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Ex1.xml" ContentType="application/vnd.ms-office.chartex+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drawings/drawing7.xml" ContentType="application/vnd.openxmlformats-officedocument.drawing+xml"/>
  <Override PartName="/xl/slicers/slicer7.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hidePivotFieldList="1" defaultThemeVersion="202300"/>
  <mc:AlternateContent xmlns:mc="http://schemas.openxmlformats.org/markup-compatibility/2006">
    <mc:Choice Requires="x15">
      <x15ac:absPath xmlns:x15ac="http://schemas.microsoft.com/office/spreadsheetml/2010/11/ac" url="https://d.docs.live.net/cebd7fcd55446673/Desktop/"/>
    </mc:Choice>
  </mc:AlternateContent>
  <xr:revisionPtr revIDLastSave="1080" documentId="8_{834016BE-67F0-4A0A-959A-79420E3A887A}" xr6:coauthVersionLast="47" xr6:coauthVersionMax="47" xr10:uidLastSave="{51F415D0-7F18-47FB-BE30-9E4BA5ADFF8B}"/>
  <bookViews>
    <workbookView xWindow="-120" yWindow="-120" windowWidth="20730" windowHeight="11040" tabRatio="833" activeTab="7" xr2:uid="{EC6ACD1B-C4B3-4E28-B41E-2F96845123DA}"/>
  </bookViews>
  <sheets>
    <sheet name="DATASET" sheetId="1" r:id="rId1"/>
    <sheet name="OBJECTIVE 1" sheetId="5" r:id="rId2"/>
    <sheet name="OBJECTIVE 2" sheetId="6" r:id="rId3"/>
    <sheet name="OBJECTIVE 3" sheetId="9" r:id="rId4"/>
    <sheet name="OBJECTIVE 4" sheetId="11" r:id="rId5"/>
    <sheet name="OBJECTIVE 5" sheetId="13" r:id="rId6"/>
    <sheet name="Sheet2" sheetId="2" r:id="rId7"/>
    <sheet name="DASHBOARD" sheetId="3" r:id="rId8"/>
  </sheets>
  <definedNames>
    <definedName name="_xlchart.v2.0" hidden="1">'OBJECTIVE 5'!$A$7:$C$7</definedName>
    <definedName name="_xlchart.v2.1" hidden="1">'OBJECTIVE 5'!$A$8:$C$8</definedName>
    <definedName name="_xlchart.v2.2" hidden="1">'OBJECTIVE 5'!$A$7:$C$7</definedName>
    <definedName name="_xlchart.v2.3" hidden="1">'OBJECTIVE 5'!$A$8:$C$8</definedName>
    <definedName name="_xleta.GETPIVOTDATA" hidden="1" xlm="1">#NAME?</definedName>
    <definedName name="Slicer_district_name1">#N/A</definedName>
    <definedName name="Slicer_month1">#N/A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2" l="1"/>
  <c r="A9" i="6"/>
  <c r="H11" i="2"/>
  <c r="I11" i="2"/>
  <c r="J11" i="2"/>
  <c r="B9" i="6"/>
  <c r="C8" i="13"/>
  <c r="B8" i="13"/>
  <c r="A11" i="2"/>
  <c r="G11" i="2"/>
  <c r="C11" i="2"/>
  <c r="A8" i="13"/>
  <c r="B11" i="2"/>
  <c r="E11" i="2"/>
  <c r="D11" i="2"/>
</calcChain>
</file>

<file path=xl/sharedStrings.xml><?xml version="1.0" encoding="utf-8"?>
<sst xmlns="http://schemas.openxmlformats.org/spreadsheetml/2006/main" count="34071" uniqueCount="100">
  <si>
    <t>fin_year</t>
  </si>
  <si>
    <t>month</t>
  </si>
  <si>
    <t>state_code</t>
  </si>
  <si>
    <t>state_name</t>
  </si>
  <si>
    <t>district_code</t>
  </si>
  <si>
    <t>district_name</t>
  </si>
  <si>
    <t>Approved_Labour_Budget</t>
  </si>
  <si>
    <t>Average_Wage_rate_per_day_per_person</t>
  </si>
  <si>
    <t>Average_days_of_employment_provided_per_Household</t>
  </si>
  <si>
    <t>Differently_abled_persons_worked</t>
  </si>
  <si>
    <t>Material_and_skilled_Wages</t>
  </si>
  <si>
    <t>Number_of_Completed_Works</t>
  </si>
  <si>
    <t>Number_of_GPs_with_NIL_exp</t>
  </si>
  <si>
    <t>Number_of_Ongoing_Works</t>
  </si>
  <si>
    <t>Persondays_of_Central_Liability_so_far</t>
  </si>
  <si>
    <t>SC_persondays</t>
  </si>
  <si>
    <t>SC_workers_against_active_workers</t>
  </si>
  <si>
    <t>ST_persondays</t>
  </si>
  <si>
    <t>ST_workers_against_active_workers</t>
  </si>
  <si>
    <t>Total_Adm_Expenditure</t>
  </si>
  <si>
    <t>Total_Exp</t>
  </si>
  <si>
    <t>Total_Households_Worked</t>
  </si>
  <si>
    <t>Total_Individuals_Worked</t>
  </si>
  <si>
    <t>Total_No_of_Active_Job_Cards</t>
  </si>
  <si>
    <t>Total_No_of_Active_Workers</t>
  </si>
  <si>
    <t>Total_No_of_HHs_completed_100_Days_of_Wage_Employment</t>
  </si>
  <si>
    <t>Total_No_of_JobCards_issued</t>
  </si>
  <si>
    <t>Total_No_of_Workers</t>
  </si>
  <si>
    <t>Total_No_of_Works_Takenup</t>
  </si>
  <si>
    <t>Wages</t>
  </si>
  <si>
    <t>Women_Persondays</t>
  </si>
  <si>
    <t>percent_of_Category_B_Works</t>
  </si>
  <si>
    <t>percent_of_Expenditure_on_Agriculture_Allied_Works</t>
  </si>
  <si>
    <t>percent_of_NRM_Expenditure</t>
  </si>
  <si>
    <t>percentage_payments_gererated_within_15_days</t>
  </si>
  <si>
    <t>Remarks</t>
  </si>
  <si>
    <t>2024-2025</t>
  </si>
  <si>
    <t>April</t>
  </si>
  <si>
    <t>PUNJAB</t>
  </si>
  <si>
    <t>GURDASPUR</t>
  </si>
  <si>
    <t>NA</t>
  </si>
  <si>
    <t>AMRITSAR</t>
  </si>
  <si>
    <t>LUDHIANA</t>
  </si>
  <si>
    <t>JALANDHAR</t>
  </si>
  <si>
    <t>ROPAR</t>
  </si>
  <si>
    <t xml:space="preserve">NAWANSHAHR </t>
  </si>
  <si>
    <t xml:space="preserve">BHATINDA                  </t>
  </si>
  <si>
    <t>BARNALA</t>
  </si>
  <si>
    <t>MALERKOTLA</t>
  </si>
  <si>
    <t>KAPURTHALA</t>
  </si>
  <si>
    <t>MOGA</t>
  </si>
  <si>
    <t>PATIALA</t>
  </si>
  <si>
    <t>SANGRUR</t>
  </si>
  <si>
    <t>MUKATSAR</t>
  </si>
  <si>
    <t>MANSA</t>
  </si>
  <si>
    <t>FATEHGARH SAHIB</t>
  </si>
  <si>
    <t>Fazilka</t>
  </si>
  <si>
    <t>SAS NAGAR MOHALI</t>
  </si>
  <si>
    <t>HOSHIARPUR</t>
  </si>
  <si>
    <t xml:space="preserve">FEROZEPUR                 </t>
  </si>
  <si>
    <t>FARIDKOT</t>
  </si>
  <si>
    <t>May</t>
  </si>
  <si>
    <t>TARN TARAN</t>
  </si>
  <si>
    <t>Pathankot</t>
  </si>
  <si>
    <t>June</t>
  </si>
  <si>
    <t>July</t>
  </si>
  <si>
    <t>Aug</t>
  </si>
  <si>
    <t>Sep</t>
  </si>
  <si>
    <t>Oct</t>
  </si>
  <si>
    <t>Nov</t>
  </si>
  <si>
    <t>Dec</t>
  </si>
  <si>
    <t>Jan</t>
  </si>
  <si>
    <t>Feb</t>
  </si>
  <si>
    <t>March</t>
  </si>
  <si>
    <t>Row Labels</t>
  </si>
  <si>
    <t>Grand Total</t>
  </si>
  <si>
    <t>Sum of Average_days_of_employment_provided_per_Household</t>
  </si>
  <si>
    <t>Sum of Average_Wage_rate_per_day_per_person</t>
  </si>
  <si>
    <t>Sum of SC_persondays</t>
  </si>
  <si>
    <t>Sum of Number_of_Completed_Works</t>
  </si>
  <si>
    <t>Sum of Total_No_of_Works_Takenup</t>
  </si>
  <si>
    <t>Sum of Total_Individuals_Worked</t>
  </si>
  <si>
    <t>Sum of Total_Households_Worked</t>
  </si>
  <si>
    <t>Sum of Total_No_of_Active_Workers</t>
  </si>
  <si>
    <t>Sum of ST_persondays</t>
  </si>
  <si>
    <t>Sum of Number_of_Ongoing_Works</t>
  </si>
  <si>
    <t>Total Completed Works</t>
  </si>
  <si>
    <t>Total Ongoing Works</t>
  </si>
  <si>
    <t>Sum of Wages</t>
  </si>
  <si>
    <t>Sum of Material_and_skilled_Wages</t>
  </si>
  <si>
    <t>Sum of Total_Adm_Expenditure</t>
  </si>
  <si>
    <t>Worker Distribution</t>
  </si>
  <si>
    <t>Work Breakdown</t>
  </si>
  <si>
    <t>Average Days of Employement</t>
  </si>
  <si>
    <t>Average Wage Per Day Per Person</t>
  </si>
  <si>
    <t>Expenditure Breakdown</t>
  </si>
  <si>
    <t>Sum of Total_No_of_HHs_completed_100_Days_of_Wage_Employment</t>
  </si>
  <si>
    <t>Material and skilled Wages</t>
  </si>
  <si>
    <t>Total Adm Expenditure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</si>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</sst>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quot;M&quot;"/>
    <numFmt numFmtId="165" formatCode="0,&quot;K&quot;"/>
  </numFmts>
  <fonts count="8" x14ac:knownFonts="1">
    <font>
      <sz val="11"/>
      <color theme="1"/>
      <name val="Aptos Narrow"/>
      <family val="2"/>
      <scheme val="minor"/>
    </font>
    <font>
      <b/>
      <sz val="11"/>
      <color theme="1"/>
      <name val="Aptos Narrow"/>
      <family val="2"/>
      <scheme val="minor"/>
    </font>
    <font>
      <sz val="11"/>
      <color theme="0"/>
      <name val="Aptos Narrow"/>
      <family val="2"/>
      <scheme val="minor"/>
    </font>
    <font>
      <sz val="14"/>
      <color theme="1"/>
      <name val="Aptos Narrow"/>
      <family val="2"/>
      <scheme val="minor"/>
    </font>
    <font>
      <b/>
      <sz val="20"/>
      <color rgb="FF002060"/>
      <name val="Aptos Narrow"/>
      <family val="2"/>
      <scheme val="minor"/>
    </font>
    <font>
      <b/>
      <sz val="22"/>
      <color rgb="FF002060"/>
      <name val="Aptos Narrow"/>
      <family val="2"/>
      <scheme val="minor"/>
    </font>
    <font>
      <b/>
      <sz val="28"/>
      <color rgb="FF002060"/>
      <name val="Aptos Narrow"/>
      <family val="2"/>
      <scheme val="minor"/>
    </font>
    <font>
      <b/>
      <sz val="28"/>
      <color theme="1"/>
      <name val="Aptos Narrow"/>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rgb="FFFFC000"/>
        <bgColor indexed="64"/>
      </patternFill>
    </fill>
    <fill>
      <patternFill patternType="solid">
        <fgColor theme="3" tint="0.89999084444715716"/>
        <bgColor indexed="64"/>
      </patternFill>
    </fill>
  </fills>
  <borders count="4">
    <border>
      <left/>
      <right/>
      <top/>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21">
    <xf numFmtId="0" fontId="0" fillId="0" borderId="0" xfId="0"/>
    <xf numFmtId="0" fontId="0" fillId="0" borderId="0" xfId="0" pivotButton="1"/>
    <xf numFmtId="0" fontId="0" fillId="0" borderId="0" xfId="0" applyAlignment="1">
      <alignment horizontal="left"/>
    </xf>
    <xf numFmtId="0" fontId="1" fillId="2" borderId="1" xfId="0" applyFont="1" applyFill="1" applyBorder="1"/>
    <xf numFmtId="164" fontId="0" fillId="0" borderId="2" xfId="0" applyNumberFormat="1" applyBorder="1"/>
    <xf numFmtId="0" fontId="3" fillId="3" borderId="0" xfId="0" applyFont="1" applyFill="1" applyAlignment="1">
      <alignment horizontal="center"/>
    </xf>
    <xf numFmtId="0" fontId="2" fillId="0" borderId="0" xfId="0" applyFont="1"/>
    <xf numFmtId="165" fontId="0" fillId="0" borderId="0" xfId="0" applyNumberFormat="1"/>
    <xf numFmtId="10" fontId="0" fillId="4" borderId="2" xfId="0" applyNumberFormat="1" applyFill="1" applyBorder="1"/>
    <xf numFmtId="3" fontId="0" fillId="0" borderId="0" xfId="0" applyNumberFormat="1"/>
    <xf numFmtId="0" fontId="0" fillId="0" borderId="0" xfId="0" applyAlignment="1">
      <alignment horizontal="center"/>
    </xf>
    <xf numFmtId="10" fontId="0" fillId="4" borderId="3" xfId="0" applyNumberFormat="1" applyFill="1" applyBorder="1"/>
    <xf numFmtId="164" fontId="0" fillId="0" borderId="3" xfId="0" applyNumberFormat="1" applyBorder="1"/>
    <xf numFmtId="164" fontId="0" fillId="0" borderId="0" xfId="0" applyNumberFormat="1"/>
    <xf numFmtId="0" fontId="0" fillId="0" borderId="0" xfId="0" applyAlignment="1">
      <alignment wrapText="1"/>
    </xf>
    <xf numFmtId="0" fontId="6" fillId="3" borderId="0" xfId="0" applyFont="1" applyFill="1" applyAlignment="1">
      <alignment horizontal="center" wrapText="1"/>
    </xf>
    <xf numFmtId="0" fontId="4" fillId="3" borderId="0" xfId="0" applyFont="1" applyFill="1" applyAlignment="1">
      <alignment horizontal="center" wrapText="1"/>
    </xf>
    <xf numFmtId="0" fontId="5" fillId="3" borderId="0" xfId="0" applyFont="1" applyFill="1" applyAlignment="1">
      <alignment horizontal="center"/>
    </xf>
    <xf numFmtId="0" fontId="7" fillId="3" borderId="0" xfId="0" applyFont="1" applyFill="1" applyAlignment="1">
      <alignment horizontal="center"/>
    </xf>
    <xf numFmtId="0" fontId="0" fillId="0" borderId="0" xfId="0" applyNumberFormat="1"/>
    <xf numFmtId="2" fontId="0" fillId="0" borderId="0" xfId="0" applyNumberFormat="1" applyAlignment="1">
      <alignment horizontal="center"/>
    </xf>
  </cellXfs>
  <cellStyles count="1">
    <cellStyle name="Normal" xfId="0" builtinId="0"/>
  </cellStyles>
  <dxfs count="55">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dxf>
    <dxf>
      <numFmt numFmtId="3" formatCode="#,##0"/>
    </dxf>
    <dxf>
      <numFmt numFmtId="3" formatCode="#,##0"/>
    </dxf>
    <dxf>
      <numFmt numFmtId="164" formatCode="0,,&quot;M&quot;"/>
    </dxf>
    <dxf>
      <numFmt numFmtId="164" formatCode="0,,&quot;M&quot;"/>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font>
        <b/>
        <color theme="1"/>
      </font>
      <border>
        <bottom style="thin">
          <color theme="5"/>
        </bottom>
        <vertical/>
        <horizontal/>
      </border>
    </dxf>
    <dxf>
      <font>
        <color theme="1"/>
      </font>
      <border diagonalUp="0" diagonalDown="0">
        <left/>
        <right/>
        <top/>
        <bottom/>
        <vertical/>
        <horizontal/>
      </border>
    </dxf>
    <dxf>
      <font>
        <b/>
        <color theme="1"/>
      </font>
      <border>
        <bottom style="thin">
          <color theme="5"/>
        </bottom>
        <vertical/>
        <horizontal/>
      </border>
    </dxf>
    <dxf>
      <font>
        <color theme="1"/>
      </font>
      <fill>
        <patternFill>
          <fgColor rgb="FFFF3B3B"/>
          <bgColor rgb="FF1A837E"/>
        </patternFill>
      </fill>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color theme="1"/>
      </font>
      <fill>
        <patternFill>
          <fgColor rgb="FFFF3B3B"/>
        </patternFill>
      </fill>
      <border>
        <left style="thin">
          <color theme="5"/>
        </left>
        <right style="thin">
          <color theme="5"/>
        </right>
        <top style="thin">
          <color theme="5"/>
        </top>
        <bottom style="thin">
          <color theme="5"/>
        </bottom>
        <vertical/>
        <horizontal/>
      </border>
    </dxf>
    <dxf>
      <font>
        <b val="0"/>
        <i val="0"/>
        <strike val="0"/>
        <sz val="10"/>
        <name val="Abadi"/>
        <family val="2"/>
        <scheme val="none"/>
      </font>
      <fill>
        <patternFill>
          <fgColor theme="2" tint="-0.749961851863155"/>
          <bgColor theme="2" tint="-9.9948118533890809E-2"/>
        </patternFill>
      </fill>
    </dxf>
    <dxf>
      <font>
        <b/>
        <color theme="1"/>
      </font>
      <border>
        <bottom style="thin">
          <color theme="0" tint="-0.34998626667073579"/>
        </bottom>
        <vertical/>
        <horizontal/>
      </border>
    </dxf>
    <dxf>
      <font>
        <b val="0"/>
        <i val="0"/>
        <strike val="0"/>
        <sz val="10"/>
        <color theme="1"/>
        <name val="Abadi"/>
        <family val="2"/>
        <scheme val="none"/>
      </font>
      <fill>
        <patternFill>
          <fgColor rgb="FF1A837E"/>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color theme="1"/>
      </font>
      <border>
        <bottom style="thin">
          <color theme="0" tint="-0.34998626667073579"/>
        </bottom>
        <vertical/>
        <horizontal/>
      </border>
    </dxf>
    <dxf>
      <font>
        <b val="0"/>
        <i val="0"/>
        <strike val="0"/>
        <sz val="10"/>
        <color theme="1"/>
        <name val="Abadi"/>
        <family val="2"/>
        <scheme val="none"/>
      </font>
      <fill>
        <patternFill patternType="solid">
          <fgColor rgb="FFFFC000"/>
          <bgColor rgb="FF1A837E"/>
        </patternFill>
      </fill>
      <border>
        <left style="thin">
          <color theme="0" tint="-0.499984740745262"/>
        </left>
        <right style="thin">
          <color theme="0" tint="-0.499984740745262"/>
        </right>
        <top style="thin">
          <color theme="0" tint="-0.499984740745262"/>
        </top>
        <bottom style="thin">
          <color theme="0" tint="-0.499984740745262"/>
        </bottom>
        <vertical/>
        <horizontal/>
      </border>
    </dxf>
  </dxfs>
  <tableStyles count="6" defaultTableStyle="TableStyleMedium2" defaultPivotStyle="PivotStyleLight16">
    <tableStyle name="District 2 3" pivot="0" table="0" count="10" xr9:uid="{83BCF6D7-0574-4B71-9181-D9A560428A96}">
      <tableStyleElement type="wholeTable" dxfId="54"/>
      <tableStyleElement type="headerRow" dxfId="53"/>
    </tableStyle>
    <tableStyle name="District 2 4" pivot="0" table="0" count="10" xr9:uid="{CA93E7E1-9701-44A3-89A3-014CA36164F0}">
      <tableStyleElement type="wholeTable" dxfId="52"/>
      <tableStyleElement type="headerRow" dxfId="51"/>
    </tableStyle>
    <tableStyle name="Slicer Style 1" pivot="0" table="0" count="1" xr9:uid="{1A2B8944-5E00-420D-9813-CD9F0C2AE909}">
      <tableStyleElement type="wholeTable" dxfId="50"/>
    </tableStyle>
    <tableStyle name="SlicerStyleLight2 2" pivot="0" table="0" count="10" xr9:uid="{DE01DB4B-DE8B-4DB6-81F6-6500A599DB3C}">
      <tableStyleElement type="wholeTable" dxfId="49"/>
      <tableStyleElement type="headerRow" dxfId="48"/>
    </tableStyle>
    <tableStyle name="SlicerStyleLight2 2 2" pivot="0" table="0" count="10" xr9:uid="{E98195B9-5921-4EE0-A9EE-32F3D2829FC5}">
      <tableStyleElement type="wholeTable" dxfId="47"/>
      <tableStyleElement type="headerRow" dxfId="46"/>
    </tableStyle>
    <tableStyle name="SlicerStyleLight2 3" pivot="0" table="0" count="10" xr9:uid="{B5DF6B00-D012-4607-BD4C-389369B85698}">
      <tableStyleElement type="wholeTable" dxfId="45"/>
      <tableStyleElement type="headerRow" dxfId="44"/>
    </tableStyle>
  </tableStyles>
  <colors>
    <mruColors>
      <color rgb="FFF89F68"/>
      <color rgb="FF996600"/>
      <color rgb="FFCC9900"/>
      <color rgb="FFFF3B3B"/>
      <color rgb="FF1A837E"/>
      <color rgb="FF32174D"/>
      <color rgb="FF121296"/>
      <color rgb="FF2B194B"/>
      <color rgb="FFFFD700"/>
      <color rgb="FF556B2F"/>
    </mruColors>
  </color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istrict 2 3">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District 2 4">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 Style 1"/>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2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[excel1234.xlsm]OBJECTIVE 1!PivotTable2</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'OBJECTIVE 1'!$B$3</c:f>
              <c:strCache>
                <c:ptCount val="1"/>
                <c:pt idx="0">
                  <c:v>Sum of ST_persondays</c:v>
                </c:pt>
              </c:strCache>
            </c:strRef>
          </c:tx>
          <c:spPr>
            <a:solidFill>
              <a:schemeClr val="accent1"/>
            </a:solidFill>
            <a:ln>
              <a:noFill/>
            </a:ln>
            <a:effectLst/>
          </c:spPr>
          <c:invertIfNegative val="0"/>
          <c:cat>
            <c:strRef>
              <c:f>'OBJECTIVE 1'!$A$4:$A$27</c:f>
              <c:strCache>
                <c:ptCount val="23"/>
                <c:pt idx="0">
                  <c:v>AMRITSAR</c:v>
                </c:pt>
                <c:pt idx="1">
                  <c:v>BARNALA</c:v>
                </c:pt>
                <c:pt idx="2">
                  <c:v>BHATINDA                  </c:v>
                </c:pt>
                <c:pt idx="3">
                  <c:v>FARIDKOT</c:v>
                </c:pt>
                <c:pt idx="4">
                  <c:v>FATEHGARH SAHIB</c:v>
                </c:pt>
                <c:pt idx="5">
                  <c:v>Fazilka</c:v>
                </c:pt>
                <c:pt idx="6">
                  <c:v>FEROZEPUR                 </c:v>
                </c:pt>
                <c:pt idx="7">
                  <c:v>GURDASPUR</c:v>
                </c:pt>
                <c:pt idx="8">
                  <c:v>HOSHIARPUR</c:v>
                </c:pt>
                <c:pt idx="9">
                  <c:v>JALANDHAR</c:v>
                </c:pt>
                <c:pt idx="10">
                  <c:v>KAPURTHALA</c:v>
                </c:pt>
                <c:pt idx="11">
                  <c:v>LUDHIANA</c:v>
                </c:pt>
                <c:pt idx="12">
                  <c:v>MALERKOTLA</c:v>
                </c:pt>
                <c:pt idx="13">
                  <c:v>MANSA</c:v>
                </c:pt>
                <c:pt idx="14">
                  <c:v>MOGA</c:v>
                </c:pt>
                <c:pt idx="15">
                  <c:v>MUKATSAR</c:v>
                </c:pt>
                <c:pt idx="16">
                  <c:v>NAWANSHAHR </c:v>
                </c:pt>
                <c:pt idx="17">
                  <c:v>Pathankot</c:v>
                </c:pt>
                <c:pt idx="18">
                  <c:v>PATIALA</c:v>
                </c:pt>
                <c:pt idx="19">
                  <c:v>ROPAR</c:v>
                </c:pt>
                <c:pt idx="20">
                  <c:v>SANGRUR</c:v>
                </c:pt>
                <c:pt idx="21">
                  <c:v>SAS NAGAR MOHALI</c:v>
                </c:pt>
                <c:pt idx="22">
                  <c:v>TARN TARAN</c:v>
                </c:pt>
              </c:strCache>
            </c:strRef>
          </c:cat>
          <c:val>
            <c:numRef>
              <c:f>'OBJECTIVE 1'!$B$4:$B$27</c:f>
              <c:numCache>
                <c:formatCode>General</c:formatCode>
                <c:ptCount val="23"/>
                <c:pt idx="0">
                  <c:v>165524</c:v>
                </c:pt>
                <c:pt idx="1">
                  <c:v>17793</c:v>
                </c:pt>
                <c:pt idx="2">
                  <c:v>2504</c:v>
                </c:pt>
                <c:pt idx="3">
                  <c:v>9424</c:v>
                </c:pt>
                <c:pt idx="4">
                  <c:v>0</c:v>
                </c:pt>
                <c:pt idx="5">
                  <c:v>82450</c:v>
                </c:pt>
                <c:pt idx="6">
                  <c:v>56249</c:v>
                </c:pt>
                <c:pt idx="7">
                  <c:v>81391</c:v>
                </c:pt>
                <c:pt idx="8">
                  <c:v>133733</c:v>
                </c:pt>
                <c:pt idx="9">
                  <c:v>53735</c:v>
                </c:pt>
                <c:pt idx="10">
                  <c:v>254614</c:v>
                </c:pt>
                <c:pt idx="11">
                  <c:v>6347</c:v>
                </c:pt>
                <c:pt idx="12">
                  <c:v>2692</c:v>
                </c:pt>
                <c:pt idx="13">
                  <c:v>0</c:v>
                </c:pt>
                <c:pt idx="14">
                  <c:v>11823</c:v>
                </c:pt>
                <c:pt idx="15">
                  <c:v>87230</c:v>
                </c:pt>
                <c:pt idx="16">
                  <c:v>6205</c:v>
                </c:pt>
                <c:pt idx="17">
                  <c:v>16443</c:v>
                </c:pt>
                <c:pt idx="18">
                  <c:v>894</c:v>
                </c:pt>
                <c:pt idx="19">
                  <c:v>567</c:v>
                </c:pt>
                <c:pt idx="20">
                  <c:v>43219</c:v>
                </c:pt>
                <c:pt idx="21">
                  <c:v>28585</c:v>
                </c:pt>
                <c:pt idx="22">
                  <c:v>376315</c:v>
                </c:pt>
              </c:numCache>
            </c:numRef>
          </c:val>
          <c:extLst>
            <c:ext xmlns:c16="http://schemas.microsoft.com/office/drawing/2014/chart" uri="{C3380CC4-5D6E-409C-BE32-E72D297353CC}">
              <c16:uniqueId val="{00000000-B061-461F-B5DE-34A805B9AEC6}"/>
            </c:ext>
          </c:extLst>
        </c:ser>
        <c:dLbls>
          <c:showLegendKey val="0"/>
          <c:showVal val="0"/>
          <c:showCatName val="0"/>
          <c:showSerName val="0"/>
          <c:showPercent val="0"/>
          <c:showBubbleSize val="0"/>
        </c:dLbls>
        <c:gapWidth val="219"/>
        <c:axId val="2108746256"/>
        <c:axId val="2108741936"/>
      </c:barChart>
      <c:lineChart>
        <c:grouping val="stacked"/>
        <c:varyColors val="0"/>
        <c:ser>
          <c:idx val="1"/>
          <c:order val="1"/>
          <c:tx>
            <c:strRef>
              <c:f>'OBJECTIVE 1'!$C$3</c:f>
              <c:strCache>
                <c:ptCount val="1"/>
                <c:pt idx="0">
                  <c:v>Sum of SC_persondays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'OBJECTIVE 1'!$A$4:$A$27</c:f>
              <c:strCache>
                <c:ptCount val="23"/>
                <c:pt idx="0">
                  <c:v>AMRITSAR</c:v>
                </c:pt>
                <c:pt idx="1">
                  <c:v>BARNALA</c:v>
                </c:pt>
                <c:pt idx="2">
                  <c:v>BHATINDA                  </c:v>
                </c:pt>
                <c:pt idx="3">
                  <c:v>FARIDKOT</c:v>
                </c:pt>
                <c:pt idx="4">
                  <c:v>FATEHGARH SAHIB</c:v>
                </c:pt>
                <c:pt idx="5">
                  <c:v>Fazilka</c:v>
                </c:pt>
                <c:pt idx="6">
                  <c:v>FEROZEPUR                 </c:v>
                </c:pt>
                <c:pt idx="7">
                  <c:v>GURDASPUR</c:v>
                </c:pt>
                <c:pt idx="8">
                  <c:v>HOSHIARPUR</c:v>
                </c:pt>
                <c:pt idx="9">
                  <c:v>JALANDHAR</c:v>
                </c:pt>
                <c:pt idx="10">
                  <c:v>KAPURTHALA</c:v>
                </c:pt>
                <c:pt idx="11">
                  <c:v>LUDHIANA</c:v>
                </c:pt>
                <c:pt idx="12">
                  <c:v>MALERKOTLA</c:v>
                </c:pt>
                <c:pt idx="13">
                  <c:v>MANSA</c:v>
                </c:pt>
                <c:pt idx="14">
                  <c:v>MOGA</c:v>
                </c:pt>
                <c:pt idx="15">
                  <c:v>MUKATSAR</c:v>
                </c:pt>
                <c:pt idx="16">
                  <c:v>NAWANSHAHR </c:v>
                </c:pt>
                <c:pt idx="17">
                  <c:v>Pathankot</c:v>
                </c:pt>
                <c:pt idx="18">
                  <c:v>PATIALA</c:v>
                </c:pt>
                <c:pt idx="19">
                  <c:v>ROPAR</c:v>
                </c:pt>
                <c:pt idx="20">
                  <c:v>SANGRUR</c:v>
                </c:pt>
                <c:pt idx="21">
                  <c:v>SAS NAGAR MOHALI</c:v>
                </c:pt>
                <c:pt idx="22">
                  <c:v>TARN TARAN</c:v>
                </c:pt>
              </c:strCache>
            </c:strRef>
          </c:cat>
          <c:val>
            <c:numRef>
              <c:f>'OBJECTIVE 1'!$C$4:$C$27</c:f>
              <c:numCache>
                <c:formatCode>General</c:formatCode>
                <c:ptCount val="23"/>
                <c:pt idx="0">
                  <c:v>166472630</c:v>
                </c:pt>
                <c:pt idx="1">
                  <c:v>88421250</c:v>
                </c:pt>
                <c:pt idx="2">
                  <c:v>183778728</c:v>
                </c:pt>
                <c:pt idx="3">
                  <c:v>120180135</c:v>
                </c:pt>
                <c:pt idx="4">
                  <c:v>203939815</c:v>
                </c:pt>
                <c:pt idx="5">
                  <c:v>176608004</c:v>
                </c:pt>
                <c:pt idx="6">
                  <c:v>179165482</c:v>
                </c:pt>
                <c:pt idx="7">
                  <c:v>16723767</c:v>
                </c:pt>
                <c:pt idx="8">
                  <c:v>88392420</c:v>
                </c:pt>
                <c:pt idx="9">
                  <c:v>143743309</c:v>
                </c:pt>
                <c:pt idx="10">
                  <c:v>107520396</c:v>
                </c:pt>
                <c:pt idx="11">
                  <c:v>257180242</c:v>
                </c:pt>
                <c:pt idx="12">
                  <c:v>44438197</c:v>
                </c:pt>
                <c:pt idx="13">
                  <c:v>120979570</c:v>
                </c:pt>
                <c:pt idx="14">
                  <c:v>137662734</c:v>
                </c:pt>
                <c:pt idx="15">
                  <c:v>209091395</c:v>
                </c:pt>
                <c:pt idx="16">
                  <c:v>153549032</c:v>
                </c:pt>
                <c:pt idx="17">
                  <c:v>37354702</c:v>
                </c:pt>
                <c:pt idx="18">
                  <c:v>237497218</c:v>
                </c:pt>
                <c:pt idx="19">
                  <c:v>103283635</c:v>
                </c:pt>
                <c:pt idx="20">
                  <c:v>218122121</c:v>
                </c:pt>
                <c:pt idx="21">
                  <c:v>37736086</c:v>
                </c:pt>
                <c:pt idx="22">
                  <c:v>201984476</c:v>
                </c:pt>
              </c:numCache>
            </c:numRef>
          </c:val>
          <c:smooth val="0"/>
          <c:extLst>
            <c:ext xmlns:c16="http://schemas.microsoft.com/office/drawing/2014/chart" uri="{C3380CC4-5D6E-409C-BE32-E72D297353CC}">
              <c16:uniqueId val="{00000001-B061-461F-B5DE-34A805B9AEC6}"/>
            </c:ext>
          </c:extLst>
        </c:ser>
        <c:dLbls>
          <c:showLegendKey val="0"/>
          <c:showVal val="0"/>
          <c:showCatName val="0"/>
          <c:showSerName val="0"/>
          <c:showPercent val="0"/>
          <c:showBubbleSize val="0"/>
        </c:dLbls>
        <c:marker val="1"/>
        <c:smooth val="0"/>
        <c:axId val="2108749616"/>
        <c:axId val="2108749136"/>
      </c:lineChart>
      <c:catAx>
        <c:axId val="2108746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8741936"/>
        <c:crosses val="autoZero"/>
        <c:auto val="1"/>
        <c:lblAlgn val="ctr"/>
        <c:lblOffset val="100"/>
        <c:noMultiLvlLbl val="0"/>
      </c:catAx>
      <c:valAx>
        <c:axId val="2108741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2108746256"/>
        <c:crosses val="autoZero"/>
        <c:crossBetween val="between"/>
      </c:valAx>
      <c:valAx>
        <c:axId val="2108749136"/>
        <c:scaling>
          <c:orientation val="minMax"/>
        </c:scaling>
        <c:delete val="0"/>
        <c:axPos val="r"/>
        <c:numFmt formatCode="General" sourceLinked="1"/>
        <c:majorTickMark val="out"/>
        <c:minorTickMark val="none"/>
        <c:tickLblPos val="nextTo"/>
        <c:spPr>
          <a:noFill/>
          <a:ln>
            <a:noFill/>
          </a:ln>
          <a:effectLst>
            <a:outerShdw blurRad="50800" dist="50800" dir="6000000" algn="ctr" rotWithShape="0">
              <a:schemeClr val="bg2">
                <a:lumMod val="90000"/>
              </a:schemeClr>
            </a:outerShdw>
          </a:effectLst>
        </c:spPr>
        <c:txPr>
          <a:bodyPr rot="-60000000" spcFirstLastPara="1" vertOverflow="ellipsis" vert="horz" wrap="square" anchor="ctr" anchorCtr="1"/>
          <a:lstStyle/>
          <a:p>
            <a:pPr>
              <a:defRPr sz="900" b="0" i="0" u="none" strike="noStrike" kern="1200" baseline="0">
                <a:solidFill>
                  <a:schemeClr val="accent2">
                    <a:lumMod val="75000"/>
                  </a:schemeClr>
                </a:solidFill>
                <a:latin typeface="+mn-lt"/>
                <a:ea typeface="+mn-ea"/>
                <a:cs typeface="+mn-cs"/>
              </a:defRPr>
            </a:pPr>
            <a:endParaRPr lang="en-US"/>
          </a:p>
        </c:txPr>
        <c:crossAx val="2108749616"/>
        <c:crosses val="max"/>
        <c:crossBetween val="between"/>
      </c:valAx>
      <c:catAx>
        <c:axId val="2108749616"/>
        <c:scaling>
          <c:orientation val="minMax"/>
        </c:scaling>
        <c:delete val="1"/>
        <c:axPos val="b"/>
        <c:numFmt formatCode="General" sourceLinked="1"/>
        <c:majorTickMark val="out"/>
        <c:minorTickMark val="none"/>
        <c:tickLblPos val="nextTo"/>
        <c:crossAx val="2108749136"/>
        <c:crosses val="autoZero"/>
        <c:auto val="1"/>
        <c:lblAlgn val="ctr"/>
        <c:lblOffset val="100"/>
        <c:noMultiLvlLbl val="0"/>
      </c:catAx>
      <c:spPr>
        <a:noFill/>
        <a:ln>
          <a:noFill/>
        </a:ln>
        <a:effectLst/>
      </c:spPr>
    </c:plotArea>
    <c:legend>
      <c:legendPos val="t"/>
      <c:layout>
        <c:manualLayout>
          <c:xMode val="edge"/>
          <c:yMode val="edge"/>
          <c:x val="0.31680318066750535"/>
          <c:y val="0.11681186386671878"/>
          <c:w val="0.5277523740563691"/>
          <c:h val="0.127466831662758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Work Breakdown</a:t>
            </a:r>
          </a:p>
        </c:rich>
      </c:tx>
      <c:overlay val="0"/>
      <c:spPr>
        <a:noFill/>
        <a:ln>
          <a:noFill/>
        </a:ln>
        <a:effectLst/>
      </c:spPr>
    </c:title>
    <c:autoTitleDeleted val="0"/>
    <c:plotArea>
      <c:layout/>
      <c:pieChart>
        <c:varyColors val="1"/>
        <c:ser>
          <c:idx val="0"/>
          <c:order val="0"/>
          <c:dPt>
            <c:idx val="0"/>
            <c:bubble3D val="0"/>
            <c:explosion val="10"/>
            <c:spPr>
              <a:solidFill>
                <a:schemeClr val="accent1"/>
              </a:solidFill>
              <a:ln w="19050">
                <a:solidFill>
                  <a:schemeClr val="lt1"/>
                </a:solidFill>
              </a:ln>
              <a:effectLst/>
            </c:spPr>
            <c:extLst>
              <c:ext xmlns:c16="http://schemas.microsoft.com/office/drawing/2014/chart" uri="{C3380CC4-5D6E-409C-BE32-E72D297353CC}">
                <c16:uniqueId val="{00000001-2367-4386-A241-723A6BC0721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2367-4386-A241-723A6BC072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1"/>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'OBJECTIVE 2'!$A$8:$B$8</c:f>
              <c:strCache>
                <c:ptCount val="2"/>
                <c:pt idx="0">
                  <c:v>Total Completed Works</c:v>
                </c:pt>
                <c:pt idx="1">
                  <c:v>Total Ongoing Works</c:v>
                </c:pt>
              </c:strCache>
            </c:strRef>
          </c:cat>
          <c:val>
            <c:numRef>
              <c:f>'OBJECTIVE 2'!$A$9:$B$9</c:f>
              <c:numCache>
                <c:formatCode>0,,"M"</c:formatCode>
                <c:ptCount val="2"/>
                <c:pt idx="0">
                  <c:v>8827949</c:v>
                </c:pt>
                <c:pt idx="1">
                  <c:v>29451251</c:v>
                </c:pt>
              </c:numCache>
            </c:numRef>
          </c:val>
          <c:extLst>
            <c:ext xmlns:c16="http://schemas.microsoft.com/office/drawing/2014/chart" uri="{C3380CC4-5D6E-409C-BE32-E72D297353CC}">
              <c16:uniqueId val="{00000000-2367-4386-A241-723A6BC0721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[excel1234.xlsm]OBJECTIVE 3!PivotTable4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Days of Employement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'OBJECTIVE 3'!$B$3</c:f>
              <c:strCache>
                <c:ptCount val="1"/>
                <c:pt idx="0">
                  <c:v>Total</c:v>
                </c:pt>
              </c:strCache>
            </c:strRef>
          </c:tx>
          <c:spPr>
            <a:solidFill>
              <a:schemeClr val="accent1"/>
            </a:solidFill>
            <a:ln>
              <a:noFill/>
            </a:ln>
            <a:effectLst/>
          </c:spPr>
          <c:invertIfNegative val="0"/>
          <c:cat>
            <c:strRef>
              <c:f>'OBJECTIVE 3'!$A$4:$A$27</c:f>
              <c:strCache>
                <c:ptCount val="23"/>
                <c:pt idx="0">
                  <c:v>FATEHGARH SAHIB</c:v>
                </c:pt>
                <c:pt idx="1">
                  <c:v>NAWANSHAHR </c:v>
                </c:pt>
                <c:pt idx="2">
                  <c:v>ROPAR</c:v>
                </c:pt>
                <c:pt idx="3">
                  <c:v>Pathankot</c:v>
                </c:pt>
                <c:pt idx="4">
                  <c:v>JALANDHAR</c:v>
                </c:pt>
                <c:pt idx="5">
                  <c:v>TARN TARAN</c:v>
                </c:pt>
                <c:pt idx="6">
                  <c:v>SAS NAGAR MOHALI</c:v>
                </c:pt>
                <c:pt idx="7">
                  <c:v>KAPURTHALA</c:v>
                </c:pt>
                <c:pt idx="8">
                  <c:v>AMRITSAR</c:v>
                </c:pt>
                <c:pt idx="9">
                  <c:v>HOSHIARPUR</c:v>
                </c:pt>
                <c:pt idx="10">
                  <c:v>LUDHIANA</c:v>
                </c:pt>
                <c:pt idx="11">
                  <c:v>FEROZEPUR                 </c:v>
                </c:pt>
                <c:pt idx="12">
                  <c:v>GURDASPUR</c:v>
                </c:pt>
                <c:pt idx="13">
                  <c:v>PATIALA</c:v>
                </c:pt>
                <c:pt idx="14">
                  <c:v>SANGRUR</c:v>
                </c:pt>
                <c:pt idx="15">
                  <c:v>BARNALA</c:v>
                </c:pt>
                <c:pt idx="16">
                  <c:v>FARIDKOT</c:v>
                </c:pt>
                <c:pt idx="17">
                  <c:v>MALERKOTLA</c:v>
                </c:pt>
                <c:pt idx="18">
                  <c:v>BHATINDA                  </c:v>
                </c:pt>
                <c:pt idx="19">
                  <c:v>MANSA</c:v>
                </c:pt>
                <c:pt idx="20">
                  <c:v>MUKATSAR</c:v>
                </c:pt>
                <c:pt idx="21">
                  <c:v>MOGA</c:v>
                </c:pt>
                <c:pt idx="22">
                  <c:v>Fazilka</c:v>
                </c:pt>
              </c:strCache>
            </c:strRef>
          </c:cat>
          <c:val>
            <c:numRef>
              <c:f>'OBJECTIVE 3'!$B$4:$B$27</c:f>
              <c:numCache>
                <c:formatCode>General</c:formatCode>
                <c:ptCount val="23"/>
                <c:pt idx="0">
                  <c:v>10379</c:v>
                </c:pt>
                <c:pt idx="1">
                  <c:v>10041</c:v>
                </c:pt>
                <c:pt idx="2">
                  <c:v>9915</c:v>
                </c:pt>
                <c:pt idx="3">
                  <c:v>8959</c:v>
                </c:pt>
                <c:pt idx="4">
                  <c:v>8733</c:v>
                </c:pt>
                <c:pt idx="5">
                  <c:v>8538</c:v>
                </c:pt>
                <c:pt idx="6">
                  <c:v>8437</c:v>
                </c:pt>
                <c:pt idx="7">
                  <c:v>8177</c:v>
                </c:pt>
                <c:pt idx="8">
                  <c:v>7780</c:v>
                </c:pt>
                <c:pt idx="9">
                  <c:v>7631</c:v>
                </c:pt>
                <c:pt idx="10">
                  <c:v>7441</c:v>
                </c:pt>
                <c:pt idx="11">
                  <c:v>7046</c:v>
                </c:pt>
                <c:pt idx="12">
                  <c:v>6976</c:v>
                </c:pt>
                <c:pt idx="13">
                  <c:v>6699</c:v>
                </c:pt>
                <c:pt idx="14">
                  <c:v>6571</c:v>
                </c:pt>
                <c:pt idx="15">
                  <c:v>6492</c:v>
                </c:pt>
                <c:pt idx="16">
                  <c:v>6271</c:v>
                </c:pt>
                <c:pt idx="17">
                  <c:v>6245</c:v>
                </c:pt>
                <c:pt idx="18">
                  <c:v>5395</c:v>
                </c:pt>
                <c:pt idx="19">
                  <c:v>5229</c:v>
                </c:pt>
                <c:pt idx="20">
                  <c:v>5169</c:v>
                </c:pt>
                <c:pt idx="21">
                  <c:v>5157</c:v>
                </c:pt>
                <c:pt idx="22">
                  <c:v>4750</c:v>
                </c:pt>
              </c:numCache>
            </c:numRef>
          </c:val>
          <c:extLst>
            <c:ext xmlns:c16="http://schemas.microsoft.com/office/drawing/2014/chart" uri="{C3380CC4-5D6E-409C-BE32-E72D297353CC}">
              <c16:uniqueId val="{00000000-5905-4CA7-B5CE-C2192BA46F89}"/>
            </c:ext>
          </c:extLst>
        </c:ser>
        <c:dLbls>
          <c:showLegendKey val="0"/>
          <c:showVal val="0"/>
          <c:showCatName val="0"/>
          <c:showSerName val="0"/>
          <c:showPercent val="0"/>
          <c:showBubbleSize val="0"/>
        </c:dLbls>
        <c:gapWidth val="182"/>
        <c:axId val="849928832"/>
        <c:axId val="840357824"/>
      </c:barChart>
      <c:catAx>
        <c:axId val="84992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357824"/>
        <c:crosses val="autoZero"/>
        <c:auto val="1"/>
        <c:lblAlgn val="ctr"/>
        <c:lblOffset val="100"/>
        <c:noMultiLvlLbl val="0"/>
      </c:catAx>
      <c:valAx>
        <c:axId val="84035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92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[excel1234.xlsm]OBJECTIVE 4!PivotTable5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'OBJECTIVE 4'!$B$3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'OBJECTIVE 4'!$A$4:$A$27</c:f>
              <c:strCache>
                <c:ptCount val="23"/>
                <c:pt idx="0">
                  <c:v>AMRITSAR</c:v>
                </c:pt>
                <c:pt idx="1">
                  <c:v>BARNALA</c:v>
                </c:pt>
                <c:pt idx="2">
                  <c:v>BHATINDA                  </c:v>
                </c:pt>
                <c:pt idx="3">
                  <c:v>FARIDKOT</c:v>
                </c:pt>
                <c:pt idx="4">
                  <c:v>FATEHGARH SAHIB</c:v>
                </c:pt>
                <c:pt idx="5">
                  <c:v>Fazilka</c:v>
                </c:pt>
                <c:pt idx="6">
                  <c:v>FEROZEPUR                 </c:v>
                </c:pt>
                <c:pt idx="7">
                  <c:v>GURDASPUR</c:v>
                </c:pt>
                <c:pt idx="8">
                  <c:v>HOSHIARPUR</c:v>
                </c:pt>
                <c:pt idx="9">
                  <c:v>JALANDHAR</c:v>
                </c:pt>
                <c:pt idx="10">
                  <c:v>KAPURTHALA</c:v>
                </c:pt>
                <c:pt idx="11">
                  <c:v>LUDHIANA</c:v>
                </c:pt>
                <c:pt idx="12">
                  <c:v>MALERKOTLA</c:v>
                </c:pt>
                <c:pt idx="13">
                  <c:v>MANSA</c:v>
                </c:pt>
                <c:pt idx="14">
                  <c:v>MOGA</c:v>
                </c:pt>
                <c:pt idx="15">
                  <c:v>MUKATSAR</c:v>
                </c:pt>
                <c:pt idx="16">
                  <c:v>NAWANSHAHR </c:v>
                </c:pt>
                <c:pt idx="17">
                  <c:v>Pathankot</c:v>
                </c:pt>
                <c:pt idx="18">
                  <c:v>PATIALA</c:v>
                </c:pt>
                <c:pt idx="19">
                  <c:v>ROPAR</c:v>
                </c:pt>
                <c:pt idx="20">
                  <c:v>SANGRUR</c:v>
                </c:pt>
                <c:pt idx="21">
                  <c:v>SAS NAGAR MOHALI</c:v>
                </c:pt>
                <c:pt idx="22">
                  <c:v>TARN TARAN</c:v>
                </c:pt>
              </c:strCache>
            </c:strRef>
          </c:cat>
          <c:val>
            <c:numRef>
              <c:f>'OBJECTIVE 4'!$B$4:$B$27</c:f>
              <c:numCache>
                <c:formatCode>General</c:formatCode>
                <c:ptCount val="23"/>
                <c:pt idx="0">
                  <c:v>101749.61003369997</c:v>
                </c:pt>
                <c:pt idx="1">
                  <c:v>99490.679674799976</c:v>
                </c:pt>
                <c:pt idx="2">
                  <c:v>99578.065958099993</c:v>
                </c:pt>
                <c:pt idx="3">
                  <c:v>109804.93073569999</c:v>
                </c:pt>
                <c:pt idx="4">
                  <c:v>95005.198721100023</c:v>
                </c:pt>
                <c:pt idx="5">
                  <c:v>89191.075346599988</c:v>
                </c:pt>
                <c:pt idx="6">
                  <c:v>109711.91348869998</c:v>
                </c:pt>
                <c:pt idx="7">
                  <c:v>111969.84357519995</c:v>
                </c:pt>
                <c:pt idx="8">
                  <c:v>686830.89657610038</c:v>
                </c:pt>
                <c:pt idx="9">
                  <c:v>111880.75310519994</c:v>
                </c:pt>
                <c:pt idx="10">
                  <c:v>93853.478703799978</c:v>
                </c:pt>
                <c:pt idx="11">
                  <c:v>95459.880832899958</c:v>
                </c:pt>
                <c:pt idx="12">
                  <c:v>85695.208029699992</c:v>
                </c:pt>
                <c:pt idx="13">
                  <c:v>97565.675780099918</c:v>
                </c:pt>
                <c:pt idx="14">
                  <c:v>91434.999913999956</c:v>
                </c:pt>
                <c:pt idx="15">
                  <c:v>119210.80560679999</c:v>
                </c:pt>
                <c:pt idx="16">
                  <c:v>101665.40579529997</c:v>
                </c:pt>
                <c:pt idx="17">
                  <c:v>131909.7503022</c:v>
                </c:pt>
                <c:pt idx="18">
                  <c:v>100215.29137599999</c:v>
                </c:pt>
                <c:pt idx="19">
                  <c:v>111321.85567889998</c:v>
                </c:pt>
                <c:pt idx="20">
                  <c:v>98276.579615000039</c:v>
                </c:pt>
                <c:pt idx="21">
                  <c:v>96849.370528500061</c:v>
                </c:pt>
                <c:pt idx="22">
                  <c:v>102489.11513989996</c:v>
                </c:pt>
              </c:numCache>
            </c:numRef>
          </c:val>
          <c:extLst>
            <c:ext xmlns:c16="http://schemas.microsoft.com/office/drawing/2014/chart" uri="{C3380CC4-5D6E-409C-BE32-E72D297353CC}">
              <c16:uniqueId val="{00000000-8519-4E81-AD94-F45AC9389960}"/>
            </c:ext>
          </c:extLst>
        </c:ser>
        <c:dLbls>
          <c:showLegendKey val="0"/>
          <c:showVal val="0"/>
          <c:showCatName val="0"/>
          <c:showSerName val="0"/>
          <c:showPercent val="0"/>
          <c:showBubbleSize val="0"/>
        </c:dLbls>
        <c:gapWidth val="150"/>
        <c:axId val="2108748656"/>
        <c:axId val="2108751056"/>
      </c:barChart>
      <c:catAx>
        <c:axId val="2108748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8751056"/>
        <c:crosses val="autoZero"/>
        <c:auto val="1"/>
        <c:lblAlgn val="ctr"/>
        <c:lblOffset val="100"/>
        <c:noMultiLvlLbl val="0"/>
      </c:catAx>
      <c:valAx>
        <c:axId val="210875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8748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1"/>
          <c:showBubbleSize val="0"/>
          <c:showLeaderLines val="0"/>
        </c:dLbls>
        <c:firstSliceAng val="0"/>
        <c:holeSize val="50"/>
      </c:doughnutChart>
      <c:spPr>
        <a:noFill/>
        <a:ln>
          <a:noFill/>
        </a:ln>
        <a:effectLst/>
      </c:spPr>
    </c:plotArea>
    <c:legend>
      <c:legendPos val="r"/>
      <c:layout>
        <c:manualLayout>
          <c:xMode val="edge"/>
          <c:yMode val="edge"/>
          <c:x val="1.9900497512437811E-2"/>
          <c:y val="0.76842874134657368"/>
          <c:w val="0.98009950248756217"/>
          <c:h val="0.2315714262257478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explosion val="10"/>
            <c:spPr>
              <a:solidFill>
                <a:srgbClr val="00B050"/>
              </a:solidFill>
              <a:ln w="19050">
                <a:noFill/>
              </a:ln>
              <a:effectLst/>
            </c:spPr>
            <c:extLst>
              <c:ext xmlns:c16="http://schemas.microsoft.com/office/drawing/2014/chart" uri="{C3380CC4-5D6E-409C-BE32-E72D297353CC}">
                <c16:uniqueId val="{00000001-4A59-43BC-8EB8-39D8E0B605AF}"/>
              </c:ext>
            </c:extLst>
          </c:dPt>
          <c:dPt>
            <c:idx val="1"/>
            <c:bubble3D val="0"/>
            <c:spPr>
              <a:solidFill>
                <a:srgbClr val="FF3B3B"/>
              </a:solidFill>
              <a:ln w="19050">
                <a:noFill/>
              </a:ln>
              <a:effectLst/>
            </c:spPr>
            <c:extLst>
              <c:ext xmlns:c16="http://schemas.microsoft.com/office/drawing/2014/chart" uri="{C3380CC4-5D6E-409C-BE32-E72D297353CC}">
                <c16:uniqueId val="{00000003-4A59-43BC-8EB8-39D8E0B605AF}"/>
              </c:ext>
            </c:extLst>
          </c:dPt>
          <c:dLbls>
            <c:dLbl>
              <c:idx val="0"/>
              <c:layout>
                <c:manualLayout>
                  <c:x val="1.3422814063022401E-2"/>
                  <c:y val="0.13547244682439785"/>
                </c:manualLayout>
              </c:layout>
              <c:dLblPos val="bestFit"/>
              <c:showLegendKey val="1"/>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A59-43BC-8EB8-39D8E0B605AF}"/>
                </c:ext>
              </c:extLst>
            </c:dLbl>
            <c:dLbl>
              <c:idx val="1"/>
              <c:layout>
                <c:manualLayout>
                  <c:x val="-0.10738251250417921"/>
                  <c:y val="-0.32085579511041601"/>
                </c:manualLayout>
              </c:layout>
              <c:dLblPos val="bestFit"/>
              <c:showLegendKey val="1"/>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A59-43BC-8EB8-39D8E0B605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1"/>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'OBJECTIVE 2'!$A$8:$B$8</c:f>
              <c:strCache>
                <c:ptCount val="2"/>
                <c:pt idx="0">
                  <c:v>Total Completed Works</c:v>
                </c:pt>
                <c:pt idx="1">
                  <c:v>Total Ongoing Works</c:v>
                </c:pt>
              </c:strCache>
            </c:strRef>
          </c:cat>
          <c:val>
            <c:numRef>
              <c:f>'OBJECTIVE 2'!$A$9:$B$9</c:f>
              <c:numCache>
                <c:formatCode>0,,"M"</c:formatCode>
                <c:ptCount val="2"/>
                <c:pt idx="0">
                  <c:v>8827949</c:v>
                </c:pt>
                <c:pt idx="1">
                  <c:v>29451251</c:v>
                </c:pt>
              </c:numCache>
            </c:numRef>
          </c:val>
          <c:extLst>
            <c:ext xmlns:c16="http://schemas.microsoft.com/office/drawing/2014/chart" uri="{C3380CC4-5D6E-409C-BE32-E72D297353CC}">
              <c16:uniqueId val="{00000004-4A59-43BC-8EB8-39D8E0B605AF}"/>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14876534372597364"/>
          <c:y val="0.69343745203325824"/>
          <c:w val="0.8012343911556512"/>
          <c:h val="0.263781696256816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[excel1234.xlsm]OBJECTIVE 4!PivotTable5</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3B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3B3B"/>
          </a:solidFill>
          <a:ln>
            <a:noFill/>
          </a:ln>
          <a:effectLst/>
        </c:spPr>
      </c:pivotFmt>
    </c:pivotFmts>
    <c:plotArea>
      <c:layout>
        <c:manualLayout>
          <c:layoutTarget val="inner"/>
          <c:xMode val="edge"/>
          <c:yMode val="edge"/>
          <c:x val="0.12875241837940743"/>
          <c:y val="0.11859607298135366"/>
          <c:w val="0.82839391385891292"/>
          <c:h val="0.38157723438791735"/>
        </c:manualLayout>
      </c:layout>
      <c:barChart>
        <c:barDir val="col"/>
        <c:grouping val="clustered"/>
        <c:varyColors val="0"/>
        <c:ser>
          <c:idx val="0"/>
          <c:order val="0"/>
          <c:tx>
            <c:strRef>
              <c:f>'OBJECTIVE 4'!$B$3</c:f>
              <c:strCache>
                <c:ptCount val="1"/>
                <c:pt idx="0">
                  <c:v>Total</c:v>
                </c:pt>
              </c:strCache>
            </c:strRef>
          </c:tx>
          <c:spPr>
            <a:solidFill>
              <a:srgbClr val="FF3B3B"/>
            </a:solidFill>
            <a:ln>
              <a:noFill/>
            </a:ln>
            <a:effectLst/>
          </c:spPr>
          <c:invertIfNegative val="0"/>
          <c:dPt>
            <c:idx val="7"/>
            <c:invertIfNegative val="0"/>
            <c:bubble3D val="0"/>
            <c:extLst>
              <c:ext xmlns:c16="http://schemas.microsoft.com/office/drawing/2014/chart" uri="{C3380CC4-5D6E-409C-BE32-E72D297353CC}">
                <c16:uniqueId val="{00000000-5D80-4CC3-B981-6E76981C0258}"/>
              </c:ext>
            </c:extLst>
          </c:dPt>
          <c:cat>
            <c:strRef>
              <c:f>'OBJECTIVE 4'!$A$4:$A$27</c:f>
              <c:strCache>
                <c:ptCount val="23"/>
                <c:pt idx="0">
                  <c:v>AMRITSAR</c:v>
                </c:pt>
                <c:pt idx="1">
                  <c:v>BARNALA</c:v>
                </c:pt>
                <c:pt idx="2">
                  <c:v>BHATINDA                  </c:v>
                </c:pt>
                <c:pt idx="3">
                  <c:v>FARIDKOT</c:v>
                </c:pt>
                <c:pt idx="4">
                  <c:v>FATEHGARH SAHIB</c:v>
                </c:pt>
                <c:pt idx="5">
                  <c:v>Fazilka</c:v>
                </c:pt>
                <c:pt idx="6">
                  <c:v>FEROZEPUR                 </c:v>
                </c:pt>
                <c:pt idx="7">
                  <c:v>GURDASPUR</c:v>
                </c:pt>
                <c:pt idx="8">
                  <c:v>HOSHIARPUR</c:v>
                </c:pt>
                <c:pt idx="9">
                  <c:v>JALANDHAR</c:v>
                </c:pt>
                <c:pt idx="10">
                  <c:v>KAPURTHALA</c:v>
                </c:pt>
                <c:pt idx="11">
                  <c:v>LUDHIANA</c:v>
                </c:pt>
                <c:pt idx="12">
                  <c:v>MALERKOTLA</c:v>
                </c:pt>
                <c:pt idx="13">
                  <c:v>MANSA</c:v>
                </c:pt>
                <c:pt idx="14">
                  <c:v>MOGA</c:v>
                </c:pt>
                <c:pt idx="15">
                  <c:v>MUKATSAR</c:v>
                </c:pt>
                <c:pt idx="16">
                  <c:v>NAWANSHAHR </c:v>
                </c:pt>
                <c:pt idx="17">
                  <c:v>Pathankot</c:v>
                </c:pt>
                <c:pt idx="18">
                  <c:v>PATIALA</c:v>
                </c:pt>
                <c:pt idx="19">
                  <c:v>ROPAR</c:v>
                </c:pt>
                <c:pt idx="20">
                  <c:v>SANGRUR</c:v>
                </c:pt>
                <c:pt idx="21">
                  <c:v>SAS NAGAR MOHALI</c:v>
                </c:pt>
                <c:pt idx="22">
                  <c:v>TARN TARAN</c:v>
                </c:pt>
              </c:strCache>
            </c:strRef>
          </c:cat>
          <c:val>
            <c:numRef>
              <c:f>'OBJECTIVE 4'!$B$4:$B$27</c:f>
              <c:numCache>
                <c:formatCode>General</c:formatCode>
                <c:ptCount val="23"/>
                <c:pt idx="0">
                  <c:v>101749.61003369997</c:v>
                </c:pt>
                <c:pt idx="1">
                  <c:v>99490.679674799976</c:v>
                </c:pt>
                <c:pt idx="2">
                  <c:v>99578.065958099993</c:v>
                </c:pt>
                <c:pt idx="3">
                  <c:v>109804.93073569999</c:v>
                </c:pt>
                <c:pt idx="4">
                  <c:v>95005.198721100023</c:v>
                </c:pt>
                <c:pt idx="5">
                  <c:v>89191.075346599988</c:v>
                </c:pt>
                <c:pt idx="6">
                  <c:v>109711.91348869998</c:v>
                </c:pt>
                <c:pt idx="7">
                  <c:v>111969.84357519995</c:v>
                </c:pt>
                <c:pt idx="8">
                  <c:v>686830.89657610038</c:v>
                </c:pt>
                <c:pt idx="9">
                  <c:v>111880.75310519994</c:v>
                </c:pt>
                <c:pt idx="10">
                  <c:v>93853.478703799978</c:v>
                </c:pt>
                <c:pt idx="11">
                  <c:v>95459.880832899958</c:v>
                </c:pt>
                <c:pt idx="12">
                  <c:v>85695.208029699992</c:v>
                </c:pt>
                <c:pt idx="13">
                  <c:v>97565.675780099918</c:v>
                </c:pt>
                <c:pt idx="14">
                  <c:v>91434.999913999956</c:v>
                </c:pt>
                <c:pt idx="15">
                  <c:v>119210.80560679999</c:v>
                </c:pt>
                <c:pt idx="16">
                  <c:v>101665.40579529997</c:v>
                </c:pt>
                <c:pt idx="17">
                  <c:v>131909.7503022</c:v>
                </c:pt>
                <c:pt idx="18">
                  <c:v>100215.29137599999</c:v>
                </c:pt>
                <c:pt idx="19">
                  <c:v>111321.85567889998</c:v>
                </c:pt>
                <c:pt idx="20">
                  <c:v>98276.579615000039</c:v>
                </c:pt>
                <c:pt idx="21">
                  <c:v>96849.370528500061</c:v>
                </c:pt>
                <c:pt idx="22">
                  <c:v>102489.11513989996</c:v>
                </c:pt>
              </c:numCache>
            </c:numRef>
          </c:val>
          <c:extLst>
            <c:ext xmlns:c16="http://schemas.microsoft.com/office/drawing/2014/chart" uri="{C3380CC4-5D6E-409C-BE32-E72D297353CC}">
              <c16:uniqueId val="{00000000-1BBF-4527-A88F-20BDC294896C}"/>
            </c:ext>
          </c:extLst>
        </c:ser>
        <c:dLbls>
          <c:showLegendKey val="0"/>
          <c:showVal val="0"/>
          <c:showCatName val="0"/>
          <c:showSerName val="0"/>
          <c:showPercent val="0"/>
          <c:showBubbleSize val="0"/>
        </c:dLbls>
        <c:gapWidth val="150"/>
        <c:axId val="2108748656"/>
        <c:axId val="2108751056"/>
      </c:barChart>
      <c:catAx>
        <c:axId val="210874865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8751056"/>
        <c:crosses val="autoZero"/>
        <c:auto val="1"/>
        <c:lblAlgn val="ctr"/>
        <c:lblOffset val="100"/>
        <c:noMultiLvlLbl val="0"/>
      </c:catAx>
      <c:valAx>
        <c:axId val="210875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8748656"/>
        <c:crosses val="autoZero"/>
        <c:crossBetween val="between"/>
      </c:valAx>
      <c:spPr>
        <a:noFill/>
        <a:ln>
          <a:solidFill>
            <a:schemeClr val="accent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[excel1234.xlsm]OBJECTIVE 1!PivotTable2</c:name>
    <c:fmtId val="6"/>
  </c:pivotSource>
  <c:chart>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FF3B3B"/>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'OBJECTIVE 1'!$B$3</c:f>
              <c:strCache>
                <c:ptCount val="1"/>
                <c:pt idx="0">
                  <c:v>Sum of ST_persondays</c:v>
                </c:pt>
              </c:strCache>
            </c:strRef>
          </c:tx>
          <c:spPr>
            <a:solidFill>
              <a:schemeClr val="accent1"/>
            </a:solidFill>
            <a:ln>
              <a:noFill/>
            </a:ln>
            <a:effectLst/>
          </c:spPr>
          <c:invertIfNegative val="0"/>
          <c:cat>
            <c:strRef>
              <c:f>'OBJECTIVE 1'!$A$4:$A$27</c:f>
              <c:strCache>
                <c:ptCount val="23"/>
                <c:pt idx="0">
                  <c:v>AMRITSAR</c:v>
                </c:pt>
                <c:pt idx="1">
                  <c:v>BARNALA</c:v>
                </c:pt>
                <c:pt idx="2">
                  <c:v>BHATINDA                  </c:v>
                </c:pt>
                <c:pt idx="3">
                  <c:v>FARIDKOT</c:v>
                </c:pt>
                <c:pt idx="4">
                  <c:v>FATEHGARH SAHIB</c:v>
                </c:pt>
                <c:pt idx="5">
                  <c:v>Fazilka</c:v>
                </c:pt>
                <c:pt idx="6">
                  <c:v>FEROZEPUR                 </c:v>
                </c:pt>
                <c:pt idx="7">
                  <c:v>GURDASPUR</c:v>
                </c:pt>
                <c:pt idx="8">
                  <c:v>HOSHIARPUR</c:v>
                </c:pt>
                <c:pt idx="9">
                  <c:v>JALANDHAR</c:v>
                </c:pt>
                <c:pt idx="10">
                  <c:v>KAPURTHALA</c:v>
                </c:pt>
                <c:pt idx="11">
                  <c:v>LUDHIANA</c:v>
                </c:pt>
                <c:pt idx="12">
                  <c:v>MALERKOTLA</c:v>
                </c:pt>
                <c:pt idx="13">
                  <c:v>MANSA</c:v>
                </c:pt>
                <c:pt idx="14">
                  <c:v>MOGA</c:v>
                </c:pt>
                <c:pt idx="15">
                  <c:v>MUKATSAR</c:v>
                </c:pt>
                <c:pt idx="16">
                  <c:v>NAWANSHAHR </c:v>
                </c:pt>
                <c:pt idx="17">
                  <c:v>Pathankot</c:v>
                </c:pt>
                <c:pt idx="18">
                  <c:v>PATIALA</c:v>
                </c:pt>
                <c:pt idx="19">
                  <c:v>ROPAR</c:v>
                </c:pt>
                <c:pt idx="20">
                  <c:v>SANGRUR</c:v>
                </c:pt>
                <c:pt idx="21">
                  <c:v>SAS NAGAR MOHALI</c:v>
                </c:pt>
                <c:pt idx="22">
                  <c:v>TARN TARAN</c:v>
                </c:pt>
              </c:strCache>
            </c:strRef>
          </c:cat>
          <c:val>
            <c:numRef>
              <c:f>'OBJECTIVE 1'!$B$4:$B$27</c:f>
              <c:numCache>
                <c:formatCode>General</c:formatCode>
                <c:ptCount val="23"/>
                <c:pt idx="0">
                  <c:v>165524</c:v>
                </c:pt>
                <c:pt idx="1">
                  <c:v>17793</c:v>
                </c:pt>
                <c:pt idx="2">
                  <c:v>2504</c:v>
                </c:pt>
                <c:pt idx="3">
                  <c:v>9424</c:v>
                </c:pt>
                <c:pt idx="4">
                  <c:v>0</c:v>
                </c:pt>
                <c:pt idx="5">
                  <c:v>82450</c:v>
                </c:pt>
                <c:pt idx="6">
                  <c:v>56249</c:v>
                </c:pt>
                <c:pt idx="7">
                  <c:v>81391</c:v>
                </c:pt>
                <c:pt idx="8">
                  <c:v>133733</c:v>
                </c:pt>
                <c:pt idx="9">
                  <c:v>53735</c:v>
                </c:pt>
                <c:pt idx="10">
                  <c:v>254614</c:v>
                </c:pt>
                <c:pt idx="11">
                  <c:v>6347</c:v>
                </c:pt>
                <c:pt idx="12">
                  <c:v>2692</c:v>
                </c:pt>
                <c:pt idx="13">
                  <c:v>0</c:v>
                </c:pt>
                <c:pt idx="14">
                  <c:v>11823</c:v>
                </c:pt>
                <c:pt idx="15">
                  <c:v>87230</c:v>
                </c:pt>
                <c:pt idx="16">
                  <c:v>6205</c:v>
                </c:pt>
                <c:pt idx="17">
                  <c:v>16443</c:v>
                </c:pt>
                <c:pt idx="18">
                  <c:v>894</c:v>
                </c:pt>
                <c:pt idx="19">
                  <c:v>567</c:v>
                </c:pt>
                <c:pt idx="20">
                  <c:v>43219</c:v>
                </c:pt>
                <c:pt idx="21">
                  <c:v>28585</c:v>
                </c:pt>
                <c:pt idx="22">
                  <c:v>376315</c:v>
                </c:pt>
              </c:numCache>
            </c:numRef>
          </c:val>
          <c:extLst>
            <c:ext xmlns:c16="http://schemas.microsoft.com/office/drawing/2014/chart" uri="{C3380CC4-5D6E-409C-BE32-E72D297353CC}">
              <c16:uniqueId val="{00000000-6FCF-4FE0-81E2-667FF7E356F2}"/>
            </c:ext>
          </c:extLst>
        </c:ser>
        <c:dLbls>
          <c:showLegendKey val="0"/>
          <c:showVal val="0"/>
          <c:showCatName val="0"/>
          <c:showSerName val="0"/>
          <c:showPercent val="0"/>
          <c:showBubbleSize val="0"/>
        </c:dLbls>
        <c:gapWidth val="219"/>
        <c:axId val="2108746256"/>
        <c:axId val="2108741936"/>
      </c:barChart>
      <c:lineChart>
        <c:grouping val="stacked"/>
        <c:varyColors val="0"/>
        <c:ser>
          <c:idx val="1"/>
          <c:order val="1"/>
          <c:tx>
            <c:strRef>
              <c:f>'OBJECTIVE 1'!$C$3</c:f>
              <c:strCache>
                <c:ptCount val="1"/>
                <c:pt idx="0">
                  <c:v>Sum of SC_persondays</c:v>
                </c:pt>
              </c:strCache>
            </c:strRef>
          </c:tx>
          <c:spPr>
            <a:ln w="28575" cap="rnd">
              <a:solidFill>
                <a:srgbClr val="FF3B3B"/>
              </a:solidFill>
              <a:round/>
            </a:ln>
            <a:effectLst/>
          </c:spPr>
          <c:marker>
            <c:symbol val="circle"/>
            <c:size val="5"/>
            <c:spPr>
              <a:solidFill>
                <a:schemeClr val="accent2"/>
              </a:solidFill>
              <a:ln w="9525">
                <a:solidFill>
                  <a:schemeClr val="accent2"/>
                </a:solidFill>
              </a:ln>
              <a:effectLst/>
            </c:spPr>
          </c:marker>
          <c:cat>
            <c:strRef>
              <c:f>'OBJECTIVE 1'!$A$4:$A$27</c:f>
              <c:strCache>
                <c:ptCount val="23"/>
                <c:pt idx="0">
                  <c:v>AMRITSAR</c:v>
                </c:pt>
                <c:pt idx="1">
                  <c:v>BARNALA</c:v>
                </c:pt>
                <c:pt idx="2">
                  <c:v>BHATINDA                  </c:v>
                </c:pt>
                <c:pt idx="3">
                  <c:v>FARIDKOT</c:v>
                </c:pt>
                <c:pt idx="4">
                  <c:v>FATEHGARH SAHIB</c:v>
                </c:pt>
                <c:pt idx="5">
                  <c:v>Fazilka</c:v>
                </c:pt>
                <c:pt idx="6">
                  <c:v>FEROZEPUR                 </c:v>
                </c:pt>
                <c:pt idx="7">
                  <c:v>GURDASPUR</c:v>
                </c:pt>
                <c:pt idx="8">
                  <c:v>HOSHIARPUR</c:v>
                </c:pt>
                <c:pt idx="9">
                  <c:v>JALANDHAR</c:v>
                </c:pt>
                <c:pt idx="10">
                  <c:v>KAPURTHALA</c:v>
                </c:pt>
                <c:pt idx="11">
                  <c:v>LUDHIANA</c:v>
                </c:pt>
                <c:pt idx="12">
                  <c:v>MALERKOTLA</c:v>
                </c:pt>
                <c:pt idx="13">
                  <c:v>MANSA</c:v>
                </c:pt>
                <c:pt idx="14">
                  <c:v>MOGA</c:v>
                </c:pt>
                <c:pt idx="15">
                  <c:v>MUKATSAR</c:v>
                </c:pt>
                <c:pt idx="16">
                  <c:v>NAWANSHAHR </c:v>
                </c:pt>
                <c:pt idx="17">
                  <c:v>Pathankot</c:v>
                </c:pt>
                <c:pt idx="18">
                  <c:v>PATIALA</c:v>
                </c:pt>
                <c:pt idx="19">
                  <c:v>ROPAR</c:v>
                </c:pt>
                <c:pt idx="20">
                  <c:v>SANGRUR</c:v>
                </c:pt>
                <c:pt idx="21">
                  <c:v>SAS NAGAR MOHALI</c:v>
                </c:pt>
                <c:pt idx="22">
                  <c:v>TARN TARAN</c:v>
                </c:pt>
              </c:strCache>
            </c:strRef>
          </c:cat>
          <c:val>
            <c:numRef>
              <c:f>'OBJECTIVE 1'!$C$4:$C$27</c:f>
              <c:numCache>
                <c:formatCode>General</c:formatCode>
                <c:ptCount val="23"/>
                <c:pt idx="0">
                  <c:v>166472630</c:v>
                </c:pt>
                <c:pt idx="1">
                  <c:v>88421250</c:v>
                </c:pt>
                <c:pt idx="2">
                  <c:v>183778728</c:v>
                </c:pt>
                <c:pt idx="3">
                  <c:v>120180135</c:v>
                </c:pt>
                <c:pt idx="4">
                  <c:v>203939815</c:v>
                </c:pt>
                <c:pt idx="5">
                  <c:v>176608004</c:v>
                </c:pt>
                <c:pt idx="6">
                  <c:v>179165482</c:v>
                </c:pt>
                <c:pt idx="7">
                  <c:v>16723767</c:v>
                </c:pt>
                <c:pt idx="8">
                  <c:v>88392420</c:v>
                </c:pt>
                <c:pt idx="9">
                  <c:v>143743309</c:v>
                </c:pt>
                <c:pt idx="10">
                  <c:v>107520396</c:v>
                </c:pt>
                <c:pt idx="11">
                  <c:v>257180242</c:v>
                </c:pt>
                <c:pt idx="12">
                  <c:v>44438197</c:v>
                </c:pt>
                <c:pt idx="13">
                  <c:v>120979570</c:v>
                </c:pt>
                <c:pt idx="14">
                  <c:v>137662734</c:v>
                </c:pt>
                <c:pt idx="15">
                  <c:v>209091395</c:v>
                </c:pt>
                <c:pt idx="16">
                  <c:v>153549032</c:v>
                </c:pt>
                <c:pt idx="17">
                  <c:v>37354702</c:v>
                </c:pt>
                <c:pt idx="18">
                  <c:v>237497218</c:v>
                </c:pt>
                <c:pt idx="19">
                  <c:v>103283635</c:v>
                </c:pt>
                <c:pt idx="20">
                  <c:v>218122121</c:v>
                </c:pt>
                <c:pt idx="21">
                  <c:v>37736086</c:v>
                </c:pt>
                <c:pt idx="22">
                  <c:v>201984476</c:v>
                </c:pt>
              </c:numCache>
            </c:numRef>
          </c:val>
          <c:smooth val="0"/>
          <c:extLst>
            <c:ext xmlns:c16="http://schemas.microsoft.com/office/drawing/2014/chart" uri="{C3380CC4-5D6E-409C-BE32-E72D297353CC}">
              <c16:uniqueId val="{00000001-6FCF-4FE0-81E2-667FF7E356F2}"/>
            </c:ext>
          </c:extLst>
        </c:ser>
        <c:dLbls>
          <c:showLegendKey val="0"/>
          <c:showVal val="0"/>
          <c:showCatName val="0"/>
          <c:showSerName val="0"/>
          <c:showPercent val="0"/>
          <c:showBubbleSize val="0"/>
        </c:dLbls>
        <c:marker val="1"/>
        <c:smooth val="0"/>
        <c:axId val="2108749616"/>
        <c:axId val="2108749136"/>
      </c:lineChart>
      <c:catAx>
        <c:axId val="2108746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8741936"/>
        <c:crosses val="autoZero"/>
        <c:auto val="1"/>
        <c:lblAlgn val="ctr"/>
        <c:lblOffset val="100"/>
        <c:noMultiLvlLbl val="0"/>
      </c:catAx>
      <c:valAx>
        <c:axId val="2108741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2108746256"/>
        <c:crosses val="autoZero"/>
        <c:crossBetween val="between"/>
      </c:valAx>
      <c:valAx>
        <c:axId val="2108749136"/>
        <c:scaling>
          <c:orientation val="minMax"/>
        </c:scaling>
        <c:delete val="0"/>
        <c:axPos val="r"/>
        <c:numFmt formatCode="General" sourceLinked="1"/>
        <c:majorTickMark val="out"/>
        <c:minorTickMark val="none"/>
        <c:tickLblPos val="nextTo"/>
        <c:spPr>
          <a:noFill/>
          <a:ln>
            <a:solidFill>
              <a:srgbClr val="FF3B3B"/>
            </a:solidFill>
          </a:ln>
          <a:effectLst/>
        </c:spPr>
        <c:txPr>
          <a:bodyPr rot="-60000000" spcFirstLastPara="1" vertOverflow="ellipsis" vert="horz" wrap="square" anchor="ctr" anchorCtr="1"/>
          <a:lstStyle/>
          <a:p>
            <a:pPr>
              <a:defRPr sz="900" b="0" i="0" u="none" strike="noStrike" kern="1200" baseline="0">
                <a:solidFill>
                  <a:schemeClr val="accent2">
                    <a:lumMod val="75000"/>
                  </a:schemeClr>
                </a:solidFill>
                <a:latin typeface="+mn-lt"/>
                <a:ea typeface="+mn-ea"/>
                <a:cs typeface="+mn-cs"/>
              </a:defRPr>
            </a:pPr>
            <a:endParaRPr lang="en-US"/>
          </a:p>
        </c:txPr>
        <c:crossAx val="2108749616"/>
        <c:crosses val="max"/>
        <c:crossBetween val="between"/>
      </c:valAx>
      <c:catAx>
        <c:axId val="2108749616"/>
        <c:scaling>
          <c:orientation val="minMax"/>
        </c:scaling>
        <c:delete val="1"/>
        <c:axPos val="b"/>
        <c:numFmt formatCode="General" sourceLinked="1"/>
        <c:majorTickMark val="out"/>
        <c:minorTickMark val="none"/>
        <c:tickLblPos val="nextTo"/>
        <c:crossAx val="2108749136"/>
        <c:crosses val="autoZero"/>
        <c:auto val="1"/>
        <c:lblAlgn val="ctr"/>
        <c:lblOffset val="100"/>
        <c:noMultiLvlLbl val="0"/>
      </c:catAx>
      <c:spPr>
        <a:noFill/>
        <a:ln>
          <a:noFill/>
        </a:ln>
        <a:effectLst/>
      </c:spPr>
    </c:plotArea>
    <c:legend>
      <c:legendPos val="t"/>
      <c:layout>
        <c:manualLayout>
          <c:xMode val="edge"/>
          <c:yMode val="edge"/>
          <c:x val="8.5352881837265124E-2"/>
          <c:y val="2.7220233834407068E-2"/>
          <c:w val="0.83746816742097419"/>
          <c:h val="9.343922851774964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[excel1234.xlsm]OBJECTIVE 3!PivotTable4</c:name>
    <c:fmtId val="1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'OBJECTIVE 3'!$B$3</c:f>
              <c:strCache>
                <c:ptCount val="1"/>
                <c:pt idx="0">
                  <c:v>Total</c:v>
                </c:pt>
              </c:strCache>
            </c:strRef>
          </c:tx>
          <c:spPr>
            <a:solidFill>
              <a:srgbClr val="FFC000"/>
            </a:solidFill>
            <a:ln>
              <a:noFill/>
            </a:ln>
            <a:effectLst/>
          </c:spPr>
          <c:invertIfNegative val="0"/>
          <c:cat>
            <c:strRef>
              <c:f>'OBJECTIVE 3'!$A$4:$A$27</c:f>
              <c:strCache>
                <c:ptCount val="23"/>
                <c:pt idx="0">
                  <c:v>FATEHGARH SAHIB</c:v>
                </c:pt>
                <c:pt idx="1">
                  <c:v>NAWANSHAHR </c:v>
                </c:pt>
                <c:pt idx="2">
                  <c:v>ROPAR</c:v>
                </c:pt>
                <c:pt idx="3">
                  <c:v>Pathankot</c:v>
                </c:pt>
                <c:pt idx="4">
                  <c:v>JALANDHAR</c:v>
                </c:pt>
                <c:pt idx="5">
                  <c:v>TARN TARAN</c:v>
                </c:pt>
                <c:pt idx="6">
                  <c:v>SAS NAGAR MOHALI</c:v>
                </c:pt>
                <c:pt idx="7">
                  <c:v>KAPURTHALA</c:v>
                </c:pt>
                <c:pt idx="8">
                  <c:v>AMRITSAR</c:v>
                </c:pt>
                <c:pt idx="9">
                  <c:v>HOSHIARPUR</c:v>
                </c:pt>
                <c:pt idx="10">
                  <c:v>LUDHIANA</c:v>
                </c:pt>
                <c:pt idx="11">
                  <c:v>FEROZEPUR                 </c:v>
                </c:pt>
                <c:pt idx="12">
                  <c:v>GURDASPUR</c:v>
                </c:pt>
                <c:pt idx="13">
                  <c:v>PATIALA</c:v>
                </c:pt>
                <c:pt idx="14">
                  <c:v>SANGRUR</c:v>
                </c:pt>
                <c:pt idx="15">
                  <c:v>BARNALA</c:v>
                </c:pt>
                <c:pt idx="16">
                  <c:v>FARIDKOT</c:v>
                </c:pt>
                <c:pt idx="17">
                  <c:v>MALERKOTLA</c:v>
                </c:pt>
                <c:pt idx="18">
                  <c:v>BHATINDA                  </c:v>
                </c:pt>
                <c:pt idx="19">
                  <c:v>MANSA</c:v>
                </c:pt>
                <c:pt idx="20">
                  <c:v>MUKATSAR</c:v>
                </c:pt>
                <c:pt idx="21">
                  <c:v>MOGA</c:v>
                </c:pt>
                <c:pt idx="22">
                  <c:v>Fazilka</c:v>
                </c:pt>
              </c:strCache>
            </c:strRef>
          </c:cat>
          <c:val>
            <c:numRef>
              <c:f>'OBJECTIVE 3'!$B$4:$B$27</c:f>
              <c:numCache>
                <c:formatCode>General</c:formatCode>
                <c:ptCount val="23"/>
                <c:pt idx="0">
                  <c:v>10379</c:v>
                </c:pt>
                <c:pt idx="1">
                  <c:v>10041</c:v>
                </c:pt>
                <c:pt idx="2">
                  <c:v>9915</c:v>
                </c:pt>
                <c:pt idx="3">
                  <c:v>8959</c:v>
                </c:pt>
                <c:pt idx="4">
                  <c:v>8733</c:v>
                </c:pt>
                <c:pt idx="5">
                  <c:v>8538</c:v>
                </c:pt>
                <c:pt idx="6">
                  <c:v>8437</c:v>
                </c:pt>
                <c:pt idx="7">
                  <c:v>8177</c:v>
                </c:pt>
                <c:pt idx="8">
                  <c:v>7780</c:v>
                </c:pt>
                <c:pt idx="9">
                  <c:v>7631</c:v>
                </c:pt>
                <c:pt idx="10">
                  <c:v>7441</c:v>
                </c:pt>
                <c:pt idx="11">
                  <c:v>7046</c:v>
                </c:pt>
                <c:pt idx="12">
                  <c:v>6976</c:v>
                </c:pt>
                <c:pt idx="13">
                  <c:v>6699</c:v>
                </c:pt>
                <c:pt idx="14">
                  <c:v>6571</c:v>
                </c:pt>
                <c:pt idx="15">
                  <c:v>6492</c:v>
                </c:pt>
                <c:pt idx="16">
                  <c:v>6271</c:v>
                </c:pt>
                <c:pt idx="17">
                  <c:v>6245</c:v>
                </c:pt>
                <c:pt idx="18">
                  <c:v>5395</c:v>
                </c:pt>
                <c:pt idx="19">
                  <c:v>5229</c:v>
                </c:pt>
                <c:pt idx="20">
                  <c:v>5169</c:v>
                </c:pt>
                <c:pt idx="21">
                  <c:v>5157</c:v>
                </c:pt>
                <c:pt idx="22">
                  <c:v>4750</c:v>
                </c:pt>
              </c:numCache>
            </c:numRef>
          </c:val>
          <c:extLst>
            <c:ext xmlns:c16="http://schemas.microsoft.com/office/drawing/2014/chart" uri="{C3380CC4-5D6E-409C-BE32-E72D297353CC}">
              <c16:uniqueId val="{00000000-A76E-4461-B766-63205C42971F}"/>
            </c:ext>
          </c:extLst>
        </c:ser>
        <c:dLbls>
          <c:showLegendKey val="0"/>
          <c:showVal val="0"/>
          <c:showCatName val="0"/>
          <c:showSerName val="0"/>
          <c:showPercent val="0"/>
          <c:showBubbleSize val="0"/>
        </c:dLbls>
        <c:gapWidth val="182"/>
        <c:axId val="849928832"/>
        <c:axId val="840357824"/>
      </c:barChart>
      <c:catAx>
        <c:axId val="84992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357824"/>
        <c:crosses val="autoZero"/>
        <c:auto val="1"/>
        <c:lblAlgn val="ctr"/>
        <c:lblOffset val="100"/>
        <c:noMultiLvlLbl val="0"/>
      </c:catAx>
      <c:valAx>
        <c:axId val="84035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92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_xlchart.v2.0</cx:f>
      </cx:strDim>
      <cx:numDim type="val">
        <cx:f dir="row">_xlchart.v2.1</cx:f>
      </cx:numDim>
    </cx:data>
  </cx:chartData>
  <cx:chart>
    <cx:plotArea>
      <cx:plotAreaRegion>
        <cx:series layoutId="funnel" uniqueId="{3126BA46-9046-41EC-A10B-035C5A22667D}">
          <cx:dataLabels>
            <cx:visibility seriesName="0" categoryName="0" value="1"/>
          </cx:dataLabels>
          <cx:dataId val="0"/>
        </cx:series>
      </cx:plotAreaRegion>
      <cx:axis id="0">
        <cx:catScaling gapWidth="0.0299999993"/>
        <cx:tickLabels/>
        <cx:txPr>
          <a:bodyPr spcFirstLastPara="1" vertOverflow="ellipsis" horzOverflow="overflow" wrap="square" lIns="0" tIns="0" rIns="0" bIns="0" anchor="ctr" anchorCtr="1"/>
          <a:lstStyle/>
          <a:p>
            <a:pPr algn="ctr" rtl="0">
              <a:defRPr sz="800">
                <a:ln>
                  <a:noFill/>
                </a:ln>
              </a:defRPr>
            </a:pPr>
            <a:endParaRPr lang="en-US" sz="800" b="0" i="0" u="none" strike="noStrike" kern="1200" cap="all" baseline="0">
              <a:ln>
                <a:noFill/>
              </a:ln>
              <a:solidFill>
                <a:sysClr val="windowText" lastClr="000000">
                  <a:lumMod val="75000"/>
                  <a:lumOff val="25000"/>
                </a:sysClr>
              </a:solidFill>
              <a:latin typeface="Aptos Narrow" panose="02110004020202020204"/>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_xlchart.v2.2</cx:f>
      </cx:strDim>
      <cx:numDim type="val">
        <cx:f dir="row">_xlchart.v2.3</cx:f>
      </cx:numDim>
    </cx:data>
  </cx:chartData>
  <cx:chart>
    <cx:plotArea>
      <cx:plotAreaRegion>
        <cx:series layoutId="funnel" uniqueId="{3126BA46-9046-41EC-A10B-035C5A22667D}">
          <cx:dataPt idx="0">
            <cx:spPr>
              <a:solidFill>
                <a:srgbClr val="00B050"/>
              </a:solidFill>
            </cx:spPr>
          </cx:dataPt>
          <cx:dataPt idx="1">
            <cx:spPr>
              <a:solidFill>
                <a:srgbClr val="FF3B3B"/>
              </a:solidFill>
            </cx:spPr>
          </cx:dataPt>
          <cx:dataLabels>
            <cx:visibility seriesName="0" categoryName="0" value="1"/>
          </cx:dataLabels>
          <cx:dataId val="0"/>
        </cx:series>
      </cx:plotAreaRegion>
      <cx:axis id="0">
        <cx:catScaling gapWidth="0.0299999993"/>
        <cx:tickLabels/>
        <cx:txPr>
          <a:bodyPr spcFirstLastPara="1" vertOverflow="ellipsis" horzOverflow="overflow" wrap="square" lIns="0" tIns="0" rIns="0" bIns="0" anchor="ctr" anchorCtr="1"/>
          <a:lstStyle/>
          <a:p>
            <a:pPr algn="ctr" rtl="0">
              <a:defRPr sz="800">
                <a:ln>
                  <a:noFill/>
                </a:ln>
              </a:defRPr>
            </a:pPr>
            <a:endParaRPr lang="en-US" sz="800" b="0" i="0" u="none" strike="noStrike" kern="1200" cap="all" baseline="0">
              <a:ln>
                <a:noFill/>
              </a:ln>
              <a:solidFill>
                <a:sysClr val="windowText" lastClr="000000">
                  <a:lumMod val="75000"/>
                  <a:lumOff val="25000"/>
                </a:sysClr>
              </a:solidFill>
              <a:latin typeface="Aptos Narrow" panose="0211000402020202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28">
  <cs:axisTitle>
    <cs:lnRef idx="0"/>
    <cs:fillRef idx="0"/>
    <cs:effectRef idx="0"/>
    <cs:fontRef idx="minor">
      <a:schemeClr val="tx1">
        <a:lumMod val="65000"/>
        <a:lumOff val="35000"/>
      </a:schemeClr>
    </cs:fontRef>
    <cs:defRPr sz="9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dataLabel>
  <cs:dataLabelCallout>
    <cs:lnRef idx="0"/>
    <cs:fillRef idx="0"/>
    <cs:effectRef idx="0"/>
    <cs:fontRef idx="minor">
      <a:schemeClr val="lt1">
        <a:lumMod val="65000"/>
        <a:lumOff val="35000"/>
      </a:schemeClr>
    </cs:fontRef>
    <cs:spPr>
      <a:solidFill>
        <a:schemeClr val="dk1">
          <a:lumMod val="15000"/>
          <a:lumOff val="8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lumMod val="60000"/>
        </a:schemeClr>
      </a:solidFill>
    </cs:spPr>
  </cs:dataPointMarker>
  <cs:dataPointMarkerLayout symbol="circle" size="8"/>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2857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25400" cap="flat" cmpd="sng" algn="ctr">
        <a:solidFill>
          <a:schemeClr val="tx1">
            <a:lumMod val="65000"/>
            <a:lumOff val="35000"/>
          </a:schemeClr>
        </a:solidFill>
        <a:round/>
      </a:ln>
    </cs:spPr>
  </cs:hiLoLine>
  <cs:leaderLine>
    <cs:lnRef idx="0"/>
    <cs:fillRef idx="0"/>
    <cs:effectRef idx="0"/>
    <cs:fontRef idx="minor">
      <a:schemeClr val="dk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ajor">
      <a:schemeClr val="tx1">
        <a:lumMod val="65000"/>
        <a:lumOff val="35000"/>
      </a:schemeClr>
    </cs:fontRef>
    <cs:defRPr sz="200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28575">
        <a:solidFill>
          <a:schemeClr val="tx1">
            <a:lumMod val="50000"/>
            <a:lumOff val="50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28">
  <cs:axisTitle>
    <cs:lnRef idx="0"/>
    <cs:fillRef idx="0"/>
    <cs:effectRef idx="0"/>
    <cs:fontRef idx="minor">
      <a:schemeClr val="tx1">
        <a:lumMod val="65000"/>
        <a:lumOff val="35000"/>
      </a:schemeClr>
    </cs:fontRef>
    <cs:defRPr sz="9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dataLabel>
  <cs:dataLabelCallout>
    <cs:lnRef idx="0"/>
    <cs:fillRef idx="0"/>
    <cs:effectRef idx="0"/>
    <cs:fontRef idx="minor">
      <a:schemeClr val="lt1">
        <a:lumMod val="65000"/>
        <a:lumOff val="35000"/>
      </a:schemeClr>
    </cs:fontRef>
    <cs:spPr>
      <a:solidFill>
        <a:schemeClr val="dk1">
          <a:lumMod val="15000"/>
          <a:lumOff val="8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lumMod val="60000"/>
        </a:schemeClr>
      </a:solidFill>
    </cs:spPr>
  </cs:dataPointMarker>
  <cs:dataPointMarkerLayout symbol="circle" size="8"/>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2857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25400" cap="flat" cmpd="sng" algn="ctr">
        <a:solidFill>
          <a:schemeClr val="tx1">
            <a:lumMod val="65000"/>
            <a:lumOff val="35000"/>
          </a:schemeClr>
        </a:solidFill>
        <a:round/>
      </a:ln>
    </cs:spPr>
  </cs:hiLoLine>
  <cs:leaderLine>
    <cs:lnRef idx="0"/>
    <cs:fillRef idx="0"/>
    <cs:effectRef idx="0"/>
    <cs:fontRef idx="minor">
      <a:schemeClr val="dk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ajor">
      <a:schemeClr val="tx1">
        <a:lumMod val="65000"/>
        <a:lumOff val="35000"/>
      </a:schemeClr>
    </cs:fontRef>
    <cs:defRPr sz="200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28575">
        <a:solidFill>
          <a:schemeClr val="tx1">
            <a:lumMod val="50000"/>
            <a:lumOff val="50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8" Type="http://schemas.openxmlformats.org/officeDocument/2006/relationships/hyperlink" Target="#'OBJECTIVE 2'!A1"/><Relationship Id="rId13" Type="http://schemas.openxmlformats.org/officeDocument/2006/relationships/hyperlink" Target="https://www.linkedin.com/posts/riya-kumari-2ba0a5297_lpu-lpuproject-exceldashboard-activity-7316843859437633536-Fup-?utm_source=share&amp;utm_medium=member_desktop&amp;rcm=ACoAAEe8_W4BXAtqqaDORP-__dLYXibVWhEOzkU" TargetMode="External"/><Relationship Id="rId18" Type="http://schemas.microsoft.com/office/2007/relationships/hdphoto" Target="../media/hdphoto2.wdp"/><Relationship Id="rId3" Type="http://schemas.openxmlformats.org/officeDocument/2006/relationships/chart" Target="../charts/chart7.xml"/><Relationship Id="rId7" Type="http://schemas.openxmlformats.org/officeDocument/2006/relationships/hyperlink" Target="#'OBJECTIVE 1'!A1"/><Relationship Id="rId12" Type="http://schemas.openxmlformats.org/officeDocument/2006/relationships/hyperlink" Target="#DATASET!A1"/><Relationship Id="rId17" Type="http://schemas.openxmlformats.org/officeDocument/2006/relationships/image" Target="../media/image2.png"/><Relationship Id="rId2" Type="http://schemas.openxmlformats.org/officeDocument/2006/relationships/chart" Target="../charts/chart6.xml"/><Relationship Id="rId16" Type="http://schemas.openxmlformats.org/officeDocument/2006/relationships/hyperlink" Target="https://github.com/riyakumari8/MGNREGA" TargetMode="External"/><Relationship Id="rId1" Type="http://schemas.openxmlformats.org/officeDocument/2006/relationships/chart" Target="../charts/chart5.xml"/><Relationship Id="rId6" Type="http://schemas.openxmlformats.org/officeDocument/2006/relationships/chart" Target="../charts/chart9.xml"/><Relationship Id="rId11" Type="http://schemas.openxmlformats.org/officeDocument/2006/relationships/hyperlink" Target="#'OBJECTIVE 5'!A1"/><Relationship Id="rId5" Type="http://schemas.microsoft.com/office/2014/relationships/chartEx" Target="../charts/chartEx2.xml"/><Relationship Id="rId15" Type="http://schemas.microsoft.com/office/2007/relationships/hdphoto" Target="../media/hdphoto1.wdp"/><Relationship Id="rId10" Type="http://schemas.openxmlformats.org/officeDocument/2006/relationships/hyperlink" Target="#'OBJECTIVE 4'!A1"/><Relationship Id="rId4" Type="http://schemas.openxmlformats.org/officeDocument/2006/relationships/chart" Target="../charts/chart8.xml"/><Relationship Id="rId9" Type="http://schemas.openxmlformats.org/officeDocument/2006/relationships/hyperlink" Target="#'OBJECTIVE 3'!A1"/><Relationship Id="rId1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9523</xdr:colOff>
      <xdr:row>3</xdr:row>
      <xdr:rowOff>4761</xdr:rowOff>
    </xdr:from>
    <xdr:to>
      <xdr:col>20</xdr:col>
      <xdr:colOff>123825</xdr:colOff>
      <xdr:row>22</xdr:row>
      <xdr:rowOff>123825</xdr:rowOff>
    </xdr:to>
    <xdr:graphicFrame macro="">
      <xdr:nvGraphicFramePr>
        <xdr:cNvPr id="2" name="Chart 1">
          <a:extLst>
            <a:ext uri="{FF2B5EF4-FFF2-40B4-BE49-F238E27FC236}">
              <a16:creationId xmlns:a16="http://schemas.microsoft.com/office/drawing/2014/main" id="{91FF5CF7-6354-E877-0C3B-FD91CE4CEE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38100</xdr:colOff>
      <xdr:row>24</xdr:row>
      <xdr:rowOff>38101</xdr:rowOff>
    </xdr:from>
    <xdr:to>
      <xdr:col>11</xdr:col>
      <xdr:colOff>492076</xdr:colOff>
      <xdr:row>35</xdr:row>
      <xdr:rowOff>95250</xdr:rowOff>
    </xdr:to>
    <mc:AlternateContent xmlns:mc="http://schemas.openxmlformats.org/markup-compatibility/2006" xmlns:a14="http://schemas.microsoft.com/office/drawing/2010/main">
      <mc:Choice Requires="a14">
        <xdr:graphicFrame macro="">
          <xdr:nvGraphicFramePr>
            <xdr:cNvPr id="3" name="district_name 2">
              <a:extLst>
                <a:ext uri="{FF2B5EF4-FFF2-40B4-BE49-F238E27FC236}">
                  <a16:creationId xmlns:a16="http://schemas.microsoft.com/office/drawing/2014/main" id="{DD5DCA4C-985E-22CD-2A1B-1742F25B1D4F}"/>
                </a:ext>
              </a:extLst>
            </xdr:cNvPr>
            <xdr:cNvGraphicFramePr/>
          </xdr:nvGraphicFramePr>
          <xdr:xfrm>
            <a:off x="0" y="0"/>
            <a:ext cx="0" cy="0"/>
          </xdr:xfrm>
          <a:graphic>
            <a:graphicData uri="http://schemas.microsoft.com/office/drawing/2010/slicer">
              <sle:slicer xmlns:sle="http://schemas.microsoft.com/office/drawing/2010/slicer" name="district_name 2"/>
            </a:graphicData>
          </a:graphic>
        </xdr:graphicFrame>
      </mc:Choice>
      <mc:Fallback xmlns="">
        <xdr:sp macro="" textlink="">
          <xdr:nvSpPr>
            <xdr:cNvPr id="0" name=""/>
            <xdr:cNvSpPr>
              <a:spLocks noTextEdit="1"/>
            </xdr:cNvSpPr>
          </xdr:nvSpPr>
          <xdr:spPr>
            <a:xfrm>
              <a:off x="4861398" y="4800601"/>
              <a:ext cx="4709827" cy="21749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25</xdr:row>
      <xdr:rowOff>9525</xdr:rowOff>
    </xdr:from>
    <xdr:to>
      <xdr:col>18</xdr:col>
      <xdr:colOff>236554</xdr:colOff>
      <xdr:row>33</xdr:row>
      <xdr:rowOff>28575</xdr:rowOff>
    </xdr:to>
    <mc:AlternateContent xmlns:mc="http://schemas.openxmlformats.org/markup-compatibility/2006" xmlns:a14="http://schemas.microsoft.com/office/drawing/2010/main">
      <mc:Choice Requires="a14">
        <xdr:graphicFrame macro="">
          <xdr:nvGraphicFramePr>
            <xdr:cNvPr id="4" name="month 1">
              <a:extLst>
                <a:ext uri="{FF2B5EF4-FFF2-40B4-BE49-F238E27FC236}">
                  <a16:creationId xmlns:a16="http://schemas.microsoft.com/office/drawing/2014/main" id="{A9D65F1B-2D4F-0C66-B520-9A54A29F1E75}"/>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9810953" y="4964552"/>
              <a:ext cx="3760601" cy="15592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2.xml><?xml version="1.0" encoding="utf-8"?>
<xdr:wsDr xmlns:xdr="http://schemas.openxmlformats.org/drawingml/2006/spreadsheetDrawing" xmlns:a="http://schemas.openxmlformats.org/drawingml/2006/main">
  <xdr:twoCellAnchor>
    <xdr:from>
      <xdr:col>2</xdr:col>
      <xdr:colOff>42862</xdr:colOff>
      <xdr:row>3</xdr:row>
      <xdr:rowOff>23812</xdr:rowOff>
    </xdr:from>
    <xdr:to>
      <xdr:col>6</xdr:col>
      <xdr:colOff>566737</xdr:colOff>
      <xdr:row>17</xdr:row>
      <xdr:rowOff>100012</xdr:rowOff>
    </xdr:to>
    <xdr:graphicFrame macro="">
      <xdr:nvGraphicFramePr>
        <xdr:cNvPr id="7" name="Chart 6">
          <a:extLst>
            <a:ext uri="{FF2B5EF4-FFF2-40B4-BE49-F238E27FC236}">
              <a16:creationId xmlns:a16="http://schemas.microsoft.com/office/drawing/2014/main" id="{456F4302-AF91-7FD5-0AAF-7E20121C3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10</xdr:row>
      <xdr:rowOff>19051</xdr:rowOff>
    </xdr:from>
    <xdr:to>
      <xdr:col>1</xdr:col>
      <xdr:colOff>2167351</xdr:colOff>
      <xdr:row>20</xdr:row>
      <xdr:rowOff>57151</xdr:rowOff>
    </xdr:to>
    <mc:AlternateContent xmlns:mc="http://schemas.openxmlformats.org/markup-compatibility/2006" xmlns:a14="http://schemas.microsoft.com/office/drawing/2010/main">
      <mc:Choice Requires="a14">
        <xdr:graphicFrame macro="">
          <xdr:nvGraphicFramePr>
            <xdr:cNvPr id="2" name="district_name 4">
              <a:extLst>
                <a:ext uri="{FF2B5EF4-FFF2-40B4-BE49-F238E27FC236}">
                  <a16:creationId xmlns:a16="http://schemas.microsoft.com/office/drawing/2014/main" id="{6F8F4D23-EAF7-41EA-B540-E09BD42E29D4}"/>
                </a:ext>
              </a:extLst>
            </xdr:cNvPr>
            <xdr:cNvGraphicFramePr/>
          </xdr:nvGraphicFramePr>
          <xdr:xfrm>
            <a:off x="0" y="0"/>
            <a:ext cx="0" cy="0"/>
          </xdr:xfrm>
          <a:graphic>
            <a:graphicData uri="http://schemas.microsoft.com/office/drawing/2010/slicer">
              <sle:slicer xmlns:sle="http://schemas.microsoft.com/office/drawing/2010/slicer" name="district_name 4"/>
            </a:graphicData>
          </a:graphic>
        </xdr:graphicFrame>
      </mc:Choice>
      <mc:Fallback xmlns="">
        <xdr:sp macro="" textlink="">
          <xdr:nvSpPr>
            <xdr:cNvPr id="0" name=""/>
            <xdr:cNvSpPr>
              <a:spLocks noTextEdit="1"/>
            </xdr:cNvSpPr>
          </xdr:nvSpPr>
          <xdr:spPr>
            <a:xfrm>
              <a:off x="0" y="1971676"/>
              <a:ext cx="4577176" cy="1943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152400</xdr:colOff>
      <xdr:row>2</xdr:row>
      <xdr:rowOff>104775</xdr:rowOff>
    </xdr:from>
    <xdr:to>
      <xdr:col>10</xdr:col>
      <xdr:colOff>604200</xdr:colOff>
      <xdr:row>12</xdr:row>
      <xdr:rowOff>142875</xdr:rowOff>
    </xdr:to>
    <mc:AlternateContent xmlns:mc="http://schemas.openxmlformats.org/markup-compatibility/2006" xmlns:a14="http://schemas.microsoft.com/office/drawing/2010/main">
      <mc:Choice Requires="a14">
        <xdr:graphicFrame macro="">
          <xdr:nvGraphicFramePr>
            <xdr:cNvPr id="3" name="month 3">
              <a:extLst>
                <a:ext uri="{FF2B5EF4-FFF2-40B4-BE49-F238E27FC236}">
                  <a16:creationId xmlns:a16="http://schemas.microsoft.com/office/drawing/2014/main" id="{342F2C3E-B210-463A-9B33-96D829476457}"/>
                </a:ext>
              </a:extLst>
            </xdr:cNvPr>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9439275" y="533400"/>
              <a:ext cx="2280600" cy="1943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30390</xdr:colOff>
      <xdr:row>23</xdr:row>
      <xdr:rowOff>40973</xdr:rowOff>
    </xdr:from>
    <xdr:to>
      <xdr:col>9</xdr:col>
      <xdr:colOff>544287</xdr:colOff>
      <xdr:row>31</xdr:row>
      <xdr:rowOff>2756</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C2FDF1CF-9019-40D0-BC27-DDD8A28309C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885464" y="4392591"/>
              <a:ext cx="4155808" cy="1455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104304</xdr:colOff>
      <xdr:row>3</xdr:row>
      <xdr:rowOff>55757</xdr:rowOff>
    </xdr:from>
    <xdr:to>
      <xdr:col>17</xdr:col>
      <xdr:colOff>66700</xdr:colOff>
      <xdr:row>22</xdr:row>
      <xdr:rowOff>7560</xdr:rowOff>
    </xdr:to>
    <xdr:graphicFrame macro="">
      <xdr:nvGraphicFramePr>
        <xdr:cNvPr id="3" name="Chart 2">
          <a:extLst>
            <a:ext uri="{FF2B5EF4-FFF2-40B4-BE49-F238E27FC236}">
              <a16:creationId xmlns:a16="http://schemas.microsoft.com/office/drawing/2014/main" id="{61B23F06-5D89-67CC-8022-8E6C1CFCD8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49286</xdr:colOff>
      <xdr:row>23</xdr:row>
      <xdr:rowOff>15120</xdr:rowOff>
    </xdr:from>
    <xdr:to>
      <xdr:col>17</xdr:col>
      <xdr:colOff>11525</xdr:colOff>
      <xdr:row>34</xdr:row>
      <xdr:rowOff>181429</xdr:rowOff>
    </xdr:to>
    <mc:AlternateContent xmlns:mc="http://schemas.openxmlformats.org/markup-compatibility/2006" xmlns:a14="http://schemas.microsoft.com/office/drawing/2010/main">
      <mc:Choice Requires="a14">
        <xdr:graphicFrame macro="">
          <xdr:nvGraphicFramePr>
            <xdr:cNvPr id="4" name="district_name 5">
              <a:extLst>
                <a:ext uri="{FF2B5EF4-FFF2-40B4-BE49-F238E27FC236}">
                  <a16:creationId xmlns:a16="http://schemas.microsoft.com/office/drawing/2014/main" id="{7B8ED534-6E0C-446A-8FA7-86EDF2D896C9}"/>
                </a:ext>
              </a:extLst>
            </xdr:cNvPr>
            <xdr:cNvGraphicFramePr/>
          </xdr:nvGraphicFramePr>
          <xdr:xfrm>
            <a:off x="0" y="0"/>
            <a:ext cx="0" cy="0"/>
          </xdr:xfrm>
          <a:graphic>
            <a:graphicData uri="http://schemas.microsoft.com/office/drawing/2010/slicer">
              <sle:slicer xmlns:sle="http://schemas.microsoft.com/office/drawing/2010/slicer" name="district_name 5"/>
            </a:graphicData>
          </a:graphic>
        </xdr:graphicFrame>
      </mc:Choice>
      <mc:Fallback xmlns="">
        <xdr:sp macro="" textlink="">
          <xdr:nvSpPr>
            <xdr:cNvPr id="0" name=""/>
            <xdr:cNvSpPr>
              <a:spLocks noTextEdit="1"/>
            </xdr:cNvSpPr>
          </xdr:nvSpPr>
          <xdr:spPr>
            <a:xfrm>
              <a:off x="10153257" y="4366738"/>
              <a:ext cx="4211136" cy="2220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285750</xdr:colOff>
      <xdr:row>5</xdr:row>
      <xdr:rowOff>61912</xdr:rowOff>
    </xdr:from>
    <xdr:to>
      <xdr:col>5</xdr:col>
      <xdr:colOff>0</xdr:colOff>
      <xdr:row>23</xdr:row>
      <xdr:rowOff>19050</xdr:rowOff>
    </xdr:to>
    <xdr:graphicFrame macro="">
      <xdr:nvGraphicFramePr>
        <xdr:cNvPr id="2" name="Chart 1">
          <a:extLst>
            <a:ext uri="{FF2B5EF4-FFF2-40B4-BE49-F238E27FC236}">
              <a16:creationId xmlns:a16="http://schemas.microsoft.com/office/drawing/2014/main" id="{25F881E3-C08C-1B05-8880-E64E92BA1B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266700</xdr:colOff>
      <xdr:row>24</xdr:row>
      <xdr:rowOff>9525</xdr:rowOff>
    </xdr:from>
    <xdr:to>
      <xdr:col>3</xdr:col>
      <xdr:colOff>1786200</xdr:colOff>
      <xdr:row>37</xdr:row>
      <xdr:rowOff>66675</xdr:rowOff>
    </xdr:to>
    <mc:AlternateContent xmlns:mc="http://schemas.openxmlformats.org/markup-compatibility/2006" xmlns:a14="http://schemas.microsoft.com/office/drawing/2010/main">
      <mc:Choice Requires="a14">
        <xdr:graphicFrame macro="">
          <xdr:nvGraphicFramePr>
            <xdr:cNvPr id="4" name="district_name 6">
              <a:extLst>
                <a:ext uri="{FF2B5EF4-FFF2-40B4-BE49-F238E27FC236}">
                  <a16:creationId xmlns:a16="http://schemas.microsoft.com/office/drawing/2014/main" id="{F5F35DBA-5F45-47C6-AC31-1074EE4A238C}"/>
                </a:ext>
              </a:extLst>
            </xdr:cNvPr>
            <xdr:cNvGraphicFramePr/>
          </xdr:nvGraphicFramePr>
          <xdr:xfrm>
            <a:off x="0" y="0"/>
            <a:ext cx="0" cy="0"/>
          </xdr:xfrm>
          <a:graphic>
            <a:graphicData uri="http://schemas.microsoft.com/office/drawing/2010/slicer">
              <sle:slicer xmlns:sle="http://schemas.microsoft.com/office/drawing/2010/slicer" name="district_name 6"/>
            </a:graphicData>
          </a:graphic>
        </xdr:graphicFrame>
      </mc:Choice>
      <mc:Fallback xmlns="">
        <xdr:sp macro="" textlink="">
          <xdr:nvSpPr>
            <xdr:cNvPr id="0" name=""/>
            <xdr:cNvSpPr>
              <a:spLocks noTextEdit="1"/>
            </xdr:cNvSpPr>
          </xdr:nvSpPr>
          <xdr:spPr>
            <a:xfrm>
              <a:off x="4524375" y="4629150"/>
              <a:ext cx="4224600" cy="2533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1800225</xdr:colOff>
      <xdr:row>24</xdr:row>
      <xdr:rowOff>9525</xdr:rowOff>
    </xdr:from>
    <xdr:to>
      <xdr:col>5</xdr:col>
      <xdr:colOff>600075</xdr:colOff>
      <xdr:row>32</xdr:row>
      <xdr:rowOff>171450</xdr:rowOff>
    </xdr:to>
    <mc:AlternateContent xmlns:mc="http://schemas.openxmlformats.org/markup-compatibility/2006" xmlns:a14="http://schemas.microsoft.com/office/drawing/2010/main">
      <mc:Choice Requires="a14">
        <xdr:graphicFrame macro="">
          <xdr:nvGraphicFramePr>
            <xdr:cNvPr id="5" name="month 4">
              <a:extLst>
                <a:ext uri="{FF2B5EF4-FFF2-40B4-BE49-F238E27FC236}">
                  <a16:creationId xmlns:a16="http://schemas.microsoft.com/office/drawing/2014/main" id="{CEBA5EA4-860D-499B-9882-832DFA4E9762}"/>
                </a:ext>
              </a:extLst>
            </xdr:cNvPr>
            <xdr:cNvGraphicFramePr/>
          </xdr:nvGraphicFramePr>
          <xdr:xfrm>
            <a:off x="0" y="0"/>
            <a:ext cx="0" cy="0"/>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8763000" y="4629150"/>
              <a:ext cx="4210050" cy="16859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3</xdr:col>
      <xdr:colOff>581025</xdr:colOff>
      <xdr:row>1</xdr:row>
      <xdr:rowOff>185737</xdr:rowOff>
    </xdr:from>
    <xdr:to>
      <xdr:col>9</xdr:col>
      <xdr:colOff>428625</xdr:colOff>
      <xdr:row>12</xdr:row>
      <xdr:rowOff>85725</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F075CFEE-3325-DBB3-8634-30A4C5F30E9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05475" y="423862"/>
              <a:ext cx="3505200" cy="199548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0</xdr:colOff>
      <xdr:row>13</xdr:row>
      <xdr:rowOff>19050</xdr:rowOff>
    </xdr:from>
    <xdr:to>
      <xdr:col>13</xdr:col>
      <xdr:colOff>383031</xdr:colOff>
      <xdr:row>20</xdr:row>
      <xdr:rowOff>133350</xdr:rowOff>
    </xdr:to>
    <mc:AlternateContent xmlns:mc="http://schemas.openxmlformats.org/markup-compatibility/2006" xmlns:a14="http://schemas.microsoft.com/office/drawing/2010/main">
      <mc:Choice Requires="a14">
        <xdr:graphicFrame macro="">
          <xdr:nvGraphicFramePr>
            <xdr:cNvPr id="3" name="district_name 7">
              <a:extLst>
                <a:ext uri="{FF2B5EF4-FFF2-40B4-BE49-F238E27FC236}">
                  <a16:creationId xmlns:a16="http://schemas.microsoft.com/office/drawing/2014/main" id="{1DCE88E3-A482-46F8-87A6-C215D74BF3FE}"/>
                </a:ext>
              </a:extLst>
            </xdr:cNvPr>
            <xdr:cNvGraphicFramePr/>
          </xdr:nvGraphicFramePr>
          <xdr:xfrm>
            <a:off x="0" y="0"/>
            <a:ext cx="0" cy="0"/>
          </xdr:xfrm>
          <a:graphic>
            <a:graphicData uri="http://schemas.microsoft.com/office/drawing/2010/slicer">
              <sle:slicer xmlns:sle="http://schemas.microsoft.com/office/drawing/2010/slicer" name="district_name 7"/>
            </a:graphicData>
          </a:graphic>
        </xdr:graphicFrame>
      </mc:Choice>
      <mc:Fallback xmlns="">
        <xdr:sp macro="" textlink="">
          <xdr:nvSpPr>
            <xdr:cNvPr id="0" name=""/>
            <xdr:cNvSpPr>
              <a:spLocks noTextEdit="1"/>
            </xdr:cNvSpPr>
          </xdr:nvSpPr>
          <xdr:spPr>
            <a:xfrm>
              <a:off x="0" y="2543175"/>
              <a:ext cx="11603481" cy="1447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9524</xdr:colOff>
      <xdr:row>1</xdr:row>
      <xdr:rowOff>9525</xdr:rowOff>
    </xdr:from>
    <xdr:to>
      <xdr:col>13</xdr:col>
      <xdr:colOff>590549</xdr:colOff>
      <xdr:row>11</xdr:row>
      <xdr:rowOff>180975</xdr:rowOff>
    </xdr:to>
    <mc:AlternateContent xmlns:mc="http://schemas.openxmlformats.org/markup-compatibility/2006" xmlns:a14="http://schemas.microsoft.com/office/drawing/2010/main">
      <mc:Choice Requires="a14">
        <xdr:graphicFrame macro="">
          <xdr:nvGraphicFramePr>
            <xdr:cNvPr id="4" name="month 5">
              <a:extLst>
                <a:ext uri="{FF2B5EF4-FFF2-40B4-BE49-F238E27FC236}">
                  <a16:creationId xmlns:a16="http://schemas.microsoft.com/office/drawing/2014/main" id="{224B7278-615C-4497-A26A-82705FF5C30D}"/>
                </a:ext>
              </a:extLst>
            </xdr:cNvPr>
            <xdr:cNvGraphicFramePr/>
          </xdr:nvGraphicFramePr>
          <xdr:xfrm>
            <a:off x="0" y="0"/>
            <a:ext cx="0" cy="0"/>
          </xdr:xfrm>
          <a:graphic>
            <a:graphicData uri="http://schemas.microsoft.com/office/drawing/2010/slicer">
              <sle:slicer xmlns:sle="http://schemas.microsoft.com/office/drawing/2010/slicer" name="month 5"/>
            </a:graphicData>
          </a:graphic>
        </xdr:graphicFrame>
      </mc:Choice>
      <mc:Fallback xmlns="">
        <xdr:sp macro="" textlink="">
          <xdr:nvSpPr>
            <xdr:cNvPr id="0" name=""/>
            <xdr:cNvSpPr>
              <a:spLocks noTextEdit="1"/>
            </xdr:cNvSpPr>
          </xdr:nvSpPr>
          <xdr:spPr>
            <a:xfrm>
              <a:off x="9401174" y="247650"/>
              <a:ext cx="2409825" cy="2076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12</xdr:row>
      <xdr:rowOff>19640</xdr:rowOff>
    </xdr:from>
    <xdr:to>
      <xdr:col>4</xdr:col>
      <xdr:colOff>0</xdr:colOff>
      <xdr:row>19</xdr:row>
      <xdr:rowOff>166934</xdr:rowOff>
    </xdr:to>
    <mc:AlternateContent xmlns:mc="http://schemas.openxmlformats.org/markup-compatibility/2006" xmlns:a14="http://schemas.microsoft.com/office/drawing/2010/main">
      <mc:Choice Requires="a14">
        <xdr:graphicFrame macro="">
          <xdr:nvGraphicFramePr>
            <xdr:cNvPr id="3" name="district_name 8">
              <a:extLst>
                <a:ext uri="{FF2B5EF4-FFF2-40B4-BE49-F238E27FC236}">
                  <a16:creationId xmlns:a16="http://schemas.microsoft.com/office/drawing/2014/main" id="{94ED2FAA-0104-4AB1-B6BE-C20B17FD0D5F}"/>
                </a:ext>
              </a:extLst>
            </xdr:cNvPr>
            <xdr:cNvGraphicFramePr/>
          </xdr:nvGraphicFramePr>
          <xdr:xfrm>
            <a:off x="0" y="0"/>
            <a:ext cx="0" cy="0"/>
          </xdr:xfrm>
          <a:graphic>
            <a:graphicData uri="http://schemas.microsoft.com/office/drawing/2010/slicer">
              <sle:slicer xmlns:sle="http://schemas.microsoft.com/office/drawing/2010/slicer" name="district_name 8"/>
            </a:graphicData>
          </a:graphic>
        </xdr:graphicFrame>
      </mc:Choice>
      <mc:Fallback xmlns="">
        <xdr:sp macro="" textlink="">
          <xdr:nvSpPr>
            <xdr:cNvPr id="0" name=""/>
            <xdr:cNvSpPr>
              <a:spLocks noTextEdit="1"/>
            </xdr:cNvSpPr>
          </xdr:nvSpPr>
          <xdr:spPr>
            <a:xfrm>
              <a:off x="0" y="2258506"/>
              <a:ext cx="9907964" cy="14532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516334</xdr:colOff>
      <xdr:row>30</xdr:row>
      <xdr:rowOff>76898</xdr:rowOff>
    </xdr:to>
    <xdr:sp macro="" textlink="">
      <xdr:nvSpPr>
        <xdr:cNvPr id="73" name="Rectangle 72">
          <a:extLst>
            <a:ext uri="{FF2B5EF4-FFF2-40B4-BE49-F238E27FC236}">
              <a16:creationId xmlns:a16="http://schemas.microsoft.com/office/drawing/2014/main" id="{8D2CA210-BA04-EB83-7A19-6430867A3550}"/>
            </a:ext>
          </a:extLst>
        </xdr:cNvPr>
        <xdr:cNvSpPr/>
      </xdr:nvSpPr>
      <xdr:spPr>
        <a:xfrm>
          <a:off x="0" y="0"/>
          <a:ext cx="12621022" cy="5732367"/>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20</xdr:col>
      <xdr:colOff>590550</xdr:colOff>
      <xdr:row>30</xdr:row>
      <xdr:rowOff>66675</xdr:rowOff>
    </xdr:to>
    <xdr:sp macro="" textlink="">
      <xdr:nvSpPr>
        <xdr:cNvPr id="2" name="Rectangle 1">
          <a:extLst>
            <a:ext uri="{FF2B5EF4-FFF2-40B4-BE49-F238E27FC236}">
              <a16:creationId xmlns:a16="http://schemas.microsoft.com/office/drawing/2014/main" id="{85A826E4-9FCE-FB88-D5AA-D72D621CD6EA}"/>
            </a:ext>
          </a:extLst>
        </xdr:cNvPr>
        <xdr:cNvSpPr/>
      </xdr:nvSpPr>
      <xdr:spPr>
        <a:xfrm>
          <a:off x="0" y="0"/>
          <a:ext cx="12782550" cy="5781675"/>
        </a:xfrm>
        <a:prstGeom prst="rect">
          <a:avLst/>
        </a:prstGeom>
        <a:noFill/>
        <a:ln>
          <a:no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590550</xdr:colOff>
      <xdr:row>6</xdr:row>
      <xdr:rowOff>178856</xdr:rowOff>
    </xdr:from>
    <xdr:to>
      <xdr:col>6</xdr:col>
      <xdr:colOff>257175</xdr:colOff>
      <xdr:row>16</xdr:row>
      <xdr:rowOff>83606</xdr:rowOff>
    </xdr:to>
    <xdr:sp macro="" textlink="">
      <xdr:nvSpPr>
        <xdr:cNvPr id="34" name="Rectangle: Rounded Corners 33">
          <a:extLst>
            <a:ext uri="{FF2B5EF4-FFF2-40B4-BE49-F238E27FC236}">
              <a16:creationId xmlns:a16="http://schemas.microsoft.com/office/drawing/2014/main" id="{D4CEA0C4-A648-E308-5826-831BF7FC47BD}"/>
            </a:ext>
          </a:extLst>
        </xdr:cNvPr>
        <xdr:cNvSpPr/>
      </xdr:nvSpPr>
      <xdr:spPr>
        <a:xfrm>
          <a:off x="1809750" y="1321856"/>
          <a:ext cx="2105025" cy="180975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44824</xdr:colOff>
      <xdr:row>2</xdr:row>
      <xdr:rowOff>57149</xdr:rowOff>
    </xdr:from>
    <xdr:to>
      <xdr:col>6</xdr:col>
      <xdr:colOff>342901</xdr:colOff>
      <xdr:row>6</xdr:row>
      <xdr:rowOff>36749</xdr:rowOff>
    </xdr:to>
    <xdr:sp macro="" textlink="">
      <xdr:nvSpPr>
        <xdr:cNvPr id="4" name="Rectangle: Rounded Corners 3">
          <a:extLst>
            <a:ext uri="{FF2B5EF4-FFF2-40B4-BE49-F238E27FC236}">
              <a16:creationId xmlns:a16="http://schemas.microsoft.com/office/drawing/2014/main" id="{80A484AF-82A7-4002-BE3A-19481B3F67DA}"/>
            </a:ext>
          </a:extLst>
        </xdr:cNvPr>
        <xdr:cNvSpPr/>
      </xdr:nvSpPr>
      <xdr:spPr>
        <a:xfrm>
          <a:off x="1860177" y="438149"/>
          <a:ext cx="2113430" cy="741600"/>
        </a:xfrm>
        <a:prstGeom prst="roundRect">
          <a:avLst/>
        </a:prstGeom>
        <a:solidFill>
          <a:srgbClr val="1A837E"/>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219074</xdr:colOff>
      <xdr:row>2</xdr:row>
      <xdr:rowOff>9524</xdr:rowOff>
    </xdr:from>
    <xdr:to>
      <xdr:col>15</xdr:col>
      <xdr:colOff>561975</xdr:colOff>
      <xdr:row>5</xdr:row>
      <xdr:rowOff>179624</xdr:rowOff>
    </xdr:to>
    <xdr:sp macro="" textlink="">
      <xdr:nvSpPr>
        <xdr:cNvPr id="5" name="Rectangle: Rounded Corners 4">
          <a:extLst>
            <a:ext uri="{FF2B5EF4-FFF2-40B4-BE49-F238E27FC236}">
              <a16:creationId xmlns:a16="http://schemas.microsoft.com/office/drawing/2014/main" id="{346785FD-EEB9-49A3-8DEB-382F7AF07691}"/>
            </a:ext>
          </a:extLst>
        </xdr:cNvPr>
        <xdr:cNvSpPr/>
      </xdr:nvSpPr>
      <xdr:spPr>
        <a:xfrm>
          <a:off x="7534274" y="390524"/>
          <a:ext cx="2171701" cy="741600"/>
        </a:xfrm>
        <a:prstGeom prst="roundRect">
          <a:avLst/>
        </a:prstGeom>
        <a:solidFill>
          <a:srgbClr val="1A837E"/>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323850</xdr:colOff>
      <xdr:row>2</xdr:row>
      <xdr:rowOff>47624</xdr:rowOff>
    </xdr:from>
    <xdr:to>
      <xdr:col>12</xdr:col>
      <xdr:colOff>104775</xdr:colOff>
      <xdr:row>6</xdr:row>
      <xdr:rowOff>27224</xdr:rowOff>
    </xdr:to>
    <xdr:sp macro="" textlink="">
      <xdr:nvSpPr>
        <xdr:cNvPr id="11" name="Rectangle: Rounded Corners 10">
          <a:extLst>
            <a:ext uri="{FF2B5EF4-FFF2-40B4-BE49-F238E27FC236}">
              <a16:creationId xmlns:a16="http://schemas.microsoft.com/office/drawing/2014/main" id="{1C9ED6DE-D21C-491D-85D2-FD391ACACA92}"/>
            </a:ext>
          </a:extLst>
        </xdr:cNvPr>
        <xdr:cNvSpPr/>
      </xdr:nvSpPr>
      <xdr:spPr>
        <a:xfrm>
          <a:off x="5810250" y="428624"/>
          <a:ext cx="1609725" cy="741600"/>
        </a:xfrm>
        <a:prstGeom prst="roundRect">
          <a:avLst/>
        </a:prstGeom>
        <a:solidFill>
          <a:srgbClr val="1A837E"/>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476249</xdr:colOff>
      <xdr:row>2</xdr:row>
      <xdr:rowOff>47624</xdr:rowOff>
    </xdr:from>
    <xdr:to>
      <xdr:col>9</xdr:col>
      <xdr:colOff>219075</xdr:colOff>
      <xdr:row>6</xdr:row>
      <xdr:rowOff>27224</xdr:rowOff>
    </xdr:to>
    <xdr:sp macro="" textlink="">
      <xdr:nvSpPr>
        <xdr:cNvPr id="12" name="Rectangle: Rounded Corners 11">
          <a:extLst>
            <a:ext uri="{FF2B5EF4-FFF2-40B4-BE49-F238E27FC236}">
              <a16:creationId xmlns:a16="http://schemas.microsoft.com/office/drawing/2014/main" id="{3E5959B9-C1F9-42F4-8DCF-223FED968E50}"/>
            </a:ext>
          </a:extLst>
        </xdr:cNvPr>
        <xdr:cNvSpPr/>
      </xdr:nvSpPr>
      <xdr:spPr>
        <a:xfrm>
          <a:off x="4133849" y="428624"/>
          <a:ext cx="1571626" cy="741600"/>
        </a:xfrm>
        <a:prstGeom prst="roundRect">
          <a:avLst/>
        </a:prstGeom>
        <a:solidFill>
          <a:srgbClr val="1A837E"/>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47624</xdr:colOff>
      <xdr:row>2</xdr:row>
      <xdr:rowOff>19049</xdr:rowOff>
    </xdr:from>
    <xdr:to>
      <xdr:col>20</xdr:col>
      <xdr:colOff>28864</xdr:colOff>
      <xdr:row>6</xdr:row>
      <xdr:rowOff>0</xdr:rowOff>
    </xdr:to>
    <xdr:sp macro="" textlink="">
      <xdr:nvSpPr>
        <xdr:cNvPr id="13" name="Rectangle: Rounded Corners 12">
          <a:extLst>
            <a:ext uri="{FF2B5EF4-FFF2-40B4-BE49-F238E27FC236}">
              <a16:creationId xmlns:a16="http://schemas.microsoft.com/office/drawing/2014/main" id="{48AD7643-B1AF-4A00-8F0E-06AC653B9C4E}"/>
            </a:ext>
          </a:extLst>
        </xdr:cNvPr>
        <xdr:cNvSpPr/>
      </xdr:nvSpPr>
      <xdr:spPr>
        <a:xfrm>
          <a:off x="9745806" y="403897"/>
          <a:ext cx="2405785" cy="750648"/>
        </a:xfrm>
        <a:prstGeom prst="roundRect">
          <a:avLst/>
        </a:prstGeom>
        <a:solidFill>
          <a:srgbClr val="1A837E"/>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487603</xdr:colOff>
      <xdr:row>0</xdr:row>
      <xdr:rowOff>15875</xdr:rowOff>
    </xdr:from>
    <xdr:to>
      <xdr:col>21</xdr:col>
      <xdr:colOff>137775</xdr:colOff>
      <xdr:row>1</xdr:row>
      <xdr:rowOff>177800</xdr:rowOff>
    </xdr:to>
    <xdr:sp macro="" textlink="">
      <xdr:nvSpPr>
        <xdr:cNvPr id="24" name="TextBox 23">
          <a:extLst>
            <a:ext uri="{FF2B5EF4-FFF2-40B4-BE49-F238E27FC236}">
              <a16:creationId xmlns:a16="http://schemas.microsoft.com/office/drawing/2014/main" id="{BBDD12CA-5A80-417B-8D88-2212EBBAF242}"/>
            </a:ext>
          </a:extLst>
        </xdr:cNvPr>
        <xdr:cNvSpPr txBox="1"/>
      </xdr:nvSpPr>
      <xdr:spPr>
        <a:xfrm>
          <a:off x="487603" y="15875"/>
          <a:ext cx="12451772"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a:solidFill>
                <a:schemeClr val="accent3">
                  <a:lumMod val="75000"/>
                </a:schemeClr>
              </a:solidFill>
              <a:effectLst/>
              <a:latin typeface="Arial Rounded MT Bold" panose="020F0704030504030204" pitchFamily="34" charset="0"/>
              <a:ea typeface="+mn-ea"/>
              <a:cs typeface="+mn-cs"/>
            </a:rPr>
            <a:t>Mahatma Gandhi National Rural Employment Guarantee Act (MGNREGA) District-wise Distribution</a:t>
          </a:r>
          <a:endParaRPr lang="en-IN" sz="2000" b="1">
            <a:solidFill>
              <a:schemeClr val="accent3">
                <a:lumMod val="75000"/>
              </a:schemeClr>
            </a:solidFill>
            <a:latin typeface="Arial Rounded MT Bold" panose="020F0704030504030204" pitchFamily="34" charset="0"/>
          </a:endParaRPr>
        </a:p>
      </xdr:txBody>
    </xdr:sp>
    <xdr:clientData/>
  </xdr:twoCellAnchor>
  <xdr:twoCellAnchor>
    <xdr:from>
      <xdr:col>12</xdr:col>
      <xdr:colOff>247649</xdr:colOff>
      <xdr:row>2</xdr:row>
      <xdr:rowOff>76200</xdr:rowOff>
    </xdr:from>
    <xdr:to>
      <xdr:col>15</xdr:col>
      <xdr:colOff>523874</xdr:colOff>
      <xdr:row>4</xdr:row>
      <xdr:rowOff>19050</xdr:rowOff>
    </xdr:to>
    <xdr:sp macro="" textlink="Sheet2!$A$11">
      <xdr:nvSpPr>
        <xdr:cNvPr id="28" name="TextBox 27">
          <a:extLst>
            <a:ext uri="{FF2B5EF4-FFF2-40B4-BE49-F238E27FC236}">
              <a16:creationId xmlns:a16="http://schemas.microsoft.com/office/drawing/2014/main" id="{DAAA6F76-B182-4EAA-92DF-9530A05CCA4D}"/>
            </a:ext>
          </a:extLst>
        </xdr:cNvPr>
        <xdr:cNvSpPr txBox="1"/>
      </xdr:nvSpPr>
      <xdr:spPr>
        <a:xfrm>
          <a:off x="7562849" y="457200"/>
          <a:ext cx="21050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AD00DAB-70BA-456E-A27A-6A00D5C9130E}" type="TxLink">
            <a:rPr lang="en-US" sz="1800" b="0" i="0" u="none" strike="noStrike">
              <a:solidFill>
                <a:schemeClr val="bg1"/>
              </a:solidFill>
              <a:latin typeface="Amasis MT Pro Black" panose="02040A04050005020304" pitchFamily="18" charset="0"/>
            </a:rPr>
            <a:pPr algn="ctr"/>
            <a:t>1,68,031</a:t>
          </a:fld>
          <a:endParaRPr lang="en-IN" sz="1800">
            <a:solidFill>
              <a:schemeClr val="bg1"/>
            </a:solidFill>
            <a:latin typeface="Amasis MT Pro Black" panose="02040A04050005020304" pitchFamily="18" charset="0"/>
          </a:endParaRPr>
        </a:p>
      </xdr:txBody>
    </xdr:sp>
    <xdr:clientData/>
  </xdr:twoCellAnchor>
  <xdr:twoCellAnchor>
    <xdr:from>
      <xdr:col>9</xdr:col>
      <xdr:colOff>333375</xdr:colOff>
      <xdr:row>2</xdr:row>
      <xdr:rowOff>123825</xdr:rowOff>
    </xdr:from>
    <xdr:to>
      <xdr:col>12</xdr:col>
      <xdr:colOff>104775</xdr:colOff>
      <xdr:row>4</xdr:row>
      <xdr:rowOff>57150</xdr:rowOff>
    </xdr:to>
    <xdr:sp macro="" textlink="Sheet2!$I$11">
      <xdr:nvSpPr>
        <xdr:cNvPr id="29" name="TextBox 28">
          <a:extLst>
            <a:ext uri="{FF2B5EF4-FFF2-40B4-BE49-F238E27FC236}">
              <a16:creationId xmlns:a16="http://schemas.microsoft.com/office/drawing/2014/main" id="{AD705EBF-BBCD-4BBF-A2C9-B02CF48C76F5}"/>
            </a:ext>
          </a:extLst>
        </xdr:cNvPr>
        <xdr:cNvSpPr txBox="1"/>
      </xdr:nvSpPr>
      <xdr:spPr>
        <a:xfrm>
          <a:off x="5819775" y="504825"/>
          <a:ext cx="16002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E440BE8-E1C6-4088-A000-0D8225A67559}" type="TxLink">
            <a:rPr lang="en-US" sz="1800" b="0" i="0" u="none" strike="noStrike">
              <a:solidFill>
                <a:schemeClr val="bg1"/>
              </a:solidFill>
              <a:latin typeface="Amasis MT Pro Black" panose="02040A04050005020304" pitchFamily="18" charset="0"/>
            </a:rPr>
            <a:pPr algn="ctr"/>
            <a:t>547254K</a:t>
          </a:fld>
          <a:endParaRPr lang="en-IN" sz="1800">
            <a:solidFill>
              <a:schemeClr val="bg1"/>
            </a:solidFill>
            <a:latin typeface="Amasis MT Pro Black" panose="02040A04050005020304" pitchFamily="18" charset="0"/>
          </a:endParaRPr>
        </a:p>
      </xdr:txBody>
    </xdr:sp>
    <xdr:clientData/>
  </xdr:twoCellAnchor>
  <xdr:twoCellAnchor>
    <xdr:from>
      <xdr:col>16</xdr:col>
      <xdr:colOff>66675</xdr:colOff>
      <xdr:row>2</xdr:row>
      <xdr:rowOff>76200</xdr:rowOff>
    </xdr:from>
    <xdr:to>
      <xdr:col>20</xdr:col>
      <xdr:colOff>390525</xdr:colOff>
      <xdr:row>4</xdr:row>
      <xdr:rowOff>76200</xdr:rowOff>
    </xdr:to>
    <xdr:sp macro="" textlink="Sheet2!$B$11">
      <xdr:nvSpPr>
        <xdr:cNvPr id="7" name="TextBox 6">
          <a:extLst>
            <a:ext uri="{FF2B5EF4-FFF2-40B4-BE49-F238E27FC236}">
              <a16:creationId xmlns:a16="http://schemas.microsoft.com/office/drawing/2014/main" id="{43B313BF-15F4-923A-896E-DFEFA673DB6B}"/>
            </a:ext>
          </a:extLst>
        </xdr:cNvPr>
        <xdr:cNvSpPr txBox="1"/>
      </xdr:nvSpPr>
      <xdr:spPr>
        <a:xfrm>
          <a:off x="9820275" y="457200"/>
          <a:ext cx="27622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F35237B-4F96-4E84-A259-9F4188877915}" type="TxLink">
            <a:rPr lang="en-US" sz="1800" b="0" i="0" u="none" strike="noStrike">
              <a:solidFill>
                <a:schemeClr val="bg1"/>
              </a:solidFill>
              <a:latin typeface="Amasis MT Pro Black" panose="02040A04050005020304" pitchFamily="18" charset="0"/>
            </a:rPr>
            <a:pPr algn="ctr"/>
            <a:t>2941K</a:t>
          </a:fld>
          <a:endParaRPr lang="en-IN" sz="1800">
            <a:solidFill>
              <a:schemeClr val="bg1"/>
            </a:solidFill>
            <a:latin typeface="Amasis MT Pro Black" panose="02040A04050005020304" pitchFamily="18" charset="0"/>
          </a:endParaRPr>
        </a:p>
      </xdr:txBody>
    </xdr:sp>
    <xdr:clientData/>
  </xdr:twoCellAnchor>
  <xdr:twoCellAnchor>
    <xdr:from>
      <xdr:col>16</xdr:col>
      <xdr:colOff>272151</xdr:colOff>
      <xdr:row>15</xdr:row>
      <xdr:rowOff>88666</xdr:rowOff>
    </xdr:from>
    <xdr:to>
      <xdr:col>20</xdr:col>
      <xdr:colOff>500752</xdr:colOff>
      <xdr:row>20</xdr:row>
      <xdr:rowOff>41041</xdr:rowOff>
    </xdr:to>
    <xdr:sp macro="" textlink="">
      <xdr:nvSpPr>
        <xdr:cNvPr id="9" name="Rectangle 8">
          <a:extLst>
            <a:ext uri="{FF2B5EF4-FFF2-40B4-BE49-F238E27FC236}">
              <a16:creationId xmlns:a16="http://schemas.microsoft.com/office/drawing/2014/main" id="{B5C9F5D6-08E8-4E6A-9B6D-EDB260419FFA}"/>
            </a:ext>
          </a:extLst>
        </xdr:cNvPr>
        <xdr:cNvSpPr/>
      </xdr:nvSpPr>
      <xdr:spPr>
        <a:xfrm>
          <a:off x="9954033" y="2946166"/>
          <a:ext cx="2649072" cy="904875"/>
        </a:xfrm>
        <a:prstGeom prst="rect">
          <a:avLst/>
        </a:prstGeom>
        <a:solidFill>
          <a:schemeClr val="accent4">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269084</xdr:colOff>
      <xdr:row>25</xdr:row>
      <xdr:rowOff>69757</xdr:rowOff>
    </xdr:from>
    <xdr:to>
      <xdr:col>20</xdr:col>
      <xdr:colOff>503819</xdr:colOff>
      <xdr:row>30</xdr:row>
      <xdr:rowOff>22132</xdr:rowOff>
    </xdr:to>
    <xdr:sp macro="" textlink="">
      <xdr:nvSpPr>
        <xdr:cNvPr id="10" name="Rectangle 9">
          <a:extLst>
            <a:ext uri="{FF2B5EF4-FFF2-40B4-BE49-F238E27FC236}">
              <a16:creationId xmlns:a16="http://schemas.microsoft.com/office/drawing/2014/main" id="{C95D4FC2-D9FE-4FBD-86CB-BD2B94DF2DCA}"/>
            </a:ext>
          </a:extLst>
        </xdr:cNvPr>
        <xdr:cNvSpPr/>
      </xdr:nvSpPr>
      <xdr:spPr>
        <a:xfrm>
          <a:off x="9950966" y="4832257"/>
          <a:ext cx="2655206" cy="904875"/>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262627</xdr:colOff>
      <xdr:row>20</xdr:row>
      <xdr:rowOff>77859</xdr:rowOff>
    </xdr:from>
    <xdr:to>
      <xdr:col>20</xdr:col>
      <xdr:colOff>510277</xdr:colOff>
      <xdr:row>25</xdr:row>
      <xdr:rowOff>30234</xdr:rowOff>
    </xdr:to>
    <xdr:sp macro="" textlink="">
      <xdr:nvSpPr>
        <xdr:cNvPr id="14" name="Rectangle 13">
          <a:extLst>
            <a:ext uri="{FF2B5EF4-FFF2-40B4-BE49-F238E27FC236}">
              <a16:creationId xmlns:a16="http://schemas.microsoft.com/office/drawing/2014/main" id="{BA81CBF4-D291-4BA9-A24A-067030E0ABCE}"/>
            </a:ext>
          </a:extLst>
        </xdr:cNvPr>
        <xdr:cNvSpPr/>
      </xdr:nvSpPr>
      <xdr:spPr>
        <a:xfrm>
          <a:off x="9944509" y="3887859"/>
          <a:ext cx="2668121" cy="904875"/>
        </a:xfrm>
        <a:prstGeom prst="rect">
          <a:avLst/>
        </a:prstGeom>
        <a:solidFill>
          <a:schemeClr val="accent4">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1">
                <a:lumMod val="75000"/>
              </a:schemeClr>
            </a:solidFill>
          </a:endParaRPr>
        </a:p>
      </xdr:txBody>
    </xdr:sp>
    <xdr:clientData/>
  </xdr:twoCellAnchor>
  <xdr:twoCellAnchor>
    <xdr:from>
      <xdr:col>18</xdr:col>
      <xdr:colOff>367703</xdr:colOff>
      <xdr:row>20</xdr:row>
      <xdr:rowOff>164001</xdr:rowOff>
    </xdr:from>
    <xdr:to>
      <xdr:col>20</xdr:col>
      <xdr:colOff>505089</xdr:colOff>
      <xdr:row>22</xdr:row>
      <xdr:rowOff>141063</xdr:rowOff>
    </xdr:to>
    <xdr:sp macro="" textlink="Sheet2!$H$11">
      <xdr:nvSpPr>
        <xdr:cNvPr id="30" name="TextBox 29">
          <a:extLst>
            <a:ext uri="{FF2B5EF4-FFF2-40B4-BE49-F238E27FC236}">
              <a16:creationId xmlns:a16="http://schemas.microsoft.com/office/drawing/2014/main" id="{D16B92BE-2C51-4059-83EC-8BC84B99342B}"/>
            </a:ext>
          </a:extLst>
        </xdr:cNvPr>
        <xdr:cNvSpPr txBox="1"/>
      </xdr:nvSpPr>
      <xdr:spPr>
        <a:xfrm>
          <a:off x="11403565" y="3886415"/>
          <a:ext cx="1363593" cy="3493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B3B944F-9389-45F1-8CBE-A758508C46BE}" type="TxLink">
            <a:rPr lang="en-US" sz="1800" b="0" i="0" u="none" strike="noStrike">
              <a:solidFill>
                <a:schemeClr val="bg1"/>
              </a:solidFill>
              <a:latin typeface="Amasis MT Pro Black" panose="02040A04050005020304" pitchFamily="18" charset="0"/>
            </a:rPr>
            <a:pPr algn="ctr"/>
            <a:t>163874K</a:t>
          </a:fld>
          <a:endParaRPr lang="en-IN" sz="1800">
            <a:solidFill>
              <a:schemeClr val="bg1"/>
            </a:solidFill>
            <a:latin typeface="Amasis MT Pro Black" panose="02040A04050005020304" pitchFamily="18" charset="0"/>
          </a:endParaRPr>
        </a:p>
      </xdr:txBody>
    </xdr:sp>
    <xdr:clientData/>
  </xdr:twoCellAnchor>
  <xdr:twoCellAnchor>
    <xdr:from>
      <xdr:col>16</xdr:col>
      <xdr:colOff>364154</xdr:colOff>
      <xdr:row>21</xdr:row>
      <xdr:rowOff>11462</xdr:rowOff>
    </xdr:from>
    <xdr:to>
      <xdr:col>18</xdr:col>
      <xdr:colOff>384657</xdr:colOff>
      <xdr:row>22</xdr:row>
      <xdr:rowOff>157566</xdr:rowOff>
    </xdr:to>
    <xdr:sp macro="" textlink="Sheet2!$G$11">
      <xdr:nvSpPr>
        <xdr:cNvPr id="27" name="TextBox 26">
          <a:extLst>
            <a:ext uri="{FF2B5EF4-FFF2-40B4-BE49-F238E27FC236}">
              <a16:creationId xmlns:a16="http://schemas.microsoft.com/office/drawing/2014/main" id="{6E7E098A-DAC3-4AF0-9624-CAA8135FBC66}"/>
            </a:ext>
          </a:extLst>
        </xdr:cNvPr>
        <xdr:cNvSpPr txBox="1"/>
      </xdr:nvSpPr>
      <xdr:spPr>
        <a:xfrm>
          <a:off x="10161297" y="4093605"/>
          <a:ext cx="1245146" cy="340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7A86B3A-0A58-4D37-8D23-161E59C3DE7D}" type="TxLink">
            <a:rPr lang="en-US" sz="1800" b="0" i="0" u="none" strike="noStrike">
              <a:solidFill>
                <a:schemeClr val="bg1"/>
              </a:solidFill>
              <a:latin typeface="Amasis MT Pro Black" panose="02040A04050005020304" pitchFamily="18" charset="0"/>
            </a:rPr>
            <a:pPr algn="ctr"/>
            <a:t>186475K</a:t>
          </a:fld>
          <a:endParaRPr lang="en-IN" sz="1800">
            <a:solidFill>
              <a:schemeClr val="bg1"/>
            </a:solidFill>
            <a:latin typeface="Amasis MT Pro Black" panose="02040A04050005020304" pitchFamily="18" charset="0"/>
          </a:endParaRPr>
        </a:p>
      </xdr:txBody>
    </xdr:sp>
    <xdr:clientData/>
  </xdr:twoCellAnchor>
  <xdr:twoCellAnchor>
    <xdr:from>
      <xdr:col>16</xdr:col>
      <xdr:colOff>295452</xdr:colOff>
      <xdr:row>25</xdr:row>
      <xdr:rowOff>182884</xdr:rowOff>
    </xdr:from>
    <xdr:to>
      <xdr:col>18</xdr:col>
      <xdr:colOff>470648</xdr:colOff>
      <xdr:row>27</xdr:row>
      <xdr:rowOff>135259</xdr:rowOff>
    </xdr:to>
    <xdr:sp macro="" textlink="Sheet2!$D$11">
      <xdr:nvSpPr>
        <xdr:cNvPr id="26" name="TextBox 25">
          <a:extLst>
            <a:ext uri="{FF2B5EF4-FFF2-40B4-BE49-F238E27FC236}">
              <a16:creationId xmlns:a16="http://schemas.microsoft.com/office/drawing/2014/main" id="{C6D49A84-777E-44F9-AC52-CEDD0B2A3539}"/>
            </a:ext>
          </a:extLst>
        </xdr:cNvPr>
        <xdr:cNvSpPr txBox="1"/>
      </xdr:nvSpPr>
      <xdr:spPr>
        <a:xfrm>
          <a:off x="9977334" y="4945384"/>
          <a:ext cx="138543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239874E-9B4C-4AD0-AA18-B1B429638FC6}" type="TxLink">
            <a:rPr lang="en-US" sz="1800" b="0" i="0" u="none" strike="noStrike">
              <a:solidFill>
                <a:schemeClr val="bg1"/>
              </a:solidFill>
              <a:latin typeface="Amasis MT Pro Black" panose="02040A04050005020304" pitchFamily="18" charset="0"/>
            </a:rPr>
            <a:pPr algn="ctr"/>
            <a:t>14,37,737</a:t>
          </a:fld>
          <a:endParaRPr lang="en-US" sz="1800" b="0" i="0" u="none" strike="noStrike">
            <a:solidFill>
              <a:schemeClr val="bg1"/>
            </a:solidFill>
            <a:latin typeface="Amasis MT Pro Black" panose="02040A04050005020304" pitchFamily="18" charset="0"/>
          </a:endParaRPr>
        </a:p>
        <a:p>
          <a:pPr algn="ctr"/>
          <a:endParaRPr lang="en-US" sz="1800" b="0" i="0" u="none" strike="noStrike">
            <a:solidFill>
              <a:schemeClr val="bg1"/>
            </a:solidFill>
            <a:latin typeface="Amasis MT Pro Black" panose="02040A04050005020304" pitchFamily="18" charset="0"/>
          </a:endParaRPr>
        </a:p>
        <a:p>
          <a:pPr algn="ctr"/>
          <a:endParaRPr lang="en-IN" sz="1800">
            <a:solidFill>
              <a:schemeClr val="bg1"/>
            </a:solidFill>
            <a:latin typeface="Amasis MT Pro Black" panose="02040A04050005020304" pitchFamily="18" charset="0"/>
          </a:endParaRPr>
        </a:p>
      </xdr:txBody>
    </xdr:sp>
    <xdr:clientData/>
  </xdr:twoCellAnchor>
  <xdr:twoCellAnchor>
    <xdr:from>
      <xdr:col>18</xdr:col>
      <xdr:colOff>306737</xdr:colOff>
      <xdr:row>25</xdr:row>
      <xdr:rowOff>168544</xdr:rowOff>
    </xdr:from>
    <xdr:to>
      <xdr:col>21</xdr:col>
      <xdr:colOff>6135</xdr:colOff>
      <xdr:row>27</xdr:row>
      <xdr:rowOff>159019</xdr:rowOff>
    </xdr:to>
    <xdr:sp macro="" textlink="Sheet2!$C$11">
      <xdr:nvSpPr>
        <xdr:cNvPr id="25" name="TextBox 24">
          <a:extLst>
            <a:ext uri="{FF2B5EF4-FFF2-40B4-BE49-F238E27FC236}">
              <a16:creationId xmlns:a16="http://schemas.microsoft.com/office/drawing/2014/main" id="{7BC335D5-C11A-46C8-A00E-6B53CBF4B1EB}"/>
            </a:ext>
          </a:extLst>
        </xdr:cNvPr>
        <xdr:cNvSpPr txBox="1"/>
      </xdr:nvSpPr>
      <xdr:spPr>
        <a:xfrm>
          <a:off x="11349279" y="5011764"/>
          <a:ext cx="1539822" cy="377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C4E6331-6DDD-47EB-AD53-3B7B14A957D8}" type="TxLink">
            <a:rPr lang="en-US" sz="1800" b="0" i="0" u="none" strike="noStrike">
              <a:solidFill>
                <a:schemeClr val="bg1"/>
              </a:solidFill>
              <a:latin typeface="Amasis MT Pro Black" panose="02040A04050005020304" pitchFamily="18" charset="0"/>
            </a:rPr>
            <a:pPr algn="ctr"/>
            <a:t>3233825K</a:t>
          </a:fld>
          <a:endParaRPr lang="en-IN" sz="1800">
            <a:solidFill>
              <a:schemeClr val="bg1"/>
            </a:solidFill>
            <a:latin typeface="Amasis MT Pro Black" panose="02040A04050005020304" pitchFamily="18" charset="0"/>
          </a:endParaRPr>
        </a:p>
      </xdr:txBody>
    </xdr:sp>
    <xdr:clientData/>
  </xdr:twoCellAnchor>
  <xdr:twoCellAnchor>
    <xdr:from>
      <xdr:col>16</xdr:col>
      <xdr:colOff>371483</xdr:colOff>
      <xdr:row>16</xdr:row>
      <xdr:rowOff>21343</xdr:rowOff>
    </xdr:from>
    <xdr:to>
      <xdr:col>18</xdr:col>
      <xdr:colOff>217946</xdr:colOff>
      <xdr:row>18</xdr:row>
      <xdr:rowOff>21343</xdr:rowOff>
    </xdr:to>
    <xdr:sp macro="" textlink="Sheet2!$F$11">
      <xdr:nvSpPr>
        <xdr:cNvPr id="21" name="TextBox 20">
          <a:extLst>
            <a:ext uri="{FF2B5EF4-FFF2-40B4-BE49-F238E27FC236}">
              <a16:creationId xmlns:a16="http://schemas.microsoft.com/office/drawing/2014/main" id="{7AE37F9A-6C83-B095-E97B-1EF4F7C18B81}"/>
            </a:ext>
          </a:extLst>
        </xdr:cNvPr>
        <xdr:cNvSpPr txBox="1"/>
      </xdr:nvSpPr>
      <xdr:spPr>
        <a:xfrm>
          <a:off x="10187076" y="3121004"/>
          <a:ext cx="1073412"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6AB806-0DEB-4BA2-91CB-4A2CB3D1C1DF}" type="TxLink">
            <a:rPr lang="en-US" sz="1800" b="0" i="0" u="none" strike="noStrike">
              <a:solidFill>
                <a:schemeClr val="bg1"/>
              </a:solidFill>
              <a:latin typeface="Amasis MT Pro Black" panose="02040A04050005020304" pitchFamily="18" charset="0"/>
            </a:rPr>
            <a:pPr/>
            <a:t>38279K</a:t>
          </a:fld>
          <a:endParaRPr lang="en-IN" sz="1800">
            <a:solidFill>
              <a:schemeClr val="bg1"/>
            </a:solidFill>
            <a:latin typeface="Amasis MT Pro Black" panose="02040A04050005020304" pitchFamily="18" charset="0"/>
          </a:endParaRPr>
        </a:p>
      </xdr:txBody>
    </xdr:sp>
    <xdr:clientData/>
  </xdr:twoCellAnchor>
  <xdr:twoCellAnchor>
    <xdr:from>
      <xdr:col>19</xdr:col>
      <xdr:colOff>0</xdr:colOff>
      <xdr:row>16</xdr:row>
      <xdr:rowOff>32772</xdr:rowOff>
    </xdr:from>
    <xdr:to>
      <xdr:col>20</xdr:col>
      <xdr:colOff>441677</xdr:colOff>
      <xdr:row>18</xdr:row>
      <xdr:rowOff>64576</xdr:rowOff>
    </xdr:to>
    <xdr:sp macro="" textlink="Sheet2!$E$11">
      <xdr:nvSpPr>
        <xdr:cNvPr id="23" name="TextBox 22">
          <a:extLst>
            <a:ext uri="{FF2B5EF4-FFF2-40B4-BE49-F238E27FC236}">
              <a16:creationId xmlns:a16="http://schemas.microsoft.com/office/drawing/2014/main" id="{05DB991B-BA5C-4390-89D2-E419E5FFE967}"/>
            </a:ext>
          </a:extLst>
        </xdr:cNvPr>
        <xdr:cNvSpPr txBox="1"/>
      </xdr:nvSpPr>
      <xdr:spPr>
        <a:xfrm>
          <a:off x="11634107" y="3142976"/>
          <a:ext cx="1053999" cy="42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C612681-B853-4CF8-AFEF-BC34C2EA0BCA}" type="TxLink">
            <a:rPr lang="en-US" sz="1800" b="0" i="0" u="none" strike="noStrike">
              <a:solidFill>
                <a:schemeClr val="bg1"/>
              </a:solidFill>
              <a:latin typeface="Amasis MT Pro Black" panose="02040A04050005020304" pitchFamily="18" charset="0"/>
            </a:rPr>
            <a:pPr/>
            <a:t>8828K</a:t>
          </a:fld>
          <a:endParaRPr lang="en-US" sz="1800" b="0" i="0" u="none" strike="noStrike">
            <a:solidFill>
              <a:schemeClr val="bg1"/>
            </a:solidFill>
            <a:latin typeface="Amasis MT Pro Black" panose="02040A04050005020304" pitchFamily="18" charset="0"/>
          </a:endParaRPr>
        </a:p>
        <a:p>
          <a:endParaRPr lang="en-IN" sz="1800">
            <a:solidFill>
              <a:schemeClr val="bg1"/>
            </a:solidFill>
            <a:latin typeface="Amasis MT Pro Black" panose="02040A04050005020304" pitchFamily="18" charset="0"/>
          </a:endParaRPr>
        </a:p>
      </xdr:txBody>
    </xdr:sp>
    <xdr:clientData/>
  </xdr:twoCellAnchor>
  <xdr:twoCellAnchor>
    <xdr:from>
      <xdr:col>6</xdr:col>
      <xdr:colOff>314325</xdr:colOff>
      <xdr:row>6</xdr:row>
      <xdr:rowOff>178856</xdr:rowOff>
    </xdr:from>
    <xdr:to>
      <xdr:col>10</xdr:col>
      <xdr:colOff>95250</xdr:colOff>
      <xdr:row>16</xdr:row>
      <xdr:rowOff>83606</xdr:rowOff>
    </xdr:to>
    <xdr:sp macro="" textlink="">
      <xdr:nvSpPr>
        <xdr:cNvPr id="35" name="Rectangle: Rounded Corners 34">
          <a:extLst>
            <a:ext uri="{FF2B5EF4-FFF2-40B4-BE49-F238E27FC236}">
              <a16:creationId xmlns:a16="http://schemas.microsoft.com/office/drawing/2014/main" id="{64EE69BF-174F-CD5F-C315-CE7D72F3DACE}"/>
            </a:ext>
          </a:extLst>
        </xdr:cNvPr>
        <xdr:cNvSpPr/>
      </xdr:nvSpPr>
      <xdr:spPr>
        <a:xfrm>
          <a:off x="3971925" y="1321856"/>
          <a:ext cx="2219325" cy="180975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369889</xdr:colOff>
      <xdr:row>6</xdr:row>
      <xdr:rowOff>187326</xdr:rowOff>
    </xdr:from>
    <xdr:to>
      <xdr:col>9</xdr:col>
      <xdr:colOff>541339</xdr:colOff>
      <xdr:row>15</xdr:row>
      <xdr:rowOff>177800</xdr:rowOff>
    </xdr:to>
    <xdr:graphicFrame macro="">
      <xdr:nvGraphicFramePr>
        <xdr:cNvPr id="22" name="Chart 21">
          <a:extLst>
            <a:ext uri="{FF2B5EF4-FFF2-40B4-BE49-F238E27FC236}">
              <a16:creationId xmlns:a16="http://schemas.microsoft.com/office/drawing/2014/main" id="{8CE5BFAD-AA09-46EF-B6DB-8546D9C524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180975</xdr:colOff>
      <xdr:row>6</xdr:row>
      <xdr:rowOff>185737</xdr:rowOff>
    </xdr:from>
    <xdr:to>
      <xdr:col>16</xdr:col>
      <xdr:colOff>238125</xdr:colOff>
      <xdr:row>16</xdr:row>
      <xdr:rowOff>91537</xdr:rowOff>
    </xdr:to>
    <xdr:sp macro="" textlink="">
      <xdr:nvSpPr>
        <xdr:cNvPr id="36" name="Rectangle: Rounded Corners 35">
          <a:extLst>
            <a:ext uri="{FF2B5EF4-FFF2-40B4-BE49-F238E27FC236}">
              <a16:creationId xmlns:a16="http://schemas.microsoft.com/office/drawing/2014/main" id="{A94723DB-0F15-F9C0-197C-B0301849F65B}"/>
            </a:ext>
          </a:extLst>
        </xdr:cNvPr>
        <xdr:cNvSpPr/>
      </xdr:nvSpPr>
      <xdr:spPr>
        <a:xfrm>
          <a:off x="6276975" y="1328737"/>
          <a:ext cx="3714750" cy="18108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142875</xdr:colOff>
      <xdr:row>17</xdr:row>
      <xdr:rowOff>49609</xdr:rowOff>
    </xdr:from>
    <xdr:to>
      <xdr:col>16</xdr:col>
      <xdr:colOff>209550</xdr:colOff>
      <xdr:row>26</xdr:row>
      <xdr:rowOff>99219</xdr:rowOff>
    </xdr:to>
    <xdr:sp macro="" textlink="">
      <xdr:nvSpPr>
        <xdr:cNvPr id="37" name="Rectangle: Rounded Corners 36">
          <a:extLst>
            <a:ext uri="{FF2B5EF4-FFF2-40B4-BE49-F238E27FC236}">
              <a16:creationId xmlns:a16="http://schemas.microsoft.com/office/drawing/2014/main" id="{9699EE03-342C-47A0-90F9-EBC7DE77F29A}"/>
            </a:ext>
          </a:extLst>
        </xdr:cNvPr>
        <xdr:cNvSpPr/>
      </xdr:nvSpPr>
      <xdr:spPr>
        <a:xfrm>
          <a:off x="6195219" y="3254375"/>
          <a:ext cx="3698081" cy="174625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352425</xdr:colOff>
      <xdr:row>7</xdr:row>
      <xdr:rowOff>9526</xdr:rowOff>
    </xdr:from>
    <xdr:to>
      <xdr:col>6</xdr:col>
      <xdr:colOff>447676</xdr:colOff>
      <xdr:row>14</xdr:row>
      <xdr:rowOff>180975</xdr:rowOff>
    </xdr:to>
    <xdr:graphicFrame macro="">
      <xdr:nvGraphicFramePr>
        <xdr:cNvPr id="16" name="Chart 15">
          <a:extLst>
            <a:ext uri="{FF2B5EF4-FFF2-40B4-BE49-F238E27FC236}">
              <a16:creationId xmlns:a16="http://schemas.microsoft.com/office/drawing/2014/main" id="{8877B5A1-1794-405B-A1A9-E9B4DF4E2E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419100</xdr:colOff>
      <xdr:row>18</xdr:row>
      <xdr:rowOff>138907</xdr:rowOff>
    </xdr:from>
    <xdr:to>
      <xdr:col>16</xdr:col>
      <xdr:colOff>47625</xdr:colOff>
      <xdr:row>26</xdr:row>
      <xdr:rowOff>9921</xdr:rowOff>
    </xdr:to>
    <xdr:graphicFrame macro="">
      <xdr:nvGraphicFramePr>
        <xdr:cNvPr id="31" name="Chart 30">
          <a:extLst>
            <a:ext uri="{FF2B5EF4-FFF2-40B4-BE49-F238E27FC236}">
              <a16:creationId xmlns:a16="http://schemas.microsoft.com/office/drawing/2014/main" id="{71CF5EA4-8657-496C-A671-842032FF02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561974</xdr:colOff>
      <xdr:row>17</xdr:row>
      <xdr:rowOff>9525</xdr:rowOff>
    </xdr:from>
    <xdr:to>
      <xdr:col>10</xdr:col>
      <xdr:colOff>95249</xdr:colOff>
      <xdr:row>26</xdr:row>
      <xdr:rowOff>105825</xdr:rowOff>
    </xdr:to>
    <xdr:sp macro="" textlink="">
      <xdr:nvSpPr>
        <xdr:cNvPr id="38" name="Rectangle: Rounded Corners 37">
          <a:extLst>
            <a:ext uri="{FF2B5EF4-FFF2-40B4-BE49-F238E27FC236}">
              <a16:creationId xmlns:a16="http://schemas.microsoft.com/office/drawing/2014/main" id="{6A11C10F-B88D-4E9D-B19C-0540530431FC}"/>
            </a:ext>
          </a:extLst>
        </xdr:cNvPr>
        <xdr:cNvSpPr/>
      </xdr:nvSpPr>
      <xdr:spPr>
        <a:xfrm>
          <a:off x="1781174" y="3248025"/>
          <a:ext cx="4410075" cy="18108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238124</xdr:colOff>
      <xdr:row>18</xdr:row>
      <xdr:rowOff>128985</xdr:rowOff>
    </xdr:from>
    <xdr:to>
      <xdr:col>9</xdr:col>
      <xdr:colOff>533399</xdr:colOff>
      <xdr:row>26</xdr:row>
      <xdr:rowOff>106911</xdr:rowOff>
    </xdr:to>
    <xdr:graphicFrame macro="">
      <xdr:nvGraphicFramePr>
        <xdr:cNvPr id="15" name="Chart 14">
          <a:extLst>
            <a:ext uri="{FF2B5EF4-FFF2-40B4-BE49-F238E27FC236}">
              <a16:creationId xmlns:a16="http://schemas.microsoft.com/office/drawing/2014/main" id="{389C365C-F2F8-4AE7-BC8F-8B3AF62FBA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5603</xdr:colOff>
      <xdr:row>2</xdr:row>
      <xdr:rowOff>59951</xdr:rowOff>
    </xdr:from>
    <xdr:to>
      <xdr:col>5</xdr:col>
      <xdr:colOff>601196</xdr:colOff>
      <xdr:row>4</xdr:row>
      <xdr:rowOff>88526</xdr:rowOff>
    </xdr:to>
    <xdr:sp macro="" textlink="Sheet2!#REF!">
      <xdr:nvSpPr>
        <xdr:cNvPr id="19" name="TextBox 18">
          <a:extLst>
            <a:ext uri="{FF2B5EF4-FFF2-40B4-BE49-F238E27FC236}">
              <a16:creationId xmlns:a16="http://schemas.microsoft.com/office/drawing/2014/main" id="{1FA11D1C-0799-74EA-60A4-694B28F0EFA7}"/>
            </a:ext>
          </a:extLst>
        </xdr:cNvPr>
        <xdr:cNvSpPr txBox="1"/>
      </xdr:nvSpPr>
      <xdr:spPr>
        <a:xfrm>
          <a:off x="2426074" y="440951"/>
          <a:ext cx="120071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bg1"/>
              </a:solidFill>
              <a:latin typeface="Amasis MT Pro Black" panose="02040A04050005020304" pitchFamily="18" charset="0"/>
            </a:rPr>
            <a:t>Punjab</a:t>
          </a:r>
        </a:p>
      </xdr:txBody>
    </xdr:sp>
    <xdr:clientData/>
  </xdr:twoCellAnchor>
  <xdr:twoCellAnchor>
    <xdr:from>
      <xdr:col>16</xdr:col>
      <xdr:colOff>295275</xdr:colOff>
      <xdr:row>18</xdr:row>
      <xdr:rowOff>57150</xdr:rowOff>
    </xdr:from>
    <xdr:to>
      <xdr:col>19</xdr:col>
      <xdr:colOff>57150</xdr:colOff>
      <xdr:row>19</xdr:row>
      <xdr:rowOff>142875</xdr:rowOff>
    </xdr:to>
    <xdr:sp macro="" textlink="">
      <xdr:nvSpPr>
        <xdr:cNvPr id="3" name="TextBox 2">
          <a:extLst>
            <a:ext uri="{FF2B5EF4-FFF2-40B4-BE49-F238E27FC236}">
              <a16:creationId xmlns:a16="http://schemas.microsoft.com/office/drawing/2014/main" id="{CDF40C43-891C-4E06-BABF-7635C06B9184}"/>
            </a:ext>
          </a:extLst>
        </xdr:cNvPr>
        <xdr:cNvSpPr txBox="1"/>
      </xdr:nvSpPr>
      <xdr:spPr>
        <a:xfrm>
          <a:off x="10048875" y="3486150"/>
          <a:ext cx="15906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1">
              <a:solidFill>
                <a:schemeClr val="bg1"/>
              </a:solidFill>
              <a:latin typeface="Amasis MT Pro" panose="02040504050005020304" pitchFamily="18" charset="0"/>
            </a:rPr>
            <a:t>Total</a:t>
          </a:r>
          <a:r>
            <a:rPr lang="en-IN" sz="900" b="1" baseline="0">
              <a:solidFill>
                <a:schemeClr val="bg1"/>
              </a:solidFill>
              <a:latin typeface="Amasis MT Pro" panose="02040504050005020304" pitchFamily="18" charset="0"/>
            </a:rPr>
            <a:t> </a:t>
          </a:r>
          <a:r>
            <a:rPr lang="en-IN" sz="900" b="1">
              <a:solidFill>
                <a:schemeClr val="bg1"/>
              </a:solidFill>
              <a:latin typeface="Amasis MT Pro" panose="02040504050005020304" pitchFamily="18" charset="0"/>
            </a:rPr>
            <a:t>Works Taken</a:t>
          </a:r>
        </a:p>
      </xdr:txBody>
    </xdr:sp>
    <xdr:clientData/>
  </xdr:twoCellAnchor>
  <xdr:twoCellAnchor>
    <xdr:from>
      <xdr:col>7</xdr:col>
      <xdr:colOff>123825</xdr:colOff>
      <xdr:row>4</xdr:row>
      <xdr:rowOff>133350</xdr:rowOff>
    </xdr:from>
    <xdr:to>
      <xdr:col>9</xdr:col>
      <xdr:colOff>142875</xdr:colOff>
      <xdr:row>5</xdr:row>
      <xdr:rowOff>171450</xdr:rowOff>
    </xdr:to>
    <xdr:sp macro="" textlink="">
      <xdr:nvSpPr>
        <xdr:cNvPr id="17" name="TextBox 16">
          <a:extLst>
            <a:ext uri="{FF2B5EF4-FFF2-40B4-BE49-F238E27FC236}">
              <a16:creationId xmlns:a16="http://schemas.microsoft.com/office/drawing/2014/main" id="{048B6D2F-06BF-47F1-AAB7-30D23888D46F}"/>
            </a:ext>
          </a:extLst>
        </xdr:cNvPr>
        <xdr:cNvSpPr txBox="1"/>
      </xdr:nvSpPr>
      <xdr:spPr>
        <a:xfrm>
          <a:off x="4391025" y="895350"/>
          <a:ext cx="123825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2"/>
              </a:solidFill>
              <a:latin typeface="Amasis MT Pro" panose="02040504050005020304" pitchFamily="18" charset="0"/>
            </a:rPr>
            <a:t>Total Districts</a:t>
          </a:r>
        </a:p>
      </xdr:txBody>
    </xdr:sp>
    <xdr:clientData/>
  </xdr:twoCellAnchor>
  <xdr:twoCellAnchor>
    <xdr:from>
      <xdr:col>4</xdr:col>
      <xdr:colOff>211791</xdr:colOff>
      <xdr:row>4</xdr:row>
      <xdr:rowOff>123825</xdr:rowOff>
    </xdr:from>
    <xdr:to>
      <xdr:col>5</xdr:col>
      <xdr:colOff>211791</xdr:colOff>
      <xdr:row>5</xdr:row>
      <xdr:rowOff>161925</xdr:rowOff>
    </xdr:to>
    <xdr:sp macro="" textlink="">
      <xdr:nvSpPr>
        <xdr:cNvPr id="32" name="TextBox 31">
          <a:extLst>
            <a:ext uri="{FF2B5EF4-FFF2-40B4-BE49-F238E27FC236}">
              <a16:creationId xmlns:a16="http://schemas.microsoft.com/office/drawing/2014/main" id="{6F67BA63-8F32-4B58-904F-715E74D2C7D5}"/>
            </a:ext>
          </a:extLst>
        </xdr:cNvPr>
        <xdr:cNvSpPr txBox="1"/>
      </xdr:nvSpPr>
      <xdr:spPr>
        <a:xfrm>
          <a:off x="2632262" y="885825"/>
          <a:ext cx="605117"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2"/>
              </a:solidFill>
              <a:latin typeface="Amasis MT Pro" panose="02040504050005020304" pitchFamily="18" charset="0"/>
            </a:rPr>
            <a:t>State</a:t>
          </a:r>
        </a:p>
      </xdr:txBody>
    </xdr:sp>
    <xdr:clientData/>
  </xdr:twoCellAnchor>
  <xdr:twoCellAnchor>
    <xdr:from>
      <xdr:col>16</xdr:col>
      <xdr:colOff>268817</xdr:colOff>
      <xdr:row>4</xdr:row>
      <xdr:rowOff>105255</xdr:rowOff>
    </xdr:from>
    <xdr:to>
      <xdr:col>20</xdr:col>
      <xdr:colOff>115455</xdr:colOff>
      <xdr:row>6</xdr:row>
      <xdr:rowOff>17606</xdr:rowOff>
    </xdr:to>
    <xdr:sp macro="" textlink="">
      <xdr:nvSpPr>
        <xdr:cNvPr id="33" name="TextBox 32">
          <a:extLst>
            <a:ext uri="{FF2B5EF4-FFF2-40B4-BE49-F238E27FC236}">
              <a16:creationId xmlns:a16="http://schemas.microsoft.com/office/drawing/2014/main" id="{4EB7A880-B49D-4EC3-AEEB-43197EE3097B}"/>
            </a:ext>
          </a:extLst>
        </xdr:cNvPr>
        <xdr:cNvSpPr txBox="1"/>
      </xdr:nvSpPr>
      <xdr:spPr>
        <a:xfrm>
          <a:off x="9966999" y="874952"/>
          <a:ext cx="2271183" cy="297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b="1">
              <a:solidFill>
                <a:schemeClr val="bg2"/>
              </a:solidFill>
              <a:latin typeface="Amasis MT Pro" panose="02040504050005020304" pitchFamily="18" charset="0"/>
            </a:rPr>
            <a:t>Average</a:t>
          </a:r>
          <a:r>
            <a:rPr lang="en-IN" sz="800" b="1" baseline="0">
              <a:solidFill>
                <a:schemeClr val="bg2"/>
              </a:solidFill>
              <a:latin typeface="Amasis MT Pro" panose="02040504050005020304" pitchFamily="18" charset="0"/>
            </a:rPr>
            <a:t> </a:t>
          </a:r>
          <a:r>
            <a:rPr lang="en-IN" sz="800" b="1">
              <a:solidFill>
                <a:schemeClr val="bg2"/>
              </a:solidFill>
              <a:latin typeface="Amasis MT Pro" panose="02040504050005020304" pitchFamily="18" charset="0"/>
            </a:rPr>
            <a:t>Wage rate per day per person</a:t>
          </a:r>
        </a:p>
      </xdr:txBody>
    </xdr:sp>
    <xdr:clientData/>
  </xdr:twoCellAnchor>
  <xdr:twoCellAnchor>
    <xdr:from>
      <xdr:col>12</xdr:col>
      <xdr:colOff>359617</xdr:colOff>
      <xdr:row>4</xdr:row>
      <xdr:rowOff>44903</xdr:rowOff>
    </xdr:from>
    <xdr:to>
      <xdr:col>15</xdr:col>
      <xdr:colOff>524846</xdr:colOff>
      <xdr:row>6</xdr:row>
      <xdr:rowOff>67841</xdr:rowOff>
    </xdr:to>
    <xdr:sp macro="" textlink="">
      <xdr:nvSpPr>
        <xdr:cNvPr id="39" name="TextBox 38">
          <a:extLst>
            <a:ext uri="{FF2B5EF4-FFF2-40B4-BE49-F238E27FC236}">
              <a16:creationId xmlns:a16="http://schemas.microsoft.com/office/drawing/2014/main" id="{ACFC8A44-9AD4-46D5-8D8B-B54CD6C7968F}"/>
            </a:ext>
          </a:extLst>
        </xdr:cNvPr>
        <xdr:cNvSpPr txBox="1"/>
      </xdr:nvSpPr>
      <xdr:spPr>
        <a:xfrm>
          <a:off x="7707474" y="822454"/>
          <a:ext cx="2002193" cy="411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bg2"/>
              </a:solidFill>
            </a:rPr>
            <a:t> Average</a:t>
          </a:r>
          <a:r>
            <a:rPr lang="en-IN" sz="900" b="1" baseline="0">
              <a:solidFill>
                <a:schemeClr val="bg2"/>
              </a:solidFill>
            </a:rPr>
            <a:t> </a:t>
          </a:r>
          <a:r>
            <a:rPr lang="en-IN" sz="900" b="1">
              <a:solidFill>
                <a:schemeClr val="bg2"/>
              </a:solidFill>
            </a:rPr>
            <a:t>days of employment provided per Household</a:t>
          </a:r>
        </a:p>
      </xdr:txBody>
    </xdr:sp>
    <xdr:clientData/>
  </xdr:twoCellAnchor>
  <xdr:twoCellAnchor>
    <xdr:from>
      <xdr:col>9</xdr:col>
      <xdr:colOff>304799</xdr:colOff>
      <xdr:row>4</xdr:row>
      <xdr:rowOff>142875</xdr:rowOff>
    </xdr:from>
    <xdr:to>
      <xdr:col>12</xdr:col>
      <xdr:colOff>266700</xdr:colOff>
      <xdr:row>6</xdr:row>
      <xdr:rowOff>0</xdr:rowOff>
    </xdr:to>
    <xdr:sp macro="" textlink="">
      <xdr:nvSpPr>
        <xdr:cNvPr id="40" name="TextBox 39">
          <a:extLst>
            <a:ext uri="{FF2B5EF4-FFF2-40B4-BE49-F238E27FC236}">
              <a16:creationId xmlns:a16="http://schemas.microsoft.com/office/drawing/2014/main" id="{F89CAF7A-AA74-46FB-A45E-ED17ECBBFCB5}"/>
            </a:ext>
          </a:extLst>
        </xdr:cNvPr>
        <xdr:cNvSpPr txBox="1"/>
      </xdr:nvSpPr>
      <xdr:spPr>
        <a:xfrm>
          <a:off x="5791199" y="904875"/>
          <a:ext cx="1790701"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1">
              <a:solidFill>
                <a:schemeClr val="bg2"/>
              </a:solidFill>
              <a:latin typeface="Amasis MT Pro" panose="02040504050005020304" pitchFamily="18" charset="0"/>
            </a:rPr>
            <a:t>Total</a:t>
          </a:r>
          <a:r>
            <a:rPr lang="en-IN" sz="900" b="1" baseline="0">
              <a:solidFill>
                <a:schemeClr val="bg2"/>
              </a:solidFill>
              <a:latin typeface="Amasis MT Pro" panose="02040504050005020304" pitchFamily="18" charset="0"/>
            </a:rPr>
            <a:t> </a:t>
          </a:r>
          <a:r>
            <a:rPr lang="en-IN" sz="900" b="1">
              <a:solidFill>
                <a:schemeClr val="bg2"/>
              </a:solidFill>
              <a:latin typeface="Amasis MT Pro" panose="02040504050005020304" pitchFamily="18" charset="0"/>
            </a:rPr>
            <a:t>No</a:t>
          </a:r>
          <a:r>
            <a:rPr lang="en-IN" sz="900" b="1" baseline="0">
              <a:solidFill>
                <a:schemeClr val="bg2"/>
              </a:solidFill>
              <a:latin typeface="Amasis MT Pro" panose="02040504050005020304" pitchFamily="18" charset="0"/>
            </a:rPr>
            <a:t> </a:t>
          </a:r>
          <a:r>
            <a:rPr lang="en-IN" sz="900" b="1">
              <a:solidFill>
                <a:schemeClr val="bg2"/>
              </a:solidFill>
              <a:latin typeface="Amasis MT Pro" panose="02040504050005020304" pitchFamily="18" charset="0"/>
            </a:rPr>
            <a:t>of</a:t>
          </a:r>
          <a:r>
            <a:rPr lang="en-IN" sz="900" b="1" baseline="0">
              <a:solidFill>
                <a:schemeClr val="bg2"/>
              </a:solidFill>
              <a:latin typeface="Amasis MT Pro" panose="02040504050005020304" pitchFamily="18" charset="0"/>
            </a:rPr>
            <a:t> </a:t>
          </a:r>
          <a:r>
            <a:rPr lang="en-IN" sz="900" b="1">
              <a:solidFill>
                <a:schemeClr val="bg2"/>
              </a:solidFill>
              <a:latin typeface="Amasis MT Pro" panose="02040504050005020304" pitchFamily="18" charset="0"/>
            </a:rPr>
            <a:t>Active</a:t>
          </a:r>
          <a:r>
            <a:rPr lang="en-IN" sz="900" b="1" baseline="0">
              <a:solidFill>
                <a:schemeClr val="bg2"/>
              </a:solidFill>
              <a:latin typeface="Amasis MT Pro" panose="02040504050005020304" pitchFamily="18" charset="0"/>
            </a:rPr>
            <a:t> </a:t>
          </a:r>
          <a:r>
            <a:rPr lang="en-IN" sz="900" b="1">
              <a:solidFill>
                <a:schemeClr val="bg2"/>
              </a:solidFill>
              <a:latin typeface="Amasis MT Pro" panose="02040504050005020304" pitchFamily="18" charset="0"/>
            </a:rPr>
            <a:t>Workers</a:t>
          </a:r>
        </a:p>
      </xdr:txBody>
    </xdr:sp>
    <xdr:clientData/>
  </xdr:twoCellAnchor>
  <xdr:twoCellAnchor>
    <xdr:from>
      <xdr:col>18</xdr:col>
      <xdr:colOff>276225</xdr:colOff>
      <xdr:row>18</xdr:row>
      <xdr:rowOff>57150</xdr:rowOff>
    </xdr:from>
    <xdr:to>
      <xdr:col>20</xdr:col>
      <xdr:colOff>542925</xdr:colOff>
      <xdr:row>19</xdr:row>
      <xdr:rowOff>133350</xdr:rowOff>
    </xdr:to>
    <xdr:sp macro="" textlink="">
      <xdr:nvSpPr>
        <xdr:cNvPr id="41" name="TextBox 40">
          <a:extLst>
            <a:ext uri="{FF2B5EF4-FFF2-40B4-BE49-F238E27FC236}">
              <a16:creationId xmlns:a16="http://schemas.microsoft.com/office/drawing/2014/main" id="{68C43B7C-305A-A86D-DF7A-F7EEC4BEEF49}"/>
            </a:ext>
          </a:extLst>
        </xdr:cNvPr>
        <xdr:cNvSpPr txBox="1"/>
      </xdr:nvSpPr>
      <xdr:spPr>
        <a:xfrm>
          <a:off x="11249025" y="3486150"/>
          <a:ext cx="14859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bg1"/>
              </a:solidFill>
              <a:latin typeface="Amasis MT Pro" panose="02040504050005020304" pitchFamily="18" charset="0"/>
            </a:rPr>
            <a:t>Total Works Completed</a:t>
          </a:r>
        </a:p>
      </xdr:txBody>
    </xdr:sp>
    <xdr:clientData/>
  </xdr:twoCellAnchor>
  <xdr:twoCellAnchor>
    <xdr:from>
      <xdr:col>16</xdr:col>
      <xdr:colOff>393831</xdr:colOff>
      <xdr:row>23</xdr:row>
      <xdr:rowOff>47236</xdr:rowOff>
    </xdr:from>
    <xdr:to>
      <xdr:col>18</xdr:col>
      <xdr:colOff>508131</xdr:colOff>
      <xdr:row>25</xdr:row>
      <xdr:rowOff>66286</xdr:rowOff>
    </xdr:to>
    <xdr:sp macro="" textlink="">
      <xdr:nvSpPr>
        <xdr:cNvPr id="42" name="TextBox 41">
          <a:extLst>
            <a:ext uri="{FF2B5EF4-FFF2-40B4-BE49-F238E27FC236}">
              <a16:creationId xmlns:a16="http://schemas.microsoft.com/office/drawing/2014/main" id="{E47E6E9F-77B0-2014-AA98-267AC7E38888}"/>
            </a:ext>
          </a:extLst>
        </xdr:cNvPr>
        <xdr:cNvSpPr txBox="1"/>
      </xdr:nvSpPr>
      <xdr:spPr>
        <a:xfrm>
          <a:off x="10190974" y="4518154"/>
          <a:ext cx="1338943" cy="40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bg1"/>
              </a:solidFill>
              <a:latin typeface="Amasis MT Pro" panose="02040504050005020304" pitchFamily="18" charset="0"/>
            </a:rPr>
            <a:t>Total</a:t>
          </a:r>
          <a:r>
            <a:rPr lang="en-IN" sz="900" b="1" baseline="0">
              <a:solidFill>
                <a:schemeClr val="bg1"/>
              </a:solidFill>
              <a:latin typeface="Amasis MT Pro" panose="02040504050005020304" pitchFamily="18" charset="0"/>
            </a:rPr>
            <a:t> </a:t>
          </a:r>
          <a:r>
            <a:rPr lang="en-IN" sz="900" b="1">
              <a:solidFill>
                <a:schemeClr val="bg1"/>
              </a:solidFill>
              <a:latin typeface="Amasis MT Pro" panose="02040504050005020304" pitchFamily="18" charset="0"/>
            </a:rPr>
            <a:t>Individuals</a:t>
          </a:r>
          <a:r>
            <a:rPr lang="en-IN" sz="900" b="1" baseline="0">
              <a:solidFill>
                <a:schemeClr val="bg1"/>
              </a:solidFill>
              <a:latin typeface="Amasis MT Pro" panose="02040504050005020304" pitchFamily="18" charset="0"/>
            </a:rPr>
            <a:t> </a:t>
          </a:r>
          <a:r>
            <a:rPr lang="en-IN" sz="900" b="1">
              <a:solidFill>
                <a:schemeClr val="bg1"/>
              </a:solidFill>
              <a:latin typeface="Amasis MT Pro" panose="02040504050005020304" pitchFamily="18" charset="0"/>
            </a:rPr>
            <a:t>Worked</a:t>
          </a:r>
        </a:p>
      </xdr:txBody>
    </xdr:sp>
    <xdr:clientData/>
  </xdr:twoCellAnchor>
  <xdr:twoCellAnchor>
    <xdr:from>
      <xdr:col>7</xdr:col>
      <xdr:colOff>476250</xdr:colOff>
      <xdr:row>2</xdr:row>
      <xdr:rowOff>114300</xdr:rowOff>
    </xdr:from>
    <xdr:to>
      <xdr:col>9</xdr:col>
      <xdr:colOff>257175</xdr:colOff>
      <xdr:row>4</xdr:row>
      <xdr:rowOff>95250</xdr:rowOff>
    </xdr:to>
    <xdr:sp macro="" textlink="">
      <xdr:nvSpPr>
        <xdr:cNvPr id="43" name="TextBox 42">
          <a:extLst>
            <a:ext uri="{FF2B5EF4-FFF2-40B4-BE49-F238E27FC236}">
              <a16:creationId xmlns:a16="http://schemas.microsoft.com/office/drawing/2014/main" id="{01DF879D-C404-BA96-0FB1-5AE8E0596434}"/>
            </a:ext>
          </a:extLst>
        </xdr:cNvPr>
        <xdr:cNvSpPr txBox="1"/>
      </xdr:nvSpPr>
      <xdr:spPr>
        <a:xfrm>
          <a:off x="4743450" y="495300"/>
          <a:ext cx="10001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bg1"/>
              </a:solidFill>
              <a:latin typeface="Amasis MT Pro Black" panose="02040A04050005020304" pitchFamily="18" charset="0"/>
            </a:rPr>
            <a:t>23</a:t>
          </a:r>
        </a:p>
      </xdr:txBody>
    </xdr:sp>
    <xdr:clientData/>
  </xdr:twoCellAnchor>
  <xdr:twoCellAnchor>
    <xdr:from>
      <xdr:col>18</xdr:col>
      <xdr:colOff>478510</xdr:colOff>
      <xdr:row>27</xdr:row>
      <xdr:rowOff>156759</xdr:rowOff>
    </xdr:from>
    <xdr:to>
      <xdr:col>20</xdr:col>
      <xdr:colOff>516610</xdr:colOff>
      <xdr:row>29</xdr:row>
      <xdr:rowOff>99609</xdr:rowOff>
    </xdr:to>
    <xdr:sp macro="" textlink="">
      <xdr:nvSpPr>
        <xdr:cNvPr id="44" name="TextBox 43">
          <a:extLst>
            <a:ext uri="{FF2B5EF4-FFF2-40B4-BE49-F238E27FC236}">
              <a16:creationId xmlns:a16="http://schemas.microsoft.com/office/drawing/2014/main" id="{806BD0A9-B8E6-4C9B-BFB3-90144BF5324B}"/>
            </a:ext>
          </a:extLst>
        </xdr:cNvPr>
        <xdr:cNvSpPr txBox="1"/>
      </xdr:nvSpPr>
      <xdr:spPr>
        <a:xfrm>
          <a:off x="11521052" y="5387437"/>
          <a:ext cx="1265050" cy="33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900" b="1" i="0">
              <a:solidFill>
                <a:schemeClr val="bg1"/>
              </a:solidFill>
              <a:effectLst/>
              <a:latin typeface="Amasis MT Pro" panose="02040504050005020304" pitchFamily="18" charset="0"/>
              <a:ea typeface="+mn-ea"/>
              <a:cs typeface="+mn-cs"/>
            </a:rPr>
            <a:t>Total SC</a:t>
          </a:r>
          <a:r>
            <a:rPr lang="en-IN" sz="900" b="1" i="0" baseline="0">
              <a:solidFill>
                <a:schemeClr val="bg1"/>
              </a:solidFill>
              <a:effectLst/>
              <a:latin typeface="Amasis MT Pro" panose="02040504050005020304" pitchFamily="18" charset="0"/>
              <a:ea typeface="+mn-ea"/>
              <a:cs typeface="+mn-cs"/>
            </a:rPr>
            <a:t> </a:t>
          </a:r>
          <a:r>
            <a:rPr lang="en-IN" sz="900" b="1" i="0">
              <a:solidFill>
                <a:schemeClr val="bg1"/>
              </a:solidFill>
              <a:effectLst/>
              <a:latin typeface="Amasis MT Pro" panose="02040504050005020304" pitchFamily="18" charset="0"/>
              <a:ea typeface="+mn-ea"/>
              <a:cs typeface="+mn-cs"/>
            </a:rPr>
            <a:t>workers</a:t>
          </a:r>
          <a:endParaRPr lang="en-IN" sz="900" b="1" i="0">
            <a:solidFill>
              <a:schemeClr val="bg1"/>
            </a:solidFill>
            <a:effectLst/>
            <a:latin typeface="Amasis MT Pro" panose="02040504050005020304" pitchFamily="18" charset="0"/>
          </a:endParaRPr>
        </a:p>
        <a:p>
          <a:endParaRPr lang="en-IN" sz="900" b="1" i="0">
            <a:solidFill>
              <a:schemeClr val="bg1"/>
            </a:solidFill>
            <a:latin typeface="Amasis MT Pro" panose="02040504050005020304" pitchFamily="18" charset="0"/>
          </a:endParaRPr>
        </a:p>
      </xdr:txBody>
    </xdr:sp>
    <xdr:clientData/>
  </xdr:twoCellAnchor>
  <xdr:twoCellAnchor>
    <xdr:from>
      <xdr:col>16</xdr:col>
      <xdr:colOff>471963</xdr:colOff>
      <xdr:row>27</xdr:row>
      <xdr:rowOff>174745</xdr:rowOff>
    </xdr:from>
    <xdr:to>
      <xdr:col>18</xdr:col>
      <xdr:colOff>405288</xdr:colOff>
      <xdr:row>29</xdr:row>
      <xdr:rowOff>155695</xdr:rowOff>
    </xdr:to>
    <xdr:sp macro="" textlink="">
      <xdr:nvSpPr>
        <xdr:cNvPr id="45" name="TextBox 44">
          <a:extLst>
            <a:ext uri="{FF2B5EF4-FFF2-40B4-BE49-F238E27FC236}">
              <a16:creationId xmlns:a16="http://schemas.microsoft.com/office/drawing/2014/main" id="{EB35E6AA-966B-4BD6-B73C-E334C652B535}"/>
            </a:ext>
          </a:extLst>
        </xdr:cNvPr>
        <xdr:cNvSpPr txBox="1"/>
      </xdr:nvSpPr>
      <xdr:spPr>
        <a:xfrm>
          <a:off x="10269106" y="5423214"/>
          <a:ext cx="1157968" cy="369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bg1"/>
              </a:solidFill>
              <a:latin typeface="Amasis MT Pro" panose="02040504050005020304" pitchFamily="18" charset="0"/>
            </a:rPr>
            <a:t>Total ST</a:t>
          </a:r>
          <a:r>
            <a:rPr lang="en-IN" sz="900" b="1" baseline="0">
              <a:solidFill>
                <a:schemeClr val="bg1"/>
              </a:solidFill>
              <a:latin typeface="Amasis MT Pro" panose="02040504050005020304" pitchFamily="18" charset="0"/>
            </a:rPr>
            <a:t> </a:t>
          </a:r>
          <a:r>
            <a:rPr lang="en-IN" sz="900" b="1">
              <a:solidFill>
                <a:schemeClr val="bg1"/>
              </a:solidFill>
              <a:latin typeface="Amasis MT Pro" panose="02040504050005020304" pitchFamily="18" charset="0"/>
            </a:rPr>
            <a:t>workers</a:t>
          </a:r>
        </a:p>
      </xdr:txBody>
    </xdr:sp>
    <xdr:clientData/>
  </xdr:twoCellAnchor>
  <xdr:twoCellAnchor>
    <xdr:from>
      <xdr:col>18</xdr:col>
      <xdr:colOff>466725</xdr:colOff>
      <xdr:row>23</xdr:row>
      <xdr:rowOff>66674</xdr:rowOff>
    </xdr:from>
    <xdr:to>
      <xdr:col>20</xdr:col>
      <xdr:colOff>504825</xdr:colOff>
      <xdr:row>25</xdr:row>
      <xdr:rowOff>190499</xdr:rowOff>
    </xdr:to>
    <xdr:sp macro="" textlink="">
      <xdr:nvSpPr>
        <xdr:cNvPr id="46" name="TextBox 45">
          <a:extLst>
            <a:ext uri="{FF2B5EF4-FFF2-40B4-BE49-F238E27FC236}">
              <a16:creationId xmlns:a16="http://schemas.microsoft.com/office/drawing/2014/main" id="{31418DB6-D258-43B7-A958-EE239D9A8756}"/>
            </a:ext>
          </a:extLst>
        </xdr:cNvPr>
        <xdr:cNvSpPr txBox="1"/>
      </xdr:nvSpPr>
      <xdr:spPr>
        <a:xfrm>
          <a:off x="11439525" y="4448174"/>
          <a:ext cx="125730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bg1"/>
              </a:solidFill>
              <a:latin typeface="Amasis MT Pro" panose="02040504050005020304" pitchFamily="18" charset="0"/>
            </a:rPr>
            <a:t>Total</a:t>
          </a:r>
          <a:r>
            <a:rPr lang="en-IN" sz="900" b="1" baseline="0">
              <a:solidFill>
                <a:schemeClr val="bg1"/>
              </a:solidFill>
              <a:latin typeface="Amasis MT Pro" panose="02040504050005020304" pitchFamily="18" charset="0"/>
            </a:rPr>
            <a:t> </a:t>
          </a:r>
          <a:r>
            <a:rPr lang="en-IN" sz="900" b="1">
              <a:solidFill>
                <a:schemeClr val="bg1"/>
              </a:solidFill>
              <a:latin typeface="Amasis MT Pro" panose="02040504050005020304" pitchFamily="18" charset="0"/>
            </a:rPr>
            <a:t>Households Worked</a:t>
          </a:r>
        </a:p>
      </xdr:txBody>
    </xdr:sp>
    <xdr:clientData/>
  </xdr:twoCellAnchor>
  <xdr:twoCellAnchor editAs="oneCell">
    <xdr:from>
      <xdr:col>0</xdr:col>
      <xdr:colOff>196850</xdr:colOff>
      <xdr:row>2</xdr:row>
      <xdr:rowOff>12696</xdr:rowOff>
    </xdr:from>
    <xdr:to>
      <xdr:col>2</xdr:col>
      <xdr:colOff>453650</xdr:colOff>
      <xdr:row>30</xdr:row>
      <xdr:rowOff>11205</xdr:rowOff>
    </xdr:to>
    <mc:AlternateContent xmlns:mc="http://schemas.openxmlformats.org/markup-compatibility/2006" xmlns:a14="http://schemas.microsoft.com/office/drawing/2010/main">
      <mc:Choice Requires="a14">
        <xdr:graphicFrame macro="">
          <xdr:nvGraphicFramePr>
            <xdr:cNvPr id="47" name="district_name 3">
              <a:extLst>
                <a:ext uri="{FF2B5EF4-FFF2-40B4-BE49-F238E27FC236}">
                  <a16:creationId xmlns:a16="http://schemas.microsoft.com/office/drawing/2014/main" id="{5CFE20F5-CF54-42C5-9CB9-D20D4EC4C7A2}"/>
                </a:ext>
              </a:extLst>
            </xdr:cNvPr>
            <xdr:cNvGraphicFramePr/>
          </xdr:nvGraphicFramePr>
          <xdr:xfrm>
            <a:off x="0" y="0"/>
            <a:ext cx="0" cy="0"/>
          </xdr:xfrm>
          <a:graphic>
            <a:graphicData uri="http://schemas.microsoft.com/office/drawing/2010/slicer">
              <sle:slicer xmlns:sle="http://schemas.microsoft.com/office/drawing/2010/slicer" name="district_name 3"/>
            </a:graphicData>
          </a:graphic>
        </xdr:graphicFrame>
      </mc:Choice>
      <mc:Fallback xmlns="">
        <xdr:sp macro="" textlink="">
          <xdr:nvSpPr>
            <xdr:cNvPr id="0" name=""/>
            <xdr:cNvSpPr>
              <a:spLocks noTextEdit="1"/>
            </xdr:cNvSpPr>
          </xdr:nvSpPr>
          <xdr:spPr>
            <a:xfrm>
              <a:off x="196850" y="393696"/>
              <a:ext cx="1467035" cy="53325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420688</xdr:colOff>
      <xdr:row>7</xdr:row>
      <xdr:rowOff>173830</xdr:rowOff>
    </xdr:from>
    <xdr:to>
      <xdr:col>9</xdr:col>
      <xdr:colOff>573087</xdr:colOff>
      <xdr:row>16</xdr:row>
      <xdr:rowOff>32939</xdr:rowOff>
    </xdr:to>
    <mc:AlternateContent xmlns:mc="http://schemas.openxmlformats.org/markup-compatibility/2006">
      <mc:Choice xmlns:cx2="http://schemas.microsoft.com/office/drawing/2015/10/21/chartex" Requires="cx2">
        <xdr:graphicFrame macro="">
          <xdr:nvGraphicFramePr>
            <xdr:cNvPr id="48" name="Chart 47">
              <a:extLst>
                <a:ext uri="{FF2B5EF4-FFF2-40B4-BE49-F238E27FC236}">
                  <a16:creationId xmlns:a16="http://schemas.microsoft.com/office/drawing/2014/main" id="{A2E15A87-D5B1-4474-83D8-301FB08C8AA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078288" y="1507330"/>
              <a:ext cx="1981199" cy="157360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3</xdr:col>
      <xdr:colOff>57149</xdr:colOff>
      <xdr:row>27</xdr:row>
      <xdr:rowOff>9525</xdr:rowOff>
    </xdr:from>
    <xdr:to>
      <xdr:col>15</xdr:col>
      <xdr:colOff>571730</xdr:colOff>
      <xdr:row>29</xdr:row>
      <xdr:rowOff>57150</xdr:rowOff>
    </xdr:to>
    <mc:AlternateContent xmlns:mc="http://schemas.openxmlformats.org/markup-compatibility/2006" xmlns:a14="http://schemas.microsoft.com/office/drawing/2010/main">
      <mc:Choice Requires="a14">
        <xdr:graphicFrame macro="">
          <xdr:nvGraphicFramePr>
            <xdr:cNvPr id="49" name="month 2">
              <a:extLst>
                <a:ext uri="{FF2B5EF4-FFF2-40B4-BE49-F238E27FC236}">
                  <a16:creationId xmlns:a16="http://schemas.microsoft.com/office/drawing/2014/main" id="{67490DEF-5E42-426A-A556-E775FBB120F6}"/>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885949" y="5153025"/>
              <a:ext cx="7829781" cy="428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10</xdr:col>
      <xdr:colOff>257175</xdr:colOff>
      <xdr:row>8</xdr:row>
      <xdr:rowOff>29766</xdr:rowOff>
    </xdr:from>
    <xdr:to>
      <xdr:col>16</xdr:col>
      <xdr:colOff>228600</xdr:colOff>
      <xdr:row>16</xdr:row>
      <xdr:rowOff>66675</xdr:rowOff>
    </xdr:to>
    <xdr:graphicFrame macro="">
      <xdr:nvGraphicFramePr>
        <xdr:cNvPr id="52" name="Chart 51">
          <a:extLst>
            <a:ext uri="{FF2B5EF4-FFF2-40B4-BE49-F238E27FC236}">
              <a16:creationId xmlns:a16="http://schemas.microsoft.com/office/drawing/2014/main" id="{A06D1E18-CC46-4FB2-A808-9458D82272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400050</xdr:colOff>
      <xdr:row>7</xdr:row>
      <xdr:rowOff>66675</xdr:rowOff>
    </xdr:from>
    <xdr:to>
      <xdr:col>18</xdr:col>
      <xdr:colOff>371475</xdr:colOff>
      <xdr:row>8</xdr:row>
      <xdr:rowOff>180975</xdr:rowOff>
    </xdr:to>
    <xdr:sp macro="" textlink="">
      <xdr:nvSpPr>
        <xdr:cNvPr id="56" name="Rectangle 55">
          <a:extLst>
            <a:ext uri="{FF2B5EF4-FFF2-40B4-BE49-F238E27FC236}">
              <a16:creationId xmlns:a16="http://schemas.microsoft.com/office/drawing/2014/main" id="{D502A622-C29B-A9A0-BD82-50FC940F1B04}"/>
            </a:ext>
          </a:extLst>
        </xdr:cNvPr>
        <xdr:cNvSpPr/>
      </xdr:nvSpPr>
      <xdr:spPr>
        <a:xfrm>
          <a:off x="10153650" y="1400175"/>
          <a:ext cx="1190625" cy="304800"/>
        </a:xfrm>
        <a:prstGeom prst="rect">
          <a:avLst/>
        </a:prstGeom>
        <a:solidFill>
          <a:srgbClr val="FF3B3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390525</xdr:colOff>
      <xdr:row>10</xdr:row>
      <xdr:rowOff>9525</xdr:rowOff>
    </xdr:from>
    <xdr:to>
      <xdr:col>18</xdr:col>
      <xdr:colOff>361950</xdr:colOff>
      <xdr:row>11</xdr:row>
      <xdr:rowOff>123825</xdr:rowOff>
    </xdr:to>
    <xdr:sp macro="" textlink="">
      <xdr:nvSpPr>
        <xdr:cNvPr id="58" name="Rectangle 57">
          <a:extLst>
            <a:ext uri="{FF2B5EF4-FFF2-40B4-BE49-F238E27FC236}">
              <a16:creationId xmlns:a16="http://schemas.microsoft.com/office/drawing/2014/main" id="{F25D31A2-116E-4B7A-A51B-B579795CFC90}"/>
            </a:ext>
          </a:extLst>
        </xdr:cNvPr>
        <xdr:cNvSpPr/>
      </xdr:nvSpPr>
      <xdr:spPr>
        <a:xfrm>
          <a:off x="10144125" y="1914525"/>
          <a:ext cx="1190625" cy="304800"/>
        </a:xfrm>
        <a:prstGeom prst="rect">
          <a:avLst/>
        </a:prstGeom>
        <a:solidFill>
          <a:srgbClr val="FF3B3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409575</xdr:colOff>
      <xdr:row>12</xdr:row>
      <xdr:rowOff>171450</xdr:rowOff>
    </xdr:from>
    <xdr:to>
      <xdr:col>18</xdr:col>
      <xdr:colOff>381000</xdr:colOff>
      <xdr:row>14</xdr:row>
      <xdr:rowOff>95250</xdr:rowOff>
    </xdr:to>
    <xdr:sp macro="" textlink="">
      <xdr:nvSpPr>
        <xdr:cNvPr id="59" name="Rectangle 58">
          <a:extLst>
            <a:ext uri="{FF2B5EF4-FFF2-40B4-BE49-F238E27FC236}">
              <a16:creationId xmlns:a16="http://schemas.microsoft.com/office/drawing/2014/main" id="{C5A5D1ED-E541-473D-B269-2AF7C8A826EB}"/>
            </a:ext>
          </a:extLst>
        </xdr:cNvPr>
        <xdr:cNvSpPr/>
      </xdr:nvSpPr>
      <xdr:spPr>
        <a:xfrm>
          <a:off x="10163175" y="2457450"/>
          <a:ext cx="1190625" cy="304800"/>
        </a:xfrm>
        <a:prstGeom prst="rect">
          <a:avLst/>
        </a:prstGeom>
        <a:solidFill>
          <a:srgbClr val="FF3B3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476250</xdr:colOff>
      <xdr:row>12</xdr:row>
      <xdr:rowOff>180975</xdr:rowOff>
    </xdr:from>
    <xdr:to>
      <xdr:col>20</xdr:col>
      <xdr:colOff>447675</xdr:colOff>
      <xdr:row>14</xdr:row>
      <xdr:rowOff>104775</xdr:rowOff>
    </xdr:to>
    <xdr:sp macro="" textlink="">
      <xdr:nvSpPr>
        <xdr:cNvPr id="60" name="Rectangle 59">
          <a:extLst>
            <a:ext uri="{FF2B5EF4-FFF2-40B4-BE49-F238E27FC236}">
              <a16:creationId xmlns:a16="http://schemas.microsoft.com/office/drawing/2014/main" id="{65B37C55-E180-4F15-AB88-1F0CCF1750FE}"/>
            </a:ext>
          </a:extLst>
        </xdr:cNvPr>
        <xdr:cNvSpPr/>
      </xdr:nvSpPr>
      <xdr:spPr>
        <a:xfrm>
          <a:off x="11449050" y="2466975"/>
          <a:ext cx="1190625" cy="304800"/>
        </a:xfrm>
        <a:prstGeom prst="rect">
          <a:avLst/>
        </a:prstGeom>
        <a:solidFill>
          <a:srgbClr val="FF3B3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466725</xdr:colOff>
      <xdr:row>10</xdr:row>
      <xdr:rowOff>0</xdr:rowOff>
    </xdr:from>
    <xdr:to>
      <xdr:col>20</xdr:col>
      <xdr:colOff>438150</xdr:colOff>
      <xdr:row>11</xdr:row>
      <xdr:rowOff>114300</xdr:rowOff>
    </xdr:to>
    <xdr:sp macro="" textlink="">
      <xdr:nvSpPr>
        <xdr:cNvPr id="61" name="Rectangle 60">
          <a:extLst>
            <a:ext uri="{FF2B5EF4-FFF2-40B4-BE49-F238E27FC236}">
              <a16:creationId xmlns:a16="http://schemas.microsoft.com/office/drawing/2014/main" id="{8428931A-2C1B-4D5B-A0D5-1CDAE393BD38}"/>
            </a:ext>
          </a:extLst>
        </xdr:cNvPr>
        <xdr:cNvSpPr/>
      </xdr:nvSpPr>
      <xdr:spPr>
        <a:xfrm>
          <a:off x="11439525" y="1905000"/>
          <a:ext cx="1190625" cy="304800"/>
        </a:xfrm>
        <a:prstGeom prst="rect">
          <a:avLst/>
        </a:prstGeom>
        <a:solidFill>
          <a:srgbClr val="FF3B3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476250</xdr:colOff>
      <xdr:row>7</xdr:row>
      <xdr:rowOff>66675</xdr:rowOff>
    </xdr:from>
    <xdr:to>
      <xdr:col>20</xdr:col>
      <xdr:colOff>447675</xdr:colOff>
      <xdr:row>8</xdr:row>
      <xdr:rowOff>180975</xdr:rowOff>
    </xdr:to>
    <xdr:sp macro="" textlink="">
      <xdr:nvSpPr>
        <xdr:cNvPr id="62" name="Rectangle 61">
          <a:extLst>
            <a:ext uri="{FF2B5EF4-FFF2-40B4-BE49-F238E27FC236}">
              <a16:creationId xmlns:a16="http://schemas.microsoft.com/office/drawing/2014/main" id="{8645829F-30B5-4626-B878-2E9B4EA814E5}"/>
            </a:ext>
          </a:extLst>
        </xdr:cNvPr>
        <xdr:cNvSpPr/>
      </xdr:nvSpPr>
      <xdr:spPr>
        <a:xfrm>
          <a:off x="11449050" y="1400175"/>
          <a:ext cx="1190625" cy="304800"/>
        </a:xfrm>
        <a:prstGeom prst="rect">
          <a:avLst/>
        </a:prstGeom>
        <a:solidFill>
          <a:srgbClr val="FF3B3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561975</xdr:colOff>
      <xdr:row>7</xdr:row>
      <xdr:rowOff>76200</xdr:rowOff>
    </xdr:from>
    <xdr:to>
      <xdr:col>18</xdr:col>
      <xdr:colOff>276225</xdr:colOff>
      <xdr:row>8</xdr:row>
      <xdr:rowOff>180975</xdr:rowOff>
    </xdr:to>
    <xdr:sp macro="" textlink="">
      <xdr:nvSpPr>
        <xdr:cNvPr id="63" name="TextBox 62">
          <a:hlinkClick xmlns:r="http://schemas.openxmlformats.org/officeDocument/2006/relationships" r:id="rId7"/>
          <a:extLst>
            <a:ext uri="{FF2B5EF4-FFF2-40B4-BE49-F238E27FC236}">
              <a16:creationId xmlns:a16="http://schemas.microsoft.com/office/drawing/2014/main" id="{62AAAE23-9F3D-1E2C-C7D1-E450BCBE20DE}"/>
            </a:ext>
          </a:extLst>
        </xdr:cNvPr>
        <xdr:cNvSpPr txBox="1"/>
      </xdr:nvSpPr>
      <xdr:spPr>
        <a:xfrm>
          <a:off x="10315575" y="1409700"/>
          <a:ext cx="9334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2"/>
              </a:solidFill>
            </a:rPr>
            <a:t>OBJECTIVE 1</a:t>
          </a:r>
        </a:p>
      </xdr:txBody>
    </xdr:sp>
    <xdr:clientData/>
  </xdr:twoCellAnchor>
  <xdr:twoCellAnchor>
    <xdr:from>
      <xdr:col>18</xdr:col>
      <xdr:colOff>589046</xdr:colOff>
      <xdr:row>7</xdr:row>
      <xdr:rowOff>87731</xdr:rowOff>
    </xdr:from>
    <xdr:to>
      <xdr:col>20</xdr:col>
      <xdr:colOff>404813</xdr:colOff>
      <xdr:row>9</xdr:row>
      <xdr:rowOff>12533</xdr:rowOff>
    </xdr:to>
    <xdr:sp macro="" textlink="">
      <xdr:nvSpPr>
        <xdr:cNvPr id="64" name="TextBox 63">
          <a:hlinkClick xmlns:r="http://schemas.openxmlformats.org/officeDocument/2006/relationships" r:id="rId8"/>
          <a:extLst>
            <a:ext uri="{FF2B5EF4-FFF2-40B4-BE49-F238E27FC236}">
              <a16:creationId xmlns:a16="http://schemas.microsoft.com/office/drawing/2014/main" id="{33C72ED7-D7B0-DDD2-E13D-F1AC57D31E74}"/>
            </a:ext>
          </a:extLst>
        </xdr:cNvPr>
        <xdr:cNvSpPr txBox="1"/>
      </xdr:nvSpPr>
      <xdr:spPr>
        <a:xfrm>
          <a:off x="11590421" y="1421231"/>
          <a:ext cx="1038142" cy="305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2"/>
              </a:solidFill>
            </a:rPr>
            <a:t>OBJECTIVE  2</a:t>
          </a:r>
        </a:p>
      </xdr:txBody>
    </xdr:sp>
    <xdr:clientData/>
  </xdr:twoCellAnchor>
  <xdr:twoCellAnchor>
    <xdr:from>
      <xdr:col>16</xdr:col>
      <xdr:colOff>554371</xdr:colOff>
      <xdr:row>10</xdr:row>
      <xdr:rowOff>22560</xdr:rowOff>
    </xdr:from>
    <xdr:to>
      <xdr:col>18</xdr:col>
      <xdr:colOff>269875</xdr:colOff>
      <xdr:row>11</xdr:row>
      <xdr:rowOff>137862</xdr:rowOff>
    </xdr:to>
    <xdr:sp macro="" textlink="">
      <xdr:nvSpPr>
        <xdr:cNvPr id="68" name="TextBox 67">
          <a:hlinkClick xmlns:r="http://schemas.openxmlformats.org/officeDocument/2006/relationships" r:id="rId9"/>
          <a:extLst>
            <a:ext uri="{FF2B5EF4-FFF2-40B4-BE49-F238E27FC236}">
              <a16:creationId xmlns:a16="http://schemas.microsoft.com/office/drawing/2014/main" id="{E00801EF-53D2-488B-AB9C-1486A3A583A5}"/>
            </a:ext>
          </a:extLst>
        </xdr:cNvPr>
        <xdr:cNvSpPr txBox="1"/>
      </xdr:nvSpPr>
      <xdr:spPr>
        <a:xfrm>
          <a:off x="10333371" y="1927560"/>
          <a:ext cx="937879" cy="305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2"/>
              </a:solidFill>
            </a:rPr>
            <a:t>OBJECTIVE 3</a:t>
          </a:r>
        </a:p>
      </xdr:txBody>
    </xdr:sp>
    <xdr:clientData/>
  </xdr:twoCellAnchor>
  <xdr:twoCellAnchor>
    <xdr:from>
      <xdr:col>18</xdr:col>
      <xdr:colOff>579772</xdr:colOff>
      <xdr:row>10</xdr:row>
      <xdr:rowOff>8273</xdr:rowOff>
    </xdr:from>
    <xdr:to>
      <xdr:col>20</xdr:col>
      <xdr:colOff>277813</xdr:colOff>
      <xdr:row>11</xdr:row>
      <xdr:rowOff>123575</xdr:rowOff>
    </xdr:to>
    <xdr:sp macro="" textlink="">
      <xdr:nvSpPr>
        <xdr:cNvPr id="69" name="TextBox 68">
          <a:hlinkClick xmlns:r="http://schemas.openxmlformats.org/officeDocument/2006/relationships" r:id="rId10"/>
          <a:extLst>
            <a:ext uri="{FF2B5EF4-FFF2-40B4-BE49-F238E27FC236}">
              <a16:creationId xmlns:a16="http://schemas.microsoft.com/office/drawing/2014/main" id="{F498ED9B-6C53-4FF8-B781-F0F5261A89E0}"/>
            </a:ext>
          </a:extLst>
        </xdr:cNvPr>
        <xdr:cNvSpPr txBox="1"/>
      </xdr:nvSpPr>
      <xdr:spPr>
        <a:xfrm>
          <a:off x="11581147" y="1913273"/>
          <a:ext cx="920416" cy="305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2"/>
              </a:solidFill>
            </a:rPr>
            <a:t>OBJECTIVE 4</a:t>
          </a:r>
        </a:p>
      </xdr:txBody>
    </xdr:sp>
    <xdr:clientData/>
  </xdr:twoCellAnchor>
  <xdr:twoCellAnchor>
    <xdr:from>
      <xdr:col>16</xdr:col>
      <xdr:colOff>501984</xdr:colOff>
      <xdr:row>13</xdr:row>
      <xdr:rowOff>9859</xdr:rowOff>
    </xdr:from>
    <xdr:to>
      <xdr:col>18</xdr:col>
      <xdr:colOff>527049</xdr:colOff>
      <xdr:row>14</xdr:row>
      <xdr:rowOff>125161</xdr:rowOff>
    </xdr:to>
    <xdr:sp macro="" textlink="">
      <xdr:nvSpPr>
        <xdr:cNvPr id="70" name="TextBox 69">
          <a:hlinkClick xmlns:r="http://schemas.openxmlformats.org/officeDocument/2006/relationships" r:id="rId11"/>
          <a:extLst>
            <a:ext uri="{FF2B5EF4-FFF2-40B4-BE49-F238E27FC236}">
              <a16:creationId xmlns:a16="http://schemas.microsoft.com/office/drawing/2014/main" id="{5F5241BE-4FC1-47A3-9FDC-2B4B086EAAB8}"/>
            </a:ext>
          </a:extLst>
        </xdr:cNvPr>
        <xdr:cNvSpPr txBox="1"/>
      </xdr:nvSpPr>
      <xdr:spPr>
        <a:xfrm>
          <a:off x="10280984" y="2486359"/>
          <a:ext cx="1247440" cy="305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2"/>
              </a:solidFill>
            </a:rPr>
            <a:t>OBJECTIVE 5</a:t>
          </a:r>
        </a:p>
      </xdr:txBody>
    </xdr:sp>
    <xdr:clientData/>
  </xdr:twoCellAnchor>
  <xdr:twoCellAnchor>
    <xdr:from>
      <xdr:col>18</xdr:col>
      <xdr:colOff>435161</xdr:colOff>
      <xdr:row>13</xdr:row>
      <xdr:rowOff>4669</xdr:rowOff>
    </xdr:from>
    <xdr:to>
      <xdr:col>20</xdr:col>
      <xdr:colOff>562161</xdr:colOff>
      <xdr:row>14</xdr:row>
      <xdr:rowOff>76107</xdr:rowOff>
    </xdr:to>
    <xdr:sp macro="" textlink="">
      <xdr:nvSpPr>
        <xdr:cNvPr id="71" name="TextBox 70">
          <a:hlinkClick xmlns:r="http://schemas.openxmlformats.org/officeDocument/2006/relationships" r:id="rId12"/>
          <a:extLst>
            <a:ext uri="{FF2B5EF4-FFF2-40B4-BE49-F238E27FC236}">
              <a16:creationId xmlns:a16="http://schemas.microsoft.com/office/drawing/2014/main" id="{2A91E3BB-9B81-18D3-CBFD-F7BA528E27CA}"/>
            </a:ext>
          </a:extLst>
        </xdr:cNvPr>
        <xdr:cNvSpPr txBox="1"/>
      </xdr:nvSpPr>
      <xdr:spPr>
        <a:xfrm>
          <a:off x="11327279" y="2481169"/>
          <a:ext cx="133723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2"/>
              </a:solidFill>
            </a:rPr>
            <a:t>CLEANED DATASET</a:t>
          </a:r>
        </a:p>
      </xdr:txBody>
    </xdr:sp>
    <xdr:clientData/>
  </xdr:twoCellAnchor>
  <xdr:twoCellAnchor>
    <xdr:from>
      <xdr:col>6</xdr:col>
      <xdr:colOff>598885</xdr:colOff>
      <xdr:row>6</xdr:row>
      <xdr:rowOff>152401</xdr:rowOff>
    </xdr:from>
    <xdr:to>
      <xdr:col>11</xdr:col>
      <xdr:colOff>440135</xdr:colOff>
      <xdr:row>8</xdr:row>
      <xdr:rowOff>59532</xdr:rowOff>
    </xdr:to>
    <xdr:sp macro="" textlink="">
      <xdr:nvSpPr>
        <xdr:cNvPr id="8" name="TextBox 7">
          <a:extLst>
            <a:ext uri="{FF2B5EF4-FFF2-40B4-BE49-F238E27FC236}">
              <a16:creationId xmlns:a16="http://schemas.microsoft.com/office/drawing/2014/main" id="{E20277D8-518C-417E-ABA6-3CC75D647CB5}"/>
            </a:ext>
          </a:extLst>
        </xdr:cNvPr>
        <xdr:cNvSpPr txBox="1"/>
      </xdr:nvSpPr>
      <xdr:spPr>
        <a:xfrm>
          <a:off x="4230291" y="1283495"/>
          <a:ext cx="2867422" cy="284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2">
                  <a:lumMod val="50000"/>
                </a:schemeClr>
              </a:solidFill>
              <a:latin typeface="Amasis MT Pro Black" panose="02040A04050005020304" pitchFamily="18" charset="0"/>
            </a:rPr>
            <a:t>Expenditure Breakdown</a:t>
          </a:r>
        </a:p>
      </xdr:txBody>
    </xdr:sp>
    <xdr:clientData/>
  </xdr:twoCellAnchor>
  <xdr:twoCellAnchor>
    <xdr:from>
      <xdr:col>11</xdr:col>
      <xdr:colOff>116285</xdr:colOff>
      <xdr:row>17</xdr:row>
      <xdr:rowOff>76597</xdr:rowOff>
    </xdr:from>
    <xdr:to>
      <xdr:col>15</xdr:col>
      <xdr:colOff>562769</xdr:colOff>
      <xdr:row>19</xdr:row>
      <xdr:rowOff>99219</xdr:rowOff>
    </xdr:to>
    <xdr:sp macro="" textlink="">
      <xdr:nvSpPr>
        <xdr:cNvPr id="18" name="TextBox 17">
          <a:extLst>
            <a:ext uri="{FF2B5EF4-FFF2-40B4-BE49-F238E27FC236}">
              <a16:creationId xmlns:a16="http://schemas.microsoft.com/office/drawing/2014/main" id="{7BB49AE9-1266-4889-A262-00F4DBE33754}"/>
            </a:ext>
          </a:extLst>
        </xdr:cNvPr>
        <xdr:cNvSpPr txBox="1"/>
      </xdr:nvSpPr>
      <xdr:spPr>
        <a:xfrm>
          <a:off x="6773863" y="3281363"/>
          <a:ext cx="2867422" cy="399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2">
                  <a:lumMod val="50000"/>
                </a:schemeClr>
              </a:solidFill>
              <a:latin typeface="Amasis MT Pro Black" panose="02040A04050005020304" pitchFamily="18" charset="0"/>
            </a:rPr>
            <a:t>Average Wage Per Day Per Person</a:t>
          </a:r>
        </a:p>
      </xdr:txBody>
    </xdr:sp>
    <xdr:clientData/>
  </xdr:twoCellAnchor>
  <xdr:twoCellAnchor>
    <xdr:from>
      <xdr:col>11</xdr:col>
      <xdr:colOff>80170</xdr:colOff>
      <xdr:row>7</xdr:row>
      <xdr:rowOff>30560</xdr:rowOff>
    </xdr:from>
    <xdr:to>
      <xdr:col>15</xdr:col>
      <xdr:colOff>526654</xdr:colOff>
      <xdr:row>8</xdr:row>
      <xdr:rowOff>148828</xdr:rowOff>
    </xdr:to>
    <xdr:sp macro="" textlink="">
      <xdr:nvSpPr>
        <xdr:cNvPr id="20" name="TextBox 19">
          <a:extLst>
            <a:ext uri="{FF2B5EF4-FFF2-40B4-BE49-F238E27FC236}">
              <a16:creationId xmlns:a16="http://schemas.microsoft.com/office/drawing/2014/main" id="{C50067B8-B0B9-4604-BF7C-184AB38B9362}"/>
            </a:ext>
          </a:extLst>
        </xdr:cNvPr>
        <xdr:cNvSpPr txBox="1"/>
      </xdr:nvSpPr>
      <xdr:spPr>
        <a:xfrm>
          <a:off x="6737748" y="1350169"/>
          <a:ext cx="2867422" cy="30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2">
                  <a:lumMod val="50000"/>
                </a:schemeClr>
              </a:solidFill>
              <a:latin typeface="Amasis MT Pro Black" panose="02040A04050005020304" pitchFamily="18" charset="0"/>
            </a:rPr>
            <a:t>Average Days of Employement</a:t>
          </a:r>
        </a:p>
      </xdr:txBody>
    </xdr:sp>
    <xdr:clientData/>
  </xdr:twoCellAnchor>
  <xdr:twoCellAnchor>
    <xdr:from>
      <xdr:col>3</xdr:col>
      <xdr:colOff>371475</xdr:colOff>
      <xdr:row>6</xdr:row>
      <xdr:rowOff>163115</xdr:rowOff>
    </xdr:from>
    <xdr:to>
      <xdr:col>6</xdr:col>
      <xdr:colOff>178594</xdr:colOff>
      <xdr:row>8</xdr:row>
      <xdr:rowOff>79375</xdr:rowOff>
    </xdr:to>
    <xdr:sp macro="" textlink="">
      <xdr:nvSpPr>
        <xdr:cNvPr id="50" name="TextBox 49">
          <a:extLst>
            <a:ext uri="{FF2B5EF4-FFF2-40B4-BE49-F238E27FC236}">
              <a16:creationId xmlns:a16="http://schemas.microsoft.com/office/drawing/2014/main" id="{52F5AD99-263A-41BF-AAB8-5DDFE3C34811}"/>
            </a:ext>
          </a:extLst>
        </xdr:cNvPr>
        <xdr:cNvSpPr txBox="1"/>
      </xdr:nvSpPr>
      <xdr:spPr>
        <a:xfrm>
          <a:off x="2187178" y="1294209"/>
          <a:ext cx="1622822" cy="293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a:solidFill>
                <a:schemeClr val="bg2">
                  <a:lumMod val="50000"/>
                </a:schemeClr>
              </a:solidFill>
              <a:latin typeface="Amasis MT Pro Black" panose="02040A04050005020304" pitchFamily="18" charset="0"/>
            </a:rPr>
            <a:t>Work Breakdown</a:t>
          </a:r>
        </a:p>
      </xdr:txBody>
    </xdr:sp>
    <xdr:clientData/>
  </xdr:twoCellAnchor>
  <xdr:twoCellAnchor>
    <xdr:from>
      <xdr:col>5</xdr:col>
      <xdr:colOff>17859</xdr:colOff>
      <xdr:row>17</xdr:row>
      <xdr:rowOff>27781</xdr:rowOff>
    </xdr:from>
    <xdr:to>
      <xdr:col>8</xdr:col>
      <xdr:colOff>436563</xdr:colOff>
      <xdr:row>18</xdr:row>
      <xdr:rowOff>128985</xdr:rowOff>
    </xdr:to>
    <xdr:sp macro="" textlink="">
      <xdr:nvSpPr>
        <xdr:cNvPr id="51" name="TextBox 50">
          <a:extLst>
            <a:ext uri="{FF2B5EF4-FFF2-40B4-BE49-F238E27FC236}">
              <a16:creationId xmlns:a16="http://schemas.microsoft.com/office/drawing/2014/main" id="{84BA5D0F-4357-48EE-989E-AA786C1211F4}"/>
            </a:ext>
          </a:extLst>
        </xdr:cNvPr>
        <xdr:cNvSpPr txBox="1"/>
      </xdr:nvSpPr>
      <xdr:spPr>
        <a:xfrm>
          <a:off x="3044031" y="3232547"/>
          <a:ext cx="2234407" cy="289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2">
                  <a:lumMod val="50000"/>
                </a:schemeClr>
              </a:solidFill>
              <a:latin typeface="Amasis MT Pro Black" panose="02040A04050005020304" pitchFamily="18" charset="0"/>
            </a:rPr>
            <a:t>Worker Distribution</a:t>
          </a:r>
        </a:p>
      </xdr:txBody>
    </xdr:sp>
    <xdr:clientData/>
  </xdr:twoCellAnchor>
  <xdr:twoCellAnchor editAs="oneCell">
    <xdr:from>
      <xdr:col>20</xdr:col>
      <xdr:colOff>76971</xdr:colOff>
      <xdr:row>2</xdr:row>
      <xdr:rowOff>1</xdr:rowOff>
    </xdr:from>
    <xdr:to>
      <xdr:col>20</xdr:col>
      <xdr:colOff>490682</xdr:colOff>
      <xdr:row>4</xdr:row>
      <xdr:rowOff>35430</xdr:rowOff>
    </xdr:to>
    <xdr:pic>
      <xdr:nvPicPr>
        <xdr:cNvPr id="57" name="Picture 56" descr="100+ Free Linkedin &amp; Social Media Images - Pixabay">
          <a:hlinkClick xmlns:r="http://schemas.openxmlformats.org/officeDocument/2006/relationships" r:id="rId13"/>
          <a:extLst>
            <a:ext uri="{FF2B5EF4-FFF2-40B4-BE49-F238E27FC236}">
              <a16:creationId xmlns:a16="http://schemas.microsoft.com/office/drawing/2014/main" id="{307BF350-3244-4105-254E-EC40A93BF4A2}"/>
            </a:ext>
          </a:extLst>
        </xdr:cNvPr>
        <xdr:cNvPicPr>
          <a:picLocks noChangeAspect="1" noChangeArrowheads="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2199698" y="384849"/>
          <a:ext cx="413711" cy="4202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96213</xdr:colOff>
      <xdr:row>4</xdr:row>
      <xdr:rowOff>38485</xdr:rowOff>
    </xdr:from>
    <xdr:to>
      <xdr:col>20</xdr:col>
      <xdr:colOff>500303</xdr:colOff>
      <xdr:row>6</xdr:row>
      <xdr:rowOff>2086</xdr:rowOff>
    </xdr:to>
    <xdr:pic>
      <xdr:nvPicPr>
        <xdr:cNvPr id="65" name="Picture 64" descr="GitHub Logos and Usage · GitHub">
          <a:hlinkClick xmlns:r="http://schemas.openxmlformats.org/officeDocument/2006/relationships" r:id="rId16"/>
          <a:extLst>
            <a:ext uri="{FF2B5EF4-FFF2-40B4-BE49-F238E27FC236}">
              <a16:creationId xmlns:a16="http://schemas.microsoft.com/office/drawing/2014/main" id="{43916754-6089-BECB-8E20-BF6AD6C651E1}"/>
            </a:ext>
          </a:extLst>
        </xdr:cNvPr>
        <xdr:cNvPicPr>
          <a:picLocks noChangeAspect="1" noChangeArrowheads="1"/>
        </xdr:cNvPicPr>
      </xdr:nvPicPr>
      <xdr:blipFill>
        <a:blip xmlns:r="http://schemas.openxmlformats.org/officeDocument/2006/relationships" r:embed="rId17" cstate="print">
          <a:extLst>
            <a:ext uri="{BEBA8EAE-BF5A-486C-A8C5-ECC9F3942E4B}">
              <a14:imgProps xmlns:a14="http://schemas.microsoft.com/office/drawing/2010/main">
                <a14:imgLayer r:embed="rId18">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2218940" y="808182"/>
          <a:ext cx="404090" cy="3484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ya Kumari" refreshedDate="45758.085823611109" createdVersion="8" refreshedVersion="8" minRefreshableVersion="3" recordCount="6784" xr:uid="{0CBC2359-ADF8-43F4-B6A6-BCB52540AB10}">
  <cacheSource type="worksheet">
    <worksheetSource name="Table1"/>
  </cacheSource>
  <cacheFields count="36">
    <cacheField name="fin_year" numFmtId="0">
      <sharedItems/>
    </cacheField>
    <cacheField name="month" numFmtId="0">
      <sharedItems count="12">
        <s v="April"/>
        <s v="May"/>
        <s v="June"/>
        <s v="July"/>
        <s v="Aug"/>
        <s v="Sep"/>
        <s v="Oct"/>
        <s v="Nov"/>
        <s v="Dec"/>
        <s v="Jan"/>
        <s v="Feb"/>
        <s v="March"/>
      </sharedItems>
    </cacheField>
    <cacheField name="state_code" numFmtId="0">
      <sharedItems containsSemiMixedTypes="0" containsString="0" containsNumber="1" containsInteger="1" minValue="26" maxValue="26"/>
    </cacheField>
    <cacheField name="state_name" numFmtId="0">
      <sharedItems count="1">
        <s v="PUNJAB"/>
      </sharedItems>
    </cacheField>
    <cacheField name="district_code" numFmtId="0">
      <sharedItems containsSemiMixedTypes="0" containsString="0" containsNumber="1" containsInteger="1" minValue="2601" maxValue="2624"/>
    </cacheField>
    <cacheField name="district_name" numFmtId="0">
      <sharedItems count="23">
        <s v="GURDASPUR"/>
        <s v="AMRITSAR"/>
        <s v="LUDHIANA"/>
        <s v="JALANDHAR"/>
        <s v="ROPAR"/>
        <s v="NAWANSHAHR "/>
        <s v="BHATINDA                  "/>
        <s v="BARNALA"/>
        <s v="MALERKOTLA"/>
        <s v="KAPURTHALA"/>
        <s v="MOGA"/>
        <s v="PATIALA"/>
        <s v="SANGRUR"/>
        <s v="MUKATSAR"/>
        <s v="MANSA"/>
        <s v="FATEHGARH SAHIB"/>
        <s v="Fazilka"/>
        <s v="SAS NAGAR MOHALI"/>
        <s v="HOSHIARPUR"/>
        <s v="FEROZEPUR                 "/>
        <s v="FARIDKOT"/>
        <s v="TARN TARAN"/>
        <s v="Pathankot"/>
      </sharedItems>
    </cacheField>
    <cacheField name="Approved_Labour_Budget" numFmtId="0">
      <sharedItems containsSemiMixedTypes="0" containsString="0" containsNumber="1" containsInteger="1" minValue="15332" maxValue="2626464"/>
    </cacheField>
    <cacheField name="Average_Wage_rate_per_day_per_person" numFmtId="0">
      <sharedItems containsSemiMixedTypes="0" containsString="0" containsNumber="1" minValue="185.54043329999999" maxValue="546024" count="6333">
        <n v="726.44208040000001"/>
        <n v="456.9876865"/>
        <n v="298.9437772"/>
        <n v="875.47353869999995"/>
        <n v="536.05859280000004"/>
        <n v="453.84258060000002"/>
        <n v="497.74188229999999"/>
        <n v="497.72115009999999"/>
        <n v="321.04356940000002"/>
        <n v="287.85009710000003"/>
        <n v="459.63669970000001"/>
        <n v="252.51578309999999"/>
        <n v="537.5715874"/>
        <n v="424.0586816"/>
        <n v="426.14517910000001"/>
        <n v="1194.4532449999999"/>
        <n v="887.201998"/>
        <n v="368.8338091"/>
        <n v="381.35084879999999"/>
        <n v="529.40119890000005"/>
        <n v="293.07539259999999"/>
        <n v="316.9187263"/>
        <n v="394.45433450000002"/>
        <n v="672.35020129999998"/>
        <n v="402.6871142"/>
        <n v="455.22882620000001"/>
        <n v="411.93997300000001"/>
        <n v="383.0964176"/>
        <n v="330.85814040000002"/>
        <n v="411.74793440000002"/>
        <n v="389.058559"/>
        <n v="259.91949829999999"/>
        <n v="406.02300270000001"/>
        <n v="377.99154329999999"/>
        <n v="392.2905925"/>
        <n v="374.4509056"/>
        <n v="396.59551599999998"/>
        <n v="390.53052739999998"/>
        <n v="782.08898629999999"/>
        <n v="400.08222260000002"/>
        <n v="483.54209509999998"/>
        <n v="518.17506490000005"/>
        <n v="445.5768243"/>
        <n v="391.71165480000002"/>
        <n v="317.25420150000002"/>
        <n v="542.59834309999997"/>
        <n v="397.567678"/>
        <n v="407.65632240000002"/>
        <n v="300.95155210000001"/>
        <n v="466.41772470000001"/>
        <n v="422.37049860000002"/>
        <n v="491.47675939999999"/>
        <n v="354.1856429"/>
        <n v="499.9602658"/>
        <n v="287.64226919999999"/>
        <n v="303.67433469999997"/>
        <n v="463.35082499999999"/>
        <n v="356.6316324"/>
        <n v="387.90087410000001"/>
        <n v="504.02669220000001"/>
        <n v="309.7152964"/>
        <n v="503.63070540000001"/>
        <n v="355.1949745"/>
        <n v="380.27759270000001"/>
        <n v="337.91817959999997"/>
        <n v="432.8641331"/>
        <n v="310.82263380000001"/>
        <n v="349.53405650000002"/>
        <n v="367.79583639999998"/>
        <n v="314.48211620000001"/>
        <n v="547.44696139999996"/>
        <n v="735.80438370000002"/>
        <n v="599.21062480000001"/>
        <n v="355.11140180000001"/>
        <n v="475.4025292"/>
        <n v="319.79658640000002"/>
        <n v="353.34819429999999"/>
        <n v="349.13201880000003"/>
        <n v="536.51459560000001"/>
        <n v="363.95436009999997"/>
        <n v="359.06091040000001"/>
        <n v="369.97124939999998"/>
        <n v="436.38826940000001"/>
        <n v="382.7049844"/>
        <n v="437.25073909999998"/>
        <n v="615.49931419999996"/>
        <n v="358.15622739999998"/>
        <n v="372.69912470000003"/>
        <n v="374.97406610000002"/>
        <n v="398.43390369999997"/>
        <n v="333.18911409999998"/>
        <n v="371.60001510000001"/>
        <n v="374.45568150000003"/>
        <n v="341.98685810000001"/>
        <n v="348.57503989999998"/>
        <n v="387.77535699999999"/>
        <n v="343.29976909999999"/>
        <n v="328.78235419999999"/>
        <n v="365.3864102"/>
        <n v="309.84684720000001"/>
        <n v="297.98735290000002"/>
        <n v="327.42905839999997"/>
        <n v="343.10739030000002"/>
        <n v="291.2110098"/>
        <n v="422.73686789999999"/>
        <n v="348.24882050000002"/>
        <n v="334.8379175"/>
        <n v="292.58693499999998"/>
        <n v="353.414219"/>
        <n v="363.23289790000001"/>
        <n v="464.91255749999999"/>
        <n v="278.54688599999997"/>
        <n v="335.11924599999998"/>
        <n v="327.03723020000001"/>
        <n v="393.63806039999997"/>
        <n v="451.8221638"/>
        <n v="357.78290670000001"/>
        <n v="510.44708179999998"/>
        <n v="327.765963"/>
        <n v="349.29446239999999"/>
        <n v="332.93566900000002"/>
        <n v="349.5937232"/>
        <n v="376.16271339999997"/>
        <n v="381.9020357"/>
        <n v="316.1013944"/>
        <n v="394.37525640000001"/>
        <n v="441.08748309999999"/>
        <n v="346.71225509999999"/>
        <n v="496.3578091"/>
        <n v="343.73052059999998"/>
        <n v="317.9651538"/>
        <n v="344.27796869999997"/>
        <n v="346.90998189999999"/>
        <n v="423.1531627"/>
        <n v="335.15073840000002"/>
        <n v="332.74277619999998"/>
        <n v="425.40976419999998"/>
        <n v="342.23642669999998"/>
        <n v="382.03643319999998"/>
        <n v="348.74666130000003"/>
        <n v="340.97916859999998"/>
        <n v="315.81042500000001"/>
        <n v="348.29981320000002"/>
        <n v="326.4118737"/>
        <n v="377.38847390000001"/>
        <n v="372.29239610000002"/>
        <n v="308.47747570000001"/>
        <n v="341.92343310000001"/>
        <n v="496.81201770000001"/>
        <n v="344.59850820000003"/>
        <n v="313.27737330000002"/>
        <n v="391.48140960000001"/>
        <n v="342.36825490000001"/>
        <n v="387.75460170000002"/>
        <n v="352.6845538"/>
        <n v="349.88526969999998"/>
        <n v="351.4470604"/>
        <n v="329.36071140000001"/>
        <n v="389.9353648"/>
        <n v="340.05689910000001"/>
        <n v="338.53200409999999"/>
        <n v="316.74364739999999"/>
        <n v="321.92325399999999"/>
        <n v="413.14391310000002"/>
        <n v="315.49700369999999"/>
        <n v="337.42770560000002"/>
        <n v="324.68849510000001"/>
        <n v="342.51506189999998"/>
        <n v="293.086748"/>
        <n v="324.50549059999997"/>
        <n v="333.8485197"/>
        <n v="372.58039710000003"/>
        <n v="337.1452334"/>
        <n v="334.13518620000002"/>
        <n v="335.90082030000002"/>
        <n v="404.7598754"/>
        <n v="328.22886299999999"/>
        <n v="332.1700323"/>
        <n v="356.81297169999999"/>
        <n v="380.16263270000002"/>
        <n v="334.14823569999999"/>
        <n v="332.57473700000003"/>
        <n v="378.81845629999998"/>
        <n v="341.4561372"/>
        <n v="328.7014949"/>
        <n v="345.65318989999997"/>
        <n v="337.65640810000002"/>
        <n v="343.63977590000002"/>
        <n v="339.8022914"/>
        <n v="335.4663018"/>
        <n v="283.91025450000001"/>
        <n v="360.03956499999998"/>
        <n v="384.84343819999998"/>
        <n v="356.79651949999999"/>
        <n v="325.17270539999998"/>
        <n v="408.08006060000002"/>
        <n v="336.29606280000002"/>
        <n v="335.5224991"/>
        <n v="338.92822430000001"/>
        <n v="420.26637740000001"/>
        <n v="378.12908349999998"/>
        <n v="348.11239419999998"/>
        <n v="438.11812700000002"/>
        <n v="346.23902020000003"/>
        <n v="348.34542069999998"/>
        <n v="399.34890569999999"/>
        <n v="325.02506540000002"/>
        <n v="413.67303079999999"/>
        <n v="330.33364660000001"/>
        <n v="377.10260479999999"/>
        <n v="329.63788"/>
        <n v="404.18925000000002"/>
        <n v="325.34788730000002"/>
        <n v="332.51444279999998"/>
        <n v="381.4227674"/>
        <n v="338.39800919999999"/>
        <n v="329.32106909999999"/>
        <n v="407.57585499999999"/>
        <n v="329.47660730000001"/>
        <n v="379.94336509999999"/>
        <n v="352.87973649999998"/>
        <n v="338.99402989999999"/>
        <n v="365.0950502"/>
        <n v="381.652582"/>
        <n v="331.61444820000003"/>
        <n v="336.03302500000001"/>
        <n v="325.2171649"/>
        <n v="326.77456799999999"/>
        <n v="366.71446709999998"/>
        <n v="336.71427929999999"/>
        <n v="319.51150899999999"/>
        <n v="336.35037610000001"/>
        <n v="324.83546380000001"/>
        <n v="336.35041289999998"/>
        <n v="365.45587849999998"/>
        <n v="291.55897210000001"/>
        <n v="328.32468160000002"/>
        <n v="332.33219910000003"/>
        <n v="355.84467030000002"/>
        <n v="335.56318709999999"/>
        <n v="370.95234979999998"/>
        <n v="323.97511059999999"/>
        <n v="334.12434530000002"/>
        <n v="293.81059269999997"/>
        <n v="360.51489329999998"/>
        <n v="346.62399820000002"/>
        <n v="403.98967920000001"/>
        <n v="331.47597239999999"/>
        <n v="331.8215548"/>
        <n v="342.67944"/>
        <n v="312.3791033"/>
        <n v="366.80756159999999"/>
        <n v="331.00980859999999"/>
        <n v="332.6521075"/>
        <n v="314.7024212"/>
        <n v="324.32302499999997"/>
        <n v="333.13766629999998"/>
        <n v="331.51702899999998"/>
        <n v="358.65190319999999"/>
        <n v="324.82927100000001"/>
        <n v="372.01368389999999"/>
        <n v="332.3223716"/>
        <n v="333.1215694"/>
        <n v="304.99235229999999"/>
        <n v="386.09576859999999"/>
        <n v="327.13781779999999"/>
        <n v="292.05676999999997"/>
        <n v="328.91970090000001"/>
        <n v="343.533928"/>
        <n v="318.70692559999998"/>
        <n v="335.11887899999999"/>
        <n v="328.33083740000001"/>
        <n v="372.51762669999999"/>
        <n v="370.7355579"/>
        <n v="293.47268860000003"/>
        <n v="332.35897569999997"/>
        <n v="362.59309489999998"/>
        <n v="334.60895829999998"/>
        <n v="354.08239479999997"/>
        <n v="339.63446019999998"/>
        <n v="328.02838409999998"/>
        <n v="349.26756319999998"/>
        <n v="334.27418569999998"/>
        <n v="326.40849450000002"/>
        <n v="353.4133898"/>
        <n v="288.3997483"/>
        <n v="375.62572360000001"/>
        <n v="358.69200280000001"/>
        <n v="292.44156679999998"/>
        <n v="331.78005230000002"/>
        <n v="375.36232139999998"/>
        <n v="321.70112710000001"/>
        <n v="335.59921059999999"/>
        <n v="327.68014040000003"/>
        <n v="351.06994570000001"/>
        <n v="325.5878285"/>
        <n v="326.38741690000001"/>
        <n v="350.86862589999998"/>
        <n v="319.8522418"/>
        <n v="376.1503659"/>
        <n v="334.52024440000002"/>
        <n v="331.11154199999999"/>
        <n v="329.72232330000003"/>
        <n v="334.36597139999998"/>
        <n v="356.74995699999999"/>
        <n v="323.91436640000001"/>
        <n v="334.39616710000001"/>
        <n v="332.90670540000002"/>
        <n v="334.61885330000001"/>
        <n v="319.61970960000002"/>
        <n v="323.04358569999999"/>
        <n v="330.58597850000001"/>
        <n v="333.74589550000002"/>
        <n v="361.10978440000002"/>
        <n v="349.02681760000002"/>
        <n v="327.85980540000003"/>
        <n v="339.53075999999999"/>
        <n v="334.94748019999997"/>
        <n v="373.37576849999999"/>
        <n v="318.86654040000002"/>
        <n v="349.79410710000002"/>
        <n v="330.57016340000001"/>
        <n v="325.4690683"/>
        <n v="330.08010039999999"/>
        <n v="360.80439760000002"/>
        <n v="329.28228360000003"/>
        <n v="356.82639749999998"/>
        <n v="334.02069010000002"/>
        <n v="310.80440620000002"/>
        <n v="328.48888479999999"/>
        <n v="338.41868629999999"/>
        <n v="326.26457299999998"/>
        <n v="328.01479840000002"/>
        <n v="309.54893929999997"/>
        <n v="351.83205049999998"/>
        <n v="341.20421859999999"/>
        <n v="322.23756559999998"/>
        <n v="329.25092969999997"/>
        <n v="360.598387"/>
        <n v="334.4229345"/>
        <n v="329.43933090000002"/>
        <n v="374.47304129999998"/>
        <n v="351.99453410000001"/>
        <n v="347.46492169999999"/>
        <n v="320.23494169999998"/>
        <n v="330.61443270000001"/>
        <n v="334.23401580000001"/>
        <n v="335.41695249999998"/>
        <n v="314.87248069999998"/>
        <n v="317.42048340000002"/>
        <n v="331.1515139"/>
        <n v="332.81345750000003"/>
        <n v="330.28615819999999"/>
        <n v="329.74058280000003"/>
        <n v="329.2907424"/>
        <n v="349.52370960000002"/>
        <n v="363.71561919999999"/>
        <n v="323.80133840000002"/>
        <n v="334.5737823"/>
        <n v="317.14246329999997"/>
        <n v="341.33682620000002"/>
        <n v="354.74090189999998"/>
        <n v="331.27725090000001"/>
        <n v="321.0321907"/>
        <n v="362.95229660000001"/>
        <n v="333.9663051"/>
        <n v="317.3440109"/>
        <n v="334.84029340000001"/>
        <n v="327.45218690000002"/>
        <n v="322.9159209"/>
        <n v="325.28693490000001"/>
        <n v="294.54236630000003"/>
        <n v="304.8461135"/>
        <n v="320.9864346"/>
        <n v="325.2324218"/>
        <n v="319.00030850000002"/>
        <n v="320.76130069999999"/>
        <n v="327.99538009999998"/>
        <n v="339.8159574"/>
        <n v="322.24775720000002"/>
        <n v="314.1524422"/>
        <n v="318.66998949999999"/>
        <n v="286.6582459"/>
        <n v="343.36769889999999"/>
        <n v="325.63678909999999"/>
        <n v="338.2388163"/>
        <n v="320.75256139999999"/>
        <n v="323.2145026"/>
        <n v="326.0087552"/>
        <n v="320.94837159999997"/>
        <n v="322.08913969999998"/>
        <n v="316.25253909999998"/>
        <n v="346.63485420000001"/>
        <n v="328.0035613"/>
        <n v="345.08617500000003"/>
        <n v="335.3667992"/>
        <n v="326.3383139"/>
        <n v="318.67916450000001"/>
        <n v="331.15652290000003"/>
        <n v="343.03575970000003"/>
        <n v="319.36501479999998"/>
        <n v="335.88905340000002"/>
        <n v="321.65109310000003"/>
        <n v="326.47984159999999"/>
        <n v="318.66073230000001"/>
        <n v="326.15342329999999"/>
        <n v="316.45303410000002"/>
        <n v="313.71059709999997"/>
        <n v="336.30216619999999"/>
        <n v="326.94051680000001"/>
        <n v="327.40972149999999"/>
        <n v="321.06396339999998"/>
        <n v="345.35312169999997"/>
        <n v="326.55057859999999"/>
        <n v="336.36397019999998"/>
        <n v="326.3812964"/>
        <n v="323.93895420000001"/>
        <n v="332.71202840000001"/>
        <n v="324.1485553"/>
        <n v="317.65361730000001"/>
        <n v="344.53775409999997"/>
        <n v="326.19345759999999"/>
        <n v="310.37177700000001"/>
        <n v="324.06392929999998"/>
        <n v="326.98884479999998"/>
        <n v="296.30568950000003"/>
        <n v="332.06933609999999"/>
        <n v="325.75134309999999"/>
        <n v="332.7193231"/>
        <n v="326.48419849999999"/>
        <n v="328.34802109999998"/>
        <n v="329.70020360000001"/>
        <n v="360.95567820000002"/>
        <n v="323.46117409999999"/>
        <n v="292.070671"/>
        <n v="332.3166741"/>
        <n v="324.7872428"/>
        <n v="328.6922907"/>
        <n v="331.42774830000002"/>
        <n v="323.10794449999997"/>
        <n v="333.09363839999997"/>
        <n v="330.04695429999998"/>
        <n v="324.53944439999998"/>
        <n v="357.56852939999999"/>
        <n v="333.79602160000002"/>
        <n v="329.00427689999998"/>
        <n v="312.71928329999997"/>
        <n v="337.56134209999999"/>
        <n v="330.20255500000002"/>
        <n v="344.17667119999999"/>
        <n v="329.84584760000001"/>
        <n v="320.79669330000002"/>
        <n v="313.2144472"/>
        <n v="339.29450200000002"/>
        <n v="330.95575500000001"/>
        <n v="342.32679739999998"/>
        <n v="326.28943709999999"/>
        <n v="336.69237229999999"/>
        <n v="323.9588597"/>
        <n v="333.02615159999999"/>
        <n v="339.33371169999998"/>
        <n v="322.19303880000001"/>
        <n v="315.19190759999998"/>
        <n v="321.31666030000002"/>
        <n v="325.23503019999998"/>
        <n v="344.3322556"/>
        <n v="317.1596672"/>
        <n v="341.32962279999998"/>
        <n v="326.18998740000001"/>
        <n v="318.6145621"/>
        <n v="330.21557790000003"/>
        <n v="325.5052852"/>
        <n v="318.35179499999998"/>
        <n v="318.43700569999999"/>
        <n v="313.51255400000002"/>
        <n v="320.4763969"/>
        <n v="314.66251720000002"/>
        <n v="331.94828710000002"/>
        <n v="329.24080190000001"/>
        <n v="324.18904650000002"/>
        <n v="328.90075769999999"/>
        <n v="327.95576190000003"/>
        <n v="344.65399710000003"/>
        <n v="316.99348520000001"/>
        <n v="346.46536959999997"/>
        <n v="327.74242390000001"/>
        <n v="346.00688760000003"/>
        <n v="291.96664270000002"/>
        <n v="318.10130340000001"/>
        <n v="346.4460168"/>
        <n v="328.03957969999999"/>
        <n v="327.52862679999998"/>
        <n v="327.99659960000002"/>
        <n v="346.84251990000001"/>
        <n v="321.95983159999997"/>
        <n v="357.24522669999999"/>
        <n v="310.42674909999999"/>
        <n v="332.38574319999998"/>
        <n v="290.42689510000002"/>
        <n v="314.43324610000002"/>
        <n v="315.25200139999998"/>
        <n v="336.59623319999997"/>
        <n v="328.56634989999998"/>
        <n v="319.24111099999999"/>
        <n v="339.06772260000002"/>
        <n v="353.54622560000001"/>
        <n v="322.88962579999998"/>
        <n v="328.7692935"/>
        <n v="342.17366720000001"/>
        <n v="327.30012379999999"/>
        <n v="315.01960259999998"/>
        <n v="334.31346760000002"/>
        <n v="314.55727830000001"/>
        <n v="283.74954530000002"/>
        <n v="332.46074340000001"/>
        <n v="315.93052449999999"/>
        <n v="328.1274305"/>
        <n v="328.10867630000001"/>
        <n v="328.69491979999998"/>
        <n v="313.778616"/>
        <n v="342.94290289999998"/>
        <n v="326.69878210000002"/>
        <n v="331.49919039999997"/>
        <n v="323.04544129999999"/>
        <n v="322.42835100000002"/>
        <n v="328.58577250000002"/>
        <n v="329.08163619999999"/>
        <n v="318.34925420000002"/>
        <n v="326.44837009999998"/>
        <n v="331.53353069999997"/>
        <n v="320.6067132"/>
        <n v="340.56113199999999"/>
        <n v="326.76748509999999"/>
        <n v="321.36287379999999"/>
        <n v="322.37560020000001"/>
        <n v="337.82597010000001"/>
        <n v="317.0870683"/>
        <n v="333.61378739999998"/>
        <n v="322.60070309999998"/>
        <n v="307.80492820000001"/>
        <n v="355.31646009999997"/>
        <n v="338.34199039999999"/>
        <n v="326.37330609999998"/>
        <n v="339.13397830000002"/>
        <n v="323.47427260000001"/>
        <n v="324.31046980000002"/>
        <n v="337.78527989999998"/>
        <n v="319.78320839999998"/>
        <n v="326.9511377"/>
        <n v="322.20214040000002"/>
        <n v="322.38735889999998"/>
        <n v="322.03636269999998"/>
        <n v="303.68569789999998"/>
        <n v="324.22581480000002"/>
        <n v="330.27531479999999"/>
        <n v="318.45713979999999"/>
        <n v="326.1642804"/>
        <n v="327.44899759999998"/>
        <n v="317.17930369999999"/>
        <n v="322.71133159999999"/>
        <n v="334.57803239999998"/>
        <n v="318.75764950000001"/>
        <n v="327.13698929999998"/>
        <n v="333.1755445"/>
        <n v="319.57411200000001"/>
        <n v="328.52473659999998"/>
        <n v="323.88828549999999"/>
        <n v="326.10505760000001"/>
        <n v="334.1462267"/>
        <n v="335.47118740000002"/>
        <n v="342.29457769999999"/>
        <n v="314.4697468"/>
        <n v="338.91249110000001"/>
        <n v="320.44120629999998"/>
        <n v="338.05787609999999"/>
        <n v="323.1578025"/>
        <n v="316.52551799999998"/>
        <n v="325.51752379999999"/>
        <n v="289.75118409999999"/>
        <n v="332.20375819999998"/>
        <n v="327.21729900000003"/>
        <n v="326.01962520000001"/>
        <n v="324.15252520000001"/>
        <n v="313.8837072"/>
        <n v="319.3716435"/>
        <n v="336.00865929999998"/>
        <n v="326.70969739999998"/>
        <n v="318.35586940000002"/>
        <n v="343.04581000000002"/>
        <n v="326.94360799999998"/>
        <n v="327.68183490000001"/>
        <n v="316.4515753"/>
        <n v="326.59415460000002"/>
        <n v="325.13559889999999"/>
        <n v="311.19224059999999"/>
        <n v="318.34572689999999"/>
        <n v="335.88600819999999"/>
        <n v="323.00388049999998"/>
        <n v="326.2091413"/>
        <n v="324.62371739999998"/>
        <n v="334.34838309999998"/>
        <n v="332.49003900000002"/>
        <n v="322.55113990000001"/>
        <n v="321.56685379999999"/>
        <n v="323.49647549999997"/>
        <n v="322.86139400000002"/>
        <n v="325.12125150000003"/>
        <n v="328.71367700000002"/>
        <n v="329.67317969999999"/>
        <n v="318.98688170000003"/>
        <n v="323.40530289999998"/>
        <n v="339.26832450000001"/>
        <n v="323.91923550000001"/>
        <n v="326.40844429999999"/>
        <n v="328.81405389999998"/>
        <n v="332.6664518"/>
        <n v="343.23321490000001"/>
        <n v="324.61248169999999"/>
        <n v="327.08020119999998"/>
        <n v="324.32524369999999"/>
        <n v="293.49002430000002"/>
        <n v="323.94168980000001"/>
        <n v="318.21797850000002"/>
        <n v="321.33602669999999"/>
        <n v="333.65388789999997"/>
        <n v="333.94121860000001"/>
        <n v="325.59186879999999"/>
        <n v="323.66662860000002"/>
        <n v="322.02901259999999"/>
        <n v="327.15393360000002"/>
        <n v="322.87058860000002"/>
        <n v="334.71844229999999"/>
        <n v="326.24306209999997"/>
        <n v="325.21005209999998"/>
        <n v="323.03475800000001"/>
        <n v="320.75135139999998"/>
        <n v="327.75237720000001"/>
        <n v="329.4747673"/>
        <n v="330.61505579999999"/>
        <n v="324.31226729999997"/>
        <n v="323.1735698"/>
        <n v="322.96240540000002"/>
        <n v="295.95147550000002"/>
        <n v="337.16122419999999"/>
        <n v="310.88603019999999"/>
        <n v="324.02402030000002"/>
        <n v="332.8960361"/>
        <n v="324.12011139999998"/>
        <n v="320.6086439"/>
        <n v="311.63075359999999"/>
        <n v="319.16014200000001"/>
        <n v="333.52155279999999"/>
        <n v="337.284109"/>
        <n v="333.43682150000001"/>
        <n v="317.96800359999997"/>
        <n v="316.21584710000002"/>
        <n v="317.96129980000001"/>
        <n v="318.51322390000001"/>
        <n v="333.62473879999999"/>
        <n v="322.84653639999999"/>
        <n v="326.12189439999997"/>
        <n v="326.36265689999999"/>
        <n v="326.55085389999999"/>
        <n v="296.3859233"/>
        <n v="323.4244291"/>
        <n v="321.17398429999997"/>
        <n v="325.31618220000001"/>
        <n v="325.16180759999997"/>
        <n v="309.92822489999998"/>
        <n v="325.4168593"/>
        <n v="328.50849699999998"/>
        <n v="320.97673889999999"/>
        <n v="319.4979945"/>
        <n v="337.03645760000001"/>
        <n v="333.67321659999999"/>
        <n v="326.2945636"/>
        <n v="326.84417100000002"/>
        <n v="320.07779040000003"/>
        <n v="330.87189160000003"/>
        <n v="322.9658958"/>
        <n v="325.90595760000002"/>
        <n v="326.10060879999997"/>
        <n v="336.29783359999999"/>
        <n v="323.00370249999997"/>
        <n v="323.38862899999998"/>
        <n v="321.01333699999998"/>
        <n v="321.18869180000002"/>
        <n v="321.57161129999997"/>
        <n v="332.93467149999998"/>
        <n v="324.9958628"/>
        <n v="322.80692199999999"/>
        <n v="327.21908350000001"/>
        <n v="335.67046729999998"/>
        <n v="325.22830979999998"/>
        <n v="320.59385980000002"/>
        <n v="298.50759790000001"/>
        <n v="325.92581999999999"/>
        <n v="325.07163430000003"/>
        <n v="298.76994960000002"/>
        <n v="325.31457690000002"/>
        <n v="311.10894510000003"/>
        <n v="327.33505659999997"/>
        <n v="333.2390709"/>
        <n v="339.59176380000002"/>
        <n v="320.57452810000001"/>
        <n v="325.06142799999998"/>
        <n v="331.98083869999999"/>
        <n v="325.22209830000003"/>
        <n v="324.3006901"/>
        <n v="311.25958429999997"/>
        <n v="298.93215429999998"/>
        <n v="321.89938810000001"/>
        <n v="324.16341799999998"/>
        <n v="333.24263009999999"/>
        <n v="324.59954069999998"/>
        <n v="327.10871830000002"/>
        <n v="327.57954130000002"/>
        <n v="327.1424025"/>
        <n v="325.17854670000003"/>
        <n v="330.79317350000002"/>
        <n v="325.89559450000002"/>
        <n v="333.30134320000002"/>
        <n v="324.83390969999999"/>
        <n v="322.01498809999998"/>
        <n v="327.98496299999999"/>
        <n v="333.23870460000001"/>
        <n v="326.11791099999999"/>
        <n v="325.90180789999999"/>
        <n v="325.52903980000002"/>
        <n v="327.78891110000001"/>
        <n v="329.54915740000001"/>
        <n v="328.80981400000002"/>
        <n v="325.30596350000002"/>
        <n v="325.83006940000001"/>
        <n v="325.5934024"/>
        <n v="323.0800534"/>
        <n v="327.15063650000002"/>
        <n v="326.70478859999997"/>
        <n v="332.6557305"/>
        <n v="339.78510169999998"/>
        <n v="325.06925319999999"/>
        <n v="324.37063019999999"/>
        <n v="321.77819169999998"/>
        <n v="311.3081244"/>
        <n v="332.54071640000001"/>
        <n v="324.32595479999998"/>
        <n v="322.90342600000002"/>
        <n v="326.92088130000002"/>
        <n v="299.52875230000001"/>
        <n v="328.70185850000001"/>
        <n v="333.42205180000002"/>
        <n v="328.7578087"/>
        <n v="332.26436569999998"/>
        <n v="333.78742949999997"/>
        <n v="326.10396960000003"/>
        <n v="310.97867200000002"/>
        <n v="299.76709679999999"/>
        <n v="321.52114879999999"/>
        <n v="322.7844351"/>
        <n v="322.68155730000001"/>
        <n v="333.94485109999999"/>
        <n v="325.71541830000001"/>
        <n v="338.33210009999999"/>
        <n v="329.51684549999999"/>
        <n v="329.54725359999998"/>
        <n v="319.33122889999999"/>
        <n v="332.9477675"/>
        <n v="339.15176439999999"/>
        <n v="329.56700069999999"/>
        <n v="327.12741319999998"/>
        <n v="324.91354749999999"/>
        <n v="326.11732740000002"/>
        <n v="327.74145859999999"/>
        <n v="325.91517049999999"/>
        <n v="332.48760110000001"/>
        <n v="325.61193859999997"/>
        <n v="323.07193109999997"/>
        <n v="329.49455330000001"/>
        <n v="321.8186311"/>
        <n v="328.79685790000002"/>
        <n v="326.52586409999998"/>
        <n v="322.68489640000001"/>
        <n v="331.01665709999997"/>
        <n v="325.74087379999997"/>
        <n v="325.2942084"/>
        <n v="322.53483599999998"/>
        <n v="323.05918050000002"/>
        <n v="321.93333949999999"/>
        <n v="325.65194609999998"/>
        <n v="325.52130160000002"/>
        <n v="324.13395500000001"/>
        <n v="327.08151070000002"/>
        <n v="328.30476979999997"/>
        <n v="325.7991614"/>
        <n v="329.00074160000003"/>
        <n v="318.06796209999999"/>
        <n v="322.2838319"/>
        <n v="325.44661250000001"/>
        <n v="340.25281569999999"/>
        <n v="338.94529499999999"/>
        <n v="299.49317000000002"/>
        <n v="323.5229918"/>
        <n v="321.79125640000001"/>
        <n v="325.48925300000002"/>
        <n v="331.45528460000003"/>
        <n v="323.90725090000001"/>
        <n v="323.9701675"/>
        <n v="322.06830280000003"/>
        <n v="341.53886139999997"/>
        <n v="324.62937290000002"/>
        <n v="323.88447250000002"/>
        <n v="326.28270959999998"/>
        <n v="325.6677813"/>
        <n v="299.68064559999999"/>
        <n v="329.3101125"/>
        <n v="332.06034169999998"/>
        <n v="320.57308080000001"/>
        <n v="331.38714809999999"/>
        <n v="323.6399811"/>
        <n v="325.8924422"/>
        <n v="329.3781778"/>
        <n v="306.68247409999998"/>
        <n v="319.74633890000001"/>
        <n v="326.03443850000002"/>
        <n v="325.48606080000002"/>
        <n v="325.69141070000001"/>
        <n v="336.22181380000001"/>
        <n v="300.13345939999999"/>
        <n v="328.9799931"/>
        <n v="324.61157750000001"/>
        <n v="325.09471339999999"/>
        <n v="330.35381039999999"/>
        <n v="307.2068605"/>
        <n v="327.66202879999997"/>
        <n v="322.15276449999999"/>
        <n v="334.19997160000003"/>
        <n v="341.55284"/>
        <n v="325.75557650000002"/>
        <n v="331.184507"/>
        <n v="322.4707573"/>
        <n v="326.21884610000001"/>
        <n v="321.68274709999997"/>
        <n v="324.44143709999997"/>
        <n v="325.0190892"/>
        <n v="324.40717059999997"/>
        <n v="329.21533240000002"/>
        <n v="323.91690240000003"/>
        <n v="306.78162750000001"/>
        <n v="327.12202810000002"/>
        <n v="326.46062000000001"/>
        <n v="330.82510810000002"/>
        <n v="321.13668430000001"/>
        <n v="323.86155129999997"/>
        <n v="329.92811339999997"/>
        <n v="326.56346380000002"/>
        <n v="325.5668713"/>
        <n v="325.06599979999999"/>
        <n v="324.51198210000001"/>
        <n v="300.71768730000002"/>
        <n v="326.6677646"/>
        <n v="326.7818489"/>
        <n v="331.28127269999999"/>
        <n v="326.06951290000001"/>
        <n v="324.57447789999998"/>
        <n v="330.4165514"/>
        <n v="326.75427889999997"/>
        <n v="323.88776339999998"/>
        <n v="337.6656691"/>
        <n v="326.23403020000001"/>
        <n v="326.45136289999999"/>
        <n v="321.6574847"/>
        <n v="323.92592539999998"/>
        <n v="329.6472923"/>
        <n v="323.516389"/>
        <n v="335.06208350000003"/>
        <n v="320.4958168"/>
        <n v="319.26538570000002"/>
        <n v="329.886146"/>
        <n v="338.72568130000002"/>
        <n v="325.11713889999999"/>
        <n v="328.76245169999999"/>
        <n v="305.38260220000001"/>
        <n v="325.98147779999999"/>
        <n v="326.70406939999998"/>
        <n v="340.46366389999997"/>
        <n v="306.89287389999998"/>
        <n v="329.08834730000001"/>
        <n v="323.18498940000001"/>
        <n v="323.55254689999998"/>
        <n v="340.25408440000001"/>
        <n v="323.4919175"/>
        <n v="324.97580449999998"/>
        <n v="337.7541463"/>
        <n v="325.42036350000001"/>
        <n v="329.35041009999998"/>
        <n v="322.55951049999999"/>
        <n v="321.02691470000002"/>
        <n v="321.2586167"/>
        <n v="322.82756389999997"/>
        <n v="324.17726420000002"/>
        <n v="329.17402920000001"/>
        <n v="324.91624439999998"/>
        <n v="323.11019169999997"/>
        <n v="329.54971669999998"/>
        <n v="322.87776730000002"/>
        <n v="323.61463880000002"/>
        <n v="325.93086690000001"/>
        <n v="321.21395849999999"/>
        <n v="324.63156520000001"/>
        <n v="323.61374069999999"/>
        <n v="320.8609932"/>
        <n v="323.66821140000002"/>
        <n v="328.81832029999998"/>
        <n v="322.44066149999998"/>
        <n v="321.51008439999998"/>
        <n v="317.86929600000002"/>
        <n v="321.44232349999999"/>
        <n v="324.96896529999998"/>
        <n v="323.78545079999998"/>
        <n v="320.3166018"/>
        <n v="325.07079119999997"/>
        <n v="324.73796329999999"/>
        <n v="329.13670050000002"/>
        <n v="319.9660159"/>
        <n v="320.3518699"/>
        <n v="325.67637439999999"/>
        <n v="324.20763549999998"/>
        <n v="327.7782378"/>
        <n v="326.54401890000003"/>
        <n v="329.43374920000002"/>
        <n v="324.92921999999999"/>
        <n v="322.80348600000002"/>
        <n v="324.8268837"/>
        <n v="321.7596092"/>
        <n v="339.43049889999998"/>
        <n v="325.90422569999998"/>
        <n v="318.9039803"/>
        <n v="326.06118229999998"/>
        <n v="337.33923679999998"/>
        <n v="303.617681"/>
        <n v="319.88044189999999"/>
        <n v="318.58225809999999"/>
        <n v="326.15142530000003"/>
        <n v="323.51748279999998"/>
        <n v="339.07161189999999"/>
        <n v="295.2939758"/>
        <n v="321.24911889999998"/>
        <n v="318.6130005"/>
        <n v="323.14966579999998"/>
        <n v="326.77158980000002"/>
        <n v="322.86022880000002"/>
        <n v="325.55004159999999"/>
        <n v="295.11763450000001"/>
        <n v="328.5475548"/>
        <n v="323.95091739999998"/>
        <n v="338.34791469999999"/>
        <n v="320.43530449999997"/>
        <n v="297.5857876"/>
        <n v="323.12803780000002"/>
        <n v="326.29443020000002"/>
        <n v="322.36368729999998"/>
        <n v="336.5619724"/>
        <n v="321.09113350000001"/>
        <n v="326.03603070000003"/>
        <n v="295.17257139999998"/>
        <n v="322.80259699999999"/>
        <n v="320.0595338"/>
        <n v="294.29088380000002"/>
        <n v="328.02426300000002"/>
        <n v="319.44668209999998"/>
        <n v="321.64550689999999"/>
        <n v="322.62876699999998"/>
        <n v="324.02733119999999"/>
        <n v="323.63089439999999"/>
        <n v="323.42774029999998"/>
        <n v="326.84856150000002"/>
        <n v="322.60138490000003"/>
        <n v="317.67200860000003"/>
        <n v="323.32611050000003"/>
        <n v="292.4847355"/>
        <n v="327.43099790000002"/>
        <n v="322.00407439999998"/>
        <n v="323.04863469999998"/>
        <n v="323.88991650000003"/>
        <n v="295.09220699999997"/>
        <n v="324.0756495"/>
        <n v="320.02792160000001"/>
        <n v="322.8357312"/>
        <n v="322.45109480000002"/>
        <n v="324.01081520000002"/>
        <n v="322.33763479999999"/>
        <n v="283.84839770000002"/>
        <n v="327.92816909999999"/>
        <n v="319.74690220000002"/>
        <n v="319.05379809999999"/>
        <n v="325.30380100000002"/>
        <n v="326.68386559999999"/>
        <n v="319.8617567"/>
        <n v="322.98659889999999"/>
        <n v="329.16106289999999"/>
        <n v="324.9030755"/>
        <n v="288.49355259999999"/>
        <n v="320.365408"/>
        <n v="316.28722979999998"/>
        <n v="321.19921119999998"/>
        <n v="320.35720250000003"/>
        <n v="327.62701980000003"/>
        <n v="320.57685789999999"/>
        <n v="319.4558543"/>
        <n v="329.21464980000002"/>
        <n v="322.5331157"/>
        <n v="327.42929779999997"/>
        <n v="319.7446635"/>
        <n v="323.82370420000001"/>
        <n v="310.93122"/>
        <n v="325.91652879999998"/>
        <n v="331.44841960000002"/>
        <n v="324.50733159999999"/>
        <n v="291.48742090000002"/>
        <n v="322.6708653"/>
        <n v="327.14185279999998"/>
        <n v="325.2968242"/>
        <n v="323.76885729999998"/>
        <n v="323.59309519999999"/>
        <n v="319.2533067"/>
        <n v="326.67325970000002"/>
        <n v="322.10493939999998"/>
        <n v="314.32156880000002"/>
        <n v="327.79188829999998"/>
        <n v="293.20450790000001"/>
        <n v="327.20331220000003"/>
        <n v="317.21508269999998"/>
        <n v="329.28020980000002"/>
        <n v="287.51098769999999"/>
        <n v="322.07733839999997"/>
        <n v="319.24453319999998"/>
        <n v="310.04275039999999"/>
        <n v="321.42529939999997"/>
        <n v="291.57313119999998"/>
        <n v="323.8711113"/>
        <n v="323.89513410000001"/>
        <n v="322.95323300000001"/>
        <n v="323.66961179999998"/>
        <n v="322.27273689999998"/>
        <n v="325.28634849999997"/>
        <n v="324.95873899999998"/>
        <n v="337.15881739999998"/>
        <n v="320.54893700000002"/>
        <n v="327.4663281"/>
        <n v="322.80627399999997"/>
        <n v="326.81536670000003"/>
        <n v="288.7683366"/>
        <n v="326.64667639999999"/>
        <n v="321.46568100000002"/>
        <n v="331.10437359999997"/>
        <n v="327.39173240000002"/>
        <n v="324.55876690000002"/>
        <n v="324.2356767"/>
        <n v="322.0167778"/>
        <n v="324.48349739999998"/>
        <n v="292.69495160000002"/>
        <n v="326.36027389999998"/>
        <n v="318.6783456"/>
        <n v="324.91252480000003"/>
        <n v="336.48865749999999"/>
        <n v="323.8375734"/>
        <n v="317.66701169999999"/>
        <n v="324.18938200000002"/>
        <n v="323.1846147"/>
        <n v="321.70660350000003"/>
        <n v="322.43183959999999"/>
        <n v="337.44247280000002"/>
        <n v="323.64353599999998"/>
        <n v="292.59901819999999"/>
        <n v="324.22474579999999"/>
        <n v="324.5276652"/>
        <n v="317.86404929999998"/>
        <n v="329.20311349999997"/>
        <n v="322.7316649"/>
        <n v="325.5082438"/>
        <n v="321.70062059999998"/>
        <n v="323.84332599999999"/>
        <n v="323.766729"/>
        <n v="292.6714733"/>
        <n v="324.04921580000001"/>
        <n v="291.94011710000001"/>
        <n v="316.77278660000002"/>
        <n v="321.71605829999999"/>
        <n v="322.10620169999999"/>
        <n v="326.31826109999997"/>
        <n v="322.41247349999998"/>
        <n v="326.28022549999997"/>
        <n v="293.37523599999997"/>
        <n v="320.95597620000001"/>
        <n v="321.33543700000001"/>
        <n v="326.05400780000002"/>
        <n v="325.7315997"/>
        <n v="320.23882850000001"/>
        <n v="325.66230480000002"/>
        <n v="323.9736585"/>
        <n v="324.57352739999999"/>
        <n v="326.19001209999999"/>
        <n v="321.86577629999999"/>
        <n v="336.55541490000002"/>
        <n v="322.72852080000001"/>
        <n v="318.64409910000001"/>
        <n v="322.85005310000003"/>
        <n v="324.74933579999998"/>
        <n v="328.76045579999999"/>
        <n v="326.60043510000003"/>
        <n v="324.48771310000001"/>
        <n v="322.5680357"/>
        <n v="322.68265159999999"/>
        <n v="326.4779413"/>
        <n v="292.13160010000001"/>
        <n v="317.2132044"/>
        <n v="320.82364969999998"/>
        <n v="329.19270619999998"/>
        <n v="324.05279300000001"/>
        <n v="322.025531"/>
        <n v="322.21674139999999"/>
        <n v="322.68075140000002"/>
        <n v="323.7951496"/>
        <n v="321.06491540000002"/>
        <n v="292.29349450000001"/>
        <n v="325.83794879999999"/>
        <n v="336.24477380000002"/>
        <n v="323.91755970000003"/>
        <n v="336.53510890000001"/>
        <n v="324.04713800000002"/>
        <n v="321.33606509999998"/>
        <n v="326.33541589999999"/>
        <n v="321.2830376"/>
        <n v="319.31678499999998"/>
        <n v="335.59307410000002"/>
        <n v="321.89479390000002"/>
        <n v="325.89155699999998"/>
        <n v="321.5556224"/>
        <n v="323.55103550000001"/>
        <n v="327.68655799999999"/>
        <n v="319.18561340000002"/>
        <n v="325.05363160000002"/>
        <n v="324.72681490000002"/>
        <n v="323.46591690000002"/>
        <n v="325.02808770000001"/>
        <n v="336.23601029999998"/>
        <n v="322.69059870000001"/>
        <n v="315.21356600000001"/>
        <n v="322.84442739999997"/>
        <n v="324.05778759999998"/>
        <n v="324.03696539999999"/>
        <n v="328.42399710000001"/>
        <n v="321.33929949999998"/>
        <n v="322.10111230000001"/>
        <n v="322.07683409999999"/>
        <n v="314.7102878"/>
        <n v="324.2894733"/>
        <n v="323.23711459999998"/>
        <n v="324.72942399999999"/>
        <n v="326.03725830000002"/>
        <n v="317.93670309999999"/>
        <n v="324.16173149999997"/>
        <n v="323.53195840000001"/>
        <n v="319.66993769999999"/>
        <n v="324.22593289999998"/>
        <n v="293.44355109999998"/>
        <n v="325.36943209999998"/>
        <n v="326.02150640000002"/>
        <n v="324.93807609999999"/>
        <n v="325.77483580000001"/>
        <n v="323.33370669999999"/>
        <n v="293.33357260000002"/>
        <n v="325.49257749999998"/>
        <n v="326.6180761"/>
        <n v="321.59710319999999"/>
        <n v="325.25457519999998"/>
        <n v="320.80029209999998"/>
        <n v="321.2202734"/>
        <n v="323.00795950000003"/>
        <n v="322.76030409999998"/>
        <n v="325.21211349999999"/>
        <n v="328.68285350000002"/>
        <n v="326.83695449999999"/>
        <n v="324.332157"/>
        <n v="322.23327619999998"/>
        <n v="324.98116249999998"/>
        <n v="322.99929259999999"/>
        <n v="296.77356070000002"/>
        <n v="336.23261459999998"/>
        <n v="296.0712125"/>
        <n v="324.86346220000001"/>
        <n v="324.41570480000001"/>
        <n v="321.94785960000002"/>
        <n v="326.8628046"/>
        <n v="335.73529059999998"/>
        <n v="323.59967519999998"/>
        <n v="323.1275445"/>
        <n v="323.06149249999999"/>
        <n v="319.19520490000002"/>
        <n v="322.90246020000001"/>
        <n v="322.6870346"/>
        <n v="325.015692"/>
        <n v="320.68806890000002"/>
        <n v="325.7974208"/>
        <n v="323.81785559999997"/>
        <n v="327.35527999999999"/>
        <n v="321.10699840000001"/>
        <n v="334.87863399999998"/>
        <n v="325.21258319999998"/>
        <n v="324.3167085"/>
        <n v="295.32271759999998"/>
        <n v="323.40098760000001"/>
        <n v="324.66610530000003"/>
        <n v="324.74134620000001"/>
        <n v="322.78089160000002"/>
        <n v="323.22050660000002"/>
        <n v="316.05166739999999"/>
        <n v="335.7767829"/>
        <n v="324.1258679"/>
        <n v="324.3328166"/>
        <n v="326.95914269999997"/>
        <n v="324.41843290000003"/>
        <n v="325.09496689999997"/>
        <n v="322.87287889999999"/>
        <n v="325.47623709999999"/>
        <n v="320.60565489999999"/>
        <n v="328.2159345"/>
        <n v="335.70455520000002"/>
        <n v="324.27698270000002"/>
        <n v="325.04359870000002"/>
        <n v="324.54742329999999"/>
        <n v="320.4765395"/>
        <n v="321.65247740000001"/>
        <n v="323.39135479999999"/>
        <n v="294.495589"/>
        <n v="295.43036719999998"/>
        <n v="334.95619579999999"/>
        <n v="327.90219330000002"/>
        <n v="320.48929349999997"/>
        <n v="324.27878170000002"/>
        <n v="327.52340429999998"/>
        <n v="321.32079499999998"/>
        <n v="322.97604489999998"/>
        <n v="326.17569170000002"/>
        <n v="320.77669859999997"/>
        <n v="322.63798910000003"/>
        <n v="325.40669079999998"/>
        <n v="322.95107780000001"/>
        <n v="327.45442379999997"/>
        <n v="324.37254230000002"/>
        <n v="321.62237160000001"/>
        <n v="323.5520866"/>
        <n v="326.26438830000001"/>
        <n v="324.87733900000001"/>
        <n v="326.16780490000002"/>
        <n v="335.97658130000002"/>
        <n v="327.8965106"/>
        <n v="322.63635449999998"/>
        <n v="324.58940840000002"/>
        <n v="321.54130500000002"/>
        <n v="325.5296543"/>
        <n v="328.25898979999999"/>
        <n v="323.9474242"/>
        <n v="324.2424403"/>
        <n v="327.18132120000001"/>
        <n v="321.64707449999997"/>
        <n v="322.642245"/>
        <n v="296.98318949999998"/>
        <n v="320.42904579999998"/>
        <n v="324.29310509999999"/>
        <n v="324.59673520000001"/>
        <n v="320.7054215"/>
        <n v="323.4551682"/>
        <n v="327.81647340000001"/>
        <n v="324.38345670000001"/>
        <n v="321.59460289999998"/>
        <n v="324.83629730000001"/>
        <n v="322.16041539999998"/>
        <n v="323.05432860000002"/>
        <n v="294.80711689999998"/>
        <n v="325.60072050000002"/>
        <n v="321.51903429999999"/>
        <n v="296.4661054"/>
        <n v="325.80794809999998"/>
        <n v="324.30059210000002"/>
        <n v="294.90147080000003"/>
        <n v="321.36467069999998"/>
        <n v="321.98721369999998"/>
        <n v="322.24412810000001"/>
        <n v="315.33363079999998"/>
        <n v="323.00254130000002"/>
        <n v="322.27777379999998"/>
        <n v="324.1910239"/>
        <n v="617.82542450000005"/>
        <n v="530.46062559999996"/>
        <n v="574.51887880000004"/>
        <n v="2219.4602159999999"/>
        <n v="602.77781419999997"/>
        <n v="1413.822269"/>
        <n v="1301.130406"/>
        <n v="765.04216410000004"/>
        <n v="1213.185508"/>
        <n v="342.55601480000001"/>
        <n v="634.64363189999995"/>
        <n v="3148.4075750000002"/>
        <n v="440.15573289999998"/>
        <n v="460.49825390000001"/>
        <n v="458.20891419999998"/>
        <n v="800.61320230000001"/>
        <n v="658.928271"/>
        <n v="458.00183129999999"/>
        <n v="668.07987189999994"/>
        <n v="478.88290869999997"/>
        <n v="1433.531614"/>
        <n v="245.1707317"/>
        <n v="395.7952128"/>
        <n v="911.24121960000002"/>
        <n v="355.8934539"/>
        <n v="401.19758689999998"/>
        <n v="473.34958610000001"/>
        <n v="411.34854780000001"/>
        <n v="411.40460150000001"/>
        <n v="451.91530069999999"/>
        <n v="483.24589020000002"/>
        <n v="405.50827070000003"/>
        <n v="394.63122620000001"/>
        <n v="629.97960899999998"/>
        <n v="302.9554971"/>
        <n v="503.6363437"/>
        <n v="602.00646630000006"/>
        <n v="413.59075969999998"/>
        <n v="610.36507670000003"/>
        <n v="479.4642278"/>
        <n v="313.00118650000002"/>
        <n v="576.42756480000003"/>
        <n v="371.1668282"/>
        <n v="763.90755349999995"/>
        <n v="486.4301883"/>
        <n v="389.12397629999998"/>
        <n v="337.17830500000002"/>
        <n v="744.7612057"/>
        <n v="401.84680959999997"/>
        <n v="451.327609"/>
        <n v="402.624889"/>
        <n v="403.01058169999999"/>
        <n v="502.13420939999997"/>
        <n v="331.9900859"/>
        <n v="369.62113219999998"/>
        <n v="391.60833150000002"/>
        <n v="744.82150379999996"/>
        <n v="398.56461730000001"/>
        <n v="294.80074150000002"/>
        <n v="493.44739349999998"/>
        <n v="392.30112150000002"/>
        <n v="392.51788040000002"/>
        <n v="545.01570570000001"/>
        <n v="340.761437"/>
        <n v="340.67925630000002"/>
        <n v="453.81857600000001"/>
        <n v="379.10270150000002"/>
        <n v="272.69619829999999"/>
        <n v="382.56205440000002"/>
        <n v="575.11931809999999"/>
        <n v="356.24217920000001"/>
        <n v="388.75444290000002"/>
        <n v="683.27979900000003"/>
        <n v="531.71225719999995"/>
        <n v="334.2208918"/>
        <n v="390.32561440000001"/>
        <n v="341.97605520000002"/>
        <n v="473.72481770000002"/>
        <n v="296.93227150000001"/>
        <n v="693.54427029999999"/>
        <n v="366.01629229999998"/>
        <n v="377.41225850000001"/>
        <n v="332.37803509999998"/>
        <n v="339.24542000000002"/>
        <n v="265.79671159999998"/>
        <n v="381.43045339999998"/>
        <n v="358.45789130000003"/>
        <n v="305.09418169999998"/>
        <n v="330.13363370000002"/>
        <n v="358.17542559999998"/>
        <n v="639.16248470000005"/>
        <n v="513.42020009999999"/>
        <n v="389.57530009999999"/>
        <n v="442.27236019999998"/>
        <n v="373.51559989999998"/>
        <n v="516.13755790000005"/>
        <n v="414.72372209999997"/>
        <n v="315.27727609999999"/>
        <n v="348.39215869999998"/>
        <n v="538.57790739999996"/>
        <n v="262.19189710000001"/>
        <n v="311.62436769999999"/>
        <n v="347.5713495"/>
        <n v="372.42673680000001"/>
        <n v="495.16571249999998"/>
        <n v="374.56986439999997"/>
        <n v="437.90444589999998"/>
        <n v="356.08076749999998"/>
        <n v="355.14540160000001"/>
        <n v="488.24238380000003"/>
        <n v="329.1705346"/>
        <n v="344.79455919999998"/>
        <n v="375.04064840000001"/>
        <n v="336.13029460000001"/>
        <n v="485.48084"/>
        <n v="593.98953140000003"/>
        <n v="440.60934300000002"/>
        <n v="374.02060879999999"/>
        <n v="312.1638423"/>
        <n v="332.08330910000001"/>
        <n v="342.44706860000002"/>
        <n v="350.88454489999998"/>
        <n v="408.23433660000001"/>
        <n v="312.44687160000001"/>
        <n v="360.3507449"/>
        <n v="337.66305720000003"/>
        <n v="468.05682530000001"/>
        <n v="362.08160270000002"/>
        <n v="397.80995830000001"/>
        <n v="353.75306540000003"/>
        <n v="326.39196709999999"/>
        <n v="344.75226070000002"/>
        <n v="364.36495159999998"/>
        <n v="422.25497630000001"/>
        <n v="400.89916950000003"/>
        <n v="285.8291542"/>
        <n v="330.71256670000002"/>
        <n v="451.61022839999998"/>
        <n v="328.77039230000003"/>
        <n v="339.92672640000001"/>
        <n v="380.78989689999997"/>
        <n v="345.02359849999999"/>
        <n v="511.58079989999999"/>
        <n v="333.06563089999997"/>
        <n v="350.50495469999998"/>
        <n v="377.80023779999999"/>
        <n v="448.45227"/>
        <n v="347.35013780000003"/>
        <n v="384.12006860000002"/>
        <n v="349.1142122"/>
        <n v="349.70906330000003"/>
        <n v="335.35732689999998"/>
        <n v="333.57761749999997"/>
        <n v="346.41827039999998"/>
        <n v="350.6964011"/>
        <n v="336.22955469999999"/>
        <n v="338.43435090000003"/>
        <n v="333.99148179999997"/>
        <n v="378.39898140000003"/>
        <n v="343.43295019999999"/>
        <n v="302.83585490000002"/>
        <n v="354.5672366"/>
        <n v="440.18024259999999"/>
        <n v="326.38792119999999"/>
        <n v="327.61532599999998"/>
        <n v="353.907284"/>
        <n v="309.73063509999997"/>
        <n v="485.87121869999999"/>
        <n v="327.10867469999999"/>
        <n v="339.59689609999998"/>
        <n v="345.81489749999997"/>
        <n v="332.76871920000002"/>
        <n v="365.71038800000002"/>
        <n v="322.7281792"/>
        <n v="391.95225620000002"/>
        <n v="298.96597739999999"/>
        <n v="386.00439499999999"/>
        <n v="326.74566970000001"/>
        <n v="415.37289129999999"/>
        <n v="367.4084355"/>
        <n v="363.55692219999997"/>
        <n v="393.0887975"/>
        <n v="348.42894519999999"/>
        <n v="382.45143080000003"/>
        <n v="338.89378160000001"/>
        <n v="300.03169009999999"/>
        <n v="348.0384871"/>
        <n v="342.29858560000002"/>
        <n v="287.23602720000002"/>
        <n v="314.08891699999998"/>
        <n v="344.14986429999999"/>
        <n v="353.0401789"/>
        <n v="301.61567389999999"/>
        <n v="391.54631430000001"/>
        <n v="342.52944189999999"/>
        <n v="331.0533393"/>
        <n v="327.63103760000001"/>
        <n v="352.66296219999998"/>
        <n v="299.49319659999998"/>
        <n v="330.25089159999999"/>
        <n v="322.52325539999998"/>
        <n v="340.91369109999999"/>
        <n v="326.65099229999998"/>
        <n v="331.98205469999999"/>
        <n v="361.17991569999998"/>
        <n v="385.09549829999997"/>
        <n v="290.07104720000001"/>
        <n v="344.02340759999998"/>
        <n v="408.71044089999998"/>
        <n v="334.31770740000002"/>
        <n v="346.26304929999998"/>
        <n v="336.65064389999998"/>
        <n v="287.59114849999997"/>
        <n v="321.91892089999999"/>
        <n v="338.0067105"/>
        <n v="326.5922023"/>
        <n v="361.7182689"/>
        <n v="334.35680380000002"/>
        <n v="337.08477240000002"/>
        <n v="292.4639674"/>
        <n v="320.17103370000001"/>
        <n v="333.73262310000001"/>
        <n v="337.98409559999999"/>
        <n v="365.07307650000001"/>
        <n v="380.9995553"/>
        <n v="334.82737229999998"/>
        <n v="333.04744540000002"/>
        <n v="353.3432573"/>
        <n v="393.71137800000002"/>
        <n v="340.87424770000001"/>
        <n v="332.71807519999999"/>
        <n v="429.11950380000002"/>
        <n v="390.74423039999999"/>
        <n v="321.48309510000001"/>
        <n v="334.34592450000002"/>
        <n v="364.83571080000002"/>
        <n v="318.31722610000003"/>
        <n v="407.49426999999997"/>
        <n v="334.11130580000003"/>
        <n v="334.81872320000002"/>
        <n v="292.21849759999998"/>
        <n v="353.11703979999999"/>
        <n v="392.9592571"/>
        <n v="335.93887549999999"/>
        <n v="318.78999210000001"/>
        <n v="329.930138"/>
        <n v="329.80320899999998"/>
        <n v="337.9041421"/>
        <n v="327.33487220000001"/>
        <n v="327.22377360000002"/>
        <n v="333.82816800000001"/>
        <n v="330.88257290000001"/>
        <n v="336.34085329999999"/>
        <n v="322.86770430000001"/>
        <n v="330.57111830000002"/>
        <n v="356.49232699999999"/>
        <n v="335.04772400000002"/>
        <n v="330.82471859999998"/>
        <n v="406.39489040000001"/>
        <n v="332.08844479999999"/>
        <n v="334.97111769999998"/>
        <n v="343.03433260000003"/>
        <n v="335.88202960000001"/>
        <n v="332.4216222"/>
        <n v="325.65810699999997"/>
        <n v="352.1564065"/>
        <n v="324.16128900000001"/>
        <n v="362.13745610000001"/>
        <n v="334.22537219999998"/>
        <n v="319.22097659999997"/>
        <n v="368.24836379999999"/>
        <n v="334.02641970000002"/>
        <n v="353.83038790000001"/>
        <n v="389.94026459999998"/>
        <n v="370.46607749999998"/>
        <n v="341.90762180000002"/>
        <n v="311.9805503"/>
        <n v="395.88761410000001"/>
        <n v="365.07515210000003"/>
        <n v="327.85781470000001"/>
        <n v="326.9696429"/>
        <n v="314.10929679999998"/>
        <n v="354.06692939999999"/>
        <n v="356.1619341"/>
        <n v="336.62269359999999"/>
        <n v="324.65815850000001"/>
        <n v="336.9656501"/>
        <n v="335.06697650000001"/>
        <n v="334.30804949999998"/>
        <n v="337.46808859999999"/>
        <n v="328.77292540000002"/>
        <n v="322.7634893"/>
        <n v="342.82464950000002"/>
        <n v="330.7100878"/>
        <n v="287.01596999999998"/>
        <n v="332.58862720000002"/>
        <n v="332.80854219999998"/>
        <n v="326.82595220000002"/>
        <n v="333.25091500000002"/>
        <n v="344.41065099999997"/>
        <n v="332.01489789999999"/>
        <n v="338.31512570000001"/>
        <n v="329.1503606"/>
        <n v="316.3159526"/>
        <n v="346.08234090000002"/>
        <n v="324.00844330000001"/>
        <n v="329.57932360000001"/>
        <n v="323.624145"/>
        <n v="332.72817450000002"/>
        <n v="329.80662239999998"/>
        <n v="343.71131409999998"/>
        <n v="336.04450379999997"/>
        <n v="319.9463705"/>
        <n v="346.56043729999999"/>
        <n v="330.98135559999997"/>
        <n v="352.38776680000001"/>
        <n v="296.16908760000001"/>
        <n v="317.9826261"/>
        <n v="332.02951330000002"/>
        <n v="339.40239020000001"/>
        <n v="328.2908716"/>
        <n v="318.02202290000002"/>
        <n v="315.52108429999998"/>
        <n v="327.4067101"/>
        <n v="328.64714980000002"/>
        <n v="322.95688139999999"/>
        <n v="330.84288420000001"/>
        <n v="329.05176319999998"/>
        <n v="344.1973582"/>
        <n v="330.95132219999999"/>
        <n v="321.87494229999999"/>
        <n v="319.41080699999998"/>
        <n v="329.23329289999998"/>
        <n v="336.32326330000001"/>
        <n v="309.42416919999999"/>
        <n v="327.13973909999999"/>
        <n v="329.72052339999999"/>
        <n v="346.76751630000001"/>
        <n v="328.53246539999998"/>
        <n v="319.19484360000001"/>
        <n v="339.99790530000001"/>
        <n v="325.12386040000001"/>
        <n v="318.96753589999997"/>
        <n v="324.36832029999999"/>
        <n v="334.21478990000003"/>
        <n v="329.29268589999998"/>
        <n v="318.61785700000001"/>
        <n v="339.31647479999998"/>
        <n v="352.93774810000002"/>
        <n v="319.20453099999997"/>
        <n v="310.04854449999999"/>
        <n v="316.6262112"/>
        <n v="332.86883180000001"/>
        <n v="326.79250969999998"/>
        <n v="338.65107289999997"/>
        <n v="326.99354099999999"/>
        <n v="323.3624193"/>
        <n v="337.55895390000001"/>
        <n v="328.63925669999998"/>
        <n v="295.16152729999999"/>
        <n v="340.43838030000001"/>
        <n v="351.20940510000003"/>
        <n v="321.76648180000001"/>
        <n v="330.52070850000001"/>
        <n v="327.87147479999999"/>
        <n v="320.12778859999997"/>
        <n v="331.81240000000003"/>
        <n v="327.20996709999997"/>
        <n v="326.3216711"/>
        <n v="341.32799670000003"/>
        <n v="333.15215110000003"/>
        <n v="291.61097840000002"/>
        <n v="309.75415329999998"/>
        <n v="334.5063141"/>
        <n v="326.0780153"/>
        <n v="327.86165519999997"/>
        <n v="320.77584300000001"/>
        <n v="317.8637617"/>
        <n v="332.17484530000002"/>
        <n v="331.6788967"/>
        <n v="323.0437766"/>
        <n v="308.22518819999999"/>
        <n v="321.70213059999998"/>
        <n v="324.65100710000002"/>
        <n v="327.09420110000002"/>
        <n v="317.21954570000003"/>
        <n v="327.59299579999998"/>
        <n v="296.86227980000001"/>
        <n v="327.18305900000001"/>
        <n v="342.43705199999999"/>
        <n v="315.35289219999999"/>
        <n v="327.68622770000002"/>
        <n v="325.36967329999999"/>
        <n v="323.44050609999999"/>
        <n v="288.0367473"/>
        <n v="330.09537569999998"/>
        <n v="322.404111"/>
        <n v="326.26489320000002"/>
        <n v="338.44927180000002"/>
        <n v="330.53275550000001"/>
        <n v="324.45322859999999"/>
        <n v="323.57828339999998"/>
        <n v="326.47852760000001"/>
        <n v="342.32912549999998"/>
        <n v="337.96836630000001"/>
        <n v="322.95982500000002"/>
        <n v="324.73990809999998"/>
        <n v="319.48737770000002"/>
        <n v="338.14444450000002"/>
        <n v="330.74181950000002"/>
        <n v="324.46982989999998"/>
        <n v="339.87406970000001"/>
        <n v="323.21160859999998"/>
        <n v="323.1456943"/>
        <n v="316.5439169"/>
        <n v="335.38886630000002"/>
        <n v="327.52336830000002"/>
        <n v="318.23566039999997"/>
        <n v="326.88226370000001"/>
        <n v="317.6762281"/>
        <n v="317.34952129999999"/>
        <n v="327.63513089999998"/>
        <n v="330.59350619999998"/>
        <n v="327.06754050000001"/>
        <n v="320.1630887"/>
        <n v="312.15567620000002"/>
        <n v="320.51924320000001"/>
        <n v="326.50044079999998"/>
        <n v="328.42474650000003"/>
        <n v="321.91258720000002"/>
        <n v="326.3658729"/>
        <n v="338.89299899999997"/>
        <n v="326.71570750000001"/>
        <n v="294.52488419999997"/>
        <n v="321.92138770000003"/>
        <n v="320.43464640000002"/>
        <n v="325.37202630000002"/>
        <n v="295.79011659999998"/>
        <n v="330.22259919999999"/>
        <n v="322.71838509999998"/>
        <n v="319.47974429999999"/>
        <n v="322.31941719999998"/>
        <n v="345.73809019999999"/>
        <n v="326.6543575"/>
        <n v="329.30099849999999"/>
        <n v="320.39288299999998"/>
        <n v="318.5729427"/>
        <n v="327.06856199999999"/>
        <n v="318.47881460000002"/>
        <n v="326.62504269999999"/>
        <n v="334.44845900000001"/>
        <n v="297.38998950000001"/>
        <n v="324.39363600000001"/>
        <n v="320.42146209999999"/>
        <n v="326.61545810000001"/>
        <n v="318.6272391"/>
        <n v="330.17129160000002"/>
        <n v="320.69009319999998"/>
        <n v="322.02245549999998"/>
        <n v="293.45430859999999"/>
        <n v="317.72863180000002"/>
        <n v="343.13156099999998"/>
        <n v="330.1639247"/>
        <n v="322.68001270000002"/>
        <n v="335.65055910000001"/>
        <n v="328.07894709999999"/>
        <n v="323.1690893"/>
        <n v="320.62306050000001"/>
        <n v="327.35356080000003"/>
        <n v="323.23556589999998"/>
        <n v="328.19690020000002"/>
        <n v="332.121106"/>
        <n v="313.08287689999997"/>
        <n v="316.73558789999998"/>
        <n v="324.13574349999999"/>
        <n v="289.2615318"/>
        <n v="318.65987990000002"/>
        <n v="327.9597632"/>
        <n v="329.23580290000001"/>
        <n v="312.61576930000001"/>
        <n v="327.41162100000003"/>
        <n v="327.6312489"/>
        <n v="329.97706399999998"/>
        <n v="322.58609510000002"/>
        <n v="312.38681580000002"/>
        <n v="319.90925379999999"/>
        <n v="330.05148400000002"/>
        <n v="322.73627959999999"/>
        <n v="330.14357560000002"/>
        <n v="318.51976150000002"/>
        <n v="321.69117740000002"/>
        <n v="323.4717885"/>
        <n v="329.9699784"/>
        <n v="325.28527229999997"/>
        <n v="322.77002019999998"/>
        <n v="321.79692449999999"/>
        <n v="324.6312489"/>
        <n v="320.7049604"/>
        <n v="310.21516609999998"/>
        <n v="320.8260654"/>
        <n v="321.25070840000001"/>
        <n v="336.05985529999998"/>
        <n v="326.07374620000002"/>
        <n v="333.22737710000001"/>
        <n v="326.52171420000002"/>
        <n v="328.93892240000002"/>
        <n v="330.78819270000002"/>
        <n v="334.02959600000003"/>
        <n v="337.94691110000002"/>
        <n v="333.68068310000001"/>
        <n v="326.21588389999999"/>
        <n v="320.19591860000003"/>
        <n v="311.24788289999998"/>
        <n v="323.08860750000002"/>
        <n v="330.75253359999999"/>
        <n v="384.33058119999998"/>
        <n v="327.26288290000002"/>
        <n v="354.1664581"/>
        <n v="339.80210929999998"/>
        <n v="359.39710910000002"/>
        <n v="324.31853159999997"/>
        <n v="335.00283469999999"/>
        <n v="293.34683339999998"/>
        <n v="334.60329280000002"/>
        <n v="331.56212440000002"/>
        <n v="326.78994940000001"/>
        <n v="329.67641680000003"/>
        <n v="334.31523220000003"/>
        <n v="323.66271690000002"/>
        <n v="324.38444520000002"/>
        <n v="328.98193550000002"/>
        <n v="389.33447999999999"/>
        <n v="331.06867579999999"/>
        <n v="326.67328980000002"/>
        <n v="384.84926689999998"/>
        <n v="322.37086929999998"/>
        <n v="331.00133940000001"/>
        <n v="335.553021"/>
        <n v="331.6986015"/>
        <n v="324.29402169999997"/>
        <n v="335.62434029999997"/>
        <n v="359.51209740000002"/>
        <n v="292.40428750000001"/>
        <n v="336.9288257"/>
        <n v="400.2483292"/>
        <n v="333.0172905"/>
        <n v="337.87257030000001"/>
        <n v="353.29436229999999"/>
        <n v="384.80037759999999"/>
        <n v="335.01968520000003"/>
        <n v="332.09691090000001"/>
        <n v="383.93802060000002"/>
        <n v="364.53892830000001"/>
        <n v="353.54021289999997"/>
        <n v="333.00669140000002"/>
        <n v="352.44745410000002"/>
        <n v="322.12235070000003"/>
        <n v="339.15243559999999"/>
        <n v="328.5853808"/>
        <n v="333.2195772"/>
        <n v="328.06529499999999"/>
        <n v="330.28140180000003"/>
        <n v="319.28375790000001"/>
        <n v="331.03050610000003"/>
        <n v="365.48733199999998"/>
        <n v="373.8090833"/>
        <n v="335.24299350000001"/>
        <n v="320.88807329999997"/>
        <n v="313.38386459999998"/>
        <n v="360.63137039999998"/>
        <n v="296.92917949999998"/>
        <n v="335.11551420000001"/>
        <n v="348.35279750000001"/>
        <n v="327.28086619999999"/>
        <n v="340.20949569999999"/>
        <n v="328.42541629999999"/>
        <n v="330.51488669999998"/>
        <n v="316.05402930000002"/>
        <n v="363.98297939999998"/>
        <n v="381.22236290000001"/>
        <n v="330.29990559999999"/>
        <n v="327.43150509999998"/>
        <n v="333.4955124"/>
        <n v="363.36528509999999"/>
        <n v="351.40696320000001"/>
        <n v="333.00616400000001"/>
        <n v="323.62928799999997"/>
        <n v="324.67209100000002"/>
        <n v="360.01669440000001"/>
        <n v="292.51563590000001"/>
        <n v="326.32349069999998"/>
        <n v="326.66976920000002"/>
        <n v="377.2126877"/>
        <n v="355.10831389999998"/>
        <n v="324.16194489999998"/>
        <n v="334.03759050000002"/>
        <n v="320.87033150000002"/>
        <n v="322.0551777"/>
        <n v="295.9391784"/>
        <n v="330.16998610000002"/>
        <n v="321.91484969999999"/>
        <n v="318.19857000000002"/>
        <n v="334.3496834"/>
        <n v="356.42442979999998"/>
        <n v="337.10534480000001"/>
        <n v="328.50970769999998"/>
        <n v="318.51349870000001"/>
        <n v="334.27686790000001"/>
        <n v="302.44677150000001"/>
        <n v="340.96334180000002"/>
        <n v="337.94535769999999"/>
        <n v="329.04346850000002"/>
        <n v="334.8344859"/>
        <n v="331.0603979"/>
        <n v="366.52187359999999"/>
        <n v="323.90644709999998"/>
        <n v="334.00066570000001"/>
        <n v="323.99988500000001"/>
        <n v="330.39495160000001"/>
        <n v="345.73942579999999"/>
        <n v="323.44618759999997"/>
        <n v="303.2037138"/>
        <n v="327.26522019999999"/>
        <n v="291.37272739999997"/>
        <n v="322.35640510000002"/>
        <n v="326.63936810000001"/>
        <n v="350.71337160000002"/>
        <n v="320.53350890000002"/>
        <n v="317.52254310000001"/>
        <n v="321.36641580000003"/>
        <n v="324.2112722"/>
        <n v="340.41618319999998"/>
        <n v="326.31539570000001"/>
        <n v="313.60542329999998"/>
        <n v="322.48589729999998"/>
        <n v="284.29086469999999"/>
        <n v="316.82113140000001"/>
        <n v="323.3215338"/>
        <n v="333.42588819999997"/>
        <n v="338.62564500000002"/>
        <n v="313.22843519999998"/>
        <n v="356.21103849999997"/>
        <n v="318.08897200000001"/>
        <n v="310.17318469999998"/>
        <n v="319.58319599999999"/>
        <n v="333.01745629999999"/>
        <n v="310.20575739999998"/>
        <n v="324.60203949999999"/>
        <n v="323.71757239999999"/>
        <n v="322.50667870000001"/>
        <n v="333.6003915"/>
        <n v="322.61527439999998"/>
        <n v="328.24962099999999"/>
        <n v="342.51663960000002"/>
        <n v="323.22630659999999"/>
        <n v="321.92547009999998"/>
        <n v="344.88181759999998"/>
        <n v="326.54154299999999"/>
        <n v="324.65742849999998"/>
        <n v="320.97274169999997"/>
        <n v="322.06651390000002"/>
        <n v="296.61931279999999"/>
        <n v="321.75709540000003"/>
        <n v="315.1014308"/>
        <n v="324.51030900000001"/>
        <n v="339.32925719999997"/>
        <n v="331.63600029999998"/>
        <n v="307.79489410000002"/>
        <n v="317.92584169999998"/>
        <n v="327.83639319999997"/>
        <n v="327.20749699999999"/>
        <n v="320.8985088"/>
        <n v="321.56699889999999"/>
        <n v="325.70249899999999"/>
        <n v="315.09457709999998"/>
        <n v="333.94187429999999"/>
        <n v="322.97639709999999"/>
        <n v="311.31141980000001"/>
        <n v="324.92927350000002"/>
        <n v="293.73159870000001"/>
        <n v="330.0569587"/>
        <n v="331.6251828"/>
        <n v="320.4323991"/>
        <n v="323.23071959999999"/>
        <n v="323.05721"/>
        <n v="329.85801559999999"/>
        <n v="319.76512760000003"/>
        <n v="326.47582610000001"/>
        <n v="325.61833710000002"/>
        <n v="333.29956220000003"/>
        <n v="342.47655159999999"/>
        <n v="326.41940840000001"/>
        <n v="332.17928790000002"/>
        <n v="318.5874341"/>
        <n v="335.55675230000003"/>
        <n v="321.62329510000001"/>
        <n v="323.74617690000002"/>
        <n v="323.86076639999999"/>
        <n v="334.5505326"/>
        <n v="326.46974560000001"/>
        <n v="326.25618370000001"/>
        <n v="326.6722087"/>
        <n v="327.94002699999999"/>
        <n v="321.95612130000001"/>
        <n v="324.00246800000002"/>
        <n v="318.44246679999998"/>
        <n v="323.75649110000001"/>
        <n v="311.50846749999999"/>
        <n v="325.1709396"/>
        <n v="325.13810790000002"/>
        <n v="318.38784809999999"/>
        <n v="320.03259780000002"/>
        <n v="331.78295329999997"/>
        <n v="323.09878259999999"/>
        <n v="323.72657770000001"/>
        <n v="323.04267820000001"/>
        <n v="322.24891700000001"/>
        <n v="337.31482540000002"/>
        <n v="321.12279089999998"/>
        <n v="326.10344859999998"/>
        <n v="311.80426679999999"/>
        <n v="317.6959943"/>
        <n v="339.18814200000003"/>
        <n v="320.59546710000001"/>
        <n v="326.87135760000001"/>
        <n v="333.37256580000002"/>
        <n v="322.48483140000002"/>
        <n v="329.51395459999998"/>
        <n v="320.2679425"/>
        <n v="310.23456110000001"/>
        <n v="293.69265050000001"/>
        <n v="330.54992720000001"/>
        <n v="320.6064556"/>
        <n v="331.46458689999997"/>
        <n v="328.16995730000002"/>
        <n v="330.69862749999999"/>
        <n v="332.96391840000001"/>
        <n v="323.02473350000002"/>
        <n v="298.71880670000002"/>
        <n v="322.41532719999998"/>
        <n v="339.65676550000001"/>
        <n v="323.77403279999999"/>
        <n v="330.69398180000002"/>
        <n v="324.3575123"/>
        <n v="326.41503749999998"/>
        <n v="327.73785370000002"/>
        <n v="332.40624359999998"/>
        <n v="329.51054850000003"/>
        <n v="324.2066418"/>
        <n v="310.75528379999997"/>
        <n v="298.47566180000001"/>
        <n v="339.3522236"/>
        <n v="326.07182440000003"/>
        <n v="326.68842160000003"/>
        <n v="333.5679174"/>
        <n v="339.22363180000002"/>
        <n v="340.24433249999998"/>
        <n v="323.9019505"/>
        <n v="326.44514429999998"/>
        <n v="324.64521239999999"/>
        <n v="340.36715049999998"/>
        <n v="328.91812290000001"/>
        <n v="330.8205514"/>
        <n v="324.78530080000002"/>
        <n v="339.94025349999998"/>
        <n v="324.59192030000003"/>
        <n v="324.12701759999999"/>
        <n v="339.4203766"/>
        <n v="329.7793997"/>
        <n v="325.97582340000002"/>
        <n v="340.03215569999998"/>
        <n v="311.12936350000001"/>
        <n v="320.26506519999998"/>
        <n v="325.10043719999999"/>
        <n v="326.00555930000002"/>
        <n v="328.06013080000002"/>
        <n v="324.89126119999997"/>
        <n v="323.05612109999998"/>
        <n v="324.09324459999999"/>
        <n v="324.54302940000002"/>
        <n v="338.98780599999998"/>
        <n v="323.56101580000001"/>
        <n v="329.47166759999999"/>
        <n v="299.72572079999998"/>
        <n v="329.57406609999998"/>
        <n v="325.48260420000003"/>
        <n v="325.2191358"/>
        <n v="326.30479259999998"/>
        <n v="332.40247110000001"/>
        <n v="309.34256260000001"/>
        <n v="321.60083709999998"/>
        <n v="326.2020129"/>
        <n v="325.86879060000001"/>
        <n v="325.70187079999999"/>
        <n v="332.92548490000001"/>
        <n v="324.83153370000002"/>
        <n v="338.1170932"/>
        <n v="322.84554739999999"/>
        <n v="327.06760259999999"/>
        <n v="324.61221160000002"/>
        <n v="326.00562309999998"/>
        <n v="325.5893289"/>
        <n v="323.0818294"/>
        <n v="321.97377949999998"/>
        <n v="332.91715979999998"/>
        <n v="322.88728209999999"/>
        <n v="321.423429"/>
        <n v="325.90709459999999"/>
        <n v="326.85213659999999"/>
        <n v="311.00155339999998"/>
        <n v="322.96998730000001"/>
        <n v="326.59431769999998"/>
        <n v="331.30580520000001"/>
        <n v="323.35784059999997"/>
        <n v="323.68659609999997"/>
        <n v="331.9700785"/>
        <n v="327.78930059999999"/>
        <n v="299.65837399999998"/>
        <n v="324.74043160000002"/>
        <n v="332.50826610000001"/>
        <n v="325.56255249999998"/>
        <n v="323.81879120000002"/>
        <n v="326.36156820000002"/>
        <n v="327.10048649999999"/>
        <n v="325.22845360000002"/>
        <n v="331.59206469999998"/>
        <n v="323.59344420000002"/>
        <n v="331.64743549999997"/>
        <n v="327.7905657"/>
        <n v="325.75570449999998"/>
        <n v="309.57586320000001"/>
        <n v="315.71981870000002"/>
        <n v="323.94416339999998"/>
        <n v="339.50645500000002"/>
        <n v="338.97315859999998"/>
        <n v="322.2424532"/>
        <n v="323.68410349999999"/>
        <n v="339.44889769999997"/>
        <n v="322.9271291"/>
        <n v="326.0759845"/>
        <n v="339.35602740000002"/>
        <n v="325.55181979999998"/>
        <n v="326.80404499999997"/>
        <n v="328.97743439999999"/>
        <n v="332.96867520000001"/>
        <n v="323.30485290000001"/>
        <n v="326.08799859999999"/>
        <n v="325.6823278"/>
        <n v="336.92945420000001"/>
        <n v="327.367773"/>
        <n v="308.39975720000001"/>
        <n v="298.84571670000003"/>
        <n v="321.81766279999999"/>
        <n v="324.51811470000001"/>
        <n v="323.0569107"/>
        <n v="328.13727870000002"/>
        <n v="323.0255095"/>
        <n v="321.27371720000002"/>
        <n v="324.54938449999997"/>
        <n v="329.12512120000002"/>
        <n v="322.47146709999998"/>
        <n v="327.26721129999999"/>
        <n v="323.62681420000001"/>
        <n v="324.96488520000003"/>
        <n v="330.14010969999998"/>
        <n v="325.34825910000001"/>
        <n v="328.44379529999998"/>
        <n v="299.97704570000002"/>
        <n v="321.92818269999998"/>
        <n v="324.14543190000001"/>
        <n v="332.50161009999999"/>
        <n v="341.09525500000001"/>
        <n v="330.26897339999999"/>
        <n v="337.60797009999999"/>
        <n v="325.78050519999999"/>
        <n v="329.23259100000001"/>
        <n v="332.1128794"/>
        <n v="321.89788950000002"/>
        <n v="323.9631632"/>
        <n v="330.86335480000002"/>
        <n v="324.29756049999997"/>
        <n v="322.32811939999999"/>
        <n v="337.39220929999999"/>
        <n v="322.9121131"/>
        <n v="325.94660010000001"/>
        <n v="326.78558249999998"/>
        <n v="323.71063750000002"/>
        <n v="326.68203060000002"/>
        <n v="322.00092260000002"/>
        <n v="322.83689570000001"/>
        <n v="323.66127219999998"/>
        <n v="321.58357719999998"/>
        <n v="325.60378329999998"/>
        <n v="333.25632380000002"/>
        <n v="325.14232120000003"/>
        <n v="324.57355849999999"/>
        <n v="325.0259605"/>
        <n v="299.943423"/>
        <n v="331.00383829999998"/>
        <n v="324.36014949999998"/>
        <n v="323.08917050000002"/>
        <n v="322.05688450000002"/>
        <n v="327.77004920000002"/>
        <n v="322.1632042"/>
        <n v="323.92150959999998"/>
        <n v="325.05539629999998"/>
        <n v="305.4288894"/>
        <n v="324.47567500000002"/>
        <n v="328.5718091"/>
        <n v="324.99254550000001"/>
        <n v="323.63025549999998"/>
        <n v="327.79422590000001"/>
        <n v="322.00726880000002"/>
        <n v="333.14788249999998"/>
        <n v="323.89323359999997"/>
        <n v="327.77537269999999"/>
        <n v="299.45735730000001"/>
        <n v="331.63155339999997"/>
        <n v="321.45227640000002"/>
        <n v="325.14563759999999"/>
        <n v="333.8995395"/>
        <n v="324.12575770000001"/>
        <n v="328.32827780000002"/>
        <n v="328.58101379999999"/>
        <n v="328.1150561"/>
        <n v="319.96165680000001"/>
        <n v="323.5625905"/>
        <n v="297.09214739999999"/>
        <n v="321.46463549999999"/>
        <n v="323.93285730000002"/>
        <n v="328.24480130000001"/>
        <n v="298.16938950000002"/>
        <n v="321.97453080000003"/>
        <n v="323.22322070000001"/>
        <n v="321.5377158"/>
        <n v="328.75242270000001"/>
        <n v="324.8906025"/>
        <n v="322.96843039999999"/>
        <n v="325.0921965"/>
        <n v="321.72569499999997"/>
        <n v="315.93077060000002"/>
        <n v="324.58625130000001"/>
        <n v="322.77844900000002"/>
        <n v="322.26387440000002"/>
        <n v="326.22794390000001"/>
        <n v="337.87253329999999"/>
        <n v="323.75933359999999"/>
        <n v="322.95435709999998"/>
        <n v="298.26189879999998"/>
        <n v="329.32362160000002"/>
        <n v="323.2493594"/>
        <n v="298.19084989999999"/>
        <n v="328.91295009999999"/>
        <n v="324.52324909999999"/>
        <n v="323.59237200000001"/>
        <n v="325.14213219999999"/>
        <n v="326.45921420000002"/>
        <n v="322.35441489999999"/>
        <n v="326.57455870000001"/>
        <n v="329.33602359999998"/>
        <n v="326.23352979999999"/>
        <n v="323.67289249999999"/>
        <n v="323.22396350000002"/>
        <n v="329.23531259999999"/>
        <n v="325.50273279999999"/>
        <n v="329.53015749999997"/>
        <n v="298.64288479999999"/>
        <n v="324.46970479999999"/>
        <n v="323.65609790000002"/>
        <n v="326.10430880000001"/>
        <n v="325.0489058"/>
        <n v="331.76833470000003"/>
        <n v="323.4630909"/>
        <n v="322.52519180000002"/>
        <n v="324.62105250000002"/>
        <n v="322.86942979999998"/>
        <n v="321.75938280000003"/>
        <n v="322.6717266"/>
        <n v="328.01860870000002"/>
        <n v="321.51411239999999"/>
        <n v="324.6148938"/>
        <n v="326.14483940000002"/>
        <n v="326.35227689999999"/>
        <n v="294.52244100000001"/>
        <n v="322.75811190000002"/>
        <n v="324.54557949999997"/>
        <n v="326.14171709999999"/>
        <n v="329.62585569999999"/>
        <n v="338.8340149"/>
        <n v="322.70320140000001"/>
        <n v="324.3313948"/>
        <n v="320.27951689999998"/>
        <n v="322.1210681"/>
        <n v="323.79409889999999"/>
        <n v="295.3872849"/>
        <n v="322.8912522"/>
        <n v="322.1220495"/>
        <n v="331.44408040000002"/>
        <n v="316.9632259"/>
        <n v="327.40062449999999"/>
        <n v="326.53517720000002"/>
        <n v="319.34949360000002"/>
        <n v="325.61246169999998"/>
        <n v="324.645398"/>
        <n v="324.30642169999999"/>
        <n v="324.79608889999997"/>
        <n v="317.9928486"/>
        <n v="324.05885970000003"/>
        <n v="335.96023009999999"/>
        <n v="319.100708"/>
        <n v="318.87452130000003"/>
        <n v="317.39011900000003"/>
        <n v="321.74871059999998"/>
        <n v="325.40476189999998"/>
        <n v="319.76960329999997"/>
        <n v="319.89094"/>
        <n v="338.73692219999998"/>
        <n v="324.75835819999998"/>
        <n v="322.24548140000002"/>
        <n v="336.47562499999998"/>
        <n v="319.01450390000002"/>
        <n v="329.13491800000003"/>
        <n v="324.42753629999999"/>
        <n v="324.8589144"/>
        <n v="327.2066615"/>
        <n v="315.14731599999999"/>
        <n v="319.35310989999999"/>
        <n v="323.52054500000003"/>
        <n v="322.8066364"/>
        <n v="316.60615790000003"/>
        <n v="323.92711020000002"/>
        <n v="289.89446729999997"/>
        <n v="315.15781520000002"/>
        <n v="324.25366869999999"/>
        <n v="327.73942920000002"/>
        <n v="315.56633820000002"/>
        <n v="330.9797039"/>
        <n v="329.13410950000002"/>
        <n v="322.86430239999999"/>
        <n v="327.4117162"/>
        <n v="315.070491"/>
        <n v="330.26953830000002"/>
        <n v="324.00538699999998"/>
        <n v="323.78210840000003"/>
        <n v="323.84804689999999"/>
        <n v="320.53990119999997"/>
        <n v="324.82009749999997"/>
        <n v="329.2986803"/>
        <n v="314.30725310000003"/>
        <n v="314.58135179999999"/>
        <n v="325.38408520000002"/>
        <n v="336.82775709999999"/>
        <n v="323.44937279999999"/>
        <n v="329.26321789999997"/>
        <n v="318.72038279999998"/>
        <n v="327.09739789999998"/>
        <n v="335.0842452"/>
        <n v="292.20224869999998"/>
        <n v="325.99987370000002"/>
        <n v="323.98309649999999"/>
        <n v="325.34994979999999"/>
        <n v="337.45256180000001"/>
        <n v="324.44844499999999"/>
        <n v="325.99151490000003"/>
        <n v="329.16704590000001"/>
        <n v="292.95406229999998"/>
        <n v="326.20906439999999"/>
        <n v="312.3559204"/>
        <n v="323.37595979999998"/>
        <n v="325.44862339999997"/>
        <n v="292.13251769999999"/>
        <n v="322.36715839999999"/>
        <n v="320.79901969999997"/>
        <n v="325.21880499999997"/>
        <n v="323.34094229999999"/>
        <n v="331.03437120000001"/>
        <n v="323.00620750000002"/>
        <n v="322.38687240000002"/>
        <n v="321.5695589"/>
        <n v="322.38333540000002"/>
        <n v="325.04190460000001"/>
        <n v="326.81320959999999"/>
        <n v="317.69437449999998"/>
        <n v="322.60653969999998"/>
        <n v="292.8282567"/>
        <n v="322.21830690000002"/>
        <n v="323.36938980000002"/>
        <n v="320.24521040000002"/>
        <n v="327.28114879999998"/>
        <n v="319.19228220000002"/>
        <n v="321.11529139999999"/>
        <n v="323.82891760000001"/>
        <n v="319.29561649999999"/>
        <n v="320.64701000000002"/>
        <n v="321.0105259"/>
        <n v="323.35889429999997"/>
        <n v="329.38835870000003"/>
        <n v="336.65114169999998"/>
        <n v="324.14269960000001"/>
        <n v="326.04427609999999"/>
        <n v="322.7192885"/>
        <n v="319.91402629999999"/>
        <n v="318.54859260000001"/>
        <n v="322.01304820000001"/>
        <n v="328.88552199999998"/>
        <n v="328.44385540000002"/>
        <n v="324.84566530000001"/>
        <n v="322.53316089999998"/>
        <n v="291.56554039999997"/>
        <n v="325.69498420000002"/>
        <n v="323.53153220000002"/>
        <n v="320.09219890000003"/>
        <n v="323.81945669999999"/>
        <n v="321.42255790000002"/>
        <n v="325.49359010000001"/>
        <n v="324.56207449999999"/>
        <n v="321.39712700000001"/>
        <n v="323.04399899999999"/>
        <n v="318.11874829999999"/>
        <n v="322.91434320000002"/>
        <n v="325.10480810000001"/>
        <n v="318.28898459999999"/>
        <n v="322.3197146"/>
        <n v="322.71943119999997"/>
        <n v="293.47975220000001"/>
        <n v="324.28593869999997"/>
        <n v="292.3492693"/>
        <n v="316.57952870000003"/>
        <n v="323.19432110000002"/>
        <n v="324.50822310000001"/>
        <n v="322.97293409999997"/>
        <n v="323.44251409999998"/>
        <n v="292.86318260000002"/>
        <n v="317.42646810000002"/>
        <n v="321.62449340000001"/>
        <n v="325.47318439999998"/>
        <n v="318.27174680000002"/>
        <n v="335.40735560000002"/>
        <n v="323.9229315"/>
        <n v="293.29576930000002"/>
        <n v="315.90312210000002"/>
        <n v="321.75137219999999"/>
        <n v="323.61206120000003"/>
        <n v="292.53648070000003"/>
        <n v="323.11085630000002"/>
        <n v="321.0609177"/>
        <n v="319.61175480000003"/>
        <n v="334.45947059999997"/>
        <n v="321.14492460000002"/>
        <n v="322.04091080000001"/>
        <n v="293.06899550000003"/>
        <n v="322.67747050000003"/>
        <n v="322.909629"/>
        <n v="334.37873309999998"/>
        <n v="324.05543369999998"/>
        <n v="321.89104950000001"/>
        <n v="320.67934000000002"/>
        <n v="321.05373370000001"/>
        <n v="292.7927646"/>
        <n v="321.19404989999998"/>
        <n v="323.53906840000002"/>
        <n v="323.5183103"/>
        <n v="318.56792419999999"/>
        <n v="294.06306640000003"/>
        <n v="325.94899049999998"/>
        <n v="336.26705070000003"/>
        <n v="323.66000769999999"/>
        <n v="293.94074260000002"/>
        <n v="325.06790130000002"/>
        <n v="324.66813339999999"/>
        <n v="324.02863919999999"/>
        <n v="291.4180776"/>
        <n v="327.79189009999999"/>
        <n v="326.56948460000001"/>
        <n v="320.75664719999997"/>
        <n v="335.22313329999997"/>
        <n v="324.5072624"/>
        <n v="320.81223019999999"/>
        <n v="322.3799017"/>
        <n v="324.14559750000001"/>
        <n v="328.14171090000002"/>
        <n v="324.78356789999998"/>
        <n v="326.1171531"/>
        <n v="321.12099569999998"/>
        <n v="319.01278639999998"/>
        <n v="328.12462319999997"/>
        <n v="323.73735199999999"/>
        <n v="328.75376540000002"/>
        <n v="322.168407"/>
        <n v="318.27301569999997"/>
        <n v="323.92597169999999"/>
        <n v="328.28253560000002"/>
        <n v="292.12727280000001"/>
        <n v="326.52140680000002"/>
        <n v="321.34226030000002"/>
        <n v="325.64453209999999"/>
        <n v="335.74744270000002"/>
        <n v="324.24581910000001"/>
        <n v="326.88392770000002"/>
        <n v="325.04901319999999"/>
        <n v="323.36310639999999"/>
        <n v="323.91092909999998"/>
        <n v="324.14518340000001"/>
        <n v="323.18741840000001"/>
        <n v="326.61221999999998"/>
        <n v="324.08168230000001"/>
        <n v="326.47555820000002"/>
        <n v="324.1427941"/>
        <n v="321.58443879999999"/>
        <n v="321.18286360000002"/>
        <n v="323.66783120000002"/>
        <n v="335.55521970000001"/>
        <n v="326.27263399999998"/>
        <n v="327.05479839999998"/>
        <n v="323.48608530000001"/>
        <n v="321.08786739999999"/>
        <n v="321.2490416"/>
        <n v="295.55056660000002"/>
        <n v="322.46377410000002"/>
        <n v="325.52146490000001"/>
        <n v="325.92876619999998"/>
        <n v="323.94187429999999"/>
        <n v="323.17164960000002"/>
        <n v="320.67317709999998"/>
        <n v="324.07738999999998"/>
        <n v="324.1375941"/>
        <n v="322.11913529999998"/>
        <n v="326.20737350000002"/>
        <n v="322.77445"/>
        <n v="319.46999210000001"/>
        <n v="322.98769579999998"/>
        <n v="295.09688970000002"/>
        <n v="322.20594469999998"/>
        <n v="325.9053462"/>
        <n v="320.58063670000001"/>
        <n v="325.41789210000002"/>
        <n v="323.41025109999998"/>
        <n v="320.05362559999998"/>
        <n v="321.49381590000002"/>
        <n v="324.38678249999998"/>
        <n v="324.63824649999998"/>
        <n v="323.79887580000002"/>
        <n v="315.47105499999998"/>
        <n v="320.74329660000001"/>
        <n v="320.9974211"/>
        <n v="319.74365399999999"/>
        <n v="325.40964769999999"/>
        <n v="322.64063729999998"/>
        <n v="319.11443680000002"/>
        <n v="320.57195189999999"/>
        <n v="315.64574970000001"/>
        <n v="323.86966869999998"/>
        <n v="324.42390599999999"/>
        <n v="323.37277649999999"/>
        <n v="325.81233479999997"/>
        <n v="322.64015910000001"/>
        <n v="314.56760500000001"/>
        <n v="335.5824447"/>
        <n v="322.72824279999998"/>
        <n v="322.14413839999997"/>
        <n v="320.489352"/>
        <n v="335.56213380000003"/>
        <n v="322.3624494"/>
        <n v="321.29384920000001"/>
        <n v="312.08802329999997"/>
        <n v="325.41772420000001"/>
        <n v="323.59312419999998"/>
        <n v="324.38749619999999"/>
        <n v="324.32029"/>
        <n v="321.69901220000003"/>
        <n v="322.00310430000002"/>
        <n v="322.77896049999998"/>
        <n v="311.86125290000001"/>
        <n v="325.33219639999999"/>
        <n v="324.67539779999998"/>
        <n v="295.83228880000001"/>
        <n v="321.12572169999999"/>
        <n v="322.49221829999999"/>
        <n v="324.10639939999999"/>
        <n v="324.22563539999999"/>
        <n v="324.1357582"/>
        <n v="326.24813829999999"/>
        <n v="320.80126730000001"/>
        <n v="322.78206340000003"/>
        <n v="294.91735499999999"/>
        <n v="325.05562229999998"/>
        <n v="321.51484310000001"/>
        <n v="324.02237200000002"/>
        <n v="322.19758359999997"/>
        <n v="294.426334"/>
        <n v="322.621284"/>
        <n v="318.94314980000001"/>
        <n v="324.43710349999998"/>
        <n v="313.47879569999998"/>
        <n v="323.41257869999998"/>
        <n v="319.56975089999997"/>
        <n v="322.21909090000003"/>
        <n v="325.94391639999998"/>
        <n v="323.55314629999998"/>
        <n v="322.27634389999997"/>
        <n v="323.20098610000002"/>
        <n v="324.02271660000002"/>
        <n v="323.22820380000002"/>
        <n v="328.41085179999999"/>
        <n v="322.63880339999997"/>
        <n v="322.98089420000002"/>
        <n v="295.82580489999998"/>
        <n v="321.65610459999999"/>
        <n v="323.65500109999999"/>
        <n v="328.79617469999999"/>
        <n v="294.47595810000001"/>
        <n v="294.94879470000001"/>
        <n v="263.03153509999999"/>
        <n v="185.54043329999999"/>
        <n v="478.20063099999999"/>
        <n v="525.54284380000001"/>
        <n v="8681.7540449999997"/>
        <n v="258.38641610000002"/>
        <n v="537.63942129999998"/>
        <n v="16448.333330000001"/>
        <n v="202.5394091"/>
        <n v="5894.7732830000004"/>
        <n v="1082.2249569999999"/>
        <n v="342.1193978"/>
        <n v="280.39938360000002"/>
        <n v="470.28622259999997"/>
        <n v="621.34896019999996"/>
        <n v="347.077156"/>
        <n v="454.71450709999999"/>
        <n v="283.24212110000002"/>
        <n v="427.87220680000001"/>
        <n v="562.90208010000003"/>
        <n v="386.00450760000001"/>
        <n v="302.88805919999999"/>
        <n v="606.30564749999996"/>
        <n v="705.81989910000004"/>
        <n v="297.4457428"/>
        <n v="335.88033999999999"/>
        <n v="695.52299630000005"/>
        <n v="666.37800990000005"/>
        <n v="445.43480219999998"/>
        <n v="503.49317819999999"/>
        <n v="493.46681919999997"/>
        <n v="334.71871440000001"/>
        <n v="622.99209570000005"/>
        <n v="347.86265830000002"/>
        <n v="449.12496220000003"/>
        <n v="903.88655970000002"/>
        <n v="488.2742174"/>
        <n v="426.6629719"/>
        <n v="338.54870030000001"/>
        <n v="389.23488500000002"/>
        <n v="537.26839129999996"/>
        <n v="336.26500490000001"/>
        <n v="382.44289129999999"/>
        <n v="299.53522809999998"/>
        <n v="541.46598119999999"/>
        <n v="352.10415590000002"/>
        <n v="378.06478069999997"/>
        <n v="652.91994669999997"/>
        <n v="532.82053089999999"/>
        <n v="375.14833979999997"/>
        <n v="368.15073960000001"/>
        <n v="420.39016939999999"/>
        <n v="409.5528802"/>
        <n v="379.50048650000002"/>
        <n v="522.25289080000005"/>
        <n v="298.59082369999999"/>
        <n v="440.47196070000001"/>
        <n v="387.34095309999998"/>
        <n v="606.98109950000003"/>
        <n v="417.25718979999999"/>
        <n v="342.09289949999999"/>
        <n v="552.07376269999997"/>
        <n v="424.88056110000002"/>
        <n v="392.9914819"/>
        <n v="366.80627800000002"/>
        <n v="292.97005350000001"/>
        <n v="441.11392869999997"/>
        <n v="393.9810238"/>
        <n v="343.40481290000002"/>
        <n v="430.34357740000002"/>
        <n v="297.73929679999998"/>
        <n v="588.287419"/>
        <n v="405.65693620000002"/>
        <n v="338.14881539999999"/>
        <n v="433.43179859999998"/>
        <n v="399.84189270000002"/>
        <n v="500.79250869999998"/>
        <n v="329.59269449999999"/>
        <n v="382.94139430000001"/>
        <n v="460.321012"/>
        <n v="357.18253349999998"/>
        <n v="380.41534630000001"/>
        <n v="410.83310999999998"/>
        <n v="362.32600079999997"/>
        <n v="366.44717270000001"/>
        <n v="493.7729913"/>
        <n v="331.37591989999999"/>
        <n v="471.56407189999999"/>
        <n v="262.66272029999999"/>
        <n v="393.12899390000001"/>
        <n v="519.28360310000005"/>
        <n v="327.25301560000003"/>
        <n v="417.65682659999999"/>
        <n v="318.73668359999999"/>
        <n v="318.56966940000001"/>
        <n v="362.01281920000002"/>
        <n v="307.49847390000002"/>
        <n v="429.21568769999999"/>
        <n v="359.94361190000001"/>
        <n v="407.80078750000001"/>
        <n v="347.2897112"/>
        <n v="294.57148059999997"/>
        <n v="417.8029052"/>
        <n v="352.1658228"/>
        <n v="327.97361389999998"/>
        <n v="410.00254749999999"/>
        <n v="340.38477549999999"/>
        <n v="296.78712089999999"/>
        <n v="343.47086710000002"/>
        <n v="354.23144860000002"/>
        <n v="396.46496519999999"/>
        <n v="511.90869279999998"/>
        <n v="453.0749457"/>
        <n v="348.74530709999999"/>
        <n v="286.16660580000001"/>
        <n v="381.07132000000001"/>
        <n v="320.84304270000001"/>
        <n v="343.40540850000002"/>
        <n v="511.49720330000002"/>
        <n v="330.05008609999999"/>
        <n v="345.5237947"/>
        <n v="352.46528239999998"/>
        <n v="285.85213420000002"/>
        <n v="408.46477399999998"/>
        <n v="312.88737780000002"/>
        <n v="298.34852619999998"/>
        <n v="359.46965210000002"/>
        <n v="342.17601810000002"/>
        <n v="477.07817849999998"/>
        <n v="343.10977459999998"/>
        <n v="340.47785019999998"/>
        <n v="343.83012739999998"/>
        <n v="331.9945017"/>
        <n v="444.61936909999997"/>
        <n v="348.8464669"/>
        <n v="327.40870899999999"/>
        <n v="316.27049030000001"/>
        <n v="449.82918840000002"/>
        <n v="350.87511640000002"/>
        <n v="350.85128559999998"/>
        <n v="351.87997819999998"/>
        <n v="334.41011830000002"/>
        <n v="302.80120360000001"/>
        <n v="338.6660301"/>
        <n v="343.98764089999997"/>
        <n v="340.92985620000002"/>
        <n v="406.0172781"/>
        <n v="384.83438660000002"/>
        <n v="358.50197759999998"/>
        <n v="345.99380159999998"/>
        <n v="333.09814569999998"/>
        <n v="345.75753329999998"/>
        <n v="348.02175649999998"/>
        <n v="338.24000059999997"/>
        <n v="337.25656570000001"/>
        <n v="332.92412389999998"/>
        <n v="320.86570010000003"/>
        <n v="349.05242729999998"/>
        <n v="326.61414869999999"/>
        <n v="377.7040897"/>
        <n v="341.75949850000001"/>
        <n v="381.36002710000002"/>
        <n v="348.8513251"/>
        <n v="355.4597425"/>
        <n v="335.9969451"/>
        <n v="388.24664660000002"/>
        <n v="310.61517040000001"/>
        <n v="391.2968343"/>
        <n v="330.9927467"/>
        <n v="343.63663919999999"/>
        <n v="390.22589429999999"/>
        <n v="351.61452209999999"/>
        <n v="342.26030259999999"/>
        <n v="336.09733519999997"/>
        <n v="327.86084010000002"/>
        <n v="320.19959030000001"/>
        <n v="330.37646840000002"/>
        <n v="400.27858400000002"/>
        <n v="337.96912020000002"/>
        <n v="291.96327209999998"/>
        <n v="368.83344190000003"/>
        <n v="337.19675139999998"/>
        <n v="380.65455630000002"/>
        <n v="337.89936549999999"/>
        <n v="332.06166660000002"/>
        <n v="348.83920619999998"/>
        <n v="320.4310031"/>
        <n v="403.1586125"/>
        <n v="330.30461839999998"/>
        <n v="345.280777"/>
        <n v="358.96806320000002"/>
        <n v="340.13510860000002"/>
        <n v="328.44734560000001"/>
        <n v="340.75377359999999"/>
        <n v="336.62325709999999"/>
        <n v="324.15268250000003"/>
        <n v="406.55458470000002"/>
        <n v="337.34303879999999"/>
        <n v="358.84810700000003"/>
        <n v="445.82944609999998"/>
        <n v="325.6214617"/>
        <n v="332.19565410000001"/>
        <n v="362.26373089999998"/>
        <n v="335.0691779"/>
        <n v="335.13233739999998"/>
        <n v="321.90522279999999"/>
        <n v="380.60359749999998"/>
        <n v="359.06968940000002"/>
        <n v="384.69490089999999"/>
        <n v="288.77660470000001"/>
        <n v="323.03045270000001"/>
        <n v="341.9974464"/>
        <n v="332.34641920000001"/>
        <n v="346.089068"/>
        <n v="334.07486310000002"/>
        <n v="344.11605200000002"/>
        <n v="386.025261"/>
        <n v="336.70622509999998"/>
        <n v="405.85574630000002"/>
        <n v="355.77537380000001"/>
        <n v="398.24748160000001"/>
        <n v="325.18044400000002"/>
        <n v="325.20336329999998"/>
        <n v="404.76814890000003"/>
        <n v="328.6867641"/>
        <n v="332.50297560000001"/>
        <n v="338.8253292"/>
        <n v="325.2171553"/>
        <n v="326.13780939999998"/>
        <n v="340.08223829999997"/>
        <n v="336.08727370000003"/>
        <n v="404.00027660000001"/>
        <n v="325.56270239999998"/>
        <n v="333.61436470000001"/>
        <n v="333.4426674"/>
        <n v="290.45926960000003"/>
        <n v="354.41692449999999"/>
        <n v="333.20509679999998"/>
        <n v="336.45268870000001"/>
        <n v="353.29588410000002"/>
        <n v="333.16034730000001"/>
        <n v="377.59394509999998"/>
        <n v="360.4120977"/>
        <n v="314.58574959999999"/>
        <n v="327.77254540000001"/>
        <n v="336.26360019999998"/>
        <n v="326.51408240000001"/>
        <n v="370.55876119999999"/>
        <n v="291.26777390000001"/>
        <n v="330.35133630000001"/>
        <n v="335.63043820000001"/>
        <n v="347.89032689999999"/>
        <n v="326.38502870000002"/>
        <n v="378.5537511"/>
        <n v="324.92052000000001"/>
        <n v="332.77970340000002"/>
        <n v="335.47878700000001"/>
        <n v="292.69135080000001"/>
        <n v="336.49627409999999"/>
        <n v="346.18583619999998"/>
        <n v="331.42510620000002"/>
        <n v="330.54868640000001"/>
        <n v="336.14208170000001"/>
        <n v="326.3582912"/>
        <n v="331.88344919999997"/>
        <n v="333.64333800000003"/>
        <n v="360.21635070000002"/>
        <n v="349.50616309999998"/>
        <n v="324.78516139999999"/>
        <n v="330.1242226"/>
        <n v="323.65941309999999"/>
        <n v="354.16152779999999"/>
        <n v="324.94087000000002"/>
        <n v="367.3839413"/>
        <n v="360.04721260000002"/>
        <n v="406.11644219999999"/>
        <n v="335.67140030000002"/>
        <n v="290.75447709999997"/>
        <n v="348.01099950000003"/>
        <n v="327.50872620000001"/>
        <n v="342.99875309999999"/>
        <n v="295.63860890000001"/>
        <n v="347.23117079999997"/>
        <n v="333.2175057"/>
        <n v="295.57238180000002"/>
        <n v="321.00423280000001"/>
        <n v="328.92871489999999"/>
        <n v="368.22747349999997"/>
        <n v="344.41419180000003"/>
        <n v="332.72789999999998"/>
        <n v="318.89675820000002"/>
        <n v="333.54426740000002"/>
        <n v="340.63419679999998"/>
        <n v="333.04341950000003"/>
        <n v="329.50465609999998"/>
        <n v="319.59292499999998"/>
        <n v="322.66868099999999"/>
        <n v="326.7711084"/>
        <n v="333.48267929999997"/>
        <n v="324.07933059999999"/>
        <n v="360.26144829999998"/>
        <n v="326.27521280000002"/>
        <n v="333.5524542"/>
        <n v="323.10120139999998"/>
        <n v="347.11341199999998"/>
        <n v="333.414511"/>
        <n v="343.21882679999999"/>
        <n v="296.31464360000001"/>
        <n v="332.41629239999997"/>
        <n v="314.60904069999998"/>
        <n v="329.36175279999998"/>
        <n v="331.91381000000001"/>
        <n v="340.89472970000003"/>
        <n v="314.90072049999998"/>
        <n v="334.1897649"/>
        <n v="322.30083710000002"/>
        <n v="292.64245099999999"/>
        <n v="330.63279369999998"/>
        <n v="316.69227540000003"/>
        <n v="349.53518050000002"/>
        <n v="313.77160570000001"/>
        <n v="320.08575710000002"/>
        <n v="330.00844069999999"/>
        <n v="326.28123950000003"/>
        <n v="354.11621309999998"/>
        <n v="314.11329269999999"/>
        <n v="330.60673179999998"/>
        <n v="291.49442779999998"/>
        <n v="326.44059900000002"/>
        <n v="328.10801049999998"/>
        <n v="326.840149"/>
        <n v="323.46591840000002"/>
        <n v="323.46260860000001"/>
        <n v="324.76775249999997"/>
        <n v="324.30785459999998"/>
        <n v="326.01684419999998"/>
        <n v="328.67040070000002"/>
        <n v="344.43916309999997"/>
        <n v="327.27270279999999"/>
        <n v="318.14853470000003"/>
        <n v="345.8479284"/>
        <n v="282.40311759999997"/>
        <n v="320.48129729999999"/>
        <n v="357.77990249999999"/>
        <n v="316.7941007"/>
        <n v="319.89702569999997"/>
        <n v="327.9765069"/>
        <n v="331.64568480000003"/>
        <n v="317.20891560000001"/>
        <n v="326.85105429999999"/>
        <n v="312.81075970000001"/>
        <n v="326.64799900000003"/>
        <n v="330.16000789999998"/>
        <n v="317.67316390000002"/>
        <n v="323.53369029999999"/>
        <n v="295.11857329999998"/>
        <n v="315.21379710000002"/>
        <n v="336.55078909999997"/>
        <n v="336.87949689999999"/>
        <n v="319.02753560000002"/>
        <n v="328.47854369999999"/>
        <n v="328.70258030000002"/>
        <n v="295.07333399999999"/>
        <n v="319.18907730000001"/>
        <n v="315.65722790000001"/>
        <n v="324.73167310000002"/>
        <n v="328.1134533"/>
        <n v="331.75951730000003"/>
        <n v="331.75012290000001"/>
        <n v="314.20567199999999"/>
        <n v="328.03888180000001"/>
        <n v="331.8758899"/>
        <n v="321.03568289999998"/>
        <n v="303.34871390000001"/>
        <n v="322.88361830000002"/>
        <n v="325.73759580000001"/>
        <n v="310.67555809999999"/>
        <n v="326.4629971"/>
        <n v="294.1746182"/>
        <n v="329.78365350000001"/>
        <n v="321.7958562"/>
        <n v="338.22590509999998"/>
        <n v="324.556849"/>
        <n v="323.3269032"/>
        <n v="316.31743360000002"/>
        <n v="320.72124910000002"/>
        <n v="324.640512"/>
        <n v="326.93722980000001"/>
        <n v="315.03356780000001"/>
        <n v="325.44219909999998"/>
        <n v="335.3695568"/>
        <n v="322.63324510000001"/>
        <n v="331.9593079"/>
        <n v="345.90150440000002"/>
        <n v="334.42210560000001"/>
        <n v="328.86525740000002"/>
        <n v="326.60119400000002"/>
        <n v="319.29718919999999"/>
        <n v="329.39026639999997"/>
        <n v="295.77185309999999"/>
        <n v="341.05817780000001"/>
        <n v="324.76292979999999"/>
        <n v="317.51316159999999"/>
        <n v="324.82942200000002"/>
        <n v="324.2613834"/>
        <n v="319.91624059999998"/>
        <n v="325.13129479999998"/>
        <n v="326.4992345"/>
        <n v="326.16150279999999"/>
        <n v="333.36652220000002"/>
        <n v="319.6459643"/>
        <n v="344.2101442"/>
        <n v="323.31719779999997"/>
        <n v="334.76217370000001"/>
        <n v="325.58012020000001"/>
        <n v="344.71183029999997"/>
        <n v="340.36422320000003"/>
        <n v="317.85293059999998"/>
        <n v="293.86086219999999"/>
        <n v="321.15403800000001"/>
        <n v="323.41506320000002"/>
        <n v="338.79728319999998"/>
        <n v="330.26973370000002"/>
        <n v="332.36046270000003"/>
        <n v="325.75898590000003"/>
        <n v="322.19417470000002"/>
        <n v="325.63470009999998"/>
        <n v="340.4144713"/>
        <n v="322.02612929999998"/>
        <n v="352.35667110000003"/>
        <n v="362.2742101"/>
        <n v="334.69245130000002"/>
        <n v="336.08499560000001"/>
        <n v="358.03233870000003"/>
        <n v="293.40550669999999"/>
        <n v="325.31294709999997"/>
        <n v="352.83923370000002"/>
        <n v="385.30646940000003"/>
        <n v="340.92971879999999"/>
        <n v="323.87400129999997"/>
        <n v="332.97806589999999"/>
        <n v="352.13376899999997"/>
        <n v="339.28040970000001"/>
        <n v="333.19898269999999"/>
        <n v="379.88071239999999"/>
        <n v="341.09085499999998"/>
        <n v="393.16264589999997"/>
        <n v="324.52572329999998"/>
        <n v="333.1205807"/>
        <n v="333.40424919999998"/>
        <n v="364.87166880000001"/>
        <n v="330.17511789999998"/>
        <n v="351.96841419999998"/>
        <n v="324.2663235"/>
        <n v="328.52828499999998"/>
        <n v="328.11444490000002"/>
        <n v="324.63867620000002"/>
        <n v="328.0661561"/>
        <n v="338.71149309999998"/>
        <n v="354.94030729999997"/>
        <n v="335.14596330000001"/>
        <n v="326.39856800000001"/>
        <n v="331.77442070000001"/>
        <n v="321.80179570000001"/>
        <n v="329.16210530000001"/>
        <n v="330.77507129999998"/>
        <n v="360.48969249999999"/>
        <n v="331.08870990000003"/>
        <n v="332.05564579999998"/>
        <n v="353.5488426"/>
        <n v="340.60172030000001"/>
        <n v="330.7044406"/>
        <n v="378.38215919999999"/>
        <n v="329.19302699999997"/>
        <n v="351.65325819999998"/>
        <n v="332.60833120000001"/>
        <n v="364.17335009999999"/>
        <n v="328.14916340000002"/>
        <n v="335.06765680000001"/>
        <n v="351.1991999"/>
        <n v="354.88697200000001"/>
        <n v="324.02773139999999"/>
        <n v="296.68895880000002"/>
        <n v="333.77975900000001"/>
        <n v="351.74172679999998"/>
        <n v="334.69594289999998"/>
        <n v="325.35795039999999"/>
        <n v="365.74139100000002"/>
        <n v="383.27097900000001"/>
        <n v="329.0301877"/>
        <n v="356.03327350000001"/>
        <n v="335.40813059999999"/>
        <n v="333.06339250000002"/>
        <n v="350.31134589999999"/>
        <n v="323.11352749999998"/>
        <n v="322.48919710000001"/>
        <n v="327.81587130000003"/>
        <n v="323.93607229999998"/>
        <n v="358.20945549999999"/>
        <n v="349.64520690000001"/>
        <n v="349.66632079999999"/>
        <n v="337.51558230000001"/>
        <n v="331.48201590000002"/>
        <n v="328.1138608"/>
        <n v="326.757271"/>
        <n v="349.28089569999997"/>
        <n v="323.90955339999999"/>
        <n v="337.17878480000002"/>
        <n v="330.71605099999999"/>
        <n v="346.39800889999998"/>
        <n v="376.5853285"/>
        <n v="318.71173249999998"/>
        <n v="325.85331389999999"/>
        <n v="376.18808009999998"/>
        <n v="333.31215520000001"/>
        <n v="320.36513669999999"/>
        <n v="329.83458610000002"/>
        <n v="334.02229499999999"/>
        <n v="348.95120009999999"/>
        <n v="333.06190020000003"/>
        <n v="330.36354399999999"/>
        <n v="365.54106039999999"/>
        <n v="330.2673613"/>
        <n v="330.4103063"/>
        <n v="323.50029610000001"/>
        <n v="330.99749000000003"/>
        <n v="317.38165070000002"/>
        <n v="346.51458989999998"/>
        <n v="337.424465"/>
        <n v="323.71887320000002"/>
        <n v="312.52575460000003"/>
        <n v="291.63202280000002"/>
        <n v="333.32181059999999"/>
        <n v="335.09326449999998"/>
        <n v="347.18763030000002"/>
        <n v="327.50885410000001"/>
        <n v="337.94272110000003"/>
        <n v="318.9200424"/>
        <n v="296.64414369999997"/>
        <n v="333.05502539999998"/>
        <n v="328.58164649999998"/>
        <n v="326.08673049999999"/>
        <n v="289.62225189999998"/>
        <n v="282.6215325"/>
        <n v="318.2159547"/>
        <n v="344.34656569999999"/>
        <n v="322.06156520000002"/>
        <n v="332.87618950000001"/>
        <n v="338.40962439999998"/>
        <n v="320.39188630000001"/>
        <n v="338.51055359999998"/>
        <n v="323.65760230000001"/>
        <n v="317.86656049999999"/>
        <n v="325.13410759999999"/>
        <n v="321.20749069999999"/>
        <n v="322.44294869999999"/>
        <n v="287.63526569999999"/>
        <n v="321.45003530000002"/>
        <n v="314.80505840000001"/>
        <n v="332.86824209999997"/>
        <n v="343.3197778"/>
        <n v="320.75649490000001"/>
        <n v="323.68893830000002"/>
        <n v="318.1767122"/>
        <n v="342.54810700000002"/>
        <n v="309.76688209999998"/>
        <n v="317.13622020000003"/>
        <n v="327.69095049999999"/>
        <n v="340.31807099999997"/>
        <n v="323.2168757"/>
        <n v="333.48540270000001"/>
        <n v="317.62223619999997"/>
        <n v="331.36044900000002"/>
        <n v="333.4532615"/>
        <n v="328.91494060000002"/>
        <n v="323.23992670000001"/>
        <n v="320.1731757"/>
        <n v="324.56267969999999"/>
        <n v="336.50082950000001"/>
        <n v="323.4020342"/>
        <n v="320.8547719"/>
        <n v="333.00606219999997"/>
        <n v="315.89075200000002"/>
        <n v="309.64378729999999"/>
        <n v="319.86239130000001"/>
        <n v="295.72528620000003"/>
        <n v="326.43146730000001"/>
        <n v="324.79345380000001"/>
        <n v="335.8767914"/>
        <n v="322.98070580000001"/>
        <n v="326.94210909999998"/>
        <n v="325.03069169999998"/>
        <n v="333.15448850000001"/>
        <n v="313.30311519999998"/>
        <n v="323.1435457"/>
        <n v="317.661608"/>
        <n v="323.48216120000001"/>
        <n v="335.92629629999999"/>
        <n v="339.58808420000003"/>
        <n v="323.74846029999998"/>
        <n v="330.6338657"/>
        <n v="318.00817419999998"/>
        <n v="325.92522910000002"/>
        <n v="332.88465309999998"/>
        <n v="325.71795889999999"/>
        <n v="329.85779459999998"/>
        <n v="324.97345580000001"/>
        <n v="322.58420719999998"/>
        <n v="311.69505900000001"/>
        <n v="311.78789740000002"/>
        <n v="329.13435329999999"/>
        <n v="324.95745470000003"/>
        <n v="331.18190870000001"/>
        <n v="329.91977830000002"/>
        <n v="332.63031469999999"/>
        <n v="344.5395168"/>
        <n v="325.89648390000002"/>
        <n v="325.48667339999997"/>
        <n v="323.20832159999998"/>
        <n v="329.1404106"/>
        <n v="326.94443239999998"/>
        <n v="326.08232349999997"/>
        <n v="327.21195610000001"/>
        <n v="310.49140060000002"/>
        <n v="321.46548360000003"/>
        <n v="325.10212869999998"/>
        <n v="324.88257729999998"/>
        <n v="334.12435649999998"/>
        <n v="315.7762262"/>
        <n v="318.58866130000001"/>
        <n v="318.19801639999997"/>
        <n v="318.04739360000002"/>
        <n v="310.83460450000001"/>
        <n v="317.53533599999997"/>
        <n v="323.31909430000002"/>
        <n v="324.82242810000002"/>
        <n v="336.6948744"/>
        <n v="323.1847252"/>
        <n v="312.14840240000001"/>
        <n v="318.83770950000002"/>
        <n v="324.08266959999997"/>
        <n v="323.0117778"/>
        <n v="312.05581139999998"/>
        <n v="327.52133020000002"/>
        <n v="323.57039709999998"/>
        <n v="338.93135840000002"/>
        <n v="333.78268100000003"/>
        <n v="317.62971479999999"/>
        <n v="325.87372349999998"/>
        <n v="330.0944925"/>
        <n v="331.5862535"/>
        <n v="334.70224510000003"/>
        <n v="320.07260819999999"/>
        <n v="310.67986769999999"/>
        <n v="324.67642069999999"/>
        <n v="322.23050210000002"/>
        <n v="317.87087259999998"/>
        <n v="310.00819230000002"/>
        <n v="331.80149469999998"/>
        <n v="321.10716159999998"/>
        <n v="310.72215499999999"/>
        <n v="323.06889810000001"/>
        <n v="326.34144140000001"/>
        <n v="295.35334870000003"/>
        <n v="319.70761299999998"/>
        <n v="333.7092968"/>
        <n v="326.20833110000001"/>
        <n v="328.02237020000001"/>
        <n v="328.43445580000002"/>
        <n v="329.11596950000001"/>
        <n v="322.39094590000002"/>
        <n v="332.5924157"/>
        <n v="327.9273733"/>
        <n v="322.00677400000001"/>
        <n v="339.14437800000002"/>
        <n v="326.05972279999997"/>
        <n v="320.96842909999998"/>
        <n v="312.21696980000002"/>
        <n v="315.86218480000002"/>
        <n v="326.74808899999999"/>
        <n v="315.20023140000001"/>
        <n v="325.79001520000003"/>
        <n v="329.46256770000002"/>
        <n v="322.1560331"/>
        <n v="321.07655290000002"/>
        <n v="325.5738786"/>
        <n v="326.72851459999998"/>
        <n v="295.3995281"/>
        <n v="316.6594953"/>
        <n v="327.46334100000001"/>
        <n v="320.56981919999998"/>
        <n v="320.31249589999999"/>
        <n v="316.26432210000002"/>
        <n v="330.89007290000001"/>
        <n v="339.17716350000001"/>
        <n v="322.70096289999998"/>
        <n v="333.60068519999999"/>
        <n v="323.250944"/>
        <n v="320.9983009"/>
        <n v="322.47625240000002"/>
        <n v="326.05454789999999"/>
        <n v="326.61480260000002"/>
        <n v="328.94331690000001"/>
        <n v="320.7460787"/>
        <n v="331.51717280000003"/>
        <n v="331.99399039999997"/>
        <n v="323.357258"/>
        <n v="322.96559159999998"/>
        <n v="320.99440190000001"/>
        <n v="322.35200980000002"/>
        <n v="324.8323378"/>
        <n v="330.12603100000001"/>
        <n v="326.25072890000001"/>
        <n v="325.06042400000001"/>
        <n v="327.56459999999998"/>
        <n v="332.17265509999999"/>
        <n v="340.46630210000001"/>
        <n v="329.24028019999997"/>
        <n v="326.54160489999998"/>
        <n v="328.87409150000002"/>
        <n v="321.40786050000003"/>
        <n v="327.39652180000002"/>
        <n v="326.10564460000001"/>
        <n v="325.20791020000001"/>
        <n v="339.23768860000001"/>
        <n v="323.37862360000003"/>
        <n v="333.17365130000002"/>
        <n v="324.94073930000002"/>
        <n v="327.46797600000002"/>
        <n v="327.77728589999998"/>
        <n v="321.62709419999999"/>
        <n v="331.7812735"/>
        <n v="337.94213639999998"/>
        <n v="339.89824399999998"/>
        <n v="329.82885970000001"/>
        <n v="321.98063089999999"/>
        <n v="327.40330649999999"/>
        <n v="326.0422863"/>
        <n v="328.04831410000003"/>
        <n v="326.06127129999999"/>
        <n v="328.92357199999998"/>
        <n v="325.85110570000001"/>
        <n v="325.69575839999999"/>
        <n v="327.07195389999998"/>
        <n v="329.5915205"/>
        <n v="326.15216809999998"/>
        <n v="327.71394900000001"/>
        <n v="340.39534939999999"/>
        <n v="324.67441380000002"/>
        <n v="325.8396482"/>
        <n v="339.20764980000001"/>
        <n v="329.55870470000002"/>
        <n v="325.11015029999999"/>
        <n v="331.9365037"/>
        <n v="326.15478639999998"/>
        <n v="327.96808709999999"/>
        <n v="333.1878815"/>
        <n v="323.84664450000002"/>
        <n v="323.05783919999999"/>
        <n v="339.15238310000001"/>
        <n v="333.35765020000002"/>
        <n v="311.66187550000001"/>
        <n v="328.06822160000002"/>
        <n v="327.22664370000001"/>
        <n v="329.6678053"/>
        <n v="328.94505620000001"/>
        <n v="322.44653890000001"/>
        <n v="326.96054270000002"/>
        <n v="325.77082639999998"/>
        <n v="332.59532230000002"/>
        <n v="332.76500290000001"/>
        <n v="324.64793650000001"/>
        <n v="327.14218640000001"/>
        <n v="324.01366139999999"/>
        <n v="322.99495159999998"/>
        <n v="327.04257510000002"/>
        <n v="333.4622273"/>
        <n v="338.94232419999997"/>
        <n v="339.65710430000001"/>
        <n v="324.60676460000002"/>
        <n v="326.63936200000001"/>
        <n v="325.9067331"/>
        <n v="324.86589800000002"/>
        <n v="323.3580043"/>
        <n v="323.85298890000001"/>
        <n v="327.45373169999999"/>
        <n v="324.91555829999999"/>
        <n v="340.87747450000001"/>
        <n v="299.69841350000002"/>
        <n v="339.48793389999997"/>
        <n v="326.0434315"/>
        <n v="326.84064189999998"/>
        <n v="323.0552644"/>
        <n v="325.52485869999998"/>
        <n v="332.68991679999999"/>
        <n v="326.80411550000002"/>
        <n v="329.41242140000003"/>
        <n v="321.00369469999998"/>
        <n v="325.78914300000002"/>
        <n v="323.06995369999999"/>
        <n v="328.40784689999998"/>
        <n v="299.96402749999999"/>
        <n v="332.51855640000002"/>
        <n v="310.31066179999999"/>
        <n v="331.4399866"/>
        <n v="325.57433029999999"/>
        <n v="325.91399419999999"/>
        <n v="327.33232070000003"/>
        <n v="325.84839699999998"/>
        <n v="324.2075926"/>
        <n v="339.273348"/>
        <n v="323.16366729999999"/>
        <n v="339.06799580000001"/>
        <n v="305.36481759999998"/>
        <n v="328.52617350000003"/>
        <n v="324.90744110000003"/>
        <n v="323.52191549999998"/>
        <n v="328.35729329999998"/>
        <n v="333.75527940000001"/>
        <n v="331.3506241"/>
        <n v="307.97997950000001"/>
        <n v="322.64003860000003"/>
        <n v="325.25670989999998"/>
        <n v="325.76222139999999"/>
        <n v="323.68313239999998"/>
        <n v="337.01170130000003"/>
        <n v="322.19513389999997"/>
        <n v="326.61364630000003"/>
        <n v="325.85146040000001"/>
        <n v="324.23744549999998"/>
        <n v="326.06301079999997"/>
        <n v="300.11824100000001"/>
        <n v="322.10493539999999"/>
        <n v="323.3768422"/>
        <n v="341.44181959999997"/>
        <n v="323.51021100000003"/>
        <n v="323.32645880000001"/>
        <n v="322.84803410000001"/>
        <n v="325.94811870000001"/>
        <n v="320.66819279999999"/>
        <n v="326.0852137"/>
        <n v="325.92456220000003"/>
        <n v="324.36366049999998"/>
        <n v="323.74424420000003"/>
        <n v="332.19754829999999"/>
        <n v="320.42378980000001"/>
        <n v="326.88594030000002"/>
        <n v="332.50636250000002"/>
        <n v="341.12819780000001"/>
        <n v="324.33300300000002"/>
        <n v="329.31315189999998"/>
        <n v="322.51430290000002"/>
        <n v="319.7094128"/>
        <n v="320.24564629999998"/>
        <n v="330.65392559999998"/>
        <n v="325.2932682"/>
        <n v="337.9060422"/>
        <n v="324.43143459999999"/>
        <n v="318.5978346"/>
        <n v="341.02630690000001"/>
        <n v="323.55798390000001"/>
        <n v="322.48012940000001"/>
        <n v="325.33011499999998"/>
        <n v="337.96972149999999"/>
        <n v="322.78383430000002"/>
        <n v="321.46820559999998"/>
        <n v="340.25685449999997"/>
        <n v="328.21267330000001"/>
        <n v="299.30706670000001"/>
        <n v="330.07508150000001"/>
        <n v="320.94331849999998"/>
        <n v="324.35703100000001"/>
        <n v="306.0221459"/>
        <n v="339.91531959999998"/>
        <n v="329.04971599999999"/>
        <n v="299.50969659999998"/>
        <n v="328.64325630000002"/>
        <n v="331.100774"/>
        <n v="321.89843530000002"/>
        <n v="331.0889444"/>
        <n v="325.07669110000001"/>
        <n v="320.49903640000002"/>
        <n v="340.8067446"/>
        <n v="323.28640000000001"/>
        <n v="322.9648229"/>
        <n v="317.59004599999997"/>
        <n v="325.37777649999998"/>
        <n v="324.8699957"/>
        <n v="331.25067389999998"/>
        <n v="319.79714669999998"/>
        <n v="323.80413279999999"/>
        <n v="325.01117470000003"/>
        <n v="324.79591529999999"/>
        <n v="328.66552580000001"/>
        <n v="298.34962159999998"/>
        <n v="322.07562789999997"/>
        <n v="323.34585379999999"/>
        <n v="298.17265800000001"/>
        <n v="316.98690169999998"/>
        <n v="322.77220879999999"/>
        <n v="324.7181281"/>
        <n v="321.1042741"/>
        <n v="304.11020559999997"/>
        <n v="321.34613059999998"/>
        <n v="321.37695209999998"/>
        <n v="329.73371400000002"/>
        <n v="324.79486809999997"/>
        <n v="327.34177849999998"/>
        <n v="328.8490099"/>
        <n v="323.65241850000001"/>
        <n v="337.9110809"/>
        <n v="324.71051269999998"/>
        <n v="304.5842586"/>
        <n v="325.7883683"/>
        <n v="332.91525100000001"/>
        <n v="323.7173841"/>
        <n v="332.23246280000001"/>
        <n v="321.81144929999999"/>
        <n v="328.74653139999998"/>
        <n v="326.19244070000002"/>
        <n v="296.34141340000002"/>
        <n v="322.98302940000002"/>
        <n v="318.5249073"/>
        <n v="326.86987950000002"/>
        <n v="326.72518860000002"/>
        <n v="320.89998550000001"/>
        <n v="324.28004989999999"/>
        <n v="329.00723740000001"/>
        <n v="322.96251510000002"/>
        <n v="323.25753539999999"/>
        <n v="325.18537930000002"/>
        <n v="322.53028590000002"/>
        <n v="329.73351179999997"/>
        <n v="322.82837310000002"/>
        <n v="318.8053567"/>
        <n v="319.33459859999999"/>
        <n v="324.4979543"/>
        <n v="298.06107730000002"/>
        <n v="323.53168620000002"/>
        <n v="327.21767890000001"/>
        <n v="323.94529590000002"/>
        <n v="324.29816190000003"/>
        <n v="316.89183209999999"/>
        <n v="327.81044680000002"/>
        <n v="326.08086539999999"/>
        <n v="327.98299129999998"/>
        <n v="321.69189290000003"/>
        <n v="324.31396030000002"/>
        <n v="324.00587510000003"/>
        <n v="323.81812259999998"/>
        <n v="327.03928569999999"/>
        <n v="325.90372289999999"/>
        <n v="323.56321079999998"/>
        <n v="332.33025049999998"/>
        <n v="324.26699230000003"/>
        <n v="322.08958949999999"/>
        <n v="295.69964490000001"/>
        <n v="328.37095420000003"/>
        <n v="323.61474820000001"/>
        <n v="323.98808930000001"/>
        <n v="321.82560890000002"/>
        <n v="329.43895209999999"/>
        <n v="327.78310759999999"/>
        <n v="323.85737540000002"/>
        <n v="329.53517090000003"/>
        <n v="325.84115750000001"/>
        <n v="324.49832090000001"/>
        <n v="325.8862484"/>
        <n v="337.78191399999997"/>
        <n v="324.11842910000001"/>
        <n v="287.33493970000001"/>
        <n v="325.5953313"/>
        <n v="325.1002158"/>
        <n v="322.64984349999997"/>
        <n v="325.39741170000002"/>
        <n v="338.39828269999998"/>
        <n v="319.49012370000003"/>
        <n v="323.98186170000002"/>
        <n v="329.32555630000002"/>
        <n v="289.62048140000002"/>
        <n v="324.62840519999997"/>
        <n v="337.76656129999998"/>
        <n v="322.72671380000003"/>
        <n v="323.98664739999998"/>
        <n v="286.49725110000003"/>
        <n v="328.4681549"/>
        <n v="316.93699759999998"/>
        <n v="319.56774510000002"/>
        <n v="323.24306589999998"/>
        <n v="328.87056869999998"/>
        <n v="322.45871440000002"/>
        <n v="313.35631039999998"/>
        <n v="321.09658009999998"/>
        <n v="324.92967479999999"/>
        <n v="321.43474120000002"/>
        <n v="327.82741779999998"/>
        <n v="324.20854869999999"/>
        <n v="310.42222550000002"/>
        <n v="327.12616630000002"/>
        <n v="324.06565330000001"/>
        <n v="289.89277390000001"/>
        <n v="323.43593620000001"/>
        <n v="318.16873770000001"/>
        <n v="315.15543170000001"/>
        <n v="337.77279320000002"/>
        <n v="322.84981449999998"/>
        <n v="325.9436657"/>
        <n v="324.47269599999998"/>
        <n v="321.72196229999997"/>
        <n v="322.82556349999999"/>
        <n v="325.13088420000003"/>
        <n v="292.58042660000001"/>
        <n v="316.94649600000002"/>
        <n v="337.33844929999998"/>
        <n v="320.68355330000003"/>
        <n v="325.49825900000002"/>
        <n v="322.34996130000002"/>
        <n v="331.25272790000002"/>
        <n v="318.4187915"/>
        <n v="324.73032970000003"/>
        <n v="323.28226560000002"/>
        <n v="335.6594662"/>
        <n v="323.04839399999997"/>
        <n v="329.29959489999999"/>
        <n v="292.73080420000002"/>
        <n v="320.37732319999998"/>
        <n v="313.3289777"/>
        <n v="323.45401720000001"/>
        <n v="322.55067109999999"/>
        <n v="325.31410190000003"/>
        <n v="320.21289519999999"/>
        <n v="322.90830299999999"/>
        <n v="292.72700250000003"/>
        <n v="322.165437"/>
        <n v="319.41104389999998"/>
        <n v="337.68526639999999"/>
        <n v="323.90994690000002"/>
        <n v="325.44429650000001"/>
        <n v="325.41214309999998"/>
        <n v="337.46121010000002"/>
        <n v="320.83490719999998"/>
        <n v="327.84348449999999"/>
        <n v="322.96368319999999"/>
        <n v="292.00076460000002"/>
        <n v="325.43792029999997"/>
        <n v="322.0223373"/>
        <n v="323.9914258"/>
        <n v="324.91865139999999"/>
        <n v="326.61022220000001"/>
        <n v="327.2589026"/>
        <n v="321.24082809999999"/>
        <n v="326.41944919999997"/>
        <n v="325.21461410000001"/>
        <n v="323.2270628"/>
        <n v="330.79951829999999"/>
        <n v="323.23732510000002"/>
        <n v="327.67343390000002"/>
        <n v="324.63111279999998"/>
        <n v="322.7860642"/>
        <n v="321.01555539999998"/>
        <n v="319.76521830000002"/>
        <n v="335.02407929999998"/>
        <n v="323.32036770000002"/>
        <n v="320.03068080000003"/>
        <n v="292.7042247"/>
        <n v="317.9702522"/>
        <n v="322.79839179999999"/>
        <n v="321.60146020000002"/>
        <n v="292.5186425"/>
        <n v="325.23316849999998"/>
        <n v="337.0739633"/>
        <n v="324.07121979999999"/>
        <n v="324.55826409999997"/>
        <n v="322.53604489999998"/>
        <n v="324.97379899999999"/>
        <n v="291.68772130000002"/>
        <n v="322.76143939999997"/>
        <n v="326.38622759999998"/>
        <n v="325.29825110000002"/>
        <n v="335.49202810000003"/>
        <n v="323.30141900000001"/>
        <n v="324.32617370000003"/>
        <n v="324.04542780000003"/>
        <n v="326.62238480000002"/>
        <n v="324.20469000000003"/>
        <n v="322.48317639999999"/>
        <n v="327.80728699999997"/>
        <n v="324.54699740000001"/>
        <n v="321.36027339999998"/>
        <n v="325.73544299999998"/>
        <n v="324.8749171"/>
        <n v="322.6754517"/>
        <n v="323.92378669999999"/>
        <n v="291.14086370000001"/>
        <n v="320.45816200000002"/>
        <n v="328.84570730000002"/>
        <n v="328.78943029999999"/>
        <n v="318.45415389999999"/>
        <n v="336.73717950000002"/>
        <n v="323.9387959"/>
        <n v="325.35780099999999"/>
        <n v="320.97234070000002"/>
        <n v="318.63338169999997"/>
        <n v="323.93106660000001"/>
        <n v="324.22172860000001"/>
        <n v="320.53713290000002"/>
        <n v="319.02982259999999"/>
        <n v="325.49379160000001"/>
        <n v="321.47983490000001"/>
        <n v="325.69461039999999"/>
        <n v="323.89485409999998"/>
        <n v="320.90515779999998"/>
        <n v="324.22683610000001"/>
        <n v="319.01917650000001"/>
        <n v="292.62721640000001"/>
        <n v="322.65705880000002"/>
        <n v="324.90713749999998"/>
        <n v="321.43958709999998"/>
        <n v="320.92504289999999"/>
        <n v="323.89498200000003"/>
        <n v="324.06984949999998"/>
        <n v="326.55908599999998"/>
        <n v="325.06235659999999"/>
        <n v="324.18240459999998"/>
        <n v="323.67007310000002"/>
        <n v="327.35148820000001"/>
        <n v="323.61105309999999"/>
        <n v="317.8669678"/>
        <n v="322.76556870000002"/>
        <n v="323.46334469999999"/>
        <n v="323.86695170000002"/>
        <n v="322.69943890000002"/>
        <n v="326.39471520000001"/>
        <n v="320.94576699999999"/>
        <n v="292.64009399999998"/>
        <n v="323.8955393"/>
        <n v="324.74320669999997"/>
        <n v="323.51208689999999"/>
        <n v="324.9653988"/>
        <n v="321.97338409999998"/>
        <n v="328.33962600000001"/>
        <n v="324.22162100000003"/>
        <n v="324.84383630000002"/>
        <n v="322.0337864"/>
        <n v="325.59939439999999"/>
        <n v="324.31140690000001"/>
        <n v="321.21418590000002"/>
        <n v="296.39996120000001"/>
        <n v="323.78353559999999"/>
        <n v="320.64344310000001"/>
        <n v="335.6189152"/>
        <n v="323.13752069999998"/>
        <n v="320.33627009999998"/>
        <n v="325.40639570000002"/>
        <n v="317.52796380000001"/>
        <n v="321.67701290000002"/>
        <n v="325.38804099999999"/>
        <n v="319.12996650000002"/>
        <n v="325.01898089999997"/>
        <n v="323.8808224"/>
        <n v="296.74679939999999"/>
        <n v="322.18012390000001"/>
        <n v="320.6756274"/>
        <n v="323.77031870000002"/>
        <n v="322.46669200000002"/>
        <n v="326.08238669999997"/>
        <n v="323.01402150000001"/>
        <n v="322.75662679999999"/>
        <n v="316.59931970000002"/>
        <n v="320.91742850000003"/>
        <n v="324.35029539999999"/>
        <n v="323.55421080000002"/>
        <n v="324.9219445"/>
        <n v="316.67332169999997"/>
        <n v="320.50109909999998"/>
        <n v="322.74108940000002"/>
        <n v="322.95856029999999"/>
        <n v="324.3916931"/>
        <n v="326.21825260000003"/>
        <n v="319.9428906"/>
        <n v="324.15885809999997"/>
        <n v="323.88916569999998"/>
        <n v="321.0378882"/>
        <n v="324.62628130000002"/>
        <n v="321.51985159999998"/>
        <n v="326.10151949999999"/>
        <n v="326.33305940000002"/>
        <n v="324.14844499999998"/>
        <n v="322.6694038"/>
        <n v="323.63746609999998"/>
        <n v="296.28132950000003"/>
        <n v="321.46960530000001"/>
        <n v="316.42935069999999"/>
        <n v="322.98372110000003"/>
        <n v="325.83385600000003"/>
        <n v="295.7131564"/>
        <n v="335.76854559999998"/>
        <n v="326.4045433"/>
        <n v="320.72698350000002"/>
        <n v="320.51689340000001"/>
        <n v="324.39447990000002"/>
        <n v="325.62562309999998"/>
        <n v="323.64349120000003"/>
        <n v="323.16466700000001"/>
        <n v="322.62188079999999"/>
        <n v="319.76367269999997"/>
        <n v="322.57013110000003"/>
        <n v="322.66021979999999"/>
        <n v="319.660999"/>
        <n v="323.0946793"/>
        <n v="322.08311450000002"/>
        <n v="323.48973919999997"/>
        <n v="324.45809229999998"/>
        <n v="296.39958180000002"/>
        <n v="316.42875229999999"/>
        <n v="335.77646600000003"/>
        <n v="324.15865780000001"/>
        <n v="324.8624524"/>
        <n v="323.00821539999998"/>
        <n v="327.56022059999998"/>
        <n v="294.84372139999999"/>
        <n v="322.62757340000002"/>
        <n v="320.78478059999998"/>
        <n v="322.2739464"/>
        <n v="315.59307439999998"/>
        <n v="326.39882390000002"/>
        <n v="323.94743010000002"/>
        <n v="324.26581270000003"/>
        <n v="328.72391299999998"/>
        <n v="321.20140980000002"/>
        <n v="321.65337590000001"/>
        <n v="326.15324020000003"/>
        <n v="294.75376749999998"/>
        <n v="320.05893450000002"/>
        <n v="323.97109610000001"/>
        <n v="328.38239299999998"/>
        <n v="322.62860920000003"/>
        <n v="324.69156229999999"/>
        <n v="319.52863480000002"/>
        <n v="322.46444209999999"/>
        <n v="322.32845950000001"/>
        <n v="320.64169049999998"/>
        <n v="322.24279890000003"/>
        <n v="324.41431060000002"/>
        <n v="294.23897169999998"/>
        <n v="326.21658730000001"/>
        <n v="335.68116020000002"/>
        <n v="296.74804690000002"/>
        <n v="335.78416470000002"/>
        <n v="323.99913959999998"/>
        <n v="293.92299050000003"/>
        <n v="319.17432220000001"/>
        <n v="322.86237670000003"/>
        <n v="324.73325310000001"/>
        <n v="321.50879079999999"/>
        <n v="322.70562360000002"/>
        <n v="323.33367249999998"/>
        <n v="324.66502509999998"/>
        <n v="296.79569709999998"/>
        <n v="321.48277539999998"/>
        <n v="322.57981050000001"/>
        <n v="324.22861110000002"/>
        <n v="323.65128229999999"/>
        <n v="321.9753058"/>
        <n v="324.80522989999997"/>
        <n v="326.39963360000002"/>
        <n v="321.6590157"/>
        <n v="322.13553999999999"/>
        <n v="313.03083679999997"/>
        <n v="323.00498540000001"/>
        <n v="326.22897330000001"/>
        <n v="335.61843850000002"/>
        <n v="327.45132369999999"/>
        <n v="315.4066272"/>
        <n v="325.462176"/>
        <n v="324.61452229999998"/>
        <n v="326.95349679999998"/>
        <n v="320.98728870000002"/>
        <n v="324.41871730000003"/>
        <n v="326.38308219999999"/>
        <n v="322.28882329999999"/>
        <n v="324.21138810000002"/>
        <n v="334.91962009999997"/>
        <n v="322.27375460000002"/>
        <n v="323.9578755"/>
        <n v="321.08438330000001"/>
        <n v="322.6449045"/>
        <n v="320.18811909999999"/>
        <n v="295.57642279999999"/>
        <n v="324.20623230000001"/>
        <n v="321.99316149999999"/>
        <n v="322.84701209999997"/>
        <n v="323.36942829999998"/>
        <n v="322.57789320000001"/>
        <n v="321.7027673"/>
        <n v="3888.2733920000001"/>
        <n v="7645.932753"/>
        <n v="546024"/>
        <n v="512.18575969999995"/>
        <n v="2239.0348560000002"/>
        <n v="1279.4931349999999"/>
        <n v="578.88809179999998"/>
        <n v="975.23398589999999"/>
        <n v="432.82072040000003"/>
        <n v="678.74388550000003"/>
        <n v="1271.4634370000001"/>
        <n v="627.44293170000003"/>
        <n v="374.85879110000002"/>
        <n v="839.92636640000001"/>
        <n v="716.56515469999999"/>
        <n v="425.35595110000003"/>
        <n v="637.6259589"/>
        <n v="328.92393249999998"/>
        <n v="488.65928229999997"/>
        <n v="605.7266333"/>
        <n v="377.29733659999999"/>
        <n v="441.1677009"/>
        <n v="424.57017350000001"/>
        <n v="452.2463305"/>
        <n v="591.8991072"/>
        <n v="401.29326689999999"/>
        <n v="455.33032020000002"/>
        <n v="282.0828424"/>
        <n v="316.9381171"/>
        <n v="286.27282159999999"/>
        <n v="407.72894730000002"/>
        <n v="279.8571594"/>
        <n v="334.38664949999998"/>
        <n v="281.41722729999998"/>
        <n v="596.79245679999997"/>
        <n v="369.44626060000002"/>
        <n v="317.8537134"/>
        <n v="342.90920460000001"/>
        <n v="369.41062729999999"/>
        <n v="474.2396751"/>
        <n v="438.60536159999998"/>
        <n v="327.68561899999997"/>
        <n v="366.80298370000003"/>
        <n v="436.5727622"/>
        <n v="356.18800659999999"/>
        <n v="343.99219620000002"/>
        <n v="416.47613610000002"/>
        <n v="392.15402189999998"/>
        <n v="458.18249930000002"/>
        <n v="306.24883019999999"/>
        <n v="574.67033049999998"/>
        <n v="538.71014490000005"/>
        <n v="428.59212300000002"/>
        <n v="374.18462140000003"/>
        <n v="391.75620930000002"/>
        <n v="339.86669999999998"/>
        <n v="393.00454789999998"/>
        <n v="384.10607909999999"/>
        <n v="371.75546150000002"/>
        <n v="378.78622949999999"/>
        <n v="373.87101580000001"/>
        <n v="367.56736360000002"/>
        <n v="331.79341240000002"/>
        <n v="454.0349769"/>
        <n v="379.56305220000002"/>
        <n v="401.59478209999997"/>
        <n v="316.16890699999999"/>
        <n v="428.5755297"/>
        <n v="397.7587522"/>
        <n v="290.46536980000002"/>
        <n v="452.18136070000003"/>
        <n v="326.62663240000001"/>
        <n v="377.98711830000002"/>
        <n v="389.0215781"/>
        <n v="443.7108035"/>
        <n v="463.40160969999999"/>
        <n v="318.51000219999997"/>
        <n v="433.68202300000002"/>
        <n v="372.89228200000002"/>
        <n v="358.08828929999999"/>
        <n v="302.08309530000002"/>
        <n v="480.13364619999999"/>
        <n v="369.4115008"/>
        <n v="310.01953179999998"/>
        <n v="361.5948272"/>
        <n v="375.28402019999999"/>
        <n v="413.62618659999998"/>
        <n v="372.03810879999997"/>
        <n v="364.68697179999998"/>
        <n v="371.85909420000002"/>
        <n v="629.3435465"/>
        <n v="362.871666"/>
        <n v="419.15657549999997"/>
        <n v="354.89313989999999"/>
        <n v="318.83484340000001"/>
        <n v="314.71398140000002"/>
        <n v="344.94086900000002"/>
        <n v="468.33244009999999"/>
        <n v="349.48769249999998"/>
        <n v="328.16126430000003"/>
        <n v="360.97736930000002"/>
        <n v="365.3227144"/>
        <n v="415.47093330000001"/>
        <n v="347.65856230000003"/>
        <n v="347.81178640000002"/>
        <n v="320.82738110000003"/>
        <n v="311.249549"/>
        <n v="353.65038850000002"/>
        <n v="371.33016350000003"/>
        <n v="651.35444800000005"/>
        <n v="316.83676980000001"/>
        <n v="434.14212240000001"/>
        <n v="355.08960500000001"/>
        <n v="375.07044519999999"/>
        <n v="491.48748669999998"/>
        <n v="329.2909818"/>
        <n v="257.59121490000001"/>
        <n v="392.92915119999998"/>
        <n v="314.8049752"/>
        <n v="385.09093130000002"/>
        <n v="355.07737100000003"/>
        <n v="354.15036859999998"/>
        <n v="354.15380740000001"/>
        <n v="402.18649809999999"/>
        <n v="402.14940639999998"/>
        <n v="399.55278809999999"/>
        <n v="349.70522729999999"/>
        <n v="502.37681889999999"/>
        <n v="311.2918325"/>
        <n v="382.06098270000001"/>
        <n v="350.74368090000002"/>
        <n v="351.53241259999999"/>
        <n v="394.93731000000002"/>
        <n v="403.94093400000003"/>
        <n v="311.78611239999998"/>
        <n v="394.89304559999999"/>
        <n v="386.91076930000003"/>
        <n v="443.96296310000002"/>
        <n v="346.24497359999998"/>
        <n v="311.99092439999998"/>
        <n v="496.51722710000001"/>
        <n v="349.1661345"/>
        <n v="412.74711209999998"/>
        <n v="509.08500739999999"/>
        <n v="398.77595500000001"/>
        <n v="405.10634279999999"/>
        <n v="447.44538419999998"/>
        <n v="354.99826439999998"/>
        <n v="346.05686150000002"/>
        <n v="396.08331020000003"/>
        <n v="353.5198547"/>
        <n v="353.49781580000001"/>
        <n v="366.04439150000002"/>
        <n v="334.1305711"/>
        <n v="346.00657819999998"/>
        <n v="332.5784195"/>
        <n v="394.68954580000002"/>
        <n v="284.62601549999999"/>
        <n v="327.6555601"/>
        <n v="377.64169529999998"/>
        <n v="364.55019199999998"/>
        <n v="320.45013169999999"/>
        <n v="345.27827250000001"/>
        <n v="412.12418050000002"/>
        <n v="340.222149"/>
        <n v="341.40414220000002"/>
        <n v="381.12867490000002"/>
        <n v="348.60044590000001"/>
        <n v="338.48632070000002"/>
        <n v="327.6696508"/>
        <n v="348.59469100000001"/>
        <n v="322.25273440000001"/>
        <n v="345.62697900000001"/>
        <n v="343.81896760000001"/>
        <n v="287.44204050000002"/>
        <n v="320.04381269999999"/>
        <n v="341.43805839999999"/>
        <n v="335.37922279999998"/>
        <n v="346.08603820000002"/>
        <n v="378.29257969999998"/>
        <n v="322.84672970000003"/>
        <n v="326.71840320000001"/>
        <n v="391.20327570000001"/>
        <n v="336.64964120000002"/>
        <n v="341.62788560000001"/>
        <n v="344.65899050000002"/>
        <n v="327.09657700000002"/>
        <n v="338.51774019999999"/>
        <n v="313.65629810000001"/>
        <n v="341.00696490000001"/>
        <n v="486.01759750000002"/>
        <n v="423.68037909999998"/>
        <n v="326.35949399999998"/>
        <n v="341.67387179999997"/>
        <n v="384.13794130000002"/>
        <n v="329.49336729999999"/>
        <n v="360.32907740000002"/>
        <n v="318.65883430000002"/>
        <n v="322.72372949999999"/>
        <n v="336.39178270000002"/>
        <n v="347.71406230000002"/>
        <n v="321.03850770000003"/>
        <n v="321.28779839999999"/>
        <n v="409.21928939999998"/>
        <n v="345.65582970000003"/>
        <n v="341.34464689999999"/>
        <n v="443.75611789999999"/>
        <n v="341.19170450000001"/>
        <n v="366.09598690000001"/>
        <n v="308.6994459"/>
        <n v="383.83861189999999"/>
        <n v="335.1610288"/>
        <n v="456.80589759999998"/>
        <n v="325.31193860000002"/>
        <n v="293.56964399999998"/>
        <n v="368.49519770000001"/>
        <n v="376.2919417"/>
        <n v="396.17504630000002"/>
        <n v="380.79875229999999"/>
        <n v="451.786182"/>
        <n v="326.07038499999999"/>
        <n v="357.37901870000002"/>
        <n v="326.2384275"/>
        <n v="445.99439630000001"/>
        <n v="325.55674320000003"/>
        <n v="340.5501319"/>
        <n v="339.11160330000001"/>
        <n v="409.20460459999998"/>
        <n v="337.73074609999998"/>
        <n v="380.8879096"/>
        <n v="333.46505550000001"/>
        <n v="337.87992450000002"/>
        <n v="336.23600069999998"/>
        <n v="340.88552800000002"/>
        <n v="357.82067360000002"/>
        <n v="394.38151599999998"/>
        <n v="287.21733590000002"/>
        <n v="336.35074539999999"/>
        <n v="321.54050000000001"/>
        <n v="338.69682289999997"/>
        <n v="318.86776049999997"/>
        <n v="330.43076669999999"/>
        <n v="323.78205489999999"/>
        <n v="338.67875939999999"/>
        <n v="347.06762520000001"/>
        <n v="328.47539660000001"/>
        <n v="335.01272829999999"/>
        <n v="286.3746233"/>
        <n v="352.86068699999998"/>
        <n v="320.65707129999998"/>
        <n v="410.88277019999998"/>
        <n v="331.57945799999999"/>
        <n v="352.97031370000002"/>
        <n v="332.4124013"/>
        <n v="380.29881069999999"/>
        <n v="334.5032066"/>
        <n v="332.41965199999999"/>
        <n v="371.87305809999998"/>
        <n v="332.69813440000001"/>
        <n v="393.13833820000002"/>
        <n v="336.53026160000002"/>
        <n v="352.3500348"/>
        <n v="335.40646679999998"/>
        <n v="394.21515040000003"/>
        <n v="343.6077502"/>
        <n v="331.3813571"/>
        <n v="362.95748079999998"/>
        <n v="328.9384407"/>
        <n v="334.47925199999997"/>
        <n v="355.05554360000002"/>
        <n v="383.1722067"/>
        <n v="377.75303179999997"/>
        <n v="345.81038669999998"/>
        <n v="329.21150840000001"/>
        <n v="332.74442870000001"/>
        <n v="343.43558769999999"/>
        <n v="336.05681329999999"/>
        <n v="352.0293911"/>
        <n v="340.94911680000001"/>
        <n v="293.33948609999999"/>
        <n v="320.4662649"/>
        <n v="329.08393949999999"/>
        <n v="334.95240089999999"/>
        <n v="365.97921359999998"/>
        <n v="389.60559979999999"/>
        <n v="330.14182410000001"/>
        <n v="331.23429620000002"/>
        <n v="393.37022250000001"/>
        <n v="332.96334300000001"/>
        <n v="322.43048770000001"/>
        <n v="325.12741549999998"/>
        <n v="324.5920691"/>
        <n v="324.3096109"/>
        <n v="371.39858729999997"/>
        <n v="370.97403109999999"/>
        <n v="397.14959099999999"/>
        <n v="332.56241240000003"/>
        <n v="330.11164129999997"/>
        <n v="335.05885169999999"/>
        <n v="385.61699049999999"/>
        <n v="338.72339520000003"/>
        <n v="291.26323889999998"/>
        <n v="333.73710039999997"/>
        <n v="317.98160389999998"/>
        <n v="330.97024729999998"/>
        <n v="350.60157320000002"/>
        <n v="329.40246239999999"/>
        <n v="333.68610769999998"/>
        <n v="320.40105590000002"/>
        <n v="331.43109670000001"/>
        <n v="333.56568490000001"/>
        <n v="330.21666529999999"/>
        <n v="340.12744400000003"/>
        <n v="326.5994627"/>
        <n v="334.82448249999999"/>
        <n v="380.09108400000002"/>
        <n v="333.36216039999999"/>
        <n v="294.40181319999999"/>
        <n v="333.92925389999999"/>
        <n v="356.50663409999999"/>
        <n v="335.81995339999997"/>
        <n v="391.77504750000003"/>
        <n v="356.71379280000002"/>
        <n v="333.80355689999999"/>
        <n v="314.13073079999998"/>
        <n v="366.52150280000001"/>
        <n v="353.96888999999999"/>
        <n v="334.01894399999998"/>
        <n v="335.37806540000003"/>
        <n v="332.15155399999998"/>
        <n v="331.51403649999997"/>
        <n v="390.6911849"/>
        <n v="356.12006330000003"/>
        <n v="340.25547619999998"/>
        <n v="341.9644199"/>
        <n v="328.95154170000001"/>
        <n v="355.00253249999997"/>
        <n v="332.98893629999998"/>
        <n v="333.88101979999999"/>
        <n v="318.6433581"/>
        <n v="376.41131089999999"/>
        <n v="296.78694739999997"/>
        <n v="363.462536"/>
        <n v="331.45737220000001"/>
        <n v="373.67963859999998"/>
        <n v="332.82977590000002"/>
        <n v="297.76273880000002"/>
        <n v="334.50603460000002"/>
        <n v="330.84077109999998"/>
        <n v="340.02096549999999"/>
        <n v="323.15633500000001"/>
        <n v="329.82232809999999"/>
        <n v="328.82702"/>
        <n v="331.09416599999997"/>
        <n v="374.22577840000002"/>
        <n v="332.24413579999998"/>
        <n v="336.34418349999999"/>
        <n v="340.89416940000001"/>
        <n v="353.38072349999999"/>
        <n v="298.64107389999998"/>
        <n v="331.66428450000001"/>
        <n v="326.35696380000002"/>
        <n v="370.0757357"/>
        <n v="324.19349690000001"/>
        <n v="334.45575600000001"/>
        <n v="321.9063572"/>
        <n v="360.13397420000001"/>
        <n v="334.7100777"/>
        <n v="330.88195660000002"/>
        <n v="334.32911059999998"/>
        <n v="333.499414"/>
        <n v="296.794828"/>
        <n v="325.29097769999998"/>
        <n v="331.7123532"/>
        <n v="298.09572839999998"/>
        <n v="334.75334800000002"/>
        <n v="331.76384919999998"/>
        <n v="323.4483515"/>
        <n v="348.0540178"/>
        <n v="323.46389390000002"/>
        <n v="325.01400910000001"/>
        <n v="335.09207270000002"/>
        <n v="331.67180990000003"/>
        <n v="322.9285903"/>
        <n v="329.6908517"/>
        <n v="333.75362439999998"/>
        <n v="323.0624727"/>
        <n v="327.52241420000001"/>
        <n v="328.15175149999999"/>
        <n v="319.90953780000001"/>
        <n v="319.1523406"/>
        <n v="330.68984490000003"/>
        <n v="318.9526055"/>
        <n v="321.91917260000002"/>
        <n v="324.62957160000002"/>
        <n v="323.31830250000002"/>
        <n v="336.53006640000001"/>
        <n v="283.2589294"/>
        <n v="325.65716209999999"/>
        <n v="341.28561550000001"/>
        <n v="322.72827710000001"/>
        <n v="282.06632189999999"/>
        <n v="331.48100349999999"/>
        <n v="315.0923272"/>
        <n v="324.34041259999998"/>
        <n v="317.20480470000001"/>
        <n v="322.3116928"/>
        <n v="332.19461819999998"/>
        <n v="324.07218369999998"/>
        <n v="338.84952989999999"/>
        <n v="325.09949810000001"/>
        <n v="317.62603510000002"/>
        <n v="324.00544359999998"/>
        <n v="317.85482230000002"/>
        <n v="343.0971002"/>
        <n v="326.52122759999997"/>
        <n v="314.48648320000001"/>
        <n v="323.0673865"/>
        <n v="333.47061020000001"/>
        <n v="330.07474070000001"/>
        <n v="331.81079169999998"/>
        <n v="319.52594069999998"/>
        <n v="316.65244410000003"/>
        <n v="331.69734060000002"/>
        <n v="327.14227199999999"/>
        <n v="330.95006419999999"/>
        <n v="326.06123989999998"/>
        <n v="294.93890920000001"/>
        <n v="331.92991000000001"/>
        <n v="319.51250540000001"/>
        <n v="328.88077659999999"/>
        <n v="324.45516800000001"/>
        <n v="317.08729790000001"/>
        <n v="326.38563790000001"/>
        <n v="332.58182260000001"/>
        <n v="329.04696869999998"/>
        <n v="321.91968170000001"/>
        <n v="321.40590750000001"/>
        <n v="334.77461879999998"/>
        <n v="334.35244929999999"/>
        <n v="327.27173870000001"/>
        <n v="328.23148759999998"/>
        <n v="327.167734"/>
        <n v="347.84313800000001"/>
        <n v="326.73365159999997"/>
        <n v="341.06537100000003"/>
        <n v="327.14114480000001"/>
        <n v="323.181826"/>
        <n v="322.52685989999998"/>
        <n v="334.29428360000003"/>
        <n v="332.94297449999999"/>
        <n v="329.53143340000003"/>
        <n v="344.3479499"/>
        <n v="322.86482230000001"/>
        <n v="329.59158079999997"/>
        <n v="329.20875899999999"/>
        <n v="353.44036010000002"/>
        <n v="332.99088119999999"/>
        <n v="344.56761970000002"/>
        <n v="317.56022410000003"/>
        <n v="345.16677959999998"/>
        <n v="328.5226725"/>
        <n v="334.66615560000002"/>
        <n v="318.53568910000001"/>
        <n v="315.65428630000002"/>
        <n v="319.00806820000003"/>
        <n v="329.94352029999999"/>
        <n v="319.42647590000001"/>
        <n v="320.38906809999997"/>
        <n v="336.77086120000001"/>
        <n v="315.00345659999999"/>
        <n v="320.88562739999998"/>
        <n v="316.561825"/>
        <n v="311.78151709999997"/>
        <n v="334.23265040000001"/>
        <n v="292.11042479999998"/>
        <n v="327.99210299999999"/>
        <n v="333.2851976"/>
        <n v="293.08785710000001"/>
        <n v="320.1808226"/>
        <n v="317.87151679999999"/>
        <n v="322.74361770000002"/>
        <n v="280.4204585"/>
        <n v="339.66358530000002"/>
        <n v="318.14224999999999"/>
        <n v="325.9048962"/>
        <n v="332.55634679999997"/>
        <n v="335.6844681"/>
        <n v="327.22031290000001"/>
        <n v="329.1871744"/>
        <n v="328.77051619999997"/>
        <n v="343.86120560000001"/>
        <n v="328.26938030000002"/>
        <n v="331.49808940000003"/>
        <n v="318.10573690000001"/>
        <n v="326.03745600000002"/>
        <n v="338.70139710000001"/>
        <n v="328.87759269999998"/>
        <n v="320.10095940000002"/>
        <n v="325.9111929"/>
        <n v="323.36583830000001"/>
        <n v="330.30795169999999"/>
        <n v="326.22208110000003"/>
        <n v="338.82435600000002"/>
        <n v="322.36428819999998"/>
        <n v="317.57515869999997"/>
        <n v="327.259412"/>
        <n v="309.6217039"/>
        <n v="325.88971959999998"/>
        <n v="324.3413946"/>
        <n v="325.94323600000001"/>
        <n v="323.28317199999998"/>
        <n v="325.07576299999999"/>
        <n v="332.79712080000002"/>
        <n v="310.29588680000001"/>
        <n v="326.94053029999998"/>
        <n v="354.84413030000002"/>
        <n v="309.28683180000002"/>
        <n v="356.04529810000002"/>
        <n v="326.0425492"/>
        <n v="328.48200329999997"/>
        <n v="325.90499449999999"/>
        <n v="297.11736880000001"/>
        <n v="326.12999789999998"/>
        <n v="335.70333019999998"/>
        <n v="294.08279470000002"/>
        <n v="335.04701949999998"/>
        <n v="322.12597049999999"/>
        <n v="303.00404850000001"/>
        <n v="344.93807550000002"/>
        <n v="345.27630290000002"/>
        <n v="324.80017099999998"/>
        <n v="315.95738160000002"/>
        <n v="344.87496149999998"/>
        <n v="320.65094570000002"/>
        <n v="294.33813959999998"/>
        <n v="316.95006210000003"/>
        <n v="327.7837652"/>
        <n v="322.05668659999998"/>
        <n v="319.20548830000001"/>
        <n v="322.04723790000003"/>
        <n v="322.79511200000002"/>
        <n v="325.84272959999998"/>
        <n v="296.53635789999998"/>
        <n v="328.96094240000002"/>
        <n v="314.50579349999998"/>
        <n v="294.16045430000003"/>
        <n v="318.76499080000002"/>
        <n v="315.39161369999999"/>
        <n v="325.37903460000001"/>
        <n v="333.74631909999999"/>
        <n v="326.4152259"/>
        <n v="326.87565619999998"/>
        <n v="325.30497129999998"/>
        <n v="323.15553519999997"/>
        <n v="330.68207899999999"/>
        <n v="331.22948170000001"/>
        <n v="315.01699430000002"/>
        <n v="292.48109679999999"/>
        <n v="319.36885419999999"/>
        <n v="323.68638809999999"/>
        <n v="321.69056760000001"/>
        <n v="327.36705330000001"/>
        <n v="330.1582176"/>
        <n v="310.28218479999998"/>
        <n v="329.69866080000003"/>
        <n v="326.8358131"/>
        <n v="319.37709640000003"/>
        <n v="319.72476610000001"/>
        <n v="335.05845849999997"/>
        <n v="332.56663350000002"/>
        <n v="335.3744537"/>
        <n v="318.84388740000003"/>
        <n v="326.43457549999999"/>
        <n v="323.1604868"/>
        <n v="332.75405910000001"/>
        <n v="319.75430799999998"/>
        <n v="326.46880870000001"/>
        <n v="333.15233549999999"/>
        <n v="317.85311799999999"/>
        <n v="325.29713950000001"/>
        <n v="327.15049449999998"/>
        <n v="332.05427020000002"/>
        <n v="319.01423249999999"/>
        <n v="321.90346140000003"/>
        <n v="293.6987019"/>
        <n v="327.99531510000003"/>
        <n v="332.93518390000003"/>
        <n v="344.25946670000002"/>
        <n v="292.37349979999999"/>
        <n v="319.54743439999999"/>
        <n v="324.23215479999999"/>
        <n v="326.37485390000001"/>
        <n v="310.52073869999998"/>
        <n v="314.69355569999999"/>
        <n v="291.24764219999997"/>
        <n v="326.76437470000002"/>
        <n v="339.02534170000001"/>
        <n v="324.73594070000001"/>
        <n v="295.3104563"/>
        <n v="328.87896640000002"/>
        <n v="324.03180889999999"/>
        <n v="324.08986609999999"/>
        <n v="323.38883479999998"/>
        <n v="327.84454040000003"/>
        <n v="326.055117"/>
        <n v="325.36358799999999"/>
        <n v="310.44062960000002"/>
        <n v="321.6210744"/>
        <n v="330.74215459999999"/>
        <n v="323.60908010000003"/>
        <n v="326.9345027"/>
        <n v="326.67491200000001"/>
        <n v="327.11237390000002"/>
        <n v="330.75420539999999"/>
        <n v="322.46204169999999"/>
        <n v="319.67062959999998"/>
        <n v="324.20194400000003"/>
        <n v="293.75558189999998"/>
        <n v="332.86310300000002"/>
        <n v="324.43158560000001"/>
        <n v="323.19449400000002"/>
        <n v="327.06523620000002"/>
        <n v="333.7208195"/>
        <n v="314.51096360000003"/>
        <n v="325.50386129999998"/>
        <n v="330.64712020000002"/>
        <n v="322.97305249999999"/>
        <n v="326.6817221"/>
        <n v="326.15999340000002"/>
        <n v="330.58203500000002"/>
        <n v="326.17350049999999"/>
        <n v="327.72045800000001"/>
        <n v="310.22664600000002"/>
        <n v="310.49428810000001"/>
        <n v="326.47739730000001"/>
        <n v="325.25489019999998"/>
        <n v="330.80668919999999"/>
        <n v="323.02396979999997"/>
        <n v="328.96037030000002"/>
        <n v="322.84910719999999"/>
        <n v="321.56475490000003"/>
        <n v="321.16284059999998"/>
        <n v="324.1577302"/>
        <n v="319.54183560000001"/>
        <n v="329.27121499999998"/>
        <n v="319.56054640000002"/>
        <n v="325.95584009999999"/>
        <n v="319.67772159999998"/>
        <n v="296.20633299999997"/>
        <n v="330.29394509999997"/>
        <n v="334.71394070000002"/>
        <n v="332.57236130000001"/>
        <n v="319.93811929999998"/>
        <n v="336.43845620000002"/>
        <n v="325.31028950000001"/>
        <n v="338.84270679999997"/>
        <n v="319.84057990000002"/>
        <n v="333.13944750000002"/>
        <n v="325.0049219"/>
        <n v="339.34625160000002"/>
        <n v="321.15030739999997"/>
        <n v="330.77729049999999"/>
        <n v="333.21796210000002"/>
        <n v="321.11908340000002"/>
        <n v="333.34088819999999"/>
        <n v="324.33545140000001"/>
        <n v="326.31504580000001"/>
        <n v="323.07406070000002"/>
        <n v="330.63907449999999"/>
        <n v="335.56826130000002"/>
        <n v="325.93514959999999"/>
        <n v="320.51735359999998"/>
        <n v="339.36314870000001"/>
        <n v="323.02415730000001"/>
        <n v="319.57165120000002"/>
        <n v="319.85001870000002"/>
        <n v="333.61728090000003"/>
        <n v="327.91505389999998"/>
        <n v="319.60026829999998"/>
        <n v="330.31072619999998"/>
        <n v="327.96768639999999"/>
        <n v="296.13620109999999"/>
        <n v="324.72382499999998"/>
        <n v="320.19585719999998"/>
        <n v="325.9050249"/>
        <n v="321.81259269999998"/>
        <n v="333.5938888"/>
        <n v="326.10479140000001"/>
        <n v="328.04994799999997"/>
        <n v="332.8562129"/>
        <n v="323.84667739999998"/>
        <n v="321.42619569999999"/>
        <n v="338.36826020000001"/>
        <n v="311.28513470000001"/>
        <n v="329.62980449999998"/>
        <n v="332.7997148"/>
        <n v="323.65571720000003"/>
        <n v="326.19713369999999"/>
        <n v="311.25678090000002"/>
        <n v="327.1602077"/>
        <n v="329.50128899999999"/>
        <n v="323.86970239999999"/>
        <n v="326.121242"/>
        <n v="320.86504509999997"/>
        <n v="329.99399240000002"/>
        <n v="328.33467919999998"/>
        <n v="320.2829519"/>
        <n v="327.62444699999998"/>
        <n v="331.91897119999999"/>
        <n v="324.19533689999997"/>
        <n v="323.00040480000001"/>
        <n v="324.80020619999999"/>
        <n v="320.8407684"/>
        <n v="338.94462620000002"/>
        <n v="327.51465380000002"/>
        <n v="310.8230342"/>
        <n v="323.02360440000001"/>
        <n v="320.6501864"/>
        <n v="326.39944860000003"/>
        <n v="329.69729589999997"/>
        <n v="321.0722116"/>
        <n v="326.20045149999999"/>
        <n v="332.76948249999998"/>
        <n v="299.78309730000001"/>
        <n v="332.8734523"/>
        <n v="332.96799090000002"/>
        <n v="322.84938720000002"/>
        <n v="332.42200930000001"/>
        <n v="334.09840079999998"/>
        <n v="339.45516020000002"/>
        <n v="326.1928236"/>
        <n v="325.42115890000002"/>
        <n v="340.87660019999998"/>
        <n v="329.5415716"/>
        <n v="324.96525450000001"/>
        <n v="330.22413640000002"/>
        <n v="324.1758236"/>
        <n v="324.60783070000002"/>
        <n v="323.5482586"/>
        <n v="327.11515960000003"/>
        <n v="332.21755719999999"/>
        <n v="326.06866960000002"/>
        <n v="329.50369920000003"/>
        <n v="331.17422290000002"/>
        <n v="326.13177530000002"/>
        <n v="339.75492480000003"/>
        <n v="324.97750070000001"/>
        <n v="323.07636880000001"/>
        <n v="327.91793760000002"/>
        <n v="325.6415015"/>
        <n v="299.66514180000001"/>
        <n v="324.60614559999999"/>
        <n v="324.02564030000002"/>
        <n v="327.02201930000001"/>
        <n v="327.6027325"/>
        <n v="332.64334380000003"/>
        <n v="339.87474509999998"/>
        <n v="324.03709759999998"/>
        <n v="328.6134237"/>
        <n v="325.70521660000003"/>
        <n v="319.1991031"/>
        <n v="329.29160339999999"/>
        <n v="323.77181389999998"/>
        <n v="331.66260290000002"/>
        <n v="321.08675410000001"/>
        <n v="325.48400400000003"/>
        <n v="325.55140130000001"/>
        <n v="325.37640290000002"/>
        <n v="338.57748700000002"/>
        <n v="323.06145620000001"/>
        <n v="327.1117635"/>
        <n v="321.82955709999999"/>
        <n v="340.79400950000002"/>
        <n v="324.79253799999998"/>
        <n v="336.94698140000003"/>
        <n v="327.68656879999997"/>
        <n v="325.8829953"/>
        <n v="309.71743149999998"/>
        <n v="323.07014759999998"/>
        <n v="299.96364649999998"/>
        <n v="326.94391419999999"/>
        <n v="339.48034940000002"/>
        <n v="322.472126"/>
        <n v="327.4633882"/>
        <n v="299.84973810000002"/>
        <n v="332.7286034"/>
        <n v="341.22191679999997"/>
        <n v="325.41374280000002"/>
        <n v="338.18657059999998"/>
        <n v="322.61020760000002"/>
        <n v="326.92326530000003"/>
        <n v="299.5261059"/>
        <n v="328.611019"/>
        <n v="325.5987184"/>
        <n v="331.58050279999998"/>
        <n v="325.25157059999998"/>
        <n v="323.70438050000001"/>
        <n v="322.9008753"/>
        <n v="299.42681670000002"/>
        <n v="326.46791940000003"/>
        <n v="332.98078279999999"/>
        <n v="325.23553420000002"/>
        <n v="337.36539549999998"/>
        <n v="306.80734919999998"/>
        <n v="325.06498570000002"/>
        <n v="326.60479459999999"/>
        <n v="299.72880370000001"/>
        <n v="305.30963700000001"/>
        <n v="322.92058689999999"/>
        <n v="326.20147600000001"/>
        <n v="327.31439260000002"/>
        <n v="325.43477369999999"/>
        <n v="329.86785620000001"/>
        <n v="322.99403039999999"/>
        <n v="325.42037900000003"/>
        <n v="324.64443540000002"/>
        <n v="338.9848356"/>
        <n v="323.02979549999998"/>
        <n v="327.76798669999999"/>
        <n v="323.21083370000002"/>
        <n v="325.37587630000002"/>
        <n v="329.24161020000003"/>
        <n v="322.95947510000002"/>
        <n v="325.57678290000001"/>
        <n v="331.08121629999999"/>
        <n v="323.87656620000001"/>
        <n v="327.63710659999998"/>
        <n v="321.50939899999997"/>
        <n v="305.11661240000001"/>
        <n v="325.35117819999999"/>
        <n v="325.99271110000001"/>
        <n v="323.1299444"/>
        <n v="332.9262804"/>
        <n v="325.25740889999997"/>
        <n v="323.71725909999998"/>
        <n v="336.01789059999999"/>
        <n v="305.69777470000002"/>
        <n v="323.00939679999999"/>
        <n v="323.70808410000001"/>
        <n v="322.99258379999998"/>
        <n v="339.70265160000002"/>
        <n v="298.63930790000001"/>
        <n v="328.75945050000001"/>
        <n v="320.01253100000002"/>
        <n v="325.56317089999999"/>
        <n v="322.02694339999999"/>
        <n v="325.11333059999998"/>
        <n v="322.69584609999998"/>
        <n v="331.509299"/>
        <n v="325.90357560000001"/>
        <n v="328.27161869999998"/>
        <n v="304.4158304"/>
        <n v="298.19453859999999"/>
        <n v="330.42989139999997"/>
        <n v="320.08517360000002"/>
        <n v="329.5930745"/>
        <n v="300.81266720000002"/>
        <n v="325.04225960000002"/>
        <n v="317.72186620000002"/>
        <n v="323.59003050000001"/>
        <n v="337.87445000000002"/>
        <n v="322.96967510000002"/>
        <n v="324.8376361"/>
        <n v="327.37817419999999"/>
        <n v="340.23063769999999"/>
        <n v="324.549781"/>
        <n v="328.54458779999999"/>
        <n v="324.89263990000001"/>
        <n v="321.51727260000001"/>
        <n v="332.19699739999999"/>
        <n v="324.45851270000003"/>
        <n v="324.44701029999999"/>
        <n v="324.5701833"/>
        <n v="319.33472319999998"/>
        <n v="320.91707409999998"/>
        <n v="321.81309520000002"/>
        <n v="337.79523619999998"/>
        <n v="329.30467909999999"/>
        <n v="321.41446500000001"/>
        <n v="323.33821330000001"/>
        <n v="339.0558188"/>
        <n v="324.87641289999999"/>
        <n v="328.41741280000002"/>
        <n v="295.1411301"/>
        <n v="321.02091159999998"/>
        <n v="323.41901919999998"/>
        <n v="329.62573930000002"/>
        <n v="322.9368887"/>
        <n v="324.48881210000002"/>
        <n v="323.17578140000001"/>
        <n v="322.84306470000001"/>
        <n v="321.61186789999999"/>
        <n v="331.10162630000002"/>
        <n v="323.65038099999998"/>
        <n v="323.1549377"/>
        <n v="324.31512470000001"/>
        <n v="326.49039310000001"/>
        <n v="322.80366670000001"/>
        <n v="316.39829939999998"/>
        <n v="328.55250710000001"/>
        <n v="318.70169140000002"/>
        <n v="285.92966410000002"/>
        <n v="323.18357029999999"/>
        <n v="327.93346639999999"/>
        <n v="324.89972560000001"/>
        <n v="325.84646659999999"/>
        <n v="338.7589653"/>
        <n v="329.09406539999998"/>
        <n v="323.99678510000001"/>
        <n v="322.64143769999998"/>
        <n v="292.20700749999997"/>
        <n v="327.31433040000002"/>
        <n v="322.1267292"/>
        <n v="318.81859470000001"/>
        <n v="330.59686900000003"/>
        <n v="324.27172359999997"/>
        <n v="322.985859"/>
        <n v="328.47162370000001"/>
        <n v="324.63401219999997"/>
        <n v="322.74144480000001"/>
        <n v="320.84434019999998"/>
        <n v="323.18491390000003"/>
        <n v="329.38885190000002"/>
        <n v="322.34785049999999"/>
        <n v="321.98022639999999"/>
        <n v="327.76386150000002"/>
        <n v="327.14366719999998"/>
        <n v="322.8358217"/>
        <n v="323.70933330000003"/>
        <n v="323.06875919999999"/>
        <n v="322.3991891"/>
        <n v="329.33901220000001"/>
        <n v="329.0462465"/>
        <n v="325.77674510000003"/>
        <n v="328.7054291"/>
        <n v="320.7341255"/>
        <n v="322.4042111"/>
        <n v="327.4069973"/>
        <n v="324.91227149999997"/>
        <n v="321.76614860000001"/>
        <n v="326.1409218"/>
        <n v="338.58518500000002"/>
        <n v="318.87458320000002"/>
        <n v="325.46073280000002"/>
        <n v="290.30655739999997"/>
        <n v="318.37145859999998"/>
        <n v="324.66910689999997"/>
        <n v="324.62307989999999"/>
        <n v="318.08323539999998"/>
        <n v="324.27251059999998"/>
        <n v="337.85294490000001"/>
        <n v="320.65422619999998"/>
        <n v="323.0878434"/>
        <n v="328.86597410000002"/>
        <n v="325.88648860000001"/>
        <n v="323.03192589999998"/>
        <n v="320.18779050000001"/>
        <n v="318.65763399999997"/>
        <n v="325.03094429999999"/>
        <n v="327.36150689999999"/>
        <n v="337.62218660000002"/>
        <n v="320.88050529999998"/>
        <n v="322.73112700000001"/>
        <n v="327.3461279"/>
        <n v="318.3360007"/>
        <n v="322.8214959"/>
        <n v="325.44593420000001"/>
        <n v="314.36914339999998"/>
        <n v="320.87309119999998"/>
        <n v="324.65717039999998"/>
        <n v="325.54890449999999"/>
        <n v="324.86696510000002"/>
        <n v="291.34210009999998"/>
        <n v="322.74093099999999"/>
        <n v="323.09996580000001"/>
        <n v="326.91743170000001"/>
        <n v="323.46926020000001"/>
        <n v="324.90389169999997"/>
        <n v="314.76611869999999"/>
        <n v="308.11646680000001"/>
        <n v="322.26989479999997"/>
        <n v="322.01425310000002"/>
        <n v="292.52445169999999"/>
        <n v="323.36415160000001"/>
        <n v="321.34246580000001"/>
        <n v="322.89278780000001"/>
        <n v="324.2781435"/>
        <n v="328.44499480000002"/>
        <n v="292.72844609999999"/>
        <n v="319.76631520000001"/>
        <n v="325.94085689999997"/>
        <n v="321.91578149999998"/>
        <n v="321.44763649999999"/>
        <n v="321.8037491"/>
        <n v="319.86249770000001"/>
        <n v="321.11246970000002"/>
        <n v="329.5277451"/>
        <n v="323.9352854"/>
        <n v="323.394745"/>
        <n v="324.68980720000002"/>
        <n v="313.21562729999999"/>
        <n v="324.54904269999997"/>
        <n v="323.37485199999998"/>
        <n v="322.19745660000001"/>
        <n v="287.70036479999999"/>
        <n v="322.6436832"/>
        <n v="328.58551139999997"/>
        <n v="322.19026339999999"/>
        <n v="319.99291469999997"/>
        <n v="322.93497339999999"/>
        <n v="328.66332849999998"/>
        <n v="326.24283179999998"/>
        <n v="325.79394250000001"/>
        <n v="334.18367619999998"/>
        <n v="322.09141099999999"/>
        <n v="322.1630687"/>
        <n v="323.52715289999998"/>
        <n v="293.02168690000002"/>
        <n v="323.91130650000002"/>
        <n v="323.2560704"/>
        <n v="320.34748680000001"/>
        <n v="319.53905730000002"/>
        <n v="324.88982229999999"/>
        <n v="320.55728740000001"/>
        <n v="325.9949226"/>
        <n v="324.41707559999998"/>
        <n v="324.71440840000002"/>
        <n v="326.2499469"/>
        <n v="329.6330036"/>
        <n v="321.18927719999999"/>
        <n v="324.7111908"/>
        <n v="321.41771130000001"/>
        <n v="327.9940426"/>
        <n v="322.71929180000001"/>
        <n v="319.22917319999999"/>
        <n v="326.62048390000001"/>
        <n v="321.62878469999998"/>
        <n v="323.88238380000001"/>
        <n v="324.3154859"/>
        <n v="326.36942340000002"/>
        <n v="323.982034"/>
        <n v="321.08493129999999"/>
        <n v="292.746871"/>
        <n v="324.43050629999999"/>
        <n v="316.3271848"/>
        <n v="336.26846669999998"/>
        <n v="319.68029899999999"/>
        <n v="293.52174120000001"/>
        <n v="318.18122849999997"/>
        <n v="327.43551159999998"/>
        <n v="335.97063639999999"/>
        <n v="323.37805229999998"/>
        <n v="324.56170279999998"/>
        <n v="325.9718618"/>
        <n v="320.81231409999998"/>
        <n v="322.78449449999999"/>
        <n v="292.50914649999999"/>
        <n v="324.71118990000002"/>
        <n v="291.06587289999999"/>
        <n v="316.6660516"/>
        <n v="323.51248600000002"/>
        <n v="320.74526550000002"/>
        <n v="325.77623629999999"/>
        <n v="322.11904859999999"/>
        <n v="335.0037749"/>
        <n v="322.27225700000002"/>
        <n v="293.45866810000001"/>
        <n v="326.68471599999998"/>
        <n v="325.3204404"/>
        <n v="324.494845"/>
        <n v="321.99867870000003"/>
        <n v="322.77231419999998"/>
        <n v="322.92838690000002"/>
        <n v="324.43736730000001"/>
        <n v="326.45583499999998"/>
        <n v="317.06700669999998"/>
        <n v="327.5185027"/>
        <n v="321.95226860000002"/>
        <n v="321.43497860000002"/>
        <n v="322.73024020000003"/>
        <n v="322.9232725"/>
        <n v="293.65674569999999"/>
        <n v="322.0024477"/>
        <n v="325.93494900000002"/>
        <n v="324.52943110000001"/>
        <n v="324.31222819999999"/>
        <n v="325.25059549999997"/>
        <n v="321.14257650000002"/>
        <n v="326.50985650000001"/>
        <n v="324.97286659999997"/>
        <n v="324.1732045"/>
        <n v="322.74247050000002"/>
        <n v="325.0773532"/>
        <n v="322.0924455"/>
        <n v="335.20408980000002"/>
        <n v="323.92879390000002"/>
        <n v="324.75480040000002"/>
        <n v="325.10876969999998"/>
        <n v="323.4835769"/>
        <n v="322.25235650000002"/>
        <n v="321.6915515"/>
        <n v="316.84947879999999"/>
        <n v="323.23729880000002"/>
        <n v="324.10185719999998"/>
        <n v="296.66239830000001"/>
        <n v="322.04215490000001"/>
        <n v="313.55734109999997"/>
        <n v="335.20425549999999"/>
        <n v="328.1115499"/>
        <n v="326.00119940000002"/>
        <n v="323.9811904"/>
        <n v="322.66667899999999"/>
        <n v="295.73812279999999"/>
        <n v="325.40939559999998"/>
        <n v="318.82827959999997"/>
        <n v="323.98223589999998"/>
        <n v="325.63368450000002"/>
        <n v="326.15228869999999"/>
        <n v="317.14401459999999"/>
        <n v="323.3962257"/>
        <n v="324.06560619999999"/>
        <n v="322.27839790000002"/>
        <n v="297.17109169999998"/>
        <n v="325.10254939999999"/>
        <n v="323.46678170000001"/>
        <n v="295.52519699999999"/>
        <n v="322.67221319999999"/>
        <n v="325.06916669999998"/>
        <n v="323.58430709999999"/>
        <n v="327.21003960000002"/>
        <n v="323.22476940000001"/>
        <n v="296.56457840000002"/>
        <n v="334.50695669999999"/>
        <n v="324.57994450000001"/>
        <n v="324.82922680000001"/>
        <n v="325.51215969999998"/>
        <n v="324.15169580000003"/>
        <n v="325.51262200000002"/>
        <n v="324.1380838"/>
        <n v="295.46763099999998"/>
        <n v="322.66062570000003"/>
        <n v="320.63803610000002"/>
        <n v="320.70208860000002"/>
        <n v="321.9437767"/>
        <n v="320.00779010000002"/>
        <n v="315.9574063"/>
        <n v="320.10352769999997"/>
        <n v="326.19934280000001"/>
        <n v="294.98400249999997"/>
        <n v="321.2489559"/>
        <n v="325.89030050000002"/>
        <n v="319.62985600000002"/>
        <n v="321.38993390000002"/>
        <n v="324.48450600000001"/>
        <n v="323.10699540000002"/>
        <n v="326.87708029999999"/>
        <n v="325.58939570000001"/>
        <n v="326.07740310000003"/>
        <n v="323.76328710000001"/>
        <n v="322.7304029"/>
        <n v="326.18270539999997"/>
        <n v="326.4279674"/>
        <n v="323.3911051"/>
        <n v="294.63307300000002"/>
        <n v="323.21354559999997"/>
        <n v="321.20323509999997"/>
        <n v="335.55658870000002"/>
        <n v="324.1746291"/>
        <n v="325.38039400000002"/>
        <n v="327.26448319999997"/>
        <n v="322.6264165"/>
        <n v="325.3424048"/>
        <n v="328.8786556"/>
        <n v="322.6268685"/>
        <n v="323.3740603"/>
        <n v="323.68334920000001"/>
        <n v="320.89445769999998"/>
        <n v="335.9012482"/>
        <n v="324.1960345"/>
        <n v="320.29116269999997"/>
        <n v="313.53385980000002"/>
        <n v="321.82302499999997"/>
        <n v="321.59075730000001"/>
        <n v="323.61385569999999"/>
        <n v="325.49160979999999"/>
        <n v="326.98736969999999"/>
        <n v="335.84194669999999"/>
        <n v="324.31195070000001"/>
        <n v="323.07042919999998"/>
        <n v="324.26402990000003"/>
        <n v="328.5356855"/>
        <n v="326.40259959999997"/>
        <n v="322.08846149999999"/>
        <n v="313.26240610000002"/>
        <n v="326.36058159999999"/>
        <n v="312.34034680000002"/>
        <n v="335.4833261"/>
        <n v="323.01586279999998"/>
        <n v="327.61975439999998"/>
        <n v="327.72161629999999"/>
        <n v="321.28516330000002"/>
        <n v="324.02441709999999"/>
        <n v="326.3760312"/>
        <n v="323.9829727"/>
        <n v="323.40684709999999"/>
        <n v="322.02458969999998"/>
        <n v="319.88746209999999"/>
        <n v="320.64699530000001"/>
        <n v="791.66528100000005"/>
        <n v="6417.7571200000002"/>
        <n v="603.90139190000002"/>
        <n v="459.33058030000001"/>
        <n v="1328.06466"/>
        <n v="1526.0397419999999"/>
        <n v="33825.027470000001"/>
        <n v="1597.0197330000001"/>
        <n v="1263.8015190000001"/>
        <n v="379.52563290000001"/>
        <n v="797.33073679999995"/>
        <n v="430.21643360000002"/>
        <n v="262.21819479999999"/>
        <n v="613.25973950000002"/>
        <n v="376.82778969999998"/>
        <n v="416.6371125"/>
        <n v="874.67293480000001"/>
        <n v="402.35794299999998"/>
        <n v="698.36905690000003"/>
        <n v="1217.185788"/>
        <n v="499.19070740000001"/>
        <n v="460.2572907"/>
        <n v="1171.444514"/>
        <n v="506.47211620000002"/>
        <n v="424.72175049999998"/>
        <n v="584.20411330000002"/>
        <n v="596.30815570000004"/>
        <n v="597.47770660000003"/>
        <n v="274.48983679999998"/>
        <n v="237.40216509999999"/>
        <n v="1029.8120859999999"/>
        <n v="468.52911999999998"/>
        <n v="423.93487210000001"/>
        <n v="454.3896464"/>
        <n v="366.5665118"/>
        <n v="239.40870229999999"/>
        <n v="872.2311952"/>
        <n v="234.2970297"/>
        <n v="467.16631050000001"/>
        <n v="620.73421929999995"/>
        <n v="612.7890549"/>
        <n v="465.19561590000001"/>
        <n v="312.70888400000001"/>
        <n v="391.49823040000001"/>
        <n v="356.76680770000002"/>
        <n v="503.27514739999998"/>
        <n v="283.11704150000003"/>
        <n v="555.09467830000006"/>
        <n v="418.21300980000001"/>
        <n v="587.92187650000005"/>
        <n v="493.9266806"/>
        <n v="414.04100870000002"/>
        <n v="430.4881858"/>
        <n v="442.38578569999999"/>
        <n v="568.41748150000001"/>
        <n v="334.69189790000001"/>
        <n v="334.32752390000002"/>
        <n v="414.1958482"/>
        <n v="380.1482067"/>
        <n v="409.84418199999999"/>
        <n v="416.19270219999999"/>
        <n v="424.78214070000001"/>
        <n v="384.27188339999998"/>
        <n v="315.93673209999997"/>
        <n v="443.91131309999997"/>
        <n v="369.54992329999999"/>
        <n v="388.33018320000002"/>
        <n v="337.4982645"/>
        <n v="460.4955167"/>
        <n v="448.07496179999998"/>
        <n v="403.89879580000002"/>
        <n v="417.71821199999999"/>
        <n v="538.59383160000004"/>
        <n v="289.10433929999999"/>
        <n v="351.24558159999998"/>
        <n v="358.6573909"/>
        <n v="434.37768039999997"/>
        <n v="255.92613919999999"/>
        <n v="334.32995110000002"/>
        <n v="441.67511289999999"/>
        <n v="354.01403950000002"/>
        <n v="367.13313729999999"/>
        <n v="371.01541099999997"/>
        <n v="366.3313584"/>
        <n v="380.40220570000002"/>
        <n v="453.66571019999998"/>
        <n v="312.96214359999999"/>
        <n v="646.11262859999999"/>
        <n v="493.77670369999998"/>
        <n v="351.06503739999999"/>
        <n v="449.26796510000003"/>
        <n v="317.37167099999999"/>
        <n v="534.15183030000003"/>
        <n v="635.06450759999996"/>
        <n v="369.11251110000001"/>
        <n v="382.21749039999997"/>
        <n v="370.56162019999999"/>
        <n v="374.66869559999998"/>
        <n v="470.8456898"/>
        <n v="444.7526115"/>
        <n v="372.67878450000001"/>
        <n v="483.89209590000002"/>
        <n v="332.45437099999998"/>
        <n v="379.1807566"/>
        <n v="501.17896910000002"/>
        <n v="339.51738260000002"/>
        <n v="403.39887590000001"/>
        <n v="409.89259900000002"/>
        <n v="349.45170439999998"/>
        <n v="337.77845209999998"/>
        <n v="398.16942920000002"/>
        <n v="338.29164459999998"/>
        <n v="462.71635079999999"/>
        <n v="405.38795820000001"/>
        <n v="416.07946859999998"/>
        <n v="257.88054590000002"/>
        <n v="424.63249919999998"/>
        <n v="477.85883430000001"/>
        <n v="373.3145462"/>
        <n v="427.3757961"/>
        <n v="262.58417900000001"/>
        <n v="324.47221889999997"/>
        <n v="399.47125290000002"/>
        <n v="420.4806504"/>
        <n v="319.42834929999998"/>
        <n v="357.35675250000003"/>
        <n v="374.81506789999997"/>
        <n v="354.82640450000002"/>
        <n v="485.8362305"/>
        <n v="370.88779540000002"/>
        <n v="402.88087130000002"/>
        <n v="343.10010899999997"/>
        <n v="456.36169919999998"/>
        <n v="347.65045300000003"/>
        <n v="393.6565253"/>
        <n v="515.45289969999999"/>
        <n v="352.2304871"/>
        <n v="292.33826399999998"/>
        <n v="385.8821701"/>
        <n v="434.36026570000001"/>
        <n v="409.63447880000001"/>
        <n v="322.86937410000002"/>
        <n v="304.61324100000002"/>
        <n v="434.66306450000002"/>
        <n v="407.18008939999999"/>
        <n v="294.00675660000002"/>
        <n v="306.1677292"/>
        <n v="351.94243219999998"/>
        <n v="407.00612580000001"/>
        <n v="287.68457640000003"/>
        <n v="322.83462960000003"/>
        <n v="326.27080210000003"/>
        <n v="438.92821959999998"/>
        <n v="343.33723140000001"/>
        <n v="405.30706830000003"/>
        <n v="343.44524619999999"/>
        <n v="341.70701810000003"/>
        <n v="296.72886629999999"/>
        <n v="337.84314130000001"/>
        <n v="340.60347050000001"/>
        <n v="369.04316410000001"/>
        <n v="404.86170750000002"/>
        <n v="329.01228800000001"/>
        <n v="393.55004830000001"/>
        <n v="342.38348180000003"/>
        <n v="381.89131889999999"/>
        <n v="343.4768431"/>
        <n v="451.35138060000003"/>
        <n v="415.93565169999999"/>
        <n v="329.6425582"/>
        <n v="313.13895739999998"/>
        <n v="340.02305580000001"/>
        <n v="324.34548050000001"/>
        <n v="337.81126519999998"/>
        <n v="391.41008319999997"/>
        <n v="448.88537059999999"/>
        <n v="326.01897600000001"/>
        <n v="327.54754459999998"/>
        <n v="429.15581179999998"/>
        <n v="325.53579969999998"/>
        <n v="356.4875389"/>
        <n v="395.27891019999998"/>
        <n v="347.72159470000003"/>
        <n v="457.76555409999997"/>
        <n v="421.67840460000002"/>
        <n v="362.40393890000001"/>
        <n v="415.0262214"/>
        <n v="340.36145269999997"/>
        <n v="413.37533309999998"/>
        <n v="374.16452850000002"/>
        <n v="434.26226709999997"/>
        <n v="346.68033809999997"/>
        <n v="344.42736500000001"/>
        <n v="346.74069309999999"/>
        <n v="396.5012456"/>
        <n v="327.76945840000002"/>
        <n v="325.46809050000002"/>
        <n v="379.44452460000002"/>
        <n v="352.57578549999999"/>
        <n v="288.64955029999999"/>
        <n v="352.7730775"/>
        <n v="308.14458960000002"/>
        <n v="329.24266660000001"/>
        <n v="447.51951969999999"/>
        <n v="321.23448380000002"/>
        <n v="320.13763319999998"/>
        <n v="340.29200739999999"/>
        <n v="349.42363289999997"/>
        <n v="341.32951809999997"/>
        <n v="338.40618819999997"/>
        <n v="405.74943969999998"/>
        <n v="335.71859760000001"/>
        <n v="346.23527560000002"/>
        <n v="341.97835839999999"/>
        <n v="325.57205190000002"/>
        <n v="358.73770239999999"/>
        <n v="445.60106539999998"/>
        <n v="337.79495839999998"/>
        <n v="330.28340589999999"/>
        <n v="336.60284940000003"/>
        <n v="356.37936839999998"/>
        <n v="325.7147334"/>
        <n v="328.482305"/>
        <n v="336.37038000000001"/>
        <n v="352.38227949999998"/>
        <n v="337.1856401"/>
        <n v="405.79104430000001"/>
        <n v="335.19370040000001"/>
        <n v="403.59240679999999"/>
        <n v="332.26767610000002"/>
        <n v="329.0844998"/>
        <n v="376.12589809999997"/>
        <n v="336.87029719999998"/>
        <n v="331.16184850000002"/>
        <n v="367.46966750000001"/>
        <n v="314.44328460000003"/>
        <n v="330.53772459999999"/>
        <n v="326.85441630000003"/>
        <n v="373.84801429999999"/>
        <n v="338.06947810000003"/>
        <n v="293.2397029"/>
        <n v="336.50198920000003"/>
        <n v="363.04102089999998"/>
        <n v="320.41424330000001"/>
        <n v="331.61370479999999"/>
        <n v="346.04340580000002"/>
        <n v="329.45354090000001"/>
        <n v="371.90019749999999"/>
        <n v="324.0458936"/>
        <n v="381.13348530000002"/>
        <n v="330.01071030000003"/>
        <n v="355.77692919999998"/>
        <n v="330.58445870000003"/>
        <n v="325.30602720000002"/>
        <n v="323.94333879999999"/>
        <n v="365.67701219999998"/>
        <n v="344.10072580000002"/>
        <n v="336.18690170000002"/>
        <n v="381.11937619999998"/>
        <n v="334.57077370000002"/>
        <n v="371.68810259999998"/>
        <n v="376.32965680000001"/>
        <n v="368.0093124"/>
        <n v="364.22367439999999"/>
        <n v="331.62159600000001"/>
        <n v="351.51276319999999"/>
        <n v="321.7643013"/>
        <n v="293.48090280000002"/>
        <n v="334.4975766"/>
        <n v="341.86629210000001"/>
        <n v="322.86540860000002"/>
        <n v="328.3001716"/>
        <n v="336.42236800000001"/>
        <n v="325.42108389999999"/>
        <n v="287.97168169999998"/>
        <n v="334.28218950000002"/>
        <n v="332.28235999999998"/>
        <n v="329.81225360000002"/>
        <n v="344.26267739999997"/>
        <n v="357.3951217"/>
        <n v="370.5033985"/>
        <n v="369.38549860000001"/>
        <n v="330.3517463"/>
        <n v="365.5075574"/>
        <n v="324.56130869999998"/>
        <n v="334.40925129999999"/>
        <n v="334.07029469999998"/>
        <n v="385.8670788"/>
        <n v="374.52786350000002"/>
        <n v="324.57321839999997"/>
        <n v="371.53396880000003"/>
        <n v="353.66420699999998"/>
        <n v="321.73157830000002"/>
        <n v="330.60875449999997"/>
        <n v="351.40151980000002"/>
        <n v="336.72028899999998"/>
        <n v="361.9839101"/>
        <n v="340.03959579999997"/>
        <n v="379.01151490000001"/>
        <n v="327.84352089999999"/>
        <n v="332.55258600000002"/>
        <n v="323.26573730000001"/>
        <n v="364.37736319999999"/>
        <n v="385.01116130000003"/>
        <n v="330.7673178"/>
        <n v="335.00006619999999"/>
        <n v="331.94472949999999"/>
        <n v="339.21092169999997"/>
        <n v="389.97909470000002"/>
        <n v="386.3294373"/>
        <n v="333.8180764"/>
        <n v="335.08127719999999"/>
        <n v="388.32050939999999"/>
        <n v="352.44073909999997"/>
        <n v="332.38238530000001"/>
        <n v="379.51558899999998"/>
        <n v="333.42280110000002"/>
        <n v="330.33570170000002"/>
        <n v="334.6524091"/>
        <n v="339.57826260000002"/>
        <n v="320.4002011"/>
        <n v="382.30945530000002"/>
        <n v="359.59724949999998"/>
        <n v="327.80877650000002"/>
        <n v="319.60652490000001"/>
        <n v="328.77660300000002"/>
        <n v="372.51764789999999"/>
        <n v="329.16516619999999"/>
        <n v="349.54705860000001"/>
        <n v="325.39070420000002"/>
        <n v="353.0758252"/>
        <n v="342.25352129999999"/>
        <n v="329.11397090000003"/>
        <n v="325.44896849999998"/>
        <n v="298.12365030000001"/>
        <n v="329.65623119999998"/>
        <n v="333.01062889999997"/>
        <n v="330.59917840000003"/>
        <n v="339.3074871"/>
        <n v="344.62850989999998"/>
        <n v="324.21077209999999"/>
        <n v="340.3111475"/>
        <n v="334.06105700000001"/>
        <n v="328.36540430000002"/>
        <n v="339.9360087"/>
        <n v="317.08518420000001"/>
        <n v="335.5899837"/>
        <n v="315.65163589999997"/>
        <n v="345.4460699"/>
        <n v="326.33698609999999"/>
        <n v="323.44330960000002"/>
        <n v="340.13749940000002"/>
        <n v="355.8515223"/>
        <n v="324.85647390000003"/>
        <n v="322.5046577"/>
        <n v="323.85884499999997"/>
        <n v="328.10930200000001"/>
        <n v="320.90053660000001"/>
        <n v="324.47294890000001"/>
        <n v="319.38845950000001"/>
        <n v="316.35042379999999"/>
        <n v="321.90547140000001"/>
        <n v="335.26824470000003"/>
        <n v="321.32621740000002"/>
        <n v="322.15620259999997"/>
        <n v="319.34485269999999"/>
        <n v="322.15295029999999"/>
        <n v="320.84854560000002"/>
        <n v="311.76960830000002"/>
        <n v="322.0637064"/>
        <n v="285.8865783"/>
        <n v="340.12663659999998"/>
        <n v="357.13679450000001"/>
        <n v="327.5549992"/>
        <n v="355.17963889999999"/>
        <n v="312.66123390000001"/>
        <n v="327.52746919999998"/>
        <n v="332.978837"/>
        <n v="321.24071800000002"/>
        <n v="327.21250359999999"/>
        <n v="323.31587739999998"/>
        <n v="307.3086313"/>
        <n v="316.5456719"/>
        <n v="332.45355380000001"/>
        <n v="332.83942239999999"/>
        <n v="325.76350980000001"/>
        <n v="317.36727280000002"/>
        <n v="321.45502260000001"/>
        <n v="340.36984799999999"/>
        <n v="319.88541149999998"/>
        <n v="322.01939229999999"/>
        <n v="326.47689229999997"/>
        <n v="320.0647816"/>
        <n v="295.45427530000001"/>
        <n v="294.25128699999999"/>
        <n v="330.30257360000002"/>
        <n v="321.25155189999998"/>
        <n v="322.73648329999997"/>
        <n v="330.25179359999998"/>
        <n v="337.05935110000001"/>
        <n v="323.806624"/>
        <n v="323.18409300000002"/>
        <n v="325.90047650000002"/>
        <n v="327.86903640000003"/>
        <n v="324.38288230000001"/>
        <n v="326.36354669999997"/>
        <n v="326.7354029"/>
        <n v="294.94906140000001"/>
        <n v="329.94226079999999"/>
        <n v="332.36490809999998"/>
        <n v="325.13929539999998"/>
        <n v="318.40452729999998"/>
        <n v="323.53198379999998"/>
        <n v="344.05314349999998"/>
        <n v="326.23487849999998"/>
        <n v="325.50985370000001"/>
        <n v="334.67964160000002"/>
        <n v="325.67863519999997"/>
        <n v="325.39362490000002"/>
        <n v="326.58970299999999"/>
        <n v="318.99456620000001"/>
        <n v="343.2575291"/>
        <n v="323.3319285"/>
        <n v="320.22813150000002"/>
        <n v="319.21464959999997"/>
        <n v="323.1777869"/>
        <n v="325.19567009999997"/>
        <n v="328.62296679999997"/>
        <n v="320.37846359999998"/>
        <n v="319.77164779999998"/>
        <n v="335.02817240000002"/>
        <n v="312.17095510000001"/>
        <n v="313.9250778"/>
        <n v="321.03073749999999"/>
        <n v="289.79955960000001"/>
        <n v="334.98730979999999"/>
        <n v="319.93433240000002"/>
        <n v="350.6513109"/>
        <n v="329.87979130000002"/>
        <n v="330.43596409999998"/>
        <n v="368.2717773"/>
        <n v="336.44794300000001"/>
        <n v="345.29058120000002"/>
        <n v="346.79541740000002"/>
        <n v="328.40194450000001"/>
        <n v="344.7377037"/>
        <n v="332.04001620000003"/>
        <n v="347.05077060000002"/>
        <n v="329.38683730000002"/>
        <n v="336.81644599999998"/>
        <n v="358.12307120000003"/>
        <n v="345.9138423"/>
        <n v="292.82552470000002"/>
        <n v="334.44818720000001"/>
        <n v="342.06303580000002"/>
        <n v="330.07767380000001"/>
        <n v="297.29358619999999"/>
        <n v="327.9847388"/>
        <n v="361.44326330000001"/>
        <n v="324.77822229999998"/>
        <n v="336.03996619999998"/>
        <n v="329.3810062"/>
        <n v="328.56695999999999"/>
        <n v="333.55938149999997"/>
        <n v="339.03353729999998"/>
        <n v="322.11466100000001"/>
        <n v="359.6221372"/>
        <n v="331.5940248"/>
        <n v="328.46129639999998"/>
        <n v="368.97385539999999"/>
        <n v="349.52730129999998"/>
        <n v="327.9166869"/>
        <n v="317.35203860000001"/>
        <n v="332.81075570000002"/>
        <n v="324.61505080000001"/>
        <n v="336.117862"/>
        <n v="327.82699600000001"/>
        <n v="324.33991220000001"/>
        <n v="330.88921570000002"/>
        <n v="342.92112689999999"/>
        <n v="323.54099539999999"/>
        <n v="328.92719419999997"/>
        <n v="349.8601013"/>
        <n v="317.11051090000001"/>
        <n v="333.35948960000002"/>
        <n v="346.07710639999999"/>
        <n v="347.21204180000001"/>
        <n v="329.43679539999999"/>
        <n v="312.24224880000003"/>
        <n v="297.08411849999999"/>
        <n v="328.05958029999999"/>
        <n v="320.46837499999998"/>
        <n v="329.69654279999997"/>
        <n v="310.35910790000003"/>
        <n v="342.8431124"/>
        <n v="319.53530940000002"/>
        <n v="312.00687920000001"/>
        <n v="327.3672914"/>
        <n v="326.2487696"/>
        <n v="327.55641170000001"/>
        <n v="297.4580042"/>
        <n v="340.14386990000003"/>
        <n v="326.68362089999999"/>
        <n v="314.27375590000003"/>
        <n v="328.22147009999998"/>
        <n v="327.91890999999998"/>
        <n v="346.83673729999998"/>
        <n v="322.58077889999998"/>
        <n v="317.17805140000002"/>
        <n v="327.94202469999999"/>
        <n v="329.3965038"/>
        <n v="340.61396660000003"/>
        <n v="326.56296880000002"/>
        <n v="322.19735580000003"/>
        <n v="327.8698799"/>
        <n v="327.45079140000001"/>
        <n v="352.71818569999999"/>
        <n v="316.57596169999999"/>
        <n v="316.97757289999998"/>
        <n v="314.3370425"/>
        <n v="337.9726915"/>
        <n v="329.18623270000001"/>
        <n v="317.22338450000001"/>
        <n v="323.55518510000002"/>
        <n v="315.09823849999998"/>
        <n v="319.56467090000001"/>
        <n v="296.36323290000001"/>
        <n v="322.40023559999997"/>
        <n v="315.9742425"/>
        <n v="317.83666959999999"/>
        <n v="335.37845700000003"/>
        <n v="322.21600560000002"/>
        <n v="340.50798109999999"/>
        <n v="319.00895229999998"/>
        <n v="327.44637610000001"/>
        <n v="323.8909041"/>
        <n v="327.04631449999999"/>
        <n v="317.57552170000002"/>
        <n v="342.51954169999999"/>
        <n v="316.37590460000001"/>
        <n v="337.72251440000002"/>
        <n v="317.78638899999999"/>
        <n v="327.83027870000001"/>
        <n v="339.76696930000003"/>
        <n v="327.4335633"/>
        <n v="321.89331820000001"/>
        <n v="311.86166159999999"/>
        <n v="331.05703540000002"/>
        <n v="334.6619599"/>
        <n v="326.15733319999998"/>
        <n v="314.92462039999998"/>
        <n v="333.16059860000001"/>
        <n v="303.01954749999999"/>
        <n v="312.43422399999997"/>
        <n v="331.10837099999998"/>
        <n v="327.38936560000002"/>
        <n v="318.69365909999999"/>
        <n v="336.6651488"/>
        <n v="300.53014359999997"/>
        <n v="318.24924620000002"/>
        <n v="327.3239403"/>
        <n v="318.68015609999998"/>
        <n v="325.8919593"/>
        <n v="320.07002189999997"/>
        <n v="330.07452919999997"/>
        <n v="326.2015869"/>
        <n v="315.1015352"/>
        <n v="321.67011009999999"/>
        <n v="330.51395100000002"/>
        <n v="318.47978899999998"/>
        <n v="320.16898520000001"/>
        <n v="340.2725868"/>
        <n v="330.377273"/>
        <n v="327.40843469999999"/>
        <n v="333.96607920000002"/>
        <n v="327.47802159999998"/>
        <n v="297.82703800000002"/>
        <n v="322.60750669999999"/>
        <n v="318.30805620000001"/>
        <n v="327.64890120000001"/>
        <n v="292.74302929999999"/>
        <n v="331.85761070000001"/>
        <n v="321.5393823"/>
        <n v="338.44402989999998"/>
        <n v="327.15018650000002"/>
        <n v="320.19728579999997"/>
        <n v="315.05315159999998"/>
        <n v="292.78981110000001"/>
        <n v="321.55401840000002"/>
        <n v="325.8718624"/>
        <n v="333.39817690000001"/>
        <n v="323.91976219999998"/>
        <n v="321.5821029"/>
        <n v="323.83125209999997"/>
        <n v="335.44266040000002"/>
        <n v="321.0550614"/>
        <n v="316.67686909999998"/>
        <n v="329.4149319"/>
        <n v="328.76172769999999"/>
        <n v="322.30615189999997"/>
        <n v="319.53580140000003"/>
        <n v="322.70728320000001"/>
        <n v="341.22440180000001"/>
        <n v="324.40499369999998"/>
        <n v="335.36904040000002"/>
        <n v="324.91608100000002"/>
        <n v="322.98025899999999"/>
        <n v="311.46089760000001"/>
        <n v="295.62567580000001"/>
        <n v="318.84043500000001"/>
        <n v="333.75013410000003"/>
        <n v="323.02160609999999"/>
        <n v="295.69774489999998"/>
        <n v="316.30146889999997"/>
        <n v="318.12491510000001"/>
        <n v="329.2576942"/>
        <n v="323.06089630000002"/>
        <n v="326.01717439999999"/>
        <n v="296.34238290000002"/>
        <n v="318.84835800000002"/>
        <n v="318.29320910000001"/>
        <n v="317.05752239999998"/>
        <n v="326.94171820000003"/>
        <n v="322.02232299999997"/>
        <n v="329.17771520000002"/>
        <n v="319.18015350000002"/>
        <n v="316.4270209"/>
        <n v="324.69036569999997"/>
        <n v="310.21142429999998"/>
        <n v="320.4294668"/>
        <n v="320.74408319999998"/>
        <n v="324.6131383"/>
        <n v="326.26176720000001"/>
        <n v="324.39403060000001"/>
        <n v="336.3975069"/>
        <n v="295.60691650000001"/>
        <n v="329.13525950000002"/>
        <n v="315.68038560000002"/>
        <n v="318.13530020000002"/>
        <n v="325.98940870000001"/>
        <n v="324.16318760000001"/>
        <n v="335.84480580000002"/>
        <n v="321.70397580000002"/>
        <n v="327.31645800000001"/>
        <n v="324.76290920000002"/>
        <n v="294.62197470000001"/>
        <n v="315.08423349999998"/>
        <n v="319.7466518"/>
        <n v="327.5516136"/>
        <n v="310.19322369999998"/>
        <n v="328.96385780000003"/>
        <n v="330.59561400000001"/>
        <n v="323.78220449999998"/>
        <n v="326.26977340000002"/>
        <n v="313.77272640000001"/>
        <n v="322.74500030000002"/>
        <n v="321.2134092"/>
        <n v="321.01404860000002"/>
        <n v="340.77132"/>
        <n v="311.08146850000003"/>
        <n v="327.65080360000002"/>
        <n v="330.68213630000002"/>
        <n v="323.03975709999997"/>
        <n v="330.62441680000001"/>
        <n v="320.09342880000003"/>
        <n v="325.3146802"/>
        <n v="329.22513729999997"/>
        <n v="328.6550689"/>
        <n v="330.73317309999999"/>
        <n v="321.98644719999999"/>
        <n v="327.8012382"/>
        <n v="325.40152269999999"/>
        <n v="333.35602349999999"/>
        <n v="326.57820379999998"/>
        <n v="330.67464139999998"/>
        <n v="321.63199559999998"/>
        <n v="320.89072370000002"/>
        <n v="331.3777159"/>
        <n v="324.91707969999999"/>
        <n v="324.86211329999998"/>
        <n v="298.83594720000002"/>
        <n v="320.44954410000003"/>
        <n v="325.55805370000002"/>
        <n v="339.4743464"/>
        <n v="327.43531200000001"/>
        <n v="311.22249349999998"/>
        <n v="327.23943430000003"/>
        <n v="326.17806919999998"/>
        <n v="324.85650720000001"/>
        <n v="320.45691199999999"/>
        <n v="326.63205360000001"/>
        <n v="329.573193"/>
        <n v="323.02715219999999"/>
        <n v="324.978318"/>
        <n v="328.6968258"/>
        <n v="325.4566001"/>
        <n v="323.78781600000002"/>
        <n v="299.29403630000002"/>
        <n v="320.89830039999998"/>
        <n v="321.09913760000001"/>
        <n v="325.78369659999998"/>
        <n v="338.9793138"/>
        <n v="311.25190600000002"/>
        <n v="323.06782170000002"/>
        <n v="321.34085069999998"/>
        <n v="325.82265169999999"/>
        <n v="327.24457580000001"/>
        <n v="329.57397529999997"/>
        <n v="330.56349879999999"/>
        <n v="340.48984890000003"/>
        <n v="324.72459600000002"/>
        <n v="337.61139709999998"/>
        <n v="311.13041229999999"/>
        <n v="323.04930869999998"/>
        <n v="327.29700250000002"/>
        <n v="299.74740830000002"/>
        <n v="326.814772"/>
        <n v="299.79617919999998"/>
        <n v="340.16888449999999"/>
        <n v="324.6849977"/>
        <n v="323.26787150000001"/>
        <n v="328.00098860000003"/>
        <n v="326.62731780000001"/>
        <n v="326.18506689999998"/>
        <n v="327.60958770000002"/>
        <n v="299.4332028"/>
        <n v="324.67892899999998"/>
        <n v="323.07733089999999"/>
        <n v="322.69681630000002"/>
        <n v="321.44190159999999"/>
        <n v="326.17558179999997"/>
        <n v="324.63154709999998"/>
        <n v="327.38979749999999"/>
        <n v="322.89008339999998"/>
        <n v="317.1833532"/>
        <n v="320.18870240000001"/>
        <n v="324.27620009999998"/>
        <n v="322.05602040000002"/>
        <n v="323.64398169999998"/>
        <n v="327.99599799999999"/>
        <n v="325.28682070000002"/>
        <n v="299.28462580000001"/>
        <n v="321.42392239999998"/>
        <n v="321.00246449999997"/>
        <n v="299.72118219999999"/>
        <n v="321.8244588"/>
        <n v="321.41948689999998"/>
        <n v="324.99853159999998"/>
        <n v="327.84613480000002"/>
        <n v="323.22527650000001"/>
        <n v="327.74614889999998"/>
        <n v="326.70887399999998"/>
        <n v="325.93279719999998"/>
        <n v="327.96581930000002"/>
        <n v="322.89381470000001"/>
        <n v="326.77130790000001"/>
        <n v="326.90420599999999"/>
        <n v="332.25828200000001"/>
        <n v="325.15914479999998"/>
        <n v="324.77901780000002"/>
        <n v="324.82984049999999"/>
        <n v="338.6022792"/>
        <n v="328.31343440000001"/>
        <n v="331.81622049999999"/>
        <n v="321.71730430000002"/>
        <n v="332.39309830000002"/>
        <n v="309.95815490000001"/>
        <n v="324.9888153"/>
        <n v="329.41807569999997"/>
        <n v="332.64600610000002"/>
        <n v="323.78395549999999"/>
        <n v="322.10368629999999"/>
        <n v="333.78157729999998"/>
        <n v="327.00464040000003"/>
        <n v="323.80228310000001"/>
        <n v="328.95572759999999"/>
        <n v="324.39048279999997"/>
        <n v="325.7525205"/>
        <n v="328.96985139999998"/>
        <n v="323.4418245"/>
        <n v="319.26676370000001"/>
        <n v="322.24227100000002"/>
        <n v="325.77262810000002"/>
        <n v="324.34775710000002"/>
        <n v="309.69094899999999"/>
        <n v="323.4697046"/>
        <n v="325.65828850000003"/>
        <n v="339.89537969999998"/>
        <n v="340.18123209999999"/>
        <n v="299.44645960000003"/>
        <n v="325.99859149999997"/>
        <n v="325.7505319"/>
        <n v="321.78720679999998"/>
        <n v="332.312568"/>
        <n v="325.70103979999999"/>
        <n v="337.48378819999999"/>
        <n v="327.11782720000002"/>
        <n v="322.30730360000001"/>
        <n v="325.6722656"/>
        <n v="325.36677529999997"/>
        <n v="329.21745620000002"/>
        <n v="320.26178199999998"/>
        <n v="332.97279739999999"/>
        <n v="325.74857850000001"/>
        <n v="299.39993129999999"/>
        <n v="323.05518949999998"/>
        <n v="333.08098630000001"/>
        <n v="325.10100679999999"/>
        <n v="323.93381849999997"/>
        <n v="322.35025639999998"/>
        <n v="321.45051760000001"/>
        <n v="324.21399760000003"/>
        <n v="326.26135099999999"/>
        <n v="331.63499000000002"/>
        <n v="325.6354485"/>
        <n v="331.26877430000002"/>
        <n v="319.88934089999998"/>
        <n v="330.52568170000001"/>
        <n v="326.68901460000001"/>
        <n v="327.92743209999998"/>
        <n v="299.57268479999999"/>
        <n v="323.28477320000002"/>
        <n v="324.71047579999998"/>
        <n v="324.00039770000001"/>
        <n v="322.90130590000001"/>
        <n v="326.54896009999999"/>
        <n v="329.18965960000003"/>
        <n v="324.68585760000002"/>
        <n v="325.14863730000002"/>
        <n v="331.26570809999998"/>
        <n v="326.29381669999998"/>
        <n v="326.88234369999998"/>
        <n v="324.05491749999999"/>
        <n v="328.90808340000001"/>
        <n v="323.17372490000002"/>
        <n v="325.17998799999998"/>
        <n v="321.68893850000001"/>
        <n v="321.7809565"/>
        <n v="324.6506875"/>
        <n v="305.20147359999999"/>
        <n v="322.9457956"/>
        <n v="338.28785970000001"/>
        <n v="334.03004290000001"/>
        <n v="322.9887086"/>
        <n v="328.83565720000001"/>
        <n v="330.34099800000001"/>
        <n v="320.94465960000002"/>
        <n v="322.8738755"/>
        <n v="324.53571720000002"/>
        <n v="299.29861190000003"/>
        <n v="322.80993749999999"/>
        <n v="331.60023169999999"/>
        <n v="340.19298240000001"/>
        <n v="324.66423909999997"/>
        <n v="322.83187609999999"/>
        <n v="325.33048050000002"/>
        <n v="296.87906980000002"/>
        <n v="328.00209719999998"/>
        <n v="329.57932449999998"/>
        <n v="318.42172040000003"/>
        <n v="320.52198550000003"/>
        <n v="323.85321329999999"/>
        <n v="325.1542925"/>
        <n v="328.11992789999999"/>
        <n v="321.37765940000003"/>
        <n v="324.5226791"/>
        <n v="324.36017909999998"/>
        <n v="324.19193410000003"/>
        <n v="330.04246890000002"/>
        <n v="322.80440270000003"/>
        <n v="293.75494650000002"/>
        <n v="329.1837228"/>
        <n v="317.77857610000001"/>
        <n v="337.7887283"/>
        <n v="324.82472009999998"/>
        <n v="321.53545930000001"/>
        <n v="332.34935100000001"/>
        <n v="323.65225759999998"/>
        <n v="326.00105619999999"/>
        <n v="322.9596626"/>
        <n v="295.25176979999998"/>
        <n v="324.31999139999999"/>
        <n v="322.48947829999997"/>
        <n v="337.37334490000001"/>
        <n v="296.7780899"/>
        <n v="322.4832576"/>
        <n v="324.98338560000002"/>
        <n v="295.23798160000001"/>
        <n v="322.53716309999999"/>
        <n v="323.52103469999997"/>
        <n v="322.0489652"/>
        <n v="319.0904281"/>
        <n v="327.23460710000001"/>
        <n v="322.54990959999998"/>
        <n v="327.5059895"/>
        <n v="318.9110968"/>
        <n v="320.25984590000002"/>
        <n v="322.06940650000001"/>
        <n v="322.86894999999998"/>
        <n v="323.90654899999998"/>
        <n v="317.42509130000002"/>
        <n v="322.56498440000001"/>
        <n v="322.74905369999999"/>
        <n v="318.19800780000003"/>
        <n v="324.62451179999999"/>
        <n v="328.94168789999998"/>
        <n v="329.58087540000002"/>
        <n v="323.62448619999998"/>
        <n v="316.511999"/>
        <n v="322.5374377"/>
        <n v="327.34113050000002"/>
        <n v="294.3415"/>
        <n v="325.8002161"/>
        <n v="323.69993299999999"/>
        <n v="291.73594309999999"/>
        <n v="326.51439909999999"/>
        <n v="317.07528960000002"/>
        <n v="311.01988369999998"/>
        <n v="325.9331411"/>
        <n v="319.08961690000001"/>
        <n v="325.8772462"/>
        <n v="329.16534419999999"/>
        <n v="322.40124270000001"/>
        <n v="321.28786769999999"/>
        <n v="326.53419739999998"/>
        <n v="320.38511579999999"/>
        <n v="325.39222219999999"/>
        <n v="319.74125099999998"/>
        <n v="322.79392200000001"/>
        <n v="322.95578060000003"/>
        <n v="322.73193800000001"/>
        <n v="326.15238210000001"/>
        <n v="324.58217980000001"/>
        <n v="319.3967887"/>
        <n v="325.18009890000002"/>
        <n v="291.2702984"/>
        <n v="323.73319079999999"/>
        <n v="324.78099850000001"/>
        <n v="289.60286869999999"/>
        <n v="324.48094730000003"/>
        <n v="312.15373030000001"/>
        <n v="324.37141439999999"/>
        <n v="321.63672680000002"/>
        <n v="326.14411890000002"/>
        <n v="313.87360890000002"/>
        <n v="325.88304269999998"/>
        <n v="319.53763729999997"/>
        <n v="320.19944240000001"/>
        <n v="322.72248430000002"/>
        <n v="322.15296799999999"/>
        <n v="292.11423359999998"/>
        <n v="331.675633"/>
        <n v="323.94827299999997"/>
        <n v="321.09534339999999"/>
        <n v="293.38644740000001"/>
        <n v="322.3453293"/>
        <n v="323.59000579999997"/>
        <n v="324.71583750000002"/>
        <n v="330.94654020000002"/>
        <n v="320.85861569999997"/>
        <n v="327.78354680000001"/>
        <n v="326.64666790000001"/>
        <n v="321.94422659999998"/>
        <n v="314.48119939999998"/>
        <n v="331.56256109999998"/>
        <n v="319.49686919999999"/>
        <n v="322.18050110000001"/>
        <n v="291.84381289999999"/>
        <n v="327.18008170000002"/>
        <n v="323.81753140000001"/>
        <n v="326.58177260000002"/>
        <n v="327.7656629"/>
        <n v="315.95034600000002"/>
        <n v="323.2068865"/>
        <n v="336.8617036"/>
        <n v="324.8277549"/>
        <n v="291.4251855"/>
        <n v="325.8158474"/>
        <n v="335.1314241"/>
        <n v="322.09596470000002"/>
        <n v="293.28248450000001"/>
        <n v="322.06604529999998"/>
        <n v="321.86734749999999"/>
        <n v="323.62558489999998"/>
        <n v="293.06071150000002"/>
        <n v="325.51581759999999"/>
        <n v="320.86803739999999"/>
        <n v="319.14211239999997"/>
        <n v="320.78878179999998"/>
        <n v="322.64302950000001"/>
        <n v="320.74187619999998"/>
        <n v="325.2433575"/>
        <n v="324.12117330000001"/>
        <n v="292.63334780000002"/>
        <n v="335.84057139999999"/>
        <n v="321.54954789999999"/>
        <n v="324.71909959999999"/>
        <n v="323.25774230000002"/>
        <n v="291.91200880000002"/>
        <n v="326.41133280000003"/>
        <n v="320.05175739999999"/>
        <n v="317.94053609999997"/>
        <n v="324.11030640000001"/>
        <n v="323.54487289999997"/>
        <n v="326.0965544"/>
        <n v="319.48249170000003"/>
        <n v="324.25559399999997"/>
        <n v="336.81966010000002"/>
        <n v="324.09048639999997"/>
        <n v="326.20469200000002"/>
        <n v="325.76866150000001"/>
        <n v="323.37850359999999"/>
        <n v="326.61992040000001"/>
        <n v="321.80202539999999"/>
        <n v="320.25626249999999"/>
        <n v="330.68047819999998"/>
        <n v="323.18324439999998"/>
        <n v="323.51684419999998"/>
        <n v="293.72527689999998"/>
        <n v="321.59256269999997"/>
        <n v="326.66142930000001"/>
        <n v="325.46761980000002"/>
        <n v="323.51102900000001"/>
        <n v="323.90787310000002"/>
        <n v="320.36761130000002"/>
        <n v="319.35074450000002"/>
        <n v="323.7618109"/>
        <n v="319.97883539999998"/>
        <n v="324.48229559999999"/>
        <n v="315.80554319999999"/>
        <n v="319.23624990000002"/>
        <n v="322.71480179999998"/>
        <n v="323.04535220000002"/>
        <n v="324.66043730000001"/>
        <n v="296.42259660000002"/>
        <n v="327.3967366"/>
        <n v="324.24030470000002"/>
        <n v="296.83381179999998"/>
        <n v="322.62866079999998"/>
        <n v="321.04739130000002"/>
        <n v="320.87369139999998"/>
        <n v="323.91562279999999"/>
        <n v="320.17492559999999"/>
        <n v="324.3150541"/>
        <n v="320.34445940000001"/>
        <n v="325.4844081"/>
        <n v="327.51700460000001"/>
        <n v="323.76542380000001"/>
        <n v="324.31006450000001"/>
        <n v="321.49655109999998"/>
        <n v="295.48391670000001"/>
        <n v="324.78287690000002"/>
        <n v="326.69280079999999"/>
        <n v="335.7663187"/>
        <n v="323.61810279999997"/>
        <n v="324.0825016"/>
        <n v="328.7079392"/>
        <n v="322.64991700000002"/>
        <n v="322.47781730000003"/>
        <n v="324.74788810000001"/>
        <n v="320.5346682"/>
        <n v="326.4427973"/>
        <n v="327.63084670000001"/>
        <n v="325.10593970000002"/>
        <n v="321.14665200000002"/>
        <n v="294.49814759999998"/>
        <n v="323.23484359999998"/>
        <n v="324.18179850000001"/>
        <n v="323.946033"/>
        <n v="292.16478480000001"/>
        <n v="322.75900009999998"/>
        <n v="320.44069159999998"/>
        <n v="324.30265780000002"/>
        <n v="324.66127419999998"/>
        <n v="322.71897000000001"/>
        <n v="317.40872309999997"/>
        <n v="319.94914219999998"/>
        <n v="323.80419160000002"/>
        <n v="292.54016059999998"/>
        <n v="322.28267529999999"/>
        <n v="325.43963070000001"/>
        <n v="323.91710920000003"/>
        <n v="321.0239871"/>
        <n v="317.92100290000002"/>
        <n v="321.00851519999998"/>
        <n v="322.82932899999997"/>
        <n v="327.3637751"/>
        <n v="328.50486860000001"/>
        <n v="323.129794"/>
        <n v="322.67949829999998"/>
        <n v="325.93348789999999"/>
        <n v="323.11841820000001"/>
        <n v="320.94982390000001"/>
        <n v="321.39362080000001"/>
        <n v="326.56086199999999"/>
        <n v="322.36163779999998"/>
        <n v="319.3638254"/>
        <n v="322.60088510000003"/>
        <n v="328.88289789999999"/>
        <n v="328.00843959999997"/>
        <n v="320.17378230000003"/>
        <n v="292.4970715"/>
        <n v="322.2596016"/>
        <n v="326.67063280000002"/>
        <n v="323.19542310000003"/>
        <n v="324.26141919999998"/>
        <n v="326.37689669999997"/>
        <n v="322.04612220000001"/>
        <n v="328.23083839999998"/>
        <n v="322.62787750000001"/>
        <n v="292.55108059999998"/>
        <n v="322.68979580000001"/>
        <n v="325.02941190000001"/>
        <n v="317.04360830000002"/>
        <n v="321.21819390000002"/>
        <n v="323.95745219999998"/>
        <n v="322.00148949999999"/>
        <n v="316.37298989999999"/>
        <n v="321.21754929999997"/>
        <n v="323.62412380000001"/>
        <n v="323.66044479999999"/>
        <n v="319.85788609999997"/>
        <n v="322.00289600000002"/>
        <n v="294.1831937"/>
        <n v="313.29156330000001"/>
        <n v="323.94888229999998"/>
        <n v="323.82881880000002"/>
        <n v="328.39553030000002"/>
        <n v="324.49673150000001"/>
        <n v="320.89575680000002"/>
        <n v="322.13965730000001"/>
        <n v="321.10153709999997"/>
        <n v="323.1882971"/>
        <n v="291.85214330000002"/>
        <n v="323.32614009999998"/>
        <n v="323.88590799999997"/>
        <n v="323.61240090000001"/>
        <n v="327.99280549999997"/>
        <n v="323.9082464"/>
        <n v="324.08856880000002"/>
        <n v="320.99069059999999"/>
        <n v="317.69061269999997"/>
        <n v="323.61945509999998"/>
        <n v="327.58750859999998"/>
        <n v="323.15942180000002"/>
        <n v="293.59449760000001"/>
        <n v="322.66314929999999"/>
        <n v="321.71722670000003"/>
        <n v="317.23522910000003"/>
        <n v="335.69402330000003"/>
        <n v="321.25347160000001"/>
        <n v="322.67043860000001"/>
        <n v="322.05782249999999"/>
        <n v="323.75191489999997"/>
        <n v="323.81951020000002"/>
        <n v="324.25173590000003"/>
        <n v="326.97029079999999"/>
        <n v="323.18713780000002"/>
        <n v="325.58901420000001"/>
        <n v="324.19256539999998"/>
        <n v="322.80706750000002"/>
        <n v="320.85900220000002"/>
        <n v="322.42607270000002"/>
        <n v="321.47266730000001"/>
        <n v="325.5899756"/>
        <n v="323.35138330000001"/>
        <n v="324.35731729999998"/>
        <n v="323.64048029999998"/>
        <n v="325.26252629999999"/>
        <n v="324.4232111"/>
        <n v="320.29423689999999"/>
        <n v="323.78988409999999"/>
        <n v="324.93937920000002"/>
        <n v="326.19032920000001"/>
        <n v="322.85775009999998"/>
        <n v="321.13778280000002"/>
        <n v="327.3572317"/>
        <n v="335.78766389999998"/>
        <n v="323.92343340000002"/>
        <n v="295.2929709"/>
        <n v="322.6602436"/>
        <n v="324.17849669999998"/>
        <n v="296.17992149999998"/>
        <n v="326.83778230000001"/>
        <n v="323.8997842"/>
        <n v="324.15226819999998"/>
        <n v="323.55144309999997"/>
        <n v="295.35444480000001"/>
        <n v="324.21868760000001"/>
        <n v="328.11876369999999"/>
        <n v="296.42574960000002"/>
        <n v="316.43024630000002"/>
        <n v="316.54402649999997"/>
        <n v="325.29599469999999"/>
        <n v="335.65310090000003"/>
        <n v="323.31981350000001"/>
        <n v="325.6787779"/>
        <n v="311.6427261"/>
        <n v="328.81646540000003"/>
        <n v="321.99176490000002"/>
        <n v="324.159086"/>
        <n v="324.3200453"/>
        <n v="321.6929341"/>
        <n v="328.31327659999999"/>
        <n v="321.79980139999998"/>
        <n v="323.64641710000001"/>
        <n v="335.5614976"/>
        <n v="327.37882639999998"/>
        <n v="328.73473319999999"/>
        <n v="322.65067770000002"/>
        <n v="296.75825739999999"/>
        <n v="321.35282369999999"/>
        <n v="322.54207689999998"/>
        <n v="295.81307479999998"/>
        <n v="321.29105989999999"/>
        <n v="323.32784020000003"/>
        <n v="326.52545279999998"/>
        <n v="295.6838103"/>
        <n v="311.77644600000002"/>
        <n v="328.82076819999997"/>
        <n v="320.00015339999999"/>
        <n v="320.18194190000003"/>
        <n v="334.85170799999997"/>
        <n v="322.6399657"/>
      </sharedItems>
    </cacheField>
    <cacheField name="Average_days_of_employment_provided_per_Household" numFmtId="0">
      <sharedItems containsSemiMixedTypes="0" containsString="0" containsNumber="1" containsInteger="1" minValue="2" maxValue="63"/>
    </cacheField>
    <cacheField name="Differently_abled_persons_worked" numFmtId="0">
      <sharedItems containsSemiMixedTypes="0" containsString="0" containsNumber="1" containsInteger="1" minValue="0" maxValue="911"/>
    </cacheField>
    <cacheField name="Material_and_skilled_Wages" numFmtId="0">
      <sharedItems containsSemiMixedTypes="0" containsString="0" containsNumber="1" minValue="0" maxValue="5204.0774090000004"/>
    </cacheField>
    <cacheField name="Number_of_Completed_Works" numFmtId="0">
      <sharedItems containsSemiMixedTypes="0" containsString="0" containsNumber="1" containsInteger="1" minValue="2" maxValue="5496"/>
    </cacheField>
    <cacheField name="Number_of_GPs_with_NIL_exp" numFmtId="0">
      <sharedItems containsSemiMixedTypes="0" containsString="0" containsNumber="1" containsInteger="1" minValue="0" maxValue="1406"/>
    </cacheField>
    <cacheField name="Number_of_Ongoing_Works" numFmtId="0">
      <sharedItems containsSemiMixedTypes="0" containsString="0" containsNumber="1" containsInteger="1" minValue="933" maxValue="8417"/>
    </cacheField>
    <cacheField name="Persondays_of_Central_Liability_so_far" numFmtId="0">
      <sharedItems containsSemiMixedTypes="0" containsString="0" containsNumber="1" containsInteger="1" minValue="11" maxValue="2696614"/>
    </cacheField>
    <cacheField name="SC_persondays" numFmtId="0">
      <sharedItems containsSemiMixedTypes="0" containsString="0" containsNumber="1" containsInteger="1" minValue="0" maxValue="1717392"/>
    </cacheField>
    <cacheField name="SC_workers_against_active_workers" numFmtId="0">
      <sharedItems containsSemiMixedTypes="0" containsString="0" containsNumber="1" containsInteger="1" minValue="8491" maxValue="133096"/>
    </cacheField>
    <cacheField name="ST_persondays" numFmtId="0">
      <sharedItems containsSemiMixedTypes="0" containsString="0" containsNumber="1" containsInteger="1" minValue="0" maxValue="2027"/>
    </cacheField>
    <cacheField name="ST_workers_against_active_workers" numFmtId="0">
      <sharedItems containsSemiMixedTypes="0" containsString="0" containsNumber="1" containsInteger="1" minValue="0" maxValue="83"/>
    </cacheField>
    <cacheField name="Total_Adm_Expenditure" numFmtId="0">
      <sharedItems containsSemiMixedTypes="0" containsString="0" containsNumber="1" minValue="0" maxValue="503.1934"/>
    </cacheField>
    <cacheField name="Total_Exp" numFmtId="0">
      <sharedItems containsSemiMixedTypes="0" containsString="0" containsNumber="1" minValue="16.605481000000001" maxValue="13426.60391"/>
    </cacheField>
    <cacheField name="Total_Households_Worked" numFmtId="0">
      <sharedItems containsSemiMixedTypes="0" containsString="0" containsNumber="1" containsInteger="1" minValue="5" maxValue="89129"/>
    </cacheField>
    <cacheField name="Total_Individuals_Worked" numFmtId="0">
      <sharedItems containsSemiMixedTypes="0" containsString="0" containsNumber="1" containsInteger="1" minValue="5" maxValue="128992"/>
    </cacheField>
    <cacheField name="Total_No_of_Active_Job_Cards" numFmtId="0">
      <sharedItems containsSemiMixedTypes="0" containsString="0" containsNumber="1" containsInteger="1" minValue="12627" maxValue="113929"/>
    </cacheField>
    <cacheField name="Total_No_of_Active_Workers" numFmtId="0">
      <sharedItems containsSemiMixedTypes="0" containsString="0" containsNumber="1" containsInteger="1" minValue="18550" maxValue="217391"/>
    </cacheField>
    <cacheField name="Total_No_of_HHs_completed_100_Days_of_Wage_Employment" numFmtId="0">
      <sharedItems containsSemiMixedTypes="0" containsString="0" containsNumber="1" containsInteger="1" minValue="0" maxValue="3896"/>
    </cacheField>
    <cacheField name="Total_No_of_JobCards_issued" numFmtId="0">
      <sharedItems containsSemiMixedTypes="0" containsString="0" containsNumber="1" containsInteger="1" minValue="19684" maxValue="147023"/>
    </cacheField>
    <cacheField name="Total_No_of_Workers" numFmtId="0">
      <sharedItems containsSemiMixedTypes="0" containsString="0" containsNumber="1" containsInteger="1" minValue="26913" maxValue="272147"/>
    </cacheField>
    <cacheField name="Total_No_of_Works_Takenup" numFmtId="0">
      <sharedItems containsSemiMixedTypes="0" containsString="0" containsNumber="1" containsInteger="1" minValue="1178" maxValue="11606"/>
    </cacheField>
    <cacheField name="Wages" numFmtId="0">
      <sharedItems containsSemiMixedTypes="0" containsString="0" containsNumber="1" minValue="14.865729999999999" maxValue="8083.7805289999997"/>
    </cacheField>
    <cacheField name="Women_Persondays" numFmtId="0">
      <sharedItems containsSemiMixedTypes="0" containsString="0" containsNumber="1" containsInteger="1" minValue="5" maxValue="1970601"/>
    </cacheField>
    <cacheField name="percent_of_Category_B_Works" numFmtId="0">
      <sharedItems containsSemiMixedTypes="0" containsString="0" containsNumber="1" containsInteger="1" minValue="5" maxValue="44"/>
    </cacheField>
    <cacheField name="percent_of_Expenditure_on_Agriculture_Allied_Works" numFmtId="0">
      <sharedItems containsSemiMixedTypes="0" containsString="0" containsNumber="1" minValue="0" maxValue="99.88"/>
    </cacheField>
    <cacheField name="percent_of_NRM_Expenditure" numFmtId="0">
      <sharedItems containsSemiMixedTypes="0" containsString="0" containsNumber="1" minValue="0" maxValue="93.6"/>
    </cacheField>
    <cacheField name="percentage_payments_gererated_within_15_days" numFmtId="0">
      <sharedItems containsSemiMixedTypes="0" containsString="0" containsNumber="1" minValue="0" maxValue="127.62"/>
    </cacheField>
    <cacheField name="Remarks" numFmtId="0">
      <sharedItems/>
    </cacheField>
  </cacheFields>
  <extLst>
    <ext xmlns:x14="http://schemas.microsoft.com/office/spreadsheetml/2009/9/main" uri="{725AE2AE-9491-48be-B2B4-4EB974FC3084}">
      <x14:pivotCacheDefinition pivotCacheId="7708896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84">
  <r>
    <s v="2024-2025"/>
    <x v="0"/>
    <n v="26"/>
    <x v="0"/>
    <n v="2601"/>
    <x v="0"/>
    <n v="80636"/>
    <x v="0"/>
    <n v="8"/>
    <n v="1"/>
    <n v="56.146741300000002"/>
    <n v="468"/>
    <n v="1067"/>
    <n v="6681"/>
    <n v="9306"/>
    <n v="604"/>
    <n v="8494"/>
    <n v="4"/>
    <n v="7"/>
    <n v="0"/>
    <n v="123.7494413"/>
    <n v="1047"/>
    <n v="1078"/>
    <n v="57240"/>
    <n v="66149"/>
    <n v="0"/>
    <n v="116139"/>
    <n v="132667"/>
    <n v="7149"/>
    <n v="67.602699999999999"/>
    <n v="4302"/>
    <n v="44"/>
    <n v="47.6"/>
    <n v="16.09"/>
    <n v="100"/>
    <s v="NA"/>
  </r>
  <r>
    <s v="2024-2025"/>
    <x v="0"/>
    <n v="26"/>
    <x v="0"/>
    <n v="2602"/>
    <x v="1"/>
    <n v="104324"/>
    <x v="1"/>
    <n v="7"/>
    <n v="7"/>
    <n v="8.7056649999999998"/>
    <n v="137"/>
    <n v="608"/>
    <n v="7345"/>
    <n v="15349"/>
    <n v="12387"/>
    <n v="55775"/>
    <n v="12"/>
    <n v="35"/>
    <n v="0"/>
    <n v="78.848704999999995"/>
    <n v="2190"/>
    <n v="2243"/>
    <n v="57446"/>
    <n v="74020"/>
    <n v="0"/>
    <n v="102850"/>
    <n v="128249"/>
    <n v="7482"/>
    <n v="70.143039999999999"/>
    <n v="9070"/>
    <n v="26"/>
    <n v="44.58"/>
    <n v="4.3"/>
    <n v="100"/>
    <s v="NA"/>
  </r>
  <r>
    <s v="2024-2025"/>
    <x v="0"/>
    <n v="26"/>
    <x v="0"/>
    <n v="2604"/>
    <x v="2"/>
    <n v="104550"/>
    <x v="2"/>
    <n v="5"/>
    <n v="17"/>
    <n v="8.0749160999999994"/>
    <n v="698"/>
    <n v="653"/>
    <n v="6561"/>
    <n v="25246"/>
    <n v="20005"/>
    <n v="73391"/>
    <n v="0"/>
    <n v="0"/>
    <n v="0"/>
    <n v="83.546262100000007"/>
    <n v="4626"/>
    <n v="4718"/>
    <n v="65587"/>
    <n v="87728"/>
    <n v="0"/>
    <n v="106496"/>
    <n v="133949"/>
    <n v="7259"/>
    <n v="75.471345999999997"/>
    <n v="20102"/>
    <n v="25"/>
    <n v="90.9"/>
    <n v="2.83"/>
    <n v="100"/>
    <s v="NA"/>
  </r>
  <r>
    <s v="2024-2025"/>
    <x v="0"/>
    <n v="26"/>
    <x v="0"/>
    <n v="2605"/>
    <x v="3"/>
    <n v="32024"/>
    <x v="3"/>
    <n v="6"/>
    <n v="4"/>
    <n v="0"/>
    <n v="387"/>
    <n v="680"/>
    <n v="4619"/>
    <n v="6655"/>
    <n v="6461"/>
    <n v="43586"/>
    <n v="0"/>
    <n v="8"/>
    <n v="0"/>
    <n v="58.262763999999997"/>
    <n v="972"/>
    <n v="982"/>
    <n v="35242"/>
    <n v="47986"/>
    <n v="0"/>
    <n v="72557"/>
    <n v="97007"/>
    <n v="5006"/>
    <n v="58.262763999999997"/>
    <n v="5319"/>
    <n v="32"/>
    <n v="94.93"/>
    <n v="4.32"/>
    <n v="100"/>
    <s v="NA"/>
  </r>
  <r>
    <s v="2024-2025"/>
    <x v="0"/>
    <n v="26"/>
    <x v="0"/>
    <n v="2608"/>
    <x v="4"/>
    <n v="34615"/>
    <x v="4"/>
    <n v="6"/>
    <n v="1"/>
    <n v="0"/>
    <n v="157"/>
    <n v="461"/>
    <n v="4233"/>
    <n v="11725"/>
    <n v="6423"/>
    <n v="24592"/>
    <n v="0"/>
    <n v="8"/>
    <n v="0"/>
    <n v="62.852870000000003"/>
    <n v="1794"/>
    <n v="1831"/>
    <n v="28748"/>
    <n v="43178"/>
    <n v="0"/>
    <n v="51820"/>
    <n v="72740"/>
    <n v="4390"/>
    <n v="62.852870000000003"/>
    <n v="8934"/>
    <n v="36"/>
    <n v="57.54"/>
    <n v="7.8"/>
    <n v="100"/>
    <s v="NA"/>
  </r>
  <r>
    <s v="2024-2025"/>
    <x v="0"/>
    <n v="26"/>
    <x v="0"/>
    <n v="2614"/>
    <x v="5"/>
    <n v="113480"/>
    <x v="5"/>
    <n v="7"/>
    <n v="6"/>
    <n v="4.8548571999999997"/>
    <n v="32"/>
    <n v="205"/>
    <n v="3174"/>
    <n v="24692"/>
    <n v="16379"/>
    <n v="29050"/>
    <n v="0"/>
    <n v="3"/>
    <n v="0"/>
    <n v="116.9176672"/>
    <n v="3351"/>
    <n v="3411"/>
    <n v="32186"/>
    <n v="43485"/>
    <n v="0"/>
    <n v="49258"/>
    <n v="63879"/>
    <n v="3206"/>
    <n v="112.06281"/>
    <n v="18204"/>
    <n v="32"/>
    <n v="66.989999999999995"/>
    <n v="14.96"/>
    <n v="100"/>
    <s v="NA"/>
  </r>
  <r>
    <s v="2024-2025"/>
    <x v="0"/>
    <n v="26"/>
    <x v="0"/>
    <n v="2611"/>
    <x v="6"/>
    <n v="100377"/>
    <x v="6"/>
    <n v="5"/>
    <n v="52"/>
    <n v="0"/>
    <n v="117"/>
    <n v="141"/>
    <n v="3011"/>
    <n v="17585"/>
    <n v="14452"/>
    <n v="95058"/>
    <n v="0"/>
    <n v="8"/>
    <n v="0"/>
    <n v="87.527910000000006"/>
    <n v="3436"/>
    <n v="3697"/>
    <n v="64895"/>
    <n v="117510"/>
    <n v="0"/>
    <n v="100224"/>
    <n v="166898"/>
    <n v="3128"/>
    <n v="87.527910000000006"/>
    <n v="13079"/>
    <n v="10"/>
    <n v="48.73"/>
    <n v="11.32"/>
    <n v="100"/>
    <s v="NA"/>
  </r>
  <r>
    <s v="2024-2025"/>
    <x v="0"/>
    <n v="26"/>
    <x v="0"/>
    <n v="2621"/>
    <x v="7"/>
    <n v="27671"/>
    <x v="7"/>
    <n v="5"/>
    <n v="11"/>
    <n v="0"/>
    <n v="54"/>
    <n v="57"/>
    <n v="1132"/>
    <n v="10260"/>
    <n v="9137"/>
    <n v="36751"/>
    <n v="0"/>
    <n v="15"/>
    <n v="0"/>
    <n v="51.066189999999999"/>
    <n v="1993"/>
    <n v="2083"/>
    <n v="24854"/>
    <n v="42205"/>
    <n v="0"/>
    <n v="37691"/>
    <n v="60561"/>
    <n v="1186"/>
    <n v="51.066189999999999"/>
    <n v="7135"/>
    <n v="32"/>
    <n v="40.549999999999997"/>
    <n v="9.14"/>
    <n v="100"/>
    <s v="NA"/>
  </r>
  <r>
    <s v="2024-2025"/>
    <x v="0"/>
    <n v="26"/>
    <x v="0"/>
    <n v="2624"/>
    <x v="8"/>
    <n v="15332"/>
    <x v="8"/>
    <n v="5"/>
    <n v="2"/>
    <n v="3.3797999999999999"/>
    <n v="53"/>
    <n v="92"/>
    <n v="1125"/>
    <n v="6679"/>
    <n v="5653"/>
    <n v="15827"/>
    <n v="0"/>
    <n v="2"/>
    <n v="0"/>
    <n v="24.822299999999998"/>
    <n v="1305"/>
    <n v="1329"/>
    <n v="12627"/>
    <n v="18562"/>
    <n v="0"/>
    <n v="19804"/>
    <n v="27068"/>
    <n v="1178"/>
    <n v="21.442499999999999"/>
    <n v="5144"/>
    <n v="13"/>
    <n v="35.74"/>
    <n v="21.7"/>
    <n v="100"/>
    <s v="NA"/>
  </r>
  <r>
    <s v="2024-2025"/>
    <x v="0"/>
    <n v="26"/>
    <x v="0"/>
    <n v="2606"/>
    <x v="9"/>
    <n v="33650"/>
    <x v="9"/>
    <n v="5"/>
    <n v="1"/>
    <n v="0"/>
    <n v="297"/>
    <n v="458"/>
    <n v="5108"/>
    <n v="7725"/>
    <n v="7178"/>
    <n v="33579"/>
    <n v="11"/>
    <n v="78"/>
    <n v="0"/>
    <n v="22.236419999999999"/>
    <n v="1402"/>
    <n v="1429"/>
    <n v="27769"/>
    <n v="40128"/>
    <n v="0"/>
    <n v="46684"/>
    <n v="66144"/>
    <n v="5405"/>
    <n v="22.236419999999999"/>
    <n v="6152"/>
    <n v="25"/>
    <n v="10.29"/>
    <n v="7.83"/>
    <n v="100"/>
    <s v="NA"/>
  </r>
  <r>
    <s v="2024-2025"/>
    <x v="0"/>
    <n v="26"/>
    <x v="0"/>
    <n v="2615"/>
    <x v="10"/>
    <n v="91944"/>
    <x v="10"/>
    <n v="5"/>
    <n v="2"/>
    <n v="0"/>
    <n v="31"/>
    <n v="233"/>
    <n v="3444"/>
    <n v="7575"/>
    <n v="6916"/>
    <n v="85228"/>
    <n v="0"/>
    <n v="15"/>
    <n v="0"/>
    <n v="34.817480000000003"/>
    <n v="1473"/>
    <n v="1555"/>
    <n v="55172"/>
    <n v="94350"/>
    <n v="0"/>
    <n v="90330"/>
    <n v="146226"/>
    <n v="3475"/>
    <n v="34.817480000000003"/>
    <n v="5128"/>
    <n v="12"/>
    <n v="62.84"/>
    <n v="21.01"/>
    <n v="100"/>
    <s v="NA"/>
  </r>
  <r>
    <s v="2024-2025"/>
    <x v="0"/>
    <n v="26"/>
    <x v="0"/>
    <n v="2604"/>
    <x v="2"/>
    <n v="104550"/>
    <x v="11"/>
    <n v="5"/>
    <n v="14"/>
    <n v="8.0749160999999994"/>
    <n v="683"/>
    <n v="693"/>
    <n v="6574"/>
    <n v="23031"/>
    <n v="18133"/>
    <n v="73388"/>
    <n v="0"/>
    <n v="0"/>
    <n v="0"/>
    <n v="66.231826100000006"/>
    <n v="4301"/>
    <n v="4390"/>
    <n v="65583"/>
    <n v="87724"/>
    <n v="0"/>
    <n v="106496"/>
    <n v="133949"/>
    <n v="7257"/>
    <n v="58.156910000000003"/>
    <n v="18281"/>
    <n v="25"/>
    <n v="91.83"/>
    <n v="2.65"/>
    <n v="100"/>
    <s v="NA"/>
  </r>
  <r>
    <s v="2024-2025"/>
    <x v="0"/>
    <n v="26"/>
    <x v="0"/>
    <n v="2608"/>
    <x v="4"/>
    <n v="34615"/>
    <x v="12"/>
    <n v="6"/>
    <n v="1"/>
    <n v="0"/>
    <n v="157"/>
    <n v="461"/>
    <n v="4231"/>
    <n v="11692"/>
    <n v="6418"/>
    <n v="24592"/>
    <n v="0"/>
    <n v="8"/>
    <n v="0"/>
    <n v="62.852870000000003"/>
    <n v="1786"/>
    <n v="1823"/>
    <n v="28748"/>
    <n v="43178"/>
    <n v="0"/>
    <n v="51820"/>
    <n v="72740"/>
    <n v="4388"/>
    <n v="62.852870000000003"/>
    <n v="8904"/>
    <n v="36"/>
    <n v="57.57"/>
    <n v="7.82"/>
    <n v="100"/>
    <s v="NA"/>
  </r>
  <r>
    <s v="2024-2025"/>
    <x v="0"/>
    <n v="26"/>
    <x v="0"/>
    <n v="2609"/>
    <x v="11"/>
    <n v="170449"/>
    <x v="13"/>
    <n v="5"/>
    <n v="17"/>
    <n v="24.4024757"/>
    <n v="245"/>
    <n v="535"/>
    <n v="6967"/>
    <n v="37560"/>
    <n v="23568"/>
    <n v="86867"/>
    <n v="0"/>
    <n v="0"/>
    <n v="0"/>
    <n v="183.67891650000001"/>
    <n v="7036"/>
    <n v="7298"/>
    <n v="84885"/>
    <n v="131452"/>
    <n v="0"/>
    <n v="128733"/>
    <n v="185990"/>
    <n v="7212"/>
    <n v="159.27644079999999"/>
    <n v="29893"/>
    <n v="21"/>
    <n v="35.229999999999997"/>
    <n v="27.79"/>
    <n v="100"/>
    <s v="NA"/>
  </r>
  <r>
    <s v="2024-2025"/>
    <x v="0"/>
    <n v="26"/>
    <x v="0"/>
    <n v="2610"/>
    <x v="12"/>
    <n v="167550"/>
    <x v="14"/>
    <n v="5"/>
    <n v="9"/>
    <n v="8.4724243999999995"/>
    <n v="76"/>
    <n v="115"/>
    <n v="3219"/>
    <n v="34454"/>
    <n v="27734"/>
    <n v="76420"/>
    <n v="6"/>
    <n v="17"/>
    <n v="0"/>
    <n v="155.2964844"/>
    <n v="6271"/>
    <n v="6349"/>
    <n v="60566"/>
    <n v="97095"/>
    <n v="0"/>
    <n v="85701"/>
    <n v="129066"/>
    <n v="3295"/>
    <n v="146.82406"/>
    <n v="25970"/>
    <n v="13"/>
    <n v="39.9"/>
    <n v="11.06"/>
    <n v="100"/>
    <s v="NA"/>
  </r>
  <r>
    <s v="2024-2025"/>
    <x v="0"/>
    <n v="26"/>
    <x v="0"/>
    <n v="2616"/>
    <x v="13"/>
    <n v="80286"/>
    <x v="15"/>
    <n v="5"/>
    <n v="6"/>
    <n v="11.8810289"/>
    <n v="114"/>
    <n v="80"/>
    <n v="7083"/>
    <n v="14052"/>
    <n v="11751"/>
    <n v="125313"/>
    <n v="6"/>
    <n v="66"/>
    <n v="0"/>
    <n v="179.72559889999999"/>
    <n v="2610"/>
    <n v="2971"/>
    <n v="76687"/>
    <n v="148771"/>
    <n v="0"/>
    <n v="104971"/>
    <n v="194132"/>
    <n v="7197"/>
    <n v="167.84457"/>
    <n v="9121"/>
    <n v="39"/>
    <n v="46.82"/>
    <n v="4.87"/>
    <n v="100"/>
    <s v="NA"/>
  </r>
  <r>
    <s v="2024-2025"/>
    <x v="0"/>
    <n v="26"/>
    <x v="0"/>
    <n v="2617"/>
    <x v="14"/>
    <n v="92439"/>
    <x v="16"/>
    <n v="4"/>
    <n v="6"/>
    <n v="0"/>
    <n v="38"/>
    <n v="84"/>
    <n v="1857"/>
    <n v="12272"/>
    <n v="9815"/>
    <n v="74429"/>
    <n v="0"/>
    <n v="0"/>
    <n v="0"/>
    <n v="108.87742919999999"/>
    <n v="2518"/>
    <n v="2732"/>
    <n v="48166"/>
    <n v="93205"/>
    <n v="0"/>
    <n v="82486"/>
    <n v="144144"/>
    <n v="1895"/>
    <n v="108.87742919999999"/>
    <n v="8876"/>
    <n v="18"/>
    <n v="37.06"/>
    <n v="21.32"/>
    <n v="100"/>
    <s v="NA"/>
  </r>
  <r>
    <s v="2024-2025"/>
    <x v="0"/>
    <n v="26"/>
    <x v="0"/>
    <n v="2618"/>
    <x v="15"/>
    <n v="122264"/>
    <x v="17"/>
    <n v="5"/>
    <n v="30"/>
    <n v="1.739751"/>
    <n v="124"/>
    <n v="223"/>
    <n v="3984"/>
    <n v="15765"/>
    <n v="11553"/>
    <n v="41927"/>
    <n v="0"/>
    <n v="0"/>
    <n v="0"/>
    <n v="59.886400999999999"/>
    <n v="2912"/>
    <n v="2951"/>
    <n v="35029"/>
    <n v="55355"/>
    <n v="0"/>
    <n v="53544"/>
    <n v="79042"/>
    <n v="4108"/>
    <n v="58.146650000000001"/>
    <n v="12337"/>
    <n v="31"/>
    <n v="32.840000000000003"/>
    <n v="24.97"/>
    <n v="100"/>
    <s v="NA"/>
  </r>
  <r>
    <s v="2024-2025"/>
    <x v="0"/>
    <n v="26"/>
    <x v="0"/>
    <n v="2602"/>
    <x v="1"/>
    <n v="104324"/>
    <x v="18"/>
    <n v="8"/>
    <n v="10"/>
    <n v="8.7056649999999998"/>
    <n v="258"/>
    <n v="862"/>
    <n v="7255"/>
    <n v="35873"/>
    <n v="28446"/>
    <n v="55828"/>
    <n v="22"/>
    <n v="35"/>
    <n v="0"/>
    <n v="145.507655"/>
    <n v="4002"/>
    <n v="4116"/>
    <n v="57516"/>
    <n v="74085"/>
    <n v="0"/>
    <n v="102770"/>
    <n v="128092"/>
    <n v="7513"/>
    <n v="136.80198999999999"/>
    <n v="20879"/>
    <n v="26"/>
    <n v="50.82"/>
    <n v="4.67"/>
    <n v="100.15"/>
    <s v="NA"/>
  </r>
  <r>
    <s v="2024-2025"/>
    <x v="0"/>
    <n v="26"/>
    <x v="0"/>
    <n v="2617"/>
    <x v="14"/>
    <n v="92439"/>
    <x v="19"/>
    <n v="6"/>
    <n v="16"/>
    <n v="0"/>
    <n v="58"/>
    <n v="247"/>
    <n v="1841"/>
    <n v="29286"/>
    <n v="23018"/>
    <n v="74452"/>
    <n v="0"/>
    <n v="0"/>
    <n v="0"/>
    <n v="155.0404351"/>
    <n v="4646"/>
    <n v="5073"/>
    <n v="48185"/>
    <n v="93244"/>
    <n v="0"/>
    <n v="82495"/>
    <n v="144165"/>
    <n v="1899"/>
    <n v="155.0404351"/>
    <n v="21358"/>
    <n v="18"/>
    <n v="40.6"/>
    <n v="21.45"/>
    <n v="100.06"/>
    <s v="NA"/>
  </r>
  <r>
    <s v="2024-2025"/>
    <x v="0"/>
    <n v="26"/>
    <x v="0"/>
    <n v="2623"/>
    <x v="16"/>
    <n v="167993"/>
    <x v="20"/>
    <n v="7"/>
    <n v="9"/>
    <n v="2.8062990000000001"/>
    <n v="56"/>
    <n v="434"/>
    <n v="4446"/>
    <n v="46543"/>
    <n v="27625"/>
    <n v="114163"/>
    <n v="10"/>
    <n v="72"/>
    <n v="0"/>
    <n v="139.212379"/>
    <n v="6587"/>
    <n v="8194"/>
    <n v="106556"/>
    <n v="201132"/>
    <n v="0"/>
    <n v="138817"/>
    <n v="252984"/>
    <n v="4502"/>
    <n v="136.40608"/>
    <n v="26281"/>
    <n v="38"/>
    <n v="47.55"/>
    <n v="0.5"/>
    <n v="100.31"/>
    <s v="NA"/>
  </r>
  <r>
    <s v="2024-2025"/>
    <x v="0"/>
    <n v="26"/>
    <x v="0"/>
    <n v="2624"/>
    <x v="8"/>
    <n v="15332"/>
    <x v="21"/>
    <n v="6"/>
    <n v="3"/>
    <n v="3.3797999999999999"/>
    <n v="100"/>
    <n v="179"/>
    <n v="1082"/>
    <n v="17681"/>
    <n v="15066"/>
    <n v="15841"/>
    <n v="0"/>
    <n v="2"/>
    <n v="0"/>
    <n v="59.414200000000001"/>
    <n v="2529"/>
    <n v="2582"/>
    <n v="12645"/>
    <n v="18578"/>
    <n v="0"/>
    <n v="19781"/>
    <n v="27034"/>
    <n v="1182"/>
    <n v="56.034399999999998"/>
    <n v="13732"/>
    <n v="13"/>
    <n v="42.31"/>
    <n v="21.7"/>
    <n v="100"/>
    <s v="NA"/>
  </r>
  <r>
    <s v="2024-2025"/>
    <x v="0"/>
    <n v="26"/>
    <x v="0"/>
    <n v="2602"/>
    <x v="1"/>
    <n v="104324"/>
    <x v="22"/>
    <n v="8"/>
    <n v="9"/>
    <n v="8.7056649999999998"/>
    <n v="167"/>
    <n v="862"/>
    <n v="7337"/>
    <n v="30603"/>
    <n v="24452"/>
    <n v="55839"/>
    <n v="22"/>
    <n v="35"/>
    <n v="0"/>
    <n v="129.420525"/>
    <n v="3474"/>
    <n v="3579"/>
    <n v="57507"/>
    <n v="74095"/>
    <n v="0"/>
    <n v="102858"/>
    <n v="128249"/>
    <n v="7504"/>
    <n v="120.71486"/>
    <n v="17683"/>
    <n v="26"/>
    <n v="48.7"/>
    <n v="4.3099999999999996"/>
    <n v="100"/>
    <s v="NA"/>
  </r>
  <r>
    <s v="2024-2025"/>
    <x v="0"/>
    <n v="26"/>
    <x v="0"/>
    <n v="2616"/>
    <x v="13"/>
    <n v="80286"/>
    <x v="23"/>
    <n v="6"/>
    <n v="10"/>
    <n v="11.8810289"/>
    <n v="160"/>
    <n v="271"/>
    <n v="7055"/>
    <n v="29306"/>
    <n v="23984"/>
    <n v="125345"/>
    <n v="6"/>
    <n v="66"/>
    <n v="0"/>
    <n v="208.91997889999999"/>
    <n v="4572"/>
    <n v="5234"/>
    <n v="76706"/>
    <n v="148811"/>
    <n v="0"/>
    <n v="104972"/>
    <n v="194138"/>
    <n v="7215"/>
    <n v="197.03895"/>
    <n v="19249"/>
    <n v="39"/>
    <n v="49.93"/>
    <n v="6.11"/>
    <n v="100.6"/>
    <s v="NA"/>
  </r>
  <r>
    <s v="2024-2025"/>
    <x v="0"/>
    <n v="26"/>
    <x v="0"/>
    <n v="2621"/>
    <x v="7"/>
    <n v="27671"/>
    <x v="24"/>
    <n v="6"/>
    <n v="12"/>
    <n v="0"/>
    <n v="76"/>
    <n v="175"/>
    <n v="1114"/>
    <n v="23491"/>
    <n v="21053"/>
    <n v="36757"/>
    <n v="0"/>
    <n v="15"/>
    <n v="0"/>
    <n v="94.595230000000001"/>
    <n v="3517"/>
    <n v="3706"/>
    <n v="24864"/>
    <n v="42216"/>
    <n v="0"/>
    <n v="37695"/>
    <n v="60562"/>
    <n v="1190"/>
    <n v="94.595230000000001"/>
    <n v="16367"/>
    <n v="32"/>
    <n v="48.04"/>
    <n v="10.48"/>
    <n v="100"/>
    <s v="NA"/>
  </r>
  <r>
    <s v="2024-2025"/>
    <x v="0"/>
    <n v="26"/>
    <x v="0"/>
    <n v="2605"/>
    <x v="3"/>
    <n v="32024"/>
    <x v="25"/>
    <n v="7"/>
    <n v="5"/>
    <n v="0"/>
    <n v="388"/>
    <n v="568"/>
    <n v="4623"/>
    <n v="20301"/>
    <n v="19426"/>
    <n v="43637"/>
    <n v="6"/>
    <n v="8"/>
    <n v="0"/>
    <n v="92.416004000000001"/>
    <n v="2569"/>
    <n v="2601"/>
    <n v="35276"/>
    <n v="48036"/>
    <n v="0"/>
    <n v="72560"/>
    <n v="97008"/>
    <n v="5011"/>
    <n v="92.416004000000001"/>
    <n v="15465"/>
    <n v="32"/>
    <n v="88.69"/>
    <n v="7.63"/>
    <n v="100"/>
    <s v="NA"/>
  </r>
  <r>
    <s v="2024-2025"/>
    <x v="0"/>
    <n v="26"/>
    <x v="0"/>
    <n v="2611"/>
    <x v="6"/>
    <n v="100377"/>
    <x v="26"/>
    <n v="5"/>
    <n v="94"/>
    <n v="0"/>
    <n v="153"/>
    <n v="88"/>
    <n v="2983"/>
    <n v="33385"/>
    <n v="27396"/>
    <n v="95018"/>
    <n v="0"/>
    <n v="8"/>
    <n v="0"/>
    <n v="137.52616"/>
    <n v="6136"/>
    <n v="6542"/>
    <n v="64896"/>
    <n v="117438"/>
    <n v="0"/>
    <n v="100071"/>
    <n v="166544"/>
    <n v="3136"/>
    <n v="137.52616"/>
    <n v="24658"/>
    <n v="10"/>
    <n v="43.07"/>
    <n v="8.1300000000000008"/>
    <n v="100"/>
    <s v="NA"/>
  </r>
  <r>
    <s v="2024-2025"/>
    <x v="0"/>
    <n v="26"/>
    <x v="0"/>
    <n v="2619"/>
    <x v="17"/>
    <n v="32635"/>
    <x v="27"/>
    <n v="6"/>
    <n v="3"/>
    <n v="2.9556301999999999"/>
    <n v="21"/>
    <n v="179"/>
    <n v="2728"/>
    <n v="9770"/>
    <n v="4703"/>
    <n v="11009"/>
    <n v="0"/>
    <n v="7"/>
    <n v="0"/>
    <n v="40.384150200000001"/>
    <n v="1512"/>
    <n v="1558"/>
    <n v="15777"/>
    <n v="21889"/>
    <n v="0"/>
    <n v="33387"/>
    <n v="44291"/>
    <n v="2749"/>
    <n v="37.428519999999999"/>
    <n v="8047"/>
    <n v="28"/>
    <n v="52.71"/>
    <n v="1.42"/>
    <n v="100"/>
    <s v="NA"/>
  </r>
  <r>
    <s v="2024-2025"/>
    <x v="0"/>
    <n v="26"/>
    <x v="0"/>
    <n v="2624"/>
    <x v="8"/>
    <n v="15332"/>
    <x v="28"/>
    <n v="5"/>
    <n v="3"/>
    <n v="3.3797999999999999"/>
    <n v="91"/>
    <n v="69"/>
    <n v="1088"/>
    <n v="13175"/>
    <n v="11350"/>
    <n v="15837"/>
    <n v="0"/>
    <n v="2"/>
    <n v="0"/>
    <n v="46.970359999999999"/>
    <n v="2201"/>
    <n v="2247"/>
    <n v="12640"/>
    <n v="18572"/>
    <n v="0"/>
    <n v="19792"/>
    <n v="27046"/>
    <n v="1179"/>
    <n v="43.590560000000004"/>
    <n v="10304"/>
    <n v="13"/>
    <n v="37.56"/>
    <n v="24.59"/>
    <n v="100"/>
    <s v="NA"/>
  </r>
  <r>
    <s v="2024-2025"/>
    <x v="0"/>
    <n v="26"/>
    <x v="0"/>
    <n v="2607"/>
    <x v="18"/>
    <n v="136673"/>
    <x v="29"/>
    <n v="10"/>
    <n v="2"/>
    <n v="30.718077699999998"/>
    <n v="121"/>
    <n v="1141"/>
    <n v="7351"/>
    <n v="23359"/>
    <n v="11865"/>
    <n v="59342"/>
    <n v="13"/>
    <n v="50"/>
    <n v="0"/>
    <n v="126.89827769999999"/>
    <n v="2175"/>
    <n v="2227"/>
    <n v="61041"/>
    <n v="97378"/>
    <n v="0"/>
    <n v="108405"/>
    <n v="163701"/>
    <n v="7472"/>
    <n v="96.180199999999999"/>
    <n v="14002"/>
    <n v="20"/>
    <n v="67.849999999999994"/>
    <n v="10.91"/>
    <n v="100"/>
    <s v="NA"/>
  </r>
  <r>
    <s v="2024-2025"/>
    <x v="0"/>
    <n v="26"/>
    <x v="0"/>
    <n v="2615"/>
    <x v="10"/>
    <n v="91944"/>
    <x v="30"/>
    <n v="6"/>
    <n v="5"/>
    <n v="0"/>
    <n v="31"/>
    <n v="201"/>
    <n v="3447"/>
    <n v="19792"/>
    <n v="18082"/>
    <n v="85273"/>
    <n v="0"/>
    <n v="15"/>
    <n v="0"/>
    <n v="77.002470000000002"/>
    <n v="3174"/>
    <n v="3385"/>
    <n v="55203"/>
    <n v="94397"/>
    <n v="0"/>
    <n v="90330"/>
    <n v="146226"/>
    <n v="3478"/>
    <n v="77.002470000000002"/>
    <n v="12977"/>
    <n v="12"/>
    <n v="63.09"/>
    <n v="18.45"/>
    <n v="100"/>
    <s v="NA"/>
  </r>
  <r>
    <s v="2024-2025"/>
    <x v="0"/>
    <n v="26"/>
    <x v="0"/>
    <n v="2606"/>
    <x v="9"/>
    <n v="33650"/>
    <x v="31"/>
    <n v="7"/>
    <n v="10"/>
    <n v="0"/>
    <n v="390"/>
    <n v="274"/>
    <n v="5020"/>
    <n v="42732"/>
    <n v="36998"/>
    <n v="33607"/>
    <n v="96"/>
    <n v="78"/>
    <n v="0"/>
    <n v="111.0688"/>
    <n v="5610"/>
    <n v="5817"/>
    <n v="27788"/>
    <n v="40149"/>
    <n v="0"/>
    <n v="46652"/>
    <n v="66095"/>
    <n v="5410"/>
    <n v="111.0688"/>
    <n v="32228"/>
    <n v="25"/>
    <n v="22.66"/>
    <n v="7.01"/>
    <n v="100"/>
    <s v="NA"/>
  </r>
  <r>
    <s v="2024-2025"/>
    <x v="0"/>
    <n v="26"/>
    <x v="0"/>
    <n v="2610"/>
    <x v="12"/>
    <n v="167550"/>
    <x v="32"/>
    <n v="6"/>
    <n v="14"/>
    <n v="8.4724243999999995"/>
    <n v="101"/>
    <n v="70"/>
    <n v="3200"/>
    <n v="59254"/>
    <n v="48150"/>
    <n v="76478"/>
    <n v="25"/>
    <n v="17"/>
    <n v="0"/>
    <n v="249.05729439999999"/>
    <n v="9258"/>
    <n v="9405"/>
    <n v="60617"/>
    <n v="97171"/>
    <n v="0"/>
    <n v="85700"/>
    <n v="129066"/>
    <n v="3301"/>
    <n v="240.58487"/>
    <n v="44288"/>
    <n v="13"/>
    <n v="41.54"/>
    <n v="13.31"/>
    <n v="100"/>
    <s v="NA"/>
  </r>
  <r>
    <s v="2024-2025"/>
    <x v="0"/>
    <n v="26"/>
    <x v="0"/>
    <n v="2619"/>
    <x v="17"/>
    <n v="32635"/>
    <x v="33"/>
    <n v="7"/>
    <n v="3"/>
    <n v="2.9556301999999999"/>
    <n v="27"/>
    <n v="166"/>
    <n v="2723"/>
    <n v="12298"/>
    <n v="5815"/>
    <n v="11023"/>
    <n v="6"/>
    <n v="7"/>
    <n v="0"/>
    <n v="49.4410302"/>
    <n v="1674"/>
    <n v="1724"/>
    <n v="15785"/>
    <n v="21906"/>
    <n v="0"/>
    <n v="33385"/>
    <n v="44289"/>
    <n v="2750"/>
    <n v="46.485399999999998"/>
    <n v="10060"/>
    <n v="28"/>
    <n v="52.85"/>
    <n v="2.2400000000000002"/>
    <n v="100"/>
    <s v="NA"/>
  </r>
  <r>
    <s v="2024-2025"/>
    <x v="0"/>
    <n v="26"/>
    <x v="0"/>
    <n v="2602"/>
    <x v="1"/>
    <n v="104324"/>
    <x v="34"/>
    <n v="8"/>
    <n v="9"/>
    <n v="8.7056649999999998"/>
    <n v="188"/>
    <n v="862"/>
    <n v="7320"/>
    <n v="32623"/>
    <n v="25975"/>
    <n v="55844"/>
    <n v="22"/>
    <n v="35"/>
    <n v="0"/>
    <n v="136.682625"/>
    <n v="3686"/>
    <n v="3794"/>
    <n v="57523"/>
    <n v="74113"/>
    <n v="0"/>
    <n v="102858"/>
    <n v="128247"/>
    <n v="7508"/>
    <n v="127.97696000000001"/>
    <n v="18782"/>
    <n v="26"/>
    <n v="49.98"/>
    <n v="4.41"/>
    <n v="100.17"/>
    <s v="NA"/>
  </r>
  <r>
    <s v="2024-2025"/>
    <x v="0"/>
    <n v="26"/>
    <x v="0"/>
    <n v="2607"/>
    <x v="18"/>
    <n v="136673"/>
    <x v="35"/>
    <n v="10"/>
    <n v="3"/>
    <n v="30.718077699999998"/>
    <n v="158"/>
    <n v="1406"/>
    <n v="7318"/>
    <n v="36440"/>
    <n v="17518"/>
    <n v="59349"/>
    <n v="13"/>
    <n v="50"/>
    <n v="0"/>
    <n v="167.1679877"/>
    <n v="3524"/>
    <n v="3575"/>
    <n v="61054"/>
    <n v="97395"/>
    <n v="0"/>
    <n v="108413"/>
    <n v="163709"/>
    <n v="7476"/>
    <n v="136.44990999999999"/>
    <n v="21791"/>
    <n v="20"/>
    <n v="68.16"/>
    <n v="10.53"/>
    <n v="100"/>
    <s v="NA"/>
  </r>
  <r>
    <s v="2024-2025"/>
    <x v="0"/>
    <n v="26"/>
    <x v="0"/>
    <n v="2609"/>
    <x v="11"/>
    <n v="170449"/>
    <x v="36"/>
    <n v="6"/>
    <n v="29"/>
    <n v="24.4024757"/>
    <n v="406"/>
    <n v="1022"/>
    <n v="6833"/>
    <n v="84505"/>
    <n v="54336"/>
    <n v="86822"/>
    <n v="0"/>
    <n v="0"/>
    <n v="0"/>
    <n v="359.54551650000002"/>
    <n v="12722"/>
    <n v="13250"/>
    <n v="84911"/>
    <n v="131383"/>
    <n v="0"/>
    <n v="128557"/>
    <n v="185629"/>
    <n v="7239"/>
    <n v="335.14304079999999"/>
    <n v="67991"/>
    <n v="21"/>
    <n v="33.159999999999997"/>
    <n v="29.02"/>
    <n v="100"/>
    <s v="NA"/>
  </r>
  <r>
    <s v="2024-2025"/>
    <x v="0"/>
    <n v="26"/>
    <x v="0"/>
    <n v="2614"/>
    <x v="5"/>
    <n v="113480"/>
    <x v="37"/>
    <n v="8"/>
    <n v="7"/>
    <n v="4.8548571999999997"/>
    <n v="121"/>
    <n v="466"/>
    <n v="3105"/>
    <n v="44976"/>
    <n v="30938"/>
    <n v="29075"/>
    <n v="0"/>
    <n v="3"/>
    <n v="0"/>
    <n v="180.49986720000001"/>
    <n v="5180"/>
    <n v="5279"/>
    <n v="32211"/>
    <n v="43522"/>
    <n v="0"/>
    <n v="49260"/>
    <n v="63881"/>
    <n v="3226"/>
    <n v="175.64501000000001"/>
    <n v="33327"/>
    <n v="32"/>
    <n v="67.180000000000007"/>
    <n v="17.22"/>
    <n v="100"/>
    <s v="NA"/>
  </r>
  <r>
    <s v="2024-2025"/>
    <x v="0"/>
    <n v="26"/>
    <x v="0"/>
    <n v="2616"/>
    <x v="13"/>
    <n v="80286"/>
    <x v="38"/>
    <n v="6"/>
    <n v="10"/>
    <n v="11.8810289"/>
    <n v="162"/>
    <n v="271"/>
    <n v="7056"/>
    <n v="31252"/>
    <n v="25411"/>
    <n v="125354"/>
    <n v="6"/>
    <n v="66"/>
    <n v="0"/>
    <n v="256.2994789"/>
    <n v="4875"/>
    <n v="5595"/>
    <n v="76715"/>
    <n v="148824"/>
    <n v="0"/>
    <n v="104973"/>
    <n v="194139"/>
    <n v="7218"/>
    <n v="244.41845000000001"/>
    <n v="20389"/>
    <n v="39"/>
    <n v="51.98"/>
    <n v="5.88"/>
    <n v="106.35"/>
    <s v="NA"/>
  </r>
  <r>
    <s v="2024-2025"/>
    <x v="0"/>
    <n v="26"/>
    <x v="0"/>
    <n v="2621"/>
    <x v="7"/>
    <n v="27671"/>
    <x v="39"/>
    <n v="7"/>
    <n v="12"/>
    <n v="0"/>
    <n v="77"/>
    <n v="175"/>
    <n v="1115"/>
    <n v="25808"/>
    <n v="23046"/>
    <n v="36761"/>
    <n v="0"/>
    <n v="15"/>
    <n v="0"/>
    <n v="103.25322"/>
    <n v="3658"/>
    <n v="3870"/>
    <n v="24867"/>
    <n v="42222"/>
    <n v="0"/>
    <n v="37695"/>
    <n v="60562"/>
    <n v="1192"/>
    <n v="103.25322"/>
    <n v="17964"/>
    <n v="31"/>
    <n v="48.21"/>
    <n v="9.6199999999999992"/>
    <n v="100"/>
    <s v="NA"/>
  </r>
  <r>
    <s v="2024-2025"/>
    <x v="0"/>
    <n v="26"/>
    <x v="0"/>
    <n v="2602"/>
    <x v="1"/>
    <n v="104324"/>
    <x v="40"/>
    <n v="7"/>
    <n v="7"/>
    <n v="8.7056649999999998"/>
    <n v="137"/>
    <n v="596"/>
    <n v="7348"/>
    <n v="16534"/>
    <n v="13374"/>
    <n v="55805"/>
    <n v="12"/>
    <n v="35"/>
    <n v="0"/>
    <n v="88.654515000000004"/>
    <n v="2295"/>
    <n v="2359"/>
    <n v="57459"/>
    <n v="74044"/>
    <n v="0"/>
    <n v="102865"/>
    <n v="128269"/>
    <n v="7485"/>
    <n v="79.948849999999993"/>
    <n v="9758"/>
    <n v="26"/>
    <n v="43.48"/>
    <n v="4.29"/>
    <n v="100"/>
    <s v="NA"/>
  </r>
  <r>
    <s v="2024-2025"/>
    <x v="0"/>
    <n v="26"/>
    <x v="0"/>
    <n v="2603"/>
    <x v="19"/>
    <n v="151343"/>
    <x v="41"/>
    <n v="8"/>
    <n v="4"/>
    <n v="5.7054859000000002"/>
    <n v="188"/>
    <n v="621"/>
    <n v="8343"/>
    <n v="21175"/>
    <n v="16675"/>
    <n v="85938"/>
    <n v="0"/>
    <n v="62"/>
    <n v="0"/>
    <n v="115.42905589999999"/>
    <n v="2602"/>
    <n v="2900"/>
    <n v="65754"/>
    <n v="105517"/>
    <n v="0"/>
    <n v="115238"/>
    <n v="176257"/>
    <n v="8531"/>
    <n v="109.72357"/>
    <n v="10934"/>
    <n v="26"/>
    <n v="70.33"/>
    <n v="9.2899999999999991"/>
    <n v="100"/>
    <s v="NA"/>
  </r>
  <r>
    <s v="2024-2025"/>
    <x v="0"/>
    <n v="26"/>
    <x v="0"/>
    <n v="2623"/>
    <x v="16"/>
    <n v="167993"/>
    <x v="42"/>
    <n v="6"/>
    <n v="4"/>
    <n v="2.8062990000000001"/>
    <n v="56"/>
    <n v="280"/>
    <n v="4445"/>
    <n v="15568"/>
    <n v="8748"/>
    <n v="114159"/>
    <n v="4"/>
    <n v="72"/>
    <n v="0"/>
    <n v="72.173698999999999"/>
    <n v="2520"/>
    <n v="2930"/>
    <n v="106504"/>
    <n v="201118"/>
    <n v="0"/>
    <n v="138841"/>
    <n v="253121"/>
    <n v="4501"/>
    <n v="69.367400000000004"/>
    <n v="8535"/>
    <n v="38"/>
    <n v="38.630000000000003"/>
    <n v="0"/>
    <n v="100"/>
    <s v="NA"/>
  </r>
  <r>
    <s v="2024-2025"/>
    <x v="0"/>
    <n v="26"/>
    <x v="0"/>
    <n v="2602"/>
    <x v="1"/>
    <n v="104324"/>
    <x v="43"/>
    <n v="9"/>
    <n v="10"/>
    <n v="8.7056649999999998"/>
    <n v="444"/>
    <n v="862"/>
    <n v="7072"/>
    <n v="37847"/>
    <n v="29988"/>
    <n v="55830"/>
    <n v="22"/>
    <n v="35"/>
    <n v="0"/>
    <n v="156.95677499999999"/>
    <n v="4191"/>
    <n v="4312"/>
    <n v="57523"/>
    <n v="74086"/>
    <n v="0"/>
    <n v="102780"/>
    <n v="128089"/>
    <n v="7516"/>
    <n v="148.25111000000001"/>
    <n v="22337"/>
    <n v="26"/>
    <n v="50.09"/>
    <n v="4.45"/>
    <n v="99.99"/>
    <s v="NA"/>
  </r>
  <r>
    <s v="2024-2025"/>
    <x v="0"/>
    <n v="26"/>
    <x v="0"/>
    <n v="2606"/>
    <x v="9"/>
    <n v="33650"/>
    <x v="44"/>
    <n v="8"/>
    <n v="17"/>
    <n v="0"/>
    <n v="396"/>
    <n v="550"/>
    <n v="5016"/>
    <n v="55338"/>
    <n v="48045"/>
    <n v="33634"/>
    <n v="112"/>
    <n v="78"/>
    <n v="0"/>
    <n v="175.56213"/>
    <n v="6413"/>
    <n v="6651"/>
    <n v="27803"/>
    <n v="40178"/>
    <n v="0"/>
    <n v="46635"/>
    <n v="66072"/>
    <n v="5412"/>
    <n v="175.56213"/>
    <n v="42174"/>
    <n v="25"/>
    <n v="21.46"/>
    <n v="7.44"/>
    <n v="102.5"/>
    <s v="NA"/>
  </r>
  <r>
    <s v="2024-2025"/>
    <x v="0"/>
    <n v="26"/>
    <x v="0"/>
    <n v="2612"/>
    <x v="20"/>
    <n v="30125"/>
    <x v="45"/>
    <n v="7"/>
    <n v="17"/>
    <n v="12.063354500000001"/>
    <n v="299"/>
    <n v="243"/>
    <n v="1065"/>
    <n v="30902"/>
    <n v="24597"/>
    <n v="57425"/>
    <n v="0"/>
    <n v="5"/>
    <n v="0"/>
    <n v="179.73709450000001"/>
    <n v="4343"/>
    <n v="4902"/>
    <n v="38426"/>
    <n v="71931"/>
    <n v="0"/>
    <n v="52395"/>
    <n v="92539"/>
    <n v="1364"/>
    <n v="167.67374000000001"/>
    <n v="21026"/>
    <n v="8"/>
    <n v="82.75"/>
    <n v="4.8899999999999997"/>
    <n v="99.89"/>
    <s v="NA"/>
  </r>
  <r>
    <s v="2024-2025"/>
    <x v="0"/>
    <n v="26"/>
    <x v="0"/>
    <n v="2614"/>
    <x v="5"/>
    <n v="113480"/>
    <x v="46"/>
    <n v="9"/>
    <n v="8"/>
    <n v="4.8548571999999997"/>
    <n v="219"/>
    <n v="466"/>
    <n v="3017"/>
    <n v="53097"/>
    <n v="37861"/>
    <n v="29088"/>
    <n v="0"/>
    <n v="3"/>
    <n v="0"/>
    <n v="215.95136719999999"/>
    <n v="5769"/>
    <n v="5873"/>
    <n v="32219"/>
    <n v="43534"/>
    <n v="0"/>
    <n v="49260"/>
    <n v="63881"/>
    <n v="3236"/>
    <n v="211.09650999999999"/>
    <n v="39526"/>
    <n v="32"/>
    <n v="71.25"/>
    <n v="10.67"/>
    <n v="99.62"/>
    <s v="NA"/>
  </r>
  <r>
    <s v="2024-2025"/>
    <x v="1"/>
    <n v="26"/>
    <x v="0"/>
    <n v="2605"/>
    <x v="3"/>
    <n v="94027"/>
    <x v="47"/>
    <n v="8"/>
    <n v="7"/>
    <n v="0"/>
    <n v="518"/>
    <n v="411"/>
    <n v="4572"/>
    <n v="45568"/>
    <n v="42869"/>
    <n v="43718"/>
    <n v="18"/>
    <n v="8"/>
    <n v="0"/>
    <n v="185.76083299999999"/>
    <n v="5108"/>
    <n v="5223"/>
    <n v="35360"/>
    <n v="48128"/>
    <n v="0"/>
    <n v="72568"/>
    <n v="97002"/>
    <n v="5090"/>
    <n v="185.76083299999999"/>
    <n v="35105"/>
    <n v="32"/>
    <n v="83.99"/>
    <n v="8.48"/>
    <n v="99.96"/>
    <s v="NA"/>
  </r>
  <r>
    <s v="2024-2025"/>
    <x v="1"/>
    <n v="26"/>
    <x v="0"/>
    <n v="2606"/>
    <x v="9"/>
    <n v="97209"/>
    <x v="48"/>
    <n v="9"/>
    <n v="17"/>
    <n v="0"/>
    <n v="412"/>
    <n v="219"/>
    <n v="5005"/>
    <n v="63367"/>
    <n v="54487"/>
    <n v="33654"/>
    <n v="124"/>
    <n v="78"/>
    <n v="0"/>
    <n v="190.70397"/>
    <n v="6779"/>
    <n v="7061"/>
    <n v="27820"/>
    <n v="40205"/>
    <n v="0"/>
    <n v="46643"/>
    <n v="66085"/>
    <n v="5417"/>
    <n v="190.70397"/>
    <n v="48282"/>
    <n v="25"/>
    <n v="20.72"/>
    <n v="7.58"/>
    <n v="102.96"/>
    <s v="NA"/>
  </r>
  <r>
    <s v="2024-2025"/>
    <x v="1"/>
    <n v="26"/>
    <x v="0"/>
    <n v="2603"/>
    <x v="19"/>
    <n v="398876"/>
    <x v="49"/>
    <n v="9"/>
    <n v="8"/>
    <n v="5.7054859000000002"/>
    <n v="307"/>
    <n v="425"/>
    <n v="8266"/>
    <n v="60492"/>
    <n v="48304"/>
    <n v="86191"/>
    <n v="0"/>
    <n v="62"/>
    <n v="0"/>
    <n v="287.85089590000001"/>
    <n v="6558"/>
    <n v="7307"/>
    <n v="65985"/>
    <n v="105812"/>
    <n v="0"/>
    <n v="115241"/>
    <n v="176268"/>
    <n v="8573"/>
    <n v="282.14541000000003"/>
    <n v="32944"/>
    <n v="26"/>
    <n v="68.430000000000007"/>
    <n v="9.06"/>
    <n v="108.6"/>
    <s v="NA"/>
  </r>
  <r>
    <s v="2024-2025"/>
    <x v="1"/>
    <n v="26"/>
    <x v="0"/>
    <n v="2607"/>
    <x v="18"/>
    <n v="311932"/>
    <x v="50"/>
    <n v="11"/>
    <n v="3"/>
    <n v="30.718077699999998"/>
    <n v="169"/>
    <n v="956"/>
    <n v="7318"/>
    <n v="46486"/>
    <n v="23076"/>
    <n v="59366"/>
    <n v="19"/>
    <n v="50"/>
    <n v="0"/>
    <n v="227.06122769999999"/>
    <n v="4212"/>
    <n v="4269"/>
    <n v="61072"/>
    <n v="97427"/>
    <n v="0"/>
    <n v="108418"/>
    <n v="163721"/>
    <n v="7487"/>
    <n v="196.34315000000001"/>
    <n v="27551"/>
    <n v="20"/>
    <n v="66.8"/>
    <n v="9.8699999999999992"/>
    <n v="101.2"/>
    <s v="NA"/>
  </r>
  <r>
    <s v="2024-2025"/>
    <x v="1"/>
    <n v="26"/>
    <x v="0"/>
    <n v="2612"/>
    <x v="20"/>
    <n v="187179"/>
    <x v="51"/>
    <n v="7"/>
    <n v="20"/>
    <n v="12.063354500000001"/>
    <n v="352"/>
    <n v="32"/>
    <n v="1015"/>
    <n v="43523"/>
    <n v="34882"/>
    <n v="57441"/>
    <n v="0"/>
    <n v="5"/>
    <n v="0"/>
    <n v="225.9687845"/>
    <n v="5655"/>
    <n v="6396"/>
    <n v="38436"/>
    <n v="71950"/>
    <n v="0"/>
    <n v="52399"/>
    <n v="92548"/>
    <n v="1367"/>
    <n v="213.90543"/>
    <n v="30200"/>
    <n v="8"/>
    <n v="77.53"/>
    <n v="4.2699999999999996"/>
    <n v="100"/>
    <s v="NA"/>
  </r>
  <r>
    <s v="2024-2025"/>
    <x v="1"/>
    <n v="26"/>
    <x v="0"/>
    <n v="2620"/>
    <x v="21"/>
    <n v="278440"/>
    <x v="52"/>
    <n v="10"/>
    <n v="4"/>
    <n v="9.7305925000000002"/>
    <n v="78"/>
    <n v="217"/>
    <n v="7023"/>
    <n v="117559"/>
    <n v="91788"/>
    <n v="50234"/>
    <n v="116"/>
    <n v="18"/>
    <n v="0"/>
    <n v="426.10769240000002"/>
    <n v="11126"/>
    <n v="11430"/>
    <n v="50119"/>
    <n v="66828"/>
    <n v="0"/>
    <n v="105393"/>
    <n v="151484"/>
    <n v="7101"/>
    <n v="416.37709990000002"/>
    <n v="70646"/>
    <n v="33"/>
    <n v="66.89"/>
    <n v="9.24"/>
    <n v="103.13"/>
    <s v="NA"/>
  </r>
  <r>
    <s v="2024-2025"/>
    <x v="1"/>
    <n v="26"/>
    <x v="0"/>
    <n v="2622"/>
    <x v="22"/>
    <n v="142710"/>
    <x v="53"/>
    <n v="11"/>
    <n v="1"/>
    <n v="7.2066606999999996"/>
    <n v="21"/>
    <n v="304"/>
    <n v="4302"/>
    <n v="14295"/>
    <n v="6129"/>
    <n v="14096"/>
    <n v="0"/>
    <n v="4"/>
    <n v="0"/>
    <n v="78.675980699999997"/>
    <n v="1229"/>
    <n v="1249"/>
    <n v="22985"/>
    <n v="29833"/>
    <n v="0"/>
    <n v="41912"/>
    <n v="54134"/>
    <n v="4323"/>
    <n v="71.469319999999996"/>
    <n v="4545"/>
    <n v="27"/>
    <n v="77.650000000000006"/>
    <n v="8.99"/>
    <n v="100"/>
    <s v="NA"/>
  </r>
  <r>
    <s v="2024-2025"/>
    <x v="1"/>
    <n v="26"/>
    <x v="0"/>
    <n v="2623"/>
    <x v="16"/>
    <n v="511198"/>
    <x v="54"/>
    <n v="7"/>
    <n v="14"/>
    <n v="2.8062990000000001"/>
    <n v="57"/>
    <n v="186"/>
    <n v="4446"/>
    <n v="67425"/>
    <n v="40600"/>
    <n v="114137"/>
    <n v="18"/>
    <n v="72"/>
    <n v="0"/>
    <n v="196.749099"/>
    <n v="9347"/>
    <n v="11425"/>
    <n v="106584"/>
    <n v="201037"/>
    <n v="0"/>
    <n v="138811"/>
    <n v="252782"/>
    <n v="4503"/>
    <n v="193.94280000000001"/>
    <n v="36966"/>
    <n v="38"/>
    <n v="56.83"/>
    <n v="0.28999999999999998"/>
    <n v="100.24"/>
    <s v="NA"/>
  </r>
  <r>
    <s v="2024-2025"/>
    <x v="1"/>
    <n v="26"/>
    <x v="0"/>
    <n v="2606"/>
    <x v="9"/>
    <n v="97209"/>
    <x v="55"/>
    <n v="11"/>
    <n v="19"/>
    <n v="0"/>
    <n v="447"/>
    <n v="188"/>
    <n v="4975"/>
    <n v="92245"/>
    <n v="79198"/>
    <n v="33714"/>
    <n v="193"/>
    <n v="78"/>
    <n v="0"/>
    <n v="280.12439000000001"/>
    <n v="8324"/>
    <n v="8680"/>
    <n v="27867"/>
    <n v="40278"/>
    <n v="0"/>
    <n v="46642"/>
    <n v="66097"/>
    <n v="5422"/>
    <n v="280.12439000000001"/>
    <n v="70449"/>
    <n v="25"/>
    <n v="25.66"/>
    <n v="6.65"/>
    <n v="103.53"/>
    <s v="NA"/>
  </r>
  <r>
    <s v="2024-2025"/>
    <x v="1"/>
    <n v="26"/>
    <x v="0"/>
    <n v="2601"/>
    <x v="0"/>
    <n v="238138"/>
    <x v="56"/>
    <n v="10"/>
    <n v="11"/>
    <n v="56.146741300000002"/>
    <n v="559"/>
    <n v="1289"/>
    <n v="6617"/>
    <n v="34969"/>
    <n v="3661"/>
    <n v="8521"/>
    <n v="5"/>
    <n v="7"/>
    <n v="0"/>
    <n v="218.17589129999999"/>
    <n v="3391"/>
    <n v="3508"/>
    <n v="57435"/>
    <n v="66372"/>
    <n v="0"/>
    <n v="116276"/>
    <n v="132823"/>
    <n v="7176"/>
    <n v="162.02914999999999"/>
    <n v="15738"/>
    <n v="44"/>
    <n v="63.68"/>
    <n v="11.55"/>
    <n v="100.38"/>
    <s v="NA"/>
  </r>
  <r>
    <s v="2024-2025"/>
    <x v="1"/>
    <n v="26"/>
    <x v="0"/>
    <n v="2609"/>
    <x v="11"/>
    <n v="490346"/>
    <x v="57"/>
    <n v="7"/>
    <n v="43"/>
    <n v="24.4024757"/>
    <n v="465"/>
    <n v="1022"/>
    <n v="6797"/>
    <n v="122573"/>
    <n v="79782"/>
    <n v="86853"/>
    <n v="0"/>
    <n v="0"/>
    <n v="0"/>
    <n v="461.53656649999999"/>
    <n v="16064"/>
    <n v="16759"/>
    <n v="84941"/>
    <n v="131425"/>
    <n v="0"/>
    <n v="128521"/>
    <n v="185574"/>
    <n v="7262"/>
    <n v="437.13409080000002"/>
    <n v="99080"/>
    <n v="21"/>
    <n v="33.94"/>
    <n v="27.7"/>
    <n v="99.89"/>
    <s v="NA"/>
  </r>
  <r>
    <s v="2024-2025"/>
    <x v="1"/>
    <n v="26"/>
    <x v="0"/>
    <n v="2611"/>
    <x v="6"/>
    <n v="371377"/>
    <x v="58"/>
    <n v="6"/>
    <n v="189"/>
    <n v="0"/>
    <n v="267"/>
    <n v="318"/>
    <n v="2884"/>
    <n v="70355"/>
    <n v="57384"/>
    <n v="94948"/>
    <n v="0"/>
    <n v="8"/>
    <n v="0"/>
    <n v="272.90766000000002"/>
    <n v="10938"/>
    <n v="11767"/>
    <n v="64900"/>
    <n v="117336"/>
    <n v="0"/>
    <n v="99891"/>
    <n v="166150"/>
    <n v="3151"/>
    <n v="272.90766000000002"/>
    <n v="52896"/>
    <n v="10"/>
    <n v="46.78"/>
    <n v="12.61"/>
    <n v="99.72"/>
    <s v="NA"/>
  </r>
  <r>
    <s v="2024-2025"/>
    <x v="1"/>
    <n v="26"/>
    <x v="0"/>
    <n v="2612"/>
    <x v="20"/>
    <n v="187179"/>
    <x v="59"/>
    <n v="7"/>
    <n v="17"/>
    <n v="12.063354500000001"/>
    <n v="349"/>
    <n v="243"/>
    <n v="1018"/>
    <n v="37614"/>
    <n v="30177"/>
    <n v="57435"/>
    <n v="0"/>
    <n v="5"/>
    <n v="0"/>
    <n v="201.6479545"/>
    <n v="5121"/>
    <n v="5809"/>
    <n v="38430"/>
    <n v="71942"/>
    <n v="0"/>
    <n v="52397"/>
    <n v="92545"/>
    <n v="1367"/>
    <n v="189.58459999999999"/>
    <n v="25816"/>
    <n v="8"/>
    <n v="78.430000000000007"/>
    <n v="4.79"/>
    <n v="100"/>
    <s v="NA"/>
  </r>
  <r>
    <s v="2024-2025"/>
    <x v="1"/>
    <n v="26"/>
    <x v="0"/>
    <n v="2606"/>
    <x v="9"/>
    <n v="97209"/>
    <x v="60"/>
    <n v="10"/>
    <n v="19"/>
    <n v="0"/>
    <n v="447"/>
    <n v="188"/>
    <n v="4974"/>
    <n v="89328"/>
    <n v="76763"/>
    <n v="33711"/>
    <n v="193"/>
    <n v="78"/>
    <n v="0"/>
    <n v="276.66248000000002"/>
    <n v="8186"/>
    <n v="8538"/>
    <n v="27867"/>
    <n v="40275"/>
    <n v="0"/>
    <n v="46642"/>
    <n v="66094"/>
    <n v="5421"/>
    <n v="276.66248000000002"/>
    <n v="68183"/>
    <n v="25"/>
    <n v="25.2"/>
    <n v="6.25"/>
    <n v="103.75"/>
    <s v="NA"/>
  </r>
  <r>
    <s v="2024-2025"/>
    <x v="1"/>
    <n v="26"/>
    <x v="0"/>
    <n v="2608"/>
    <x v="4"/>
    <n v="112202"/>
    <x v="61"/>
    <n v="10"/>
    <n v="3"/>
    <n v="0"/>
    <n v="388"/>
    <n v="259"/>
    <n v="4056"/>
    <n v="50167"/>
    <n v="31558"/>
    <n v="24634"/>
    <n v="0"/>
    <n v="8"/>
    <n v="0"/>
    <n v="252.65641600000001"/>
    <n v="4790"/>
    <n v="4895"/>
    <n v="28804"/>
    <n v="43260"/>
    <n v="0"/>
    <n v="51816"/>
    <n v="72734"/>
    <n v="4444"/>
    <n v="252.65641600000001"/>
    <n v="39511"/>
    <n v="36"/>
    <n v="54.05"/>
    <n v="6.92"/>
    <n v="101.78"/>
    <s v="NA"/>
  </r>
  <r>
    <s v="2024-2025"/>
    <x v="1"/>
    <n v="26"/>
    <x v="0"/>
    <n v="2619"/>
    <x v="17"/>
    <n v="78048"/>
    <x v="62"/>
    <n v="10"/>
    <n v="5"/>
    <n v="2.9556301999999999"/>
    <n v="156"/>
    <n v="129"/>
    <n v="2602"/>
    <n v="28455"/>
    <n v="13510"/>
    <n v="11037"/>
    <n v="18"/>
    <n v="7"/>
    <n v="0"/>
    <n v="104.0263602"/>
    <n v="2822"/>
    <n v="2913"/>
    <n v="15795"/>
    <n v="21920"/>
    <n v="0"/>
    <n v="33386"/>
    <n v="44296"/>
    <n v="2758"/>
    <n v="101.07073"/>
    <n v="23532"/>
    <n v="28"/>
    <n v="50.94"/>
    <n v="4.04"/>
    <n v="101.42"/>
    <s v="NA"/>
  </r>
  <r>
    <s v="2024-2025"/>
    <x v="1"/>
    <n v="26"/>
    <x v="0"/>
    <n v="2620"/>
    <x v="21"/>
    <n v="278440"/>
    <x v="63"/>
    <n v="11"/>
    <n v="6"/>
    <n v="9.7305925000000002"/>
    <n v="126"/>
    <n v="183"/>
    <n v="6978"/>
    <n v="132698"/>
    <n v="102879"/>
    <n v="50251"/>
    <n v="186"/>
    <n v="18"/>
    <n v="0"/>
    <n v="514.3513524"/>
    <n v="11792"/>
    <n v="12102"/>
    <n v="50177"/>
    <n v="66911"/>
    <n v="0"/>
    <n v="105435"/>
    <n v="151532"/>
    <n v="7104"/>
    <n v="504.6207599"/>
    <n v="79312"/>
    <n v="33"/>
    <n v="67.94"/>
    <n v="9.0299999999999994"/>
    <n v="104.54"/>
    <s v="NA"/>
  </r>
  <r>
    <s v="2024-2025"/>
    <x v="1"/>
    <n v="26"/>
    <x v="0"/>
    <n v="2624"/>
    <x v="8"/>
    <n v="58933"/>
    <x v="64"/>
    <n v="8"/>
    <n v="5"/>
    <n v="3.3797999999999999"/>
    <n v="108"/>
    <n v="50"/>
    <n v="1080"/>
    <n v="28257"/>
    <n v="23851"/>
    <n v="15826"/>
    <n v="0"/>
    <n v="2"/>
    <n v="0"/>
    <n v="98.865340000000003"/>
    <n v="3258"/>
    <n v="3346"/>
    <n v="12641"/>
    <n v="18565"/>
    <n v="0"/>
    <n v="19703"/>
    <n v="26942"/>
    <n v="1188"/>
    <n v="95.48554"/>
    <n v="22128"/>
    <n v="13"/>
    <n v="33.19"/>
    <n v="28.08"/>
    <n v="99.63"/>
    <s v="NA"/>
  </r>
  <r>
    <s v="2024-2025"/>
    <x v="1"/>
    <n v="26"/>
    <x v="0"/>
    <n v="2601"/>
    <x v="0"/>
    <n v="238138"/>
    <x v="65"/>
    <n v="11"/>
    <n v="12"/>
    <n v="56.146741300000002"/>
    <n v="592"/>
    <n v="907"/>
    <n v="6592"/>
    <n v="42733"/>
    <n v="4398"/>
    <n v="8538"/>
    <n v="5"/>
    <n v="7"/>
    <n v="0"/>
    <n v="241.1225713"/>
    <n v="3847"/>
    <n v="3984"/>
    <n v="57515"/>
    <n v="66461"/>
    <n v="0"/>
    <n v="116347"/>
    <n v="132896"/>
    <n v="7184"/>
    <n v="184.97583"/>
    <n v="19510"/>
    <n v="44"/>
    <n v="71.89"/>
    <n v="9.3800000000000008"/>
    <n v="98.98"/>
    <s v="NA"/>
  </r>
  <r>
    <s v="2024-2025"/>
    <x v="1"/>
    <n v="26"/>
    <x v="0"/>
    <n v="2604"/>
    <x v="2"/>
    <n v="435612"/>
    <x v="66"/>
    <n v="8"/>
    <n v="33"/>
    <n v="8.0749160999999994"/>
    <n v="1048"/>
    <n v="405"/>
    <n v="6235"/>
    <n v="114236"/>
    <n v="92303"/>
    <n v="73479"/>
    <n v="0"/>
    <n v="0"/>
    <n v="0"/>
    <n v="363.14626010000001"/>
    <n v="13735"/>
    <n v="14055"/>
    <n v="65679"/>
    <n v="87839"/>
    <n v="0"/>
    <n v="106501"/>
    <n v="133962"/>
    <n v="7283"/>
    <n v="355.07134400000001"/>
    <n v="92087"/>
    <n v="25"/>
    <n v="85.62"/>
    <n v="5.33"/>
    <n v="100.9"/>
    <s v="NA"/>
  </r>
  <r>
    <s v="2024-2025"/>
    <x v="1"/>
    <n v="26"/>
    <x v="0"/>
    <n v="2609"/>
    <x v="11"/>
    <n v="490346"/>
    <x v="67"/>
    <n v="8"/>
    <n v="45"/>
    <n v="24.4024757"/>
    <n v="492"/>
    <n v="269"/>
    <n v="6777"/>
    <n v="162057"/>
    <n v="105924"/>
    <n v="86863"/>
    <n v="0"/>
    <n v="0"/>
    <n v="0"/>
    <n v="590.84688159999996"/>
    <n v="18797"/>
    <n v="19659"/>
    <n v="84969"/>
    <n v="131446"/>
    <n v="0"/>
    <n v="128498"/>
    <n v="185534"/>
    <n v="7269"/>
    <n v="566.44440589999999"/>
    <n v="131122"/>
    <n v="21"/>
    <n v="35.61"/>
    <n v="26.91"/>
    <n v="101.27"/>
    <s v="NA"/>
  </r>
  <r>
    <s v="2024-2025"/>
    <x v="1"/>
    <n v="26"/>
    <x v="0"/>
    <n v="2619"/>
    <x v="17"/>
    <n v="78048"/>
    <x v="68"/>
    <n v="9"/>
    <n v="5"/>
    <n v="2.9556301999999999"/>
    <n v="156"/>
    <n v="131"/>
    <n v="2600"/>
    <n v="24642"/>
    <n v="11330"/>
    <n v="11035"/>
    <n v="12"/>
    <n v="7"/>
    <n v="0"/>
    <n v="93.587880200000001"/>
    <n v="2591"/>
    <n v="2664"/>
    <n v="15796"/>
    <n v="21920"/>
    <n v="0"/>
    <n v="33387"/>
    <n v="44296"/>
    <n v="2756"/>
    <n v="90.632249999999999"/>
    <n v="20471"/>
    <n v="28"/>
    <n v="54.39"/>
    <n v="3.69"/>
    <n v="100.62"/>
    <s v="NA"/>
  </r>
  <r>
    <s v="2024-2025"/>
    <x v="0"/>
    <n v="26"/>
    <x v="0"/>
    <n v="2606"/>
    <x v="9"/>
    <n v="33650"/>
    <x v="69"/>
    <n v="8"/>
    <n v="17"/>
    <n v="0"/>
    <n v="396"/>
    <n v="550"/>
    <n v="5016"/>
    <n v="54211"/>
    <n v="47015"/>
    <n v="33625"/>
    <n v="112"/>
    <n v="78"/>
    <n v="0"/>
    <n v="170.48390000000001"/>
    <n v="6360"/>
    <n v="6597"/>
    <n v="27803"/>
    <n v="40165"/>
    <n v="0"/>
    <n v="46635"/>
    <n v="66059"/>
    <n v="5412"/>
    <n v="170.48390000000001"/>
    <n v="41279"/>
    <n v="25"/>
    <n v="21.15"/>
    <n v="7.51"/>
    <n v="102.52"/>
    <s v="NA"/>
  </r>
  <r>
    <s v="2024-2025"/>
    <x v="0"/>
    <n v="26"/>
    <x v="0"/>
    <n v="2612"/>
    <x v="20"/>
    <n v="30125"/>
    <x v="70"/>
    <n v="7"/>
    <n v="17"/>
    <n v="12.063354500000001"/>
    <n v="299"/>
    <n v="243"/>
    <n v="1065"/>
    <n v="30902"/>
    <n v="24597"/>
    <n v="57425"/>
    <n v="0"/>
    <n v="5"/>
    <n v="0"/>
    <n v="181.23541449999999"/>
    <n v="4343"/>
    <n v="4902"/>
    <n v="38426"/>
    <n v="71931"/>
    <n v="0"/>
    <n v="52395"/>
    <n v="92539"/>
    <n v="1364"/>
    <n v="169.17205999999999"/>
    <n v="21026"/>
    <n v="8"/>
    <n v="82.75"/>
    <n v="4.8899999999999997"/>
    <n v="100"/>
    <s v="NA"/>
  </r>
  <r>
    <s v="2024-2025"/>
    <x v="0"/>
    <n v="26"/>
    <x v="0"/>
    <n v="2616"/>
    <x v="13"/>
    <n v="80286"/>
    <x v="71"/>
    <n v="6"/>
    <n v="11"/>
    <n v="11.8810289"/>
    <n v="167"/>
    <n v="271"/>
    <n v="7056"/>
    <n v="37001"/>
    <n v="30268"/>
    <n v="125373"/>
    <n v="6"/>
    <n v="66"/>
    <n v="0"/>
    <n v="284.13600889999998"/>
    <n v="5397"/>
    <n v="6209"/>
    <n v="76719"/>
    <n v="148844"/>
    <n v="0"/>
    <n v="104977"/>
    <n v="194156"/>
    <n v="7223"/>
    <n v="272.25497999999999"/>
    <n v="24142"/>
    <n v="39"/>
    <n v="51.96"/>
    <n v="5.84"/>
    <n v="105.75"/>
    <s v="NA"/>
  </r>
  <r>
    <s v="2024-2025"/>
    <x v="1"/>
    <n v="26"/>
    <x v="0"/>
    <n v="2616"/>
    <x v="13"/>
    <n v="314803"/>
    <x v="72"/>
    <n v="7"/>
    <n v="14"/>
    <n v="11.8810289"/>
    <n v="258"/>
    <n v="37"/>
    <n v="7029"/>
    <n v="58787"/>
    <n v="48142"/>
    <n v="125260"/>
    <n v="6"/>
    <n v="66"/>
    <n v="0"/>
    <n v="364.13897889999998"/>
    <n v="7400"/>
    <n v="8545"/>
    <n v="76722"/>
    <n v="148720"/>
    <n v="0"/>
    <n v="104912"/>
    <n v="193894"/>
    <n v="7287"/>
    <n v="352.25794999999999"/>
    <n v="37669"/>
    <n v="40"/>
    <n v="48.45"/>
    <n v="9.6999999999999993"/>
    <n v="103.08"/>
    <s v="NA"/>
  </r>
  <r>
    <s v="2024-2025"/>
    <x v="1"/>
    <n v="26"/>
    <x v="0"/>
    <n v="2615"/>
    <x v="10"/>
    <n v="331460"/>
    <x v="73"/>
    <n v="9"/>
    <n v="10"/>
    <n v="0"/>
    <n v="99"/>
    <n v="100"/>
    <n v="3410"/>
    <n v="77584"/>
    <n v="70646"/>
    <n v="85386"/>
    <n v="0"/>
    <n v="15"/>
    <n v="0"/>
    <n v="275.50963000000002"/>
    <n v="8496"/>
    <n v="9190"/>
    <n v="55283"/>
    <n v="94522"/>
    <n v="0"/>
    <n v="90329"/>
    <n v="146222"/>
    <n v="3509"/>
    <n v="275.50963000000002"/>
    <n v="54277"/>
    <n v="12"/>
    <n v="56.2"/>
    <n v="25.78"/>
    <n v="103.57"/>
    <s v="NA"/>
  </r>
  <r>
    <s v="2024-2025"/>
    <x v="1"/>
    <n v="26"/>
    <x v="0"/>
    <n v="2617"/>
    <x v="14"/>
    <n v="288874"/>
    <x v="74"/>
    <n v="7"/>
    <n v="33"/>
    <n v="0"/>
    <n v="74"/>
    <n v="36"/>
    <n v="1829"/>
    <n v="50744"/>
    <n v="40363"/>
    <n v="74471"/>
    <n v="0"/>
    <n v="0"/>
    <n v="0"/>
    <n v="241.2382594"/>
    <n v="6505"/>
    <n v="7076"/>
    <n v="48208"/>
    <n v="93281"/>
    <n v="0"/>
    <n v="82495"/>
    <n v="144167"/>
    <n v="1903"/>
    <n v="241.2382594"/>
    <n v="36243"/>
    <n v="18"/>
    <n v="42.78"/>
    <n v="21.05"/>
    <n v="101.61"/>
    <s v="NA"/>
  </r>
  <r>
    <s v="2024-2025"/>
    <x v="1"/>
    <n v="26"/>
    <x v="0"/>
    <n v="2624"/>
    <x v="8"/>
    <n v="58933"/>
    <x v="75"/>
    <n v="9"/>
    <n v="7"/>
    <n v="3.3797999999999999"/>
    <n v="137"/>
    <n v="46"/>
    <n v="1057"/>
    <n v="36384"/>
    <n v="30731"/>
    <n v="15829"/>
    <n v="0"/>
    <n v="2"/>
    <n v="0"/>
    <n v="119.73459"/>
    <n v="3836"/>
    <n v="3950"/>
    <n v="12649"/>
    <n v="18573"/>
    <n v="0"/>
    <n v="19685"/>
    <n v="26913"/>
    <n v="1194"/>
    <n v="116.35478999999999"/>
    <n v="28811"/>
    <n v="13"/>
    <n v="37.49"/>
    <n v="29.75"/>
    <n v="99.56"/>
    <s v="NA"/>
  </r>
  <r>
    <s v="2024-2025"/>
    <x v="1"/>
    <n v="26"/>
    <x v="0"/>
    <n v="2602"/>
    <x v="1"/>
    <n v="255904"/>
    <x v="76"/>
    <n v="11"/>
    <n v="16"/>
    <n v="8.7056649999999998"/>
    <n v="690"/>
    <n v="375"/>
    <n v="6926"/>
    <n v="106108"/>
    <n v="83431"/>
    <n v="56093"/>
    <n v="49"/>
    <n v="35"/>
    <n v="0"/>
    <n v="383.63636700000001"/>
    <n v="9029"/>
    <n v="9324"/>
    <n v="57813"/>
    <n v="74459"/>
    <n v="0"/>
    <n v="102938"/>
    <n v="128274"/>
    <n v="7616"/>
    <n v="374.930702"/>
    <n v="63579"/>
    <n v="26"/>
    <n v="54.74"/>
    <n v="6.56"/>
    <n v="100.91"/>
    <s v="NA"/>
  </r>
  <r>
    <s v="2024-2025"/>
    <x v="1"/>
    <n v="26"/>
    <x v="0"/>
    <n v="2609"/>
    <x v="11"/>
    <n v="490346"/>
    <x v="77"/>
    <n v="9"/>
    <n v="49"/>
    <n v="24.4024757"/>
    <n v="530"/>
    <n v="241"/>
    <n v="6755"/>
    <n v="219589"/>
    <n v="144012"/>
    <n v="86873"/>
    <n v="0"/>
    <n v="0"/>
    <n v="0"/>
    <n v="791.05798440000001"/>
    <n v="22244"/>
    <n v="23329"/>
    <n v="85005"/>
    <n v="131453"/>
    <n v="0"/>
    <n v="128460"/>
    <n v="185442"/>
    <n v="7285"/>
    <n v="766.65550870000004"/>
    <n v="177975"/>
    <n v="21"/>
    <n v="38.18"/>
    <n v="25.95"/>
    <n v="101.17"/>
    <s v="NA"/>
  </r>
  <r>
    <s v="2024-2025"/>
    <x v="1"/>
    <n v="26"/>
    <x v="0"/>
    <n v="2616"/>
    <x v="13"/>
    <n v="314803"/>
    <x v="78"/>
    <n v="8"/>
    <n v="15"/>
    <n v="13.9814989"/>
    <n v="259"/>
    <n v="33"/>
    <n v="7055"/>
    <n v="72830"/>
    <n v="59979"/>
    <n v="125266"/>
    <n v="6"/>
    <n v="66"/>
    <n v="0"/>
    <n v="404.72507890000003"/>
    <n v="8958"/>
    <n v="10447"/>
    <n v="76739"/>
    <n v="148741"/>
    <n v="0"/>
    <n v="104917"/>
    <n v="193893"/>
    <n v="7314"/>
    <n v="390.74358000000001"/>
    <n v="47106"/>
    <n v="40"/>
    <n v="49.51"/>
    <n v="11.82"/>
    <n v="102.64"/>
    <s v="NA"/>
  </r>
  <r>
    <s v="2024-2025"/>
    <x v="1"/>
    <n v="26"/>
    <x v="0"/>
    <n v="2621"/>
    <x v="7"/>
    <n v="127908"/>
    <x v="79"/>
    <n v="9"/>
    <n v="27"/>
    <n v="0"/>
    <n v="102"/>
    <n v="31"/>
    <n v="1099"/>
    <n v="56157"/>
    <n v="50089"/>
    <n v="36821"/>
    <n v="0"/>
    <n v="15"/>
    <n v="0"/>
    <n v="204.38585"/>
    <n v="5970"/>
    <n v="6356"/>
    <n v="24912"/>
    <n v="42293"/>
    <n v="0"/>
    <n v="37694"/>
    <n v="60564"/>
    <n v="1201"/>
    <n v="204.38585"/>
    <n v="39223"/>
    <n v="31"/>
    <n v="53.4"/>
    <n v="10.130000000000001"/>
    <n v="99.93"/>
    <s v="NA"/>
  </r>
  <r>
    <s v="2024-2025"/>
    <x v="1"/>
    <n v="26"/>
    <x v="0"/>
    <n v="2602"/>
    <x v="1"/>
    <n v="255904"/>
    <x v="80"/>
    <n v="10"/>
    <n v="15"/>
    <n v="8.7056649999999998"/>
    <n v="650"/>
    <n v="393"/>
    <n v="6942"/>
    <n v="82994"/>
    <n v="65825"/>
    <n v="56021"/>
    <n v="41"/>
    <n v="35"/>
    <n v="0"/>
    <n v="306.704677"/>
    <n v="7755"/>
    <n v="8010"/>
    <n v="57729"/>
    <n v="74349"/>
    <n v="0"/>
    <n v="102915"/>
    <n v="128233"/>
    <n v="7592"/>
    <n v="297.99901199999999"/>
    <n v="49514"/>
    <n v="26"/>
    <n v="52.82"/>
    <n v="6.98"/>
    <n v="99.86"/>
    <s v="NA"/>
  </r>
  <r>
    <s v="2024-2025"/>
    <x v="1"/>
    <n v="26"/>
    <x v="0"/>
    <n v="2610"/>
    <x v="12"/>
    <n v="525640"/>
    <x v="81"/>
    <n v="8"/>
    <n v="30"/>
    <n v="12.349314400000001"/>
    <n v="160"/>
    <n v="29"/>
    <n v="3187"/>
    <n v="149875"/>
    <n v="120749"/>
    <n v="76623"/>
    <n v="31"/>
    <n v="17"/>
    <n v="0"/>
    <n v="566.84372440000004"/>
    <n v="17169"/>
    <n v="17604"/>
    <n v="60742"/>
    <n v="97361"/>
    <n v="0"/>
    <n v="85698"/>
    <n v="129077"/>
    <n v="3347"/>
    <n v="554.49441000000002"/>
    <n v="115264"/>
    <n v="13"/>
    <n v="40.96"/>
    <n v="21.92"/>
    <n v="99.98"/>
    <s v="NA"/>
  </r>
  <r>
    <s v="2024-2025"/>
    <x v="1"/>
    <n v="26"/>
    <x v="0"/>
    <n v="2612"/>
    <x v="20"/>
    <n v="187179"/>
    <x v="82"/>
    <n v="8"/>
    <n v="23"/>
    <n v="12.063354500000001"/>
    <n v="384"/>
    <n v="32"/>
    <n v="996"/>
    <n v="61344"/>
    <n v="49113"/>
    <n v="57477"/>
    <n v="0"/>
    <n v="5"/>
    <n v="0"/>
    <n v="279.76137449999999"/>
    <n v="7174"/>
    <n v="8196"/>
    <n v="38458"/>
    <n v="71992"/>
    <n v="0"/>
    <n v="52398"/>
    <n v="92552"/>
    <n v="1380"/>
    <n v="267.69801999999999"/>
    <n v="42829"/>
    <n v="8"/>
    <n v="65.94"/>
    <n v="6.18"/>
    <n v="99.65"/>
    <s v="NA"/>
  </r>
  <r>
    <s v="2024-2025"/>
    <x v="1"/>
    <n v="26"/>
    <x v="0"/>
    <n v="2620"/>
    <x v="21"/>
    <n v="278440"/>
    <x v="83"/>
    <n v="11"/>
    <n v="6"/>
    <n v="9.7305925000000002"/>
    <n v="228"/>
    <n v="181"/>
    <n v="6891"/>
    <n v="138952"/>
    <n v="107285"/>
    <n v="50209"/>
    <n v="202"/>
    <n v="18"/>
    <n v="0"/>
    <n v="541.50682240000003"/>
    <n v="11893"/>
    <n v="12207"/>
    <n v="50160"/>
    <n v="66870"/>
    <n v="0"/>
    <n v="105465"/>
    <n v="151565"/>
    <n v="7119"/>
    <n v="531.77622989999998"/>
    <n v="84066"/>
    <n v="33"/>
    <n v="67.88"/>
    <n v="9.24"/>
    <n v="103.88"/>
    <s v="NA"/>
  </r>
  <r>
    <s v="2024-2025"/>
    <x v="1"/>
    <n v="26"/>
    <x v="0"/>
    <n v="2612"/>
    <x v="20"/>
    <n v="187179"/>
    <x v="84"/>
    <n v="8"/>
    <n v="22"/>
    <n v="12.063354500000001"/>
    <n v="384"/>
    <n v="32"/>
    <n v="995"/>
    <n v="61223"/>
    <n v="49003"/>
    <n v="57477"/>
    <n v="0"/>
    <n v="5"/>
    <n v="0"/>
    <n v="279.76137449999999"/>
    <n v="7167"/>
    <n v="8189"/>
    <n v="38458"/>
    <n v="71992"/>
    <n v="0"/>
    <n v="52398"/>
    <n v="92552"/>
    <n v="1379"/>
    <n v="267.69801999999999"/>
    <n v="42717"/>
    <n v="8"/>
    <n v="65.88"/>
    <n v="6.19"/>
    <n v="99.65"/>
    <s v="NA"/>
  </r>
  <r>
    <s v="2024-2025"/>
    <x v="1"/>
    <n v="26"/>
    <x v="0"/>
    <n v="2616"/>
    <x v="13"/>
    <n v="314803"/>
    <x v="85"/>
    <n v="7"/>
    <n v="13"/>
    <n v="11.8810289"/>
    <n v="258"/>
    <n v="37"/>
    <n v="7022"/>
    <n v="56141"/>
    <n v="45975"/>
    <n v="125257"/>
    <n v="6"/>
    <n v="66"/>
    <n v="0"/>
    <n v="357.42849890000002"/>
    <n v="7185"/>
    <n v="8266"/>
    <n v="76720"/>
    <n v="148716"/>
    <n v="0"/>
    <n v="104911"/>
    <n v="193890"/>
    <n v="7280"/>
    <n v="345.54746999999998"/>
    <n v="35793"/>
    <n v="40"/>
    <n v="49.96"/>
    <n v="8.9700000000000006"/>
    <n v="103.19"/>
    <s v="NA"/>
  </r>
  <r>
    <s v="2024-2025"/>
    <x v="1"/>
    <n v="26"/>
    <x v="0"/>
    <n v="2619"/>
    <x v="17"/>
    <n v="78048"/>
    <x v="86"/>
    <n v="10"/>
    <n v="5"/>
    <n v="2.9556301999999999"/>
    <n v="157"/>
    <n v="127"/>
    <n v="2602"/>
    <n v="30398"/>
    <n v="14449"/>
    <n v="11041"/>
    <n v="18"/>
    <n v="7"/>
    <n v="0"/>
    <n v="111.82796020000001"/>
    <n v="2934"/>
    <n v="3021"/>
    <n v="15798"/>
    <n v="21924"/>
    <n v="0"/>
    <n v="33387"/>
    <n v="44296"/>
    <n v="2759"/>
    <n v="108.87233000000001"/>
    <n v="25171"/>
    <n v="28"/>
    <n v="51.52"/>
    <n v="4.26"/>
    <n v="100.98"/>
    <s v="NA"/>
  </r>
  <r>
    <s v="2024-2025"/>
    <x v="1"/>
    <n v="26"/>
    <x v="0"/>
    <n v="2620"/>
    <x v="21"/>
    <n v="278440"/>
    <x v="87"/>
    <n v="11"/>
    <n v="6"/>
    <n v="9.7305925000000002"/>
    <n v="212"/>
    <n v="182"/>
    <n v="6906"/>
    <n v="138825"/>
    <n v="107746"/>
    <n v="50245"/>
    <n v="202"/>
    <n v="18"/>
    <n v="0"/>
    <n v="527.13015240000004"/>
    <n v="11962"/>
    <n v="12282"/>
    <n v="50180"/>
    <n v="66905"/>
    <n v="0"/>
    <n v="105465"/>
    <n v="151565"/>
    <n v="7118"/>
    <n v="517.39955989999999"/>
    <n v="83416"/>
    <n v="33"/>
    <n v="67.86"/>
    <n v="9.23"/>
    <n v="103.98"/>
    <s v="NA"/>
  </r>
  <r>
    <s v="2024-2025"/>
    <x v="1"/>
    <n v="26"/>
    <x v="0"/>
    <n v="2621"/>
    <x v="7"/>
    <n v="127908"/>
    <x v="88"/>
    <n v="8"/>
    <n v="26"/>
    <n v="0"/>
    <n v="92"/>
    <n v="32"/>
    <n v="1107"/>
    <n v="47621"/>
    <n v="42696"/>
    <n v="36812"/>
    <n v="0"/>
    <n v="15"/>
    <n v="0"/>
    <n v="178.56639999999999"/>
    <n v="5456"/>
    <n v="5810"/>
    <n v="24905"/>
    <n v="42283"/>
    <n v="0"/>
    <n v="37693"/>
    <n v="60563"/>
    <n v="1199"/>
    <n v="178.56639999999999"/>
    <n v="33277"/>
    <n v="31"/>
    <n v="52.69"/>
    <n v="10.25"/>
    <n v="99.63"/>
    <s v="NA"/>
  </r>
  <r>
    <s v="2024-2025"/>
    <x v="1"/>
    <n v="26"/>
    <x v="0"/>
    <n v="2601"/>
    <x v="0"/>
    <n v="238138"/>
    <x v="89"/>
    <n v="13"/>
    <n v="13"/>
    <n v="56.146741300000002"/>
    <n v="610"/>
    <n v="865"/>
    <n v="6612"/>
    <n v="72523"/>
    <n v="8395"/>
    <n v="8553"/>
    <n v="18"/>
    <n v="7"/>
    <n v="0"/>
    <n v="345.1029613"/>
    <n v="5355"/>
    <n v="5555"/>
    <n v="57665"/>
    <n v="66635"/>
    <n v="0"/>
    <n v="116607"/>
    <n v="133197"/>
    <n v="7222"/>
    <n v="288.95621999999997"/>
    <n v="36248"/>
    <n v="44"/>
    <n v="76.17"/>
    <n v="6.39"/>
    <n v="100.68"/>
    <s v="NA"/>
  </r>
  <r>
    <s v="2024-2025"/>
    <x v="1"/>
    <n v="26"/>
    <x v="0"/>
    <n v="2602"/>
    <x v="1"/>
    <n v="255904"/>
    <x v="90"/>
    <n v="13"/>
    <n v="18"/>
    <n v="8.7056649999999998"/>
    <n v="789"/>
    <n v="349"/>
    <n v="6865"/>
    <n v="140218"/>
    <n v="109019"/>
    <n v="56185"/>
    <n v="67"/>
    <n v="35"/>
    <n v="0"/>
    <n v="475.89677699999999"/>
    <n v="10470"/>
    <n v="10833"/>
    <n v="57918"/>
    <n v="74582"/>
    <n v="0"/>
    <n v="102990"/>
    <n v="128345"/>
    <n v="7654"/>
    <n v="467.19111199999998"/>
    <n v="84723"/>
    <n v="26"/>
    <n v="58.85"/>
    <n v="5.97"/>
    <n v="100.57"/>
    <s v="NA"/>
  </r>
  <r>
    <s v="2024-2025"/>
    <x v="1"/>
    <n v="26"/>
    <x v="0"/>
    <n v="2603"/>
    <x v="19"/>
    <n v="398876"/>
    <x v="91"/>
    <n v="11"/>
    <n v="11"/>
    <n v="5.7054859000000002"/>
    <n v="663"/>
    <n v="396"/>
    <n v="7971"/>
    <n v="132525"/>
    <n v="107646"/>
    <n v="86428"/>
    <n v="20"/>
    <n v="62"/>
    <n v="0"/>
    <n v="498.16840589999998"/>
    <n v="11136"/>
    <n v="12595"/>
    <n v="66162"/>
    <n v="106074"/>
    <n v="0"/>
    <n v="115254"/>
    <n v="176293"/>
    <n v="8634"/>
    <n v="492.46292"/>
    <n v="73771"/>
    <n v="26"/>
    <n v="71.39"/>
    <n v="7.93"/>
    <n v="104.09"/>
    <s v="NA"/>
  </r>
  <r>
    <s v="2024-2025"/>
    <x v="1"/>
    <n v="26"/>
    <x v="0"/>
    <n v="2607"/>
    <x v="18"/>
    <n v="311932"/>
    <x v="92"/>
    <n v="16"/>
    <n v="4"/>
    <n v="30.8530777"/>
    <n v="187"/>
    <n v="844"/>
    <n v="7308"/>
    <n v="109627"/>
    <n v="56028"/>
    <n v="59426"/>
    <n v="67"/>
    <n v="51"/>
    <n v="0"/>
    <n v="441.35760770000002"/>
    <n v="6780"/>
    <n v="6913"/>
    <n v="61161"/>
    <n v="97540"/>
    <n v="0"/>
    <n v="108424"/>
    <n v="163734"/>
    <n v="7495"/>
    <n v="410.50452999999999"/>
    <n v="65375"/>
    <n v="20"/>
    <n v="66.34"/>
    <n v="10.37"/>
    <n v="115.59"/>
    <s v="NA"/>
  </r>
  <r>
    <s v="2024-2025"/>
    <x v="1"/>
    <n v="26"/>
    <x v="0"/>
    <n v="2609"/>
    <x v="11"/>
    <n v="490346"/>
    <x v="93"/>
    <n v="10"/>
    <n v="57"/>
    <n v="24.4024757"/>
    <n v="607"/>
    <n v="207"/>
    <n v="6694"/>
    <n v="283477"/>
    <n v="185936"/>
    <n v="86938"/>
    <n v="0"/>
    <n v="0"/>
    <n v="0"/>
    <n v="993.85656140000003"/>
    <n v="25784"/>
    <n v="27181"/>
    <n v="85087"/>
    <n v="131561"/>
    <n v="0"/>
    <n v="128454"/>
    <n v="185424"/>
    <n v="7301"/>
    <n v="969.45408569999995"/>
    <n v="229253"/>
    <n v="21"/>
    <n v="39.229999999999997"/>
    <n v="24.91"/>
    <n v="101.08"/>
    <s v="NA"/>
  </r>
  <r>
    <s v="2024-2025"/>
    <x v="1"/>
    <n v="26"/>
    <x v="0"/>
    <n v="2611"/>
    <x v="6"/>
    <n v="371377"/>
    <x v="94"/>
    <n v="8"/>
    <n v="321"/>
    <n v="0"/>
    <n v="343"/>
    <n v="12"/>
    <n v="2837"/>
    <n v="169030"/>
    <n v="137225"/>
    <n v="94846"/>
    <n v="0"/>
    <n v="8"/>
    <n v="0"/>
    <n v="589.19638999999995"/>
    <n v="19897"/>
    <n v="21646"/>
    <n v="64975"/>
    <n v="117218"/>
    <n v="0"/>
    <n v="99601"/>
    <n v="165462"/>
    <n v="3180"/>
    <n v="589.19638999999995"/>
    <n v="128366"/>
    <n v="10"/>
    <n v="47.03"/>
    <n v="11.42"/>
    <n v="99.83"/>
    <s v="NA"/>
  </r>
  <r>
    <s v="2024-2025"/>
    <x v="1"/>
    <n v="26"/>
    <x v="0"/>
    <n v="2612"/>
    <x v="20"/>
    <n v="187179"/>
    <x v="95"/>
    <n v="10"/>
    <n v="32"/>
    <n v="12.063354500000001"/>
    <n v="450"/>
    <n v="27"/>
    <n v="950"/>
    <n v="104143"/>
    <n v="83442"/>
    <n v="57562"/>
    <n v="5"/>
    <n v="5"/>
    <n v="0"/>
    <n v="415.9042445"/>
    <n v="10391"/>
    <n v="12001"/>
    <n v="38512"/>
    <n v="72093"/>
    <n v="0"/>
    <n v="52401"/>
    <n v="92563"/>
    <n v="1400"/>
    <n v="403.84089"/>
    <n v="73586"/>
    <n v="8"/>
    <n v="63.59"/>
    <n v="5.49"/>
    <n v="99.91"/>
    <s v="NA"/>
  </r>
  <r>
    <s v="2024-2025"/>
    <x v="1"/>
    <n v="26"/>
    <x v="0"/>
    <n v="2609"/>
    <x v="11"/>
    <n v="490346"/>
    <x v="96"/>
    <n v="10"/>
    <n v="54"/>
    <n v="24.4024757"/>
    <n v="561"/>
    <n v="222"/>
    <n v="6730"/>
    <n v="250723"/>
    <n v="164840"/>
    <n v="86901"/>
    <n v="0"/>
    <n v="0"/>
    <n v="0"/>
    <n v="885.13395590000005"/>
    <n v="23964"/>
    <n v="25204"/>
    <n v="85046"/>
    <n v="131511"/>
    <n v="0"/>
    <n v="128456"/>
    <n v="185434"/>
    <n v="7291"/>
    <n v="860.73148019999996"/>
    <n v="202884"/>
    <n v="21"/>
    <n v="38.659999999999997"/>
    <n v="25.28"/>
    <n v="101.23"/>
    <s v="NA"/>
  </r>
  <r>
    <s v="2024-2025"/>
    <x v="1"/>
    <n v="26"/>
    <x v="0"/>
    <n v="2624"/>
    <x v="8"/>
    <n v="58933"/>
    <x v="97"/>
    <n v="10"/>
    <n v="7"/>
    <n v="3.3797999999999999"/>
    <n v="143"/>
    <n v="42"/>
    <n v="1055"/>
    <n v="45280"/>
    <n v="38327"/>
    <n v="15843"/>
    <n v="0"/>
    <n v="2"/>
    <n v="0"/>
    <n v="152.25245000000001"/>
    <n v="4404"/>
    <n v="4551"/>
    <n v="12656"/>
    <n v="18590"/>
    <n v="0"/>
    <n v="19684"/>
    <n v="26921"/>
    <n v="1198"/>
    <n v="148.87264999999999"/>
    <n v="36033"/>
    <n v="13"/>
    <n v="34.590000000000003"/>
    <n v="25.69"/>
    <n v="99.58"/>
    <s v="NA"/>
  </r>
  <r>
    <s v="2024-2025"/>
    <x v="1"/>
    <n v="26"/>
    <x v="0"/>
    <n v="2621"/>
    <x v="7"/>
    <n v="127908"/>
    <x v="98"/>
    <n v="9"/>
    <n v="29"/>
    <n v="0"/>
    <n v="102"/>
    <n v="30"/>
    <n v="1117"/>
    <n v="59015"/>
    <n v="52591"/>
    <n v="36825"/>
    <n v="0"/>
    <n v="15"/>
    <n v="0"/>
    <n v="215.63279"/>
    <n v="6299"/>
    <n v="6709"/>
    <n v="24915"/>
    <n v="42299"/>
    <n v="0"/>
    <n v="37694"/>
    <n v="60564"/>
    <n v="1219"/>
    <n v="215.63279"/>
    <n v="41257"/>
    <n v="31"/>
    <n v="53.95"/>
    <n v="9.5500000000000007"/>
    <n v="99.83"/>
    <s v="NA"/>
  </r>
  <r>
    <s v="2024-2025"/>
    <x v="1"/>
    <n v="26"/>
    <x v="0"/>
    <n v="2604"/>
    <x v="2"/>
    <n v="435612"/>
    <x v="99"/>
    <n v="10"/>
    <n v="42"/>
    <n v="8.0749160999999994"/>
    <n v="1158"/>
    <n v="325"/>
    <n v="6140"/>
    <n v="213255"/>
    <n v="174674"/>
    <n v="73576"/>
    <n v="0"/>
    <n v="0"/>
    <n v="0"/>
    <n v="668.83881010000005"/>
    <n v="20338"/>
    <n v="20899"/>
    <n v="65776"/>
    <n v="87955"/>
    <n v="0"/>
    <n v="106508"/>
    <n v="133971"/>
    <n v="7298"/>
    <n v="660.76389400000005"/>
    <n v="173857"/>
    <n v="25"/>
    <n v="83.78"/>
    <n v="6.03"/>
    <n v="100.3"/>
    <s v="NA"/>
  </r>
  <r>
    <s v="2024-2025"/>
    <x v="1"/>
    <n v="26"/>
    <x v="0"/>
    <n v="2606"/>
    <x v="9"/>
    <n v="97209"/>
    <x v="100"/>
    <n v="14"/>
    <n v="22"/>
    <n v="0"/>
    <n v="470"/>
    <n v="169"/>
    <n v="4966"/>
    <n v="138451"/>
    <n v="119445"/>
    <n v="33799"/>
    <n v="271"/>
    <n v="78"/>
    <n v="0"/>
    <n v="412.56646999999998"/>
    <n v="9623"/>
    <n v="10071"/>
    <n v="27924"/>
    <n v="40379"/>
    <n v="0"/>
    <n v="46647"/>
    <n v="66115"/>
    <n v="5436"/>
    <n v="412.56646999999998"/>
    <n v="107423"/>
    <n v="25"/>
    <n v="25.38"/>
    <n v="7.94"/>
    <n v="104.33"/>
    <s v="NA"/>
  </r>
  <r>
    <s v="2024-2025"/>
    <x v="1"/>
    <n v="26"/>
    <x v="0"/>
    <n v="2618"/>
    <x v="15"/>
    <n v="429519"/>
    <x v="101"/>
    <n v="11"/>
    <n v="122"/>
    <n v="1.739751"/>
    <n v="229"/>
    <n v="16"/>
    <n v="4017"/>
    <n v="209179"/>
    <n v="154493"/>
    <n v="41982"/>
    <n v="0"/>
    <n v="0"/>
    <n v="0"/>
    <n v="686.65258100000005"/>
    <n v="18565"/>
    <n v="19075"/>
    <n v="35101"/>
    <n v="55430"/>
    <n v="0"/>
    <n v="53504"/>
    <n v="78942"/>
    <n v="4246"/>
    <n v="684.91282999999999"/>
    <n v="170332"/>
    <n v="30"/>
    <n v="33.11"/>
    <n v="30.32"/>
    <n v="99.95"/>
    <s v="NA"/>
  </r>
  <r>
    <s v="2024-2025"/>
    <x v="1"/>
    <n v="26"/>
    <x v="0"/>
    <n v="2621"/>
    <x v="7"/>
    <n v="127908"/>
    <x v="102"/>
    <n v="9"/>
    <n v="30"/>
    <n v="0"/>
    <n v="102"/>
    <n v="28"/>
    <n v="1120"/>
    <n v="69727"/>
    <n v="62080"/>
    <n v="36843"/>
    <n v="7"/>
    <n v="15"/>
    <n v="0"/>
    <n v="239.23849000000001"/>
    <n v="7210"/>
    <n v="7705"/>
    <n v="24924"/>
    <n v="42318"/>
    <n v="0"/>
    <n v="37694"/>
    <n v="60565"/>
    <n v="1222"/>
    <n v="239.23849000000001"/>
    <n v="48839"/>
    <n v="31"/>
    <n v="57.63"/>
    <n v="8.51"/>
    <n v="99.86"/>
    <s v="NA"/>
  </r>
  <r>
    <s v="2024-2025"/>
    <x v="1"/>
    <n v="26"/>
    <x v="0"/>
    <n v="2623"/>
    <x v="16"/>
    <n v="511198"/>
    <x v="103"/>
    <n v="9"/>
    <n v="28"/>
    <n v="2.8062990000000001"/>
    <n v="98"/>
    <n v="120"/>
    <n v="4408"/>
    <n v="151756"/>
    <n v="92439"/>
    <n v="114235"/>
    <n v="36"/>
    <n v="72"/>
    <n v="0"/>
    <n v="444.73647899999997"/>
    <n v="16444"/>
    <n v="20663"/>
    <n v="106693"/>
    <n v="201224"/>
    <n v="0"/>
    <n v="138796"/>
    <n v="252744"/>
    <n v="4506"/>
    <n v="441.93018000000001"/>
    <n v="83225"/>
    <n v="38"/>
    <n v="61.36"/>
    <n v="0.73"/>
    <n v="125.73"/>
    <s v="NA"/>
  </r>
  <r>
    <s v="2024-2025"/>
    <x v="1"/>
    <n v="26"/>
    <x v="0"/>
    <n v="2601"/>
    <x v="0"/>
    <n v="238138"/>
    <x v="104"/>
    <n v="12"/>
    <n v="12"/>
    <n v="56.146741300000002"/>
    <n v="608"/>
    <n v="881"/>
    <n v="6598"/>
    <n v="57036"/>
    <n v="6135"/>
    <n v="8544"/>
    <n v="5"/>
    <n v="7"/>
    <n v="0"/>
    <n v="297.2589413"/>
    <n v="4638"/>
    <n v="4803"/>
    <n v="57595"/>
    <n v="66553"/>
    <n v="0"/>
    <n v="116503"/>
    <n v="133078"/>
    <n v="7206"/>
    <n v="241.1122"/>
    <n v="27131"/>
    <n v="44"/>
    <n v="73.52"/>
    <n v="8.92"/>
    <n v="100.99"/>
    <s v="NA"/>
  </r>
  <r>
    <s v="2024-2025"/>
    <x v="1"/>
    <n v="26"/>
    <x v="0"/>
    <n v="2602"/>
    <x v="1"/>
    <n v="255904"/>
    <x v="105"/>
    <n v="12"/>
    <n v="16"/>
    <n v="8.7056649999999998"/>
    <n v="699"/>
    <n v="364"/>
    <n v="6922"/>
    <n v="111531"/>
    <n v="87289"/>
    <n v="56113"/>
    <n v="49"/>
    <n v="35"/>
    <n v="0"/>
    <n v="397.11105700000002"/>
    <n v="9288"/>
    <n v="9590"/>
    <n v="57832"/>
    <n v="74473"/>
    <n v="0"/>
    <n v="102953"/>
    <n v="128292"/>
    <n v="7621"/>
    <n v="388.40539200000001"/>
    <n v="66869"/>
    <n v="26"/>
    <n v="55.16"/>
    <n v="6.58"/>
    <n v="100.77"/>
    <s v="NA"/>
  </r>
  <r>
    <s v="2024-2025"/>
    <x v="1"/>
    <n v="26"/>
    <x v="0"/>
    <n v="2605"/>
    <x v="3"/>
    <n v="94027"/>
    <x v="106"/>
    <n v="12"/>
    <n v="10"/>
    <n v="0"/>
    <n v="560"/>
    <n v="331"/>
    <n v="4566"/>
    <n v="102861"/>
    <n v="96991"/>
    <n v="43897"/>
    <n v="56"/>
    <n v="8"/>
    <n v="0"/>
    <n v="344.41763029999998"/>
    <n v="7977"/>
    <n v="8224"/>
    <n v="35502"/>
    <n v="48317"/>
    <n v="0"/>
    <n v="72593"/>
    <n v="97028"/>
    <n v="5126"/>
    <n v="344.41763029999998"/>
    <n v="79564"/>
    <n v="32"/>
    <n v="83.47"/>
    <n v="9.48"/>
    <n v="99.18"/>
    <s v="NA"/>
  </r>
  <r>
    <s v="2024-2025"/>
    <x v="1"/>
    <n v="26"/>
    <x v="0"/>
    <n v="2606"/>
    <x v="9"/>
    <n v="97209"/>
    <x v="107"/>
    <n v="12"/>
    <n v="19"/>
    <n v="0"/>
    <n v="447"/>
    <n v="179"/>
    <n v="4979"/>
    <n v="111106"/>
    <n v="95648"/>
    <n v="33751"/>
    <n v="215"/>
    <n v="78"/>
    <n v="0"/>
    <n v="325.08163999999999"/>
    <n v="8912"/>
    <n v="9301"/>
    <n v="27892"/>
    <n v="40322"/>
    <n v="0"/>
    <n v="46647"/>
    <n v="66112"/>
    <n v="5426"/>
    <n v="325.08163999999999"/>
    <n v="85588"/>
    <n v="25"/>
    <n v="25.2"/>
    <n v="6.44"/>
    <n v="103.08"/>
    <s v="NA"/>
  </r>
  <r>
    <s v="2024-2025"/>
    <x v="1"/>
    <n v="26"/>
    <x v="0"/>
    <n v="2611"/>
    <x v="6"/>
    <n v="371377"/>
    <x v="108"/>
    <n v="7"/>
    <n v="283"/>
    <n v="0"/>
    <n v="328"/>
    <n v="19"/>
    <n v="2846"/>
    <n v="138364"/>
    <n v="112050"/>
    <n v="94865"/>
    <n v="0"/>
    <n v="8"/>
    <n v="0"/>
    <n v="488.99804999999998"/>
    <n v="17492"/>
    <n v="18950"/>
    <n v="64955"/>
    <n v="117239"/>
    <n v="0"/>
    <n v="99688"/>
    <n v="165638"/>
    <n v="3174"/>
    <n v="488.99804999999998"/>
    <n v="105373"/>
    <n v="10"/>
    <n v="46.93"/>
    <n v="11.66"/>
    <n v="99.67"/>
    <s v="NA"/>
  </r>
  <r>
    <s v="2024-2025"/>
    <x v="1"/>
    <n v="26"/>
    <x v="0"/>
    <n v="2615"/>
    <x v="10"/>
    <n v="331460"/>
    <x v="109"/>
    <n v="9"/>
    <n v="13"/>
    <n v="0"/>
    <n v="99"/>
    <n v="91"/>
    <n v="3433"/>
    <n v="87489"/>
    <n v="79565"/>
    <n v="85400"/>
    <n v="0"/>
    <n v="15"/>
    <n v="0"/>
    <n v="317.78883000000002"/>
    <n v="9332"/>
    <n v="10125"/>
    <n v="55297"/>
    <n v="94542"/>
    <n v="0"/>
    <n v="90329"/>
    <n v="146224"/>
    <n v="3532"/>
    <n v="317.78883000000002"/>
    <n v="61188"/>
    <n v="12"/>
    <n v="57.86"/>
    <n v="24.41"/>
    <n v="104.77"/>
    <s v="NA"/>
  </r>
  <r>
    <s v="2024-2025"/>
    <x v="1"/>
    <n v="26"/>
    <x v="0"/>
    <n v="2617"/>
    <x v="14"/>
    <n v="288874"/>
    <x v="110"/>
    <n v="8"/>
    <n v="35"/>
    <n v="0"/>
    <n v="74"/>
    <n v="34"/>
    <n v="1829"/>
    <n v="55675"/>
    <n v="44404"/>
    <n v="74472"/>
    <n v="0"/>
    <n v="0"/>
    <n v="0"/>
    <n v="258.84006640000001"/>
    <n v="6773"/>
    <n v="7375"/>
    <n v="48209"/>
    <n v="93282"/>
    <n v="0"/>
    <n v="82495"/>
    <n v="144167"/>
    <n v="1903"/>
    <n v="258.84006640000001"/>
    <n v="39504"/>
    <n v="18"/>
    <n v="44.53"/>
    <n v="20.55"/>
    <n v="101.82"/>
    <s v="NA"/>
  </r>
  <r>
    <s v="2024-2025"/>
    <x v="1"/>
    <n v="26"/>
    <x v="0"/>
    <n v="2623"/>
    <x v="16"/>
    <n v="511198"/>
    <x v="111"/>
    <n v="8"/>
    <n v="25"/>
    <n v="2.8062990000000001"/>
    <n v="81"/>
    <n v="129"/>
    <n v="4424"/>
    <n v="129559"/>
    <n v="79074"/>
    <n v="114207"/>
    <n v="36"/>
    <n v="72"/>
    <n v="0"/>
    <n v="363.68885899999998"/>
    <n v="14657"/>
    <n v="18216"/>
    <n v="106664"/>
    <n v="201173"/>
    <n v="0"/>
    <n v="138796"/>
    <n v="252743"/>
    <n v="4505"/>
    <n v="360.88256000000001"/>
    <n v="70251"/>
    <n v="38"/>
    <n v="59.74"/>
    <n v="0.88"/>
    <n v="120.25"/>
    <s v="NA"/>
  </r>
  <r>
    <s v="2024-2025"/>
    <x v="1"/>
    <n v="26"/>
    <x v="0"/>
    <n v="2624"/>
    <x v="8"/>
    <n v="58933"/>
    <x v="112"/>
    <n v="9"/>
    <n v="7"/>
    <n v="3.3797999999999999"/>
    <n v="143"/>
    <n v="42"/>
    <n v="1054"/>
    <n v="41645"/>
    <n v="35286"/>
    <n v="15829"/>
    <n v="0"/>
    <n v="2"/>
    <n v="0"/>
    <n v="142.94021000000001"/>
    <n v="4174"/>
    <n v="4308"/>
    <n v="12649"/>
    <n v="18574"/>
    <n v="0"/>
    <n v="19684"/>
    <n v="26913"/>
    <n v="1197"/>
    <n v="139.56040999999999"/>
    <n v="33080"/>
    <n v="13"/>
    <n v="35.4"/>
    <n v="26.72"/>
    <n v="99.58"/>
    <s v="NA"/>
  </r>
  <r>
    <s v="2024-2025"/>
    <x v="1"/>
    <n v="26"/>
    <x v="0"/>
    <n v="2618"/>
    <x v="15"/>
    <n v="429519"/>
    <x v="113"/>
    <n v="10"/>
    <n v="122"/>
    <n v="1.739751"/>
    <n v="229"/>
    <n v="16"/>
    <n v="4015"/>
    <n v="198817"/>
    <n v="147046"/>
    <n v="41981"/>
    <n v="0"/>
    <n v="0"/>
    <n v="0"/>
    <n v="651.94536100000005"/>
    <n v="18383"/>
    <n v="18876"/>
    <n v="35100"/>
    <n v="55429"/>
    <n v="0"/>
    <n v="53504"/>
    <n v="78942"/>
    <n v="4244"/>
    <n v="650.20560999999998"/>
    <n v="161993"/>
    <n v="30"/>
    <n v="33.31"/>
    <n v="29.99"/>
    <n v="99.75"/>
    <s v="NA"/>
  </r>
  <r>
    <s v="2024-2025"/>
    <x v="1"/>
    <n v="26"/>
    <x v="0"/>
    <n v="2603"/>
    <x v="19"/>
    <n v="398876"/>
    <x v="114"/>
    <n v="11"/>
    <n v="10"/>
    <n v="5.7054859000000002"/>
    <n v="662"/>
    <n v="407"/>
    <n v="7953"/>
    <n v="109568"/>
    <n v="88607"/>
    <n v="86371"/>
    <n v="10"/>
    <n v="62"/>
    <n v="0"/>
    <n v="437.0068359"/>
    <n v="9621"/>
    <n v="10861"/>
    <n v="66112"/>
    <n v="106007"/>
    <n v="0"/>
    <n v="115252"/>
    <n v="176287"/>
    <n v="8615"/>
    <n v="431.30135000000001"/>
    <n v="60333"/>
    <n v="26"/>
    <n v="69.34"/>
    <n v="9.24"/>
    <n v="104.59"/>
    <s v="NA"/>
  </r>
  <r>
    <s v="2024-2025"/>
    <x v="1"/>
    <n v="26"/>
    <x v="0"/>
    <n v="2608"/>
    <x v="4"/>
    <n v="112202"/>
    <x v="115"/>
    <n v="12"/>
    <n v="4"/>
    <n v="0"/>
    <n v="399"/>
    <n v="233"/>
    <n v="4059"/>
    <n v="74581"/>
    <n v="46489"/>
    <n v="24643"/>
    <n v="0"/>
    <n v="8"/>
    <n v="0"/>
    <n v="336.97348799999997"/>
    <n v="5994"/>
    <n v="6136"/>
    <n v="28824"/>
    <n v="43293"/>
    <n v="0"/>
    <n v="51817"/>
    <n v="72739"/>
    <n v="4458"/>
    <n v="336.97348799999997"/>
    <n v="59234"/>
    <n v="35"/>
    <n v="50.35"/>
    <n v="6.37"/>
    <n v="102.8"/>
    <s v="NA"/>
  </r>
  <r>
    <s v="2024-2025"/>
    <x v="1"/>
    <n v="26"/>
    <x v="0"/>
    <n v="2620"/>
    <x v="21"/>
    <n v="278440"/>
    <x v="116"/>
    <n v="13"/>
    <n v="6"/>
    <n v="9.7305925000000002"/>
    <n v="284"/>
    <n v="194"/>
    <n v="6777"/>
    <n v="190098"/>
    <n v="145723"/>
    <n v="50341"/>
    <n v="305"/>
    <n v="18"/>
    <n v="0"/>
    <n v="689.86874239999997"/>
    <n v="13740"/>
    <n v="14124"/>
    <n v="50329"/>
    <n v="67079"/>
    <n v="0"/>
    <n v="105530"/>
    <n v="151624"/>
    <n v="7061"/>
    <n v="680.13814990000003"/>
    <n v="113658"/>
    <n v="32"/>
    <n v="70.489999999999995"/>
    <n v="9.44"/>
    <n v="103.99"/>
    <s v="NA"/>
  </r>
  <r>
    <s v="2024-2025"/>
    <x v="1"/>
    <n v="26"/>
    <x v="0"/>
    <n v="2616"/>
    <x v="13"/>
    <n v="314803"/>
    <x v="117"/>
    <n v="8"/>
    <n v="15"/>
    <n v="13.9814989"/>
    <n v="265"/>
    <n v="32"/>
    <n v="7059"/>
    <n v="78489"/>
    <n v="64703"/>
    <n v="125269"/>
    <n v="6"/>
    <n v="66"/>
    <n v="0"/>
    <n v="414.62630890000003"/>
    <n v="9408"/>
    <n v="11009"/>
    <n v="76744"/>
    <n v="148749"/>
    <n v="0"/>
    <n v="104921"/>
    <n v="193901"/>
    <n v="7324"/>
    <n v="400.64481000000001"/>
    <n v="50954"/>
    <n v="40"/>
    <n v="49.34"/>
    <n v="12.82"/>
    <n v="102.48"/>
    <s v="NA"/>
  </r>
  <r>
    <s v="2024-2025"/>
    <x v="1"/>
    <n v="26"/>
    <x v="0"/>
    <n v="2618"/>
    <x v="15"/>
    <n v="429519"/>
    <x v="118"/>
    <n v="10"/>
    <n v="120"/>
    <n v="1.739751"/>
    <n v="226"/>
    <n v="16"/>
    <n v="3998"/>
    <n v="180903"/>
    <n v="134171"/>
    <n v="41973"/>
    <n v="0"/>
    <n v="0"/>
    <n v="0"/>
    <n v="594.67821100000003"/>
    <n v="17915"/>
    <n v="18381"/>
    <n v="35095"/>
    <n v="55420"/>
    <n v="0"/>
    <n v="53505"/>
    <n v="78941"/>
    <n v="4224"/>
    <n v="592.93845999999996"/>
    <n v="147369"/>
    <n v="31"/>
    <n v="33.92"/>
    <n v="29.88"/>
    <n v="99.78"/>
    <s v="NA"/>
  </r>
  <r>
    <s v="2024-2025"/>
    <x v="1"/>
    <n v="26"/>
    <x v="0"/>
    <n v="2605"/>
    <x v="3"/>
    <n v="94027"/>
    <x v="119"/>
    <n v="16"/>
    <n v="12"/>
    <n v="0"/>
    <n v="594"/>
    <n v="265"/>
    <n v="4540"/>
    <n v="161466"/>
    <n v="152010"/>
    <n v="44026"/>
    <n v="92"/>
    <n v="8"/>
    <n v="0"/>
    <n v="563.99179670000001"/>
    <n v="9966"/>
    <n v="10318"/>
    <n v="35604"/>
    <n v="48445"/>
    <n v="0"/>
    <n v="72592"/>
    <n v="97012"/>
    <n v="5134"/>
    <n v="563.99179670000001"/>
    <n v="124426"/>
    <n v="32"/>
    <n v="81.59"/>
    <n v="11.04"/>
    <n v="102.38"/>
    <s v="NA"/>
  </r>
  <r>
    <s v="2024-2025"/>
    <x v="1"/>
    <n v="26"/>
    <x v="0"/>
    <n v="2620"/>
    <x v="21"/>
    <n v="278440"/>
    <x v="120"/>
    <n v="16"/>
    <n v="6"/>
    <n v="9.7305925000000002"/>
    <n v="555"/>
    <n v="186"/>
    <n v="6520"/>
    <n v="259393"/>
    <n v="198600"/>
    <n v="50629"/>
    <n v="305"/>
    <n v="18"/>
    <n v="0"/>
    <n v="873.34241239999994"/>
    <n v="15406"/>
    <n v="15896"/>
    <n v="50607"/>
    <n v="67461"/>
    <n v="0"/>
    <n v="105634"/>
    <n v="151714"/>
    <n v="7075"/>
    <n v="863.6118199"/>
    <n v="155139"/>
    <n v="32"/>
    <n v="73.31"/>
    <n v="8.57"/>
    <n v="104.34"/>
    <s v="NA"/>
  </r>
  <r>
    <s v="2024-2025"/>
    <x v="1"/>
    <n v="26"/>
    <x v="0"/>
    <n v="2621"/>
    <x v="7"/>
    <n v="127908"/>
    <x v="121"/>
    <n v="10"/>
    <n v="31"/>
    <n v="0"/>
    <n v="116"/>
    <n v="25"/>
    <n v="1126"/>
    <n v="88484"/>
    <n v="78840"/>
    <n v="36886"/>
    <n v="14"/>
    <n v="15"/>
    <n v="0"/>
    <n v="309.33451000000002"/>
    <n v="8399"/>
    <n v="9009"/>
    <n v="24953"/>
    <n v="42369"/>
    <n v="0"/>
    <n v="37694"/>
    <n v="60568"/>
    <n v="1242"/>
    <n v="309.33451000000002"/>
    <n v="62544"/>
    <n v="30"/>
    <n v="57.16"/>
    <n v="8.64"/>
    <n v="99.89"/>
    <s v="NA"/>
  </r>
  <r>
    <s v="2024-2025"/>
    <x v="1"/>
    <n v="26"/>
    <x v="0"/>
    <n v="2601"/>
    <x v="0"/>
    <n v="238138"/>
    <x v="122"/>
    <n v="13"/>
    <n v="13"/>
    <n v="56.146741300000002"/>
    <n v="611"/>
    <n v="863"/>
    <n v="6615"/>
    <n v="79385"/>
    <n v="9207"/>
    <n v="8557"/>
    <n v="18"/>
    <n v="7"/>
    <n v="0"/>
    <n v="354.7635113"/>
    <n v="5798"/>
    <n v="6002"/>
    <n v="57734"/>
    <n v="66707"/>
    <n v="0"/>
    <n v="116648"/>
    <n v="133243"/>
    <n v="7226"/>
    <n v="298.61676999999997"/>
    <n v="40101"/>
    <n v="44"/>
    <n v="76.16"/>
    <n v="6.67"/>
    <n v="100.65"/>
    <s v="NA"/>
  </r>
  <r>
    <s v="2024-2025"/>
    <x v="1"/>
    <n v="26"/>
    <x v="0"/>
    <n v="2603"/>
    <x v="19"/>
    <n v="398876"/>
    <x v="123"/>
    <n v="12"/>
    <n v="12"/>
    <n v="5.7054859000000002"/>
    <n v="663"/>
    <n v="388"/>
    <n v="7980"/>
    <n v="138530"/>
    <n v="113020"/>
    <n v="86453"/>
    <n v="20"/>
    <n v="62"/>
    <n v="0"/>
    <n v="534.75437590000001"/>
    <n v="11410"/>
    <n v="12909"/>
    <n v="66178"/>
    <n v="106102"/>
    <n v="0"/>
    <n v="115253"/>
    <n v="176294"/>
    <n v="8643"/>
    <n v="529.04889000000003"/>
    <n v="77509"/>
    <n v="26"/>
    <n v="71.86"/>
    <n v="7.83"/>
    <n v="103.72"/>
    <s v="NA"/>
  </r>
  <r>
    <s v="2024-2025"/>
    <x v="1"/>
    <n v="26"/>
    <x v="0"/>
    <n v="2604"/>
    <x v="2"/>
    <n v="435612"/>
    <x v="124"/>
    <n v="11"/>
    <n v="44"/>
    <n v="8.0749160999999994"/>
    <n v="1158"/>
    <n v="306"/>
    <n v="6144"/>
    <n v="239745"/>
    <n v="196470"/>
    <n v="73602"/>
    <n v="0"/>
    <n v="0"/>
    <n v="0"/>
    <n v="765.91220410000005"/>
    <n v="21644"/>
    <n v="22286"/>
    <n v="65798"/>
    <n v="87980"/>
    <n v="0"/>
    <n v="106508"/>
    <n v="133972"/>
    <n v="7302"/>
    <n v="757.83728799999994"/>
    <n v="195554"/>
    <n v="25"/>
    <n v="83.33"/>
    <n v="6.31"/>
    <n v="100.37"/>
    <s v="NA"/>
  </r>
  <r>
    <s v="2024-2025"/>
    <x v="1"/>
    <n v="26"/>
    <x v="0"/>
    <n v="2607"/>
    <x v="18"/>
    <n v="311932"/>
    <x v="125"/>
    <n v="16"/>
    <n v="4"/>
    <n v="30.8530777"/>
    <n v="201"/>
    <n v="839"/>
    <n v="7294"/>
    <n v="110162"/>
    <n v="56322"/>
    <n v="59424"/>
    <n v="67"/>
    <n v="51"/>
    <n v="0"/>
    <n v="465.30474770000001"/>
    <n v="6785"/>
    <n v="6916"/>
    <n v="61161"/>
    <n v="97538"/>
    <n v="0"/>
    <n v="108424"/>
    <n v="163733"/>
    <n v="7495"/>
    <n v="434.45166999999998"/>
    <n v="65699"/>
    <n v="20"/>
    <n v="66.52"/>
    <n v="10.31"/>
    <n v="114.34"/>
    <s v="NA"/>
  </r>
  <r>
    <s v="2024-2025"/>
    <x v="1"/>
    <n v="26"/>
    <x v="0"/>
    <n v="2608"/>
    <x v="4"/>
    <n v="112202"/>
    <x v="126"/>
    <n v="13"/>
    <n v="6"/>
    <n v="0"/>
    <n v="401"/>
    <n v="217"/>
    <n v="4065"/>
    <n v="90150"/>
    <n v="55586"/>
    <n v="24650"/>
    <n v="0"/>
    <n v="8"/>
    <n v="0"/>
    <n v="397.64036599999997"/>
    <n v="6805"/>
    <n v="6982"/>
    <n v="28836"/>
    <n v="43308"/>
    <n v="0"/>
    <n v="51817"/>
    <n v="72738"/>
    <n v="4466"/>
    <n v="397.64036599999997"/>
    <n v="71740"/>
    <n v="35"/>
    <n v="37.5"/>
    <n v="4.79"/>
    <n v="104.18"/>
    <s v="NA"/>
  </r>
  <r>
    <s v="2024-2025"/>
    <x v="1"/>
    <n v="26"/>
    <x v="0"/>
    <n v="2610"/>
    <x v="12"/>
    <n v="525640"/>
    <x v="127"/>
    <n v="10"/>
    <n v="40"/>
    <n v="12.349314400000001"/>
    <n v="174"/>
    <n v="23"/>
    <n v="3223"/>
    <n v="240602"/>
    <n v="194242"/>
    <n v="76755"/>
    <n v="49"/>
    <n v="17"/>
    <n v="0"/>
    <n v="846.54593439999996"/>
    <n v="22868"/>
    <n v="23627"/>
    <n v="60855"/>
    <n v="97521"/>
    <n v="0"/>
    <n v="85698"/>
    <n v="129077"/>
    <n v="3397"/>
    <n v="834.19662000000005"/>
    <n v="183911"/>
    <n v="13"/>
    <n v="38.299999999999997"/>
    <n v="27.33"/>
    <n v="100.08"/>
    <s v="NA"/>
  </r>
  <r>
    <s v="2024-2025"/>
    <x v="1"/>
    <n v="26"/>
    <x v="0"/>
    <n v="2616"/>
    <x v="13"/>
    <n v="314803"/>
    <x v="128"/>
    <n v="8"/>
    <n v="15"/>
    <n v="13.9814989"/>
    <n v="401"/>
    <n v="31"/>
    <n v="6944"/>
    <n v="94352"/>
    <n v="77975"/>
    <n v="125291"/>
    <n v="12"/>
    <n v="66"/>
    <n v="0"/>
    <n v="482.30501889999999"/>
    <n v="10504"/>
    <n v="12307"/>
    <n v="76765"/>
    <n v="148789"/>
    <n v="0"/>
    <n v="104933"/>
    <n v="193926"/>
    <n v="7345"/>
    <n v="468.32351999999997"/>
    <n v="61290"/>
    <n v="40"/>
    <n v="51.93"/>
    <n v="11.29"/>
    <n v="101.97"/>
    <s v="NA"/>
  </r>
  <r>
    <s v="2024-2025"/>
    <x v="1"/>
    <n v="26"/>
    <x v="0"/>
    <n v="2620"/>
    <x v="21"/>
    <n v="278440"/>
    <x v="129"/>
    <n v="15"/>
    <n v="6"/>
    <n v="9.7305925000000002"/>
    <n v="499"/>
    <n v="184"/>
    <n v="6568"/>
    <n v="232734"/>
    <n v="178283"/>
    <n v="50579"/>
    <n v="305"/>
    <n v="18"/>
    <n v="0"/>
    <n v="809.7083824"/>
    <n v="15042"/>
    <n v="15516"/>
    <n v="50563"/>
    <n v="67406"/>
    <n v="0"/>
    <n v="105632"/>
    <n v="151721"/>
    <n v="7067"/>
    <n v="799.97778989999995"/>
    <n v="139535"/>
    <n v="32"/>
    <n v="72"/>
    <n v="8.84"/>
    <n v="104.54"/>
    <s v="NA"/>
  </r>
  <r>
    <s v="2024-2025"/>
    <x v="1"/>
    <n v="26"/>
    <x v="0"/>
    <n v="2606"/>
    <x v="9"/>
    <n v="97209"/>
    <x v="130"/>
    <n v="15"/>
    <n v="23"/>
    <n v="0"/>
    <n v="486"/>
    <n v="149"/>
    <n v="4953"/>
    <n v="148969"/>
    <n v="128212"/>
    <n v="33807"/>
    <n v="295"/>
    <n v="78"/>
    <n v="0"/>
    <n v="473.66951"/>
    <n v="9865"/>
    <n v="10341"/>
    <n v="27930"/>
    <n v="40387"/>
    <n v="0"/>
    <n v="46647"/>
    <n v="66117"/>
    <n v="5439"/>
    <n v="473.66951"/>
    <n v="115619"/>
    <n v="25"/>
    <n v="25.59"/>
    <n v="7.76"/>
    <n v="107.98"/>
    <s v="NA"/>
  </r>
  <r>
    <s v="2024-2025"/>
    <x v="1"/>
    <n v="26"/>
    <x v="0"/>
    <n v="2610"/>
    <x v="12"/>
    <n v="525640"/>
    <x v="131"/>
    <n v="10"/>
    <n v="47"/>
    <n v="12.9622344"/>
    <n v="438"/>
    <n v="22"/>
    <n v="2973"/>
    <n v="264206"/>
    <n v="212620"/>
    <n v="76771"/>
    <n v="61"/>
    <n v="17"/>
    <n v="0"/>
    <n v="922.5652844"/>
    <n v="24136"/>
    <n v="25019"/>
    <n v="60875"/>
    <n v="97550"/>
    <n v="0"/>
    <n v="85698"/>
    <n v="129076"/>
    <n v="3411"/>
    <n v="909.60305000000005"/>
    <n v="202013"/>
    <n v="13"/>
    <n v="38.520000000000003"/>
    <n v="27.34"/>
    <n v="99.93"/>
    <s v="NA"/>
  </r>
  <r>
    <s v="2024-2025"/>
    <x v="1"/>
    <n v="26"/>
    <x v="0"/>
    <n v="2614"/>
    <x v="5"/>
    <n v="284662"/>
    <x v="132"/>
    <n v="14"/>
    <n v="14"/>
    <n v="4.8548571999999997"/>
    <n v="542"/>
    <n v="54"/>
    <n v="2757"/>
    <n v="169577"/>
    <n v="126114"/>
    <n v="29115"/>
    <n v="0"/>
    <n v="3"/>
    <n v="0"/>
    <n v="593.13439719999997"/>
    <n v="11780"/>
    <n v="12032"/>
    <n v="32292"/>
    <n v="43579"/>
    <n v="0"/>
    <n v="49150"/>
    <n v="63698"/>
    <n v="3299"/>
    <n v="588.27954"/>
    <n v="126769"/>
    <n v="31"/>
    <n v="69.150000000000006"/>
    <n v="17.489999999999998"/>
    <n v="99.74"/>
    <s v="NA"/>
  </r>
  <r>
    <s v="2024-2025"/>
    <x v="1"/>
    <n v="26"/>
    <x v="0"/>
    <n v="2617"/>
    <x v="14"/>
    <n v="288874"/>
    <x v="133"/>
    <n v="8"/>
    <n v="42"/>
    <n v="0"/>
    <n v="78"/>
    <n v="33"/>
    <n v="1826"/>
    <n v="78189"/>
    <n v="62812"/>
    <n v="74485"/>
    <n v="0"/>
    <n v="0"/>
    <n v="0"/>
    <n v="330.85922640000001"/>
    <n v="9004"/>
    <n v="9808"/>
    <n v="48224"/>
    <n v="93304"/>
    <n v="0"/>
    <n v="82495"/>
    <n v="144166"/>
    <n v="1904"/>
    <n v="330.85922640000001"/>
    <n v="55788"/>
    <n v="18"/>
    <n v="42.44"/>
    <n v="18.59"/>
    <n v="101.76"/>
    <s v="NA"/>
  </r>
  <r>
    <s v="2024-2025"/>
    <x v="1"/>
    <n v="26"/>
    <x v="0"/>
    <n v="2619"/>
    <x v="17"/>
    <n v="78048"/>
    <x v="134"/>
    <n v="13"/>
    <n v="5"/>
    <n v="2.9556301999999999"/>
    <n v="186"/>
    <n v="99"/>
    <n v="2582"/>
    <n v="55593"/>
    <n v="26412"/>
    <n v="11060"/>
    <n v="30"/>
    <n v="7"/>
    <n v="0"/>
    <n v="189.27598019999999"/>
    <n v="4157"/>
    <n v="4306"/>
    <n v="15825"/>
    <n v="21958"/>
    <n v="0"/>
    <n v="33392"/>
    <n v="44304"/>
    <n v="2768"/>
    <n v="186.32034999999999"/>
    <n v="46235"/>
    <n v="28"/>
    <n v="53.32"/>
    <n v="6.07"/>
    <n v="100.63"/>
    <s v="NA"/>
  </r>
  <r>
    <s v="2024-2025"/>
    <x v="1"/>
    <n v="26"/>
    <x v="0"/>
    <n v="2624"/>
    <x v="8"/>
    <n v="58933"/>
    <x v="135"/>
    <n v="12"/>
    <n v="8"/>
    <n v="4.71523"/>
    <n v="154"/>
    <n v="38"/>
    <n v="1054"/>
    <n v="61775"/>
    <n v="52727"/>
    <n v="15853"/>
    <n v="0"/>
    <n v="2"/>
    <n v="0"/>
    <n v="210.26707999999999"/>
    <n v="5073"/>
    <n v="5275"/>
    <n v="12666"/>
    <n v="18602"/>
    <n v="0"/>
    <n v="19684"/>
    <n v="26921"/>
    <n v="1208"/>
    <n v="205.55185"/>
    <n v="49394"/>
    <n v="13"/>
    <n v="32.36"/>
    <n v="21.72"/>
    <n v="99.67"/>
    <s v="NA"/>
  </r>
  <r>
    <s v="2024-2025"/>
    <x v="1"/>
    <n v="26"/>
    <x v="0"/>
    <n v="2608"/>
    <x v="4"/>
    <n v="112202"/>
    <x v="136"/>
    <n v="14"/>
    <n v="6"/>
    <n v="0"/>
    <n v="440"/>
    <n v="208"/>
    <n v="4032"/>
    <n v="103992"/>
    <n v="62548"/>
    <n v="24654"/>
    <n v="0"/>
    <n v="8"/>
    <n v="0"/>
    <n v="442.39212199999997"/>
    <n v="7258"/>
    <n v="7455"/>
    <n v="28844"/>
    <n v="43320"/>
    <n v="0"/>
    <n v="51819"/>
    <n v="72741"/>
    <n v="4472"/>
    <n v="442.39212199999997"/>
    <n v="82748"/>
    <n v="35"/>
    <n v="38.200000000000003"/>
    <n v="4.7"/>
    <n v="103.71"/>
    <s v="NA"/>
  </r>
  <r>
    <s v="2024-2025"/>
    <x v="1"/>
    <n v="26"/>
    <x v="0"/>
    <n v="2610"/>
    <x v="12"/>
    <n v="525640"/>
    <x v="137"/>
    <n v="11"/>
    <n v="48"/>
    <n v="12.9622344"/>
    <n v="500"/>
    <n v="22"/>
    <n v="2916"/>
    <n v="272097"/>
    <n v="219370"/>
    <n v="76827"/>
    <n v="67"/>
    <n v="17"/>
    <n v="0"/>
    <n v="944.17728439999996"/>
    <n v="24543"/>
    <n v="25452"/>
    <n v="60909"/>
    <n v="97609"/>
    <n v="0"/>
    <n v="85698"/>
    <n v="129076"/>
    <n v="3416"/>
    <n v="931.21505000000002"/>
    <n v="208310"/>
    <n v="13"/>
    <n v="38.17"/>
    <n v="27.32"/>
    <n v="99.97"/>
    <s v="NA"/>
  </r>
  <r>
    <s v="2024-2025"/>
    <x v="1"/>
    <n v="26"/>
    <x v="0"/>
    <n v="2612"/>
    <x v="20"/>
    <n v="187179"/>
    <x v="138"/>
    <n v="10"/>
    <n v="33"/>
    <n v="12.063354500000001"/>
    <n v="472"/>
    <n v="27"/>
    <n v="938"/>
    <n v="117832"/>
    <n v="94264"/>
    <n v="57588"/>
    <n v="11"/>
    <n v="4"/>
    <n v="0"/>
    <n v="462.22452449999997"/>
    <n v="10859"/>
    <n v="12619"/>
    <n v="38523"/>
    <n v="72125"/>
    <n v="0"/>
    <n v="52401"/>
    <n v="92576"/>
    <n v="1410"/>
    <n v="450.16117000000003"/>
    <n v="82607"/>
    <n v="8"/>
    <n v="64.94"/>
    <n v="5.32"/>
    <n v="99.83"/>
    <s v="NA"/>
  </r>
  <r>
    <s v="2024-2025"/>
    <x v="1"/>
    <n v="26"/>
    <x v="0"/>
    <n v="2620"/>
    <x v="21"/>
    <n v="278440"/>
    <x v="139"/>
    <n v="16"/>
    <n v="6"/>
    <n v="9.7305925000000002"/>
    <n v="529"/>
    <n v="186"/>
    <n v="6540"/>
    <n v="247633"/>
    <n v="190120"/>
    <n v="50611"/>
    <n v="305"/>
    <n v="18"/>
    <n v="0"/>
    <n v="873.34241239999994"/>
    <n v="15354"/>
    <n v="15836"/>
    <n v="50591"/>
    <n v="67442"/>
    <n v="0"/>
    <n v="105634"/>
    <n v="151716"/>
    <n v="7069"/>
    <n v="863.6118199"/>
    <n v="148767"/>
    <n v="32"/>
    <n v="73.010000000000005"/>
    <n v="8.44"/>
    <n v="104.34"/>
    <s v="NA"/>
  </r>
  <r>
    <s v="2024-2025"/>
    <x v="1"/>
    <n v="26"/>
    <x v="0"/>
    <n v="2621"/>
    <x v="7"/>
    <n v="127908"/>
    <x v="140"/>
    <n v="10"/>
    <n v="31"/>
    <n v="0"/>
    <n v="102"/>
    <n v="27"/>
    <n v="1140"/>
    <n v="87176"/>
    <n v="77611"/>
    <n v="36884"/>
    <n v="7"/>
    <n v="15"/>
    <n v="0"/>
    <n v="297.25200000000001"/>
    <n v="8301"/>
    <n v="8903"/>
    <n v="24951"/>
    <n v="42367"/>
    <n v="0"/>
    <n v="37694"/>
    <n v="60568"/>
    <n v="1242"/>
    <n v="297.25200000000001"/>
    <n v="61505"/>
    <n v="30"/>
    <n v="57.38"/>
    <n v="8.77"/>
    <n v="99.88"/>
    <s v="NA"/>
  </r>
  <r>
    <s v="2024-2025"/>
    <x v="2"/>
    <n v="26"/>
    <x v="0"/>
    <n v="2604"/>
    <x v="2"/>
    <n v="877814"/>
    <x v="141"/>
    <n v="11"/>
    <n v="48"/>
    <n v="8.0749160999999994"/>
    <n v="1173"/>
    <n v="267"/>
    <n v="6133"/>
    <n v="278005"/>
    <n v="227360"/>
    <n v="73658"/>
    <n v="0"/>
    <n v="0"/>
    <n v="0"/>
    <n v="886.04368810000005"/>
    <n v="23525"/>
    <n v="24293"/>
    <n v="65853"/>
    <n v="88043"/>
    <n v="0"/>
    <n v="106508"/>
    <n v="133971"/>
    <n v="7306"/>
    <n v="877.96877199999994"/>
    <n v="227534"/>
    <n v="25"/>
    <n v="82.1"/>
    <n v="6.92"/>
    <n v="100.82"/>
    <s v="NA"/>
  </r>
  <r>
    <s v="2024-2025"/>
    <x v="2"/>
    <n v="26"/>
    <x v="0"/>
    <n v="2611"/>
    <x v="6"/>
    <n v="640229"/>
    <x v="142"/>
    <n v="9"/>
    <n v="360"/>
    <n v="0"/>
    <n v="378"/>
    <n v="10"/>
    <n v="2812"/>
    <n v="202873"/>
    <n v="164572"/>
    <n v="94760"/>
    <n v="0"/>
    <n v="8"/>
    <n v="0"/>
    <n v="706.60627999999997"/>
    <n v="22422"/>
    <n v="24592"/>
    <n v="64979"/>
    <n v="117123"/>
    <n v="0"/>
    <n v="99545"/>
    <n v="165271"/>
    <n v="3190"/>
    <n v="706.60627999999997"/>
    <n v="153379"/>
    <n v="10"/>
    <n v="47.61"/>
    <n v="10.85"/>
    <n v="99.92"/>
    <s v="NA"/>
  </r>
  <r>
    <s v="2024-2025"/>
    <x v="2"/>
    <n v="26"/>
    <x v="0"/>
    <n v="2618"/>
    <x v="15"/>
    <n v="702058"/>
    <x v="143"/>
    <n v="13"/>
    <n v="132"/>
    <n v="1.739751"/>
    <n v="258"/>
    <n v="13"/>
    <n v="4068"/>
    <n v="268813"/>
    <n v="198990"/>
    <n v="41994"/>
    <n v="0"/>
    <n v="0"/>
    <n v="0"/>
    <n v="879.17730100000006"/>
    <n v="20061"/>
    <n v="20670"/>
    <n v="35119"/>
    <n v="55446"/>
    <n v="0"/>
    <n v="53502"/>
    <n v="78930"/>
    <n v="4326"/>
    <n v="877.43754999999999"/>
    <n v="218914"/>
    <n v="30"/>
    <n v="34.61"/>
    <n v="30.02"/>
    <n v="100"/>
    <s v="NA"/>
  </r>
  <r>
    <s v="2024-2025"/>
    <x v="2"/>
    <n v="26"/>
    <x v="0"/>
    <n v="2622"/>
    <x v="22"/>
    <n v="237912"/>
    <x v="144"/>
    <n v="19"/>
    <n v="2"/>
    <n v="7.2066606999999996"/>
    <n v="122"/>
    <n v="261"/>
    <n v="4276"/>
    <n v="40534"/>
    <n v="18792"/>
    <n v="14110"/>
    <n v="0"/>
    <n v="4"/>
    <n v="0"/>
    <n v="160.17730470000001"/>
    <n v="2075"/>
    <n v="2120"/>
    <n v="23024"/>
    <n v="29873"/>
    <n v="0"/>
    <n v="41912"/>
    <n v="54134"/>
    <n v="4398"/>
    <n v="152.97064399999999"/>
    <n v="14497"/>
    <n v="27"/>
    <n v="74.430000000000007"/>
    <n v="6.67"/>
    <n v="99.56"/>
    <s v="NA"/>
  </r>
  <r>
    <s v="2024-2025"/>
    <x v="1"/>
    <n v="26"/>
    <x v="0"/>
    <n v="2603"/>
    <x v="19"/>
    <n v="398876"/>
    <x v="145"/>
    <n v="12"/>
    <n v="12"/>
    <n v="5.7054859000000002"/>
    <n v="663"/>
    <n v="390"/>
    <n v="7979"/>
    <n v="138114"/>
    <n v="112691"/>
    <n v="86452"/>
    <n v="20"/>
    <n v="62"/>
    <n v="0"/>
    <n v="519.89340589999995"/>
    <n v="11398"/>
    <n v="12897"/>
    <n v="66177"/>
    <n v="106099"/>
    <n v="0"/>
    <n v="115253"/>
    <n v="176294"/>
    <n v="8642"/>
    <n v="514.18791999999996"/>
    <n v="77275"/>
    <n v="26"/>
    <n v="71.88"/>
    <n v="7.86"/>
    <n v="103.87"/>
    <s v="NA"/>
  </r>
  <r>
    <s v="2024-2025"/>
    <x v="1"/>
    <n v="26"/>
    <x v="0"/>
    <n v="2604"/>
    <x v="2"/>
    <n v="435612"/>
    <x v="146"/>
    <n v="11"/>
    <n v="44"/>
    <n v="8.0749160999999994"/>
    <n v="1158"/>
    <n v="310"/>
    <n v="6144"/>
    <n v="239745"/>
    <n v="196470"/>
    <n v="73602"/>
    <n v="0"/>
    <n v="0"/>
    <n v="0"/>
    <n v="747.63424010000006"/>
    <n v="21644"/>
    <n v="22286"/>
    <n v="65798"/>
    <n v="87980"/>
    <n v="0"/>
    <n v="106508"/>
    <n v="133972"/>
    <n v="7302"/>
    <n v="739.55932399999995"/>
    <n v="195554"/>
    <n v="25"/>
    <n v="83.33"/>
    <n v="6.31"/>
    <n v="100.36"/>
    <s v="NA"/>
  </r>
  <r>
    <s v="2024-2025"/>
    <x v="1"/>
    <n v="26"/>
    <x v="0"/>
    <n v="2605"/>
    <x v="3"/>
    <n v="94027"/>
    <x v="147"/>
    <n v="15"/>
    <n v="12"/>
    <n v="0"/>
    <n v="575"/>
    <n v="277"/>
    <n v="4559"/>
    <n v="151831"/>
    <n v="143243"/>
    <n v="44003"/>
    <n v="79"/>
    <n v="8"/>
    <n v="0"/>
    <n v="519.14576769999996"/>
    <n v="9604"/>
    <n v="9914"/>
    <n v="35587"/>
    <n v="48419"/>
    <n v="0"/>
    <n v="72588"/>
    <n v="97007"/>
    <n v="5134"/>
    <n v="519.14576769999996"/>
    <n v="117592"/>
    <n v="32"/>
    <n v="84.31"/>
    <n v="9.9499999999999993"/>
    <n v="102.8"/>
    <s v="NA"/>
  </r>
  <r>
    <s v="2024-2025"/>
    <x v="1"/>
    <n v="26"/>
    <x v="0"/>
    <n v="2616"/>
    <x v="13"/>
    <n v="314803"/>
    <x v="148"/>
    <n v="8"/>
    <n v="15"/>
    <n v="13.9814989"/>
    <n v="400"/>
    <n v="31"/>
    <n v="6943"/>
    <n v="93429"/>
    <n v="77122"/>
    <n v="125295"/>
    <n v="12"/>
    <n v="66"/>
    <n v="0"/>
    <n v="478.1479989"/>
    <n v="10477"/>
    <n v="12276"/>
    <n v="76765"/>
    <n v="148794"/>
    <n v="0"/>
    <n v="104932"/>
    <n v="193930"/>
    <n v="7343"/>
    <n v="464.16649999999998"/>
    <n v="60750"/>
    <n v="40"/>
    <n v="51.74"/>
    <n v="11.43"/>
    <n v="102"/>
    <s v="NA"/>
  </r>
  <r>
    <s v="2024-2025"/>
    <x v="1"/>
    <n v="26"/>
    <x v="0"/>
    <n v="2605"/>
    <x v="3"/>
    <n v="94027"/>
    <x v="149"/>
    <n v="16"/>
    <n v="12"/>
    <n v="0"/>
    <n v="576"/>
    <n v="275"/>
    <n v="4558"/>
    <n v="155954"/>
    <n v="147106"/>
    <n v="44019"/>
    <n v="79"/>
    <n v="8"/>
    <n v="0"/>
    <n v="537.41515749999996"/>
    <n v="9746"/>
    <n v="10068"/>
    <n v="35600"/>
    <n v="48435"/>
    <n v="0"/>
    <n v="72589"/>
    <n v="97009"/>
    <n v="5134"/>
    <n v="537.41515749999996"/>
    <n v="120586"/>
    <n v="32"/>
    <n v="83.03"/>
    <n v="10.16"/>
    <n v="102.36"/>
    <s v="NA"/>
  </r>
  <r>
    <s v="2024-2025"/>
    <x v="1"/>
    <n v="26"/>
    <x v="0"/>
    <n v="2606"/>
    <x v="9"/>
    <n v="97209"/>
    <x v="150"/>
    <n v="15"/>
    <n v="24"/>
    <n v="0"/>
    <n v="471"/>
    <n v="154"/>
    <n v="4967"/>
    <n v="147808"/>
    <n v="127168"/>
    <n v="33804"/>
    <n v="295"/>
    <n v="78"/>
    <n v="0"/>
    <n v="463.04901999999998"/>
    <n v="9821"/>
    <n v="10294"/>
    <n v="27928"/>
    <n v="40384"/>
    <n v="0"/>
    <n v="46647"/>
    <n v="66116"/>
    <n v="5438"/>
    <n v="463.04901999999998"/>
    <n v="114776"/>
    <n v="25"/>
    <n v="25.55"/>
    <n v="7.77"/>
    <n v="107.86"/>
    <s v="NA"/>
  </r>
  <r>
    <s v="2024-2025"/>
    <x v="1"/>
    <n v="26"/>
    <x v="0"/>
    <n v="2607"/>
    <x v="18"/>
    <n v="311932"/>
    <x v="151"/>
    <n v="16"/>
    <n v="4"/>
    <n v="30.8530777"/>
    <n v="234"/>
    <n v="838"/>
    <n v="7262"/>
    <n v="111321"/>
    <n v="57188"/>
    <n v="59426"/>
    <n v="67"/>
    <n v="51"/>
    <n v="0"/>
    <n v="466.65409770000002"/>
    <n v="6833"/>
    <n v="6964"/>
    <n v="61163"/>
    <n v="97542"/>
    <n v="0"/>
    <n v="108425"/>
    <n v="163734"/>
    <n v="7496"/>
    <n v="435.80101999999999"/>
    <n v="66474"/>
    <n v="20"/>
    <n v="66.56"/>
    <n v="10.4"/>
    <n v="114.1"/>
    <s v="NA"/>
  </r>
  <r>
    <s v="2024-2025"/>
    <x v="1"/>
    <n v="26"/>
    <x v="0"/>
    <n v="2611"/>
    <x v="6"/>
    <n v="371377"/>
    <x v="152"/>
    <n v="8"/>
    <n v="334"/>
    <n v="0"/>
    <n v="349"/>
    <n v="11"/>
    <n v="2838"/>
    <n v="182428"/>
    <n v="148104"/>
    <n v="94822"/>
    <n v="0"/>
    <n v="8"/>
    <n v="0"/>
    <n v="624.57556"/>
    <n v="20898"/>
    <n v="22789"/>
    <n v="64980"/>
    <n v="117192"/>
    <n v="0"/>
    <n v="99593"/>
    <n v="165413"/>
    <n v="3187"/>
    <n v="624.57556"/>
    <n v="138261"/>
    <n v="10"/>
    <n v="46.93"/>
    <n v="11.32"/>
    <n v="99.68"/>
    <s v="NA"/>
  </r>
  <r>
    <s v="2024-2025"/>
    <x v="1"/>
    <n v="26"/>
    <x v="0"/>
    <n v="2612"/>
    <x v="20"/>
    <n v="187179"/>
    <x v="153"/>
    <n v="10"/>
    <n v="33"/>
    <n v="12.063354500000001"/>
    <n v="466"/>
    <n v="27"/>
    <n v="935"/>
    <n v="110123"/>
    <n v="88426"/>
    <n v="57570"/>
    <n v="11"/>
    <n v="4"/>
    <n v="0"/>
    <n v="439.07035450000001"/>
    <n v="10615"/>
    <n v="12302"/>
    <n v="38515"/>
    <n v="72102"/>
    <n v="0"/>
    <n v="52401"/>
    <n v="92568"/>
    <n v="1401"/>
    <n v="427.00700000000001"/>
    <n v="77509"/>
    <n v="8"/>
    <n v="63.94"/>
    <n v="5.42"/>
    <n v="99.78"/>
    <s v="NA"/>
  </r>
  <r>
    <s v="2024-2025"/>
    <x v="1"/>
    <n v="26"/>
    <x v="0"/>
    <n v="2620"/>
    <x v="21"/>
    <n v="278440"/>
    <x v="154"/>
    <n v="15"/>
    <n v="6"/>
    <n v="9.7305925000000002"/>
    <n v="507"/>
    <n v="182"/>
    <n v="6561"/>
    <n v="237302"/>
    <n v="181719"/>
    <n v="50569"/>
    <n v="305"/>
    <n v="18"/>
    <n v="0"/>
    <n v="846.65809239999999"/>
    <n v="15115"/>
    <n v="15583"/>
    <n v="50554"/>
    <n v="67399"/>
    <n v="0"/>
    <n v="105632"/>
    <n v="151720"/>
    <n v="7068"/>
    <n v="836.92749990000004"/>
    <n v="142339"/>
    <n v="32"/>
    <n v="72.3"/>
    <n v="8.68"/>
    <n v="104.55"/>
    <s v="NA"/>
  </r>
  <r>
    <s v="2024-2025"/>
    <x v="1"/>
    <n v="26"/>
    <x v="0"/>
    <n v="2605"/>
    <x v="3"/>
    <n v="94027"/>
    <x v="155"/>
    <n v="15"/>
    <n v="12"/>
    <n v="0"/>
    <n v="575"/>
    <n v="277"/>
    <n v="4557"/>
    <n v="148376"/>
    <n v="140006"/>
    <n v="44002"/>
    <n v="68"/>
    <n v="8"/>
    <n v="0"/>
    <n v="519.14576769999996"/>
    <n v="9545"/>
    <n v="9854"/>
    <n v="35585"/>
    <n v="48417"/>
    <n v="0"/>
    <n v="72588"/>
    <n v="97007"/>
    <n v="5132"/>
    <n v="519.14576769999996"/>
    <n v="114785"/>
    <n v="32"/>
    <n v="83.94"/>
    <n v="10.19"/>
    <n v="102.8"/>
    <s v="NA"/>
  </r>
  <r>
    <s v="2024-2025"/>
    <x v="1"/>
    <n v="26"/>
    <x v="0"/>
    <n v="2611"/>
    <x v="6"/>
    <n v="371377"/>
    <x v="156"/>
    <n v="8"/>
    <n v="324"/>
    <n v="0"/>
    <n v="349"/>
    <n v="12"/>
    <n v="2833"/>
    <n v="173972"/>
    <n v="141561"/>
    <n v="94845"/>
    <n v="0"/>
    <n v="8"/>
    <n v="0"/>
    <n v="611.41948000000002"/>
    <n v="20334"/>
    <n v="22136"/>
    <n v="64979"/>
    <n v="117214"/>
    <n v="0"/>
    <n v="99598"/>
    <n v="165447"/>
    <n v="3182"/>
    <n v="611.41948000000002"/>
    <n v="132118"/>
    <n v="10"/>
    <n v="47.86"/>
    <n v="11.4"/>
    <n v="99.88"/>
    <s v="NA"/>
  </r>
  <r>
    <s v="2024-2025"/>
    <x v="1"/>
    <n v="26"/>
    <x v="0"/>
    <n v="2624"/>
    <x v="8"/>
    <n v="58933"/>
    <x v="157"/>
    <n v="11"/>
    <n v="7"/>
    <n v="3.3797999999999999"/>
    <n v="143"/>
    <n v="39"/>
    <n v="1062"/>
    <n v="55044"/>
    <n v="46851"/>
    <n v="15852"/>
    <n v="0"/>
    <n v="2"/>
    <n v="0"/>
    <n v="184.67311000000001"/>
    <n v="4812"/>
    <n v="4991"/>
    <n v="12665"/>
    <n v="18601"/>
    <n v="0"/>
    <n v="19684"/>
    <n v="26921"/>
    <n v="1205"/>
    <n v="181.29330999999999"/>
    <n v="43927"/>
    <n v="13"/>
    <n v="31.94"/>
    <n v="23.18"/>
    <n v="99.65"/>
    <s v="NA"/>
  </r>
  <r>
    <s v="2024-2025"/>
    <x v="2"/>
    <n v="26"/>
    <x v="0"/>
    <n v="2608"/>
    <x v="4"/>
    <n v="235849"/>
    <x v="158"/>
    <n v="15"/>
    <n v="6"/>
    <n v="0"/>
    <n v="491"/>
    <n v="207"/>
    <n v="4000"/>
    <n v="120009"/>
    <n v="72082"/>
    <n v="24661"/>
    <n v="0"/>
    <n v="8"/>
    <n v="0"/>
    <n v="467.95753200000001"/>
    <n v="7659"/>
    <n v="7882"/>
    <n v="28862"/>
    <n v="43342"/>
    <n v="0"/>
    <n v="51819"/>
    <n v="72741"/>
    <n v="4491"/>
    <n v="467.95753200000001"/>
    <n v="95643"/>
    <n v="35"/>
    <n v="38.94"/>
    <n v="4.93"/>
    <n v="104.4"/>
    <s v="NA"/>
  </r>
  <r>
    <s v="2024-2025"/>
    <x v="2"/>
    <n v="26"/>
    <x v="0"/>
    <n v="2611"/>
    <x v="6"/>
    <n v="640229"/>
    <x v="159"/>
    <n v="9"/>
    <n v="366"/>
    <n v="0"/>
    <n v="380"/>
    <n v="10"/>
    <n v="2819"/>
    <n v="213202"/>
    <n v="173035"/>
    <n v="94733"/>
    <n v="0"/>
    <n v="8"/>
    <n v="0"/>
    <n v="725.00810999999999"/>
    <n v="22836"/>
    <n v="25086"/>
    <n v="64981"/>
    <n v="117090"/>
    <n v="0"/>
    <n v="99487"/>
    <n v="165138"/>
    <n v="3199"/>
    <n v="725.00810999999999"/>
    <n v="160632"/>
    <n v="10"/>
    <n v="46.85"/>
    <n v="10.85"/>
    <n v="99.65"/>
    <s v="NA"/>
  </r>
  <r>
    <s v="2024-2025"/>
    <x v="2"/>
    <n v="26"/>
    <x v="0"/>
    <n v="2615"/>
    <x v="10"/>
    <n v="573329"/>
    <x v="160"/>
    <n v="10"/>
    <n v="20"/>
    <n v="0"/>
    <n v="143"/>
    <n v="60"/>
    <n v="3505"/>
    <n v="158839"/>
    <n v="145126"/>
    <n v="85589"/>
    <n v="0"/>
    <n v="15"/>
    <n v="0"/>
    <n v="537.72085000000004"/>
    <n v="14962"/>
    <n v="16423"/>
    <n v="55427"/>
    <n v="94747"/>
    <n v="0"/>
    <n v="90330"/>
    <n v="146231"/>
    <n v="3648"/>
    <n v="537.72085000000004"/>
    <n v="113796"/>
    <n v="11"/>
    <n v="62.03"/>
    <n v="20.67"/>
    <n v="103.46"/>
    <s v="NA"/>
  </r>
  <r>
    <s v="2024-2025"/>
    <x v="2"/>
    <n v="26"/>
    <x v="0"/>
    <n v="2602"/>
    <x v="1"/>
    <n v="394791"/>
    <x v="161"/>
    <n v="15"/>
    <n v="23"/>
    <n v="8.7056649999999998"/>
    <n v="826"/>
    <n v="315"/>
    <n v="6863"/>
    <n v="179658"/>
    <n v="139403"/>
    <n v="56296"/>
    <n v="80"/>
    <n v="35"/>
    <n v="0"/>
    <n v="577.76096700000005"/>
    <n v="11596"/>
    <n v="12029"/>
    <n v="58043"/>
    <n v="74739"/>
    <n v="0"/>
    <n v="103032"/>
    <n v="128396"/>
    <n v="7689"/>
    <n v="569.05530199999998"/>
    <n v="108544"/>
    <n v="26"/>
    <n v="61.42"/>
    <n v="5.45"/>
    <n v="100.29"/>
    <s v="NA"/>
  </r>
  <r>
    <s v="2024-2025"/>
    <x v="2"/>
    <n v="26"/>
    <x v="0"/>
    <n v="2606"/>
    <x v="9"/>
    <n v="171327"/>
    <x v="162"/>
    <n v="16"/>
    <n v="25"/>
    <n v="0"/>
    <n v="513"/>
    <n v="148"/>
    <n v="4927"/>
    <n v="165038"/>
    <n v="142203"/>
    <n v="33826"/>
    <n v="311"/>
    <n v="78"/>
    <n v="0"/>
    <n v="531.29570000000001"/>
    <n v="10245"/>
    <n v="10756"/>
    <n v="27954"/>
    <n v="40419"/>
    <n v="0"/>
    <n v="46643"/>
    <n v="66114"/>
    <n v="5440"/>
    <n v="531.29570000000001"/>
    <n v="128093"/>
    <n v="25"/>
    <n v="25.63"/>
    <n v="7.27"/>
    <n v="110.11"/>
    <s v="NA"/>
  </r>
  <r>
    <s v="2024-2025"/>
    <x v="2"/>
    <n v="26"/>
    <x v="0"/>
    <n v="2617"/>
    <x v="14"/>
    <n v="484881"/>
    <x v="163"/>
    <n v="9"/>
    <n v="43"/>
    <n v="0"/>
    <n v="78"/>
    <n v="32"/>
    <n v="1832"/>
    <n v="88065"/>
    <n v="70859"/>
    <n v="74506"/>
    <n v="0"/>
    <n v="0"/>
    <n v="0"/>
    <n v="363.83518709999998"/>
    <n v="9620"/>
    <n v="10513"/>
    <n v="48236"/>
    <n v="93330"/>
    <n v="0"/>
    <n v="82495"/>
    <n v="144166"/>
    <n v="1910"/>
    <n v="363.83518709999998"/>
    <n v="62955"/>
    <n v="18"/>
    <n v="42.36"/>
    <n v="19.600000000000001"/>
    <n v="101.69"/>
    <s v="NA"/>
  </r>
  <r>
    <s v="2024-2025"/>
    <x v="2"/>
    <n v="26"/>
    <x v="0"/>
    <n v="2606"/>
    <x v="9"/>
    <n v="171327"/>
    <x v="164"/>
    <n v="16"/>
    <n v="25"/>
    <n v="0"/>
    <n v="522"/>
    <n v="147"/>
    <n v="4919"/>
    <n v="171045"/>
    <n v="147585"/>
    <n v="33832"/>
    <n v="311"/>
    <n v="78"/>
    <n v="0"/>
    <n v="539.64184999999998"/>
    <n v="10332"/>
    <n v="10849"/>
    <n v="27958"/>
    <n v="40425"/>
    <n v="0"/>
    <n v="46643"/>
    <n v="66115"/>
    <n v="5441"/>
    <n v="539.64184999999998"/>
    <n v="133119"/>
    <n v="25"/>
    <n v="25.48"/>
    <n v="8.17"/>
    <n v="109.96"/>
    <s v="NA"/>
  </r>
  <r>
    <s v="2024-2025"/>
    <x v="2"/>
    <n v="26"/>
    <x v="0"/>
    <n v="2609"/>
    <x v="11"/>
    <n v="789469"/>
    <x v="165"/>
    <n v="12"/>
    <n v="64"/>
    <n v="24.4024757"/>
    <n v="670"/>
    <n v="182"/>
    <n v="6702"/>
    <n v="359053"/>
    <n v="236608"/>
    <n v="87024"/>
    <n v="0"/>
    <n v="0"/>
    <n v="0"/>
    <n v="1235.9467749999999"/>
    <n v="29387"/>
    <n v="31149"/>
    <n v="85165"/>
    <n v="131687"/>
    <n v="0"/>
    <n v="128451"/>
    <n v="185419"/>
    <n v="7372"/>
    <n v="1211.5443"/>
    <n v="289621"/>
    <n v="21"/>
    <n v="41.39"/>
    <n v="24.16"/>
    <n v="100.91"/>
    <s v="NA"/>
  </r>
  <r>
    <s v="2024-2025"/>
    <x v="2"/>
    <n v="26"/>
    <x v="0"/>
    <n v="2619"/>
    <x v="17"/>
    <n v="142898"/>
    <x v="166"/>
    <n v="14"/>
    <n v="6"/>
    <n v="2.9556301999999999"/>
    <n v="240"/>
    <n v="95"/>
    <n v="2530"/>
    <n v="61052"/>
    <n v="29078"/>
    <n v="11067"/>
    <n v="30"/>
    <n v="7"/>
    <n v="0"/>
    <n v="201.18445019999999"/>
    <n v="4343"/>
    <n v="4504"/>
    <n v="15831"/>
    <n v="21967"/>
    <n v="0"/>
    <n v="33393"/>
    <n v="44305"/>
    <n v="2770"/>
    <n v="198.22882000000001"/>
    <n v="50823"/>
    <n v="28"/>
    <n v="53.93"/>
    <n v="6.39"/>
    <n v="100.83"/>
    <s v="NA"/>
  </r>
  <r>
    <s v="2024-2025"/>
    <x v="2"/>
    <n v="26"/>
    <x v="0"/>
    <n v="2621"/>
    <x v="7"/>
    <n v="256493"/>
    <x v="167"/>
    <n v="10"/>
    <n v="31"/>
    <n v="0"/>
    <n v="118"/>
    <n v="25"/>
    <n v="1134"/>
    <n v="92983"/>
    <n v="82755"/>
    <n v="36902"/>
    <n v="14"/>
    <n v="15"/>
    <n v="0"/>
    <n v="318.48077999999998"/>
    <n v="8610"/>
    <n v="9245"/>
    <n v="24962"/>
    <n v="42386"/>
    <n v="0"/>
    <n v="37694"/>
    <n v="60569"/>
    <n v="1252"/>
    <n v="318.48077999999998"/>
    <n v="65686"/>
    <n v="30"/>
    <n v="56.24"/>
    <n v="8.2899999999999991"/>
    <n v="99.83"/>
    <s v="NA"/>
  </r>
  <r>
    <s v="2024-2025"/>
    <x v="2"/>
    <n v="26"/>
    <x v="0"/>
    <n v="2623"/>
    <x v="16"/>
    <n v="908391"/>
    <x v="168"/>
    <n v="10"/>
    <n v="42"/>
    <n v="2.8062990000000001"/>
    <n v="99"/>
    <n v="100"/>
    <n v="4413"/>
    <n v="212708"/>
    <n v="128960"/>
    <n v="114314"/>
    <n v="49"/>
    <n v="72"/>
    <n v="0"/>
    <n v="626.22525900000005"/>
    <n v="21183"/>
    <n v="27027"/>
    <n v="106772"/>
    <n v="201350"/>
    <n v="0"/>
    <n v="138795"/>
    <n v="252730"/>
    <n v="4512"/>
    <n v="623.41895999999997"/>
    <n v="119491"/>
    <n v="38"/>
    <n v="63.05"/>
    <n v="0.71"/>
    <n v="121.06"/>
    <s v="NA"/>
  </r>
  <r>
    <s v="2024-2025"/>
    <x v="2"/>
    <n v="26"/>
    <x v="0"/>
    <n v="2624"/>
    <x v="8"/>
    <n v="152180"/>
    <x v="169"/>
    <n v="13"/>
    <n v="8"/>
    <n v="4.71523"/>
    <n v="165"/>
    <n v="35"/>
    <n v="1050"/>
    <n v="70939"/>
    <n v="60540"/>
    <n v="15864"/>
    <n v="0"/>
    <n v="2"/>
    <n v="0"/>
    <n v="234.91618"/>
    <n v="5425"/>
    <n v="5665"/>
    <n v="12677"/>
    <n v="18618"/>
    <n v="0"/>
    <n v="19684"/>
    <n v="26921"/>
    <n v="1215"/>
    <n v="230.20095000000001"/>
    <n v="56573"/>
    <n v="13"/>
    <n v="33.15"/>
    <n v="20.329999999999998"/>
    <n v="99.93"/>
    <s v="NA"/>
  </r>
  <r>
    <s v="2024-2025"/>
    <x v="2"/>
    <n v="26"/>
    <x v="0"/>
    <n v="2602"/>
    <x v="1"/>
    <n v="394791"/>
    <x v="170"/>
    <n v="16"/>
    <n v="23"/>
    <n v="8.7056649999999998"/>
    <n v="828"/>
    <n v="317"/>
    <n v="6873"/>
    <n v="197219"/>
    <n v="152835"/>
    <n v="56343"/>
    <n v="93"/>
    <n v="35"/>
    <n v="0"/>
    <n v="667.11837700000001"/>
    <n v="11997"/>
    <n v="12444"/>
    <n v="58078"/>
    <n v="74788"/>
    <n v="0"/>
    <n v="103039"/>
    <n v="128406"/>
    <n v="7701"/>
    <n v="658.41271200000006"/>
    <n v="119572"/>
    <n v="26"/>
    <n v="62.7"/>
    <n v="5.4"/>
    <n v="100.53"/>
    <s v="NA"/>
  </r>
  <r>
    <s v="2024-2025"/>
    <x v="2"/>
    <n v="26"/>
    <x v="0"/>
    <n v="2607"/>
    <x v="18"/>
    <n v="504111"/>
    <x v="171"/>
    <n v="18"/>
    <n v="7"/>
    <n v="30.8530777"/>
    <n v="314"/>
    <n v="819"/>
    <n v="7187"/>
    <n v="141224"/>
    <n v="71954"/>
    <n v="59451"/>
    <n v="103"/>
    <n v="51"/>
    <n v="0"/>
    <n v="557.02601770000001"/>
    <n v="7760"/>
    <n v="7916"/>
    <n v="61191"/>
    <n v="97574"/>
    <n v="0"/>
    <n v="108409"/>
    <n v="163706"/>
    <n v="7501"/>
    <n v="526.17294000000004"/>
    <n v="84303"/>
    <n v="20"/>
    <n v="67.11"/>
    <n v="10.98"/>
    <n v="113.46"/>
    <s v="NA"/>
  </r>
  <r>
    <s v="2024-2025"/>
    <x v="2"/>
    <n v="26"/>
    <x v="0"/>
    <n v="2609"/>
    <x v="11"/>
    <n v="789469"/>
    <x v="172"/>
    <n v="12"/>
    <n v="65"/>
    <n v="24.4024757"/>
    <n v="675"/>
    <n v="170"/>
    <n v="6725"/>
    <n v="391641"/>
    <n v="258554"/>
    <n v="87051"/>
    <n v="0"/>
    <n v="0"/>
    <n v="0"/>
    <n v="1344.8014390000001"/>
    <n v="31231"/>
    <n v="33154"/>
    <n v="85199"/>
    <n v="131737"/>
    <n v="0"/>
    <n v="128451"/>
    <n v="185424"/>
    <n v="7400"/>
    <n v="1320.398964"/>
    <n v="315945"/>
    <n v="21"/>
    <n v="43.41"/>
    <n v="23.09"/>
    <n v="100.76"/>
    <s v="NA"/>
  </r>
  <r>
    <s v="2024-2025"/>
    <x v="2"/>
    <n v="26"/>
    <x v="0"/>
    <n v="2610"/>
    <x v="12"/>
    <n v="835320"/>
    <x v="173"/>
    <n v="12"/>
    <n v="54"/>
    <n v="12.9622344"/>
    <n v="507"/>
    <n v="21"/>
    <n v="2960"/>
    <n v="337453"/>
    <n v="270966"/>
    <n v="76922"/>
    <n v="77"/>
    <n v="18"/>
    <n v="0"/>
    <n v="1140.511444"/>
    <n v="27945"/>
    <n v="29135"/>
    <n v="61003"/>
    <n v="97741"/>
    <n v="0"/>
    <n v="85699"/>
    <n v="129077"/>
    <n v="3467"/>
    <n v="1127.5492099999999"/>
    <n v="257932"/>
    <n v="13"/>
    <n v="39.99"/>
    <n v="27.37"/>
    <n v="99.87"/>
    <s v="NA"/>
  </r>
  <r>
    <s v="2024-2025"/>
    <x v="2"/>
    <n v="26"/>
    <x v="0"/>
    <n v="2615"/>
    <x v="10"/>
    <n v="573329"/>
    <x v="174"/>
    <n v="10"/>
    <n v="22"/>
    <n v="0"/>
    <n v="143"/>
    <n v="56"/>
    <n v="3513"/>
    <n v="172495"/>
    <n v="157607"/>
    <n v="85627"/>
    <n v="0"/>
    <n v="15"/>
    <n v="0"/>
    <n v="579.41211999999996"/>
    <n v="16042"/>
    <n v="17683"/>
    <n v="55457"/>
    <n v="94789"/>
    <n v="0"/>
    <n v="90328"/>
    <n v="146228"/>
    <n v="3656"/>
    <n v="579.41211999999996"/>
    <n v="124191"/>
    <n v="11"/>
    <n v="62.19"/>
    <n v="20.78"/>
    <n v="103.25"/>
    <s v="NA"/>
  </r>
  <r>
    <s v="2024-2025"/>
    <x v="2"/>
    <n v="26"/>
    <x v="0"/>
    <n v="2617"/>
    <x v="14"/>
    <n v="484881"/>
    <x v="175"/>
    <n v="9"/>
    <n v="51"/>
    <n v="0"/>
    <n v="78"/>
    <n v="32"/>
    <n v="1837"/>
    <n v="97390"/>
    <n v="78079"/>
    <n v="74510"/>
    <n v="0"/>
    <n v="0"/>
    <n v="0"/>
    <n v="394.19564270000001"/>
    <n v="10397"/>
    <n v="11392"/>
    <n v="48240"/>
    <n v="93335"/>
    <n v="0"/>
    <n v="82495"/>
    <n v="144166"/>
    <n v="1915"/>
    <n v="394.19564270000001"/>
    <n v="69542"/>
    <n v="18"/>
    <n v="43.51"/>
    <n v="19.18"/>
    <n v="101.51"/>
    <s v="NA"/>
  </r>
  <r>
    <s v="2024-2025"/>
    <x v="2"/>
    <n v="26"/>
    <x v="0"/>
    <n v="2620"/>
    <x v="21"/>
    <n v="391283"/>
    <x v="176"/>
    <n v="18"/>
    <n v="10"/>
    <n v="9.7305925000000002"/>
    <n v="558"/>
    <n v="181"/>
    <n v="6525"/>
    <n v="297418"/>
    <n v="228226"/>
    <n v="50818"/>
    <n v="634"/>
    <n v="32"/>
    <n v="0"/>
    <n v="985.94231239999999"/>
    <n v="16235"/>
    <n v="16761"/>
    <n v="50822"/>
    <n v="67733"/>
    <n v="1"/>
    <n v="105673"/>
    <n v="151756"/>
    <n v="7083"/>
    <n v="976.21171990000005"/>
    <n v="177996"/>
    <n v="32"/>
    <n v="74.47"/>
    <n v="8.24"/>
    <n v="104.31"/>
    <s v="NA"/>
  </r>
  <r>
    <s v="2024-2025"/>
    <x v="2"/>
    <n v="26"/>
    <x v="0"/>
    <n v="2624"/>
    <x v="8"/>
    <n v="152180"/>
    <x v="177"/>
    <n v="13"/>
    <n v="9"/>
    <n v="4.71523"/>
    <n v="167"/>
    <n v="33"/>
    <n v="1049"/>
    <n v="77697"/>
    <n v="66288"/>
    <n v="15870"/>
    <n v="0"/>
    <n v="2"/>
    <n v="0"/>
    <n v="262.80137999999999"/>
    <n v="5750"/>
    <n v="6033"/>
    <n v="12683"/>
    <n v="18627"/>
    <n v="0"/>
    <n v="19684"/>
    <n v="26922"/>
    <n v="1216"/>
    <n v="258.08614999999998"/>
    <n v="61765"/>
    <n v="13"/>
    <n v="33.549999999999997"/>
    <n v="20.66"/>
    <n v="99.87"/>
    <s v="NA"/>
  </r>
  <r>
    <s v="2024-2025"/>
    <x v="2"/>
    <n v="26"/>
    <x v="0"/>
    <n v="2601"/>
    <x v="0"/>
    <n v="379623"/>
    <x v="178"/>
    <n v="14"/>
    <n v="15"/>
    <n v="56.146741300000002"/>
    <n v="612"/>
    <n v="841"/>
    <n v="6643"/>
    <n v="100835"/>
    <n v="12750"/>
    <n v="8587"/>
    <n v="18"/>
    <n v="7"/>
    <n v="0"/>
    <n v="415.9391013"/>
    <n v="6758"/>
    <n v="7008"/>
    <n v="57923"/>
    <n v="66916"/>
    <n v="0"/>
    <n v="116760"/>
    <n v="133358"/>
    <n v="7255"/>
    <n v="359.79235999999997"/>
    <n v="52289"/>
    <n v="44"/>
    <n v="77.14"/>
    <n v="6.66"/>
    <n v="100.23"/>
    <s v="NA"/>
  </r>
  <r>
    <s v="2024-2025"/>
    <x v="2"/>
    <n v="26"/>
    <x v="0"/>
    <n v="2607"/>
    <x v="18"/>
    <n v="504111"/>
    <x v="179"/>
    <n v="18"/>
    <n v="6"/>
    <n v="30.8530777"/>
    <n v="314"/>
    <n v="819"/>
    <n v="7187"/>
    <n v="137623"/>
    <n v="69874"/>
    <n v="59446"/>
    <n v="103"/>
    <n v="51"/>
    <n v="0"/>
    <n v="554.04429770000002"/>
    <n v="7630"/>
    <n v="7774"/>
    <n v="61189"/>
    <n v="97578"/>
    <n v="0"/>
    <n v="108421"/>
    <n v="163729"/>
    <n v="7501"/>
    <n v="523.19122000000004"/>
    <n v="82125"/>
    <n v="20"/>
    <n v="66.739999999999995"/>
    <n v="10.98"/>
    <n v="113.51"/>
    <s v="NA"/>
  </r>
  <r>
    <s v="2024-2025"/>
    <x v="2"/>
    <n v="26"/>
    <x v="0"/>
    <n v="2611"/>
    <x v="6"/>
    <n v="640229"/>
    <x v="180"/>
    <n v="9"/>
    <n v="372"/>
    <n v="0"/>
    <n v="383"/>
    <n v="10"/>
    <n v="2818"/>
    <n v="216972"/>
    <n v="176213"/>
    <n v="94751"/>
    <n v="0"/>
    <n v="8"/>
    <n v="0"/>
    <n v="725.00810999999999"/>
    <n v="23093"/>
    <n v="25372"/>
    <n v="64992"/>
    <n v="117112"/>
    <n v="0"/>
    <n v="99487"/>
    <n v="165141"/>
    <n v="3201"/>
    <n v="725.00810999999999"/>
    <n v="163203"/>
    <n v="10"/>
    <n v="46.76"/>
    <n v="11.02"/>
    <n v="99.65"/>
    <s v="NA"/>
  </r>
  <r>
    <s v="2024-2025"/>
    <x v="2"/>
    <n v="26"/>
    <x v="0"/>
    <n v="2619"/>
    <x v="17"/>
    <n v="142898"/>
    <x v="181"/>
    <n v="14"/>
    <n v="6"/>
    <n v="2.9556301999999999"/>
    <n v="252"/>
    <n v="94"/>
    <n v="2518"/>
    <n v="64553"/>
    <n v="31085"/>
    <n v="11069"/>
    <n v="30"/>
    <n v="7"/>
    <n v="0"/>
    <n v="217.6426002"/>
    <n v="4465"/>
    <n v="4637"/>
    <n v="15837"/>
    <n v="21978"/>
    <n v="0"/>
    <n v="33393"/>
    <n v="44306"/>
    <n v="2770"/>
    <n v="214.68697"/>
    <n v="53794"/>
    <n v="28"/>
    <n v="53.96"/>
    <n v="6.57"/>
    <n v="100.68"/>
    <s v="NA"/>
  </r>
  <r>
    <s v="2024-2025"/>
    <x v="2"/>
    <n v="26"/>
    <x v="0"/>
    <n v="2622"/>
    <x v="22"/>
    <n v="237912"/>
    <x v="182"/>
    <n v="20"/>
    <n v="2"/>
    <n v="7.2066606999999996"/>
    <n v="122"/>
    <n v="256"/>
    <n v="4277"/>
    <n v="44841"/>
    <n v="20531"/>
    <n v="14110"/>
    <n v="0"/>
    <n v="4"/>
    <n v="0"/>
    <n v="177.07264470000001"/>
    <n v="2143"/>
    <n v="2195"/>
    <n v="23028"/>
    <n v="29877"/>
    <n v="0"/>
    <n v="41912"/>
    <n v="54134"/>
    <n v="4399"/>
    <n v="169.865984"/>
    <n v="15732"/>
    <n v="27"/>
    <n v="76.010000000000005"/>
    <n v="6.7"/>
    <n v="99.55"/>
    <s v="NA"/>
  </r>
  <r>
    <s v="2024-2025"/>
    <x v="2"/>
    <n v="26"/>
    <x v="0"/>
    <n v="2605"/>
    <x v="3"/>
    <n v="171205"/>
    <x v="183"/>
    <n v="19"/>
    <n v="12"/>
    <n v="0"/>
    <n v="632"/>
    <n v="241"/>
    <n v="4524"/>
    <n v="213617"/>
    <n v="201261"/>
    <n v="44164"/>
    <n v="105"/>
    <n v="8"/>
    <n v="0"/>
    <n v="729.40835670000001"/>
    <n v="11012"/>
    <n v="11449"/>
    <n v="35710"/>
    <n v="48595"/>
    <n v="0"/>
    <n v="72598"/>
    <n v="97028"/>
    <n v="5156"/>
    <n v="729.40835670000001"/>
    <n v="164309"/>
    <n v="32"/>
    <n v="88.33"/>
    <n v="7.33"/>
    <n v="101.76"/>
    <s v="NA"/>
  </r>
  <r>
    <s v="2024-2025"/>
    <x v="2"/>
    <n v="26"/>
    <x v="0"/>
    <n v="2606"/>
    <x v="9"/>
    <n v="171327"/>
    <x v="184"/>
    <n v="17"/>
    <n v="25"/>
    <n v="0"/>
    <n v="535"/>
    <n v="142"/>
    <n v="4914"/>
    <n v="180017"/>
    <n v="155194"/>
    <n v="33850"/>
    <n v="338"/>
    <n v="78"/>
    <n v="0"/>
    <n v="591.71857"/>
    <n v="10494"/>
    <n v="11030"/>
    <n v="27972"/>
    <n v="40451"/>
    <n v="0"/>
    <n v="46644"/>
    <n v="66127"/>
    <n v="5449"/>
    <n v="591.71857"/>
    <n v="140129"/>
    <n v="25"/>
    <n v="25.41"/>
    <n v="8.25"/>
    <n v="110.09"/>
    <s v="NA"/>
  </r>
  <r>
    <s v="2024-2025"/>
    <x v="2"/>
    <n v="26"/>
    <x v="0"/>
    <n v="2621"/>
    <x v="7"/>
    <n v="256493"/>
    <x v="185"/>
    <n v="11"/>
    <n v="32"/>
    <n v="0"/>
    <n v="118"/>
    <n v="23"/>
    <n v="1137"/>
    <n v="106603"/>
    <n v="95096"/>
    <n v="36914"/>
    <n v="14"/>
    <n v="15"/>
    <n v="0"/>
    <n v="368.47667000000001"/>
    <n v="9365"/>
    <n v="10109"/>
    <n v="24975"/>
    <n v="42404"/>
    <n v="0"/>
    <n v="37694"/>
    <n v="60572"/>
    <n v="1255"/>
    <n v="368.47667000000001"/>
    <n v="75837"/>
    <n v="30"/>
    <n v="55.48"/>
    <n v="7.3"/>
    <n v="99.78"/>
    <s v="NA"/>
  </r>
  <r>
    <s v="2024-2025"/>
    <x v="2"/>
    <n v="26"/>
    <x v="0"/>
    <n v="2602"/>
    <x v="1"/>
    <n v="394791"/>
    <x v="186"/>
    <n v="17"/>
    <n v="23"/>
    <n v="8.7056649999999998"/>
    <n v="837"/>
    <n v="313"/>
    <n v="6877"/>
    <n v="209821"/>
    <n v="162541"/>
    <n v="56368"/>
    <n v="93"/>
    <n v="35"/>
    <n v="0"/>
    <n v="717.17971699999998"/>
    <n v="12156"/>
    <n v="12609"/>
    <n v="58103"/>
    <n v="74825"/>
    <n v="0"/>
    <n v="103081"/>
    <n v="128465"/>
    <n v="7714"/>
    <n v="708.47405200000003"/>
    <n v="126681"/>
    <n v="26"/>
    <n v="63.82"/>
    <n v="5.32"/>
    <n v="100.81"/>
    <s v="NA"/>
  </r>
  <r>
    <s v="2024-2025"/>
    <x v="2"/>
    <n v="26"/>
    <x v="0"/>
    <n v="2603"/>
    <x v="19"/>
    <n v="621219"/>
    <x v="187"/>
    <n v="14"/>
    <n v="16"/>
    <n v="5.7054859000000002"/>
    <n v="838"/>
    <n v="341"/>
    <n v="7905"/>
    <n v="220591"/>
    <n v="180228"/>
    <n v="86679"/>
    <n v="28"/>
    <n v="62"/>
    <n v="0"/>
    <n v="763.74390389999996"/>
    <n v="15063"/>
    <n v="17208"/>
    <n v="66348"/>
    <n v="106361"/>
    <n v="0"/>
    <n v="115263"/>
    <n v="176314"/>
    <n v="8743"/>
    <n v="758.03841799999998"/>
    <n v="126051"/>
    <n v="25"/>
    <n v="74.39"/>
    <n v="6.92"/>
    <n v="102.77"/>
    <s v="NA"/>
  </r>
  <r>
    <s v="2024-2025"/>
    <x v="2"/>
    <n v="26"/>
    <x v="0"/>
    <n v="2605"/>
    <x v="3"/>
    <n v="171205"/>
    <x v="188"/>
    <n v="19"/>
    <n v="12"/>
    <n v="0"/>
    <n v="632"/>
    <n v="241"/>
    <n v="4524"/>
    <n v="215182"/>
    <n v="202627"/>
    <n v="44167"/>
    <n v="105"/>
    <n v="8"/>
    <n v="0"/>
    <n v="731.19336669999996"/>
    <n v="11045"/>
    <n v="11485"/>
    <n v="35713"/>
    <n v="48599"/>
    <n v="0"/>
    <n v="72600"/>
    <n v="97025"/>
    <n v="5156"/>
    <n v="731.19336669999996"/>
    <n v="165473"/>
    <n v="32"/>
    <n v="88.26"/>
    <n v="7.43"/>
    <n v="101.74"/>
    <s v="NA"/>
  </r>
  <r>
    <s v="2024-2025"/>
    <x v="2"/>
    <n v="26"/>
    <x v="0"/>
    <n v="2615"/>
    <x v="10"/>
    <n v="573329"/>
    <x v="189"/>
    <n v="10"/>
    <n v="22"/>
    <n v="0"/>
    <n v="146"/>
    <n v="51"/>
    <n v="3524"/>
    <n v="183274"/>
    <n v="167447"/>
    <n v="85658"/>
    <n v="0"/>
    <n v="15"/>
    <n v="0"/>
    <n v="614.82250999999997"/>
    <n v="17183"/>
    <n v="18994"/>
    <n v="55480"/>
    <n v="94827"/>
    <n v="0"/>
    <n v="90330"/>
    <n v="146231"/>
    <n v="3670"/>
    <n v="614.82250999999997"/>
    <n v="132551"/>
    <n v="11"/>
    <n v="63.67"/>
    <n v="19.95"/>
    <n v="103.16"/>
    <s v="NA"/>
  </r>
  <r>
    <s v="2024-2025"/>
    <x v="2"/>
    <n v="26"/>
    <x v="0"/>
    <n v="2623"/>
    <x v="16"/>
    <n v="908391"/>
    <x v="190"/>
    <n v="10"/>
    <n v="43"/>
    <n v="2.8062990000000001"/>
    <n v="103"/>
    <n v="96"/>
    <n v="4411"/>
    <n v="237204"/>
    <n v="146899"/>
    <n v="114339"/>
    <n v="49"/>
    <n v="72"/>
    <n v="0"/>
    <n v="676.25277900000003"/>
    <n v="22299"/>
    <n v="28553"/>
    <n v="106787"/>
    <n v="201379"/>
    <n v="0"/>
    <n v="138806"/>
    <n v="252761"/>
    <n v="4514"/>
    <n v="673.44647999999995"/>
    <n v="130074"/>
    <n v="38"/>
    <n v="64.680000000000007"/>
    <n v="1.3"/>
    <n v="122.79"/>
    <s v="NA"/>
  </r>
  <r>
    <s v="2024-2025"/>
    <x v="2"/>
    <n v="26"/>
    <x v="0"/>
    <n v="2612"/>
    <x v="20"/>
    <n v="337230"/>
    <x v="191"/>
    <n v="11"/>
    <n v="38"/>
    <n v="12.063354500000001"/>
    <n v="495"/>
    <n v="23"/>
    <n v="976"/>
    <n v="162037"/>
    <n v="130971"/>
    <n v="57680"/>
    <n v="16"/>
    <n v="4"/>
    <n v="0"/>
    <n v="595.46066450000001"/>
    <n v="13704"/>
    <n v="16239"/>
    <n v="38580"/>
    <n v="72229"/>
    <n v="0"/>
    <n v="52406"/>
    <n v="92583"/>
    <n v="1471"/>
    <n v="583.39730999999995"/>
    <n v="113237"/>
    <n v="7"/>
    <n v="70.33"/>
    <n v="4.1500000000000004"/>
    <n v="99.95"/>
    <s v="NA"/>
  </r>
  <r>
    <s v="2024-2025"/>
    <x v="2"/>
    <n v="26"/>
    <x v="0"/>
    <n v="2622"/>
    <x v="22"/>
    <n v="237912"/>
    <x v="192"/>
    <n v="21"/>
    <n v="2"/>
    <n v="7.2066606999999996"/>
    <n v="192"/>
    <n v="254"/>
    <n v="4211"/>
    <n v="46618"/>
    <n v="21065"/>
    <n v="14107"/>
    <n v="0"/>
    <n v="4"/>
    <n v="0"/>
    <n v="186.6129747"/>
    <n v="2189"/>
    <n v="2245"/>
    <n v="23028"/>
    <n v="29874"/>
    <n v="0"/>
    <n v="41904"/>
    <n v="54121"/>
    <n v="4403"/>
    <n v="179.40631400000001"/>
    <n v="16297"/>
    <n v="27"/>
    <n v="74.459999999999994"/>
    <n v="6.42"/>
    <n v="99.51"/>
    <s v="NA"/>
  </r>
  <r>
    <s v="2024-2025"/>
    <x v="2"/>
    <n v="26"/>
    <x v="0"/>
    <n v="2603"/>
    <x v="19"/>
    <n v="621219"/>
    <x v="193"/>
    <n v="14"/>
    <n v="16"/>
    <n v="5.7054859000000002"/>
    <n v="838"/>
    <n v="339"/>
    <n v="7909"/>
    <n v="225944"/>
    <n v="184983"/>
    <n v="86703"/>
    <n v="28"/>
    <n v="62"/>
    <n v="0"/>
    <n v="811.86581390000003"/>
    <n v="15260"/>
    <n v="17460"/>
    <n v="66358"/>
    <n v="106384"/>
    <n v="0"/>
    <n v="115264"/>
    <n v="176316"/>
    <n v="8747"/>
    <n v="806.16032800000005"/>
    <n v="128923"/>
    <n v="25"/>
    <n v="74.61"/>
    <n v="6.79"/>
    <n v="103.69"/>
    <s v="NA"/>
  </r>
  <r>
    <s v="2024-2025"/>
    <x v="2"/>
    <n v="26"/>
    <x v="0"/>
    <n v="2606"/>
    <x v="9"/>
    <n v="171327"/>
    <x v="194"/>
    <n v="17"/>
    <n v="25"/>
    <n v="0"/>
    <n v="535"/>
    <n v="141"/>
    <n v="4921"/>
    <n v="187041"/>
    <n v="160610"/>
    <n v="33870"/>
    <n v="343"/>
    <n v="78"/>
    <n v="0"/>
    <n v="608.20627999999999"/>
    <n v="10606"/>
    <n v="11156"/>
    <n v="27990"/>
    <n v="40479"/>
    <n v="0"/>
    <n v="46650"/>
    <n v="66141"/>
    <n v="5456"/>
    <n v="608.20627999999999"/>
    <n v="145677"/>
    <n v="25"/>
    <n v="25.65"/>
    <n v="8.24"/>
    <n v="109.81"/>
    <s v="NA"/>
  </r>
  <r>
    <s v="2024-2025"/>
    <x v="2"/>
    <n v="26"/>
    <x v="0"/>
    <n v="2608"/>
    <x v="4"/>
    <n v="235849"/>
    <x v="195"/>
    <n v="16"/>
    <n v="6"/>
    <n v="0"/>
    <n v="547"/>
    <n v="191"/>
    <n v="3968"/>
    <n v="136694"/>
    <n v="81805"/>
    <n v="24666"/>
    <n v="0"/>
    <n v="8"/>
    <n v="0"/>
    <n v="557.82095800000002"/>
    <n v="8158"/>
    <n v="8402"/>
    <n v="28873"/>
    <n v="43361"/>
    <n v="0"/>
    <n v="51823"/>
    <n v="72746"/>
    <n v="4515"/>
    <n v="557.82095800000002"/>
    <n v="108704"/>
    <n v="35"/>
    <n v="40.61"/>
    <n v="4.8"/>
    <n v="104.12"/>
    <s v="NA"/>
  </r>
  <r>
    <s v="2024-2025"/>
    <x v="2"/>
    <n v="26"/>
    <x v="0"/>
    <n v="2609"/>
    <x v="11"/>
    <n v="789469"/>
    <x v="196"/>
    <n v="13"/>
    <n v="66"/>
    <n v="24.4024757"/>
    <n v="680"/>
    <n v="162"/>
    <n v="6762"/>
    <n v="424720"/>
    <n v="278095"/>
    <n v="87083"/>
    <n v="0"/>
    <n v="0"/>
    <n v="0"/>
    <n v="1452.719114"/>
    <n v="32662"/>
    <n v="34735"/>
    <n v="85226"/>
    <n v="131784"/>
    <n v="0"/>
    <n v="128463"/>
    <n v="185455"/>
    <n v="7442"/>
    <n v="1428.316638"/>
    <n v="341590"/>
    <n v="21"/>
    <n v="44.81"/>
    <n v="22.43"/>
    <n v="100.68"/>
    <s v="NA"/>
  </r>
  <r>
    <s v="2024-2025"/>
    <x v="2"/>
    <n v="26"/>
    <x v="0"/>
    <n v="2610"/>
    <x v="12"/>
    <n v="835320"/>
    <x v="197"/>
    <n v="12"/>
    <n v="56"/>
    <n v="12.9622344"/>
    <n v="512"/>
    <n v="21"/>
    <n v="2983"/>
    <n v="374259"/>
    <n v="300995"/>
    <n v="76989"/>
    <n v="83"/>
    <n v="18"/>
    <n v="0"/>
    <n v="1268.6853840000001"/>
    <n v="29201"/>
    <n v="30550"/>
    <n v="61046"/>
    <n v="97821"/>
    <n v="0"/>
    <n v="85706"/>
    <n v="129097"/>
    <n v="3495"/>
    <n v="1255.72315"/>
    <n v="285382"/>
    <n v="13"/>
    <n v="41.25"/>
    <n v="26.81"/>
    <n v="99.76"/>
    <s v="NA"/>
  </r>
  <r>
    <s v="2024-2025"/>
    <x v="2"/>
    <n v="26"/>
    <x v="0"/>
    <n v="2614"/>
    <x v="5"/>
    <n v="413351"/>
    <x v="198"/>
    <n v="17"/>
    <n v="15"/>
    <n v="4.8548571999999997"/>
    <n v="656"/>
    <n v="44"/>
    <n v="2633"/>
    <n v="231917"/>
    <n v="172724"/>
    <n v="29128"/>
    <n v="0"/>
    <n v="3"/>
    <n v="0"/>
    <n v="790.88702720000003"/>
    <n v="13520"/>
    <n v="13868"/>
    <n v="32301"/>
    <n v="43580"/>
    <n v="0"/>
    <n v="49042"/>
    <n v="63560"/>
    <n v="3289"/>
    <n v="786.03216999999995"/>
    <n v="173219"/>
    <n v="31"/>
    <n v="67.53"/>
    <n v="18.829999999999998"/>
    <n v="99.82"/>
    <s v="NA"/>
  </r>
  <r>
    <s v="2024-2025"/>
    <x v="2"/>
    <n v="26"/>
    <x v="0"/>
    <n v="2616"/>
    <x v="13"/>
    <n v="553371"/>
    <x v="199"/>
    <n v="9"/>
    <n v="53"/>
    <n v="13.9814989"/>
    <n v="616"/>
    <n v="27"/>
    <n v="6830"/>
    <n v="148894"/>
    <n v="123135"/>
    <n v="125396"/>
    <n v="20"/>
    <n v="66"/>
    <n v="0"/>
    <n v="639.73291889999996"/>
    <n v="15672"/>
    <n v="18622"/>
    <n v="76829"/>
    <n v="148930"/>
    <n v="0"/>
    <n v="104967"/>
    <n v="194006"/>
    <n v="7446"/>
    <n v="625.75142000000005"/>
    <n v="98856"/>
    <n v="40"/>
    <n v="59.36"/>
    <n v="10.220000000000001"/>
    <n v="101.21"/>
    <s v="NA"/>
  </r>
  <r>
    <s v="2024-2025"/>
    <x v="2"/>
    <n v="26"/>
    <x v="0"/>
    <n v="2622"/>
    <x v="22"/>
    <n v="237912"/>
    <x v="200"/>
    <n v="22"/>
    <n v="2"/>
    <n v="7.2066606999999996"/>
    <n v="194"/>
    <n v="252"/>
    <n v="4210"/>
    <n v="49963"/>
    <n v="22918"/>
    <n v="14107"/>
    <n v="0"/>
    <n v="4"/>
    <n v="0"/>
    <n v="196.13129470000001"/>
    <n v="2241"/>
    <n v="2302"/>
    <n v="23027"/>
    <n v="29874"/>
    <n v="0"/>
    <n v="41905"/>
    <n v="54124"/>
    <n v="4404"/>
    <n v="188.924634"/>
    <n v="17608"/>
    <n v="27"/>
    <n v="75.13"/>
    <n v="6.68"/>
    <n v="99.53"/>
    <s v="NA"/>
  </r>
  <r>
    <s v="2024-2025"/>
    <x v="2"/>
    <n v="26"/>
    <x v="0"/>
    <n v="2601"/>
    <x v="0"/>
    <n v="379623"/>
    <x v="201"/>
    <n v="15"/>
    <n v="16"/>
    <n v="56.146741300000002"/>
    <n v="613"/>
    <n v="833"/>
    <n v="6649"/>
    <n v="109721"/>
    <n v="13815"/>
    <n v="8590"/>
    <n v="18"/>
    <n v="7"/>
    <n v="0"/>
    <n v="438.09914129999999"/>
    <n v="7182"/>
    <n v="7460"/>
    <n v="57980"/>
    <n v="66983"/>
    <n v="0"/>
    <n v="116800"/>
    <n v="133407"/>
    <n v="7262"/>
    <n v="381.95240000000001"/>
    <n v="57292"/>
    <n v="44"/>
    <n v="77.47"/>
    <n v="6.5"/>
    <n v="100.49"/>
    <s v="NA"/>
  </r>
  <r>
    <s v="2024-2025"/>
    <x v="2"/>
    <n v="26"/>
    <x v="0"/>
    <n v="2616"/>
    <x v="13"/>
    <n v="553371"/>
    <x v="202"/>
    <n v="9"/>
    <n v="49"/>
    <n v="13.9814989"/>
    <n v="578"/>
    <n v="28"/>
    <n v="6843"/>
    <n v="132129"/>
    <n v="109122"/>
    <n v="125365"/>
    <n v="20"/>
    <n v="66"/>
    <n v="0"/>
    <n v="592.86259889999997"/>
    <n v="14374"/>
    <n v="17010"/>
    <n v="76814"/>
    <n v="148898"/>
    <n v="0"/>
    <n v="104958"/>
    <n v="193987"/>
    <n v="7421"/>
    <n v="578.88109999999995"/>
    <n v="86840"/>
    <n v="40"/>
    <n v="54.76"/>
    <n v="11.33"/>
    <n v="101.4"/>
    <s v="NA"/>
  </r>
  <r>
    <s v="2024-2025"/>
    <x v="2"/>
    <n v="26"/>
    <x v="0"/>
    <n v="2620"/>
    <x v="21"/>
    <n v="391283"/>
    <x v="203"/>
    <n v="18"/>
    <n v="13"/>
    <n v="9.7305925000000002"/>
    <n v="562"/>
    <n v="177"/>
    <n v="6523"/>
    <n v="308045"/>
    <n v="236197"/>
    <n v="50830"/>
    <n v="594"/>
    <n v="29"/>
    <n v="0"/>
    <n v="1076.302582"/>
    <n v="16432"/>
    <n v="16975"/>
    <n v="50810"/>
    <n v="67732"/>
    <n v="1"/>
    <n v="105912"/>
    <n v="151993"/>
    <n v="7085"/>
    <n v="1066.5719899999999"/>
    <n v="184246"/>
    <n v="32"/>
    <n v="74.760000000000005"/>
    <n v="8.2100000000000009"/>
    <n v="106.34"/>
    <s v="NA"/>
  </r>
  <r>
    <s v="2024-2025"/>
    <x v="2"/>
    <n v="26"/>
    <x v="0"/>
    <n v="2603"/>
    <x v="19"/>
    <n v="621219"/>
    <x v="204"/>
    <n v="14"/>
    <n v="16"/>
    <n v="5.7054859000000002"/>
    <n v="835"/>
    <n v="345"/>
    <n v="7896"/>
    <n v="205873"/>
    <n v="168666"/>
    <n v="86662"/>
    <n v="23"/>
    <n v="62"/>
    <n v="0"/>
    <n v="722.85465390000002"/>
    <n v="14672"/>
    <n v="16740"/>
    <n v="66335"/>
    <n v="106339"/>
    <n v="0"/>
    <n v="115263"/>
    <n v="176313"/>
    <n v="8731"/>
    <n v="717.14916800000003"/>
    <n v="117021"/>
    <n v="25"/>
    <n v="73.98"/>
    <n v="7.1"/>
    <n v="102.94"/>
    <s v="NA"/>
  </r>
  <r>
    <s v="2024-2025"/>
    <x v="2"/>
    <n v="26"/>
    <x v="0"/>
    <n v="2617"/>
    <x v="14"/>
    <n v="484881"/>
    <x v="205"/>
    <n v="9"/>
    <n v="52"/>
    <n v="0"/>
    <n v="78"/>
    <n v="32"/>
    <n v="1837"/>
    <n v="101285"/>
    <n v="81081"/>
    <n v="74512"/>
    <n v="0"/>
    <n v="0"/>
    <n v="0"/>
    <n v="404.48053909999999"/>
    <n v="10663"/>
    <n v="11726"/>
    <n v="48241"/>
    <n v="93337"/>
    <n v="0"/>
    <n v="82495"/>
    <n v="144166"/>
    <n v="1915"/>
    <n v="404.48053909999999"/>
    <n v="72190"/>
    <n v="18"/>
    <n v="44.31"/>
    <n v="19.079999999999998"/>
    <n v="101.42"/>
    <s v="NA"/>
  </r>
  <r>
    <s v="2024-2025"/>
    <x v="2"/>
    <n v="26"/>
    <x v="0"/>
    <n v="2606"/>
    <x v="9"/>
    <n v="171327"/>
    <x v="206"/>
    <n v="17"/>
    <n v="25"/>
    <n v="0"/>
    <n v="535"/>
    <n v="140"/>
    <n v="4921"/>
    <n v="190462"/>
    <n v="163640"/>
    <n v="33875"/>
    <n v="343"/>
    <n v="78"/>
    <n v="0"/>
    <n v="619.04924000000005"/>
    <n v="10673"/>
    <n v="11229"/>
    <n v="27995"/>
    <n v="40485"/>
    <n v="0"/>
    <n v="46651"/>
    <n v="66142"/>
    <n v="5456"/>
    <n v="619.04924000000005"/>
    <n v="148512"/>
    <n v="25"/>
    <n v="25.89"/>
    <n v="8.23"/>
    <n v="109.73"/>
    <s v="NA"/>
  </r>
  <r>
    <s v="2024-2025"/>
    <x v="2"/>
    <n v="26"/>
    <x v="0"/>
    <n v="2608"/>
    <x v="4"/>
    <n v="235849"/>
    <x v="207"/>
    <n v="16"/>
    <n v="6"/>
    <n v="0"/>
    <n v="563"/>
    <n v="191"/>
    <n v="3956"/>
    <n v="137457"/>
    <n v="82434"/>
    <n v="24666"/>
    <n v="0"/>
    <n v="8"/>
    <n v="0"/>
    <n v="568.62253799999996"/>
    <n v="8196"/>
    <n v="8440"/>
    <n v="28872"/>
    <n v="43361"/>
    <n v="0"/>
    <n v="51821"/>
    <n v="72745"/>
    <n v="4519"/>
    <n v="568.62253799999996"/>
    <n v="109330"/>
    <n v="35"/>
    <n v="36.700000000000003"/>
    <n v="4.29"/>
    <n v="104.09"/>
    <s v="NA"/>
  </r>
  <r>
    <s v="2024-2025"/>
    <x v="2"/>
    <n v="26"/>
    <x v="0"/>
    <n v="2615"/>
    <x v="10"/>
    <n v="573329"/>
    <x v="208"/>
    <n v="11"/>
    <n v="23"/>
    <n v="0"/>
    <n v="147"/>
    <n v="50"/>
    <n v="3540"/>
    <n v="195785"/>
    <n v="179075"/>
    <n v="85695"/>
    <n v="0"/>
    <n v="15"/>
    <n v="0"/>
    <n v="646.74373000000003"/>
    <n v="17796"/>
    <n v="19679"/>
    <n v="55500"/>
    <n v="94869"/>
    <n v="0"/>
    <n v="90334"/>
    <n v="146245"/>
    <n v="3687"/>
    <n v="646.74373000000003"/>
    <n v="142102"/>
    <n v="11"/>
    <n v="65"/>
    <n v="19.32"/>
    <n v="103.6"/>
    <s v="NA"/>
  </r>
  <r>
    <s v="2024-2025"/>
    <x v="2"/>
    <n v="26"/>
    <x v="0"/>
    <n v="2622"/>
    <x v="22"/>
    <n v="237912"/>
    <x v="209"/>
    <n v="22"/>
    <n v="2"/>
    <n v="7.2066606999999996"/>
    <n v="194"/>
    <n v="252"/>
    <n v="4211"/>
    <n v="50099"/>
    <n v="22987"/>
    <n v="14106"/>
    <n v="0"/>
    <n v="4"/>
    <n v="0"/>
    <n v="196.13129470000001"/>
    <n v="2241"/>
    <n v="2302"/>
    <n v="23026"/>
    <n v="29871"/>
    <n v="0"/>
    <n v="41904"/>
    <n v="54120"/>
    <n v="4405"/>
    <n v="188.924634"/>
    <n v="17608"/>
    <n v="27"/>
    <n v="75.19"/>
    <n v="6.66"/>
    <n v="99.53"/>
    <s v="NA"/>
  </r>
  <r>
    <s v="2024-2025"/>
    <x v="2"/>
    <n v="26"/>
    <x v="0"/>
    <n v="2611"/>
    <x v="6"/>
    <n v="640229"/>
    <x v="210"/>
    <n v="9"/>
    <n v="420"/>
    <n v="0"/>
    <n v="392"/>
    <n v="10"/>
    <n v="2920"/>
    <n v="251737"/>
    <n v="204231"/>
    <n v="94772"/>
    <n v="0"/>
    <n v="8"/>
    <n v="0"/>
    <n v="829.82051000000001"/>
    <n v="25420"/>
    <n v="28059"/>
    <n v="65010"/>
    <n v="117121"/>
    <n v="0"/>
    <n v="99464"/>
    <n v="165082"/>
    <n v="3312"/>
    <n v="829.82051000000001"/>
    <n v="189631"/>
    <n v="9"/>
    <n v="50.63"/>
    <n v="10.130000000000001"/>
    <n v="99.85"/>
    <s v="NA"/>
  </r>
  <r>
    <s v="2024-2025"/>
    <x v="2"/>
    <n v="26"/>
    <x v="0"/>
    <n v="2616"/>
    <x v="13"/>
    <n v="553371"/>
    <x v="211"/>
    <n v="9"/>
    <n v="62"/>
    <n v="13.9814989"/>
    <n v="654"/>
    <n v="26"/>
    <n v="6824"/>
    <n v="170753"/>
    <n v="141897"/>
    <n v="125460"/>
    <n v="44"/>
    <n v="66"/>
    <n v="0"/>
    <n v="704.14676889999998"/>
    <n v="17915"/>
    <n v="21343"/>
    <n v="76867"/>
    <n v="149005"/>
    <n v="0"/>
    <n v="104991"/>
    <n v="194058"/>
    <n v="7478"/>
    <n v="690.16526999999996"/>
    <n v="115116"/>
    <n v="40"/>
    <n v="60.33"/>
    <n v="8.9700000000000006"/>
    <n v="101.08"/>
    <s v="NA"/>
  </r>
  <r>
    <s v="2024-2025"/>
    <x v="2"/>
    <n v="26"/>
    <x v="0"/>
    <n v="2609"/>
    <x v="11"/>
    <n v="789469"/>
    <x v="212"/>
    <n v="13"/>
    <n v="66"/>
    <n v="24.4024757"/>
    <n v="697"/>
    <n v="159"/>
    <n v="6770"/>
    <n v="459248"/>
    <n v="302531"/>
    <n v="87115"/>
    <n v="0"/>
    <n v="0"/>
    <n v="0"/>
    <n v="1518.556141"/>
    <n v="33808"/>
    <n v="36025"/>
    <n v="85247"/>
    <n v="131825"/>
    <n v="0"/>
    <n v="128465"/>
    <n v="185472"/>
    <n v="7467"/>
    <n v="1494.1536659999999"/>
    <n v="369273"/>
    <n v="20"/>
    <n v="46.22"/>
    <n v="21.82"/>
    <n v="100.58"/>
    <s v="NA"/>
  </r>
  <r>
    <s v="2024-2025"/>
    <x v="2"/>
    <n v="26"/>
    <x v="0"/>
    <n v="2610"/>
    <x v="12"/>
    <n v="835320"/>
    <x v="213"/>
    <n v="13"/>
    <n v="60"/>
    <n v="12.9622344"/>
    <n v="515"/>
    <n v="21"/>
    <n v="3013"/>
    <n v="413078"/>
    <n v="331884"/>
    <n v="77046"/>
    <n v="88"/>
    <n v="18"/>
    <n v="0"/>
    <n v="1386.5062439999999"/>
    <n v="30426"/>
    <n v="31939"/>
    <n v="61097"/>
    <n v="97903"/>
    <n v="0"/>
    <n v="85711"/>
    <n v="129113"/>
    <n v="3528"/>
    <n v="1373.5440100000001"/>
    <n v="315317"/>
    <n v="13"/>
    <n v="43.06"/>
    <n v="26.39"/>
    <n v="100.03"/>
    <s v="NA"/>
  </r>
  <r>
    <s v="2024-2025"/>
    <x v="2"/>
    <n v="26"/>
    <x v="0"/>
    <n v="2617"/>
    <x v="14"/>
    <n v="484881"/>
    <x v="214"/>
    <n v="9"/>
    <n v="63"/>
    <n v="0"/>
    <n v="79"/>
    <n v="28"/>
    <n v="1884"/>
    <n v="115695"/>
    <n v="92517"/>
    <n v="74523"/>
    <n v="0"/>
    <n v="0"/>
    <n v="0"/>
    <n v="441.28707070000002"/>
    <n v="11719"/>
    <n v="12946"/>
    <n v="48249"/>
    <n v="93352"/>
    <n v="0"/>
    <n v="82496"/>
    <n v="144171"/>
    <n v="1963"/>
    <n v="441.28707070000002"/>
    <n v="82015"/>
    <n v="18"/>
    <n v="47.01"/>
    <n v="18.75"/>
    <n v="101.3"/>
    <s v="NA"/>
  </r>
  <r>
    <s v="2024-2025"/>
    <x v="2"/>
    <n v="26"/>
    <x v="0"/>
    <n v="2605"/>
    <x v="3"/>
    <n v="171205"/>
    <x v="215"/>
    <n v="19"/>
    <n v="12"/>
    <n v="0"/>
    <n v="629"/>
    <n v="240"/>
    <n v="4535"/>
    <n v="222386"/>
    <n v="209370"/>
    <n v="44183"/>
    <n v="105"/>
    <n v="8"/>
    <n v="0"/>
    <n v="752.5497967"/>
    <n v="11192"/>
    <n v="11652"/>
    <n v="35725"/>
    <n v="48617"/>
    <n v="0"/>
    <n v="72605"/>
    <n v="97031"/>
    <n v="5164"/>
    <n v="752.5497967"/>
    <n v="170943"/>
    <n v="32"/>
    <n v="88.05"/>
    <n v="7.34"/>
    <n v="101.54"/>
    <s v="NA"/>
  </r>
  <r>
    <s v="2024-2025"/>
    <x v="2"/>
    <n v="26"/>
    <x v="0"/>
    <n v="2606"/>
    <x v="9"/>
    <n v="171327"/>
    <x v="216"/>
    <n v="18"/>
    <n v="26"/>
    <n v="0"/>
    <n v="535"/>
    <n v="133"/>
    <n v="4922"/>
    <n v="193734"/>
    <n v="166464"/>
    <n v="33884"/>
    <n v="343"/>
    <n v="78"/>
    <n v="0"/>
    <n v="638.00688000000002"/>
    <n v="10739"/>
    <n v="11305"/>
    <n v="27997"/>
    <n v="40494"/>
    <n v="0"/>
    <n v="46657"/>
    <n v="66153"/>
    <n v="5457"/>
    <n v="638.00688000000002"/>
    <n v="150988"/>
    <n v="25"/>
    <n v="26.34"/>
    <n v="8.3000000000000007"/>
    <n v="109.87"/>
    <s v="NA"/>
  </r>
  <r>
    <s v="2024-2025"/>
    <x v="2"/>
    <n v="26"/>
    <x v="0"/>
    <n v="2608"/>
    <x v="4"/>
    <n v="235849"/>
    <x v="217"/>
    <n v="17"/>
    <n v="6"/>
    <n v="0"/>
    <n v="563"/>
    <n v="192"/>
    <n v="3961"/>
    <n v="142390"/>
    <n v="85693"/>
    <n v="24670"/>
    <n v="0"/>
    <n v="8"/>
    <n v="0"/>
    <n v="580.34726000000001"/>
    <n v="8230"/>
    <n v="8483"/>
    <n v="28875"/>
    <n v="43366"/>
    <n v="0"/>
    <n v="51823"/>
    <n v="72747"/>
    <n v="4524"/>
    <n v="580.34726000000001"/>
    <n v="113205"/>
    <n v="35"/>
    <n v="32.49"/>
    <n v="3.86"/>
    <n v="103.84"/>
    <s v="NA"/>
  </r>
  <r>
    <s v="2024-2025"/>
    <x v="2"/>
    <n v="26"/>
    <x v="0"/>
    <n v="2615"/>
    <x v="10"/>
    <n v="573329"/>
    <x v="218"/>
    <n v="11"/>
    <n v="23"/>
    <n v="0"/>
    <n v="147"/>
    <n v="47"/>
    <n v="3547"/>
    <n v="201430"/>
    <n v="184366"/>
    <n v="85709"/>
    <n v="0"/>
    <n v="15"/>
    <n v="0"/>
    <n v="663.66472999999996"/>
    <n v="17951"/>
    <n v="19868"/>
    <n v="55510"/>
    <n v="94885"/>
    <n v="0"/>
    <n v="90334"/>
    <n v="146248"/>
    <n v="3694"/>
    <n v="663.66472999999996"/>
    <n v="145853"/>
    <n v="11"/>
    <n v="64.27"/>
    <n v="19.89"/>
    <n v="103.41"/>
    <s v="NA"/>
  </r>
  <r>
    <s v="2024-2025"/>
    <x v="2"/>
    <n v="26"/>
    <x v="0"/>
    <n v="2622"/>
    <x v="22"/>
    <n v="237912"/>
    <x v="219"/>
    <n v="22"/>
    <n v="2"/>
    <n v="7.2066606999999996"/>
    <n v="224"/>
    <n v="251"/>
    <n v="4184"/>
    <n v="50845"/>
    <n v="23522"/>
    <n v="14098"/>
    <n v="0"/>
    <n v="4"/>
    <n v="0"/>
    <n v="200.3888647"/>
    <n v="2252"/>
    <n v="2314"/>
    <n v="23019"/>
    <n v="29857"/>
    <n v="0"/>
    <n v="41887"/>
    <n v="54096"/>
    <n v="4408"/>
    <n v="193.18220400000001"/>
    <n v="17929"/>
    <n v="27"/>
    <n v="75.19"/>
    <n v="7.12"/>
    <n v="99.6"/>
    <s v="NA"/>
  </r>
  <r>
    <s v="2024-2025"/>
    <x v="2"/>
    <n v="26"/>
    <x v="0"/>
    <n v="2603"/>
    <x v="19"/>
    <n v="621219"/>
    <x v="220"/>
    <n v="15"/>
    <n v="17"/>
    <n v="5.7054859000000002"/>
    <n v="901"/>
    <n v="335"/>
    <n v="7868"/>
    <n v="236524"/>
    <n v="194100"/>
    <n v="86724"/>
    <n v="28"/>
    <n v="62"/>
    <n v="0"/>
    <n v="840.35075389999997"/>
    <n v="15705"/>
    <n v="18013"/>
    <n v="66374"/>
    <n v="106406"/>
    <n v="0"/>
    <n v="115326"/>
    <n v="176386"/>
    <n v="8769"/>
    <n v="834.64526799999999"/>
    <n v="134897"/>
    <n v="25"/>
    <n v="75.23"/>
    <n v="6.34"/>
    <n v="103.43"/>
    <s v="NA"/>
  </r>
  <r>
    <s v="2024-2025"/>
    <x v="2"/>
    <n v="26"/>
    <x v="0"/>
    <n v="2605"/>
    <x v="3"/>
    <n v="171205"/>
    <x v="221"/>
    <n v="19"/>
    <n v="12"/>
    <n v="0"/>
    <n v="629"/>
    <n v="240"/>
    <n v="4531"/>
    <n v="221995"/>
    <n v="208979"/>
    <n v="44181"/>
    <n v="105"/>
    <n v="8"/>
    <n v="0"/>
    <n v="752.5497967"/>
    <n v="11176"/>
    <n v="11636"/>
    <n v="35725"/>
    <n v="48614"/>
    <n v="0"/>
    <n v="72595"/>
    <n v="97016"/>
    <n v="5160"/>
    <n v="752.5497967"/>
    <n v="170618"/>
    <n v="32"/>
    <n v="88.04"/>
    <n v="7.35"/>
    <n v="101.54"/>
    <s v="NA"/>
  </r>
  <r>
    <s v="2024-2025"/>
    <x v="2"/>
    <n v="26"/>
    <x v="0"/>
    <n v="2601"/>
    <x v="0"/>
    <n v="379623"/>
    <x v="222"/>
    <n v="16"/>
    <n v="16"/>
    <n v="56.146741300000002"/>
    <n v="622"/>
    <n v="822"/>
    <n v="6645"/>
    <n v="125723"/>
    <n v="16962"/>
    <n v="8598"/>
    <n v="18"/>
    <n v="7"/>
    <n v="0"/>
    <n v="515.15519129999996"/>
    <n v="7497"/>
    <n v="7790"/>
    <n v="57980"/>
    <n v="66996"/>
    <n v="0"/>
    <n v="116935"/>
    <n v="133575"/>
    <n v="7267"/>
    <n v="459.00844999999998"/>
    <n v="66952"/>
    <n v="44"/>
    <n v="78.290000000000006"/>
    <n v="6.62"/>
    <n v="102.44"/>
    <s v="NA"/>
  </r>
  <r>
    <s v="2024-2025"/>
    <x v="2"/>
    <n v="26"/>
    <x v="0"/>
    <n v="2607"/>
    <x v="18"/>
    <n v="504111"/>
    <x v="223"/>
    <n v="18"/>
    <n v="6"/>
    <n v="30.8530777"/>
    <n v="326"/>
    <n v="800"/>
    <n v="7177"/>
    <n v="150637"/>
    <n v="76502"/>
    <n v="59024"/>
    <n v="121"/>
    <n v="49"/>
    <n v="0"/>
    <n v="605.76307770000005"/>
    <n v="8079"/>
    <n v="8239"/>
    <n v="60977"/>
    <n v="96938"/>
    <n v="0"/>
    <n v="107757"/>
    <n v="162360"/>
    <n v="7503"/>
    <n v="574.91"/>
    <n v="89794"/>
    <n v="20"/>
    <n v="66.430000000000007"/>
    <n v="10.91"/>
    <n v="111.97"/>
    <s v="NA"/>
  </r>
  <r>
    <s v="2024-2025"/>
    <x v="2"/>
    <n v="26"/>
    <x v="0"/>
    <n v="2609"/>
    <x v="11"/>
    <n v="789469"/>
    <x v="224"/>
    <n v="13"/>
    <n v="66"/>
    <n v="24.4024757"/>
    <n v="696"/>
    <n v="160"/>
    <n v="6756"/>
    <n v="444660"/>
    <n v="292194"/>
    <n v="87103"/>
    <n v="0"/>
    <n v="0"/>
    <n v="0"/>
    <n v="1498.9592809999999"/>
    <n v="33337"/>
    <n v="35491"/>
    <n v="85234"/>
    <n v="131806"/>
    <n v="0"/>
    <n v="128466"/>
    <n v="185473"/>
    <n v="7452"/>
    <n v="1474.5568060000001"/>
    <n v="357766"/>
    <n v="20"/>
    <n v="45.76"/>
    <n v="22.03"/>
    <n v="100.53"/>
    <s v="NA"/>
  </r>
  <r>
    <s v="2024-2025"/>
    <x v="2"/>
    <n v="26"/>
    <x v="0"/>
    <n v="2610"/>
    <x v="12"/>
    <n v="835320"/>
    <x v="225"/>
    <n v="13"/>
    <n v="60"/>
    <n v="12.9622344"/>
    <n v="515"/>
    <n v="21"/>
    <n v="2993"/>
    <n v="400121"/>
    <n v="321537"/>
    <n v="77023"/>
    <n v="88"/>
    <n v="18"/>
    <n v="0"/>
    <n v="1357.5009339999999"/>
    <n v="30044"/>
    <n v="31484"/>
    <n v="61077"/>
    <n v="97871"/>
    <n v="0"/>
    <n v="85712"/>
    <n v="129112"/>
    <n v="3508"/>
    <n v="1344.5387000000001"/>
    <n v="305370"/>
    <n v="13"/>
    <n v="42.52"/>
    <n v="26.44"/>
    <n v="99.86"/>
    <s v="NA"/>
  </r>
  <r>
    <s v="2024-2025"/>
    <x v="2"/>
    <n v="26"/>
    <x v="0"/>
    <n v="2618"/>
    <x v="15"/>
    <n v="702058"/>
    <x v="226"/>
    <n v="15"/>
    <n v="133"/>
    <n v="1.739751"/>
    <n v="662"/>
    <n v="9"/>
    <n v="3744"/>
    <n v="336081"/>
    <n v="248692"/>
    <n v="42020"/>
    <n v="0"/>
    <n v="0"/>
    <n v="0"/>
    <n v="1094.732851"/>
    <n v="21084"/>
    <n v="21865"/>
    <n v="35140"/>
    <n v="55483"/>
    <n v="0"/>
    <n v="53513"/>
    <n v="78950"/>
    <n v="4406"/>
    <n v="1092.9930999999999"/>
    <n v="273791"/>
    <n v="29"/>
    <n v="38.04"/>
    <n v="28.07"/>
    <n v="99.93"/>
    <s v="NA"/>
  </r>
  <r>
    <s v="2024-2025"/>
    <x v="2"/>
    <n v="26"/>
    <x v="0"/>
    <n v="2620"/>
    <x v="21"/>
    <n v="391283"/>
    <x v="227"/>
    <n v="20"/>
    <n v="14"/>
    <n v="9.7305925000000002"/>
    <n v="567"/>
    <n v="173"/>
    <n v="6524"/>
    <n v="339038"/>
    <n v="261763"/>
    <n v="50892"/>
    <n v="603"/>
    <n v="29"/>
    <n v="0"/>
    <n v="1117.6205520000001"/>
    <n v="16914"/>
    <n v="17493"/>
    <n v="50927"/>
    <n v="67880"/>
    <n v="1"/>
    <n v="106041"/>
    <n v="152123"/>
    <n v="7091"/>
    <n v="1107.88996"/>
    <n v="202345"/>
    <n v="32"/>
    <n v="75.06"/>
    <n v="8.75"/>
    <n v="106.25"/>
    <s v="NA"/>
  </r>
  <r>
    <s v="2024-2025"/>
    <x v="2"/>
    <n v="26"/>
    <x v="0"/>
    <n v="2601"/>
    <x v="0"/>
    <n v="379623"/>
    <x v="228"/>
    <n v="17"/>
    <n v="16"/>
    <n v="56.146741300000002"/>
    <n v="622"/>
    <n v="808"/>
    <n v="6652"/>
    <n v="129964"/>
    <n v="17623"/>
    <n v="8599"/>
    <n v="22"/>
    <n v="8"/>
    <n v="0"/>
    <n v="532.74353129999997"/>
    <n v="7610"/>
    <n v="7910"/>
    <n v="57994"/>
    <n v="67020"/>
    <n v="0"/>
    <n v="117081"/>
    <n v="133737"/>
    <n v="7274"/>
    <n v="476.59679"/>
    <n v="69231"/>
    <n v="44"/>
    <n v="78.400000000000006"/>
    <n v="6.59"/>
    <n v="102.16"/>
    <s v="NA"/>
  </r>
  <r>
    <s v="2024-2025"/>
    <x v="2"/>
    <n v="26"/>
    <x v="0"/>
    <n v="2602"/>
    <x v="1"/>
    <n v="394791"/>
    <x v="229"/>
    <n v="18"/>
    <n v="26"/>
    <n v="8.7056649999999998"/>
    <n v="839"/>
    <n v="306"/>
    <n v="6905"/>
    <n v="235229"/>
    <n v="182466"/>
    <n v="56464"/>
    <n v="103"/>
    <n v="37"/>
    <n v="0"/>
    <n v="800.75529700000004"/>
    <n v="12742"/>
    <n v="13248"/>
    <n v="58191"/>
    <n v="74943"/>
    <n v="1"/>
    <n v="103191"/>
    <n v="128611"/>
    <n v="7744"/>
    <n v="792.04963199999997"/>
    <n v="142503"/>
    <n v="26"/>
    <n v="64.86"/>
    <n v="5.08"/>
    <n v="100.89"/>
    <s v="NA"/>
  </r>
  <r>
    <s v="2024-2025"/>
    <x v="2"/>
    <n v="26"/>
    <x v="0"/>
    <n v="2604"/>
    <x v="2"/>
    <n v="877814"/>
    <x v="230"/>
    <n v="14"/>
    <n v="54"/>
    <n v="8.0749160999999994"/>
    <n v="1190"/>
    <n v="234"/>
    <n v="6180"/>
    <n v="417222"/>
    <n v="345836"/>
    <n v="73817"/>
    <n v="0"/>
    <n v="0"/>
    <n v="0"/>
    <n v="1341.1472240000001"/>
    <n v="28625"/>
    <n v="29716"/>
    <n v="65968"/>
    <n v="88228"/>
    <n v="0"/>
    <n v="106623"/>
    <n v="134137"/>
    <n v="7370"/>
    <n v="1333.072308"/>
    <n v="341094"/>
    <n v="25"/>
    <n v="83.79"/>
    <n v="6.99"/>
    <n v="100.47"/>
    <s v="NA"/>
  </r>
  <r>
    <s v="2024-2025"/>
    <x v="2"/>
    <n v="26"/>
    <x v="0"/>
    <n v="2614"/>
    <x v="5"/>
    <n v="413351"/>
    <x v="231"/>
    <n v="18"/>
    <n v="15"/>
    <n v="4.8548571999999997"/>
    <n v="769"/>
    <n v="41"/>
    <n v="2534"/>
    <n v="256590"/>
    <n v="189998"/>
    <n v="29135"/>
    <n v="0"/>
    <n v="3"/>
    <n v="0"/>
    <n v="867.89628719999996"/>
    <n v="14007"/>
    <n v="14383"/>
    <n v="32304"/>
    <n v="43586"/>
    <n v="0"/>
    <n v="49036"/>
    <n v="63559"/>
    <n v="3303"/>
    <n v="863.04142999999999"/>
    <n v="191403"/>
    <n v="31"/>
    <n v="71.260000000000005"/>
    <n v="16.329999999999998"/>
    <n v="99.82"/>
    <s v="NA"/>
  </r>
  <r>
    <s v="2024-2025"/>
    <x v="2"/>
    <n v="26"/>
    <x v="0"/>
    <n v="2618"/>
    <x v="15"/>
    <n v="702058"/>
    <x v="232"/>
    <n v="17"/>
    <n v="134"/>
    <n v="1.739751"/>
    <n v="710"/>
    <n v="7"/>
    <n v="3727"/>
    <n v="370648"/>
    <n v="275934"/>
    <n v="42029"/>
    <n v="0"/>
    <n v="0"/>
    <n v="0"/>
    <n v="1205.735901"/>
    <n v="21783"/>
    <n v="22644"/>
    <n v="35145"/>
    <n v="55492"/>
    <n v="0"/>
    <n v="53485"/>
    <n v="78913"/>
    <n v="4437"/>
    <n v="1203.9961499999999"/>
    <n v="301956"/>
    <n v="29"/>
    <n v="40.42"/>
    <n v="26.94"/>
    <n v="99.94"/>
    <s v="NA"/>
  </r>
  <r>
    <s v="2024-2025"/>
    <x v="2"/>
    <n v="26"/>
    <x v="0"/>
    <n v="2621"/>
    <x v="7"/>
    <n v="256493"/>
    <x v="233"/>
    <n v="12"/>
    <n v="33"/>
    <n v="0"/>
    <n v="118"/>
    <n v="21"/>
    <n v="1186"/>
    <n v="131619"/>
    <n v="117806"/>
    <n v="36945"/>
    <n v="21"/>
    <n v="15"/>
    <n v="0"/>
    <n v="442.70105000000001"/>
    <n v="10296"/>
    <n v="11198"/>
    <n v="25002"/>
    <n v="42453"/>
    <n v="0"/>
    <n v="37700"/>
    <n v="60591"/>
    <n v="1304"/>
    <n v="442.70105000000001"/>
    <n v="93832"/>
    <n v="29"/>
    <n v="53.24"/>
    <n v="6.56"/>
    <n v="99.89"/>
    <s v="NA"/>
  </r>
  <r>
    <s v="2024-2025"/>
    <x v="2"/>
    <n v="26"/>
    <x v="0"/>
    <n v="2622"/>
    <x v="22"/>
    <n v="237912"/>
    <x v="234"/>
    <n v="23"/>
    <n v="2"/>
    <n v="7.2066606999999996"/>
    <n v="270"/>
    <n v="249"/>
    <n v="4149"/>
    <n v="56630"/>
    <n v="25864"/>
    <n v="14106"/>
    <n v="0"/>
    <n v="4"/>
    <n v="0"/>
    <n v="214.16432470000001"/>
    <n v="2370"/>
    <n v="2444"/>
    <n v="23023"/>
    <n v="29868"/>
    <n v="0"/>
    <n v="41900"/>
    <n v="54116"/>
    <n v="4419"/>
    <n v="206.95766399999999"/>
    <n v="19957"/>
    <n v="27"/>
    <n v="75.88"/>
    <n v="6.78"/>
    <n v="99.61"/>
    <s v="NA"/>
  </r>
  <r>
    <s v="2024-2025"/>
    <x v="2"/>
    <n v="26"/>
    <x v="0"/>
    <n v="2623"/>
    <x v="16"/>
    <n v="908391"/>
    <x v="235"/>
    <n v="10"/>
    <n v="45"/>
    <n v="2.8062990000000001"/>
    <n v="103"/>
    <n v="92"/>
    <n v="4428"/>
    <n v="252950"/>
    <n v="157515"/>
    <n v="114392"/>
    <n v="59"/>
    <n v="72"/>
    <n v="0"/>
    <n v="740.30471899999998"/>
    <n v="23276"/>
    <n v="29880"/>
    <n v="106827"/>
    <n v="201459"/>
    <n v="0"/>
    <n v="138820"/>
    <n v="252795"/>
    <n v="4531"/>
    <n v="737.49842000000001"/>
    <n v="139057"/>
    <n v="38"/>
    <n v="67.88"/>
    <n v="1.0900000000000001"/>
    <n v="126.94"/>
    <s v="NA"/>
  </r>
  <r>
    <s v="2024-2025"/>
    <x v="2"/>
    <n v="26"/>
    <x v="0"/>
    <n v="2609"/>
    <x v="11"/>
    <n v="789469"/>
    <x v="236"/>
    <n v="13"/>
    <n v="67"/>
    <n v="24.4024757"/>
    <n v="716"/>
    <n v="158"/>
    <n v="6758"/>
    <n v="475831"/>
    <n v="313230"/>
    <n v="87121"/>
    <n v="0"/>
    <n v="0"/>
    <n v="0"/>
    <n v="1586.6730910000001"/>
    <n v="34350"/>
    <n v="36620"/>
    <n v="85262"/>
    <n v="131850"/>
    <n v="0"/>
    <n v="128466"/>
    <n v="185480"/>
    <n v="7474"/>
    <n v="1562.270616"/>
    <n v="381991"/>
    <n v="20"/>
    <n v="47.26"/>
    <n v="21.44"/>
    <n v="100.46"/>
    <s v="NA"/>
  </r>
  <r>
    <s v="2024-2025"/>
    <x v="2"/>
    <n v="26"/>
    <x v="0"/>
    <n v="2610"/>
    <x v="12"/>
    <n v="835320"/>
    <x v="237"/>
    <n v="13"/>
    <n v="61"/>
    <n v="12.9622344"/>
    <n v="515"/>
    <n v="21"/>
    <n v="3024"/>
    <n v="425847"/>
    <n v="342372"/>
    <n v="77056"/>
    <n v="88"/>
    <n v="18"/>
    <n v="0"/>
    <n v="1428.188934"/>
    <n v="30767"/>
    <n v="32316"/>
    <n v="61104"/>
    <n v="97914"/>
    <n v="0"/>
    <n v="85714"/>
    <n v="129117"/>
    <n v="3539"/>
    <n v="1415.2266999999999"/>
    <n v="324419"/>
    <n v="13"/>
    <n v="43.75"/>
    <n v="26.01"/>
    <n v="99.76"/>
    <s v="NA"/>
  </r>
  <r>
    <s v="2024-2025"/>
    <x v="2"/>
    <n v="26"/>
    <x v="0"/>
    <n v="2612"/>
    <x v="20"/>
    <n v="337230"/>
    <x v="238"/>
    <n v="12"/>
    <n v="54"/>
    <n v="12.063354500000001"/>
    <n v="515"/>
    <n v="21"/>
    <n v="1006"/>
    <n v="209419"/>
    <n v="169792"/>
    <n v="57739"/>
    <n v="16"/>
    <n v="4"/>
    <n v="0"/>
    <n v="757.26970449999999"/>
    <n v="16169"/>
    <n v="19468"/>
    <n v="38624"/>
    <n v="72312"/>
    <n v="0"/>
    <n v="52419"/>
    <n v="92620"/>
    <n v="1521"/>
    <n v="745.20635000000004"/>
    <n v="145722"/>
    <n v="7"/>
    <n v="75.78"/>
    <n v="3.39"/>
    <n v="99.78"/>
    <s v="NA"/>
  </r>
  <r>
    <s v="2024-2025"/>
    <x v="2"/>
    <n v="26"/>
    <x v="0"/>
    <n v="2614"/>
    <x v="5"/>
    <n v="413351"/>
    <x v="239"/>
    <n v="18"/>
    <n v="15"/>
    <n v="4.8548571999999997"/>
    <n v="738"/>
    <n v="43"/>
    <n v="2561"/>
    <n v="254949"/>
    <n v="188578"/>
    <n v="29134"/>
    <n v="0"/>
    <n v="3"/>
    <n v="0"/>
    <n v="860.36984719999998"/>
    <n v="13960"/>
    <n v="14336"/>
    <n v="32303"/>
    <n v="43585"/>
    <n v="0"/>
    <n v="49031"/>
    <n v="63550"/>
    <n v="3299"/>
    <n v="855.51499000000001"/>
    <n v="190052"/>
    <n v="31"/>
    <n v="71.22"/>
    <n v="16.64"/>
    <n v="99.81"/>
    <s v="NA"/>
  </r>
  <r>
    <s v="2024-2025"/>
    <x v="2"/>
    <n v="26"/>
    <x v="0"/>
    <n v="2617"/>
    <x v="14"/>
    <n v="484881"/>
    <x v="240"/>
    <n v="9"/>
    <n v="67"/>
    <n v="0"/>
    <n v="80"/>
    <n v="27"/>
    <n v="1892"/>
    <n v="121509"/>
    <n v="97356"/>
    <n v="74539"/>
    <n v="0"/>
    <n v="0"/>
    <n v="0"/>
    <n v="450.74049070000001"/>
    <n v="12181"/>
    <n v="13459"/>
    <n v="48257"/>
    <n v="93368"/>
    <n v="0"/>
    <n v="82497"/>
    <n v="144173"/>
    <n v="1972"/>
    <n v="450.74049070000001"/>
    <n v="86206"/>
    <n v="18"/>
    <n v="48.11"/>
    <n v="18.739999999999998"/>
    <n v="101.21"/>
    <s v="NA"/>
  </r>
  <r>
    <s v="2024-2025"/>
    <x v="2"/>
    <n v="26"/>
    <x v="0"/>
    <n v="2618"/>
    <x v="15"/>
    <n v="702058"/>
    <x v="241"/>
    <n v="16"/>
    <n v="134"/>
    <n v="1.739751"/>
    <n v="705"/>
    <n v="7"/>
    <n v="3724"/>
    <n v="366301"/>
    <n v="272251"/>
    <n v="42031"/>
    <n v="0"/>
    <n v="0"/>
    <n v="0"/>
    <n v="1188.4638210000001"/>
    <n v="21690"/>
    <n v="22540"/>
    <n v="35149"/>
    <n v="55496"/>
    <n v="0"/>
    <n v="53513"/>
    <n v="78952"/>
    <n v="4429"/>
    <n v="1186.72407"/>
    <n v="298481"/>
    <n v="29"/>
    <n v="40.119999999999997"/>
    <n v="27.09"/>
    <n v="99.88"/>
    <s v="NA"/>
  </r>
  <r>
    <s v="2024-2025"/>
    <x v="2"/>
    <n v="26"/>
    <x v="0"/>
    <n v="2620"/>
    <x v="21"/>
    <n v="391283"/>
    <x v="242"/>
    <n v="20"/>
    <n v="14"/>
    <n v="9.7305925000000002"/>
    <n v="569"/>
    <n v="171"/>
    <n v="6533"/>
    <n v="350725"/>
    <n v="270970"/>
    <n v="51011"/>
    <n v="781"/>
    <n v="29"/>
    <n v="0"/>
    <n v="1181.5882019999999"/>
    <n v="17171"/>
    <n v="17767"/>
    <n v="51060"/>
    <n v="68010"/>
    <n v="1"/>
    <n v="106143"/>
    <n v="152222"/>
    <n v="7102"/>
    <n v="1171.85761"/>
    <n v="209277"/>
    <n v="32"/>
    <n v="75.069999999999993"/>
    <n v="8.6999999999999993"/>
    <n v="107.71"/>
    <s v="NA"/>
  </r>
  <r>
    <s v="2024-2025"/>
    <x v="2"/>
    <n v="26"/>
    <x v="0"/>
    <n v="2623"/>
    <x v="16"/>
    <n v="908391"/>
    <x v="243"/>
    <n v="10"/>
    <n v="45"/>
    <n v="2.8062990000000001"/>
    <n v="103"/>
    <n v="92"/>
    <n v="4426"/>
    <n v="249700"/>
    <n v="155533"/>
    <n v="114389"/>
    <n v="49"/>
    <n v="72"/>
    <n v="0"/>
    <n v="736.45134900000005"/>
    <n v="23060"/>
    <n v="29577"/>
    <n v="106825"/>
    <n v="201461"/>
    <n v="0"/>
    <n v="138818"/>
    <n v="252797"/>
    <n v="4529"/>
    <n v="733.64504999999997"/>
    <n v="136767"/>
    <n v="38"/>
    <n v="67.260000000000005"/>
    <n v="1.1200000000000001"/>
    <n v="126.99"/>
    <s v="NA"/>
  </r>
  <r>
    <s v="2024-2025"/>
    <x v="2"/>
    <n v="26"/>
    <x v="0"/>
    <n v="2601"/>
    <x v="0"/>
    <n v="379623"/>
    <x v="244"/>
    <n v="17"/>
    <n v="16"/>
    <n v="56.146741300000002"/>
    <n v="628"/>
    <n v="807"/>
    <n v="6651"/>
    <n v="133886"/>
    <n v="18601"/>
    <n v="8603"/>
    <n v="22"/>
    <n v="8"/>
    <n v="0"/>
    <n v="538.82571129999997"/>
    <n v="7746"/>
    <n v="8059"/>
    <n v="58015"/>
    <n v="67045"/>
    <n v="0"/>
    <n v="117111"/>
    <n v="133771"/>
    <n v="7279"/>
    <n v="482.67896999999999"/>
    <n v="71176"/>
    <n v="44"/>
    <n v="78.5"/>
    <n v="6.53"/>
    <n v="102.12"/>
    <s v="NA"/>
  </r>
  <r>
    <s v="2024-2025"/>
    <x v="2"/>
    <n v="26"/>
    <x v="0"/>
    <n v="2603"/>
    <x v="19"/>
    <n v="621219"/>
    <x v="245"/>
    <n v="16"/>
    <n v="19"/>
    <n v="5.7054859000000002"/>
    <n v="1040"/>
    <n v="324"/>
    <n v="7775"/>
    <n v="271704"/>
    <n v="222377"/>
    <n v="86849"/>
    <n v="38"/>
    <n v="62"/>
    <n v="0"/>
    <n v="947.49675390000004"/>
    <n v="16802"/>
    <n v="19377"/>
    <n v="66447"/>
    <n v="106543"/>
    <n v="0"/>
    <n v="115388"/>
    <n v="176466"/>
    <n v="8815"/>
    <n v="941.79126799999995"/>
    <n v="154958"/>
    <n v="25"/>
    <n v="74.92"/>
    <n v="6.06"/>
    <n v="102.87"/>
    <s v="NA"/>
  </r>
  <r>
    <s v="2024-2025"/>
    <x v="2"/>
    <n v="26"/>
    <x v="0"/>
    <n v="2608"/>
    <x v="4"/>
    <n v="235849"/>
    <x v="246"/>
    <n v="18"/>
    <n v="7"/>
    <n v="0"/>
    <n v="563"/>
    <n v="185"/>
    <n v="3975"/>
    <n v="155434"/>
    <n v="92951"/>
    <n v="24674"/>
    <n v="0"/>
    <n v="8"/>
    <n v="0"/>
    <n v="627.937318"/>
    <n v="8540"/>
    <n v="8809"/>
    <n v="28882"/>
    <n v="43382"/>
    <n v="0"/>
    <n v="51838"/>
    <n v="72771"/>
    <n v="4538"/>
    <n v="627.937318"/>
    <n v="123572"/>
    <n v="35"/>
    <n v="34.19"/>
    <n v="3.96"/>
    <n v="104.22"/>
    <s v="NA"/>
  </r>
  <r>
    <s v="2024-2025"/>
    <x v="2"/>
    <n v="26"/>
    <x v="0"/>
    <n v="2609"/>
    <x v="11"/>
    <n v="789469"/>
    <x v="247"/>
    <n v="14"/>
    <n v="68"/>
    <n v="24.4024757"/>
    <n v="745"/>
    <n v="155"/>
    <n v="6750"/>
    <n v="490095"/>
    <n v="322366"/>
    <n v="87134"/>
    <n v="0"/>
    <n v="0"/>
    <n v="0"/>
    <n v="1648.9496429999999"/>
    <n v="34823"/>
    <n v="37137"/>
    <n v="85277"/>
    <n v="131876"/>
    <n v="0"/>
    <n v="128474"/>
    <n v="185494"/>
    <n v="7495"/>
    <n v="1624.5471669999999"/>
    <n v="393382"/>
    <n v="20"/>
    <n v="47.26"/>
    <n v="21.55"/>
    <n v="100.55"/>
    <s v="NA"/>
  </r>
  <r>
    <s v="2024-2025"/>
    <x v="2"/>
    <n v="26"/>
    <x v="0"/>
    <n v="2619"/>
    <x v="17"/>
    <n v="142898"/>
    <x v="248"/>
    <n v="15"/>
    <n v="6"/>
    <n v="2.9556301999999999"/>
    <n v="333"/>
    <n v="76"/>
    <n v="2467"/>
    <n v="78646"/>
    <n v="38051"/>
    <n v="11080"/>
    <n v="30"/>
    <n v="7"/>
    <n v="0"/>
    <n v="263.92001019999998"/>
    <n v="4966"/>
    <n v="5158"/>
    <n v="15849"/>
    <n v="21995"/>
    <n v="0"/>
    <n v="33437"/>
    <n v="44359"/>
    <n v="2800"/>
    <n v="260.96438000000001"/>
    <n v="65488"/>
    <n v="28"/>
    <n v="52.18"/>
    <n v="7.47"/>
    <n v="100.82"/>
    <s v="NA"/>
  </r>
  <r>
    <s v="2024-2025"/>
    <x v="3"/>
    <n v="26"/>
    <x v="0"/>
    <n v="2603"/>
    <x v="19"/>
    <n v="840020"/>
    <x v="249"/>
    <n v="17"/>
    <n v="21"/>
    <n v="6.6097758999999998"/>
    <n v="1306"/>
    <n v="315"/>
    <n v="7565"/>
    <n v="300740"/>
    <n v="245680"/>
    <n v="86950"/>
    <n v="38"/>
    <n v="62"/>
    <n v="0"/>
    <n v="1037.1839239999999"/>
    <n v="17639"/>
    <n v="20431"/>
    <n v="66504"/>
    <n v="106638"/>
    <n v="2"/>
    <n v="115417"/>
    <n v="176500"/>
    <n v="8871"/>
    <n v="1030.5741479999999"/>
    <n v="170928"/>
    <n v="25"/>
    <n v="75.08"/>
    <n v="5.85"/>
    <n v="102.55"/>
    <s v="NA"/>
  </r>
  <r>
    <s v="2024-2025"/>
    <x v="3"/>
    <n v="26"/>
    <x v="0"/>
    <n v="2604"/>
    <x v="2"/>
    <n v="1213058"/>
    <x v="250"/>
    <n v="16"/>
    <n v="55"/>
    <n v="8.0749160999999994"/>
    <n v="1193"/>
    <n v="213"/>
    <n v="6211"/>
    <n v="496709"/>
    <n v="414105"/>
    <n v="73936"/>
    <n v="0"/>
    <n v="0"/>
    <n v="0"/>
    <n v="1559.690036"/>
    <n v="30515"/>
    <n v="31770"/>
    <n v="66058"/>
    <n v="88366"/>
    <n v="0"/>
    <n v="106734"/>
    <n v="134300"/>
    <n v="7404"/>
    <n v="1551.6151199999999"/>
    <n v="405658"/>
    <n v="25"/>
    <n v="83.3"/>
    <n v="7.46"/>
    <n v="100.45"/>
    <s v="NA"/>
  </r>
  <r>
    <s v="2024-2025"/>
    <x v="3"/>
    <n v="26"/>
    <x v="0"/>
    <n v="2617"/>
    <x v="14"/>
    <n v="612306"/>
    <x v="251"/>
    <n v="10"/>
    <n v="77"/>
    <n v="0"/>
    <n v="80"/>
    <n v="23"/>
    <n v="1918"/>
    <n v="152918"/>
    <n v="122822"/>
    <n v="74591"/>
    <n v="0"/>
    <n v="0"/>
    <n v="0"/>
    <n v="560.91478700000005"/>
    <n v="14792"/>
    <n v="16421"/>
    <n v="48288"/>
    <n v="93444"/>
    <n v="0"/>
    <n v="82519"/>
    <n v="144233"/>
    <n v="1998"/>
    <n v="560.91478700000005"/>
    <n v="108809"/>
    <n v="17"/>
    <n v="50.03"/>
    <n v="18.12"/>
    <n v="106.3"/>
    <s v="NA"/>
  </r>
  <r>
    <s v="2024-2025"/>
    <x v="3"/>
    <n v="26"/>
    <x v="0"/>
    <n v="2620"/>
    <x v="21"/>
    <n v="500243"/>
    <x v="252"/>
    <n v="22"/>
    <n v="16"/>
    <n v="9.7305925000000002"/>
    <n v="581"/>
    <n v="147"/>
    <n v="6548"/>
    <n v="412289"/>
    <n v="316556"/>
    <n v="51350"/>
    <n v="888"/>
    <n v="29"/>
    <n v="0"/>
    <n v="1374.4476219999999"/>
    <n v="18691"/>
    <n v="19423"/>
    <n v="51449"/>
    <n v="68444"/>
    <n v="1"/>
    <n v="106461"/>
    <n v="152553"/>
    <n v="7129"/>
    <n v="1364.71703"/>
    <n v="243194"/>
    <n v="32"/>
    <n v="75.010000000000005"/>
    <n v="8.7100000000000009"/>
    <n v="110.47"/>
    <s v="NA"/>
  </r>
  <r>
    <s v="2024-2025"/>
    <x v="2"/>
    <n v="26"/>
    <x v="0"/>
    <n v="2624"/>
    <x v="8"/>
    <n v="152180"/>
    <x v="253"/>
    <n v="15"/>
    <n v="9"/>
    <n v="4.71523"/>
    <n v="170"/>
    <n v="29"/>
    <n v="1059"/>
    <n v="101517"/>
    <n v="86794"/>
    <n v="15913"/>
    <n v="0"/>
    <n v="2"/>
    <n v="0"/>
    <n v="342.41367000000002"/>
    <n v="6355"/>
    <n v="6726"/>
    <n v="12708"/>
    <n v="18675"/>
    <n v="0"/>
    <n v="19693"/>
    <n v="26947"/>
    <n v="1229"/>
    <n v="337.69844000000001"/>
    <n v="80533"/>
    <n v="13"/>
    <n v="35.43"/>
    <n v="20.239999999999998"/>
    <n v="99.67"/>
    <s v="NA"/>
  </r>
  <r>
    <s v="2024-2025"/>
    <x v="3"/>
    <n v="26"/>
    <x v="0"/>
    <n v="2604"/>
    <x v="2"/>
    <n v="1213058"/>
    <x v="254"/>
    <n v="15"/>
    <n v="55"/>
    <n v="8.0749160999999994"/>
    <n v="1193"/>
    <n v="217"/>
    <n v="6204"/>
    <n v="478729"/>
    <n v="398568"/>
    <n v="73914"/>
    <n v="0"/>
    <n v="0"/>
    <n v="0"/>
    <n v="1514.6466700000001"/>
    <n v="30226"/>
    <n v="31450"/>
    <n v="66035"/>
    <n v="88338"/>
    <n v="0"/>
    <n v="106724"/>
    <n v="134286"/>
    <n v="7397"/>
    <n v="1506.5717540000001"/>
    <n v="391201"/>
    <n v="25"/>
    <n v="83.43"/>
    <n v="7.34"/>
    <n v="100.39"/>
    <s v="NA"/>
  </r>
  <r>
    <s v="2024-2025"/>
    <x v="3"/>
    <n v="26"/>
    <x v="0"/>
    <n v="2606"/>
    <x v="9"/>
    <n v="255809"/>
    <x v="255"/>
    <n v="20"/>
    <n v="27"/>
    <n v="0"/>
    <n v="567"/>
    <n v="129"/>
    <n v="4902"/>
    <n v="225320"/>
    <n v="193178"/>
    <n v="33939"/>
    <n v="396"/>
    <n v="78"/>
    <n v="0"/>
    <n v="730.76463999999999"/>
    <n v="11121"/>
    <n v="11743"/>
    <n v="28037"/>
    <n v="40564"/>
    <n v="0"/>
    <n v="46673"/>
    <n v="66188"/>
    <n v="5469"/>
    <n v="730.76463999999999"/>
    <n v="175683"/>
    <n v="25"/>
    <n v="27.51"/>
    <n v="8.77"/>
    <n v="109.92"/>
    <s v="NA"/>
  </r>
  <r>
    <s v="2024-2025"/>
    <x v="3"/>
    <n v="26"/>
    <x v="0"/>
    <n v="2610"/>
    <x v="12"/>
    <n v="1039903"/>
    <x v="256"/>
    <n v="14"/>
    <n v="63"/>
    <n v="12.9622344"/>
    <n v="520"/>
    <n v="21"/>
    <n v="3067"/>
    <n v="481839"/>
    <n v="387259"/>
    <n v="77118"/>
    <n v="93"/>
    <n v="18"/>
    <n v="0"/>
    <n v="1618.1494339999999"/>
    <n v="32176"/>
    <n v="33980"/>
    <n v="61158"/>
    <n v="97993"/>
    <n v="0"/>
    <n v="85728"/>
    <n v="129147"/>
    <n v="3587"/>
    <n v="1605.1872000000001"/>
    <n v="364897"/>
    <n v="12"/>
    <n v="44.66"/>
    <n v="25.08"/>
    <n v="99.99"/>
    <s v="NA"/>
  </r>
  <r>
    <s v="2024-2025"/>
    <x v="3"/>
    <n v="26"/>
    <x v="0"/>
    <n v="2615"/>
    <x v="10"/>
    <n v="694450"/>
    <x v="257"/>
    <n v="13"/>
    <n v="25"/>
    <n v="0"/>
    <n v="168"/>
    <n v="38"/>
    <n v="3577"/>
    <n v="258852"/>
    <n v="236991"/>
    <n v="85843"/>
    <n v="0"/>
    <n v="15"/>
    <n v="0"/>
    <n v="858.13846000000001"/>
    <n v="19901"/>
    <n v="22135"/>
    <n v="55592"/>
    <n v="95035"/>
    <n v="0"/>
    <n v="90373"/>
    <n v="146335"/>
    <n v="3745"/>
    <n v="858.13846000000001"/>
    <n v="187572"/>
    <n v="11"/>
    <n v="65.930000000000007"/>
    <n v="18.829999999999998"/>
    <n v="104.16"/>
    <s v="NA"/>
  </r>
  <r>
    <s v="2024-2025"/>
    <x v="2"/>
    <n v="26"/>
    <x v="0"/>
    <n v="2601"/>
    <x v="0"/>
    <n v="379623"/>
    <x v="258"/>
    <n v="18"/>
    <n v="16"/>
    <n v="56.146741300000002"/>
    <n v="650"/>
    <n v="792"/>
    <n v="6643"/>
    <n v="147933"/>
    <n v="20821"/>
    <n v="8621"/>
    <n v="40"/>
    <n v="10"/>
    <n v="0"/>
    <n v="586.71126130000005"/>
    <n v="8033"/>
    <n v="8366"/>
    <n v="58092"/>
    <n v="67141"/>
    <n v="0"/>
    <n v="117242"/>
    <n v="133925"/>
    <n v="7293"/>
    <n v="530.56452000000002"/>
    <n v="78675"/>
    <n v="43"/>
    <n v="78.260000000000005"/>
    <n v="6.51"/>
    <n v="102.39"/>
    <s v="NA"/>
  </r>
  <r>
    <s v="2024-2025"/>
    <x v="2"/>
    <n v="26"/>
    <x v="0"/>
    <n v="2606"/>
    <x v="9"/>
    <n v="171327"/>
    <x v="259"/>
    <n v="20"/>
    <n v="27"/>
    <n v="0"/>
    <n v="560"/>
    <n v="129"/>
    <n v="4906"/>
    <n v="222083"/>
    <n v="190378"/>
    <n v="33933"/>
    <n v="396"/>
    <n v="78"/>
    <n v="0"/>
    <n v="721.39058999999997"/>
    <n v="11088"/>
    <n v="11704"/>
    <n v="28035"/>
    <n v="40556"/>
    <n v="0"/>
    <n v="46670"/>
    <n v="66180"/>
    <n v="5466"/>
    <n v="721.39058999999997"/>
    <n v="173166"/>
    <n v="25"/>
    <n v="27.16"/>
    <n v="8.75"/>
    <n v="109.9"/>
    <s v="NA"/>
  </r>
  <r>
    <s v="2024-2025"/>
    <x v="2"/>
    <n v="26"/>
    <x v="0"/>
    <n v="2607"/>
    <x v="18"/>
    <n v="504111"/>
    <x v="260"/>
    <n v="20"/>
    <n v="6"/>
    <n v="30.8530777"/>
    <n v="360"/>
    <n v="779"/>
    <n v="7162"/>
    <n v="182404"/>
    <n v="93512"/>
    <n v="58806"/>
    <n v="150"/>
    <n v="49"/>
    <n v="0"/>
    <n v="709.42091770000002"/>
    <n v="8829"/>
    <n v="9014"/>
    <n v="60836"/>
    <n v="96574"/>
    <n v="0"/>
    <n v="107399"/>
    <n v="161643"/>
    <n v="7522"/>
    <n v="678.56784000000005"/>
    <n v="108702"/>
    <n v="20"/>
    <n v="64.959999999999994"/>
    <n v="10.55"/>
    <n v="110.51"/>
    <s v="NA"/>
  </r>
  <r>
    <s v="2024-2025"/>
    <x v="2"/>
    <n v="26"/>
    <x v="0"/>
    <n v="2610"/>
    <x v="12"/>
    <n v="835320"/>
    <x v="261"/>
    <n v="14"/>
    <n v="62"/>
    <n v="12.9622344"/>
    <n v="517"/>
    <n v="21"/>
    <n v="3064"/>
    <n v="472948"/>
    <n v="380167"/>
    <n v="77102"/>
    <n v="93"/>
    <n v="18"/>
    <n v="0"/>
    <n v="1584.674244"/>
    <n v="31967"/>
    <n v="33735"/>
    <n v="61149"/>
    <n v="97975"/>
    <n v="0"/>
    <n v="85726"/>
    <n v="129136"/>
    <n v="3581"/>
    <n v="1571.71201"/>
    <n v="358661"/>
    <n v="12"/>
    <n v="44.75"/>
    <n v="25.24"/>
    <n v="99.92"/>
    <s v="NA"/>
  </r>
  <r>
    <s v="2024-2025"/>
    <x v="2"/>
    <n v="26"/>
    <x v="0"/>
    <n v="2624"/>
    <x v="8"/>
    <n v="152180"/>
    <x v="262"/>
    <n v="16"/>
    <n v="9"/>
    <n v="4.71523"/>
    <n v="170"/>
    <n v="29"/>
    <n v="1061"/>
    <n v="103225"/>
    <n v="88177"/>
    <n v="15913"/>
    <n v="0"/>
    <n v="2"/>
    <n v="0"/>
    <n v="348.57997"/>
    <n v="6370"/>
    <n v="6744"/>
    <n v="12708"/>
    <n v="18675"/>
    <n v="0"/>
    <n v="19695"/>
    <n v="26950"/>
    <n v="1231"/>
    <n v="343.86473999999998"/>
    <n v="81891"/>
    <n v="13"/>
    <n v="35.19"/>
    <n v="21.18"/>
    <n v="99.79"/>
    <s v="NA"/>
  </r>
  <r>
    <s v="2024-2025"/>
    <x v="2"/>
    <n v="26"/>
    <x v="0"/>
    <n v="2604"/>
    <x v="2"/>
    <n v="877814"/>
    <x v="263"/>
    <n v="15"/>
    <n v="54"/>
    <n v="8.0749160999999994"/>
    <n v="1190"/>
    <n v="232"/>
    <n v="6197"/>
    <n v="451821"/>
    <n v="376529"/>
    <n v="73865"/>
    <n v="0"/>
    <n v="0"/>
    <n v="0"/>
    <n v="1386.0944119999999"/>
    <n v="29585"/>
    <n v="30749"/>
    <n v="66000"/>
    <n v="88282"/>
    <n v="0"/>
    <n v="106675"/>
    <n v="134214"/>
    <n v="7387"/>
    <n v="1378.0194959999999"/>
    <n v="369153"/>
    <n v="25"/>
    <n v="83.76"/>
    <n v="7.24"/>
    <n v="100.49"/>
    <s v="NA"/>
  </r>
  <r>
    <s v="2024-2025"/>
    <x v="2"/>
    <n v="26"/>
    <x v="0"/>
    <n v="2616"/>
    <x v="13"/>
    <n v="553371"/>
    <x v="264"/>
    <n v="9"/>
    <n v="80"/>
    <n v="13.9814989"/>
    <n v="736"/>
    <n v="25"/>
    <n v="6798"/>
    <n v="213640"/>
    <n v="178351"/>
    <n v="125598"/>
    <n v="44"/>
    <n v="66"/>
    <n v="0"/>
    <n v="838.83649890000004"/>
    <n v="21643"/>
    <n v="25768"/>
    <n v="76955"/>
    <n v="149183"/>
    <n v="0"/>
    <n v="105036"/>
    <n v="194166"/>
    <n v="7534"/>
    <n v="824.85500000000002"/>
    <n v="145845"/>
    <n v="40"/>
    <n v="64.680000000000007"/>
    <n v="9.01"/>
    <n v="100.86"/>
    <s v="NA"/>
  </r>
  <r>
    <s v="2024-2025"/>
    <x v="2"/>
    <n v="26"/>
    <x v="0"/>
    <n v="2619"/>
    <x v="17"/>
    <n v="142898"/>
    <x v="265"/>
    <n v="16"/>
    <n v="6"/>
    <n v="2.9556301999999999"/>
    <n v="347"/>
    <n v="76"/>
    <n v="2457"/>
    <n v="79772"/>
    <n v="38485"/>
    <n v="11080"/>
    <n v="30"/>
    <n v="7"/>
    <n v="0"/>
    <n v="263.92001019999998"/>
    <n v="4969"/>
    <n v="5162"/>
    <n v="15849"/>
    <n v="21995"/>
    <n v="0"/>
    <n v="33438"/>
    <n v="44361"/>
    <n v="2804"/>
    <n v="260.96438000000001"/>
    <n v="66402"/>
    <n v="28"/>
    <n v="52.34"/>
    <n v="7.35"/>
    <n v="100.82"/>
    <s v="NA"/>
  </r>
  <r>
    <s v="2024-2025"/>
    <x v="2"/>
    <n v="26"/>
    <x v="0"/>
    <n v="2623"/>
    <x v="16"/>
    <n v="908391"/>
    <x v="266"/>
    <n v="11"/>
    <n v="45"/>
    <n v="8.8578904400000003"/>
    <n v="103"/>
    <n v="88"/>
    <n v="4440"/>
    <n v="267571"/>
    <n v="166577"/>
    <n v="114426"/>
    <n v="80"/>
    <n v="76"/>
    <n v="0"/>
    <n v="790.31711040000005"/>
    <n v="24069"/>
    <n v="30948"/>
    <n v="106861"/>
    <n v="201516"/>
    <n v="0"/>
    <n v="138833"/>
    <n v="252826"/>
    <n v="4543"/>
    <n v="781.45921999999996"/>
    <n v="145101"/>
    <n v="38"/>
    <n v="67.45"/>
    <n v="1.22"/>
    <n v="126.77"/>
    <s v="NA"/>
  </r>
  <r>
    <s v="2024-2025"/>
    <x v="2"/>
    <n v="26"/>
    <x v="0"/>
    <n v="2602"/>
    <x v="1"/>
    <n v="394791"/>
    <x v="267"/>
    <n v="19"/>
    <n v="29"/>
    <n v="8.7056649999999998"/>
    <n v="853"/>
    <n v="300"/>
    <n v="6921"/>
    <n v="254334"/>
    <n v="197115"/>
    <n v="56555"/>
    <n v="134"/>
    <n v="37"/>
    <n v="0"/>
    <n v="845.26029700000004"/>
    <n v="13284"/>
    <n v="13825"/>
    <n v="58283"/>
    <n v="75061"/>
    <n v="2"/>
    <n v="103239"/>
    <n v="128675"/>
    <n v="7774"/>
    <n v="836.55463199999997"/>
    <n v="153654"/>
    <n v="26"/>
    <n v="64.56"/>
    <n v="5.2"/>
    <n v="100.81"/>
    <s v="NA"/>
  </r>
  <r>
    <s v="2024-2025"/>
    <x v="2"/>
    <n v="26"/>
    <x v="0"/>
    <n v="2603"/>
    <x v="19"/>
    <n v="621219"/>
    <x v="268"/>
    <n v="16"/>
    <n v="21"/>
    <n v="6.6097758999999998"/>
    <n v="1286"/>
    <n v="318"/>
    <n v="7556"/>
    <n v="290934"/>
    <n v="238058"/>
    <n v="86920"/>
    <n v="38"/>
    <n v="62"/>
    <n v="0"/>
    <n v="1006.066774"/>
    <n v="17387"/>
    <n v="20118"/>
    <n v="66479"/>
    <n v="106604"/>
    <n v="2"/>
    <n v="115403"/>
    <n v="176485"/>
    <n v="8842"/>
    <n v="999.456998"/>
    <n v="165628"/>
    <n v="25"/>
    <n v="75.58"/>
    <n v="5.77"/>
    <n v="102.62"/>
    <s v="NA"/>
  </r>
  <r>
    <s v="2024-2025"/>
    <x v="2"/>
    <n v="26"/>
    <x v="0"/>
    <n v="2604"/>
    <x v="2"/>
    <n v="877814"/>
    <x v="269"/>
    <n v="15"/>
    <n v="54"/>
    <n v="8.0749160999999994"/>
    <n v="1193"/>
    <n v="219"/>
    <n v="6199"/>
    <n v="464809"/>
    <n v="386930"/>
    <n v="73892"/>
    <n v="0"/>
    <n v="0"/>
    <n v="0"/>
    <n v="1489.4533899999999"/>
    <n v="29997"/>
    <n v="31195"/>
    <n v="66014"/>
    <n v="88314"/>
    <n v="0"/>
    <n v="106703"/>
    <n v="134260"/>
    <n v="7392"/>
    <n v="1481.3784740000001"/>
    <n v="379666"/>
    <n v="25"/>
    <n v="83.63"/>
    <n v="7.22"/>
    <n v="100.36"/>
    <s v="NA"/>
  </r>
  <r>
    <s v="2024-2025"/>
    <x v="2"/>
    <n v="26"/>
    <x v="0"/>
    <n v="2611"/>
    <x v="6"/>
    <n v="640229"/>
    <x v="270"/>
    <n v="10"/>
    <n v="498"/>
    <n v="0"/>
    <n v="406"/>
    <n v="5"/>
    <n v="2960"/>
    <n v="318761"/>
    <n v="259199"/>
    <n v="94864"/>
    <n v="0"/>
    <n v="8"/>
    <n v="0"/>
    <n v="1068.22829"/>
    <n v="29082"/>
    <n v="32376"/>
    <n v="65081"/>
    <n v="117244"/>
    <n v="0"/>
    <n v="99443"/>
    <n v="165052"/>
    <n v="3366"/>
    <n v="1068.22829"/>
    <n v="239428"/>
    <n v="9"/>
    <n v="56.33"/>
    <n v="9.19"/>
    <n v="100.75"/>
    <s v="NA"/>
  </r>
  <r>
    <s v="2024-2025"/>
    <x v="2"/>
    <n v="26"/>
    <x v="0"/>
    <n v="2615"/>
    <x v="10"/>
    <n v="573329"/>
    <x v="271"/>
    <n v="12"/>
    <n v="25"/>
    <n v="0"/>
    <n v="167"/>
    <n v="40"/>
    <n v="3573"/>
    <n v="254013"/>
    <n v="232493"/>
    <n v="85823"/>
    <n v="0"/>
    <n v="15"/>
    <n v="0"/>
    <n v="834.00301000000002"/>
    <n v="19808"/>
    <n v="22032"/>
    <n v="55585"/>
    <n v="95013"/>
    <n v="0"/>
    <n v="90370"/>
    <n v="146325"/>
    <n v="3740"/>
    <n v="834.00301000000002"/>
    <n v="184271"/>
    <n v="11"/>
    <n v="66.349999999999994"/>
    <n v="18.48"/>
    <n v="103.8"/>
    <s v="NA"/>
  </r>
  <r>
    <s v="2024-2025"/>
    <x v="2"/>
    <n v="26"/>
    <x v="0"/>
    <n v="2617"/>
    <x v="14"/>
    <n v="484881"/>
    <x v="272"/>
    <n v="10"/>
    <n v="77"/>
    <n v="0"/>
    <n v="80"/>
    <n v="25"/>
    <n v="1908"/>
    <n v="141037"/>
    <n v="112860"/>
    <n v="74568"/>
    <n v="0"/>
    <n v="0"/>
    <n v="0"/>
    <n v="525.38768519999996"/>
    <n v="13604"/>
    <n v="15049"/>
    <n v="48277"/>
    <n v="93417"/>
    <n v="0"/>
    <n v="82517"/>
    <n v="144222"/>
    <n v="1988"/>
    <n v="525.38768519999996"/>
    <n v="100281"/>
    <n v="18"/>
    <n v="47.82"/>
    <n v="18.97"/>
    <n v="100.94"/>
    <s v="NA"/>
  </r>
  <r>
    <s v="2024-2025"/>
    <x v="2"/>
    <n v="26"/>
    <x v="0"/>
    <n v="2622"/>
    <x v="22"/>
    <n v="237912"/>
    <x v="273"/>
    <n v="24"/>
    <n v="2"/>
    <n v="7.2066606999999996"/>
    <n v="287"/>
    <n v="240"/>
    <n v="4143"/>
    <n v="59936"/>
    <n v="27515"/>
    <n v="14108"/>
    <n v="0"/>
    <n v="4"/>
    <n v="0"/>
    <n v="229.4107247"/>
    <n v="2455"/>
    <n v="2532"/>
    <n v="23025"/>
    <n v="29871"/>
    <n v="0"/>
    <n v="41921"/>
    <n v="54141"/>
    <n v="4430"/>
    <n v="222.20406399999999"/>
    <n v="21128"/>
    <n v="27"/>
    <n v="75.87"/>
    <n v="7.24"/>
    <n v="99.72"/>
    <s v="NA"/>
  </r>
  <r>
    <s v="2024-2025"/>
    <x v="2"/>
    <n v="26"/>
    <x v="0"/>
    <n v="2623"/>
    <x v="16"/>
    <n v="908391"/>
    <x v="274"/>
    <n v="11"/>
    <n v="45"/>
    <n v="10.92943444"/>
    <n v="103"/>
    <n v="88"/>
    <n v="4446"/>
    <n v="276277"/>
    <n v="171860"/>
    <n v="114438"/>
    <n v="80"/>
    <n v="76"/>
    <n v="0"/>
    <n v="821.72697440000002"/>
    <n v="24643"/>
    <n v="31629"/>
    <n v="106877"/>
    <n v="201551"/>
    <n v="0"/>
    <n v="138859"/>
    <n v="252882"/>
    <n v="4549"/>
    <n v="810.79754000000003"/>
    <n v="149586"/>
    <n v="38"/>
    <n v="68.25"/>
    <n v="1.1000000000000001"/>
    <n v="125.58"/>
    <s v="NA"/>
  </r>
  <r>
    <s v="2024-2025"/>
    <x v="3"/>
    <n v="26"/>
    <x v="0"/>
    <n v="2610"/>
    <x v="12"/>
    <n v="1039903"/>
    <x v="275"/>
    <n v="15"/>
    <n v="63"/>
    <n v="129.59627119999999"/>
    <n v="521"/>
    <n v="21"/>
    <n v="3076"/>
    <n v="504647"/>
    <n v="405340"/>
    <n v="77147"/>
    <n v="99"/>
    <n v="18"/>
    <n v="0"/>
    <n v="1806.835871"/>
    <n v="32609"/>
    <n v="34485"/>
    <n v="61191"/>
    <n v="98042"/>
    <n v="0"/>
    <n v="85745"/>
    <n v="129176"/>
    <n v="3597"/>
    <n v="1677.2396000000001"/>
    <n v="380468"/>
    <n v="12"/>
    <n v="44.54"/>
    <n v="25.06"/>
    <n v="100.07"/>
    <s v="NA"/>
  </r>
  <r>
    <s v="2024-2025"/>
    <x v="3"/>
    <n v="26"/>
    <x v="0"/>
    <n v="2617"/>
    <x v="14"/>
    <n v="612306"/>
    <x v="276"/>
    <n v="10"/>
    <n v="89"/>
    <n v="4.2593703999999999"/>
    <n v="80"/>
    <n v="21"/>
    <n v="1925"/>
    <n v="161976"/>
    <n v="130145"/>
    <n v="74617"/>
    <n v="0"/>
    <n v="0"/>
    <n v="0"/>
    <n v="591.57316179999998"/>
    <n v="15453"/>
    <n v="17167"/>
    <n v="48303"/>
    <n v="93473"/>
    <n v="0"/>
    <n v="82521"/>
    <n v="144236"/>
    <n v="2005"/>
    <n v="587.31379140000001"/>
    <n v="114973"/>
    <n v="17"/>
    <n v="49.34"/>
    <n v="17.940000000000001"/>
    <n v="105.95"/>
    <s v="NA"/>
  </r>
  <r>
    <s v="2024-2025"/>
    <x v="3"/>
    <n v="26"/>
    <x v="0"/>
    <n v="2621"/>
    <x v="7"/>
    <n v="360005"/>
    <x v="277"/>
    <n v="14"/>
    <n v="41"/>
    <n v="21.367335300000001"/>
    <n v="158"/>
    <n v="19"/>
    <n v="1172"/>
    <n v="167555"/>
    <n v="150345"/>
    <n v="37029"/>
    <n v="28"/>
    <n v="15"/>
    <n v="0"/>
    <n v="582.02137530000005"/>
    <n v="11348"/>
    <n v="12440"/>
    <n v="25054"/>
    <n v="42546"/>
    <n v="0"/>
    <n v="37711"/>
    <n v="60627"/>
    <n v="1330"/>
    <n v="560.65404000000001"/>
    <n v="119822"/>
    <n v="29"/>
    <n v="51.38"/>
    <n v="5.72"/>
    <n v="99.94"/>
    <s v="NA"/>
  </r>
  <r>
    <s v="2024-2025"/>
    <x v="3"/>
    <n v="26"/>
    <x v="0"/>
    <n v="2601"/>
    <x v="0"/>
    <n v="531259"/>
    <x v="278"/>
    <n v="19"/>
    <n v="16"/>
    <n v="185.466264"/>
    <n v="707"/>
    <n v="755"/>
    <n v="6611"/>
    <n v="166758"/>
    <n v="22973"/>
    <n v="8638"/>
    <n v="41"/>
    <n v="10"/>
    <n v="0"/>
    <n v="775.92698399999995"/>
    <n v="8629"/>
    <n v="9008"/>
    <n v="58254"/>
    <n v="67334"/>
    <n v="1"/>
    <n v="117430"/>
    <n v="134149"/>
    <n v="7318"/>
    <n v="590.46072000000004"/>
    <n v="87917"/>
    <n v="43"/>
    <n v="76.81"/>
    <n v="7.42"/>
    <n v="102.23"/>
    <s v="NA"/>
  </r>
  <r>
    <s v="2024-2025"/>
    <x v="3"/>
    <n v="26"/>
    <x v="0"/>
    <n v="2603"/>
    <x v="19"/>
    <n v="840020"/>
    <x v="279"/>
    <n v="17"/>
    <n v="21"/>
    <n v="88.396107850000007"/>
    <n v="1334"/>
    <n v="305"/>
    <n v="7555"/>
    <n v="321153"/>
    <n v="261818"/>
    <n v="87021"/>
    <n v="51"/>
    <n v="62"/>
    <n v="0"/>
    <n v="1179.142366"/>
    <n v="18017"/>
    <n v="20913"/>
    <n v="66568"/>
    <n v="106719"/>
    <n v="3"/>
    <n v="115477"/>
    <n v="176576"/>
    <n v="8889"/>
    <n v="1090.7462579999999"/>
    <n v="182576"/>
    <n v="25"/>
    <n v="75.23"/>
    <n v="6.06"/>
    <n v="102.45"/>
    <s v="NA"/>
  </r>
  <r>
    <s v="2024-2025"/>
    <x v="3"/>
    <n v="26"/>
    <x v="0"/>
    <n v="2619"/>
    <x v="17"/>
    <n v="203233"/>
    <x v="280"/>
    <n v="17"/>
    <n v="7"/>
    <n v="72.395342200000002"/>
    <n v="379"/>
    <n v="68"/>
    <n v="2446"/>
    <n v="90896"/>
    <n v="43856"/>
    <n v="11091"/>
    <n v="30"/>
    <n v="7"/>
    <n v="0"/>
    <n v="370.56002219999999"/>
    <n v="5308"/>
    <n v="5532"/>
    <n v="15850"/>
    <n v="22002"/>
    <n v="0"/>
    <n v="33435"/>
    <n v="44359"/>
    <n v="2825"/>
    <n v="298.16467999999998"/>
    <n v="75619"/>
    <n v="27"/>
    <n v="52.58"/>
    <n v="7.77"/>
    <n v="100.85"/>
    <s v="NA"/>
  </r>
  <r>
    <s v="2024-2025"/>
    <x v="3"/>
    <n v="26"/>
    <x v="0"/>
    <n v="2601"/>
    <x v="0"/>
    <n v="531259"/>
    <x v="281"/>
    <n v="19"/>
    <n v="16"/>
    <n v="56.146741300000002"/>
    <n v="663"/>
    <n v="777"/>
    <n v="6648"/>
    <n v="161958"/>
    <n v="22314"/>
    <n v="8634"/>
    <n v="41"/>
    <n v="10"/>
    <n v="0"/>
    <n v="621.81350129999998"/>
    <n v="8494"/>
    <n v="8858"/>
    <n v="58196"/>
    <n v="67265"/>
    <n v="1"/>
    <n v="117345"/>
    <n v="134056"/>
    <n v="7311"/>
    <n v="565.66675999999995"/>
    <n v="85577"/>
    <n v="43"/>
    <n v="76.849999999999994"/>
    <n v="7.25"/>
    <n v="102.34"/>
    <s v="NA"/>
  </r>
  <r>
    <s v="2024-2025"/>
    <x v="3"/>
    <n v="26"/>
    <x v="0"/>
    <n v="2605"/>
    <x v="3"/>
    <n v="237364"/>
    <x v="282"/>
    <n v="23"/>
    <n v="12"/>
    <n v="0"/>
    <n v="634"/>
    <n v="219"/>
    <n v="4553"/>
    <n v="280199"/>
    <n v="264014"/>
    <n v="44307"/>
    <n v="136"/>
    <n v="8"/>
    <n v="0"/>
    <n v="936.63292550000006"/>
    <n v="11901"/>
    <n v="12414"/>
    <n v="35812"/>
    <n v="48746"/>
    <n v="0"/>
    <n v="72644"/>
    <n v="97093"/>
    <n v="5187"/>
    <n v="936.63292550000006"/>
    <n v="215118"/>
    <n v="32"/>
    <n v="87.42"/>
    <n v="8.4600000000000009"/>
    <n v="101.55"/>
    <s v="NA"/>
  </r>
  <r>
    <s v="2024-2025"/>
    <x v="3"/>
    <n v="26"/>
    <x v="0"/>
    <n v="2615"/>
    <x v="10"/>
    <n v="694450"/>
    <x v="283"/>
    <n v="13"/>
    <n v="25"/>
    <n v="0"/>
    <n v="174"/>
    <n v="37"/>
    <n v="3582"/>
    <n v="270787"/>
    <n v="248082"/>
    <n v="85878"/>
    <n v="0"/>
    <n v="15"/>
    <n v="0"/>
    <n v="883.87176999999997"/>
    <n v="20172"/>
    <n v="22461"/>
    <n v="55613"/>
    <n v="95076"/>
    <n v="0"/>
    <n v="90393"/>
    <n v="146375"/>
    <n v="3756"/>
    <n v="883.87176999999997"/>
    <n v="196344"/>
    <n v="11"/>
    <n v="65.849999999999994"/>
    <n v="19.22"/>
    <n v="104.14"/>
    <s v="NA"/>
  </r>
  <r>
    <s v="2024-2025"/>
    <x v="3"/>
    <n v="26"/>
    <x v="0"/>
    <n v="2622"/>
    <x v="22"/>
    <n v="337516"/>
    <x v="284"/>
    <n v="25"/>
    <n v="2"/>
    <n v="7.2066606999999996"/>
    <n v="343"/>
    <n v="228"/>
    <n v="4105"/>
    <n v="64930"/>
    <n v="30825"/>
    <n v="14121"/>
    <n v="0"/>
    <n v="4"/>
    <n v="0"/>
    <n v="236.67797469999999"/>
    <n v="2557"/>
    <n v="2638"/>
    <n v="23040"/>
    <n v="29889"/>
    <n v="1"/>
    <n v="41939"/>
    <n v="54166"/>
    <n v="4448"/>
    <n v="229.47131400000001"/>
    <n v="23591"/>
    <n v="27"/>
    <n v="75.66"/>
    <n v="7.11"/>
    <n v="99.75"/>
    <s v="NA"/>
  </r>
  <r>
    <s v="2024-2025"/>
    <x v="3"/>
    <n v="26"/>
    <x v="0"/>
    <n v="2623"/>
    <x v="16"/>
    <n v="1331889"/>
    <x v="285"/>
    <n v="11"/>
    <n v="46"/>
    <n v="10.92943444"/>
    <n v="105"/>
    <n v="88"/>
    <n v="4460"/>
    <n v="290045"/>
    <n v="179786"/>
    <n v="114467"/>
    <n v="80"/>
    <n v="76"/>
    <n v="0"/>
    <n v="847.41848440000001"/>
    <n v="25703"/>
    <n v="32975"/>
    <n v="106907"/>
    <n v="201624"/>
    <n v="0"/>
    <n v="138906"/>
    <n v="252997"/>
    <n v="4565"/>
    <n v="836.48905000000002"/>
    <n v="156830"/>
    <n v="37"/>
    <n v="68.180000000000007"/>
    <n v="1.1399999999999999"/>
    <n v="124.52"/>
    <s v="NA"/>
  </r>
  <r>
    <s v="2024-2025"/>
    <x v="3"/>
    <n v="26"/>
    <x v="0"/>
    <n v="2616"/>
    <x v="13"/>
    <n v="786090"/>
    <x v="286"/>
    <n v="11"/>
    <n v="88"/>
    <n v="35.910617100000003"/>
    <n v="777"/>
    <n v="20"/>
    <n v="6850"/>
    <n v="265694"/>
    <n v="222598"/>
    <n v="125722"/>
    <n v="77"/>
    <n v="66"/>
    <n v="0"/>
    <n v="1033.9256270000001"/>
    <n v="23943"/>
    <n v="28685"/>
    <n v="77032"/>
    <n v="149333"/>
    <n v="0"/>
    <n v="105112"/>
    <n v="194314"/>
    <n v="7627"/>
    <n v="998.01500999999996"/>
    <n v="181231"/>
    <n v="40"/>
    <n v="62.51"/>
    <n v="9.26"/>
    <n v="100.65"/>
    <s v="NA"/>
  </r>
  <r>
    <s v="2024-2025"/>
    <x v="3"/>
    <n v="26"/>
    <x v="0"/>
    <n v="2617"/>
    <x v="14"/>
    <n v="612306"/>
    <x v="287"/>
    <n v="10"/>
    <n v="90"/>
    <n v="10.231424199999999"/>
    <n v="103"/>
    <n v="19"/>
    <n v="1906"/>
    <n v="170004"/>
    <n v="136225"/>
    <n v="74638"/>
    <n v="0"/>
    <n v="0"/>
    <n v="0"/>
    <n v="620.02217659999997"/>
    <n v="15951"/>
    <n v="17733"/>
    <n v="48315"/>
    <n v="93495"/>
    <n v="0"/>
    <n v="82526"/>
    <n v="144248"/>
    <n v="2009"/>
    <n v="609.79075239999997"/>
    <n v="120712"/>
    <n v="17"/>
    <n v="48.89"/>
    <n v="18.11"/>
    <n v="105.68"/>
    <s v="NA"/>
  </r>
  <r>
    <s v="2024-2025"/>
    <x v="3"/>
    <n v="26"/>
    <x v="0"/>
    <n v="2623"/>
    <x v="16"/>
    <n v="1331889"/>
    <x v="288"/>
    <n v="11"/>
    <n v="52"/>
    <n v="821.39534690000005"/>
    <n v="159"/>
    <n v="71"/>
    <n v="4422"/>
    <n v="305768"/>
    <n v="189469"/>
    <n v="114498"/>
    <n v="90"/>
    <n v="76"/>
    <n v="0"/>
    <n v="1715.5880770000001"/>
    <n v="26747"/>
    <n v="34305"/>
    <n v="106929"/>
    <n v="201675"/>
    <n v="0"/>
    <n v="138968"/>
    <n v="253142"/>
    <n v="4581"/>
    <n v="894.19272999999998"/>
    <n v="164588"/>
    <n v="37"/>
    <n v="68.19"/>
    <n v="1.23"/>
    <n v="125.2"/>
    <s v="NA"/>
  </r>
  <r>
    <s v="2024-2025"/>
    <x v="3"/>
    <n v="26"/>
    <x v="0"/>
    <n v="2605"/>
    <x v="3"/>
    <n v="237364"/>
    <x v="289"/>
    <n v="24"/>
    <n v="12"/>
    <n v="47.646723799999997"/>
    <n v="658"/>
    <n v="215"/>
    <n v="4530"/>
    <n v="292758"/>
    <n v="275588"/>
    <n v="44323"/>
    <n v="136"/>
    <n v="8"/>
    <n v="0"/>
    <n v="1018.959369"/>
    <n v="12096"/>
    <n v="12625"/>
    <n v="35830"/>
    <n v="48766"/>
    <n v="0"/>
    <n v="72647"/>
    <n v="97093"/>
    <n v="5188"/>
    <n v="971.31264550000003"/>
    <n v="224580"/>
    <n v="32"/>
    <n v="87.19"/>
    <n v="8.64"/>
    <n v="101.47"/>
    <s v="NA"/>
  </r>
  <r>
    <s v="2024-2025"/>
    <x v="3"/>
    <n v="26"/>
    <x v="0"/>
    <n v="2616"/>
    <x v="13"/>
    <n v="786090"/>
    <x v="290"/>
    <n v="11"/>
    <n v="88"/>
    <n v="36.172617099999997"/>
    <n v="782"/>
    <n v="20"/>
    <n v="6851"/>
    <n v="271066"/>
    <n v="226854"/>
    <n v="125727"/>
    <n v="77"/>
    <n v="66"/>
    <n v="0"/>
    <n v="1053.652247"/>
    <n v="24257"/>
    <n v="29093"/>
    <n v="77039"/>
    <n v="149341"/>
    <n v="0"/>
    <n v="105117"/>
    <n v="194321"/>
    <n v="7633"/>
    <n v="1017.47963"/>
    <n v="184647"/>
    <n v="40"/>
    <n v="62.45"/>
    <n v="9"/>
    <n v="100.64"/>
    <s v="NA"/>
  </r>
  <r>
    <s v="2024-2025"/>
    <x v="3"/>
    <n v="26"/>
    <x v="0"/>
    <n v="2604"/>
    <x v="2"/>
    <n v="1213058"/>
    <x v="291"/>
    <n v="16"/>
    <n v="56"/>
    <n v="29.2907653"/>
    <n v="1198"/>
    <n v="201"/>
    <n v="6218"/>
    <n v="525616"/>
    <n v="438929"/>
    <n v="74008"/>
    <n v="0"/>
    <n v="0"/>
    <n v="0"/>
    <n v="1720.2033610000001"/>
    <n v="31127"/>
    <n v="32447"/>
    <n v="66114"/>
    <n v="88455"/>
    <n v="1"/>
    <n v="106803"/>
    <n v="134398"/>
    <n v="7416"/>
    <n v="1690.9125959999999"/>
    <n v="429115"/>
    <n v="25"/>
    <n v="82.82"/>
    <n v="7.83"/>
    <n v="100.77"/>
    <s v="NA"/>
  </r>
  <r>
    <s v="2024-2025"/>
    <x v="3"/>
    <n v="26"/>
    <x v="0"/>
    <n v="2611"/>
    <x v="6"/>
    <n v="820875"/>
    <x v="292"/>
    <n v="11"/>
    <n v="523"/>
    <n v="59.006576000000003"/>
    <n v="418"/>
    <n v="5"/>
    <n v="2973"/>
    <n v="357225"/>
    <n v="290101"/>
    <n v="94904"/>
    <n v="0"/>
    <n v="10"/>
    <n v="0"/>
    <n v="1257.850856"/>
    <n v="30282"/>
    <n v="33863"/>
    <n v="65109"/>
    <n v="117298"/>
    <n v="0"/>
    <n v="99428"/>
    <n v="165046"/>
    <n v="3391"/>
    <n v="1198.84428"/>
    <n v="267327"/>
    <n v="9"/>
    <n v="56.47"/>
    <n v="9.6"/>
    <n v="100.95"/>
    <s v="NA"/>
  </r>
  <r>
    <s v="2024-2025"/>
    <x v="3"/>
    <n v="26"/>
    <x v="0"/>
    <n v="2619"/>
    <x v="17"/>
    <n v="203233"/>
    <x v="293"/>
    <n v="17"/>
    <n v="7"/>
    <n v="72.395342200000002"/>
    <n v="381"/>
    <n v="68"/>
    <n v="2444"/>
    <n v="91140"/>
    <n v="43950"/>
    <n v="11091"/>
    <n v="30"/>
    <n v="7"/>
    <n v="0"/>
    <n v="371.0430222"/>
    <n v="5325"/>
    <n v="5550"/>
    <n v="15850"/>
    <n v="22004"/>
    <n v="0"/>
    <n v="33438"/>
    <n v="44365"/>
    <n v="2825"/>
    <n v="298.64767999999998"/>
    <n v="75822"/>
    <n v="27"/>
    <n v="52.46"/>
    <n v="7.79"/>
    <n v="100.85"/>
    <s v="NA"/>
  </r>
  <r>
    <s v="2024-2025"/>
    <x v="3"/>
    <n v="26"/>
    <x v="0"/>
    <n v="2612"/>
    <x v="20"/>
    <n v="446104"/>
    <x v="294"/>
    <n v="14"/>
    <n v="56"/>
    <n v="44.018189900000003"/>
    <n v="556"/>
    <n v="19"/>
    <n v="978"/>
    <n v="241416"/>
    <n v="195455"/>
    <n v="57760"/>
    <n v="16"/>
    <n v="4"/>
    <n v="0"/>
    <n v="891.55720989999998"/>
    <n v="16816"/>
    <n v="20335"/>
    <n v="38665"/>
    <n v="72360"/>
    <n v="0"/>
    <n v="52486"/>
    <n v="92733"/>
    <n v="1534"/>
    <n v="847.53902000000005"/>
    <n v="165910"/>
    <n v="7"/>
    <n v="76.08"/>
    <n v="3.18"/>
    <n v="99.98"/>
    <s v="NA"/>
  </r>
  <r>
    <s v="2024-2025"/>
    <x v="3"/>
    <n v="26"/>
    <x v="0"/>
    <n v="2606"/>
    <x v="9"/>
    <n v="255809"/>
    <x v="295"/>
    <n v="21"/>
    <n v="29"/>
    <n v="85.385997570000001"/>
    <n v="578"/>
    <n v="121"/>
    <n v="4910"/>
    <n v="252065"/>
    <n v="215535"/>
    <n v="33998"/>
    <n v="446"/>
    <n v="78"/>
    <n v="0"/>
    <n v="906.07895759999997"/>
    <n v="11489"/>
    <n v="12160"/>
    <n v="28077"/>
    <n v="40640"/>
    <n v="1"/>
    <n v="46695"/>
    <n v="66227"/>
    <n v="5488"/>
    <n v="820.69295999999997"/>
    <n v="196630"/>
    <n v="25"/>
    <n v="20.69"/>
    <n v="6.38"/>
    <n v="110.13"/>
    <s v="NA"/>
  </r>
  <r>
    <s v="2024-2025"/>
    <x v="3"/>
    <n v="26"/>
    <x v="0"/>
    <n v="2614"/>
    <x v="5"/>
    <n v="530028"/>
    <x v="296"/>
    <n v="22"/>
    <n v="19"/>
    <n v="193.6767969"/>
    <n v="1025"/>
    <n v="12"/>
    <n v="2476"/>
    <n v="366334"/>
    <n v="269425"/>
    <n v="29247"/>
    <n v="0"/>
    <n v="3"/>
    <n v="0"/>
    <n v="1389.344877"/>
    <n v="16537"/>
    <n v="17133"/>
    <n v="32404"/>
    <n v="43772"/>
    <n v="2"/>
    <n v="49203"/>
    <n v="63843"/>
    <n v="3501"/>
    <n v="1195.6680799999999"/>
    <n v="273600"/>
    <n v="29"/>
    <n v="69.08"/>
    <n v="17.84"/>
    <n v="99.81"/>
    <s v="NA"/>
  </r>
  <r>
    <s v="2024-2025"/>
    <x v="3"/>
    <n v="26"/>
    <x v="0"/>
    <n v="2601"/>
    <x v="0"/>
    <n v="531259"/>
    <x v="297"/>
    <n v="20"/>
    <n v="17"/>
    <n v="298.74936120000001"/>
    <n v="753"/>
    <n v="711"/>
    <n v="6584"/>
    <n v="186163"/>
    <n v="26084"/>
    <n v="8662"/>
    <n v="62"/>
    <n v="9"/>
    <n v="0"/>
    <n v="951.93692120000003"/>
    <n v="9209"/>
    <n v="9617"/>
    <n v="58483"/>
    <n v="67605"/>
    <n v="2"/>
    <n v="117585"/>
    <n v="134326"/>
    <n v="7337"/>
    <n v="653.18755999999996"/>
    <n v="97598"/>
    <n v="43"/>
    <n v="77.13"/>
    <n v="7.45"/>
    <n v="101.8"/>
    <s v="NA"/>
  </r>
  <r>
    <s v="2024-2025"/>
    <x v="3"/>
    <n v="26"/>
    <x v="0"/>
    <n v="2604"/>
    <x v="2"/>
    <n v="1213058"/>
    <x v="298"/>
    <n v="17"/>
    <n v="58"/>
    <n v="32.714914899999997"/>
    <n v="1232"/>
    <n v="197"/>
    <n v="6202"/>
    <n v="548802"/>
    <n v="458275"/>
    <n v="74046"/>
    <n v="0"/>
    <n v="0"/>
    <n v="0"/>
    <n v="1788.0704149999999"/>
    <n v="31593"/>
    <n v="32973"/>
    <n v="66150"/>
    <n v="88504"/>
    <n v="1"/>
    <n v="106866"/>
    <n v="134476"/>
    <n v="7434"/>
    <n v="1755.3554999999999"/>
    <n v="448060"/>
    <n v="25"/>
    <n v="82.45"/>
    <n v="8.14"/>
    <n v="100.52"/>
    <s v="NA"/>
  </r>
  <r>
    <s v="2024-2025"/>
    <x v="3"/>
    <n v="26"/>
    <x v="0"/>
    <n v="2616"/>
    <x v="13"/>
    <n v="786090"/>
    <x v="299"/>
    <n v="11"/>
    <n v="88"/>
    <n v="36.172617099999997"/>
    <n v="797"/>
    <n v="20"/>
    <n v="6842"/>
    <n v="275754"/>
    <n v="230495"/>
    <n v="125726"/>
    <n v="77"/>
    <n v="66"/>
    <n v="0"/>
    <n v="1073.4222970000001"/>
    <n v="24437"/>
    <n v="29311"/>
    <n v="77041"/>
    <n v="149340"/>
    <n v="0"/>
    <n v="105104"/>
    <n v="194301"/>
    <n v="7639"/>
    <n v="1037.2496799999999"/>
    <n v="187271"/>
    <n v="40"/>
    <n v="62.5"/>
    <n v="8.61"/>
    <n v="100.44"/>
    <s v="NA"/>
  </r>
  <r>
    <s v="2024-2025"/>
    <x v="3"/>
    <n v="26"/>
    <x v="0"/>
    <n v="2621"/>
    <x v="7"/>
    <n v="360005"/>
    <x v="300"/>
    <n v="15"/>
    <n v="42"/>
    <n v="21.367335300000001"/>
    <n v="181"/>
    <n v="17"/>
    <n v="1173"/>
    <n v="182470"/>
    <n v="163870"/>
    <n v="37054"/>
    <n v="35"/>
    <n v="15"/>
    <n v="0"/>
    <n v="631.76642530000004"/>
    <n v="11596"/>
    <n v="12746"/>
    <n v="25076"/>
    <n v="42583"/>
    <n v="2"/>
    <n v="37734"/>
    <n v="60670"/>
    <n v="1354"/>
    <n v="610.39909"/>
    <n v="130321"/>
    <n v="28"/>
    <n v="50.82"/>
    <n v="5.61"/>
    <n v="99.76"/>
    <s v="NA"/>
  </r>
  <r>
    <s v="2024-2025"/>
    <x v="3"/>
    <n v="26"/>
    <x v="0"/>
    <n v="2602"/>
    <x v="1"/>
    <n v="557559"/>
    <x v="301"/>
    <n v="20"/>
    <n v="30"/>
    <n v="185.58533180000001"/>
    <n v="1010"/>
    <n v="270"/>
    <n v="6839"/>
    <n v="291865"/>
    <n v="226052"/>
    <n v="56731"/>
    <n v="161"/>
    <n v="37"/>
    <n v="0"/>
    <n v="1151.9840340000001"/>
    <n v="14134"/>
    <n v="14740"/>
    <n v="58434"/>
    <n v="75271"/>
    <n v="2"/>
    <n v="103486"/>
    <n v="128997"/>
    <n v="7849"/>
    <n v="966.39870199999996"/>
    <n v="174788"/>
    <n v="25"/>
    <n v="61.68"/>
    <n v="4.7699999999999996"/>
    <n v="100.82"/>
    <s v="NA"/>
  </r>
  <r>
    <s v="2024-2025"/>
    <x v="3"/>
    <n v="26"/>
    <x v="0"/>
    <n v="2610"/>
    <x v="12"/>
    <n v="1039903"/>
    <x v="302"/>
    <n v="16"/>
    <n v="63"/>
    <n v="144.73260920000001"/>
    <n v="618"/>
    <n v="21"/>
    <n v="3030"/>
    <n v="534132"/>
    <n v="428900"/>
    <n v="77200"/>
    <n v="99"/>
    <n v="18"/>
    <n v="0"/>
    <n v="1905.885049"/>
    <n v="33212"/>
    <n v="35186"/>
    <n v="61222"/>
    <n v="98100"/>
    <n v="0"/>
    <n v="85752"/>
    <n v="129199"/>
    <n v="3648"/>
    <n v="1761.1524400000001"/>
    <n v="401390"/>
    <n v="12"/>
    <n v="44.39"/>
    <n v="24.79"/>
    <n v="99.97"/>
    <s v="NA"/>
  </r>
  <r>
    <s v="2024-2025"/>
    <x v="3"/>
    <n v="26"/>
    <x v="0"/>
    <n v="2611"/>
    <x v="6"/>
    <n v="820875"/>
    <x v="303"/>
    <n v="11"/>
    <n v="532"/>
    <n v="59.006576000000003"/>
    <n v="418"/>
    <n v="5"/>
    <n v="2977"/>
    <n v="366627"/>
    <n v="298107"/>
    <n v="94921"/>
    <n v="0"/>
    <n v="8"/>
    <n v="0"/>
    <n v="1284.8825059999999"/>
    <n v="30712"/>
    <n v="34370"/>
    <n v="65121"/>
    <n v="117322"/>
    <n v="0"/>
    <n v="99431"/>
    <n v="165053"/>
    <n v="3395"/>
    <n v="1225.8759299999999"/>
    <n v="274308"/>
    <n v="9"/>
    <n v="56.55"/>
    <n v="9.7200000000000006"/>
    <n v="100.87"/>
    <s v="NA"/>
  </r>
  <r>
    <s v="2024-2025"/>
    <x v="3"/>
    <n v="26"/>
    <x v="0"/>
    <n v="2617"/>
    <x v="14"/>
    <n v="612306"/>
    <x v="304"/>
    <n v="10"/>
    <n v="92"/>
    <n v="27.529495300000001"/>
    <n v="110"/>
    <n v="19"/>
    <n v="1904"/>
    <n v="174809"/>
    <n v="139565"/>
    <n v="74647"/>
    <n v="0"/>
    <n v="0"/>
    <n v="0"/>
    <n v="651.16052769999999"/>
    <n v="16149"/>
    <n v="17955"/>
    <n v="48323"/>
    <n v="93510"/>
    <n v="0"/>
    <n v="82535"/>
    <n v="144262"/>
    <n v="2014"/>
    <n v="623.63103239999998"/>
    <n v="123839"/>
    <n v="17"/>
    <n v="48.65"/>
    <n v="18.27"/>
    <n v="105.56"/>
    <s v="NA"/>
  </r>
  <r>
    <s v="2024-2025"/>
    <x v="3"/>
    <n v="26"/>
    <x v="0"/>
    <n v="2618"/>
    <x v="15"/>
    <n v="968986"/>
    <x v="305"/>
    <n v="20"/>
    <n v="137"/>
    <n v="39.250629699999998"/>
    <n v="732"/>
    <n v="0"/>
    <n v="3830"/>
    <n v="473996"/>
    <n v="353436"/>
    <n v="42013"/>
    <n v="0"/>
    <n v="0"/>
    <n v="0"/>
    <n v="1574.59177"/>
    <n v="22901"/>
    <n v="23959"/>
    <n v="35114"/>
    <n v="55480"/>
    <n v="0"/>
    <n v="53246"/>
    <n v="78603"/>
    <n v="4562"/>
    <n v="1535.34114"/>
    <n v="384824"/>
    <n v="28"/>
    <n v="40.450000000000003"/>
    <n v="27.93"/>
    <n v="99.87"/>
    <s v="NA"/>
  </r>
  <r>
    <s v="2024-2025"/>
    <x v="3"/>
    <n v="26"/>
    <x v="0"/>
    <n v="2621"/>
    <x v="7"/>
    <n v="360005"/>
    <x v="306"/>
    <n v="15"/>
    <n v="42"/>
    <n v="21.367335300000001"/>
    <n v="175"/>
    <n v="17"/>
    <n v="1173"/>
    <n v="180280"/>
    <n v="161812"/>
    <n v="37046"/>
    <n v="35"/>
    <n v="15"/>
    <n v="0"/>
    <n v="624.21674529999996"/>
    <n v="11560"/>
    <n v="12698"/>
    <n v="25071"/>
    <n v="42575"/>
    <n v="2"/>
    <n v="37732"/>
    <n v="60664"/>
    <n v="1348"/>
    <n v="602.84941000000003"/>
    <n v="128716"/>
    <n v="28"/>
    <n v="51.07"/>
    <n v="5.42"/>
    <n v="99.93"/>
    <s v="NA"/>
  </r>
  <r>
    <s v="2024-2025"/>
    <x v="3"/>
    <n v="26"/>
    <x v="0"/>
    <n v="2605"/>
    <x v="3"/>
    <n v="237364"/>
    <x v="307"/>
    <n v="24"/>
    <n v="12"/>
    <n v="47.646723799999997"/>
    <n v="665"/>
    <n v="212"/>
    <n v="4529"/>
    <n v="301212"/>
    <n v="283246"/>
    <n v="44335"/>
    <n v="138"/>
    <n v="8"/>
    <n v="0"/>
    <n v="1050.4016690000001"/>
    <n v="12221"/>
    <n v="12762"/>
    <n v="35843"/>
    <n v="48783"/>
    <n v="0"/>
    <n v="72664"/>
    <n v="97113"/>
    <n v="5194"/>
    <n v="1002.754946"/>
    <n v="230999"/>
    <n v="32"/>
    <n v="87.04"/>
    <n v="8.77"/>
    <n v="101.32"/>
    <s v="NA"/>
  </r>
  <r>
    <s v="2024-2025"/>
    <x v="3"/>
    <n v="26"/>
    <x v="0"/>
    <n v="2611"/>
    <x v="6"/>
    <n v="820875"/>
    <x v="308"/>
    <n v="12"/>
    <n v="538"/>
    <n v="62.6092212"/>
    <n v="423"/>
    <n v="4"/>
    <n v="2980"/>
    <n v="384251"/>
    <n v="311991"/>
    <n v="94942"/>
    <n v="0"/>
    <n v="8"/>
    <n v="0"/>
    <n v="1348.385511"/>
    <n v="31252"/>
    <n v="35027"/>
    <n v="65136"/>
    <n v="117352"/>
    <n v="0"/>
    <n v="99427"/>
    <n v="165058"/>
    <n v="3403"/>
    <n v="1285.77629"/>
    <n v="286306"/>
    <n v="9"/>
    <n v="56.62"/>
    <n v="10.029999999999999"/>
    <n v="100.86"/>
    <s v="NA"/>
  </r>
  <r>
    <s v="2024-2025"/>
    <x v="3"/>
    <n v="26"/>
    <x v="0"/>
    <n v="2604"/>
    <x v="2"/>
    <n v="1213058"/>
    <x v="309"/>
    <n v="17"/>
    <n v="58"/>
    <n v="36.117956100000001"/>
    <n v="1232"/>
    <n v="196"/>
    <n v="6224"/>
    <n v="560469"/>
    <n v="468627"/>
    <n v="74069"/>
    <n v="0"/>
    <n v="0"/>
    <n v="0"/>
    <n v="1827.4873459999999"/>
    <n v="31821"/>
    <n v="33220"/>
    <n v="66166"/>
    <n v="88531"/>
    <n v="1"/>
    <n v="106884"/>
    <n v="134506"/>
    <n v="7456"/>
    <n v="1791.3693900000001"/>
    <n v="457232"/>
    <n v="25"/>
    <n v="82.16"/>
    <n v="8.44"/>
    <n v="100.54"/>
    <s v="NA"/>
  </r>
  <r>
    <s v="2024-2025"/>
    <x v="3"/>
    <n v="26"/>
    <x v="0"/>
    <n v="2606"/>
    <x v="9"/>
    <n v="255809"/>
    <x v="310"/>
    <n v="21"/>
    <n v="29"/>
    <n v="84.105417770000003"/>
    <n v="577"/>
    <n v="121"/>
    <n v="4909"/>
    <n v="248568"/>
    <n v="212626"/>
    <n v="33987"/>
    <n v="437"/>
    <n v="78"/>
    <n v="0"/>
    <n v="887.08839780000005"/>
    <n v="11440"/>
    <n v="12110"/>
    <n v="28073"/>
    <n v="40632"/>
    <n v="1"/>
    <n v="46691"/>
    <n v="66219"/>
    <n v="5486"/>
    <n v="802.98298"/>
    <n v="194019"/>
    <n v="25"/>
    <n v="23.12"/>
    <n v="7.22"/>
    <n v="109.89"/>
    <s v="NA"/>
  </r>
  <r>
    <s v="2024-2025"/>
    <x v="3"/>
    <n v="26"/>
    <x v="0"/>
    <n v="2614"/>
    <x v="5"/>
    <n v="530028"/>
    <x v="311"/>
    <n v="21"/>
    <n v="17"/>
    <n v="193.6767969"/>
    <n v="1017"/>
    <n v="12"/>
    <n v="2445"/>
    <n v="350634"/>
    <n v="258664"/>
    <n v="29215"/>
    <n v="0"/>
    <n v="3"/>
    <n v="0"/>
    <n v="1352.823637"/>
    <n v="16330"/>
    <n v="16876"/>
    <n v="32370"/>
    <n v="43716"/>
    <n v="2"/>
    <n v="49174"/>
    <n v="63799"/>
    <n v="3462"/>
    <n v="1159.1468400000001"/>
    <n v="261856"/>
    <n v="29"/>
    <n v="68.989999999999995"/>
    <n v="17.989999999999998"/>
    <n v="99.8"/>
    <s v="NA"/>
  </r>
  <r>
    <s v="2024-2025"/>
    <x v="3"/>
    <n v="26"/>
    <x v="0"/>
    <n v="2621"/>
    <x v="7"/>
    <n v="360005"/>
    <x v="312"/>
    <n v="15"/>
    <n v="42"/>
    <n v="21.367335300000001"/>
    <n v="181"/>
    <n v="17"/>
    <n v="1179"/>
    <n v="186746"/>
    <n v="167692"/>
    <n v="37058"/>
    <n v="38"/>
    <n v="15"/>
    <n v="0"/>
    <n v="644.62444530000005"/>
    <n v="11707"/>
    <n v="12873"/>
    <n v="25081"/>
    <n v="42591"/>
    <n v="2"/>
    <n v="37737"/>
    <n v="60676"/>
    <n v="1360"/>
    <n v="623.25711000000001"/>
    <n v="133278"/>
    <n v="29"/>
    <n v="49.9"/>
    <n v="6.41"/>
    <n v="99.84"/>
    <s v="NA"/>
  </r>
  <r>
    <s v="2024-2025"/>
    <x v="3"/>
    <n v="26"/>
    <x v="0"/>
    <n v="2622"/>
    <x v="22"/>
    <n v="337516"/>
    <x v="313"/>
    <n v="26"/>
    <n v="3"/>
    <n v="132.7699073"/>
    <n v="423"/>
    <n v="201"/>
    <n v="4055"/>
    <n v="70888"/>
    <n v="32981"/>
    <n v="14125"/>
    <n v="0"/>
    <n v="4"/>
    <n v="0"/>
    <n v="388.75341129999998"/>
    <n v="2677"/>
    <n v="2769"/>
    <n v="23047"/>
    <n v="29904"/>
    <n v="1"/>
    <n v="42011"/>
    <n v="54256"/>
    <n v="4478"/>
    <n v="255.98350400000001"/>
    <n v="25358"/>
    <n v="27"/>
    <n v="73.459999999999994"/>
    <n v="6.78"/>
    <n v="99.69"/>
    <s v="NA"/>
  </r>
  <r>
    <s v="2024-2025"/>
    <x v="3"/>
    <n v="26"/>
    <x v="0"/>
    <n v="2601"/>
    <x v="0"/>
    <n v="531259"/>
    <x v="314"/>
    <n v="20"/>
    <n v="18"/>
    <n v="301.65242640000002"/>
    <n v="790"/>
    <n v="706"/>
    <n v="6557"/>
    <n v="192821"/>
    <n v="26916"/>
    <n v="8682"/>
    <n v="62"/>
    <n v="9"/>
    <n v="0"/>
    <n v="974.64942640000004"/>
    <n v="9360"/>
    <n v="9784"/>
    <n v="58537"/>
    <n v="67676"/>
    <n v="2"/>
    <n v="117683"/>
    <n v="134437"/>
    <n v="7347"/>
    <n v="672.99699999999996"/>
    <n v="100996"/>
    <n v="43"/>
    <n v="76.5"/>
    <n v="7.25"/>
    <n v="101.74"/>
    <s v="NA"/>
  </r>
  <r>
    <s v="2024-2025"/>
    <x v="3"/>
    <n v="26"/>
    <x v="0"/>
    <n v="2602"/>
    <x v="1"/>
    <n v="557559"/>
    <x v="315"/>
    <n v="21"/>
    <n v="31"/>
    <n v="185.58533180000001"/>
    <n v="1026"/>
    <n v="260"/>
    <n v="6862"/>
    <n v="306230"/>
    <n v="237344"/>
    <n v="56808"/>
    <n v="174"/>
    <n v="37"/>
    <n v="0"/>
    <n v="1189.590414"/>
    <n v="14577"/>
    <n v="15220"/>
    <n v="58493"/>
    <n v="75363"/>
    <n v="3"/>
    <n v="103602"/>
    <n v="129146"/>
    <n v="7888"/>
    <n v="1004.005082"/>
    <n v="183705"/>
    <n v="25"/>
    <n v="61.57"/>
    <n v="4.62"/>
    <n v="100.74"/>
    <s v="NA"/>
  </r>
  <r>
    <s v="2024-2025"/>
    <x v="3"/>
    <n v="26"/>
    <x v="0"/>
    <n v="2603"/>
    <x v="19"/>
    <n v="840020"/>
    <x v="316"/>
    <n v="18"/>
    <n v="21"/>
    <n v="130.27037519999999"/>
    <n v="1382"/>
    <n v="290"/>
    <n v="7565"/>
    <n v="346808"/>
    <n v="282407"/>
    <n v="87111"/>
    <n v="51"/>
    <n v="62"/>
    <n v="0"/>
    <n v="1307.790213"/>
    <n v="18708"/>
    <n v="21757"/>
    <n v="66648"/>
    <n v="106843"/>
    <n v="3"/>
    <n v="115610"/>
    <n v="176768"/>
    <n v="8947"/>
    <n v="1177.5198379999999"/>
    <n v="196365"/>
    <n v="25"/>
    <n v="75.02"/>
    <n v="5.98"/>
    <n v="102.41"/>
    <s v="NA"/>
  </r>
  <r>
    <s v="2024-2025"/>
    <x v="3"/>
    <n v="26"/>
    <x v="0"/>
    <n v="2611"/>
    <x v="6"/>
    <n v="820875"/>
    <x v="317"/>
    <n v="12"/>
    <n v="538"/>
    <n v="62.6092212"/>
    <n v="423"/>
    <n v="4"/>
    <n v="2979"/>
    <n v="383874"/>
    <n v="311658"/>
    <n v="94941"/>
    <n v="0"/>
    <n v="8"/>
    <n v="0"/>
    <n v="1348.385511"/>
    <n v="31251"/>
    <n v="35026"/>
    <n v="65136"/>
    <n v="117351"/>
    <n v="0"/>
    <n v="99427"/>
    <n v="165057"/>
    <n v="3402"/>
    <n v="1285.77629"/>
    <n v="286050"/>
    <n v="9"/>
    <n v="56.57"/>
    <n v="10.039999999999999"/>
    <n v="100.86"/>
    <s v="NA"/>
  </r>
  <r>
    <s v="2024-2025"/>
    <x v="3"/>
    <n v="26"/>
    <x v="0"/>
    <n v="2616"/>
    <x v="13"/>
    <n v="786090"/>
    <x v="318"/>
    <n v="11"/>
    <n v="88"/>
    <n v="38.554677499999997"/>
    <n v="799"/>
    <n v="18"/>
    <n v="6848"/>
    <n v="282706"/>
    <n v="236478"/>
    <n v="125696"/>
    <n v="82"/>
    <n v="66"/>
    <n v="0"/>
    <n v="1094.1103780000001"/>
    <n v="24722"/>
    <n v="29677"/>
    <n v="77051"/>
    <n v="149310"/>
    <n v="0"/>
    <n v="105108"/>
    <n v="194232"/>
    <n v="7647"/>
    <n v="1055.5556999999999"/>
    <n v="191542"/>
    <n v="40"/>
    <n v="62.34"/>
    <n v="8.7899999999999991"/>
    <n v="100.54"/>
    <s v="NA"/>
  </r>
  <r>
    <s v="2024-2025"/>
    <x v="3"/>
    <n v="26"/>
    <x v="0"/>
    <n v="2604"/>
    <x v="2"/>
    <n v="1213058"/>
    <x v="319"/>
    <n v="17"/>
    <n v="59"/>
    <n v="36.117956100000001"/>
    <n v="1232"/>
    <n v="196"/>
    <n v="6230"/>
    <n v="569663"/>
    <n v="476978"/>
    <n v="74084"/>
    <n v="0"/>
    <n v="0"/>
    <n v="0"/>
    <n v="1852.582656"/>
    <n v="31970"/>
    <n v="33386"/>
    <n v="66176"/>
    <n v="88548"/>
    <n v="1"/>
    <n v="106913"/>
    <n v="134545"/>
    <n v="7462"/>
    <n v="1816.4647"/>
    <n v="464592"/>
    <n v="25"/>
    <n v="81.84"/>
    <n v="8.74"/>
    <n v="100.58"/>
    <s v="NA"/>
  </r>
  <r>
    <s v="2024-2025"/>
    <x v="3"/>
    <n v="26"/>
    <x v="0"/>
    <n v="2611"/>
    <x v="6"/>
    <n v="820875"/>
    <x v="317"/>
    <n v="12"/>
    <n v="538"/>
    <n v="62.6092212"/>
    <n v="423"/>
    <n v="4"/>
    <n v="2979"/>
    <n v="383874"/>
    <n v="311658"/>
    <n v="94944"/>
    <n v="0"/>
    <n v="8"/>
    <n v="0"/>
    <n v="1348.385511"/>
    <n v="31251"/>
    <n v="35026"/>
    <n v="65136"/>
    <n v="117354"/>
    <n v="0"/>
    <n v="99427"/>
    <n v="165060"/>
    <n v="3402"/>
    <n v="1285.77629"/>
    <n v="286050"/>
    <n v="9"/>
    <n v="56.57"/>
    <n v="10.039999999999999"/>
    <n v="100.86"/>
    <s v="NA"/>
  </r>
  <r>
    <s v="2024-2025"/>
    <x v="3"/>
    <n v="26"/>
    <x v="0"/>
    <n v="2612"/>
    <x v="20"/>
    <n v="446104"/>
    <x v="320"/>
    <n v="14"/>
    <n v="56"/>
    <n v="101.8420299"/>
    <n v="557"/>
    <n v="18"/>
    <n v="988"/>
    <n v="250436"/>
    <n v="202636"/>
    <n v="57784"/>
    <n v="16"/>
    <n v="4"/>
    <n v="0"/>
    <n v="977.85239990000002"/>
    <n v="16977"/>
    <n v="20565"/>
    <n v="38680"/>
    <n v="72397"/>
    <n v="0"/>
    <n v="52508"/>
    <n v="92793"/>
    <n v="1545"/>
    <n v="876.01036999999997"/>
    <n v="171224"/>
    <n v="7"/>
    <n v="74.97"/>
    <n v="3.21"/>
    <n v="99.97"/>
    <s v="NA"/>
  </r>
  <r>
    <s v="2024-2025"/>
    <x v="3"/>
    <n v="26"/>
    <x v="0"/>
    <n v="2614"/>
    <x v="5"/>
    <n v="530028"/>
    <x v="321"/>
    <n v="21"/>
    <n v="18"/>
    <n v="193.6767969"/>
    <n v="1025"/>
    <n v="12"/>
    <n v="2439"/>
    <n v="355677"/>
    <n v="262994"/>
    <n v="29220"/>
    <n v="0"/>
    <n v="3"/>
    <n v="0"/>
    <n v="1369.4388369999999"/>
    <n v="16358"/>
    <n v="16915"/>
    <n v="32376"/>
    <n v="43722"/>
    <n v="2"/>
    <n v="49188"/>
    <n v="63818"/>
    <n v="3464"/>
    <n v="1175.7620400000001"/>
    <n v="265449"/>
    <n v="29"/>
    <n v="68.92"/>
    <n v="18.11"/>
    <n v="99.8"/>
    <s v="NA"/>
  </r>
  <r>
    <s v="2024-2025"/>
    <x v="3"/>
    <n v="26"/>
    <x v="0"/>
    <n v="2619"/>
    <x v="17"/>
    <n v="203233"/>
    <x v="322"/>
    <n v="18"/>
    <n v="7"/>
    <n v="72.976362199999997"/>
    <n v="385"/>
    <n v="63"/>
    <n v="2477"/>
    <n v="99655"/>
    <n v="48026"/>
    <n v="11115"/>
    <n v="30"/>
    <n v="7"/>
    <n v="0"/>
    <n v="397.32256219999999"/>
    <n v="5525"/>
    <n v="5772"/>
    <n v="15879"/>
    <n v="22042"/>
    <n v="0"/>
    <n v="33457"/>
    <n v="44404"/>
    <n v="2862"/>
    <n v="324.34620000000001"/>
    <n v="82899"/>
    <n v="27"/>
    <n v="52.81"/>
    <n v="8.36"/>
    <n v="100.72"/>
    <s v="NA"/>
  </r>
  <r>
    <s v="2024-2025"/>
    <x v="3"/>
    <n v="26"/>
    <x v="0"/>
    <n v="2621"/>
    <x v="7"/>
    <n v="360005"/>
    <x v="323"/>
    <n v="16"/>
    <n v="42"/>
    <n v="21.367335300000001"/>
    <n v="181"/>
    <n v="17"/>
    <n v="1179"/>
    <n v="189974"/>
    <n v="170659"/>
    <n v="37066"/>
    <n v="38"/>
    <n v="15"/>
    <n v="0"/>
    <n v="648.43370530000004"/>
    <n v="11745"/>
    <n v="12916"/>
    <n v="25086"/>
    <n v="42601"/>
    <n v="2"/>
    <n v="37737"/>
    <n v="60678"/>
    <n v="1360"/>
    <n v="627.06637000000001"/>
    <n v="135604"/>
    <n v="29"/>
    <n v="49.82"/>
    <n v="6.31"/>
    <n v="99.84"/>
    <s v="NA"/>
  </r>
  <r>
    <s v="2024-2025"/>
    <x v="3"/>
    <n v="26"/>
    <x v="0"/>
    <n v="2622"/>
    <x v="22"/>
    <n v="337516"/>
    <x v="324"/>
    <n v="26"/>
    <n v="3"/>
    <n v="132.7699073"/>
    <n v="423"/>
    <n v="201"/>
    <n v="4057"/>
    <n v="70948"/>
    <n v="32981"/>
    <n v="14125"/>
    <n v="0"/>
    <n v="4"/>
    <n v="0"/>
    <n v="388.75341129999998"/>
    <n v="2687"/>
    <n v="2779"/>
    <n v="23047"/>
    <n v="29904"/>
    <n v="1"/>
    <n v="42018"/>
    <n v="54263"/>
    <n v="4480"/>
    <n v="255.98350400000001"/>
    <n v="25370"/>
    <n v="27"/>
    <n v="73.64"/>
    <n v="6.73"/>
    <n v="99.69"/>
    <s v="NA"/>
  </r>
  <r>
    <s v="2024-2025"/>
    <x v="3"/>
    <n v="26"/>
    <x v="0"/>
    <n v="2602"/>
    <x v="1"/>
    <n v="557559"/>
    <x v="325"/>
    <n v="21"/>
    <n v="31"/>
    <n v="193.3077337"/>
    <n v="1028"/>
    <n v="217"/>
    <n v="6923"/>
    <n v="323576"/>
    <n v="251107"/>
    <n v="56915"/>
    <n v="183"/>
    <n v="37"/>
    <n v="0"/>
    <n v="1258.7861760000001"/>
    <n v="15161"/>
    <n v="15846"/>
    <n v="58588"/>
    <n v="75499"/>
    <n v="6"/>
    <n v="103774"/>
    <n v="129363"/>
    <n v="7951"/>
    <n v="1065.4784420000001"/>
    <n v="193771"/>
    <n v="25"/>
    <n v="61.52"/>
    <n v="4.6900000000000004"/>
    <n v="100.79"/>
    <s v="NA"/>
  </r>
  <r>
    <s v="2024-2025"/>
    <x v="3"/>
    <n v="26"/>
    <x v="0"/>
    <n v="2607"/>
    <x v="18"/>
    <n v="682288"/>
    <x v="326"/>
    <n v="22"/>
    <n v="6"/>
    <n v="252.1114331"/>
    <n v="376"/>
    <n v="729"/>
    <n v="7318"/>
    <n v="225446"/>
    <n v="116370"/>
    <n v="58794"/>
    <n v="220"/>
    <n v="49"/>
    <n v="0"/>
    <n v="1056.562273"/>
    <n v="10225"/>
    <n v="10454"/>
    <n v="60870"/>
    <n v="96574"/>
    <n v="0"/>
    <n v="107357"/>
    <n v="161487"/>
    <n v="7694"/>
    <n v="804.45083999999997"/>
    <n v="133998"/>
    <n v="19"/>
    <n v="68.37"/>
    <n v="10.73"/>
    <n v="108.58"/>
    <s v="NA"/>
  </r>
  <r>
    <s v="2024-2025"/>
    <x v="3"/>
    <n v="26"/>
    <x v="0"/>
    <n v="2611"/>
    <x v="6"/>
    <n v="820875"/>
    <x v="327"/>
    <n v="12"/>
    <n v="545"/>
    <n v="113.7725732"/>
    <n v="423"/>
    <n v="4"/>
    <n v="2986"/>
    <n v="400365"/>
    <n v="325074"/>
    <n v="94980"/>
    <n v="0"/>
    <n v="8"/>
    <n v="0"/>
    <n v="1451.074509"/>
    <n v="31635"/>
    <n v="35515"/>
    <n v="65161"/>
    <n v="117398"/>
    <n v="0"/>
    <n v="99435"/>
    <n v="165068"/>
    <n v="3409"/>
    <n v="1337.3019360000001"/>
    <n v="296826"/>
    <n v="9"/>
    <n v="56.38"/>
    <n v="10.32"/>
    <n v="100.87"/>
    <s v="NA"/>
  </r>
  <r>
    <s v="2024-2025"/>
    <x v="3"/>
    <n v="26"/>
    <x v="0"/>
    <n v="2619"/>
    <x v="17"/>
    <n v="203233"/>
    <x v="328"/>
    <n v="18"/>
    <n v="7"/>
    <n v="75.410939799999994"/>
    <n v="388"/>
    <n v="57"/>
    <n v="2545"/>
    <n v="109119"/>
    <n v="52724"/>
    <n v="11127"/>
    <n v="36"/>
    <n v="7"/>
    <n v="0"/>
    <n v="414.55759979999999"/>
    <n v="5999"/>
    <n v="6260"/>
    <n v="15899"/>
    <n v="22068"/>
    <n v="1"/>
    <n v="33475"/>
    <n v="44432"/>
    <n v="2933"/>
    <n v="339.14666"/>
    <n v="91057"/>
    <n v="26"/>
    <n v="53.63"/>
    <n v="9.43"/>
    <n v="100.7"/>
    <s v="NA"/>
  </r>
  <r>
    <s v="2024-2025"/>
    <x v="3"/>
    <n v="26"/>
    <x v="0"/>
    <n v="2602"/>
    <x v="1"/>
    <n v="557559"/>
    <x v="329"/>
    <n v="21"/>
    <n v="32"/>
    <n v="374.5998798"/>
    <n v="1029"/>
    <n v="199"/>
    <n v="6956"/>
    <n v="333803"/>
    <n v="259153"/>
    <n v="56969"/>
    <n v="188"/>
    <n v="37"/>
    <n v="0"/>
    <n v="1471.105632"/>
    <n v="15482"/>
    <n v="16184"/>
    <n v="58646"/>
    <n v="75575"/>
    <n v="6"/>
    <n v="103854"/>
    <n v="129461"/>
    <n v="7985"/>
    <n v="1096.505752"/>
    <n v="199839"/>
    <n v="25"/>
    <n v="61.15"/>
    <n v="4.68"/>
    <n v="100.7"/>
    <s v="NA"/>
  </r>
  <r>
    <s v="2024-2025"/>
    <x v="3"/>
    <n v="26"/>
    <x v="0"/>
    <n v="2603"/>
    <x v="19"/>
    <n v="840020"/>
    <x v="330"/>
    <n v="19"/>
    <n v="21"/>
    <n v="462.43867879999999"/>
    <n v="1389"/>
    <n v="262"/>
    <n v="7620"/>
    <n v="377067"/>
    <n v="307250"/>
    <n v="87273"/>
    <n v="51"/>
    <n v="62"/>
    <n v="0"/>
    <n v="1738.5038669999999"/>
    <n v="19568"/>
    <n v="22847"/>
    <n v="66787"/>
    <n v="107069"/>
    <n v="4"/>
    <n v="115698"/>
    <n v="176939"/>
    <n v="9009"/>
    <n v="1276.065188"/>
    <n v="213503"/>
    <n v="25"/>
    <n v="74.77"/>
    <n v="5.86"/>
    <n v="102.21"/>
    <s v="NA"/>
  </r>
  <r>
    <s v="2024-2025"/>
    <x v="3"/>
    <n v="26"/>
    <x v="0"/>
    <n v="2610"/>
    <x v="12"/>
    <n v="1039903"/>
    <x v="331"/>
    <n v="17"/>
    <n v="65"/>
    <n v="248.92200070000001"/>
    <n v="629"/>
    <n v="17"/>
    <n v="3051"/>
    <n v="586341"/>
    <n v="470563"/>
    <n v="77311"/>
    <n v="99"/>
    <n v="18"/>
    <n v="0"/>
    <n v="2161.9449610000001"/>
    <n v="34072"/>
    <n v="36189"/>
    <n v="61284"/>
    <n v="98248"/>
    <n v="0"/>
    <n v="85808"/>
    <n v="129341"/>
    <n v="3680"/>
    <n v="1913.02296"/>
    <n v="437899"/>
    <n v="12"/>
    <n v="44.48"/>
    <n v="23.7"/>
    <n v="99.89"/>
    <s v="NA"/>
  </r>
  <r>
    <s v="2024-2025"/>
    <x v="3"/>
    <n v="26"/>
    <x v="0"/>
    <n v="2615"/>
    <x v="10"/>
    <n v="694450"/>
    <x v="332"/>
    <n v="14"/>
    <n v="25"/>
    <n v="73.5070944"/>
    <n v="211"/>
    <n v="25"/>
    <n v="3628"/>
    <n v="311925"/>
    <n v="285672"/>
    <n v="86026"/>
    <n v="0"/>
    <n v="15"/>
    <n v="0"/>
    <n v="1096.667254"/>
    <n v="21586"/>
    <n v="24097"/>
    <n v="55676"/>
    <n v="95238"/>
    <n v="0"/>
    <n v="90510"/>
    <n v="146616"/>
    <n v="3839"/>
    <n v="1023.16016"/>
    <n v="224348"/>
    <n v="11"/>
    <n v="63.48"/>
    <n v="18.75"/>
    <n v="103.82"/>
    <s v="NA"/>
  </r>
  <r>
    <s v="2024-2025"/>
    <x v="3"/>
    <n v="26"/>
    <x v="0"/>
    <n v="2619"/>
    <x v="17"/>
    <n v="203233"/>
    <x v="333"/>
    <n v="18"/>
    <n v="7"/>
    <n v="97.674988400000004"/>
    <n v="388"/>
    <n v="54"/>
    <n v="2580"/>
    <n v="114213"/>
    <n v="55112"/>
    <n v="11137"/>
    <n v="36"/>
    <n v="7"/>
    <n v="0"/>
    <n v="451.22011839999999"/>
    <n v="6167"/>
    <n v="6447"/>
    <n v="15909"/>
    <n v="22088"/>
    <n v="1"/>
    <n v="33480"/>
    <n v="44442"/>
    <n v="2968"/>
    <n v="353.54512999999997"/>
    <n v="95400"/>
    <n v="26"/>
    <n v="54.19"/>
    <n v="9.31"/>
    <n v="100.57"/>
    <s v="NA"/>
  </r>
  <r>
    <s v="2024-2025"/>
    <x v="3"/>
    <n v="26"/>
    <x v="0"/>
    <n v="2622"/>
    <x v="22"/>
    <n v="337516"/>
    <x v="334"/>
    <n v="26"/>
    <n v="3"/>
    <n v="332.63337999999999"/>
    <n v="425"/>
    <n v="160"/>
    <n v="4076"/>
    <n v="81147"/>
    <n v="38885"/>
    <n v="14176"/>
    <n v="0"/>
    <n v="4"/>
    <n v="0"/>
    <n v="618.13453400000003"/>
    <n v="3075"/>
    <n v="3179"/>
    <n v="23107"/>
    <n v="29980"/>
    <n v="1"/>
    <n v="42132"/>
    <n v="54384"/>
    <n v="4501"/>
    <n v="285.50115399999999"/>
    <n v="29875"/>
    <n v="27"/>
    <n v="72.11"/>
    <n v="6.02"/>
    <n v="99.71"/>
    <s v="NA"/>
  </r>
  <r>
    <s v="2024-2025"/>
    <x v="3"/>
    <n v="26"/>
    <x v="0"/>
    <n v="2601"/>
    <x v="0"/>
    <n v="531259"/>
    <x v="335"/>
    <n v="21"/>
    <n v="18"/>
    <n v="307.7854193"/>
    <n v="812"/>
    <n v="695"/>
    <n v="6550"/>
    <n v="203292"/>
    <n v="27566"/>
    <n v="8685"/>
    <n v="62"/>
    <n v="9"/>
    <n v="0"/>
    <n v="1001.426299"/>
    <n v="9632"/>
    <n v="10092"/>
    <n v="58645"/>
    <n v="67811"/>
    <n v="2"/>
    <n v="117846"/>
    <n v="134617"/>
    <n v="7362"/>
    <n v="693.64088000000004"/>
    <n v="106182"/>
    <n v="43"/>
    <n v="75.12"/>
    <n v="6.99"/>
    <n v="101.75"/>
    <s v="NA"/>
  </r>
  <r>
    <s v="2024-2025"/>
    <x v="3"/>
    <n v="26"/>
    <x v="0"/>
    <n v="2604"/>
    <x v="2"/>
    <n v="1213058"/>
    <x v="336"/>
    <n v="18"/>
    <n v="59"/>
    <n v="44.295862900000003"/>
    <n v="1254"/>
    <n v="194"/>
    <n v="6250"/>
    <n v="596535"/>
    <n v="500058"/>
    <n v="74159"/>
    <n v="0"/>
    <n v="0"/>
    <n v="0"/>
    <n v="1966.5557249999999"/>
    <n v="32529"/>
    <n v="33992"/>
    <n v="66228"/>
    <n v="88634"/>
    <n v="1"/>
    <n v="106940"/>
    <n v="134603"/>
    <n v="7504"/>
    <n v="1922.2598620000001"/>
    <n v="486789"/>
    <n v="25"/>
    <n v="81.319999999999993"/>
    <n v="9.24"/>
    <n v="100.61"/>
    <s v="NA"/>
  </r>
  <r>
    <s v="2024-2025"/>
    <x v="3"/>
    <n v="26"/>
    <x v="0"/>
    <n v="2605"/>
    <x v="3"/>
    <n v="237364"/>
    <x v="337"/>
    <n v="25"/>
    <n v="12"/>
    <n v="47.646723799999997"/>
    <n v="665"/>
    <n v="210"/>
    <n v="4548"/>
    <n v="308483"/>
    <n v="290298"/>
    <n v="44359"/>
    <n v="149"/>
    <n v="8"/>
    <n v="0"/>
    <n v="1063.3298689999999"/>
    <n v="12336"/>
    <n v="12885"/>
    <n v="35859"/>
    <n v="48807"/>
    <n v="0"/>
    <n v="72686"/>
    <n v="97143"/>
    <n v="5213"/>
    <n v="1015.683146"/>
    <n v="236830"/>
    <n v="32"/>
    <n v="87.11"/>
    <n v="8.69"/>
    <n v="101.36"/>
    <s v="NA"/>
  </r>
  <r>
    <s v="2024-2025"/>
    <x v="3"/>
    <n v="26"/>
    <x v="0"/>
    <n v="2607"/>
    <x v="18"/>
    <n v="682288"/>
    <x v="338"/>
    <n v="21"/>
    <n v="6"/>
    <n v="252.1114331"/>
    <n v="376"/>
    <n v="729"/>
    <n v="7314"/>
    <n v="220583"/>
    <n v="113724"/>
    <n v="58789"/>
    <n v="216"/>
    <n v="49"/>
    <n v="0"/>
    <n v="1047.5301730000001"/>
    <n v="10127"/>
    <n v="10352"/>
    <n v="60864"/>
    <n v="96563"/>
    <n v="0"/>
    <n v="107354"/>
    <n v="161479"/>
    <n v="7690"/>
    <n v="795.41873999999996"/>
    <n v="130895"/>
    <n v="19"/>
    <n v="67.94"/>
    <n v="10.8"/>
    <n v="108.7"/>
    <s v="NA"/>
  </r>
  <r>
    <s v="2024-2025"/>
    <x v="3"/>
    <n v="26"/>
    <x v="0"/>
    <n v="2611"/>
    <x v="6"/>
    <n v="820875"/>
    <x v="339"/>
    <n v="12"/>
    <n v="543"/>
    <n v="62.6092212"/>
    <n v="423"/>
    <n v="4"/>
    <n v="2986"/>
    <n v="393529"/>
    <n v="319354"/>
    <n v="94956"/>
    <n v="0"/>
    <n v="8"/>
    <n v="0"/>
    <n v="1378.660451"/>
    <n v="31485"/>
    <n v="35324"/>
    <n v="65149"/>
    <n v="117369"/>
    <n v="0"/>
    <n v="99434"/>
    <n v="165058"/>
    <n v="3409"/>
    <n v="1316.05123"/>
    <n v="292414"/>
    <n v="9"/>
    <n v="56.47"/>
    <n v="10.15"/>
    <n v="100.86"/>
    <s v="NA"/>
  </r>
  <r>
    <s v="2024-2025"/>
    <x v="3"/>
    <n v="26"/>
    <x v="0"/>
    <n v="2615"/>
    <x v="10"/>
    <n v="694450"/>
    <x v="340"/>
    <n v="14"/>
    <n v="25"/>
    <n v="73.5070944"/>
    <n v="208"/>
    <n v="29"/>
    <n v="3617"/>
    <n v="304051"/>
    <n v="278474"/>
    <n v="85993"/>
    <n v="0"/>
    <n v="15"/>
    <n v="0"/>
    <n v="1075.170674"/>
    <n v="21299"/>
    <n v="23761"/>
    <n v="55664"/>
    <n v="95204"/>
    <n v="0"/>
    <n v="90469"/>
    <n v="146545"/>
    <n v="3825"/>
    <n v="1001.66358"/>
    <n v="219398"/>
    <n v="11"/>
    <n v="63.52"/>
    <n v="18.72"/>
    <n v="103.96"/>
    <s v="NA"/>
  </r>
  <r>
    <s v="2024-2025"/>
    <x v="3"/>
    <n v="26"/>
    <x v="0"/>
    <n v="2616"/>
    <x v="13"/>
    <n v="786090"/>
    <x v="341"/>
    <n v="11"/>
    <n v="88"/>
    <n v="38.554677499999997"/>
    <n v="804"/>
    <n v="18"/>
    <n v="6868"/>
    <n v="294951"/>
    <n v="246988"/>
    <n v="125727"/>
    <n v="87"/>
    <n v="66"/>
    <n v="0"/>
    <n v="1143.066658"/>
    <n v="25455"/>
    <n v="30584"/>
    <n v="77094"/>
    <n v="149367"/>
    <n v="0"/>
    <n v="105112"/>
    <n v="194229"/>
    <n v="7672"/>
    <n v="1104.51198"/>
    <n v="200017"/>
    <n v="40"/>
    <n v="62.27"/>
    <n v="9.6199999999999992"/>
    <n v="100.65"/>
    <s v="NA"/>
  </r>
  <r>
    <s v="2024-2025"/>
    <x v="3"/>
    <n v="26"/>
    <x v="0"/>
    <n v="2617"/>
    <x v="14"/>
    <n v="612306"/>
    <x v="342"/>
    <n v="11"/>
    <n v="95"/>
    <n v="39.755520500000003"/>
    <n v="120"/>
    <n v="17"/>
    <n v="1906"/>
    <n v="189091"/>
    <n v="150307"/>
    <n v="74666"/>
    <n v="0"/>
    <n v="0"/>
    <n v="0"/>
    <n v="705.34550490000004"/>
    <n v="16643"/>
    <n v="18517"/>
    <n v="48351"/>
    <n v="93560"/>
    <n v="0"/>
    <n v="82566"/>
    <n v="144324"/>
    <n v="2026"/>
    <n v="665.58998440000005"/>
    <n v="133823"/>
    <n v="17"/>
    <n v="47.68"/>
    <n v="18.2"/>
    <n v="105.29"/>
    <s v="NA"/>
  </r>
  <r>
    <s v="2024-2025"/>
    <x v="3"/>
    <n v="26"/>
    <x v="0"/>
    <n v="2601"/>
    <x v="0"/>
    <n v="531259"/>
    <x v="343"/>
    <n v="21"/>
    <n v="20"/>
    <n v="595.65451589999998"/>
    <n v="857"/>
    <n v="665"/>
    <n v="6521"/>
    <n v="215632"/>
    <n v="29127"/>
    <n v="8700"/>
    <n v="90"/>
    <n v="10"/>
    <n v="0"/>
    <n v="1344.9000759999999"/>
    <n v="9942"/>
    <n v="10419"/>
    <n v="58754"/>
    <n v="67937"/>
    <n v="2"/>
    <n v="118064"/>
    <n v="134856"/>
    <n v="7378"/>
    <n v="749.24555999999995"/>
    <n v="112111"/>
    <n v="43"/>
    <n v="74.84"/>
    <n v="7.43"/>
    <n v="101.65"/>
    <s v="NA"/>
  </r>
  <r>
    <s v="2024-2025"/>
    <x v="3"/>
    <n v="26"/>
    <x v="0"/>
    <n v="2606"/>
    <x v="9"/>
    <n v="255809"/>
    <x v="344"/>
    <n v="22"/>
    <n v="30"/>
    <n v="748.35353169999996"/>
    <n v="579"/>
    <n v="117"/>
    <n v="4967"/>
    <n v="265751"/>
    <n v="227699"/>
    <n v="34045"/>
    <n v="479"/>
    <n v="78"/>
    <n v="0"/>
    <n v="1599.3810920000001"/>
    <n v="11765"/>
    <n v="12463"/>
    <n v="28110"/>
    <n v="40695"/>
    <n v="2"/>
    <n v="46711"/>
    <n v="66254"/>
    <n v="5546"/>
    <n v="851.02755999999999"/>
    <n v="207268"/>
    <n v="25"/>
    <n v="16.84"/>
    <n v="16.72"/>
    <n v="110.05"/>
    <s v="NA"/>
  </r>
  <r>
    <s v="2024-2025"/>
    <x v="3"/>
    <n v="26"/>
    <x v="0"/>
    <n v="2614"/>
    <x v="5"/>
    <n v="530028"/>
    <x v="345"/>
    <n v="23"/>
    <n v="19"/>
    <n v="328.01144640000001"/>
    <n v="1058"/>
    <n v="9"/>
    <n v="2523"/>
    <n v="398872"/>
    <n v="291232"/>
    <n v="29267"/>
    <n v="0"/>
    <n v="3"/>
    <n v="5.9147999999999996"/>
    <n v="1652.654646"/>
    <n v="17322"/>
    <n v="17975"/>
    <n v="32433"/>
    <n v="43809"/>
    <n v="2"/>
    <n v="49203"/>
    <n v="63853"/>
    <n v="3581"/>
    <n v="1318.7284"/>
    <n v="297898"/>
    <n v="28"/>
    <n v="65.849999999999994"/>
    <n v="20.92"/>
    <n v="99.89"/>
    <s v="NA"/>
  </r>
  <r>
    <s v="2024-2025"/>
    <x v="3"/>
    <n v="26"/>
    <x v="0"/>
    <n v="2624"/>
    <x v="8"/>
    <n v="203713"/>
    <x v="346"/>
    <n v="18"/>
    <n v="9"/>
    <n v="119.5483191"/>
    <n v="195"/>
    <n v="25"/>
    <n v="1056"/>
    <n v="128705"/>
    <n v="110014"/>
    <n v="15956"/>
    <n v="9"/>
    <n v="2"/>
    <n v="0"/>
    <n v="549.72420910000005"/>
    <n v="6777"/>
    <n v="7204"/>
    <n v="12745"/>
    <n v="18733"/>
    <n v="0"/>
    <n v="19704"/>
    <n v="26974"/>
    <n v="1251"/>
    <n v="430.17588999999998"/>
    <n v="101357"/>
    <n v="13"/>
    <n v="34.85"/>
    <n v="23.12"/>
    <n v="99.96"/>
    <s v="NA"/>
  </r>
  <r>
    <s v="2024-2025"/>
    <x v="3"/>
    <n v="26"/>
    <x v="0"/>
    <n v="2603"/>
    <x v="19"/>
    <n v="840020"/>
    <x v="347"/>
    <n v="19"/>
    <n v="21"/>
    <n v="528.81071689999999"/>
    <n v="1391"/>
    <n v="258"/>
    <n v="7650"/>
    <n v="382350"/>
    <n v="311527"/>
    <n v="87316"/>
    <n v="51"/>
    <n v="62"/>
    <n v="0"/>
    <n v="1811.277435"/>
    <n v="19747"/>
    <n v="23066"/>
    <n v="66817"/>
    <n v="107123"/>
    <n v="4"/>
    <n v="115710"/>
    <n v="176965"/>
    <n v="9041"/>
    <n v="1282.4667179999999"/>
    <n v="216200"/>
    <n v="25"/>
    <n v="74.47"/>
    <n v="5.91"/>
    <n v="102.12"/>
    <s v="NA"/>
  </r>
  <r>
    <s v="2024-2025"/>
    <x v="3"/>
    <n v="26"/>
    <x v="0"/>
    <n v="2604"/>
    <x v="2"/>
    <n v="1213058"/>
    <x v="348"/>
    <n v="19"/>
    <n v="60"/>
    <n v="671.76348159999998"/>
    <n v="1283"/>
    <n v="168"/>
    <n v="6335"/>
    <n v="653953"/>
    <n v="547450"/>
    <n v="74288"/>
    <n v="0"/>
    <n v="0"/>
    <n v="33.346719999999998"/>
    <n v="2764.2282359999999"/>
    <n v="33890"/>
    <n v="35457"/>
    <n v="66328"/>
    <n v="88785"/>
    <n v="1"/>
    <n v="107015"/>
    <n v="134718"/>
    <n v="7618"/>
    <n v="2059.1180340000001"/>
    <n v="533429"/>
    <n v="24"/>
    <n v="81.78"/>
    <n v="9.59"/>
    <n v="100.75"/>
    <s v="NA"/>
  </r>
  <r>
    <s v="2024-2025"/>
    <x v="3"/>
    <n v="26"/>
    <x v="0"/>
    <n v="2606"/>
    <x v="9"/>
    <n v="255809"/>
    <x v="349"/>
    <n v="22"/>
    <n v="30"/>
    <n v="749.07804169999997"/>
    <n v="579"/>
    <n v="117"/>
    <n v="4988"/>
    <n v="267944"/>
    <n v="229564"/>
    <n v="34059"/>
    <n v="479"/>
    <n v="78"/>
    <n v="7.2650300000000003"/>
    <n v="1606.852212"/>
    <n v="11858"/>
    <n v="12565"/>
    <n v="28117"/>
    <n v="40709"/>
    <n v="2"/>
    <n v="46713"/>
    <n v="66257"/>
    <n v="5567"/>
    <n v="850.50914"/>
    <n v="208969"/>
    <n v="25"/>
    <n v="17.16"/>
    <n v="16.649999999999999"/>
    <n v="109.97"/>
    <s v="NA"/>
  </r>
  <r>
    <s v="2024-2025"/>
    <x v="3"/>
    <n v="26"/>
    <x v="0"/>
    <n v="2609"/>
    <x v="11"/>
    <n v="1013896"/>
    <x v="350"/>
    <n v="16"/>
    <n v="78"/>
    <n v="230.27011189999999"/>
    <n v="953"/>
    <n v="129"/>
    <n v="6646"/>
    <n v="641996"/>
    <n v="419414"/>
    <n v="87310"/>
    <n v="0"/>
    <n v="0"/>
    <n v="18.624739999999999"/>
    <n v="2374.8743250000002"/>
    <n v="38378"/>
    <n v="41271"/>
    <n v="85406"/>
    <n v="132128"/>
    <n v="3"/>
    <n v="128597"/>
    <n v="185741"/>
    <n v="7599"/>
    <n v="2125.9794729999999"/>
    <n v="510226"/>
    <n v="20"/>
    <n v="47.05"/>
    <n v="21.68"/>
    <n v="100.65"/>
    <s v="NA"/>
  </r>
  <r>
    <s v="2024-2025"/>
    <x v="3"/>
    <n v="26"/>
    <x v="0"/>
    <n v="2612"/>
    <x v="20"/>
    <n v="446104"/>
    <x v="351"/>
    <n v="15"/>
    <n v="58"/>
    <n v="127.8613223"/>
    <n v="596"/>
    <n v="16"/>
    <n v="999"/>
    <n v="266958"/>
    <n v="215807"/>
    <n v="57846"/>
    <n v="22"/>
    <n v="4"/>
    <n v="1.2934099999999999"/>
    <n v="1017.626882"/>
    <n v="17496"/>
    <n v="21257"/>
    <n v="38713"/>
    <n v="72472"/>
    <n v="0"/>
    <n v="52542"/>
    <n v="92877"/>
    <n v="1595"/>
    <n v="888.47215000000006"/>
    <n v="182162"/>
    <n v="7"/>
    <n v="74.81"/>
    <n v="3.21"/>
    <n v="99.89"/>
    <s v="NA"/>
  </r>
  <r>
    <s v="2024-2025"/>
    <x v="3"/>
    <n v="26"/>
    <x v="0"/>
    <n v="2614"/>
    <x v="5"/>
    <n v="530028"/>
    <x v="352"/>
    <n v="23"/>
    <n v="19"/>
    <n v="328.01144640000001"/>
    <n v="1061"/>
    <n v="9"/>
    <n v="2525"/>
    <n v="408739"/>
    <n v="299403"/>
    <n v="29273"/>
    <n v="0"/>
    <n v="3"/>
    <n v="6.0452000000000004"/>
    <n v="1684.0649860000001"/>
    <n v="17402"/>
    <n v="18064"/>
    <n v="32441"/>
    <n v="43819"/>
    <n v="2"/>
    <n v="49209"/>
    <n v="63861"/>
    <n v="3586"/>
    <n v="1350.0083400000001"/>
    <n v="304975"/>
    <n v="28"/>
    <n v="65.86"/>
    <n v="21.09"/>
    <n v="99.79"/>
    <s v="NA"/>
  </r>
  <r>
    <s v="2024-2025"/>
    <x v="3"/>
    <n v="26"/>
    <x v="0"/>
    <n v="2620"/>
    <x v="21"/>
    <n v="500243"/>
    <x v="353"/>
    <n v="24"/>
    <n v="18"/>
    <n v="255.18889229999999"/>
    <n v="586"/>
    <n v="130"/>
    <n v="6732"/>
    <n v="500734"/>
    <n v="382893"/>
    <n v="52081"/>
    <n v="981"/>
    <n v="30"/>
    <n v="0"/>
    <n v="1906.3121020000001"/>
    <n v="20484"/>
    <n v="21283"/>
    <n v="52209"/>
    <n v="69390"/>
    <n v="1"/>
    <n v="107840"/>
    <n v="153945"/>
    <n v="7318"/>
    <n v="1651.12321"/>
    <n v="294633"/>
    <n v="31"/>
    <n v="70.88"/>
    <n v="8.59"/>
    <n v="110.3"/>
    <s v="NA"/>
  </r>
  <r>
    <s v="2024-2025"/>
    <x v="3"/>
    <n v="26"/>
    <x v="0"/>
    <n v="2621"/>
    <x v="7"/>
    <n v="360005"/>
    <x v="354"/>
    <n v="17"/>
    <n v="42"/>
    <n v="149.06645090000001"/>
    <n v="212"/>
    <n v="15"/>
    <n v="1183"/>
    <n v="209223"/>
    <n v="187949"/>
    <n v="37095"/>
    <n v="38"/>
    <n v="15"/>
    <n v="0"/>
    <n v="838.01842090000002"/>
    <n v="12099"/>
    <n v="13357"/>
    <n v="25105"/>
    <n v="42641"/>
    <n v="2"/>
    <n v="37747"/>
    <n v="60706"/>
    <n v="1395"/>
    <n v="688.95196999999996"/>
    <n v="148864"/>
    <n v="28"/>
    <n v="49.99"/>
    <n v="6.34"/>
    <n v="99.79"/>
    <s v="NA"/>
  </r>
  <r>
    <s v="2024-2025"/>
    <x v="3"/>
    <n v="26"/>
    <x v="0"/>
    <n v="2622"/>
    <x v="22"/>
    <n v="337516"/>
    <x v="355"/>
    <n v="26"/>
    <n v="4"/>
    <n v="332.63337999999999"/>
    <n v="426"/>
    <n v="158"/>
    <n v="4093"/>
    <n v="83232"/>
    <n v="39505"/>
    <n v="14192"/>
    <n v="0"/>
    <n v="4"/>
    <n v="12.21275"/>
    <n v="635.76170400000001"/>
    <n v="3176"/>
    <n v="3288"/>
    <n v="23133"/>
    <n v="30014"/>
    <n v="1"/>
    <n v="42147"/>
    <n v="54400"/>
    <n v="4519"/>
    <n v="290.91557399999999"/>
    <n v="30326"/>
    <n v="27"/>
    <n v="71.319999999999993"/>
    <n v="6.11"/>
    <n v="99.67"/>
    <s v="NA"/>
  </r>
  <r>
    <s v="2024-2025"/>
    <x v="3"/>
    <n v="26"/>
    <x v="0"/>
    <n v="2608"/>
    <x v="4"/>
    <n v="396566"/>
    <x v="356"/>
    <n v="21"/>
    <n v="12"/>
    <n v="176.0806054"/>
    <n v="581"/>
    <n v="118"/>
    <n v="4216"/>
    <n v="253515"/>
    <n v="152606"/>
    <n v="24754"/>
    <n v="0"/>
    <n v="11"/>
    <n v="0"/>
    <n v="1098.1542569999999"/>
    <n v="11788"/>
    <n v="12248"/>
    <n v="28999"/>
    <n v="43571"/>
    <n v="3"/>
    <n v="51957"/>
    <n v="72944"/>
    <n v="4797"/>
    <n v="922.07365200000004"/>
    <n v="202043"/>
    <n v="33"/>
    <n v="44.02"/>
    <n v="5.08"/>
    <n v="104.01"/>
    <s v="NA"/>
  </r>
  <r>
    <s v="2024-2025"/>
    <x v="3"/>
    <n v="26"/>
    <x v="0"/>
    <n v="2620"/>
    <x v="21"/>
    <n v="500243"/>
    <x v="357"/>
    <n v="23"/>
    <n v="18"/>
    <n v="228.23442449999999"/>
    <n v="586"/>
    <n v="138"/>
    <n v="6686"/>
    <n v="487900"/>
    <n v="372605"/>
    <n v="52036"/>
    <n v="976"/>
    <n v="30"/>
    <n v="0"/>
    <n v="1808.061154"/>
    <n v="20343"/>
    <n v="21126"/>
    <n v="52185"/>
    <n v="69375"/>
    <n v="3"/>
    <n v="107447"/>
    <n v="153553"/>
    <n v="7272"/>
    <n v="1579.82673"/>
    <n v="286202"/>
    <n v="31"/>
    <n v="71"/>
    <n v="8.52"/>
    <n v="110.4"/>
    <s v="NA"/>
  </r>
  <r>
    <s v="2024-2025"/>
    <x v="3"/>
    <n v="26"/>
    <x v="0"/>
    <n v="2624"/>
    <x v="8"/>
    <n v="203713"/>
    <x v="358"/>
    <n v="18"/>
    <n v="9"/>
    <n v="113.3794625"/>
    <n v="195"/>
    <n v="26"/>
    <n v="1056"/>
    <n v="128249"/>
    <n v="109613"/>
    <n v="15956"/>
    <n v="9"/>
    <n v="2"/>
    <n v="0"/>
    <n v="542.46699249999995"/>
    <n v="6769"/>
    <n v="7194"/>
    <n v="12745"/>
    <n v="18733"/>
    <n v="0"/>
    <n v="19704"/>
    <n v="26974"/>
    <n v="1251"/>
    <n v="429.08753000000002"/>
    <n v="101023"/>
    <n v="13"/>
    <n v="34.869999999999997"/>
    <n v="23.06"/>
    <n v="99.93"/>
    <s v="NA"/>
  </r>
  <r>
    <s v="2024-2025"/>
    <x v="3"/>
    <n v="26"/>
    <x v="0"/>
    <n v="2604"/>
    <x v="2"/>
    <n v="1213058"/>
    <x v="359"/>
    <n v="19"/>
    <n v="60"/>
    <n v="674.18160060000002"/>
    <n v="1328"/>
    <n v="157"/>
    <n v="6315"/>
    <n v="663928"/>
    <n v="555191"/>
    <n v="74298"/>
    <n v="0"/>
    <n v="0"/>
    <n v="33.346719999999998"/>
    <n v="2813.125935"/>
    <n v="34123"/>
    <n v="35705"/>
    <n v="66338"/>
    <n v="88800"/>
    <n v="1"/>
    <n v="107027"/>
    <n v="134736"/>
    <n v="7643"/>
    <n v="2105.5976139999998"/>
    <n v="541317"/>
    <n v="24"/>
    <n v="81.83"/>
    <n v="9.61"/>
    <n v="100.81"/>
    <s v="NA"/>
  </r>
  <r>
    <s v="2024-2025"/>
    <x v="3"/>
    <n v="26"/>
    <x v="0"/>
    <n v="2607"/>
    <x v="18"/>
    <n v="682288"/>
    <x v="360"/>
    <n v="22"/>
    <n v="6"/>
    <n v="292.90378920000001"/>
    <n v="376"/>
    <n v="680"/>
    <n v="7400"/>
    <n v="265490"/>
    <n v="139254"/>
    <n v="58878"/>
    <n v="268"/>
    <n v="49"/>
    <n v="0"/>
    <n v="1199.118929"/>
    <n v="11714"/>
    <n v="12003"/>
    <n v="60944"/>
    <n v="96713"/>
    <n v="0"/>
    <n v="107381"/>
    <n v="161559"/>
    <n v="7776"/>
    <n v="906.21514000000002"/>
    <n v="159066"/>
    <n v="19"/>
    <n v="68.61"/>
    <n v="10.77"/>
    <n v="107.28"/>
    <s v="NA"/>
  </r>
  <r>
    <s v="2024-2025"/>
    <x v="3"/>
    <n v="26"/>
    <x v="0"/>
    <n v="2608"/>
    <x v="4"/>
    <n v="396566"/>
    <x v="361"/>
    <n v="22"/>
    <n v="15"/>
    <n v="263.3460862"/>
    <n v="581"/>
    <n v="117"/>
    <n v="4288"/>
    <n v="277075"/>
    <n v="167580"/>
    <n v="24780"/>
    <n v="0"/>
    <n v="11"/>
    <n v="22.516249999999999"/>
    <n v="1268.7606900000001"/>
    <n v="12375"/>
    <n v="12879"/>
    <n v="29027"/>
    <n v="43611"/>
    <n v="3"/>
    <n v="51966"/>
    <n v="72958"/>
    <n v="4869"/>
    <n v="982.89835400000004"/>
    <n v="221143"/>
    <n v="33"/>
    <n v="46.5"/>
    <n v="5.05"/>
    <n v="103.87"/>
    <s v="NA"/>
  </r>
  <r>
    <s v="2024-2025"/>
    <x v="3"/>
    <n v="26"/>
    <x v="0"/>
    <n v="2609"/>
    <x v="11"/>
    <n v="1013896"/>
    <x v="362"/>
    <n v="16"/>
    <n v="79"/>
    <n v="242.71447889999999"/>
    <n v="954"/>
    <n v="127"/>
    <n v="6656"/>
    <n v="648728"/>
    <n v="423817"/>
    <n v="87313"/>
    <n v="0"/>
    <n v="0"/>
    <n v="27.636040000000001"/>
    <n v="2419.438803"/>
    <n v="38533"/>
    <n v="41455"/>
    <n v="85407"/>
    <n v="132135"/>
    <n v="3"/>
    <n v="128595"/>
    <n v="185743"/>
    <n v="7610"/>
    <n v="2149.0882839999999"/>
    <n v="515521"/>
    <n v="20"/>
    <n v="47.11"/>
    <n v="21.85"/>
    <n v="100.67"/>
    <s v="NA"/>
  </r>
  <r>
    <s v="2024-2025"/>
    <x v="3"/>
    <n v="26"/>
    <x v="0"/>
    <n v="2615"/>
    <x v="10"/>
    <n v="694450"/>
    <x v="363"/>
    <n v="14"/>
    <n v="25"/>
    <n v="74.174174399999998"/>
    <n v="211"/>
    <n v="25"/>
    <n v="3648"/>
    <n v="323603"/>
    <n v="296625"/>
    <n v="86047"/>
    <n v="12"/>
    <n v="15"/>
    <n v="11.75055"/>
    <n v="1124.7945239999999"/>
    <n v="22006"/>
    <n v="24618"/>
    <n v="55690"/>
    <n v="95260"/>
    <n v="0"/>
    <n v="90517"/>
    <n v="146628"/>
    <n v="3859"/>
    <n v="1038.8697999999999"/>
    <n v="232278"/>
    <n v="11"/>
    <n v="63.12"/>
    <n v="19.11"/>
    <n v="103.76"/>
    <s v="NA"/>
  </r>
  <r>
    <s v="2024-2025"/>
    <x v="3"/>
    <n v="26"/>
    <x v="0"/>
    <n v="2616"/>
    <x v="13"/>
    <n v="786090"/>
    <x v="364"/>
    <n v="11"/>
    <n v="92"/>
    <n v="38.554677499999997"/>
    <n v="822"/>
    <n v="18"/>
    <n v="6900"/>
    <n v="322451"/>
    <n v="271135"/>
    <n v="125767"/>
    <n v="110"/>
    <n v="68"/>
    <n v="0"/>
    <n v="1208.8979879999999"/>
    <n v="26874"/>
    <n v="32334"/>
    <n v="77135"/>
    <n v="149417"/>
    <n v="0"/>
    <n v="105133"/>
    <n v="194224"/>
    <n v="7722"/>
    <n v="1170.34331"/>
    <n v="218455"/>
    <n v="39"/>
    <n v="62.75"/>
    <n v="9.51"/>
    <n v="100.54"/>
    <s v="NA"/>
  </r>
  <r>
    <s v="2024-2025"/>
    <x v="3"/>
    <n v="26"/>
    <x v="0"/>
    <n v="2620"/>
    <x v="21"/>
    <n v="500243"/>
    <x v="365"/>
    <n v="24"/>
    <n v="18"/>
    <n v="256.53133029999998"/>
    <n v="586"/>
    <n v="127"/>
    <n v="6742"/>
    <n v="504439"/>
    <n v="385711"/>
    <n v="52098"/>
    <n v="981"/>
    <n v="30"/>
    <n v="0"/>
    <n v="1941.1876199999999"/>
    <n v="20524"/>
    <n v="21326"/>
    <n v="52215"/>
    <n v="69407"/>
    <n v="1"/>
    <n v="107934"/>
    <n v="154040"/>
    <n v="7328"/>
    <n v="1684.6562899999999"/>
    <n v="297009"/>
    <n v="31"/>
    <n v="71.03"/>
    <n v="8.57"/>
    <n v="110.07"/>
    <s v="NA"/>
  </r>
  <r>
    <s v="2024-2025"/>
    <x v="4"/>
    <n v="26"/>
    <x v="0"/>
    <n v="2604"/>
    <x v="2"/>
    <n v="1484176"/>
    <x v="366"/>
    <n v="24"/>
    <n v="68"/>
    <n v="1037.7547649999999"/>
    <n v="1713"/>
    <n v="104"/>
    <n v="6487"/>
    <n v="970228"/>
    <n v="809597"/>
    <n v="74912"/>
    <n v="0"/>
    <n v="0"/>
    <n v="45.513829999999999"/>
    <n v="4162.229045"/>
    <n v="39091"/>
    <n v="41236"/>
    <n v="66875"/>
    <n v="89562"/>
    <n v="6"/>
    <n v="107417"/>
    <n v="135323"/>
    <n v="8200"/>
    <n v="3078.96045"/>
    <n v="787425"/>
    <n v="23"/>
    <n v="80.27"/>
    <n v="11.93"/>
    <n v="101.29"/>
    <s v="NA"/>
  </r>
  <r>
    <s v="2024-2025"/>
    <x v="4"/>
    <n v="26"/>
    <x v="0"/>
    <n v="2612"/>
    <x v="20"/>
    <n v="568864"/>
    <x v="367"/>
    <n v="19"/>
    <n v="79"/>
    <n v="267.3782448"/>
    <n v="713"/>
    <n v="3"/>
    <n v="1206"/>
    <n v="419538"/>
    <n v="337183"/>
    <n v="58215"/>
    <n v="34"/>
    <n v="4"/>
    <n v="34.966749999999998"/>
    <n v="1707.1272650000001"/>
    <n v="21330"/>
    <n v="26612"/>
    <n v="39006"/>
    <n v="73019"/>
    <n v="0"/>
    <n v="52710"/>
    <n v="93273"/>
    <n v="1919"/>
    <n v="1404.7822699999999"/>
    <n v="281613"/>
    <n v="5"/>
    <n v="79.599999999999994"/>
    <n v="2.67"/>
    <n v="100.98"/>
    <s v="NA"/>
  </r>
  <r>
    <s v="2024-2025"/>
    <x v="4"/>
    <n v="26"/>
    <x v="0"/>
    <n v="2614"/>
    <x v="5"/>
    <n v="657345"/>
    <x v="368"/>
    <n v="30"/>
    <n v="21"/>
    <n v="484.59305219999999"/>
    <n v="1269"/>
    <n v="5"/>
    <n v="2683"/>
    <n v="616024"/>
    <n v="445065"/>
    <n v="29569"/>
    <n v="16"/>
    <n v="4"/>
    <n v="21.315650000000002"/>
    <n v="2523.0927620000002"/>
    <n v="19998"/>
    <n v="20966"/>
    <n v="32748"/>
    <n v="44313"/>
    <n v="14"/>
    <n v="49465"/>
    <n v="64307"/>
    <n v="3952"/>
    <n v="2017.18406"/>
    <n v="461311"/>
    <n v="25"/>
    <n v="63.5"/>
    <n v="23.49"/>
    <n v="99.97"/>
    <s v="NA"/>
  </r>
  <r>
    <s v="2024-2025"/>
    <x v="4"/>
    <n v="26"/>
    <x v="0"/>
    <n v="2618"/>
    <x v="15"/>
    <n v="1142944"/>
    <x v="369"/>
    <n v="33"/>
    <n v="151"/>
    <n v="135.4637668"/>
    <n v="1421"/>
    <n v="0"/>
    <n v="3497"/>
    <n v="842588"/>
    <n v="627328"/>
    <n v="42214"/>
    <n v="0"/>
    <n v="0"/>
    <n v="42.661520000000003"/>
    <n v="2898.976087"/>
    <n v="25015"/>
    <n v="26570"/>
    <n v="35293"/>
    <n v="55778"/>
    <n v="18"/>
    <n v="53285"/>
    <n v="78703"/>
    <n v="4918"/>
    <n v="2720.8508000000002"/>
    <n v="681574"/>
    <n v="27"/>
    <n v="33.42"/>
    <n v="40.659999999999997"/>
    <n v="99.97"/>
    <s v="NA"/>
  </r>
  <r>
    <s v="2024-2025"/>
    <x v="4"/>
    <n v="26"/>
    <x v="0"/>
    <n v="2621"/>
    <x v="7"/>
    <n v="441886"/>
    <x v="370"/>
    <n v="22"/>
    <n v="48"/>
    <n v="246.95080609999999"/>
    <n v="352"/>
    <n v="9"/>
    <n v="1207"/>
    <n v="309436"/>
    <n v="277291"/>
    <n v="37300"/>
    <n v="59"/>
    <n v="15"/>
    <n v="27.752140000000001"/>
    <n v="1281.257826"/>
    <n v="14034"/>
    <n v="15683"/>
    <n v="25228"/>
    <n v="42876"/>
    <n v="11"/>
    <n v="37814"/>
    <n v="60871"/>
    <n v="1559"/>
    <n v="1006.55488"/>
    <n v="218573"/>
    <n v="25"/>
    <n v="55.76"/>
    <n v="7.54"/>
    <n v="100.25"/>
    <s v="NA"/>
  </r>
  <r>
    <s v="2024-2025"/>
    <x v="4"/>
    <n v="26"/>
    <x v="0"/>
    <n v="2623"/>
    <x v="16"/>
    <n v="1612806"/>
    <x v="371"/>
    <n v="14"/>
    <n v="96"/>
    <n v="1900.165463"/>
    <n v="672"/>
    <n v="30"/>
    <n v="4380"/>
    <n v="648746"/>
    <n v="378516"/>
    <n v="115191"/>
    <n v="199"/>
    <n v="76"/>
    <n v="29.404720000000001"/>
    <n v="3840.4020030000001"/>
    <n v="46320"/>
    <n v="59898"/>
    <n v="107571"/>
    <n v="203097"/>
    <n v="3"/>
    <n v="139338"/>
    <n v="254149"/>
    <n v="5052"/>
    <n v="1910.8318200000001"/>
    <n v="375199"/>
    <n v="35"/>
    <n v="68.58"/>
    <n v="3.76"/>
    <n v="115.21"/>
    <s v="NA"/>
  </r>
  <r>
    <s v="2024-2025"/>
    <x v="4"/>
    <n v="26"/>
    <x v="0"/>
    <n v="2603"/>
    <x v="19"/>
    <n v="1054450"/>
    <x v="372"/>
    <n v="22"/>
    <n v="25"/>
    <n v="612.57362030000002"/>
    <n v="2443"/>
    <n v="209"/>
    <n v="6983"/>
    <n v="564355"/>
    <n v="461138"/>
    <n v="88361"/>
    <n v="101"/>
    <n v="62"/>
    <n v="27.50752"/>
    <n v="2360.4954240000002"/>
    <n v="24929"/>
    <n v="29427"/>
    <n v="67632"/>
    <n v="108436"/>
    <n v="30"/>
    <n v="116437"/>
    <n v="178034"/>
    <n v="9426"/>
    <n v="1720.414284"/>
    <n v="318384"/>
    <n v="24"/>
    <n v="74.2"/>
    <n v="5.13"/>
    <n v="107.7"/>
    <s v="NA"/>
  </r>
  <r>
    <s v="2024-2025"/>
    <x v="4"/>
    <n v="26"/>
    <x v="0"/>
    <n v="2610"/>
    <x v="12"/>
    <n v="1218835"/>
    <x v="373"/>
    <n v="21"/>
    <n v="72"/>
    <n v="603.30621810000002"/>
    <n v="883"/>
    <n v="13"/>
    <n v="3116"/>
    <n v="789509"/>
    <n v="632015"/>
    <n v="77692"/>
    <n v="123"/>
    <n v="18"/>
    <n v="31.393889999999999"/>
    <n v="3168.9168979999999"/>
    <n v="37548"/>
    <n v="40300"/>
    <n v="61557"/>
    <n v="98777"/>
    <n v="5"/>
    <n v="86010"/>
    <n v="129796"/>
    <n v="3999"/>
    <n v="2534.2167899999999"/>
    <n v="577442"/>
    <n v="11"/>
    <n v="50"/>
    <n v="20.149999999999999"/>
    <n v="100.19"/>
    <s v="NA"/>
  </r>
  <r>
    <s v="2024-2025"/>
    <x v="4"/>
    <n v="26"/>
    <x v="0"/>
    <n v="2611"/>
    <x v="6"/>
    <n v="962621"/>
    <x v="374"/>
    <n v="16"/>
    <n v="636"/>
    <n v="172.04155650000001"/>
    <n v="692"/>
    <n v="3"/>
    <n v="2976"/>
    <n v="577943"/>
    <n v="468789"/>
    <n v="95237"/>
    <n v="0"/>
    <n v="7"/>
    <n v="41.351260000000003"/>
    <n v="2093.0508319999999"/>
    <n v="35675"/>
    <n v="40729"/>
    <n v="65343"/>
    <n v="117751"/>
    <n v="4"/>
    <n v="99539"/>
    <n v="165316"/>
    <n v="3668"/>
    <n v="1879.6580160000001"/>
    <n v="417664"/>
    <n v="9"/>
    <n v="57.41"/>
    <n v="10.87"/>
    <n v="101.07"/>
    <s v="NA"/>
  </r>
  <r>
    <s v="2024-2025"/>
    <x v="4"/>
    <n v="26"/>
    <x v="0"/>
    <n v="2620"/>
    <x v="21"/>
    <n v="611959"/>
    <x v="375"/>
    <n v="27"/>
    <n v="21"/>
    <n v="389.76507240000001"/>
    <n v="704"/>
    <n v="76"/>
    <n v="6933"/>
    <n v="742183"/>
    <n v="560638"/>
    <n v="54639"/>
    <n v="1167"/>
    <n v="34"/>
    <n v="34.064909999999998"/>
    <n v="2791.3960419999999"/>
    <n v="27142"/>
    <n v="28309"/>
    <n v="55616"/>
    <n v="73272"/>
    <n v="75"/>
    <n v="111328"/>
    <n v="157475"/>
    <n v="7637"/>
    <n v="2367.5660600000001"/>
    <n v="435409"/>
    <n v="30"/>
    <n v="73.89"/>
    <n v="7.67"/>
    <n v="111.42"/>
    <s v="NA"/>
  </r>
  <r>
    <s v="2024-2025"/>
    <x v="4"/>
    <n v="26"/>
    <x v="0"/>
    <n v="2605"/>
    <x v="3"/>
    <n v="315023"/>
    <x v="376"/>
    <n v="29"/>
    <n v="17"/>
    <n v="599.97033390000001"/>
    <n v="1089"/>
    <n v="128"/>
    <n v="4500"/>
    <n v="442307"/>
    <n v="416058"/>
    <n v="45010"/>
    <n v="181"/>
    <n v="8"/>
    <n v="31.493919999999999"/>
    <n v="2050.2139400000001"/>
    <n v="14947"/>
    <n v="15681"/>
    <n v="36367"/>
    <n v="49510"/>
    <n v="2"/>
    <n v="73086"/>
    <n v="97639"/>
    <n v="5589"/>
    <n v="1418.749687"/>
    <n v="339750"/>
    <n v="29"/>
    <n v="85.88"/>
    <n v="6.99"/>
    <n v="101.06"/>
    <s v="NA"/>
  </r>
  <r>
    <s v="2024-2025"/>
    <x v="4"/>
    <n v="26"/>
    <x v="0"/>
    <n v="2609"/>
    <x v="11"/>
    <n v="1295757"/>
    <x v="377"/>
    <n v="19"/>
    <n v="88"/>
    <n v="333.57830410000003"/>
    <n v="1590"/>
    <n v="49"/>
    <n v="6295"/>
    <n v="901505"/>
    <n v="590846"/>
    <n v="87649"/>
    <n v="0"/>
    <n v="0"/>
    <n v="33.207729999999998"/>
    <n v="3323.6807859999999"/>
    <n v="45367"/>
    <n v="49278"/>
    <n v="85760"/>
    <n v="132650"/>
    <n v="33"/>
    <n v="128625"/>
    <n v="185760"/>
    <n v="7885"/>
    <n v="2956.8947520000002"/>
    <n v="710446"/>
    <n v="19"/>
    <n v="47.21"/>
    <n v="24.54"/>
    <n v="100.67"/>
    <s v="NA"/>
  </r>
  <r>
    <s v="2024-2025"/>
    <x v="4"/>
    <n v="26"/>
    <x v="0"/>
    <n v="2612"/>
    <x v="20"/>
    <n v="568864"/>
    <x v="378"/>
    <n v="18"/>
    <n v="75"/>
    <n v="201.91147090000001"/>
    <n v="698"/>
    <n v="4"/>
    <n v="1173"/>
    <n v="385639"/>
    <n v="309915"/>
    <n v="58139"/>
    <n v="34"/>
    <n v="4"/>
    <n v="34.896349999999998"/>
    <n v="1547.270681"/>
    <n v="20700"/>
    <n v="25661"/>
    <n v="38945"/>
    <n v="72912"/>
    <n v="0"/>
    <n v="52669"/>
    <n v="93184"/>
    <n v="1871"/>
    <n v="1310.4628600000001"/>
    <n v="259617"/>
    <n v="6"/>
    <n v="78.98"/>
    <n v="2.85"/>
    <n v="101.06"/>
    <s v="NA"/>
  </r>
  <r>
    <s v="2024-2025"/>
    <x v="4"/>
    <n v="26"/>
    <x v="0"/>
    <n v="2619"/>
    <x v="17"/>
    <n v="263429"/>
    <x v="379"/>
    <n v="25"/>
    <n v="11"/>
    <n v="193.72759719999999"/>
    <n v="494"/>
    <n v="20"/>
    <n v="2705"/>
    <n v="210452"/>
    <n v="102039"/>
    <n v="11314"/>
    <n v="57"/>
    <n v="7"/>
    <n v="14.83475"/>
    <n v="886.73919720000004"/>
    <n v="8285"/>
    <n v="8747"/>
    <n v="16148"/>
    <n v="22450"/>
    <n v="7"/>
    <n v="33671"/>
    <n v="44717"/>
    <n v="3199"/>
    <n v="678.17684999999994"/>
    <n v="177372"/>
    <n v="25"/>
    <n v="61.2"/>
    <n v="10.91"/>
    <n v="101.15"/>
    <s v="NA"/>
  </r>
  <r>
    <s v="2024-2025"/>
    <x v="4"/>
    <n v="26"/>
    <x v="0"/>
    <n v="2620"/>
    <x v="21"/>
    <n v="611959"/>
    <x v="380"/>
    <n v="27"/>
    <n v="21"/>
    <n v="306.51606650000002"/>
    <n v="642"/>
    <n v="86"/>
    <n v="6971"/>
    <n v="711804"/>
    <n v="538588"/>
    <n v="54311"/>
    <n v="1128"/>
    <n v="31"/>
    <n v="32.278170000000003"/>
    <n v="2574.943886"/>
    <n v="26352"/>
    <n v="27496"/>
    <n v="55148"/>
    <n v="72759"/>
    <n v="75"/>
    <n v="110757"/>
    <n v="156903"/>
    <n v="7613"/>
    <n v="2236.1496499999998"/>
    <n v="417663"/>
    <n v="30"/>
    <n v="74.069999999999993"/>
    <n v="7.7"/>
    <n v="110.49"/>
    <s v="NA"/>
  </r>
  <r>
    <s v="2024-2025"/>
    <x v="4"/>
    <n v="26"/>
    <x v="0"/>
    <n v="2602"/>
    <x v="1"/>
    <n v="718736"/>
    <x v="381"/>
    <n v="24"/>
    <n v="40"/>
    <n v="478.16646889999998"/>
    <n v="1479"/>
    <n v="104"/>
    <n v="7259"/>
    <n v="533940"/>
    <n v="419246"/>
    <n v="56377"/>
    <n v="403"/>
    <n v="47"/>
    <n v="47.55686"/>
    <n v="2227.229871"/>
    <n v="21682"/>
    <n v="22827"/>
    <n v="58057"/>
    <n v="74622"/>
    <n v="25"/>
    <n v="102373"/>
    <n v="127280"/>
    <n v="8738"/>
    <n v="1701.5065420000001"/>
    <n v="325427"/>
    <n v="23"/>
    <n v="58.81"/>
    <n v="4.0999999999999996"/>
    <n v="101.16"/>
    <s v="NA"/>
  </r>
  <r>
    <s v="2024-2025"/>
    <x v="4"/>
    <n v="26"/>
    <x v="0"/>
    <n v="2603"/>
    <x v="19"/>
    <n v="1054450"/>
    <x v="382"/>
    <n v="22"/>
    <n v="25"/>
    <n v="565.86428190000004"/>
    <n v="2366"/>
    <n v="221"/>
    <n v="7008"/>
    <n v="531327"/>
    <n v="434723"/>
    <n v="88179"/>
    <n v="91"/>
    <n v="62"/>
    <n v="19.953479999999999"/>
    <n v="2108.9104200000002"/>
    <n v="24053"/>
    <n v="28375"/>
    <n v="67479"/>
    <n v="108199"/>
    <n v="14"/>
    <n v="116313"/>
    <n v="177833"/>
    <n v="9374"/>
    <n v="1523.092658"/>
    <n v="300377"/>
    <n v="24"/>
    <n v="71.61"/>
    <n v="5.89"/>
    <n v="101.93"/>
    <s v="NA"/>
  </r>
  <r>
    <s v="2024-2025"/>
    <x v="4"/>
    <n v="26"/>
    <x v="0"/>
    <n v="2608"/>
    <x v="4"/>
    <n v="573085"/>
    <x v="383"/>
    <n v="30"/>
    <n v="22"/>
    <n v="378.60160990000003"/>
    <n v="633"/>
    <n v="66"/>
    <n v="4688"/>
    <n v="472349"/>
    <n v="288228"/>
    <n v="24927"/>
    <n v="0"/>
    <n v="11"/>
    <n v="28.084990000000001"/>
    <n v="2028.580492"/>
    <n v="15507"/>
    <n v="16346"/>
    <n v="29265"/>
    <n v="43977"/>
    <n v="56"/>
    <n v="52104"/>
    <n v="73174"/>
    <n v="5321"/>
    <n v="1621.8938920000001"/>
    <n v="374520"/>
    <n v="30"/>
    <n v="57.02"/>
    <n v="5.83"/>
    <n v="109.69"/>
    <s v="NA"/>
  </r>
  <r>
    <s v="2024-2025"/>
    <x v="4"/>
    <n v="26"/>
    <x v="0"/>
    <n v="2609"/>
    <x v="11"/>
    <n v="1295757"/>
    <x v="384"/>
    <n v="19"/>
    <n v="88"/>
    <n v="305.06054590000002"/>
    <n v="1583"/>
    <n v="51"/>
    <n v="6356"/>
    <n v="891970"/>
    <n v="584430"/>
    <n v="87660"/>
    <n v="0"/>
    <n v="0"/>
    <n v="33.207729999999998"/>
    <n v="3242.8507439999998"/>
    <n v="45165"/>
    <n v="49037"/>
    <n v="85757"/>
    <n v="132664"/>
    <n v="33"/>
    <n v="128620"/>
    <n v="185769"/>
    <n v="7939"/>
    <n v="2904.5824680000001"/>
    <n v="703176"/>
    <n v="19"/>
    <n v="47.18"/>
    <n v="24.45"/>
    <n v="100.66"/>
    <s v="NA"/>
  </r>
  <r>
    <s v="2024-2025"/>
    <x v="4"/>
    <n v="26"/>
    <x v="0"/>
    <n v="2612"/>
    <x v="20"/>
    <n v="568864"/>
    <x v="385"/>
    <n v="18"/>
    <n v="75"/>
    <n v="201.91147090000001"/>
    <n v="689"/>
    <n v="4"/>
    <n v="1172"/>
    <n v="378207"/>
    <n v="304008"/>
    <n v="58117"/>
    <n v="33"/>
    <n v="4"/>
    <n v="34.896349999999998"/>
    <n v="1516.0507009999999"/>
    <n v="20524"/>
    <n v="25392"/>
    <n v="38921"/>
    <n v="72871"/>
    <n v="0"/>
    <n v="52666"/>
    <n v="93179"/>
    <n v="1861"/>
    <n v="1279.24288"/>
    <n v="254767"/>
    <n v="6"/>
    <n v="79.209999999999994"/>
    <n v="2.9"/>
    <n v="101.09"/>
    <s v="NA"/>
  </r>
  <r>
    <s v="2024-2025"/>
    <x v="4"/>
    <n v="26"/>
    <x v="0"/>
    <n v="2619"/>
    <x v="17"/>
    <n v="263429"/>
    <x v="386"/>
    <n v="25"/>
    <n v="11"/>
    <n v="174.5421758"/>
    <n v="491"/>
    <n v="20"/>
    <n v="2707"/>
    <n v="209361"/>
    <n v="101403"/>
    <n v="11311"/>
    <n v="52"/>
    <n v="7"/>
    <n v="14.16987"/>
    <n v="860.24281580000002"/>
    <n v="8259"/>
    <n v="8718"/>
    <n v="16143"/>
    <n v="22443"/>
    <n v="7"/>
    <n v="33664"/>
    <n v="44710"/>
    <n v="3198"/>
    <n v="671.53076999999996"/>
    <n v="176438"/>
    <n v="25"/>
    <n v="61.06"/>
    <n v="10.94"/>
    <n v="101.16"/>
    <s v="NA"/>
  </r>
  <r>
    <s v="2024-2025"/>
    <x v="4"/>
    <n v="26"/>
    <x v="0"/>
    <n v="2622"/>
    <x v="22"/>
    <n v="434684"/>
    <x v="387"/>
    <n v="27"/>
    <n v="10"/>
    <n v="341.65905379999998"/>
    <n v="508"/>
    <n v="121"/>
    <n v="4254"/>
    <n v="140527"/>
    <n v="66445"/>
    <n v="14396"/>
    <n v="0"/>
    <n v="4"/>
    <n v="54.29092"/>
    <n v="850.15361780000001"/>
    <n v="5158"/>
    <n v="5366"/>
    <n v="23363"/>
    <n v="30320"/>
    <n v="5"/>
    <n v="42386"/>
    <n v="54644"/>
    <n v="4762"/>
    <n v="454.203644"/>
    <n v="50248"/>
    <n v="27"/>
    <n v="72.37"/>
    <n v="4.7300000000000004"/>
    <n v="101.33"/>
    <s v="NA"/>
  </r>
  <r>
    <s v="2024-2025"/>
    <x v="4"/>
    <n v="26"/>
    <x v="0"/>
    <n v="2609"/>
    <x v="11"/>
    <n v="1295757"/>
    <x v="388"/>
    <n v="20"/>
    <n v="93"/>
    <n v="380.96392700000001"/>
    <n v="1626"/>
    <n v="41"/>
    <n v="6336"/>
    <n v="934202"/>
    <n v="612939"/>
    <n v="87633"/>
    <n v="0"/>
    <n v="0"/>
    <n v="33.207729999999998"/>
    <n v="3459.7519689999999"/>
    <n v="46307"/>
    <n v="50374"/>
    <n v="85794"/>
    <n v="132662"/>
    <n v="40"/>
    <n v="128588"/>
    <n v="185689"/>
    <n v="7962"/>
    <n v="3045.580312"/>
    <n v="735778"/>
    <n v="19"/>
    <n v="47.3"/>
    <n v="25.02"/>
    <n v="100.56"/>
    <s v="NA"/>
  </r>
  <r>
    <s v="2024-2025"/>
    <x v="4"/>
    <n v="26"/>
    <x v="0"/>
    <n v="2610"/>
    <x v="12"/>
    <n v="1218835"/>
    <x v="389"/>
    <n v="20"/>
    <n v="72"/>
    <n v="550.32198500000004"/>
    <n v="883"/>
    <n v="13"/>
    <n v="3105"/>
    <n v="785052"/>
    <n v="628272"/>
    <n v="77685"/>
    <n v="123"/>
    <n v="18"/>
    <n v="31.393889999999999"/>
    <n v="3101.3274849999998"/>
    <n v="37458"/>
    <n v="40204"/>
    <n v="61552"/>
    <n v="98767"/>
    <n v="5"/>
    <n v="86010"/>
    <n v="129794"/>
    <n v="3988"/>
    <n v="2519.6116099999999"/>
    <n v="574426"/>
    <n v="11"/>
    <n v="49.92"/>
    <n v="20.18"/>
    <n v="100.18"/>
    <s v="NA"/>
  </r>
  <r>
    <s v="2024-2025"/>
    <x v="4"/>
    <n v="26"/>
    <x v="0"/>
    <n v="2618"/>
    <x v="15"/>
    <n v="1142944"/>
    <x v="390"/>
    <n v="33"/>
    <n v="151"/>
    <n v="130.9458818"/>
    <n v="1358"/>
    <n v="0"/>
    <n v="3546"/>
    <n v="826209"/>
    <n v="617380"/>
    <n v="42204"/>
    <n v="0"/>
    <n v="0"/>
    <n v="42.661520000000003"/>
    <n v="2834.7368620000002"/>
    <n v="24979"/>
    <n v="26516"/>
    <n v="35286"/>
    <n v="55763"/>
    <n v="16"/>
    <n v="53292"/>
    <n v="78707"/>
    <n v="4904"/>
    <n v="2661.1294600000001"/>
    <n v="668658"/>
    <n v="27"/>
    <n v="33.75"/>
    <n v="40.07"/>
    <n v="99.96"/>
    <s v="NA"/>
  </r>
  <r>
    <s v="2024-2025"/>
    <x v="4"/>
    <n v="26"/>
    <x v="0"/>
    <n v="2606"/>
    <x v="9"/>
    <n v="355484"/>
    <x v="391"/>
    <n v="26"/>
    <n v="34"/>
    <n v="750.08353169999998"/>
    <n v="727"/>
    <n v="74"/>
    <n v="5196"/>
    <n v="359439"/>
    <n v="307219"/>
    <n v="34406"/>
    <n v="652"/>
    <n v="78"/>
    <n v="18.728809999999999"/>
    <n v="1905.5473059999999"/>
    <n v="13614"/>
    <n v="14498"/>
    <n v="28350"/>
    <n v="41116"/>
    <n v="4"/>
    <n v="46872"/>
    <n v="66539"/>
    <n v="5923"/>
    <n v="1136.734964"/>
    <n v="279676"/>
    <n v="23"/>
    <n v="25.81"/>
    <n v="17.29"/>
    <n v="111.42"/>
    <s v="NA"/>
  </r>
  <r>
    <s v="2024-2025"/>
    <x v="4"/>
    <n v="26"/>
    <x v="0"/>
    <n v="2608"/>
    <x v="4"/>
    <n v="573085"/>
    <x v="392"/>
    <n v="30"/>
    <n v="22"/>
    <n v="378.60160990000003"/>
    <n v="633"/>
    <n v="63"/>
    <n v="4728"/>
    <n v="478887"/>
    <n v="292926"/>
    <n v="24933"/>
    <n v="0"/>
    <n v="10"/>
    <n v="28.084990000000001"/>
    <n v="2066.6758540000001"/>
    <n v="15592"/>
    <n v="16440"/>
    <n v="29278"/>
    <n v="43993"/>
    <n v="57"/>
    <n v="52117"/>
    <n v="73187"/>
    <n v="5361"/>
    <n v="1659.9892540000001"/>
    <n v="379655"/>
    <n v="30"/>
    <n v="57.2"/>
    <n v="5.8"/>
    <n v="109.58"/>
    <s v="NA"/>
  </r>
  <r>
    <s v="2024-2025"/>
    <x v="4"/>
    <n v="26"/>
    <x v="0"/>
    <n v="2609"/>
    <x v="11"/>
    <n v="1295757"/>
    <x v="393"/>
    <n v="19"/>
    <n v="88"/>
    <n v="333.57830410000003"/>
    <n v="1615"/>
    <n v="45"/>
    <n v="6315"/>
    <n v="902817"/>
    <n v="591485"/>
    <n v="87621"/>
    <n v="0"/>
    <n v="0"/>
    <n v="33.207729999999998"/>
    <n v="3328.0579459999999"/>
    <n v="45398"/>
    <n v="49312"/>
    <n v="85747"/>
    <n v="132613"/>
    <n v="33"/>
    <n v="128566"/>
    <n v="185670"/>
    <n v="7930"/>
    <n v="2961.2719120000002"/>
    <n v="711464"/>
    <n v="19"/>
    <n v="47.15"/>
    <n v="24.65"/>
    <n v="100.6"/>
    <s v="NA"/>
  </r>
  <r>
    <s v="2024-2025"/>
    <x v="4"/>
    <n v="26"/>
    <x v="0"/>
    <n v="2616"/>
    <x v="13"/>
    <n v="971873"/>
    <x v="394"/>
    <n v="14"/>
    <n v="121"/>
    <n v="77.147592239999994"/>
    <n v="1033"/>
    <n v="16"/>
    <n v="6938"/>
    <n v="486429"/>
    <n v="410394"/>
    <n v="126240"/>
    <n v="216"/>
    <n v="68"/>
    <n v="31.272590000000001"/>
    <n v="1787.0194120000001"/>
    <n v="34081"/>
    <n v="41638"/>
    <n v="77421"/>
    <n v="150045"/>
    <n v="1"/>
    <n v="105323"/>
    <n v="194663"/>
    <n v="7971"/>
    <n v="1678.59923"/>
    <n v="327078"/>
    <n v="39"/>
    <n v="63.81"/>
    <n v="10.31"/>
    <n v="100.2"/>
    <s v="NA"/>
  </r>
  <r>
    <s v="2024-2025"/>
    <x v="4"/>
    <n v="26"/>
    <x v="0"/>
    <n v="2601"/>
    <x v="0"/>
    <n v="680918"/>
    <x v="395"/>
    <n v="24"/>
    <n v="25"/>
    <n v="663.26631799999996"/>
    <n v="1265"/>
    <n v="550"/>
    <n v="6384"/>
    <n v="342817"/>
    <n v="44617"/>
    <n v="8930"/>
    <n v="210"/>
    <n v="11"/>
    <n v="38.716859999999997"/>
    <n v="1851.677578"/>
    <n v="14248"/>
    <n v="14969"/>
    <n v="60501"/>
    <n v="69917"/>
    <n v="10"/>
    <n v="120899"/>
    <n v="137926"/>
    <n v="7649"/>
    <n v="1149.6944000000001"/>
    <n v="175405"/>
    <n v="42"/>
    <n v="68.819999999999993"/>
    <n v="9.25"/>
    <n v="102.2"/>
    <s v="NA"/>
  </r>
  <r>
    <s v="2024-2025"/>
    <x v="5"/>
    <n v="26"/>
    <x v="0"/>
    <n v="2603"/>
    <x v="19"/>
    <n v="1299549"/>
    <x v="396"/>
    <n v="23"/>
    <n v="25"/>
    <n v="733.79259969999998"/>
    <n v="2567"/>
    <n v="182"/>
    <n v="7006"/>
    <n v="625703"/>
    <n v="511730"/>
    <n v="88663"/>
    <n v="141"/>
    <n v="62"/>
    <n v="32.0839"/>
    <n v="2807.78512"/>
    <n v="26484"/>
    <n v="31379"/>
    <n v="67831"/>
    <n v="108793"/>
    <n v="33"/>
    <n v="116717"/>
    <n v="178483"/>
    <n v="9573"/>
    <n v="2041.9086199999999"/>
    <n v="353243"/>
    <n v="24"/>
    <n v="73.31"/>
    <n v="4.9400000000000004"/>
    <n v="111.26"/>
    <s v="NA"/>
  </r>
  <r>
    <s v="2024-2025"/>
    <x v="5"/>
    <n v="26"/>
    <x v="0"/>
    <n v="2604"/>
    <x v="2"/>
    <n v="1716108"/>
    <x v="397"/>
    <n v="25"/>
    <n v="69"/>
    <n v="1297.6539740000001"/>
    <n v="1787"/>
    <n v="92"/>
    <n v="6580"/>
    <n v="1032897"/>
    <n v="860748"/>
    <n v="75014"/>
    <n v="0"/>
    <n v="0"/>
    <n v="45.513829999999999"/>
    <n v="4634.7953340000004"/>
    <n v="39917"/>
    <n v="42152"/>
    <n v="66991"/>
    <n v="89701"/>
    <n v="13"/>
    <n v="107459"/>
    <n v="135392"/>
    <n v="8367"/>
    <n v="3291.6275300000002"/>
    <n v="837516"/>
    <n v="22"/>
    <n v="79.760000000000005"/>
    <n v="12.69"/>
    <n v="101.15"/>
    <s v="NA"/>
  </r>
  <r>
    <s v="2024-2025"/>
    <x v="5"/>
    <n v="26"/>
    <x v="0"/>
    <n v="2607"/>
    <x v="18"/>
    <n v="991495"/>
    <x v="398"/>
    <n v="27"/>
    <n v="7"/>
    <n v="513.45927689999996"/>
    <n v="1340"/>
    <n v="398"/>
    <n v="7226"/>
    <n v="511101"/>
    <n v="264782"/>
    <n v="58854"/>
    <n v="467"/>
    <n v="48"/>
    <n v="28.73837"/>
    <n v="2234.741947"/>
    <n v="18535"/>
    <n v="19134"/>
    <n v="61305"/>
    <n v="96908"/>
    <n v="4"/>
    <n v="107231"/>
    <n v="160824"/>
    <n v="8566"/>
    <n v="1692.5443"/>
    <n v="308634"/>
    <n v="17"/>
    <n v="72.23"/>
    <n v="8.3000000000000007"/>
    <n v="105.75"/>
    <s v="NA"/>
  </r>
  <r>
    <s v="2024-2025"/>
    <x v="5"/>
    <n v="26"/>
    <x v="0"/>
    <n v="2608"/>
    <x v="4"/>
    <n v="735890"/>
    <x v="399"/>
    <n v="34"/>
    <n v="23"/>
    <n v="586.82186639999998"/>
    <n v="805"/>
    <n v="55"/>
    <n v="4668"/>
    <n v="560351"/>
    <n v="343413"/>
    <n v="24899"/>
    <n v="0"/>
    <n v="10"/>
    <n v="28.517990000000001"/>
    <n v="2537.5441660000001"/>
    <n v="16428"/>
    <n v="17365"/>
    <n v="29264"/>
    <n v="43866"/>
    <n v="66"/>
    <n v="51945"/>
    <n v="72862"/>
    <n v="5473"/>
    <n v="1922.2043100000001"/>
    <n v="443494"/>
    <n v="29"/>
    <n v="58.62"/>
    <n v="5.35"/>
    <n v="110.05"/>
    <s v="NA"/>
  </r>
  <r>
    <s v="2024-2025"/>
    <x v="5"/>
    <n v="26"/>
    <x v="0"/>
    <n v="2610"/>
    <x v="12"/>
    <n v="1397347"/>
    <x v="400"/>
    <n v="21"/>
    <n v="73"/>
    <n v="878.59797760000004"/>
    <n v="1063"/>
    <n v="12"/>
    <n v="2987"/>
    <n v="842533"/>
    <n v="673753"/>
    <n v="77832"/>
    <n v="133"/>
    <n v="18"/>
    <n v="34.971850000000003"/>
    <n v="3604.325468"/>
    <n v="38474"/>
    <n v="41425"/>
    <n v="61633"/>
    <n v="98960"/>
    <n v="7"/>
    <n v="86095"/>
    <n v="129988"/>
    <n v="4050"/>
    <n v="2690.7556399999999"/>
    <n v="613674"/>
    <n v="11"/>
    <n v="50.81"/>
    <n v="19.43"/>
    <n v="100.35"/>
    <s v="NA"/>
  </r>
  <r>
    <s v="2024-2025"/>
    <x v="5"/>
    <n v="26"/>
    <x v="0"/>
    <n v="2612"/>
    <x v="20"/>
    <n v="691909"/>
    <x v="401"/>
    <n v="20"/>
    <n v="81"/>
    <n v="361.6593641"/>
    <n v="724"/>
    <n v="3"/>
    <n v="1233"/>
    <n v="451208"/>
    <n v="362833"/>
    <n v="58289"/>
    <n v="34"/>
    <n v="4"/>
    <n v="34.966749999999998"/>
    <n v="1912.1843940000001"/>
    <n v="21783"/>
    <n v="27268"/>
    <n v="39046"/>
    <n v="73125"/>
    <n v="0"/>
    <n v="52751"/>
    <n v="93398"/>
    <n v="1957"/>
    <n v="1515.55828"/>
    <n v="302282"/>
    <n v="5"/>
    <n v="80.44"/>
    <n v="2.59"/>
    <n v="100.88"/>
    <s v="NA"/>
  </r>
  <r>
    <s v="2024-2025"/>
    <x v="5"/>
    <n v="26"/>
    <x v="0"/>
    <n v="2602"/>
    <x v="1"/>
    <n v="845061"/>
    <x v="402"/>
    <n v="26"/>
    <n v="43"/>
    <n v="700.54423670000006"/>
    <n v="1795"/>
    <n v="75"/>
    <n v="7209"/>
    <n v="637112"/>
    <n v="500532"/>
    <n v="57201"/>
    <n v="501"/>
    <n v="48"/>
    <n v="52.021859999999997"/>
    <n v="2801.843809"/>
    <n v="24374"/>
    <n v="25748"/>
    <n v="58957"/>
    <n v="75732"/>
    <n v="35"/>
    <n v="103031"/>
    <n v="128075"/>
    <n v="9004"/>
    <n v="2049.2777120000001"/>
    <n v="388890"/>
    <n v="22"/>
    <n v="58.15"/>
    <n v="3.93"/>
    <n v="101.21"/>
    <s v="NA"/>
  </r>
  <r>
    <s v="2024-2025"/>
    <x v="5"/>
    <n v="26"/>
    <x v="0"/>
    <n v="2609"/>
    <x v="11"/>
    <n v="1616855"/>
    <x v="403"/>
    <n v="21"/>
    <n v="97"/>
    <n v="559.23360170000001"/>
    <n v="1637"/>
    <n v="33"/>
    <n v="6451"/>
    <n v="1030064"/>
    <n v="675296"/>
    <n v="87725"/>
    <n v="0"/>
    <n v="0"/>
    <n v="33.516750000000002"/>
    <n v="3955.7016680000002"/>
    <n v="48622"/>
    <n v="53094"/>
    <n v="85911"/>
    <n v="132830"/>
    <n v="62"/>
    <n v="128581"/>
    <n v="185682"/>
    <n v="8088"/>
    <n v="3362.9513160000001"/>
    <n v="811131"/>
    <n v="18"/>
    <n v="47.53"/>
    <n v="26.45"/>
    <n v="100.52"/>
    <s v="NA"/>
  </r>
  <r>
    <s v="2024-2025"/>
    <x v="5"/>
    <n v="26"/>
    <x v="0"/>
    <n v="2619"/>
    <x v="17"/>
    <n v="328833"/>
    <x v="404"/>
    <n v="28"/>
    <n v="11"/>
    <n v="311.39093530000002"/>
    <n v="507"/>
    <n v="18"/>
    <n v="2759"/>
    <n v="243722"/>
    <n v="119318"/>
    <n v="11357"/>
    <n v="63"/>
    <n v="7"/>
    <n v="14.83475"/>
    <n v="1102.871995"/>
    <n v="8569"/>
    <n v="9072"/>
    <n v="16201"/>
    <n v="22535"/>
    <n v="8"/>
    <n v="33729"/>
    <n v="44815"/>
    <n v="3266"/>
    <n v="776.64630999999997"/>
    <n v="205672"/>
    <n v="24"/>
    <n v="62.12"/>
    <n v="11.58"/>
    <n v="102.1"/>
    <s v="NA"/>
  </r>
  <r>
    <s v="2024-2025"/>
    <x v="5"/>
    <n v="26"/>
    <x v="0"/>
    <n v="2614"/>
    <x v="5"/>
    <n v="778662"/>
    <x v="405"/>
    <n v="33"/>
    <n v="22"/>
    <n v="640.28623889999994"/>
    <n v="1335"/>
    <n v="5"/>
    <n v="2698"/>
    <n v="682367"/>
    <n v="488837"/>
    <n v="29661"/>
    <n v="16"/>
    <n v="4"/>
    <n v="21.315650000000002"/>
    <n v="2887.165219"/>
    <n v="20513"/>
    <n v="21556"/>
    <n v="32859"/>
    <n v="44473"/>
    <n v="24"/>
    <n v="49552"/>
    <n v="64437"/>
    <n v="4033"/>
    <n v="2225.56333"/>
    <n v="510895"/>
    <n v="25"/>
    <n v="61.79"/>
    <n v="25.84"/>
    <n v="99.92"/>
    <s v="NA"/>
  </r>
  <r>
    <s v="2024-2025"/>
    <x v="5"/>
    <n v="26"/>
    <x v="0"/>
    <n v="2617"/>
    <x v="14"/>
    <n v="846050"/>
    <x v="406"/>
    <n v="16"/>
    <n v="125"/>
    <n v="199.3885707"/>
    <n v="219"/>
    <n v="4"/>
    <n v="1950"/>
    <n v="382496"/>
    <n v="303374"/>
    <n v="75148"/>
    <n v="0"/>
    <n v="0"/>
    <n v="30.520379999999999"/>
    <n v="1440.329148"/>
    <n v="22996"/>
    <n v="26259"/>
    <n v="48674"/>
    <n v="94236"/>
    <n v="5"/>
    <n v="82658"/>
    <n v="144606"/>
    <n v="2169"/>
    <n v="1210.420198"/>
    <n v="268326"/>
    <n v="16"/>
    <n v="46.86"/>
    <n v="18.309999999999999"/>
    <n v="103.64"/>
    <s v="NA"/>
  </r>
  <r>
    <s v="2024-2025"/>
    <x v="5"/>
    <n v="26"/>
    <x v="0"/>
    <n v="2619"/>
    <x v="17"/>
    <n v="328833"/>
    <x v="407"/>
    <n v="29"/>
    <n v="12"/>
    <n v="320.01517689999997"/>
    <n v="599"/>
    <n v="18"/>
    <n v="2768"/>
    <n v="254569"/>
    <n v="124304"/>
    <n v="11375"/>
    <n v="63"/>
    <n v="7"/>
    <n v="15.198880000000001"/>
    <n v="1133.823987"/>
    <n v="8675"/>
    <n v="9192"/>
    <n v="16238"/>
    <n v="22583"/>
    <n v="19"/>
    <n v="33741"/>
    <n v="44831"/>
    <n v="3367"/>
    <n v="798.60992999999996"/>
    <n v="214795"/>
    <n v="24"/>
    <n v="62.5"/>
    <n v="11.91"/>
    <n v="102.18"/>
    <s v="NA"/>
  </r>
  <r>
    <s v="2024-2025"/>
    <x v="5"/>
    <n v="26"/>
    <x v="0"/>
    <n v="2607"/>
    <x v="18"/>
    <n v="991495"/>
    <x v="408"/>
    <n v="27"/>
    <n v="7"/>
    <n v="628.34401349999996"/>
    <n v="1343"/>
    <n v="392"/>
    <n v="7233"/>
    <n v="515094"/>
    <n v="267262"/>
    <n v="58854"/>
    <n v="467"/>
    <n v="48"/>
    <n v="28.73837"/>
    <n v="2389.3546630000001"/>
    <n v="18597"/>
    <n v="19203"/>
    <n v="61305"/>
    <n v="96911"/>
    <n v="4"/>
    <n v="107243"/>
    <n v="160843"/>
    <n v="8576"/>
    <n v="1732.2722799999999"/>
    <n v="310535"/>
    <n v="17"/>
    <n v="72.09"/>
    <n v="8.18"/>
    <n v="106.85"/>
    <s v="NA"/>
  </r>
  <r>
    <s v="2024-2025"/>
    <x v="5"/>
    <n v="26"/>
    <x v="0"/>
    <n v="2609"/>
    <x v="11"/>
    <n v="1616855"/>
    <x v="409"/>
    <n v="21"/>
    <n v="99"/>
    <n v="579.65918820000002"/>
    <n v="1910"/>
    <n v="30"/>
    <n v="6191"/>
    <n v="1065366"/>
    <n v="698702"/>
    <n v="87766"/>
    <n v="0"/>
    <n v="0"/>
    <n v="33.516750000000002"/>
    <n v="4096.2890450000004"/>
    <n v="49425"/>
    <n v="54041"/>
    <n v="85965"/>
    <n v="132901"/>
    <n v="64"/>
    <n v="128596"/>
    <n v="185718"/>
    <n v="8101"/>
    <n v="3483.1131070000001"/>
    <n v="839381"/>
    <n v="18"/>
    <n v="47.07"/>
    <n v="27.13"/>
    <n v="100.65"/>
    <s v="NA"/>
  </r>
  <r>
    <s v="2024-2025"/>
    <x v="5"/>
    <n v="26"/>
    <x v="0"/>
    <n v="2610"/>
    <x v="12"/>
    <n v="1397347"/>
    <x v="410"/>
    <n v="22"/>
    <n v="73"/>
    <n v="922.34800619999999"/>
    <n v="1067"/>
    <n v="12"/>
    <n v="3001"/>
    <n v="853492"/>
    <n v="682785"/>
    <n v="77872"/>
    <n v="133"/>
    <n v="18"/>
    <n v="34.971850000000003"/>
    <n v="3751.7356359999999"/>
    <n v="38642"/>
    <n v="41628"/>
    <n v="61656"/>
    <n v="99006"/>
    <n v="11"/>
    <n v="86103"/>
    <n v="130022"/>
    <n v="4068"/>
    <n v="2794.4157799999998"/>
    <n v="620928"/>
    <n v="11"/>
    <n v="51.02"/>
    <n v="19.190000000000001"/>
    <n v="101.81"/>
    <s v="NA"/>
  </r>
  <r>
    <s v="2024-2025"/>
    <x v="5"/>
    <n v="26"/>
    <x v="0"/>
    <n v="2605"/>
    <x v="3"/>
    <n v="397530"/>
    <x v="411"/>
    <n v="30"/>
    <n v="19"/>
    <n v="935.23465020000003"/>
    <n v="1134"/>
    <n v="106"/>
    <n v="4591"/>
    <n v="493931"/>
    <n v="464775"/>
    <n v="45289"/>
    <n v="190"/>
    <n v="8"/>
    <n v="38.319690000000001"/>
    <n v="2559.3887850000001"/>
    <n v="15973"/>
    <n v="16795"/>
    <n v="36599"/>
    <n v="49819"/>
    <n v="5"/>
    <n v="73218"/>
    <n v="97803"/>
    <n v="5725"/>
    <n v="1585.834445"/>
    <n v="380699"/>
    <n v="29"/>
    <n v="86.97"/>
    <n v="6.57"/>
    <n v="101.32"/>
    <s v="NA"/>
  </r>
  <r>
    <s v="2024-2025"/>
    <x v="5"/>
    <n v="26"/>
    <x v="0"/>
    <n v="2608"/>
    <x v="4"/>
    <n v="735890"/>
    <x v="412"/>
    <n v="33"/>
    <n v="23"/>
    <n v="583.65027020000002"/>
    <n v="805"/>
    <n v="56"/>
    <n v="4663"/>
    <n v="550510"/>
    <n v="336947"/>
    <n v="24892"/>
    <n v="0"/>
    <n v="10"/>
    <n v="28.517990000000001"/>
    <n v="2513.3717299999998"/>
    <n v="16383"/>
    <n v="17316"/>
    <n v="29262"/>
    <n v="43865"/>
    <n v="66"/>
    <n v="51950"/>
    <n v="72866"/>
    <n v="5468"/>
    <n v="1901.2034699999999"/>
    <n v="435692"/>
    <n v="29"/>
    <n v="58.29"/>
    <n v="5.36"/>
    <n v="109.83"/>
    <s v="NA"/>
  </r>
  <r>
    <s v="2024-2025"/>
    <x v="5"/>
    <n v="26"/>
    <x v="0"/>
    <n v="2609"/>
    <x v="11"/>
    <n v="1616855"/>
    <x v="413"/>
    <n v="21"/>
    <n v="97"/>
    <n v="559.23360170000001"/>
    <n v="1639"/>
    <n v="33"/>
    <n v="6451"/>
    <n v="1030893"/>
    <n v="675728"/>
    <n v="87730"/>
    <n v="0"/>
    <n v="0"/>
    <n v="33.516750000000002"/>
    <n v="3959.1374080000001"/>
    <n v="48636"/>
    <n v="53117"/>
    <n v="85917"/>
    <n v="132840"/>
    <n v="62"/>
    <n v="128582"/>
    <n v="185686"/>
    <n v="8090"/>
    <n v="3366.387056"/>
    <n v="811786"/>
    <n v="18"/>
    <n v="47.49"/>
    <n v="26.5"/>
    <n v="100.52"/>
    <s v="NA"/>
  </r>
  <r>
    <s v="2024-2025"/>
    <x v="5"/>
    <n v="26"/>
    <x v="0"/>
    <n v="2612"/>
    <x v="20"/>
    <n v="691909"/>
    <x v="414"/>
    <n v="20"/>
    <n v="81"/>
    <n v="360.2764841"/>
    <n v="721"/>
    <n v="3"/>
    <n v="1232"/>
    <n v="445031"/>
    <n v="357872"/>
    <n v="58260"/>
    <n v="34"/>
    <n v="4"/>
    <n v="34.966749999999998"/>
    <n v="1892.1671739999999"/>
    <n v="21691"/>
    <n v="27138"/>
    <n v="39030"/>
    <n v="73084"/>
    <n v="0"/>
    <n v="52750"/>
    <n v="93377"/>
    <n v="1953"/>
    <n v="1496.9239399999999"/>
    <n v="298297"/>
    <n v="5"/>
    <n v="80.37"/>
    <n v="2.5299999999999998"/>
    <n v="100.77"/>
    <s v="NA"/>
  </r>
  <r>
    <s v="2024-2025"/>
    <x v="5"/>
    <n v="26"/>
    <x v="0"/>
    <n v="2614"/>
    <x v="5"/>
    <n v="778662"/>
    <x v="415"/>
    <n v="33"/>
    <n v="22"/>
    <n v="640.28623889999994"/>
    <n v="1323"/>
    <n v="5"/>
    <n v="2706"/>
    <n v="676597"/>
    <n v="483796"/>
    <n v="29652"/>
    <n v="16"/>
    <n v="4"/>
    <n v="21.315650000000002"/>
    <n v="2869.8879489999999"/>
    <n v="20491"/>
    <n v="21534"/>
    <n v="32852"/>
    <n v="44457"/>
    <n v="24"/>
    <n v="49515"/>
    <n v="64382"/>
    <n v="4029"/>
    <n v="2208.2860599999999"/>
    <n v="506204"/>
    <n v="25"/>
    <n v="61.79"/>
    <n v="25.84"/>
    <n v="99.8"/>
    <s v="NA"/>
  </r>
  <r>
    <s v="2024-2025"/>
    <x v="5"/>
    <n v="26"/>
    <x v="0"/>
    <n v="2620"/>
    <x v="21"/>
    <n v="715540"/>
    <x v="416"/>
    <n v="28"/>
    <n v="25"/>
    <n v="662.20173650000004"/>
    <n v="1660"/>
    <n v="68"/>
    <n v="6061"/>
    <n v="810097"/>
    <n v="608424"/>
    <n v="55256"/>
    <n v="1282"/>
    <n v="39"/>
    <n v="35.10042"/>
    <n v="3321.5219059999999"/>
    <n v="28590"/>
    <n v="29851"/>
    <n v="56458"/>
    <n v="74257"/>
    <n v="98"/>
    <n v="112236"/>
    <n v="158420"/>
    <n v="7721"/>
    <n v="2624.2197500000002"/>
    <n v="473695"/>
    <n v="30"/>
    <n v="64.81"/>
    <n v="6.69"/>
    <n v="112.42"/>
    <s v="NA"/>
  </r>
  <r>
    <s v="2024-2025"/>
    <x v="5"/>
    <n v="26"/>
    <x v="0"/>
    <n v="2601"/>
    <x v="0"/>
    <n v="807305"/>
    <x v="417"/>
    <n v="24"/>
    <n v="26"/>
    <n v="1049.965584"/>
    <n v="1478"/>
    <n v="492"/>
    <n v="6244"/>
    <n v="382812"/>
    <n v="49902"/>
    <n v="9010"/>
    <n v="236"/>
    <n v="11"/>
    <n v="41.735210000000002"/>
    <n v="2365.3623640000001"/>
    <n v="15528"/>
    <n v="16304"/>
    <n v="61009"/>
    <n v="70497"/>
    <n v="11"/>
    <n v="121548"/>
    <n v="138652"/>
    <n v="7722"/>
    <n v="1273.66157"/>
    <n v="195333"/>
    <n v="42"/>
    <n v="67.459999999999994"/>
    <n v="10.210000000000001"/>
    <n v="102.04"/>
    <s v="NA"/>
  </r>
  <r>
    <s v="2024-2025"/>
    <x v="5"/>
    <n v="26"/>
    <x v="0"/>
    <n v="2603"/>
    <x v="19"/>
    <n v="1299549"/>
    <x v="418"/>
    <n v="23"/>
    <n v="25"/>
    <n v="709.11390819999997"/>
    <n v="2555"/>
    <n v="185"/>
    <n v="6975"/>
    <n v="617622"/>
    <n v="504681"/>
    <n v="88613"/>
    <n v="141"/>
    <n v="62"/>
    <n v="32.0839"/>
    <n v="2743.2105980000001"/>
    <n v="26258"/>
    <n v="31091"/>
    <n v="67789"/>
    <n v="108732"/>
    <n v="32"/>
    <n v="116707"/>
    <n v="178461"/>
    <n v="9530"/>
    <n v="2002.01279"/>
    <n v="348453"/>
    <n v="24"/>
    <n v="73.209999999999994"/>
    <n v="4.97"/>
    <n v="111.25"/>
    <s v="NA"/>
  </r>
  <r>
    <s v="2024-2025"/>
    <x v="5"/>
    <n v="26"/>
    <x v="0"/>
    <n v="2604"/>
    <x v="2"/>
    <n v="1716108"/>
    <x v="419"/>
    <n v="25"/>
    <n v="68"/>
    <n v="1297.6539740000001"/>
    <n v="1787"/>
    <n v="95"/>
    <n v="6568"/>
    <n v="1026873"/>
    <n v="855386"/>
    <n v="74998"/>
    <n v="0"/>
    <n v="0"/>
    <n v="45.513829999999999"/>
    <n v="4605.0670339999997"/>
    <n v="39822"/>
    <n v="42052"/>
    <n v="66968"/>
    <n v="89676"/>
    <n v="13"/>
    <n v="107441"/>
    <n v="135369"/>
    <n v="8355"/>
    <n v="3261.89923"/>
    <n v="832556"/>
    <n v="22"/>
    <n v="79.77"/>
    <n v="12.67"/>
    <n v="101.13"/>
    <s v="NA"/>
  </r>
  <r>
    <s v="2024-2025"/>
    <x v="5"/>
    <n v="26"/>
    <x v="0"/>
    <n v="2608"/>
    <x v="4"/>
    <n v="735890"/>
    <x v="420"/>
    <n v="33"/>
    <n v="23"/>
    <n v="583.65027020000002"/>
    <n v="805"/>
    <n v="56"/>
    <n v="4656"/>
    <n v="550510"/>
    <n v="336947"/>
    <n v="24892"/>
    <n v="0"/>
    <n v="10"/>
    <n v="28.517990000000001"/>
    <n v="2508.8830499999999"/>
    <n v="16383"/>
    <n v="17316"/>
    <n v="29262"/>
    <n v="43865"/>
    <n v="66"/>
    <n v="51950"/>
    <n v="72866"/>
    <n v="5461"/>
    <n v="1896.71479"/>
    <n v="435692"/>
    <n v="29"/>
    <n v="58.3"/>
    <n v="5.36"/>
    <n v="109.86"/>
    <s v="NA"/>
  </r>
  <r>
    <s v="2024-2025"/>
    <x v="5"/>
    <n v="26"/>
    <x v="0"/>
    <n v="2614"/>
    <x v="5"/>
    <n v="778662"/>
    <x v="421"/>
    <n v="33"/>
    <n v="22"/>
    <n v="640.28623889999994"/>
    <n v="1323"/>
    <n v="5"/>
    <n v="2702"/>
    <n v="676727"/>
    <n v="483815"/>
    <n v="29648"/>
    <n v="16"/>
    <n v="4"/>
    <n v="21.315650000000002"/>
    <n v="2869.0410889999998"/>
    <n v="20496"/>
    <n v="21540"/>
    <n v="32852"/>
    <n v="44454"/>
    <n v="21"/>
    <n v="49514"/>
    <n v="64378"/>
    <n v="4025"/>
    <n v="2207.4391999999998"/>
    <n v="506299"/>
    <n v="25"/>
    <n v="61.8"/>
    <n v="25.83"/>
    <n v="99.8"/>
    <s v="NA"/>
  </r>
  <r>
    <s v="2024-2025"/>
    <x v="3"/>
    <n v="26"/>
    <x v="0"/>
    <n v="2604"/>
    <x v="2"/>
    <n v="1213058"/>
    <x v="422"/>
    <n v="20"/>
    <n v="62"/>
    <n v="682.93799290000004"/>
    <n v="1447"/>
    <n v="152"/>
    <n v="6308"/>
    <n v="720051"/>
    <n v="602845"/>
    <n v="74397"/>
    <n v="0"/>
    <n v="0"/>
    <n v="35.885539999999999"/>
    <n v="2953.658617"/>
    <n v="35060"/>
    <n v="36744"/>
    <n v="66435"/>
    <n v="88928"/>
    <n v="1"/>
    <n v="107116"/>
    <n v="134855"/>
    <n v="7755"/>
    <n v="2234.8350839999998"/>
    <n v="587183"/>
    <n v="24"/>
    <n v="81.31"/>
    <n v="10.32"/>
    <n v="100.9"/>
    <s v="NA"/>
  </r>
  <r>
    <s v="2024-2025"/>
    <x v="3"/>
    <n v="26"/>
    <x v="0"/>
    <n v="2608"/>
    <x v="4"/>
    <n v="396566"/>
    <x v="423"/>
    <n v="24"/>
    <n v="15"/>
    <n v="350.83004990000001"/>
    <n v="595"/>
    <n v="113"/>
    <n v="4336"/>
    <n v="314604"/>
    <n v="190132"/>
    <n v="24809"/>
    <n v="0"/>
    <n v="11"/>
    <n v="22.961649999999999"/>
    <n v="1393.309784"/>
    <n v="13102"/>
    <n v="13681"/>
    <n v="29072"/>
    <n v="43689"/>
    <n v="3"/>
    <n v="51987"/>
    <n v="73005"/>
    <n v="4931"/>
    <n v="1019.518084"/>
    <n v="251076"/>
    <n v="32"/>
    <n v="48.54"/>
    <n v="5.47"/>
    <n v="103.55"/>
    <s v="NA"/>
  </r>
  <r>
    <s v="2024-2025"/>
    <x v="3"/>
    <n v="26"/>
    <x v="0"/>
    <n v="2621"/>
    <x v="7"/>
    <n v="360005"/>
    <x v="424"/>
    <n v="18"/>
    <n v="44"/>
    <n v="149.29813089999999"/>
    <n v="244"/>
    <n v="11"/>
    <n v="1192"/>
    <n v="227966"/>
    <n v="204536"/>
    <n v="37129"/>
    <n v="38"/>
    <n v="15"/>
    <n v="12.783300000000001"/>
    <n v="907.50482090000003"/>
    <n v="12507"/>
    <n v="13841"/>
    <n v="25128"/>
    <n v="42683"/>
    <n v="2"/>
    <n v="37765"/>
    <n v="60748"/>
    <n v="1436"/>
    <n v="745.42339000000004"/>
    <n v="161729"/>
    <n v="27"/>
    <n v="51.28"/>
    <n v="6.15"/>
    <n v="99.87"/>
    <s v="NA"/>
  </r>
  <r>
    <s v="2024-2025"/>
    <x v="3"/>
    <n v="26"/>
    <x v="0"/>
    <n v="2623"/>
    <x v="16"/>
    <n v="1331889"/>
    <x v="425"/>
    <n v="11"/>
    <n v="68"/>
    <n v="1510.0079149999999"/>
    <n v="278"/>
    <n v="52"/>
    <n v="4403"/>
    <n v="376287"/>
    <n v="226990"/>
    <n v="114599"/>
    <n v="105"/>
    <n v="76"/>
    <n v="12.87462"/>
    <n v="2637.8423250000001"/>
    <n v="31481"/>
    <n v="40181"/>
    <n v="107043"/>
    <n v="201945"/>
    <n v="1"/>
    <n v="139129"/>
    <n v="253528"/>
    <n v="4681"/>
    <n v="1114.9597900000001"/>
    <n v="205214"/>
    <n v="37"/>
    <n v="67.05"/>
    <n v="1.71"/>
    <n v="122.57"/>
    <s v="NA"/>
  </r>
  <r>
    <s v="2024-2025"/>
    <x v="3"/>
    <n v="26"/>
    <x v="0"/>
    <n v="2605"/>
    <x v="3"/>
    <n v="237364"/>
    <x v="426"/>
    <n v="26"/>
    <n v="12"/>
    <n v="574.70257470000001"/>
    <n v="688"/>
    <n v="197"/>
    <n v="4539"/>
    <n v="336009"/>
    <n v="315907"/>
    <n v="44450"/>
    <n v="152"/>
    <n v="8"/>
    <n v="0"/>
    <n v="1690.48543"/>
    <n v="12758"/>
    <n v="13333"/>
    <n v="35936"/>
    <n v="48906"/>
    <n v="0"/>
    <n v="72730"/>
    <n v="97203"/>
    <n v="5227"/>
    <n v="1115.782856"/>
    <n v="257606"/>
    <n v="31"/>
    <n v="84.65"/>
    <n v="8.4"/>
    <n v="101.27"/>
    <s v="NA"/>
  </r>
  <r>
    <s v="2024-2025"/>
    <x v="3"/>
    <n v="26"/>
    <x v="0"/>
    <n v="2606"/>
    <x v="9"/>
    <n v="255809"/>
    <x v="427"/>
    <n v="23"/>
    <n v="30"/>
    <n v="749.51786170000003"/>
    <n v="579"/>
    <n v="109"/>
    <n v="5027"/>
    <n v="281374"/>
    <n v="240885"/>
    <n v="34095"/>
    <n v="535"/>
    <n v="78"/>
    <n v="10.96876"/>
    <n v="1677.066206"/>
    <n v="12039"/>
    <n v="12760"/>
    <n v="28143"/>
    <n v="40749"/>
    <n v="2"/>
    <n v="46728"/>
    <n v="66277"/>
    <n v="5606"/>
    <n v="916.57958399999995"/>
    <n v="219726"/>
    <n v="25"/>
    <n v="18.11"/>
    <n v="16.48"/>
    <n v="110.5"/>
    <s v="NA"/>
  </r>
  <r>
    <s v="2024-2025"/>
    <x v="3"/>
    <n v="26"/>
    <x v="0"/>
    <n v="2611"/>
    <x v="6"/>
    <n v="820875"/>
    <x v="428"/>
    <n v="13"/>
    <n v="566"/>
    <n v="143.81572739999999"/>
    <n v="472"/>
    <n v="4"/>
    <n v="2962"/>
    <n v="423834"/>
    <n v="343585"/>
    <n v="94995"/>
    <n v="0"/>
    <n v="8"/>
    <n v="0"/>
    <n v="1553.9933430000001"/>
    <n v="32206"/>
    <n v="36244"/>
    <n v="65175"/>
    <n v="117428"/>
    <n v="0"/>
    <n v="99452"/>
    <n v="165106"/>
    <n v="3434"/>
    <n v="1410.1776159999999"/>
    <n v="312361"/>
    <n v="9"/>
    <n v="56.28"/>
    <n v="10.39"/>
    <n v="100.78"/>
    <s v="NA"/>
  </r>
  <r>
    <s v="2024-2025"/>
    <x v="3"/>
    <n v="26"/>
    <x v="0"/>
    <n v="2612"/>
    <x v="20"/>
    <n v="446104"/>
    <x v="429"/>
    <n v="15"/>
    <n v="59"/>
    <n v="127.8613223"/>
    <n v="601"/>
    <n v="16"/>
    <n v="1015"/>
    <n v="275575"/>
    <n v="222247"/>
    <n v="57882"/>
    <n v="22"/>
    <n v="4"/>
    <n v="1.2934099999999999"/>
    <n v="1028.863562"/>
    <n v="17792"/>
    <n v="21657"/>
    <n v="38735"/>
    <n v="72515"/>
    <n v="0"/>
    <n v="52550"/>
    <n v="92901"/>
    <n v="1616"/>
    <n v="899.70883000000003"/>
    <n v="187761"/>
    <n v="7"/>
    <n v="75.400000000000006"/>
    <n v="3.11"/>
    <n v="99.89"/>
    <s v="NA"/>
  </r>
  <r>
    <s v="2024-2025"/>
    <x v="3"/>
    <n v="26"/>
    <x v="0"/>
    <n v="2614"/>
    <x v="5"/>
    <n v="530028"/>
    <x v="430"/>
    <n v="23"/>
    <n v="19"/>
    <n v="328.68698640000002"/>
    <n v="1082"/>
    <n v="9"/>
    <n v="2523"/>
    <n v="420417"/>
    <n v="307712"/>
    <n v="29294"/>
    <n v="0"/>
    <n v="3"/>
    <n v="8.5143000000000004"/>
    <n v="1717.632186"/>
    <n v="17548"/>
    <n v="18231"/>
    <n v="32460"/>
    <n v="43846"/>
    <n v="2"/>
    <n v="49226"/>
    <n v="63886"/>
    <n v="3605"/>
    <n v="1380.4309000000001"/>
    <n v="313891"/>
    <n v="28"/>
    <n v="65.52"/>
    <n v="21.17"/>
    <n v="99.86"/>
    <s v="NA"/>
  </r>
  <r>
    <s v="2024-2025"/>
    <x v="3"/>
    <n v="26"/>
    <x v="0"/>
    <n v="2615"/>
    <x v="10"/>
    <n v="694450"/>
    <x v="431"/>
    <n v="14"/>
    <n v="25"/>
    <n v="74.383424399999996"/>
    <n v="219"/>
    <n v="21"/>
    <n v="3659"/>
    <n v="326635"/>
    <n v="299250"/>
    <n v="86054"/>
    <n v="12"/>
    <n v="15"/>
    <n v="16.442789999999999"/>
    <n v="1167.7424739999999"/>
    <n v="22050"/>
    <n v="24679"/>
    <n v="55694"/>
    <n v="95269"/>
    <n v="0"/>
    <n v="90529"/>
    <n v="146648"/>
    <n v="3878"/>
    <n v="1076.91626"/>
    <n v="234296"/>
    <n v="11"/>
    <n v="63.26"/>
    <n v="19.12"/>
    <n v="103.91"/>
    <s v="NA"/>
  </r>
  <r>
    <s v="2024-2025"/>
    <x v="3"/>
    <n v="26"/>
    <x v="0"/>
    <n v="2616"/>
    <x v="13"/>
    <n v="786090"/>
    <x v="432"/>
    <n v="11"/>
    <n v="92"/>
    <n v="49.755436240000002"/>
    <n v="822"/>
    <n v="18"/>
    <n v="6913"/>
    <n v="329567"/>
    <n v="277345"/>
    <n v="125794"/>
    <n v="118"/>
    <n v="68"/>
    <n v="0"/>
    <n v="1239.3462360000001"/>
    <n v="27488"/>
    <n v="33078"/>
    <n v="77153"/>
    <n v="149450"/>
    <n v="0"/>
    <n v="105138"/>
    <n v="194232"/>
    <n v="7735"/>
    <n v="1189.5907999999999"/>
    <n v="223110"/>
    <n v="39"/>
    <n v="63.1"/>
    <n v="9.65"/>
    <n v="100.55"/>
    <s v="NA"/>
  </r>
  <r>
    <s v="2024-2025"/>
    <x v="3"/>
    <n v="26"/>
    <x v="0"/>
    <n v="2618"/>
    <x v="15"/>
    <n v="968986"/>
    <x v="433"/>
    <n v="24"/>
    <n v="144"/>
    <n v="89.412472300000005"/>
    <n v="788"/>
    <n v="0"/>
    <n v="3866"/>
    <n v="584751"/>
    <n v="436201"/>
    <n v="42074"/>
    <n v="0"/>
    <n v="0"/>
    <n v="18.865269999999999"/>
    <n v="1999.720192"/>
    <n v="23766"/>
    <n v="24974"/>
    <n v="35165"/>
    <n v="55563"/>
    <n v="2"/>
    <n v="53266"/>
    <n v="78644"/>
    <n v="4654"/>
    <n v="1891.44245"/>
    <n v="474870"/>
    <n v="28"/>
    <n v="38.46"/>
    <n v="31.64"/>
    <n v="99.95"/>
    <s v="NA"/>
  </r>
  <r>
    <s v="2024-2025"/>
    <x v="3"/>
    <n v="26"/>
    <x v="0"/>
    <n v="2619"/>
    <x v="17"/>
    <n v="203233"/>
    <x v="434"/>
    <n v="19"/>
    <n v="7"/>
    <n v="127.1418694"/>
    <n v="388"/>
    <n v="50"/>
    <n v="2635"/>
    <n v="128327"/>
    <n v="62433"/>
    <n v="11161"/>
    <n v="36"/>
    <n v="7"/>
    <n v="0"/>
    <n v="501.94739939999999"/>
    <n v="6690"/>
    <n v="6995"/>
    <n v="15938"/>
    <n v="22139"/>
    <n v="1"/>
    <n v="33503"/>
    <n v="44483"/>
    <n v="3023"/>
    <n v="374.80552999999998"/>
    <n v="107693"/>
    <n v="26"/>
    <n v="56.52"/>
    <n v="9.3800000000000008"/>
    <n v="100.53"/>
    <s v="NA"/>
  </r>
  <r>
    <s v="2024-2025"/>
    <x v="3"/>
    <n v="26"/>
    <x v="0"/>
    <n v="2605"/>
    <x v="3"/>
    <n v="237364"/>
    <x v="435"/>
    <n v="26"/>
    <n v="12"/>
    <n v="574.70257470000001"/>
    <n v="688"/>
    <n v="197"/>
    <n v="4540"/>
    <n v="337737"/>
    <n v="317536"/>
    <n v="44457"/>
    <n v="161"/>
    <n v="8"/>
    <n v="0"/>
    <n v="1697.0589399999999"/>
    <n v="12777"/>
    <n v="13352"/>
    <n v="35941"/>
    <n v="48911"/>
    <n v="0"/>
    <n v="72769"/>
    <n v="97245"/>
    <n v="5228"/>
    <n v="1122.356366"/>
    <n v="258779"/>
    <n v="31"/>
    <n v="84.66"/>
    <n v="8.42"/>
    <n v="101.18"/>
    <s v="NA"/>
  </r>
  <r>
    <s v="2024-2025"/>
    <x v="3"/>
    <n v="26"/>
    <x v="0"/>
    <n v="2606"/>
    <x v="9"/>
    <n v="255809"/>
    <x v="436"/>
    <n v="23"/>
    <n v="30"/>
    <n v="749.73777170000005"/>
    <n v="579"/>
    <n v="109"/>
    <n v="5046"/>
    <n v="285375"/>
    <n v="244148"/>
    <n v="34101"/>
    <n v="535"/>
    <n v="78"/>
    <n v="10.96876"/>
    <n v="1687.5681259999999"/>
    <n v="12108"/>
    <n v="12836"/>
    <n v="28145"/>
    <n v="40759"/>
    <n v="2"/>
    <n v="46738"/>
    <n v="66297"/>
    <n v="5625"/>
    <n v="926.86159399999997"/>
    <n v="222860"/>
    <n v="25"/>
    <n v="18.54"/>
    <n v="16.36"/>
    <n v="110.55"/>
    <s v="NA"/>
  </r>
  <r>
    <s v="2024-2025"/>
    <x v="3"/>
    <n v="26"/>
    <x v="0"/>
    <n v="2610"/>
    <x v="12"/>
    <n v="1039903"/>
    <x v="437"/>
    <n v="17"/>
    <n v="66"/>
    <n v="351.5391037"/>
    <n v="642"/>
    <n v="15"/>
    <n v="3075"/>
    <n v="616569"/>
    <n v="495331"/>
    <n v="77369"/>
    <n v="99"/>
    <n v="18"/>
    <n v="23.981010000000001"/>
    <n v="2402.1348840000001"/>
    <n v="34514"/>
    <n v="36702"/>
    <n v="61322"/>
    <n v="98327"/>
    <n v="0"/>
    <n v="85858"/>
    <n v="129443"/>
    <n v="3717"/>
    <n v="2026.6147699999999"/>
    <n v="459291"/>
    <n v="12"/>
    <n v="44.96"/>
    <n v="23.07"/>
    <n v="99.94"/>
    <s v="NA"/>
  </r>
  <r>
    <s v="2024-2025"/>
    <x v="3"/>
    <n v="26"/>
    <x v="0"/>
    <n v="2611"/>
    <x v="6"/>
    <n v="820875"/>
    <x v="438"/>
    <n v="13"/>
    <n v="569"/>
    <n v="146.6956074"/>
    <n v="476"/>
    <n v="4"/>
    <n v="2960"/>
    <n v="432307"/>
    <n v="350635"/>
    <n v="95009"/>
    <n v="0"/>
    <n v="8"/>
    <n v="23.027729999999998"/>
    <n v="1602.508693"/>
    <n v="32436"/>
    <n v="36530"/>
    <n v="65184"/>
    <n v="117450"/>
    <n v="0"/>
    <n v="99454"/>
    <n v="165117"/>
    <n v="3436"/>
    <n v="1432.7853560000001"/>
    <n v="318164"/>
    <n v="9"/>
    <n v="56.18"/>
    <n v="10.5"/>
    <n v="100.67"/>
    <s v="NA"/>
  </r>
  <r>
    <s v="2024-2025"/>
    <x v="3"/>
    <n v="26"/>
    <x v="0"/>
    <n v="2606"/>
    <x v="9"/>
    <n v="255809"/>
    <x v="439"/>
    <n v="23"/>
    <n v="30"/>
    <n v="750.08353169999998"/>
    <n v="579"/>
    <n v="109"/>
    <n v="5056"/>
    <n v="287494"/>
    <n v="245980"/>
    <n v="34110"/>
    <n v="530"/>
    <n v="78"/>
    <n v="12.061500000000001"/>
    <n v="1691.060986"/>
    <n v="12176"/>
    <n v="12912"/>
    <n v="28152"/>
    <n v="40770"/>
    <n v="2"/>
    <n v="46744"/>
    <n v="66304"/>
    <n v="5635"/>
    <n v="928.91595400000006"/>
    <n v="224556"/>
    <n v="25"/>
    <n v="18.8"/>
    <n v="16.29"/>
    <n v="110.52"/>
    <s v="NA"/>
  </r>
  <r>
    <s v="2024-2025"/>
    <x v="3"/>
    <n v="26"/>
    <x v="0"/>
    <n v="2603"/>
    <x v="19"/>
    <n v="840020"/>
    <x v="440"/>
    <n v="19"/>
    <n v="23"/>
    <n v="547.74372670000002"/>
    <n v="1446"/>
    <n v="248"/>
    <n v="7651"/>
    <n v="402023"/>
    <n v="327790"/>
    <n v="87412"/>
    <n v="51"/>
    <n v="62"/>
    <n v="0"/>
    <n v="1886.856765"/>
    <n v="20397"/>
    <n v="23848"/>
    <n v="66891"/>
    <n v="107237"/>
    <n v="4"/>
    <n v="115838"/>
    <n v="177135"/>
    <n v="9097"/>
    <n v="1339.113038"/>
    <n v="227226"/>
    <n v="25"/>
    <n v="72.739999999999995"/>
    <n v="5.93"/>
    <n v="102.06"/>
    <s v="NA"/>
  </r>
  <r>
    <s v="2024-2025"/>
    <x v="3"/>
    <n v="26"/>
    <x v="0"/>
    <n v="2614"/>
    <x v="5"/>
    <n v="530028"/>
    <x v="441"/>
    <n v="24"/>
    <n v="19"/>
    <n v="347.72250559999998"/>
    <n v="1129"/>
    <n v="8"/>
    <n v="2510"/>
    <n v="439001"/>
    <n v="320276"/>
    <n v="29313"/>
    <n v="0"/>
    <n v="3"/>
    <n v="10.43216"/>
    <n v="1807.0640960000001"/>
    <n v="17892"/>
    <n v="18617"/>
    <n v="32484"/>
    <n v="43894"/>
    <n v="2"/>
    <n v="49246"/>
    <n v="63925"/>
    <n v="3639"/>
    <n v="1448.9094299999999"/>
    <n v="328487"/>
    <n v="28"/>
    <n v="65.33"/>
    <n v="21.23"/>
    <n v="99.96"/>
    <s v="NA"/>
  </r>
  <r>
    <s v="2024-2025"/>
    <x v="3"/>
    <n v="26"/>
    <x v="0"/>
    <n v="2615"/>
    <x v="10"/>
    <n v="694450"/>
    <x v="442"/>
    <n v="14"/>
    <n v="25"/>
    <n v="74.383424399999996"/>
    <n v="219"/>
    <n v="21"/>
    <n v="3680"/>
    <n v="332772"/>
    <n v="304743"/>
    <n v="86080"/>
    <n v="12"/>
    <n v="15"/>
    <n v="16.442789999999999"/>
    <n v="1170.8026139999999"/>
    <n v="22326"/>
    <n v="25013"/>
    <n v="55709"/>
    <n v="95299"/>
    <n v="0"/>
    <n v="90530"/>
    <n v="146654"/>
    <n v="3899"/>
    <n v="1079.9764"/>
    <n v="238663"/>
    <n v="11"/>
    <n v="63.6"/>
    <n v="19"/>
    <n v="103.85"/>
    <s v="NA"/>
  </r>
  <r>
    <s v="2024-2025"/>
    <x v="3"/>
    <n v="26"/>
    <x v="0"/>
    <n v="2616"/>
    <x v="13"/>
    <n v="786090"/>
    <x v="443"/>
    <n v="12"/>
    <n v="93"/>
    <n v="55.177152239999998"/>
    <n v="829"/>
    <n v="18"/>
    <n v="6942"/>
    <n v="352513"/>
    <n v="297108"/>
    <n v="125837"/>
    <n v="124"/>
    <n v="68"/>
    <n v="0"/>
    <n v="1315.6527020000001"/>
    <n v="28797"/>
    <n v="34683"/>
    <n v="77182"/>
    <n v="149510"/>
    <n v="0"/>
    <n v="105172"/>
    <n v="194302"/>
    <n v="7771"/>
    <n v="1260.4755500000001"/>
    <n v="238748"/>
    <n v="39"/>
    <n v="63.52"/>
    <n v="9.6199999999999992"/>
    <n v="100.47"/>
    <s v="NA"/>
  </r>
  <r>
    <s v="2024-2025"/>
    <x v="3"/>
    <n v="26"/>
    <x v="0"/>
    <n v="2624"/>
    <x v="8"/>
    <n v="203713"/>
    <x v="444"/>
    <n v="19"/>
    <n v="9"/>
    <n v="126.8007867"/>
    <n v="195"/>
    <n v="25"/>
    <n v="1064"/>
    <n v="137794"/>
    <n v="117588"/>
    <n v="15965"/>
    <n v="9"/>
    <n v="2"/>
    <n v="4.7849300000000001"/>
    <n v="591.53660669999999"/>
    <n v="6893"/>
    <n v="7340"/>
    <n v="12755"/>
    <n v="18745"/>
    <n v="0"/>
    <n v="19708"/>
    <n v="26981"/>
    <n v="1259"/>
    <n v="459.95089000000002"/>
    <n v="108179"/>
    <n v="12"/>
    <n v="35.78"/>
    <n v="23.04"/>
    <n v="99.85"/>
    <s v="NA"/>
  </r>
  <r>
    <s v="2024-2025"/>
    <x v="3"/>
    <n v="26"/>
    <x v="0"/>
    <n v="2609"/>
    <x v="11"/>
    <n v="1013896"/>
    <x v="445"/>
    <n v="17"/>
    <n v="79"/>
    <n v="258.30767150000003"/>
    <n v="1091"/>
    <n v="118"/>
    <n v="6527"/>
    <n v="671518"/>
    <n v="438455"/>
    <n v="87353"/>
    <n v="0"/>
    <n v="0"/>
    <n v="28.32066"/>
    <n v="2495.9512709999999"/>
    <n v="38970"/>
    <n v="41957"/>
    <n v="85433"/>
    <n v="132191"/>
    <n v="6"/>
    <n v="128579"/>
    <n v="185743"/>
    <n v="7618"/>
    <n v="2209.32294"/>
    <n v="532835"/>
    <n v="20"/>
    <n v="46.97"/>
    <n v="21.91"/>
    <n v="100.59"/>
    <s v="NA"/>
  </r>
  <r>
    <s v="2024-2025"/>
    <x v="3"/>
    <n v="26"/>
    <x v="0"/>
    <n v="2619"/>
    <x v="17"/>
    <n v="203233"/>
    <x v="446"/>
    <n v="19"/>
    <n v="7"/>
    <n v="127.1418694"/>
    <n v="388"/>
    <n v="39"/>
    <n v="2650"/>
    <n v="134837"/>
    <n v="65418"/>
    <n v="11168"/>
    <n v="36"/>
    <n v="7"/>
    <n v="0"/>
    <n v="548.8031694"/>
    <n v="6840"/>
    <n v="7157"/>
    <n v="15950"/>
    <n v="22158"/>
    <n v="1"/>
    <n v="33509"/>
    <n v="44494"/>
    <n v="3038"/>
    <n v="421.66129999999998"/>
    <n v="113371"/>
    <n v="26"/>
    <n v="57.25"/>
    <n v="9.3800000000000008"/>
    <n v="101.14"/>
    <s v="NA"/>
  </r>
  <r>
    <s v="2024-2025"/>
    <x v="4"/>
    <n v="26"/>
    <x v="0"/>
    <n v="2601"/>
    <x v="0"/>
    <n v="680918"/>
    <x v="447"/>
    <n v="22"/>
    <n v="22"/>
    <n v="663.20166700000004"/>
    <n v="1037"/>
    <n v="638"/>
    <n v="6404"/>
    <n v="245802"/>
    <n v="31969"/>
    <n v="8749"/>
    <n v="114"/>
    <n v="10"/>
    <n v="13.72519"/>
    <n v="1506.6593869999999"/>
    <n v="10743"/>
    <n v="11285"/>
    <n v="59078"/>
    <n v="68318"/>
    <n v="2"/>
    <n v="118651"/>
    <n v="135496"/>
    <n v="7441"/>
    <n v="829.73253"/>
    <n v="126943"/>
    <n v="43"/>
    <n v="73.099999999999994"/>
    <n v="7.9"/>
    <n v="101.67"/>
    <s v="NA"/>
  </r>
  <r>
    <s v="2024-2025"/>
    <x v="4"/>
    <n v="26"/>
    <x v="0"/>
    <n v="2609"/>
    <x v="11"/>
    <n v="1295757"/>
    <x v="448"/>
    <n v="17"/>
    <n v="79"/>
    <n v="271.53997070000003"/>
    <n v="1162"/>
    <n v="104"/>
    <n v="6502"/>
    <n v="697324"/>
    <n v="456578"/>
    <n v="87377"/>
    <n v="0"/>
    <n v="0"/>
    <n v="28.56249"/>
    <n v="2602.6841250000002"/>
    <n v="39389"/>
    <n v="42435"/>
    <n v="85456"/>
    <n v="132239"/>
    <n v="6"/>
    <n v="128598"/>
    <n v="185787"/>
    <n v="7664"/>
    <n v="2302.5816639999998"/>
    <n v="552955"/>
    <n v="20"/>
    <n v="47.05"/>
    <n v="21.98"/>
    <n v="100.65"/>
    <s v="NA"/>
  </r>
  <r>
    <s v="2024-2025"/>
    <x v="4"/>
    <n v="26"/>
    <x v="0"/>
    <n v="2612"/>
    <x v="20"/>
    <n v="568864"/>
    <x v="449"/>
    <n v="16"/>
    <n v="64"/>
    <n v="167.52857560000001"/>
    <n v="617"/>
    <n v="11"/>
    <n v="1069"/>
    <n v="297966"/>
    <n v="239934"/>
    <n v="57942"/>
    <n v="28"/>
    <n v="4"/>
    <n v="34.499250000000004"/>
    <n v="1227.557286"/>
    <n v="18410"/>
    <n v="22490"/>
    <n v="38777"/>
    <n v="72608"/>
    <n v="0"/>
    <n v="52584"/>
    <n v="92990"/>
    <n v="1686"/>
    <n v="1025.52946"/>
    <n v="202623"/>
    <n v="6"/>
    <n v="76.42"/>
    <n v="3.21"/>
    <n v="101.35"/>
    <s v="NA"/>
  </r>
  <r>
    <s v="2024-2025"/>
    <x v="4"/>
    <n v="26"/>
    <x v="0"/>
    <n v="2614"/>
    <x v="5"/>
    <n v="657345"/>
    <x v="450"/>
    <n v="25"/>
    <n v="20"/>
    <n v="352.73449249999999"/>
    <n v="1188"/>
    <n v="7"/>
    <n v="2524"/>
    <n v="451910"/>
    <n v="331032"/>
    <n v="29359"/>
    <n v="0"/>
    <n v="3"/>
    <n v="10.65695"/>
    <n v="1853.997813"/>
    <n v="18014"/>
    <n v="18751"/>
    <n v="32507"/>
    <n v="43946"/>
    <n v="2"/>
    <n v="49287"/>
    <n v="64003"/>
    <n v="3712"/>
    <n v="1490.60637"/>
    <n v="338335"/>
    <n v="27"/>
    <n v="65.53"/>
    <n v="21.25"/>
    <n v="99.87"/>
    <s v="NA"/>
  </r>
  <r>
    <s v="2024-2025"/>
    <x v="4"/>
    <n v="26"/>
    <x v="0"/>
    <n v="2618"/>
    <x v="15"/>
    <n v="1142944"/>
    <x v="451"/>
    <n v="26"/>
    <n v="145"/>
    <n v="129.26562179999999"/>
    <n v="843"/>
    <n v="0"/>
    <n v="3895"/>
    <n v="645596"/>
    <n v="481082"/>
    <n v="42102"/>
    <n v="0"/>
    <n v="0"/>
    <n v="25.871919999999999"/>
    <n v="2226.1881619999999"/>
    <n v="24058"/>
    <n v="25357"/>
    <n v="35198"/>
    <n v="55613"/>
    <n v="4"/>
    <n v="53275"/>
    <n v="78660"/>
    <n v="4738"/>
    <n v="2071.05062"/>
    <n v="523906"/>
    <n v="28"/>
    <n v="36.92"/>
    <n v="33.53"/>
    <n v="99.97"/>
    <s v="NA"/>
  </r>
  <r>
    <s v="2024-2025"/>
    <x v="4"/>
    <n v="26"/>
    <x v="0"/>
    <n v="2619"/>
    <x v="17"/>
    <n v="263429"/>
    <x v="452"/>
    <n v="20"/>
    <n v="9"/>
    <n v="166.93050819999999"/>
    <n v="405"/>
    <n v="34"/>
    <n v="2665"/>
    <n v="148638"/>
    <n v="72500"/>
    <n v="11191"/>
    <n v="40"/>
    <n v="7"/>
    <n v="0"/>
    <n v="632.48619819999999"/>
    <n v="7214"/>
    <n v="7565"/>
    <n v="15981"/>
    <n v="22203"/>
    <n v="2"/>
    <n v="33523"/>
    <n v="44524"/>
    <n v="3070"/>
    <n v="465.55569000000003"/>
    <n v="125097"/>
    <n v="25"/>
    <n v="58.64"/>
    <n v="9.75"/>
    <n v="101.37"/>
    <s v="NA"/>
  </r>
  <r>
    <s v="2024-2025"/>
    <x v="4"/>
    <n v="26"/>
    <x v="0"/>
    <n v="2601"/>
    <x v="0"/>
    <n v="680918"/>
    <x v="453"/>
    <n v="23"/>
    <n v="22"/>
    <n v="663.547507"/>
    <n v="1099"/>
    <n v="612"/>
    <n v="6384"/>
    <n v="267550"/>
    <n v="36499"/>
    <n v="8829"/>
    <n v="145"/>
    <n v="10"/>
    <n v="22.92353"/>
    <n v="1594.253477"/>
    <n v="11514"/>
    <n v="12105"/>
    <n v="59381"/>
    <n v="68655"/>
    <n v="7"/>
    <n v="119285"/>
    <n v="136169"/>
    <n v="7483"/>
    <n v="907.78243999999995"/>
    <n v="137398"/>
    <n v="42"/>
    <n v="72.17"/>
    <n v="8.48"/>
    <n v="101.62"/>
    <s v="NA"/>
  </r>
  <r>
    <s v="2024-2025"/>
    <x v="4"/>
    <n v="26"/>
    <x v="0"/>
    <n v="2608"/>
    <x v="4"/>
    <n v="573085"/>
    <x v="454"/>
    <n v="26"/>
    <n v="20"/>
    <n v="350.83004990000001"/>
    <n v="599"/>
    <n v="96"/>
    <n v="4473"/>
    <n v="369759"/>
    <n v="223778"/>
    <n v="24843"/>
    <n v="0"/>
    <n v="11"/>
    <n v="22.961649999999999"/>
    <n v="1597.5303899999999"/>
    <n v="14104"/>
    <n v="14773"/>
    <n v="29122"/>
    <n v="43774"/>
    <n v="8"/>
    <n v="52052"/>
    <n v="73096"/>
    <n v="5072"/>
    <n v="1223.7386899999999"/>
    <n v="294563"/>
    <n v="31"/>
    <n v="51.55"/>
    <n v="5.97"/>
    <n v="105.39"/>
    <s v="NA"/>
  </r>
  <r>
    <s v="2024-2025"/>
    <x v="4"/>
    <n v="26"/>
    <x v="0"/>
    <n v="2612"/>
    <x v="20"/>
    <n v="568864"/>
    <x v="455"/>
    <n v="16"/>
    <n v="69"/>
    <n v="201.91147090000001"/>
    <n v="634"/>
    <n v="11"/>
    <n v="1106"/>
    <n v="317579"/>
    <n v="255627"/>
    <n v="57993"/>
    <n v="28"/>
    <n v="4"/>
    <n v="34.499250000000004"/>
    <n v="1323.568741"/>
    <n v="19054"/>
    <n v="23372"/>
    <n v="38819"/>
    <n v="72690"/>
    <n v="0"/>
    <n v="52599"/>
    <n v="93024"/>
    <n v="1740"/>
    <n v="1087.1580200000001"/>
    <n v="215224"/>
    <n v="6"/>
    <n v="77.53"/>
    <n v="3.14"/>
    <n v="101.25"/>
    <s v="NA"/>
  </r>
  <r>
    <s v="2024-2025"/>
    <x v="4"/>
    <n v="26"/>
    <x v="0"/>
    <n v="2614"/>
    <x v="5"/>
    <n v="657345"/>
    <x v="456"/>
    <n v="26"/>
    <n v="20"/>
    <n v="358.11338519999998"/>
    <n v="1210"/>
    <n v="6"/>
    <n v="2545"/>
    <n v="497469"/>
    <n v="360472"/>
    <n v="29414"/>
    <n v="9"/>
    <n v="4"/>
    <n v="18.986249999999998"/>
    <n v="2000.2884349999999"/>
    <n v="18721"/>
    <n v="19516"/>
    <n v="32581"/>
    <n v="44043"/>
    <n v="2"/>
    <n v="49309"/>
    <n v="64044"/>
    <n v="3755"/>
    <n v="1623.1887999999999"/>
    <n v="372022"/>
    <n v="27"/>
    <n v="65.36"/>
    <n v="21.52"/>
    <n v="99.93"/>
    <s v="NA"/>
  </r>
  <r>
    <s v="2024-2025"/>
    <x v="4"/>
    <n v="26"/>
    <x v="0"/>
    <n v="2617"/>
    <x v="14"/>
    <n v="689346"/>
    <x v="457"/>
    <n v="13"/>
    <n v="112"/>
    <n v="53.441129500000002"/>
    <n v="139"/>
    <n v="12"/>
    <n v="1948"/>
    <n v="252206"/>
    <n v="199401"/>
    <n v="74776"/>
    <n v="0"/>
    <n v="0"/>
    <n v="26.326699999999999"/>
    <n v="928.92619390000004"/>
    <n v="18724"/>
    <n v="20980"/>
    <n v="48458"/>
    <n v="93756"/>
    <n v="0"/>
    <n v="82603"/>
    <n v="144394"/>
    <n v="2087"/>
    <n v="849.15836439999998"/>
    <n v="177530"/>
    <n v="17"/>
    <n v="46.95"/>
    <n v="18.399999999999999"/>
    <n v="104.11"/>
    <s v="NA"/>
  </r>
  <r>
    <s v="2024-2025"/>
    <x v="4"/>
    <n v="26"/>
    <x v="0"/>
    <n v="2620"/>
    <x v="21"/>
    <n v="611959"/>
    <x v="458"/>
    <n v="25"/>
    <n v="20"/>
    <n v="302.46340650000002"/>
    <n v="587"/>
    <n v="102"/>
    <n v="6898"/>
    <n v="592067"/>
    <n v="451306"/>
    <n v="52792"/>
    <n v="1024"/>
    <n v="30"/>
    <n v="19.45852"/>
    <n v="2239.9754280000002"/>
    <n v="22850"/>
    <n v="23783"/>
    <n v="53313"/>
    <n v="70605"/>
    <n v="54"/>
    <n v="109164"/>
    <n v="155277"/>
    <n v="7485"/>
    <n v="1918.053502"/>
    <n v="349172"/>
    <n v="31"/>
    <n v="71.989999999999995"/>
    <n v="8.15"/>
    <n v="109.07"/>
    <s v="NA"/>
  </r>
  <r>
    <s v="2024-2025"/>
    <x v="4"/>
    <n v="26"/>
    <x v="0"/>
    <n v="2624"/>
    <x v="8"/>
    <n v="246319"/>
    <x v="459"/>
    <n v="20"/>
    <n v="9"/>
    <n v="127.8395567"/>
    <n v="195"/>
    <n v="23"/>
    <n v="1081"/>
    <n v="146377"/>
    <n v="124819"/>
    <n v="15973"/>
    <n v="9"/>
    <n v="2"/>
    <n v="7.3911300000000004"/>
    <n v="622.70437670000001"/>
    <n v="7015"/>
    <n v="7479"/>
    <n v="12764"/>
    <n v="18758"/>
    <n v="0"/>
    <n v="19720"/>
    <n v="26995"/>
    <n v="1276"/>
    <n v="487.47368999999998"/>
    <n v="114677"/>
    <n v="12"/>
    <n v="36.46"/>
    <n v="23.28"/>
    <n v="99.98"/>
    <s v="NA"/>
  </r>
  <r>
    <s v="2024-2025"/>
    <x v="4"/>
    <n v="26"/>
    <x v="0"/>
    <n v="2601"/>
    <x v="0"/>
    <n v="680918"/>
    <x v="460"/>
    <n v="22"/>
    <n v="22"/>
    <n v="663.547507"/>
    <n v="1076"/>
    <n v="626"/>
    <n v="6385"/>
    <n v="256353"/>
    <n v="34700"/>
    <n v="8812"/>
    <n v="132"/>
    <n v="10"/>
    <n v="16.260149999999999"/>
    <n v="1549.699807"/>
    <n v="11180"/>
    <n v="11756"/>
    <n v="59259"/>
    <n v="68524"/>
    <n v="3"/>
    <n v="119018"/>
    <n v="135883"/>
    <n v="7461"/>
    <n v="869.89215000000002"/>
    <n v="132071"/>
    <n v="43"/>
    <n v="72.290000000000006"/>
    <n v="8.2200000000000006"/>
    <n v="101.65"/>
    <s v="NA"/>
  </r>
  <r>
    <s v="2024-2025"/>
    <x v="4"/>
    <n v="26"/>
    <x v="0"/>
    <n v="2602"/>
    <x v="1"/>
    <n v="718736"/>
    <x v="461"/>
    <n v="22"/>
    <n v="36"/>
    <n v="476.80013889999998"/>
    <n v="1075"/>
    <n v="143"/>
    <n v="7248"/>
    <n v="412053"/>
    <n v="321701"/>
    <n v="57494"/>
    <n v="244"/>
    <n v="41"/>
    <n v="34.361829999999998"/>
    <n v="1838.768051"/>
    <n v="18027"/>
    <n v="18907"/>
    <n v="59159"/>
    <n v="76277"/>
    <n v="12"/>
    <n v="104387"/>
    <n v="130127"/>
    <n v="8323"/>
    <n v="1327.606082"/>
    <n v="249177"/>
    <n v="24"/>
    <n v="59.92"/>
    <n v="4.5199999999999996"/>
    <n v="100.79"/>
    <s v="NA"/>
  </r>
  <r>
    <s v="2024-2025"/>
    <x v="4"/>
    <n v="26"/>
    <x v="0"/>
    <n v="2606"/>
    <x v="9"/>
    <n v="355484"/>
    <x v="462"/>
    <n v="24"/>
    <n v="31"/>
    <n v="750.08353169999998"/>
    <n v="615"/>
    <n v="96"/>
    <n v="5126"/>
    <n v="311454"/>
    <n v="265832"/>
    <n v="34193"/>
    <n v="583"/>
    <n v="78"/>
    <n v="12.603350000000001"/>
    <n v="1744.3646859999999"/>
    <n v="12622"/>
    <n v="13412"/>
    <n v="28216"/>
    <n v="40875"/>
    <n v="3"/>
    <n v="46779"/>
    <n v="66372"/>
    <n v="5741"/>
    <n v="981.67780400000004"/>
    <n v="242915"/>
    <n v="24"/>
    <n v="20.7"/>
    <n v="18.72"/>
    <n v="110.62"/>
    <s v="NA"/>
  </r>
  <r>
    <s v="2024-2025"/>
    <x v="4"/>
    <n v="26"/>
    <x v="0"/>
    <n v="2607"/>
    <x v="18"/>
    <n v="845916"/>
    <x v="463"/>
    <n v="22"/>
    <n v="6"/>
    <n v="423.42937000000001"/>
    <n v="532"/>
    <n v="602"/>
    <n v="7478"/>
    <n v="310402"/>
    <n v="165001"/>
    <n v="58825"/>
    <n v="288"/>
    <n v="49"/>
    <n v="2.3315999999999999"/>
    <n v="1423.1343099999999"/>
    <n v="13747"/>
    <n v="14080"/>
    <n v="60975"/>
    <n v="96677"/>
    <n v="0"/>
    <n v="107355"/>
    <n v="161387"/>
    <n v="8010"/>
    <n v="997.37333999999998"/>
    <n v="188117"/>
    <n v="18"/>
    <n v="67.05"/>
    <n v="9.48"/>
    <n v="106.89"/>
    <s v="NA"/>
  </r>
  <r>
    <s v="2024-2025"/>
    <x v="4"/>
    <n v="26"/>
    <x v="0"/>
    <n v="2610"/>
    <x v="12"/>
    <n v="1218835"/>
    <x v="464"/>
    <n v="18"/>
    <n v="69"/>
    <n v="412.93533179999997"/>
    <n v="685"/>
    <n v="15"/>
    <n v="3120"/>
    <n v="658511"/>
    <n v="528623"/>
    <n v="77458"/>
    <n v="99"/>
    <n v="18"/>
    <n v="24.657019999999999"/>
    <n v="2579.3008020000002"/>
    <n v="35250"/>
    <n v="37560"/>
    <n v="61384"/>
    <n v="98448"/>
    <n v="0"/>
    <n v="85902"/>
    <n v="129544"/>
    <n v="3805"/>
    <n v="2141.7084500000001"/>
    <n v="488192"/>
    <n v="12"/>
    <n v="45.92"/>
    <n v="22.28"/>
    <n v="99.86"/>
    <s v="NA"/>
  </r>
  <r>
    <s v="2024-2025"/>
    <x v="4"/>
    <n v="26"/>
    <x v="0"/>
    <n v="2612"/>
    <x v="20"/>
    <n v="568864"/>
    <x v="465"/>
    <n v="16"/>
    <n v="66"/>
    <n v="180.40750120000001"/>
    <n v="630"/>
    <n v="11"/>
    <n v="1083"/>
    <n v="306186"/>
    <n v="246469"/>
    <n v="57959"/>
    <n v="28"/>
    <n v="4"/>
    <n v="34.499250000000004"/>
    <n v="1269.2039110000001"/>
    <n v="18740"/>
    <n v="22923"/>
    <n v="38791"/>
    <n v="72637"/>
    <n v="0"/>
    <n v="52587"/>
    <n v="93000"/>
    <n v="1713"/>
    <n v="1054.2971600000001"/>
    <n v="208084"/>
    <n v="6"/>
    <n v="76.89"/>
    <n v="3.2"/>
    <n v="101.16"/>
    <s v="NA"/>
  </r>
  <r>
    <s v="2024-2025"/>
    <x v="4"/>
    <n v="26"/>
    <x v="0"/>
    <n v="2620"/>
    <x v="21"/>
    <n v="611959"/>
    <x v="466"/>
    <n v="25"/>
    <n v="20"/>
    <n v="302.21140650000001"/>
    <n v="586"/>
    <n v="109"/>
    <n v="6889"/>
    <n v="576524"/>
    <n v="439254"/>
    <n v="52556"/>
    <n v="1024"/>
    <n v="30"/>
    <n v="11.9176"/>
    <n v="2142.6306060000002"/>
    <n v="22437"/>
    <n v="23335"/>
    <n v="53100"/>
    <n v="70332"/>
    <n v="40"/>
    <n v="108895"/>
    <n v="155000"/>
    <n v="7475"/>
    <n v="1828.5016000000001"/>
    <n v="339627"/>
    <n v="31"/>
    <n v="71.66"/>
    <n v="8.26"/>
    <n v="109.37"/>
    <s v="NA"/>
  </r>
  <r>
    <s v="2024-2025"/>
    <x v="4"/>
    <n v="26"/>
    <x v="0"/>
    <n v="2601"/>
    <x v="0"/>
    <n v="680918"/>
    <x v="467"/>
    <n v="22"/>
    <n v="22"/>
    <n v="663.20166700000004"/>
    <n v="1076"/>
    <n v="633"/>
    <n v="6373"/>
    <n v="249291"/>
    <n v="32454"/>
    <n v="8764"/>
    <n v="114"/>
    <n v="10"/>
    <n v="14.03331"/>
    <n v="1528.139007"/>
    <n v="10888"/>
    <n v="11444"/>
    <n v="59130"/>
    <n v="68379"/>
    <n v="2"/>
    <n v="118819"/>
    <n v="135669"/>
    <n v="7449"/>
    <n v="850.90403000000003"/>
    <n v="128385"/>
    <n v="43"/>
    <n v="72.75"/>
    <n v="8.0500000000000007"/>
    <n v="101.79"/>
    <s v="NA"/>
  </r>
  <r>
    <s v="2024-2025"/>
    <x v="4"/>
    <n v="26"/>
    <x v="0"/>
    <n v="2602"/>
    <x v="1"/>
    <n v="718736"/>
    <x v="468"/>
    <n v="22"/>
    <n v="36"/>
    <n v="476.37270890000002"/>
    <n v="1075"/>
    <n v="146"/>
    <n v="7206"/>
    <n v="399775"/>
    <n v="311812"/>
    <n v="57440"/>
    <n v="223"/>
    <n v="39"/>
    <n v="25.876100000000001"/>
    <n v="1806.2748309999999"/>
    <n v="17700"/>
    <n v="18561"/>
    <n v="59094"/>
    <n v="76200"/>
    <n v="12"/>
    <n v="104307"/>
    <n v="130034"/>
    <n v="8281"/>
    <n v="1304.026022"/>
    <n v="241406"/>
    <n v="24"/>
    <n v="59.74"/>
    <n v="4.6399999999999997"/>
    <n v="100.93"/>
    <s v="NA"/>
  </r>
  <r>
    <s v="2024-2025"/>
    <x v="4"/>
    <n v="26"/>
    <x v="0"/>
    <n v="2606"/>
    <x v="9"/>
    <n v="355484"/>
    <x v="469"/>
    <n v="24"/>
    <n v="30"/>
    <n v="750.08353169999998"/>
    <n v="615"/>
    <n v="102"/>
    <n v="5100"/>
    <n v="303088"/>
    <n v="259012"/>
    <n v="34163"/>
    <n v="577"/>
    <n v="78"/>
    <n v="12.29975"/>
    <n v="1728.0657859999999"/>
    <n v="12439"/>
    <n v="13212"/>
    <n v="28194"/>
    <n v="40835"/>
    <n v="3"/>
    <n v="46769"/>
    <n v="66355"/>
    <n v="5715"/>
    <n v="965.68250399999999"/>
    <n v="236327"/>
    <n v="24"/>
    <n v="20.57"/>
    <n v="15.92"/>
    <n v="110.69"/>
    <s v="NA"/>
  </r>
  <r>
    <s v="2024-2025"/>
    <x v="4"/>
    <n v="26"/>
    <x v="0"/>
    <n v="2611"/>
    <x v="6"/>
    <n v="962621"/>
    <x v="470"/>
    <n v="13"/>
    <n v="588"/>
    <n v="151.47849740000001"/>
    <n v="537"/>
    <n v="3"/>
    <n v="2950"/>
    <n v="458816"/>
    <n v="372029"/>
    <n v="95051"/>
    <n v="0"/>
    <n v="8"/>
    <n v="36.061070000000001"/>
    <n v="1702.6214729999999"/>
    <n v="33054"/>
    <n v="37356"/>
    <n v="65217"/>
    <n v="117504"/>
    <n v="0"/>
    <n v="99458"/>
    <n v="165127"/>
    <n v="3487"/>
    <n v="1515.0819059999999"/>
    <n v="336625"/>
    <n v="9"/>
    <n v="56.28"/>
    <n v="10.58"/>
    <n v="100.72"/>
    <s v="NA"/>
  </r>
  <r>
    <s v="2024-2025"/>
    <x v="4"/>
    <n v="26"/>
    <x v="0"/>
    <n v="2605"/>
    <x v="3"/>
    <n v="315023"/>
    <x v="471"/>
    <n v="27"/>
    <n v="15"/>
    <n v="575.6867747"/>
    <n v="747"/>
    <n v="182"/>
    <n v="4586"/>
    <n v="370321"/>
    <n v="348224"/>
    <n v="44598"/>
    <n v="173"/>
    <n v="8"/>
    <n v="12.86017"/>
    <n v="1793.961372"/>
    <n v="13414"/>
    <n v="14030"/>
    <n v="36040"/>
    <n v="49061"/>
    <n v="0"/>
    <n v="72884"/>
    <n v="97391"/>
    <n v="5333"/>
    <n v="1205.4144269999999"/>
    <n v="284289"/>
    <n v="31"/>
    <n v="86.61"/>
    <n v="7.57"/>
    <n v="101.15"/>
    <s v="NA"/>
  </r>
  <r>
    <s v="2024-2025"/>
    <x v="4"/>
    <n v="26"/>
    <x v="0"/>
    <n v="2607"/>
    <x v="18"/>
    <n v="845916"/>
    <x v="463"/>
    <n v="22"/>
    <n v="6"/>
    <n v="423.42937000000001"/>
    <n v="532"/>
    <n v="602"/>
    <n v="7478"/>
    <n v="310402"/>
    <n v="165001"/>
    <n v="58824"/>
    <n v="288"/>
    <n v="49"/>
    <n v="2.3315999999999999"/>
    <n v="1423.1343099999999"/>
    <n v="13747"/>
    <n v="14080"/>
    <n v="60974"/>
    <n v="96676"/>
    <n v="0"/>
    <n v="107353"/>
    <n v="161385"/>
    <n v="8010"/>
    <n v="997.37333999999998"/>
    <n v="188117"/>
    <n v="18"/>
    <n v="67.05"/>
    <n v="9.48"/>
    <n v="106.89"/>
    <s v="NA"/>
  </r>
  <r>
    <s v="2024-2025"/>
    <x v="4"/>
    <n v="26"/>
    <x v="0"/>
    <n v="2615"/>
    <x v="10"/>
    <n v="790544"/>
    <x v="472"/>
    <n v="15"/>
    <n v="27"/>
    <n v="89.573763499999998"/>
    <n v="234"/>
    <n v="18"/>
    <n v="3714"/>
    <n v="359755"/>
    <n v="329012"/>
    <n v="86191"/>
    <n v="14"/>
    <n v="15"/>
    <n v="16.442789999999999"/>
    <n v="1251.3030530000001"/>
    <n v="23228"/>
    <n v="26055"/>
    <n v="55772"/>
    <n v="95418"/>
    <n v="0"/>
    <n v="90549"/>
    <n v="146697"/>
    <n v="3948"/>
    <n v="1145.2864999999999"/>
    <n v="255797"/>
    <n v="10"/>
    <n v="64.37"/>
    <n v="18.98"/>
    <n v="104.02"/>
    <s v="NA"/>
  </r>
  <r>
    <s v="2024-2025"/>
    <x v="4"/>
    <n v="26"/>
    <x v="0"/>
    <n v="2618"/>
    <x v="15"/>
    <n v="1142944"/>
    <x v="473"/>
    <n v="27"/>
    <n v="146"/>
    <n v="129.26562179999999"/>
    <n v="843"/>
    <n v="0"/>
    <n v="3916"/>
    <n v="677815"/>
    <n v="505177"/>
    <n v="42130"/>
    <n v="0"/>
    <n v="0"/>
    <n v="25.871919999999999"/>
    <n v="2313.551332"/>
    <n v="24245"/>
    <n v="25592"/>
    <n v="35222"/>
    <n v="55648"/>
    <n v="5"/>
    <n v="53290"/>
    <n v="78680"/>
    <n v="4759"/>
    <n v="2158.4137900000001"/>
    <n v="549758"/>
    <n v="28"/>
    <n v="36.44"/>
    <n v="34.6"/>
    <n v="99.87"/>
    <s v="NA"/>
  </r>
  <r>
    <s v="2024-2025"/>
    <x v="4"/>
    <n v="26"/>
    <x v="0"/>
    <n v="2619"/>
    <x v="17"/>
    <n v="263429"/>
    <x v="474"/>
    <n v="21"/>
    <n v="9"/>
    <n v="168.60498820000001"/>
    <n v="426"/>
    <n v="33"/>
    <n v="2652"/>
    <n v="154772"/>
    <n v="74991"/>
    <n v="11198"/>
    <n v="40"/>
    <n v="7"/>
    <n v="0.93635000000000002"/>
    <n v="654.77098820000003"/>
    <n v="7312"/>
    <n v="7679"/>
    <n v="15985"/>
    <n v="22217"/>
    <n v="2"/>
    <n v="33531"/>
    <n v="44543"/>
    <n v="3078"/>
    <n v="485.22964999999999"/>
    <n v="130334"/>
    <n v="25"/>
    <n v="58.89"/>
    <n v="9.99"/>
    <n v="100.98"/>
    <s v="NA"/>
  </r>
  <r>
    <s v="2024-2025"/>
    <x v="4"/>
    <n v="26"/>
    <x v="0"/>
    <n v="2602"/>
    <x v="1"/>
    <n v="718736"/>
    <x v="475"/>
    <n v="23"/>
    <n v="36"/>
    <n v="477.4174289"/>
    <n v="1094"/>
    <n v="135"/>
    <n v="7258"/>
    <n v="425847"/>
    <n v="332530"/>
    <n v="57502"/>
    <n v="262"/>
    <n v="44"/>
    <n v="35.217120000000001"/>
    <n v="1877.3736710000001"/>
    <n v="18450"/>
    <n v="19355"/>
    <n v="59191"/>
    <n v="76274"/>
    <n v="15"/>
    <n v="104374"/>
    <n v="130058"/>
    <n v="8352"/>
    <n v="1364.739122"/>
    <n v="257467"/>
    <n v="24"/>
    <n v="59.83"/>
    <n v="4.42"/>
    <n v="100.79"/>
    <s v="NA"/>
  </r>
  <r>
    <s v="2024-2025"/>
    <x v="4"/>
    <n v="26"/>
    <x v="0"/>
    <n v="2604"/>
    <x v="2"/>
    <n v="1484176"/>
    <x v="476"/>
    <n v="21"/>
    <n v="64"/>
    <n v="764.10128320000001"/>
    <n v="1521"/>
    <n v="143"/>
    <n v="6343"/>
    <n v="772476"/>
    <n v="646568"/>
    <n v="74502"/>
    <n v="0"/>
    <n v="0"/>
    <n v="40.628500000000003"/>
    <n v="3235.4222089999998"/>
    <n v="35946"/>
    <n v="37714"/>
    <n v="66523"/>
    <n v="89052"/>
    <n v="1"/>
    <n v="107198"/>
    <n v="134969"/>
    <n v="7864"/>
    <n v="2430.6924260000001"/>
    <n v="629314"/>
    <n v="23"/>
    <n v="80.959999999999994"/>
    <n v="10.95"/>
    <n v="100.96"/>
    <s v="NA"/>
  </r>
  <r>
    <s v="2024-2025"/>
    <x v="4"/>
    <n v="26"/>
    <x v="0"/>
    <n v="2608"/>
    <x v="4"/>
    <n v="573085"/>
    <x v="477"/>
    <n v="25"/>
    <n v="20"/>
    <n v="350.83004990000001"/>
    <n v="599"/>
    <n v="101"/>
    <n v="4448"/>
    <n v="360316"/>
    <n v="217522"/>
    <n v="24838"/>
    <n v="0"/>
    <n v="11"/>
    <n v="22.961649999999999"/>
    <n v="1569.8544899999999"/>
    <n v="13980"/>
    <n v="14635"/>
    <n v="29114"/>
    <n v="43759"/>
    <n v="8"/>
    <n v="52037"/>
    <n v="73076"/>
    <n v="5047"/>
    <n v="1196.0627899999999"/>
    <n v="287180"/>
    <n v="31"/>
    <n v="50.96"/>
    <n v="5.97"/>
    <n v="105.08"/>
    <s v="NA"/>
  </r>
  <r>
    <s v="2024-2025"/>
    <x v="4"/>
    <n v="26"/>
    <x v="0"/>
    <n v="2624"/>
    <x v="8"/>
    <n v="246319"/>
    <x v="478"/>
    <n v="20"/>
    <n v="9"/>
    <n v="127.8395567"/>
    <n v="195"/>
    <n v="24"/>
    <n v="1073"/>
    <n v="145057"/>
    <n v="123743"/>
    <n v="15972"/>
    <n v="9"/>
    <n v="2"/>
    <n v="7.3911300000000004"/>
    <n v="612.81751670000006"/>
    <n v="6992"/>
    <n v="7452"/>
    <n v="12762"/>
    <n v="18754"/>
    <n v="0"/>
    <n v="19720"/>
    <n v="26994"/>
    <n v="1268"/>
    <n v="477.58683000000002"/>
    <n v="113783"/>
    <n v="12"/>
    <n v="36.299999999999997"/>
    <n v="23.29"/>
    <n v="99.86"/>
    <s v="NA"/>
  </r>
  <r>
    <s v="2024-2025"/>
    <x v="3"/>
    <n v="26"/>
    <x v="0"/>
    <n v="2602"/>
    <x v="1"/>
    <n v="557559"/>
    <x v="479"/>
    <n v="22"/>
    <n v="35"/>
    <n v="470.46075530000002"/>
    <n v="1049"/>
    <n v="152"/>
    <n v="7175"/>
    <n v="386964"/>
    <n v="301386"/>
    <n v="57381"/>
    <n v="209"/>
    <n v="38"/>
    <n v="19.295960000000001"/>
    <n v="1744.2516169999999"/>
    <n v="17276"/>
    <n v="18107"/>
    <n v="59017"/>
    <n v="76098"/>
    <n v="11"/>
    <n v="104280"/>
    <n v="130002"/>
    <n v="8224"/>
    <n v="1254.4949019999999"/>
    <n v="233705"/>
    <n v="24"/>
    <n v="59.91"/>
    <n v="4.4800000000000004"/>
    <n v="100.77"/>
    <s v="NA"/>
  </r>
  <r>
    <s v="2024-2025"/>
    <x v="3"/>
    <n v="26"/>
    <x v="0"/>
    <n v="2603"/>
    <x v="19"/>
    <n v="840020"/>
    <x v="480"/>
    <n v="20"/>
    <n v="24"/>
    <n v="560.79278190000002"/>
    <n v="1536"/>
    <n v="241"/>
    <n v="7583"/>
    <n v="419450"/>
    <n v="342272"/>
    <n v="87531"/>
    <n v="51"/>
    <n v="62"/>
    <n v="0"/>
    <n v="1940.3670099999999"/>
    <n v="20924"/>
    <n v="24515"/>
    <n v="66954"/>
    <n v="107364"/>
    <n v="4"/>
    <n v="115875"/>
    <n v="177188"/>
    <n v="9119"/>
    <n v="1379.5742279999999"/>
    <n v="236860"/>
    <n v="25"/>
    <n v="72.5"/>
    <n v="5.82"/>
    <n v="102.01"/>
    <s v="NA"/>
  </r>
  <r>
    <s v="2024-2025"/>
    <x v="3"/>
    <n v="26"/>
    <x v="0"/>
    <n v="2610"/>
    <x v="12"/>
    <n v="1039903"/>
    <x v="481"/>
    <n v="18"/>
    <n v="68"/>
    <n v="353.88048099999997"/>
    <n v="681"/>
    <n v="15"/>
    <n v="3080"/>
    <n v="638387"/>
    <n v="512381"/>
    <n v="77425"/>
    <n v="99"/>
    <n v="18"/>
    <n v="24.584320000000002"/>
    <n v="2472.0917509999999"/>
    <n v="34923"/>
    <n v="37174"/>
    <n v="61358"/>
    <n v="98408"/>
    <n v="0"/>
    <n v="85868"/>
    <n v="129491"/>
    <n v="3761"/>
    <n v="2093.6269499999999"/>
    <n v="474100"/>
    <n v="12"/>
    <n v="45.64"/>
    <n v="22.69"/>
    <n v="99.97"/>
    <s v="NA"/>
  </r>
  <r>
    <s v="2024-2025"/>
    <x v="3"/>
    <n v="26"/>
    <x v="0"/>
    <n v="2612"/>
    <x v="20"/>
    <n v="446104"/>
    <x v="482"/>
    <n v="16"/>
    <n v="64"/>
    <n v="165.896412"/>
    <n v="617"/>
    <n v="13"/>
    <n v="1049"/>
    <n v="293564"/>
    <n v="236455"/>
    <n v="57931"/>
    <n v="28"/>
    <n v="4"/>
    <n v="34.499250000000004"/>
    <n v="1212.175722"/>
    <n v="18320"/>
    <n v="22364"/>
    <n v="38767"/>
    <n v="72589"/>
    <n v="0"/>
    <n v="52573"/>
    <n v="92966"/>
    <n v="1666"/>
    <n v="1011.78006"/>
    <n v="199690"/>
    <n v="6"/>
    <n v="76.209999999999994"/>
    <n v="3.25"/>
    <n v="101.4"/>
    <s v="NA"/>
  </r>
  <r>
    <s v="2024-2025"/>
    <x v="3"/>
    <n v="26"/>
    <x v="0"/>
    <n v="2615"/>
    <x v="10"/>
    <n v="694450"/>
    <x v="483"/>
    <n v="15"/>
    <n v="26"/>
    <n v="87.490673900000004"/>
    <n v="223"/>
    <n v="19"/>
    <n v="3703"/>
    <n v="346598"/>
    <n v="317118"/>
    <n v="86144"/>
    <n v="14"/>
    <n v="15"/>
    <n v="16.442789999999999"/>
    <n v="1202.626544"/>
    <n v="22619"/>
    <n v="25352"/>
    <n v="55747"/>
    <n v="95368"/>
    <n v="0"/>
    <n v="90537"/>
    <n v="146676"/>
    <n v="3926"/>
    <n v="1098.69308"/>
    <n v="247457"/>
    <n v="10"/>
    <n v="63.9"/>
    <n v="19.07"/>
    <n v="103.77"/>
    <s v="NA"/>
  </r>
  <r>
    <s v="2024-2025"/>
    <x v="3"/>
    <n v="26"/>
    <x v="0"/>
    <n v="2616"/>
    <x v="13"/>
    <n v="786090"/>
    <x v="484"/>
    <n v="12"/>
    <n v="95"/>
    <n v="58.322242240000001"/>
    <n v="831"/>
    <n v="18"/>
    <n v="6962"/>
    <n v="366455"/>
    <n v="309482"/>
    <n v="125870"/>
    <n v="142"/>
    <n v="68"/>
    <n v="0"/>
    <n v="1327.961912"/>
    <n v="29295"/>
    <n v="35332"/>
    <n v="77200"/>
    <n v="149551"/>
    <n v="0"/>
    <n v="105190"/>
    <n v="194342"/>
    <n v="7793"/>
    <n v="1269.63967"/>
    <n v="248163"/>
    <n v="39"/>
    <n v="64.17"/>
    <n v="9.76"/>
    <n v="100.4"/>
    <s v="NA"/>
  </r>
  <r>
    <s v="2024-2025"/>
    <x v="3"/>
    <n v="26"/>
    <x v="0"/>
    <n v="2617"/>
    <x v="14"/>
    <n v="612306"/>
    <x v="485"/>
    <n v="12"/>
    <n v="109"/>
    <n v="43.882200500000003"/>
    <n v="127"/>
    <n v="12"/>
    <n v="1937"/>
    <n v="234071"/>
    <n v="184807"/>
    <n v="74736"/>
    <n v="0"/>
    <n v="0"/>
    <n v="25.872959999999999"/>
    <n v="836.90512960000001"/>
    <n v="18192"/>
    <n v="20368"/>
    <n v="48426"/>
    <n v="93694"/>
    <n v="0"/>
    <n v="82589"/>
    <n v="144368"/>
    <n v="2064"/>
    <n v="767.14996910000002"/>
    <n v="164600"/>
    <n v="17"/>
    <n v="46.78"/>
    <n v="18.309999999999999"/>
    <n v="104.4"/>
    <s v="NA"/>
  </r>
  <r>
    <s v="2024-2025"/>
    <x v="3"/>
    <n v="26"/>
    <x v="0"/>
    <n v="2622"/>
    <x v="22"/>
    <n v="337516"/>
    <x v="486"/>
    <n v="25"/>
    <n v="6"/>
    <n v="341.65905379999998"/>
    <n v="426"/>
    <n v="153"/>
    <n v="4137"/>
    <n v="92253"/>
    <n v="44082"/>
    <n v="14198"/>
    <n v="0"/>
    <n v="4"/>
    <n v="13.52107"/>
    <n v="674.38185780000003"/>
    <n v="3562"/>
    <n v="3676"/>
    <n v="23103"/>
    <n v="29976"/>
    <n v="1"/>
    <n v="42108"/>
    <n v="54327"/>
    <n v="4563"/>
    <n v="319.20173399999999"/>
    <n v="33874"/>
    <n v="27"/>
    <n v="72.44"/>
    <n v="5.61"/>
    <n v="99.51"/>
    <s v="NA"/>
  </r>
  <r>
    <s v="2024-2025"/>
    <x v="3"/>
    <n v="26"/>
    <x v="0"/>
    <n v="2623"/>
    <x v="16"/>
    <n v="1331889"/>
    <x v="487"/>
    <n v="12"/>
    <n v="70"/>
    <n v="1510.0079149999999"/>
    <n v="278"/>
    <n v="52"/>
    <n v="4411"/>
    <n v="384833"/>
    <n v="232406"/>
    <n v="114611"/>
    <n v="105"/>
    <n v="76"/>
    <n v="12.87462"/>
    <n v="2646.4665249999998"/>
    <n v="31882"/>
    <n v="40738"/>
    <n v="107057"/>
    <n v="201980"/>
    <n v="2"/>
    <n v="139138"/>
    <n v="253558"/>
    <n v="4689"/>
    <n v="1123.5839900000001"/>
    <n v="210239"/>
    <n v="37"/>
    <n v="67.180000000000007"/>
    <n v="1.78"/>
    <n v="122.44"/>
    <s v="NA"/>
  </r>
  <r>
    <s v="2024-2025"/>
    <x v="4"/>
    <n v="26"/>
    <x v="0"/>
    <n v="2606"/>
    <x v="9"/>
    <n v="355484"/>
    <x v="488"/>
    <n v="25"/>
    <n v="31"/>
    <n v="750.08353169999998"/>
    <n v="656"/>
    <n v="88"/>
    <n v="5226"/>
    <n v="334287"/>
    <n v="284972"/>
    <n v="34307"/>
    <n v="594"/>
    <n v="78"/>
    <n v="18.360810000000001"/>
    <n v="1831.815646"/>
    <n v="13162"/>
    <n v="13993"/>
    <n v="28285"/>
    <n v="41006"/>
    <n v="4"/>
    <n v="46814"/>
    <n v="66448"/>
    <n v="5882"/>
    <n v="1063.371304"/>
    <n v="260506"/>
    <n v="24"/>
    <n v="23.43"/>
    <n v="18.010000000000002"/>
    <n v="110.04"/>
    <s v="NA"/>
  </r>
  <r>
    <s v="2024-2025"/>
    <x v="4"/>
    <n v="26"/>
    <x v="0"/>
    <n v="2607"/>
    <x v="18"/>
    <n v="845916"/>
    <x v="489"/>
    <n v="24"/>
    <n v="6"/>
    <n v="436.265647"/>
    <n v="1218"/>
    <n v="514"/>
    <n v="6895"/>
    <n v="355740"/>
    <n v="184250"/>
    <n v="58718"/>
    <n v="336"/>
    <n v="48"/>
    <n v="28.73837"/>
    <n v="1697.4510769999999"/>
    <n v="14822"/>
    <n v="15223"/>
    <n v="61006"/>
    <n v="96515"/>
    <n v="1"/>
    <n v="107126"/>
    <n v="160747"/>
    <n v="8113"/>
    <n v="1232.44706"/>
    <n v="214416"/>
    <n v="18"/>
    <n v="68.92"/>
    <n v="8.93"/>
    <n v="106.61"/>
    <s v="NA"/>
  </r>
  <r>
    <s v="2024-2025"/>
    <x v="4"/>
    <n v="26"/>
    <x v="0"/>
    <n v="2611"/>
    <x v="6"/>
    <n v="962621"/>
    <x v="490"/>
    <n v="15"/>
    <n v="613"/>
    <n v="151.47849740000001"/>
    <n v="551"/>
    <n v="3"/>
    <n v="3026"/>
    <n v="514293"/>
    <n v="416963"/>
    <n v="95129"/>
    <n v="0"/>
    <n v="7"/>
    <n v="37.001719999999999"/>
    <n v="1875.564813"/>
    <n v="34198"/>
    <n v="38837"/>
    <n v="65270"/>
    <n v="117617"/>
    <n v="4"/>
    <n v="99517"/>
    <n v="165254"/>
    <n v="3577"/>
    <n v="1687.0845959999999"/>
    <n v="374245"/>
    <n v="9"/>
    <n v="56.77"/>
    <n v="10.84"/>
    <n v="101.11"/>
    <s v="NA"/>
  </r>
  <r>
    <s v="2024-2025"/>
    <x v="4"/>
    <n v="26"/>
    <x v="0"/>
    <n v="2622"/>
    <x v="22"/>
    <n v="434684"/>
    <x v="491"/>
    <n v="26"/>
    <n v="8"/>
    <n v="341.65905379999998"/>
    <n v="499"/>
    <n v="132"/>
    <n v="4159"/>
    <n v="121945"/>
    <n v="59252"/>
    <n v="14360"/>
    <n v="0"/>
    <n v="4"/>
    <n v="49.33135"/>
    <n v="790.39518780000003"/>
    <n v="4590"/>
    <n v="4767"/>
    <n v="23294"/>
    <n v="30231"/>
    <n v="2"/>
    <n v="42302"/>
    <n v="54562"/>
    <n v="4658"/>
    <n v="399.40478400000001"/>
    <n v="45230"/>
    <n v="27"/>
    <n v="72.290000000000006"/>
    <n v="5.1100000000000003"/>
    <n v="99.83"/>
    <s v="NA"/>
  </r>
  <r>
    <s v="2024-2025"/>
    <x v="4"/>
    <n v="26"/>
    <x v="0"/>
    <n v="2605"/>
    <x v="3"/>
    <n v="315023"/>
    <x v="492"/>
    <n v="28"/>
    <n v="15"/>
    <n v="598.6902139"/>
    <n v="1034"/>
    <n v="155"/>
    <n v="4355"/>
    <n v="388273"/>
    <n v="365087"/>
    <n v="44719"/>
    <n v="173"/>
    <n v="8"/>
    <n v="15.871119999999999"/>
    <n v="1888.0835709999999"/>
    <n v="13805"/>
    <n v="14453"/>
    <n v="36121"/>
    <n v="49192"/>
    <n v="0"/>
    <n v="72964"/>
    <n v="97503"/>
    <n v="5389"/>
    <n v="1273.5222369999999"/>
    <n v="297877"/>
    <n v="31"/>
    <n v="86.53"/>
    <n v="7.64"/>
    <n v="101.12"/>
    <s v="NA"/>
  </r>
  <r>
    <s v="2024-2025"/>
    <x v="4"/>
    <n v="26"/>
    <x v="0"/>
    <n v="2607"/>
    <x v="18"/>
    <n v="845916"/>
    <x v="493"/>
    <n v="23"/>
    <n v="6"/>
    <n v="435.30205699999999"/>
    <n v="1136"/>
    <n v="514"/>
    <n v="6976"/>
    <n v="355264"/>
    <n v="184036"/>
    <n v="58729"/>
    <n v="336"/>
    <n v="48"/>
    <n v="28.73837"/>
    <n v="1696.2470370000001"/>
    <n v="14811"/>
    <n v="15212"/>
    <n v="61005"/>
    <n v="96527"/>
    <n v="1"/>
    <n v="107143"/>
    <n v="160796"/>
    <n v="8112"/>
    <n v="1232.20661"/>
    <n v="214030"/>
    <n v="18"/>
    <n v="68.88"/>
    <n v="8.93"/>
    <n v="106.67"/>
    <s v="NA"/>
  </r>
  <r>
    <s v="2024-2025"/>
    <x v="4"/>
    <n v="26"/>
    <x v="0"/>
    <n v="2615"/>
    <x v="10"/>
    <n v="790544"/>
    <x v="494"/>
    <n v="16"/>
    <n v="27"/>
    <n v="89.919823500000007"/>
    <n v="321"/>
    <n v="16"/>
    <n v="3680"/>
    <n v="396580"/>
    <n v="362524"/>
    <n v="86273"/>
    <n v="14"/>
    <n v="15"/>
    <n v="19.77834"/>
    <n v="1386.5264629999999"/>
    <n v="24419"/>
    <n v="27456"/>
    <n v="55820"/>
    <n v="95510"/>
    <n v="0"/>
    <n v="90619"/>
    <n v="146842"/>
    <n v="4001"/>
    <n v="1276.8282999999999"/>
    <n v="281080"/>
    <n v="10"/>
    <n v="63.37"/>
    <n v="21.1"/>
    <n v="106.01"/>
    <s v="NA"/>
  </r>
  <r>
    <s v="2024-2025"/>
    <x v="4"/>
    <n v="26"/>
    <x v="0"/>
    <n v="2616"/>
    <x v="13"/>
    <n v="971873"/>
    <x v="495"/>
    <n v="13"/>
    <n v="109"/>
    <n v="77.147592239999994"/>
    <n v="1016"/>
    <n v="16"/>
    <n v="6872"/>
    <n v="434288"/>
    <n v="365966"/>
    <n v="126053"/>
    <n v="210"/>
    <n v="68"/>
    <n v="30.223310000000001"/>
    <n v="1658.8440519999999"/>
    <n v="31855"/>
    <n v="38705"/>
    <n v="77322"/>
    <n v="149801"/>
    <n v="0"/>
    <n v="105258"/>
    <n v="194503"/>
    <n v="7888"/>
    <n v="1551.47315"/>
    <n v="292127"/>
    <n v="39"/>
    <n v="64.06"/>
    <n v="10.28"/>
    <n v="100.34"/>
    <s v="NA"/>
  </r>
  <r>
    <s v="2024-2025"/>
    <x v="4"/>
    <n v="26"/>
    <x v="0"/>
    <n v="2619"/>
    <x v="17"/>
    <n v="263429"/>
    <x v="496"/>
    <n v="23"/>
    <n v="10"/>
    <n v="173.97517579999999"/>
    <n v="483"/>
    <n v="27"/>
    <n v="2653"/>
    <n v="184298"/>
    <n v="88904"/>
    <n v="11253"/>
    <n v="46"/>
    <n v="7"/>
    <n v="7.0305099999999996"/>
    <n v="753.1159758"/>
    <n v="7942"/>
    <n v="8363"/>
    <n v="16070"/>
    <n v="22343"/>
    <n v="6"/>
    <n v="33620"/>
    <n v="44656"/>
    <n v="3136"/>
    <n v="572.11028999999996"/>
    <n v="155084"/>
    <n v="25"/>
    <n v="60.2"/>
    <n v="10.33"/>
    <n v="101.14"/>
    <s v="NA"/>
  </r>
  <r>
    <s v="2024-2025"/>
    <x v="4"/>
    <n v="26"/>
    <x v="0"/>
    <n v="2622"/>
    <x v="22"/>
    <n v="434684"/>
    <x v="497"/>
    <n v="26"/>
    <n v="8"/>
    <n v="341.65905379999998"/>
    <n v="499"/>
    <n v="132"/>
    <n v="4155"/>
    <n v="120195"/>
    <n v="58179"/>
    <n v="14351"/>
    <n v="0"/>
    <n v="4"/>
    <n v="49.33135"/>
    <n v="790.50144780000005"/>
    <n v="4517"/>
    <n v="4694"/>
    <n v="23288"/>
    <n v="30221"/>
    <n v="2"/>
    <n v="42285"/>
    <n v="54542"/>
    <n v="4654"/>
    <n v="399.51104400000003"/>
    <n v="44507"/>
    <n v="27"/>
    <n v="71.959999999999994"/>
    <n v="5.3"/>
    <n v="99.86"/>
    <s v="NA"/>
  </r>
  <r>
    <s v="2024-2025"/>
    <x v="4"/>
    <n v="26"/>
    <x v="0"/>
    <n v="2623"/>
    <x v="16"/>
    <n v="1612806"/>
    <x v="498"/>
    <n v="12"/>
    <n v="81"/>
    <n v="1514.5548060000001"/>
    <n v="564"/>
    <n v="39"/>
    <n v="4265"/>
    <n v="499125"/>
    <n v="293025"/>
    <n v="114903"/>
    <n v="139"/>
    <n v="76"/>
    <n v="16.24811"/>
    <n v="2980.3961559999998"/>
    <n v="39957"/>
    <n v="51029"/>
    <n v="107320"/>
    <n v="202520"/>
    <n v="2"/>
    <n v="139206"/>
    <n v="253754"/>
    <n v="4829"/>
    <n v="1449.5932399999999"/>
    <n v="284881"/>
    <n v="36"/>
    <n v="67.72"/>
    <n v="3.09"/>
    <n v="117.26"/>
    <s v="NA"/>
  </r>
  <r>
    <s v="2024-2025"/>
    <x v="4"/>
    <n v="26"/>
    <x v="0"/>
    <n v="2603"/>
    <x v="19"/>
    <n v="1054450"/>
    <x v="499"/>
    <n v="21"/>
    <n v="24"/>
    <n v="564.67829189999998"/>
    <n v="1980"/>
    <n v="229"/>
    <n v="7271"/>
    <n v="477488"/>
    <n v="390356"/>
    <n v="87844"/>
    <n v="69"/>
    <n v="62"/>
    <n v="19.032060000000001"/>
    <n v="2085.0913700000001"/>
    <n v="22579"/>
    <n v="26568"/>
    <n v="67221"/>
    <n v="107764"/>
    <n v="7"/>
    <n v="116053"/>
    <n v="177491"/>
    <n v="9251"/>
    <n v="1501.381018"/>
    <n v="269637"/>
    <n v="24"/>
    <n v="74.290000000000006"/>
    <n v="5.04"/>
    <n v="102"/>
    <s v="NA"/>
  </r>
  <r>
    <s v="2024-2025"/>
    <x v="4"/>
    <n v="26"/>
    <x v="0"/>
    <n v="2606"/>
    <x v="9"/>
    <n v="355484"/>
    <x v="500"/>
    <n v="25"/>
    <n v="31"/>
    <n v="750.08353169999998"/>
    <n v="626"/>
    <n v="89"/>
    <n v="5243"/>
    <n v="329722"/>
    <n v="281077"/>
    <n v="34256"/>
    <n v="589"/>
    <n v="78"/>
    <n v="17.3689"/>
    <n v="1806.9076359999999"/>
    <n v="13060"/>
    <n v="13886"/>
    <n v="28256"/>
    <n v="40954"/>
    <n v="4"/>
    <n v="46808"/>
    <n v="66436"/>
    <n v="5869"/>
    <n v="1039.4552040000001"/>
    <n v="257017"/>
    <n v="24"/>
    <n v="22.85"/>
    <n v="18.149999999999999"/>
    <n v="110.22"/>
    <s v="NA"/>
  </r>
  <r>
    <s v="2024-2025"/>
    <x v="4"/>
    <n v="26"/>
    <x v="0"/>
    <n v="2608"/>
    <x v="4"/>
    <n v="573085"/>
    <x v="501"/>
    <n v="27"/>
    <n v="23"/>
    <n v="377.9978299"/>
    <n v="631"/>
    <n v="87"/>
    <n v="4556"/>
    <n v="402677"/>
    <n v="244097"/>
    <n v="24872"/>
    <n v="0"/>
    <n v="11"/>
    <n v="27.922249999999998"/>
    <n v="1761.3156939999999"/>
    <n v="14647"/>
    <n v="15366"/>
    <n v="29168"/>
    <n v="43837"/>
    <n v="15"/>
    <n v="52066"/>
    <n v="73118"/>
    <n v="5187"/>
    <n v="1355.395614"/>
    <n v="320362"/>
    <n v="31"/>
    <n v="53.87"/>
    <n v="5.84"/>
    <n v="106.85"/>
    <s v="NA"/>
  </r>
  <r>
    <s v="2024-2025"/>
    <x v="4"/>
    <n v="26"/>
    <x v="0"/>
    <n v="2614"/>
    <x v="5"/>
    <n v="657345"/>
    <x v="502"/>
    <n v="27"/>
    <n v="21"/>
    <n v="369.50999439999998"/>
    <n v="1231"/>
    <n v="6"/>
    <n v="2571"/>
    <n v="527167"/>
    <n v="383892"/>
    <n v="29454"/>
    <n v="9"/>
    <n v="4"/>
    <n v="21.315650000000002"/>
    <n v="2122.9190140000001"/>
    <n v="19026"/>
    <n v="19869"/>
    <n v="32615"/>
    <n v="44102"/>
    <n v="5"/>
    <n v="49369"/>
    <n v="64145"/>
    <n v="3802"/>
    <n v="1732.09337"/>
    <n v="394482"/>
    <n v="26"/>
    <n v="64.97"/>
    <n v="21.99"/>
    <n v="99.99"/>
    <s v="NA"/>
  </r>
  <r>
    <s v="2024-2025"/>
    <x v="4"/>
    <n v="26"/>
    <x v="0"/>
    <n v="2615"/>
    <x v="10"/>
    <n v="790544"/>
    <x v="503"/>
    <n v="16"/>
    <n v="27"/>
    <n v="89.919823500000007"/>
    <n v="314"/>
    <n v="17"/>
    <n v="3679"/>
    <n v="392284"/>
    <n v="358581"/>
    <n v="86262"/>
    <n v="14"/>
    <n v="15"/>
    <n v="19.77834"/>
    <n v="1362.029963"/>
    <n v="24238"/>
    <n v="27256"/>
    <n v="55810"/>
    <n v="95497"/>
    <n v="0"/>
    <n v="90591"/>
    <n v="146789"/>
    <n v="3993"/>
    <n v="1252.3317999999999"/>
    <n v="278060"/>
    <n v="10"/>
    <n v="63.31"/>
    <n v="21.08"/>
    <n v="105.24"/>
    <s v="NA"/>
  </r>
  <r>
    <s v="2024-2025"/>
    <x v="4"/>
    <n v="26"/>
    <x v="0"/>
    <n v="2612"/>
    <x v="20"/>
    <n v="568864"/>
    <x v="504"/>
    <n v="17"/>
    <n v="68"/>
    <n v="201.91147090000001"/>
    <n v="656"/>
    <n v="7"/>
    <n v="1107"/>
    <n v="333242"/>
    <n v="268220"/>
    <n v="58019"/>
    <n v="31"/>
    <n v="4"/>
    <n v="34.896349999999998"/>
    <n v="1366.7238809999999"/>
    <n v="19530"/>
    <n v="24002"/>
    <n v="38844"/>
    <n v="72739"/>
    <n v="0"/>
    <n v="52640"/>
    <n v="93119"/>
    <n v="1763"/>
    <n v="1129.91606"/>
    <n v="225396"/>
    <n v="6"/>
    <n v="78.23"/>
    <n v="3.09"/>
    <n v="101.06"/>
    <s v="NA"/>
  </r>
  <r>
    <s v="2024-2025"/>
    <x v="4"/>
    <n v="26"/>
    <x v="0"/>
    <n v="2616"/>
    <x v="13"/>
    <n v="971873"/>
    <x v="505"/>
    <n v="13"/>
    <n v="109"/>
    <n v="77.147592239999994"/>
    <n v="934"/>
    <n v="16"/>
    <n v="6942"/>
    <n v="427285"/>
    <n v="360290"/>
    <n v="126010"/>
    <n v="182"/>
    <n v="68"/>
    <n v="27.671579999999999"/>
    <n v="1615.4691620000001"/>
    <n v="31648"/>
    <n v="38438"/>
    <n v="77308"/>
    <n v="149756"/>
    <n v="0"/>
    <n v="105234"/>
    <n v="194447"/>
    <n v="7876"/>
    <n v="1510.6499899999999"/>
    <n v="287855"/>
    <n v="39"/>
    <n v="64.09"/>
    <n v="10.27"/>
    <n v="100.38"/>
    <s v="NA"/>
  </r>
  <r>
    <s v="2024-2025"/>
    <x v="4"/>
    <n v="26"/>
    <x v="0"/>
    <n v="2619"/>
    <x v="17"/>
    <n v="263429"/>
    <x v="506"/>
    <n v="22"/>
    <n v="10"/>
    <n v="173.03621580000001"/>
    <n v="472"/>
    <n v="28"/>
    <n v="2641"/>
    <n v="174461"/>
    <n v="84267"/>
    <n v="11232"/>
    <n v="46"/>
    <n v="7"/>
    <n v="4.7349100000000002"/>
    <n v="741.08759580000003"/>
    <n v="7641"/>
    <n v="8043"/>
    <n v="16031"/>
    <n v="22288"/>
    <n v="4"/>
    <n v="33595"/>
    <n v="44628"/>
    <n v="3113"/>
    <n v="563.31646999999998"/>
    <n v="146872"/>
    <n v="25"/>
    <n v="59.1"/>
    <n v="10.5"/>
    <n v="101.16"/>
    <s v="NA"/>
  </r>
  <r>
    <s v="2024-2025"/>
    <x v="4"/>
    <n v="26"/>
    <x v="0"/>
    <n v="2621"/>
    <x v="7"/>
    <n v="441886"/>
    <x v="507"/>
    <n v="19"/>
    <n v="44"/>
    <n v="184.9503895"/>
    <n v="309"/>
    <n v="10"/>
    <n v="1169"/>
    <n v="258844"/>
    <n v="231992"/>
    <n v="37205"/>
    <n v="38"/>
    <n v="15"/>
    <n v="14.81108"/>
    <n v="1050.76106"/>
    <n v="12973"/>
    <n v="14423"/>
    <n v="25167"/>
    <n v="42765"/>
    <n v="5"/>
    <n v="37791"/>
    <n v="60818"/>
    <n v="1478"/>
    <n v="850.99959000000001"/>
    <n v="182827"/>
    <n v="27"/>
    <n v="53.56"/>
    <n v="5.98"/>
    <n v="99.92"/>
    <s v="NA"/>
  </r>
  <r>
    <s v="2024-2025"/>
    <x v="4"/>
    <n v="26"/>
    <x v="0"/>
    <n v="2612"/>
    <x v="20"/>
    <n v="568864"/>
    <x v="508"/>
    <n v="16"/>
    <n v="69"/>
    <n v="201.91147090000001"/>
    <n v="645"/>
    <n v="9"/>
    <n v="1102"/>
    <n v="324379"/>
    <n v="261527"/>
    <n v="58006"/>
    <n v="28"/>
    <n v="4"/>
    <n v="34.499250000000004"/>
    <n v="1346.3502410000001"/>
    <n v="19327"/>
    <n v="23738"/>
    <n v="38831"/>
    <n v="72710"/>
    <n v="0"/>
    <n v="52617"/>
    <n v="93062"/>
    <n v="1747"/>
    <n v="1109.9395199999999"/>
    <n v="219700"/>
    <n v="6"/>
    <n v="77.86"/>
    <n v="3.13"/>
    <n v="101.22"/>
    <s v="NA"/>
  </r>
  <r>
    <s v="2024-2025"/>
    <x v="4"/>
    <n v="26"/>
    <x v="0"/>
    <n v="2614"/>
    <x v="5"/>
    <n v="657345"/>
    <x v="509"/>
    <n v="26"/>
    <n v="21"/>
    <n v="358.11338519999998"/>
    <n v="1210"/>
    <n v="6"/>
    <n v="2553"/>
    <n v="505025"/>
    <n v="364618"/>
    <n v="29428"/>
    <n v="9"/>
    <n v="4"/>
    <n v="18.986249999999998"/>
    <n v="2030.0470849999999"/>
    <n v="18835"/>
    <n v="19648"/>
    <n v="32593"/>
    <n v="44066"/>
    <n v="2"/>
    <n v="49334"/>
    <n v="64084"/>
    <n v="3763"/>
    <n v="1652.9474499999999"/>
    <n v="377910"/>
    <n v="27"/>
    <n v="65.47"/>
    <n v="21.4"/>
    <n v="99.99"/>
    <s v="NA"/>
  </r>
  <r>
    <s v="2024-2025"/>
    <x v="4"/>
    <n v="26"/>
    <x v="0"/>
    <n v="2615"/>
    <x v="10"/>
    <n v="790544"/>
    <x v="510"/>
    <n v="15"/>
    <n v="27"/>
    <n v="89.573763499999998"/>
    <n v="254"/>
    <n v="17"/>
    <n v="3710"/>
    <n v="376940"/>
    <n v="344776"/>
    <n v="86222"/>
    <n v="14"/>
    <n v="15"/>
    <n v="19.551480000000002"/>
    <n v="1296.560133"/>
    <n v="23915"/>
    <n v="26873"/>
    <n v="55787"/>
    <n v="95450"/>
    <n v="0"/>
    <n v="90555"/>
    <n v="146720"/>
    <n v="3964"/>
    <n v="1187.43489"/>
    <n v="267761"/>
    <n v="10"/>
    <n v="63.15"/>
    <n v="21.09"/>
    <n v="103.98"/>
    <s v="NA"/>
  </r>
  <r>
    <s v="2024-2025"/>
    <x v="4"/>
    <n v="26"/>
    <x v="0"/>
    <n v="2617"/>
    <x v="14"/>
    <n v="689346"/>
    <x v="511"/>
    <n v="13"/>
    <n v="112"/>
    <n v="53.441129500000002"/>
    <n v="177"/>
    <n v="10"/>
    <n v="1914"/>
    <n v="258060"/>
    <n v="204123"/>
    <n v="74790"/>
    <n v="0"/>
    <n v="0"/>
    <n v="26.326699999999999"/>
    <n v="942.49716390000003"/>
    <n v="18882"/>
    <n v="21167"/>
    <n v="48471"/>
    <n v="93778"/>
    <n v="0"/>
    <n v="82603"/>
    <n v="144398"/>
    <n v="2091"/>
    <n v="862.72933439999997"/>
    <n v="181683"/>
    <n v="17"/>
    <n v="46.88"/>
    <n v="18.37"/>
    <n v="104.12"/>
    <s v="NA"/>
  </r>
  <r>
    <s v="2024-2025"/>
    <x v="4"/>
    <n v="26"/>
    <x v="0"/>
    <n v="2619"/>
    <x v="17"/>
    <n v="263429"/>
    <x v="512"/>
    <n v="22"/>
    <n v="10"/>
    <n v="173.03621580000001"/>
    <n v="469"/>
    <n v="33"/>
    <n v="2628"/>
    <n v="168144"/>
    <n v="80996"/>
    <n v="11226"/>
    <n v="46"/>
    <n v="7"/>
    <n v="4.21366"/>
    <n v="706.15906580000001"/>
    <n v="7535"/>
    <n v="7928"/>
    <n v="16018"/>
    <n v="22268"/>
    <n v="4"/>
    <n v="33565"/>
    <n v="44593"/>
    <n v="3097"/>
    <n v="528.90918999999997"/>
    <n v="141477"/>
    <n v="25"/>
    <n v="59.05"/>
    <n v="10.119999999999999"/>
    <n v="101.22"/>
    <s v="NA"/>
  </r>
  <r>
    <s v="2024-2025"/>
    <x v="4"/>
    <n v="26"/>
    <x v="0"/>
    <n v="2623"/>
    <x v="16"/>
    <n v="1612806"/>
    <x v="513"/>
    <n v="12"/>
    <n v="81"/>
    <n v="1513.9932060000001"/>
    <n v="535"/>
    <n v="43"/>
    <n v="4256"/>
    <n v="464032"/>
    <n v="273927"/>
    <n v="114792"/>
    <n v="131"/>
    <n v="76"/>
    <n v="15.10188"/>
    <n v="2845.7837760000002"/>
    <n v="37606"/>
    <n v="48016"/>
    <n v="107235"/>
    <n v="202354"/>
    <n v="2"/>
    <n v="139182"/>
    <n v="253686"/>
    <n v="4791"/>
    <n v="1316.68869"/>
    <n v="262607"/>
    <n v="36"/>
    <n v="67.33"/>
    <n v="2.48"/>
    <n v="118.82"/>
    <s v="NA"/>
  </r>
  <r>
    <s v="2024-2025"/>
    <x v="4"/>
    <n v="26"/>
    <x v="0"/>
    <n v="2624"/>
    <x v="8"/>
    <n v="246319"/>
    <x v="514"/>
    <n v="20"/>
    <n v="9"/>
    <n v="127.8395567"/>
    <n v="195"/>
    <n v="23"/>
    <n v="1090"/>
    <n v="146778"/>
    <n v="125167"/>
    <n v="15975"/>
    <n v="9"/>
    <n v="2"/>
    <n v="8.4783799999999996"/>
    <n v="624.29716670000005"/>
    <n v="7040"/>
    <n v="7505"/>
    <n v="12764"/>
    <n v="18760"/>
    <n v="0"/>
    <n v="19722"/>
    <n v="27001"/>
    <n v="1285"/>
    <n v="487.97922999999997"/>
    <n v="114934"/>
    <n v="12"/>
    <n v="36.6"/>
    <n v="23.21"/>
    <n v="99.98"/>
    <s v="NA"/>
  </r>
  <r>
    <s v="2024-2025"/>
    <x v="4"/>
    <n v="26"/>
    <x v="0"/>
    <n v="2602"/>
    <x v="1"/>
    <n v="718736"/>
    <x v="515"/>
    <n v="23"/>
    <n v="38"/>
    <n v="477.4174289"/>
    <n v="1335"/>
    <n v="117"/>
    <n v="7135"/>
    <n v="460447"/>
    <n v="359507"/>
    <n v="57334"/>
    <n v="302"/>
    <n v="45"/>
    <n v="36.053669999999997"/>
    <n v="1968.1637209999999"/>
    <n v="19577"/>
    <n v="20567"/>
    <n v="59140"/>
    <n v="76153"/>
    <n v="19"/>
    <n v="104204"/>
    <n v="129752"/>
    <n v="8470"/>
    <n v="1454.692622"/>
    <n v="278721"/>
    <n v="23"/>
    <n v="59.08"/>
    <n v="4.3600000000000003"/>
    <n v="100.82"/>
    <s v="NA"/>
  </r>
  <r>
    <s v="2024-2025"/>
    <x v="4"/>
    <n v="26"/>
    <x v="0"/>
    <n v="2609"/>
    <x v="11"/>
    <n v="1295757"/>
    <x v="516"/>
    <n v="18"/>
    <n v="84"/>
    <n v="305.06054590000002"/>
    <n v="1439"/>
    <n v="75"/>
    <n v="6340"/>
    <n v="777946"/>
    <n v="510072"/>
    <n v="87498"/>
    <n v="0"/>
    <n v="0"/>
    <n v="33.198279999999997"/>
    <n v="2890.9130460000001"/>
    <n v="41894"/>
    <n v="45277"/>
    <n v="85586"/>
    <n v="132427"/>
    <n v="10"/>
    <n v="128679"/>
    <n v="185879"/>
    <n v="7779"/>
    <n v="2552.6542209999998"/>
    <n v="615115"/>
    <n v="20"/>
    <n v="47.04"/>
    <n v="22.64"/>
    <n v="100.55"/>
    <s v="NA"/>
  </r>
  <r>
    <s v="2024-2025"/>
    <x v="4"/>
    <n v="26"/>
    <x v="0"/>
    <n v="2611"/>
    <x v="6"/>
    <n v="962621"/>
    <x v="517"/>
    <n v="14"/>
    <n v="608"/>
    <n v="151.47849740000001"/>
    <n v="545"/>
    <n v="3"/>
    <n v="2994"/>
    <n v="495486"/>
    <n v="401950"/>
    <n v="95116"/>
    <n v="0"/>
    <n v="8"/>
    <n v="37.001719999999999"/>
    <n v="1814.212773"/>
    <n v="33913"/>
    <n v="38432"/>
    <n v="65263"/>
    <n v="117600"/>
    <n v="1"/>
    <n v="99512"/>
    <n v="165241"/>
    <n v="3539"/>
    <n v="1625.7325559999999"/>
    <n v="362085"/>
    <n v="9"/>
    <n v="56.76"/>
    <n v="10.63"/>
    <n v="100.65"/>
    <s v="NA"/>
  </r>
  <r>
    <s v="2024-2025"/>
    <x v="4"/>
    <n v="26"/>
    <x v="0"/>
    <n v="2614"/>
    <x v="5"/>
    <n v="657345"/>
    <x v="518"/>
    <n v="27"/>
    <n v="21"/>
    <n v="365.95966440000001"/>
    <n v="1226"/>
    <n v="6"/>
    <n v="2564"/>
    <n v="514904"/>
    <n v="373386"/>
    <n v="29441"/>
    <n v="9"/>
    <n v="4"/>
    <n v="21.315650000000002"/>
    <n v="2079.7386040000001"/>
    <n v="18929"/>
    <n v="19755"/>
    <n v="32600"/>
    <n v="44082"/>
    <n v="3"/>
    <n v="49363"/>
    <n v="64135"/>
    <n v="3790"/>
    <n v="1692.4632899999999"/>
    <n v="385608"/>
    <n v="26"/>
    <n v="65.25"/>
    <n v="21.73"/>
    <n v="99.94"/>
    <s v="NA"/>
  </r>
  <r>
    <s v="2024-2025"/>
    <x v="4"/>
    <n v="26"/>
    <x v="0"/>
    <n v="2615"/>
    <x v="10"/>
    <n v="790544"/>
    <x v="519"/>
    <n v="16"/>
    <n v="27"/>
    <n v="89.919823500000007"/>
    <n v="257"/>
    <n v="17"/>
    <n v="3730"/>
    <n v="389581"/>
    <n v="356158"/>
    <n v="86253"/>
    <n v="14"/>
    <n v="15"/>
    <n v="19.77834"/>
    <n v="1332.1200329999999"/>
    <n v="24182"/>
    <n v="27187"/>
    <n v="55807"/>
    <n v="95485"/>
    <n v="0"/>
    <n v="90581"/>
    <n v="146768"/>
    <n v="3987"/>
    <n v="1222.4218699999999"/>
    <n v="276235"/>
    <n v="10"/>
    <n v="63.43"/>
    <n v="21.11"/>
    <n v="104.41"/>
    <s v="NA"/>
  </r>
  <r>
    <s v="2024-2025"/>
    <x v="4"/>
    <n v="26"/>
    <x v="0"/>
    <n v="2619"/>
    <x v="17"/>
    <n v="263429"/>
    <x v="506"/>
    <n v="22"/>
    <n v="10"/>
    <n v="173.03621580000001"/>
    <n v="472"/>
    <n v="28"/>
    <n v="2642"/>
    <n v="174461"/>
    <n v="84267"/>
    <n v="11232"/>
    <n v="46"/>
    <n v="7"/>
    <n v="4.7349100000000002"/>
    <n v="741.08759580000003"/>
    <n v="7641"/>
    <n v="8043"/>
    <n v="16031"/>
    <n v="22288"/>
    <n v="4"/>
    <n v="33596"/>
    <n v="44629"/>
    <n v="3114"/>
    <n v="563.31646999999998"/>
    <n v="146872"/>
    <n v="25"/>
    <n v="59.01"/>
    <n v="10.48"/>
    <n v="101.16"/>
    <s v="NA"/>
  </r>
  <r>
    <s v="2024-2025"/>
    <x v="4"/>
    <n v="26"/>
    <x v="0"/>
    <n v="2607"/>
    <x v="18"/>
    <n v="845916"/>
    <x v="520"/>
    <n v="23"/>
    <n v="6"/>
    <n v="434.5124874"/>
    <n v="916"/>
    <n v="521"/>
    <n v="7193"/>
    <n v="353503"/>
    <n v="183270"/>
    <n v="58757"/>
    <n v="336"/>
    <n v="48"/>
    <n v="22.949110000000001"/>
    <n v="1669.7750470000001"/>
    <n v="14744"/>
    <n v="15145"/>
    <n v="61009"/>
    <n v="96560"/>
    <n v="1"/>
    <n v="107160"/>
    <n v="160873"/>
    <n v="8109"/>
    <n v="1212.3134500000001"/>
    <n v="212969"/>
    <n v="18"/>
    <n v="68.56"/>
    <n v="9.0299999999999994"/>
    <n v="106.27"/>
    <s v="NA"/>
  </r>
  <r>
    <s v="2024-2025"/>
    <x v="4"/>
    <n v="26"/>
    <x v="0"/>
    <n v="2619"/>
    <x v="17"/>
    <n v="263429"/>
    <x v="506"/>
    <n v="22"/>
    <n v="10"/>
    <n v="173.03621580000001"/>
    <n v="472"/>
    <n v="28"/>
    <n v="2640"/>
    <n v="174461"/>
    <n v="84267"/>
    <n v="11232"/>
    <n v="46"/>
    <n v="7"/>
    <n v="4.7349100000000002"/>
    <n v="741.08759580000003"/>
    <n v="7641"/>
    <n v="8043"/>
    <n v="16031"/>
    <n v="22288"/>
    <n v="4"/>
    <n v="33590"/>
    <n v="44623"/>
    <n v="3112"/>
    <n v="563.31646999999998"/>
    <n v="146872"/>
    <n v="25"/>
    <n v="59.59"/>
    <n v="10.14"/>
    <n v="101.16"/>
    <s v="NA"/>
  </r>
  <r>
    <s v="2024-2025"/>
    <x v="4"/>
    <n v="26"/>
    <x v="0"/>
    <n v="2617"/>
    <x v="14"/>
    <n v="689346"/>
    <x v="521"/>
    <n v="14"/>
    <n v="119"/>
    <n v="55.7959095"/>
    <n v="180"/>
    <n v="9"/>
    <n v="1942"/>
    <n v="304062"/>
    <n v="240419"/>
    <n v="74909"/>
    <n v="0"/>
    <n v="0"/>
    <n v="28.496259999999999"/>
    <n v="1077.6590200000001"/>
    <n v="20307"/>
    <n v="22904"/>
    <n v="48554"/>
    <n v="93940"/>
    <n v="2"/>
    <n v="82617"/>
    <n v="144434"/>
    <n v="2122"/>
    <n v="993.36685079999995"/>
    <n v="213707"/>
    <n v="17"/>
    <n v="47.51"/>
    <n v="18.48"/>
    <n v="103.59"/>
    <s v="NA"/>
  </r>
  <r>
    <s v="2024-2025"/>
    <x v="4"/>
    <n v="26"/>
    <x v="0"/>
    <n v="2624"/>
    <x v="8"/>
    <n v="246319"/>
    <x v="522"/>
    <n v="21"/>
    <n v="11"/>
    <n v="127.8395567"/>
    <n v="215"/>
    <n v="16"/>
    <n v="1149"/>
    <n v="163665"/>
    <n v="139511"/>
    <n v="16004"/>
    <n v="9"/>
    <n v="2"/>
    <n v="8.4783799999999996"/>
    <n v="678.86608669999998"/>
    <n v="7453"/>
    <n v="7975"/>
    <n v="12783"/>
    <n v="18792"/>
    <n v="0"/>
    <n v="19742"/>
    <n v="27031"/>
    <n v="1364"/>
    <n v="542.54814999999996"/>
    <n v="127028"/>
    <n v="11"/>
    <n v="40.4"/>
    <n v="22.64"/>
    <n v="99.98"/>
    <s v="NA"/>
  </r>
  <r>
    <s v="2024-2025"/>
    <x v="4"/>
    <n v="26"/>
    <x v="0"/>
    <n v="2615"/>
    <x v="10"/>
    <n v="790544"/>
    <x v="523"/>
    <n v="16"/>
    <n v="27"/>
    <n v="89.919823500000007"/>
    <n v="354"/>
    <n v="15"/>
    <n v="3663"/>
    <n v="401859"/>
    <n v="367333"/>
    <n v="86289"/>
    <n v="20"/>
    <n v="15"/>
    <n v="19.77834"/>
    <n v="1407.8853429999999"/>
    <n v="24566"/>
    <n v="27633"/>
    <n v="55828"/>
    <n v="95526"/>
    <n v="0"/>
    <n v="90633"/>
    <n v="146868"/>
    <n v="4017"/>
    <n v="1298.1871799999999"/>
    <n v="284601"/>
    <n v="10"/>
    <n v="61.56"/>
    <n v="23.49"/>
    <n v="106.18"/>
    <s v="NA"/>
  </r>
  <r>
    <s v="2024-2025"/>
    <x v="4"/>
    <n v="26"/>
    <x v="0"/>
    <n v="2618"/>
    <x v="15"/>
    <n v="1142944"/>
    <x v="524"/>
    <n v="30"/>
    <n v="147"/>
    <n v="130.29237180000001"/>
    <n v="911"/>
    <n v="0"/>
    <n v="3933"/>
    <n v="750492"/>
    <n v="560137"/>
    <n v="42169"/>
    <n v="0"/>
    <n v="0"/>
    <n v="25.871919999999999"/>
    <n v="2575.963272"/>
    <n v="24556"/>
    <n v="25998"/>
    <n v="35256"/>
    <n v="55713"/>
    <n v="14"/>
    <n v="53301"/>
    <n v="78714"/>
    <n v="4844"/>
    <n v="2419.79898"/>
    <n v="608137"/>
    <n v="27"/>
    <n v="34.92"/>
    <n v="37.46"/>
    <n v="99.98"/>
    <s v="NA"/>
  </r>
  <r>
    <s v="2024-2025"/>
    <x v="4"/>
    <n v="26"/>
    <x v="0"/>
    <n v="2622"/>
    <x v="22"/>
    <n v="434684"/>
    <x v="525"/>
    <n v="26"/>
    <n v="8"/>
    <n v="341.65905379999998"/>
    <n v="499"/>
    <n v="131"/>
    <n v="4163"/>
    <n v="122270"/>
    <n v="59462"/>
    <n v="14360"/>
    <n v="0"/>
    <n v="4"/>
    <n v="49.33135"/>
    <n v="792.75222780000001"/>
    <n v="4596"/>
    <n v="4774"/>
    <n v="23296"/>
    <n v="30234"/>
    <n v="2"/>
    <n v="42312"/>
    <n v="54572"/>
    <n v="4662"/>
    <n v="401.76182399999999"/>
    <n v="45294"/>
    <n v="27"/>
    <n v="72.39"/>
    <n v="5.0999999999999996"/>
    <n v="99.83"/>
    <s v="NA"/>
  </r>
  <r>
    <s v="2024-2025"/>
    <x v="4"/>
    <n v="26"/>
    <x v="0"/>
    <n v="2601"/>
    <x v="0"/>
    <n v="680918"/>
    <x v="526"/>
    <n v="23"/>
    <n v="25"/>
    <n v="661.57797800000003"/>
    <n v="1176"/>
    <n v="574"/>
    <n v="6428"/>
    <n v="316710"/>
    <n v="41963"/>
    <n v="8893"/>
    <n v="177"/>
    <n v="10"/>
    <n v="37.042349999999999"/>
    <n v="1740.8547779999999"/>
    <n v="13440"/>
    <n v="14120"/>
    <n v="60108"/>
    <n v="69474"/>
    <n v="9"/>
    <n v="120288"/>
    <n v="137278"/>
    <n v="7604"/>
    <n v="1042.2344499999999"/>
    <n v="163477"/>
    <n v="42"/>
    <n v="69.819999999999993"/>
    <n v="8.93"/>
    <n v="101.57"/>
    <s v="NA"/>
  </r>
  <r>
    <s v="2024-2025"/>
    <x v="4"/>
    <n v="26"/>
    <x v="0"/>
    <n v="2604"/>
    <x v="2"/>
    <n v="1484176"/>
    <x v="527"/>
    <n v="23"/>
    <n v="66"/>
    <n v="764.17319320000001"/>
    <n v="1587"/>
    <n v="126"/>
    <n v="6435"/>
    <n v="885918"/>
    <n v="739831"/>
    <n v="74720"/>
    <n v="0"/>
    <n v="0"/>
    <n v="40.628500000000003"/>
    <n v="3625.1150389999998"/>
    <n v="37817"/>
    <n v="39793"/>
    <n v="66717"/>
    <n v="89332"/>
    <n v="3"/>
    <n v="107321"/>
    <n v="135169"/>
    <n v="8022"/>
    <n v="2820.3133459999999"/>
    <n v="720852"/>
    <n v="23"/>
    <n v="80.540000000000006"/>
    <n v="11.62"/>
    <n v="101.4"/>
    <s v="NA"/>
  </r>
  <r>
    <s v="2024-2025"/>
    <x v="4"/>
    <n v="26"/>
    <x v="0"/>
    <n v="2610"/>
    <x v="12"/>
    <n v="1218835"/>
    <x v="528"/>
    <n v="20"/>
    <n v="70"/>
    <n v="426.3135259"/>
    <n v="843"/>
    <n v="14"/>
    <n v="3095"/>
    <n v="738729"/>
    <n v="591808"/>
    <n v="77597"/>
    <n v="117"/>
    <n v="18"/>
    <n v="30.883289999999999"/>
    <n v="2868.7655960000002"/>
    <n v="36573"/>
    <n v="39143"/>
    <n v="61490"/>
    <n v="98635"/>
    <n v="4"/>
    <n v="85965"/>
    <n v="129685"/>
    <n v="3938"/>
    <n v="2411.5687800000001"/>
    <n v="543357"/>
    <n v="11"/>
    <n v="48.67"/>
    <n v="20.73"/>
    <n v="100.2"/>
    <s v="NA"/>
  </r>
  <r>
    <s v="2024-2025"/>
    <x v="4"/>
    <n v="26"/>
    <x v="0"/>
    <n v="2624"/>
    <x v="8"/>
    <n v="246319"/>
    <x v="529"/>
    <n v="21"/>
    <n v="11"/>
    <n v="127.8395567"/>
    <n v="215"/>
    <n v="16"/>
    <n v="1147"/>
    <n v="161792"/>
    <n v="137947"/>
    <n v="16003"/>
    <n v="9"/>
    <n v="2"/>
    <n v="8.4783799999999996"/>
    <n v="672.7126667"/>
    <n v="7400"/>
    <n v="7913"/>
    <n v="12781"/>
    <n v="18790"/>
    <n v="0"/>
    <n v="19742"/>
    <n v="27031"/>
    <n v="1362"/>
    <n v="536.39472999999998"/>
    <n v="125639"/>
    <n v="11"/>
    <n v="40.07"/>
    <n v="22.83"/>
    <n v="99.98"/>
    <s v="NA"/>
  </r>
  <r>
    <s v="2024-2025"/>
    <x v="4"/>
    <n v="26"/>
    <x v="0"/>
    <n v="2604"/>
    <x v="2"/>
    <n v="1484176"/>
    <x v="530"/>
    <n v="23"/>
    <n v="66"/>
    <n v="764.10128320000001"/>
    <n v="1580"/>
    <n v="126"/>
    <n v="6417"/>
    <n v="873656"/>
    <n v="729340"/>
    <n v="74704"/>
    <n v="0"/>
    <n v="0"/>
    <n v="40.628500000000003"/>
    <n v="3605.7295690000001"/>
    <n v="37687"/>
    <n v="39643"/>
    <n v="66701"/>
    <n v="89315"/>
    <n v="3"/>
    <n v="107311"/>
    <n v="135158"/>
    <n v="7997"/>
    <n v="2800.9997859999999"/>
    <n v="710510"/>
    <n v="23"/>
    <n v="80.7"/>
    <n v="11.46"/>
    <n v="101.4"/>
    <s v="NA"/>
  </r>
  <r>
    <s v="2024-2025"/>
    <x v="4"/>
    <n v="26"/>
    <x v="0"/>
    <n v="2607"/>
    <x v="18"/>
    <n v="845916"/>
    <x v="531"/>
    <n v="24"/>
    <n v="6"/>
    <n v="436.265647"/>
    <n v="1272"/>
    <n v="514"/>
    <n v="6990"/>
    <n v="364727"/>
    <n v="189727"/>
    <n v="58722"/>
    <n v="359"/>
    <n v="48"/>
    <n v="28.73837"/>
    <n v="1707.122417"/>
    <n v="15069"/>
    <n v="15480"/>
    <n v="61016"/>
    <n v="96527"/>
    <n v="1"/>
    <n v="107113"/>
    <n v="160728"/>
    <n v="8262"/>
    <n v="1242.1184000000001"/>
    <n v="220425"/>
    <n v="18"/>
    <n v="68.87"/>
    <n v="8.83"/>
    <n v="106.37"/>
    <s v="NA"/>
  </r>
  <r>
    <s v="2024-2025"/>
    <x v="4"/>
    <n v="26"/>
    <x v="0"/>
    <n v="2609"/>
    <x v="11"/>
    <n v="1295757"/>
    <x v="532"/>
    <n v="19"/>
    <n v="88"/>
    <n v="305.06054590000002"/>
    <n v="1547"/>
    <n v="61"/>
    <n v="6334"/>
    <n v="841303"/>
    <n v="550649"/>
    <n v="87592"/>
    <n v="0"/>
    <n v="0"/>
    <n v="33.198279999999997"/>
    <n v="3087.3634809999999"/>
    <n v="43573"/>
    <n v="47212"/>
    <n v="85673"/>
    <n v="132562"/>
    <n v="13"/>
    <n v="128677"/>
    <n v="185890"/>
    <n v="7881"/>
    <n v="2749.1046550000001"/>
    <n v="663933"/>
    <n v="19"/>
    <n v="47.01"/>
    <n v="23.46"/>
    <n v="100.57"/>
    <s v="NA"/>
  </r>
  <r>
    <s v="2024-2025"/>
    <x v="4"/>
    <n v="26"/>
    <x v="0"/>
    <n v="2606"/>
    <x v="9"/>
    <n v="355484"/>
    <x v="533"/>
    <n v="25"/>
    <n v="31"/>
    <n v="750.08353169999998"/>
    <n v="697"/>
    <n v="82"/>
    <n v="5200"/>
    <n v="343903"/>
    <n v="293207"/>
    <n v="34341"/>
    <n v="630"/>
    <n v="78"/>
    <n v="18.728809999999999"/>
    <n v="1873.988906"/>
    <n v="13308"/>
    <n v="14162"/>
    <n v="28313"/>
    <n v="41050"/>
    <n v="4"/>
    <n v="46835"/>
    <n v="66475"/>
    <n v="5897"/>
    <n v="1105.1765640000001"/>
    <n v="267958"/>
    <n v="23"/>
    <n v="24.42"/>
    <n v="17.7"/>
    <n v="111.45"/>
    <s v="NA"/>
  </r>
  <r>
    <s v="2024-2025"/>
    <x v="4"/>
    <n v="26"/>
    <x v="0"/>
    <n v="2610"/>
    <x v="12"/>
    <n v="1218835"/>
    <x v="528"/>
    <n v="20"/>
    <n v="70"/>
    <n v="426.3135259"/>
    <n v="843"/>
    <n v="14"/>
    <n v="3085"/>
    <n v="738729"/>
    <n v="591808"/>
    <n v="77597"/>
    <n v="117"/>
    <n v="18"/>
    <n v="30.883289999999999"/>
    <n v="2868.7655960000002"/>
    <n v="36573"/>
    <n v="39143"/>
    <n v="61490"/>
    <n v="98635"/>
    <n v="4"/>
    <n v="85965"/>
    <n v="129685"/>
    <n v="3928"/>
    <n v="2411.5687800000001"/>
    <n v="543357"/>
    <n v="11"/>
    <n v="48.67"/>
    <n v="20.73"/>
    <n v="100.2"/>
    <s v="NA"/>
  </r>
  <r>
    <s v="2024-2025"/>
    <x v="4"/>
    <n v="26"/>
    <x v="0"/>
    <n v="2611"/>
    <x v="6"/>
    <n v="962621"/>
    <x v="534"/>
    <n v="15"/>
    <n v="621"/>
    <n v="151.66878740000001"/>
    <n v="552"/>
    <n v="3"/>
    <n v="3061"/>
    <n v="532685"/>
    <n v="432271"/>
    <n v="95166"/>
    <n v="0"/>
    <n v="7"/>
    <n v="37.361739999999998"/>
    <n v="1906.2769929999999"/>
    <n v="34622"/>
    <n v="39391"/>
    <n v="65296"/>
    <n v="117664"/>
    <n v="4"/>
    <n v="99528"/>
    <n v="165279"/>
    <n v="3613"/>
    <n v="1717.2464660000001"/>
    <n v="387184"/>
    <n v="9"/>
    <n v="56.71"/>
    <n v="10.84"/>
    <n v="101.06"/>
    <s v="NA"/>
  </r>
  <r>
    <s v="2024-2025"/>
    <x v="4"/>
    <n v="26"/>
    <x v="0"/>
    <n v="2612"/>
    <x v="20"/>
    <n v="568864"/>
    <x v="535"/>
    <n v="18"/>
    <n v="74"/>
    <n v="201.91147090000001"/>
    <n v="657"/>
    <n v="5"/>
    <n v="1188"/>
    <n v="364288"/>
    <n v="292901"/>
    <n v="58083"/>
    <n v="33"/>
    <n v="4"/>
    <n v="34.896349999999998"/>
    <n v="1467.4672909999999"/>
    <n v="20204"/>
    <n v="24928"/>
    <n v="38890"/>
    <n v="72829"/>
    <n v="0"/>
    <n v="52654"/>
    <n v="93165"/>
    <n v="1845"/>
    <n v="1230.6594700000001"/>
    <n v="246047"/>
    <n v="6"/>
    <n v="78.84"/>
    <n v="2.98"/>
    <n v="101.09"/>
    <s v="NA"/>
  </r>
  <r>
    <s v="2024-2025"/>
    <x v="4"/>
    <n v="26"/>
    <x v="0"/>
    <n v="2615"/>
    <x v="10"/>
    <n v="790544"/>
    <x v="536"/>
    <n v="16"/>
    <n v="28"/>
    <n v="89.919823500000007"/>
    <n v="359"/>
    <n v="15"/>
    <n v="3676"/>
    <n v="412136"/>
    <n v="376506"/>
    <n v="86318"/>
    <n v="20"/>
    <n v="15"/>
    <n v="26.07328"/>
    <n v="1422.823063"/>
    <n v="24773"/>
    <n v="27905"/>
    <n v="55845"/>
    <n v="95558"/>
    <n v="0"/>
    <n v="90647"/>
    <n v="146898"/>
    <n v="4035"/>
    <n v="1306.82996"/>
    <n v="291362"/>
    <n v="10"/>
    <n v="61.76"/>
    <n v="23.54"/>
    <n v="106.2"/>
    <s v="NA"/>
  </r>
  <r>
    <s v="2024-2025"/>
    <x v="4"/>
    <n v="26"/>
    <x v="0"/>
    <n v="2601"/>
    <x v="0"/>
    <n v="680918"/>
    <x v="537"/>
    <n v="23"/>
    <n v="24"/>
    <n v="661.57797800000003"/>
    <n v="1150"/>
    <n v="582"/>
    <n v="6423"/>
    <n v="303597"/>
    <n v="40669"/>
    <n v="8876"/>
    <n v="177"/>
    <n v="10"/>
    <n v="36.346980000000002"/>
    <n v="1710.766408"/>
    <n v="12901"/>
    <n v="13568"/>
    <n v="59907"/>
    <n v="69250"/>
    <n v="9"/>
    <n v="120048"/>
    <n v="137012"/>
    <n v="7573"/>
    <n v="1012.84145"/>
    <n v="156304"/>
    <n v="42"/>
    <n v="70.11"/>
    <n v="8.69"/>
    <n v="101.44"/>
    <s v="NA"/>
  </r>
  <r>
    <s v="2024-2025"/>
    <x v="4"/>
    <n v="26"/>
    <x v="0"/>
    <n v="2602"/>
    <x v="1"/>
    <n v="718736"/>
    <x v="538"/>
    <n v="24"/>
    <n v="40"/>
    <n v="477.81268890000001"/>
    <n v="1381"/>
    <n v="106"/>
    <n v="7239"/>
    <n v="499202"/>
    <n v="391013"/>
    <n v="56316"/>
    <n v="348"/>
    <n v="47"/>
    <n v="42.89237"/>
    <n v="2131.1342209999998"/>
    <n v="20724"/>
    <n v="21800"/>
    <n v="58004"/>
    <n v="74575"/>
    <n v="23"/>
    <n v="102338"/>
    <n v="127262"/>
    <n v="8620"/>
    <n v="1610.4291619999999"/>
    <n v="302945"/>
    <n v="23"/>
    <n v="59.06"/>
    <n v="4.28"/>
    <n v="101.22"/>
    <s v="NA"/>
  </r>
  <r>
    <s v="2024-2025"/>
    <x v="4"/>
    <n v="26"/>
    <x v="0"/>
    <n v="2603"/>
    <x v="19"/>
    <n v="1054450"/>
    <x v="539"/>
    <n v="21"/>
    <n v="24"/>
    <n v="565.86428190000004"/>
    <n v="2319"/>
    <n v="221"/>
    <n v="7013"/>
    <n v="494824"/>
    <n v="404475"/>
    <n v="87993"/>
    <n v="69"/>
    <n v="62"/>
    <n v="19.953479999999999"/>
    <n v="2108.9104200000002"/>
    <n v="23195"/>
    <n v="27303"/>
    <n v="67329"/>
    <n v="107950"/>
    <n v="10"/>
    <n v="116111"/>
    <n v="177583"/>
    <n v="9332"/>
    <n v="1523.092658"/>
    <n v="279277"/>
    <n v="24"/>
    <n v="72.27"/>
    <n v="6.32"/>
    <n v="101.93"/>
    <s v="NA"/>
  </r>
  <r>
    <s v="2024-2025"/>
    <x v="4"/>
    <n v="26"/>
    <x v="0"/>
    <n v="2616"/>
    <x v="13"/>
    <n v="971873"/>
    <x v="540"/>
    <n v="13"/>
    <n v="109"/>
    <n v="77.147592239999994"/>
    <n v="1023"/>
    <n v="16"/>
    <n v="6877"/>
    <n v="441310"/>
    <n v="371793"/>
    <n v="126082"/>
    <n v="210"/>
    <n v="68"/>
    <n v="30.244009999999999"/>
    <n v="1675.438672"/>
    <n v="32033"/>
    <n v="38951"/>
    <n v="77327"/>
    <n v="149833"/>
    <n v="0"/>
    <n v="105289"/>
    <n v="194582"/>
    <n v="7900"/>
    <n v="1568.0470700000001"/>
    <n v="296340"/>
    <n v="39"/>
    <n v="63.53"/>
    <n v="10.130000000000001"/>
    <n v="100.23"/>
    <s v="NA"/>
  </r>
  <r>
    <s v="2024-2025"/>
    <x v="4"/>
    <n v="26"/>
    <x v="0"/>
    <n v="2608"/>
    <x v="4"/>
    <n v="573085"/>
    <x v="541"/>
    <n v="28"/>
    <n v="22"/>
    <n v="378.60160990000003"/>
    <n v="631"/>
    <n v="78"/>
    <n v="4615"/>
    <n v="436445"/>
    <n v="265294"/>
    <n v="24901"/>
    <n v="0"/>
    <n v="11"/>
    <n v="27.922249999999998"/>
    <n v="1883.20056"/>
    <n v="15079"/>
    <n v="15872"/>
    <n v="29229"/>
    <n v="43920"/>
    <n v="16"/>
    <n v="52079"/>
    <n v="73139"/>
    <n v="5246"/>
    <n v="1476.6767"/>
    <n v="346690"/>
    <n v="30"/>
    <n v="55.72"/>
    <n v="5.77"/>
    <n v="107.53"/>
    <s v="NA"/>
  </r>
  <r>
    <s v="2024-2025"/>
    <x v="4"/>
    <n v="26"/>
    <x v="0"/>
    <n v="2609"/>
    <x v="11"/>
    <n v="1295757"/>
    <x v="542"/>
    <n v="19"/>
    <n v="88"/>
    <n v="305.06054590000002"/>
    <n v="1454"/>
    <n v="61"/>
    <n v="6400"/>
    <n v="840021"/>
    <n v="549984"/>
    <n v="87611"/>
    <n v="0"/>
    <n v="0"/>
    <n v="33.198279999999997"/>
    <n v="3079.8631350000001"/>
    <n v="43525"/>
    <n v="47160"/>
    <n v="85670"/>
    <n v="132582"/>
    <n v="13"/>
    <n v="128706"/>
    <n v="185960"/>
    <n v="7854"/>
    <n v="2741.6043089999998"/>
    <n v="662870"/>
    <n v="19"/>
    <n v="47.07"/>
    <n v="23.37"/>
    <n v="100.62"/>
    <s v="NA"/>
  </r>
  <r>
    <s v="2024-2025"/>
    <x v="4"/>
    <n v="26"/>
    <x v="0"/>
    <n v="2612"/>
    <x v="20"/>
    <n v="568864"/>
    <x v="543"/>
    <n v="17"/>
    <n v="73"/>
    <n v="201.91147090000001"/>
    <n v="657"/>
    <n v="6"/>
    <n v="1160"/>
    <n v="357752"/>
    <n v="287570"/>
    <n v="58052"/>
    <n v="33"/>
    <n v="4"/>
    <n v="34.896349999999998"/>
    <n v="1450.066411"/>
    <n v="20015"/>
    <n v="24676"/>
    <n v="38871"/>
    <n v="72793"/>
    <n v="0"/>
    <n v="52655"/>
    <n v="93168"/>
    <n v="1817"/>
    <n v="1213.2585899999999"/>
    <n v="241839"/>
    <n v="6"/>
    <n v="78.56"/>
    <n v="2.96"/>
    <n v="101.09"/>
    <s v="NA"/>
  </r>
  <r>
    <s v="2024-2025"/>
    <x v="4"/>
    <n v="26"/>
    <x v="0"/>
    <n v="2618"/>
    <x v="15"/>
    <n v="1142944"/>
    <x v="544"/>
    <n v="30"/>
    <n v="149"/>
    <n v="130.29237180000001"/>
    <n v="913"/>
    <n v="0"/>
    <n v="3946"/>
    <n v="760375"/>
    <n v="567599"/>
    <n v="42173"/>
    <n v="0"/>
    <n v="0"/>
    <n v="25.871919999999999"/>
    <n v="2615.7817920000002"/>
    <n v="24670"/>
    <n v="26131"/>
    <n v="35254"/>
    <n v="55717"/>
    <n v="14"/>
    <n v="53290"/>
    <n v="78705"/>
    <n v="4859"/>
    <n v="2459.6174999999998"/>
    <n v="616140"/>
    <n v="27"/>
    <n v="34.909999999999997"/>
    <n v="37.57"/>
    <n v="99.98"/>
    <s v="NA"/>
  </r>
  <r>
    <s v="2024-2025"/>
    <x v="5"/>
    <n v="26"/>
    <x v="0"/>
    <n v="2607"/>
    <x v="18"/>
    <n v="991495"/>
    <x v="545"/>
    <n v="27"/>
    <n v="7"/>
    <n v="513.24554009999997"/>
    <n v="1339"/>
    <n v="406"/>
    <n v="7213"/>
    <n v="503553"/>
    <n v="263175"/>
    <n v="58857"/>
    <n v="467"/>
    <n v="48"/>
    <n v="28.73837"/>
    <n v="2175.0590099999999"/>
    <n v="18448"/>
    <n v="19049"/>
    <n v="61300"/>
    <n v="96895"/>
    <n v="4"/>
    <n v="107224"/>
    <n v="160807"/>
    <n v="8552"/>
    <n v="1633.0751"/>
    <n v="304424"/>
    <n v="17"/>
    <n v="72.099999999999994"/>
    <n v="8.4"/>
    <n v="105.73"/>
    <s v="NA"/>
  </r>
  <r>
    <s v="2024-2025"/>
    <x v="5"/>
    <n v="26"/>
    <x v="0"/>
    <n v="2612"/>
    <x v="20"/>
    <n v="691909"/>
    <x v="546"/>
    <n v="20"/>
    <n v="79"/>
    <n v="270.04154160000002"/>
    <n v="719"/>
    <n v="3"/>
    <n v="1221"/>
    <n v="438869"/>
    <n v="352898"/>
    <n v="58251"/>
    <n v="34"/>
    <n v="4"/>
    <n v="34.966749999999998"/>
    <n v="1787.443172"/>
    <n v="21587"/>
    <n v="26989"/>
    <n v="39025"/>
    <n v="73072"/>
    <n v="0"/>
    <n v="52736"/>
    <n v="93350"/>
    <n v="1940"/>
    <n v="1482.43488"/>
    <n v="294329"/>
    <n v="5"/>
    <n v="80.17"/>
    <n v="2.5499999999999998"/>
    <n v="100.93"/>
    <s v="NA"/>
  </r>
  <r>
    <s v="2024-2025"/>
    <x v="5"/>
    <n v="26"/>
    <x v="0"/>
    <n v="2617"/>
    <x v="14"/>
    <n v="846050"/>
    <x v="547"/>
    <n v="16"/>
    <n v="124"/>
    <n v="178.95499939999999"/>
    <n v="206"/>
    <n v="4"/>
    <n v="1960"/>
    <n v="363205"/>
    <n v="287454"/>
    <n v="75107"/>
    <n v="0"/>
    <n v="0"/>
    <n v="28.520379999999999"/>
    <n v="1368.9439809999999"/>
    <n v="22447"/>
    <n v="25542"/>
    <n v="48645"/>
    <n v="94182"/>
    <n v="5"/>
    <n v="82658"/>
    <n v="144599"/>
    <n v="2166"/>
    <n v="1161.4686019999999"/>
    <n v="255080"/>
    <n v="16"/>
    <n v="46.64"/>
    <n v="18.39"/>
    <n v="103.85"/>
    <s v="NA"/>
  </r>
  <r>
    <s v="2024-2025"/>
    <x v="5"/>
    <n v="26"/>
    <x v="0"/>
    <n v="2603"/>
    <x v="19"/>
    <n v="1299549"/>
    <x v="548"/>
    <n v="22"/>
    <n v="25"/>
    <n v="658.60418809999999"/>
    <n v="2460"/>
    <n v="196"/>
    <n v="7024"/>
    <n v="581770"/>
    <n v="475140"/>
    <n v="88487"/>
    <n v="101"/>
    <n v="62"/>
    <n v="32.0839"/>
    <n v="2592.7917219999999"/>
    <n v="25358"/>
    <n v="29953"/>
    <n v="67718"/>
    <n v="108590"/>
    <n v="31"/>
    <n v="116512"/>
    <n v="178146"/>
    <n v="9484"/>
    <n v="1902.1036340000001"/>
    <n v="327896"/>
    <n v="24"/>
    <n v="73.48"/>
    <n v="5.07"/>
    <n v="111.86"/>
    <s v="NA"/>
  </r>
  <r>
    <s v="2024-2025"/>
    <x v="5"/>
    <n v="26"/>
    <x v="0"/>
    <n v="2606"/>
    <x v="9"/>
    <n v="479934"/>
    <x v="549"/>
    <n v="26"/>
    <n v="36"/>
    <n v="939.60275100000001"/>
    <n v="735"/>
    <n v="71"/>
    <n v="5205"/>
    <n v="374039"/>
    <n v="319336"/>
    <n v="34497"/>
    <n v="695"/>
    <n v="78"/>
    <n v="18.728809999999999"/>
    <n v="2163.4932250000002"/>
    <n v="13895"/>
    <n v="14826"/>
    <n v="28416"/>
    <n v="41220"/>
    <n v="4"/>
    <n v="46898"/>
    <n v="66588"/>
    <n v="5940"/>
    <n v="1205.161664"/>
    <n v="290697"/>
    <n v="23"/>
    <n v="27.22"/>
    <n v="16.91"/>
    <n v="112.68"/>
    <s v="NA"/>
  </r>
  <r>
    <s v="2024-2025"/>
    <x v="5"/>
    <n v="26"/>
    <x v="0"/>
    <n v="2617"/>
    <x v="14"/>
    <n v="846050"/>
    <x v="550"/>
    <n v="15"/>
    <n v="122"/>
    <n v="178.58919940000001"/>
    <n v="203"/>
    <n v="5"/>
    <n v="1954"/>
    <n v="347146"/>
    <n v="274711"/>
    <n v="75079"/>
    <n v="0"/>
    <n v="0"/>
    <n v="28.520379999999999"/>
    <n v="1326.2644"/>
    <n v="21950"/>
    <n v="24912"/>
    <n v="48629"/>
    <n v="94147"/>
    <n v="4"/>
    <n v="82630"/>
    <n v="144541"/>
    <n v="2157"/>
    <n v="1119.1548210000001"/>
    <n v="243632"/>
    <n v="16"/>
    <n v="47.19"/>
    <n v="18.399999999999999"/>
    <n v="103.86"/>
    <s v="NA"/>
  </r>
  <r>
    <s v="2024-2025"/>
    <x v="5"/>
    <n v="26"/>
    <x v="0"/>
    <n v="2618"/>
    <x v="15"/>
    <n v="1383089"/>
    <x v="551"/>
    <n v="34"/>
    <n v="152"/>
    <n v="183.70873570000001"/>
    <n v="1522"/>
    <n v="0"/>
    <n v="3406"/>
    <n v="874687"/>
    <n v="652640"/>
    <n v="42228"/>
    <n v="0"/>
    <n v="0"/>
    <n v="43.695709999999998"/>
    <n v="3044.2146459999999"/>
    <n v="25150"/>
    <n v="26747"/>
    <n v="35311"/>
    <n v="55800"/>
    <n v="20"/>
    <n v="53283"/>
    <n v="78702"/>
    <n v="4928"/>
    <n v="2816.8101999999999"/>
    <n v="707885"/>
    <n v="27"/>
    <n v="32.93"/>
    <n v="41.48"/>
    <n v="100"/>
    <s v="NA"/>
  </r>
  <r>
    <s v="2024-2025"/>
    <x v="5"/>
    <n v="26"/>
    <x v="0"/>
    <n v="2619"/>
    <x v="17"/>
    <n v="328833"/>
    <x v="552"/>
    <n v="27"/>
    <n v="11"/>
    <n v="193.94389720000001"/>
    <n v="495"/>
    <n v="20"/>
    <n v="2740"/>
    <n v="230113"/>
    <n v="112261"/>
    <n v="11342"/>
    <n v="63"/>
    <n v="7"/>
    <n v="14.83475"/>
    <n v="907.59891719999996"/>
    <n v="8465"/>
    <n v="8957"/>
    <n v="16183"/>
    <n v="22505"/>
    <n v="7"/>
    <n v="33709"/>
    <n v="44785"/>
    <n v="3235"/>
    <n v="698.82027000000005"/>
    <n v="193961"/>
    <n v="24"/>
    <n v="61.95"/>
    <n v="11.37"/>
    <n v="100.95"/>
    <s v="NA"/>
  </r>
  <r>
    <s v="2024-2025"/>
    <x v="5"/>
    <n v="26"/>
    <x v="0"/>
    <n v="2621"/>
    <x v="7"/>
    <n v="542854"/>
    <x v="553"/>
    <n v="22"/>
    <n v="48"/>
    <n v="273.82156980000002"/>
    <n v="365"/>
    <n v="9"/>
    <n v="1212"/>
    <n v="314603"/>
    <n v="281865"/>
    <n v="37332"/>
    <n v="59"/>
    <n v="15"/>
    <n v="27.752140000000001"/>
    <n v="1321.5978500000001"/>
    <n v="14157"/>
    <n v="15841"/>
    <n v="25250"/>
    <n v="42914"/>
    <n v="11"/>
    <n v="37817"/>
    <n v="60877"/>
    <n v="1577"/>
    <n v="1020.02414"/>
    <n v="222234"/>
    <n v="25"/>
    <n v="55.92"/>
    <n v="7.71"/>
    <n v="100.26"/>
    <s v="NA"/>
  </r>
  <r>
    <s v="2024-2025"/>
    <x v="5"/>
    <n v="26"/>
    <x v="0"/>
    <n v="2624"/>
    <x v="8"/>
    <n v="278995"/>
    <x v="554"/>
    <n v="22"/>
    <n v="13"/>
    <n v="138.31528979999999"/>
    <n v="225"/>
    <n v="15"/>
    <n v="1161"/>
    <n v="176685"/>
    <n v="150329"/>
    <n v="16040"/>
    <n v="9"/>
    <n v="2"/>
    <n v="13.412179999999999"/>
    <n v="735.27440979999994"/>
    <n v="7735"/>
    <n v="8294"/>
    <n v="12817"/>
    <n v="18844"/>
    <n v="0"/>
    <n v="19758"/>
    <n v="27066"/>
    <n v="1386"/>
    <n v="583.54693999999995"/>
    <n v="136615"/>
    <n v="11"/>
    <n v="41.19"/>
    <n v="20.63"/>
    <n v="99.99"/>
    <s v="NA"/>
  </r>
  <r>
    <s v="2024-2025"/>
    <x v="5"/>
    <n v="26"/>
    <x v="0"/>
    <n v="2603"/>
    <x v="19"/>
    <n v="1299549"/>
    <x v="555"/>
    <n v="22"/>
    <n v="25"/>
    <n v="649.54536919999998"/>
    <n v="2444"/>
    <n v="202"/>
    <n v="7022"/>
    <n v="572130"/>
    <n v="467352"/>
    <n v="88400"/>
    <n v="101"/>
    <n v="62"/>
    <n v="31.319420000000001"/>
    <n v="2502.853623"/>
    <n v="25110"/>
    <n v="29641"/>
    <n v="67662"/>
    <n v="108491"/>
    <n v="31"/>
    <n v="116489"/>
    <n v="178112"/>
    <n v="9466"/>
    <n v="1821.988834"/>
    <n v="322564"/>
    <n v="24"/>
    <n v="73.489999999999995"/>
    <n v="5.13"/>
    <n v="111.54"/>
    <s v="NA"/>
  </r>
  <r>
    <s v="2024-2025"/>
    <x v="5"/>
    <n v="26"/>
    <x v="0"/>
    <n v="2609"/>
    <x v="11"/>
    <n v="1616855"/>
    <x v="556"/>
    <n v="20"/>
    <n v="93"/>
    <n v="410.99007130000001"/>
    <n v="1637"/>
    <n v="36"/>
    <n v="6379"/>
    <n v="961906"/>
    <n v="630659"/>
    <n v="87662"/>
    <n v="0"/>
    <n v="0"/>
    <n v="33.207729999999998"/>
    <n v="3581.5915839999998"/>
    <n v="47034"/>
    <n v="51243"/>
    <n v="85816"/>
    <n v="132706"/>
    <n v="41"/>
    <n v="128560"/>
    <n v="185663"/>
    <n v="8016"/>
    <n v="3137.393783"/>
    <n v="756805"/>
    <n v="18"/>
    <n v="47.48"/>
    <n v="25.42"/>
    <n v="100.59"/>
    <s v="NA"/>
  </r>
  <r>
    <s v="2024-2025"/>
    <x v="5"/>
    <n v="26"/>
    <x v="0"/>
    <n v="2614"/>
    <x v="5"/>
    <n v="778662"/>
    <x v="557"/>
    <n v="30"/>
    <n v="21"/>
    <n v="484.59305219999999"/>
    <n v="1269"/>
    <n v="5"/>
    <n v="2732"/>
    <n v="616030"/>
    <n v="445071"/>
    <n v="29569"/>
    <n v="16"/>
    <n v="4"/>
    <n v="21.315650000000002"/>
    <n v="2523.0927620000002"/>
    <n v="19998"/>
    <n v="20966"/>
    <n v="32748"/>
    <n v="44313"/>
    <n v="14"/>
    <n v="49468"/>
    <n v="64310"/>
    <n v="4001"/>
    <n v="2017.18406"/>
    <n v="461317"/>
    <n v="25"/>
    <n v="63.5"/>
    <n v="23.49"/>
    <n v="99.97"/>
    <s v="NA"/>
  </r>
  <r>
    <s v="2024-2025"/>
    <x v="5"/>
    <n v="26"/>
    <x v="0"/>
    <n v="2605"/>
    <x v="3"/>
    <n v="397530"/>
    <x v="558"/>
    <n v="30"/>
    <n v="18"/>
    <n v="902.34633480000002"/>
    <n v="1125"/>
    <n v="116"/>
    <n v="4591"/>
    <n v="469982"/>
    <n v="441962"/>
    <n v="45162"/>
    <n v="190"/>
    <n v="8"/>
    <n v="38.319690000000001"/>
    <n v="2431.3516599999998"/>
    <n v="15493"/>
    <n v="16277"/>
    <n v="36495"/>
    <n v="49677"/>
    <n v="5"/>
    <n v="73179"/>
    <n v="97753"/>
    <n v="5716"/>
    <n v="1490.685635"/>
    <n v="362115"/>
    <n v="29"/>
    <n v="86.5"/>
    <n v="6.69"/>
    <n v="101.45"/>
    <s v="NA"/>
  </r>
  <r>
    <s v="2024-2025"/>
    <x v="5"/>
    <n v="26"/>
    <x v="0"/>
    <n v="2610"/>
    <x v="12"/>
    <n v="1397347"/>
    <x v="559"/>
    <n v="21"/>
    <n v="72"/>
    <n v="729.06165720000001"/>
    <n v="965"/>
    <n v="13"/>
    <n v="3059"/>
    <n v="810823"/>
    <n v="649393"/>
    <n v="77764"/>
    <n v="127"/>
    <n v="18"/>
    <n v="31.450890000000001"/>
    <n v="3377.1302470000001"/>
    <n v="37918"/>
    <n v="40753"/>
    <n v="61590"/>
    <n v="98873"/>
    <n v="6"/>
    <n v="86065"/>
    <n v="129922"/>
    <n v="4024"/>
    <n v="2616.6176999999998"/>
    <n v="592001"/>
    <n v="11"/>
    <n v="50.47"/>
    <n v="19.93"/>
    <n v="100.35"/>
    <s v="NA"/>
  </r>
  <r>
    <s v="2024-2025"/>
    <x v="5"/>
    <n v="26"/>
    <x v="0"/>
    <n v="2612"/>
    <x v="20"/>
    <n v="691909"/>
    <x v="560"/>
    <n v="20"/>
    <n v="79"/>
    <n v="268.29744160000001"/>
    <n v="714"/>
    <n v="3"/>
    <n v="1219"/>
    <n v="430462"/>
    <n v="346210"/>
    <n v="58230"/>
    <n v="34"/>
    <n v="4"/>
    <n v="34.966749999999998"/>
    <n v="1743.495482"/>
    <n v="21497"/>
    <n v="26858"/>
    <n v="39017"/>
    <n v="73039"/>
    <n v="0"/>
    <n v="52724"/>
    <n v="93301"/>
    <n v="1933"/>
    <n v="1440.2312899999999"/>
    <n v="288779"/>
    <n v="5"/>
    <n v="79.930000000000007"/>
    <n v="2.6"/>
    <n v="100.96"/>
    <s v="NA"/>
  </r>
  <r>
    <s v="2024-2025"/>
    <x v="5"/>
    <n v="26"/>
    <x v="0"/>
    <n v="2617"/>
    <x v="14"/>
    <n v="846050"/>
    <x v="561"/>
    <n v="16"/>
    <n v="123"/>
    <n v="178.95499939999999"/>
    <n v="204"/>
    <n v="5"/>
    <n v="1953"/>
    <n v="355262"/>
    <n v="280838"/>
    <n v="75089"/>
    <n v="0"/>
    <n v="0"/>
    <n v="28.520379999999999"/>
    <n v="1339.9001800000001"/>
    <n v="22186"/>
    <n v="25220"/>
    <n v="48636"/>
    <n v="94160"/>
    <n v="4"/>
    <n v="82634"/>
    <n v="144549"/>
    <n v="2157"/>
    <n v="1132.4248009999999"/>
    <n v="249408"/>
    <n v="16"/>
    <n v="46.5"/>
    <n v="18.510000000000002"/>
    <n v="103.81"/>
    <s v="NA"/>
  </r>
  <r>
    <s v="2024-2025"/>
    <x v="5"/>
    <n v="26"/>
    <x v="0"/>
    <n v="2621"/>
    <x v="7"/>
    <n v="542854"/>
    <x v="562"/>
    <n v="22"/>
    <n v="48"/>
    <n v="321.9211889"/>
    <n v="369"/>
    <n v="8"/>
    <n v="1211"/>
    <n v="317324"/>
    <n v="284458"/>
    <n v="37343"/>
    <n v="59"/>
    <n v="15"/>
    <n v="27.752140000000001"/>
    <n v="1387.757509"/>
    <n v="14200"/>
    <n v="15896"/>
    <n v="25250"/>
    <n v="42924"/>
    <n v="11"/>
    <n v="37816"/>
    <n v="60885"/>
    <n v="1580"/>
    <n v="1038.0841800000001"/>
    <n v="224318"/>
    <n v="25"/>
    <n v="55.62"/>
    <n v="7.77"/>
    <n v="100.29"/>
    <s v="NA"/>
  </r>
  <r>
    <s v="2024-2025"/>
    <x v="5"/>
    <n v="26"/>
    <x v="0"/>
    <n v="2612"/>
    <x v="20"/>
    <n v="691909"/>
    <x v="563"/>
    <n v="20"/>
    <n v="79"/>
    <n v="270.04154160000002"/>
    <n v="719"/>
    <n v="3"/>
    <n v="1215"/>
    <n v="435559"/>
    <n v="350150"/>
    <n v="58242"/>
    <n v="34"/>
    <n v="4"/>
    <n v="34.966749999999998"/>
    <n v="1756.184362"/>
    <n v="21538"/>
    <n v="26918"/>
    <n v="39025"/>
    <n v="73058"/>
    <n v="0"/>
    <n v="52733"/>
    <n v="93326"/>
    <n v="1934"/>
    <n v="1451.17607"/>
    <n v="292142"/>
    <n v="5"/>
    <n v="80.05"/>
    <n v="2.57"/>
    <n v="100.96"/>
    <s v="NA"/>
  </r>
  <r>
    <s v="2024-2025"/>
    <x v="5"/>
    <n v="26"/>
    <x v="0"/>
    <n v="2615"/>
    <x v="10"/>
    <n v="908374"/>
    <x v="564"/>
    <n v="17"/>
    <n v="31"/>
    <n v="239.24867499999999"/>
    <n v="464"/>
    <n v="11"/>
    <n v="3630"/>
    <n v="467908"/>
    <n v="427444"/>
    <n v="86547"/>
    <n v="41"/>
    <n v="15"/>
    <n v="28.566859999999998"/>
    <n v="1763.128371"/>
    <n v="26289"/>
    <n v="29796"/>
    <n v="55988"/>
    <n v="95828"/>
    <n v="1"/>
    <n v="90760"/>
    <n v="147109"/>
    <n v="4094"/>
    <n v="1495.3128360000001"/>
    <n v="328834"/>
    <n v="10"/>
    <n v="61.9"/>
    <n v="24.01"/>
    <n v="106.98"/>
    <s v="NA"/>
  </r>
  <r>
    <s v="2024-2025"/>
    <x v="5"/>
    <n v="26"/>
    <x v="0"/>
    <n v="2621"/>
    <x v="7"/>
    <n v="542854"/>
    <x v="565"/>
    <n v="22"/>
    <n v="49"/>
    <n v="322.3101489"/>
    <n v="389"/>
    <n v="7"/>
    <n v="1193"/>
    <n v="319547"/>
    <n v="286485"/>
    <n v="37349"/>
    <n v="59"/>
    <n v="15"/>
    <n v="27.752140000000001"/>
    <n v="1399.8532290000001"/>
    <n v="14241"/>
    <n v="15944"/>
    <n v="25254"/>
    <n v="42932"/>
    <n v="11"/>
    <n v="37823"/>
    <n v="60896"/>
    <n v="1582"/>
    <n v="1049.7909400000001"/>
    <n v="225847"/>
    <n v="25"/>
    <n v="55.79"/>
    <n v="7.73"/>
    <n v="100.29"/>
    <s v="NA"/>
  </r>
  <r>
    <s v="2024-2025"/>
    <x v="5"/>
    <n v="26"/>
    <x v="0"/>
    <n v="2602"/>
    <x v="1"/>
    <n v="845061"/>
    <x v="566"/>
    <n v="25"/>
    <n v="40"/>
    <n v="589.99938329999998"/>
    <n v="1711"/>
    <n v="86"/>
    <n v="7185"/>
    <n v="585795"/>
    <n v="459412"/>
    <n v="56727"/>
    <n v="428"/>
    <n v="47"/>
    <n v="48.462339999999998"/>
    <n v="2535.783105"/>
    <n v="23030"/>
    <n v="24288"/>
    <n v="58460"/>
    <n v="75116"/>
    <n v="25"/>
    <n v="102673"/>
    <n v="127623"/>
    <n v="8896"/>
    <n v="1897.3213820000001"/>
    <n v="357279"/>
    <n v="22"/>
    <n v="58.44"/>
    <n v="4.0599999999999996"/>
    <n v="101.41"/>
    <s v="NA"/>
  </r>
  <r>
    <s v="2024-2025"/>
    <x v="5"/>
    <n v="26"/>
    <x v="0"/>
    <n v="2605"/>
    <x v="3"/>
    <n v="397530"/>
    <x v="567"/>
    <n v="29"/>
    <n v="17"/>
    <n v="612.49486049999996"/>
    <n v="1122"/>
    <n v="118"/>
    <n v="4568"/>
    <n v="449044"/>
    <n v="422028"/>
    <n v="45053"/>
    <n v="190"/>
    <n v="8"/>
    <n v="38.319690000000001"/>
    <n v="2115.1697450000001"/>
    <n v="15105"/>
    <n v="15865"/>
    <n v="36398"/>
    <n v="49563"/>
    <n v="2"/>
    <n v="73133"/>
    <n v="97702"/>
    <n v="5690"/>
    <n v="1464.3551950000001"/>
    <n v="345015"/>
    <n v="29"/>
    <n v="86.43"/>
    <n v="6.86"/>
    <n v="101.47"/>
    <s v="NA"/>
  </r>
  <r>
    <s v="2024-2025"/>
    <x v="5"/>
    <n v="26"/>
    <x v="0"/>
    <n v="2607"/>
    <x v="18"/>
    <n v="991495"/>
    <x v="568"/>
    <n v="25"/>
    <n v="6"/>
    <n v="460.60321260000001"/>
    <n v="1326"/>
    <n v="450"/>
    <n v="7168"/>
    <n v="442067"/>
    <n v="230714"/>
    <n v="58774"/>
    <n v="413"/>
    <n v="48"/>
    <n v="28.73837"/>
    <n v="1966.4917829999999"/>
    <n v="17033"/>
    <n v="17544"/>
    <n v="61162"/>
    <n v="96711"/>
    <n v="1"/>
    <n v="107177"/>
    <n v="160745"/>
    <n v="8494"/>
    <n v="1477.1502"/>
    <n v="267519"/>
    <n v="17"/>
    <n v="70.88"/>
    <n v="8.58"/>
    <n v="105.72"/>
    <s v="NA"/>
  </r>
  <r>
    <s v="2024-2025"/>
    <x v="5"/>
    <n v="26"/>
    <x v="0"/>
    <n v="2612"/>
    <x v="20"/>
    <n v="691909"/>
    <x v="569"/>
    <n v="19"/>
    <n v="79"/>
    <n v="268.29744160000001"/>
    <n v="713"/>
    <n v="3"/>
    <n v="1210"/>
    <n v="419538"/>
    <n v="337183"/>
    <n v="58215"/>
    <n v="34"/>
    <n v="4"/>
    <n v="34.966749999999998"/>
    <n v="1710.6933019999999"/>
    <n v="21330"/>
    <n v="26612"/>
    <n v="39006"/>
    <n v="73019"/>
    <n v="0"/>
    <n v="52711"/>
    <n v="93276"/>
    <n v="1923"/>
    <n v="1407.42911"/>
    <n v="281613"/>
    <n v="5"/>
    <n v="79.599999999999994"/>
    <n v="2.67"/>
    <n v="100.98"/>
    <s v="NA"/>
  </r>
  <r>
    <s v="2024-2025"/>
    <x v="5"/>
    <n v="26"/>
    <x v="0"/>
    <n v="2616"/>
    <x v="13"/>
    <n v="1212565"/>
    <x v="570"/>
    <n v="14"/>
    <n v="125"/>
    <n v="183.1747268"/>
    <n v="1034"/>
    <n v="16"/>
    <n v="6969"/>
    <n v="530288"/>
    <n v="449156"/>
    <n v="126337"/>
    <n v="216"/>
    <n v="68"/>
    <n v="31.59759"/>
    <n v="2029.9193869999999"/>
    <n v="36226"/>
    <n v="44407"/>
    <n v="77471"/>
    <n v="150164"/>
    <n v="1"/>
    <n v="105365"/>
    <n v="194774"/>
    <n v="8003"/>
    <n v="1815.14707"/>
    <n v="357765"/>
    <n v="39"/>
    <n v="63.81"/>
    <n v="10.37"/>
    <n v="100.2"/>
    <s v="NA"/>
  </r>
  <r>
    <s v="2024-2025"/>
    <x v="5"/>
    <n v="26"/>
    <x v="0"/>
    <n v="2619"/>
    <x v="17"/>
    <n v="328833"/>
    <x v="571"/>
    <n v="26"/>
    <n v="11"/>
    <n v="193.94389720000001"/>
    <n v="495"/>
    <n v="20"/>
    <n v="2736"/>
    <n v="221547"/>
    <n v="106512"/>
    <n v="11325"/>
    <n v="63"/>
    <n v="7"/>
    <n v="14.83475"/>
    <n v="905.47693719999995"/>
    <n v="8388"/>
    <n v="8862"/>
    <n v="16160"/>
    <n v="22473"/>
    <n v="7"/>
    <n v="33697"/>
    <n v="44767"/>
    <n v="3231"/>
    <n v="696.69829000000004"/>
    <n v="186531"/>
    <n v="24"/>
    <n v="61.65"/>
    <n v="11.25"/>
    <n v="100.95"/>
    <s v="NA"/>
  </r>
  <r>
    <s v="2024-2025"/>
    <x v="5"/>
    <n v="26"/>
    <x v="0"/>
    <n v="2622"/>
    <x v="22"/>
    <n v="508181"/>
    <x v="572"/>
    <n v="27"/>
    <n v="10"/>
    <n v="360.15726519999998"/>
    <n v="508"/>
    <n v="105"/>
    <n v="4309"/>
    <n v="155191"/>
    <n v="74441"/>
    <n v="14485"/>
    <n v="0"/>
    <n v="4"/>
    <n v="54.29092"/>
    <n v="940.4098692"/>
    <n v="5584"/>
    <n v="5808"/>
    <n v="23497"/>
    <n v="30473"/>
    <n v="5"/>
    <n v="42458"/>
    <n v="54734"/>
    <n v="4817"/>
    <n v="525.96168399999999"/>
    <n v="56177"/>
    <n v="26"/>
    <n v="73.69"/>
    <n v="4.0599999999999996"/>
    <n v="101.24"/>
    <s v="NA"/>
  </r>
  <r>
    <s v="2024-2025"/>
    <x v="5"/>
    <n v="26"/>
    <x v="0"/>
    <n v="2602"/>
    <x v="1"/>
    <n v="845061"/>
    <x v="573"/>
    <n v="27"/>
    <n v="45"/>
    <n v="739.89847239999995"/>
    <n v="1971"/>
    <n v="79"/>
    <n v="7150"/>
    <n v="679678"/>
    <n v="532277"/>
    <n v="57390"/>
    <n v="560"/>
    <n v="51"/>
    <n v="58.307810000000003"/>
    <n v="2976.1746640000001"/>
    <n v="25157"/>
    <n v="26601"/>
    <n v="59161"/>
    <n v="76006"/>
    <n v="40"/>
    <n v="103437"/>
    <n v="128580"/>
    <n v="9121"/>
    <n v="2177.968382"/>
    <n v="414281"/>
    <n v="22"/>
    <n v="56.85"/>
    <n v="3.79"/>
    <n v="101.2"/>
    <s v="NA"/>
  </r>
  <r>
    <s v="2024-2025"/>
    <x v="5"/>
    <n v="26"/>
    <x v="0"/>
    <n v="2607"/>
    <x v="18"/>
    <n v="991495"/>
    <x v="574"/>
    <n v="27"/>
    <n v="7"/>
    <n v="831.12579649999998"/>
    <n v="1343"/>
    <n v="387"/>
    <n v="7237"/>
    <n v="517830"/>
    <n v="268355"/>
    <n v="58865"/>
    <n v="467"/>
    <n v="48"/>
    <n v="28.73837"/>
    <n v="2610.4292660000001"/>
    <n v="18652"/>
    <n v="19263"/>
    <n v="61312"/>
    <n v="96933"/>
    <n v="4"/>
    <n v="107280"/>
    <n v="160892"/>
    <n v="8580"/>
    <n v="1750.5651"/>
    <n v="312553"/>
    <n v="17"/>
    <n v="71.959999999999994"/>
    <n v="8.14"/>
    <n v="106.79"/>
    <s v="NA"/>
  </r>
  <r>
    <s v="2024-2025"/>
    <x v="5"/>
    <n v="26"/>
    <x v="0"/>
    <n v="2618"/>
    <x v="15"/>
    <n v="1383089"/>
    <x v="575"/>
    <n v="37"/>
    <n v="152"/>
    <n v="210.3863892"/>
    <n v="1651"/>
    <n v="0"/>
    <n v="3331"/>
    <n v="944852"/>
    <n v="705141"/>
    <n v="42264"/>
    <n v="0"/>
    <n v="0"/>
    <n v="43.695709999999998"/>
    <n v="3307.4450590000001"/>
    <n v="25425"/>
    <n v="27114"/>
    <n v="35355"/>
    <n v="55855"/>
    <n v="32"/>
    <n v="53283"/>
    <n v="78693"/>
    <n v="4982"/>
    <n v="3053.3629599999999"/>
    <n v="763946"/>
    <n v="26"/>
    <n v="31.85"/>
    <n v="43.5"/>
    <n v="99.99"/>
    <s v="NA"/>
  </r>
  <r>
    <s v="2024-2025"/>
    <x v="5"/>
    <n v="26"/>
    <x v="0"/>
    <n v="2620"/>
    <x v="21"/>
    <n v="715540"/>
    <x v="576"/>
    <n v="28"/>
    <n v="25"/>
    <n v="673.52234650000003"/>
    <n v="2084"/>
    <n v="65"/>
    <n v="5662"/>
    <n v="848420"/>
    <n v="637216"/>
    <n v="55669"/>
    <n v="1288"/>
    <n v="39"/>
    <n v="36.011229999999998"/>
    <n v="3394.9993760000002"/>
    <n v="29573"/>
    <n v="30912"/>
    <n v="57004"/>
    <n v="74893"/>
    <n v="102"/>
    <n v="112691"/>
    <n v="158901"/>
    <n v="7746"/>
    <n v="2685.4657999999999"/>
    <n v="496448"/>
    <n v="30"/>
    <n v="67.77"/>
    <n v="7.4"/>
    <n v="112.74"/>
    <s v="NA"/>
  </r>
  <r>
    <s v="2024-2025"/>
    <x v="5"/>
    <n v="26"/>
    <x v="0"/>
    <n v="2620"/>
    <x v="21"/>
    <n v="715540"/>
    <x v="577"/>
    <n v="29"/>
    <n v="27"/>
    <n v="683.29022050000003"/>
    <n v="2128"/>
    <n v="61"/>
    <n v="5646"/>
    <n v="896622"/>
    <n v="672722"/>
    <n v="56150"/>
    <n v="1352"/>
    <n v="39"/>
    <n v="56.66048"/>
    <n v="3658.6124319999999"/>
    <n v="30197"/>
    <n v="31523"/>
    <n v="57547"/>
    <n v="75509"/>
    <n v="117"/>
    <n v="113152"/>
    <n v="159359"/>
    <n v="7774"/>
    <n v="2918.661732"/>
    <n v="524358"/>
    <n v="30"/>
    <n v="69.400000000000006"/>
    <n v="7.28"/>
    <n v="113.04"/>
    <s v="NA"/>
  </r>
  <r>
    <s v="2024-2025"/>
    <x v="5"/>
    <n v="26"/>
    <x v="0"/>
    <n v="2623"/>
    <x v="16"/>
    <n v="1990266"/>
    <x v="578"/>
    <n v="15"/>
    <n v="124"/>
    <n v="2730.971466"/>
    <n v="873"/>
    <n v="21"/>
    <n v="4405"/>
    <n v="851288"/>
    <n v="499263"/>
    <n v="115693"/>
    <n v="246"/>
    <n v="76"/>
    <n v="103.49106"/>
    <n v="5301.0795859999998"/>
    <n v="54790"/>
    <n v="72258"/>
    <n v="108010"/>
    <n v="204051"/>
    <n v="4"/>
    <n v="139467"/>
    <n v="254553"/>
    <n v="5278"/>
    <n v="2466.61706"/>
    <n v="496598"/>
    <n v="33"/>
    <n v="66.680000000000007"/>
    <n v="5.04"/>
    <n v="112.51"/>
    <s v="NA"/>
  </r>
  <r>
    <s v="2024-2025"/>
    <x v="5"/>
    <n v="26"/>
    <x v="0"/>
    <n v="2601"/>
    <x v="0"/>
    <n v="807305"/>
    <x v="579"/>
    <n v="25"/>
    <n v="26"/>
    <n v="1185.9794240000001"/>
    <n v="1633"/>
    <n v="443"/>
    <n v="6148"/>
    <n v="429357"/>
    <n v="54797"/>
    <n v="9090"/>
    <n v="271"/>
    <n v="11"/>
    <n v="44.18421"/>
    <n v="2656.5037240000001"/>
    <n v="16716"/>
    <n v="17580"/>
    <n v="61484"/>
    <n v="71038"/>
    <n v="15"/>
    <n v="122075"/>
    <n v="139237"/>
    <n v="7781"/>
    <n v="1426.3400899999999"/>
    <n v="217726"/>
    <n v="41"/>
    <n v="66.540000000000006"/>
    <n v="10.5"/>
    <n v="101.91"/>
    <s v="NA"/>
  </r>
  <r>
    <s v="2024-2025"/>
    <x v="5"/>
    <n v="26"/>
    <x v="0"/>
    <n v="2609"/>
    <x v="11"/>
    <n v="1616855"/>
    <x v="580"/>
    <n v="21"/>
    <n v="99"/>
    <n v="636.10762890000001"/>
    <n v="2103"/>
    <n v="29"/>
    <n v="6020"/>
    <n v="1076300"/>
    <n v="705523"/>
    <n v="87781"/>
    <n v="0"/>
    <n v="0"/>
    <n v="33.521650000000001"/>
    <n v="4191.4690680000003"/>
    <n v="49668"/>
    <n v="54321"/>
    <n v="85985"/>
    <n v="132938"/>
    <n v="69"/>
    <n v="128610"/>
    <n v="185727"/>
    <n v="8123"/>
    <n v="3521.8397890000001"/>
    <n v="847773"/>
    <n v="18"/>
    <n v="47.12"/>
    <n v="27.13"/>
    <n v="100.61"/>
    <s v="NA"/>
  </r>
  <r>
    <s v="2024-2025"/>
    <x v="5"/>
    <n v="26"/>
    <x v="0"/>
    <n v="2610"/>
    <x v="12"/>
    <n v="1397347"/>
    <x v="581"/>
    <n v="22"/>
    <n v="73"/>
    <n v="972.0544989"/>
    <n v="1141"/>
    <n v="12"/>
    <n v="2954"/>
    <n v="879787"/>
    <n v="703506"/>
    <n v="77930"/>
    <n v="133"/>
    <n v="18"/>
    <n v="35.221150000000002"/>
    <n v="3875.5539290000002"/>
    <n v="39135"/>
    <n v="42210"/>
    <n v="61702"/>
    <n v="99080"/>
    <n v="12"/>
    <n v="86121"/>
    <n v="130055"/>
    <n v="4095"/>
    <n v="2868.27828"/>
    <n v="639462"/>
    <n v="11"/>
    <n v="51"/>
    <n v="18.86"/>
    <n v="101.72"/>
    <s v="NA"/>
  </r>
  <r>
    <s v="2024-2025"/>
    <x v="5"/>
    <n v="26"/>
    <x v="0"/>
    <n v="2614"/>
    <x v="5"/>
    <n v="778662"/>
    <x v="582"/>
    <n v="34"/>
    <n v="22"/>
    <n v="672.84123020000004"/>
    <n v="1362"/>
    <n v="5"/>
    <n v="2700"/>
    <n v="707732"/>
    <n v="504676"/>
    <n v="29696"/>
    <n v="16"/>
    <n v="4"/>
    <n v="21.315650000000002"/>
    <n v="2988.2880300000002"/>
    <n v="20701"/>
    <n v="21792"/>
    <n v="32897"/>
    <n v="44544"/>
    <n v="33"/>
    <n v="49616"/>
    <n v="64537"/>
    <n v="4062"/>
    <n v="2294.1311500000002"/>
    <n v="529658"/>
    <n v="25"/>
    <n v="60.56"/>
    <n v="27.38"/>
    <n v="99.94"/>
    <s v="NA"/>
  </r>
  <r>
    <s v="2024-2025"/>
    <x v="5"/>
    <n v="26"/>
    <x v="0"/>
    <n v="2617"/>
    <x v="14"/>
    <n v="846050"/>
    <x v="583"/>
    <n v="17"/>
    <n v="129"/>
    <n v="250.36907550000001"/>
    <n v="241"/>
    <n v="3"/>
    <n v="1940"/>
    <n v="410342"/>
    <n v="326487"/>
    <n v="75214"/>
    <n v="0"/>
    <n v="0"/>
    <n v="30.520379999999999"/>
    <n v="1568.886137"/>
    <n v="23902"/>
    <n v="27380"/>
    <n v="48712"/>
    <n v="94315"/>
    <n v="8"/>
    <n v="82677"/>
    <n v="144652"/>
    <n v="2181"/>
    <n v="1287.996682"/>
    <n v="288090"/>
    <n v="16"/>
    <n v="46.95"/>
    <n v="18.47"/>
    <n v="103.5"/>
    <s v="NA"/>
  </r>
  <r>
    <s v="2024-2025"/>
    <x v="5"/>
    <n v="26"/>
    <x v="0"/>
    <n v="2604"/>
    <x v="2"/>
    <n v="1716108"/>
    <x v="584"/>
    <n v="26"/>
    <n v="69"/>
    <n v="1355.1624879999999"/>
    <n v="1793"/>
    <n v="87"/>
    <n v="6614"/>
    <n v="1051772"/>
    <n v="875391"/>
    <n v="75065"/>
    <n v="0"/>
    <n v="0"/>
    <n v="113.9151"/>
    <n v="4828.1391100000001"/>
    <n v="40232"/>
    <n v="42505"/>
    <n v="67020"/>
    <n v="89757"/>
    <n v="17"/>
    <n v="107544"/>
    <n v="135513"/>
    <n v="8407"/>
    <n v="3359.061522"/>
    <n v="852641"/>
    <n v="22"/>
    <n v="78.75"/>
    <n v="12.72"/>
    <n v="101.09"/>
    <s v="NA"/>
  </r>
  <r>
    <s v="2024-2025"/>
    <x v="5"/>
    <n v="26"/>
    <x v="0"/>
    <n v="2607"/>
    <x v="18"/>
    <n v="991495"/>
    <x v="585"/>
    <n v="28"/>
    <n v="7"/>
    <n v="833.1133413"/>
    <n v="1356"/>
    <n v="382"/>
    <n v="7320"/>
    <n v="536302"/>
    <n v="279515"/>
    <n v="58894"/>
    <n v="474"/>
    <n v="48"/>
    <n v="28.73837"/>
    <n v="2663.872871"/>
    <n v="19060"/>
    <n v="19685"/>
    <n v="61331"/>
    <n v="96974"/>
    <n v="6"/>
    <n v="107307"/>
    <n v="160940"/>
    <n v="8676"/>
    <n v="1802.02116"/>
    <n v="325507"/>
    <n v="17"/>
    <n v="72.010000000000005"/>
    <n v="8.31"/>
    <n v="106.89"/>
    <s v="NA"/>
  </r>
  <r>
    <s v="2024-2025"/>
    <x v="5"/>
    <n v="26"/>
    <x v="0"/>
    <n v="2621"/>
    <x v="7"/>
    <n v="542854"/>
    <x v="586"/>
    <n v="23"/>
    <n v="51"/>
    <n v="358.67052480000001"/>
    <n v="486"/>
    <n v="5"/>
    <n v="1128"/>
    <n v="355188"/>
    <n v="317960"/>
    <n v="37431"/>
    <n v="69"/>
    <n v="15"/>
    <n v="55.477350000000001"/>
    <n v="1574.5815150000001"/>
    <n v="14829"/>
    <n v="16696"/>
    <n v="25306"/>
    <n v="43024"/>
    <n v="14"/>
    <n v="37836"/>
    <n v="60930"/>
    <n v="1614"/>
    <n v="1160.43364"/>
    <n v="251397"/>
    <n v="25"/>
    <n v="57.04"/>
    <n v="8.4"/>
    <n v="100.28"/>
    <s v="NA"/>
  </r>
  <r>
    <s v="2024-2025"/>
    <x v="5"/>
    <n v="26"/>
    <x v="0"/>
    <n v="2604"/>
    <x v="2"/>
    <n v="1716108"/>
    <x v="587"/>
    <n v="26"/>
    <n v="69"/>
    <n v="1336.2526989999999"/>
    <n v="1793"/>
    <n v="89"/>
    <n v="6613"/>
    <n v="1050279"/>
    <n v="874039"/>
    <n v="75055"/>
    <n v="0"/>
    <n v="0"/>
    <n v="45.513829999999999"/>
    <n v="4725.3913709999997"/>
    <n v="40218"/>
    <n v="42489"/>
    <n v="67022"/>
    <n v="89745"/>
    <n v="16"/>
    <n v="107502"/>
    <n v="135452"/>
    <n v="8406"/>
    <n v="3343.6248420000002"/>
    <n v="851389"/>
    <n v="22"/>
    <n v="78.87"/>
    <n v="12.76"/>
    <n v="101.07"/>
    <s v="NA"/>
  </r>
  <r>
    <s v="2024-2025"/>
    <x v="5"/>
    <n v="26"/>
    <x v="0"/>
    <n v="2607"/>
    <x v="18"/>
    <n v="991495"/>
    <x v="574"/>
    <n v="27"/>
    <n v="7"/>
    <n v="831.12579649999998"/>
    <n v="1343"/>
    <n v="387"/>
    <n v="7239"/>
    <n v="517830"/>
    <n v="268355"/>
    <n v="58865"/>
    <n v="467"/>
    <n v="48"/>
    <n v="28.73837"/>
    <n v="2610.4292660000001"/>
    <n v="18652"/>
    <n v="19263"/>
    <n v="61312"/>
    <n v="96933"/>
    <n v="4"/>
    <n v="107280"/>
    <n v="160892"/>
    <n v="8582"/>
    <n v="1750.5651"/>
    <n v="312553"/>
    <n v="17"/>
    <n v="71.959999999999994"/>
    <n v="8.14"/>
    <n v="106.79"/>
    <s v="NA"/>
  </r>
  <r>
    <s v="2024-2025"/>
    <x v="5"/>
    <n v="26"/>
    <x v="0"/>
    <n v="2608"/>
    <x v="4"/>
    <n v="735890"/>
    <x v="588"/>
    <n v="35"/>
    <n v="23"/>
    <n v="615.07180740000001"/>
    <n v="874"/>
    <n v="50"/>
    <n v="4635"/>
    <n v="585789"/>
    <n v="358640"/>
    <n v="24904"/>
    <n v="0"/>
    <n v="9"/>
    <n v="28.517990000000001"/>
    <n v="2653.1144169999998"/>
    <n v="16617"/>
    <n v="17590"/>
    <n v="29282"/>
    <n v="43884"/>
    <n v="72"/>
    <n v="51945"/>
    <n v="72849"/>
    <n v="5509"/>
    <n v="2009.5246199999999"/>
    <n v="463142"/>
    <n v="29"/>
    <n v="58.08"/>
    <n v="5.27"/>
    <n v="109.94"/>
    <s v="NA"/>
  </r>
  <r>
    <s v="2024-2025"/>
    <x v="5"/>
    <n v="26"/>
    <x v="0"/>
    <n v="2609"/>
    <x v="11"/>
    <n v="1616855"/>
    <x v="589"/>
    <n v="21"/>
    <n v="99"/>
    <n v="625.54890769999997"/>
    <n v="2084"/>
    <n v="29"/>
    <n v="6023"/>
    <n v="1074074"/>
    <n v="703857"/>
    <n v="87774"/>
    <n v="0"/>
    <n v="0"/>
    <n v="33.516750000000002"/>
    <n v="4170.6819459999997"/>
    <n v="49609"/>
    <n v="54257"/>
    <n v="85986"/>
    <n v="132936"/>
    <n v="69"/>
    <n v="128615"/>
    <n v="185734"/>
    <n v="8107"/>
    <n v="3511.6162890000001"/>
    <n v="846069"/>
    <n v="18"/>
    <n v="47.24"/>
    <n v="27.19"/>
    <n v="100.61"/>
    <s v="NA"/>
  </r>
  <r>
    <s v="2024-2025"/>
    <x v="5"/>
    <n v="26"/>
    <x v="0"/>
    <n v="2621"/>
    <x v="7"/>
    <n v="542854"/>
    <x v="590"/>
    <n v="23"/>
    <n v="50"/>
    <n v="357.89059079999998"/>
    <n v="484"/>
    <n v="5"/>
    <n v="1124"/>
    <n v="348206"/>
    <n v="311839"/>
    <n v="37417"/>
    <n v="64"/>
    <n v="15"/>
    <n v="29.798459999999999"/>
    <n v="1528.6968609999999"/>
    <n v="14713"/>
    <n v="16536"/>
    <n v="25298"/>
    <n v="43011"/>
    <n v="12"/>
    <n v="37840"/>
    <n v="60935"/>
    <n v="1608"/>
    <n v="1141.0078100000001"/>
    <n v="246537"/>
    <n v="25"/>
    <n v="56.9"/>
    <n v="8.0500000000000007"/>
    <n v="100.27"/>
    <s v="NA"/>
  </r>
  <r>
    <s v="2024-2025"/>
    <x v="5"/>
    <n v="26"/>
    <x v="0"/>
    <n v="2606"/>
    <x v="9"/>
    <n v="479934"/>
    <x v="591"/>
    <n v="28"/>
    <n v="37"/>
    <n v="940.22495100000003"/>
    <n v="747"/>
    <n v="62"/>
    <n v="5210"/>
    <n v="409297"/>
    <n v="350157"/>
    <n v="34580"/>
    <n v="797"/>
    <n v="78"/>
    <n v="18.86412"/>
    <n v="2254.3158749999998"/>
    <n v="14384"/>
    <n v="15369"/>
    <n v="28484"/>
    <n v="41336"/>
    <n v="6"/>
    <n v="46938"/>
    <n v="66659"/>
    <n v="5957"/>
    <n v="1295.2268039999999"/>
    <n v="317589"/>
    <n v="23"/>
    <n v="29.15"/>
    <n v="15.81"/>
    <n v="114.09"/>
    <s v="NA"/>
  </r>
  <r>
    <s v="2024-2025"/>
    <x v="5"/>
    <n v="26"/>
    <x v="0"/>
    <n v="2610"/>
    <x v="12"/>
    <n v="1397347"/>
    <x v="592"/>
    <n v="22"/>
    <n v="73"/>
    <n v="946.13303459999997"/>
    <n v="1086"/>
    <n v="12"/>
    <n v="2987"/>
    <n v="862656"/>
    <n v="690259"/>
    <n v="77891"/>
    <n v="133"/>
    <n v="18"/>
    <n v="34.971850000000003"/>
    <n v="3798.4889549999998"/>
    <n v="38825"/>
    <n v="41846"/>
    <n v="61673"/>
    <n v="99031"/>
    <n v="11"/>
    <n v="86113"/>
    <n v="130035"/>
    <n v="4073"/>
    <n v="2817.3840700000001"/>
    <n v="627556"/>
    <n v="11"/>
    <n v="51.2"/>
    <n v="19.13"/>
    <n v="101.75"/>
    <s v="NA"/>
  </r>
  <r>
    <s v="2024-2025"/>
    <x v="5"/>
    <n v="26"/>
    <x v="0"/>
    <n v="2614"/>
    <x v="5"/>
    <n v="778662"/>
    <x v="593"/>
    <n v="33"/>
    <n v="22"/>
    <n v="640.28623889999994"/>
    <n v="1335"/>
    <n v="5"/>
    <n v="2708"/>
    <n v="687852"/>
    <n v="493364"/>
    <n v="29669"/>
    <n v="16"/>
    <n v="4"/>
    <n v="21.315650000000002"/>
    <n v="2898.0536090000001"/>
    <n v="20530"/>
    <n v="21579"/>
    <n v="32863"/>
    <n v="44485"/>
    <n v="29"/>
    <n v="49576"/>
    <n v="64474"/>
    <n v="4043"/>
    <n v="2236.45172"/>
    <n v="514623"/>
    <n v="25"/>
    <n v="61.28"/>
    <n v="26.49"/>
    <n v="99.86"/>
    <s v="NA"/>
  </r>
  <r>
    <s v="2024-2025"/>
    <x v="5"/>
    <n v="26"/>
    <x v="0"/>
    <n v="2619"/>
    <x v="17"/>
    <n v="328833"/>
    <x v="594"/>
    <n v="29"/>
    <n v="12"/>
    <n v="324.8707321"/>
    <n v="684"/>
    <n v="18"/>
    <n v="2736"/>
    <n v="261953"/>
    <n v="128225"/>
    <n v="11397"/>
    <n v="74"/>
    <n v="7"/>
    <n v="16.26071"/>
    <n v="1156.3088519999999"/>
    <n v="8753"/>
    <n v="9278"/>
    <n v="16266"/>
    <n v="22622"/>
    <n v="20"/>
    <n v="33746"/>
    <n v="44838"/>
    <n v="3420"/>
    <n v="815.17741000000001"/>
    <n v="221088"/>
    <n v="24"/>
    <n v="62.31"/>
    <n v="12.32"/>
    <n v="102.16"/>
    <s v="NA"/>
  </r>
  <r>
    <s v="2024-2025"/>
    <x v="5"/>
    <n v="26"/>
    <x v="0"/>
    <n v="2620"/>
    <x v="21"/>
    <n v="715540"/>
    <x v="595"/>
    <n v="28"/>
    <n v="25"/>
    <n v="668.43669650000004"/>
    <n v="1961"/>
    <n v="68"/>
    <n v="5780"/>
    <n v="840085"/>
    <n v="631491"/>
    <n v="55575"/>
    <n v="1288"/>
    <n v="39"/>
    <n v="35.10042"/>
    <n v="3377.9118159999998"/>
    <n v="29354"/>
    <n v="30676"/>
    <n v="56866"/>
    <n v="74732"/>
    <n v="102"/>
    <n v="112589"/>
    <n v="158782"/>
    <n v="7741"/>
    <n v="2674.3746999999998"/>
    <n v="491809"/>
    <n v="30"/>
    <n v="66.849999999999994"/>
    <n v="7.71"/>
    <n v="112.71"/>
    <s v="NA"/>
  </r>
  <r>
    <s v="2024-2025"/>
    <x v="5"/>
    <n v="26"/>
    <x v="0"/>
    <n v="2622"/>
    <x v="22"/>
    <n v="508181"/>
    <x v="596"/>
    <n v="29"/>
    <n v="11"/>
    <n v="506.08891879999999"/>
    <n v="522"/>
    <n v="94"/>
    <n v="4345"/>
    <n v="181992"/>
    <n v="85834"/>
    <n v="14561"/>
    <n v="0"/>
    <n v="4"/>
    <n v="54.29092"/>
    <n v="1171.6655029999999"/>
    <n v="6079"/>
    <n v="6329"/>
    <n v="23623"/>
    <n v="30642"/>
    <n v="13"/>
    <n v="42700"/>
    <n v="55036"/>
    <n v="4867"/>
    <n v="611.285664"/>
    <n v="64571"/>
    <n v="26"/>
    <n v="75.12"/>
    <n v="3.59"/>
    <n v="101.43"/>
    <s v="NA"/>
  </r>
  <r>
    <s v="2024-2025"/>
    <x v="5"/>
    <n v="26"/>
    <x v="0"/>
    <n v="2606"/>
    <x v="9"/>
    <n v="479934"/>
    <x v="597"/>
    <n v="28"/>
    <n v="38"/>
    <n v="940.22495100000003"/>
    <n v="747"/>
    <n v="58"/>
    <n v="5214"/>
    <n v="416283"/>
    <n v="356514"/>
    <n v="34587"/>
    <n v="808"/>
    <n v="78"/>
    <n v="18.86412"/>
    <n v="2303.6993149999998"/>
    <n v="14459"/>
    <n v="15455"/>
    <n v="28495"/>
    <n v="41347"/>
    <n v="7"/>
    <n v="46938"/>
    <n v="66658"/>
    <n v="5961"/>
    <n v="1344.610244"/>
    <n v="323032"/>
    <n v="23"/>
    <n v="29.65"/>
    <n v="15.65"/>
    <n v="114.66"/>
    <s v="NA"/>
  </r>
  <r>
    <s v="2024-2025"/>
    <x v="5"/>
    <n v="26"/>
    <x v="0"/>
    <n v="2610"/>
    <x v="12"/>
    <n v="1397347"/>
    <x v="598"/>
    <n v="22"/>
    <n v="73"/>
    <n v="948.5991133"/>
    <n v="1093"/>
    <n v="12"/>
    <n v="2987"/>
    <n v="872066"/>
    <n v="697746"/>
    <n v="77910"/>
    <n v="133"/>
    <n v="18"/>
    <n v="35.221150000000002"/>
    <n v="3828.5792729999998"/>
    <n v="38993"/>
    <n v="42047"/>
    <n v="61685"/>
    <n v="99053"/>
    <n v="11"/>
    <n v="86119"/>
    <n v="130045"/>
    <n v="4080"/>
    <n v="2844.7590100000002"/>
    <n v="633920"/>
    <n v="11"/>
    <n v="51.36"/>
    <n v="19.010000000000002"/>
    <n v="101.74"/>
    <s v="NA"/>
  </r>
  <r>
    <s v="2024-2025"/>
    <x v="5"/>
    <n v="26"/>
    <x v="0"/>
    <n v="2621"/>
    <x v="7"/>
    <n v="542854"/>
    <x v="599"/>
    <n v="23"/>
    <n v="50"/>
    <n v="357.89059079999998"/>
    <n v="484"/>
    <n v="5"/>
    <n v="1117"/>
    <n v="345679"/>
    <n v="309722"/>
    <n v="37398"/>
    <n v="64"/>
    <n v="15"/>
    <n v="29.798459999999999"/>
    <n v="1509.845071"/>
    <n v="14670"/>
    <n v="16478"/>
    <n v="25285"/>
    <n v="42989"/>
    <n v="12"/>
    <n v="37840"/>
    <n v="60936"/>
    <n v="1601"/>
    <n v="1122.1560199999999"/>
    <n v="244653"/>
    <n v="25"/>
    <n v="56.96"/>
    <n v="7.77"/>
    <n v="100.29"/>
    <s v="NA"/>
  </r>
  <r>
    <s v="2024-2025"/>
    <x v="5"/>
    <n v="26"/>
    <x v="0"/>
    <n v="2622"/>
    <x v="22"/>
    <n v="508181"/>
    <x v="600"/>
    <n v="30"/>
    <n v="11"/>
    <n v="512.85842260000004"/>
    <n v="545"/>
    <n v="93"/>
    <n v="4327"/>
    <n v="183219"/>
    <n v="86478"/>
    <n v="14575"/>
    <n v="0"/>
    <n v="4"/>
    <n v="54.29092"/>
    <n v="1179.7391070000001"/>
    <n v="6104"/>
    <n v="6357"/>
    <n v="23637"/>
    <n v="30659"/>
    <n v="13"/>
    <n v="42731"/>
    <n v="55073"/>
    <n v="4872"/>
    <n v="612.58976399999995"/>
    <n v="65013"/>
    <n v="26"/>
    <n v="75.12"/>
    <n v="3.63"/>
    <n v="101.43"/>
    <s v="NA"/>
  </r>
  <r>
    <s v="2024-2025"/>
    <x v="5"/>
    <n v="26"/>
    <x v="0"/>
    <n v="2601"/>
    <x v="0"/>
    <n v="807305"/>
    <x v="601"/>
    <n v="26"/>
    <n v="27"/>
    <n v="1192.742514"/>
    <n v="1718"/>
    <n v="409"/>
    <n v="6197"/>
    <n v="469130"/>
    <n v="59699"/>
    <n v="9176"/>
    <n v="305"/>
    <n v="11"/>
    <n v="98.062460000000002"/>
    <n v="2850.6154940000001"/>
    <n v="17977"/>
    <n v="18911"/>
    <n v="61863"/>
    <n v="71498"/>
    <n v="18"/>
    <n v="122474"/>
    <n v="139698"/>
    <n v="7915"/>
    <n v="1559.81052"/>
    <n v="236764"/>
    <n v="41"/>
    <n v="67.760000000000005"/>
    <n v="10"/>
    <n v="101.72"/>
    <s v="NA"/>
  </r>
  <r>
    <s v="2024-2025"/>
    <x v="5"/>
    <n v="26"/>
    <x v="0"/>
    <n v="2602"/>
    <x v="1"/>
    <n v="845061"/>
    <x v="602"/>
    <n v="28"/>
    <n v="47"/>
    <n v="740.06847240000002"/>
    <n v="2561"/>
    <n v="70"/>
    <n v="6761"/>
    <n v="755324"/>
    <n v="592190"/>
    <n v="57939"/>
    <n v="650"/>
    <n v="53"/>
    <n v="96.321830000000006"/>
    <n v="3272.6964739999999"/>
    <n v="26817"/>
    <n v="28415"/>
    <n v="59795"/>
    <n v="76766"/>
    <n v="47"/>
    <n v="104000"/>
    <n v="129261"/>
    <n v="9322"/>
    <n v="2436.3061720000001"/>
    <n v="459883"/>
    <n v="21"/>
    <n v="55.96"/>
    <n v="3.87"/>
    <n v="102.1"/>
    <s v="NA"/>
  </r>
  <r>
    <s v="2024-2025"/>
    <x v="5"/>
    <n v="26"/>
    <x v="0"/>
    <n v="2604"/>
    <x v="2"/>
    <n v="1716108"/>
    <x v="603"/>
    <n v="26"/>
    <n v="70"/>
    <n v="1358.3149679999999"/>
    <n v="1807"/>
    <n v="82"/>
    <n v="6733"/>
    <n v="1062957"/>
    <n v="883983"/>
    <n v="75098"/>
    <n v="0"/>
    <n v="0"/>
    <n v="117.07767"/>
    <n v="4893.5100199999997"/>
    <n v="40381"/>
    <n v="42669"/>
    <n v="67041"/>
    <n v="89795"/>
    <n v="19"/>
    <n v="107643"/>
    <n v="135652"/>
    <n v="8540"/>
    <n v="3418.1173819999999"/>
    <n v="861883"/>
    <n v="22"/>
    <n v="78.52"/>
    <n v="12.69"/>
    <n v="102.34"/>
    <s v="NA"/>
  </r>
  <r>
    <s v="2024-2025"/>
    <x v="5"/>
    <n v="26"/>
    <x v="0"/>
    <n v="2606"/>
    <x v="9"/>
    <n v="479934"/>
    <x v="604"/>
    <n v="29"/>
    <n v="39"/>
    <n v="940.22495100000003"/>
    <n v="762"/>
    <n v="51"/>
    <n v="5215"/>
    <n v="434135"/>
    <n v="371014"/>
    <n v="34638"/>
    <n v="825"/>
    <n v="79"/>
    <n v="57.092950000000002"/>
    <n v="2401.7293249999998"/>
    <n v="14684"/>
    <n v="15705"/>
    <n v="28545"/>
    <n v="41419"/>
    <n v="9"/>
    <n v="46972"/>
    <n v="66719"/>
    <n v="5977"/>
    <n v="1404.4114239999999"/>
    <n v="336769"/>
    <n v="23"/>
    <n v="29.92"/>
    <n v="14.85"/>
    <n v="114.72"/>
    <s v="NA"/>
  </r>
  <r>
    <s v="2024-2025"/>
    <x v="5"/>
    <n v="26"/>
    <x v="0"/>
    <n v="2611"/>
    <x v="6"/>
    <n v="1130899"/>
    <x v="605"/>
    <n v="18"/>
    <n v="703"/>
    <n v="284.27898900000002"/>
    <n v="827"/>
    <n v="3"/>
    <n v="3042"/>
    <n v="723276"/>
    <n v="584802"/>
    <n v="95657"/>
    <n v="0"/>
    <n v="7"/>
    <n v="107.46429999999999"/>
    <n v="2726.9222650000002"/>
    <n v="39199"/>
    <n v="45298"/>
    <n v="65569"/>
    <n v="118324"/>
    <n v="13"/>
    <n v="99671"/>
    <n v="165727"/>
    <n v="3869"/>
    <n v="2335.1789760000001"/>
    <n v="520240"/>
    <n v="8"/>
    <n v="58.14"/>
    <n v="12.07"/>
    <n v="101.51"/>
    <s v="NA"/>
  </r>
  <r>
    <s v="2024-2025"/>
    <x v="5"/>
    <n v="26"/>
    <x v="0"/>
    <n v="2615"/>
    <x v="10"/>
    <n v="908374"/>
    <x v="606"/>
    <n v="19"/>
    <n v="37"/>
    <n v="286.36879959999999"/>
    <n v="1024"/>
    <n v="10"/>
    <n v="3239"/>
    <n v="559767"/>
    <n v="510709"/>
    <n v="86535"/>
    <n v="58"/>
    <n v="15"/>
    <n v="73.666290000000004"/>
    <n v="2179.9565659999998"/>
    <n v="28355"/>
    <n v="32426"/>
    <n v="56015"/>
    <n v="95773"/>
    <n v="3"/>
    <n v="90541"/>
    <n v="146628"/>
    <n v="4263"/>
    <n v="1819.921476"/>
    <n v="393847"/>
    <n v="10"/>
    <n v="63.05"/>
    <n v="24.02"/>
    <n v="106.29"/>
    <s v="NA"/>
  </r>
  <r>
    <s v="2024-2025"/>
    <x v="5"/>
    <n v="26"/>
    <x v="0"/>
    <n v="2616"/>
    <x v="13"/>
    <n v="1212565"/>
    <x v="607"/>
    <n v="16"/>
    <n v="141"/>
    <n v="630.34790459999999"/>
    <n v="1107"/>
    <n v="12"/>
    <n v="7278"/>
    <n v="737433"/>
    <n v="629318"/>
    <n v="127132"/>
    <n v="252"/>
    <n v="69"/>
    <n v="86.769059999999996"/>
    <n v="3141.1600950000002"/>
    <n v="43939"/>
    <n v="55081"/>
    <n v="77873"/>
    <n v="151121"/>
    <n v="3"/>
    <n v="105872"/>
    <n v="195910"/>
    <n v="8385"/>
    <n v="2424.04313"/>
    <n v="502877"/>
    <n v="37"/>
    <n v="62.86"/>
    <n v="10.51"/>
    <n v="101.2"/>
    <s v="NA"/>
  </r>
  <r>
    <s v="2024-2025"/>
    <x v="5"/>
    <n v="26"/>
    <x v="0"/>
    <n v="2624"/>
    <x v="8"/>
    <n v="278995"/>
    <x v="608"/>
    <n v="25"/>
    <n v="15"/>
    <n v="210.669466"/>
    <n v="238"/>
    <n v="14"/>
    <n v="1179"/>
    <n v="202365"/>
    <n v="171846"/>
    <n v="16094"/>
    <n v="9"/>
    <n v="2"/>
    <n v="26.521650000000001"/>
    <n v="904.33424600000001"/>
    <n v="8085"/>
    <n v="8710"/>
    <n v="12866"/>
    <n v="18922"/>
    <n v="4"/>
    <n v="19794"/>
    <n v="27129"/>
    <n v="1417"/>
    <n v="667.14313000000004"/>
    <n v="156302"/>
    <n v="11"/>
    <n v="43.13"/>
    <n v="20.88"/>
    <n v="99.97"/>
    <s v="NA"/>
  </r>
  <r>
    <s v="2024-2025"/>
    <x v="5"/>
    <n v="26"/>
    <x v="0"/>
    <n v="2602"/>
    <x v="1"/>
    <n v="845061"/>
    <x v="609"/>
    <n v="27"/>
    <n v="46"/>
    <n v="740.06847240000002"/>
    <n v="2446"/>
    <n v="75"/>
    <n v="6859"/>
    <n v="730108"/>
    <n v="572621"/>
    <n v="57778"/>
    <n v="602"/>
    <n v="53"/>
    <n v="96.010549999999995"/>
    <n v="3165.0277639999999"/>
    <n v="26286"/>
    <n v="27835"/>
    <n v="59582"/>
    <n v="76517"/>
    <n v="47"/>
    <n v="103834"/>
    <n v="129058"/>
    <n v="9305"/>
    <n v="2328.948742"/>
    <n v="444843"/>
    <n v="22"/>
    <n v="56.4"/>
    <n v="3.8"/>
    <n v="101.33"/>
    <s v="NA"/>
  </r>
  <r>
    <s v="2024-2025"/>
    <x v="5"/>
    <n v="26"/>
    <x v="0"/>
    <n v="2605"/>
    <x v="3"/>
    <n v="397530"/>
    <x v="610"/>
    <n v="32"/>
    <n v="19"/>
    <n v="945.58426050000003"/>
    <n v="1238"/>
    <n v="96"/>
    <n v="4577"/>
    <n v="546573"/>
    <n v="514690"/>
    <n v="45544"/>
    <n v="190"/>
    <n v="8"/>
    <n v="56.888109999999998"/>
    <n v="2770.1184370000001"/>
    <n v="16845"/>
    <n v="17740"/>
    <n v="36813"/>
    <n v="50092"/>
    <n v="7"/>
    <n v="73377"/>
    <n v="97984"/>
    <n v="5815"/>
    <n v="1767.646066"/>
    <n v="421701"/>
    <n v="28"/>
    <n v="87.01"/>
    <n v="6.56"/>
    <n v="104.17"/>
    <s v="NA"/>
  </r>
  <r>
    <s v="2024-2025"/>
    <x v="5"/>
    <n v="26"/>
    <x v="0"/>
    <n v="2616"/>
    <x v="13"/>
    <n v="1212565"/>
    <x v="611"/>
    <n v="16"/>
    <n v="140"/>
    <n v="630.34790459999999"/>
    <n v="1086"/>
    <n v="13"/>
    <n v="7199"/>
    <n v="705027"/>
    <n v="601427"/>
    <n v="127028"/>
    <n v="241"/>
    <n v="68"/>
    <n v="72.73218"/>
    <n v="3095.013375"/>
    <n v="42754"/>
    <n v="53447"/>
    <n v="77804"/>
    <n v="150978"/>
    <n v="2"/>
    <n v="105772"/>
    <n v="195722"/>
    <n v="8285"/>
    <n v="2391.9332899999999"/>
    <n v="479945"/>
    <n v="38"/>
    <n v="62.82"/>
    <n v="10.29"/>
    <n v="101.1"/>
    <s v="NA"/>
  </r>
  <r>
    <s v="2024-2025"/>
    <x v="5"/>
    <n v="26"/>
    <x v="0"/>
    <n v="2606"/>
    <x v="9"/>
    <n v="479934"/>
    <x v="612"/>
    <n v="29"/>
    <n v="39"/>
    <n v="940.22495100000003"/>
    <n v="762"/>
    <n v="51"/>
    <n v="5214"/>
    <n v="433131"/>
    <n v="370241"/>
    <n v="34631"/>
    <n v="815"/>
    <n v="79"/>
    <n v="57.092950000000002"/>
    <n v="2400.3125249999998"/>
    <n v="14672"/>
    <n v="15693"/>
    <n v="28542"/>
    <n v="41412"/>
    <n v="9"/>
    <n v="46962"/>
    <n v="66703"/>
    <n v="5976"/>
    <n v="1402.9946239999999"/>
    <n v="335994"/>
    <n v="23"/>
    <n v="29.87"/>
    <n v="14.87"/>
    <n v="114.74"/>
    <s v="NA"/>
  </r>
  <r>
    <s v="2024-2025"/>
    <x v="5"/>
    <n v="26"/>
    <x v="0"/>
    <n v="2615"/>
    <x v="10"/>
    <n v="908374"/>
    <x v="613"/>
    <n v="19"/>
    <n v="37"/>
    <n v="286.36879959999999"/>
    <n v="1022"/>
    <n v="10"/>
    <n v="3235"/>
    <n v="551898"/>
    <n v="503375"/>
    <n v="86492"/>
    <n v="58"/>
    <n v="15"/>
    <n v="73.666290000000004"/>
    <n v="2161.4767660000002"/>
    <n v="28207"/>
    <n v="32231"/>
    <n v="56002"/>
    <n v="95726"/>
    <n v="2"/>
    <n v="90499"/>
    <n v="146544"/>
    <n v="4257"/>
    <n v="1801.4416759999999"/>
    <n v="388066"/>
    <n v="10"/>
    <n v="63.12"/>
    <n v="23.82"/>
    <n v="106.39"/>
    <s v="NA"/>
  </r>
  <r>
    <s v="2024-2025"/>
    <x v="5"/>
    <n v="26"/>
    <x v="0"/>
    <n v="2620"/>
    <x v="21"/>
    <n v="715540"/>
    <x v="614"/>
    <n v="30"/>
    <n v="28"/>
    <n v="683.34422050000001"/>
    <n v="2171"/>
    <n v="59"/>
    <n v="5638"/>
    <n v="929978"/>
    <n v="696168"/>
    <n v="56328"/>
    <n v="1361"/>
    <n v="39"/>
    <n v="67.376729999999995"/>
    <n v="3808.6193119999998"/>
    <n v="30805"/>
    <n v="32158"/>
    <n v="57882"/>
    <n v="75910"/>
    <n v="117"/>
    <n v="113699"/>
    <n v="159946"/>
    <n v="7809"/>
    <n v="3057.8983619999999"/>
    <n v="544893"/>
    <n v="30"/>
    <n v="69.47"/>
    <n v="7.54"/>
    <n v="113"/>
    <s v="NA"/>
  </r>
  <r>
    <s v="2024-2025"/>
    <x v="5"/>
    <n v="26"/>
    <x v="0"/>
    <n v="2601"/>
    <x v="0"/>
    <n v="807305"/>
    <x v="615"/>
    <n v="25"/>
    <n v="26"/>
    <n v="1190.6951240000001"/>
    <n v="1655"/>
    <n v="433"/>
    <n v="6180"/>
    <n v="445159"/>
    <n v="56306"/>
    <n v="9137"/>
    <n v="277"/>
    <n v="11"/>
    <n v="80.119839999999996"/>
    <n v="2751.7096139999999"/>
    <n v="17212"/>
    <n v="18092"/>
    <n v="61639"/>
    <n v="71229"/>
    <n v="15"/>
    <n v="122281"/>
    <n v="139485"/>
    <n v="7835"/>
    <n v="1480.89465"/>
    <n v="225875"/>
    <n v="41"/>
    <n v="68.239999999999995"/>
    <n v="10.210000000000001"/>
    <n v="101.87"/>
    <s v="NA"/>
  </r>
  <r>
    <s v="2024-2025"/>
    <x v="5"/>
    <n v="26"/>
    <x v="0"/>
    <n v="2608"/>
    <x v="4"/>
    <n v="735890"/>
    <x v="616"/>
    <n v="36"/>
    <n v="24"/>
    <n v="615.86246779999999"/>
    <n v="885"/>
    <n v="49"/>
    <n v="4645"/>
    <n v="611785"/>
    <n v="374423"/>
    <n v="24918"/>
    <n v="0"/>
    <n v="9"/>
    <n v="60.231479999999998"/>
    <n v="2775.943272"/>
    <n v="16787"/>
    <n v="17789"/>
    <n v="29298"/>
    <n v="43908"/>
    <n v="86"/>
    <n v="51978"/>
    <n v="72905"/>
    <n v="5530"/>
    <n v="2099.8493239999998"/>
    <n v="483312"/>
    <n v="29"/>
    <n v="59.15"/>
    <n v="5.13"/>
    <n v="110"/>
    <s v="NA"/>
  </r>
  <r>
    <s v="2024-2025"/>
    <x v="5"/>
    <n v="26"/>
    <x v="0"/>
    <n v="2610"/>
    <x v="12"/>
    <n v="1397347"/>
    <x v="617"/>
    <n v="22"/>
    <n v="73"/>
    <n v="972.55609890000005"/>
    <n v="1156"/>
    <n v="12"/>
    <n v="2960"/>
    <n v="906979"/>
    <n v="725843"/>
    <n v="78002"/>
    <n v="139"/>
    <n v="19"/>
    <n v="75.414850000000001"/>
    <n v="3992.1379889999998"/>
    <n v="39610"/>
    <n v="42776"/>
    <n v="61741"/>
    <n v="99169"/>
    <n v="14"/>
    <n v="86156"/>
    <n v="130146"/>
    <n v="4116"/>
    <n v="2944.1670399999998"/>
    <n v="659141"/>
    <n v="11"/>
    <n v="50.98"/>
    <n v="18.760000000000002"/>
    <n v="101.6"/>
    <s v="NA"/>
  </r>
  <r>
    <s v="2024-2025"/>
    <x v="5"/>
    <n v="26"/>
    <x v="0"/>
    <n v="2620"/>
    <x v="21"/>
    <n v="715540"/>
    <x v="618"/>
    <n v="29"/>
    <n v="28"/>
    <n v="683.29022050000003"/>
    <n v="2129"/>
    <n v="59"/>
    <n v="5653"/>
    <n v="908094"/>
    <n v="680285"/>
    <n v="56325"/>
    <n v="1352"/>
    <n v="39"/>
    <n v="66.679289999999995"/>
    <n v="3720.1651919999999"/>
    <n v="30544"/>
    <n v="31895"/>
    <n v="57752"/>
    <n v="75772"/>
    <n v="117"/>
    <n v="113253"/>
    <n v="159462"/>
    <n v="7782"/>
    <n v="2970.195682"/>
    <n v="531433"/>
    <n v="30"/>
    <n v="69.33"/>
    <n v="7.42"/>
    <n v="112.98"/>
    <s v="NA"/>
  </r>
  <r>
    <s v="2024-2025"/>
    <x v="5"/>
    <n v="26"/>
    <x v="0"/>
    <n v="2622"/>
    <x v="22"/>
    <n v="508181"/>
    <x v="619"/>
    <n v="30"/>
    <n v="11"/>
    <n v="519.67680959999996"/>
    <n v="552"/>
    <n v="89"/>
    <n v="4389"/>
    <n v="201813"/>
    <n v="95878"/>
    <n v="14669"/>
    <n v="0"/>
    <n v="4"/>
    <n v="59.748060000000002"/>
    <n v="1233.9553739999999"/>
    <n v="6647"/>
    <n v="6930"/>
    <n v="23775"/>
    <n v="30840"/>
    <n v="13"/>
    <n v="42939"/>
    <n v="55324"/>
    <n v="4941"/>
    <n v="654.53050399999995"/>
    <n v="71783"/>
    <n v="26"/>
    <n v="75.45"/>
    <n v="3.39"/>
    <n v="101.49"/>
    <s v="NA"/>
  </r>
  <r>
    <s v="2024-2025"/>
    <x v="5"/>
    <n v="26"/>
    <x v="0"/>
    <n v="2623"/>
    <x v="16"/>
    <n v="1990266"/>
    <x v="620"/>
    <n v="15"/>
    <n v="123"/>
    <n v="2735.5737060000001"/>
    <n v="877"/>
    <n v="20"/>
    <n v="4421"/>
    <n v="864251"/>
    <n v="507564"/>
    <n v="115728"/>
    <n v="246"/>
    <n v="76"/>
    <n v="104.1781"/>
    <n v="5376.2422759999999"/>
    <n v="55102"/>
    <n v="72733"/>
    <n v="108032"/>
    <n v="204105"/>
    <n v="4"/>
    <n v="139520"/>
    <n v="254674"/>
    <n v="5298"/>
    <n v="2536.4904700000002"/>
    <n v="504630"/>
    <n v="33"/>
    <n v="66.8"/>
    <n v="4.97"/>
    <n v="112.1"/>
    <s v="NA"/>
  </r>
  <r>
    <s v="2024-2025"/>
    <x v="5"/>
    <n v="26"/>
    <x v="0"/>
    <n v="2603"/>
    <x v="19"/>
    <n v="1299549"/>
    <x v="621"/>
    <n v="24"/>
    <n v="29"/>
    <n v="868.29668800000002"/>
    <n v="2630"/>
    <n v="165"/>
    <n v="7126"/>
    <n v="716722"/>
    <n v="585476"/>
    <n v="89247"/>
    <n v="156"/>
    <n v="62"/>
    <n v="66.911069999999995"/>
    <n v="3256.9691160000002"/>
    <n v="28844"/>
    <n v="34370"/>
    <n v="68321"/>
    <n v="109567"/>
    <n v="38"/>
    <n v="117028"/>
    <n v="178959"/>
    <n v="9756"/>
    <n v="2321.7613580000002"/>
    <n v="404439"/>
    <n v="23"/>
    <n v="72.19"/>
    <n v="5.45"/>
    <n v="110.38"/>
    <s v="NA"/>
  </r>
  <r>
    <s v="2024-2025"/>
    <x v="5"/>
    <n v="26"/>
    <x v="0"/>
    <n v="2604"/>
    <x v="2"/>
    <n v="1716108"/>
    <x v="622"/>
    <n v="26"/>
    <n v="70"/>
    <n v="1358.3149679999999"/>
    <n v="1793"/>
    <n v="84"/>
    <n v="6662"/>
    <n v="1059289"/>
    <n v="881294"/>
    <n v="75093"/>
    <n v="0"/>
    <n v="0"/>
    <n v="113.9151"/>
    <n v="4843.0781100000004"/>
    <n v="40357"/>
    <n v="42640"/>
    <n v="67041"/>
    <n v="89789"/>
    <n v="19"/>
    <n v="107617"/>
    <n v="135609"/>
    <n v="8455"/>
    <n v="3370.8480420000001"/>
    <n v="858890"/>
    <n v="22"/>
    <n v="78.5"/>
    <n v="12.71"/>
    <n v="101.12"/>
    <s v="NA"/>
  </r>
  <r>
    <s v="2024-2025"/>
    <x v="5"/>
    <n v="26"/>
    <x v="0"/>
    <n v="2606"/>
    <x v="9"/>
    <n v="479934"/>
    <x v="623"/>
    <n v="29"/>
    <n v="38"/>
    <n v="940.22495100000003"/>
    <n v="762"/>
    <n v="53"/>
    <n v="5213"/>
    <n v="430830"/>
    <n v="368257"/>
    <n v="34623"/>
    <n v="815"/>
    <n v="79"/>
    <n v="57.092950000000002"/>
    <n v="2381.7299050000001"/>
    <n v="14635"/>
    <n v="15653"/>
    <n v="28522"/>
    <n v="41392"/>
    <n v="7"/>
    <n v="46961"/>
    <n v="66702"/>
    <n v="5975"/>
    <n v="1384.412004"/>
    <n v="334274"/>
    <n v="23"/>
    <n v="29.77"/>
    <n v="14.89"/>
    <n v="114.72"/>
    <s v="NA"/>
  </r>
  <r>
    <s v="2024-2025"/>
    <x v="5"/>
    <n v="26"/>
    <x v="0"/>
    <n v="2607"/>
    <x v="18"/>
    <n v="991495"/>
    <x v="624"/>
    <n v="29"/>
    <n v="7"/>
    <n v="833.20334130000003"/>
    <n v="1435"/>
    <n v="364"/>
    <n v="7324"/>
    <n v="594761"/>
    <n v="309805"/>
    <n v="58995"/>
    <n v="527"/>
    <n v="48"/>
    <n v="33.401539999999997"/>
    <n v="2851.0480809999999"/>
    <n v="20184"/>
    <n v="20882"/>
    <n v="61510"/>
    <n v="97209"/>
    <n v="10"/>
    <n v="107319"/>
    <n v="160961"/>
    <n v="8759"/>
    <n v="1984.4431999999999"/>
    <n v="360741"/>
    <n v="17"/>
    <n v="72.739999999999995"/>
    <n v="8.25"/>
    <n v="106.21"/>
    <s v="NA"/>
  </r>
  <r>
    <s v="2024-2025"/>
    <x v="5"/>
    <n v="26"/>
    <x v="0"/>
    <n v="2612"/>
    <x v="20"/>
    <n v="691909"/>
    <x v="625"/>
    <n v="22"/>
    <n v="83"/>
    <n v="412.91066790000002"/>
    <n v="813"/>
    <n v="2"/>
    <n v="1284"/>
    <n v="509311"/>
    <n v="410710"/>
    <n v="58461"/>
    <n v="34"/>
    <n v="4"/>
    <n v="65.247140000000002"/>
    <n v="2178.9571679999999"/>
    <n v="22917"/>
    <n v="28902"/>
    <n v="39158"/>
    <n v="73375"/>
    <n v="0"/>
    <n v="52785"/>
    <n v="93514"/>
    <n v="2097"/>
    <n v="1700.79936"/>
    <n v="341485"/>
    <n v="5"/>
    <n v="81.209999999999994"/>
    <n v="2.4700000000000002"/>
    <n v="100.76"/>
    <s v="NA"/>
  </r>
  <r>
    <s v="2024-2025"/>
    <x v="5"/>
    <n v="26"/>
    <x v="0"/>
    <n v="2621"/>
    <x v="7"/>
    <n v="542854"/>
    <x v="626"/>
    <n v="24"/>
    <n v="51"/>
    <n v="358.67052480000001"/>
    <n v="495"/>
    <n v="5"/>
    <n v="1139"/>
    <n v="367301"/>
    <n v="328743"/>
    <n v="37468"/>
    <n v="69"/>
    <n v="15"/>
    <n v="59.001919999999998"/>
    <n v="1613.5746349999999"/>
    <n v="15041"/>
    <n v="16980"/>
    <n v="25328"/>
    <n v="43075"/>
    <n v="17"/>
    <n v="37859"/>
    <n v="60991"/>
    <n v="1634"/>
    <n v="1195.90219"/>
    <n v="260016"/>
    <n v="24"/>
    <n v="57.27"/>
    <n v="8.41"/>
    <n v="100.21"/>
    <s v="NA"/>
  </r>
  <r>
    <s v="2024-2025"/>
    <x v="5"/>
    <n v="26"/>
    <x v="0"/>
    <n v="2602"/>
    <x v="1"/>
    <n v="845061"/>
    <x v="627"/>
    <n v="28"/>
    <n v="47"/>
    <n v="740.06847240000002"/>
    <n v="2579"/>
    <n v="70"/>
    <n v="6767"/>
    <n v="761051"/>
    <n v="596445"/>
    <n v="58008"/>
    <n v="662"/>
    <n v="53"/>
    <n v="99.61842"/>
    <n v="3302.9550060000001"/>
    <n v="26917"/>
    <n v="28517"/>
    <n v="59855"/>
    <n v="76837"/>
    <n v="48"/>
    <n v="104017"/>
    <n v="129286"/>
    <n v="9346"/>
    <n v="2463.268114"/>
    <n v="463239"/>
    <n v="21"/>
    <n v="56.11"/>
    <n v="3.83"/>
    <n v="102.14"/>
    <s v="NA"/>
  </r>
  <r>
    <s v="2024-2025"/>
    <x v="5"/>
    <n v="26"/>
    <x v="0"/>
    <n v="2603"/>
    <x v="19"/>
    <n v="1299549"/>
    <x v="628"/>
    <n v="25"/>
    <n v="29"/>
    <n v="883.436508"/>
    <n v="2699"/>
    <n v="163"/>
    <n v="7123"/>
    <n v="747840"/>
    <n v="611446"/>
    <n v="89433"/>
    <n v="185"/>
    <n v="62"/>
    <n v="87.582210000000003"/>
    <n v="3379.2804860000001"/>
    <n v="29514"/>
    <n v="35213"/>
    <n v="68446"/>
    <n v="109790"/>
    <n v="40"/>
    <n v="117116"/>
    <n v="179109"/>
    <n v="9822"/>
    <n v="2408.2617679999998"/>
    <n v="422471"/>
    <n v="23"/>
    <n v="72.16"/>
    <n v="5.5"/>
    <n v="110.2"/>
    <s v="NA"/>
  </r>
  <r>
    <s v="2024-2025"/>
    <x v="5"/>
    <n v="26"/>
    <x v="0"/>
    <n v="2605"/>
    <x v="3"/>
    <n v="397530"/>
    <x v="629"/>
    <n v="32"/>
    <n v="19"/>
    <n v="946.90238050000005"/>
    <n v="1248"/>
    <n v="94"/>
    <n v="4571"/>
    <n v="553470"/>
    <n v="520888"/>
    <n v="45626"/>
    <n v="204"/>
    <n v="8"/>
    <n v="72.557569999999998"/>
    <n v="2830.1588270000002"/>
    <n v="17029"/>
    <n v="17939"/>
    <n v="36872"/>
    <n v="50187"/>
    <n v="7"/>
    <n v="73407"/>
    <n v="98030"/>
    <n v="5819"/>
    <n v="1810.6988759999999"/>
    <n v="427075"/>
    <n v="28"/>
    <n v="87.1"/>
    <n v="6.51"/>
    <n v="104.19"/>
    <s v="NA"/>
  </r>
  <r>
    <s v="2024-2025"/>
    <x v="5"/>
    <n v="26"/>
    <x v="0"/>
    <n v="2606"/>
    <x v="9"/>
    <n v="479934"/>
    <x v="630"/>
    <n v="29"/>
    <n v="39"/>
    <n v="940.22495100000003"/>
    <n v="767"/>
    <n v="51"/>
    <n v="5211"/>
    <n v="437408"/>
    <n v="373922"/>
    <n v="34652"/>
    <n v="834"/>
    <n v="79"/>
    <n v="57.092950000000002"/>
    <n v="2409.5796850000002"/>
    <n v="14733"/>
    <n v="15757"/>
    <n v="28560"/>
    <n v="41435"/>
    <n v="10"/>
    <n v="46974"/>
    <n v="66721"/>
    <n v="5978"/>
    <n v="1412.261784"/>
    <n v="339253"/>
    <n v="23"/>
    <n v="30.03"/>
    <n v="14.79"/>
    <n v="114.76"/>
    <s v="NA"/>
  </r>
  <r>
    <s v="2024-2025"/>
    <x v="5"/>
    <n v="26"/>
    <x v="0"/>
    <n v="2607"/>
    <x v="18"/>
    <n v="991495"/>
    <x v="631"/>
    <n v="29"/>
    <n v="7"/>
    <n v="839.35566129999995"/>
    <n v="1445"/>
    <n v="358"/>
    <n v="7355"/>
    <n v="600424"/>
    <n v="313095"/>
    <n v="59000"/>
    <n v="527"/>
    <n v="48"/>
    <n v="64.888840000000002"/>
    <n v="2913.974361"/>
    <n v="20371"/>
    <n v="21071"/>
    <n v="61510"/>
    <n v="97222"/>
    <n v="10"/>
    <n v="107332"/>
    <n v="160987"/>
    <n v="8800"/>
    <n v="2009.7298599999999"/>
    <n v="364681"/>
    <n v="17"/>
    <n v="72.48"/>
    <n v="8.15"/>
    <n v="106.16"/>
    <s v="NA"/>
  </r>
  <r>
    <s v="2024-2025"/>
    <x v="5"/>
    <n v="26"/>
    <x v="0"/>
    <n v="2614"/>
    <x v="5"/>
    <n v="778662"/>
    <x v="632"/>
    <n v="36"/>
    <n v="23"/>
    <n v="680.95317020000005"/>
    <n v="1449"/>
    <n v="5"/>
    <n v="2664"/>
    <n v="765286"/>
    <n v="544313"/>
    <n v="29795"/>
    <n v="16"/>
    <n v="4"/>
    <n v="42.502650000000003"/>
    <n v="3220.1482999999998"/>
    <n v="21150"/>
    <n v="22296"/>
    <n v="32999"/>
    <n v="44707"/>
    <n v="45"/>
    <n v="49678"/>
    <n v="64639"/>
    <n v="4113"/>
    <n v="2496.6924800000002"/>
    <n v="572287"/>
    <n v="24"/>
    <n v="59.12"/>
    <n v="28.86"/>
    <n v="100"/>
    <s v="NA"/>
  </r>
  <r>
    <s v="2024-2025"/>
    <x v="5"/>
    <n v="26"/>
    <x v="0"/>
    <n v="2609"/>
    <x v="11"/>
    <n v="1616855"/>
    <x v="633"/>
    <n v="22"/>
    <n v="102"/>
    <n v="636.29804890000003"/>
    <n v="2130"/>
    <n v="29"/>
    <n v="6050"/>
    <n v="1119172"/>
    <n v="733414"/>
    <n v="87868"/>
    <n v="0"/>
    <n v="0"/>
    <n v="83.206069999999997"/>
    <n v="4359.163963"/>
    <n v="50673"/>
    <n v="55491"/>
    <n v="86075"/>
    <n v="133071"/>
    <n v="99"/>
    <n v="128551"/>
    <n v="185646"/>
    <n v="8180"/>
    <n v="3639.6598439999998"/>
    <n v="881375"/>
    <n v="18"/>
    <n v="47.3"/>
    <n v="27.59"/>
    <n v="100.54"/>
    <s v="NA"/>
  </r>
  <r>
    <s v="2024-2025"/>
    <x v="6"/>
    <n v="26"/>
    <x v="0"/>
    <n v="2618"/>
    <x v="15"/>
    <n v="1578311"/>
    <x v="634"/>
    <n v="41"/>
    <n v="153"/>
    <n v="211.22338920000001"/>
    <n v="1687"/>
    <n v="0"/>
    <n v="3414"/>
    <n v="1061452"/>
    <n v="795155"/>
    <n v="42323"/>
    <n v="0"/>
    <n v="0"/>
    <n v="67.104789999999994"/>
    <n v="3707.1870789999998"/>
    <n v="25871"/>
    <n v="27697"/>
    <n v="35413"/>
    <n v="55936"/>
    <n v="68"/>
    <n v="53228"/>
    <n v="78632"/>
    <n v="5101"/>
    <n v="3428.8589000000002"/>
    <n v="858850"/>
    <n v="26"/>
    <n v="30.96"/>
    <n v="45.86"/>
    <n v="99.98"/>
    <s v="NA"/>
  </r>
  <r>
    <s v="2024-2025"/>
    <x v="6"/>
    <n v="26"/>
    <x v="0"/>
    <n v="2620"/>
    <x v="21"/>
    <n v="828850"/>
    <x v="635"/>
    <n v="31"/>
    <n v="31"/>
    <n v="685.80518050000001"/>
    <n v="2345"/>
    <n v="50"/>
    <n v="5581"/>
    <n v="1006480"/>
    <n v="748851"/>
    <n v="57024"/>
    <n v="1459"/>
    <n v="42"/>
    <n v="74.785300000000007"/>
    <n v="3988.8886819999998"/>
    <n v="31984"/>
    <n v="33406"/>
    <n v="58787"/>
    <n v="77074"/>
    <n v="138"/>
    <n v="114328"/>
    <n v="160712"/>
    <n v="7926"/>
    <n v="3228.2982019999999"/>
    <n v="588077"/>
    <n v="30"/>
    <n v="71.069999999999993"/>
    <n v="7.61"/>
    <n v="112.29"/>
    <s v="NA"/>
  </r>
  <r>
    <s v="2024-2025"/>
    <x v="6"/>
    <n v="26"/>
    <x v="0"/>
    <n v="2622"/>
    <x v="22"/>
    <n v="568193"/>
    <x v="636"/>
    <n v="31"/>
    <n v="13"/>
    <n v="521.00428959999999"/>
    <n v="613"/>
    <n v="73"/>
    <n v="4556"/>
    <n v="246361"/>
    <n v="115508"/>
    <n v="14922"/>
    <n v="0"/>
    <n v="4"/>
    <n v="84.937269999999998"/>
    <n v="1413.3955940000001"/>
    <n v="7929"/>
    <n v="8285"/>
    <n v="24194"/>
    <n v="31354"/>
    <n v="15"/>
    <n v="43127"/>
    <n v="55559"/>
    <n v="5169"/>
    <n v="807.45403399999998"/>
    <n v="86294"/>
    <n v="25"/>
    <n v="75.41"/>
    <n v="2.98"/>
    <n v="101.08"/>
    <s v="NA"/>
  </r>
  <r>
    <s v="2024-2025"/>
    <x v="6"/>
    <n v="26"/>
    <x v="0"/>
    <n v="2624"/>
    <x v="8"/>
    <n v="300354"/>
    <x v="637"/>
    <n v="25"/>
    <n v="16"/>
    <n v="210.669466"/>
    <n v="245"/>
    <n v="13"/>
    <n v="1245"/>
    <n v="214543"/>
    <n v="182043"/>
    <n v="16120"/>
    <n v="9"/>
    <n v="2"/>
    <n v="26.521650000000001"/>
    <n v="944.05616599999996"/>
    <n v="8261"/>
    <n v="8919"/>
    <n v="12903"/>
    <n v="18965"/>
    <n v="7"/>
    <n v="19794"/>
    <n v="27130"/>
    <n v="1490"/>
    <n v="706.86505"/>
    <n v="165655"/>
    <n v="12"/>
    <n v="43.82"/>
    <n v="20.32"/>
    <n v="99.93"/>
    <s v="NA"/>
  </r>
  <r>
    <s v="2024-2025"/>
    <x v="6"/>
    <n v="26"/>
    <x v="0"/>
    <n v="2607"/>
    <x v="18"/>
    <n v="1135091"/>
    <x v="638"/>
    <n v="29"/>
    <n v="8"/>
    <n v="844.20665959999997"/>
    <n v="1542"/>
    <n v="337"/>
    <n v="7386"/>
    <n v="626922"/>
    <n v="331640"/>
    <n v="59044"/>
    <n v="534"/>
    <n v="48"/>
    <n v="83.338499999999996"/>
    <n v="3000.24368"/>
    <n v="21145"/>
    <n v="21886"/>
    <n v="61554"/>
    <n v="97290"/>
    <n v="10"/>
    <n v="107345"/>
    <n v="161006"/>
    <n v="8928"/>
    <n v="2072.6985199999999"/>
    <n v="383775"/>
    <n v="16"/>
    <n v="72.41"/>
    <n v="8.41"/>
    <n v="105.75"/>
    <s v="NA"/>
  </r>
  <r>
    <s v="2024-2025"/>
    <x v="6"/>
    <n v="26"/>
    <x v="0"/>
    <n v="2609"/>
    <x v="11"/>
    <n v="1839268"/>
    <x v="639"/>
    <n v="23"/>
    <n v="111"/>
    <n v="637.11632889999998"/>
    <n v="2320"/>
    <n v="27"/>
    <n v="6076"/>
    <n v="1257286"/>
    <n v="825047"/>
    <n v="88103"/>
    <n v="0"/>
    <n v="0"/>
    <n v="99.666030000000006"/>
    <n v="4814.3150919999998"/>
    <n v="53215"/>
    <n v="58523"/>
    <n v="86317"/>
    <n v="133446"/>
    <n v="132"/>
    <n v="128613"/>
    <n v="185785"/>
    <n v="8396"/>
    <n v="4077.532733"/>
    <n v="992061"/>
    <n v="18"/>
    <n v="47.62"/>
    <n v="28.2"/>
    <n v="100.54"/>
    <s v="NA"/>
  </r>
  <r>
    <s v="2024-2025"/>
    <x v="6"/>
    <n v="26"/>
    <x v="0"/>
    <n v="2610"/>
    <x v="12"/>
    <n v="1514131"/>
    <x v="640"/>
    <n v="24"/>
    <n v="74"/>
    <n v="973.33010090000005"/>
    <n v="1365"/>
    <n v="11"/>
    <n v="2907"/>
    <n v="973476"/>
    <n v="778477"/>
    <n v="78149"/>
    <n v="169"/>
    <n v="19"/>
    <n v="104.77049"/>
    <n v="4224.1177310000003"/>
    <n v="40461"/>
    <n v="43826"/>
    <n v="61845"/>
    <n v="99370"/>
    <n v="19"/>
    <n v="86251"/>
    <n v="130330"/>
    <n v="4272"/>
    <n v="3146.0171399999999"/>
    <n v="707048"/>
    <n v="11"/>
    <n v="51.58"/>
    <n v="18.37"/>
    <n v="101.59"/>
    <s v="NA"/>
  </r>
  <r>
    <s v="2024-2025"/>
    <x v="6"/>
    <n v="26"/>
    <x v="0"/>
    <n v="2618"/>
    <x v="15"/>
    <n v="1578311"/>
    <x v="641"/>
    <n v="40"/>
    <n v="152"/>
    <n v="211.22338920000001"/>
    <n v="1682"/>
    <n v="0"/>
    <n v="3411"/>
    <n v="1052253"/>
    <n v="787642"/>
    <n v="42319"/>
    <n v="0"/>
    <n v="0"/>
    <n v="67.104789999999994"/>
    <n v="3676.7097789999998"/>
    <n v="25845"/>
    <n v="27662"/>
    <n v="35408"/>
    <n v="55930"/>
    <n v="64"/>
    <n v="53228"/>
    <n v="78632"/>
    <n v="5093"/>
    <n v="3398.3816000000002"/>
    <n v="851294"/>
    <n v="26"/>
    <n v="30.97"/>
    <n v="45.69"/>
    <n v="99.99"/>
    <s v="NA"/>
  </r>
  <r>
    <s v="2024-2025"/>
    <x v="6"/>
    <n v="26"/>
    <x v="0"/>
    <n v="2623"/>
    <x v="16"/>
    <n v="2191742"/>
    <x v="642"/>
    <n v="16"/>
    <n v="132"/>
    <n v="2743.509133"/>
    <n v="901"/>
    <n v="17"/>
    <n v="4660"/>
    <n v="993085"/>
    <n v="585269"/>
    <n v="116068"/>
    <n v="268"/>
    <n v="76"/>
    <n v="112.864"/>
    <n v="5795.4228430000003"/>
    <n v="59274"/>
    <n v="78978"/>
    <n v="108295"/>
    <n v="204641"/>
    <n v="6"/>
    <n v="139656"/>
    <n v="255000"/>
    <n v="5561"/>
    <n v="2939.0497099999998"/>
    <n v="584651"/>
    <n v="32"/>
    <n v="66.959999999999994"/>
    <n v="5.45"/>
    <n v="110.71"/>
    <s v="NA"/>
  </r>
  <r>
    <s v="2024-2025"/>
    <x v="5"/>
    <n v="26"/>
    <x v="0"/>
    <n v="2608"/>
    <x v="4"/>
    <n v="735890"/>
    <x v="643"/>
    <n v="38"/>
    <n v="24"/>
    <n v="615.86246779999999"/>
    <n v="888"/>
    <n v="44"/>
    <n v="4740"/>
    <n v="650498"/>
    <n v="398348"/>
    <n v="24963"/>
    <n v="0"/>
    <n v="9"/>
    <n v="60.29898"/>
    <n v="2869.3884680000001"/>
    <n v="17097"/>
    <n v="18139"/>
    <n v="29345"/>
    <n v="43989"/>
    <n v="96"/>
    <n v="51987"/>
    <n v="72930"/>
    <n v="5628"/>
    <n v="2193.2270199999998"/>
    <n v="513722"/>
    <n v="28"/>
    <n v="59.32"/>
    <n v="4.8899999999999997"/>
    <n v="109.67"/>
    <s v="NA"/>
  </r>
  <r>
    <s v="2024-2025"/>
    <x v="5"/>
    <n v="26"/>
    <x v="0"/>
    <n v="2617"/>
    <x v="14"/>
    <n v="846050"/>
    <x v="644"/>
    <n v="18"/>
    <n v="140"/>
    <n v="253.2746478"/>
    <n v="264"/>
    <n v="3"/>
    <n v="1961"/>
    <n v="464718"/>
    <n v="370704"/>
    <n v="75310"/>
    <n v="0"/>
    <n v="0"/>
    <n v="64.53528"/>
    <n v="1762.5532700000001"/>
    <n v="25377"/>
    <n v="29313"/>
    <n v="48777"/>
    <n v="94446"/>
    <n v="11"/>
    <n v="82688"/>
    <n v="144673"/>
    <n v="2225"/>
    <n v="1444.743342"/>
    <n v="327023"/>
    <n v="16"/>
    <n v="47.16"/>
    <n v="18.559999999999999"/>
    <n v="103.4"/>
    <s v="NA"/>
  </r>
  <r>
    <s v="2024-2025"/>
    <x v="6"/>
    <n v="26"/>
    <x v="0"/>
    <n v="2609"/>
    <x v="11"/>
    <n v="1839268"/>
    <x v="645"/>
    <n v="23"/>
    <n v="111"/>
    <n v="637.11632889999998"/>
    <n v="2320"/>
    <n v="27"/>
    <n v="6108"/>
    <n v="1263069"/>
    <n v="828734"/>
    <n v="88124"/>
    <n v="0"/>
    <n v="0"/>
    <n v="99.666030000000006"/>
    <n v="4829.4293120000002"/>
    <n v="53380"/>
    <n v="58713"/>
    <n v="86343"/>
    <n v="133477"/>
    <n v="132"/>
    <n v="128613"/>
    <n v="185786"/>
    <n v="8428"/>
    <n v="4092.6469529999999"/>
    <n v="996749"/>
    <n v="17"/>
    <n v="47.65"/>
    <n v="28.24"/>
    <n v="100.54"/>
    <s v="NA"/>
  </r>
  <r>
    <s v="2024-2025"/>
    <x v="6"/>
    <n v="26"/>
    <x v="0"/>
    <n v="2612"/>
    <x v="20"/>
    <n v="767064"/>
    <x v="646"/>
    <n v="23"/>
    <n v="86"/>
    <n v="412.91066790000002"/>
    <n v="818"/>
    <n v="2"/>
    <n v="1406"/>
    <n v="542948"/>
    <n v="437994"/>
    <n v="58537"/>
    <n v="34"/>
    <n v="4"/>
    <n v="67.303110000000004"/>
    <n v="2287.6661479999998"/>
    <n v="23497"/>
    <n v="29772"/>
    <n v="39209"/>
    <n v="73479"/>
    <n v="1"/>
    <n v="52800"/>
    <n v="93565"/>
    <n v="2224"/>
    <n v="1807.45237"/>
    <n v="363710"/>
    <n v="5"/>
    <n v="80.900000000000006"/>
    <n v="2.82"/>
    <n v="100.7"/>
    <s v="NA"/>
  </r>
  <r>
    <s v="2024-2025"/>
    <x v="6"/>
    <n v="26"/>
    <x v="0"/>
    <n v="2614"/>
    <x v="5"/>
    <n v="880580"/>
    <x v="647"/>
    <n v="37"/>
    <n v="24"/>
    <n v="680.95317020000005"/>
    <n v="1449"/>
    <n v="5"/>
    <n v="2721"/>
    <n v="802813"/>
    <n v="570263"/>
    <n v="29827"/>
    <n v="16"/>
    <n v="4"/>
    <n v="42.502650000000003"/>
    <n v="3325.5342099999998"/>
    <n v="21382"/>
    <n v="22563"/>
    <n v="33047"/>
    <n v="44763"/>
    <n v="50"/>
    <n v="49678"/>
    <n v="64641"/>
    <n v="4170"/>
    <n v="2602.0783900000001"/>
    <n v="600825"/>
    <n v="24"/>
    <n v="59.04"/>
    <n v="29.24"/>
    <n v="99.94"/>
    <s v="NA"/>
  </r>
  <r>
    <s v="2024-2025"/>
    <x v="6"/>
    <n v="26"/>
    <x v="0"/>
    <n v="2616"/>
    <x v="13"/>
    <n v="1339577"/>
    <x v="648"/>
    <n v="18"/>
    <n v="152"/>
    <n v="630.34790459999999"/>
    <n v="1173"/>
    <n v="10"/>
    <n v="7394"/>
    <n v="851401"/>
    <n v="728168"/>
    <n v="127527"/>
    <n v="317"/>
    <n v="68"/>
    <n v="88.273809999999997"/>
    <n v="3448.2869150000001"/>
    <n v="47078"/>
    <n v="59419"/>
    <n v="78125"/>
    <n v="151595"/>
    <n v="4"/>
    <n v="105907"/>
    <n v="196038"/>
    <n v="8567"/>
    <n v="2729.6651999999999"/>
    <n v="585303"/>
    <n v="37"/>
    <n v="61.43"/>
    <n v="11.63"/>
    <n v="101.26"/>
    <s v="NA"/>
  </r>
  <r>
    <s v="2024-2025"/>
    <x v="6"/>
    <n v="26"/>
    <x v="0"/>
    <n v="2619"/>
    <x v="17"/>
    <n v="373643"/>
    <x v="649"/>
    <n v="34"/>
    <n v="12"/>
    <n v="377.3005043"/>
    <n v="715"/>
    <n v="12"/>
    <n v="2832"/>
    <n v="312783"/>
    <n v="154814"/>
    <n v="11475"/>
    <n v="110"/>
    <n v="7"/>
    <n v="30.720369999999999"/>
    <n v="1382.7488940000001"/>
    <n v="9199"/>
    <n v="9798"/>
    <n v="16379"/>
    <n v="22776"/>
    <n v="36"/>
    <n v="33755"/>
    <n v="44853"/>
    <n v="3547"/>
    <n v="974.72802000000001"/>
    <n v="264408"/>
    <n v="24"/>
    <n v="60.07"/>
    <n v="13.63"/>
    <n v="102.58"/>
    <s v="NA"/>
  </r>
  <r>
    <s v="2024-2025"/>
    <x v="5"/>
    <n v="26"/>
    <x v="0"/>
    <n v="2604"/>
    <x v="2"/>
    <n v="1716108"/>
    <x v="650"/>
    <n v="26"/>
    <n v="70"/>
    <n v="1358.3149679999999"/>
    <n v="1812"/>
    <n v="82"/>
    <n v="6830"/>
    <n v="1084446"/>
    <n v="902228"/>
    <n v="75145"/>
    <n v="0"/>
    <n v="0"/>
    <n v="117.07767"/>
    <n v="4936.5120319999996"/>
    <n v="40654"/>
    <n v="42989"/>
    <n v="67079"/>
    <n v="89846"/>
    <n v="21"/>
    <n v="107644"/>
    <n v="135659"/>
    <n v="8642"/>
    <n v="3461.1193939999998"/>
    <n v="879539"/>
    <n v="21"/>
    <n v="78.42"/>
    <n v="12.76"/>
    <n v="102.35"/>
    <s v="NA"/>
  </r>
  <r>
    <s v="2024-2025"/>
    <x v="5"/>
    <n v="26"/>
    <x v="0"/>
    <n v="2607"/>
    <x v="18"/>
    <n v="991495"/>
    <x v="651"/>
    <n v="29"/>
    <n v="7"/>
    <n v="839.74566130000005"/>
    <n v="1474"/>
    <n v="358"/>
    <n v="7377"/>
    <n v="602612"/>
    <n v="314942"/>
    <n v="59001"/>
    <n v="527"/>
    <n v="48"/>
    <n v="64.888840000000002"/>
    <n v="2914.4754010000001"/>
    <n v="20480"/>
    <n v="21183"/>
    <n v="61512"/>
    <n v="97223"/>
    <n v="10"/>
    <n v="107345"/>
    <n v="161003"/>
    <n v="8851"/>
    <n v="2009.8408999999999"/>
    <n v="366413"/>
    <n v="17"/>
    <n v="72.34"/>
    <n v="8.14"/>
    <n v="106.06"/>
    <s v="NA"/>
  </r>
  <r>
    <s v="2024-2025"/>
    <x v="5"/>
    <n v="26"/>
    <x v="0"/>
    <n v="2608"/>
    <x v="4"/>
    <n v="735890"/>
    <x v="652"/>
    <n v="38"/>
    <n v="24"/>
    <n v="615.86246779999999"/>
    <n v="888"/>
    <n v="44"/>
    <n v="4738"/>
    <n v="650261"/>
    <n v="398211"/>
    <n v="24963"/>
    <n v="0"/>
    <n v="9"/>
    <n v="60.29898"/>
    <n v="2869.3884680000001"/>
    <n v="17096"/>
    <n v="18138"/>
    <n v="29346"/>
    <n v="43990"/>
    <n v="96"/>
    <n v="51988"/>
    <n v="72931"/>
    <n v="5626"/>
    <n v="2193.2270199999998"/>
    <n v="513524"/>
    <n v="28"/>
    <n v="59.32"/>
    <n v="4.8899999999999997"/>
    <n v="109.67"/>
    <s v="NA"/>
  </r>
  <r>
    <s v="2024-2025"/>
    <x v="5"/>
    <n v="26"/>
    <x v="0"/>
    <n v="2612"/>
    <x v="20"/>
    <n v="691909"/>
    <x v="653"/>
    <n v="22"/>
    <n v="86"/>
    <n v="412.91066790000002"/>
    <n v="818"/>
    <n v="2"/>
    <n v="1390"/>
    <n v="534264"/>
    <n v="430762"/>
    <n v="58528"/>
    <n v="34"/>
    <n v="4"/>
    <n v="65.247140000000002"/>
    <n v="2259.5907080000002"/>
    <n v="23375"/>
    <n v="29598"/>
    <n v="39204"/>
    <n v="73468"/>
    <n v="1"/>
    <n v="52800"/>
    <n v="93562"/>
    <n v="2208"/>
    <n v="1781.4329"/>
    <n v="357857"/>
    <n v="5"/>
    <n v="80.930000000000007"/>
    <n v="2.84"/>
    <n v="100.58"/>
    <s v="NA"/>
  </r>
  <r>
    <s v="2024-2025"/>
    <x v="5"/>
    <n v="26"/>
    <x v="0"/>
    <n v="2616"/>
    <x v="13"/>
    <n v="1212565"/>
    <x v="654"/>
    <n v="17"/>
    <n v="144"/>
    <n v="630.34790459999999"/>
    <n v="1132"/>
    <n v="12"/>
    <n v="7357"/>
    <n v="774836"/>
    <n v="661721"/>
    <n v="127261"/>
    <n v="277"/>
    <n v="68"/>
    <n v="88.273809999999997"/>
    <n v="3182.3522750000002"/>
    <n v="45102"/>
    <n v="56653"/>
    <n v="77950"/>
    <n v="151275"/>
    <n v="4"/>
    <n v="105889"/>
    <n v="195966"/>
    <n v="8489"/>
    <n v="2463.73056"/>
    <n v="529802"/>
    <n v="37"/>
    <n v="61.86"/>
    <n v="11.05"/>
    <n v="101.15"/>
    <s v="NA"/>
  </r>
  <r>
    <s v="2024-2025"/>
    <x v="5"/>
    <n v="26"/>
    <x v="0"/>
    <n v="2619"/>
    <x v="17"/>
    <n v="328833"/>
    <x v="655"/>
    <n v="33"/>
    <n v="12"/>
    <n v="377.3005043"/>
    <n v="707"/>
    <n v="13"/>
    <n v="2804"/>
    <n v="302654"/>
    <n v="149781"/>
    <n v="11466"/>
    <n v="110"/>
    <n v="7"/>
    <n v="30.373090000000001"/>
    <n v="1364.7135040000001"/>
    <n v="9125"/>
    <n v="9709"/>
    <n v="16360"/>
    <n v="22755"/>
    <n v="34"/>
    <n v="33761"/>
    <n v="44858"/>
    <n v="3511"/>
    <n v="957.03990999999996"/>
    <n v="255829"/>
    <n v="24"/>
    <n v="60.02"/>
    <n v="13.44"/>
    <n v="102.59"/>
    <s v="NA"/>
  </r>
  <r>
    <s v="2024-2025"/>
    <x v="6"/>
    <n v="26"/>
    <x v="0"/>
    <n v="2603"/>
    <x v="19"/>
    <n v="1448786"/>
    <x v="656"/>
    <n v="25"/>
    <n v="29"/>
    <n v="883.436508"/>
    <n v="2707"/>
    <n v="165"/>
    <n v="7163"/>
    <n v="774989"/>
    <n v="633800"/>
    <n v="89623"/>
    <n v="195"/>
    <n v="62"/>
    <n v="92.048060000000007"/>
    <n v="3439.6496659999998"/>
    <n v="30152"/>
    <n v="36038"/>
    <n v="68624"/>
    <n v="110054"/>
    <n v="41"/>
    <n v="117215"/>
    <n v="179258"/>
    <n v="9870"/>
    <n v="2464.1650979999999"/>
    <n v="438482"/>
    <n v="23"/>
    <n v="71.83"/>
    <n v="5.56"/>
    <n v="109.88"/>
    <s v="NA"/>
  </r>
  <r>
    <s v="2024-2025"/>
    <x v="6"/>
    <n v="26"/>
    <x v="0"/>
    <n v="2606"/>
    <x v="9"/>
    <n v="554513"/>
    <x v="657"/>
    <n v="30"/>
    <n v="39"/>
    <n v="940.22495100000003"/>
    <n v="775"/>
    <n v="51"/>
    <n v="5208"/>
    <n v="445740"/>
    <n v="381228"/>
    <n v="34662"/>
    <n v="853"/>
    <n v="79"/>
    <n v="57.092950000000002"/>
    <n v="2417.0587449999998"/>
    <n v="14808"/>
    <n v="15848"/>
    <n v="28567"/>
    <n v="41445"/>
    <n v="12"/>
    <n v="46974"/>
    <n v="66721"/>
    <n v="5983"/>
    <n v="1419.7408439999999"/>
    <n v="345793"/>
    <n v="23"/>
    <n v="30.62"/>
    <n v="14.68"/>
    <n v="114.48"/>
    <s v="NA"/>
  </r>
  <r>
    <s v="2024-2025"/>
    <x v="6"/>
    <n v="26"/>
    <x v="0"/>
    <n v="2607"/>
    <x v="18"/>
    <n v="1135091"/>
    <x v="658"/>
    <n v="29"/>
    <n v="8"/>
    <n v="844.20665959999997"/>
    <n v="1539"/>
    <n v="339"/>
    <n v="7381"/>
    <n v="619755"/>
    <n v="326523"/>
    <n v="59025"/>
    <n v="534"/>
    <n v="48"/>
    <n v="73.269940000000005"/>
    <n v="2985.1325999999999"/>
    <n v="20994"/>
    <n v="21729"/>
    <n v="61535"/>
    <n v="97265"/>
    <n v="10"/>
    <n v="107345"/>
    <n v="161006"/>
    <n v="8920"/>
    <n v="2067.6559999999999"/>
    <n v="379204"/>
    <n v="16"/>
    <n v="72.349999999999994"/>
    <n v="8.44"/>
    <n v="105.77"/>
    <s v="NA"/>
  </r>
  <r>
    <s v="2024-2025"/>
    <x v="6"/>
    <n v="26"/>
    <x v="0"/>
    <n v="2614"/>
    <x v="5"/>
    <n v="880580"/>
    <x v="659"/>
    <n v="36"/>
    <n v="24"/>
    <n v="680.95317020000005"/>
    <n v="1449"/>
    <n v="5"/>
    <n v="2701"/>
    <n v="782609"/>
    <n v="557478"/>
    <n v="29815"/>
    <n v="16"/>
    <n v="4"/>
    <n v="42.502650000000003"/>
    <n v="3250.08187"/>
    <n v="21245"/>
    <n v="22409"/>
    <n v="33027"/>
    <n v="44739"/>
    <n v="47"/>
    <n v="49678"/>
    <n v="64641"/>
    <n v="4150"/>
    <n v="2526.6260499999999"/>
    <n v="586154"/>
    <n v="24"/>
    <n v="59.13"/>
    <n v="29.05"/>
    <n v="99.9"/>
    <s v="NA"/>
  </r>
  <r>
    <s v="2024-2025"/>
    <x v="6"/>
    <n v="26"/>
    <x v="0"/>
    <n v="2616"/>
    <x v="13"/>
    <n v="1339577"/>
    <x v="660"/>
    <n v="17"/>
    <n v="148"/>
    <n v="630.34790459999999"/>
    <n v="1173"/>
    <n v="12"/>
    <n v="7375"/>
    <n v="820005"/>
    <n v="701058"/>
    <n v="127404"/>
    <n v="309"/>
    <n v="68"/>
    <n v="88.273809999999997"/>
    <n v="3392.8375550000001"/>
    <n v="46328"/>
    <n v="58346"/>
    <n v="78048"/>
    <n v="151448"/>
    <n v="4"/>
    <n v="105896"/>
    <n v="196017"/>
    <n v="8548"/>
    <n v="2674.2158399999998"/>
    <n v="562932"/>
    <n v="37"/>
    <n v="61.85"/>
    <n v="11.23"/>
    <n v="101.29"/>
    <s v="NA"/>
  </r>
  <r>
    <s v="2024-2025"/>
    <x v="6"/>
    <n v="26"/>
    <x v="0"/>
    <n v="2614"/>
    <x v="5"/>
    <n v="880580"/>
    <x v="661"/>
    <n v="38"/>
    <n v="24"/>
    <n v="691.98915639999996"/>
    <n v="1478"/>
    <n v="5"/>
    <n v="2734"/>
    <n v="831243"/>
    <n v="590080"/>
    <n v="29879"/>
    <n v="16"/>
    <n v="4"/>
    <n v="42.502650000000003"/>
    <n v="3447.3585459999999"/>
    <n v="21589"/>
    <n v="22818"/>
    <n v="33113"/>
    <n v="44851"/>
    <n v="55"/>
    <n v="49678"/>
    <n v="64644"/>
    <n v="4212"/>
    <n v="2712.8667399999999"/>
    <n v="621845"/>
    <n v="25"/>
    <n v="58.97"/>
    <n v="29.36"/>
    <n v="100.01"/>
    <s v="NA"/>
  </r>
  <r>
    <s v="2024-2025"/>
    <x v="6"/>
    <n v="26"/>
    <x v="0"/>
    <n v="2622"/>
    <x v="22"/>
    <n v="568193"/>
    <x v="662"/>
    <n v="31"/>
    <n v="15"/>
    <n v="521.42278959999999"/>
    <n v="614"/>
    <n v="69"/>
    <n v="4639"/>
    <n v="264481"/>
    <n v="124281"/>
    <n v="15030"/>
    <n v="8"/>
    <n v="6"/>
    <n v="87.135549999999995"/>
    <n v="1472.2233040000001"/>
    <n v="8370"/>
    <n v="8763"/>
    <n v="24354"/>
    <n v="31545"/>
    <n v="15"/>
    <n v="43136"/>
    <n v="55575"/>
    <n v="5253"/>
    <n v="863.66496400000005"/>
    <n v="92692"/>
    <n v="25"/>
    <n v="75.62"/>
    <n v="2.96"/>
    <n v="101"/>
    <s v="NA"/>
  </r>
  <r>
    <s v="2024-2025"/>
    <x v="6"/>
    <n v="26"/>
    <x v="0"/>
    <n v="2623"/>
    <x v="16"/>
    <n v="2191742"/>
    <x v="663"/>
    <n v="17"/>
    <n v="138"/>
    <n v="2745.7261830000002"/>
    <n v="934"/>
    <n v="14"/>
    <n v="4666"/>
    <n v="1080790"/>
    <n v="635919"/>
    <n v="116265"/>
    <n v="281"/>
    <n v="76"/>
    <n v="113.31774"/>
    <n v="6062.3533429999998"/>
    <n v="62476"/>
    <n v="83724"/>
    <n v="108500"/>
    <n v="205027"/>
    <n v="6"/>
    <n v="139656"/>
    <n v="255001"/>
    <n v="5600"/>
    <n v="3203.30942"/>
    <n v="636111"/>
    <n v="31"/>
    <n v="65.989999999999995"/>
    <n v="5.92"/>
    <n v="110.29"/>
    <s v="NA"/>
  </r>
  <r>
    <s v="2024-2025"/>
    <x v="6"/>
    <n v="26"/>
    <x v="0"/>
    <n v="2602"/>
    <x v="1"/>
    <n v="913738"/>
    <x v="664"/>
    <n v="29"/>
    <n v="47"/>
    <n v="740.06847240000002"/>
    <n v="2950"/>
    <n v="69"/>
    <n v="6556"/>
    <n v="814250"/>
    <n v="637687"/>
    <n v="58324"/>
    <n v="702"/>
    <n v="53"/>
    <n v="99.61842"/>
    <n v="3473.170306"/>
    <n v="27855"/>
    <n v="29531"/>
    <n v="60173"/>
    <n v="77231"/>
    <n v="53"/>
    <n v="104060"/>
    <n v="129345"/>
    <n v="9506"/>
    <n v="2633.4834139999998"/>
    <n v="495938"/>
    <n v="21"/>
    <n v="55.63"/>
    <n v="3.83"/>
    <n v="101.94"/>
    <s v="NA"/>
  </r>
  <r>
    <s v="2024-2025"/>
    <x v="6"/>
    <n v="26"/>
    <x v="0"/>
    <n v="2605"/>
    <x v="3"/>
    <n v="463733"/>
    <x v="665"/>
    <n v="33"/>
    <n v="20"/>
    <n v="946.90238050000005"/>
    <n v="1271"/>
    <n v="90"/>
    <n v="4626"/>
    <n v="600138"/>
    <n v="564972"/>
    <n v="45889"/>
    <n v="204"/>
    <n v="8"/>
    <n v="76.600520000000003"/>
    <n v="2950.9900259999999"/>
    <n v="17839"/>
    <n v="18801"/>
    <n v="37096"/>
    <n v="50468"/>
    <n v="7"/>
    <n v="73431"/>
    <n v="98062"/>
    <n v="5897"/>
    <n v="1927.487126"/>
    <n v="463628"/>
    <n v="28"/>
    <n v="87.76"/>
    <n v="6.3"/>
    <n v="104.01"/>
    <s v="NA"/>
  </r>
  <r>
    <s v="2024-2025"/>
    <x v="6"/>
    <n v="26"/>
    <x v="0"/>
    <n v="2610"/>
    <x v="12"/>
    <n v="1514131"/>
    <x v="666"/>
    <n v="24"/>
    <n v="74"/>
    <n v="1000.823131"/>
    <n v="1403"/>
    <n v="10"/>
    <n v="2900"/>
    <n v="1004266"/>
    <n v="802771"/>
    <n v="78199"/>
    <n v="169"/>
    <n v="19"/>
    <n v="108.78228"/>
    <n v="4376.6452209999998"/>
    <n v="40915"/>
    <n v="44389"/>
    <n v="61893"/>
    <n v="99440"/>
    <n v="19"/>
    <n v="86251"/>
    <n v="130330"/>
    <n v="4303"/>
    <n v="3267.0398100000002"/>
    <n v="729436"/>
    <n v="11"/>
    <n v="52.21"/>
    <n v="18.3"/>
    <n v="101.83"/>
    <s v="NA"/>
  </r>
  <r>
    <s v="2024-2025"/>
    <x v="6"/>
    <n v="26"/>
    <x v="0"/>
    <n v="2614"/>
    <x v="5"/>
    <n v="880580"/>
    <x v="667"/>
    <n v="38"/>
    <n v="25"/>
    <n v="685.34149639999998"/>
    <n v="1454"/>
    <n v="5"/>
    <n v="2723"/>
    <n v="822687"/>
    <n v="582757"/>
    <n v="29855"/>
    <n v="16"/>
    <n v="4"/>
    <n v="42.502650000000003"/>
    <n v="3402.908066"/>
    <n v="21529"/>
    <n v="22748"/>
    <n v="33090"/>
    <n v="44826"/>
    <n v="54"/>
    <n v="49678"/>
    <n v="64641"/>
    <n v="4177"/>
    <n v="2675.0639200000001"/>
    <n v="615450"/>
    <n v="24"/>
    <n v="59.08"/>
    <n v="29.33"/>
    <n v="100.01"/>
    <s v="NA"/>
  </r>
  <r>
    <s v="2024-2025"/>
    <x v="6"/>
    <n v="26"/>
    <x v="0"/>
    <n v="2617"/>
    <x v="14"/>
    <n v="944813"/>
    <x v="668"/>
    <n v="19"/>
    <n v="144"/>
    <n v="253.29876780000001"/>
    <n v="287"/>
    <n v="3"/>
    <n v="1962"/>
    <n v="505061"/>
    <n v="402705"/>
    <n v="75407"/>
    <n v="0"/>
    <n v="0"/>
    <n v="65.711500000000001"/>
    <n v="1884.3368599999999"/>
    <n v="26293"/>
    <n v="30477"/>
    <n v="48853"/>
    <n v="94579"/>
    <n v="14"/>
    <n v="82688"/>
    <n v="144673"/>
    <n v="2249"/>
    <n v="1565.3265919999999"/>
    <n v="355216"/>
    <n v="16"/>
    <n v="47.41"/>
    <n v="18.52"/>
    <n v="103.54"/>
    <s v="NA"/>
  </r>
  <r>
    <s v="2024-2025"/>
    <x v="6"/>
    <n v="26"/>
    <x v="0"/>
    <n v="2621"/>
    <x v="7"/>
    <n v="596044"/>
    <x v="669"/>
    <n v="25"/>
    <n v="51"/>
    <n v="376.2052008"/>
    <n v="499"/>
    <n v="5"/>
    <n v="1192"/>
    <n v="400610"/>
    <n v="358602"/>
    <n v="37551"/>
    <n v="76"/>
    <n v="15"/>
    <n v="62.325920000000004"/>
    <n v="1742.183601"/>
    <n v="15518"/>
    <n v="17576"/>
    <n v="25388"/>
    <n v="43173"/>
    <n v="25"/>
    <n v="37856"/>
    <n v="60989"/>
    <n v="1691"/>
    <n v="1303.65248"/>
    <n v="284385"/>
    <n v="25"/>
    <n v="58.76"/>
    <n v="8.69"/>
    <n v="100.21"/>
    <s v="NA"/>
  </r>
  <r>
    <s v="2024-2025"/>
    <x v="6"/>
    <n v="26"/>
    <x v="0"/>
    <n v="2624"/>
    <x v="8"/>
    <n v="300354"/>
    <x v="670"/>
    <n v="26"/>
    <n v="16"/>
    <n v="210.669466"/>
    <n v="245"/>
    <n v="13"/>
    <n v="1246"/>
    <n v="217195"/>
    <n v="184194"/>
    <n v="16128"/>
    <n v="9"/>
    <n v="2"/>
    <n v="26.521650000000001"/>
    <n v="950.69514600000002"/>
    <n v="8283"/>
    <n v="8943"/>
    <n v="12909"/>
    <n v="18974"/>
    <n v="8"/>
    <n v="19795"/>
    <n v="27132"/>
    <n v="1491"/>
    <n v="713.50402999999994"/>
    <n v="167745"/>
    <n v="12"/>
    <n v="43.95"/>
    <n v="20.13"/>
    <n v="99.97"/>
    <s v="NA"/>
  </r>
  <r>
    <s v="2024-2025"/>
    <x v="6"/>
    <n v="26"/>
    <x v="0"/>
    <n v="2602"/>
    <x v="1"/>
    <n v="913738"/>
    <x v="671"/>
    <n v="29"/>
    <n v="47"/>
    <n v="740.06847240000002"/>
    <n v="3121"/>
    <n v="68"/>
    <n v="6406"/>
    <n v="827030"/>
    <n v="646306"/>
    <n v="58351"/>
    <n v="725"/>
    <n v="53"/>
    <n v="99.61842"/>
    <n v="3494.260816"/>
    <n v="28005"/>
    <n v="29689"/>
    <n v="60201"/>
    <n v="77266"/>
    <n v="51"/>
    <n v="104102"/>
    <n v="129389"/>
    <n v="9527"/>
    <n v="2654.5739239999998"/>
    <n v="503556"/>
    <n v="21"/>
    <n v="55.95"/>
    <n v="3.79"/>
    <n v="101.91"/>
    <s v="NA"/>
  </r>
  <r>
    <s v="2024-2025"/>
    <x v="6"/>
    <n v="26"/>
    <x v="0"/>
    <n v="2604"/>
    <x v="2"/>
    <n v="1830247"/>
    <x v="672"/>
    <n v="28"/>
    <n v="73"/>
    <n v="1358.3149679999999"/>
    <n v="1867"/>
    <n v="74"/>
    <n v="6964"/>
    <n v="1174995"/>
    <n v="975743"/>
    <n v="75358"/>
    <n v="0"/>
    <n v="0"/>
    <n v="117.07767"/>
    <n v="5229.4780979999996"/>
    <n v="41701"/>
    <n v="44182"/>
    <n v="67300"/>
    <n v="90107"/>
    <n v="40"/>
    <n v="107645"/>
    <n v="135662"/>
    <n v="8831"/>
    <n v="3754.0854599999998"/>
    <n v="952953"/>
    <n v="22"/>
    <n v="78.150000000000006"/>
    <n v="13.05"/>
    <n v="102.13"/>
    <s v="NA"/>
  </r>
  <r>
    <s v="2024-2025"/>
    <x v="6"/>
    <n v="26"/>
    <x v="0"/>
    <n v="2608"/>
    <x v="4"/>
    <n v="832724"/>
    <x v="673"/>
    <n v="40"/>
    <n v="24"/>
    <n v="615.86246779999999"/>
    <n v="888"/>
    <n v="38"/>
    <n v="4852"/>
    <n v="705050"/>
    <n v="430963"/>
    <n v="25019"/>
    <n v="0"/>
    <n v="9"/>
    <n v="60.29898"/>
    <n v="3052.4369919999999"/>
    <n v="17479"/>
    <n v="18582"/>
    <n v="29448"/>
    <n v="44126"/>
    <n v="123"/>
    <n v="52001"/>
    <n v="72945"/>
    <n v="5740"/>
    <n v="2376.2755440000001"/>
    <n v="555798"/>
    <n v="28"/>
    <n v="56.07"/>
    <n v="4.38"/>
    <n v="109.52"/>
    <s v="NA"/>
  </r>
  <r>
    <s v="2024-2025"/>
    <x v="6"/>
    <n v="26"/>
    <x v="0"/>
    <n v="2612"/>
    <x v="20"/>
    <n v="767064"/>
    <x v="674"/>
    <n v="23"/>
    <n v="87"/>
    <n v="412.43177989999998"/>
    <n v="825"/>
    <n v="1"/>
    <n v="1407"/>
    <n v="566109"/>
    <n v="456226"/>
    <n v="58604"/>
    <n v="34"/>
    <n v="4"/>
    <n v="69.966620000000006"/>
    <n v="2371.3525100000002"/>
    <n v="23872"/>
    <n v="30325"/>
    <n v="39258"/>
    <n v="73570"/>
    <n v="2"/>
    <n v="52800"/>
    <n v="93565"/>
    <n v="2232"/>
    <n v="1888.9541099999999"/>
    <n v="378837"/>
    <n v="5"/>
    <n v="80.37"/>
    <n v="2.93"/>
    <n v="100.69"/>
    <s v="NA"/>
  </r>
  <r>
    <s v="2024-2025"/>
    <x v="6"/>
    <n v="26"/>
    <x v="0"/>
    <n v="2614"/>
    <x v="5"/>
    <n v="880580"/>
    <x v="675"/>
    <n v="38"/>
    <n v="24"/>
    <n v="685.34149639999998"/>
    <n v="1463"/>
    <n v="5"/>
    <n v="2744"/>
    <n v="830252"/>
    <n v="589261"/>
    <n v="29879"/>
    <n v="16"/>
    <n v="4"/>
    <n v="42.502650000000003"/>
    <n v="3436.911286"/>
    <n v="21583"/>
    <n v="22810"/>
    <n v="33113"/>
    <n v="44851"/>
    <n v="55"/>
    <n v="49678"/>
    <n v="64644"/>
    <n v="4207"/>
    <n v="2709.0671400000001"/>
    <n v="621062"/>
    <n v="25"/>
    <n v="58.99"/>
    <n v="29.33"/>
    <n v="100"/>
    <s v="NA"/>
  </r>
  <r>
    <s v="2024-2025"/>
    <x v="6"/>
    <n v="26"/>
    <x v="0"/>
    <n v="2621"/>
    <x v="7"/>
    <n v="596044"/>
    <x v="676"/>
    <n v="25"/>
    <n v="51"/>
    <n v="399.14273559999998"/>
    <n v="499"/>
    <n v="5"/>
    <n v="1192"/>
    <n v="402499"/>
    <n v="360221"/>
    <n v="37556"/>
    <n v="76"/>
    <n v="15"/>
    <n v="62.325920000000004"/>
    <n v="1777.0131759999999"/>
    <n v="15550"/>
    <n v="17611"/>
    <n v="25394"/>
    <n v="43181"/>
    <n v="26"/>
    <n v="37856"/>
    <n v="60990"/>
    <n v="1691"/>
    <n v="1315.5445199999999"/>
    <n v="285788"/>
    <n v="25"/>
    <n v="58.91"/>
    <n v="8.65"/>
    <n v="100.26"/>
    <s v="NA"/>
  </r>
  <r>
    <s v="2024-2025"/>
    <x v="6"/>
    <n v="26"/>
    <x v="0"/>
    <n v="2606"/>
    <x v="9"/>
    <n v="554513"/>
    <x v="677"/>
    <n v="30"/>
    <n v="39"/>
    <n v="940.22495100000003"/>
    <n v="818"/>
    <n v="51"/>
    <n v="5173"/>
    <n v="451886"/>
    <n v="386215"/>
    <n v="34667"/>
    <n v="853"/>
    <n v="79"/>
    <n v="57.32085"/>
    <n v="2443.9325250000002"/>
    <n v="14857"/>
    <n v="15904"/>
    <n v="28575"/>
    <n v="41455"/>
    <n v="13"/>
    <n v="46974"/>
    <n v="66721"/>
    <n v="5991"/>
    <n v="1446.386724"/>
    <n v="350572"/>
    <n v="23"/>
    <n v="30.9"/>
    <n v="14.58"/>
    <n v="114.55"/>
    <s v="NA"/>
  </r>
  <r>
    <s v="2024-2025"/>
    <x v="6"/>
    <n v="26"/>
    <x v="0"/>
    <n v="2607"/>
    <x v="18"/>
    <n v="1135091"/>
    <x v="678"/>
    <n v="29"/>
    <n v="8"/>
    <n v="844.20665959999997"/>
    <n v="1592"/>
    <n v="326"/>
    <n v="7343"/>
    <n v="637577"/>
    <n v="336744"/>
    <n v="59064"/>
    <n v="534"/>
    <n v="48"/>
    <n v="83.338499999999996"/>
    <n v="3037.10824"/>
    <n v="21361"/>
    <n v="22110"/>
    <n v="61595"/>
    <n v="97339"/>
    <n v="10"/>
    <n v="107344"/>
    <n v="161008"/>
    <n v="8935"/>
    <n v="2109.5630799999999"/>
    <n v="390754"/>
    <n v="16"/>
    <n v="72.19"/>
    <n v="8.6"/>
    <n v="105.89"/>
    <s v="NA"/>
  </r>
  <r>
    <s v="2024-2025"/>
    <x v="6"/>
    <n v="26"/>
    <x v="0"/>
    <n v="2618"/>
    <x v="15"/>
    <n v="1578311"/>
    <x v="679"/>
    <n v="41"/>
    <n v="153"/>
    <n v="211.22338920000001"/>
    <n v="1704"/>
    <n v="0"/>
    <n v="3399"/>
    <n v="1061452"/>
    <n v="795155"/>
    <n v="42323"/>
    <n v="0"/>
    <n v="0"/>
    <n v="67.104789999999994"/>
    <n v="3706.4561389999999"/>
    <n v="25871"/>
    <n v="27697"/>
    <n v="35413"/>
    <n v="55936"/>
    <n v="68"/>
    <n v="53228"/>
    <n v="78632"/>
    <n v="5103"/>
    <n v="3428.1279599999998"/>
    <n v="858850"/>
    <n v="26"/>
    <n v="30.96"/>
    <n v="45.86"/>
    <n v="99.96"/>
    <s v="NA"/>
  </r>
  <r>
    <s v="2024-2025"/>
    <x v="6"/>
    <n v="26"/>
    <x v="0"/>
    <n v="2622"/>
    <x v="22"/>
    <n v="568193"/>
    <x v="680"/>
    <n v="31"/>
    <n v="13"/>
    <n v="521.00428959999999"/>
    <n v="613"/>
    <n v="71"/>
    <n v="4580"/>
    <n v="250787"/>
    <n v="116783"/>
    <n v="14930"/>
    <n v="0"/>
    <n v="4"/>
    <n v="85.141090000000005"/>
    <n v="1423.475154"/>
    <n v="8032"/>
    <n v="8391"/>
    <n v="24210"/>
    <n v="31378"/>
    <n v="15"/>
    <n v="43133"/>
    <n v="55571"/>
    <n v="5193"/>
    <n v="817.32977400000004"/>
    <n v="87147"/>
    <n v="25"/>
    <n v="75.56"/>
    <n v="2.98"/>
    <n v="101.03"/>
    <s v="NA"/>
  </r>
  <r>
    <s v="2024-2025"/>
    <x v="6"/>
    <n v="26"/>
    <x v="0"/>
    <n v="2610"/>
    <x v="12"/>
    <n v="1514131"/>
    <x v="681"/>
    <n v="24"/>
    <n v="74"/>
    <n v="1087.5055110000001"/>
    <n v="1466"/>
    <n v="10"/>
    <n v="2852"/>
    <n v="1015299"/>
    <n v="811839"/>
    <n v="78219"/>
    <n v="169"/>
    <n v="19"/>
    <n v="105.68635999999999"/>
    <n v="4504.0880909999996"/>
    <n v="41007"/>
    <n v="44514"/>
    <n v="61911"/>
    <n v="99465"/>
    <n v="20"/>
    <n v="86251"/>
    <n v="130332"/>
    <n v="4318"/>
    <n v="3310.8962200000001"/>
    <n v="737222"/>
    <n v="11"/>
    <n v="52.44"/>
    <n v="18.2"/>
    <n v="101.85"/>
    <s v="NA"/>
  </r>
  <r>
    <s v="2024-2025"/>
    <x v="6"/>
    <n v="26"/>
    <x v="0"/>
    <n v="2616"/>
    <x v="13"/>
    <n v="1339577"/>
    <x v="682"/>
    <n v="18"/>
    <n v="158"/>
    <n v="630.34790459999999"/>
    <n v="1214"/>
    <n v="10"/>
    <n v="7393"/>
    <n v="897246"/>
    <n v="767683"/>
    <n v="127693"/>
    <n v="317"/>
    <n v="68"/>
    <n v="88.59881"/>
    <n v="3736.3655749999998"/>
    <n v="48052"/>
    <n v="60701"/>
    <n v="78230"/>
    <n v="151796"/>
    <n v="4"/>
    <n v="105910"/>
    <n v="196066"/>
    <n v="8607"/>
    <n v="3017.4188600000002"/>
    <n v="618688"/>
    <n v="37"/>
    <n v="60.4"/>
    <n v="12.51"/>
    <n v="101.75"/>
    <s v="NA"/>
  </r>
  <r>
    <s v="2024-2025"/>
    <x v="6"/>
    <n v="26"/>
    <x v="0"/>
    <n v="2618"/>
    <x v="15"/>
    <n v="1578311"/>
    <x v="683"/>
    <n v="41"/>
    <n v="154"/>
    <n v="211.22338920000001"/>
    <n v="1798"/>
    <n v="0"/>
    <n v="3310"/>
    <n v="1078461"/>
    <n v="808437"/>
    <n v="42329"/>
    <n v="0"/>
    <n v="0"/>
    <n v="67.104789999999994"/>
    <n v="3761.7971389999998"/>
    <n v="25936"/>
    <n v="27777"/>
    <n v="35418"/>
    <n v="55943"/>
    <n v="77"/>
    <n v="53228"/>
    <n v="78632"/>
    <n v="5108"/>
    <n v="3483.4689600000002"/>
    <n v="872534"/>
    <n v="26"/>
    <n v="30.82"/>
    <n v="46.12"/>
    <n v="99.98"/>
    <s v="NA"/>
  </r>
  <r>
    <s v="2024-2025"/>
    <x v="6"/>
    <n v="26"/>
    <x v="0"/>
    <n v="2622"/>
    <x v="22"/>
    <n v="568193"/>
    <x v="684"/>
    <n v="31"/>
    <n v="15"/>
    <n v="521.00428959999999"/>
    <n v="613"/>
    <n v="70"/>
    <n v="4626"/>
    <n v="261649"/>
    <n v="122958"/>
    <n v="15023"/>
    <n v="8"/>
    <n v="6"/>
    <n v="85.141090000000005"/>
    <n v="1452.2884939999999"/>
    <n v="8358"/>
    <n v="8758"/>
    <n v="24349"/>
    <n v="31538"/>
    <n v="15"/>
    <n v="43136"/>
    <n v="55575"/>
    <n v="5239"/>
    <n v="846.14311399999997"/>
    <n v="91503"/>
    <n v="25"/>
    <n v="75.48"/>
    <n v="2.99"/>
    <n v="101.02"/>
    <s v="NA"/>
  </r>
  <r>
    <s v="2024-2025"/>
    <x v="6"/>
    <n v="26"/>
    <x v="0"/>
    <n v="2603"/>
    <x v="19"/>
    <n v="1448786"/>
    <x v="685"/>
    <n v="26"/>
    <n v="34"/>
    <n v="886.12372200000004"/>
    <n v="2854"/>
    <n v="149"/>
    <n v="7105"/>
    <n v="836832"/>
    <n v="682490"/>
    <n v="89983"/>
    <n v="204"/>
    <n v="62"/>
    <n v="92.37809"/>
    <n v="3664.8441400000002"/>
    <n v="31593"/>
    <n v="37836"/>
    <n v="68954"/>
    <n v="110534"/>
    <n v="45"/>
    <n v="117223"/>
    <n v="179284"/>
    <n v="9959"/>
    <n v="2686.3423280000002"/>
    <n v="473570"/>
    <n v="23"/>
    <n v="71.650000000000006"/>
    <n v="5.66"/>
    <n v="109.48"/>
    <s v="NA"/>
  </r>
  <r>
    <s v="2024-2025"/>
    <x v="6"/>
    <n v="26"/>
    <x v="0"/>
    <n v="2604"/>
    <x v="2"/>
    <n v="1830247"/>
    <x v="686"/>
    <n v="28"/>
    <n v="73"/>
    <n v="1358.3149679999999"/>
    <n v="1867"/>
    <n v="72"/>
    <n v="6975"/>
    <n v="1188112"/>
    <n v="987087"/>
    <n v="75384"/>
    <n v="0"/>
    <n v="0"/>
    <n v="117.07767"/>
    <n v="5291.4740279999996"/>
    <n v="41845"/>
    <n v="44340"/>
    <n v="67320"/>
    <n v="90135"/>
    <n v="40"/>
    <n v="107645"/>
    <n v="135662"/>
    <n v="8842"/>
    <n v="3816.0813899999998"/>
    <n v="963619"/>
    <n v="22"/>
    <n v="78.11"/>
    <n v="13.1"/>
    <n v="102.06"/>
    <s v="NA"/>
  </r>
  <r>
    <s v="2024-2025"/>
    <x v="6"/>
    <n v="26"/>
    <x v="0"/>
    <n v="2606"/>
    <x v="9"/>
    <n v="554513"/>
    <x v="687"/>
    <n v="31"/>
    <n v="39"/>
    <n v="940.63219100000003"/>
    <n v="895"/>
    <n v="48"/>
    <n v="5103"/>
    <n v="469010"/>
    <n v="401046"/>
    <n v="34687"/>
    <n v="952"/>
    <n v="79"/>
    <n v="57.32085"/>
    <n v="2506.1560549999999"/>
    <n v="14998"/>
    <n v="16065"/>
    <n v="28593"/>
    <n v="41479"/>
    <n v="16"/>
    <n v="46974"/>
    <n v="66721"/>
    <n v="5998"/>
    <n v="1508.2030139999999"/>
    <n v="364202"/>
    <n v="23"/>
    <n v="31.61"/>
    <n v="14.28"/>
    <n v="115.13"/>
    <s v="NA"/>
  </r>
  <r>
    <s v="2024-2025"/>
    <x v="6"/>
    <n v="26"/>
    <x v="0"/>
    <n v="2607"/>
    <x v="18"/>
    <n v="1135091"/>
    <x v="688"/>
    <n v="30"/>
    <n v="9"/>
    <n v="844.20665959999997"/>
    <n v="1593"/>
    <n v="308"/>
    <n v="7371"/>
    <n v="676259"/>
    <n v="357154"/>
    <n v="59090"/>
    <n v="578"/>
    <n v="49"/>
    <n v="83.672550000000001"/>
    <n v="3179.3798900000002"/>
    <n v="21847"/>
    <n v="22636"/>
    <n v="61650"/>
    <n v="97414"/>
    <n v="15"/>
    <n v="107344"/>
    <n v="161010"/>
    <n v="8964"/>
    <n v="2251.5006800000001"/>
    <n v="413239"/>
    <n v="16"/>
    <n v="72.72"/>
    <n v="8.39"/>
    <n v="105.6"/>
    <s v="NA"/>
  </r>
  <r>
    <s v="2024-2025"/>
    <x v="6"/>
    <n v="26"/>
    <x v="0"/>
    <n v="2615"/>
    <x v="10"/>
    <n v="995446"/>
    <x v="689"/>
    <n v="21"/>
    <n v="38"/>
    <n v="312.25042259999998"/>
    <n v="1066"/>
    <n v="9"/>
    <n v="3286"/>
    <n v="624194"/>
    <n v="569048"/>
    <n v="86760"/>
    <n v="58"/>
    <n v="15"/>
    <n v="78.183080000000004"/>
    <n v="2419.0381790000001"/>
    <n v="29476"/>
    <n v="33834"/>
    <n v="56170"/>
    <n v="96027"/>
    <n v="6"/>
    <n v="90543"/>
    <n v="146637"/>
    <n v="4352"/>
    <n v="2028.6046759999999"/>
    <n v="438762"/>
    <n v="9"/>
    <n v="62.41"/>
    <n v="24.63"/>
    <n v="106.43"/>
    <s v="NA"/>
  </r>
  <r>
    <s v="2024-2025"/>
    <x v="6"/>
    <n v="26"/>
    <x v="0"/>
    <n v="2618"/>
    <x v="15"/>
    <n v="1578311"/>
    <x v="690"/>
    <n v="41"/>
    <n v="154"/>
    <n v="211.22338920000001"/>
    <n v="1838"/>
    <n v="0"/>
    <n v="3274"/>
    <n v="1083277"/>
    <n v="812051"/>
    <n v="42333"/>
    <n v="0"/>
    <n v="0"/>
    <n v="83.778769999999994"/>
    <n v="3791.8952989999998"/>
    <n v="25946"/>
    <n v="27787"/>
    <n v="35421"/>
    <n v="55946"/>
    <n v="80"/>
    <n v="53228"/>
    <n v="78631"/>
    <n v="5112"/>
    <n v="3496.8931400000001"/>
    <n v="876530"/>
    <n v="26"/>
    <n v="30.81"/>
    <n v="46.21"/>
    <n v="99.99"/>
    <s v="NA"/>
  </r>
  <r>
    <s v="2024-2025"/>
    <x v="6"/>
    <n v="26"/>
    <x v="0"/>
    <n v="2622"/>
    <x v="22"/>
    <n v="568193"/>
    <x v="691"/>
    <n v="31"/>
    <n v="16"/>
    <n v="521.42278959999999"/>
    <n v="647"/>
    <n v="67"/>
    <n v="4624"/>
    <n v="270474"/>
    <n v="126603"/>
    <n v="15041"/>
    <n v="8"/>
    <n v="6"/>
    <n v="87.325749999999999"/>
    <n v="1493.791084"/>
    <n v="8480"/>
    <n v="8893"/>
    <n v="24382"/>
    <n v="31578"/>
    <n v="15"/>
    <n v="43136"/>
    <n v="55575"/>
    <n v="5271"/>
    <n v="885.04254400000002"/>
    <n v="94724"/>
    <n v="25"/>
    <n v="75.73"/>
    <n v="2.91"/>
    <n v="100.93"/>
    <s v="NA"/>
  </r>
  <r>
    <s v="2024-2025"/>
    <x v="6"/>
    <n v="26"/>
    <x v="0"/>
    <n v="2608"/>
    <x v="4"/>
    <n v="832724"/>
    <x v="692"/>
    <n v="40"/>
    <n v="24"/>
    <n v="615.86246779999999"/>
    <n v="888"/>
    <n v="38"/>
    <n v="4852"/>
    <n v="712013"/>
    <n v="435875"/>
    <n v="25024"/>
    <n v="0"/>
    <n v="9"/>
    <n v="60.29898"/>
    <n v="3066.1788120000001"/>
    <n v="17527"/>
    <n v="18636"/>
    <n v="29455"/>
    <n v="44135"/>
    <n v="129"/>
    <n v="52002"/>
    <n v="72947"/>
    <n v="5740"/>
    <n v="2390.0173639999998"/>
    <n v="561218"/>
    <n v="28"/>
    <n v="56.07"/>
    <n v="4.33"/>
    <n v="109.51"/>
    <s v="NA"/>
  </r>
  <r>
    <s v="2024-2025"/>
    <x v="6"/>
    <n v="26"/>
    <x v="0"/>
    <n v="2615"/>
    <x v="10"/>
    <n v="995446"/>
    <x v="693"/>
    <n v="21"/>
    <n v="38"/>
    <n v="312.25042259999998"/>
    <n v="1066"/>
    <n v="9"/>
    <n v="3286"/>
    <n v="624194"/>
    <n v="569048"/>
    <n v="86760"/>
    <n v="58"/>
    <n v="15"/>
    <n v="78.183080000000004"/>
    <n v="2420.4890989999999"/>
    <n v="29476"/>
    <n v="33834"/>
    <n v="56170"/>
    <n v="96027"/>
    <n v="6"/>
    <n v="90543"/>
    <n v="146637"/>
    <n v="4352"/>
    <n v="2030.0555959999999"/>
    <n v="438762"/>
    <n v="9"/>
    <n v="62.41"/>
    <n v="24.63"/>
    <n v="106.51"/>
    <s v="NA"/>
  </r>
  <r>
    <s v="2024-2025"/>
    <x v="6"/>
    <n v="26"/>
    <x v="0"/>
    <n v="2619"/>
    <x v="17"/>
    <n v="373643"/>
    <x v="694"/>
    <n v="35"/>
    <n v="12"/>
    <n v="377.3005043"/>
    <n v="715"/>
    <n v="12"/>
    <n v="2837"/>
    <n v="332496"/>
    <n v="165257"/>
    <n v="11499"/>
    <n v="122"/>
    <n v="7"/>
    <n v="30.720369999999999"/>
    <n v="1473.982634"/>
    <n v="9320"/>
    <n v="9930"/>
    <n v="16412"/>
    <n v="22820"/>
    <n v="56"/>
    <n v="33756"/>
    <n v="44860"/>
    <n v="3552"/>
    <n v="1065.9617599999999"/>
    <n v="281266"/>
    <n v="24"/>
    <n v="59.95"/>
    <n v="14.36"/>
    <n v="103.46"/>
    <s v="NA"/>
  </r>
  <r>
    <s v="2024-2025"/>
    <x v="6"/>
    <n v="26"/>
    <x v="0"/>
    <n v="2623"/>
    <x v="16"/>
    <n v="2191742"/>
    <x v="695"/>
    <n v="17"/>
    <n v="138"/>
    <n v="2745.7261830000002"/>
    <n v="963"/>
    <n v="13"/>
    <n v="4641"/>
    <n v="1084571"/>
    <n v="637782"/>
    <n v="116272"/>
    <n v="281"/>
    <n v="76"/>
    <n v="113.31774"/>
    <n v="6096.5707629999997"/>
    <n v="62492"/>
    <n v="83740"/>
    <n v="108508"/>
    <n v="205044"/>
    <n v="6"/>
    <n v="139656"/>
    <n v="255001"/>
    <n v="5604"/>
    <n v="3237.52684"/>
    <n v="638310"/>
    <n v="31"/>
    <n v="65.010000000000005"/>
    <n v="5.84"/>
    <n v="110.13"/>
    <s v="NA"/>
  </r>
  <r>
    <s v="2024-2025"/>
    <x v="6"/>
    <n v="26"/>
    <x v="0"/>
    <n v="2610"/>
    <x v="12"/>
    <n v="1514131"/>
    <x v="696"/>
    <n v="25"/>
    <n v="74"/>
    <n v="1105.414855"/>
    <n v="1521"/>
    <n v="10"/>
    <n v="2809"/>
    <n v="1034106"/>
    <n v="827012"/>
    <n v="78247"/>
    <n v="169"/>
    <n v="19"/>
    <n v="105.71276"/>
    <n v="4581.5460750000002"/>
    <n v="41206"/>
    <n v="44752"/>
    <n v="61934"/>
    <n v="99500"/>
    <n v="25"/>
    <n v="86247"/>
    <n v="130329"/>
    <n v="4330"/>
    <n v="3370.4184599999999"/>
    <n v="750698"/>
    <n v="11"/>
    <n v="52.82"/>
    <n v="18.16"/>
    <n v="101.81"/>
    <s v="NA"/>
  </r>
  <r>
    <s v="2024-2025"/>
    <x v="6"/>
    <n v="26"/>
    <x v="0"/>
    <n v="2615"/>
    <x v="10"/>
    <n v="995446"/>
    <x v="697"/>
    <n v="21"/>
    <n v="38"/>
    <n v="312.25042259999998"/>
    <n v="1088"/>
    <n v="9"/>
    <n v="3266"/>
    <n v="624681"/>
    <n v="569515"/>
    <n v="86761"/>
    <n v="58"/>
    <n v="15"/>
    <n v="78.183080000000004"/>
    <n v="2421.094239"/>
    <n v="29484"/>
    <n v="33844"/>
    <n v="56171"/>
    <n v="96028"/>
    <n v="6"/>
    <n v="90543"/>
    <n v="146637"/>
    <n v="4354"/>
    <n v="2030.660736"/>
    <n v="439068"/>
    <n v="9"/>
    <n v="62.42"/>
    <n v="24.61"/>
    <n v="106.45"/>
    <s v="NA"/>
  </r>
  <r>
    <s v="2024-2025"/>
    <x v="6"/>
    <n v="26"/>
    <x v="0"/>
    <n v="2623"/>
    <x v="16"/>
    <n v="2191742"/>
    <x v="698"/>
    <n v="17"/>
    <n v="138"/>
    <n v="2745.7261830000002"/>
    <n v="967"/>
    <n v="13"/>
    <n v="4642"/>
    <n v="1084784"/>
    <n v="637958"/>
    <n v="116272"/>
    <n v="281"/>
    <n v="76"/>
    <n v="113.31774"/>
    <n v="6100.052533"/>
    <n v="62491"/>
    <n v="83739"/>
    <n v="108507"/>
    <n v="205043"/>
    <n v="6"/>
    <n v="139656"/>
    <n v="255001"/>
    <n v="5609"/>
    <n v="3241.0086099999999"/>
    <n v="638322"/>
    <n v="31"/>
    <n v="64.8"/>
    <n v="5.82"/>
    <n v="110.16"/>
    <s v="NA"/>
  </r>
  <r>
    <s v="2024-2025"/>
    <x v="6"/>
    <n v="26"/>
    <x v="0"/>
    <n v="2609"/>
    <x v="11"/>
    <n v="1839268"/>
    <x v="699"/>
    <n v="24"/>
    <n v="115"/>
    <n v="637.19848890000003"/>
    <n v="2337"/>
    <n v="27"/>
    <n v="6160"/>
    <n v="1347671"/>
    <n v="883898"/>
    <n v="88261"/>
    <n v="0"/>
    <n v="0"/>
    <n v="115.64333999999999"/>
    <n v="5137.0120399999996"/>
    <n v="54587"/>
    <n v="60183"/>
    <n v="86483"/>
    <n v="133684"/>
    <n v="148"/>
    <n v="128609"/>
    <n v="185790"/>
    <n v="8497"/>
    <n v="4384.1702109999997"/>
    <n v="1065317"/>
    <n v="18"/>
    <n v="47.89"/>
    <n v="28.77"/>
    <n v="100.72"/>
    <s v="NA"/>
  </r>
  <r>
    <s v="2024-2025"/>
    <x v="6"/>
    <n v="26"/>
    <x v="0"/>
    <n v="2617"/>
    <x v="14"/>
    <n v="944813"/>
    <x v="700"/>
    <n v="19"/>
    <n v="145"/>
    <n v="253.29876780000001"/>
    <n v="287"/>
    <n v="3"/>
    <n v="1987"/>
    <n v="512884"/>
    <n v="409239"/>
    <n v="75423"/>
    <n v="0"/>
    <n v="0"/>
    <n v="69.547319999999999"/>
    <n v="1918.4740899999999"/>
    <n v="26398"/>
    <n v="30622"/>
    <n v="48872"/>
    <n v="94606"/>
    <n v="14"/>
    <n v="82688"/>
    <n v="144674"/>
    <n v="2274"/>
    <n v="1595.6280019999999"/>
    <n v="360413"/>
    <n v="17"/>
    <n v="47.47"/>
    <n v="18.41"/>
    <n v="103.45"/>
    <s v="NA"/>
  </r>
  <r>
    <s v="2024-2025"/>
    <x v="6"/>
    <n v="26"/>
    <x v="0"/>
    <n v="2605"/>
    <x v="3"/>
    <n v="463733"/>
    <x v="701"/>
    <n v="33"/>
    <n v="20"/>
    <n v="949.8519718"/>
    <n v="1327"/>
    <n v="82"/>
    <n v="4582"/>
    <n v="607489"/>
    <n v="571619"/>
    <n v="45949"/>
    <n v="216"/>
    <n v="9"/>
    <n v="81.666229999999999"/>
    <n v="3020.0426640000001"/>
    <n v="17984"/>
    <n v="18965"/>
    <n v="37152"/>
    <n v="50541"/>
    <n v="7"/>
    <n v="73438"/>
    <n v="98077"/>
    <n v="5909"/>
    <n v="1988.5244620000001"/>
    <n v="469341"/>
    <n v="28"/>
    <n v="87.65"/>
    <n v="6.28"/>
    <n v="103.81"/>
    <s v="NA"/>
  </r>
  <r>
    <s v="2024-2025"/>
    <x v="6"/>
    <n v="26"/>
    <x v="0"/>
    <n v="2612"/>
    <x v="20"/>
    <n v="767064"/>
    <x v="702"/>
    <n v="23"/>
    <n v="87"/>
    <n v="412.43177989999998"/>
    <n v="830"/>
    <n v="1"/>
    <n v="1406"/>
    <n v="569923"/>
    <n v="459568"/>
    <n v="58610"/>
    <n v="34"/>
    <n v="4"/>
    <n v="69.966620000000006"/>
    <n v="2381.6045100000001"/>
    <n v="23953"/>
    <n v="30455"/>
    <n v="39263"/>
    <n v="73577"/>
    <n v="2"/>
    <n v="52800"/>
    <n v="93565"/>
    <n v="2236"/>
    <n v="1899.2061100000001"/>
    <n v="381438"/>
    <n v="5"/>
    <n v="80.41"/>
    <n v="2.97"/>
    <n v="100.66"/>
    <s v="NA"/>
  </r>
  <r>
    <s v="2024-2025"/>
    <x v="6"/>
    <n v="26"/>
    <x v="0"/>
    <n v="2616"/>
    <x v="13"/>
    <n v="1339577"/>
    <x v="703"/>
    <n v="18"/>
    <n v="158"/>
    <n v="630.34790459999999"/>
    <n v="1257"/>
    <n v="10"/>
    <n v="7351"/>
    <n v="901412"/>
    <n v="771065"/>
    <n v="127692"/>
    <n v="317"/>
    <n v="68"/>
    <n v="90.17456"/>
    <n v="3781.6433750000001"/>
    <n v="48103"/>
    <n v="60760"/>
    <n v="78229"/>
    <n v="151795"/>
    <n v="4"/>
    <n v="105911"/>
    <n v="196065"/>
    <n v="8608"/>
    <n v="3061.1209100000001"/>
    <n v="621706"/>
    <n v="37"/>
    <n v="60.29"/>
    <n v="12.44"/>
    <n v="102.05"/>
    <s v="NA"/>
  </r>
  <r>
    <s v="2024-2025"/>
    <x v="6"/>
    <n v="26"/>
    <x v="0"/>
    <n v="2604"/>
    <x v="2"/>
    <n v="1830247"/>
    <x v="704"/>
    <n v="28"/>
    <n v="73"/>
    <n v="1358.3149679999999"/>
    <n v="1867"/>
    <n v="72"/>
    <n v="6992"/>
    <n v="1206239"/>
    <n v="1002489"/>
    <n v="75427"/>
    <n v="0"/>
    <n v="0"/>
    <n v="128.68008"/>
    <n v="5353.8900299999996"/>
    <n v="42009"/>
    <n v="44545"/>
    <n v="67356"/>
    <n v="90181"/>
    <n v="43"/>
    <n v="107648"/>
    <n v="135668"/>
    <n v="8859"/>
    <n v="3866.8949819999998"/>
    <n v="978405"/>
    <n v="22"/>
    <n v="77.98"/>
    <n v="13.08"/>
    <n v="102.51"/>
    <s v="NA"/>
  </r>
  <r>
    <s v="2024-2025"/>
    <x v="6"/>
    <n v="26"/>
    <x v="0"/>
    <n v="2609"/>
    <x v="11"/>
    <n v="1839268"/>
    <x v="705"/>
    <n v="24"/>
    <n v="115"/>
    <n v="637.19848890000003"/>
    <n v="2345"/>
    <n v="27"/>
    <n v="6182"/>
    <n v="1362822"/>
    <n v="893871"/>
    <n v="88274"/>
    <n v="0"/>
    <n v="0"/>
    <n v="115.86478"/>
    <n v="5183.0719230000004"/>
    <n v="54722"/>
    <n v="60362"/>
    <n v="86501"/>
    <n v="133708"/>
    <n v="151"/>
    <n v="128609"/>
    <n v="185791"/>
    <n v="8527"/>
    <n v="4430.0086540000002"/>
    <n v="1077362"/>
    <n v="18"/>
    <n v="47.94"/>
    <n v="28.84"/>
    <n v="100.75"/>
    <s v="NA"/>
  </r>
  <r>
    <s v="2024-2025"/>
    <x v="6"/>
    <n v="26"/>
    <x v="0"/>
    <n v="2612"/>
    <x v="20"/>
    <n v="767064"/>
    <x v="706"/>
    <n v="24"/>
    <n v="87"/>
    <n v="412.43177989999998"/>
    <n v="877"/>
    <n v="1"/>
    <n v="1363"/>
    <n v="580596"/>
    <n v="467848"/>
    <n v="58635"/>
    <n v="34"/>
    <n v="4"/>
    <n v="69.966620000000006"/>
    <n v="2409.8658700000001"/>
    <n v="24041"/>
    <n v="30583"/>
    <n v="39281"/>
    <n v="73607"/>
    <n v="2"/>
    <n v="52801"/>
    <n v="93568"/>
    <n v="2240"/>
    <n v="1927.46747"/>
    <n v="387952"/>
    <n v="5"/>
    <n v="80.84"/>
    <n v="2.96"/>
    <n v="100.67"/>
    <s v="NA"/>
  </r>
  <r>
    <s v="2024-2025"/>
    <x v="6"/>
    <n v="26"/>
    <x v="0"/>
    <n v="2614"/>
    <x v="5"/>
    <n v="880580"/>
    <x v="707"/>
    <n v="39"/>
    <n v="24"/>
    <n v="692.6511964"/>
    <n v="1486"/>
    <n v="5"/>
    <n v="2735"/>
    <n v="851920"/>
    <n v="603635"/>
    <n v="29903"/>
    <n v="16"/>
    <n v="4"/>
    <n v="54.399639999999998"/>
    <n v="3517.6829360000002"/>
    <n v="21693"/>
    <n v="22944"/>
    <n v="33142"/>
    <n v="44884"/>
    <n v="62"/>
    <n v="49666"/>
    <n v="64626"/>
    <n v="4221"/>
    <n v="2770.6320999999998"/>
    <n v="637474"/>
    <n v="25"/>
    <n v="58.98"/>
    <n v="29.43"/>
    <n v="99.99"/>
    <s v="NA"/>
  </r>
  <r>
    <s v="2024-2025"/>
    <x v="6"/>
    <n v="26"/>
    <x v="0"/>
    <n v="2615"/>
    <x v="10"/>
    <n v="995446"/>
    <x v="708"/>
    <n v="21"/>
    <n v="38"/>
    <n v="312.25042259999998"/>
    <n v="1088"/>
    <n v="9"/>
    <n v="3266"/>
    <n v="633222"/>
    <n v="577252"/>
    <n v="86796"/>
    <n v="58"/>
    <n v="15"/>
    <n v="78.183080000000004"/>
    <n v="2443.976819"/>
    <n v="29609"/>
    <n v="34008"/>
    <n v="56199"/>
    <n v="96066"/>
    <n v="6"/>
    <n v="90543"/>
    <n v="146637"/>
    <n v="4354"/>
    <n v="2053.5433159999998"/>
    <n v="445028"/>
    <n v="9"/>
    <n v="62.23"/>
    <n v="24.91"/>
    <n v="106.57"/>
    <s v="NA"/>
  </r>
  <r>
    <s v="2024-2025"/>
    <x v="6"/>
    <n v="26"/>
    <x v="0"/>
    <n v="2617"/>
    <x v="14"/>
    <n v="944813"/>
    <x v="709"/>
    <n v="19"/>
    <n v="147"/>
    <n v="253.70316779999999"/>
    <n v="287"/>
    <n v="3"/>
    <n v="1987"/>
    <n v="522255"/>
    <n v="416518"/>
    <n v="75434"/>
    <n v="0"/>
    <n v="0"/>
    <n v="69.547319999999999"/>
    <n v="1948.8192300000001"/>
    <n v="26525"/>
    <n v="30791"/>
    <n v="48883"/>
    <n v="94620"/>
    <n v="15"/>
    <n v="82689"/>
    <n v="144675"/>
    <n v="2274"/>
    <n v="1625.5687419999999"/>
    <n v="366220"/>
    <n v="17"/>
    <n v="47.76"/>
    <n v="18.510000000000002"/>
    <n v="103.47"/>
    <s v="NA"/>
  </r>
  <r>
    <s v="2024-2025"/>
    <x v="6"/>
    <n v="26"/>
    <x v="0"/>
    <n v="2623"/>
    <x v="16"/>
    <n v="2191742"/>
    <x v="710"/>
    <n v="17"/>
    <n v="138"/>
    <n v="2745.9397829999998"/>
    <n v="971"/>
    <n v="13"/>
    <n v="4638"/>
    <n v="1086687"/>
    <n v="639178"/>
    <n v="116271"/>
    <n v="281"/>
    <n v="76"/>
    <n v="113.31774"/>
    <n v="6107.7143830000005"/>
    <n v="62561"/>
    <n v="83855"/>
    <n v="108510"/>
    <n v="205049"/>
    <n v="6"/>
    <n v="139656"/>
    <n v="255001"/>
    <n v="5609"/>
    <n v="3248.4568599999998"/>
    <n v="639042"/>
    <n v="31"/>
    <n v="64.569999999999993"/>
    <n v="5.78"/>
    <n v="110.39"/>
    <s v="NA"/>
  </r>
  <r>
    <s v="2024-2025"/>
    <x v="6"/>
    <n v="26"/>
    <x v="0"/>
    <n v="2604"/>
    <x v="2"/>
    <n v="1830247"/>
    <x v="711"/>
    <n v="28"/>
    <n v="73"/>
    <n v="1565.3382819999999"/>
    <n v="1871"/>
    <n v="70"/>
    <n v="6993"/>
    <n v="1217749"/>
    <n v="1012026"/>
    <n v="75444"/>
    <n v="0"/>
    <n v="0"/>
    <n v="128.94211000000001"/>
    <n v="5614.206972"/>
    <n v="42101"/>
    <n v="44654"/>
    <n v="67364"/>
    <n v="90199"/>
    <n v="45"/>
    <n v="107664"/>
    <n v="135692"/>
    <n v="8864"/>
    <n v="3919.9265799999998"/>
    <n v="987817"/>
    <n v="22"/>
    <n v="77.790000000000006"/>
    <n v="12.96"/>
    <n v="102.7"/>
    <s v="NA"/>
  </r>
  <r>
    <s v="2024-2025"/>
    <x v="6"/>
    <n v="26"/>
    <x v="0"/>
    <n v="2606"/>
    <x v="9"/>
    <n v="554513"/>
    <x v="712"/>
    <n v="31"/>
    <n v="39"/>
    <n v="940.63219100000003"/>
    <n v="1078"/>
    <n v="50"/>
    <n v="4922"/>
    <n v="478542"/>
    <n v="408881"/>
    <n v="34693"/>
    <n v="974"/>
    <n v="79"/>
    <n v="57.32085"/>
    <n v="2549.2111450000002"/>
    <n v="15037"/>
    <n v="16118"/>
    <n v="28602"/>
    <n v="41489"/>
    <n v="18"/>
    <n v="46975"/>
    <n v="66722"/>
    <n v="6000"/>
    <n v="1551.258104"/>
    <n v="371819"/>
    <n v="23"/>
    <n v="32.07"/>
    <n v="14.11"/>
    <n v="115.93"/>
    <s v="NA"/>
  </r>
  <r>
    <s v="2024-2025"/>
    <x v="6"/>
    <n v="26"/>
    <x v="0"/>
    <n v="2612"/>
    <x v="20"/>
    <n v="767064"/>
    <x v="713"/>
    <n v="24"/>
    <n v="87"/>
    <n v="461.07773120000002"/>
    <n v="904"/>
    <n v="1"/>
    <n v="1336"/>
    <n v="584235"/>
    <n v="470612"/>
    <n v="58655"/>
    <n v="34"/>
    <n v="4"/>
    <n v="69.966620000000006"/>
    <n v="2477.9644309999999"/>
    <n v="24078"/>
    <n v="30639"/>
    <n v="39291"/>
    <n v="73628"/>
    <n v="3"/>
    <n v="52803"/>
    <n v="93576"/>
    <n v="2240"/>
    <n v="1946.9200800000001"/>
    <n v="389980"/>
    <n v="5"/>
    <n v="80.459999999999994"/>
    <n v="2.96"/>
    <n v="100.69"/>
    <s v="NA"/>
  </r>
  <r>
    <s v="2024-2025"/>
    <x v="6"/>
    <n v="26"/>
    <x v="0"/>
    <n v="2602"/>
    <x v="1"/>
    <n v="913738"/>
    <x v="714"/>
    <n v="30"/>
    <n v="48"/>
    <n v="740.30937240000003"/>
    <n v="3464"/>
    <n v="67"/>
    <n v="6083"/>
    <n v="848335"/>
    <n v="662981"/>
    <n v="58451"/>
    <n v="731"/>
    <n v="52"/>
    <n v="99.61842"/>
    <n v="3593.6193060000001"/>
    <n v="28262"/>
    <n v="29969"/>
    <n v="60318"/>
    <n v="77400"/>
    <n v="53"/>
    <n v="104132"/>
    <n v="129422"/>
    <n v="9547"/>
    <n v="2753.6915140000001"/>
    <n v="515296"/>
    <n v="21"/>
    <n v="55.73"/>
    <n v="3.8"/>
    <n v="102.77"/>
    <s v="NA"/>
  </r>
  <r>
    <s v="2024-2025"/>
    <x v="6"/>
    <n v="26"/>
    <x v="0"/>
    <n v="2605"/>
    <x v="3"/>
    <n v="463733"/>
    <x v="715"/>
    <n v="34"/>
    <n v="20"/>
    <n v="950.07393179999997"/>
    <n v="1344"/>
    <n v="78"/>
    <n v="4581"/>
    <n v="618711"/>
    <n v="582245"/>
    <n v="46001"/>
    <n v="216"/>
    <n v="9"/>
    <n v="83.575609999999998"/>
    <n v="3057.5071640000001"/>
    <n v="18138"/>
    <n v="19125"/>
    <n v="37195"/>
    <n v="50599"/>
    <n v="8"/>
    <n v="73449"/>
    <n v="98091"/>
    <n v="5925"/>
    <n v="2023.857622"/>
    <n v="478382"/>
    <n v="28"/>
    <n v="87.76"/>
    <n v="6.22"/>
    <n v="103.78"/>
    <s v="NA"/>
  </r>
  <r>
    <s v="2024-2025"/>
    <x v="6"/>
    <n v="26"/>
    <x v="0"/>
    <n v="2620"/>
    <x v="21"/>
    <n v="828850"/>
    <x v="716"/>
    <n v="32"/>
    <n v="30"/>
    <n v="685.80518050000001"/>
    <n v="2396"/>
    <n v="47"/>
    <n v="5488"/>
    <n v="1076249"/>
    <n v="797450"/>
    <n v="57311"/>
    <n v="1531"/>
    <n v="44"/>
    <n v="83.663250000000005"/>
    <n v="4295.039968"/>
    <n v="32764"/>
    <n v="34208"/>
    <n v="59305"/>
    <n v="77626"/>
    <n v="447"/>
    <n v="114546"/>
    <n v="160937"/>
    <n v="7884"/>
    <n v="3525.5715380000001"/>
    <n v="628340"/>
    <n v="30"/>
    <n v="70.66"/>
    <n v="7.6"/>
    <n v="112.44"/>
    <s v="NA"/>
  </r>
  <r>
    <s v="2024-2025"/>
    <x v="6"/>
    <n v="26"/>
    <x v="0"/>
    <n v="2621"/>
    <x v="7"/>
    <n v="596044"/>
    <x v="717"/>
    <n v="26"/>
    <n v="51"/>
    <n v="399.14273559999998"/>
    <n v="499"/>
    <n v="5"/>
    <n v="1197"/>
    <n v="405695"/>
    <n v="363064"/>
    <n v="37575"/>
    <n v="76"/>
    <n v="15"/>
    <n v="62.325920000000004"/>
    <n v="1788.669026"/>
    <n v="15575"/>
    <n v="17648"/>
    <n v="25398"/>
    <n v="43207"/>
    <n v="27"/>
    <n v="37856"/>
    <n v="61010"/>
    <n v="1696"/>
    <n v="1327.20037"/>
    <n v="287887"/>
    <n v="25"/>
    <n v="58.86"/>
    <n v="8.68"/>
    <n v="100.29"/>
    <s v="NA"/>
  </r>
  <r>
    <s v="2024-2025"/>
    <x v="6"/>
    <n v="26"/>
    <x v="0"/>
    <n v="2622"/>
    <x v="22"/>
    <n v="568193"/>
    <x v="718"/>
    <n v="32"/>
    <n v="16"/>
    <n v="521.42278959999999"/>
    <n v="654"/>
    <n v="67"/>
    <n v="4640"/>
    <n v="283872"/>
    <n v="132936"/>
    <n v="15071"/>
    <n v="8"/>
    <n v="6"/>
    <n v="87.325749999999999"/>
    <n v="1531.8393840000001"/>
    <n v="8665"/>
    <n v="9091"/>
    <n v="24426"/>
    <n v="31629"/>
    <n v="15"/>
    <n v="43143"/>
    <n v="55585"/>
    <n v="5294"/>
    <n v="923.09084399999995"/>
    <n v="99892"/>
    <n v="25"/>
    <n v="76"/>
    <n v="2.89"/>
    <n v="100.88"/>
    <s v="NA"/>
  </r>
  <r>
    <s v="2024-2025"/>
    <x v="6"/>
    <n v="26"/>
    <x v="0"/>
    <n v="2601"/>
    <x v="0"/>
    <n v="879680"/>
    <x v="719"/>
    <n v="26"/>
    <n v="28"/>
    <n v="1198.167093"/>
    <n v="1819"/>
    <n v="387"/>
    <n v="6201"/>
    <n v="511627"/>
    <n v="64829"/>
    <n v="9241"/>
    <n v="345"/>
    <n v="11"/>
    <n v="106.97696000000001"/>
    <n v="2997.5712429999999"/>
    <n v="19081"/>
    <n v="20076"/>
    <n v="62229"/>
    <n v="71895"/>
    <n v="21"/>
    <n v="122426"/>
    <n v="139630"/>
    <n v="8020"/>
    <n v="1692.4271900000001"/>
    <n v="256774"/>
    <n v="41"/>
    <n v="65.78"/>
    <n v="10.01"/>
    <n v="101.75"/>
    <s v="NA"/>
  </r>
  <r>
    <s v="2024-2025"/>
    <x v="6"/>
    <n v="26"/>
    <x v="0"/>
    <n v="2609"/>
    <x v="11"/>
    <n v="1839268"/>
    <x v="720"/>
    <n v="24"/>
    <n v="115"/>
    <n v="637.19848890000003"/>
    <n v="2370"/>
    <n v="26"/>
    <n v="6166"/>
    <n v="1364895"/>
    <n v="895124"/>
    <n v="88240"/>
    <n v="0"/>
    <n v="0"/>
    <n v="115.86478"/>
    <n v="5201.1959429999997"/>
    <n v="54746"/>
    <n v="60390"/>
    <n v="86499"/>
    <n v="133662"/>
    <n v="153"/>
    <n v="128603"/>
    <n v="185722"/>
    <n v="8536"/>
    <n v="4448.1326740000004"/>
    <n v="1078909"/>
    <n v="18"/>
    <n v="47.95"/>
    <n v="28.85"/>
    <n v="100.96"/>
    <s v="NA"/>
  </r>
  <r>
    <s v="2024-2025"/>
    <x v="6"/>
    <n v="26"/>
    <x v="0"/>
    <n v="2612"/>
    <x v="20"/>
    <n v="767064"/>
    <x v="721"/>
    <n v="24"/>
    <n v="87"/>
    <n v="412.43177989999998"/>
    <n v="886"/>
    <n v="1"/>
    <n v="1354"/>
    <n v="582721"/>
    <n v="469464"/>
    <n v="58644"/>
    <n v="34"/>
    <n v="4"/>
    <n v="69.966620000000006"/>
    <n v="2424.6153199999999"/>
    <n v="24052"/>
    <n v="30601"/>
    <n v="39284"/>
    <n v="73616"/>
    <n v="3"/>
    <n v="52803"/>
    <n v="93575"/>
    <n v="2240"/>
    <n v="1942.2169200000001"/>
    <n v="389194"/>
    <n v="5"/>
    <n v="80.86"/>
    <n v="2.98"/>
    <n v="100.68"/>
    <s v="NA"/>
  </r>
  <r>
    <s v="2024-2025"/>
    <x v="6"/>
    <n v="26"/>
    <x v="0"/>
    <n v="2602"/>
    <x v="1"/>
    <n v="913738"/>
    <x v="722"/>
    <n v="30"/>
    <n v="48"/>
    <n v="823.47715219999998"/>
    <n v="3544"/>
    <n v="66"/>
    <n v="6003"/>
    <n v="850228"/>
    <n v="664234"/>
    <n v="58458"/>
    <n v="731"/>
    <n v="52"/>
    <n v="99.710589999999996"/>
    <n v="3685.0165959999999"/>
    <n v="28301"/>
    <n v="30013"/>
    <n v="60335"/>
    <n v="77421"/>
    <n v="53"/>
    <n v="104142"/>
    <n v="129436"/>
    <n v="9547"/>
    <n v="2761.8288539999999"/>
    <n v="516218"/>
    <n v="21"/>
    <n v="55.78"/>
    <n v="3.8"/>
    <n v="102.76"/>
    <s v="NA"/>
  </r>
  <r>
    <s v="2024-2025"/>
    <x v="6"/>
    <n v="26"/>
    <x v="0"/>
    <n v="2604"/>
    <x v="2"/>
    <n v="1830247"/>
    <x v="723"/>
    <n v="28"/>
    <n v="73"/>
    <n v="1561.198686"/>
    <n v="1871"/>
    <n v="70"/>
    <n v="6992"/>
    <n v="1215301"/>
    <n v="1010032"/>
    <n v="75443"/>
    <n v="0"/>
    <n v="0"/>
    <n v="128.94211000000001"/>
    <n v="5603.5921660000004"/>
    <n v="42083"/>
    <n v="44634"/>
    <n v="67365"/>
    <n v="90197"/>
    <n v="45"/>
    <n v="107660"/>
    <n v="135685"/>
    <n v="8863"/>
    <n v="3913.4513700000002"/>
    <n v="985670"/>
    <n v="22"/>
    <n v="77.819999999999993"/>
    <n v="12.97"/>
    <n v="102.7"/>
    <s v="NA"/>
  </r>
  <r>
    <s v="2024-2025"/>
    <x v="6"/>
    <n v="26"/>
    <x v="0"/>
    <n v="2611"/>
    <x v="6"/>
    <n v="1240105"/>
    <x v="724"/>
    <n v="20"/>
    <n v="731"/>
    <n v="389.81244329999998"/>
    <n v="941"/>
    <n v="3"/>
    <n v="3058"/>
    <n v="820150"/>
    <n v="661497"/>
    <n v="95859"/>
    <n v="0"/>
    <n v="7"/>
    <n v="109.65567"/>
    <n v="3189.4367870000001"/>
    <n v="40984"/>
    <n v="47765"/>
    <n v="65733"/>
    <n v="118592"/>
    <n v="22"/>
    <n v="99677"/>
    <n v="165738"/>
    <n v="3999"/>
    <n v="2689.9686740000002"/>
    <n v="587840"/>
    <n v="9"/>
    <n v="58.7"/>
    <n v="13.08"/>
    <n v="101.58"/>
    <s v="NA"/>
  </r>
  <r>
    <s v="2024-2025"/>
    <x v="6"/>
    <n v="26"/>
    <x v="0"/>
    <n v="2612"/>
    <x v="20"/>
    <n v="767064"/>
    <x v="725"/>
    <n v="24"/>
    <n v="87"/>
    <n v="412.43177989999998"/>
    <n v="886"/>
    <n v="1"/>
    <n v="1354"/>
    <n v="583734"/>
    <n v="470212"/>
    <n v="58653"/>
    <n v="34"/>
    <n v="4"/>
    <n v="69.966620000000006"/>
    <n v="2427.6260200000002"/>
    <n v="24073"/>
    <n v="30635"/>
    <n v="39289"/>
    <n v="73626"/>
    <n v="3"/>
    <n v="52803"/>
    <n v="93576"/>
    <n v="2240"/>
    <n v="1945.2276199999999"/>
    <n v="389706"/>
    <n v="5"/>
    <n v="80.790000000000006"/>
    <n v="2.97"/>
    <n v="100.68"/>
    <s v="NA"/>
  </r>
  <r>
    <s v="2024-2025"/>
    <x v="6"/>
    <n v="26"/>
    <x v="0"/>
    <n v="2614"/>
    <x v="5"/>
    <n v="880580"/>
    <x v="726"/>
    <n v="39"/>
    <n v="24"/>
    <n v="715.41492760000006"/>
    <n v="1489"/>
    <n v="5"/>
    <n v="2746"/>
    <n v="857545"/>
    <n v="608239"/>
    <n v="29907"/>
    <n v="16"/>
    <n v="4"/>
    <n v="55.075969999999998"/>
    <n v="3567.0987380000001"/>
    <n v="21717"/>
    <n v="22975"/>
    <n v="33152"/>
    <n v="44893"/>
    <n v="77"/>
    <n v="49669"/>
    <n v="64632"/>
    <n v="4235"/>
    <n v="2796.6078400000001"/>
    <n v="641562"/>
    <n v="25"/>
    <n v="59.06"/>
    <n v="29.39"/>
    <n v="99.99"/>
    <s v="NA"/>
  </r>
  <r>
    <s v="2024-2025"/>
    <x v="6"/>
    <n v="26"/>
    <x v="0"/>
    <n v="2610"/>
    <x v="12"/>
    <n v="1514131"/>
    <x v="727"/>
    <n v="25"/>
    <n v="74"/>
    <n v="1105.414855"/>
    <n v="1521"/>
    <n v="10"/>
    <n v="2810"/>
    <n v="1034106"/>
    <n v="827012"/>
    <n v="78247"/>
    <n v="169"/>
    <n v="19"/>
    <n v="105.71276"/>
    <n v="4581.2977650000003"/>
    <n v="41206"/>
    <n v="44752"/>
    <n v="61934"/>
    <n v="99500"/>
    <n v="25"/>
    <n v="86247"/>
    <n v="130329"/>
    <n v="4331"/>
    <n v="3370.1701499999999"/>
    <n v="750698"/>
    <n v="11"/>
    <n v="52.82"/>
    <n v="18.16"/>
    <n v="101.8"/>
    <s v="NA"/>
  </r>
  <r>
    <s v="2024-2025"/>
    <x v="6"/>
    <n v="26"/>
    <x v="0"/>
    <n v="2614"/>
    <x v="5"/>
    <n v="880580"/>
    <x v="728"/>
    <n v="38"/>
    <n v="25"/>
    <n v="692.56569639999998"/>
    <n v="1485"/>
    <n v="5"/>
    <n v="2734"/>
    <n v="842241"/>
    <n v="596310"/>
    <n v="29886"/>
    <n v="16"/>
    <n v="4"/>
    <n v="54.399639999999998"/>
    <n v="3488.7043760000001"/>
    <n v="21638"/>
    <n v="22879"/>
    <n v="33123"/>
    <n v="44863"/>
    <n v="57"/>
    <n v="49666"/>
    <n v="64627"/>
    <n v="4219"/>
    <n v="2741.7390399999999"/>
    <n v="630227"/>
    <n v="25"/>
    <n v="58.75"/>
    <n v="29.57"/>
    <n v="99.99"/>
    <s v="NA"/>
  </r>
  <r>
    <s v="2024-2025"/>
    <x v="6"/>
    <n v="26"/>
    <x v="0"/>
    <n v="2622"/>
    <x v="22"/>
    <n v="568193"/>
    <x v="729"/>
    <n v="32"/>
    <n v="16"/>
    <n v="521.42278959999999"/>
    <n v="647"/>
    <n v="67"/>
    <n v="4634"/>
    <n v="276223"/>
    <n v="130628"/>
    <n v="15059"/>
    <n v="8"/>
    <n v="6"/>
    <n v="87.325749999999999"/>
    <n v="1514.1769039999999"/>
    <n v="8547"/>
    <n v="8966"/>
    <n v="24407"/>
    <n v="31608"/>
    <n v="15"/>
    <n v="43136"/>
    <n v="55575"/>
    <n v="5281"/>
    <n v="905.42836399999999"/>
    <n v="98148"/>
    <n v="25"/>
    <n v="75.95"/>
    <n v="2.86"/>
    <n v="100.91"/>
    <s v="NA"/>
  </r>
  <r>
    <s v="2024-2025"/>
    <x v="6"/>
    <n v="26"/>
    <x v="0"/>
    <n v="2624"/>
    <x v="8"/>
    <n v="300354"/>
    <x v="730"/>
    <n v="26"/>
    <n v="16"/>
    <n v="212.58346599999999"/>
    <n v="252"/>
    <n v="13"/>
    <n v="1244"/>
    <n v="220567"/>
    <n v="186952"/>
    <n v="16129"/>
    <n v="9"/>
    <n v="2"/>
    <n v="26.521650000000001"/>
    <n v="965.98180600000001"/>
    <n v="8303"/>
    <n v="8966"/>
    <n v="12911"/>
    <n v="18978"/>
    <n v="8"/>
    <n v="19795"/>
    <n v="27134"/>
    <n v="1496"/>
    <n v="726.87669000000005"/>
    <n v="170376"/>
    <n v="12"/>
    <n v="44.41"/>
    <n v="20.13"/>
    <n v="99.95"/>
    <s v="NA"/>
  </r>
  <r>
    <s v="2024-2025"/>
    <x v="6"/>
    <n v="26"/>
    <x v="0"/>
    <n v="2620"/>
    <x v="21"/>
    <n v="828850"/>
    <x v="731"/>
    <n v="32"/>
    <n v="30"/>
    <n v="685.80518050000001"/>
    <n v="2390"/>
    <n v="47"/>
    <n v="5493"/>
    <n v="1071920"/>
    <n v="793732"/>
    <n v="57307"/>
    <n v="1527"/>
    <n v="45"/>
    <n v="83.663250000000005"/>
    <n v="4294.0465880000002"/>
    <n v="32767"/>
    <n v="34209"/>
    <n v="59313"/>
    <n v="77633"/>
    <n v="447"/>
    <n v="114536"/>
    <n v="160926"/>
    <n v="7883"/>
    <n v="3524.5781579999998"/>
    <n v="625949"/>
    <n v="30"/>
    <n v="70.260000000000005"/>
    <n v="7.69"/>
    <n v="112.46"/>
    <s v="NA"/>
  </r>
  <r>
    <s v="2024-2025"/>
    <x v="6"/>
    <n v="26"/>
    <x v="0"/>
    <n v="2606"/>
    <x v="9"/>
    <n v="554513"/>
    <x v="732"/>
    <n v="31"/>
    <n v="39"/>
    <n v="941.49448099999995"/>
    <n v="1113"/>
    <n v="50"/>
    <n v="4887"/>
    <n v="478542"/>
    <n v="408881"/>
    <n v="34693"/>
    <n v="974"/>
    <n v="79"/>
    <n v="57.32085"/>
    <n v="2555.5409949999998"/>
    <n v="15037"/>
    <n v="16118"/>
    <n v="28602"/>
    <n v="41489"/>
    <n v="18"/>
    <n v="46975"/>
    <n v="66722"/>
    <n v="6000"/>
    <n v="1556.7256640000001"/>
    <n v="371819"/>
    <n v="23"/>
    <n v="32.130000000000003"/>
    <n v="14.13"/>
    <n v="116.06"/>
    <s v="NA"/>
  </r>
  <r>
    <s v="2024-2025"/>
    <x v="6"/>
    <n v="26"/>
    <x v="0"/>
    <n v="2610"/>
    <x v="12"/>
    <n v="1514131"/>
    <x v="733"/>
    <n v="25"/>
    <n v="74"/>
    <n v="1153.4585099999999"/>
    <n v="1544"/>
    <n v="10"/>
    <n v="2801"/>
    <n v="1054642"/>
    <n v="843824"/>
    <n v="78290"/>
    <n v="169"/>
    <n v="19"/>
    <n v="109.85984000000001"/>
    <n v="4699.6591099999996"/>
    <n v="41398"/>
    <n v="44987"/>
    <n v="61970"/>
    <n v="99553"/>
    <n v="29"/>
    <n v="86251"/>
    <n v="130337"/>
    <n v="4345"/>
    <n v="3436.34076"/>
    <n v="765159"/>
    <n v="11"/>
    <n v="52.63"/>
    <n v="17.920000000000002"/>
    <n v="101.8"/>
    <s v="NA"/>
  </r>
  <r>
    <s v="2024-2025"/>
    <x v="6"/>
    <n v="26"/>
    <x v="0"/>
    <n v="2615"/>
    <x v="10"/>
    <n v="995446"/>
    <x v="734"/>
    <n v="21"/>
    <n v="38"/>
    <n v="326.51861880000001"/>
    <n v="1201"/>
    <n v="9"/>
    <n v="3155"/>
    <n v="639417"/>
    <n v="582768"/>
    <n v="86808"/>
    <n v="58"/>
    <n v="15"/>
    <n v="78.183080000000004"/>
    <n v="2486.6012649999998"/>
    <n v="29673"/>
    <n v="34091"/>
    <n v="56207"/>
    <n v="96079"/>
    <n v="6"/>
    <n v="90544"/>
    <n v="146644"/>
    <n v="4356"/>
    <n v="2081.899566"/>
    <n v="448909"/>
    <n v="9"/>
    <n v="61.76"/>
    <n v="24.97"/>
    <n v="106.92"/>
    <s v="NA"/>
  </r>
  <r>
    <s v="2024-2025"/>
    <x v="6"/>
    <n v="26"/>
    <x v="0"/>
    <n v="2618"/>
    <x v="15"/>
    <n v="1578311"/>
    <x v="735"/>
    <n v="41"/>
    <n v="154"/>
    <n v="211.22338920000001"/>
    <n v="1895"/>
    <n v="0"/>
    <n v="3221"/>
    <n v="1087787"/>
    <n v="815546"/>
    <n v="42341"/>
    <n v="0"/>
    <n v="0"/>
    <n v="83.778769999999994"/>
    <n v="3809.4249789999999"/>
    <n v="25972"/>
    <n v="27818"/>
    <n v="35428"/>
    <n v="55957"/>
    <n v="86"/>
    <n v="53229"/>
    <n v="78633"/>
    <n v="5116"/>
    <n v="3514.4228199999998"/>
    <n v="880102"/>
    <n v="26"/>
    <n v="30.76"/>
    <n v="46.18"/>
    <n v="100"/>
    <s v="NA"/>
  </r>
  <r>
    <s v="2024-2025"/>
    <x v="6"/>
    <n v="26"/>
    <x v="0"/>
    <n v="2621"/>
    <x v="7"/>
    <n v="596044"/>
    <x v="736"/>
    <n v="26"/>
    <n v="51"/>
    <n v="453.88128119999999"/>
    <n v="503"/>
    <n v="5"/>
    <n v="1193"/>
    <n v="408022"/>
    <n v="365143"/>
    <n v="37578"/>
    <n v="76"/>
    <n v="15"/>
    <n v="62.849890000000002"/>
    <n v="1851.5777410000001"/>
    <n v="15602"/>
    <n v="17684"/>
    <n v="25400"/>
    <n v="43210"/>
    <n v="27"/>
    <n v="37857"/>
    <n v="61012"/>
    <n v="1696"/>
    <n v="1334.8465699999999"/>
    <n v="289515"/>
    <n v="25"/>
    <n v="58.81"/>
    <n v="8.81"/>
    <n v="100.29"/>
    <s v="NA"/>
  </r>
  <r>
    <s v="2024-2025"/>
    <x v="6"/>
    <n v="26"/>
    <x v="0"/>
    <n v="2622"/>
    <x v="22"/>
    <n v="568193"/>
    <x v="737"/>
    <n v="33"/>
    <n v="16"/>
    <n v="617.01542470000004"/>
    <n v="663"/>
    <n v="66"/>
    <n v="4639"/>
    <n v="296393"/>
    <n v="138443"/>
    <n v="15102"/>
    <n v="8"/>
    <n v="6"/>
    <n v="89.236360000000005"/>
    <n v="1674.581909"/>
    <n v="8808"/>
    <n v="9257"/>
    <n v="24461"/>
    <n v="31679"/>
    <n v="15"/>
    <n v="43185"/>
    <n v="55638"/>
    <n v="5302"/>
    <n v="968.33012399999996"/>
    <n v="103822"/>
    <n v="25"/>
    <n v="75.38"/>
    <n v="2.87"/>
    <n v="100.97"/>
    <s v="NA"/>
  </r>
  <r>
    <s v="2024-2025"/>
    <x v="6"/>
    <n v="26"/>
    <x v="0"/>
    <n v="2601"/>
    <x v="0"/>
    <n v="879680"/>
    <x v="738"/>
    <n v="26"/>
    <n v="28"/>
    <n v="1588.4471900000001"/>
    <n v="1917"/>
    <n v="373"/>
    <n v="6105"/>
    <n v="514652"/>
    <n v="65470"/>
    <n v="9240"/>
    <n v="345"/>
    <n v="11"/>
    <n v="141.91556"/>
    <n v="3442.3821200000002"/>
    <n v="19118"/>
    <n v="20132"/>
    <n v="62206"/>
    <n v="71873"/>
    <n v="22"/>
    <n v="122446"/>
    <n v="139647"/>
    <n v="8022"/>
    <n v="1712.01937"/>
    <n v="257840"/>
    <n v="41"/>
    <n v="65.540000000000006"/>
    <n v="9.82"/>
    <n v="102.51"/>
    <s v="NA"/>
  </r>
  <r>
    <s v="2024-2025"/>
    <x v="6"/>
    <n v="26"/>
    <x v="0"/>
    <n v="2616"/>
    <x v="13"/>
    <n v="1339577"/>
    <x v="739"/>
    <n v="18"/>
    <n v="158"/>
    <n v="1074.3759500000001"/>
    <n v="1368"/>
    <n v="10"/>
    <n v="7303"/>
    <n v="916494"/>
    <n v="783737"/>
    <n v="127722"/>
    <n v="329"/>
    <n v="68"/>
    <n v="119.61487"/>
    <n v="4308.1008899999997"/>
    <n v="48296"/>
    <n v="61027"/>
    <n v="78252"/>
    <n v="151859"/>
    <n v="5"/>
    <n v="105897"/>
    <n v="196088"/>
    <n v="8671"/>
    <n v="3114.1100700000002"/>
    <n v="630377"/>
    <n v="37"/>
    <n v="59.36"/>
    <n v="12.2"/>
    <n v="102.25"/>
    <s v="NA"/>
  </r>
  <r>
    <s v="2024-2025"/>
    <x v="6"/>
    <n v="26"/>
    <x v="0"/>
    <n v="2622"/>
    <x v="22"/>
    <n v="568193"/>
    <x v="740"/>
    <n v="33"/>
    <n v="16"/>
    <n v="617.01542470000004"/>
    <n v="663"/>
    <n v="65"/>
    <n v="4643"/>
    <n v="300324"/>
    <n v="140019"/>
    <n v="15110"/>
    <n v="20"/>
    <n v="6"/>
    <n v="102.94314"/>
    <n v="1696.2195489999999"/>
    <n v="8898"/>
    <n v="9351"/>
    <n v="24475"/>
    <n v="31696"/>
    <n v="15"/>
    <n v="43203"/>
    <n v="55662"/>
    <n v="5306"/>
    <n v="976.26098400000001"/>
    <n v="105013"/>
    <n v="25"/>
    <n v="75.36"/>
    <n v="2.96"/>
    <n v="101.04"/>
    <s v="NA"/>
  </r>
  <r>
    <s v="2024-2025"/>
    <x v="6"/>
    <n v="26"/>
    <x v="0"/>
    <n v="2606"/>
    <x v="9"/>
    <n v="554513"/>
    <x v="732"/>
    <n v="31"/>
    <n v="39"/>
    <n v="941.49448099999995"/>
    <n v="1113"/>
    <n v="50"/>
    <n v="4887"/>
    <n v="478542"/>
    <n v="408881"/>
    <n v="34693"/>
    <n v="974"/>
    <n v="79"/>
    <n v="62.164259999999999"/>
    <n v="2560.3844049999998"/>
    <n v="15037"/>
    <n v="16118"/>
    <n v="28602"/>
    <n v="41489"/>
    <n v="18"/>
    <n v="46975"/>
    <n v="66722"/>
    <n v="6000"/>
    <n v="1556.7256640000001"/>
    <n v="371819"/>
    <n v="23"/>
    <n v="32.17"/>
    <n v="14.08"/>
    <n v="116.06"/>
    <s v="NA"/>
  </r>
  <r>
    <s v="2024-2025"/>
    <x v="6"/>
    <n v="26"/>
    <x v="0"/>
    <n v="2602"/>
    <x v="1"/>
    <n v="913738"/>
    <x v="741"/>
    <n v="30"/>
    <n v="48"/>
    <n v="886.0460769"/>
    <n v="3609"/>
    <n v="66"/>
    <n v="5954"/>
    <n v="857392"/>
    <n v="669185"/>
    <n v="58496"/>
    <n v="731"/>
    <n v="52"/>
    <n v="141.58224999999999"/>
    <n v="3808.7561609999998"/>
    <n v="28387"/>
    <n v="30105"/>
    <n v="60374"/>
    <n v="77466"/>
    <n v="54"/>
    <n v="104183"/>
    <n v="129478"/>
    <n v="9563"/>
    <n v="2781.1278339999999"/>
    <n v="520293"/>
    <n v="21"/>
    <n v="55.1"/>
    <n v="3.72"/>
    <n v="102.75"/>
    <s v="NA"/>
  </r>
  <r>
    <s v="2024-2025"/>
    <x v="6"/>
    <n v="26"/>
    <x v="0"/>
    <n v="2604"/>
    <x v="2"/>
    <n v="1830247"/>
    <x v="742"/>
    <n v="29"/>
    <n v="73"/>
    <n v="1573.7613739999999"/>
    <n v="1898"/>
    <n v="70"/>
    <n v="6973"/>
    <n v="1229817"/>
    <n v="1021417"/>
    <n v="75457"/>
    <n v="0"/>
    <n v="0"/>
    <n v="180.40397999999999"/>
    <n v="5711.4482580000004"/>
    <n v="42165"/>
    <n v="44728"/>
    <n v="67383"/>
    <n v="90220"/>
    <n v="50"/>
    <n v="107674"/>
    <n v="135705"/>
    <n v="8871"/>
    <n v="3957.2829040000001"/>
    <n v="997616"/>
    <n v="22"/>
    <n v="77.8"/>
    <n v="12.63"/>
    <n v="102.64"/>
    <s v="NA"/>
  </r>
  <r>
    <s v="2024-2025"/>
    <x v="6"/>
    <n v="26"/>
    <x v="0"/>
    <n v="2617"/>
    <x v="14"/>
    <n v="944813"/>
    <x v="743"/>
    <n v="20"/>
    <n v="149"/>
    <n v="287.84879330000001"/>
    <n v="339"/>
    <n v="3"/>
    <n v="1961"/>
    <n v="538091"/>
    <n v="428828"/>
    <n v="75454"/>
    <n v="0"/>
    <n v="0"/>
    <n v="81.199860000000001"/>
    <n v="2044.1696529999999"/>
    <n v="26689"/>
    <n v="31020"/>
    <n v="48906"/>
    <n v="94660"/>
    <n v="18"/>
    <n v="82692"/>
    <n v="144686"/>
    <n v="2300"/>
    <n v="1675.1210000000001"/>
    <n v="375939"/>
    <n v="18"/>
    <n v="48.06"/>
    <n v="18.399999999999999"/>
    <n v="103.51"/>
    <s v="NA"/>
  </r>
  <r>
    <s v="2024-2025"/>
    <x v="6"/>
    <n v="26"/>
    <x v="0"/>
    <n v="2601"/>
    <x v="0"/>
    <n v="879680"/>
    <x v="744"/>
    <n v="26"/>
    <n v="28"/>
    <n v="1588.4471900000001"/>
    <n v="1944"/>
    <n v="373"/>
    <n v="6078"/>
    <n v="514830"/>
    <n v="65459"/>
    <n v="9239"/>
    <n v="345"/>
    <n v="11"/>
    <n v="141.91556"/>
    <n v="3442.3821200000002"/>
    <n v="19117"/>
    <n v="20129"/>
    <n v="62198"/>
    <n v="71865"/>
    <n v="22"/>
    <n v="122453"/>
    <n v="139660"/>
    <n v="8022"/>
    <n v="1712.01937"/>
    <n v="257973"/>
    <n v="41"/>
    <n v="65.540000000000006"/>
    <n v="9.7899999999999991"/>
    <n v="102.51"/>
    <s v="NA"/>
  </r>
  <r>
    <s v="2024-2025"/>
    <x v="6"/>
    <n v="26"/>
    <x v="0"/>
    <n v="2606"/>
    <x v="9"/>
    <n v="554513"/>
    <x v="745"/>
    <n v="31"/>
    <n v="39"/>
    <n v="941.49448099999995"/>
    <n v="1115"/>
    <n v="50"/>
    <n v="4885"/>
    <n v="479988"/>
    <n v="409943"/>
    <n v="34695"/>
    <n v="981"/>
    <n v="79"/>
    <n v="62.164259999999999"/>
    <n v="2560.3844049999998"/>
    <n v="15043"/>
    <n v="16125"/>
    <n v="28604"/>
    <n v="41493"/>
    <n v="20"/>
    <n v="46976"/>
    <n v="66724"/>
    <n v="6000"/>
    <n v="1556.7256640000001"/>
    <n v="373004"/>
    <n v="23"/>
    <n v="32.26"/>
    <n v="14.11"/>
    <n v="116.06"/>
    <s v="NA"/>
  </r>
  <r>
    <s v="2024-2025"/>
    <x v="6"/>
    <n v="26"/>
    <x v="0"/>
    <n v="2618"/>
    <x v="15"/>
    <n v="1578311"/>
    <x v="746"/>
    <n v="41"/>
    <n v="154"/>
    <n v="220.3285936"/>
    <n v="1900"/>
    <n v="0"/>
    <n v="3220"/>
    <n v="1088388"/>
    <n v="816058"/>
    <n v="42347"/>
    <n v="0"/>
    <n v="0"/>
    <n v="130.61285000000001"/>
    <n v="3865.3835840000002"/>
    <n v="25973"/>
    <n v="27821"/>
    <n v="35430"/>
    <n v="55963"/>
    <n v="86"/>
    <n v="53229"/>
    <n v="78634"/>
    <n v="5120"/>
    <n v="3514.4421400000001"/>
    <n v="880609"/>
    <n v="26"/>
    <n v="30.73"/>
    <n v="46.16"/>
    <n v="100"/>
    <s v="NA"/>
  </r>
  <r>
    <s v="2024-2025"/>
    <x v="6"/>
    <n v="26"/>
    <x v="0"/>
    <n v="2621"/>
    <x v="7"/>
    <n v="596044"/>
    <x v="747"/>
    <n v="26"/>
    <n v="51"/>
    <n v="453.88128119999999"/>
    <n v="516"/>
    <n v="5"/>
    <n v="1183"/>
    <n v="408816"/>
    <n v="365794"/>
    <n v="37579"/>
    <n v="76"/>
    <n v="15"/>
    <n v="62.849890000000002"/>
    <n v="1853.2360409999999"/>
    <n v="15609"/>
    <n v="17692"/>
    <n v="25400"/>
    <n v="43211"/>
    <n v="31"/>
    <n v="37857"/>
    <n v="61013"/>
    <n v="1699"/>
    <n v="1336.50487"/>
    <n v="290008"/>
    <n v="25"/>
    <n v="58.83"/>
    <n v="8.69"/>
    <n v="100.32"/>
    <s v="NA"/>
  </r>
  <r>
    <s v="2024-2025"/>
    <x v="6"/>
    <n v="26"/>
    <x v="0"/>
    <n v="2623"/>
    <x v="16"/>
    <n v="2191742"/>
    <x v="748"/>
    <n v="17"/>
    <n v="139"/>
    <n v="3507.5341979999998"/>
    <n v="1001"/>
    <n v="13"/>
    <n v="4609"/>
    <n v="1097321"/>
    <n v="647042"/>
    <n v="116288"/>
    <n v="281"/>
    <n v="76"/>
    <n v="127.49"/>
    <n v="6921.8160980000002"/>
    <n v="62786"/>
    <n v="84202"/>
    <n v="108520"/>
    <n v="205065"/>
    <n v="6"/>
    <n v="139657"/>
    <n v="255001"/>
    <n v="5610"/>
    <n v="3286.7919000000002"/>
    <n v="644407"/>
    <n v="31"/>
    <n v="64.31"/>
    <n v="5.82"/>
    <n v="111.18"/>
    <s v="NA"/>
  </r>
  <r>
    <s v="2024-2025"/>
    <x v="6"/>
    <n v="26"/>
    <x v="0"/>
    <n v="2624"/>
    <x v="8"/>
    <n v="300354"/>
    <x v="749"/>
    <n v="26"/>
    <n v="16"/>
    <n v="213.56051600000001"/>
    <n v="253"/>
    <n v="13"/>
    <n v="1248"/>
    <n v="224910"/>
    <n v="190541"/>
    <n v="16144"/>
    <n v="9"/>
    <n v="2"/>
    <n v="35.14564"/>
    <n v="987.98950600000001"/>
    <n v="8332"/>
    <n v="9003"/>
    <n v="12921"/>
    <n v="18997"/>
    <n v="15"/>
    <n v="19800"/>
    <n v="27147"/>
    <n v="1501"/>
    <n v="739.28335000000004"/>
    <n v="173751"/>
    <n v="12"/>
    <n v="43.34"/>
    <n v="19.920000000000002"/>
    <n v="100"/>
    <s v="NA"/>
  </r>
  <r>
    <s v="2024-2025"/>
    <x v="6"/>
    <n v="26"/>
    <x v="0"/>
    <n v="2612"/>
    <x v="20"/>
    <n v="767064"/>
    <x v="750"/>
    <n v="24"/>
    <n v="87"/>
    <n v="469.88987839999999"/>
    <n v="904"/>
    <n v="1"/>
    <n v="1340"/>
    <n v="584914"/>
    <n v="471056"/>
    <n v="58655"/>
    <n v="34"/>
    <n v="4"/>
    <n v="84.750680000000003"/>
    <n v="2504.8728179999998"/>
    <n v="24078"/>
    <n v="30641"/>
    <n v="39291"/>
    <n v="73628"/>
    <n v="4"/>
    <n v="52803"/>
    <n v="93576"/>
    <n v="2244"/>
    <n v="1950.23226"/>
    <n v="390295"/>
    <n v="5"/>
    <n v="79.84"/>
    <n v="3.36"/>
    <n v="100.68"/>
    <s v="NA"/>
  </r>
  <r>
    <s v="2024-2025"/>
    <x v="6"/>
    <n v="26"/>
    <x v="0"/>
    <n v="2620"/>
    <x v="21"/>
    <n v="828850"/>
    <x v="751"/>
    <n v="33"/>
    <n v="30"/>
    <n v="749.12469320000002"/>
    <n v="2433"/>
    <n v="46"/>
    <n v="5462"/>
    <n v="1089458"/>
    <n v="806297"/>
    <n v="57366"/>
    <n v="1571"/>
    <n v="44"/>
    <n v="83.663250000000005"/>
    <n v="4414.4661910000004"/>
    <n v="32944"/>
    <n v="34401"/>
    <n v="59428"/>
    <n v="77770"/>
    <n v="452"/>
    <n v="114663"/>
    <n v="161062"/>
    <n v="7895"/>
    <n v="3581.6782480000002"/>
    <n v="635058"/>
    <n v="30"/>
    <n v="70.239999999999995"/>
    <n v="7.6"/>
    <n v="112.41"/>
    <s v="NA"/>
  </r>
  <r>
    <s v="2024-2025"/>
    <x v="7"/>
    <n v="26"/>
    <x v="0"/>
    <n v="2601"/>
    <x v="0"/>
    <n v="940498"/>
    <x v="752"/>
    <n v="26"/>
    <n v="28"/>
    <n v="1589.2085300000001"/>
    <n v="1955"/>
    <n v="372"/>
    <n v="6076"/>
    <n v="517272"/>
    <n v="65766"/>
    <n v="9242"/>
    <n v="354"/>
    <n v="11"/>
    <n v="154.29252"/>
    <n v="3462.2115800000001"/>
    <n v="19175"/>
    <n v="20185"/>
    <n v="62236"/>
    <n v="71903"/>
    <n v="23"/>
    <n v="122483"/>
    <n v="139690"/>
    <n v="8031"/>
    <n v="1718.7105300000001"/>
    <n v="259284"/>
    <n v="41"/>
    <n v="65.75"/>
    <n v="9.77"/>
    <n v="102.61"/>
    <s v="NA"/>
  </r>
  <r>
    <s v="2024-2025"/>
    <x v="7"/>
    <n v="26"/>
    <x v="0"/>
    <n v="2607"/>
    <x v="18"/>
    <n v="1262278"/>
    <x v="753"/>
    <n v="32"/>
    <n v="9"/>
    <n v="870.05726619999996"/>
    <n v="1662"/>
    <n v="308"/>
    <n v="7330"/>
    <n v="724094"/>
    <n v="385572"/>
    <n v="59158"/>
    <n v="615"/>
    <n v="49"/>
    <n v="142.49383"/>
    <n v="3429.485846"/>
    <n v="22427"/>
    <n v="23256"/>
    <n v="61714"/>
    <n v="97521"/>
    <n v="26"/>
    <n v="107368"/>
    <n v="161063"/>
    <n v="8992"/>
    <n v="2416.9347499999999"/>
    <n v="443552"/>
    <n v="16"/>
    <n v="72.709999999999994"/>
    <n v="8.51"/>
    <n v="106.05"/>
    <s v="NA"/>
  </r>
  <r>
    <s v="2024-2025"/>
    <x v="7"/>
    <n v="26"/>
    <x v="0"/>
    <n v="2614"/>
    <x v="5"/>
    <n v="964011"/>
    <x v="754"/>
    <n v="39"/>
    <n v="24"/>
    <n v="721.21390759999997"/>
    <n v="1496"/>
    <n v="5"/>
    <n v="2755"/>
    <n v="867811"/>
    <n v="616089"/>
    <n v="29925"/>
    <n v="16"/>
    <n v="4"/>
    <n v="66.017200000000003"/>
    <n v="3617.197228"/>
    <n v="21755"/>
    <n v="23027"/>
    <n v="33164"/>
    <n v="44919"/>
    <n v="90"/>
    <n v="49689"/>
    <n v="64665"/>
    <n v="4251"/>
    <n v="2829.96612"/>
    <n v="649060"/>
    <n v="25"/>
    <n v="59"/>
    <n v="29.49"/>
    <n v="100"/>
    <s v="NA"/>
  </r>
  <r>
    <s v="2024-2025"/>
    <x v="7"/>
    <n v="26"/>
    <x v="0"/>
    <n v="2617"/>
    <x v="14"/>
    <n v="1084216"/>
    <x v="755"/>
    <n v="20"/>
    <n v="151"/>
    <n v="290.31692329999998"/>
    <n v="358"/>
    <n v="3"/>
    <n v="1963"/>
    <n v="543323"/>
    <n v="433072"/>
    <n v="75465"/>
    <n v="0"/>
    <n v="0"/>
    <n v="81.199860000000001"/>
    <n v="2061.1354329999999"/>
    <n v="26812"/>
    <n v="31163"/>
    <n v="48917"/>
    <n v="94677"/>
    <n v="18"/>
    <n v="82692"/>
    <n v="144687"/>
    <n v="2321"/>
    <n v="1689.6186499999999"/>
    <n v="379113"/>
    <n v="18"/>
    <n v="48.09"/>
    <n v="18.53"/>
    <n v="103.47"/>
    <s v="NA"/>
  </r>
  <r>
    <s v="2024-2025"/>
    <x v="7"/>
    <n v="26"/>
    <x v="0"/>
    <n v="2623"/>
    <x v="16"/>
    <n v="2325015"/>
    <x v="756"/>
    <n v="17"/>
    <n v="139"/>
    <n v="3512.4002879999998"/>
    <n v="1007"/>
    <n v="13"/>
    <n v="4615"/>
    <n v="1097602"/>
    <n v="647141"/>
    <n v="116290"/>
    <n v="281"/>
    <n v="76"/>
    <n v="156.35811000000001"/>
    <n v="6959.0080479999997"/>
    <n v="62792"/>
    <n v="84209"/>
    <n v="108520"/>
    <n v="205067"/>
    <n v="6"/>
    <n v="139660"/>
    <n v="255009"/>
    <n v="5622"/>
    <n v="3290.2496500000002"/>
    <n v="644453"/>
    <n v="31"/>
    <n v="64.33"/>
    <n v="5.82"/>
    <n v="111.17"/>
    <s v="NA"/>
  </r>
  <r>
    <s v="2024-2025"/>
    <x v="7"/>
    <n v="26"/>
    <x v="0"/>
    <n v="2602"/>
    <x v="1"/>
    <n v="999220"/>
    <x v="757"/>
    <n v="30"/>
    <n v="48"/>
    <n v="888.66461690000006"/>
    <n v="3679"/>
    <n v="66"/>
    <n v="5904"/>
    <n v="872978"/>
    <n v="681291"/>
    <n v="58578"/>
    <n v="745"/>
    <n v="52"/>
    <n v="147.58933999999999"/>
    <n v="3843.0628510000001"/>
    <n v="28536"/>
    <n v="30270"/>
    <n v="60443"/>
    <n v="77557"/>
    <n v="59"/>
    <n v="104226"/>
    <n v="129535"/>
    <n v="9583"/>
    <n v="2806.8088939999998"/>
    <n v="529227"/>
    <n v="21"/>
    <n v="54.53"/>
    <n v="3.62"/>
    <n v="102.75"/>
    <s v="NA"/>
  </r>
  <r>
    <s v="2024-2025"/>
    <x v="7"/>
    <n v="26"/>
    <x v="0"/>
    <n v="2618"/>
    <x v="15"/>
    <n v="1735596"/>
    <x v="758"/>
    <n v="42"/>
    <n v="154"/>
    <n v="220.3285936"/>
    <n v="1951"/>
    <n v="0"/>
    <n v="3196"/>
    <n v="1094504"/>
    <n v="820718"/>
    <n v="42358"/>
    <n v="0"/>
    <n v="0"/>
    <n v="130.61285000000001"/>
    <n v="3883.8299980000002"/>
    <n v="25993"/>
    <n v="27849"/>
    <n v="35441"/>
    <n v="55977"/>
    <n v="96"/>
    <n v="53233"/>
    <n v="78641"/>
    <n v="5147"/>
    <n v="3532.8885540000001"/>
    <n v="885378"/>
    <n v="26"/>
    <n v="30.75"/>
    <n v="45.97"/>
    <n v="100"/>
    <s v="NA"/>
  </r>
  <r>
    <s v="2024-2025"/>
    <x v="7"/>
    <n v="26"/>
    <x v="0"/>
    <n v="2602"/>
    <x v="1"/>
    <n v="999220"/>
    <x v="759"/>
    <n v="30"/>
    <n v="48"/>
    <n v="888.26935690000005"/>
    <n v="3615"/>
    <n v="66"/>
    <n v="5959"/>
    <n v="862829"/>
    <n v="673656"/>
    <n v="58523"/>
    <n v="739"/>
    <n v="52"/>
    <n v="147.10471999999999"/>
    <n v="3819.5641310000001"/>
    <n v="28429"/>
    <n v="30153"/>
    <n v="60398"/>
    <n v="77497"/>
    <n v="56"/>
    <n v="104187"/>
    <n v="129484"/>
    <n v="9574"/>
    <n v="2784.1900540000001"/>
    <n v="523497"/>
    <n v="21"/>
    <n v="54.3"/>
    <n v="3.65"/>
    <n v="102.75"/>
    <s v="NA"/>
  </r>
  <r>
    <s v="2024-2025"/>
    <x v="7"/>
    <n v="26"/>
    <x v="0"/>
    <n v="2607"/>
    <x v="18"/>
    <n v="1262278"/>
    <x v="760"/>
    <n v="32"/>
    <n v="9"/>
    <n v="870.05726619999996"/>
    <n v="1662"/>
    <n v="308"/>
    <n v="7330"/>
    <n v="724094"/>
    <n v="385572"/>
    <n v="59158"/>
    <n v="615"/>
    <n v="49"/>
    <n v="142.49383"/>
    <n v="3430.6257260000002"/>
    <n v="22427"/>
    <n v="23256"/>
    <n v="61714"/>
    <n v="97522"/>
    <n v="26"/>
    <n v="107367"/>
    <n v="161062"/>
    <n v="8992"/>
    <n v="2418.0746300000001"/>
    <n v="443552"/>
    <n v="16"/>
    <n v="72.709999999999994"/>
    <n v="8.51"/>
    <n v="106.1"/>
    <s v="NA"/>
  </r>
  <r>
    <s v="2024-2025"/>
    <x v="7"/>
    <n v="26"/>
    <x v="0"/>
    <n v="2610"/>
    <x v="12"/>
    <n v="1687247"/>
    <x v="761"/>
    <n v="25"/>
    <n v="74"/>
    <n v="1159.466862"/>
    <n v="1566"/>
    <n v="10"/>
    <n v="2803"/>
    <n v="1070898"/>
    <n v="856762"/>
    <n v="78322"/>
    <n v="174"/>
    <n v="19"/>
    <n v="156.37698"/>
    <n v="4803.9237419999999"/>
    <n v="41567"/>
    <n v="45196"/>
    <n v="61994"/>
    <n v="99597"/>
    <n v="35"/>
    <n v="86261"/>
    <n v="130358"/>
    <n v="4369"/>
    <n v="3488.0799000000002"/>
    <n v="776356"/>
    <n v="11"/>
    <n v="52.84"/>
    <n v="17.86"/>
    <n v="101.77"/>
    <s v="NA"/>
  </r>
  <r>
    <s v="2024-2025"/>
    <x v="7"/>
    <n v="26"/>
    <x v="0"/>
    <n v="2616"/>
    <x v="13"/>
    <n v="1471394"/>
    <x v="762"/>
    <n v="19"/>
    <n v="159"/>
    <n v="1077.8801699999999"/>
    <n v="1375"/>
    <n v="10"/>
    <n v="7329"/>
    <n v="923032"/>
    <n v="789175"/>
    <n v="127752"/>
    <n v="335"/>
    <n v="68"/>
    <n v="123.96073"/>
    <n v="4324.7544500000004"/>
    <n v="48445"/>
    <n v="61223"/>
    <n v="78288"/>
    <n v="151918"/>
    <n v="6"/>
    <n v="105894"/>
    <n v="196067"/>
    <n v="8704"/>
    <n v="3122.9135500000002"/>
    <n v="634443"/>
    <n v="38"/>
    <n v="59.48"/>
    <n v="12.08"/>
    <n v="102.33"/>
    <s v="NA"/>
  </r>
  <r>
    <s v="2024-2025"/>
    <x v="7"/>
    <n v="26"/>
    <x v="0"/>
    <n v="2622"/>
    <x v="22"/>
    <n v="619902"/>
    <x v="763"/>
    <n v="34"/>
    <n v="16"/>
    <n v="620.11548470000002"/>
    <n v="663"/>
    <n v="61"/>
    <n v="4650"/>
    <n v="306901"/>
    <n v="143762"/>
    <n v="15119"/>
    <n v="20"/>
    <n v="7"/>
    <n v="128.09225000000001"/>
    <n v="1759.498229"/>
    <n v="8904"/>
    <n v="9351"/>
    <n v="24494"/>
    <n v="31739"/>
    <n v="15"/>
    <n v="43238"/>
    <n v="55703"/>
    <n v="5313"/>
    <n v="1011.290494"/>
    <n v="108258"/>
    <n v="25"/>
    <n v="75.569999999999993"/>
    <n v="2.9"/>
    <n v="101.02"/>
    <s v="NA"/>
  </r>
  <r>
    <s v="2024-2025"/>
    <x v="7"/>
    <n v="26"/>
    <x v="0"/>
    <n v="2624"/>
    <x v="8"/>
    <n v="322961"/>
    <x v="764"/>
    <n v="27"/>
    <n v="16"/>
    <n v="214.75931600000001"/>
    <n v="253"/>
    <n v="13"/>
    <n v="1252"/>
    <n v="226681"/>
    <n v="191811"/>
    <n v="16147"/>
    <n v="9"/>
    <n v="2"/>
    <n v="38.36862"/>
    <n v="1000.148946"/>
    <n v="8346"/>
    <n v="9019"/>
    <n v="12928"/>
    <n v="19005"/>
    <n v="17"/>
    <n v="19800"/>
    <n v="27148"/>
    <n v="1505"/>
    <n v="747.02101000000005"/>
    <n v="175114"/>
    <n v="13"/>
    <n v="43"/>
    <n v="20.62"/>
    <n v="99.97"/>
    <s v="NA"/>
  </r>
  <r>
    <s v="2024-2025"/>
    <x v="7"/>
    <n v="26"/>
    <x v="0"/>
    <n v="2603"/>
    <x v="19"/>
    <n v="1567633"/>
    <x v="765"/>
    <n v="27"/>
    <n v="34"/>
    <n v="1065.62852"/>
    <n v="2924"/>
    <n v="145"/>
    <n v="7093"/>
    <n v="879489"/>
    <n v="716095"/>
    <n v="90083"/>
    <n v="230"/>
    <n v="62"/>
    <n v="128.11868000000001"/>
    <n v="4002.2302319999999"/>
    <n v="32082"/>
    <n v="38445"/>
    <n v="69014"/>
    <n v="110641"/>
    <n v="51"/>
    <n v="117255"/>
    <n v="179326"/>
    <n v="10017"/>
    <n v="2808.4830310000002"/>
    <n v="496388"/>
    <n v="23"/>
    <n v="71.42"/>
    <n v="5.62"/>
    <n v="110.23"/>
    <s v="NA"/>
  </r>
  <r>
    <s v="2024-2025"/>
    <x v="7"/>
    <n v="26"/>
    <x v="0"/>
    <n v="2612"/>
    <x v="20"/>
    <n v="879932"/>
    <x v="766"/>
    <n v="24"/>
    <n v="87"/>
    <n v="472.8798984"/>
    <n v="909"/>
    <n v="1"/>
    <n v="1357"/>
    <n v="594362"/>
    <n v="478372"/>
    <n v="58673"/>
    <n v="34"/>
    <n v="4"/>
    <n v="97.620919999999998"/>
    <n v="2549.4158280000001"/>
    <n v="24157"/>
    <n v="30782"/>
    <n v="39305"/>
    <n v="73656"/>
    <n v="4"/>
    <n v="52810"/>
    <n v="93597"/>
    <n v="2266"/>
    <n v="1978.9150099999999"/>
    <n v="396123"/>
    <n v="6"/>
    <n v="78.92"/>
    <n v="3.26"/>
    <n v="100.67"/>
    <s v="NA"/>
  </r>
  <r>
    <s v="2024-2025"/>
    <x v="7"/>
    <n v="26"/>
    <x v="0"/>
    <n v="2616"/>
    <x v="13"/>
    <n v="1471394"/>
    <x v="767"/>
    <n v="19"/>
    <n v="158"/>
    <n v="1077.8801699999999"/>
    <n v="1375"/>
    <n v="10"/>
    <n v="7338"/>
    <n v="926917"/>
    <n v="792650"/>
    <n v="127752"/>
    <n v="335"/>
    <n v="68"/>
    <n v="123.96073"/>
    <n v="4345.4962599999999"/>
    <n v="48684"/>
    <n v="61521"/>
    <n v="78293"/>
    <n v="151926"/>
    <n v="8"/>
    <n v="105899"/>
    <n v="196081"/>
    <n v="8713"/>
    <n v="3143.6553600000002"/>
    <n v="636737"/>
    <n v="38"/>
    <n v="59.59"/>
    <n v="12.04"/>
    <n v="102.31"/>
    <s v="NA"/>
  </r>
  <r>
    <s v="2024-2025"/>
    <x v="7"/>
    <n v="26"/>
    <x v="0"/>
    <n v="2624"/>
    <x v="8"/>
    <n v="322961"/>
    <x v="768"/>
    <n v="27"/>
    <n v="16"/>
    <n v="214.75931600000001"/>
    <n v="253"/>
    <n v="13"/>
    <n v="1254"/>
    <n v="228132"/>
    <n v="192963"/>
    <n v="16150"/>
    <n v="9"/>
    <n v="2"/>
    <n v="38.36862"/>
    <n v="1004.975726"/>
    <n v="8354"/>
    <n v="9029"/>
    <n v="12930"/>
    <n v="19008"/>
    <n v="18"/>
    <n v="19800"/>
    <n v="27148"/>
    <n v="1507"/>
    <n v="751.84779000000003"/>
    <n v="176181"/>
    <n v="13"/>
    <n v="43.14"/>
    <n v="20.55"/>
    <n v="100"/>
    <s v="NA"/>
  </r>
  <r>
    <s v="2024-2025"/>
    <x v="7"/>
    <n v="26"/>
    <x v="0"/>
    <n v="2611"/>
    <x v="6"/>
    <n v="1396747"/>
    <x v="769"/>
    <n v="20"/>
    <n v="738"/>
    <n v="396.12389020000001"/>
    <n v="1137"/>
    <n v="3"/>
    <n v="2949"/>
    <n v="852536"/>
    <n v="687735"/>
    <n v="95925"/>
    <n v="0"/>
    <n v="7"/>
    <n v="153.73858999999999"/>
    <n v="3338.7414439999998"/>
    <n v="41293"/>
    <n v="48198"/>
    <n v="65775"/>
    <n v="118674"/>
    <n v="27"/>
    <n v="99690"/>
    <n v="165771"/>
    <n v="4086"/>
    <n v="2788.878964"/>
    <n v="610908"/>
    <n v="9"/>
    <n v="59.21"/>
    <n v="13.03"/>
    <n v="101.58"/>
    <s v="NA"/>
  </r>
  <r>
    <s v="2024-2025"/>
    <x v="7"/>
    <n v="26"/>
    <x v="0"/>
    <n v="2614"/>
    <x v="5"/>
    <n v="964011"/>
    <x v="770"/>
    <n v="40"/>
    <n v="26"/>
    <n v="721.21390759999997"/>
    <n v="1512"/>
    <n v="5"/>
    <n v="2772"/>
    <n v="897048"/>
    <n v="634453"/>
    <n v="29960"/>
    <n v="16"/>
    <n v="4"/>
    <n v="66.6922"/>
    <n v="3702.5365879999999"/>
    <n v="21949"/>
    <n v="23257"/>
    <n v="33209"/>
    <n v="44977"/>
    <n v="102"/>
    <n v="49694"/>
    <n v="64677"/>
    <n v="4284"/>
    <n v="2914.6304799999998"/>
    <n v="670851"/>
    <n v="25"/>
    <n v="59.09"/>
    <n v="29.54"/>
    <n v="100.01"/>
    <s v="NA"/>
  </r>
  <r>
    <s v="2024-2025"/>
    <x v="7"/>
    <n v="26"/>
    <x v="0"/>
    <n v="2614"/>
    <x v="5"/>
    <n v="964011"/>
    <x v="771"/>
    <n v="39"/>
    <n v="24"/>
    <n v="721.21390759999997"/>
    <n v="1496"/>
    <n v="5"/>
    <n v="2754"/>
    <n v="867811"/>
    <n v="616089"/>
    <n v="29924"/>
    <n v="16"/>
    <n v="4"/>
    <n v="66.017200000000003"/>
    <n v="3617.3131480000002"/>
    <n v="21755"/>
    <n v="23027"/>
    <n v="33164"/>
    <n v="44918"/>
    <n v="90"/>
    <n v="49685"/>
    <n v="64658"/>
    <n v="4250"/>
    <n v="2830.0820399999998"/>
    <n v="649060"/>
    <n v="25"/>
    <n v="59"/>
    <n v="29.49"/>
    <n v="100"/>
    <s v="NA"/>
  </r>
  <r>
    <s v="2024-2025"/>
    <x v="7"/>
    <n v="26"/>
    <x v="0"/>
    <n v="2622"/>
    <x v="22"/>
    <n v="619902"/>
    <x v="772"/>
    <n v="34"/>
    <n v="16"/>
    <n v="620.11548470000002"/>
    <n v="663"/>
    <n v="62"/>
    <n v="4649"/>
    <n v="306460"/>
    <n v="143576"/>
    <n v="15116"/>
    <n v="20"/>
    <n v="7"/>
    <n v="128.09225000000001"/>
    <n v="1752.6042090000001"/>
    <n v="8908"/>
    <n v="9360"/>
    <n v="24489"/>
    <n v="31733"/>
    <n v="15"/>
    <n v="43237"/>
    <n v="55702"/>
    <n v="5312"/>
    <n v="1004.396474"/>
    <n v="108088"/>
    <n v="25"/>
    <n v="75.5"/>
    <n v="2.88"/>
    <n v="101"/>
    <s v="NA"/>
  </r>
  <r>
    <s v="2024-2025"/>
    <x v="7"/>
    <n v="26"/>
    <x v="0"/>
    <n v="2610"/>
    <x v="12"/>
    <n v="1687247"/>
    <x v="773"/>
    <n v="26"/>
    <n v="74"/>
    <n v="1204.1096"/>
    <n v="1722"/>
    <n v="9"/>
    <n v="2687"/>
    <n v="1094914"/>
    <n v="875712"/>
    <n v="78373"/>
    <n v="176"/>
    <n v="19"/>
    <n v="156.38876999999999"/>
    <n v="4928.9892"/>
    <n v="41862"/>
    <n v="45569"/>
    <n v="62034"/>
    <n v="99661"/>
    <n v="41"/>
    <n v="86269"/>
    <n v="130372"/>
    <n v="4409"/>
    <n v="3568.4908300000002"/>
    <n v="793215"/>
    <n v="11"/>
    <n v="53.32"/>
    <n v="17.71"/>
    <n v="101.79"/>
    <s v="NA"/>
  </r>
  <r>
    <s v="2024-2025"/>
    <x v="7"/>
    <n v="26"/>
    <x v="0"/>
    <n v="2612"/>
    <x v="20"/>
    <n v="879932"/>
    <x v="774"/>
    <n v="24"/>
    <n v="87"/>
    <n v="517.94949010000005"/>
    <n v="924"/>
    <n v="1"/>
    <n v="1367"/>
    <n v="602310"/>
    <n v="484450"/>
    <n v="58694"/>
    <n v="34"/>
    <n v="4"/>
    <n v="98.329440000000005"/>
    <n v="2618.8850000000002"/>
    <n v="24207"/>
    <n v="30866"/>
    <n v="39316"/>
    <n v="73682"/>
    <n v="5"/>
    <n v="52817"/>
    <n v="93618"/>
    <n v="2291"/>
    <n v="2002.60607"/>
    <n v="401093"/>
    <n v="7"/>
    <n v="78.040000000000006"/>
    <n v="3.26"/>
    <n v="100.66"/>
    <s v="NA"/>
  </r>
  <r>
    <s v="2024-2025"/>
    <x v="7"/>
    <n v="26"/>
    <x v="0"/>
    <n v="2614"/>
    <x v="5"/>
    <n v="964011"/>
    <x v="775"/>
    <n v="40"/>
    <n v="26"/>
    <n v="725.82012440000005"/>
    <n v="1547"/>
    <n v="5"/>
    <n v="2741"/>
    <n v="899667"/>
    <n v="636805"/>
    <n v="29961"/>
    <n v="16"/>
    <n v="4"/>
    <n v="66.872200000000007"/>
    <n v="3722.1154839999999"/>
    <n v="21961"/>
    <n v="23268"/>
    <n v="33209"/>
    <n v="44978"/>
    <n v="105"/>
    <n v="49705"/>
    <n v="64693"/>
    <n v="4288"/>
    <n v="2929.4231599999998"/>
    <n v="672813"/>
    <n v="25"/>
    <n v="59.07"/>
    <n v="29.58"/>
    <n v="100.01"/>
    <s v="NA"/>
  </r>
  <r>
    <s v="2024-2025"/>
    <x v="7"/>
    <n v="26"/>
    <x v="0"/>
    <n v="2618"/>
    <x v="15"/>
    <n v="1735596"/>
    <x v="776"/>
    <n v="42"/>
    <n v="154"/>
    <n v="239.91762929999999"/>
    <n v="1958"/>
    <n v="0"/>
    <n v="3198"/>
    <n v="1098042"/>
    <n v="823588"/>
    <n v="42361"/>
    <n v="0"/>
    <n v="0"/>
    <n v="139.16804999999999"/>
    <n v="3926.5511729999998"/>
    <n v="25999"/>
    <n v="27859"/>
    <n v="35443"/>
    <n v="55980"/>
    <n v="101"/>
    <n v="53233"/>
    <n v="78642"/>
    <n v="5156"/>
    <n v="3547.465494"/>
    <n v="888167"/>
    <n v="26"/>
    <n v="30.8"/>
    <n v="45.89"/>
    <n v="100"/>
    <s v="NA"/>
  </r>
  <r>
    <s v="2024-2025"/>
    <x v="7"/>
    <n v="26"/>
    <x v="0"/>
    <n v="2624"/>
    <x v="8"/>
    <n v="322961"/>
    <x v="777"/>
    <n v="27"/>
    <n v="16"/>
    <n v="238.6526446"/>
    <n v="260"/>
    <n v="13"/>
    <n v="1249"/>
    <n v="229771"/>
    <n v="194224"/>
    <n v="16154"/>
    <n v="9"/>
    <n v="2"/>
    <n v="38.447670000000002"/>
    <n v="1034.1832449999999"/>
    <n v="8365"/>
    <n v="9044"/>
    <n v="12934"/>
    <n v="19015"/>
    <n v="19"/>
    <n v="19801"/>
    <n v="27152"/>
    <n v="1509"/>
    <n v="757.08293000000003"/>
    <n v="177346"/>
    <n v="13"/>
    <n v="43.31"/>
    <n v="20.37"/>
    <n v="99.99"/>
    <s v="NA"/>
  </r>
  <r>
    <s v="2024-2025"/>
    <x v="7"/>
    <n v="26"/>
    <x v="0"/>
    <n v="2604"/>
    <x v="2"/>
    <n v="1939512"/>
    <x v="778"/>
    <n v="29"/>
    <n v="73"/>
    <n v="1905.3991000000001"/>
    <n v="1940"/>
    <n v="69"/>
    <n v="6958"/>
    <n v="1269771"/>
    <n v="1053312"/>
    <n v="75532"/>
    <n v="0"/>
    <n v="0"/>
    <n v="190.20607999999999"/>
    <n v="6181.9648299999999"/>
    <n v="42433"/>
    <n v="45033"/>
    <n v="67446"/>
    <n v="90316"/>
    <n v="70"/>
    <n v="107740"/>
    <n v="135806"/>
    <n v="8898"/>
    <n v="4086.3596499999999"/>
    <n v="1029949"/>
    <n v="22"/>
    <n v="78.11"/>
    <n v="12.23"/>
    <n v="102.62"/>
    <s v="NA"/>
  </r>
  <r>
    <s v="2024-2025"/>
    <x v="7"/>
    <n v="26"/>
    <x v="0"/>
    <n v="2620"/>
    <x v="21"/>
    <n v="1043589"/>
    <x v="779"/>
    <n v="34"/>
    <n v="31"/>
    <n v="803.81658179999999"/>
    <n v="2505"/>
    <n v="44"/>
    <n v="5435"/>
    <n v="1151136"/>
    <n v="842621"/>
    <n v="57527"/>
    <n v="1638"/>
    <n v="44"/>
    <n v="123.11631"/>
    <n v="4711.8318900000004"/>
    <n v="33304"/>
    <n v="34779"/>
    <n v="59701"/>
    <n v="78084"/>
    <n v="568"/>
    <n v="115193"/>
    <n v="161612"/>
    <n v="7940"/>
    <n v="3784.8989980000001"/>
    <n v="668627"/>
    <n v="30"/>
    <n v="69.790000000000006"/>
    <n v="8.08"/>
    <n v="112.27"/>
    <s v="NA"/>
  </r>
  <r>
    <s v="2024-2025"/>
    <x v="7"/>
    <n v="26"/>
    <x v="0"/>
    <n v="2622"/>
    <x v="22"/>
    <n v="619902"/>
    <x v="780"/>
    <n v="36"/>
    <n v="20"/>
    <n v="766.79798530000005"/>
    <n v="1002"/>
    <n v="58"/>
    <n v="4395"/>
    <n v="337839"/>
    <n v="158011"/>
    <n v="15268"/>
    <n v="91"/>
    <n v="8"/>
    <n v="133.39464000000001"/>
    <n v="2003.324339"/>
    <n v="9355"/>
    <n v="9844"/>
    <n v="24674"/>
    <n v="31973"/>
    <n v="16"/>
    <n v="43488"/>
    <n v="55998"/>
    <n v="5397"/>
    <n v="1103.1317140000001"/>
    <n v="119216"/>
    <n v="26"/>
    <n v="73.819999999999993"/>
    <n v="2.93"/>
    <n v="101.4"/>
    <s v="NA"/>
  </r>
  <r>
    <s v="2024-2025"/>
    <x v="7"/>
    <n v="26"/>
    <x v="0"/>
    <n v="2602"/>
    <x v="1"/>
    <n v="999220"/>
    <x v="781"/>
    <n v="30"/>
    <n v="48"/>
    <n v="914.18099010000003"/>
    <n v="3738"/>
    <n v="66"/>
    <n v="5870"/>
    <n v="883762"/>
    <n v="689169"/>
    <n v="58629"/>
    <n v="745"/>
    <n v="52"/>
    <n v="147.64402999999999"/>
    <n v="3913.5915140000002"/>
    <n v="28642"/>
    <n v="30392"/>
    <n v="60491"/>
    <n v="77634"/>
    <n v="62"/>
    <n v="104357"/>
    <n v="129689"/>
    <n v="9608"/>
    <n v="2851.766494"/>
    <n v="535122"/>
    <n v="21"/>
    <n v="54.28"/>
    <n v="3.63"/>
    <n v="102.71"/>
    <s v="NA"/>
  </r>
  <r>
    <s v="2024-2025"/>
    <x v="7"/>
    <n v="26"/>
    <x v="0"/>
    <n v="2612"/>
    <x v="20"/>
    <n v="879932"/>
    <x v="782"/>
    <n v="25"/>
    <n v="87"/>
    <n v="535.61682770000004"/>
    <n v="939"/>
    <n v="1"/>
    <n v="1383"/>
    <n v="612410"/>
    <n v="492648"/>
    <n v="58725"/>
    <n v="34"/>
    <n v="4"/>
    <n v="100.85727"/>
    <n v="2663.6532080000002"/>
    <n v="24343"/>
    <n v="31049"/>
    <n v="39338"/>
    <n v="73721"/>
    <n v="5"/>
    <n v="52824"/>
    <n v="93633"/>
    <n v="2322"/>
    <n v="2027.17911"/>
    <n v="408493"/>
    <n v="7"/>
    <n v="78.239999999999995"/>
    <n v="3.24"/>
    <n v="100.66"/>
    <s v="NA"/>
  </r>
  <r>
    <s v="2024-2025"/>
    <x v="7"/>
    <n v="26"/>
    <x v="0"/>
    <n v="2614"/>
    <x v="5"/>
    <n v="964011"/>
    <x v="783"/>
    <n v="41"/>
    <n v="26"/>
    <n v="736.81635159999996"/>
    <n v="1563"/>
    <n v="5"/>
    <n v="2728"/>
    <n v="902564"/>
    <n v="639372"/>
    <n v="29961"/>
    <n v="16"/>
    <n v="4"/>
    <n v="66.872200000000007"/>
    <n v="3743.708412"/>
    <n v="21967"/>
    <n v="23281"/>
    <n v="33211"/>
    <n v="44981"/>
    <n v="111"/>
    <n v="49716"/>
    <n v="64707"/>
    <n v="4291"/>
    <n v="2940.0198599999999"/>
    <n v="674973"/>
    <n v="25"/>
    <n v="59.06"/>
    <n v="29.59"/>
    <n v="100.01"/>
    <s v="NA"/>
  </r>
  <r>
    <s v="2024-2025"/>
    <x v="7"/>
    <n v="26"/>
    <x v="0"/>
    <n v="2615"/>
    <x v="10"/>
    <n v="1134204"/>
    <x v="784"/>
    <n v="22"/>
    <n v="38"/>
    <n v="335.03629690000002"/>
    <n v="1202"/>
    <n v="9"/>
    <n v="3191"/>
    <n v="662291"/>
    <n v="603281"/>
    <n v="86867"/>
    <n v="58"/>
    <n v="15"/>
    <n v="110.43597"/>
    <n v="2599.8665329999999"/>
    <n v="29898"/>
    <n v="34391"/>
    <n v="56250"/>
    <n v="96140"/>
    <n v="7"/>
    <n v="90552"/>
    <n v="146660"/>
    <n v="4393"/>
    <n v="2154.3942659999998"/>
    <n v="463722"/>
    <n v="9"/>
    <n v="61.59"/>
    <n v="25.33"/>
    <n v="106.82"/>
    <s v="NA"/>
  </r>
  <r>
    <s v="2024-2025"/>
    <x v="7"/>
    <n v="26"/>
    <x v="0"/>
    <n v="2602"/>
    <x v="1"/>
    <n v="999220"/>
    <x v="785"/>
    <n v="30"/>
    <n v="48"/>
    <n v="926.20201129999998"/>
    <n v="3739"/>
    <n v="65"/>
    <n v="5872"/>
    <n v="885504"/>
    <n v="690485"/>
    <n v="58633"/>
    <n v="745"/>
    <n v="52"/>
    <n v="153.27572000000001"/>
    <n v="3935.5366049999998"/>
    <n v="28649"/>
    <n v="30403"/>
    <n v="60492"/>
    <n v="77638"/>
    <n v="63"/>
    <n v="104385"/>
    <n v="129724"/>
    <n v="9611"/>
    <n v="2856.0588739999998"/>
    <n v="536138"/>
    <n v="21"/>
    <n v="53.7"/>
    <n v="3.57"/>
    <n v="102.7"/>
    <s v="NA"/>
  </r>
  <r>
    <s v="2024-2025"/>
    <x v="7"/>
    <n v="26"/>
    <x v="0"/>
    <n v="2603"/>
    <x v="19"/>
    <n v="1567633"/>
    <x v="786"/>
    <n v="28"/>
    <n v="35"/>
    <n v="1426.6869240000001"/>
    <n v="2929"/>
    <n v="144"/>
    <n v="7119"/>
    <n v="906419"/>
    <n v="738216"/>
    <n v="90159"/>
    <n v="230"/>
    <n v="62"/>
    <n v="133.20713000000001"/>
    <n v="4488.1638480000001"/>
    <n v="32292"/>
    <n v="38722"/>
    <n v="69107"/>
    <n v="110769"/>
    <n v="58"/>
    <n v="117352"/>
    <n v="179437"/>
    <n v="10048"/>
    <n v="2928.2697929999999"/>
    <n v="510691"/>
    <n v="23"/>
    <n v="72.77"/>
    <n v="5.24"/>
    <n v="110.63"/>
    <s v="NA"/>
  </r>
  <r>
    <s v="2024-2025"/>
    <x v="7"/>
    <n v="26"/>
    <x v="0"/>
    <n v="2604"/>
    <x v="2"/>
    <n v="1939512"/>
    <x v="787"/>
    <n v="29"/>
    <n v="73"/>
    <n v="1903.4230460000001"/>
    <n v="1940"/>
    <n v="69"/>
    <n v="6957"/>
    <n v="1266583"/>
    <n v="1050788"/>
    <n v="75527"/>
    <n v="0"/>
    <n v="0"/>
    <n v="190.20607999999999"/>
    <n v="6171.1820760000001"/>
    <n v="42412"/>
    <n v="45011"/>
    <n v="67441"/>
    <n v="90308"/>
    <n v="70"/>
    <n v="107735"/>
    <n v="135797"/>
    <n v="8897"/>
    <n v="4077.5529499999998"/>
    <n v="1027181"/>
    <n v="22"/>
    <n v="78.16"/>
    <n v="12.25"/>
    <n v="102.62"/>
    <s v="NA"/>
  </r>
  <r>
    <s v="2024-2025"/>
    <x v="7"/>
    <n v="26"/>
    <x v="0"/>
    <n v="2606"/>
    <x v="9"/>
    <n v="610254"/>
    <x v="788"/>
    <n v="32"/>
    <n v="39"/>
    <n v="1307.3161270000001"/>
    <n v="1348"/>
    <n v="48"/>
    <n v="4657"/>
    <n v="496284"/>
    <n v="423477"/>
    <n v="34711"/>
    <n v="1044"/>
    <n v="80"/>
    <n v="83.355189999999993"/>
    <n v="3006.8298209999998"/>
    <n v="15189"/>
    <n v="16291"/>
    <n v="28611"/>
    <n v="41514"/>
    <n v="26"/>
    <n v="46971"/>
    <n v="66722"/>
    <n v="6005"/>
    <n v="1616.158504"/>
    <n v="385684"/>
    <n v="23"/>
    <n v="29.84"/>
    <n v="13.32"/>
    <n v="116.96"/>
    <s v="NA"/>
  </r>
  <r>
    <s v="2024-2025"/>
    <x v="7"/>
    <n v="26"/>
    <x v="0"/>
    <n v="2614"/>
    <x v="5"/>
    <n v="964011"/>
    <x v="789"/>
    <n v="41"/>
    <n v="26"/>
    <n v="741.26635160000001"/>
    <n v="1570"/>
    <n v="5"/>
    <n v="2722"/>
    <n v="904252"/>
    <n v="640751"/>
    <n v="29954"/>
    <n v="16"/>
    <n v="4"/>
    <n v="69.956270000000004"/>
    <n v="3754.755502"/>
    <n v="21976"/>
    <n v="23290"/>
    <n v="33208"/>
    <n v="44971"/>
    <n v="112"/>
    <n v="49718"/>
    <n v="64702"/>
    <n v="4292"/>
    <n v="2943.5328800000002"/>
    <n v="676315"/>
    <n v="25"/>
    <n v="59.07"/>
    <n v="29.61"/>
    <n v="100.01"/>
    <s v="NA"/>
  </r>
  <r>
    <s v="2024-2025"/>
    <x v="7"/>
    <n v="26"/>
    <x v="0"/>
    <n v="2619"/>
    <x v="17"/>
    <n v="417030"/>
    <x v="790"/>
    <n v="36"/>
    <n v="12"/>
    <n v="438.69078029999997"/>
    <n v="725"/>
    <n v="12"/>
    <n v="2855"/>
    <n v="340913"/>
    <n v="169521"/>
    <n v="11508"/>
    <n v="122"/>
    <n v="7"/>
    <n v="52.85586"/>
    <n v="1596.56143"/>
    <n v="9365"/>
    <n v="9988"/>
    <n v="16422"/>
    <n v="22837"/>
    <n v="73"/>
    <n v="33782"/>
    <n v="44894"/>
    <n v="3580"/>
    <n v="1105.0147899999999"/>
    <n v="287935"/>
    <n v="24"/>
    <n v="59.43"/>
    <n v="14.44"/>
    <n v="104.17"/>
    <s v="NA"/>
  </r>
  <r>
    <s v="2024-2025"/>
    <x v="7"/>
    <n v="26"/>
    <x v="0"/>
    <n v="2621"/>
    <x v="7"/>
    <n v="652231"/>
    <x v="791"/>
    <n v="26"/>
    <n v="51"/>
    <n v="490.6789268"/>
    <n v="530"/>
    <n v="5"/>
    <n v="1187"/>
    <n v="417663"/>
    <n v="373502"/>
    <n v="37587"/>
    <n v="76"/>
    <n v="15"/>
    <n v="90.959819999999993"/>
    <n v="1947.7371969999999"/>
    <n v="15707"/>
    <n v="17835"/>
    <n v="25409"/>
    <n v="43222"/>
    <n v="32"/>
    <n v="37859"/>
    <n v="61019"/>
    <n v="1717"/>
    <n v="1366.09845"/>
    <n v="295866"/>
    <n v="26"/>
    <n v="58.48"/>
    <n v="8.6199999999999992"/>
    <n v="100.49"/>
    <s v="NA"/>
  </r>
  <r>
    <s v="2024-2025"/>
    <x v="7"/>
    <n v="26"/>
    <x v="0"/>
    <n v="2624"/>
    <x v="8"/>
    <n v="322961"/>
    <x v="792"/>
    <n v="27"/>
    <n v="18"/>
    <n v="238.6526446"/>
    <n v="260"/>
    <n v="13"/>
    <n v="1256"/>
    <n v="231916"/>
    <n v="195996"/>
    <n v="16160"/>
    <n v="9"/>
    <n v="2"/>
    <n v="38.447670000000002"/>
    <n v="1038.4916049999999"/>
    <n v="8374"/>
    <n v="9062"/>
    <n v="12935"/>
    <n v="19022"/>
    <n v="21"/>
    <n v="19815"/>
    <n v="27178"/>
    <n v="1516"/>
    <n v="761.39129000000003"/>
    <n v="179000"/>
    <n v="13"/>
    <n v="43.37"/>
    <n v="20.399999999999999"/>
    <n v="99.99"/>
    <s v="NA"/>
  </r>
  <r>
    <s v="2024-2025"/>
    <x v="7"/>
    <n v="26"/>
    <x v="0"/>
    <n v="2614"/>
    <x v="5"/>
    <n v="964011"/>
    <x v="793"/>
    <n v="40"/>
    <n v="26"/>
    <n v="725.82012440000005"/>
    <n v="1547"/>
    <n v="5"/>
    <n v="2741"/>
    <n v="899150"/>
    <n v="636298"/>
    <n v="29959"/>
    <n v="16"/>
    <n v="4"/>
    <n v="66.872200000000007"/>
    <n v="3722.1154839999999"/>
    <n v="21959"/>
    <n v="23265"/>
    <n v="33208"/>
    <n v="44976"/>
    <n v="105"/>
    <n v="49702"/>
    <n v="64689"/>
    <n v="4288"/>
    <n v="2929.4231599999998"/>
    <n v="672397"/>
    <n v="25"/>
    <n v="59.05"/>
    <n v="29.59"/>
    <n v="100.01"/>
    <s v="NA"/>
  </r>
  <r>
    <s v="2024-2025"/>
    <x v="7"/>
    <n v="26"/>
    <x v="0"/>
    <n v="2620"/>
    <x v="21"/>
    <n v="1043589"/>
    <x v="794"/>
    <n v="34"/>
    <n v="31"/>
    <n v="764.03431309999996"/>
    <n v="2478"/>
    <n v="45"/>
    <n v="5440"/>
    <n v="1137791"/>
    <n v="833615"/>
    <n v="57487"/>
    <n v="1600"/>
    <n v="44"/>
    <n v="116.52435"/>
    <n v="4623.8994910000001"/>
    <n v="33208"/>
    <n v="34672"/>
    <n v="59620"/>
    <n v="77995"/>
    <n v="561"/>
    <n v="115010"/>
    <n v="161427"/>
    <n v="7918"/>
    <n v="3743.3408279999999"/>
    <n v="661290"/>
    <n v="30"/>
    <n v="69.83"/>
    <n v="8.14"/>
    <n v="112.19"/>
    <s v="NA"/>
  </r>
  <r>
    <s v="2024-2025"/>
    <x v="7"/>
    <n v="26"/>
    <x v="0"/>
    <n v="2603"/>
    <x v="19"/>
    <n v="1567633"/>
    <x v="795"/>
    <n v="27"/>
    <n v="34"/>
    <n v="1078.6497280000001"/>
    <n v="2924"/>
    <n v="145"/>
    <n v="7111"/>
    <n v="895163"/>
    <n v="728551"/>
    <n v="90113"/>
    <n v="230"/>
    <n v="62"/>
    <n v="128.11868000000001"/>
    <n v="4053.9951190000002"/>
    <n v="32219"/>
    <n v="38619"/>
    <n v="69068"/>
    <n v="110706"/>
    <n v="56"/>
    <n v="117315"/>
    <n v="179395"/>
    <n v="10035"/>
    <n v="2847.2267109999998"/>
    <n v="504645"/>
    <n v="23"/>
    <n v="71.44"/>
    <n v="5.57"/>
    <n v="110.47"/>
    <s v="NA"/>
  </r>
  <r>
    <s v="2024-2025"/>
    <x v="7"/>
    <n v="26"/>
    <x v="0"/>
    <n v="2604"/>
    <x v="2"/>
    <n v="1939512"/>
    <x v="796"/>
    <n v="29"/>
    <n v="73"/>
    <n v="1605.5931909999999"/>
    <n v="1916"/>
    <n v="69"/>
    <n v="6968"/>
    <n v="1253812"/>
    <n v="1040843"/>
    <n v="75501"/>
    <n v="0"/>
    <n v="0"/>
    <n v="190.20607999999999"/>
    <n v="5836.6326289999997"/>
    <n v="42321"/>
    <n v="44903"/>
    <n v="67421"/>
    <n v="90277"/>
    <n v="56"/>
    <n v="107708"/>
    <n v="135752"/>
    <n v="8884"/>
    <n v="4040.8333579999999"/>
    <n v="1016709"/>
    <n v="22"/>
    <n v="77.67"/>
    <n v="12.57"/>
    <n v="102.64"/>
    <s v="NA"/>
  </r>
  <r>
    <s v="2024-2025"/>
    <x v="7"/>
    <n v="26"/>
    <x v="0"/>
    <n v="2605"/>
    <x v="3"/>
    <n v="525031"/>
    <x v="797"/>
    <n v="35"/>
    <n v="21"/>
    <n v="1103.8070520000001"/>
    <n v="1412"/>
    <n v="76"/>
    <n v="4539"/>
    <n v="653061"/>
    <n v="614749"/>
    <n v="46159"/>
    <n v="228"/>
    <n v="9"/>
    <n v="115.54725000000001"/>
    <n v="3344.719204"/>
    <n v="18503"/>
    <n v="19538"/>
    <n v="37324"/>
    <n v="50766"/>
    <n v="9"/>
    <n v="73501"/>
    <n v="98115"/>
    <n v="5951"/>
    <n v="2125.3649019999998"/>
    <n v="504892"/>
    <n v="28"/>
    <n v="86.87"/>
    <n v="5.87"/>
    <n v="103.71"/>
    <s v="NA"/>
  </r>
  <r>
    <s v="2024-2025"/>
    <x v="7"/>
    <n v="26"/>
    <x v="0"/>
    <n v="2608"/>
    <x v="4"/>
    <n v="912207"/>
    <x v="798"/>
    <n v="42"/>
    <n v="24"/>
    <n v="706.96305659999996"/>
    <n v="1066"/>
    <n v="31"/>
    <n v="4748"/>
    <n v="748982"/>
    <n v="457276"/>
    <n v="25066"/>
    <n v="0"/>
    <n v="9"/>
    <n v="93.061329999999998"/>
    <n v="3348.4567310000002"/>
    <n v="17748"/>
    <n v="18886"/>
    <n v="29542"/>
    <n v="44260"/>
    <n v="178"/>
    <n v="52064"/>
    <n v="73028"/>
    <n v="5814"/>
    <n v="2548.4323439999998"/>
    <n v="588777"/>
    <n v="29"/>
    <n v="55.96"/>
    <n v="4.3"/>
    <n v="110.78"/>
    <s v="NA"/>
  </r>
  <r>
    <s v="2024-2025"/>
    <x v="7"/>
    <n v="26"/>
    <x v="0"/>
    <n v="2616"/>
    <x v="13"/>
    <n v="1471394"/>
    <x v="799"/>
    <n v="19"/>
    <n v="158"/>
    <n v="1101.8497379999999"/>
    <n v="1375"/>
    <n v="10"/>
    <n v="7352"/>
    <n v="930097"/>
    <n v="795401"/>
    <n v="127758"/>
    <n v="335"/>
    <n v="68"/>
    <n v="123.96073"/>
    <n v="4378.3304879999996"/>
    <n v="48688"/>
    <n v="61543"/>
    <n v="78289"/>
    <n v="151915"/>
    <n v="8"/>
    <n v="105901"/>
    <n v="196085"/>
    <n v="8727"/>
    <n v="3152.5200199999999"/>
    <n v="638701"/>
    <n v="38"/>
    <n v="59.54"/>
    <n v="12.01"/>
    <n v="102.31"/>
    <s v="NA"/>
  </r>
  <r>
    <s v="2024-2025"/>
    <x v="7"/>
    <n v="26"/>
    <x v="0"/>
    <n v="2623"/>
    <x v="16"/>
    <n v="2325015"/>
    <x v="800"/>
    <n v="17"/>
    <n v="139"/>
    <n v="3524.612482"/>
    <n v="1024"/>
    <n v="13"/>
    <n v="4607"/>
    <n v="1107760"/>
    <n v="653658"/>
    <n v="116310"/>
    <n v="285"/>
    <n v="76"/>
    <n v="156.35811000000001"/>
    <n v="6998.6361319999996"/>
    <n v="62938"/>
    <n v="84419"/>
    <n v="108531"/>
    <n v="205091"/>
    <n v="6"/>
    <n v="139659"/>
    <n v="255019"/>
    <n v="5631"/>
    <n v="3317.66554"/>
    <n v="647998"/>
    <n v="31"/>
    <n v="63.76"/>
    <n v="5.67"/>
    <n v="111.11"/>
    <s v="NA"/>
  </r>
  <r>
    <s v="2024-2025"/>
    <x v="7"/>
    <n v="26"/>
    <x v="0"/>
    <n v="2603"/>
    <x v="19"/>
    <n v="1567633"/>
    <x v="801"/>
    <n v="28"/>
    <n v="35"/>
    <n v="1431.6345240000001"/>
    <n v="2929"/>
    <n v="144"/>
    <n v="7132"/>
    <n v="909055"/>
    <n v="740479"/>
    <n v="90158"/>
    <n v="230"/>
    <n v="62"/>
    <n v="133.20713000000001"/>
    <n v="4505.8435879999997"/>
    <n v="32320"/>
    <n v="38756"/>
    <n v="69110"/>
    <n v="110767"/>
    <n v="58"/>
    <n v="117356"/>
    <n v="179441"/>
    <n v="10061"/>
    <n v="2941.001933"/>
    <n v="512030"/>
    <n v="23"/>
    <n v="72.680000000000007"/>
    <n v="5.22"/>
    <n v="110.62"/>
    <s v="NA"/>
  </r>
  <r>
    <s v="2024-2025"/>
    <x v="7"/>
    <n v="26"/>
    <x v="0"/>
    <n v="2604"/>
    <x v="2"/>
    <n v="1939512"/>
    <x v="802"/>
    <n v="29"/>
    <n v="73"/>
    <n v="1905.3991000000001"/>
    <n v="1940"/>
    <n v="69"/>
    <n v="6959"/>
    <n v="1271392"/>
    <n v="1054667"/>
    <n v="75531"/>
    <n v="0"/>
    <n v="0"/>
    <n v="190.20607999999999"/>
    <n v="6186.8334699999996"/>
    <n v="42440"/>
    <n v="45043"/>
    <n v="67446"/>
    <n v="90315"/>
    <n v="75"/>
    <n v="107740"/>
    <n v="135805"/>
    <n v="8899"/>
    <n v="4091.22829"/>
    <n v="1031261"/>
    <n v="22"/>
    <n v="78.099999999999994"/>
    <n v="12.23"/>
    <n v="102.61"/>
    <s v="NA"/>
  </r>
  <r>
    <s v="2024-2025"/>
    <x v="7"/>
    <n v="26"/>
    <x v="0"/>
    <n v="2610"/>
    <x v="12"/>
    <n v="1687247"/>
    <x v="803"/>
    <n v="26"/>
    <n v="74"/>
    <n v="1254.8165570000001"/>
    <n v="1800"/>
    <n v="9"/>
    <n v="2673"/>
    <n v="1116169"/>
    <n v="892635"/>
    <n v="78409"/>
    <n v="176"/>
    <n v="19"/>
    <n v="156.98622"/>
    <n v="5044.8129170000002"/>
    <n v="42059"/>
    <n v="45837"/>
    <n v="62062"/>
    <n v="99705"/>
    <n v="55"/>
    <n v="86281"/>
    <n v="130393"/>
    <n v="4473"/>
    <n v="3633.0101399999999"/>
    <n v="808297"/>
    <n v="11"/>
    <n v="53.43"/>
    <n v="17.510000000000002"/>
    <n v="101.78"/>
    <s v="NA"/>
  </r>
  <r>
    <s v="2024-2025"/>
    <x v="7"/>
    <n v="26"/>
    <x v="0"/>
    <n v="2612"/>
    <x v="20"/>
    <n v="879932"/>
    <x v="804"/>
    <n v="25"/>
    <n v="87"/>
    <n v="535.61682770000004"/>
    <n v="946"/>
    <n v="1"/>
    <n v="1393"/>
    <n v="625512"/>
    <n v="503280"/>
    <n v="58762"/>
    <n v="34"/>
    <n v="4"/>
    <n v="100.85727"/>
    <n v="2709.766678"/>
    <n v="24480"/>
    <n v="31258"/>
    <n v="39365"/>
    <n v="73771"/>
    <n v="6"/>
    <n v="52827"/>
    <n v="93645"/>
    <n v="2339"/>
    <n v="2073.2925799999998"/>
    <n v="417766"/>
    <n v="7"/>
    <n v="78.59"/>
    <n v="3.18"/>
    <n v="100.65"/>
    <s v="NA"/>
  </r>
  <r>
    <s v="2024-2025"/>
    <x v="7"/>
    <n v="26"/>
    <x v="0"/>
    <n v="2619"/>
    <x v="17"/>
    <n v="417030"/>
    <x v="805"/>
    <n v="36"/>
    <n v="12"/>
    <n v="439.94121990000002"/>
    <n v="725"/>
    <n v="12"/>
    <n v="2861"/>
    <n v="341254"/>
    <n v="169660"/>
    <n v="11510"/>
    <n v="122"/>
    <n v="7"/>
    <n v="52.85586"/>
    <n v="1598.1435300000001"/>
    <n v="9371"/>
    <n v="9998"/>
    <n v="16425"/>
    <n v="22840"/>
    <n v="74"/>
    <n v="33784"/>
    <n v="44896"/>
    <n v="3586"/>
    <n v="1105.34645"/>
    <n v="288220"/>
    <n v="24"/>
    <n v="59.35"/>
    <n v="14.41"/>
    <n v="104.17"/>
    <s v="NA"/>
  </r>
  <r>
    <s v="2024-2025"/>
    <x v="7"/>
    <n v="26"/>
    <x v="0"/>
    <n v="2603"/>
    <x v="19"/>
    <n v="1567633"/>
    <x v="806"/>
    <n v="28"/>
    <n v="35"/>
    <n v="1441.529724"/>
    <n v="2930"/>
    <n v="144"/>
    <n v="7138"/>
    <n v="910741"/>
    <n v="741804"/>
    <n v="90168"/>
    <n v="230"/>
    <n v="62"/>
    <n v="133.20713000000001"/>
    <n v="4525.2659979999999"/>
    <n v="32347"/>
    <n v="38789"/>
    <n v="69120"/>
    <n v="110777"/>
    <n v="58"/>
    <n v="117359"/>
    <n v="179445"/>
    <n v="10068"/>
    <n v="2950.5291430000002"/>
    <n v="513006"/>
    <n v="23"/>
    <n v="72.540000000000006"/>
    <n v="5.19"/>
    <n v="110.6"/>
    <s v="NA"/>
  </r>
  <r>
    <s v="2024-2025"/>
    <x v="7"/>
    <n v="26"/>
    <x v="0"/>
    <n v="2604"/>
    <x v="2"/>
    <n v="1939512"/>
    <x v="807"/>
    <n v="29"/>
    <n v="73"/>
    <n v="1905.3991000000001"/>
    <n v="2045"/>
    <n v="69"/>
    <n v="6859"/>
    <n v="1271881"/>
    <n v="1055011"/>
    <n v="75531"/>
    <n v="0"/>
    <n v="0"/>
    <n v="190.20607999999999"/>
    <n v="6191.93073"/>
    <n v="42441"/>
    <n v="45044"/>
    <n v="67446"/>
    <n v="90315"/>
    <n v="75"/>
    <n v="107740"/>
    <n v="135805"/>
    <n v="8904"/>
    <n v="4096.3255499999996"/>
    <n v="1031660"/>
    <n v="22"/>
    <n v="78.11"/>
    <n v="12.22"/>
    <n v="102.64"/>
    <s v="NA"/>
  </r>
  <r>
    <s v="2024-2025"/>
    <x v="7"/>
    <n v="26"/>
    <x v="0"/>
    <n v="2608"/>
    <x v="4"/>
    <n v="912207"/>
    <x v="808"/>
    <n v="42"/>
    <n v="24"/>
    <n v="1022.746789"/>
    <n v="1512"/>
    <n v="31"/>
    <n v="4321"/>
    <n v="757453"/>
    <n v="462657"/>
    <n v="25079"/>
    <n v="0"/>
    <n v="9"/>
    <n v="93.098100000000002"/>
    <n v="3702.8412410000001"/>
    <n v="17776"/>
    <n v="18927"/>
    <n v="29549"/>
    <n v="44282"/>
    <n v="197"/>
    <n v="52106"/>
    <n v="73089"/>
    <n v="5833"/>
    <n v="2586.9963520000001"/>
    <n v="595351"/>
    <n v="29"/>
    <n v="54.22"/>
    <n v="5.08"/>
    <n v="110.92"/>
    <s v="NA"/>
  </r>
  <r>
    <s v="2024-2025"/>
    <x v="7"/>
    <n v="26"/>
    <x v="0"/>
    <n v="2615"/>
    <x v="10"/>
    <n v="1134204"/>
    <x v="809"/>
    <n v="22"/>
    <n v="38"/>
    <n v="349.73034280000002"/>
    <n v="1207"/>
    <n v="9"/>
    <n v="3191"/>
    <n v="668835"/>
    <n v="609156"/>
    <n v="86887"/>
    <n v="63"/>
    <n v="15"/>
    <n v="110.43597"/>
    <n v="2631.401179"/>
    <n v="29961"/>
    <n v="34471"/>
    <n v="56264"/>
    <n v="96164"/>
    <n v="7"/>
    <n v="90551"/>
    <n v="146655"/>
    <n v="4398"/>
    <n v="2171.2348659999998"/>
    <n v="468299"/>
    <n v="9"/>
    <n v="61.37"/>
    <n v="25.46"/>
    <n v="106.78"/>
    <s v="NA"/>
  </r>
  <r>
    <s v="2024-2025"/>
    <x v="7"/>
    <n v="26"/>
    <x v="0"/>
    <n v="2619"/>
    <x v="17"/>
    <n v="417030"/>
    <x v="810"/>
    <n v="36"/>
    <n v="12"/>
    <n v="439.94121990000002"/>
    <n v="725"/>
    <n v="12"/>
    <n v="2861"/>
    <n v="341278"/>
    <n v="169660"/>
    <n v="11510"/>
    <n v="122"/>
    <n v="7"/>
    <n v="52.85586"/>
    <n v="1598.1435300000001"/>
    <n v="9371"/>
    <n v="9998"/>
    <n v="16425"/>
    <n v="22840"/>
    <n v="74"/>
    <n v="33784"/>
    <n v="44896"/>
    <n v="3586"/>
    <n v="1105.34645"/>
    <n v="288224"/>
    <n v="24"/>
    <n v="59.35"/>
    <n v="14.41"/>
    <n v="104.17"/>
    <s v="NA"/>
  </r>
  <r>
    <s v="2024-2025"/>
    <x v="7"/>
    <n v="26"/>
    <x v="0"/>
    <n v="2621"/>
    <x v="7"/>
    <n v="652231"/>
    <x v="811"/>
    <n v="26"/>
    <n v="51"/>
    <n v="490.6789268"/>
    <n v="530"/>
    <n v="5"/>
    <n v="1187"/>
    <n v="420297"/>
    <n v="375776"/>
    <n v="37591"/>
    <n v="76"/>
    <n v="15"/>
    <n v="90.959819999999993"/>
    <n v="1952.995187"/>
    <n v="15721"/>
    <n v="17853"/>
    <n v="25411"/>
    <n v="43226"/>
    <n v="32"/>
    <n v="37861"/>
    <n v="61023"/>
    <n v="1717"/>
    <n v="1371.35644"/>
    <n v="297469"/>
    <n v="26"/>
    <n v="58.05"/>
    <n v="8.56"/>
    <n v="100.48"/>
    <s v="NA"/>
  </r>
  <r>
    <s v="2024-2025"/>
    <x v="7"/>
    <n v="26"/>
    <x v="0"/>
    <n v="2622"/>
    <x v="22"/>
    <n v="619902"/>
    <x v="812"/>
    <n v="35"/>
    <n v="20"/>
    <n v="766.79798530000005"/>
    <n v="1002"/>
    <n v="58"/>
    <n v="4404"/>
    <n v="339796"/>
    <n v="158964"/>
    <n v="15276"/>
    <n v="93"/>
    <n v="9"/>
    <n v="133.39464000000001"/>
    <n v="2006.7987189999999"/>
    <n v="9441"/>
    <n v="9932"/>
    <n v="24684"/>
    <n v="31986"/>
    <n v="16"/>
    <n v="43493"/>
    <n v="56009"/>
    <n v="5406"/>
    <n v="1106.606094"/>
    <n v="119814"/>
    <n v="26"/>
    <n v="73.680000000000007"/>
    <n v="2.89"/>
    <n v="101.43"/>
    <s v="NA"/>
  </r>
  <r>
    <s v="2024-2025"/>
    <x v="7"/>
    <n v="26"/>
    <x v="0"/>
    <n v="2623"/>
    <x v="16"/>
    <n v="2325015"/>
    <x v="813"/>
    <n v="17"/>
    <n v="147"/>
    <n v="4258.2243930000004"/>
    <n v="1539"/>
    <n v="13"/>
    <n v="4107"/>
    <n v="1118397"/>
    <n v="658829"/>
    <n v="116320"/>
    <n v="294"/>
    <n v="76"/>
    <n v="156.35811000000001"/>
    <n v="7766.2018529999996"/>
    <n v="63488"/>
    <n v="85294"/>
    <n v="108544"/>
    <n v="205110"/>
    <n v="7"/>
    <n v="139669"/>
    <n v="255041"/>
    <n v="5646"/>
    <n v="3351.6193499999999"/>
    <n v="653759"/>
    <n v="31"/>
    <n v="64.2"/>
    <n v="5.5"/>
    <n v="110.99"/>
    <s v="NA"/>
  </r>
  <r>
    <s v="2024-2025"/>
    <x v="7"/>
    <n v="26"/>
    <x v="0"/>
    <n v="2624"/>
    <x v="8"/>
    <n v="322961"/>
    <x v="814"/>
    <n v="27"/>
    <n v="18"/>
    <n v="238.80312459999999"/>
    <n v="260"/>
    <n v="13"/>
    <n v="1258"/>
    <n v="233454"/>
    <n v="197226"/>
    <n v="16163"/>
    <n v="9"/>
    <n v="2"/>
    <n v="38.447670000000002"/>
    <n v="1046.038425"/>
    <n v="8383"/>
    <n v="9072"/>
    <n v="12936"/>
    <n v="19025"/>
    <n v="23"/>
    <n v="19817"/>
    <n v="27183"/>
    <n v="1518"/>
    <n v="768.78763000000004"/>
    <n v="180237"/>
    <n v="13"/>
    <n v="43.78"/>
    <n v="20.239999999999998"/>
    <n v="99.99"/>
    <s v="NA"/>
  </r>
  <r>
    <s v="2024-2025"/>
    <x v="7"/>
    <n v="26"/>
    <x v="0"/>
    <n v="2601"/>
    <x v="0"/>
    <n v="940498"/>
    <x v="815"/>
    <n v="27"/>
    <n v="28"/>
    <n v="1908.0305510000001"/>
    <n v="2117"/>
    <n v="351"/>
    <n v="5941"/>
    <n v="538102"/>
    <n v="67741"/>
    <n v="9273"/>
    <n v="362"/>
    <n v="11"/>
    <n v="168.45146"/>
    <n v="3863.305351"/>
    <n v="19498"/>
    <n v="20528"/>
    <n v="62327"/>
    <n v="71985"/>
    <n v="27"/>
    <n v="122592"/>
    <n v="139782"/>
    <n v="8058"/>
    <n v="1786.8233399999999"/>
    <n v="269368"/>
    <n v="41"/>
    <n v="67.2"/>
    <n v="9.16"/>
    <n v="102.63"/>
    <s v="NA"/>
  </r>
  <r>
    <s v="2024-2025"/>
    <x v="7"/>
    <n v="26"/>
    <x v="0"/>
    <n v="2603"/>
    <x v="19"/>
    <n v="1567633"/>
    <x v="816"/>
    <n v="28"/>
    <n v="35"/>
    <n v="1536.034711"/>
    <n v="2937"/>
    <n v="144"/>
    <n v="7134"/>
    <n v="925207"/>
    <n v="754329"/>
    <n v="90211"/>
    <n v="240"/>
    <n v="62"/>
    <n v="133.20713000000001"/>
    <n v="4635.2064250000003"/>
    <n v="32504"/>
    <n v="38994"/>
    <n v="69161"/>
    <n v="110836"/>
    <n v="61"/>
    <n v="117398"/>
    <n v="179494"/>
    <n v="10071"/>
    <n v="2965.9645829999999"/>
    <n v="521476"/>
    <n v="23"/>
    <n v="72.91"/>
    <n v="5.14"/>
    <n v="110.6"/>
    <s v="NA"/>
  </r>
  <r>
    <s v="2024-2025"/>
    <x v="7"/>
    <n v="26"/>
    <x v="0"/>
    <n v="2607"/>
    <x v="18"/>
    <n v="1262278"/>
    <x v="817"/>
    <n v="33"/>
    <n v="9"/>
    <n v="986.54345590000003"/>
    <n v="1764"/>
    <n v="300"/>
    <n v="7290"/>
    <n v="761879"/>
    <n v="407670"/>
    <n v="59166"/>
    <n v="637"/>
    <n v="49"/>
    <n v="153.44434000000001"/>
    <n v="3664.7568860000001"/>
    <n v="22908"/>
    <n v="23763"/>
    <n v="61754"/>
    <n v="97561"/>
    <n v="33"/>
    <n v="107386"/>
    <n v="161060"/>
    <n v="9054"/>
    <n v="2524.7690899999998"/>
    <n v="467689"/>
    <n v="16"/>
    <n v="72.040000000000006"/>
    <n v="8.48"/>
    <n v="105.97"/>
    <s v="NA"/>
  </r>
  <r>
    <s v="2024-2025"/>
    <x v="7"/>
    <n v="26"/>
    <x v="0"/>
    <n v="2610"/>
    <x v="12"/>
    <n v="1687247"/>
    <x v="818"/>
    <n v="26"/>
    <n v="74"/>
    <n v="1256.4868650000001"/>
    <n v="1804"/>
    <n v="9"/>
    <n v="2687"/>
    <n v="1134032"/>
    <n v="907194"/>
    <n v="78448"/>
    <n v="176"/>
    <n v="19"/>
    <n v="156.98622"/>
    <n v="5083.6540349999996"/>
    <n v="42252"/>
    <n v="46075"/>
    <n v="62089"/>
    <n v="99755"/>
    <n v="58"/>
    <n v="86281"/>
    <n v="130397"/>
    <n v="4491"/>
    <n v="3670.1809499999999"/>
    <n v="822371"/>
    <n v="11"/>
    <n v="53.62"/>
    <n v="17.510000000000002"/>
    <n v="101.69"/>
    <s v="NA"/>
  </r>
  <r>
    <s v="2024-2025"/>
    <x v="7"/>
    <n v="26"/>
    <x v="0"/>
    <n v="2611"/>
    <x v="6"/>
    <n v="1396747"/>
    <x v="819"/>
    <n v="21"/>
    <n v="761"/>
    <n v="416.31412690000002"/>
    <n v="1246"/>
    <n v="3"/>
    <n v="2947"/>
    <n v="905779"/>
    <n v="731571"/>
    <n v="96018"/>
    <n v="0"/>
    <n v="7"/>
    <n v="157.40962999999999"/>
    <n v="3525.5890610000001"/>
    <n v="42044"/>
    <n v="49205"/>
    <n v="65843"/>
    <n v="118801"/>
    <n v="37"/>
    <n v="99703"/>
    <n v="165814"/>
    <n v="4193"/>
    <n v="2951.8653039999999"/>
    <n v="652530"/>
    <n v="10"/>
    <n v="60.53"/>
    <n v="12.68"/>
    <n v="101.49"/>
    <s v="NA"/>
  </r>
  <r>
    <s v="2024-2025"/>
    <x v="7"/>
    <n v="26"/>
    <x v="0"/>
    <n v="2612"/>
    <x v="20"/>
    <n v="879932"/>
    <x v="820"/>
    <n v="25"/>
    <n v="88"/>
    <n v="561.95515450000005"/>
    <n v="958"/>
    <n v="1"/>
    <n v="1419"/>
    <n v="634667"/>
    <n v="510443"/>
    <n v="58785"/>
    <n v="34"/>
    <n v="4"/>
    <n v="100.85727"/>
    <n v="2753.2670240000002"/>
    <n v="24602"/>
    <n v="31461"/>
    <n v="39379"/>
    <n v="73803"/>
    <n v="6"/>
    <n v="52827"/>
    <n v="93651"/>
    <n v="2377"/>
    <n v="2090.4546"/>
    <n v="424332"/>
    <n v="7"/>
    <n v="78.62"/>
    <n v="3.14"/>
    <n v="100.6"/>
    <s v="NA"/>
  </r>
  <r>
    <s v="2024-2025"/>
    <x v="7"/>
    <n v="26"/>
    <x v="0"/>
    <n v="2617"/>
    <x v="14"/>
    <n v="1084216"/>
    <x v="821"/>
    <n v="21"/>
    <n v="163"/>
    <n v="303.25038289999998"/>
    <n v="372"/>
    <n v="3"/>
    <n v="2130"/>
    <n v="607785"/>
    <n v="484748"/>
    <n v="75629"/>
    <n v="0"/>
    <n v="0"/>
    <n v="104.13843"/>
    <n v="2271.3588880000002"/>
    <n v="27947"/>
    <n v="32724"/>
    <n v="49049"/>
    <n v="94915"/>
    <n v="40"/>
    <n v="82713"/>
    <n v="144731"/>
    <n v="2502"/>
    <n v="1863.9700760000001"/>
    <n v="423443"/>
    <n v="23"/>
    <n v="48.37"/>
    <n v="18.760000000000002"/>
    <n v="103.03"/>
    <s v="NA"/>
  </r>
  <r>
    <s v="2024-2025"/>
    <x v="7"/>
    <n v="26"/>
    <x v="0"/>
    <n v="2603"/>
    <x v="19"/>
    <n v="1567633"/>
    <x v="822"/>
    <n v="28"/>
    <n v="35"/>
    <n v="1536.402838"/>
    <n v="2937"/>
    <n v="144"/>
    <n v="7137"/>
    <n v="931241"/>
    <n v="758379"/>
    <n v="90226"/>
    <n v="248"/>
    <n v="62"/>
    <n v="133.20713000000001"/>
    <n v="4647.2189710000002"/>
    <n v="32555"/>
    <n v="39060"/>
    <n v="69181"/>
    <n v="110859"/>
    <n v="62"/>
    <n v="117428"/>
    <n v="179532"/>
    <n v="10074"/>
    <n v="2977.609003"/>
    <n v="524822"/>
    <n v="23"/>
    <n v="72.930000000000007"/>
    <n v="5.19"/>
    <n v="110.57"/>
    <s v="NA"/>
  </r>
  <r>
    <s v="2024-2025"/>
    <x v="7"/>
    <n v="26"/>
    <x v="0"/>
    <n v="2606"/>
    <x v="9"/>
    <n v="610254"/>
    <x v="823"/>
    <n v="33"/>
    <n v="40"/>
    <n v="1307.3161270000001"/>
    <n v="1401"/>
    <n v="48"/>
    <n v="4602"/>
    <n v="504622"/>
    <n v="430329"/>
    <n v="34724"/>
    <n v="1064"/>
    <n v="80"/>
    <n v="83.355189999999993"/>
    <n v="3035.9128209999999"/>
    <n v="15278"/>
    <n v="16388"/>
    <n v="28626"/>
    <n v="41533"/>
    <n v="28"/>
    <n v="46980"/>
    <n v="66738"/>
    <n v="6003"/>
    <n v="1645.2415040000001"/>
    <n v="392345"/>
    <n v="23"/>
    <n v="30.37"/>
    <n v="13.24"/>
    <n v="116.91"/>
    <s v="NA"/>
  </r>
  <r>
    <s v="2024-2025"/>
    <x v="7"/>
    <n v="26"/>
    <x v="0"/>
    <n v="2609"/>
    <x v="11"/>
    <n v="2070361"/>
    <x v="824"/>
    <n v="26"/>
    <n v="119"/>
    <n v="769.66678190000005"/>
    <n v="2911"/>
    <n v="22"/>
    <n v="5836"/>
    <n v="1464720"/>
    <n v="959988"/>
    <n v="88104"/>
    <n v="0"/>
    <n v="0"/>
    <n v="171.00747999999999"/>
    <n v="5708.133691"/>
    <n v="55558"/>
    <n v="61431"/>
    <n v="86516"/>
    <n v="133496"/>
    <n v="252"/>
    <n v="128398"/>
    <n v="185167"/>
    <n v="8747"/>
    <n v="4767.4594290000005"/>
    <n v="1158075"/>
    <n v="19"/>
    <n v="48.62"/>
    <n v="28.72"/>
    <n v="100.99"/>
    <s v="NA"/>
  </r>
  <r>
    <s v="2024-2025"/>
    <x v="7"/>
    <n v="26"/>
    <x v="0"/>
    <n v="2611"/>
    <x v="6"/>
    <n v="1396747"/>
    <x v="825"/>
    <n v="21"/>
    <n v="764"/>
    <n v="416.31412690000002"/>
    <n v="1246"/>
    <n v="3"/>
    <n v="2962"/>
    <n v="911265"/>
    <n v="735999"/>
    <n v="96040"/>
    <n v="0"/>
    <n v="7"/>
    <n v="157.40962999999999"/>
    <n v="3541.6355910000002"/>
    <n v="42153"/>
    <n v="49347"/>
    <n v="65855"/>
    <n v="118826"/>
    <n v="38"/>
    <n v="99709"/>
    <n v="165832"/>
    <n v="4208"/>
    <n v="2967.911834"/>
    <n v="657071"/>
    <n v="10"/>
    <n v="60.62"/>
    <n v="12.67"/>
    <n v="101.49"/>
    <s v="NA"/>
  </r>
  <r>
    <s v="2024-2025"/>
    <x v="7"/>
    <n v="26"/>
    <x v="0"/>
    <n v="2616"/>
    <x v="13"/>
    <n v="1471394"/>
    <x v="826"/>
    <n v="19"/>
    <n v="158"/>
    <n v="1327.8334629999999"/>
    <n v="1704"/>
    <n v="10"/>
    <n v="7096"/>
    <n v="955779"/>
    <n v="818318"/>
    <n v="127828"/>
    <n v="335"/>
    <n v="68"/>
    <n v="129.35164"/>
    <n v="4670.7225930000004"/>
    <n v="49126"/>
    <n v="62172"/>
    <n v="78333"/>
    <n v="152005"/>
    <n v="8"/>
    <n v="105919"/>
    <n v="196126"/>
    <n v="8800"/>
    <n v="3213.5374900000002"/>
    <n v="657289"/>
    <n v="38"/>
    <n v="59.66"/>
    <n v="11.58"/>
    <n v="102.33"/>
    <s v="NA"/>
  </r>
  <r>
    <s v="2024-2025"/>
    <x v="7"/>
    <n v="26"/>
    <x v="0"/>
    <n v="2623"/>
    <x v="16"/>
    <n v="2325015"/>
    <x v="827"/>
    <n v="17"/>
    <n v="149"/>
    <n v="4301.4356390000003"/>
    <n v="1561"/>
    <n v="13"/>
    <n v="4093"/>
    <n v="1127369"/>
    <n v="664093"/>
    <n v="116357"/>
    <n v="294"/>
    <n v="76"/>
    <n v="156.35811000000001"/>
    <n v="7841.4053290000002"/>
    <n v="63596"/>
    <n v="85440"/>
    <n v="108558"/>
    <n v="205157"/>
    <n v="8"/>
    <n v="139690"/>
    <n v="255102"/>
    <n v="5654"/>
    <n v="3383.6115799999998"/>
    <n v="657069"/>
    <n v="31"/>
    <n v="64.91"/>
    <n v="5.37"/>
    <n v="110.86"/>
    <s v="NA"/>
  </r>
  <r>
    <s v="2024-2025"/>
    <x v="7"/>
    <n v="26"/>
    <x v="0"/>
    <n v="2624"/>
    <x v="8"/>
    <n v="322961"/>
    <x v="828"/>
    <n v="28"/>
    <n v="18"/>
    <n v="242.29038879999999"/>
    <n v="260"/>
    <n v="13"/>
    <n v="1283"/>
    <n v="237068"/>
    <n v="200172"/>
    <n v="16182"/>
    <n v="9"/>
    <n v="2"/>
    <n v="38.447670000000002"/>
    <n v="1060.6443489999999"/>
    <n v="8419"/>
    <n v="9115"/>
    <n v="12950"/>
    <n v="19047"/>
    <n v="27"/>
    <n v="19820"/>
    <n v="27190"/>
    <n v="1543"/>
    <n v="779.90629000000001"/>
    <n v="183120"/>
    <n v="14"/>
    <n v="43.84"/>
    <n v="20.63"/>
    <n v="99.97"/>
    <s v="NA"/>
  </r>
  <r>
    <s v="2024-2025"/>
    <x v="7"/>
    <n v="26"/>
    <x v="0"/>
    <n v="2605"/>
    <x v="3"/>
    <n v="525031"/>
    <x v="829"/>
    <n v="35"/>
    <n v="21"/>
    <n v="1542.387954"/>
    <n v="1466"/>
    <n v="75"/>
    <n v="4498"/>
    <n v="664289"/>
    <n v="625476"/>
    <n v="46171"/>
    <n v="228"/>
    <n v="9"/>
    <n v="116.07642"/>
    <n v="3814.8233759999998"/>
    <n v="18595"/>
    <n v="19650"/>
    <n v="37334"/>
    <n v="50776"/>
    <n v="10"/>
    <n v="73563"/>
    <n v="98162"/>
    <n v="5964"/>
    <n v="2156.3590020000001"/>
    <n v="513866"/>
    <n v="28"/>
    <n v="79.069999999999993"/>
    <n v="9.49"/>
    <n v="103.68"/>
    <s v="NA"/>
  </r>
  <r>
    <s v="2024-2025"/>
    <x v="7"/>
    <n v="26"/>
    <x v="0"/>
    <n v="2610"/>
    <x v="12"/>
    <n v="1687247"/>
    <x v="830"/>
    <n v="26"/>
    <n v="74"/>
    <n v="1256.4622649999999"/>
    <n v="1800"/>
    <n v="9"/>
    <n v="2682"/>
    <n v="1124920"/>
    <n v="899581"/>
    <n v="78429"/>
    <n v="176"/>
    <n v="19"/>
    <n v="156.98622"/>
    <n v="5070.5039349999997"/>
    <n v="42158"/>
    <n v="45959"/>
    <n v="62076"/>
    <n v="99732"/>
    <n v="58"/>
    <n v="86281"/>
    <n v="130395"/>
    <n v="4482"/>
    <n v="3657.0554499999998"/>
    <n v="815165"/>
    <n v="11"/>
    <n v="53.5"/>
    <n v="17.55"/>
    <n v="101.78"/>
    <s v="NA"/>
  </r>
  <r>
    <s v="2024-2025"/>
    <x v="7"/>
    <n v="26"/>
    <x v="0"/>
    <n v="2612"/>
    <x v="20"/>
    <n v="879932"/>
    <x v="831"/>
    <n v="25"/>
    <n v="87"/>
    <n v="557.60478899999998"/>
    <n v="958"/>
    <n v="1"/>
    <n v="1399"/>
    <n v="629371"/>
    <n v="506382"/>
    <n v="58769"/>
    <n v="34"/>
    <n v="4"/>
    <n v="100.85727"/>
    <n v="2737.613139"/>
    <n v="24516"/>
    <n v="31315"/>
    <n v="39370"/>
    <n v="73783"/>
    <n v="6"/>
    <n v="52828"/>
    <n v="93649"/>
    <n v="2357"/>
    <n v="2079.1510800000001"/>
    <n v="420603"/>
    <n v="7"/>
    <n v="78.66"/>
    <n v="3.17"/>
    <n v="100.65"/>
    <s v="NA"/>
  </r>
  <r>
    <s v="2024-2025"/>
    <x v="7"/>
    <n v="26"/>
    <x v="0"/>
    <n v="2617"/>
    <x v="14"/>
    <n v="1084216"/>
    <x v="832"/>
    <n v="21"/>
    <n v="160"/>
    <n v="303.25038289999998"/>
    <n v="372"/>
    <n v="3"/>
    <n v="2122"/>
    <n v="603189"/>
    <n v="480972"/>
    <n v="75623"/>
    <n v="0"/>
    <n v="0"/>
    <n v="102.00637"/>
    <n v="2258.2947429999999"/>
    <n v="27851"/>
    <n v="32597"/>
    <n v="49039"/>
    <n v="94902"/>
    <n v="39"/>
    <n v="82713"/>
    <n v="144731"/>
    <n v="2494"/>
    <n v="1853.03799"/>
    <n v="420205"/>
    <n v="23"/>
    <n v="48.2"/>
    <n v="18.79"/>
    <n v="103.21"/>
    <s v="NA"/>
  </r>
  <r>
    <s v="2024-2025"/>
    <x v="7"/>
    <n v="26"/>
    <x v="0"/>
    <n v="2620"/>
    <x v="21"/>
    <n v="1043589"/>
    <x v="833"/>
    <n v="34"/>
    <n v="31"/>
    <n v="812.42398179999998"/>
    <n v="2508"/>
    <n v="43"/>
    <n v="5440"/>
    <n v="1161508"/>
    <n v="851470"/>
    <n v="57600"/>
    <n v="1638"/>
    <n v="44"/>
    <n v="123.57266"/>
    <n v="4741.8173200000001"/>
    <n v="33399"/>
    <n v="34878"/>
    <n v="59774"/>
    <n v="78164"/>
    <n v="574"/>
    <n v="115371"/>
    <n v="161793"/>
    <n v="7948"/>
    <n v="3805.820678"/>
    <n v="674034"/>
    <n v="30"/>
    <n v="69.69"/>
    <n v="8.0399999999999991"/>
    <n v="112.24"/>
    <s v="NA"/>
  </r>
  <r>
    <s v="2024-2025"/>
    <x v="7"/>
    <n v="26"/>
    <x v="0"/>
    <n v="2602"/>
    <x v="1"/>
    <n v="999220"/>
    <x v="834"/>
    <n v="30"/>
    <n v="49"/>
    <n v="933.91751750000003"/>
    <n v="3742"/>
    <n v="65"/>
    <n v="5880"/>
    <n v="889090"/>
    <n v="693103"/>
    <n v="58664"/>
    <n v="754"/>
    <n v="52"/>
    <n v="153.50968"/>
    <n v="3951.6552120000001"/>
    <n v="28702"/>
    <n v="30471"/>
    <n v="60517"/>
    <n v="77671"/>
    <n v="63"/>
    <n v="104402"/>
    <n v="129744"/>
    <n v="9622"/>
    <n v="2864.2280139999998"/>
    <n v="538249"/>
    <n v="21"/>
    <n v="53.69"/>
    <n v="3.56"/>
    <n v="102.7"/>
    <s v="NA"/>
  </r>
  <r>
    <s v="2024-2025"/>
    <x v="7"/>
    <n v="26"/>
    <x v="0"/>
    <n v="2607"/>
    <x v="18"/>
    <n v="1262278"/>
    <x v="835"/>
    <n v="33"/>
    <n v="9"/>
    <n v="982.91952800000001"/>
    <n v="1721"/>
    <n v="300"/>
    <n v="7301"/>
    <n v="752957"/>
    <n v="401689"/>
    <n v="59147"/>
    <n v="637"/>
    <n v="49"/>
    <n v="153.44434000000001"/>
    <n v="3652.7459480000002"/>
    <n v="22758"/>
    <n v="23610"/>
    <n v="61735"/>
    <n v="97532"/>
    <n v="32"/>
    <n v="107375"/>
    <n v="161044"/>
    <n v="9022"/>
    <n v="2516.3820799999999"/>
    <n v="461633"/>
    <n v="16"/>
    <n v="72.11"/>
    <n v="8.4499999999999993"/>
    <n v="106.05"/>
    <s v="NA"/>
  </r>
  <r>
    <s v="2024-2025"/>
    <x v="7"/>
    <n v="26"/>
    <x v="0"/>
    <n v="2608"/>
    <x v="4"/>
    <n v="912207"/>
    <x v="836"/>
    <n v="42"/>
    <n v="24"/>
    <n v="1022.746789"/>
    <n v="1509"/>
    <n v="31"/>
    <n v="4323"/>
    <n v="757422"/>
    <n v="462643"/>
    <n v="25079"/>
    <n v="0"/>
    <n v="9"/>
    <n v="93.098100000000002"/>
    <n v="3702.8412410000001"/>
    <n v="17776"/>
    <n v="18927"/>
    <n v="29549"/>
    <n v="44282"/>
    <n v="197"/>
    <n v="52105"/>
    <n v="73088"/>
    <n v="5832"/>
    <n v="2586.9963520000001"/>
    <n v="595328"/>
    <n v="29"/>
    <n v="54.22"/>
    <n v="5.08"/>
    <n v="110.92"/>
    <s v="NA"/>
  </r>
  <r>
    <s v="2024-2025"/>
    <x v="7"/>
    <n v="26"/>
    <x v="0"/>
    <n v="2609"/>
    <x v="11"/>
    <n v="2070361"/>
    <x v="837"/>
    <n v="25"/>
    <n v="116"/>
    <n v="753.37134960000003"/>
    <n v="2910"/>
    <n v="24"/>
    <n v="5776"/>
    <n v="1433427"/>
    <n v="938713"/>
    <n v="88067"/>
    <n v="0"/>
    <n v="0"/>
    <n v="166.70161999999999"/>
    <n v="5589.5413570000001"/>
    <n v="55296"/>
    <n v="61093"/>
    <n v="86484"/>
    <n v="133438"/>
    <n v="240"/>
    <n v="128369"/>
    <n v="185110"/>
    <n v="8686"/>
    <n v="4669.4683869999999"/>
    <n v="1132615"/>
    <n v="18"/>
    <n v="48.63"/>
    <n v="28.53"/>
    <n v="101.02"/>
    <s v="NA"/>
  </r>
  <r>
    <s v="2024-2025"/>
    <x v="7"/>
    <n v="26"/>
    <x v="0"/>
    <n v="2612"/>
    <x v="20"/>
    <n v="879932"/>
    <x v="838"/>
    <n v="25"/>
    <n v="87"/>
    <n v="535.61682770000004"/>
    <n v="946"/>
    <n v="1"/>
    <n v="1395"/>
    <n v="626529"/>
    <n v="504085"/>
    <n v="58763"/>
    <n v="34"/>
    <n v="4"/>
    <n v="100.85727"/>
    <n v="2711.4410779999998"/>
    <n v="24485"/>
    <n v="31267"/>
    <n v="39366"/>
    <n v="73772"/>
    <n v="6"/>
    <n v="52827"/>
    <n v="93644"/>
    <n v="2341"/>
    <n v="2074.9669800000001"/>
    <n v="418570"/>
    <n v="7"/>
    <n v="78.61"/>
    <n v="3.18"/>
    <n v="100.65"/>
    <s v="NA"/>
  </r>
  <r>
    <s v="2024-2025"/>
    <x v="7"/>
    <n v="26"/>
    <x v="0"/>
    <n v="2618"/>
    <x v="15"/>
    <n v="1735596"/>
    <x v="839"/>
    <n v="42"/>
    <n v="154"/>
    <n v="251.21414379999999"/>
    <n v="1968"/>
    <n v="0"/>
    <n v="3212"/>
    <n v="1107648"/>
    <n v="831435"/>
    <n v="42368"/>
    <n v="0"/>
    <n v="0"/>
    <n v="139.27141"/>
    <n v="3962.3264479999998"/>
    <n v="26018"/>
    <n v="27886"/>
    <n v="35448"/>
    <n v="55989"/>
    <n v="107"/>
    <n v="53236"/>
    <n v="78650"/>
    <n v="5180"/>
    <n v="3571.8408939999999"/>
    <n v="896079"/>
    <n v="26"/>
    <n v="30.75"/>
    <n v="46"/>
    <n v="100"/>
    <s v="NA"/>
  </r>
  <r>
    <s v="2024-2025"/>
    <x v="7"/>
    <n v="26"/>
    <x v="0"/>
    <n v="2622"/>
    <x v="22"/>
    <n v="619902"/>
    <x v="840"/>
    <n v="36"/>
    <n v="20"/>
    <n v="766.79798530000005"/>
    <n v="1002"/>
    <n v="58"/>
    <n v="4404"/>
    <n v="339222"/>
    <n v="158659"/>
    <n v="15271"/>
    <n v="93"/>
    <n v="9"/>
    <n v="133.39464000000001"/>
    <n v="2006.7987189999999"/>
    <n v="9401"/>
    <n v="9892"/>
    <n v="24677"/>
    <n v="31978"/>
    <n v="16"/>
    <n v="43491"/>
    <n v="56006"/>
    <n v="5406"/>
    <n v="1106.606094"/>
    <n v="119573"/>
    <n v="26"/>
    <n v="73.56"/>
    <n v="2.91"/>
    <n v="101.43"/>
    <s v="NA"/>
  </r>
  <r>
    <s v="2024-2025"/>
    <x v="7"/>
    <n v="26"/>
    <x v="0"/>
    <n v="2602"/>
    <x v="1"/>
    <n v="999220"/>
    <x v="841"/>
    <n v="31"/>
    <n v="50"/>
    <n v="970.30633850000004"/>
    <n v="3799"/>
    <n v="64"/>
    <n v="5843"/>
    <n v="917929"/>
    <n v="714770"/>
    <n v="58775"/>
    <n v="787"/>
    <n v="52"/>
    <n v="156.44403"/>
    <n v="4079.5695919999998"/>
    <n v="29006"/>
    <n v="30805"/>
    <n v="60655"/>
    <n v="77834"/>
    <n v="71"/>
    <n v="104676"/>
    <n v="130058"/>
    <n v="9642"/>
    <n v="2952.8192239999998"/>
    <n v="555369"/>
    <n v="20"/>
    <n v="53.45"/>
    <n v="3.54"/>
    <n v="103.31"/>
    <s v="NA"/>
  </r>
  <r>
    <s v="2024-2025"/>
    <x v="7"/>
    <n v="26"/>
    <x v="0"/>
    <n v="2606"/>
    <x v="9"/>
    <n v="610254"/>
    <x v="842"/>
    <n v="33"/>
    <n v="40"/>
    <n v="1307.3161270000001"/>
    <n v="1449"/>
    <n v="47"/>
    <n v="4308"/>
    <n v="515499"/>
    <n v="439982"/>
    <n v="34762"/>
    <n v="1095"/>
    <n v="80"/>
    <n v="83.355189999999993"/>
    <n v="3063.163681"/>
    <n v="15397"/>
    <n v="16515"/>
    <n v="28650"/>
    <n v="41575"/>
    <n v="32"/>
    <n v="46988"/>
    <n v="66754"/>
    <n v="5757"/>
    <n v="1672.492364"/>
    <n v="401118"/>
    <n v="20"/>
    <n v="30.84"/>
    <n v="13.06"/>
    <n v="116.81"/>
    <s v="NA"/>
  </r>
  <r>
    <s v="2024-2025"/>
    <x v="7"/>
    <n v="26"/>
    <x v="0"/>
    <n v="2615"/>
    <x v="10"/>
    <n v="1134204"/>
    <x v="843"/>
    <n v="22"/>
    <n v="38"/>
    <n v="352.18971579999999"/>
    <n v="1265"/>
    <n v="8"/>
    <n v="3131"/>
    <n v="680783"/>
    <n v="619792"/>
    <n v="86934"/>
    <n v="69"/>
    <n v="15"/>
    <n v="110.43597"/>
    <n v="2675.3003920000001"/>
    <n v="30076"/>
    <n v="34618"/>
    <n v="56293"/>
    <n v="96217"/>
    <n v="8"/>
    <n v="90567"/>
    <n v="146689"/>
    <n v="4396"/>
    <n v="2212.6747059999998"/>
    <n v="476536"/>
    <n v="9"/>
    <n v="61.33"/>
    <n v="25.6"/>
    <n v="106.69"/>
    <s v="NA"/>
  </r>
  <r>
    <s v="2024-2025"/>
    <x v="7"/>
    <n v="26"/>
    <x v="0"/>
    <n v="2622"/>
    <x v="22"/>
    <n v="619902"/>
    <x v="844"/>
    <n v="36"/>
    <n v="21"/>
    <n v="773.30010259999995"/>
    <n v="1036"/>
    <n v="59"/>
    <n v="4094"/>
    <n v="362478"/>
    <n v="169100"/>
    <n v="15425"/>
    <n v="102"/>
    <n v="8"/>
    <n v="142.48004"/>
    <n v="2091.6847670000002"/>
    <n v="9945"/>
    <n v="10472"/>
    <n v="24881"/>
    <n v="32234"/>
    <n v="22"/>
    <n v="43760"/>
    <n v="56305"/>
    <n v="5130"/>
    <n v="1175.904624"/>
    <n v="126830"/>
    <n v="21"/>
    <n v="73.400000000000006"/>
    <n v="2.91"/>
    <n v="101.4"/>
    <s v="NA"/>
  </r>
  <r>
    <s v="2024-2025"/>
    <x v="7"/>
    <n v="26"/>
    <x v="0"/>
    <n v="2624"/>
    <x v="8"/>
    <n v="322961"/>
    <x v="845"/>
    <n v="28"/>
    <n v="19"/>
    <n v="242.29038879999999"/>
    <n v="260"/>
    <n v="13"/>
    <n v="1268"/>
    <n v="241385"/>
    <n v="203889"/>
    <n v="16185"/>
    <n v="9"/>
    <n v="2"/>
    <n v="38.60577"/>
    <n v="1075.5725890000001"/>
    <n v="8453"/>
    <n v="9158"/>
    <n v="12953"/>
    <n v="19053"/>
    <n v="29"/>
    <n v="19822"/>
    <n v="27195"/>
    <n v="1528"/>
    <n v="794.67642999999998"/>
    <n v="186786"/>
    <n v="13"/>
    <n v="43.28"/>
    <n v="20.010000000000002"/>
    <n v="100"/>
    <s v="NA"/>
  </r>
  <r>
    <s v="2024-2025"/>
    <x v="7"/>
    <n v="26"/>
    <x v="0"/>
    <n v="2609"/>
    <x v="11"/>
    <n v="2070361"/>
    <x v="846"/>
    <n v="26"/>
    <n v="120"/>
    <n v="769.66678190000005"/>
    <n v="2948"/>
    <n v="22"/>
    <n v="5552"/>
    <n v="1501982"/>
    <n v="984483"/>
    <n v="88101"/>
    <n v="0"/>
    <n v="0"/>
    <n v="171.20808"/>
    <n v="5806.0484310000002"/>
    <n v="55928"/>
    <n v="61903"/>
    <n v="86544"/>
    <n v="133515"/>
    <n v="279"/>
    <n v="128415"/>
    <n v="185165"/>
    <n v="8500"/>
    <n v="4865.1735689999996"/>
    <n v="1188261"/>
    <n v="16"/>
    <n v="48.79"/>
    <n v="28.9"/>
    <n v="100.98"/>
    <s v="NA"/>
  </r>
  <r>
    <s v="2024-2025"/>
    <x v="7"/>
    <n v="26"/>
    <x v="0"/>
    <n v="2617"/>
    <x v="14"/>
    <n v="1084216"/>
    <x v="847"/>
    <n v="22"/>
    <n v="167"/>
    <n v="304.93926440000001"/>
    <n v="391"/>
    <n v="3"/>
    <n v="2138"/>
    <n v="640842"/>
    <n v="511355"/>
    <n v="75698"/>
    <n v="0"/>
    <n v="0"/>
    <n v="104.25143"/>
    <n v="2375.1762119999999"/>
    <n v="28676"/>
    <n v="33632"/>
    <n v="49115"/>
    <n v="95020"/>
    <n v="47"/>
    <n v="82701"/>
    <n v="144695"/>
    <n v="2529"/>
    <n v="1965.985518"/>
    <n v="447663"/>
    <n v="22"/>
    <n v="48.96"/>
    <n v="19.03"/>
    <n v="103.08"/>
    <s v="NA"/>
  </r>
  <r>
    <s v="2024-2025"/>
    <x v="7"/>
    <n v="26"/>
    <x v="0"/>
    <n v="2620"/>
    <x v="21"/>
    <n v="1043589"/>
    <x v="848"/>
    <n v="35"/>
    <n v="32"/>
    <n v="825.61234100000001"/>
    <n v="2513"/>
    <n v="43"/>
    <n v="5208"/>
    <n v="1201205"/>
    <n v="873188"/>
    <n v="57779"/>
    <n v="1660"/>
    <n v="44"/>
    <n v="123.57266"/>
    <n v="4878.5911589999996"/>
    <n v="33703"/>
    <n v="35194"/>
    <n v="60006"/>
    <n v="78428"/>
    <n v="654"/>
    <n v="115600"/>
    <n v="162024"/>
    <n v="7721"/>
    <n v="3929.4061579999998"/>
    <n v="696643"/>
    <n v="28"/>
    <n v="69.91"/>
    <n v="8.0299999999999994"/>
    <n v="112.15"/>
    <s v="NA"/>
  </r>
  <r>
    <s v="2024-2025"/>
    <x v="7"/>
    <n v="26"/>
    <x v="0"/>
    <n v="2622"/>
    <x v="22"/>
    <n v="619902"/>
    <x v="849"/>
    <n v="36"/>
    <n v="21"/>
    <n v="773.30010259999995"/>
    <n v="1036"/>
    <n v="59"/>
    <n v="4089"/>
    <n v="360198"/>
    <n v="167604"/>
    <n v="15374"/>
    <n v="91"/>
    <n v="8"/>
    <n v="142.48004"/>
    <n v="2091.6847670000002"/>
    <n v="9860"/>
    <n v="10387"/>
    <n v="24828"/>
    <n v="32169"/>
    <n v="22"/>
    <n v="43694"/>
    <n v="56232"/>
    <n v="5125"/>
    <n v="1175.904624"/>
    <n v="125757"/>
    <n v="21"/>
    <n v="73.349999999999994"/>
    <n v="2.85"/>
    <n v="101.4"/>
    <s v="NA"/>
  </r>
  <r>
    <s v="2024-2025"/>
    <x v="7"/>
    <n v="26"/>
    <x v="0"/>
    <n v="2601"/>
    <x v="0"/>
    <n v="940498"/>
    <x v="850"/>
    <n v="27"/>
    <n v="28"/>
    <n v="1934.1977300000001"/>
    <n v="2124"/>
    <n v="351"/>
    <n v="5890"/>
    <n v="543570"/>
    <n v="68862"/>
    <n v="9286"/>
    <n v="371"/>
    <n v="11"/>
    <n v="168.52046000000001"/>
    <n v="3900.98423"/>
    <n v="19631"/>
    <n v="20676"/>
    <n v="62426"/>
    <n v="72095"/>
    <n v="28"/>
    <n v="122705"/>
    <n v="139916"/>
    <n v="8014"/>
    <n v="1798.26604"/>
    <n v="272293"/>
    <n v="40"/>
    <n v="67.239999999999995"/>
    <n v="9.08"/>
    <n v="102.62"/>
    <s v="NA"/>
  </r>
  <r>
    <s v="2024-2025"/>
    <x v="7"/>
    <n v="26"/>
    <x v="0"/>
    <n v="2604"/>
    <x v="2"/>
    <n v="1939512"/>
    <x v="851"/>
    <n v="30"/>
    <n v="73"/>
    <n v="1905.3991000000001"/>
    <n v="2057"/>
    <n v="69"/>
    <n v="6818"/>
    <n v="1302875"/>
    <n v="1080747"/>
    <n v="75581"/>
    <n v="0"/>
    <n v="0"/>
    <n v="190.20607999999999"/>
    <n v="6279.6147559999999"/>
    <n v="42649"/>
    <n v="45288"/>
    <n v="67492"/>
    <n v="90380"/>
    <n v="91"/>
    <n v="107794"/>
    <n v="135871"/>
    <n v="8875"/>
    <n v="4184.0095760000004"/>
    <n v="1057169"/>
    <n v="21"/>
    <n v="78.03"/>
    <n v="12.3"/>
    <n v="102.57"/>
    <s v="NA"/>
  </r>
  <r>
    <s v="2024-2025"/>
    <x v="7"/>
    <n v="26"/>
    <x v="0"/>
    <n v="2611"/>
    <x v="6"/>
    <n v="1396747"/>
    <x v="852"/>
    <n v="21"/>
    <n v="765"/>
    <n v="416.31412690000002"/>
    <n v="1256"/>
    <n v="3"/>
    <n v="2962"/>
    <n v="933029"/>
    <n v="753542"/>
    <n v="96075"/>
    <n v="4"/>
    <n v="8"/>
    <n v="157.40962999999999"/>
    <n v="3595.4459510000002"/>
    <n v="42429"/>
    <n v="49711"/>
    <n v="65879"/>
    <n v="118870"/>
    <n v="41"/>
    <n v="99721"/>
    <n v="165874"/>
    <n v="4218"/>
    <n v="3021.7221939999999"/>
    <n v="674307"/>
    <n v="10"/>
    <n v="61.16"/>
    <n v="12.5"/>
    <n v="101.48"/>
    <s v="NA"/>
  </r>
  <r>
    <s v="2024-2025"/>
    <x v="7"/>
    <n v="26"/>
    <x v="0"/>
    <n v="2612"/>
    <x v="20"/>
    <n v="879932"/>
    <x v="853"/>
    <n v="26"/>
    <n v="87"/>
    <n v="561.95515450000005"/>
    <n v="960"/>
    <n v="1"/>
    <n v="1427"/>
    <n v="658760"/>
    <n v="530250"/>
    <n v="58846"/>
    <n v="34"/>
    <n v="4"/>
    <n v="100.97427"/>
    <n v="2836.3638639999999"/>
    <n v="24879"/>
    <n v="31870"/>
    <n v="39418"/>
    <n v="73877"/>
    <n v="6"/>
    <n v="52838"/>
    <n v="93677"/>
    <n v="2387"/>
    <n v="2173.43444"/>
    <n v="441927"/>
    <n v="6"/>
    <n v="79.05"/>
    <n v="3.03"/>
    <n v="100.59"/>
    <s v="NA"/>
  </r>
  <r>
    <s v="2024-2025"/>
    <x v="7"/>
    <n v="26"/>
    <x v="0"/>
    <n v="2621"/>
    <x v="7"/>
    <n v="652231"/>
    <x v="854"/>
    <n v="27"/>
    <n v="51"/>
    <n v="490.6789268"/>
    <n v="537"/>
    <n v="5"/>
    <n v="1074"/>
    <n v="429820"/>
    <n v="384142"/>
    <n v="37607"/>
    <n v="83"/>
    <n v="15"/>
    <n v="91.117220000000003"/>
    <n v="1985.431227"/>
    <n v="15789"/>
    <n v="17950"/>
    <n v="25424"/>
    <n v="43250"/>
    <n v="55"/>
    <n v="37861"/>
    <n v="61028"/>
    <n v="1611"/>
    <n v="1403.63508"/>
    <n v="304203"/>
    <n v="21"/>
    <n v="58.66"/>
    <n v="8.51"/>
    <n v="100.48"/>
    <s v="NA"/>
  </r>
  <r>
    <s v="2024-2025"/>
    <x v="7"/>
    <n v="26"/>
    <x v="0"/>
    <n v="2606"/>
    <x v="9"/>
    <n v="610254"/>
    <x v="855"/>
    <n v="33"/>
    <n v="40"/>
    <n v="1307.3161270000001"/>
    <n v="1406"/>
    <n v="47"/>
    <n v="4379"/>
    <n v="513717"/>
    <n v="438318"/>
    <n v="34751"/>
    <n v="1095"/>
    <n v="80"/>
    <n v="83.355189999999993"/>
    <n v="3063.163681"/>
    <n v="15382"/>
    <n v="16499"/>
    <n v="28647"/>
    <n v="41564"/>
    <n v="32"/>
    <n v="46986"/>
    <n v="66745"/>
    <n v="5785"/>
    <n v="1672.492364"/>
    <n v="399714"/>
    <n v="20"/>
    <n v="30.7"/>
    <n v="13.1"/>
    <n v="116.81"/>
    <s v="NA"/>
  </r>
  <r>
    <s v="2024-2025"/>
    <x v="7"/>
    <n v="26"/>
    <x v="0"/>
    <n v="2609"/>
    <x v="11"/>
    <n v="2070361"/>
    <x v="856"/>
    <n v="26"/>
    <n v="120"/>
    <n v="769.66678190000005"/>
    <n v="2925"/>
    <n v="22"/>
    <n v="5544"/>
    <n v="1487092"/>
    <n v="974441"/>
    <n v="88103"/>
    <n v="0"/>
    <n v="0"/>
    <n v="171.20808"/>
    <n v="5774.9053389999999"/>
    <n v="55745"/>
    <n v="61672"/>
    <n v="86534"/>
    <n v="133506"/>
    <n v="262"/>
    <n v="128426"/>
    <n v="185181"/>
    <n v="8469"/>
    <n v="4834.0304770000002"/>
    <n v="1176312"/>
    <n v="16"/>
    <n v="48.63"/>
    <n v="28.81"/>
    <n v="100.98"/>
    <s v="NA"/>
  </r>
  <r>
    <s v="2024-2025"/>
    <x v="7"/>
    <n v="26"/>
    <x v="0"/>
    <n v="2615"/>
    <x v="10"/>
    <n v="1134204"/>
    <x v="857"/>
    <n v="22"/>
    <n v="38"/>
    <n v="352.18971579999999"/>
    <n v="1259"/>
    <n v="8"/>
    <n v="3122"/>
    <n v="678937"/>
    <n v="618113"/>
    <n v="86927"/>
    <n v="69"/>
    <n v="15"/>
    <n v="110.43597"/>
    <n v="2665.857602"/>
    <n v="30064"/>
    <n v="34602"/>
    <n v="56291"/>
    <n v="96209"/>
    <n v="7"/>
    <n v="90558"/>
    <n v="146671"/>
    <n v="4381"/>
    <n v="2203.2319160000002"/>
    <n v="475317"/>
    <n v="9"/>
    <n v="61.29"/>
    <n v="25.61"/>
    <n v="106.71"/>
    <s v="NA"/>
  </r>
  <r>
    <s v="2024-2025"/>
    <x v="7"/>
    <n v="26"/>
    <x v="0"/>
    <n v="2617"/>
    <x v="14"/>
    <n v="1084216"/>
    <x v="858"/>
    <n v="22"/>
    <n v="166"/>
    <n v="304.93926440000001"/>
    <n v="383"/>
    <n v="3"/>
    <n v="2133"/>
    <n v="635477"/>
    <n v="507094"/>
    <n v="75691"/>
    <n v="0"/>
    <n v="0"/>
    <n v="104.25143"/>
    <n v="2320.1824320000001"/>
    <n v="28592"/>
    <n v="33519"/>
    <n v="49108"/>
    <n v="95008"/>
    <n v="47"/>
    <n v="82704"/>
    <n v="144700"/>
    <n v="2516"/>
    <n v="1910.9917379999999"/>
    <n v="443757"/>
    <n v="22"/>
    <n v="48.77"/>
    <n v="19.09"/>
    <n v="103.06"/>
    <s v="NA"/>
  </r>
  <r>
    <s v="2024-2025"/>
    <x v="7"/>
    <n v="26"/>
    <x v="0"/>
    <n v="2620"/>
    <x v="21"/>
    <n v="1043589"/>
    <x v="859"/>
    <n v="35"/>
    <n v="32"/>
    <n v="823.57569100000001"/>
    <n v="2513"/>
    <n v="43"/>
    <n v="5205"/>
    <n v="1196625"/>
    <n v="869837"/>
    <n v="57760"/>
    <n v="1660"/>
    <n v="44"/>
    <n v="123.57266"/>
    <n v="4856.1364890000004"/>
    <n v="33658"/>
    <n v="35146"/>
    <n v="59980"/>
    <n v="78394"/>
    <n v="654"/>
    <n v="115522"/>
    <n v="161943"/>
    <n v="7718"/>
    <n v="3908.9881380000002"/>
    <n v="694243"/>
    <n v="28"/>
    <n v="69.86"/>
    <n v="8.0399999999999991"/>
    <n v="112.21"/>
    <s v="NA"/>
  </r>
  <r>
    <s v="2024-2025"/>
    <x v="7"/>
    <n v="26"/>
    <x v="0"/>
    <n v="2622"/>
    <x v="22"/>
    <n v="619902"/>
    <x v="860"/>
    <n v="36"/>
    <n v="21"/>
    <n v="773.30010259999995"/>
    <n v="1036"/>
    <n v="59"/>
    <n v="4079"/>
    <n v="355041"/>
    <n v="165279"/>
    <n v="15352"/>
    <n v="91"/>
    <n v="8"/>
    <n v="137.69054"/>
    <n v="2071.2001869999999"/>
    <n v="9698"/>
    <n v="10205"/>
    <n v="24771"/>
    <n v="32100"/>
    <n v="16"/>
    <n v="43598"/>
    <n v="56130"/>
    <n v="5115"/>
    <n v="1160.2095440000001"/>
    <n v="124550"/>
    <n v="21"/>
    <n v="73.91"/>
    <n v="2.9"/>
    <n v="101.42"/>
    <s v="NA"/>
  </r>
  <r>
    <s v="2024-2025"/>
    <x v="7"/>
    <n v="26"/>
    <x v="0"/>
    <n v="2601"/>
    <x v="0"/>
    <n v="940498"/>
    <x v="861"/>
    <n v="27"/>
    <n v="28"/>
    <n v="1934.1977300000001"/>
    <n v="2123"/>
    <n v="351"/>
    <n v="5887"/>
    <n v="542111"/>
    <n v="68640"/>
    <n v="9281"/>
    <n v="371"/>
    <n v="11"/>
    <n v="168.52046000000001"/>
    <n v="3898.6304100000002"/>
    <n v="19581"/>
    <n v="20624"/>
    <n v="62390"/>
    <n v="72057"/>
    <n v="28"/>
    <n v="122646"/>
    <n v="139845"/>
    <n v="8010"/>
    <n v="1795.9122199999999"/>
    <n v="271463"/>
    <n v="40"/>
    <n v="67.22"/>
    <n v="9.02"/>
    <n v="102.62"/>
    <s v="NA"/>
  </r>
  <r>
    <s v="2024-2025"/>
    <x v="7"/>
    <n v="26"/>
    <x v="0"/>
    <n v="2605"/>
    <x v="3"/>
    <n v="525031"/>
    <x v="862"/>
    <n v="36"/>
    <n v="21"/>
    <n v="1545.0023779999999"/>
    <n v="1507"/>
    <n v="73"/>
    <n v="4348"/>
    <n v="680135"/>
    <n v="640575"/>
    <n v="46246"/>
    <n v="228"/>
    <n v="9"/>
    <n v="116.07642"/>
    <n v="3878.7916799999998"/>
    <n v="18792"/>
    <n v="19859"/>
    <n v="37404"/>
    <n v="50856"/>
    <n v="14"/>
    <n v="73598"/>
    <n v="98210"/>
    <n v="5855"/>
    <n v="2217.7128819999998"/>
    <n v="526368"/>
    <n v="26"/>
    <n v="79.31"/>
    <n v="9.39"/>
    <n v="103.55"/>
    <s v="NA"/>
  </r>
  <r>
    <s v="2024-2025"/>
    <x v="7"/>
    <n v="26"/>
    <x v="0"/>
    <n v="2609"/>
    <x v="11"/>
    <n v="2070361"/>
    <x v="863"/>
    <n v="26"/>
    <n v="119"/>
    <n v="769.66678190000005"/>
    <n v="2925"/>
    <n v="22"/>
    <n v="5537"/>
    <n v="1484280"/>
    <n v="972827"/>
    <n v="88100"/>
    <n v="0"/>
    <n v="0"/>
    <n v="171.20808"/>
    <n v="5758.4689230000004"/>
    <n v="55702"/>
    <n v="61616"/>
    <n v="86527"/>
    <n v="133499"/>
    <n v="260"/>
    <n v="128408"/>
    <n v="185165"/>
    <n v="8462"/>
    <n v="4817.5940609999998"/>
    <n v="1174116"/>
    <n v="16"/>
    <n v="48.8"/>
    <n v="28.75"/>
    <n v="100.98"/>
    <s v="NA"/>
  </r>
  <r>
    <s v="2024-2025"/>
    <x v="7"/>
    <n v="26"/>
    <x v="0"/>
    <n v="2601"/>
    <x v="0"/>
    <n v="940498"/>
    <x v="864"/>
    <n v="28"/>
    <n v="28"/>
    <n v="1936.18273"/>
    <n v="2187"/>
    <n v="343"/>
    <n v="5838"/>
    <n v="555869"/>
    <n v="70365"/>
    <n v="9307"/>
    <n v="371"/>
    <n v="11"/>
    <n v="168.95070999999999"/>
    <n v="3941.8166200000001"/>
    <n v="19829"/>
    <n v="20878"/>
    <n v="62506"/>
    <n v="72200"/>
    <n v="31"/>
    <n v="122978"/>
    <n v="140223"/>
    <n v="8025"/>
    <n v="1836.68318"/>
    <n v="277541"/>
    <n v="40"/>
    <n v="67.52"/>
    <n v="9.16"/>
    <n v="102.57"/>
    <s v="NA"/>
  </r>
  <r>
    <s v="2024-2025"/>
    <x v="7"/>
    <n v="26"/>
    <x v="0"/>
    <n v="2605"/>
    <x v="3"/>
    <n v="525031"/>
    <x v="865"/>
    <n v="36"/>
    <n v="21"/>
    <n v="1545.0023779999999"/>
    <n v="1518"/>
    <n v="72"/>
    <n v="4344"/>
    <n v="683864"/>
    <n v="644041"/>
    <n v="46251"/>
    <n v="228"/>
    <n v="9"/>
    <n v="116.07642"/>
    <n v="3895.6336799999999"/>
    <n v="18872"/>
    <n v="19942"/>
    <n v="37414"/>
    <n v="50862"/>
    <n v="15"/>
    <n v="73619"/>
    <n v="98201"/>
    <n v="5862"/>
    <n v="2234.5548819999999"/>
    <n v="529278"/>
    <n v="26"/>
    <n v="79.349999999999994"/>
    <n v="9.3699999999999992"/>
    <n v="103.51"/>
    <s v="NA"/>
  </r>
  <r>
    <s v="2024-2025"/>
    <x v="7"/>
    <n v="26"/>
    <x v="0"/>
    <n v="2610"/>
    <x v="12"/>
    <n v="1687247"/>
    <x v="866"/>
    <n v="27"/>
    <n v="74"/>
    <n v="1269.1387199999999"/>
    <n v="1836"/>
    <n v="9"/>
    <n v="2710"/>
    <n v="1190619"/>
    <n v="953000"/>
    <n v="78585"/>
    <n v="187"/>
    <n v="19"/>
    <n v="157.25047000000001"/>
    <n v="5282.6584400000002"/>
    <n v="42855"/>
    <n v="46841"/>
    <n v="62188"/>
    <n v="99932"/>
    <n v="65"/>
    <n v="86313"/>
    <n v="130473"/>
    <n v="4546"/>
    <n v="3856.2692499999998"/>
    <n v="866053"/>
    <n v="11"/>
    <n v="54.62"/>
    <n v="17.09"/>
    <n v="101.55"/>
    <s v="NA"/>
  </r>
  <r>
    <s v="2024-2025"/>
    <x v="7"/>
    <n v="26"/>
    <x v="0"/>
    <n v="2616"/>
    <x v="13"/>
    <n v="1471394"/>
    <x v="867"/>
    <n v="19"/>
    <n v="159"/>
    <n v="1341.9904529999999"/>
    <n v="1746"/>
    <n v="9"/>
    <n v="6147"/>
    <n v="972707"/>
    <n v="832596"/>
    <n v="127910"/>
    <n v="335"/>
    <n v="68"/>
    <n v="130.03314"/>
    <n v="4756.5211929999996"/>
    <n v="49303"/>
    <n v="62448"/>
    <n v="78371"/>
    <n v="152107"/>
    <n v="11"/>
    <n v="105957"/>
    <n v="196226"/>
    <n v="7893"/>
    <n v="3284.4976000000001"/>
    <n v="669082"/>
    <n v="31"/>
    <n v="59.77"/>
    <n v="11.57"/>
    <n v="102.26"/>
    <s v="NA"/>
  </r>
  <r>
    <s v="2024-2025"/>
    <x v="7"/>
    <n v="26"/>
    <x v="0"/>
    <n v="2621"/>
    <x v="7"/>
    <n v="652231"/>
    <x v="868"/>
    <n v="27"/>
    <n v="51"/>
    <n v="490.6789268"/>
    <n v="538"/>
    <n v="5"/>
    <n v="1074"/>
    <n v="433679"/>
    <n v="387615"/>
    <n v="37612"/>
    <n v="83"/>
    <n v="15"/>
    <n v="91.117220000000003"/>
    <n v="1996.6046269999999"/>
    <n v="15824"/>
    <n v="17992"/>
    <n v="25426"/>
    <n v="43255"/>
    <n v="56"/>
    <n v="37862"/>
    <n v="61032"/>
    <n v="1612"/>
    <n v="1414.8084799999999"/>
    <n v="307180"/>
    <n v="21"/>
    <n v="58.74"/>
    <n v="8.15"/>
    <n v="100.48"/>
    <s v="NA"/>
  </r>
  <r>
    <s v="2024-2025"/>
    <x v="7"/>
    <n v="26"/>
    <x v="0"/>
    <n v="2622"/>
    <x v="22"/>
    <n v="619902"/>
    <x v="869"/>
    <n v="36"/>
    <n v="21"/>
    <n v="773.30010259999995"/>
    <n v="1036"/>
    <n v="57"/>
    <n v="4106"/>
    <n v="367417"/>
    <n v="171699"/>
    <n v="15456"/>
    <n v="72"/>
    <n v="7"/>
    <n v="142.48004"/>
    <n v="2115.2179470000001"/>
    <n v="10084"/>
    <n v="10616"/>
    <n v="24925"/>
    <n v="32296"/>
    <n v="22"/>
    <n v="43863"/>
    <n v="56434"/>
    <n v="5142"/>
    <n v="1199.4378039999999"/>
    <n v="128890"/>
    <n v="21"/>
    <n v="73.23"/>
    <n v="2.95"/>
    <n v="101.35"/>
    <s v="NA"/>
  </r>
  <r>
    <s v="2024-2025"/>
    <x v="8"/>
    <n v="26"/>
    <x v="0"/>
    <n v="2602"/>
    <x v="1"/>
    <n v="1087099"/>
    <x v="870"/>
    <n v="31"/>
    <n v="52"/>
    <n v="1002.1683"/>
    <n v="3817"/>
    <n v="64"/>
    <n v="5870"/>
    <n v="935379"/>
    <n v="727687"/>
    <n v="58888"/>
    <n v="829"/>
    <n v="52"/>
    <n v="159.33698999999999"/>
    <n v="4170.2218540000003"/>
    <n v="29266"/>
    <n v="31093"/>
    <n v="60785"/>
    <n v="77995"/>
    <n v="80"/>
    <n v="104939"/>
    <n v="130355"/>
    <n v="9687"/>
    <n v="3008.7165639999998"/>
    <n v="565032"/>
    <n v="20"/>
    <n v="53.41"/>
    <n v="3.56"/>
    <n v="103.5"/>
    <s v="NA"/>
  </r>
  <r>
    <s v="2024-2025"/>
    <x v="8"/>
    <n v="26"/>
    <x v="0"/>
    <n v="2605"/>
    <x v="3"/>
    <n v="588247"/>
    <x v="871"/>
    <n v="36"/>
    <n v="21"/>
    <n v="1545.0023779999999"/>
    <n v="1522"/>
    <n v="72"/>
    <n v="4359"/>
    <n v="690194"/>
    <n v="650233"/>
    <n v="46295"/>
    <n v="228"/>
    <n v="9"/>
    <n v="116.07642"/>
    <n v="3896.7961"/>
    <n v="18939"/>
    <n v="20020"/>
    <n v="37442"/>
    <n v="50907"/>
    <n v="15"/>
    <n v="73642"/>
    <n v="98231"/>
    <n v="5881"/>
    <n v="2235.717302"/>
    <n v="534483"/>
    <n v="27"/>
    <n v="79.44"/>
    <n v="9.32"/>
    <n v="103.51"/>
    <s v="NA"/>
  </r>
  <r>
    <s v="2024-2025"/>
    <x v="8"/>
    <n v="26"/>
    <x v="0"/>
    <n v="2612"/>
    <x v="20"/>
    <n v="994255"/>
    <x v="872"/>
    <n v="27"/>
    <n v="87"/>
    <n v="579.78576369999996"/>
    <n v="995"/>
    <n v="1"/>
    <n v="1450"/>
    <n v="693407"/>
    <n v="559036"/>
    <n v="58911"/>
    <n v="40"/>
    <n v="4"/>
    <n v="102.07666999999999"/>
    <n v="2967.659834"/>
    <n v="25250"/>
    <n v="32432"/>
    <n v="39463"/>
    <n v="73976"/>
    <n v="7"/>
    <n v="52860"/>
    <n v="93740"/>
    <n v="2445"/>
    <n v="2285.7973999999999"/>
    <n v="467058"/>
    <n v="6"/>
    <n v="79.61"/>
    <n v="3"/>
    <n v="100.53"/>
    <s v="NA"/>
  </r>
  <r>
    <s v="2024-2025"/>
    <x v="8"/>
    <n v="26"/>
    <x v="0"/>
    <n v="2614"/>
    <x v="5"/>
    <n v="1079315"/>
    <x v="873"/>
    <n v="43"/>
    <n v="28"/>
    <n v="762.96114239999997"/>
    <n v="1633"/>
    <n v="4"/>
    <n v="2747"/>
    <n v="965462"/>
    <n v="683962"/>
    <n v="30014"/>
    <n v="16"/>
    <n v="4"/>
    <n v="70.195849999999993"/>
    <n v="3956.5847920000001"/>
    <n v="22343"/>
    <n v="23740"/>
    <n v="33280"/>
    <n v="45075"/>
    <n v="212"/>
    <n v="49754"/>
    <n v="64781"/>
    <n v="4380"/>
    <n v="3123.4277999999999"/>
    <n v="723192"/>
    <n v="25"/>
    <n v="59.06"/>
    <n v="29.64"/>
    <n v="100.01"/>
    <s v="NA"/>
  </r>
  <r>
    <s v="2024-2025"/>
    <x v="8"/>
    <n v="26"/>
    <x v="0"/>
    <n v="2616"/>
    <x v="13"/>
    <n v="1728572"/>
    <x v="874"/>
    <n v="19"/>
    <n v="159"/>
    <n v="1357.177653"/>
    <n v="1790"/>
    <n v="9"/>
    <n v="6127"/>
    <n v="988459"/>
    <n v="846277"/>
    <n v="127961"/>
    <n v="341"/>
    <n v="68"/>
    <n v="130.03314"/>
    <n v="4799.1621130000003"/>
    <n v="49608"/>
    <n v="62896"/>
    <n v="78399"/>
    <n v="152161"/>
    <n v="11"/>
    <n v="105985"/>
    <n v="196280"/>
    <n v="7917"/>
    <n v="3311.9513200000001"/>
    <n v="680317"/>
    <n v="31"/>
    <n v="59.64"/>
    <n v="11.57"/>
    <n v="102.25"/>
    <s v="NA"/>
  </r>
  <r>
    <s v="2024-2025"/>
    <x v="8"/>
    <n v="26"/>
    <x v="0"/>
    <n v="2603"/>
    <x v="19"/>
    <n v="1740255"/>
    <x v="875"/>
    <n v="29"/>
    <n v="35"/>
    <n v="1652.3394949999999"/>
    <n v="3004"/>
    <n v="142"/>
    <n v="6776"/>
    <n v="972171"/>
    <n v="791597"/>
    <n v="90387"/>
    <n v="248"/>
    <n v="62"/>
    <n v="133.54920999999999"/>
    <n v="4901.6560929999996"/>
    <n v="33053"/>
    <n v="39693"/>
    <n v="69292"/>
    <n v="111046"/>
    <n v="65"/>
    <n v="117788"/>
    <n v="180007"/>
    <n v="9780"/>
    <n v="3115.7673869999999"/>
    <n v="547911"/>
    <n v="20"/>
    <n v="72.67"/>
    <n v="5.21"/>
    <n v="110.38"/>
    <s v="NA"/>
  </r>
  <r>
    <s v="2024-2025"/>
    <x v="8"/>
    <n v="26"/>
    <x v="0"/>
    <n v="2604"/>
    <x v="2"/>
    <n v="2097287"/>
    <x v="876"/>
    <n v="31"/>
    <n v="73"/>
    <n v="1923.7542249999999"/>
    <n v="2103"/>
    <n v="68"/>
    <n v="6840"/>
    <n v="1347268"/>
    <n v="1117455"/>
    <n v="75692"/>
    <n v="0"/>
    <n v="0"/>
    <n v="191.33840000000001"/>
    <n v="6416.4530009999999"/>
    <n v="43040"/>
    <n v="45731"/>
    <n v="67585"/>
    <n v="90527"/>
    <n v="102"/>
    <n v="107858"/>
    <n v="135980"/>
    <n v="8943"/>
    <n v="4301.3603759999996"/>
    <n v="1093990"/>
    <n v="21"/>
    <n v="77.989999999999995"/>
    <n v="12.37"/>
    <n v="102.47"/>
    <s v="NA"/>
  </r>
  <r>
    <s v="2024-2025"/>
    <x v="8"/>
    <n v="26"/>
    <x v="0"/>
    <n v="2607"/>
    <x v="18"/>
    <n v="1393791"/>
    <x v="877"/>
    <n v="34"/>
    <n v="10"/>
    <n v="1003.190563"/>
    <n v="1791"/>
    <n v="297"/>
    <n v="7198"/>
    <n v="807868"/>
    <n v="434982"/>
    <n v="59230"/>
    <n v="640"/>
    <n v="49"/>
    <n v="156.63389000000001"/>
    <n v="3824.8690630000001"/>
    <n v="23535"/>
    <n v="24458"/>
    <n v="61835"/>
    <n v="97681"/>
    <n v="39"/>
    <n v="107434"/>
    <n v="161118"/>
    <n v="8989"/>
    <n v="2665.0446099999999"/>
    <n v="498115"/>
    <n v="15"/>
    <n v="67.489999999999995"/>
    <n v="8.0399999999999991"/>
    <n v="105.73"/>
    <s v="NA"/>
  </r>
  <r>
    <s v="2024-2025"/>
    <x v="8"/>
    <n v="26"/>
    <x v="0"/>
    <n v="2608"/>
    <x v="4"/>
    <n v="1017587"/>
    <x v="878"/>
    <n v="43"/>
    <n v="24"/>
    <n v="1062.025977"/>
    <n v="1577"/>
    <n v="29"/>
    <n v="4237"/>
    <n v="792417"/>
    <n v="485599"/>
    <n v="25137"/>
    <n v="0"/>
    <n v="9"/>
    <n v="93.098100000000002"/>
    <n v="3839.2439589999999"/>
    <n v="18049"/>
    <n v="19250"/>
    <n v="29626"/>
    <n v="44406"/>
    <n v="262"/>
    <n v="52182"/>
    <n v="73199"/>
    <n v="5814"/>
    <n v="2684.119882"/>
    <n v="622323"/>
    <n v="28"/>
    <n v="55.16"/>
    <n v="4.8600000000000003"/>
    <n v="110.82"/>
    <s v="NA"/>
  </r>
  <r>
    <s v="2024-2025"/>
    <x v="8"/>
    <n v="26"/>
    <x v="0"/>
    <n v="2609"/>
    <x v="11"/>
    <n v="2359771"/>
    <x v="879"/>
    <n v="27"/>
    <n v="122"/>
    <n v="773.73728730000005"/>
    <n v="3041"/>
    <n v="23"/>
    <n v="5549"/>
    <n v="1571713"/>
    <n v="1029967"/>
    <n v="88148"/>
    <n v="0"/>
    <n v="0"/>
    <n v="171.20808"/>
    <n v="6054.8537050000004"/>
    <n v="56601"/>
    <n v="62736"/>
    <n v="86612"/>
    <n v="133593"/>
    <n v="294"/>
    <n v="128453"/>
    <n v="185179"/>
    <n v="8590"/>
    <n v="5109.9083380000002"/>
    <n v="1244698"/>
    <n v="16"/>
    <n v="48.67"/>
    <n v="29.16"/>
    <n v="100.91"/>
    <s v="NA"/>
  </r>
  <r>
    <s v="2024-2025"/>
    <x v="8"/>
    <n v="26"/>
    <x v="0"/>
    <n v="2612"/>
    <x v="20"/>
    <n v="994255"/>
    <x v="880"/>
    <n v="27"/>
    <n v="87"/>
    <n v="579.78576369999996"/>
    <n v="995"/>
    <n v="1"/>
    <n v="1459"/>
    <n v="700666"/>
    <n v="564373"/>
    <n v="58942"/>
    <n v="40"/>
    <n v="4"/>
    <n v="102.07666999999999"/>
    <n v="2985.389154"/>
    <n v="25330"/>
    <n v="32556"/>
    <n v="39477"/>
    <n v="74013"/>
    <n v="8"/>
    <n v="52878"/>
    <n v="93787"/>
    <n v="2454"/>
    <n v="2303.5267199999998"/>
    <n v="472281"/>
    <n v="6"/>
    <n v="79.709999999999994"/>
    <n v="2.97"/>
    <n v="100.56"/>
    <s v="NA"/>
  </r>
  <r>
    <s v="2024-2025"/>
    <x v="8"/>
    <n v="26"/>
    <x v="0"/>
    <n v="2617"/>
    <x v="14"/>
    <n v="1254732"/>
    <x v="881"/>
    <n v="23"/>
    <n v="174"/>
    <n v="309.29111829999999"/>
    <n v="397"/>
    <n v="3"/>
    <n v="2182"/>
    <n v="686667"/>
    <n v="548801"/>
    <n v="75769"/>
    <n v="0"/>
    <n v="0"/>
    <n v="104.25143"/>
    <n v="2510.5041019999999"/>
    <n v="29742"/>
    <n v="34965"/>
    <n v="49206"/>
    <n v="95129"/>
    <n v="60"/>
    <n v="82647"/>
    <n v="144543"/>
    <n v="2579"/>
    <n v="2096.9615530000001"/>
    <n v="481986"/>
    <n v="22"/>
    <n v="50.43"/>
    <n v="18.96"/>
    <n v="102.83"/>
    <s v="NA"/>
  </r>
  <r>
    <s v="2024-2025"/>
    <x v="8"/>
    <n v="26"/>
    <x v="0"/>
    <n v="2621"/>
    <x v="7"/>
    <n v="705000"/>
    <x v="882"/>
    <n v="27"/>
    <n v="61"/>
    <n v="491.13300679999998"/>
    <n v="543"/>
    <n v="5"/>
    <n v="1077"/>
    <n v="440822"/>
    <n v="393812"/>
    <n v="37630"/>
    <n v="90"/>
    <n v="15"/>
    <n v="91.117220000000003"/>
    <n v="2019.2482970000001"/>
    <n v="15884"/>
    <n v="18090"/>
    <n v="25440"/>
    <n v="43280"/>
    <n v="71"/>
    <n v="37866"/>
    <n v="61042"/>
    <n v="1620"/>
    <n v="1436.9980700000001"/>
    <n v="311945"/>
    <n v="21"/>
    <n v="59.03"/>
    <n v="8.1300000000000008"/>
    <n v="100.44"/>
    <s v="NA"/>
  </r>
  <r>
    <s v="2024-2025"/>
    <x v="7"/>
    <n v="26"/>
    <x v="0"/>
    <n v="2605"/>
    <x v="3"/>
    <n v="525031"/>
    <x v="883"/>
    <n v="36"/>
    <n v="21"/>
    <n v="1545.0023779999999"/>
    <n v="1518"/>
    <n v="73"/>
    <n v="4341"/>
    <n v="683467"/>
    <n v="643674"/>
    <n v="46259"/>
    <n v="228"/>
    <n v="9"/>
    <n v="116.07642"/>
    <n v="3893.9933000000001"/>
    <n v="18869"/>
    <n v="19939"/>
    <n v="37414"/>
    <n v="50870"/>
    <n v="14"/>
    <n v="73626"/>
    <n v="98241"/>
    <n v="5859"/>
    <n v="2232.9145020000001"/>
    <n v="528958"/>
    <n v="26"/>
    <n v="79.36"/>
    <n v="9.3699999999999992"/>
    <n v="103.54"/>
    <s v="NA"/>
  </r>
  <r>
    <s v="2024-2025"/>
    <x v="7"/>
    <n v="26"/>
    <x v="0"/>
    <n v="2608"/>
    <x v="4"/>
    <n v="912207"/>
    <x v="884"/>
    <n v="43"/>
    <n v="24"/>
    <n v="1037.1690590000001"/>
    <n v="1559"/>
    <n v="30"/>
    <n v="4214"/>
    <n v="777961"/>
    <n v="476907"/>
    <n v="25099"/>
    <n v="0"/>
    <n v="9"/>
    <n v="93.098100000000002"/>
    <n v="3778.941683"/>
    <n v="17896"/>
    <n v="19075"/>
    <n v="29579"/>
    <n v="44334"/>
    <n v="228"/>
    <n v="52132"/>
    <n v="73134"/>
    <n v="5773"/>
    <n v="2648.674524"/>
    <n v="611495"/>
    <n v="28"/>
    <n v="54.79"/>
    <n v="4.99"/>
    <n v="110.81"/>
    <s v="NA"/>
  </r>
  <r>
    <s v="2024-2025"/>
    <x v="7"/>
    <n v="26"/>
    <x v="0"/>
    <n v="2617"/>
    <x v="14"/>
    <n v="1084216"/>
    <x v="885"/>
    <n v="22"/>
    <n v="168"/>
    <n v="305.6302657"/>
    <n v="391"/>
    <n v="3"/>
    <n v="2146"/>
    <n v="651795"/>
    <n v="520321"/>
    <n v="75717"/>
    <n v="0"/>
    <n v="0"/>
    <n v="104.25143"/>
    <n v="2410.1941029999998"/>
    <n v="28987"/>
    <n v="34022"/>
    <n v="49132"/>
    <n v="95053"/>
    <n v="48"/>
    <n v="82702"/>
    <n v="144698"/>
    <n v="2537"/>
    <n v="2000.312408"/>
    <n v="455584"/>
    <n v="22"/>
    <n v="49.29"/>
    <n v="19.010000000000002"/>
    <n v="103.03"/>
    <s v="NA"/>
  </r>
  <r>
    <s v="2024-2025"/>
    <x v="7"/>
    <n v="26"/>
    <x v="0"/>
    <n v="2624"/>
    <x v="8"/>
    <n v="322961"/>
    <x v="886"/>
    <n v="28"/>
    <n v="19"/>
    <n v="242.29038879999999"/>
    <n v="260"/>
    <n v="13"/>
    <n v="1268"/>
    <n v="243120"/>
    <n v="205271"/>
    <n v="16191"/>
    <n v="9"/>
    <n v="2"/>
    <n v="38.60577"/>
    <n v="1080.975749"/>
    <n v="8470"/>
    <n v="9180"/>
    <n v="12962"/>
    <n v="19064"/>
    <n v="30"/>
    <n v="19822"/>
    <n v="27195"/>
    <n v="1528"/>
    <n v="800.07959000000005"/>
    <n v="188090"/>
    <n v="13"/>
    <n v="43.19"/>
    <n v="20.010000000000002"/>
    <n v="100"/>
    <s v="NA"/>
  </r>
  <r>
    <s v="2024-2025"/>
    <x v="7"/>
    <n v="26"/>
    <x v="0"/>
    <n v="2602"/>
    <x v="1"/>
    <n v="999220"/>
    <x v="887"/>
    <n v="31"/>
    <n v="50"/>
    <n v="987.22769549999998"/>
    <n v="3812"/>
    <n v="64"/>
    <n v="5841"/>
    <n v="927158"/>
    <n v="721481"/>
    <n v="58814"/>
    <n v="794"/>
    <n v="52"/>
    <n v="159.33698999999999"/>
    <n v="4143.0001689999999"/>
    <n v="29098"/>
    <n v="30910"/>
    <n v="60721"/>
    <n v="77909"/>
    <n v="73"/>
    <n v="104803"/>
    <n v="130198"/>
    <n v="9653"/>
    <n v="2996.4354840000001"/>
    <n v="560374"/>
    <n v="20"/>
    <n v="53.53"/>
    <n v="3.54"/>
    <n v="103.49"/>
    <s v="NA"/>
  </r>
  <r>
    <s v="2024-2025"/>
    <x v="7"/>
    <n v="26"/>
    <x v="0"/>
    <n v="2606"/>
    <x v="9"/>
    <n v="610254"/>
    <x v="888"/>
    <n v="33"/>
    <n v="40"/>
    <n v="1307.3161270000001"/>
    <n v="1506"/>
    <n v="47"/>
    <n v="4253"/>
    <n v="521922"/>
    <n v="445349"/>
    <n v="34778"/>
    <n v="1127"/>
    <n v="80"/>
    <n v="83.355189999999993"/>
    <n v="3079.363241"/>
    <n v="15493"/>
    <n v="16620"/>
    <n v="28665"/>
    <n v="41598"/>
    <n v="33"/>
    <n v="46999"/>
    <n v="66768"/>
    <n v="5759"/>
    <n v="1688.691924"/>
    <n v="406233"/>
    <n v="20"/>
    <n v="31.11"/>
    <n v="12.89"/>
    <n v="116.89"/>
    <s v="NA"/>
  </r>
  <r>
    <s v="2024-2025"/>
    <x v="7"/>
    <n v="26"/>
    <x v="0"/>
    <n v="2608"/>
    <x v="4"/>
    <n v="912207"/>
    <x v="889"/>
    <n v="43"/>
    <n v="24"/>
    <n v="1039.0274280000001"/>
    <n v="1571"/>
    <n v="30"/>
    <n v="4214"/>
    <n v="782119"/>
    <n v="479875"/>
    <n v="25106"/>
    <n v="0"/>
    <n v="9"/>
    <n v="93.098100000000002"/>
    <n v="3793.3173700000002"/>
    <n v="17935"/>
    <n v="19122"/>
    <n v="29585"/>
    <n v="44348"/>
    <n v="240"/>
    <n v="52161"/>
    <n v="73172"/>
    <n v="5785"/>
    <n v="2661.1918420000002"/>
    <n v="614791"/>
    <n v="28"/>
    <n v="55.12"/>
    <n v="4.91"/>
    <n v="110.78"/>
    <s v="NA"/>
  </r>
  <r>
    <s v="2024-2025"/>
    <x v="7"/>
    <n v="26"/>
    <x v="0"/>
    <n v="2610"/>
    <x v="12"/>
    <n v="1687247"/>
    <x v="890"/>
    <n v="27"/>
    <n v="74"/>
    <n v="1269.1387199999999"/>
    <n v="1845"/>
    <n v="9"/>
    <n v="2727"/>
    <n v="1196530"/>
    <n v="957521"/>
    <n v="78598"/>
    <n v="187"/>
    <n v="19"/>
    <n v="157.25047000000001"/>
    <n v="5297.0670300000002"/>
    <n v="42926"/>
    <n v="46929"/>
    <n v="62198"/>
    <n v="99949"/>
    <n v="65"/>
    <n v="86316"/>
    <n v="130480"/>
    <n v="4572"/>
    <n v="3870.6778399999998"/>
    <n v="870833"/>
    <n v="11"/>
    <n v="54.76"/>
    <n v="17.03"/>
    <n v="101.64"/>
    <s v="NA"/>
  </r>
  <r>
    <s v="2024-2025"/>
    <x v="7"/>
    <n v="26"/>
    <x v="0"/>
    <n v="2614"/>
    <x v="5"/>
    <n v="964011"/>
    <x v="891"/>
    <n v="42"/>
    <n v="28"/>
    <n v="762.96114239999997"/>
    <n v="1619"/>
    <n v="4"/>
    <n v="2732"/>
    <n v="955095"/>
    <n v="677006"/>
    <n v="30003"/>
    <n v="16"/>
    <n v="4"/>
    <n v="70.195849999999993"/>
    <n v="3936.9846520000001"/>
    <n v="22276"/>
    <n v="23660"/>
    <n v="33263"/>
    <n v="45059"/>
    <n v="205"/>
    <n v="49747"/>
    <n v="64771"/>
    <n v="4351"/>
    <n v="3103.8276599999999"/>
    <n v="715177"/>
    <n v="25"/>
    <n v="59.09"/>
    <n v="29.73"/>
    <n v="99.98"/>
    <s v="NA"/>
  </r>
  <r>
    <s v="2024-2025"/>
    <x v="7"/>
    <n v="26"/>
    <x v="0"/>
    <n v="2616"/>
    <x v="13"/>
    <n v="1471394"/>
    <x v="892"/>
    <n v="19"/>
    <n v="159"/>
    <n v="1341.9904529999999"/>
    <n v="1783"/>
    <n v="9"/>
    <n v="6111"/>
    <n v="974173"/>
    <n v="833930"/>
    <n v="127913"/>
    <n v="335"/>
    <n v="68"/>
    <n v="130.03314"/>
    <n v="4762.3332929999997"/>
    <n v="49313"/>
    <n v="62470"/>
    <n v="78373"/>
    <n v="152111"/>
    <n v="11"/>
    <n v="105962"/>
    <n v="196235"/>
    <n v="7894"/>
    <n v="3290.3096999999998"/>
    <n v="670032"/>
    <n v="31"/>
    <n v="59.71"/>
    <n v="11.56"/>
    <n v="102.25"/>
    <s v="NA"/>
  </r>
  <r>
    <s v="2024-2025"/>
    <x v="7"/>
    <n v="26"/>
    <x v="0"/>
    <n v="2621"/>
    <x v="7"/>
    <n v="652231"/>
    <x v="893"/>
    <n v="27"/>
    <n v="60"/>
    <n v="490.6789268"/>
    <n v="538"/>
    <n v="5"/>
    <n v="1074"/>
    <n v="434719"/>
    <n v="388509"/>
    <n v="37613"/>
    <n v="83"/>
    <n v="15"/>
    <n v="91.117220000000003"/>
    <n v="1996.4602970000001"/>
    <n v="15832"/>
    <n v="18010"/>
    <n v="25429"/>
    <n v="43258"/>
    <n v="57"/>
    <n v="37862"/>
    <n v="61032"/>
    <n v="1612"/>
    <n v="1414.6641500000001"/>
    <n v="307882"/>
    <n v="21"/>
    <n v="58.76"/>
    <n v="8.1300000000000008"/>
    <n v="100.47"/>
    <s v="NA"/>
  </r>
  <r>
    <s v="2024-2025"/>
    <x v="8"/>
    <n v="26"/>
    <x v="0"/>
    <n v="2601"/>
    <x v="0"/>
    <n v="1011274"/>
    <x v="894"/>
    <n v="28"/>
    <n v="29"/>
    <n v="1941.9552100000001"/>
    <n v="2224"/>
    <n v="337"/>
    <n v="5814"/>
    <n v="561719"/>
    <n v="71360"/>
    <n v="9313"/>
    <n v="371"/>
    <n v="11"/>
    <n v="168.95070999999999"/>
    <n v="3960.9297499999998"/>
    <n v="19934"/>
    <n v="20991"/>
    <n v="62551"/>
    <n v="72257"/>
    <n v="31"/>
    <n v="123186"/>
    <n v="140457"/>
    <n v="8038"/>
    <n v="1850.0238300000001"/>
    <n v="280002"/>
    <n v="40"/>
    <n v="67.56"/>
    <n v="9"/>
    <n v="102.55"/>
    <s v="NA"/>
  </r>
  <r>
    <s v="2024-2025"/>
    <x v="8"/>
    <n v="26"/>
    <x v="0"/>
    <n v="2602"/>
    <x v="1"/>
    <n v="1087099"/>
    <x v="895"/>
    <n v="31"/>
    <n v="52"/>
    <n v="1002.502178"/>
    <n v="3817"/>
    <n v="64"/>
    <n v="5858"/>
    <n v="931179"/>
    <n v="724708"/>
    <n v="58849"/>
    <n v="794"/>
    <n v="52"/>
    <n v="159.33698999999999"/>
    <n v="4165.445592"/>
    <n v="29166"/>
    <n v="30985"/>
    <n v="60753"/>
    <n v="77956"/>
    <n v="80"/>
    <n v="104850"/>
    <n v="130258"/>
    <n v="9675"/>
    <n v="3003.6064240000001"/>
    <n v="562480"/>
    <n v="20"/>
    <n v="53.49"/>
    <n v="3.56"/>
    <n v="103.5"/>
    <s v="NA"/>
  </r>
  <r>
    <s v="2024-2025"/>
    <x v="8"/>
    <n v="26"/>
    <x v="0"/>
    <n v="2604"/>
    <x v="2"/>
    <n v="2097287"/>
    <x v="896"/>
    <n v="30"/>
    <n v="73"/>
    <n v="1905.3991000000001"/>
    <n v="2103"/>
    <n v="68"/>
    <n v="6824"/>
    <n v="1326807"/>
    <n v="1099716"/>
    <n v="75636"/>
    <n v="0"/>
    <n v="0"/>
    <n v="191.33840000000001"/>
    <n v="6356.1450759999998"/>
    <n v="42835"/>
    <n v="45500"/>
    <n v="67544"/>
    <n v="90463"/>
    <n v="100"/>
    <n v="107843"/>
    <n v="135949"/>
    <n v="8927"/>
    <n v="4259.4075759999996"/>
    <n v="1076829"/>
    <n v="21"/>
    <n v="78.02"/>
    <n v="12.3"/>
    <n v="102.48"/>
    <s v="NA"/>
  </r>
  <r>
    <s v="2024-2025"/>
    <x v="8"/>
    <n v="26"/>
    <x v="0"/>
    <n v="2604"/>
    <x v="2"/>
    <n v="2097287"/>
    <x v="897"/>
    <n v="31"/>
    <n v="73"/>
    <n v="1929.1725550000001"/>
    <n v="2107"/>
    <n v="68"/>
    <n v="6838"/>
    <n v="1351833"/>
    <n v="1121653"/>
    <n v="75699"/>
    <n v="0"/>
    <n v="0"/>
    <n v="191.33840000000001"/>
    <n v="6463.3909510000003"/>
    <n v="43085"/>
    <n v="45780"/>
    <n v="67590"/>
    <n v="90537"/>
    <n v="104"/>
    <n v="107879"/>
    <n v="136009"/>
    <n v="8945"/>
    <n v="4342.8799959999997"/>
    <n v="1097608"/>
    <n v="21"/>
    <n v="78.010000000000005"/>
    <n v="12.35"/>
    <n v="102.46"/>
    <s v="NA"/>
  </r>
  <r>
    <s v="2024-2025"/>
    <x v="8"/>
    <n v="26"/>
    <x v="0"/>
    <n v="2605"/>
    <x v="3"/>
    <n v="588247"/>
    <x v="898"/>
    <n v="36"/>
    <n v="21"/>
    <n v="1545.0023779999999"/>
    <n v="1526"/>
    <n v="72"/>
    <n v="4365"/>
    <n v="701099"/>
    <n v="660712"/>
    <n v="46367"/>
    <n v="228"/>
    <n v="9"/>
    <n v="116.07642"/>
    <n v="3924.4196200000001"/>
    <n v="19091"/>
    <n v="20187"/>
    <n v="37507"/>
    <n v="50982"/>
    <n v="16"/>
    <n v="73660"/>
    <n v="98254"/>
    <n v="5891"/>
    <n v="2263.3408220000001"/>
    <n v="543263"/>
    <n v="27"/>
    <n v="79.59"/>
    <n v="9.26"/>
    <n v="103.47"/>
    <s v="NA"/>
  </r>
  <r>
    <s v="2024-2025"/>
    <x v="8"/>
    <n v="26"/>
    <x v="0"/>
    <n v="2610"/>
    <x v="12"/>
    <n v="1873017"/>
    <x v="899"/>
    <n v="28"/>
    <n v="75"/>
    <n v="1274.937177"/>
    <n v="1848"/>
    <n v="9"/>
    <n v="2770"/>
    <n v="1222559"/>
    <n v="978729"/>
    <n v="78641"/>
    <n v="187"/>
    <n v="19"/>
    <n v="157.29747"/>
    <n v="5395.4929670000001"/>
    <n v="43216"/>
    <n v="47295"/>
    <n v="62242"/>
    <n v="100019"/>
    <n v="71"/>
    <n v="86348"/>
    <n v="130527"/>
    <n v="4618"/>
    <n v="3963.2583199999999"/>
    <n v="890772"/>
    <n v="11"/>
    <n v="55.22"/>
    <n v="16.77"/>
    <n v="101.59"/>
    <s v="NA"/>
  </r>
  <r>
    <s v="2024-2025"/>
    <x v="8"/>
    <n v="26"/>
    <x v="0"/>
    <n v="2612"/>
    <x v="20"/>
    <n v="994255"/>
    <x v="900"/>
    <n v="27"/>
    <n v="87"/>
    <n v="581.2007337"/>
    <n v="997"/>
    <n v="1"/>
    <n v="1459"/>
    <n v="705577"/>
    <n v="568041"/>
    <n v="58960"/>
    <n v="40"/>
    <n v="4"/>
    <n v="102.07666999999999"/>
    <n v="3005.8536439999998"/>
    <n v="25365"/>
    <n v="32633"/>
    <n v="39484"/>
    <n v="74032"/>
    <n v="9"/>
    <n v="52895"/>
    <n v="93830"/>
    <n v="2456"/>
    <n v="2322.5762399999999"/>
    <n v="475494"/>
    <n v="6"/>
    <n v="79.5"/>
    <n v="2.94"/>
    <n v="100.55"/>
    <s v="NA"/>
  </r>
  <r>
    <s v="2024-2025"/>
    <x v="8"/>
    <n v="26"/>
    <x v="0"/>
    <n v="2614"/>
    <x v="5"/>
    <n v="1079315"/>
    <x v="901"/>
    <n v="43"/>
    <n v="28"/>
    <n v="762.96114239999997"/>
    <n v="1674"/>
    <n v="3"/>
    <n v="2744"/>
    <n v="981904"/>
    <n v="695112"/>
    <n v="30049"/>
    <n v="16"/>
    <n v="4"/>
    <n v="79.481390000000005"/>
    <n v="4032.8081320000001"/>
    <n v="22449"/>
    <n v="23868"/>
    <n v="33310"/>
    <n v="45120"/>
    <n v="221"/>
    <n v="49760"/>
    <n v="64800"/>
    <n v="4418"/>
    <n v="3190.3656000000001"/>
    <n v="735279"/>
    <n v="25"/>
    <n v="59.23"/>
    <n v="29.37"/>
    <n v="100.02"/>
    <s v="NA"/>
  </r>
  <r>
    <s v="2024-2025"/>
    <x v="8"/>
    <n v="26"/>
    <x v="0"/>
    <n v="2622"/>
    <x v="22"/>
    <n v="680227"/>
    <x v="902"/>
    <n v="36"/>
    <n v="21"/>
    <n v="790.46567189999996"/>
    <n v="1038"/>
    <n v="56"/>
    <n v="4141"/>
    <n v="383508"/>
    <n v="179230"/>
    <n v="15530"/>
    <n v="72"/>
    <n v="7"/>
    <n v="145.87819999999999"/>
    <n v="2175.4973060000002"/>
    <n v="10398"/>
    <n v="10953"/>
    <n v="25039"/>
    <n v="32448"/>
    <n v="22"/>
    <n v="44057"/>
    <n v="56642"/>
    <n v="5179"/>
    <n v="1239.1534340000001"/>
    <n v="134346"/>
    <n v="21"/>
    <n v="72.61"/>
    <n v="2.82"/>
    <n v="101.37"/>
    <s v="NA"/>
  </r>
  <r>
    <s v="2024-2025"/>
    <x v="8"/>
    <n v="26"/>
    <x v="0"/>
    <n v="2601"/>
    <x v="0"/>
    <n v="1011274"/>
    <x v="903"/>
    <n v="28"/>
    <n v="30"/>
    <n v="1941.9552100000001"/>
    <n v="2338"/>
    <n v="336"/>
    <n v="5792"/>
    <n v="575129"/>
    <n v="72954"/>
    <n v="9337"/>
    <n v="371"/>
    <n v="11"/>
    <n v="168.95070999999999"/>
    <n v="4006.2419100000002"/>
    <n v="20269"/>
    <n v="21351"/>
    <n v="62780"/>
    <n v="72524"/>
    <n v="35"/>
    <n v="123563"/>
    <n v="140896"/>
    <n v="8130"/>
    <n v="1895.33599"/>
    <n v="286550"/>
    <n v="40"/>
    <n v="67.069999999999993"/>
    <n v="9.3699999999999992"/>
    <n v="102.59"/>
    <s v="NA"/>
  </r>
  <r>
    <s v="2024-2025"/>
    <x v="8"/>
    <n v="26"/>
    <x v="0"/>
    <n v="2618"/>
    <x v="15"/>
    <n v="1903183"/>
    <x v="904"/>
    <n v="45"/>
    <n v="154"/>
    <n v="258.26165159999999"/>
    <n v="1989"/>
    <n v="0"/>
    <n v="3114"/>
    <n v="1189793"/>
    <n v="895737"/>
    <n v="42429"/>
    <n v="0"/>
    <n v="0"/>
    <n v="139.60185999999999"/>
    <n v="4239.4405859999997"/>
    <n v="26288"/>
    <n v="28251"/>
    <n v="35496"/>
    <n v="56069"/>
    <n v="155"/>
    <n v="53242"/>
    <n v="78662"/>
    <n v="5103"/>
    <n v="3841.5770739999998"/>
    <n v="964361"/>
    <n v="24"/>
    <n v="30.62"/>
    <n v="46.83"/>
    <n v="99.98"/>
    <s v="NA"/>
  </r>
  <r>
    <s v="2024-2025"/>
    <x v="8"/>
    <n v="26"/>
    <x v="0"/>
    <n v="2619"/>
    <x v="17"/>
    <n v="476866"/>
    <x v="905"/>
    <n v="37"/>
    <n v="12"/>
    <n v="459.12066570000002"/>
    <n v="847"/>
    <n v="12"/>
    <n v="2672"/>
    <n v="360358"/>
    <n v="178740"/>
    <n v="11580"/>
    <n v="138"/>
    <n v="7"/>
    <n v="53.22616"/>
    <n v="1678.5180660000001"/>
    <n v="9564"/>
    <n v="10228"/>
    <n v="16517"/>
    <n v="22982"/>
    <n v="90"/>
    <n v="33887"/>
    <n v="45039"/>
    <n v="3519"/>
    <n v="1166.1712399999999"/>
    <n v="303983"/>
    <n v="22"/>
    <n v="57.32"/>
    <n v="14.03"/>
    <n v="104.23"/>
    <s v="NA"/>
  </r>
  <r>
    <s v="2024-2025"/>
    <x v="8"/>
    <n v="26"/>
    <x v="0"/>
    <n v="2621"/>
    <x v="7"/>
    <n v="705000"/>
    <x v="906"/>
    <n v="27"/>
    <n v="62"/>
    <n v="491.13300679999998"/>
    <n v="543"/>
    <n v="5"/>
    <n v="1099"/>
    <n v="444997"/>
    <n v="397645"/>
    <n v="37647"/>
    <n v="90"/>
    <n v="15"/>
    <n v="91.117220000000003"/>
    <n v="2032.632807"/>
    <n v="15938"/>
    <n v="18157"/>
    <n v="25452"/>
    <n v="43298"/>
    <n v="72"/>
    <n v="37872"/>
    <n v="61049"/>
    <n v="1642"/>
    <n v="1450.38258"/>
    <n v="315141"/>
    <n v="22"/>
    <n v="59.15"/>
    <n v="8.07"/>
    <n v="100.42"/>
    <s v="NA"/>
  </r>
  <r>
    <s v="2024-2025"/>
    <x v="8"/>
    <n v="26"/>
    <x v="0"/>
    <n v="2606"/>
    <x v="9"/>
    <n v="674248"/>
    <x v="907"/>
    <n v="34"/>
    <n v="40"/>
    <n v="1307.3161270000001"/>
    <n v="1593"/>
    <n v="46"/>
    <n v="4233"/>
    <n v="536849"/>
    <n v="458246"/>
    <n v="34817"/>
    <n v="1151"/>
    <n v="80"/>
    <n v="83.355189999999993"/>
    <n v="3115.1052410000002"/>
    <n v="15661"/>
    <n v="16809"/>
    <n v="28696"/>
    <n v="41646"/>
    <n v="46"/>
    <n v="47047"/>
    <n v="66839"/>
    <n v="5826"/>
    <n v="1724.4339239999999"/>
    <n v="418186"/>
    <n v="20"/>
    <n v="31.75"/>
    <n v="12.84"/>
    <n v="116.56"/>
    <s v="NA"/>
  </r>
  <r>
    <s v="2024-2025"/>
    <x v="8"/>
    <n v="26"/>
    <x v="0"/>
    <n v="2609"/>
    <x v="11"/>
    <n v="2359771"/>
    <x v="908"/>
    <n v="28"/>
    <n v="123"/>
    <n v="775.75725150000005"/>
    <n v="3064"/>
    <n v="21"/>
    <n v="5605"/>
    <n v="1597764"/>
    <n v="1045991"/>
    <n v="88150"/>
    <n v="0"/>
    <n v="0"/>
    <n v="171.20808"/>
    <n v="6133.8116129999999"/>
    <n v="56916"/>
    <n v="63154"/>
    <n v="86652"/>
    <n v="133643"/>
    <n v="302"/>
    <n v="128445"/>
    <n v="185158"/>
    <n v="8669"/>
    <n v="5186.8462820000004"/>
    <n v="1265201"/>
    <n v="17"/>
    <n v="48.69"/>
    <n v="29.34"/>
    <n v="100.86"/>
    <s v="NA"/>
  </r>
  <r>
    <s v="2024-2025"/>
    <x v="8"/>
    <n v="26"/>
    <x v="0"/>
    <n v="2619"/>
    <x v="17"/>
    <n v="476866"/>
    <x v="909"/>
    <n v="37"/>
    <n v="12"/>
    <n v="459.12066570000002"/>
    <n v="847"/>
    <n v="12"/>
    <n v="2672"/>
    <n v="360359"/>
    <n v="178741"/>
    <n v="11580"/>
    <n v="138"/>
    <n v="7"/>
    <n v="53.22616"/>
    <n v="1678.5180660000001"/>
    <n v="9564"/>
    <n v="10228"/>
    <n v="16517"/>
    <n v="22982"/>
    <n v="90"/>
    <n v="33887"/>
    <n v="45039"/>
    <n v="3519"/>
    <n v="1166.1712399999999"/>
    <n v="303983"/>
    <n v="22"/>
    <n v="57.32"/>
    <n v="14.03"/>
    <n v="104.23"/>
    <s v="NA"/>
  </r>
  <r>
    <s v="2024-2025"/>
    <x v="8"/>
    <n v="26"/>
    <x v="0"/>
    <n v="2602"/>
    <x v="1"/>
    <n v="1087099"/>
    <x v="910"/>
    <n v="32"/>
    <n v="52"/>
    <n v="1014.090137"/>
    <n v="3821"/>
    <n v="63"/>
    <n v="5891"/>
    <n v="949404"/>
    <n v="738371"/>
    <n v="59016"/>
    <n v="836"/>
    <n v="52"/>
    <n v="162.89447999999999"/>
    <n v="4223.2517209999996"/>
    <n v="29503"/>
    <n v="31346"/>
    <n v="60912"/>
    <n v="78152"/>
    <n v="83"/>
    <n v="105145"/>
    <n v="130587"/>
    <n v="9712"/>
    <n v="3046.267104"/>
    <n v="573037"/>
    <n v="20"/>
    <n v="53.24"/>
    <n v="3.52"/>
    <n v="103.7"/>
    <s v="NA"/>
  </r>
  <r>
    <s v="2024-2025"/>
    <x v="8"/>
    <n v="26"/>
    <x v="0"/>
    <n v="2606"/>
    <x v="9"/>
    <n v="674248"/>
    <x v="911"/>
    <n v="34"/>
    <n v="40"/>
    <n v="1307.3161270000001"/>
    <n v="1593"/>
    <n v="46"/>
    <n v="4231"/>
    <n v="532832"/>
    <n v="454581"/>
    <n v="34799"/>
    <n v="1136"/>
    <n v="80"/>
    <n v="83.355189999999993"/>
    <n v="3115.279121"/>
    <n v="15612"/>
    <n v="16751"/>
    <n v="28683"/>
    <n v="41627"/>
    <n v="43"/>
    <n v="47025"/>
    <n v="66815"/>
    <n v="5824"/>
    <n v="1724.607804"/>
    <n v="414836"/>
    <n v="20"/>
    <n v="31.63"/>
    <n v="12.92"/>
    <n v="116.57"/>
    <s v="NA"/>
  </r>
  <r>
    <s v="2024-2025"/>
    <x v="8"/>
    <n v="26"/>
    <x v="0"/>
    <n v="2612"/>
    <x v="20"/>
    <n v="994255"/>
    <x v="912"/>
    <n v="28"/>
    <n v="87"/>
    <n v="591.42496189999997"/>
    <n v="998"/>
    <n v="1"/>
    <n v="1463"/>
    <n v="716701"/>
    <n v="577277"/>
    <n v="58998"/>
    <n v="40"/>
    <n v="4"/>
    <n v="102.07666999999999"/>
    <n v="3050.145822"/>
    <n v="25479"/>
    <n v="32798"/>
    <n v="39506"/>
    <n v="74078"/>
    <n v="9"/>
    <n v="52901"/>
    <n v="93847"/>
    <n v="2461"/>
    <n v="2356.64419"/>
    <n v="483522"/>
    <n v="6"/>
    <n v="79.760000000000005"/>
    <n v="2.9"/>
    <n v="100.56"/>
    <s v="NA"/>
  </r>
  <r>
    <s v="2024-2025"/>
    <x v="8"/>
    <n v="26"/>
    <x v="0"/>
    <n v="2622"/>
    <x v="22"/>
    <n v="680227"/>
    <x v="913"/>
    <n v="37"/>
    <n v="21"/>
    <n v="790.46567189999996"/>
    <n v="1038"/>
    <n v="56"/>
    <n v="4148"/>
    <n v="389218"/>
    <n v="180832"/>
    <n v="15540"/>
    <n v="72"/>
    <n v="7"/>
    <n v="151.19806"/>
    <n v="2196.6608259999998"/>
    <n v="10442"/>
    <n v="11004"/>
    <n v="25054"/>
    <n v="32476"/>
    <n v="26"/>
    <n v="44083"/>
    <n v="56676"/>
    <n v="5186"/>
    <n v="1254.9970940000001"/>
    <n v="135413"/>
    <n v="21"/>
    <n v="72.87"/>
    <n v="2.79"/>
    <n v="101.35"/>
    <s v="NA"/>
  </r>
  <r>
    <s v="2024-2025"/>
    <x v="8"/>
    <n v="26"/>
    <x v="0"/>
    <n v="2602"/>
    <x v="1"/>
    <n v="1087099"/>
    <x v="914"/>
    <n v="32"/>
    <n v="52"/>
    <n v="1014.183637"/>
    <n v="3821"/>
    <n v="63"/>
    <n v="5901"/>
    <n v="951257"/>
    <n v="739693"/>
    <n v="59068"/>
    <n v="836"/>
    <n v="52"/>
    <n v="162.89447999999999"/>
    <n v="4235.4653010000002"/>
    <n v="29580"/>
    <n v="31432"/>
    <n v="60966"/>
    <n v="78217"/>
    <n v="86"/>
    <n v="105172"/>
    <n v="130619"/>
    <n v="9722"/>
    <n v="3058.3871840000002"/>
    <n v="574089"/>
    <n v="20"/>
    <n v="53.24"/>
    <n v="3.52"/>
    <n v="103.69"/>
    <s v="NA"/>
  </r>
  <r>
    <s v="2024-2025"/>
    <x v="8"/>
    <n v="26"/>
    <x v="0"/>
    <n v="2603"/>
    <x v="19"/>
    <n v="1740255"/>
    <x v="915"/>
    <n v="29"/>
    <n v="35"/>
    <n v="1653.068495"/>
    <n v="3004"/>
    <n v="142"/>
    <n v="6790"/>
    <n v="987669"/>
    <n v="805262"/>
    <n v="90464"/>
    <n v="248"/>
    <n v="62"/>
    <n v="140.86303000000001"/>
    <n v="4933.4280230000004"/>
    <n v="33227"/>
    <n v="39940"/>
    <n v="69352"/>
    <n v="111138"/>
    <n v="68"/>
    <n v="117904"/>
    <n v="180165"/>
    <n v="9794"/>
    <n v="3139.4964970000001"/>
    <n v="556799"/>
    <n v="20"/>
    <n v="72.849999999999994"/>
    <n v="5.15"/>
    <n v="110.29"/>
    <s v="NA"/>
  </r>
  <r>
    <s v="2024-2025"/>
    <x v="8"/>
    <n v="26"/>
    <x v="0"/>
    <n v="2604"/>
    <x v="2"/>
    <n v="2097287"/>
    <x v="916"/>
    <n v="31"/>
    <n v="74"/>
    <n v="1931.1375379999999"/>
    <n v="2109"/>
    <n v="68"/>
    <n v="6856"/>
    <n v="1365807"/>
    <n v="1133160"/>
    <n v="75737"/>
    <n v="0"/>
    <n v="0"/>
    <n v="191.33840000000001"/>
    <n v="6512.7576939999999"/>
    <n v="43191"/>
    <n v="45902"/>
    <n v="67618"/>
    <n v="90589"/>
    <n v="114"/>
    <n v="107882"/>
    <n v="136021"/>
    <n v="8965"/>
    <n v="4390.2817560000003"/>
    <n v="1109111"/>
    <n v="21"/>
    <n v="78.040000000000006"/>
    <n v="12.35"/>
    <n v="102.45"/>
    <s v="NA"/>
  </r>
  <r>
    <s v="2024-2025"/>
    <x v="8"/>
    <n v="26"/>
    <x v="0"/>
    <n v="2610"/>
    <x v="12"/>
    <n v="1873017"/>
    <x v="917"/>
    <n v="28"/>
    <n v="76"/>
    <n v="1275.224297"/>
    <n v="1848"/>
    <n v="9"/>
    <n v="2787"/>
    <n v="1229945"/>
    <n v="983944"/>
    <n v="78648"/>
    <n v="193"/>
    <n v="19"/>
    <n v="157.29747"/>
    <n v="5429.4613069999996"/>
    <n v="43267"/>
    <n v="47380"/>
    <n v="62250"/>
    <n v="100029"/>
    <n v="72"/>
    <n v="86356"/>
    <n v="130536"/>
    <n v="4635"/>
    <n v="3996.9395399999999"/>
    <n v="896306"/>
    <n v="11"/>
    <n v="55.32"/>
    <n v="16.670000000000002"/>
    <n v="101.58"/>
    <s v="NA"/>
  </r>
  <r>
    <s v="2024-2025"/>
    <x v="8"/>
    <n v="26"/>
    <x v="0"/>
    <n v="2602"/>
    <x v="1"/>
    <n v="1087099"/>
    <x v="918"/>
    <n v="32"/>
    <n v="55"/>
    <n v="1019.319657"/>
    <n v="3838"/>
    <n v="63"/>
    <n v="5935"/>
    <n v="967273"/>
    <n v="752757"/>
    <n v="59182"/>
    <n v="845"/>
    <n v="52"/>
    <n v="162.89447999999999"/>
    <n v="4314.1033809999999"/>
    <n v="29815"/>
    <n v="31692"/>
    <n v="61087"/>
    <n v="78371"/>
    <n v="89"/>
    <n v="105692"/>
    <n v="131204"/>
    <n v="9773"/>
    <n v="3131.889244"/>
    <n v="583377"/>
    <n v="20"/>
    <n v="53.21"/>
    <n v="3.53"/>
    <n v="104.13"/>
    <s v="NA"/>
  </r>
  <r>
    <s v="2024-2025"/>
    <x v="8"/>
    <n v="26"/>
    <x v="0"/>
    <n v="2604"/>
    <x v="2"/>
    <n v="2097287"/>
    <x v="919"/>
    <n v="32"/>
    <n v="74"/>
    <n v="1933.084998"/>
    <n v="2110"/>
    <n v="68"/>
    <n v="6885"/>
    <n v="1390275"/>
    <n v="1154425"/>
    <n v="75809"/>
    <n v="14"/>
    <n v="2"/>
    <n v="191.33840000000001"/>
    <n v="6577.7050339999996"/>
    <n v="43424"/>
    <n v="46168"/>
    <n v="67681"/>
    <n v="90676"/>
    <n v="121"/>
    <n v="107950"/>
    <n v="136112"/>
    <n v="8995"/>
    <n v="4453.2816359999997"/>
    <n v="1129468"/>
    <n v="21"/>
    <n v="78"/>
    <n v="12.41"/>
    <n v="102.39"/>
    <s v="NA"/>
  </r>
  <r>
    <s v="2024-2025"/>
    <x v="8"/>
    <n v="26"/>
    <x v="0"/>
    <n v="2605"/>
    <x v="3"/>
    <n v="588247"/>
    <x v="920"/>
    <n v="37"/>
    <n v="21"/>
    <n v="1556.4507120000001"/>
    <n v="1548"/>
    <n v="70"/>
    <n v="4363"/>
    <n v="710314"/>
    <n v="669402"/>
    <n v="46425"/>
    <n v="228"/>
    <n v="9"/>
    <n v="116.07642"/>
    <n v="3981.5504719999999"/>
    <n v="19191"/>
    <n v="20305"/>
    <n v="37562"/>
    <n v="51045"/>
    <n v="18"/>
    <n v="73705"/>
    <n v="98301"/>
    <n v="5911"/>
    <n v="2309.0233400000002"/>
    <n v="550124"/>
    <n v="27"/>
    <n v="79.92"/>
    <n v="9.07"/>
    <n v="103.41"/>
    <s v="NA"/>
  </r>
  <r>
    <s v="2024-2025"/>
    <x v="8"/>
    <n v="26"/>
    <x v="0"/>
    <n v="2609"/>
    <x v="11"/>
    <n v="2359771"/>
    <x v="921"/>
    <n v="28"/>
    <n v="124"/>
    <n v="777.28630650000002"/>
    <n v="3099"/>
    <n v="21"/>
    <n v="5643"/>
    <n v="1644327"/>
    <n v="1078464"/>
    <n v="88267"/>
    <n v="0"/>
    <n v="0"/>
    <n v="171.20808"/>
    <n v="6288.2483970000003"/>
    <n v="57490"/>
    <n v="63908"/>
    <n v="86762"/>
    <n v="133807"/>
    <n v="331"/>
    <n v="128413"/>
    <n v="185138"/>
    <n v="8742"/>
    <n v="5339.7540099999997"/>
    <n v="1302550"/>
    <n v="17"/>
    <n v="48.66"/>
    <n v="29.72"/>
    <n v="100.87"/>
    <s v="NA"/>
  </r>
  <r>
    <s v="2024-2025"/>
    <x v="8"/>
    <n v="26"/>
    <x v="0"/>
    <n v="2612"/>
    <x v="20"/>
    <n v="994255"/>
    <x v="922"/>
    <n v="28"/>
    <n v="87"/>
    <n v="595.51966189999996"/>
    <n v="1006"/>
    <n v="1"/>
    <n v="1491"/>
    <n v="735374"/>
    <n v="592483"/>
    <n v="59040"/>
    <n v="46"/>
    <n v="4"/>
    <n v="102.07666999999999"/>
    <n v="3117.9820519999998"/>
    <n v="25702"/>
    <n v="33159"/>
    <n v="39530"/>
    <n v="74125"/>
    <n v="10"/>
    <n v="52966"/>
    <n v="93971"/>
    <n v="2497"/>
    <n v="2420.3857200000002"/>
    <n v="496281"/>
    <n v="6"/>
    <n v="79.52"/>
    <n v="2.86"/>
    <n v="100.55"/>
    <s v="NA"/>
  </r>
  <r>
    <s v="2024-2025"/>
    <x v="8"/>
    <n v="26"/>
    <x v="0"/>
    <n v="2615"/>
    <x v="10"/>
    <n v="1253121"/>
    <x v="923"/>
    <n v="23"/>
    <n v="38"/>
    <n v="358.42216580000002"/>
    <n v="1282"/>
    <n v="6"/>
    <n v="3247"/>
    <n v="739239"/>
    <n v="673008"/>
    <n v="87221"/>
    <n v="75"/>
    <n v="15"/>
    <n v="112.12963000000001"/>
    <n v="2835.8653720000002"/>
    <n v="31202"/>
    <n v="35964"/>
    <n v="56458"/>
    <n v="96544"/>
    <n v="12"/>
    <n v="90602"/>
    <n v="146791"/>
    <n v="4529"/>
    <n v="2365.313576"/>
    <n v="521325"/>
    <n v="8"/>
    <n v="61.68"/>
    <n v="25.72"/>
    <n v="106.41"/>
    <s v="NA"/>
  </r>
  <r>
    <s v="2024-2025"/>
    <x v="8"/>
    <n v="26"/>
    <x v="0"/>
    <n v="2619"/>
    <x v="17"/>
    <n v="476866"/>
    <x v="924"/>
    <n v="38"/>
    <n v="13"/>
    <n v="461.00862910000001"/>
    <n v="854"/>
    <n v="12"/>
    <n v="2675"/>
    <n v="366914"/>
    <n v="181558"/>
    <n v="11584"/>
    <n v="138"/>
    <n v="7"/>
    <n v="53.22616"/>
    <n v="1689.6506489999999"/>
    <n v="9606"/>
    <n v="10279"/>
    <n v="16530"/>
    <n v="22999"/>
    <n v="95"/>
    <n v="33914"/>
    <n v="45070"/>
    <n v="3529"/>
    <n v="1175.4158600000001"/>
    <n v="309474"/>
    <n v="22"/>
    <n v="57.56"/>
    <n v="14.06"/>
    <n v="104.17"/>
    <s v="NA"/>
  </r>
  <r>
    <s v="2024-2025"/>
    <x v="8"/>
    <n v="26"/>
    <x v="0"/>
    <n v="2620"/>
    <x v="21"/>
    <n v="1244899"/>
    <x v="925"/>
    <n v="36"/>
    <n v="32"/>
    <n v="829.72114099999999"/>
    <n v="2525"/>
    <n v="42"/>
    <n v="5280"/>
    <n v="1257812"/>
    <n v="912242"/>
    <n v="58334"/>
    <n v="1667"/>
    <n v="45"/>
    <n v="126.31211"/>
    <n v="5052.4297690000003"/>
    <n v="34710"/>
    <n v="36242"/>
    <n v="60807"/>
    <n v="79304"/>
    <n v="836"/>
    <n v="117330"/>
    <n v="163769"/>
    <n v="7805"/>
    <n v="4096.3965179999996"/>
    <n v="729343"/>
    <n v="28"/>
    <n v="71.16"/>
    <n v="7.86"/>
    <n v="112.08"/>
    <s v="NA"/>
  </r>
  <r>
    <s v="2024-2025"/>
    <x v="8"/>
    <n v="26"/>
    <x v="0"/>
    <n v="2622"/>
    <x v="22"/>
    <n v="680227"/>
    <x v="926"/>
    <n v="37"/>
    <n v="22"/>
    <n v="791.55817190000005"/>
    <n v="1038"/>
    <n v="53"/>
    <n v="4165"/>
    <n v="402202"/>
    <n v="187481"/>
    <n v="15638"/>
    <n v="95"/>
    <n v="7"/>
    <n v="158.25187"/>
    <n v="2253.7796360000002"/>
    <n v="10720"/>
    <n v="11299"/>
    <n v="25203"/>
    <n v="32653"/>
    <n v="29"/>
    <n v="44271"/>
    <n v="56894"/>
    <n v="5203"/>
    <n v="1303.9695939999999"/>
    <n v="140051"/>
    <n v="21"/>
    <n v="72.53"/>
    <n v="2.95"/>
    <n v="101.47"/>
    <s v="NA"/>
  </r>
  <r>
    <s v="2024-2025"/>
    <x v="8"/>
    <n v="26"/>
    <x v="0"/>
    <n v="2601"/>
    <x v="0"/>
    <n v="1011274"/>
    <x v="927"/>
    <n v="28"/>
    <n v="33"/>
    <n v="1942.1251890000001"/>
    <n v="2382"/>
    <n v="325"/>
    <n v="5794"/>
    <n v="596355"/>
    <n v="75477"/>
    <n v="9369"/>
    <n v="371"/>
    <n v="11"/>
    <n v="174.21442999999999"/>
    <n v="4071.0615290000001"/>
    <n v="20693"/>
    <n v="21804"/>
    <n v="63030"/>
    <n v="72827"/>
    <n v="40"/>
    <n v="124423"/>
    <n v="141863"/>
    <n v="8176"/>
    <n v="1954.72191"/>
    <n v="296956"/>
    <n v="40"/>
    <n v="66.33"/>
    <n v="9.42"/>
    <n v="102.64"/>
    <s v="NA"/>
  </r>
  <r>
    <s v="2024-2025"/>
    <x v="8"/>
    <n v="26"/>
    <x v="0"/>
    <n v="2605"/>
    <x v="3"/>
    <n v="588247"/>
    <x v="928"/>
    <n v="37"/>
    <n v="21"/>
    <n v="1556.4507120000001"/>
    <n v="1548"/>
    <n v="70"/>
    <n v="4370"/>
    <n v="711922"/>
    <n v="670914"/>
    <n v="46435"/>
    <n v="228"/>
    <n v="9"/>
    <n v="116.07642"/>
    <n v="3997.2658419999998"/>
    <n v="19218"/>
    <n v="20339"/>
    <n v="37569"/>
    <n v="51055"/>
    <n v="19"/>
    <n v="73724"/>
    <n v="98325"/>
    <n v="5918"/>
    <n v="2324.7387100000001"/>
    <n v="551455"/>
    <n v="27"/>
    <n v="79.92"/>
    <n v="9.06"/>
    <n v="103.44"/>
    <s v="NA"/>
  </r>
  <r>
    <s v="2024-2025"/>
    <x v="8"/>
    <n v="26"/>
    <x v="0"/>
    <n v="2612"/>
    <x v="20"/>
    <n v="994255"/>
    <x v="929"/>
    <n v="28"/>
    <n v="88"/>
    <n v="604.52277289999995"/>
    <n v="1010"/>
    <n v="1"/>
    <n v="1499"/>
    <n v="748142"/>
    <n v="602944"/>
    <n v="59086"/>
    <n v="46"/>
    <n v="4"/>
    <n v="104.8526"/>
    <n v="3174.0076130000002"/>
    <n v="25834"/>
    <n v="33375"/>
    <n v="39555"/>
    <n v="74180"/>
    <n v="11"/>
    <n v="52974"/>
    <n v="93995"/>
    <n v="2509"/>
    <n v="2464.6322399999999"/>
    <n v="505046"/>
    <n v="6"/>
    <n v="79.59"/>
    <n v="2.8"/>
    <n v="100.55"/>
    <s v="NA"/>
  </r>
  <r>
    <s v="2024-2025"/>
    <x v="8"/>
    <n v="26"/>
    <x v="0"/>
    <n v="2616"/>
    <x v="13"/>
    <n v="1728572"/>
    <x v="930"/>
    <n v="21"/>
    <n v="163"/>
    <n v="1386.0197069999999"/>
    <n v="1835"/>
    <n v="9"/>
    <n v="6255"/>
    <n v="1115908"/>
    <n v="954599"/>
    <n v="128492"/>
    <n v="400"/>
    <n v="68"/>
    <n v="143.26514"/>
    <n v="5155.1960069999996"/>
    <n v="51689"/>
    <n v="66171"/>
    <n v="78668"/>
    <n v="152783"/>
    <n v="18"/>
    <n v="106194"/>
    <n v="196787"/>
    <n v="8090"/>
    <n v="3625.9111600000001"/>
    <n v="773612"/>
    <n v="30"/>
    <n v="59.97"/>
    <n v="11.49"/>
    <n v="102.08"/>
    <s v="NA"/>
  </r>
  <r>
    <s v="2024-2025"/>
    <x v="8"/>
    <n v="26"/>
    <x v="0"/>
    <n v="2618"/>
    <x v="15"/>
    <n v="1903183"/>
    <x v="931"/>
    <n v="47"/>
    <n v="155"/>
    <n v="258.26165159999999"/>
    <n v="2015"/>
    <n v="0"/>
    <n v="3156"/>
    <n v="1249293"/>
    <n v="941462"/>
    <n v="42483"/>
    <n v="0"/>
    <n v="0"/>
    <n v="153.47092000000001"/>
    <n v="4444.4939260000001"/>
    <n v="26507"/>
    <n v="28534"/>
    <n v="35539"/>
    <n v="56143"/>
    <n v="254"/>
    <n v="53303"/>
    <n v="78755"/>
    <n v="5171"/>
    <n v="4032.7613540000002"/>
    <n v="1013001"/>
    <n v="24"/>
    <n v="30.61"/>
    <n v="47.47"/>
    <n v="100"/>
    <s v="NA"/>
  </r>
  <r>
    <s v="2024-2025"/>
    <x v="8"/>
    <n v="26"/>
    <x v="0"/>
    <n v="2622"/>
    <x v="22"/>
    <n v="680227"/>
    <x v="932"/>
    <n v="37"/>
    <n v="22"/>
    <n v="800.51017260000003"/>
    <n v="1038"/>
    <n v="53"/>
    <n v="4175"/>
    <n v="405927"/>
    <n v="188749"/>
    <n v="15656"/>
    <n v="95"/>
    <n v="7"/>
    <n v="159.52687"/>
    <n v="2278.5970670000002"/>
    <n v="10816"/>
    <n v="11408"/>
    <n v="25268"/>
    <n v="32728"/>
    <n v="29"/>
    <n v="44359"/>
    <n v="56988"/>
    <n v="5213"/>
    <n v="1318.5600240000001"/>
    <n v="141104"/>
    <n v="21"/>
    <n v="72.150000000000006"/>
    <n v="2.96"/>
    <n v="101.45"/>
    <s v="NA"/>
  </r>
  <r>
    <s v="2024-2025"/>
    <x v="8"/>
    <n v="26"/>
    <x v="0"/>
    <n v="2603"/>
    <x v="19"/>
    <n v="1740255"/>
    <x v="933"/>
    <n v="30"/>
    <n v="36"/>
    <n v="1672.3019420000001"/>
    <n v="3013"/>
    <n v="141"/>
    <n v="6824"/>
    <n v="1011059"/>
    <n v="825886"/>
    <n v="90621"/>
    <n v="248"/>
    <n v="62"/>
    <n v="140.86303000000001"/>
    <n v="5066.3444600000003"/>
    <n v="33543"/>
    <n v="40372"/>
    <n v="69469"/>
    <n v="111332"/>
    <n v="70"/>
    <n v="118117"/>
    <n v="180455"/>
    <n v="9837"/>
    <n v="3253.1794869999999"/>
    <n v="570659"/>
    <n v="21"/>
    <n v="72.91"/>
    <n v="5.14"/>
    <n v="110.82"/>
    <s v="NA"/>
  </r>
  <r>
    <s v="2024-2025"/>
    <x v="8"/>
    <n v="26"/>
    <x v="0"/>
    <n v="2608"/>
    <x v="4"/>
    <n v="1017587"/>
    <x v="934"/>
    <n v="44"/>
    <n v="24"/>
    <n v="1063.9231279999999"/>
    <n v="1577"/>
    <n v="29"/>
    <n v="4289"/>
    <n v="814410"/>
    <n v="498973"/>
    <n v="25172"/>
    <n v="0"/>
    <n v="9"/>
    <n v="93.107100000000003"/>
    <n v="3921.3861539999998"/>
    <n v="18200"/>
    <n v="19431"/>
    <n v="29671"/>
    <n v="44488"/>
    <n v="293"/>
    <n v="52240"/>
    <n v="73290"/>
    <n v="5866"/>
    <n v="2764.3559260000002"/>
    <n v="639828"/>
    <n v="28"/>
    <n v="55.44"/>
    <n v="4.87"/>
    <n v="110.73"/>
    <s v="NA"/>
  </r>
  <r>
    <s v="2024-2025"/>
    <x v="8"/>
    <n v="26"/>
    <x v="0"/>
    <n v="2621"/>
    <x v="7"/>
    <n v="705000"/>
    <x v="935"/>
    <n v="28"/>
    <n v="66"/>
    <n v="491.13300679999998"/>
    <n v="556"/>
    <n v="5"/>
    <n v="1116"/>
    <n v="451478"/>
    <n v="403310"/>
    <n v="37661"/>
    <n v="95"/>
    <n v="14"/>
    <n v="91.117220000000003"/>
    <n v="2053.6361069999998"/>
    <n v="16000"/>
    <n v="18240"/>
    <n v="25456"/>
    <n v="43313"/>
    <n v="74"/>
    <n v="37872"/>
    <n v="61056"/>
    <n v="1672"/>
    <n v="1471.38588"/>
    <n v="319565"/>
    <n v="22"/>
    <n v="58.51"/>
    <n v="8.02"/>
    <n v="100.42"/>
    <s v="NA"/>
  </r>
  <r>
    <s v="2024-2025"/>
    <x v="8"/>
    <n v="26"/>
    <x v="0"/>
    <n v="2606"/>
    <x v="9"/>
    <n v="674248"/>
    <x v="936"/>
    <n v="34"/>
    <n v="40"/>
    <n v="1307.3161270000001"/>
    <n v="1631"/>
    <n v="46"/>
    <n v="4207"/>
    <n v="542645"/>
    <n v="463218"/>
    <n v="34846"/>
    <n v="1157"/>
    <n v="80"/>
    <n v="83.355189999999993"/>
    <n v="3121.187821"/>
    <n v="15746"/>
    <n v="16905"/>
    <n v="28708"/>
    <n v="41677"/>
    <n v="48"/>
    <n v="47070"/>
    <n v="66869"/>
    <n v="5838"/>
    <n v="1730.5165039999999"/>
    <n v="422646"/>
    <n v="20"/>
    <n v="31.86"/>
    <n v="12.93"/>
    <n v="116.45"/>
    <s v="NA"/>
  </r>
  <r>
    <s v="2024-2025"/>
    <x v="8"/>
    <n v="26"/>
    <x v="0"/>
    <n v="2621"/>
    <x v="7"/>
    <n v="705000"/>
    <x v="937"/>
    <n v="28"/>
    <n v="65"/>
    <n v="491.13300679999998"/>
    <n v="556"/>
    <n v="5"/>
    <n v="1105"/>
    <n v="449411"/>
    <n v="401527"/>
    <n v="37654"/>
    <n v="90"/>
    <n v="15"/>
    <n v="91.117220000000003"/>
    <n v="2047.605047"/>
    <n v="15986"/>
    <n v="18223"/>
    <n v="25455"/>
    <n v="43306"/>
    <n v="73"/>
    <n v="37873"/>
    <n v="61054"/>
    <n v="1661"/>
    <n v="1465.35482"/>
    <n v="318129"/>
    <n v="22"/>
    <n v="59.24"/>
    <n v="8.1"/>
    <n v="100.41"/>
    <s v="NA"/>
  </r>
  <r>
    <s v="2024-2025"/>
    <x v="8"/>
    <n v="26"/>
    <x v="0"/>
    <n v="2608"/>
    <x v="4"/>
    <n v="1017587"/>
    <x v="938"/>
    <n v="44"/>
    <n v="24"/>
    <n v="1063.7213369999999"/>
    <n v="1577"/>
    <n v="29"/>
    <n v="4270"/>
    <n v="803355"/>
    <n v="492212"/>
    <n v="25156"/>
    <n v="0"/>
    <n v="9"/>
    <n v="93.107100000000003"/>
    <n v="3866.8600630000001"/>
    <n v="18110"/>
    <n v="19332"/>
    <n v="29647"/>
    <n v="44443"/>
    <n v="269"/>
    <n v="52207"/>
    <n v="73236"/>
    <n v="5847"/>
    <n v="2710.031626"/>
    <n v="631168"/>
    <n v="28"/>
    <n v="55.18"/>
    <n v="4.9000000000000004"/>
    <n v="110.71"/>
    <s v="NA"/>
  </r>
  <r>
    <s v="2024-2025"/>
    <x v="8"/>
    <n v="26"/>
    <x v="0"/>
    <n v="2617"/>
    <x v="14"/>
    <n v="1254732"/>
    <x v="939"/>
    <n v="23"/>
    <n v="177"/>
    <n v="309.64886589999998"/>
    <n v="397"/>
    <n v="3"/>
    <n v="2221"/>
    <n v="709875"/>
    <n v="567854"/>
    <n v="75745"/>
    <n v="0"/>
    <n v="0"/>
    <n v="104.61671"/>
    <n v="2569.5715890000001"/>
    <n v="30170"/>
    <n v="35503"/>
    <n v="49243"/>
    <n v="95129"/>
    <n v="61"/>
    <n v="82618"/>
    <n v="144431"/>
    <n v="2618"/>
    <n v="2155.3060129999999"/>
    <n v="499210"/>
    <n v="22"/>
    <n v="50.49"/>
    <n v="19.25"/>
    <n v="102.74"/>
    <s v="NA"/>
  </r>
  <r>
    <s v="2024-2025"/>
    <x v="8"/>
    <n v="26"/>
    <x v="0"/>
    <n v="2603"/>
    <x v="19"/>
    <n v="1740255"/>
    <x v="940"/>
    <n v="30"/>
    <n v="37"/>
    <n v="1672.3019420000001"/>
    <n v="3015"/>
    <n v="141"/>
    <n v="6841"/>
    <n v="1020167"/>
    <n v="832006"/>
    <n v="90657"/>
    <n v="250"/>
    <n v="62"/>
    <n v="140.86303000000001"/>
    <n v="5076.4796800000004"/>
    <n v="33671"/>
    <n v="40533"/>
    <n v="69510"/>
    <n v="111382"/>
    <n v="72"/>
    <n v="118148"/>
    <n v="180491"/>
    <n v="9856"/>
    <n v="3263.314707"/>
    <n v="575647"/>
    <n v="21"/>
    <n v="72.92"/>
    <n v="5.1100000000000003"/>
    <n v="110.78"/>
    <s v="NA"/>
  </r>
  <r>
    <s v="2024-2025"/>
    <x v="8"/>
    <n v="26"/>
    <x v="0"/>
    <n v="2604"/>
    <x v="2"/>
    <n v="2097287"/>
    <x v="941"/>
    <n v="32"/>
    <n v="74"/>
    <n v="1943.388786"/>
    <n v="2110"/>
    <n v="68"/>
    <n v="6896"/>
    <n v="1418920"/>
    <n v="1177291"/>
    <n v="75879"/>
    <n v="14"/>
    <n v="2"/>
    <n v="191.33840000000001"/>
    <n v="6655.1545619999997"/>
    <n v="43694"/>
    <n v="46490"/>
    <n v="67759"/>
    <n v="90773"/>
    <n v="125"/>
    <n v="107986"/>
    <n v="136157"/>
    <n v="9006"/>
    <n v="4520.4273759999996"/>
    <n v="1152692"/>
    <n v="21"/>
    <n v="78.069999999999993"/>
    <n v="12.4"/>
    <n v="102.39"/>
    <s v="NA"/>
  </r>
  <r>
    <s v="2024-2025"/>
    <x v="8"/>
    <n v="26"/>
    <x v="0"/>
    <n v="2605"/>
    <x v="3"/>
    <n v="588247"/>
    <x v="942"/>
    <n v="37"/>
    <n v="21"/>
    <n v="1556.4507120000001"/>
    <n v="1548"/>
    <n v="70"/>
    <n v="4370"/>
    <n v="711922"/>
    <n v="670914"/>
    <n v="46435"/>
    <n v="228"/>
    <n v="9"/>
    <n v="116.07642"/>
    <n v="3994.4708820000001"/>
    <n v="19218"/>
    <n v="20339"/>
    <n v="37569"/>
    <n v="51055"/>
    <n v="19"/>
    <n v="73724"/>
    <n v="98325"/>
    <n v="5918"/>
    <n v="2321.9437499999999"/>
    <n v="551455"/>
    <n v="27"/>
    <n v="79.92"/>
    <n v="9.06"/>
    <n v="103.44"/>
    <s v="NA"/>
  </r>
  <r>
    <s v="2024-2025"/>
    <x v="8"/>
    <n v="26"/>
    <x v="0"/>
    <n v="2606"/>
    <x v="9"/>
    <n v="674248"/>
    <x v="943"/>
    <n v="34"/>
    <n v="40"/>
    <n v="1307.3161270000001"/>
    <n v="1654"/>
    <n v="46"/>
    <n v="4192"/>
    <n v="546504"/>
    <n v="466746"/>
    <n v="34865"/>
    <n v="1168"/>
    <n v="81"/>
    <n v="83.355189999999993"/>
    <n v="3158.7073009999999"/>
    <n v="15808"/>
    <n v="16977"/>
    <n v="28724"/>
    <n v="41700"/>
    <n v="49"/>
    <n v="47067"/>
    <n v="66860"/>
    <n v="5846"/>
    <n v="1768.0359840000001"/>
    <n v="425846"/>
    <n v="20"/>
    <n v="32.01"/>
    <n v="13.1"/>
    <n v="116.18"/>
    <s v="NA"/>
  </r>
  <r>
    <s v="2024-2025"/>
    <x v="8"/>
    <n v="26"/>
    <x v="0"/>
    <n v="2608"/>
    <x v="4"/>
    <n v="1017587"/>
    <x v="944"/>
    <n v="44"/>
    <n v="24"/>
    <n v="1065.8879139999999"/>
    <n v="1577"/>
    <n v="29"/>
    <n v="4296"/>
    <n v="815809"/>
    <n v="500119"/>
    <n v="25180"/>
    <n v="0"/>
    <n v="9"/>
    <n v="96.171189999999996"/>
    <n v="3928.2358300000001"/>
    <n v="18215"/>
    <n v="19451"/>
    <n v="29677"/>
    <n v="44496"/>
    <n v="295"/>
    <n v="52247"/>
    <n v="73299"/>
    <n v="5873"/>
    <n v="2766.1767260000001"/>
    <n v="640972"/>
    <n v="28"/>
    <n v="55.43"/>
    <n v="4.88"/>
    <n v="110.72"/>
    <s v="NA"/>
  </r>
  <r>
    <s v="2024-2025"/>
    <x v="8"/>
    <n v="26"/>
    <x v="0"/>
    <n v="2623"/>
    <x v="16"/>
    <n v="2593180"/>
    <x v="945"/>
    <n v="18"/>
    <n v="157"/>
    <n v="4433.3386460000002"/>
    <n v="1818"/>
    <n v="11"/>
    <n v="3915"/>
    <n v="1243548"/>
    <n v="735843"/>
    <n v="116765"/>
    <n v="303"/>
    <n v="78"/>
    <n v="161.83848"/>
    <n v="8267.2994560000006"/>
    <n v="66338"/>
    <n v="89750"/>
    <n v="108855"/>
    <n v="205902"/>
    <n v="9"/>
    <n v="139951"/>
    <n v="255852"/>
    <n v="5733"/>
    <n v="3672.1223300000001"/>
    <n v="725124"/>
    <n v="29"/>
    <n v="64.22"/>
    <n v="5.4"/>
    <n v="109.98"/>
    <s v="NA"/>
  </r>
  <r>
    <s v="2024-2025"/>
    <x v="8"/>
    <n v="26"/>
    <x v="0"/>
    <n v="2603"/>
    <x v="19"/>
    <n v="1740255"/>
    <x v="946"/>
    <n v="30"/>
    <n v="37"/>
    <n v="1696.8800209999999"/>
    <n v="3021"/>
    <n v="134"/>
    <n v="6875"/>
    <n v="1040245"/>
    <n v="848779"/>
    <n v="90785"/>
    <n v="264"/>
    <n v="62"/>
    <n v="141.05036999999999"/>
    <n v="5179.7082879999998"/>
    <n v="34032"/>
    <n v="40979"/>
    <n v="69634"/>
    <n v="111581"/>
    <n v="73"/>
    <n v="118303"/>
    <n v="180723"/>
    <n v="9896"/>
    <n v="3341.7778969999999"/>
    <n v="587504"/>
    <n v="21"/>
    <n v="72.849999999999994"/>
    <n v="5.0199999999999996"/>
    <n v="110.74"/>
    <s v="NA"/>
  </r>
  <r>
    <s v="2024-2025"/>
    <x v="8"/>
    <n v="26"/>
    <x v="0"/>
    <n v="2604"/>
    <x v="2"/>
    <n v="2097287"/>
    <x v="947"/>
    <n v="32"/>
    <n v="74"/>
    <n v="1951.0345620000001"/>
    <n v="2122"/>
    <n v="67"/>
    <n v="6893"/>
    <n v="1430667"/>
    <n v="1186869"/>
    <n v="75927"/>
    <n v="14"/>
    <n v="2"/>
    <n v="210.04227"/>
    <n v="6719.3678879999998"/>
    <n v="43804"/>
    <n v="46621"/>
    <n v="67795"/>
    <n v="90827"/>
    <n v="131"/>
    <n v="108042"/>
    <n v="136226"/>
    <n v="9015"/>
    <n v="4558.291056"/>
    <n v="1161960"/>
    <n v="21"/>
    <n v="77.78"/>
    <n v="12.41"/>
    <n v="102.38"/>
    <s v="NA"/>
  </r>
  <r>
    <s v="2024-2025"/>
    <x v="8"/>
    <n v="26"/>
    <x v="0"/>
    <n v="2605"/>
    <x v="3"/>
    <n v="588247"/>
    <x v="948"/>
    <n v="37"/>
    <n v="21"/>
    <n v="1556.4507120000001"/>
    <n v="1552"/>
    <n v="70"/>
    <n v="4395"/>
    <n v="728924"/>
    <n v="687076"/>
    <n v="46562"/>
    <n v="228"/>
    <n v="9"/>
    <n v="116.07642"/>
    <n v="4028.042602"/>
    <n v="19496"/>
    <n v="20640"/>
    <n v="37681"/>
    <n v="51196"/>
    <n v="21"/>
    <n v="73756"/>
    <n v="98367"/>
    <n v="5947"/>
    <n v="2355.5154699999998"/>
    <n v="564931"/>
    <n v="27"/>
    <n v="80.13"/>
    <n v="8.9499999999999993"/>
    <n v="103.4"/>
    <s v="NA"/>
  </r>
  <r>
    <s v="2024-2025"/>
    <x v="8"/>
    <n v="26"/>
    <x v="0"/>
    <n v="2616"/>
    <x v="13"/>
    <n v="1728572"/>
    <x v="949"/>
    <n v="22"/>
    <n v="166"/>
    <n v="1387.7497069999999"/>
    <n v="1883"/>
    <n v="8"/>
    <n v="6269"/>
    <n v="1159937"/>
    <n v="993378"/>
    <n v="128692"/>
    <n v="430"/>
    <n v="68"/>
    <n v="160.45250999999999"/>
    <n v="5338.5467930000004"/>
    <n v="52435"/>
    <n v="67331"/>
    <n v="78756"/>
    <n v="153004"/>
    <n v="19"/>
    <n v="106287"/>
    <n v="197030"/>
    <n v="8152"/>
    <n v="3790.344576"/>
    <n v="805736"/>
    <n v="30"/>
    <n v="60.08"/>
    <n v="11.54"/>
    <n v="102.02"/>
    <s v="NA"/>
  </r>
  <r>
    <s v="2024-2025"/>
    <x v="8"/>
    <n v="26"/>
    <x v="0"/>
    <n v="2618"/>
    <x v="15"/>
    <n v="1903183"/>
    <x v="950"/>
    <n v="47"/>
    <n v="155"/>
    <n v="259.4138016"/>
    <n v="2015"/>
    <n v="0"/>
    <n v="3179"/>
    <n v="1269450"/>
    <n v="957551"/>
    <n v="42499"/>
    <n v="0"/>
    <n v="0"/>
    <n v="161.37280999999999"/>
    <n v="4519.3357859999996"/>
    <n v="26570"/>
    <n v="28624"/>
    <n v="35554"/>
    <n v="56166"/>
    <n v="284"/>
    <n v="53344"/>
    <n v="78804"/>
    <n v="5194"/>
    <n v="4098.5491739999998"/>
    <n v="1029478"/>
    <n v="24"/>
    <n v="30.78"/>
    <n v="47.59"/>
    <n v="100"/>
    <s v="NA"/>
  </r>
  <r>
    <s v="2024-2025"/>
    <x v="8"/>
    <n v="26"/>
    <x v="0"/>
    <n v="2621"/>
    <x v="7"/>
    <n v="705000"/>
    <x v="951"/>
    <n v="28"/>
    <n v="162"/>
    <n v="491.13300679999998"/>
    <n v="667"/>
    <n v="5"/>
    <n v="1127"/>
    <n v="459420"/>
    <n v="410305"/>
    <n v="37684"/>
    <n v="95"/>
    <n v="14"/>
    <n v="98.002340000000004"/>
    <n v="2084.7773480000001"/>
    <n v="16087"/>
    <n v="18363"/>
    <n v="25473"/>
    <n v="43344"/>
    <n v="78"/>
    <n v="37883"/>
    <n v="61073"/>
    <n v="1794"/>
    <n v="1495.6420009999999"/>
    <n v="325325"/>
    <n v="23"/>
    <n v="58.76"/>
    <n v="7.96"/>
    <n v="100.45"/>
    <s v="NA"/>
  </r>
  <r>
    <s v="2024-2025"/>
    <x v="8"/>
    <n v="26"/>
    <x v="0"/>
    <n v="2623"/>
    <x v="16"/>
    <n v="2593180"/>
    <x v="952"/>
    <n v="19"/>
    <n v="157"/>
    <n v="4438.536376"/>
    <n v="1841"/>
    <n v="11"/>
    <n v="3919"/>
    <n v="1278273"/>
    <n v="755361"/>
    <n v="116897"/>
    <n v="319"/>
    <n v="78"/>
    <n v="181.03757999999999"/>
    <n v="8391.9829960000006"/>
    <n v="67132"/>
    <n v="91107"/>
    <n v="108972"/>
    <n v="206174"/>
    <n v="9"/>
    <n v="140044"/>
    <n v="256120"/>
    <n v="5760"/>
    <n v="3772.40904"/>
    <n v="745235"/>
    <n v="29"/>
    <n v="64.36"/>
    <n v="5.54"/>
    <n v="109.68"/>
    <s v="NA"/>
  </r>
  <r>
    <s v="2024-2025"/>
    <x v="8"/>
    <n v="26"/>
    <x v="0"/>
    <n v="2601"/>
    <x v="0"/>
    <n v="1011274"/>
    <x v="953"/>
    <n v="28"/>
    <n v="35"/>
    <n v="1946.505699"/>
    <n v="2392"/>
    <n v="323"/>
    <n v="5798"/>
    <n v="604135"/>
    <n v="76764"/>
    <n v="9392"/>
    <n v="401"/>
    <n v="13"/>
    <n v="174.21442999999999"/>
    <n v="4105.5908989999998"/>
    <n v="20998"/>
    <n v="22124"/>
    <n v="63207"/>
    <n v="73036"/>
    <n v="40"/>
    <n v="124700"/>
    <n v="142171"/>
    <n v="8190"/>
    <n v="1984.87077"/>
    <n v="300332"/>
    <n v="40"/>
    <n v="66.31"/>
    <n v="9.4499999999999993"/>
    <n v="102.65"/>
    <s v="NA"/>
  </r>
  <r>
    <s v="2024-2025"/>
    <x v="8"/>
    <n v="26"/>
    <x v="0"/>
    <n v="2605"/>
    <x v="3"/>
    <n v="588247"/>
    <x v="954"/>
    <n v="37"/>
    <n v="21"/>
    <n v="1556.4507120000001"/>
    <n v="1551"/>
    <n v="70"/>
    <n v="4386"/>
    <n v="719380"/>
    <n v="677957"/>
    <n v="46503"/>
    <n v="228"/>
    <n v="9"/>
    <n v="116.07642"/>
    <n v="4002.9652420000002"/>
    <n v="19349"/>
    <n v="20476"/>
    <n v="37627"/>
    <n v="51135"/>
    <n v="20"/>
    <n v="73736"/>
    <n v="98346"/>
    <n v="5937"/>
    <n v="2330.4381100000001"/>
    <n v="557260"/>
    <n v="27"/>
    <n v="80"/>
    <n v="9.01"/>
    <n v="103.43"/>
    <s v="NA"/>
  </r>
  <r>
    <s v="2024-2025"/>
    <x v="8"/>
    <n v="26"/>
    <x v="0"/>
    <n v="2608"/>
    <x v="4"/>
    <n v="1017587"/>
    <x v="955"/>
    <n v="44"/>
    <n v="24"/>
    <n v="1067.337644"/>
    <n v="1577"/>
    <n v="29"/>
    <n v="4306"/>
    <n v="818691"/>
    <n v="502148"/>
    <n v="25184"/>
    <n v="0"/>
    <n v="9"/>
    <n v="105.70968999999999"/>
    <n v="3943.0712600000002"/>
    <n v="18243"/>
    <n v="19485"/>
    <n v="29682"/>
    <n v="44505"/>
    <n v="299"/>
    <n v="52260"/>
    <n v="73316"/>
    <n v="5883"/>
    <n v="2770.0239259999998"/>
    <n v="643075"/>
    <n v="28"/>
    <n v="55.47"/>
    <n v="4.87"/>
    <n v="110.72"/>
    <s v="NA"/>
  </r>
  <r>
    <s v="2024-2025"/>
    <x v="8"/>
    <n v="26"/>
    <x v="0"/>
    <n v="2615"/>
    <x v="10"/>
    <n v="1253121"/>
    <x v="956"/>
    <n v="24"/>
    <n v="38"/>
    <n v="360.25386580000003"/>
    <n v="1291"/>
    <n v="6"/>
    <n v="3261"/>
    <n v="755824"/>
    <n v="688085"/>
    <n v="87280"/>
    <n v="75"/>
    <n v="15"/>
    <n v="127.92735"/>
    <n v="2910.1081519999998"/>
    <n v="31476"/>
    <n v="36316"/>
    <n v="56492"/>
    <n v="96610"/>
    <n v="13"/>
    <n v="90635"/>
    <n v="146842"/>
    <n v="4552"/>
    <n v="2421.9269359999998"/>
    <n v="533984"/>
    <n v="8"/>
    <n v="61.91"/>
    <n v="25.56"/>
    <n v="106.77"/>
    <s v="NA"/>
  </r>
  <r>
    <s v="2024-2025"/>
    <x v="8"/>
    <n v="26"/>
    <x v="0"/>
    <n v="2617"/>
    <x v="14"/>
    <n v="1254732"/>
    <x v="957"/>
    <n v="24"/>
    <n v="189"/>
    <n v="313.65628989999999"/>
    <n v="412"/>
    <n v="3"/>
    <n v="2299"/>
    <n v="773604"/>
    <n v="619626"/>
    <n v="75933"/>
    <n v="0"/>
    <n v="0"/>
    <n v="104.61671"/>
    <n v="2720.4085559999999"/>
    <n v="31516"/>
    <n v="37340"/>
    <n v="49399"/>
    <n v="95379"/>
    <n v="73"/>
    <n v="82613"/>
    <n v="144393"/>
    <n v="2711"/>
    <n v="2302.1355560000002"/>
    <n v="546619"/>
    <n v="23"/>
    <n v="50.43"/>
    <n v="20.41"/>
    <n v="102.9"/>
    <s v="NA"/>
  </r>
  <r>
    <s v="2024-2025"/>
    <x v="8"/>
    <n v="26"/>
    <x v="0"/>
    <n v="2619"/>
    <x v="17"/>
    <n v="476866"/>
    <x v="958"/>
    <n v="38"/>
    <n v="13"/>
    <n v="472.36488379999997"/>
    <n v="874"/>
    <n v="12"/>
    <n v="2676"/>
    <n v="371367"/>
    <n v="184119"/>
    <n v="11591"/>
    <n v="138"/>
    <n v="7"/>
    <n v="60.118810000000003"/>
    <n v="1732.474594"/>
    <n v="9617"/>
    <n v="10289"/>
    <n v="16532"/>
    <n v="23008"/>
    <n v="102"/>
    <n v="33948"/>
    <n v="45119"/>
    <n v="3550"/>
    <n v="1199.9909"/>
    <n v="313362"/>
    <n v="22"/>
    <n v="57.51"/>
    <n v="14.05"/>
    <n v="104.12"/>
    <s v="NA"/>
  </r>
  <r>
    <s v="2024-2025"/>
    <x v="8"/>
    <n v="26"/>
    <x v="0"/>
    <n v="2620"/>
    <x v="21"/>
    <n v="1244899"/>
    <x v="959"/>
    <n v="36"/>
    <n v="32"/>
    <n v="837.164401"/>
    <n v="2525"/>
    <n v="41"/>
    <n v="5306"/>
    <n v="1281206"/>
    <n v="925109"/>
    <n v="58506"/>
    <n v="1697"/>
    <n v="47"/>
    <n v="126.31211"/>
    <n v="5143.980329"/>
    <n v="35105"/>
    <n v="36648"/>
    <n v="61072"/>
    <n v="79609"/>
    <n v="858"/>
    <n v="117949"/>
    <n v="164393"/>
    <n v="7831"/>
    <n v="4180.5038180000001"/>
    <n v="742493"/>
    <n v="28"/>
    <n v="71.3"/>
    <n v="7.91"/>
    <n v="112.02"/>
    <s v="NA"/>
  </r>
  <r>
    <s v="2024-2025"/>
    <x v="8"/>
    <n v="26"/>
    <x v="0"/>
    <n v="2622"/>
    <x v="22"/>
    <n v="680227"/>
    <x v="960"/>
    <n v="37"/>
    <n v="22"/>
    <n v="800.51017260000003"/>
    <n v="1040"/>
    <n v="52"/>
    <n v="4183"/>
    <n v="411426"/>
    <n v="191283"/>
    <n v="15699"/>
    <n v="96"/>
    <n v="8"/>
    <n v="160.12437"/>
    <n v="2286.9225670000001"/>
    <n v="10935"/>
    <n v="11541"/>
    <n v="25337"/>
    <n v="32823"/>
    <n v="29"/>
    <n v="44429"/>
    <n v="57070"/>
    <n v="5223"/>
    <n v="1326.288024"/>
    <n v="142811"/>
    <n v="21"/>
    <n v="72.040000000000006"/>
    <n v="2.95"/>
    <n v="101.45"/>
    <s v="NA"/>
  </r>
  <r>
    <s v="2024-2025"/>
    <x v="8"/>
    <n v="26"/>
    <x v="0"/>
    <n v="2608"/>
    <x v="4"/>
    <n v="1017587"/>
    <x v="961"/>
    <n v="45"/>
    <n v="24"/>
    <n v="1067.8401140000001"/>
    <n v="1733"/>
    <n v="29"/>
    <n v="4295"/>
    <n v="831528"/>
    <n v="509305"/>
    <n v="25210"/>
    <n v="0"/>
    <n v="9"/>
    <n v="108.54877"/>
    <n v="3974.9959220000001"/>
    <n v="18359"/>
    <n v="19616"/>
    <n v="29725"/>
    <n v="44563"/>
    <n v="312"/>
    <n v="52278"/>
    <n v="73344"/>
    <n v="6028"/>
    <n v="2798.6070380000001"/>
    <n v="653063"/>
    <n v="28"/>
    <n v="55.3"/>
    <n v="4.8899999999999997"/>
    <n v="110.61"/>
    <s v="NA"/>
  </r>
  <r>
    <s v="2024-2025"/>
    <x v="8"/>
    <n v="26"/>
    <x v="0"/>
    <n v="2615"/>
    <x v="10"/>
    <n v="1253121"/>
    <x v="962"/>
    <n v="24"/>
    <n v="38"/>
    <n v="364.61969900000003"/>
    <n v="1296"/>
    <n v="5"/>
    <n v="3277"/>
    <n v="777975"/>
    <n v="708406"/>
    <n v="87370"/>
    <n v="75"/>
    <n v="15"/>
    <n v="137.49955"/>
    <n v="3000.1279949999998"/>
    <n v="32406"/>
    <n v="37432"/>
    <n v="56552"/>
    <n v="96718"/>
    <n v="15"/>
    <n v="90699"/>
    <n v="146945"/>
    <n v="4573"/>
    <n v="2498.008746"/>
    <n v="550746"/>
    <n v="8"/>
    <n v="61.95"/>
    <n v="25.42"/>
    <n v="107.06"/>
    <s v="NA"/>
  </r>
  <r>
    <s v="2024-2025"/>
    <x v="8"/>
    <n v="26"/>
    <x v="0"/>
    <n v="2616"/>
    <x v="13"/>
    <n v="1728572"/>
    <x v="963"/>
    <n v="22"/>
    <n v="167"/>
    <n v="1387.7497069999999"/>
    <n v="1893"/>
    <n v="8"/>
    <n v="6279"/>
    <n v="1192304"/>
    <n v="1021175"/>
    <n v="128821"/>
    <n v="463"/>
    <n v="68"/>
    <n v="162.03694999999999"/>
    <n v="5437.1272929999996"/>
    <n v="53001"/>
    <n v="68194"/>
    <n v="78828"/>
    <n v="153149"/>
    <n v="22"/>
    <n v="106329"/>
    <n v="197131"/>
    <n v="8172"/>
    <n v="3887.3406359999999"/>
    <n v="828877"/>
    <n v="30"/>
    <n v="60.31"/>
    <n v="11.55"/>
    <n v="101.97"/>
    <s v="NA"/>
  </r>
  <r>
    <s v="2024-2025"/>
    <x v="8"/>
    <n v="26"/>
    <x v="0"/>
    <n v="2617"/>
    <x v="14"/>
    <n v="1254732"/>
    <x v="964"/>
    <n v="24"/>
    <n v="195"/>
    <n v="314.58820989999998"/>
    <n v="412"/>
    <n v="3"/>
    <n v="2351"/>
    <n v="798873"/>
    <n v="640026"/>
    <n v="75955"/>
    <n v="0"/>
    <n v="0"/>
    <n v="104.61671"/>
    <n v="2777.2588959999998"/>
    <n v="32104"/>
    <n v="38099"/>
    <n v="49443"/>
    <n v="95419"/>
    <n v="78"/>
    <n v="82609"/>
    <n v="144342"/>
    <n v="2763"/>
    <n v="2358.0539760000001"/>
    <n v="565159"/>
    <n v="24"/>
    <n v="50.32"/>
    <n v="20.98"/>
    <n v="102.9"/>
    <s v="NA"/>
  </r>
  <r>
    <s v="2024-2025"/>
    <x v="8"/>
    <n v="26"/>
    <x v="0"/>
    <n v="2618"/>
    <x v="15"/>
    <n v="1903183"/>
    <x v="965"/>
    <n v="48"/>
    <n v="156"/>
    <n v="259.4138016"/>
    <n v="2029"/>
    <n v="1"/>
    <n v="3183"/>
    <n v="1283575"/>
    <n v="967986"/>
    <n v="42509"/>
    <n v="0"/>
    <n v="0"/>
    <n v="161.37280999999999"/>
    <n v="4564.2000459999999"/>
    <n v="26615"/>
    <n v="28684"/>
    <n v="35566"/>
    <n v="56187"/>
    <n v="327"/>
    <n v="53351"/>
    <n v="78821"/>
    <n v="5212"/>
    <n v="4143.4134340000001"/>
    <n v="1041193"/>
    <n v="24"/>
    <n v="30.79"/>
    <n v="47.6"/>
    <n v="100"/>
    <s v="NA"/>
  </r>
  <r>
    <s v="2024-2025"/>
    <x v="8"/>
    <n v="26"/>
    <x v="0"/>
    <n v="2622"/>
    <x v="22"/>
    <n v="680227"/>
    <x v="966"/>
    <n v="38"/>
    <n v="22"/>
    <n v="800.51017260000003"/>
    <n v="1040"/>
    <n v="52"/>
    <n v="4196"/>
    <n v="428839"/>
    <n v="197966"/>
    <n v="15793"/>
    <n v="95"/>
    <n v="7"/>
    <n v="161.66279"/>
    <n v="2334.7130670000001"/>
    <n v="11253"/>
    <n v="11869"/>
    <n v="25462"/>
    <n v="32994"/>
    <n v="30"/>
    <n v="44571"/>
    <n v="57251"/>
    <n v="5236"/>
    <n v="1372.5401039999999"/>
    <n v="147872"/>
    <n v="21"/>
    <n v="72.27"/>
    <n v="3.01"/>
    <n v="101.7"/>
    <s v="NA"/>
  </r>
  <r>
    <s v="2024-2025"/>
    <x v="8"/>
    <n v="26"/>
    <x v="0"/>
    <n v="2623"/>
    <x v="16"/>
    <n v="2593180"/>
    <x v="967"/>
    <n v="19"/>
    <n v="159"/>
    <n v="4438.9038760000003"/>
    <n v="1857"/>
    <n v="11"/>
    <n v="3942"/>
    <n v="1301317"/>
    <n v="770728"/>
    <n v="117091"/>
    <n v="319"/>
    <n v="78"/>
    <n v="181.03757999999999"/>
    <n v="8449.5987559999994"/>
    <n v="68158"/>
    <n v="92637"/>
    <n v="109109"/>
    <n v="206467"/>
    <n v="9"/>
    <n v="140157"/>
    <n v="256385"/>
    <n v="5799"/>
    <n v="3829.6572999999999"/>
    <n v="758671"/>
    <n v="29"/>
    <n v="64.53"/>
    <n v="5.61"/>
    <n v="109.54"/>
    <s v="NA"/>
  </r>
  <r>
    <s v="2024-2025"/>
    <x v="8"/>
    <n v="26"/>
    <x v="0"/>
    <n v="2624"/>
    <x v="8"/>
    <n v="349584"/>
    <x v="968"/>
    <n v="30"/>
    <n v="31"/>
    <n v="244.612325"/>
    <n v="274"/>
    <n v="12"/>
    <n v="1279"/>
    <n v="270329"/>
    <n v="228536"/>
    <n v="16248"/>
    <n v="17"/>
    <n v="2"/>
    <n v="38.763869999999997"/>
    <n v="1170.120905"/>
    <n v="8724"/>
    <n v="9499"/>
    <n v="13002"/>
    <n v="19140"/>
    <n v="45"/>
    <n v="19857"/>
    <n v="27260"/>
    <n v="1553"/>
    <n v="886.74471000000005"/>
    <n v="210230"/>
    <n v="13"/>
    <n v="43.71"/>
    <n v="19.600000000000001"/>
    <n v="100"/>
    <s v="NA"/>
  </r>
  <r>
    <s v="2024-2025"/>
    <x v="8"/>
    <n v="26"/>
    <x v="0"/>
    <n v="2604"/>
    <x v="2"/>
    <n v="2097287"/>
    <x v="969"/>
    <n v="32"/>
    <n v="74"/>
    <n v="1943.916866"/>
    <n v="2111"/>
    <n v="68"/>
    <n v="6898"/>
    <n v="1419192"/>
    <n v="1177531"/>
    <n v="75883"/>
    <n v="14"/>
    <n v="2"/>
    <n v="196.11727999999999"/>
    <n v="6673.595902"/>
    <n v="43700"/>
    <n v="46497"/>
    <n v="67760"/>
    <n v="90777"/>
    <n v="125"/>
    <n v="107998"/>
    <n v="136173"/>
    <n v="9009"/>
    <n v="4533.5617560000001"/>
    <n v="1152891"/>
    <n v="21"/>
    <n v="78.08"/>
    <n v="12.4"/>
    <n v="102.38"/>
    <s v="NA"/>
  </r>
  <r>
    <s v="2024-2025"/>
    <x v="8"/>
    <n v="26"/>
    <x v="0"/>
    <n v="2618"/>
    <x v="15"/>
    <n v="1903183"/>
    <x v="931"/>
    <n v="47"/>
    <n v="155"/>
    <n v="258.26165159999999"/>
    <n v="2015"/>
    <n v="0"/>
    <n v="3157"/>
    <n v="1249293"/>
    <n v="941462"/>
    <n v="42483"/>
    <n v="0"/>
    <n v="0"/>
    <n v="153.47092000000001"/>
    <n v="4444.4939260000001"/>
    <n v="26507"/>
    <n v="28534"/>
    <n v="35539"/>
    <n v="56143"/>
    <n v="254"/>
    <n v="53312"/>
    <n v="78765"/>
    <n v="5172"/>
    <n v="4032.7613540000002"/>
    <n v="1013001"/>
    <n v="24"/>
    <n v="30.61"/>
    <n v="47.47"/>
    <n v="100"/>
    <s v="NA"/>
  </r>
  <r>
    <s v="2024-2025"/>
    <x v="8"/>
    <n v="26"/>
    <x v="0"/>
    <n v="2622"/>
    <x v="22"/>
    <n v="680227"/>
    <x v="970"/>
    <n v="37"/>
    <n v="22"/>
    <n v="800.51017260000003"/>
    <n v="1038"/>
    <n v="53"/>
    <n v="4178"/>
    <n v="409942"/>
    <n v="190429"/>
    <n v="15691"/>
    <n v="95"/>
    <n v="7"/>
    <n v="159.52687"/>
    <n v="2278.5970670000002"/>
    <n v="10924"/>
    <n v="11531"/>
    <n v="25320"/>
    <n v="32801"/>
    <n v="29"/>
    <n v="44372"/>
    <n v="57009"/>
    <n v="5216"/>
    <n v="1318.5600240000001"/>
    <n v="142179"/>
    <n v="21"/>
    <n v="72.180000000000007"/>
    <n v="2.93"/>
    <n v="101.45"/>
    <s v="NA"/>
  </r>
  <r>
    <s v="2024-2025"/>
    <x v="8"/>
    <n v="26"/>
    <x v="0"/>
    <n v="2602"/>
    <x v="1"/>
    <n v="1087099"/>
    <x v="971"/>
    <n v="32"/>
    <n v="59"/>
    <n v="1037.188592"/>
    <n v="3890"/>
    <n v="61"/>
    <n v="5980"/>
    <n v="1000729"/>
    <n v="778757"/>
    <n v="59517"/>
    <n v="845"/>
    <n v="53"/>
    <n v="167.86456000000001"/>
    <n v="4433.6927859999996"/>
    <n v="30496"/>
    <n v="32426"/>
    <n v="61492"/>
    <n v="78855"/>
    <n v="94"/>
    <n v="106283"/>
    <n v="131871"/>
    <n v="9870"/>
    <n v="3228.6396340000001"/>
    <n v="603689"/>
    <n v="20"/>
    <n v="52.58"/>
    <n v="3.59"/>
    <n v="104.15"/>
    <s v="NA"/>
  </r>
  <r>
    <s v="2024-2025"/>
    <x v="8"/>
    <n v="26"/>
    <x v="0"/>
    <n v="2605"/>
    <x v="3"/>
    <n v="588247"/>
    <x v="972"/>
    <n v="37"/>
    <n v="21"/>
    <n v="1556.4507120000001"/>
    <n v="1556"/>
    <n v="69"/>
    <n v="4392"/>
    <n v="735898"/>
    <n v="693733"/>
    <n v="46612"/>
    <n v="228"/>
    <n v="9"/>
    <n v="116.07642"/>
    <n v="4057.0377819999999"/>
    <n v="19604"/>
    <n v="20755"/>
    <n v="37727"/>
    <n v="51251"/>
    <n v="23"/>
    <n v="73761"/>
    <n v="98374"/>
    <n v="5948"/>
    <n v="2384.5106500000002"/>
    <n v="570140"/>
    <n v="27"/>
    <n v="80.239999999999995"/>
    <n v="8.9"/>
    <n v="103.36"/>
    <s v="NA"/>
  </r>
  <r>
    <s v="2024-2025"/>
    <x v="8"/>
    <n v="26"/>
    <x v="0"/>
    <n v="2611"/>
    <x v="6"/>
    <n v="1598846"/>
    <x v="973"/>
    <n v="24"/>
    <n v="810"/>
    <n v="421.63645689999998"/>
    <n v="1331"/>
    <n v="3"/>
    <n v="3023"/>
    <n v="1123569"/>
    <n v="908906"/>
    <n v="96523"/>
    <n v="24"/>
    <n v="8"/>
    <n v="177.26947000000001"/>
    <n v="4235.1223309999996"/>
    <n v="44997"/>
    <n v="53216"/>
    <n v="66144"/>
    <n v="119428"/>
    <n v="70"/>
    <n v="99930"/>
    <n v="166326"/>
    <n v="4354"/>
    <n v="3636.2164039999998"/>
    <n v="822492"/>
    <n v="10"/>
    <n v="64.73"/>
    <n v="11.87"/>
    <n v="101.34"/>
    <s v="NA"/>
  </r>
  <r>
    <s v="2024-2025"/>
    <x v="8"/>
    <n v="26"/>
    <x v="0"/>
    <n v="2622"/>
    <x v="22"/>
    <n v="680227"/>
    <x v="974"/>
    <n v="37"/>
    <n v="22"/>
    <n v="800.51017260000003"/>
    <n v="1040"/>
    <n v="52"/>
    <n v="4193"/>
    <n v="420997"/>
    <n v="195993"/>
    <n v="15764"/>
    <n v="95"/>
    <n v="7"/>
    <n v="161.66279"/>
    <n v="2323.7940469999999"/>
    <n v="11079"/>
    <n v="11685"/>
    <n v="25424"/>
    <n v="32935"/>
    <n v="30"/>
    <n v="44515"/>
    <n v="57181"/>
    <n v="5233"/>
    <n v="1361.6210840000001"/>
    <n v="146623"/>
    <n v="21"/>
    <n v="72.209999999999994"/>
    <n v="2.96"/>
    <n v="101.72"/>
    <s v="NA"/>
  </r>
  <r>
    <s v="2024-2025"/>
    <x v="8"/>
    <n v="26"/>
    <x v="0"/>
    <n v="2624"/>
    <x v="8"/>
    <n v="349584"/>
    <x v="975"/>
    <n v="30"/>
    <n v="30"/>
    <n v="244.612325"/>
    <n v="274"/>
    <n v="12"/>
    <n v="1278"/>
    <n v="268472"/>
    <n v="226868"/>
    <n v="16244"/>
    <n v="17"/>
    <n v="2"/>
    <n v="38.763869999999997"/>
    <n v="1160.873065"/>
    <n v="8706"/>
    <n v="9480"/>
    <n v="12999"/>
    <n v="19135"/>
    <n v="45"/>
    <n v="19857"/>
    <n v="27259"/>
    <n v="1552"/>
    <n v="877.49686999999994"/>
    <n v="208665"/>
    <n v="13"/>
    <n v="43.85"/>
    <n v="19.63"/>
    <n v="100"/>
    <s v="NA"/>
  </r>
  <r>
    <s v="2024-2025"/>
    <x v="8"/>
    <n v="26"/>
    <x v="0"/>
    <n v="2603"/>
    <x v="19"/>
    <n v="1740255"/>
    <x v="976"/>
    <n v="30"/>
    <n v="37"/>
    <n v="1713.3892619999999"/>
    <n v="3045"/>
    <n v="133"/>
    <n v="6888"/>
    <n v="1052602"/>
    <n v="858523"/>
    <n v="90861"/>
    <n v="264"/>
    <n v="62"/>
    <n v="168.54115999999999"/>
    <n v="5277.6390520000004"/>
    <n v="34176"/>
    <n v="41182"/>
    <n v="69688"/>
    <n v="111678"/>
    <n v="77"/>
    <n v="118429"/>
    <n v="180914"/>
    <n v="9933"/>
    <n v="3395.7086290000002"/>
    <n v="594747"/>
    <n v="21"/>
    <n v="72.75"/>
    <n v="5"/>
    <n v="110.65"/>
    <s v="NA"/>
  </r>
  <r>
    <s v="2024-2025"/>
    <x v="8"/>
    <n v="26"/>
    <x v="0"/>
    <n v="2604"/>
    <x v="2"/>
    <n v="2097287"/>
    <x v="977"/>
    <n v="33"/>
    <n v="75"/>
    <n v="1951.4551919999999"/>
    <n v="2137"/>
    <n v="65"/>
    <n v="6903"/>
    <n v="1459043"/>
    <n v="1211012"/>
    <n v="76018"/>
    <n v="25"/>
    <n v="3"/>
    <n v="216.52780999999999"/>
    <n v="6802.9542060000003"/>
    <n v="44101"/>
    <n v="46948"/>
    <n v="67872"/>
    <n v="90943"/>
    <n v="138"/>
    <n v="108117"/>
    <n v="136340"/>
    <n v="9040"/>
    <n v="4634.9712040000004"/>
    <n v="1185512"/>
    <n v="21"/>
    <n v="77.44"/>
    <n v="12.58"/>
    <n v="102.32"/>
    <s v="NA"/>
  </r>
  <r>
    <s v="2024-2025"/>
    <x v="8"/>
    <n v="26"/>
    <x v="0"/>
    <n v="2610"/>
    <x v="12"/>
    <n v="1873017"/>
    <x v="978"/>
    <n v="29"/>
    <n v="78"/>
    <n v="1281.693483"/>
    <n v="1877"/>
    <n v="9"/>
    <n v="2854"/>
    <n v="1319528"/>
    <n v="1056763"/>
    <n v="78880"/>
    <n v="198"/>
    <n v="19"/>
    <n v="183.92272"/>
    <n v="5731.9947629999997"/>
    <n v="44207"/>
    <n v="48618"/>
    <n v="62408"/>
    <n v="100327"/>
    <n v="100"/>
    <n v="86489"/>
    <n v="130784"/>
    <n v="4731"/>
    <n v="4266.3785600000001"/>
    <n v="963853"/>
    <n v="12"/>
    <n v="56.68"/>
    <n v="16.14"/>
    <n v="101.54"/>
    <s v="NA"/>
  </r>
  <r>
    <s v="2024-2025"/>
    <x v="8"/>
    <n v="26"/>
    <x v="0"/>
    <n v="2623"/>
    <x v="16"/>
    <n v="2593180"/>
    <x v="979"/>
    <n v="19"/>
    <n v="159"/>
    <n v="4438.9038760000003"/>
    <n v="1857"/>
    <n v="11"/>
    <n v="3973"/>
    <n v="1319864"/>
    <n v="781868"/>
    <n v="117193"/>
    <n v="338"/>
    <n v="78"/>
    <n v="181.03757999999999"/>
    <n v="8480.3421859999999"/>
    <n v="68773"/>
    <n v="93565"/>
    <n v="109189"/>
    <n v="206649"/>
    <n v="9"/>
    <n v="140185"/>
    <n v="256482"/>
    <n v="5830"/>
    <n v="3860.4007299999998"/>
    <n v="769760"/>
    <n v="29"/>
    <n v="64.599999999999994"/>
    <n v="5.65"/>
    <n v="109.44"/>
    <s v="NA"/>
  </r>
  <r>
    <s v="2024-2025"/>
    <x v="8"/>
    <n v="26"/>
    <x v="0"/>
    <n v="2624"/>
    <x v="8"/>
    <n v="349584"/>
    <x v="980"/>
    <n v="31"/>
    <n v="31"/>
    <n v="244.612325"/>
    <n v="274"/>
    <n v="12"/>
    <n v="1281"/>
    <n v="273238"/>
    <n v="231022"/>
    <n v="16252"/>
    <n v="17"/>
    <n v="2"/>
    <n v="38.763869999999997"/>
    <n v="1178.042105"/>
    <n v="8788"/>
    <n v="9566"/>
    <n v="13008"/>
    <n v="19145"/>
    <n v="50"/>
    <n v="19860"/>
    <n v="27261"/>
    <n v="1555"/>
    <n v="894.66591000000005"/>
    <n v="212618"/>
    <n v="13"/>
    <n v="43.74"/>
    <n v="19.71"/>
    <n v="99.96"/>
    <s v="NA"/>
  </r>
  <r>
    <s v="2024-2025"/>
    <x v="8"/>
    <n v="26"/>
    <x v="0"/>
    <n v="2602"/>
    <x v="1"/>
    <n v="1087099"/>
    <x v="981"/>
    <n v="32"/>
    <n v="59"/>
    <n v="1037.7675919999999"/>
    <n v="3936"/>
    <n v="61"/>
    <n v="5974"/>
    <n v="1013000"/>
    <n v="787984"/>
    <n v="59600"/>
    <n v="846"/>
    <n v="53"/>
    <n v="167.96637000000001"/>
    <n v="4467.6352360000001"/>
    <n v="30745"/>
    <n v="32703"/>
    <n v="61594"/>
    <n v="78979"/>
    <n v="95"/>
    <n v="106546"/>
    <n v="132160"/>
    <n v="9910"/>
    <n v="3261.9012739999998"/>
    <n v="610916"/>
    <n v="20"/>
    <n v="52.71"/>
    <n v="3.53"/>
    <n v="104.05"/>
    <s v="NA"/>
  </r>
  <r>
    <s v="2024-2025"/>
    <x v="8"/>
    <n v="26"/>
    <x v="0"/>
    <n v="2610"/>
    <x v="12"/>
    <n v="1873017"/>
    <x v="982"/>
    <n v="29"/>
    <n v="78"/>
    <n v="1281.693483"/>
    <n v="1877"/>
    <n v="9"/>
    <n v="2855"/>
    <n v="1319758"/>
    <n v="1056963"/>
    <n v="78880"/>
    <n v="198"/>
    <n v="19"/>
    <n v="184.16567000000001"/>
    <n v="5729.3193529999999"/>
    <n v="44208"/>
    <n v="48619"/>
    <n v="62408"/>
    <n v="100327"/>
    <n v="100"/>
    <n v="86498"/>
    <n v="130798"/>
    <n v="4732"/>
    <n v="4263.4602000000004"/>
    <n v="964044"/>
    <n v="12"/>
    <n v="56.69"/>
    <n v="16.13"/>
    <n v="101.45"/>
    <s v="NA"/>
  </r>
  <r>
    <s v="2024-2025"/>
    <x v="8"/>
    <n v="26"/>
    <x v="0"/>
    <n v="2611"/>
    <x v="6"/>
    <n v="1598846"/>
    <x v="983"/>
    <n v="25"/>
    <n v="814"/>
    <n v="421.78228689999997"/>
    <n v="1335"/>
    <n v="3"/>
    <n v="3040"/>
    <n v="1137015"/>
    <n v="920254"/>
    <n v="96567"/>
    <n v="24"/>
    <n v="8"/>
    <n v="178.82257999999999"/>
    <n v="4283.2818010000001"/>
    <n v="45144"/>
    <n v="53442"/>
    <n v="66172"/>
    <n v="119491"/>
    <n v="71"/>
    <n v="99934"/>
    <n v="166344"/>
    <n v="4375"/>
    <n v="3682.6769340000001"/>
    <n v="832666"/>
    <n v="10"/>
    <n v="64.73"/>
    <n v="12"/>
    <n v="101.3"/>
    <s v="NA"/>
  </r>
  <r>
    <s v="2024-2025"/>
    <x v="8"/>
    <n v="26"/>
    <x v="0"/>
    <n v="2617"/>
    <x v="14"/>
    <n v="1254732"/>
    <x v="984"/>
    <n v="25"/>
    <n v="196"/>
    <n v="314.58820989999998"/>
    <n v="412"/>
    <n v="3"/>
    <n v="2370"/>
    <n v="806883"/>
    <n v="646458"/>
    <n v="75946"/>
    <n v="0"/>
    <n v="0"/>
    <n v="104.61671"/>
    <n v="2800.2537729999999"/>
    <n v="32232"/>
    <n v="38277"/>
    <n v="49452"/>
    <n v="95420"/>
    <n v="78"/>
    <n v="82576"/>
    <n v="144275"/>
    <n v="2782"/>
    <n v="2381.0488529999998"/>
    <n v="571239"/>
    <n v="24"/>
    <n v="50.22"/>
    <n v="21.2"/>
    <n v="102.83"/>
    <s v="NA"/>
  </r>
  <r>
    <s v="2024-2025"/>
    <x v="8"/>
    <n v="26"/>
    <x v="0"/>
    <n v="2622"/>
    <x v="22"/>
    <n v="680227"/>
    <x v="985"/>
    <n v="38"/>
    <n v="22"/>
    <n v="800.51017260000003"/>
    <n v="1040"/>
    <n v="52"/>
    <n v="4200"/>
    <n v="432500"/>
    <n v="200161"/>
    <n v="15821"/>
    <n v="106"/>
    <n v="7"/>
    <n v="161.66279"/>
    <n v="2363.8001469999999"/>
    <n v="11289"/>
    <n v="11905"/>
    <n v="25497"/>
    <n v="33038"/>
    <n v="31"/>
    <n v="44635"/>
    <n v="57329"/>
    <n v="5240"/>
    <n v="1401.6271839999999"/>
    <n v="149128"/>
    <n v="21"/>
    <n v="72.41"/>
    <n v="2.99"/>
    <n v="101.61"/>
    <s v="NA"/>
  </r>
  <r>
    <s v="2024-2025"/>
    <x v="8"/>
    <n v="26"/>
    <x v="0"/>
    <n v="2615"/>
    <x v="10"/>
    <n v="1253121"/>
    <x v="986"/>
    <n v="24"/>
    <n v="39"/>
    <n v="364.61969900000003"/>
    <n v="1298"/>
    <n v="5"/>
    <n v="3282"/>
    <n v="792348"/>
    <n v="721684"/>
    <n v="87431"/>
    <n v="75"/>
    <n v="15"/>
    <n v="137.49955"/>
    <n v="3037.8540849999999"/>
    <n v="32738"/>
    <n v="37863"/>
    <n v="56585"/>
    <n v="96784"/>
    <n v="16"/>
    <n v="90702"/>
    <n v="146962"/>
    <n v="4580"/>
    <n v="2535.7348360000001"/>
    <n v="561212"/>
    <n v="8"/>
    <n v="62.02"/>
    <n v="25.52"/>
    <n v="106.98"/>
    <s v="NA"/>
  </r>
  <r>
    <s v="2024-2025"/>
    <x v="8"/>
    <n v="26"/>
    <x v="0"/>
    <n v="2618"/>
    <x v="15"/>
    <n v="1903183"/>
    <x v="987"/>
    <n v="48"/>
    <n v="156"/>
    <n v="259.4138016"/>
    <n v="2101"/>
    <n v="1"/>
    <n v="3173"/>
    <n v="1306661"/>
    <n v="985160"/>
    <n v="42536"/>
    <n v="0"/>
    <n v="0"/>
    <n v="161.37280999999999"/>
    <n v="4639.1552060000004"/>
    <n v="26682"/>
    <n v="28781"/>
    <n v="35595"/>
    <n v="56229"/>
    <n v="389"/>
    <n v="53360"/>
    <n v="78832"/>
    <n v="5274"/>
    <n v="4218.3685939999996"/>
    <n v="1060109"/>
    <n v="24"/>
    <n v="30.99"/>
    <n v="47.58"/>
    <n v="99.99"/>
    <s v="NA"/>
  </r>
  <r>
    <s v="2024-2025"/>
    <x v="8"/>
    <n v="26"/>
    <x v="0"/>
    <n v="2620"/>
    <x v="21"/>
    <n v="1244899"/>
    <x v="988"/>
    <n v="36"/>
    <n v="32"/>
    <n v="837.164401"/>
    <n v="2657"/>
    <n v="40"/>
    <n v="5260"/>
    <n v="1332557"/>
    <n v="961060"/>
    <n v="59194"/>
    <n v="1708"/>
    <n v="53"/>
    <n v="126.31211"/>
    <n v="5260.3211469999997"/>
    <n v="36163"/>
    <n v="37759"/>
    <n v="61982"/>
    <n v="80657"/>
    <n v="927"/>
    <n v="118721"/>
    <n v="165217"/>
    <n v="7917"/>
    <n v="4296.8446359999998"/>
    <n v="771065"/>
    <n v="28"/>
    <n v="70.260000000000005"/>
    <n v="8.25"/>
    <n v="111.85"/>
    <s v="NA"/>
  </r>
  <r>
    <s v="2024-2025"/>
    <x v="8"/>
    <n v="26"/>
    <x v="0"/>
    <n v="2614"/>
    <x v="5"/>
    <n v="1079315"/>
    <x v="989"/>
    <n v="46"/>
    <n v="31"/>
    <n v="767.76328239999998"/>
    <n v="1896"/>
    <n v="3"/>
    <n v="2690"/>
    <n v="1064616"/>
    <n v="754581"/>
    <n v="30211"/>
    <n v="30"/>
    <n v="4"/>
    <n v="79.714770000000001"/>
    <n v="4296.9490320000004"/>
    <n v="22999"/>
    <n v="24531"/>
    <n v="33469"/>
    <n v="45368"/>
    <n v="317"/>
    <n v="49910"/>
    <n v="65029"/>
    <n v="4586"/>
    <n v="3449.4709800000001"/>
    <n v="799086"/>
    <n v="25"/>
    <n v="59.54"/>
    <n v="29.42"/>
    <n v="100.01"/>
    <s v="NA"/>
  </r>
  <r>
    <s v="2024-2025"/>
    <x v="8"/>
    <n v="26"/>
    <x v="0"/>
    <n v="2622"/>
    <x v="22"/>
    <n v="680227"/>
    <x v="990"/>
    <n v="38"/>
    <n v="22"/>
    <n v="800.51017260000003"/>
    <n v="1040"/>
    <n v="52"/>
    <n v="4210"/>
    <n v="434832"/>
    <n v="201496"/>
    <n v="15837"/>
    <n v="106"/>
    <n v="7"/>
    <n v="161.66279"/>
    <n v="2363.8001469999999"/>
    <n v="11364"/>
    <n v="11985"/>
    <n v="25524"/>
    <n v="33068"/>
    <n v="32"/>
    <n v="44645"/>
    <n v="57341"/>
    <n v="5250"/>
    <n v="1401.6271839999999"/>
    <n v="150180"/>
    <n v="21"/>
    <n v="72.22"/>
    <n v="2.97"/>
    <n v="101.61"/>
    <s v="NA"/>
  </r>
  <r>
    <s v="2024-2025"/>
    <x v="8"/>
    <n v="26"/>
    <x v="0"/>
    <n v="2623"/>
    <x v="16"/>
    <n v="2593180"/>
    <x v="991"/>
    <n v="19"/>
    <n v="162"/>
    <n v="4438.9038760000003"/>
    <n v="1862"/>
    <n v="11"/>
    <n v="3991"/>
    <n v="1359478"/>
    <n v="802456"/>
    <n v="117355"/>
    <n v="342"/>
    <n v="78"/>
    <n v="181.03757999999999"/>
    <n v="8478.7979759999998"/>
    <n v="69978"/>
    <n v="95333"/>
    <n v="109333"/>
    <n v="207005"/>
    <n v="11"/>
    <n v="140325"/>
    <n v="256847"/>
    <n v="5853"/>
    <n v="3858.8565199999998"/>
    <n v="794750"/>
    <n v="29"/>
    <n v="64.540000000000006"/>
    <n v="5.65"/>
    <n v="109.4"/>
    <s v="NA"/>
  </r>
  <r>
    <s v="2024-2025"/>
    <x v="8"/>
    <n v="26"/>
    <x v="0"/>
    <n v="2601"/>
    <x v="0"/>
    <n v="1011274"/>
    <x v="992"/>
    <n v="28"/>
    <n v="36"/>
    <n v="1949.0060719999999"/>
    <n v="2404"/>
    <n v="311"/>
    <n v="5836"/>
    <n v="620610"/>
    <n v="78397"/>
    <n v="9413"/>
    <n v="413"/>
    <n v="13"/>
    <n v="183.51669000000001"/>
    <n v="4167.677772"/>
    <n v="21586"/>
    <n v="22759"/>
    <n v="63573"/>
    <n v="73468"/>
    <n v="44"/>
    <n v="125244"/>
    <n v="142757"/>
    <n v="8240"/>
    <n v="2035.1550099999999"/>
    <n v="307996"/>
    <n v="40"/>
    <n v="66.150000000000006"/>
    <n v="9.41"/>
    <n v="102.63"/>
    <s v="NA"/>
  </r>
  <r>
    <s v="2024-2025"/>
    <x v="8"/>
    <n v="26"/>
    <x v="0"/>
    <n v="2622"/>
    <x v="22"/>
    <n v="680227"/>
    <x v="993"/>
    <n v="38"/>
    <n v="22"/>
    <n v="800.51017260000003"/>
    <n v="1040"/>
    <n v="52"/>
    <n v="4198"/>
    <n v="431065"/>
    <n v="199383"/>
    <n v="15816"/>
    <n v="106"/>
    <n v="7"/>
    <n v="161.66279"/>
    <n v="2340.489947"/>
    <n v="11304"/>
    <n v="11923"/>
    <n v="25489"/>
    <n v="33024"/>
    <n v="30"/>
    <n v="44604"/>
    <n v="57290"/>
    <n v="5238"/>
    <n v="1378.316984"/>
    <n v="148790"/>
    <n v="21"/>
    <n v="72.31"/>
    <n v="3.01"/>
    <n v="101.65"/>
    <s v="NA"/>
  </r>
  <r>
    <s v="2024-2025"/>
    <x v="9"/>
    <n v="26"/>
    <x v="0"/>
    <n v="2602"/>
    <x v="1"/>
    <n v="1097116"/>
    <x v="994"/>
    <n v="33"/>
    <n v="72"/>
    <n v="1070.322441"/>
    <n v="4183"/>
    <n v="57"/>
    <n v="5943"/>
    <n v="1081922"/>
    <n v="842880"/>
    <n v="60338"/>
    <n v="884"/>
    <n v="52"/>
    <n v="191.72315"/>
    <n v="4713.9588249999997"/>
    <n v="32335"/>
    <n v="34456"/>
    <n v="62480"/>
    <n v="80051"/>
    <n v="107"/>
    <n v="107669"/>
    <n v="133450"/>
    <n v="10126"/>
    <n v="3451.9132340000001"/>
    <n v="651217"/>
    <n v="20"/>
    <n v="52.13"/>
    <n v="3.69"/>
    <n v="103.92"/>
    <s v="NA"/>
  </r>
  <r>
    <s v="2024-2025"/>
    <x v="9"/>
    <n v="26"/>
    <x v="0"/>
    <n v="2605"/>
    <x v="3"/>
    <n v="591534"/>
    <x v="995"/>
    <n v="38"/>
    <n v="21"/>
    <n v="1557.6485520000001"/>
    <n v="1878"/>
    <n v="66"/>
    <n v="4340"/>
    <n v="765534"/>
    <n v="722083"/>
    <n v="46807"/>
    <n v="238"/>
    <n v="9"/>
    <n v="134.93222"/>
    <n v="4182.8919720000004"/>
    <n v="20031"/>
    <n v="21227"/>
    <n v="37877"/>
    <n v="51451"/>
    <n v="24"/>
    <n v="73877"/>
    <n v="98513"/>
    <n v="6218"/>
    <n v="2490.3112000000001"/>
    <n v="593623"/>
    <n v="27"/>
    <n v="81.09"/>
    <n v="8.4"/>
    <n v="103.29"/>
    <s v="NA"/>
  </r>
  <r>
    <s v="2024-2025"/>
    <x v="9"/>
    <n v="26"/>
    <x v="0"/>
    <n v="2607"/>
    <x v="18"/>
    <n v="1412382"/>
    <x v="996"/>
    <n v="36"/>
    <n v="10"/>
    <n v="1040.749292"/>
    <n v="1846"/>
    <n v="262"/>
    <n v="7452"/>
    <n v="918701"/>
    <n v="495222"/>
    <n v="59530"/>
    <n v="721"/>
    <n v="49"/>
    <n v="181.15679"/>
    <n v="4223.1540219999997"/>
    <n v="25487"/>
    <n v="26551"/>
    <n v="62239"/>
    <n v="98314"/>
    <n v="56"/>
    <n v="107700"/>
    <n v="161515"/>
    <n v="9298"/>
    <n v="3001.2479400000002"/>
    <n v="570082"/>
    <n v="16"/>
    <n v="66.42"/>
    <n v="9.25"/>
    <n v="105.42"/>
    <s v="NA"/>
  </r>
  <r>
    <s v="2024-2025"/>
    <x v="9"/>
    <n v="26"/>
    <x v="0"/>
    <n v="2610"/>
    <x v="12"/>
    <n v="1888938"/>
    <x v="997"/>
    <n v="31"/>
    <n v="78"/>
    <n v="1281.7756830000001"/>
    <n v="1925"/>
    <n v="8"/>
    <n v="2880"/>
    <n v="1397131"/>
    <n v="1118503"/>
    <n v="79145"/>
    <n v="212"/>
    <n v="19"/>
    <n v="184.51507000000001"/>
    <n v="5935.1785129999998"/>
    <n v="45033"/>
    <n v="49755"/>
    <n v="62570"/>
    <n v="100666"/>
    <n v="118"/>
    <n v="86631"/>
    <n v="131091"/>
    <n v="4805"/>
    <n v="4468.8877599999996"/>
    <n v="1021959"/>
    <n v="12"/>
    <n v="57.1"/>
    <n v="16.21"/>
    <n v="101.63"/>
    <s v="NA"/>
  </r>
  <r>
    <s v="2024-2025"/>
    <x v="9"/>
    <n v="26"/>
    <x v="0"/>
    <n v="2611"/>
    <x v="6"/>
    <n v="1611934"/>
    <x v="998"/>
    <n v="26"/>
    <n v="834"/>
    <n v="422.86527810000001"/>
    <n v="1425"/>
    <n v="3"/>
    <n v="3033"/>
    <n v="1228598"/>
    <n v="995657"/>
    <n v="96901"/>
    <n v="24"/>
    <n v="8"/>
    <n v="186.06550999999999"/>
    <n v="4577.1376819999996"/>
    <n v="46494"/>
    <n v="55329"/>
    <n v="66404"/>
    <n v="119922"/>
    <n v="85"/>
    <n v="100004"/>
    <n v="166546"/>
    <n v="4458"/>
    <n v="3968.2068939999999"/>
    <n v="900662"/>
    <n v="10"/>
    <n v="65.52"/>
    <n v="12.15"/>
    <n v="101.3"/>
    <s v="NA"/>
  </r>
  <r>
    <s v="2024-2025"/>
    <x v="9"/>
    <n v="26"/>
    <x v="0"/>
    <n v="2612"/>
    <x v="20"/>
    <n v="1002357"/>
    <x v="999"/>
    <n v="30"/>
    <n v="92"/>
    <n v="610.25313689999996"/>
    <n v="1023"/>
    <n v="1"/>
    <n v="1571"/>
    <n v="812397"/>
    <n v="653866"/>
    <n v="59332"/>
    <n v="52"/>
    <n v="4"/>
    <n v="117.60455"/>
    <n v="3401.9522870000001"/>
    <n v="26743"/>
    <n v="34790"/>
    <n v="39727"/>
    <n v="74541"/>
    <n v="14"/>
    <n v="53188"/>
    <n v="94426"/>
    <n v="2594"/>
    <n v="2674.0945999999999"/>
    <n v="546547"/>
    <n v="7"/>
    <n v="79.84"/>
    <n v="2.93"/>
    <n v="100.52"/>
    <s v="NA"/>
  </r>
  <r>
    <s v="2024-2025"/>
    <x v="9"/>
    <n v="26"/>
    <x v="0"/>
    <n v="2616"/>
    <x v="13"/>
    <n v="1741150"/>
    <x v="1000"/>
    <n v="24"/>
    <n v="185"/>
    <n v="1397.222305"/>
    <n v="2094"/>
    <n v="8"/>
    <n v="6297"/>
    <n v="1365015"/>
    <n v="1172072"/>
    <n v="129686"/>
    <n v="530"/>
    <n v="71"/>
    <n v="162.03694999999999"/>
    <n v="5994.2349709999999"/>
    <n v="55866"/>
    <n v="72811"/>
    <n v="79316"/>
    <n v="154215"/>
    <n v="28"/>
    <n v="106751"/>
    <n v="198086"/>
    <n v="8391"/>
    <n v="4434.9757159999999"/>
    <n v="950072"/>
    <n v="30"/>
    <n v="59.63"/>
    <n v="11.67"/>
    <n v="101.6"/>
    <s v="NA"/>
  </r>
  <r>
    <s v="2024-2025"/>
    <x v="9"/>
    <n v="26"/>
    <x v="0"/>
    <n v="2617"/>
    <x v="14"/>
    <n v="1265166"/>
    <x v="1001"/>
    <n v="26"/>
    <n v="207"/>
    <n v="316.26312830000001"/>
    <n v="413"/>
    <n v="3"/>
    <n v="2448"/>
    <n v="911654"/>
    <n v="731669"/>
    <n v="76163"/>
    <n v="0"/>
    <n v="0"/>
    <n v="104.61671"/>
    <n v="3050.9428499999999"/>
    <n v="33765"/>
    <n v="40460"/>
    <n v="49675"/>
    <n v="95717"/>
    <n v="96"/>
    <n v="82552"/>
    <n v="144168"/>
    <n v="2861"/>
    <n v="2630.0630120000001"/>
    <n v="648210"/>
    <n v="25"/>
    <n v="48.73"/>
    <n v="23.23"/>
    <n v="103.47"/>
    <s v="NA"/>
  </r>
  <r>
    <s v="2024-2025"/>
    <x v="9"/>
    <n v="26"/>
    <x v="0"/>
    <n v="2622"/>
    <x v="22"/>
    <n v="690917"/>
    <x v="1002"/>
    <n v="38"/>
    <n v="22"/>
    <n v="803.50375759999997"/>
    <n v="1042"/>
    <n v="50"/>
    <n v="4290"/>
    <n v="474052"/>
    <n v="217888"/>
    <n v="16123"/>
    <n v="132"/>
    <n v="7"/>
    <n v="198.90161000000001"/>
    <n v="2521.1039919999998"/>
    <n v="12330"/>
    <n v="13022"/>
    <n v="26033"/>
    <n v="33708"/>
    <n v="38"/>
    <n v="45289"/>
    <n v="58052"/>
    <n v="5332"/>
    <n v="1518.6986240000001"/>
    <n v="162705"/>
    <n v="20"/>
    <n v="72.489999999999995"/>
    <n v="3.14"/>
    <n v="101.85"/>
    <s v="NA"/>
  </r>
  <r>
    <s v="2024-2025"/>
    <x v="8"/>
    <n v="26"/>
    <x v="0"/>
    <n v="2604"/>
    <x v="2"/>
    <n v="2097287"/>
    <x v="1003"/>
    <n v="33"/>
    <n v="75"/>
    <n v="1951.569002"/>
    <n v="2305"/>
    <n v="64"/>
    <n v="6828"/>
    <n v="1509284"/>
    <n v="1252850"/>
    <n v="76139"/>
    <n v="25"/>
    <n v="3"/>
    <n v="217.07333"/>
    <n v="6942.3148860000001"/>
    <n v="44545"/>
    <n v="47469"/>
    <n v="67975"/>
    <n v="91095"/>
    <n v="155"/>
    <n v="108181"/>
    <n v="136452"/>
    <n v="9133"/>
    <n v="4773.6725539999998"/>
    <n v="1226682"/>
    <n v="21"/>
    <n v="77.2"/>
    <n v="12.77"/>
    <n v="102.25"/>
    <s v="NA"/>
  </r>
  <r>
    <s v="2024-2025"/>
    <x v="8"/>
    <n v="26"/>
    <x v="0"/>
    <n v="2619"/>
    <x v="17"/>
    <n v="476866"/>
    <x v="1004"/>
    <n v="39"/>
    <n v="13"/>
    <n v="534.47318849999999"/>
    <n v="1573"/>
    <n v="12"/>
    <n v="2276"/>
    <n v="384140"/>
    <n v="190727"/>
    <n v="11632"/>
    <n v="150"/>
    <n v="7"/>
    <n v="61.933869999999999"/>
    <n v="1830.2617090000001"/>
    <n v="9790"/>
    <n v="10488"/>
    <n v="16616"/>
    <n v="23119"/>
    <n v="114"/>
    <n v="34018"/>
    <n v="45203"/>
    <n v="3849"/>
    <n v="1233.85465"/>
    <n v="323819"/>
    <n v="24"/>
    <n v="56.29"/>
    <n v="13.67"/>
    <n v="104"/>
    <s v="NA"/>
  </r>
  <r>
    <s v="2024-2025"/>
    <x v="8"/>
    <n v="26"/>
    <x v="0"/>
    <n v="2622"/>
    <x v="22"/>
    <n v="680227"/>
    <x v="1005"/>
    <n v="38"/>
    <n v="22"/>
    <n v="801.15274260000001"/>
    <n v="1040"/>
    <n v="52"/>
    <n v="4228"/>
    <n v="448867"/>
    <n v="208001"/>
    <n v="15943"/>
    <n v="122"/>
    <n v="7"/>
    <n v="179.06245000000001"/>
    <n v="2418.1929570000002"/>
    <n v="11723"/>
    <n v="12368"/>
    <n v="25731"/>
    <n v="33319"/>
    <n v="36"/>
    <n v="44903"/>
    <n v="57631"/>
    <n v="5268"/>
    <n v="1437.977764"/>
    <n v="154995"/>
    <n v="21"/>
    <n v="72.03"/>
    <n v="3.07"/>
    <n v="101.58"/>
    <s v="NA"/>
  </r>
  <r>
    <s v="2024-2025"/>
    <x v="8"/>
    <n v="26"/>
    <x v="0"/>
    <n v="2624"/>
    <x v="8"/>
    <n v="349584"/>
    <x v="1006"/>
    <n v="32"/>
    <n v="32"/>
    <n v="245.324443"/>
    <n v="335"/>
    <n v="10"/>
    <n v="1251"/>
    <n v="287152"/>
    <n v="242721"/>
    <n v="16271"/>
    <n v="17"/>
    <n v="2"/>
    <n v="38.763869999999997"/>
    <n v="1224.875853"/>
    <n v="8928"/>
    <n v="9748"/>
    <n v="13024"/>
    <n v="19177"/>
    <n v="61"/>
    <n v="19946"/>
    <n v="27370"/>
    <n v="1586"/>
    <n v="940.78754000000004"/>
    <n v="223843"/>
    <n v="13"/>
    <n v="43.62"/>
    <n v="20.36"/>
    <n v="99.98"/>
    <s v="NA"/>
  </r>
  <r>
    <s v="2024-2025"/>
    <x v="8"/>
    <n v="26"/>
    <x v="0"/>
    <n v="2602"/>
    <x v="1"/>
    <n v="1087099"/>
    <x v="1007"/>
    <n v="33"/>
    <n v="65"/>
    <n v="1060.0182110000001"/>
    <n v="4040"/>
    <n v="58"/>
    <n v="5944"/>
    <n v="1035859"/>
    <n v="806498"/>
    <n v="59789"/>
    <n v="871"/>
    <n v="52"/>
    <n v="167.96637000000001"/>
    <n v="4548.708815"/>
    <n v="31264"/>
    <n v="33265"/>
    <n v="61829"/>
    <n v="79262"/>
    <n v="99"/>
    <n v="106924"/>
    <n v="132595"/>
    <n v="9984"/>
    <n v="3320.7242339999998"/>
    <n v="624419"/>
    <n v="20"/>
    <n v="52.85"/>
    <n v="3.49"/>
    <n v="103.99"/>
    <s v="NA"/>
  </r>
  <r>
    <s v="2024-2025"/>
    <x v="9"/>
    <n v="26"/>
    <x v="0"/>
    <n v="2602"/>
    <x v="1"/>
    <n v="1097116"/>
    <x v="1008"/>
    <n v="33"/>
    <n v="69"/>
    <n v="1070.322441"/>
    <n v="4177"/>
    <n v="57"/>
    <n v="5925"/>
    <n v="1074570"/>
    <n v="836883"/>
    <n v="60273"/>
    <n v="884"/>
    <n v="52"/>
    <n v="191.72315"/>
    <n v="4694.822365"/>
    <n v="32145"/>
    <n v="34252"/>
    <n v="62389"/>
    <n v="79948"/>
    <n v="107"/>
    <n v="107557"/>
    <n v="133325"/>
    <n v="10102"/>
    <n v="3432.7767739999999"/>
    <n v="646781"/>
    <n v="20"/>
    <n v="52.19"/>
    <n v="3.71"/>
    <n v="103.93"/>
    <s v="NA"/>
  </r>
  <r>
    <s v="2024-2025"/>
    <x v="9"/>
    <n v="26"/>
    <x v="0"/>
    <n v="2612"/>
    <x v="20"/>
    <n v="1002357"/>
    <x v="1009"/>
    <n v="30"/>
    <n v="92"/>
    <n v="610.25313689999996"/>
    <n v="1023"/>
    <n v="1"/>
    <n v="1567"/>
    <n v="811317"/>
    <n v="652951"/>
    <n v="59313"/>
    <n v="52"/>
    <n v="4"/>
    <n v="117.60455"/>
    <n v="3398.8321070000002"/>
    <n v="26715"/>
    <n v="34754"/>
    <n v="39718"/>
    <n v="74520"/>
    <n v="14"/>
    <n v="53188"/>
    <n v="94424"/>
    <n v="2590"/>
    <n v="2670.97442"/>
    <n v="545870"/>
    <n v="7"/>
    <n v="79.86"/>
    <n v="2.89"/>
    <n v="100.52"/>
    <s v="NA"/>
  </r>
  <r>
    <s v="2024-2025"/>
    <x v="9"/>
    <n v="26"/>
    <x v="0"/>
    <n v="2619"/>
    <x v="17"/>
    <n v="483992"/>
    <x v="1010"/>
    <n v="39"/>
    <n v="13"/>
    <n v="540.74946290000003"/>
    <n v="1623"/>
    <n v="12"/>
    <n v="2282"/>
    <n v="395175"/>
    <n v="195598"/>
    <n v="11682"/>
    <n v="150"/>
    <n v="7"/>
    <n v="61.933869999999999"/>
    <n v="1877.253573"/>
    <n v="9945"/>
    <n v="10669"/>
    <n v="16684"/>
    <n v="23215"/>
    <n v="124"/>
    <n v="34057"/>
    <n v="45255"/>
    <n v="3905"/>
    <n v="1274.57024"/>
    <n v="332909"/>
    <n v="24"/>
    <n v="56.41"/>
    <n v="13.66"/>
    <n v="103.85"/>
    <s v="NA"/>
  </r>
  <r>
    <s v="2024-2025"/>
    <x v="9"/>
    <n v="26"/>
    <x v="0"/>
    <n v="2624"/>
    <x v="8"/>
    <n v="352119"/>
    <x v="1011"/>
    <n v="32"/>
    <n v="33"/>
    <n v="246.07260299999999"/>
    <n v="361"/>
    <n v="10"/>
    <n v="1237"/>
    <n v="295394"/>
    <n v="249613"/>
    <n v="16311"/>
    <n v="17"/>
    <n v="2"/>
    <n v="43.320239999999998"/>
    <n v="1256.5993430000001"/>
    <n v="9068"/>
    <n v="9915"/>
    <n v="13053"/>
    <n v="19234"/>
    <n v="70"/>
    <n v="19957"/>
    <n v="27398"/>
    <n v="1598"/>
    <n v="967.20650000000001"/>
    <n v="230294"/>
    <n v="13"/>
    <n v="43.29"/>
    <n v="20.9"/>
    <n v="99.95"/>
    <s v="NA"/>
  </r>
  <r>
    <s v="2024-2025"/>
    <x v="9"/>
    <n v="26"/>
    <x v="0"/>
    <n v="2602"/>
    <x v="1"/>
    <n v="1097116"/>
    <x v="1012"/>
    <n v="33"/>
    <n v="71"/>
    <n v="1070.322441"/>
    <n v="4183"/>
    <n v="57"/>
    <n v="5933"/>
    <n v="1078540"/>
    <n v="839976"/>
    <n v="60305"/>
    <n v="884"/>
    <n v="52"/>
    <n v="191.72315"/>
    <n v="4710.6196849999997"/>
    <n v="32257"/>
    <n v="34365"/>
    <n v="62443"/>
    <n v="80008"/>
    <n v="107"/>
    <n v="107609"/>
    <n v="133382"/>
    <n v="10116"/>
    <n v="3448.5740940000001"/>
    <n v="648899"/>
    <n v="20"/>
    <n v="52.17"/>
    <n v="3.69"/>
    <n v="103.92"/>
    <s v="NA"/>
  </r>
  <r>
    <s v="2024-2025"/>
    <x v="9"/>
    <n v="26"/>
    <x v="0"/>
    <n v="2614"/>
    <x v="5"/>
    <n v="1089999"/>
    <x v="1013"/>
    <n v="47"/>
    <n v="33"/>
    <n v="769.84429239999997"/>
    <n v="1948"/>
    <n v="3"/>
    <n v="2693"/>
    <n v="1114729"/>
    <n v="787624"/>
    <n v="30340"/>
    <n v="40"/>
    <n v="4"/>
    <n v="90.056439999999995"/>
    <n v="4469.6574719999999"/>
    <n v="23405"/>
    <n v="25034"/>
    <n v="33605"/>
    <n v="45561"/>
    <n v="399"/>
    <n v="49997"/>
    <n v="65139"/>
    <n v="4641"/>
    <n v="3609.7567399999998"/>
    <n v="836524"/>
    <n v="24"/>
    <n v="59.62"/>
    <n v="29.4"/>
    <n v="99.95"/>
    <s v="NA"/>
  </r>
  <r>
    <s v="2024-2025"/>
    <x v="9"/>
    <n v="26"/>
    <x v="0"/>
    <n v="2615"/>
    <x v="10"/>
    <n v="1260834"/>
    <x v="1014"/>
    <n v="24"/>
    <n v="40"/>
    <n v="369.4259634"/>
    <n v="1298"/>
    <n v="5"/>
    <n v="3327"/>
    <n v="834870"/>
    <n v="760687"/>
    <n v="87603"/>
    <n v="75"/>
    <n v="15"/>
    <n v="142.08319"/>
    <n v="3107.3806290000002"/>
    <n v="33417"/>
    <n v="38767"/>
    <n v="56706"/>
    <n v="96999"/>
    <n v="23"/>
    <n v="90752"/>
    <n v="147069"/>
    <n v="4625"/>
    <n v="2595.8714759999998"/>
    <n v="592413"/>
    <n v="9"/>
    <n v="61.78"/>
    <n v="25.47"/>
    <n v="106.69"/>
    <s v="NA"/>
  </r>
  <r>
    <s v="2024-2025"/>
    <x v="9"/>
    <n v="26"/>
    <x v="0"/>
    <n v="2621"/>
    <x v="7"/>
    <n v="709619"/>
    <x v="1015"/>
    <n v="29"/>
    <n v="221"/>
    <n v="491.70021680000002"/>
    <n v="872"/>
    <n v="4"/>
    <n v="1111"/>
    <n v="490500"/>
    <n v="437930"/>
    <n v="37814"/>
    <n v="98"/>
    <n v="14"/>
    <n v="105.02867000000001"/>
    <n v="2195.3494609999998"/>
    <n v="16533"/>
    <n v="18944"/>
    <n v="25550"/>
    <n v="43484"/>
    <n v="87"/>
    <n v="37903"/>
    <n v="61119"/>
    <n v="1983"/>
    <n v="1598.620574"/>
    <n v="347723"/>
    <n v="25"/>
    <n v="58.49"/>
    <n v="8.58"/>
    <n v="100.41"/>
    <s v="NA"/>
  </r>
  <r>
    <s v="2024-2025"/>
    <x v="9"/>
    <n v="26"/>
    <x v="0"/>
    <n v="2607"/>
    <x v="18"/>
    <n v="1412382"/>
    <x v="1016"/>
    <n v="36"/>
    <n v="10"/>
    <n v="1530.4439789999999"/>
    <n v="1856"/>
    <n v="250"/>
    <n v="7457"/>
    <n v="933204"/>
    <n v="501295"/>
    <n v="59567"/>
    <n v="721"/>
    <n v="49"/>
    <n v="181.75509"/>
    <n v="4805.2889789999999"/>
    <n v="25819"/>
    <n v="26905"/>
    <n v="62330"/>
    <n v="98438"/>
    <n v="57"/>
    <n v="107727"/>
    <n v="161558"/>
    <n v="9313"/>
    <n v="3093.0899100000001"/>
    <n v="578246"/>
    <n v="16"/>
    <n v="66.37"/>
    <n v="9.31"/>
    <n v="105.36"/>
    <s v="NA"/>
  </r>
  <r>
    <s v="2024-2025"/>
    <x v="9"/>
    <n v="26"/>
    <x v="0"/>
    <n v="2611"/>
    <x v="6"/>
    <n v="1611934"/>
    <x v="1017"/>
    <n v="26"/>
    <n v="843"/>
    <n v="464.64145400000001"/>
    <n v="1456"/>
    <n v="3"/>
    <n v="3047"/>
    <n v="1257423"/>
    <n v="1019173"/>
    <n v="97002"/>
    <n v="24"/>
    <n v="8"/>
    <n v="186.48711"/>
    <n v="4731.5583880000004"/>
    <n v="46823"/>
    <n v="55849"/>
    <n v="66471"/>
    <n v="120049"/>
    <n v="86"/>
    <n v="100056"/>
    <n v="166640"/>
    <n v="4503"/>
    <n v="4080.4298239999998"/>
    <n v="921370"/>
    <n v="10"/>
    <n v="65.73"/>
    <n v="12.16"/>
    <n v="101.27"/>
    <s v="NA"/>
  </r>
  <r>
    <s v="2024-2025"/>
    <x v="9"/>
    <n v="26"/>
    <x v="0"/>
    <n v="2617"/>
    <x v="14"/>
    <n v="1265166"/>
    <x v="1018"/>
    <n v="27"/>
    <n v="207"/>
    <n v="319.29168069999997"/>
    <n v="413"/>
    <n v="3"/>
    <n v="2497"/>
    <n v="948467"/>
    <n v="761790"/>
    <n v="76213"/>
    <n v="0"/>
    <n v="0"/>
    <n v="119.31444"/>
    <n v="3203.2681170000001"/>
    <n v="34249"/>
    <n v="41167"/>
    <n v="49743"/>
    <n v="95803"/>
    <n v="103"/>
    <n v="82531"/>
    <n v="144094"/>
    <n v="2910"/>
    <n v="2764.6619959999998"/>
    <n v="674992"/>
    <n v="25"/>
    <n v="48.69"/>
    <n v="23.56"/>
    <n v="104.55"/>
    <s v="NA"/>
  </r>
  <r>
    <s v="2024-2025"/>
    <x v="9"/>
    <n v="26"/>
    <x v="0"/>
    <n v="2619"/>
    <x v="17"/>
    <n v="483992"/>
    <x v="1019"/>
    <n v="40"/>
    <n v="13"/>
    <n v="615.90682770000001"/>
    <n v="1624"/>
    <n v="12"/>
    <n v="2299"/>
    <n v="402349"/>
    <n v="199019"/>
    <n v="11706"/>
    <n v="165"/>
    <n v="7"/>
    <n v="61.933869999999999"/>
    <n v="1976.1036979999999"/>
    <n v="10017"/>
    <n v="10755"/>
    <n v="16713"/>
    <n v="23269"/>
    <n v="131"/>
    <n v="34105"/>
    <n v="45325"/>
    <n v="3923"/>
    <n v="1298.2629999999999"/>
    <n v="338840"/>
    <n v="24"/>
    <n v="56.17"/>
    <n v="13.47"/>
    <n v="103.77"/>
    <s v="NA"/>
  </r>
  <r>
    <s v="2024-2025"/>
    <x v="9"/>
    <n v="26"/>
    <x v="0"/>
    <n v="2620"/>
    <x v="21"/>
    <n v="1256603"/>
    <x v="1020"/>
    <n v="37"/>
    <n v="35"/>
    <n v="887.46539499999994"/>
    <n v="2885"/>
    <n v="33"/>
    <n v="5214"/>
    <n v="1425582"/>
    <n v="1022161"/>
    <n v="60501"/>
    <n v="1756"/>
    <n v="54"/>
    <n v="140.87644"/>
    <n v="5692.0172030000003"/>
    <n v="38361"/>
    <n v="40073"/>
    <n v="63722"/>
    <n v="82613"/>
    <n v="951"/>
    <n v="121051"/>
    <n v="167588"/>
    <n v="8099"/>
    <n v="4663.6753680000002"/>
    <n v="820936"/>
    <n v="27"/>
    <n v="69.790000000000006"/>
    <n v="8.76"/>
    <n v="111.29"/>
    <s v="NA"/>
  </r>
  <r>
    <s v="2024-2025"/>
    <x v="9"/>
    <n v="26"/>
    <x v="0"/>
    <n v="2601"/>
    <x v="0"/>
    <n v="1033709"/>
    <x v="1021"/>
    <n v="29"/>
    <n v="39"/>
    <n v="1956.777155"/>
    <n v="2781"/>
    <n v="249"/>
    <n v="5926"/>
    <n v="767963"/>
    <n v="94177"/>
    <n v="9698"/>
    <n v="477"/>
    <n v="15"/>
    <n v="213.19058000000001"/>
    <n v="4668.1269849999999"/>
    <n v="26122"/>
    <n v="27564"/>
    <n v="66650"/>
    <n v="76958"/>
    <n v="54"/>
    <n v="128756"/>
    <n v="146618"/>
    <n v="8707"/>
    <n v="2498.1592500000002"/>
    <n v="373227"/>
    <n v="39"/>
    <n v="64.13"/>
    <n v="10.07"/>
    <n v="102.75"/>
    <s v="NA"/>
  </r>
  <r>
    <s v="2024-2025"/>
    <x v="9"/>
    <n v="26"/>
    <x v="0"/>
    <n v="2609"/>
    <x v="11"/>
    <n v="2385861"/>
    <x v="1022"/>
    <n v="32"/>
    <n v="140"/>
    <n v="1021.411101"/>
    <n v="4220"/>
    <n v="15"/>
    <n v="5470"/>
    <n v="2039100"/>
    <n v="1338544"/>
    <n v="88956"/>
    <n v="12"/>
    <n v="0"/>
    <n v="201.09848"/>
    <n v="7824.4803499999998"/>
    <n v="61887"/>
    <n v="69782"/>
    <n v="87527"/>
    <n v="134959"/>
    <n v="603"/>
    <n v="128739"/>
    <n v="185577"/>
    <n v="9690"/>
    <n v="6601.9707689999996"/>
    <n v="1613339"/>
    <n v="22"/>
    <n v="48.25"/>
    <n v="31.52"/>
    <n v="102.63"/>
    <s v="NA"/>
  </r>
  <r>
    <s v="2024-2025"/>
    <x v="9"/>
    <n v="26"/>
    <x v="0"/>
    <n v="2610"/>
    <x v="12"/>
    <n v="1888938"/>
    <x v="1023"/>
    <n v="32"/>
    <n v="79"/>
    <n v="1457.326065"/>
    <n v="2194"/>
    <n v="6"/>
    <n v="2695"/>
    <n v="1465468"/>
    <n v="1172778"/>
    <n v="79376"/>
    <n v="222"/>
    <n v="19"/>
    <n v="191.74207999999999"/>
    <n v="6391.2214050000002"/>
    <n v="45763"/>
    <n v="50762"/>
    <n v="62736"/>
    <n v="100980"/>
    <n v="136"/>
    <n v="87020"/>
    <n v="131708"/>
    <n v="4889"/>
    <n v="4742.15326"/>
    <n v="1071334"/>
    <n v="12"/>
    <n v="57.19"/>
    <n v="15.84"/>
    <n v="102.92"/>
    <s v="NA"/>
  </r>
  <r>
    <s v="2024-2025"/>
    <x v="9"/>
    <n v="26"/>
    <x v="0"/>
    <n v="2622"/>
    <x v="22"/>
    <n v="690917"/>
    <x v="1024"/>
    <n v="39"/>
    <n v="23"/>
    <n v="1002.61189"/>
    <n v="1050"/>
    <n v="43"/>
    <n v="4384"/>
    <n v="525345"/>
    <n v="239375"/>
    <n v="16449"/>
    <n v="132"/>
    <n v="8"/>
    <n v="214.89939000000001"/>
    <n v="2894.6925639999999"/>
    <n v="13411"/>
    <n v="14161"/>
    <n v="26579"/>
    <n v="34388"/>
    <n v="40"/>
    <n v="45762"/>
    <n v="58575"/>
    <n v="5434"/>
    <n v="1677.181284"/>
    <n v="178194"/>
    <n v="20"/>
    <n v="72.209999999999994"/>
    <n v="3.5"/>
    <n v="101.97"/>
    <s v="NA"/>
  </r>
  <r>
    <s v="2024-2025"/>
    <x v="9"/>
    <n v="26"/>
    <x v="0"/>
    <n v="2624"/>
    <x v="8"/>
    <n v="352119"/>
    <x v="1025"/>
    <n v="34"/>
    <n v="33"/>
    <n v="316.12182619999999"/>
    <n v="431"/>
    <n v="10"/>
    <n v="1186"/>
    <n v="315333"/>
    <n v="266436"/>
    <n v="16360"/>
    <n v="20"/>
    <n v="2"/>
    <n v="44.425730000000001"/>
    <n v="1390.656146"/>
    <n v="9259"/>
    <n v="10146"/>
    <n v="13096"/>
    <n v="19293"/>
    <n v="93"/>
    <n v="19972"/>
    <n v="27422"/>
    <n v="1617"/>
    <n v="1030.10859"/>
    <n v="245878"/>
    <n v="13"/>
    <n v="42.44"/>
    <n v="21.93"/>
    <n v="100"/>
    <s v="NA"/>
  </r>
  <r>
    <s v="2024-2025"/>
    <x v="9"/>
    <n v="26"/>
    <x v="0"/>
    <n v="2602"/>
    <x v="1"/>
    <n v="1097116"/>
    <x v="1026"/>
    <n v="33"/>
    <n v="77"/>
    <n v="1279.456639"/>
    <n v="4387"/>
    <n v="53"/>
    <n v="5915"/>
    <n v="1130466"/>
    <n v="879643"/>
    <n v="60762"/>
    <n v="915"/>
    <n v="52"/>
    <n v="197.79848000000001"/>
    <n v="5118.5419430000002"/>
    <n v="33275"/>
    <n v="35505"/>
    <n v="62969"/>
    <n v="80674"/>
    <n v="113"/>
    <n v="108329"/>
    <n v="134208"/>
    <n v="10302"/>
    <n v="3641.2868239999998"/>
    <n v="679712"/>
    <n v="20"/>
    <n v="51.07"/>
    <n v="3.48"/>
    <n v="104.39"/>
    <s v="NA"/>
  </r>
  <r>
    <s v="2024-2025"/>
    <x v="9"/>
    <n v="26"/>
    <x v="0"/>
    <n v="2604"/>
    <x v="2"/>
    <n v="2113266"/>
    <x v="1027"/>
    <n v="35"/>
    <n v="75"/>
    <n v="2161.773154"/>
    <n v="2634"/>
    <n v="62"/>
    <n v="6768"/>
    <n v="1615359"/>
    <n v="1343396"/>
    <n v="76446"/>
    <n v="49"/>
    <n v="3"/>
    <n v="221.91873000000001"/>
    <n v="7461.1136340000003"/>
    <n v="45631"/>
    <n v="48736"/>
    <n v="68244"/>
    <n v="91472"/>
    <n v="192"/>
    <n v="108500"/>
    <n v="136874"/>
    <n v="9402"/>
    <n v="5077.4217500000004"/>
    <n v="1314046"/>
    <n v="21"/>
    <n v="76.319999999999993"/>
    <n v="13.32"/>
    <n v="102.16"/>
    <s v="NA"/>
  </r>
  <r>
    <s v="2024-2025"/>
    <x v="9"/>
    <n v="26"/>
    <x v="0"/>
    <n v="2616"/>
    <x v="13"/>
    <n v="1741150"/>
    <x v="1028"/>
    <n v="26"/>
    <n v="190"/>
    <n v="1415.3082750000001"/>
    <n v="2407"/>
    <n v="7"/>
    <n v="6196"/>
    <n v="1478326"/>
    <n v="1272061"/>
    <n v="130152"/>
    <n v="551"/>
    <n v="73"/>
    <n v="162.03694999999999"/>
    <n v="6423.1779349999997"/>
    <n v="56837"/>
    <n v="74701"/>
    <n v="79553"/>
    <n v="154772"/>
    <n v="37"/>
    <n v="107045"/>
    <n v="198759"/>
    <n v="8603"/>
    <n v="4845.8327099999997"/>
    <n v="1028267"/>
    <n v="30"/>
    <n v="58.85"/>
    <n v="11.78"/>
    <n v="102.56"/>
    <s v="NA"/>
  </r>
  <r>
    <s v="2024-2025"/>
    <x v="9"/>
    <n v="26"/>
    <x v="0"/>
    <n v="2617"/>
    <x v="14"/>
    <n v="1265166"/>
    <x v="1029"/>
    <n v="28"/>
    <n v="209"/>
    <n v="319.60258670000002"/>
    <n v="432"/>
    <n v="3"/>
    <n v="2506"/>
    <n v="965193"/>
    <n v="775496"/>
    <n v="76140"/>
    <n v="0"/>
    <n v="0"/>
    <n v="119.31444"/>
    <n v="3268.9064130000002"/>
    <n v="34412"/>
    <n v="41395"/>
    <n v="49772"/>
    <n v="95749"/>
    <n v="104"/>
    <n v="82500"/>
    <n v="143940"/>
    <n v="2938"/>
    <n v="2829.9893860000002"/>
    <n v="686545"/>
    <n v="24"/>
    <n v="48.34"/>
    <n v="23.66"/>
    <n v="105.25"/>
    <s v="NA"/>
  </r>
  <r>
    <s v="2024-2025"/>
    <x v="9"/>
    <n v="26"/>
    <x v="0"/>
    <n v="2624"/>
    <x v="8"/>
    <n v="352119"/>
    <x v="1030"/>
    <n v="33"/>
    <n v="33"/>
    <n v="312.86928640000002"/>
    <n v="401"/>
    <n v="10"/>
    <n v="1213"/>
    <n v="308855"/>
    <n v="260934"/>
    <n v="16342"/>
    <n v="20"/>
    <n v="2"/>
    <n v="44.662019999999998"/>
    <n v="1368.115096"/>
    <n v="9184"/>
    <n v="10062"/>
    <n v="13081"/>
    <n v="19273"/>
    <n v="87"/>
    <n v="19970"/>
    <n v="27419"/>
    <n v="1614"/>
    <n v="1010.58379"/>
    <n v="240803"/>
    <n v="13"/>
    <n v="42.62"/>
    <n v="21.65"/>
    <n v="100"/>
    <s v="NA"/>
  </r>
  <r>
    <s v="2024-2025"/>
    <x v="9"/>
    <n v="26"/>
    <x v="0"/>
    <n v="2603"/>
    <x v="19"/>
    <n v="1754299"/>
    <x v="1031"/>
    <n v="31"/>
    <n v="38"/>
    <n v="1717.89598"/>
    <n v="3077"/>
    <n v="134"/>
    <n v="7050"/>
    <n v="1141779"/>
    <n v="931481"/>
    <n v="91659"/>
    <n v="282"/>
    <n v="64"/>
    <n v="199.51981000000001"/>
    <n v="5539.3109899999999"/>
    <n v="35932"/>
    <n v="43443"/>
    <n v="70318"/>
    <n v="112679"/>
    <n v="93"/>
    <n v="119231"/>
    <n v="182142"/>
    <n v="10127"/>
    <n v="3621.895199"/>
    <n v="643836"/>
    <n v="21"/>
    <n v="72.69"/>
    <n v="5.09"/>
    <n v="110.36"/>
    <s v="NA"/>
  </r>
  <r>
    <s v="2024-2025"/>
    <x v="9"/>
    <n v="26"/>
    <x v="0"/>
    <n v="2612"/>
    <x v="20"/>
    <n v="1002357"/>
    <x v="1032"/>
    <n v="30"/>
    <n v="92"/>
    <n v="610.25313689999996"/>
    <n v="1029"/>
    <n v="1"/>
    <n v="1574"/>
    <n v="816224"/>
    <n v="656903"/>
    <n v="59352"/>
    <n v="52"/>
    <n v="4"/>
    <n v="117.60455"/>
    <n v="3415.5217870000001"/>
    <n v="26798"/>
    <n v="34882"/>
    <n v="39743"/>
    <n v="74569"/>
    <n v="14"/>
    <n v="53200"/>
    <n v="94445"/>
    <n v="2603"/>
    <n v="2687.6641"/>
    <n v="548823"/>
    <n v="7"/>
    <n v="79.72"/>
    <n v="3.04"/>
    <n v="100.52"/>
    <s v="NA"/>
  </r>
  <r>
    <s v="2024-2025"/>
    <x v="9"/>
    <n v="26"/>
    <x v="0"/>
    <n v="2617"/>
    <x v="14"/>
    <n v="1265166"/>
    <x v="1033"/>
    <n v="27"/>
    <n v="207"/>
    <n v="316.99472830000002"/>
    <n v="413"/>
    <n v="3"/>
    <n v="2456"/>
    <n v="921725"/>
    <n v="739802"/>
    <n v="76184"/>
    <n v="0"/>
    <n v="0"/>
    <n v="110.96913000000001"/>
    <n v="3078.0245100000002"/>
    <n v="33876"/>
    <n v="40617"/>
    <n v="49693"/>
    <n v="95749"/>
    <n v="96"/>
    <n v="82552"/>
    <n v="144168"/>
    <n v="2869"/>
    <n v="2650.0606520000001"/>
    <n v="655484"/>
    <n v="25"/>
    <n v="48.64"/>
    <n v="23.44"/>
    <n v="103.74"/>
    <s v="NA"/>
  </r>
  <r>
    <s v="2024-2025"/>
    <x v="9"/>
    <n v="26"/>
    <x v="0"/>
    <n v="2602"/>
    <x v="1"/>
    <n v="1097116"/>
    <x v="1034"/>
    <n v="33"/>
    <n v="74"/>
    <n v="1129.208617"/>
    <n v="4203"/>
    <n v="57"/>
    <n v="5957"/>
    <n v="1093408"/>
    <n v="851312"/>
    <n v="60429"/>
    <n v="889"/>
    <n v="52"/>
    <n v="193.03758999999999"/>
    <n v="4843.8655909999998"/>
    <n v="32578"/>
    <n v="34718"/>
    <n v="62607"/>
    <n v="80200"/>
    <n v="107"/>
    <n v="107815"/>
    <n v="133611"/>
    <n v="10160"/>
    <n v="3521.6193840000001"/>
    <n v="657634"/>
    <n v="20"/>
    <n v="51.6"/>
    <n v="3.68"/>
    <n v="104.51"/>
    <s v="NA"/>
  </r>
  <r>
    <s v="2024-2025"/>
    <x v="9"/>
    <n v="26"/>
    <x v="0"/>
    <n v="2610"/>
    <x v="12"/>
    <n v="1888938"/>
    <x v="1035"/>
    <n v="31"/>
    <n v="78"/>
    <n v="1306.5504080000001"/>
    <n v="1989"/>
    <n v="8"/>
    <n v="2820"/>
    <n v="1409367"/>
    <n v="1128305"/>
    <n v="79186"/>
    <n v="212"/>
    <n v="19"/>
    <n v="186.57521"/>
    <n v="5992.4527179999995"/>
    <n v="45196"/>
    <n v="49969"/>
    <n v="62600"/>
    <n v="100714"/>
    <n v="119"/>
    <n v="86697"/>
    <n v="131183"/>
    <n v="4809"/>
    <n v="4499.3271000000004"/>
    <n v="1030703"/>
    <n v="12"/>
    <n v="57.13"/>
    <n v="16.170000000000002"/>
    <n v="101.63"/>
    <s v="NA"/>
  </r>
  <r>
    <s v="2024-2025"/>
    <x v="9"/>
    <n v="26"/>
    <x v="0"/>
    <n v="2615"/>
    <x v="10"/>
    <n v="1260834"/>
    <x v="1036"/>
    <n v="25"/>
    <n v="41"/>
    <n v="372.40140480000002"/>
    <n v="1300"/>
    <n v="5"/>
    <n v="3330"/>
    <n v="841339"/>
    <n v="766801"/>
    <n v="87626"/>
    <n v="75"/>
    <n v="15"/>
    <n v="142.44944000000001"/>
    <n v="3123.3614210000001"/>
    <n v="33486"/>
    <n v="38849"/>
    <n v="56716"/>
    <n v="97022"/>
    <n v="26"/>
    <n v="90769"/>
    <n v="147106"/>
    <n v="4630"/>
    <n v="2608.5105760000001"/>
    <n v="597460"/>
    <n v="9"/>
    <n v="61.74"/>
    <n v="25.47"/>
    <n v="106.85"/>
    <s v="NA"/>
  </r>
  <r>
    <s v="2024-2025"/>
    <x v="9"/>
    <n v="26"/>
    <x v="0"/>
    <n v="2616"/>
    <x v="13"/>
    <n v="1741150"/>
    <x v="1037"/>
    <n v="24"/>
    <n v="184"/>
    <n v="1397.222305"/>
    <n v="2100"/>
    <n v="8"/>
    <n v="6303"/>
    <n v="1382571"/>
    <n v="1187815"/>
    <n v="129744"/>
    <n v="525"/>
    <n v="73"/>
    <n v="162.03694999999999"/>
    <n v="6003.192231"/>
    <n v="56022"/>
    <n v="73098"/>
    <n v="79355"/>
    <n v="154294"/>
    <n v="30"/>
    <n v="106793"/>
    <n v="198168"/>
    <n v="8403"/>
    <n v="4443.9329760000001"/>
    <n v="962563"/>
    <n v="30"/>
    <n v="59.44"/>
    <n v="11.67"/>
    <n v="101.57"/>
    <s v="NA"/>
  </r>
  <r>
    <s v="2024-2025"/>
    <x v="9"/>
    <n v="26"/>
    <x v="0"/>
    <n v="2623"/>
    <x v="16"/>
    <n v="2626141"/>
    <x v="1038"/>
    <n v="20"/>
    <n v="190"/>
    <n v="4453.5597539999999"/>
    <n v="1945"/>
    <n v="8"/>
    <n v="4066"/>
    <n v="1565460"/>
    <n v="936648"/>
    <n v="118247"/>
    <n v="418"/>
    <n v="77"/>
    <n v="184.69107"/>
    <n v="9202.7115639999993"/>
    <n v="74978"/>
    <n v="103807"/>
    <n v="109990"/>
    <n v="208319"/>
    <n v="12"/>
    <n v="140490"/>
    <n v="257304"/>
    <n v="6011"/>
    <n v="4564.4607400000004"/>
    <n v="914693"/>
    <n v="29"/>
    <n v="65.09"/>
    <n v="5.9"/>
    <n v="109.13"/>
    <s v="NA"/>
  </r>
  <r>
    <s v="2024-2025"/>
    <x v="9"/>
    <n v="26"/>
    <x v="0"/>
    <n v="2606"/>
    <x v="9"/>
    <n v="679003"/>
    <x v="1039"/>
    <n v="37"/>
    <n v="41"/>
    <n v="1308.9179770000001"/>
    <n v="1999"/>
    <n v="37"/>
    <n v="4000"/>
    <n v="638385"/>
    <n v="546601"/>
    <n v="35159"/>
    <n v="1328"/>
    <n v="81"/>
    <n v="96.21163"/>
    <n v="3472.6742009999998"/>
    <n v="17002"/>
    <n v="18344"/>
    <n v="29008"/>
    <n v="42052"/>
    <n v="83"/>
    <n v="46980"/>
    <n v="66603"/>
    <n v="5999"/>
    <n v="2067.544594"/>
    <n v="497954"/>
    <n v="20"/>
    <n v="33.409999999999997"/>
    <n v="14.19"/>
    <n v="114.44"/>
    <s v="NA"/>
  </r>
  <r>
    <s v="2024-2025"/>
    <x v="9"/>
    <n v="26"/>
    <x v="0"/>
    <n v="2610"/>
    <x v="12"/>
    <n v="1888938"/>
    <x v="1040"/>
    <n v="31"/>
    <n v="78"/>
    <n v="1425.9993979999999"/>
    <n v="2071"/>
    <n v="7"/>
    <n v="2802"/>
    <n v="1434871"/>
    <n v="1148201"/>
    <n v="79259"/>
    <n v="212"/>
    <n v="19"/>
    <n v="191.99189000000001"/>
    <n v="6265.4686380000003"/>
    <n v="45457"/>
    <n v="50334"/>
    <n v="62670"/>
    <n v="100819"/>
    <n v="128"/>
    <n v="86816"/>
    <n v="131364"/>
    <n v="4873"/>
    <n v="4647.4773500000001"/>
    <n v="1049254"/>
    <n v="12"/>
    <n v="57.33"/>
    <n v="15.99"/>
    <n v="102.94"/>
    <s v="NA"/>
  </r>
  <r>
    <s v="2024-2025"/>
    <x v="9"/>
    <n v="26"/>
    <x v="0"/>
    <n v="2611"/>
    <x v="6"/>
    <n v="1611934"/>
    <x v="1041"/>
    <n v="27"/>
    <n v="844"/>
    <n v="464.77445399999999"/>
    <n v="1488"/>
    <n v="3"/>
    <n v="3021"/>
    <n v="1271958"/>
    <n v="1031512"/>
    <n v="97026"/>
    <n v="24"/>
    <n v="8"/>
    <n v="186.48711"/>
    <n v="4759.0910480000002"/>
    <n v="46975"/>
    <n v="56071"/>
    <n v="66490"/>
    <n v="120083"/>
    <n v="95"/>
    <n v="100056"/>
    <n v="166643"/>
    <n v="4509"/>
    <n v="4107.8294839999999"/>
    <n v="931961"/>
    <n v="10"/>
    <n v="65.849999999999994"/>
    <n v="12.18"/>
    <n v="101.26"/>
    <s v="NA"/>
  </r>
  <r>
    <s v="2024-2025"/>
    <x v="9"/>
    <n v="26"/>
    <x v="0"/>
    <n v="2614"/>
    <x v="5"/>
    <n v="1089999"/>
    <x v="1042"/>
    <n v="48"/>
    <n v="34"/>
    <n v="955.77565900000002"/>
    <n v="2011"/>
    <n v="3"/>
    <n v="2649"/>
    <n v="1142462"/>
    <n v="807801"/>
    <n v="30420"/>
    <n v="40"/>
    <n v="4"/>
    <n v="90.056439999999995"/>
    <n v="4743.634419"/>
    <n v="23583"/>
    <n v="25249"/>
    <n v="33686"/>
    <n v="45676"/>
    <n v="479"/>
    <n v="50067"/>
    <n v="65260"/>
    <n v="4660"/>
    <n v="3697.8023199999998"/>
    <n v="858223"/>
    <n v="24"/>
    <n v="58.86"/>
    <n v="30.37"/>
    <n v="99.97"/>
    <s v="NA"/>
  </r>
  <r>
    <s v="2024-2025"/>
    <x v="9"/>
    <n v="26"/>
    <x v="0"/>
    <n v="2618"/>
    <x v="15"/>
    <n v="1920593"/>
    <x v="1043"/>
    <n v="52"/>
    <n v="158"/>
    <n v="272.16926669999998"/>
    <n v="2236"/>
    <n v="1"/>
    <n v="3233"/>
    <n v="1411270"/>
    <n v="1064459"/>
    <n v="42633"/>
    <n v="0"/>
    <n v="0"/>
    <n v="162.65167"/>
    <n v="4982.9593910000003"/>
    <n v="27032"/>
    <n v="29285"/>
    <n v="35704"/>
    <n v="56383"/>
    <n v="876"/>
    <n v="53409"/>
    <n v="78897"/>
    <n v="5469"/>
    <n v="4548.1384539999999"/>
    <n v="1144801"/>
    <n v="25"/>
    <n v="31.6"/>
    <n v="47.55"/>
    <n v="100.01"/>
    <s v="NA"/>
  </r>
  <r>
    <s v="2024-2025"/>
    <x v="9"/>
    <n v="26"/>
    <x v="0"/>
    <n v="2601"/>
    <x v="0"/>
    <n v="1033709"/>
    <x v="1044"/>
    <n v="29"/>
    <n v="39"/>
    <n v="1956.777155"/>
    <n v="2781"/>
    <n v="246"/>
    <n v="5935"/>
    <n v="770313"/>
    <n v="94688"/>
    <n v="9721"/>
    <n v="477"/>
    <n v="15"/>
    <n v="213.19058000000001"/>
    <n v="4675.6907650000003"/>
    <n v="26168"/>
    <n v="27616"/>
    <n v="66687"/>
    <n v="77002"/>
    <n v="54"/>
    <n v="128832"/>
    <n v="146699"/>
    <n v="8716"/>
    <n v="2505.7230300000001"/>
    <n v="374257"/>
    <n v="39"/>
    <n v="64.239999999999995"/>
    <n v="10.06"/>
    <n v="102.76"/>
    <s v="NA"/>
  </r>
  <r>
    <s v="2024-2025"/>
    <x v="9"/>
    <n v="26"/>
    <x v="0"/>
    <n v="2605"/>
    <x v="3"/>
    <n v="591534"/>
    <x v="1045"/>
    <n v="38"/>
    <n v="21"/>
    <n v="1602.481853"/>
    <n v="2063"/>
    <n v="62"/>
    <n v="4236"/>
    <n v="795036"/>
    <n v="750074"/>
    <n v="46980"/>
    <n v="250"/>
    <n v="9"/>
    <n v="134.99319"/>
    <n v="4321.0140030000002"/>
    <n v="20416"/>
    <n v="21636"/>
    <n v="38006"/>
    <n v="51635"/>
    <n v="29"/>
    <n v="74047"/>
    <n v="98734"/>
    <n v="6299"/>
    <n v="2583.5389599999999"/>
    <n v="616295"/>
    <n v="27"/>
    <n v="81.19"/>
    <n v="8.2799999999999994"/>
    <n v="103.42"/>
    <s v="NA"/>
  </r>
  <r>
    <s v="2024-2025"/>
    <x v="9"/>
    <n v="26"/>
    <x v="0"/>
    <n v="2608"/>
    <x v="4"/>
    <n v="1029929"/>
    <x v="1046"/>
    <n v="48"/>
    <n v="25"/>
    <n v="1553.611856"/>
    <n v="2739"/>
    <n v="23"/>
    <n v="4207"/>
    <n v="927561"/>
    <n v="563328"/>
    <n v="25418"/>
    <n v="0"/>
    <n v="10"/>
    <n v="108.54877"/>
    <n v="4789.5143239999998"/>
    <n v="19269"/>
    <n v="20688"/>
    <n v="30040"/>
    <n v="45076"/>
    <n v="404"/>
    <n v="52824"/>
    <n v="74069"/>
    <n v="6946"/>
    <n v="3127.3536979999999"/>
    <n v="727235"/>
    <n v="28"/>
    <n v="55.25"/>
    <n v="5.69"/>
    <n v="110.39"/>
    <s v="NA"/>
  </r>
  <r>
    <s v="2024-2025"/>
    <x v="9"/>
    <n v="26"/>
    <x v="0"/>
    <n v="2615"/>
    <x v="10"/>
    <n v="1260834"/>
    <x v="1047"/>
    <n v="25"/>
    <n v="41"/>
    <n v="388.71244580000001"/>
    <n v="1351"/>
    <n v="5"/>
    <n v="3323"/>
    <n v="873391"/>
    <n v="795881"/>
    <n v="87823"/>
    <n v="75"/>
    <n v="15"/>
    <n v="142.77405999999999"/>
    <n v="3331.1320719999999"/>
    <n v="33862"/>
    <n v="39353"/>
    <n v="56806"/>
    <n v="97238"/>
    <n v="33"/>
    <n v="90944"/>
    <n v="147493"/>
    <n v="4674"/>
    <n v="2799.6455660000001"/>
    <n v="619981"/>
    <n v="9"/>
    <n v="61.68"/>
    <n v="25.67"/>
    <n v="110.76"/>
    <s v="NA"/>
  </r>
  <r>
    <s v="2024-2025"/>
    <x v="9"/>
    <n v="26"/>
    <x v="0"/>
    <n v="2616"/>
    <x v="13"/>
    <n v="1741150"/>
    <x v="1048"/>
    <n v="26"/>
    <n v="190"/>
    <n v="1803.589968"/>
    <n v="2485"/>
    <n v="7"/>
    <n v="6212"/>
    <n v="1507946"/>
    <n v="1297852"/>
    <n v="130427"/>
    <n v="582"/>
    <n v="73"/>
    <n v="162.03694999999999"/>
    <n v="6903.6423139999997"/>
    <n v="57130"/>
    <n v="75288"/>
    <n v="79667"/>
    <n v="155101"/>
    <n v="40"/>
    <n v="107284"/>
    <n v="199319"/>
    <n v="8697"/>
    <n v="4938.0153959999998"/>
    <n v="1047337"/>
    <n v="31"/>
    <n v="58.47"/>
    <n v="11.74"/>
    <n v="102.53"/>
    <s v="NA"/>
  </r>
  <r>
    <s v="2024-2025"/>
    <x v="9"/>
    <n v="26"/>
    <x v="0"/>
    <n v="2618"/>
    <x v="15"/>
    <n v="1920593"/>
    <x v="1049"/>
    <n v="53"/>
    <n v="159"/>
    <n v="273.92285010000001"/>
    <n v="2309"/>
    <n v="1"/>
    <n v="3240"/>
    <n v="1459833"/>
    <n v="1103456"/>
    <n v="42604"/>
    <n v="0"/>
    <n v="0"/>
    <n v="162.65167"/>
    <n v="5149.0070340000002"/>
    <n v="27164"/>
    <n v="29480"/>
    <n v="35722"/>
    <n v="56363"/>
    <n v="1103"/>
    <n v="53375"/>
    <n v="78814"/>
    <n v="5549"/>
    <n v="4712.4325140000001"/>
    <n v="1183934"/>
    <n v="25"/>
    <n v="31.71"/>
    <n v="47.62"/>
    <n v="100.01"/>
    <s v="NA"/>
  </r>
  <r>
    <s v="2024-2025"/>
    <x v="9"/>
    <n v="26"/>
    <x v="0"/>
    <n v="2620"/>
    <x v="21"/>
    <n v="1256603"/>
    <x v="1050"/>
    <n v="37"/>
    <n v="35"/>
    <n v="955.86747890000004"/>
    <n v="2949"/>
    <n v="30"/>
    <n v="5246"/>
    <n v="1502623"/>
    <n v="1074095"/>
    <n v="61425"/>
    <n v="1796"/>
    <n v="56"/>
    <n v="140.87644"/>
    <n v="6007.5467870000002"/>
    <n v="40116"/>
    <n v="41891"/>
    <n v="65095"/>
    <n v="84106"/>
    <n v="1008"/>
    <n v="122250"/>
    <n v="168843"/>
    <n v="8195"/>
    <n v="4910.8028679999998"/>
    <n v="861953"/>
    <n v="27"/>
    <n v="69.41"/>
    <n v="9.1999999999999993"/>
    <n v="110.8"/>
    <s v="NA"/>
  </r>
  <r>
    <s v="2024-2025"/>
    <x v="9"/>
    <n v="26"/>
    <x v="0"/>
    <n v="2623"/>
    <x v="16"/>
    <n v="2626141"/>
    <x v="1051"/>
    <n v="22"/>
    <n v="196"/>
    <n v="4461.2077239999999"/>
    <n v="2033"/>
    <n v="8"/>
    <n v="4164"/>
    <n v="1788966"/>
    <n v="1075052"/>
    <n v="119205"/>
    <n v="467"/>
    <n v="79"/>
    <n v="184.69107"/>
    <n v="9811.8661539999994"/>
    <n v="79051"/>
    <n v="110785"/>
    <n v="110700"/>
    <n v="210089"/>
    <n v="22"/>
    <n v="141396"/>
    <n v="259660"/>
    <n v="6197"/>
    <n v="5165.9673599999996"/>
    <n v="1046042"/>
    <n v="28"/>
    <n v="65.709999999999994"/>
    <n v="6.1"/>
    <n v="108.92"/>
    <s v="NA"/>
  </r>
  <r>
    <s v="2024-2025"/>
    <x v="9"/>
    <n v="26"/>
    <x v="0"/>
    <n v="2624"/>
    <x v="8"/>
    <n v="352119"/>
    <x v="1052"/>
    <n v="34"/>
    <n v="33"/>
    <n v="316.12182619999999"/>
    <n v="431"/>
    <n v="10"/>
    <n v="1188"/>
    <n v="317137"/>
    <n v="267904"/>
    <n v="16361"/>
    <n v="20"/>
    <n v="2"/>
    <n v="44.425730000000001"/>
    <n v="1396.4650260000001"/>
    <n v="9267"/>
    <n v="10159"/>
    <n v="13096"/>
    <n v="19294"/>
    <n v="96"/>
    <n v="19975"/>
    <n v="27427"/>
    <n v="1619"/>
    <n v="1035.9174700000001"/>
    <n v="247266"/>
    <n v="13"/>
    <n v="42.45"/>
    <n v="22.04"/>
    <n v="100"/>
    <s v="NA"/>
  </r>
  <r>
    <s v="2024-2025"/>
    <x v="9"/>
    <n v="26"/>
    <x v="0"/>
    <n v="2602"/>
    <x v="1"/>
    <n v="1097116"/>
    <x v="1053"/>
    <n v="34"/>
    <n v="85"/>
    <n v="1340.362435"/>
    <n v="4468"/>
    <n v="49"/>
    <n v="6065"/>
    <n v="1199440"/>
    <n v="932721"/>
    <n v="61489"/>
    <n v="957"/>
    <n v="53"/>
    <n v="197.79848000000001"/>
    <n v="5393.9488789999996"/>
    <n v="34683"/>
    <n v="37051"/>
    <n v="63786"/>
    <n v="81641"/>
    <n v="130"/>
    <n v="109353"/>
    <n v="135367"/>
    <n v="10533"/>
    <n v="3855.7879640000001"/>
    <n v="720051"/>
    <n v="19"/>
    <n v="49.9"/>
    <n v="3.73"/>
    <n v="104.34"/>
    <s v="NA"/>
  </r>
  <r>
    <s v="2024-2025"/>
    <x v="9"/>
    <n v="26"/>
    <x v="0"/>
    <n v="2607"/>
    <x v="18"/>
    <n v="1412382"/>
    <x v="1054"/>
    <n v="36"/>
    <n v="11"/>
    <n v="1914.7254390000001"/>
    <n v="2434"/>
    <n v="231"/>
    <n v="7052"/>
    <n v="971788"/>
    <n v="522783"/>
    <n v="59678"/>
    <n v="776"/>
    <n v="49"/>
    <n v="181.92126999999999"/>
    <n v="5314.2792790000003"/>
    <n v="26524"/>
    <n v="27673"/>
    <n v="62475"/>
    <n v="98699"/>
    <n v="60"/>
    <n v="108078"/>
    <n v="162057"/>
    <n v="9486"/>
    <n v="3217.6325700000002"/>
    <n v="603185"/>
    <n v="16"/>
    <n v="63.8"/>
    <n v="9.2100000000000009"/>
    <n v="105.38"/>
    <s v="NA"/>
  </r>
  <r>
    <s v="2024-2025"/>
    <x v="9"/>
    <n v="26"/>
    <x v="0"/>
    <n v="2612"/>
    <x v="20"/>
    <n v="1002357"/>
    <x v="1055"/>
    <n v="31"/>
    <n v="92"/>
    <n v="710.0896927"/>
    <n v="1148"/>
    <n v="1"/>
    <n v="1605"/>
    <n v="859477"/>
    <n v="690593"/>
    <n v="59522"/>
    <n v="52"/>
    <n v="4"/>
    <n v="120.19737000000001"/>
    <n v="3644.1437030000002"/>
    <n v="27226"/>
    <n v="35599"/>
    <n v="39859"/>
    <n v="74819"/>
    <n v="20"/>
    <n v="53309"/>
    <n v="94723"/>
    <n v="2753"/>
    <n v="2813.85664"/>
    <n v="574187"/>
    <n v="9"/>
    <n v="78.69"/>
    <n v="3"/>
    <n v="100.48"/>
    <s v="NA"/>
  </r>
  <r>
    <s v="2024-2025"/>
    <x v="9"/>
    <n v="26"/>
    <x v="0"/>
    <n v="2614"/>
    <x v="5"/>
    <n v="1089999"/>
    <x v="1056"/>
    <n v="50"/>
    <n v="35"/>
    <n v="963.35095290000004"/>
    <n v="2098"/>
    <n v="2"/>
    <n v="2622"/>
    <n v="1195223"/>
    <n v="842457"/>
    <n v="30521"/>
    <n v="40"/>
    <n v="4"/>
    <n v="90.056439999999995"/>
    <n v="4932.6084229999997"/>
    <n v="23889"/>
    <n v="25607"/>
    <n v="33794"/>
    <n v="45856"/>
    <n v="545"/>
    <n v="50262"/>
    <n v="65532"/>
    <n v="4720"/>
    <n v="3879.2010300000002"/>
    <n v="897750"/>
    <n v="24"/>
    <n v="58.63"/>
    <n v="30.08"/>
    <n v="100"/>
    <s v="NA"/>
  </r>
  <r>
    <s v="2024-2025"/>
    <x v="9"/>
    <n v="26"/>
    <x v="0"/>
    <n v="2616"/>
    <x v="13"/>
    <n v="1741150"/>
    <x v="1057"/>
    <n v="27"/>
    <n v="189"/>
    <n v="1807.9395030000001"/>
    <n v="2602"/>
    <n v="7"/>
    <n v="6264"/>
    <n v="1594916"/>
    <n v="1373330"/>
    <n v="130976"/>
    <n v="582"/>
    <n v="73"/>
    <n v="162.03694999999999"/>
    <n v="7141.2631389999997"/>
    <n v="57958"/>
    <n v="76757"/>
    <n v="79969"/>
    <n v="155752"/>
    <n v="56"/>
    <n v="107506"/>
    <n v="199840"/>
    <n v="8866"/>
    <n v="5171.2866860000004"/>
    <n v="1107617"/>
    <n v="31"/>
    <n v="58.12"/>
    <n v="11.77"/>
    <n v="103.22"/>
    <s v="NA"/>
  </r>
  <r>
    <s v="2024-2025"/>
    <x v="9"/>
    <n v="26"/>
    <x v="0"/>
    <n v="2620"/>
    <x v="21"/>
    <n v="1256603"/>
    <x v="1058"/>
    <n v="37"/>
    <n v="35"/>
    <n v="959.57109089999994"/>
    <n v="2950"/>
    <n v="30"/>
    <n v="5313"/>
    <n v="1542915"/>
    <n v="1098179"/>
    <n v="61929"/>
    <n v="1816"/>
    <n v="56"/>
    <n v="140.87644"/>
    <n v="6068.892699"/>
    <n v="40899"/>
    <n v="42712"/>
    <n v="65806"/>
    <n v="84879"/>
    <n v="1046"/>
    <n v="122807"/>
    <n v="169440"/>
    <n v="8263"/>
    <n v="4968.4451680000002"/>
    <n v="882749"/>
    <n v="27"/>
    <n v="68.47"/>
    <n v="9.51"/>
    <n v="110.71"/>
    <s v="NA"/>
  </r>
  <r>
    <s v="2024-2025"/>
    <x v="9"/>
    <n v="26"/>
    <x v="0"/>
    <n v="2621"/>
    <x v="7"/>
    <n v="709619"/>
    <x v="1059"/>
    <n v="31"/>
    <n v="224"/>
    <n v="592.274767"/>
    <n v="904"/>
    <n v="3"/>
    <n v="1170"/>
    <n v="535528"/>
    <n v="478482"/>
    <n v="38027"/>
    <n v="100"/>
    <n v="14"/>
    <n v="105.39654"/>
    <n v="2435.3712909999999"/>
    <n v="17043"/>
    <n v="19632"/>
    <n v="25646"/>
    <n v="43709"/>
    <n v="201"/>
    <n v="37985"/>
    <n v="61342"/>
    <n v="2074"/>
    <n v="1737.6999840000001"/>
    <n v="379838"/>
    <n v="24"/>
    <n v="58.02"/>
    <n v="9.42"/>
    <n v="100.45"/>
    <s v="NA"/>
  </r>
  <r>
    <s v="2024-2025"/>
    <x v="9"/>
    <n v="26"/>
    <x v="0"/>
    <n v="2623"/>
    <x v="16"/>
    <n v="2626141"/>
    <x v="1060"/>
    <n v="23"/>
    <n v="203"/>
    <n v="4461.525224"/>
    <n v="2076"/>
    <n v="8"/>
    <n v="4247"/>
    <n v="1882003"/>
    <n v="1126350"/>
    <n v="119664"/>
    <n v="528"/>
    <n v="79"/>
    <n v="184.69107"/>
    <n v="10154.744060000001"/>
    <n v="80555"/>
    <n v="113348"/>
    <n v="111014"/>
    <n v="210890"/>
    <n v="37"/>
    <n v="141816"/>
    <n v="260722"/>
    <n v="6323"/>
    <n v="5508.5277699999997"/>
    <n v="1103089"/>
    <n v="28"/>
    <n v="66.099999999999994"/>
    <n v="5.94"/>
    <n v="108.65"/>
    <s v="NA"/>
  </r>
  <r>
    <s v="2024-2025"/>
    <x v="9"/>
    <n v="26"/>
    <x v="0"/>
    <n v="2624"/>
    <x v="8"/>
    <n v="352119"/>
    <x v="1061"/>
    <n v="34"/>
    <n v="33"/>
    <n v="320.56833080000001"/>
    <n v="434"/>
    <n v="10"/>
    <n v="1195"/>
    <n v="325705"/>
    <n v="275243"/>
    <n v="16394"/>
    <n v="20"/>
    <n v="2"/>
    <n v="44.425730000000001"/>
    <n v="1427.9657910000001"/>
    <n v="9345"/>
    <n v="10254"/>
    <n v="13125"/>
    <n v="19341"/>
    <n v="131"/>
    <n v="20000"/>
    <n v="27469"/>
    <n v="1629"/>
    <n v="1062.97173"/>
    <n v="254113"/>
    <n v="13"/>
    <n v="41.63"/>
    <n v="21.87"/>
    <n v="99.98"/>
    <s v="NA"/>
  </r>
  <r>
    <s v="2024-2025"/>
    <x v="9"/>
    <n v="26"/>
    <x v="0"/>
    <n v="2603"/>
    <x v="19"/>
    <n v="1754299"/>
    <x v="1062"/>
    <n v="32"/>
    <n v="43"/>
    <n v="1915.206465"/>
    <n v="3145"/>
    <n v="123"/>
    <n v="7263"/>
    <n v="1252074"/>
    <n v="1019724"/>
    <n v="92784"/>
    <n v="346"/>
    <n v="68"/>
    <n v="199.51981000000001"/>
    <n v="6104.8149839999996"/>
    <n v="38652"/>
    <n v="46921"/>
    <n v="71206"/>
    <n v="114186"/>
    <n v="107"/>
    <n v="121168"/>
    <n v="185000"/>
    <n v="10408"/>
    <n v="3990.0887090000001"/>
    <n v="701442"/>
    <n v="21"/>
    <n v="72.59"/>
    <n v="5.24"/>
    <n v="111.46"/>
    <s v="NA"/>
  </r>
  <r>
    <s v="2024-2025"/>
    <x v="9"/>
    <n v="26"/>
    <x v="0"/>
    <n v="2605"/>
    <x v="3"/>
    <n v="591534"/>
    <x v="1063"/>
    <n v="39"/>
    <n v="21"/>
    <n v="1604.9962230000001"/>
    <n v="2094"/>
    <n v="62"/>
    <n v="4245"/>
    <n v="801061"/>
    <n v="755661"/>
    <n v="47030"/>
    <n v="250"/>
    <n v="9"/>
    <n v="134.99319"/>
    <n v="4342.7369330000001"/>
    <n v="20512"/>
    <n v="21747"/>
    <n v="38051"/>
    <n v="51694"/>
    <n v="30"/>
    <n v="74120"/>
    <n v="98818"/>
    <n v="6339"/>
    <n v="2602.7475199999999"/>
    <n v="620668"/>
    <n v="27"/>
    <n v="81.22"/>
    <n v="8.26"/>
    <n v="103.43"/>
    <s v="NA"/>
  </r>
  <r>
    <s v="2024-2025"/>
    <x v="9"/>
    <n v="26"/>
    <x v="0"/>
    <n v="2608"/>
    <x v="4"/>
    <n v="1029929"/>
    <x v="1064"/>
    <n v="48"/>
    <n v="25"/>
    <n v="1553.6700559999999"/>
    <n v="2808"/>
    <n v="22"/>
    <n v="4175"/>
    <n v="941084"/>
    <n v="571604"/>
    <n v="25453"/>
    <n v="0"/>
    <n v="10"/>
    <n v="108.54877"/>
    <n v="4828.8597440000003"/>
    <n v="19433"/>
    <n v="20871"/>
    <n v="30087"/>
    <n v="45140"/>
    <n v="414"/>
    <n v="52910"/>
    <n v="74168"/>
    <n v="6983"/>
    <n v="3166.6409180000001"/>
    <n v="737662"/>
    <n v="28"/>
    <n v="55.08"/>
    <n v="5.68"/>
    <n v="110.33"/>
    <s v="NA"/>
  </r>
  <r>
    <s v="2024-2025"/>
    <x v="9"/>
    <n v="26"/>
    <x v="0"/>
    <n v="2614"/>
    <x v="5"/>
    <n v="1089999"/>
    <x v="1065"/>
    <n v="49"/>
    <n v="35"/>
    <n v="959.46413589999997"/>
    <n v="2091"/>
    <n v="2"/>
    <n v="2623"/>
    <n v="1192446"/>
    <n v="839931"/>
    <n v="30515"/>
    <n v="40"/>
    <n v="4"/>
    <n v="90.056439999999995"/>
    <n v="4911.1087660000003"/>
    <n v="23881"/>
    <n v="25599"/>
    <n v="33791"/>
    <n v="45848"/>
    <n v="536"/>
    <n v="50250"/>
    <n v="65508"/>
    <n v="4714"/>
    <n v="3861.5881899999999"/>
    <n v="895523"/>
    <n v="24"/>
    <n v="58.68"/>
    <n v="30.06"/>
    <n v="100.01"/>
    <s v="NA"/>
  </r>
  <r>
    <s v="2024-2025"/>
    <x v="9"/>
    <n v="26"/>
    <x v="0"/>
    <n v="2616"/>
    <x v="13"/>
    <n v="1741150"/>
    <x v="1066"/>
    <n v="27"/>
    <n v="190"/>
    <n v="1806.8915030000001"/>
    <n v="2577"/>
    <n v="7"/>
    <n v="6227"/>
    <n v="1565702"/>
    <n v="1348613"/>
    <n v="130878"/>
    <n v="582"/>
    <n v="73"/>
    <n v="162.03694999999999"/>
    <n v="6942.6472089999997"/>
    <n v="57725"/>
    <n v="76297"/>
    <n v="79895"/>
    <n v="155607"/>
    <n v="51"/>
    <n v="107433"/>
    <n v="199688"/>
    <n v="8804"/>
    <n v="4973.7187560000002"/>
    <n v="1087795"/>
    <n v="31"/>
    <n v="58.21"/>
    <n v="11.66"/>
    <n v="102.52"/>
    <s v="NA"/>
  </r>
  <r>
    <s v="2024-2025"/>
    <x v="9"/>
    <n v="26"/>
    <x v="0"/>
    <n v="2620"/>
    <x v="21"/>
    <n v="1256603"/>
    <x v="1067"/>
    <n v="37"/>
    <n v="35"/>
    <n v="959.44509089999997"/>
    <n v="2949"/>
    <n v="30"/>
    <n v="5284"/>
    <n v="1525038"/>
    <n v="1087370"/>
    <n v="61780"/>
    <n v="1816"/>
    <n v="56"/>
    <n v="140.87644"/>
    <n v="6044.3327989999998"/>
    <n v="40613"/>
    <n v="42408"/>
    <n v="65588"/>
    <n v="84644"/>
    <n v="1033"/>
    <n v="122717"/>
    <n v="169338"/>
    <n v="8233"/>
    <n v="4944.0112680000002"/>
    <n v="873269"/>
    <n v="27"/>
    <n v="68.47"/>
    <n v="9.4700000000000006"/>
    <n v="110.76"/>
    <s v="NA"/>
  </r>
  <r>
    <s v="2024-2025"/>
    <x v="9"/>
    <n v="26"/>
    <x v="0"/>
    <n v="2621"/>
    <x v="7"/>
    <n v="709619"/>
    <x v="1068"/>
    <n v="31"/>
    <n v="223"/>
    <n v="592.274767"/>
    <n v="891"/>
    <n v="3"/>
    <n v="1169"/>
    <n v="530041"/>
    <n v="473659"/>
    <n v="38004"/>
    <n v="100"/>
    <n v="14"/>
    <n v="105.39654"/>
    <n v="2410.6822710000001"/>
    <n v="16994"/>
    <n v="19571"/>
    <n v="25635"/>
    <n v="43685"/>
    <n v="199"/>
    <n v="37982"/>
    <n v="61334"/>
    <n v="2060"/>
    <n v="1713.0109640000001"/>
    <n v="375866"/>
    <n v="24"/>
    <n v="57.76"/>
    <n v="9.39"/>
    <n v="100.46"/>
    <s v="NA"/>
  </r>
  <r>
    <s v="2024-2025"/>
    <x v="9"/>
    <n v="26"/>
    <x v="0"/>
    <n v="2615"/>
    <x v="10"/>
    <n v="1260834"/>
    <x v="1069"/>
    <n v="26"/>
    <n v="42"/>
    <n v="406.32411209999998"/>
    <n v="1448"/>
    <n v="5"/>
    <n v="3273"/>
    <n v="890322"/>
    <n v="811120"/>
    <n v="87911"/>
    <n v="75"/>
    <n v="15"/>
    <n v="142.77405999999999"/>
    <n v="3413.322838"/>
    <n v="34102"/>
    <n v="39665"/>
    <n v="56857"/>
    <n v="97340"/>
    <n v="38"/>
    <n v="90986"/>
    <n v="147583"/>
    <n v="4721"/>
    <n v="2864.2246660000001"/>
    <n v="631944"/>
    <n v="9"/>
    <n v="61.61"/>
    <n v="25.71"/>
    <n v="110.7"/>
    <s v="NA"/>
  </r>
  <r>
    <s v="2024-2025"/>
    <x v="9"/>
    <n v="26"/>
    <x v="0"/>
    <n v="2620"/>
    <x v="21"/>
    <n v="1256603"/>
    <x v="1070"/>
    <n v="37"/>
    <n v="35"/>
    <n v="959.57109089999994"/>
    <n v="2950"/>
    <n v="30"/>
    <n v="5290"/>
    <n v="1533965"/>
    <n v="1091470"/>
    <n v="61850"/>
    <n v="1816"/>
    <n v="56"/>
    <n v="140.87644"/>
    <n v="6046.4390990000002"/>
    <n v="40769"/>
    <n v="42569"/>
    <n v="65716"/>
    <n v="84777"/>
    <n v="1045"/>
    <n v="122751"/>
    <n v="169381"/>
    <n v="8240"/>
    <n v="4945.9915680000004"/>
    <n v="878131"/>
    <n v="27"/>
    <n v="68.5"/>
    <n v="9.49"/>
    <n v="110.75"/>
    <s v="NA"/>
  </r>
  <r>
    <s v="2024-2025"/>
    <x v="9"/>
    <n v="26"/>
    <x v="0"/>
    <n v="2608"/>
    <x v="4"/>
    <n v="1029929"/>
    <x v="1071"/>
    <n v="48"/>
    <n v="25"/>
    <n v="1553.6700559999999"/>
    <n v="2807"/>
    <n v="22"/>
    <n v="4172"/>
    <n v="936525"/>
    <n v="568661"/>
    <n v="25439"/>
    <n v="0"/>
    <n v="10"/>
    <n v="108.54877"/>
    <n v="4822.4519440000004"/>
    <n v="19391"/>
    <n v="20820"/>
    <n v="30071"/>
    <n v="45118"/>
    <n v="412"/>
    <n v="52896"/>
    <n v="74153"/>
    <n v="6979"/>
    <n v="3160.2331180000001"/>
    <n v="734191"/>
    <n v="28"/>
    <n v="55"/>
    <n v="5.67"/>
    <n v="110.35"/>
    <s v="NA"/>
  </r>
  <r>
    <s v="2024-2025"/>
    <x v="9"/>
    <n v="26"/>
    <x v="0"/>
    <n v="2609"/>
    <x v="11"/>
    <n v="2385861"/>
    <x v="1072"/>
    <n v="33"/>
    <n v="141"/>
    <n v="1021.411101"/>
    <n v="4421"/>
    <n v="15"/>
    <n v="5341"/>
    <n v="2072432"/>
    <n v="1358890"/>
    <n v="89028"/>
    <n v="12"/>
    <n v="0"/>
    <n v="201.09848"/>
    <n v="7929.8017879999998"/>
    <n v="62177"/>
    <n v="70167"/>
    <n v="87639"/>
    <n v="135108"/>
    <n v="629"/>
    <n v="128838"/>
    <n v="185731"/>
    <n v="9762"/>
    <n v="6707.2922070000004"/>
    <n v="1639961"/>
    <n v="22"/>
    <n v="47.85"/>
    <n v="31.81"/>
    <n v="102.69"/>
    <s v="NA"/>
  </r>
  <r>
    <s v="2024-2025"/>
    <x v="9"/>
    <n v="26"/>
    <x v="0"/>
    <n v="2617"/>
    <x v="14"/>
    <n v="1265166"/>
    <x v="1073"/>
    <n v="29"/>
    <n v="217"/>
    <n v="326.14305619999999"/>
    <n v="432"/>
    <n v="3"/>
    <n v="2578"/>
    <n v="1023565"/>
    <n v="822718"/>
    <n v="76202"/>
    <n v="0"/>
    <n v="0"/>
    <n v="119.31444"/>
    <n v="3440.3986369999998"/>
    <n v="34986"/>
    <n v="42284"/>
    <n v="49843"/>
    <n v="95854"/>
    <n v="119"/>
    <n v="82437"/>
    <n v="143812"/>
    <n v="3010"/>
    <n v="2994.9411409999998"/>
    <n v="728619"/>
    <n v="25"/>
    <n v="48.82"/>
    <n v="23.6"/>
    <n v="105.29"/>
    <s v="NA"/>
  </r>
  <r>
    <s v="2024-2025"/>
    <x v="9"/>
    <n v="26"/>
    <x v="0"/>
    <n v="2614"/>
    <x v="5"/>
    <n v="1089999"/>
    <x v="1074"/>
    <n v="49"/>
    <n v="35"/>
    <n v="959.46413589999997"/>
    <n v="2085"/>
    <n v="2"/>
    <n v="2623"/>
    <n v="1180930"/>
    <n v="832925"/>
    <n v="30503"/>
    <n v="40"/>
    <n v="4"/>
    <n v="90.056439999999995"/>
    <n v="4878.387866"/>
    <n v="23816"/>
    <n v="25527"/>
    <n v="33760"/>
    <n v="45804"/>
    <n v="513"/>
    <n v="50238"/>
    <n v="65489"/>
    <n v="4708"/>
    <n v="3828.8672900000001"/>
    <n v="886741"/>
    <n v="24"/>
    <n v="58.79"/>
    <n v="30.05"/>
    <n v="100.01"/>
    <s v="NA"/>
  </r>
  <r>
    <s v="2024-2025"/>
    <x v="9"/>
    <n v="26"/>
    <x v="0"/>
    <n v="2622"/>
    <x v="22"/>
    <n v="690917"/>
    <x v="1075"/>
    <n v="39"/>
    <n v="24"/>
    <n v="1017.1126400000001"/>
    <n v="1050"/>
    <n v="40"/>
    <n v="4393"/>
    <n v="534116"/>
    <n v="244517"/>
    <n v="16480"/>
    <n v="132"/>
    <n v="8"/>
    <n v="214.93839"/>
    <n v="2965.4052139999999"/>
    <n v="13439"/>
    <n v="14190"/>
    <n v="26625"/>
    <n v="34448"/>
    <n v="44"/>
    <n v="45903"/>
    <n v="58739"/>
    <n v="5443"/>
    <n v="1733.354184"/>
    <n v="181978"/>
    <n v="20"/>
    <n v="71.900000000000006"/>
    <n v="3.57"/>
    <n v="101.91"/>
    <s v="NA"/>
  </r>
  <r>
    <s v="2024-2025"/>
    <x v="9"/>
    <n v="26"/>
    <x v="0"/>
    <n v="2603"/>
    <x v="19"/>
    <n v="1754299"/>
    <x v="1076"/>
    <n v="32"/>
    <n v="42"/>
    <n v="1913.5994250000001"/>
    <n v="3145"/>
    <n v="126"/>
    <n v="7218"/>
    <n v="1241914"/>
    <n v="1011931"/>
    <n v="92704"/>
    <n v="346"/>
    <n v="68"/>
    <n v="199.51981000000001"/>
    <n v="6060.7173640000001"/>
    <n v="38323"/>
    <n v="46520"/>
    <n v="71124"/>
    <n v="114066"/>
    <n v="106"/>
    <n v="121087"/>
    <n v="184873"/>
    <n v="10363"/>
    <n v="3947.598129"/>
    <n v="696182"/>
    <n v="21"/>
    <n v="72.58"/>
    <n v="5.25"/>
    <n v="111.58"/>
    <s v="NA"/>
  </r>
  <r>
    <s v="2024-2025"/>
    <x v="9"/>
    <n v="26"/>
    <x v="0"/>
    <n v="2607"/>
    <x v="18"/>
    <n v="1412382"/>
    <x v="1077"/>
    <n v="36"/>
    <n v="11"/>
    <n v="1899.9704240000001"/>
    <n v="2388"/>
    <n v="237"/>
    <n v="7057"/>
    <n v="969379"/>
    <n v="521562"/>
    <n v="59650"/>
    <n v="764"/>
    <n v="49"/>
    <n v="181.92126999999999"/>
    <n v="5273.1175439999997"/>
    <n v="26466"/>
    <n v="27609"/>
    <n v="62461"/>
    <n v="98643"/>
    <n v="58"/>
    <n v="107912"/>
    <n v="161826"/>
    <n v="9445"/>
    <n v="3191.2258499999998"/>
    <n v="601579"/>
    <n v="16"/>
    <n v="63.95"/>
    <n v="9.19"/>
    <n v="105.36"/>
    <s v="NA"/>
  </r>
  <r>
    <s v="2024-2025"/>
    <x v="9"/>
    <n v="26"/>
    <x v="0"/>
    <n v="2618"/>
    <x v="15"/>
    <n v="1920593"/>
    <x v="1078"/>
    <n v="54"/>
    <n v="159"/>
    <n v="273.92285010000001"/>
    <n v="2323"/>
    <n v="1"/>
    <n v="3263"/>
    <n v="1481948"/>
    <n v="1120907"/>
    <n v="42607"/>
    <n v="0"/>
    <n v="0"/>
    <n v="162.65167"/>
    <n v="5219.2899740000003"/>
    <n v="27216"/>
    <n v="29569"/>
    <n v="35731"/>
    <n v="56369"/>
    <n v="1162"/>
    <n v="53372"/>
    <n v="78800"/>
    <n v="5586"/>
    <n v="4782.7154540000001"/>
    <n v="1202124"/>
    <n v="26"/>
    <n v="31.79"/>
    <n v="47.9"/>
    <n v="100.01"/>
    <s v="NA"/>
  </r>
  <r>
    <s v="2024-2025"/>
    <x v="9"/>
    <n v="26"/>
    <x v="0"/>
    <n v="2622"/>
    <x v="22"/>
    <n v="690917"/>
    <x v="1079"/>
    <n v="39"/>
    <n v="24"/>
    <n v="1017.1126400000001"/>
    <n v="1050"/>
    <n v="40"/>
    <n v="4391"/>
    <n v="532507"/>
    <n v="243593"/>
    <n v="16471"/>
    <n v="132"/>
    <n v="8"/>
    <n v="214.93839"/>
    <n v="2965.4052139999999"/>
    <n v="13414"/>
    <n v="14164"/>
    <n v="26609"/>
    <n v="34427"/>
    <n v="44"/>
    <n v="45864"/>
    <n v="58696"/>
    <n v="5441"/>
    <n v="1733.354184"/>
    <n v="181254"/>
    <n v="20"/>
    <n v="71.819999999999993"/>
    <n v="3.58"/>
    <n v="101.91"/>
    <s v="NA"/>
  </r>
  <r>
    <s v="2024-2025"/>
    <x v="10"/>
    <n v="26"/>
    <x v="0"/>
    <n v="2602"/>
    <x v="1"/>
    <n v="1097189"/>
    <x v="1080"/>
    <n v="34"/>
    <n v="86"/>
    <n v="1340.362435"/>
    <n v="4481"/>
    <n v="45"/>
    <n v="6175"/>
    <n v="1230778"/>
    <n v="956824"/>
    <n v="61787"/>
    <n v="961"/>
    <n v="53"/>
    <n v="197.79848000000001"/>
    <n v="5497.5813790000002"/>
    <n v="35347"/>
    <n v="37777"/>
    <n v="64182"/>
    <n v="82099"/>
    <n v="134"/>
    <n v="109758"/>
    <n v="135842"/>
    <n v="10656"/>
    <n v="3959.4204639999998"/>
    <n v="738004"/>
    <n v="19"/>
    <n v="49.45"/>
    <n v="3.69"/>
    <n v="104.25"/>
    <s v="NA"/>
  </r>
  <r>
    <s v="2024-2025"/>
    <x v="10"/>
    <n v="26"/>
    <x v="0"/>
    <n v="2606"/>
    <x v="9"/>
    <n v="679039"/>
    <x v="1081"/>
    <n v="39"/>
    <n v="42"/>
    <n v="1311.343707"/>
    <n v="2014"/>
    <n v="31"/>
    <n v="4122"/>
    <n v="700452"/>
    <n v="600397"/>
    <n v="35433"/>
    <n v="1437"/>
    <n v="81"/>
    <n v="96.21163"/>
    <n v="3675.9223910000001"/>
    <n v="17647"/>
    <n v="19106"/>
    <n v="29241"/>
    <n v="42399"/>
    <n v="125"/>
    <n v="47237"/>
    <n v="66934"/>
    <n v="6136"/>
    <n v="2268.3670539999998"/>
    <n v="545133"/>
    <n v="20"/>
    <n v="34.840000000000003"/>
    <n v="15.04"/>
    <n v="113.22"/>
    <s v="NA"/>
  </r>
  <r>
    <s v="2024-2025"/>
    <x v="10"/>
    <n v="26"/>
    <x v="0"/>
    <n v="2610"/>
    <x v="12"/>
    <n v="1889042"/>
    <x v="1082"/>
    <n v="32"/>
    <n v="79"/>
    <n v="1462.8728189999999"/>
    <n v="2333"/>
    <n v="6"/>
    <n v="2655"/>
    <n v="1519683"/>
    <n v="1216310"/>
    <n v="79557"/>
    <n v="222"/>
    <n v="19"/>
    <n v="191.99189000000001"/>
    <n v="6575.0926490000002"/>
    <n v="46236"/>
    <n v="51445"/>
    <n v="62849"/>
    <n v="101270"/>
    <n v="163"/>
    <n v="87408"/>
    <n v="132341"/>
    <n v="4988"/>
    <n v="4920.2279399999998"/>
    <n v="1110604"/>
    <n v="12"/>
    <n v="57.45"/>
    <n v="15.76"/>
    <n v="103.34"/>
    <s v="NA"/>
  </r>
  <r>
    <s v="2024-2025"/>
    <x v="10"/>
    <n v="26"/>
    <x v="0"/>
    <n v="2617"/>
    <x v="14"/>
    <n v="1265232"/>
    <x v="1083"/>
    <n v="30"/>
    <n v="218"/>
    <n v="338.09215460000001"/>
    <n v="456"/>
    <n v="3"/>
    <n v="2624"/>
    <n v="1086417"/>
    <n v="873205"/>
    <n v="76318"/>
    <n v="0"/>
    <n v="0"/>
    <n v="121.62537"/>
    <n v="3639.3501649999998"/>
    <n v="35491"/>
    <n v="43097"/>
    <n v="49945"/>
    <n v="96056"/>
    <n v="145"/>
    <n v="82502"/>
    <n v="143979"/>
    <n v="3080"/>
    <n v="3179.6326399999998"/>
    <n v="772488"/>
    <n v="25"/>
    <n v="49.53"/>
    <n v="23.56"/>
    <n v="105.77"/>
    <s v="NA"/>
  </r>
  <r>
    <s v="2024-2025"/>
    <x v="10"/>
    <n v="26"/>
    <x v="0"/>
    <n v="2620"/>
    <x v="21"/>
    <n v="1256698"/>
    <x v="1084"/>
    <n v="38"/>
    <n v="35"/>
    <n v="962.3269209"/>
    <n v="2953"/>
    <n v="29"/>
    <n v="5397"/>
    <n v="1581855"/>
    <n v="1124402"/>
    <n v="62255"/>
    <n v="1819"/>
    <n v="56"/>
    <n v="140.87644"/>
    <n v="6229.1920829999999"/>
    <n v="41587"/>
    <n v="43424"/>
    <n v="66366"/>
    <n v="85525"/>
    <n v="1048"/>
    <n v="123438"/>
    <n v="170117"/>
    <n v="8350"/>
    <n v="5125.9887220000001"/>
    <n v="902367"/>
    <n v="27"/>
    <n v="67.349999999999994"/>
    <n v="9.91"/>
    <n v="110.57"/>
    <s v="NA"/>
  </r>
  <r>
    <s v="2024-2025"/>
    <x v="10"/>
    <n v="26"/>
    <x v="0"/>
    <n v="2623"/>
    <x v="16"/>
    <n v="2626417"/>
    <x v="1085"/>
    <n v="24"/>
    <n v="208"/>
    <n v="4461.525224"/>
    <n v="2693"/>
    <n v="7"/>
    <n v="4245"/>
    <n v="1988748"/>
    <n v="1189805"/>
    <n v="120187"/>
    <n v="568"/>
    <n v="83"/>
    <n v="184.69107"/>
    <n v="10452.169529999999"/>
    <n v="81870"/>
    <n v="115739"/>
    <n v="111382"/>
    <n v="211808"/>
    <n v="43"/>
    <n v="142235"/>
    <n v="261799"/>
    <n v="6938"/>
    <n v="5805.9532399999998"/>
    <n v="1168427"/>
    <n v="28"/>
    <n v="66.61"/>
    <n v="5.9"/>
    <n v="108.79"/>
    <s v="NA"/>
  </r>
  <r>
    <s v="2024-2025"/>
    <x v="9"/>
    <n v="26"/>
    <x v="0"/>
    <n v="2603"/>
    <x v="19"/>
    <n v="1754299"/>
    <x v="1086"/>
    <n v="32"/>
    <n v="43"/>
    <n v="1918.5952299999999"/>
    <n v="3189"/>
    <n v="121"/>
    <n v="7283"/>
    <n v="1268530"/>
    <n v="1032597"/>
    <n v="92985"/>
    <n v="361"/>
    <n v="68"/>
    <n v="199.51981000000001"/>
    <n v="6136.4728699999996"/>
    <n v="39164"/>
    <n v="47555"/>
    <n v="71405"/>
    <n v="114503"/>
    <n v="110"/>
    <n v="121502"/>
    <n v="185459"/>
    <n v="10472"/>
    <n v="4018.357829"/>
    <n v="709524"/>
    <n v="21"/>
    <n v="72.33"/>
    <n v="5.29"/>
    <n v="111.37"/>
    <s v="NA"/>
  </r>
  <r>
    <s v="2024-2025"/>
    <x v="9"/>
    <n v="26"/>
    <x v="0"/>
    <n v="2606"/>
    <x v="9"/>
    <n v="679003"/>
    <x v="1087"/>
    <n v="39"/>
    <n v="42"/>
    <n v="1311.343707"/>
    <n v="2013"/>
    <n v="34"/>
    <n v="4089"/>
    <n v="683734"/>
    <n v="586040"/>
    <n v="35347"/>
    <n v="1401"/>
    <n v="81"/>
    <n v="96.21163"/>
    <n v="3607.2374110000001"/>
    <n v="17446"/>
    <n v="18871"/>
    <n v="29170"/>
    <n v="42299"/>
    <n v="116"/>
    <n v="47150"/>
    <n v="66828"/>
    <n v="6102"/>
    <n v="2199.6820739999998"/>
    <n v="532675"/>
    <n v="20"/>
    <n v="34.65"/>
    <n v="14.72"/>
    <n v="113.55"/>
    <s v="NA"/>
  </r>
  <r>
    <s v="2024-2025"/>
    <x v="9"/>
    <n v="26"/>
    <x v="0"/>
    <n v="2610"/>
    <x v="12"/>
    <n v="1888938"/>
    <x v="1088"/>
    <n v="32"/>
    <n v="79"/>
    <n v="1463.0944790000001"/>
    <n v="2302"/>
    <n v="6"/>
    <n v="2657"/>
    <n v="1501332"/>
    <n v="1201225"/>
    <n v="79505"/>
    <n v="222"/>
    <n v="19"/>
    <n v="191.74207999999999"/>
    <n v="6490.7200389999998"/>
    <n v="46059"/>
    <n v="51187"/>
    <n v="62803"/>
    <n v="101175"/>
    <n v="158"/>
    <n v="87283"/>
    <n v="132167"/>
    <n v="4959"/>
    <n v="4835.8834800000004"/>
    <n v="1097233"/>
    <n v="12"/>
    <n v="57.18"/>
    <n v="15.79"/>
    <n v="102.95"/>
    <s v="NA"/>
  </r>
  <r>
    <s v="2024-2025"/>
    <x v="9"/>
    <n v="26"/>
    <x v="0"/>
    <n v="2612"/>
    <x v="20"/>
    <n v="1002357"/>
    <x v="1089"/>
    <n v="31"/>
    <n v="92"/>
    <n v="710.0896927"/>
    <n v="1148"/>
    <n v="1"/>
    <n v="1610"/>
    <n v="862556"/>
    <n v="693191"/>
    <n v="59535"/>
    <n v="52"/>
    <n v="4"/>
    <n v="120.19737000000001"/>
    <n v="3644.9648029999998"/>
    <n v="27275"/>
    <n v="35680"/>
    <n v="39864"/>
    <n v="74832"/>
    <n v="20"/>
    <n v="53322"/>
    <n v="94755"/>
    <n v="2758"/>
    <n v="2814.6777400000001"/>
    <n v="576130"/>
    <n v="9"/>
    <n v="78.569999999999993"/>
    <n v="3"/>
    <n v="100.48"/>
    <s v="NA"/>
  </r>
  <r>
    <s v="2024-2025"/>
    <x v="10"/>
    <n v="26"/>
    <x v="0"/>
    <n v="2606"/>
    <x v="9"/>
    <n v="679039"/>
    <x v="1090"/>
    <n v="39"/>
    <n v="42"/>
    <n v="1311.343707"/>
    <n v="2013"/>
    <n v="32"/>
    <n v="4107"/>
    <n v="690923"/>
    <n v="592262"/>
    <n v="35382"/>
    <n v="1421"/>
    <n v="81"/>
    <n v="96.21163"/>
    <n v="3635.177271"/>
    <n v="17552"/>
    <n v="18986"/>
    <n v="29202"/>
    <n v="42341"/>
    <n v="120"/>
    <n v="47152"/>
    <n v="66830"/>
    <n v="6120"/>
    <n v="2227.6219339999998"/>
    <n v="538225"/>
    <n v="20"/>
    <n v="34.75"/>
    <n v="14.81"/>
    <n v="113.36"/>
    <s v="NA"/>
  </r>
  <r>
    <s v="2024-2025"/>
    <x v="10"/>
    <n v="26"/>
    <x v="0"/>
    <n v="2612"/>
    <x v="20"/>
    <n v="1002408"/>
    <x v="1091"/>
    <n v="31"/>
    <n v="92"/>
    <n v="710.0896927"/>
    <n v="1148"/>
    <n v="1"/>
    <n v="1617"/>
    <n v="865032"/>
    <n v="695158"/>
    <n v="59539"/>
    <n v="52"/>
    <n v="4"/>
    <n v="120.19737000000001"/>
    <n v="3652.7154230000001"/>
    <n v="27296"/>
    <n v="35711"/>
    <n v="39866"/>
    <n v="74840"/>
    <n v="21"/>
    <n v="53328"/>
    <n v="94777"/>
    <n v="2765"/>
    <n v="2822.4283599999999"/>
    <n v="577845"/>
    <n v="9"/>
    <n v="78.430000000000007"/>
    <n v="2.99"/>
    <n v="100.48"/>
    <s v="NA"/>
  </r>
  <r>
    <s v="2024-2025"/>
    <x v="10"/>
    <n v="26"/>
    <x v="0"/>
    <n v="2617"/>
    <x v="14"/>
    <n v="1265232"/>
    <x v="1092"/>
    <n v="30"/>
    <n v="218"/>
    <n v="338.09215460000001"/>
    <n v="454"/>
    <n v="3"/>
    <n v="2611"/>
    <n v="1065852"/>
    <n v="857173"/>
    <n v="76245"/>
    <n v="0"/>
    <n v="0"/>
    <n v="119.31444"/>
    <n v="3584.3524149999998"/>
    <n v="35327"/>
    <n v="42824"/>
    <n v="49910"/>
    <n v="95937"/>
    <n v="138"/>
    <n v="82460"/>
    <n v="143837"/>
    <n v="3065"/>
    <n v="3126.9458199999999"/>
    <n v="758175"/>
    <n v="25"/>
    <n v="49.27"/>
    <n v="23.58"/>
    <n v="105.7"/>
    <s v="NA"/>
  </r>
  <r>
    <s v="2024-2025"/>
    <x v="10"/>
    <n v="26"/>
    <x v="0"/>
    <n v="2620"/>
    <x v="21"/>
    <n v="1256698"/>
    <x v="1093"/>
    <n v="37"/>
    <n v="35"/>
    <n v="959.79322090000005"/>
    <n v="2950"/>
    <n v="30"/>
    <n v="5331"/>
    <n v="1556269"/>
    <n v="1106064"/>
    <n v="62036"/>
    <n v="1816"/>
    <n v="56"/>
    <n v="140.87644"/>
    <n v="6095.6080229999998"/>
    <n v="41137"/>
    <n v="42955"/>
    <n v="65998"/>
    <n v="85104"/>
    <n v="1046"/>
    <n v="123072"/>
    <n v="169737"/>
    <n v="8281"/>
    <n v="4994.9383619999999"/>
    <n v="889465"/>
    <n v="27"/>
    <n v="68.260000000000005"/>
    <n v="9.6999999999999993"/>
    <n v="110.65"/>
    <s v="NA"/>
  </r>
  <r>
    <s v="2024-2025"/>
    <x v="10"/>
    <n v="26"/>
    <x v="0"/>
    <n v="2610"/>
    <x v="12"/>
    <n v="1889042"/>
    <x v="1094"/>
    <n v="32"/>
    <n v="79"/>
    <n v="1463.0944790000001"/>
    <n v="2318"/>
    <n v="6"/>
    <n v="2658"/>
    <n v="1509711"/>
    <n v="1208435"/>
    <n v="79532"/>
    <n v="222"/>
    <n v="19"/>
    <n v="191.74207999999999"/>
    <n v="6506.072999"/>
    <n v="46143"/>
    <n v="51313"/>
    <n v="62821"/>
    <n v="101220"/>
    <n v="163"/>
    <n v="87353"/>
    <n v="132265"/>
    <n v="4976"/>
    <n v="4851.2364399999997"/>
    <n v="1103491"/>
    <n v="12"/>
    <n v="57.41"/>
    <n v="15.8"/>
    <n v="102.94"/>
    <s v="NA"/>
  </r>
  <r>
    <s v="2024-2025"/>
    <x v="10"/>
    <n v="26"/>
    <x v="0"/>
    <n v="2616"/>
    <x v="13"/>
    <n v="1741223"/>
    <x v="1095"/>
    <n v="27"/>
    <n v="192"/>
    <n v="1810.874503"/>
    <n v="2631"/>
    <n v="7"/>
    <n v="6305"/>
    <n v="1620160"/>
    <n v="1394813"/>
    <n v="131002"/>
    <n v="582"/>
    <n v="73"/>
    <n v="162.03694999999999"/>
    <n v="7255.508065"/>
    <n v="58248"/>
    <n v="77247"/>
    <n v="80010"/>
    <n v="155818"/>
    <n v="58"/>
    <n v="107561"/>
    <n v="199942"/>
    <n v="8936"/>
    <n v="5282.5966120000003"/>
    <n v="1125499"/>
    <n v="30"/>
    <n v="57.96"/>
    <n v="11.76"/>
    <n v="103.16"/>
    <s v="NA"/>
  </r>
  <r>
    <s v="2024-2025"/>
    <x v="10"/>
    <n v="26"/>
    <x v="0"/>
    <n v="2601"/>
    <x v="0"/>
    <n v="1033929"/>
    <x v="1096"/>
    <n v="29"/>
    <n v="44"/>
    <n v="1977.807311"/>
    <n v="2858"/>
    <n v="232"/>
    <n v="6234"/>
    <n v="832145"/>
    <n v="101352"/>
    <n v="9821"/>
    <n v="525"/>
    <n v="19"/>
    <n v="213.19058000000001"/>
    <n v="4901.5571110000001"/>
    <n v="27950"/>
    <n v="29518"/>
    <n v="67840"/>
    <n v="78320"/>
    <n v="57"/>
    <n v="130338"/>
    <n v="148393"/>
    <n v="9092"/>
    <n v="2710.5592200000001"/>
    <n v="399957"/>
    <n v="38"/>
    <n v="63.91"/>
    <n v="9.99"/>
    <n v="102.82"/>
    <s v="NA"/>
  </r>
  <r>
    <s v="2024-2025"/>
    <x v="10"/>
    <n v="26"/>
    <x v="0"/>
    <n v="2604"/>
    <x v="2"/>
    <n v="2113360"/>
    <x v="1097"/>
    <n v="36"/>
    <n v="76"/>
    <n v="2163.793048"/>
    <n v="2934"/>
    <n v="60"/>
    <n v="6748"/>
    <n v="1704824"/>
    <n v="1417364"/>
    <n v="76746"/>
    <n v="65"/>
    <n v="3"/>
    <n v="222.60387"/>
    <n v="7845.9053240000003"/>
    <n v="46399"/>
    <n v="49630"/>
    <n v="68493"/>
    <n v="91861"/>
    <n v="250"/>
    <n v="109316"/>
    <n v="137865"/>
    <n v="9682"/>
    <n v="5459.5084059999999"/>
    <n v="1386656"/>
    <n v="20"/>
    <n v="75.709999999999994"/>
    <n v="13.75"/>
    <n v="104.41"/>
    <s v="NA"/>
  </r>
  <r>
    <s v="2024-2025"/>
    <x v="10"/>
    <n v="26"/>
    <x v="0"/>
    <n v="2607"/>
    <x v="18"/>
    <n v="1412544"/>
    <x v="1098"/>
    <n v="36"/>
    <n v="13"/>
    <n v="1918.2736159999999"/>
    <n v="2437"/>
    <n v="225"/>
    <n v="7181"/>
    <n v="1004234"/>
    <n v="544447"/>
    <n v="59808"/>
    <n v="789"/>
    <n v="49"/>
    <n v="181.92126999999999"/>
    <n v="5370.6064759999999"/>
    <n v="27429"/>
    <n v="28624"/>
    <n v="62604"/>
    <n v="98917"/>
    <n v="67"/>
    <n v="108210"/>
    <n v="162220"/>
    <n v="9618"/>
    <n v="3270.4115900000002"/>
    <n v="626178"/>
    <n v="16"/>
    <n v="62.16"/>
    <n v="9.84"/>
    <n v="105.29"/>
    <s v="NA"/>
  </r>
  <r>
    <s v="2024-2025"/>
    <x v="10"/>
    <n v="26"/>
    <x v="0"/>
    <n v="2611"/>
    <x v="6"/>
    <n v="1612016"/>
    <x v="1099"/>
    <n v="28"/>
    <n v="873"/>
    <n v="476.39298550000001"/>
    <n v="1597"/>
    <n v="3"/>
    <n v="3076"/>
    <n v="1401120"/>
    <n v="1136718"/>
    <n v="97474"/>
    <n v="24"/>
    <n v="6"/>
    <n v="186.51211000000001"/>
    <n v="5202.1648189999996"/>
    <n v="48347"/>
    <n v="58120"/>
    <n v="66743"/>
    <n v="120686"/>
    <n v="195"/>
    <n v="100210"/>
    <n v="167076"/>
    <n v="4673"/>
    <n v="4539.2597239999996"/>
    <n v="1026311"/>
    <n v="10"/>
    <n v="66.69"/>
    <n v="11.82"/>
    <n v="101.25"/>
    <s v="NA"/>
  </r>
  <r>
    <s v="2024-2025"/>
    <x v="10"/>
    <n v="26"/>
    <x v="0"/>
    <n v="2612"/>
    <x v="20"/>
    <n v="1002408"/>
    <x v="1100"/>
    <n v="31"/>
    <n v="92"/>
    <n v="710.0896927"/>
    <n v="1148"/>
    <n v="1"/>
    <n v="1623"/>
    <n v="871655"/>
    <n v="700294"/>
    <n v="59557"/>
    <n v="52"/>
    <n v="4"/>
    <n v="120.19737000000001"/>
    <n v="3659.4484430000002"/>
    <n v="27343"/>
    <n v="35819"/>
    <n v="39884"/>
    <n v="74872"/>
    <n v="21"/>
    <n v="53334"/>
    <n v="94787"/>
    <n v="2771"/>
    <n v="2829.16138"/>
    <n v="582080"/>
    <n v="9"/>
    <n v="78.209999999999994"/>
    <n v="3"/>
    <n v="100.48"/>
    <s v="NA"/>
  </r>
  <r>
    <s v="2024-2025"/>
    <x v="10"/>
    <n v="26"/>
    <x v="0"/>
    <n v="2624"/>
    <x v="8"/>
    <n v="352133"/>
    <x v="1101"/>
    <n v="35"/>
    <n v="33"/>
    <n v="322.01104659999999"/>
    <n v="437"/>
    <n v="10"/>
    <n v="1195"/>
    <n v="329658"/>
    <n v="278683"/>
    <n v="16404"/>
    <n v="20"/>
    <n v="2"/>
    <n v="44.425730000000001"/>
    <n v="1441.748247"/>
    <n v="9374"/>
    <n v="10291"/>
    <n v="13128"/>
    <n v="19354"/>
    <n v="134"/>
    <n v="20020"/>
    <n v="27503"/>
    <n v="1632"/>
    <n v="1075.3114700000001"/>
    <n v="257346"/>
    <n v="13"/>
    <n v="41.52"/>
    <n v="21.83"/>
    <n v="100"/>
    <s v="NA"/>
  </r>
  <r>
    <s v="2024-2025"/>
    <x v="10"/>
    <n v="26"/>
    <x v="0"/>
    <n v="2602"/>
    <x v="1"/>
    <n v="1097189"/>
    <x v="1102"/>
    <n v="35"/>
    <n v="93"/>
    <n v="1341.0224350000001"/>
    <n v="4667"/>
    <n v="45"/>
    <n v="6126"/>
    <n v="1262561"/>
    <n v="980935"/>
    <n v="62157"/>
    <n v="978"/>
    <n v="53"/>
    <n v="197.79848000000001"/>
    <n v="5602.5726789999999"/>
    <n v="35953"/>
    <n v="38441"/>
    <n v="64571"/>
    <n v="82605"/>
    <n v="137"/>
    <n v="110126"/>
    <n v="136316"/>
    <n v="10793"/>
    <n v="4063.7517640000001"/>
    <n v="756722"/>
    <n v="19"/>
    <n v="49.21"/>
    <n v="3.66"/>
    <n v="104.22"/>
    <s v="NA"/>
  </r>
  <r>
    <s v="2024-2025"/>
    <x v="10"/>
    <n v="26"/>
    <x v="0"/>
    <n v="2608"/>
    <x v="4"/>
    <n v="1030029"/>
    <x v="1103"/>
    <n v="49"/>
    <n v="28"/>
    <n v="1557.726107"/>
    <n v="2867"/>
    <n v="21"/>
    <n v="4369"/>
    <n v="994394"/>
    <n v="601930"/>
    <n v="25604"/>
    <n v="11"/>
    <n v="10"/>
    <n v="108.54877"/>
    <n v="5012.9617289999997"/>
    <n v="19944"/>
    <n v="21481"/>
    <n v="30293"/>
    <n v="45439"/>
    <n v="458"/>
    <n v="53203"/>
    <n v="74569"/>
    <n v="7236"/>
    <n v="3346.6868519999998"/>
    <n v="779457"/>
    <n v="27"/>
    <n v="55.51"/>
    <n v="5.77"/>
    <n v="109.94"/>
    <s v="NA"/>
  </r>
  <r>
    <s v="2024-2025"/>
    <x v="10"/>
    <n v="26"/>
    <x v="0"/>
    <n v="2618"/>
    <x v="15"/>
    <n v="1920711"/>
    <x v="1104"/>
    <n v="56"/>
    <n v="161"/>
    <n v="273.92285010000001"/>
    <n v="2342"/>
    <n v="1"/>
    <n v="3347"/>
    <n v="1552946"/>
    <n v="1175229"/>
    <n v="42606"/>
    <n v="0"/>
    <n v="0"/>
    <n v="162.65167"/>
    <n v="5448.3741739999996"/>
    <n v="27401"/>
    <n v="29845"/>
    <n v="35771"/>
    <n v="56387"/>
    <n v="1549"/>
    <n v="53453"/>
    <n v="78854"/>
    <n v="5689"/>
    <n v="5011.7996540000004"/>
    <n v="1259283"/>
    <n v="26"/>
    <n v="32.01"/>
    <n v="47.87"/>
    <n v="100.01"/>
    <s v="NA"/>
  </r>
  <r>
    <s v="2024-2025"/>
    <x v="10"/>
    <n v="26"/>
    <x v="0"/>
    <n v="2619"/>
    <x v="17"/>
    <n v="484055"/>
    <x v="1105"/>
    <n v="42"/>
    <n v="13"/>
    <n v="628.18209320000005"/>
    <n v="1815"/>
    <n v="11"/>
    <n v="2616"/>
    <n v="443379"/>
    <n v="218853"/>
    <n v="11826"/>
    <n v="190"/>
    <n v="7"/>
    <n v="62.799349999999997"/>
    <n v="2103.782463"/>
    <n v="10498"/>
    <n v="11319"/>
    <n v="16942"/>
    <n v="23600"/>
    <n v="164"/>
    <n v="34320"/>
    <n v="45614"/>
    <n v="4431"/>
    <n v="1412.8010200000001"/>
    <n v="373216"/>
    <n v="22"/>
    <n v="57.14"/>
    <n v="13.72"/>
    <n v="103.59"/>
    <s v="NA"/>
  </r>
  <r>
    <s v="2024-2025"/>
    <x v="10"/>
    <n v="26"/>
    <x v="0"/>
    <n v="2620"/>
    <x v="21"/>
    <n v="1256698"/>
    <x v="1106"/>
    <n v="38"/>
    <n v="35"/>
    <n v="969.05027900000005"/>
    <n v="2953"/>
    <n v="29"/>
    <n v="5414"/>
    <n v="1595283"/>
    <n v="1133416"/>
    <n v="62421"/>
    <n v="1819"/>
    <n v="56"/>
    <n v="140.87644"/>
    <n v="6260.2987309999999"/>
    <n v="41910"/>
    <n v="43767"/>
    <n v="66624"/>
    <n v="85819"/>
    <n v="1049"/>
    <n v="123646"/>
    <n v="170337"/>
    <n v="8367"/>
    <n v="5150.3720119999998"/>
    <n v="909193"/>
    <n v="27"/>
    <n v="67.349999999999994"/>
    <n v="9.98"/>
    <n v="110.54"/>
    <s v="NA"/>
  </r>
  <r>
    <s v="2024-2025"/>
    <x v="10"/>
    <n v="26"/>
    <x v="0"/>
    <n v="2601"/>
    <x v="0"/>
    <n v="1033929"/>
    <x v="1107"/>
    <n v="29"/>
    <n v="44"/>
    <n v="1979.4474640000001"/>
    <n v="2877"/>
    <n v="231"/>
    <n v="6231"/>
    <n v="840515"/>
    <n v="102066"/>
    <n v="9839"/>
    <n v="542"/>
    <n v="19"/>
    <n v="213.19058000000001"/>
    <n v="4922.2049239999997"/>
    <n v="28174"/>
    <n v="29758"/>
    <n v="68002"/>
    <n v="78514"/>
    <n v="57"/>
    <n v="130678"/>
    <n v="148798"/>
    <n v="9108"/>
    <n v="2729.5668799999999"/>
    <n v="403477"/>
    <n v="38"/>
    <n v="63.63"/>
    <n v="10.06"/>
    <n v="102.82"/>
    <s v="NA"/>
  </r>
  <r>
    <s v="2024-2025"/>
    <x v="10"/>
    <n v="26"/>
    <x v="0"/>
    <n v="2612"/>
    <x v="20"/>
    <n v="1002408"/>
    <x v="1108"/>
    <n v="32"/>
    <n v="92"/>
    <n v="710.0896927"/>
    <n v="1150"/>
    <n v="1"/>
    <n v="1636"/>
    <n v="877692"/>
    <n v="705110"/>
    <n v="59575"/>
    <n v="52"/>
    <n v="4"/>
    <n v="120.19737000000001"/>
    <n v="3715.791283"/>
    <n v="27398"/>
    <n v="35909"/>
    <n v="39902"/>
    <n v="74905"/>
    <n v="21"/>
    <n v="53362"/>
    <n v="94840"/>
    <n v="2786"/>
    <n v="2885.5042199999998"/>
    <n v="585670"/>
    <n v="9"/>
    <n v="77.98"/>
    <n v="3.01"/>
    <n v="100.49"/>
    <s v="NA"/>
  </r>
  <r>
    <s v="2024-2025"/>
    <x v="10"/>
    <n v="26"/>
    <x v="0"/>
    <n v="2624"/>
    <x v="8"/>
    <n v="352133"/>
    <x v="1109"/>
    <n v="35"/>
    <n v="33"/>
    <n v="322.01104659999999"/>
    <n v="444"/>
    <n v="9"/>
    <n v="1193"/>
    <n v="333250"/>
    <n v="281686"/>
    <n v="16422"/>
    <n v="20"/>
    <n v="2"/>
    <n v="44.425730000000001"/>
    <n v="1454.832727"/>
    <n v="9416"/>
    <n v="10347"/>
    <n v="13141"/>
    <n v="19374"/>
    <n v="139"/>
    <n v="20057"/>
    <n v="27545"/>
    <n v="1637"/>
    <n v="1088.3959500000001"/>
    <n v="260173"/>
    <n v="13"/>
    <n v="41.57"/>
    <n v="21.98"/>
    <n v="100"/>
    <s v="NA"/>
  </r>
  <r>
    <s v="2024-2025"/>
    <x v="10"/>
    <n v="26"/>
    <x v="0"/>
    <n v="2601"/>
    <x v="0"/>
    <n v="1033929"/>
    <x v="1110"/>
    <n v="29"/>
    <n v="44"/>
    <n v="1979.4474640000001"/>
    <n v="2870"/>
    <n v="231"/>
    <n v="6235"/>
    <n v="838821"/>
    <n v="101831"/>
    <n v="9829"/>
    <n v="542"/>
    <n v="19"/>
    <n v="213.19058000000001"/>
    <n v="4914.5091240000002"/>
    <n v="28139"/>
    <n v="29716"/>
    <n v="67950"/>
    <n v="78455"/>
    <n v="57"/>
    <n v="130544"/>
    <n v="148643"/>
    <n v="9105"/>
    <n v="2721.8710799999999"/>
    <n v="402979"/>
    <n v="38"/>
    <n v="63.71"/>
    <n v="10.029999999999999"/>
    <n v="102.82"/>
    <s v="NA"/>
  </r>
  <r>
    <s v="2024-2025"/>
    <x v="10"/>
    <n v="26"/>
    <x v="0"/>
    <n v="2606"/>
    <x v="9"/>
    <n v="679039"/>
    <x v="1111"/>
    <n v="39"/>
    <n v="42"/>
    <n v="1311.343707"/>
    <n v="2014"/>
    <n v="31"/>
    <n v="4130"/>
    <n v="705437"/>
    <n v="604602"/>
    <n v="35447"/>
    <n v="1437"/>
    <n v="81"/>
    <n v="96.21163"/>
    <n v="3683.0696109999999"/>
    <n v="17714"/>
    <n v="19201"/>
    <n v="29259"/>
    <n v="42420"/>
    <n v="126"/>
    <n v="47248"/>
    <n v="66947"/>
    <n v="6144"/>
    <n v="2275.5142740000001"/>
    <n v="548407"/>
    <n v="20"/>
    <n v="34.82"/>
    <n v="15.24"/>
    <n v="113.18"/>
    <s v="NA"/>
  </r>
  <r>
    <s v="2024-2025"/>
    <x v="10"/>
    <n v="26"/>
    <x v="0"/>
    <n v="2615"/>
    <x v="10"/>
    <n v="1260867"/>
    <x v="1112"/>
    <n v="26"/>
    <n v="42"/>
    <n v="418.00070449999998"/>
    <n v="1501"/>
    <n v="4"/>
    <n v="3265"/>
    <n v="916379"/>
    <n v="835047"/>
    <n v="88085"/>
    <n v="75"/>
    <n v="15"/>
    <n v="142.77405999999999"/>
    <n v="3517.7708210000001"/>
    <n v="34394"/>
    <n v="40048"/>
    <n v="56932"/>
    <n v="97538"/>
    <n v="43"/>
    <n v="91141"/>
    <n v="147927"/>
    <n v="4766"/>
    <n v="2956.996056"/>
    <n v="651037"/>
    <n v="9"/>
    <n v="61.61"/>
    <n v="25.73"/>
    <n v="110.72"/>
    <s v="NA"/>
  </r>
  <r>
    <s v="2024-2025"/>
    <x v="10"/>
    <n v="26"/>
    <x v="0"/>
    <n v="2616"/>
    <x v="13"/>
    <n v="1741223"/>
    <x v="1113"/>
    <n v="28"/>
    <n v="192"/>
    <n v="1813.700503"/>
    <n v="2701"/>
    <n v="7"/>
    <n v="6305"/>
    <n v="1647682"/>
    <n v="1418536"/>
    <n v="131130"/>
    <n v="599"/>
    <n v="75"/>
    <n v="162.03694999999999"/>
    <n v="7355.0557250000002"/>
    <n v="58488"/>
    <n v="77686"/>
    <n v="80098"/>
    <n v="155997"/>
    <n v="60"/>
    <n v="107667"/>
    <n v="200156"/>
    <n v="9006"/>
    <n v="5379.3182720000004"/>
    <n v="1143792"/>
    <n v="31"/>
    <n v="57.99"/>
    <n v="11.69"/>
    <n v="103.1"/>
    <s v="NA"/>
  </r>
  <r>
    <s v="2024-2025"/>
    <x v="10"/>
    <n v="26"/>
    <x v="0"/>
    <n v="2623"/>
    <x v="16"/>
    <n v="2626417"/>
    <x v="1114"/>
    <n v="24"/>
    <n v="209"/>
    <n v="4465.5685240000003"/>
    <n v="2700"/>
    <n v="6"/>
    <n v="4245"/>
    <n v="2002172"/>
    <n v="1197282"/>
    <n v="120241"/>
    <n v="568"/>
    <n v="83"/>
    <n v="184.69107"/>
    <n v="10499.23669"/>
    <n v="82049"/>
    <n v="116037"/>
    <n v="111425"/>
    <n v="211904"/>
    <n v="43"/>
    <n v="142302"/>
    <n v="261946"/>
    <n v="6945"/>
    <n v="5848.9771000000001"/>
    <n v="1176995"/>
    <n v="28"/>
    <n v="66.64"/>
    <n v="5.87"/>
    <n v="108.72"/>
    <s v="NA"/>
  </r>
  <r>
    <s v="2024-2025"/>
    <x v="10"/>
    <n v="26"/>
    <x v="0"/>
    <n v="2603"/>
    <x v="19"/>
    <n v="1754388"/>
    <x v="1115"/>
    <n v="32"/>
    <n v="45"/>
    <n v="1962.4810440000001"/>
    <n v="3262"/>
    <n v="109"/>
    <n v="7393"/>
    <n v="1323188"/>
    <n v="1075813"/>
    <n v="93730"/>
    <n v="398"/>
    <n v="70"/>
    <n v="199.51981000000001"/>
    <n v="6359.3279089999996"/>
    <n v="40592"/>
    <n v="49362"/>
    <n v="72077"/>
    <n v="115576"/>
    <n v="116"/>
    <n v="122271"/>
    <n v="186692"/>
    <n v="10655"/>
    <n v="4197.3270549999997"/>
    <n v="737838"/>
    <n v="20"/>
    <n v="71.459999999999994"/>
    <n v="5.35"/>
    <n v="111.4"/>
    <s v="NA"/>
  </r>
  <r>
    <s v="2024-2025"/>
    <x v="10"/>
    <n v="26"/>
    <x v="0"/>
    <n v="2604"/>
    <x v="2"/>
    <n v="2113360"/>
    <x v="1116"/>
    <n v="37"/>
    <n v="76"/>
    <n v="2164.0192379999999"/>
    <n v="3002"/>
    <n v="60"/>
    <n v="6712"/>
    <n v="1732580"/>
    <n v="1440209"/>
    <n v="76914"/>
    <n v="76"/>
    <n v="3"/>
    <n v="224.73910000000001"/>
    <n v="7947.2847279999996"/>
    <n v="46671"/>
    <n v="49936"/>
    <n v="68617"/>
    <n v="92083"/>
    <n v="256"/>
    <n v="109601"/>
    <n v="138284"/>
    <n v="9714"/>
    <n v="5558.52639"/>
    <n v="1409050"/>
    <n v="20"/>
    <n v="75.22"/>
    <n v="13.84"/>
    <n v="104.4"/>
    <s v="NA"/>
  </r>
  <r>
    <s v="2024-2025"/>
    <x v="10"/>
    <n v="26"/>
    <x v="0"/>
    <n v="2607"/>
    <x v="18"/>
    <n v="1412544"/>
    <x v="1117"/>
    <n v="36"/>
    <n v="13"/>
    <n v="1925.787286"/>
    <n v="2438"/>
    <n v="213"/>
    <n v="7299"/>
    <n v="1025935"/>
    <n v="556783"/>
    <n v="59886"/>
    <n v="796"/>
    <n v="49"/>
    <n v="181.92126999999999"/>
    <n v="5485.0117460000001"/>
    <n v="27900"/>
    <n v="29159"/>
    <n v="62736"/>
    <n v="99127"/>
    <n v="69"/>
    <n v="108478"/>
    <n v="162582"/>
    <n v="9737"/>
    <n v="3377.3031900000001"/>
    <n v="640359"/>
    <n v="17"/>
    <n v="61.22"/>
    <n v="9.8699999999999992"/>
    <n v="105.19"/>
    <s v="NA"/>
  </r>
  <r>
    <s v="2024-2025"/>
    <x v="10"/>
    <n v="26"/>
    <x v="0"/>
    <n v="2609"/>
    <x v="11"/>
    <n v="2386062"/>
    <x v="1118"/>
    <n v="34"/>
    <n v="147"/>
    <n v="1025.995737"/>
    <n v="4807"/>
    <n v="14"/>
    <n v="5223"/>
    <n v="2217402"/>
    <n v="1458123"/>
    <n v="89487"/>
    <n v="12"/>
    <n v="0"/>
    <n v="201.09848"/>
    <n v="8412.6473299999998"/>
    <n v="63629"/>
    <n v="72152"/>
    <n v="88071"/>
    <n v="135875"/>
    <n v="728"/>
    <n v="129484"/>
    <n v="186728"/>
    <n v="10030"/>
    <n v="7185.5531129999999"/>
    <n v="1751967"/>
    <n v="23"/>
    <n v="46.99"/>
    <n v="32.299999999999997"/>
    <n v="102.58"/>
    <s v="NA"/>
  </r>
  <r>
    <s v="2024-2025"/>
    <x v="10"/>
    <n v="26"/>
    <x v="0"/>
    <n v="2616"/>
    <x v="13"/>
    <n v="1741223"/>
    <x v="1119"/>
    <n v="28"/>
    <n v="193"/>
    <n v="1827.8738020000001"/>
    <n v="2777"/>
    <n v="7"/>
    <n v="6359"/>
    <n v="1698051"/>
    <n v="1462309"/>
    <n v="131466"/>
    <n v="609"/>
    <n v="77"/>
    <n v="162.03694999999999"/>
    <n v="7458.0685020000001"/>
    <n v="59044"/>
    <n v="78619"/>
    <n v="80297"/>
    <n v="156421"/>
    <n v="66"/>
    <n v="107798"/>
    <n v="200440"/>
    <n v="9136"/>
    <n v="5468.1577500000003"/>
    <n v="1179638"/>
    <n v="31"/>
    <n v="57.58"/>
    <n v="11.78"/>
    <n v="103.08"/>
    <s v="NA"/>
  </r>
  <r>
    <s v="2024-2025"/>
    <x v="10"/>
    <n v="26"/>
    <x v="0"/>
    <n v="2620"/>
    <x v="21"/>
    <n v="1256698"/>
    <x v="1120"/>
    <n v="38"/>
    <n v="35"/>
    <n v="971.88882899999999"/>
    <n v="2954"/>
    <n v="29"/>
    <n v="5436"/>
    <n v="1611733"/>
    <n v="1144154"/>
    <n v="62559"/>
    <n v="1819"/>
    <n v="56"/>
    <n v="140.87644"/>
    <n v="6306.0388210000001"/>
    <n v="42222"/>
    <n v="44094"/>
    <n v="66839"/>
    <n v="86066"/>
    <n v="1050"/>
    <n v="123976"/>
    <n v="170688"/>
    <n v="8390"/>
    <n v="5193.2735519999997"/>
    <n v="917824"/>
    <n v="27"/>
    <n v="67.319999999999993"/>
    <n v="10.15"/>
    <n v="110.61"/>
    <s v="NA"/>
  </r>
  <r>
    <s v="2024-2025"/>
    <x v="10"/>
    <n v="26"/>
    <x v="0"/>
    <n v="2622"/>
    <x v="22"/>
    <n v="691011"/>
    <x v="1121"/>
    <n v="40"/>
    <n v="25"/>
    <n v="1017.1126400000001"/>
    <n v="1052"/>
    <n v="37"/>
    <n v="4496"/>
    <n v="583024"/>
    <n v="264636"/>
    <n v="16769"/>
    <n v="171"/>
    <n v="9"/>
    <n v="216.55295000000001"/>
    <n v="3114.971814"/>
    <n v="14288"/>
    <n v="15092"/>
    <n v="27055"/>
    <n v="34990"/>
    <n v="47"/>
    <n v="46585"/>
    <n v="59528"/>
    <n v="5548"/>
    <n v="1881.3062239999999"/>
    <n v="196869"/>
    <n v="20"/>
    <n v="71.84"/>
    <n v="3.8"/>
    <n v="101.88"/>
    <s v="NA"/>
  </r>
  <r>
    <s v="2024-2025"/>
    <x v="10"/>
    <n v="26"/>
    <x v="0"/>
    <n v="2601"/>
    <x v="0"/>
    <n v="1033929"/>
    <x v="1122"/>
    <n v="30"/>
    <n v="47"/>
    <n v="1981.2013440000001"/>
    <n v="3014"/>
    <n v="222"/>
    <n v="6257"/>
    <n v="892207"/>
    <n v="107676"/>
    <n v="9946"/>
    <n v="552"/>
    <n v="19"/>
    <n v="230.20892000000001"/>
    <n v="5100.3332540000001"/>
    <n v="29413"/>
    <n v="31054"/>
    <n v="68899"/>
    <n v="79548"/>
    <n v="58"/>
    <n v="133590"/>
    <n v="152000"/>
    <n v="9271"/>
    <n v="2888.92299"/>
    <n v="425777"/>
    <n v="38"/>
    <n v="62.4"/>
    <n v="10.130000000000001"/>
    <n v="102.82"/>
    <s v="NA"/>
  </r>
  <r>
    <s v="2024-2025"/>
    <x v="10"/>
    <n v="26"/>
    <x v="0"/>
    <n v="2604"/>
    <x v="2"/>
    <n v="2113360"/>
    <x v="1123"/>
    <n v="37"/>
    <n v="76"/>
    <n v="2278.161728"/>
    <n v="3046"/>
    <n v="57"/>
    <n v="6702"/>
    <n v="1778753"/>
    <n v="1477501"/>
    <n v="77172"/>
    <n v="93"/>
    <n v="3"/>
    <n v="249.21705"/>
    <n v="8238.3305920000003"/>
    <n v="47067"/>
    <n v="50393"/>
    <n v="68792"/>
    <n v="92401"/>
    <n v="282"/>
    <n v="110581"/>
    <n v="139483"/>
    <n v="9748"/>
    <n v="5710.951814"/>
    <n v="1446503"/>
    <n v="20"/>
    <n v="74.709999999999994"/>
    <n v="14.07"/>
    <n v="104.34"/>
    <s v="NA"/>
  </r>
  <r>
    <s v="2024-2025"/>
    <x v="10"/>
    <n v="26"/>
    <x v="0"/>
    <n v="2623"/>
    <x v="16"/>
    <n v="2626417"/>
    <x v="1124"/>
    <n v="26"/>
    <n v="215"/>
    <n v="4479.6190130000005"/>
    <n v="2847"/>
    <n v="5"/>
    <n v="4281"/>
    <n v="2240444"/>
    <n v="1337957"/>
    <n v="121316"/>
    <n v="681"/>
    <n v="83"/>
    <n v="209.98533"/>
    <n v="11238.276400000001"/>
    <n v="84988"/>
    <n v="121239"/>
    <n v="112324"/>
    <n v="213817"/>
    <n v="63"/>
    <n v="143205"/>
    <n v="263983"/>
    <n v="7128"/>
    <n v="6548.6720599999999"/>
    <n v="1321872"/>
    <n v="27"/>
    <n v="66.790000000000006"/>
    <n v="5.91"/>
    <n v="108.32"/>
    <s v="NA"/>
  </r>
  <r>
    <s v="2024-2025"/>
    <x v="10"/>
    <n v="26"/>
    <x v="0"/>
    <n v="2605"/>
    <x v="3"/>
    <n v="591545"/>
    <x v="1125"/>
    <n v="39"/>
    <n v="22"/>
    <n v="1619.1862289999999"/>
    <n v="2298"/>
    <n v="57"/>
    <n v="4150"/>
    <n v="833749"/>
    <n v="786517"/>
    <n v="47321"/>
    <n v="250"/>
    <n v="9"/>
    <n v="138.32623000000001"/>
    <n v="4474.1830980000004"/>
    <n v="21101"/>
    <n v="22382"/>
    <n v="38299"/>
    <n v="52020"/>
    <n v="38"/>
    <n v="74388"/>
    <n v="99131"/>
    <n v="6448"/>
    <n v="2716.6706399999998"/>
    <n v="645643"/>
    <n v="27"/>
    <n v="81.39"/>
    <n v="8.17"/>
    <n v="103.58"/>
    <s v="NA"/>
  </r>
  <r>
    <s v="2024-2025"/>
    <x v="10"/>
    <n v="26"/>
    <x v="0"/>
    <n v="2608"/>
    <x v="4"/>
    <n v="1030029"/>
    <x v="1126"/>
    <n v="50"/>
    <n v="28"/>
    <n v="1592.810806"/>
    <n v="2869"/>
    <n v="21"/>
    <n v="4390"/>
    <n v="1002935"/>
    <n v="606903"/>
    <n v="25619"/>
    <n v="11"/>
    <n v="10"/>
    <n v="119.70573"/>
    <n v="5084.8330580000002"/>
    <n v="20052"/>
    <n v="21598"/>
    <n v="30330"/>
    <n v="45500"/>
    <n v="477"/>
    <n v="53306"/>
    <n v="74705"/>
    <n v="7259"/>
    <n v="3372.3165220000001"/>
    <n v="786201"/>
    <n v="27"/>
    <n v="55.65"/>
    <n v="5.75"/>
    <n v="109.92"/>
    <s v="NA"/>
  </r>
  <r>
    <s v="2024-2025"/>
    <x v="10"/>
    <n v="26"/>
    <x v="0"/>
    <n v="2610"/>
    <x v="12"/>
    <n v="1889042"/>
    <x v="1127"/>
    <n v="33"/>
    <n v="79"/>
    <n v="1465.7637090000001"/>
    <n v="2440"/>
    <n v="6"/>
    <n v="2634"/>
    <n v="1565909"/>
    <n v="1252035"/>
    <n v="79729"/>
    <n v="238"/>
    <n v="19"/>
    <n v="208.89447000000001"/>
    <n v="6746.9123989999998"/>
    <n v="46608"/>
    <n v="52002"/>
    <n v="62953"/>
    <n v="101543"/>
    <n v="180"/>
    <n v="87764"/>
    <n v="132974"/>
    <n v="5074"/>
    <n v="5072.2542199999998"/>
    <n v="1143860"/>
    <n v="12"/>
    <n v="57.43"/>
    <n v="15.65"/>
    <n v="103.29"/>
    <s v="NA"/>
  </r>
  <r>
    <s v="2024-2025"/>
    <x v="10"/>
    <n v="26"/>
    <x v="0"/>
    <n v="2608"/>
    <x v="4"/>
    <n v="1030029"/>
    <x v="1128"/>
    <n v="49"/>
    <n v="28"/>
    <n v="1557.726107"/>
    <n v="2867"/>
    <n v="21"/>
    <n v="4375"/>
    <n v="994454"/>
    <n v="601990"/>
    <n v="25605"/>
    <n v="11"/>
    <n v="10"/>
    <n v="108.54877"/>
    <n v="5012.9617289999997"/>
    <n v="19945"/>
    <n v="21482"/>
    <n v="30293"/>
    <n v="45440"/>
    <n v="458"/>
    <n v="53217"/>
    <n v="74585"/>
    <n v="7242"/>
    <n v="3346.6868519999998"/>
    <n v="779507"/>
    <n v="27"/>
    <n v="55.51"/>
    <n v="5.77"/>
    <n v="109.94"/>
    <s v="NA"/>
  </r>
  <r>
    <s v="2024-2025"/>
    <x v="10"/>
    <n v="26"/>
    <x v="0"/>
    <n v="2609"/>
    <x v="11"/>
    <n v="2386062"/>
    <x v="1129"/>
    <n v="35"/>
    <n v="147"/>
    <n v="1026.3264119999999"/>
    <n v="4810"/>
    <n v="14"/>
    <n v="5239"/>
    <n v="2235993"/>
    <n v="1469844"/>
    <n v="89523"/>
    <n v="12"/>
    <n v="0"/>
    <n v="201.09848"/>
    <n v="8473.0962149999996"/>
    <n v="63782"/>
    <n v="72360"/>
    <n v="88109"/>
    <n v="135931"/>
    <n v="750"/>
    <n v="129710"/>
    <n v="186996"/>
    <n v="10049"/>
    <n v="7245.6713229999996"/>
    <n v="1766684"/>
    <n v="23"/>
    <n v="46.97"/>
    <n v="32.340000000000003"/>
    <n v="102.56"/>
    <s v="NA"/>
  </r>
  <r>
    <s v="2024-2025"/>
    <x v="10"/>
    <n v="26"/>
    <x v="0"/>
    <n v="2620"/>
    <x v="21"/>
    <n v="1256698"/>
    <x v="1130"/>
    <n v="38"/>
    <n v="35"/>
    <n v="973.61282900000003"/>
    <n v="2962"/>
    <n v="29"/>
    <n v="5473"/>
    <n v="1624769"/>
    <n v="1152617"/>
    <n v="62700"/>
    <n v="1820"/>
    <n v="57"/>
    <n v="140.87644"/>
    <n v="6335.4580409999999"/>
    <n v="42445"/>
    <n v="44329"/>
    <n v="67030"/>
    <n v="86286"/>
    <n v="1050"/>
    <n v="124274"/>
    <n v="171006"/>
    <n v="8435"/>
    <n v="5220.9687720000002"/>
    <n v="924793"/>
    <n v="27"/>
    <n v="66.98"/>
    <n v="9.9600000000000009"/>
    <n v="110.63"/>
    <s v="NA"/>
  </r>
  <r>
    <s v="2024-2025"/>
    <x v="10"/>
    <n v="26"/>
    <x v="0"/>
    <n v="2624"/>
    <x v="8"/>
    <n v="352133"/>
    <x v="1131"/>
    <n v="35"/>
    <n v="33"/>
    <n v="322.18410660000001"/>
    <n v="502"/>
    <n v="9"/>
    <n v="1150"/>
    <n v="337399"/>
    <n v="285151"/>
    <n v="16467"/>
    <n v="20"/>
    <n v="2"/>
    <n v="44.765549999999998"/>
    <n v="1468.0020870000001"/>
    <n v="9450"/>
    <n v="10390"/>
    <n v="13157"/>
    <n v="19431"/>
    <n v="157"/>
    <n v="20247"/>
    <n v="27807"/>
    <n v="1652"/>
    <n v="1101.05243"/>
    <n v="263503"/>
    <n v="13"/>
    <n v="42.07"/>
    <n v="21.91"/>
    <n v="100"/>
    <s v="NA"/>
  </r>
  <r>
    <s v="2024-2025"/>
    <x v="10"/>
    <n v="26"/>
    <x v="0"/>
    <n v="2602"/>
    <x v="1"/>
    <n v="1097189"/>
    <x v="1132"/>
    <n v="35"/>
    <n v="96"/>
    <n v="1359.871991"/>
    <n v="4707"/>
    <n v="44"/>
    <n v="6199"/>
    <n v="1291042"/>
    <n v="1003015"/>
    <n v="62429"/>
    <n v="979"/>
    <n v="53"/>
    <n v="215.57570000000001"/>
    <n v="5723.3466449999996"/>
    <n v="36487"/>
    <n v="39030"/>
    <n v="64864"/>
    <n v="82972"/>
    <n v="148"/>
    <n v="110616"/>
    <n v="136877"/>
    <n v="10906"/>
    <n v="4147.8989540000002"/>
    <n v="772144"/>
    <n v="19"/>
    <n v="48.97"/>
    <n v="3.72"/>
    <n v="104.12"/>
    <s v="NA"/>
  </r>
  <r>
    <s v="2024-2025"/>
    <x v="10"/>
    <n v="26"/>
    <x v="0"/>
    <n v="2606"/>
    <x v="9"/>
    <n v="679039"/>
    <x v="1133"/>
    <n v="40"/>
    <n v="42"/>
    <n v="1311.343707"/>
    <n v="2052"/>
    <n v="30"/>
    <n v="4158"/>
    <n v="743698"/>
    <n v="637523"/>
    <n v="35658"/>
    <n v="1543"/>
    <n v="81"/>
    <n v="105.06394"/>
    <n v="3791.1601909999999"/>
    <n v="18146"/>
    <n v="19725"/>
    <n v="29429"/>
    <n v="42689"/>
    <n v="146"/>
    <n v="47570"/>
    <n v="67363"/>
    <n v="6210"/>
    <n v="2374.7525439999999"/>
    <n v="576848"/>
    <n v="20"/>
    <n v="35.049999999999997"/>
    <n v="16.010000000000002"/>
    <n v="112.55"/>
    <s v="NA"/>
  </r>
  <r>
    <s v="2024-2025"/>
    <x v="10"/>
    <n v="26"/>
    <x v="0"/>
    <n v="2608"/>
    <x v="4"/>
    <n v="1030029"/>
    <x v="1134"/>
    <n v="50"/>
    <n v="28"/>
    <n v="1593.014506"/>
    <n v="2882"/>
    <n v="21"/>
    <n v="4390"/>
    <n v="1007579"/>
    <n v="609461"/>
    <n v="25633"/>
    <n v="11"/>
    <n v="10"/>
    <n v="121.27997000000001"/>
    <n v="5095.6598160000003"/>
    <n v="20087"/>
    <n v="21636"/>
    <n v="30348"/>
    <n v="45527"/>
    <n v="484"/>
    <n v="53324"/>
    <n v="74733"/>
    <n v="7272"/>
    <n v="3381.3653399999998"/>
    <n v="789798"/>
    <n v="27"/>
    <n v="55.67"/>
    <n v="5.77"/>
    <n v="109.9"/>
    <s v="NA"/>
  </r>
  <r>
    <s v="2024-2025"/>
    <x v="10"/>
    <n v="26"/>
    <x v="0"/>
    <n v="2602"/>
    <x v="1"/>
    <n v="1097189"/>
    <x v="1135"/>
    <n v="35"/>
    <n v="96"/>
    <n v="1353.446784"/>
    <n v="4670"/>
    <n v="45"/>
    <n v="6182"/>
    <n v="1280245"/>
    <n v="994223"/>
    <n v="62337"/>
    <n v="979"/>
    <n v="53"/>
    <n v="206.14017999999999"/>
    <n v="5680.628968"/>
    <n v="36283"/>
    <n v="38804"/>
    <n v="64773"/>
    <n v="82857"/>
    <n v="140"/>
    <n v="110429"/>
    <n v="136676"/>
    <n v="10852"/>
    <n v="4121.0420039999999"/>
    <n v="765929"/>
    <n v="19"/>
    <n v="49.02"/>
    <n v="3.64"/>
    <n v="104.17"/>
    <s v="NA"/>
  </r>
  <r>
    <s v="2024-2025"/>
    <x v="10"/>
    <n v="26"/>
    <x v="0"/>
    <n v="2605"/>
    <x v="3"/>
    <n v="591545"/>
    <x v="1136"/>
    <n v="39"/>
    <n v="22"/>
    <n v="1619.1862289999999"/>
    <n v="2295"/>
    <n v="57"/>
    <n v="4153"/>
    <n v="833765"/>
    <n v="786533"/>
    <n v="47320"/>
    <n v="250"/>
    <n v="9"/>
    <n v="138.32623000000001"/>
    <n v="4474.6821980000004"/>
    <n v="21103"/>
    <n v="22384"/>
    <n v="38301"/>
    <n v="52019"/>
    <n v="38"/>
    <n v="74389"/>
    <n v="99129"/>
    <n v="6448"/>
    <n v="2717.1697399999998"/>
    <n v="645653"/>
    <n v="27"/>
    <n v="81.39"/>
    <n v="8.17"/>
    <n v="103.6"/>
    <s v="NA"/>
  </r>
  <r>
    <s v="2024-2025"/>
    <x v="10"/>
    <n v="26"/>
    <x v="0"/>
    <n v="2606"/>
    <x v="9"/>
    <n v="679039"/>
    <x v="1137"/>
    <n v="40"/>
    <n v="42"/>
    <n v="1311.343707"/>
    <n v="2052"/>
    <n v="30"/>
    <n v="4144"/>
    <n v="734433"/>
    <n v="629954"/>
    <n v="35610"/>
    <n v="1537"/>
    <n v="81"/>
    <n v="96.21163"/>
    <n v="3769.1659410000002"/>
    <n v="18062"/>
    <n v="19608"/>
    <n v="29383"/>
    <n v="42625"/>
    <n v="142"/>
    <n v="47550"/>
    <n v="67337"/>
    <n v="6196"/>
    <n v="2361.610604"/>
    <n v="570796"/>
    <n v="20"/>
    <n v="35.090000000000003"/>
    <n v="15.69"/>
    <n v="112.64"/>
    <s v="NA"/>
  </r>
  <r>
    <s v="2024-2025"/>
    <x v="10"/>
    <n v="26"/>
    <x v="0"/>
    <n v="2609"/>
    <x v="11"/>
    <n v="2386062"/>
    <x v="1138"/>
    <n v="35"/>
    <n v="148"/>
    <n v="1076.5172090000001"/>
    <n v="4823"/>
    <n v="14"/>
    <n v="5252"/>
    <n v="2260201"/>
    <n v="1486629"/>
    <n v="89623"/>
    <n v="12"/>
    <n v="0"/>
    <n v="201.09848"/>
    <n v="8590.5194300000003"/>
    <n v="64009"/>
    <n v="72671"/>
    <n v="88176"/>
    <n v="136087"/>
    <n v="762"/>
    <n v="130062"/>
    <n v="187493"/>
    <n v="10075"/>
    <n v="7312.9037399999997"/>
    <n v="1785726"/>
    <n v="23"/>
    <n v="46.91"/>
    <n v="32.299999999999997"/>
    <n v="102.53"/>
    <s v="NA"/>
  </r>
  <r>
    <s v="2024-2025"/>
    <x v="10"/>
    <n v="26"/>
    <x v="0"/>
    <n v="2612"/>
    <x v="20"/>
    <n v="1002408"/>
    <x v="1139"/>
    <n v="32"/>
    <n v="93"/>
    <n v="741.10237849999999"/>
    <n v="1192"/>
    <n v="1"/>
    <n v="1633"/>
    <n v="896252"/>
    <n v="720200"/>
    <n v="59661"/>
    <n v="52"/>
    <n v="4"/>
    <n v="122.6472"/>
    <n v="3800.6469080000002"/>
    <n v="27683"/>
    <n v="36370"/>
    <n v="39964"/>
    <n v="75028"/>
    <n v="22"/>
    <n v="53410"/>
    <n v="94948"/>
    <n v="2825"/>
    <n v="2936.8973299999998"/>
    <n v="597443"/>
    <n v="10"/>
    <n v="77.11"/>
    <n v="3.07"/>
    <n v="100.49"/>
    <s v="NA"/>
  </r>
  <r>
    <s v="2024-2025"/>
    <x v="10"/>
    <n v="26"/>
    <x v="0"/>
    <n v="2616"/>
    <x v="13"/>
    <n v="1741223"/>
    <x v="1140"/>
    <n v="29"/>
    <n v="198"/>
    <n v="1833.1618020000001"/>
    <n v="2790"/>
    <n v="7"/>
    <n v="6442"/>
    <n v="1761834"/>
    <n v="1516820"/>
    <n v="131885"/>
    <n v="630"/>
    <n v="77"/>
    <n v="176.45415"/>
    <n v="7633.1366120000002"/>
    <n v="59644"/>
    <n v="79659"/>
    <n v="80521"/>
    <n v="156907"/>
    <n v="76"/>
    <n v="108000"/>
    <n v="200874"/>
    <n v="9232"/>
    <n v="5623.5206600000001"/>
    <n v="1224419"/>
    <n v="31"/>
    <n v="57.14"/>
    <n v="11.88"/>
    <n v="103.21"/>
    <s v="NA"/>
  </r>
  <r>
    <s v="2024-2025"/>
    <x v="10"/>
    <n v="26"/>
    <x v="0"/>
    <n v="2621"/>
    <x v="7"/>
    <n v="709642"/>
    <x v="1141"/>
    <n v="32"/>
    <n v="231"/>
    <n v="596.93389739999998"/>
    <n v="917"/>
    <n v="2"/>
    <n v="1211"/>
    <n v="571685"/>
    <n v="511096"/>
    <n v="38211"/>
    <n v="100"/>
    <n v="14"/>
    <n v="105.39654"/>
    <n v="2560.6132910000001"/>
    <n v="17397"/>
    <n v="20116"/>
    <n v="25754"/>
    <n v="43918"/>
    <n v="273"/>
    <n v="38076"/>
    <n v="61541"/>
    <n v="2128"/>
    <n v="1858.282854"/>
    <n v="406069"/>
    <n v="24"/>
    <n v="58.61"/>
    <n v="9.89"/>
    <n v="100.49"/>
    <s v="NA"/>
  </r>
  <r>
    <s v="2024-2025"/>
    <x v="10"/>
    <n v="26"/>
    <x v="0"/>
    <n v="2622"/>
    <x v="22"/>
    <n v="691011"/>
    <x v="1142"/>
    <n v="41"/>
    <n v="25"/>
    <n v="1077.6514689999999"/>
    <n v="1446"/>
    <n v="34"/>
    <n v="4223"/>
    <n v="594050"/>
    <n v="269274"/>
    <n v="16811"/>
    <n v="179"/>
    <n v="9"/>
    <n v="217.27695"/>
    <n v="3223.9680629999998"/>
    <n v="14470"/>
    <n v="15289"/>
    <n v="27187"/>
    <n v="35144"/>
    <n v="48"/>
    <n v="46703"/>
    <n v="59670"/>
    <n v="5669"/>
    <n v="1929.039644"/>
    <n v="200545"/>
    <n v="21"/>
    <n v="71.81"/>
    <n v="3.95"/>
    <n v="102.16"/>
    <s v="NA"/>
  </r>
  <r>
    <s v="2024-2025"/>
    <x v="10"/>
    <n v="26"/>
    <x v="0"/>
    <n v="2609"/>
    <x v="11"/>
    <n v="2386062"/>
    <x v="1143"/>
    <n v="35"/>
    <n v="147"/>
    <n v="1026.3264119999999"/>
    <n v="4816"/>
    <n v="14"/>
    <n v="5245"/>
    <n v="2245317"/>
    <n v="1476083"/>
    <n v="89562"/>
    <n v="12"/>
    <n v="0"/>
    <n v="201.09848"/>
    <n v="8490.2601130000003"/>
    <n v="63892"/>
    <n v="72516"/>
    <n v="88133"/>
    <n v="135996"/>
    <n v="757"/>
    <n v="129824"/>
    <n v="187174"/>
    <n v="10061"/>
    <n v="7262.8352210000003"/>
    <n v="1773913"/>
    <n v="23"/>
    <n v="46.97"/>
    <n v="32.31"/>
    <n v="102.55"/>
    <s v="NA"/>
  </r>
  <r>
    <s v="2024-2025"/>
    <x v="10"/>
    <n v="26"/>
    <x v="0"/>
    <n v="2622"/>
    <x v="22"/>
    <n v="691011"/>
    <x v="1144"/>
    <n v="40"/>
    <n v="25"/>
    <n v="1056.730429"/>
    <n v="1446"/>
    <n v="34"/>
    <n v="4214"/>
    <n v="591518"/>
    <n v="268309"/>
    <n v="16810"/>
    <n v="179"/>
    <n v="9"/>
    <n v="217.27695"/>
    <n v="3196.607023"/>
    <n v="14454"/>
    <n v="15270"/>
    <n v="27165"/>
    <n v="35118"/>
    <n v="48"/>
    <n v="46666"/>
    <n v="59625"/>
    <n v="5660"/>
    <n v="1922.5996439999999"/>
    <n v="199804"/>
    <n v="21"/>
    <n v="71.81"/>
    <n v="3.99"/>
    <n v="102.17"/>
    <s v="NA"/>
  </r>
  <r>
    <s v="2024-2025"/>
    <x v="10"/>
    <n v="26"/>
    <x v="0"/>
    <n v="2608"/>
    <x v="4"/>
    <n v="1030029"/>
    <x v="1145"/>
    <n v="50"/>
    <n v="28"/>
    <n v="1592.810806"/>
    <n v="2868"/>
    <n v="21"/>
    <n v="4385"/>
    <n v="1002953"/>
    <n v="606941"/>
    <n v="25619"/>
    <n v="11"/>
    <n v="10"/>
    <n v="119.70573"/>
    <n v="5084.8056880000004"/>
    <n v="20053"/>
    <n v="21599"/>
    <n v="30330"/>
    <n v="45499"/>
    <n v="477"/>
    <n v="53276"/>
    <n v="74674"/>
    <n v="7253"/>
    <n v="3372.2891519999998"/>
    <n v="786219"/>
    <n v="27"/>
    <n v="55.65"/>
    <n v="5.75"/>
    <n v="109.92"/>
    <s v="NA"/>
  </r>
  <r>
    <s v="2024-2025"/>
    <x v="10"/>
    <n v="26"/>
    <x v="0"/>
    <n v="2618"/>
    <x v="15"/>
    <n v="1920711"/>
    <x v="1146"/>
    <n v="58"/>
    <n v="163"/>
    <n v="282.8573902"/>
    <n v="2367"/>
    <n v="1"/>
    <n v="3422"/>
    <n v="1604184"/>
    <n v="1214400"/>
    <n v="42644"/>
    <n v="0"/>
    <n v="0"/>
    <n v="167.27361999999999"/>
    <n v="5626.6819640000003"/>
    <n v="27489"/>
    <n v="30005"/>
    <n v="35804"/>
    <n v="56445"/>
    <n v="1821"/>
    <n v="53525"/>
    <n v="78955"/>
    <n v="5789"/>
    <n v="5176.5509540000003"/>
    <n v="1300872"/>
    <n v="26"/>
    <n v="32.229999999999997"/>
    <n v="47.89"/>
    <n v="100.01"/>
    <s v="NA"/>
  </r>
  <r>
    <s v="2024-2025"/>
    <x v="10"/>
    <n v="26"/>
    <x v="0"/>
    <n v="2603"/>
    <x v="19"/>
    <n v="1754388"/>
    <x v="1147"/>
    <n v="33"/>
    <n v="45"/>
    <n v="2050.7584900000002"/>
    <n v="3323"/>
    <n v="105"/>
    <n v="7494"/>
    <n v="1383158"/>
    <n v="1124564"/>
    <n v="94400"/>
    <n v="448"/>
    <n v="72"/>
    <n v="199.95465999999999"/>
    <n v="6610.6148050000002"/>
    <n v="41862"/>
    <n v="51006"/>
    <n v="72640"/>
    <n v="116503"/>
    <n v="121"/>
    <n v="123865"/>
    <n v="189115"/>
    <n v="10817"/>
    <n v="4359.9016549999997"/>
    <n v="767554"/>
    <n v="20"/>
    <n v="71.239999999999995"/>
    <n v="5.44"/>
    <n v="111.96"/>
    <s v="NA"/>
  </r>
  <r>
    <s v="2024-2025"/>
    <x v="10"/>
    <n v="26"/>
    <x v="0"/>
    <n v="2607"/>
    <x v="18"/>
    <n v="1412544"/>
    <x v="1148"/>
    <n v="37"/>
    <n v="15"/>
    <n v="2155.6373960000001"/>
    <n v="2504"/>
    <n v="196"/>
    <n v="7446"/>
    <n v="1102193"/>
    <n v="601944"/>
    <n v="60261"/>
    <n v="824"/>
    <n v="49"/>
    <n v="205.58178000000001"/>
    <n v="5919.5878560000001"/>
    <n v="29716"/>
    <n v="31127"/>
    <n v="63172"/>
    <n v="99839"/>
    <n v="74"/>
    <n v="109097"/>
    <n v="163422"/>
    <n v="9950"/>
    <n v="3558.36868"/>
    <n v="689555"/>
    <n v="18"/>
    <n v="58.97"/>
    <n v="11.22"/>
    <n v="106.09"/>
    <s v="NA"/>
  </r>
  <r>
    <s v="2024-2025"/>
    <x v="10"/>
    <n v="26"/>
    <x v="0"/>
    <n v="2610"/>
    <x v="12"/>
    <n v="1889042"/>
    <x v="1149"/>
    <n v="33"/>
    <n v="80"/>
    <n v="1555.5617540000001"/>
    <n v="2453"/>
    <n v="6"/>
    <n v="2697"/>
    <n v="1588784"/>
    <n v="1270196"/>
    <n v="79807"/>
    <n v="239"/>
    <n v="19"/>
    <n v="217.70256000000001"/>
    <n v="6921.8425939999997"/>
    <n v="46802"/>
    <n v="52252"/>
    <n v="63022"/>
    <n v="101688"/>
    <n v="192"/>
    <n v="88028"/>
    <n v="133356"/>
    <n v="5150"/>
    <n v="5148.5782799999997"/>
    <n v="1159879"/>
    <n v="13"/>
    <n v="57.46"/>
    <n v="15.49"/>
    <n v="103.27"/>
    <s v="NA"/>
  </r>
  <r>
    <s v="2024-2025"/>
    <x v="10"/>
    <n v="26"/>
    <x v="0"/>
    <n v="2611"/>
    <x v="6"/>
    <n v="1612016"/>
    <x v="1150"/>
    <n v="30"/>
    <n v="893"/>
    <n v="505.7836069"/>
    <n v="1639"/>
    <n v="3"/>
    <n v="3168"/>
    <n v="1508822"/>
    <n v="1224444"/>
    <n v="97891"/>
    <n v="29"/>
    <n v="6"/>
    <n v="210.66290000000001"/>
    <n v="5605.5875290000004"/>
    <n v="49472"/>
    <n v="59797"/>
    <n v="66994"/>
    <n v="121223"/>
    <n v="531"/>
    <n v="100500"/>
    <n v="167697"/>
    <n v="4807"/>
    <n v="4889.1410219999998"/>
    <n v="1104173"/>
    <n v="10"/>
    <n v="66.3"/>
    <n v="11.82"/>
    <n v="101.19"/>
    <s v="NA"/>
  </r>
  <r>
    <s v="2024-2025"/>
    <x v="10"/>
    <n v="26"/>
    <x v="0"/>
    <n v="2612"/>
    <x v="20"/>
    <n v="1002408"/>
    <x v="1151"/>
    <n v="32"/>
    <n v="94"/>
    <n v="783.42567550000001"/>
    <n v="1219"/>
    <n v="1"/>
    <n v="1658"/>
    <n v="909695"/>
    <n v="730831"/>
    <n v="59680"/>
    <n v="52"/>
    <n v="4"/>
    <n v="136.63288"/>
    <n v="3907.7152350000001"/>
    <n v="27798"/>
    <n v="36560"/>
    <n v="39983"/>
    <n v="75073"/>
    <n v="24"/>
    <n v="53475"/>
    <n v="95073"/>
    <n v="2877"/>
    <n v="2987.6566800000001"/>
    <n v="605835"/>
    <n v="10"/>
    <n v="76.63"/>
    <n v="3.07"/>
    <n v="100.48"/>
    <s v="NA"/>
  </r>
  <r>
    <s v="2024-2025"/>
    <x v="10"/>
    <n v="26"/>
    <x v="0"/>
    <n v="2616"/>
    <x v="13"/>
    <n v="1741223"/>
    <x v="1152"/>
    <n v="30"/>
    <n v="198"/>
    <n v="1916.166935"/>
    <n v="2794"/>
    <n v="6"/>
    <n v="6521"/>
    <n v="1817645"/>
    <n v="1564289"/>
    <n v="132063"/>
    <n v="655"/>
    <n v="77"/>
    <n v="181.54542000000001"/>
    <n v="7938.5200649999997"/>
    <n v="60086"/>
    <n v="80403"/>
    <n v="80681"/>
    <n v="157158"/>
    <n v="86"/>
    <n v="108202"/>
    <n v="201170"/>
    <n v="9315"/>
    <n v="5840.80771"/>
    <n v="1264330"/>
    <n v="31"/>
    <n v="57.11"/>
    <n v="11.78"/>
    <n v="103.32"/>
    <s v="NA"/>
  </r>
  <r>
    <s v="2024-2025"/>
    <x v="10"/>
    <n v="26"/>
    <x v="0"/>
    <n v="2618"/>
    <x v="15"/>
    <n v="1920711"/>
    <x v="1153"/>
    <n v="59"/>
    <n v="163"/>
    <n v="304.8706866"/>
    <n v="2430"/>
    <n v="1"/>
    <n v="3505"/>
    <n v="1628975"/>
    <n v="1233482"/>
    <n v="42700"/>
    <n v="0"/>
    <n v="0"/>
    <n v="183.58517000000001"/>
    <n v="5735.4024509999999"/>
    <n v="27585"/>
    <n v="30164"/>
    <n v="35854"/>
    <n v="56542"/>
    <n v="2092"/>
    <n v="53612"/>
    <n v="79091"/>
    <n v="5935"/>
    <n v="5246.946594"/>
    <n v="1320520"/>
    <n v="27"/>
    <n v="32.880000000000003"/>
    <n v="46.5"/>
    <n v="100.01"/>
    <s v="NA"/>
  </r>
  <r>
    <s v="2024-2025"/>
    <x v="10"/>
    <n v="26"/>
    <x v="0"/>
    <n v="2602"/>
    <x v="1"/>
    <n v="1097189"/>
    <x v="1154"/>
    <n v="35"/>
    <n v="97"/>
    <n v="1408.655816"/>
    <n v="4903"/>
    <n v="43"/>
    <n v="6073"/>
    <n v="1310582"/>
    <n v="1017101"/>
    <n v="62645"/>
    <n v="993"/>
    <n v="53"/>
    <n v="227.21027000000001"/>
    <n v="5856.9471000000003"/>
    <n v="36897"/>
    <n v="39474"/>
    <n v="65125"/>
    <n v="83289"/>
    <n v="152"/>
    <n v="110805"/>
    <n v="137115"/>
    <n v="10976"/>
    <n v="4221.0810140000003"/>
    <n v="783189"/>
    <n v="19"/>
    <n v="48.39"/>
    <n v="3.8"/>
    <n v="104.15"/>
    <s v="NA"/>
  </r>
  <r>
    <s v="2024-2025"/>
    <x v="10"/>
    <n v="26"/>
    <x v="0"/>
    <n v="2603"/>
    <x v="19"/>
    <n v="1754388"/>
    <x v="1155"/>
    <n v="32"/>
    <n v="45"/>
    <n v="1995.648774"/>
    <n v="3323"/>
    <n v="108"/>
    <n v="7470"/>
    <n v="1374345"/>
    <n v="1118191"/>
    <n v="94318"/>
    <n v="440"/>
    <n v="72"/>
    <n v="199.51981000000001"/>
    <n v="6520.3736900000004"/>
    <n v="41709"/>
    <n v="50833"/>
    <n v="72551"/>
    <n v="116357"/>
    <n v="121"/>
    <n v="123579"/>
    <n v="188704"/>
    <n v="10793"/>
    <n v="4325.205105"/>
    <n v="763478"/>
    <n v="20"/>
    <n v="71.319999999999993"/>
    <n v="5.44"/>
    <n v="111.54"/>
    <s v="NA"/>
  </r>
  <r>
    <s v="2024-2025"/>
    <x v="10"/>
    <n v="26"/>
    <x v="0"/>
    <n v="2605"/>
    <x v="3"/>
    <n v="591545"/>
    <x v="1156"/>
    <n v="39"/>
    <n v="23"/>
    <n v="1646.020624"/>
    <n v="2353"/>
    <n v="52"/>
    <n v="4150"/>
    <n v="854780"/>
    <n v="806237"/>
    <n v="47518"/>
    <n v="250"/>
    <n v="9"/>
    <n v="154.2911"/>
    <n v="4572.2732839999999"/>
    <n v="21462"/>
    <n v="22772"/>
    <n v="38438"/>
    <n v="52231"/>
    <n v="41"/>
    <n v="74700"/>
    <n v="99488"/>
    <n v="6503"/>
    <n v="2771.9615600000002"/>
    <n v="661653"/>
    <n v="28"/>
    <n v="81.459999999999994"/>
    <n v="8.11"/>
    <n v="103.52"/>
    <s v="NA"/>
  </r>
  <r>
    <s v="2024-2025"/>
    <x v="10"/>
    <n v="26"/>
    <x v="0"/>
    <n v="2619"/>
    <x v="17"/>
    <n v="484055"/>
    <x v="1157"/>
    <n v="43"/>
    <n v="13"/>
    <n v="695.61851490000004"/>
    <n v="1943"/>
    <n v="10"/>
    <n v="2602"/>
    <n v="463472"/>
    <n v="228888"/>
    <n v="11871"/>
    <n v="195"/>
    <n v="7"/>
    <n v="70.9114"/>
    <n v="2264.643435"/>
    <n v="10641"/>
    <n v="11480"/>
    <n v="17016"/>
    <n v="23723"/>
    <n v="179"/>
    <n v="34627"/>
    <n v="45990"/>
    <n v="4545"/>
    <n v="1498.1135200000001"/>
    <n v="389963"/>
    <n v="21"/>
    <n v="56.47"/>
    <n v="13.55"/>
    <n v="103.63"/>
    <s v="NA"/>
  </r>
  <r>
    <s v="2024-2025"/>
    <x v="10"/>
    <n v="26"/>
    <x v="0"/>
    <n v="2620"/>
    <x v="21"/>
    <n v="1256698"/>
    <x v="1158"/>
    <n v="38"/>
    <n v="35"/>
    <n v="1432.4940799999999"/>
    <n v="3011"/>
    <n v="27"/>
    <n v="5517"/>
    <n v="1670506"/>
    <n v="1182044"/>
    <n v="63060"/>
    <n v="1829"/>
    <n v="57"/>
    <n v="158.64219"/>
    <n v="7015.7607820000003"/>
    <n v="43138"/>
    <n v="45054"/>
    <n v="67598"/>
    <n v="86940"/>
    <n v="1054"/>
    <n v="125964"/>
    <n v="172769"/>
    <n v="8528"/>
    <n v="5424.6245120000003"/>
    <n v="946807"/>
    <n v="27"/>
    <n v="64.83"/>
    <n v="10.029999999999999"/>
    <n v="110.66"/>
    <s v="NA"/>
  </r>
  <r>
    <s v="2024-2025"/>
    <x v="10"/>
    <n v="26"/>
    <x v="0"/>
    <n v="2601"/>
    <x v="0"/>
    <n v="1033929"/>
    <x v="1159"/>
    <n v="30"/>
    <n v="49"/>
    <n v="1996.4434690000001"/>
    <n v="3121"/>
    <n v="215"/>
    <n v="6207"/>
    <n v="912877"/>
    <n v="109166"/>
    <n v="9967"/>
    <n v="573"/>
    <n v="20"/>
    <n v="241.00380999999999"/>
    <n v="5213.7664210000003"/>
    <n v="29832"/>
    <n v="31487"/>
    <n v="69188"/>
    <n v="79881"/>
    <n v="58"/>
    <n v="134948"/>
    <n v="153450"/>
    <n v="9328"/>
    <n v="2976.3191419999998"/>
    <n v="434396"/>
    <n v="37"/>
    <n v="62.45"/>
    <n v="9.94"/>
    <n v="102.93"/>
    <s v="NA"/>
  </r>
  <r>
    <s v="2024-2025"/>
    <x v="10"/>
    <n v="26"/>
    <x v="0"/>
    <n v="2606"/>
    <x v="9"/>
    <n v="679039"/>
    <x v="1160"/>
    <n v="41"/>
    <n v="42"/>
    <n v="1373.8404089999999"/>
    <n v="2195"/>
    <n v="29"/>
    <n v="4046"/>
    <n v="754280"/>
    <n v="646922"/>
    <n v="35732"/>
    <n v="1592"/>
    <n v="81"/>
    <n v="109.1674"/>
    <n v="3881.1407730000001"/>
    <n v="18287"/>
    <n v="19888"/>
    <n v="29478"/>
    <n v="42789"/>
    <n v="158"/>
    <n v="47736"/>
    <n v="67588"/>
    <n v="6241"/>
    <n v="2398.1329639999999"/>
    <n v="584934"/>
    <n v="19"/>
    <n v="35.35"/>
    <n v="16.260000000000002"/>
    <n v="112.42"/>
    <s v="NA"/>
  </r>
  <r>
    <s v="2024-2025"/>
    <x v="10"/>
    <n v="26"/>
    <x v="0"/>
    <n v="2607"/>
    <x v="18"/>
    <n v="1412544"/>
    <x v="1161"/>
    <n v="37"/>
    <n v="15"/>
    <n v="2253.5506260000002"/>
    <n v="2529"/>
    <n v="193"/>
    <n v="7433"/>
    <n v="1116332"/>
    <n v="608171"/>
    <n v="60373"/>
    <n v="824"/>
    <n v="49"/>
    <n v="205.58178000000001"/>
    <n v="6077.8535460000003"/>
    <n v="30075"/>
    <n v="31510"/>
    <n v="63334"/>
    <n v="100052"/>
    <n v="78"/>
    <n v="109135"/>
    <n v="163481"/>
    <n v="9962"/>
    <n v="3618.7211400000001"/>
    <n v="697950"/>
    <n v="18"/>
    <n v="59.03"/>
    <n v="11.37"/>
    <n v="106.5"/>
    <s v="NA"/>
  </r>
  <r>
    <s v="2024-2025"/>
    <x v="10"/>
    <n v="26"/>
    <x v="0"/>
    <n v="2611"/>
    <x v="6"/>
    <n v="1612016"/>
    <x v="1162"/>
    <n v="30"/>
    <n v="897"/>
    <n v="505.7836069"/>
    <n v="1649"/>
    <n v="3"/>
    <n v="3164"/>
    <n v="1518025"/>
    <n v="1231747"/>
    <n v="97936"/>
    <n v="29"/>
    <n v="5"/>
    <n v="210.66290000000001"/>
    <n v="5627.7425190000004"/>
    <n v="49567"/>
    <n v="59957"/>
    <n v="67007"/>
    <n v="121274"/>
    <n v="572"/>
    <n v="100531"/>
    <n v="167783"/>
    <n v="4813"/>
    <n v="4911.2960119999998"/>
    <n v="1110488"/>
    <n v="10"/>
    <n v="66.31"/>
    <n v="11.83"/>
    <n v="101.19"/>
    <s v="NA"/>
  </r>
  <r>
    <s v="2024-2025"/>
    <x v="10"/>
    <n v="26"/>
    <x v="0"/>
    <n v="2616"/>
    <x v="13"/>
    <n v="1741223"/>
    <x v="1163"/>
    <n v="30"/>
    <n v="198"/>
    <n v="1918.0688769999999"/>
    <n v="2797"/>
    <n v="6"/>
    <n v="6528"/>
    <n v="1827137"/>
    <n v="1572567"/>
    <n v="132129"/>
    <n v="655"/>
    <n v="77"/>
    <n v="181.54542000000001"/>
    <n v="7940.4220070000001"/>
    <n v="60199"/>
    <n v="80567"/>
    <n v="80713"/>
    <n v="157239"/>
    <n v="87"/>
    <n v="108283"/>
    <n v="201342"/>
    <n v="9325"/>
    <n v="5840.80771"/>
    <n v="1271275"/>
    <n v="31"/>
    <n v="57.11"/>
    <n v="11.72"/>
    <n v="103.32"/>
    <s v="NA"/>
  </r>
  <r>
    <s v="2024-2025"/>
    <x v="10"/>
    <n v="26"/>
    <x v="0"/>
    <n v="2620"/>
    <x v="21"/>
    <n v="1256698"/>
    <x v="1164"/>
    <n v="38"/>
    <n v="35"/>
    <n v="1478.5488580000001"/>
    <n v="3035"/>
    <n v="26"/>
    <n v="5529"/>
    <n v="1686307"/>
    <n v="1193061"/>
    <n v="63270"/>
    <n v="1836"/>
    <n v="57"/>
    <n v="160.04458"/>
    <n v="7106.0380400000004"/>
    <n v="43458"/>
    <n v="45393"/>
    <n v="67857"/>
    <n v="87219"/>
    <n v="1059"/>
    <n v="126820"/>
    <n v="173633"/>
    <n v="8564"/>
    <n v="5467.4446019999996"/>
    <n v="954566"/>
    <n v="27"/>
    <n v="64.510000000000005"/>
    <n v="10.119999999999999"/>
    <n v="110.67"/>
    <s v="NA"/>
  </r>
  <r>
    <s v="2024-2025"/>
    <x v="10"/>
    <n v="26"/>
    <x v="0"/>
    <n v="2623"/>
    <x v="16"/>
    <n v="2626417"/>
    <x v="1165"/>
    <n v="27"/>
    <n v="219"/>
    <n v="4480.6640429999998"/>
    <n v="2852"/>
    <n v="5"/>
    <n v="4326"/>
    <n v="2315679"/>
    <n v="1384967"/>
    <n v="121684"/>
    <n v="697"/>
    <n v="83"/>
    <n v="209.98533"/>
    <n v="11485.860060000001"/>
    <n v="85708"/>
    <n v="122605"/>
    <n v="112605"/>
    <n v="214474"/>
    <n v="76"/>
    <n v="143468"/>
    <n v="264648"/>
    <n v="7178"/>
    <n v="6795.2106899999999"/>
    <n v="1363568"/>
    <n v="27"/>
    <n v="67.14"/>
    <n v="5.94"/>
    <n v="108.69"/>
    <s v="NA"/>
  </r>
  <r>
    <s v="2024-2025"/>
    <x v="10"/>
    <n v="26"/>
    <x v="0"/>
    <n v="2624"/>
    <x v="8"/>
    <n v="352133"/>
    <x v="1166"/>
    <n v="36"/>
    <n v="33"/>
    <n v="389.79503410000001"/>
    <n v="527"/>
    <n v="8"/>
    <n v="1168"/>
    <n v="348294"/>
    <n v="294038"/>
    <n v="16525"/>
    <n v="20"/>
    <n v="2"/>
    <n v="46.40222"/>
    <n v="1569.439464"/>
    <n v="9538"/>
    <n v="10528"/>
    <n v="13191"/>
    <n v="19505"/>
    <n v="186"/>
    <n v="20436"/>
    <n v="28062"/>
    <n v="1695"/>
    <n v="1133.2422099999999"/>
    <n v="271710"/>
    <n v="15"/>
    <n v="41.9"/>
    <n v="21.92"/>
    <n v="100"/>
    <s v="NA"/>
  </r>
  <r>
    <s v="2024-2025"/>
    <x v="10"/>
    <n v="26"/>
    <x v="0"/>
    <n v="2601"/>
    <x v="0"/>
    <n v="1033929"/>
    <x v="1167"/>
    <n v="30"/>
    <n v="49"/>
    <n v="1996.4434690000001"/>
    <n v="3125"/>
    <n v="214"/>
    <n v="6209"/>
    <n v="915177"/>
    <n v="109789"/>
    <n v="9977"/>
    <n v="591"/>
    <n v="20"/>
    <n v="241.00380999999999"/>
    <n v="5221.1211210000001"/>
    <n v="29904"/>
    <n v="31564"/>
    <n v="69235"/>
    <n v="79934"/>
    <n v="58"/>
    <n v="135045"/>
    <n v="153550"/>
    <n v="9334"/>
    <n v="2983.6738420000001"/>
    <n v="435512"/>
    <n v="37"/>
    <n v="62.31"/>
    <n v="9.91"/>
    <n v="103.02"/>
    <s v="NA"/>
  </r>
  <r>
    <s v="2024-2025"/>
    <x v="10"/>
    <n v="26"/>
    <x v="0"/>
    <n v="2605"/>
    <x v="3"/>
    <n v="591545"/>
    <x v="1168"/>
    <n v="39"/>
    <n v="23"/>
    <n v="1665.7679929999999"/>
    <n v="2384"/>
    <n v="51"/>
    <n v="4126"/>
    <n v="859103"/>
    <n v="810172"/>
    <n v="47532"/>
    <n v="250"/>
    <n v="9"/>
    <n v="154.2911"/>
    <n v="4611.6118530000003"/>
    <n v="21536"/>
    <n v="22850"/>
    <n v="38455"/>
    <n v="52255"/>
    <n v="41"/>
    <n v="75074"/>
    <n v="99885"/>
    <n v="6510"/>
    <n v="2791.55276"/>
    <n v="665118"/>
    <n v="28"/>
    <n v="81.489999999999995"/>
    <n v="8.07"/>
    <n v="103.5"/>
    <s v="NA"/>
  </r>
  <r>
    <s v="2024-2025"/>
    <x v="10"/>
    <n v="26"/>
    <x v="0"/>
    <n v="2607"/>
    <x v="18"/>
    <n v="1412544"/>
    <x v="1169"/>
    <n v="37"/>
    <n v="15"/>
    <n v="2289.9298429999999"/>
    <n v="2645"/>
    <n v="189"/>
    <n v="7342"/>
    <n v="1118002"/>
    <n v="608984"/>
    <n v="60377"/>
    <n v="824"/>
    <n v="49"/>
    <n v="205.73103"/>
    <n v="6137.8300529999997"/>
    <n v="30103"/>
    <n v="31542"/>
    <n v="63346"/>
    <n v="100070"/>
    <n v="78"/>
    <n v="109197"/>
    <n v="163579"/>
    <n v="9987"/>
    <n v="3642.1691799999999"/>
    <n v="698886"/>
    <n v="18"/>
    <n v="58.96"/>
    <n v="11.37"/>
    <n v="106.59"/>
    <s v="NA"/>
  </r>
  <r>
    <s v="2024-2025"/>
    <x v="10"/>
    <n v="26"/>
    <x v="0"/>
    <n v="2610"/>
    <x v="12"/>
    <n v="1889042"/>
    <x v="1170"/>
    <n v="34"/>
    <n v="80"/>
    <n v="1574.1813549999999"/>
    <n v="2463"/>
    <n v="6"/>
    <n v="2733"/>
    <n v="1601709"/>
    <n v="1280015"/>
    <n v="79864"/>
    <n v="239"/>
    <n v="19"/>
    <n v="217.70256000000001"/>
    <n v="6970.7489949999999"/>
    <n v="46917"/>
    <n v="52402"/>
    <n v="63059"/>
    <n v="101776"/>
    <n v="196"/>
    <n v="88126"/>
    <n v="133513"/>
    <n v="5196"/>
    <n v="5178.8650799999996"/>
    <n v="1169243"/>
    <n v="13"/>
    <n v="57.38"/>
    <n v="15.53"/>
    <n v="103.25"/>
    <s v="NA"/>
  </r>
  <r>
    <s v="2024-2025"/>
    <x v="10"/>
    <n v="26"/>
    <x v="0"/>
    <n v="2617"/>
    <x v="14"/>
    <n v="1265232"/>
    <x v="1171"/>
    <n v="32"/>
    <n v="224"/>
    <n v="392.834293"/>
    <n v="690"/>
    <n v="3"/>
    <n v="2521"/>
    <n v="1187124"/>
    <n v="954036"/>
    <n v="76567"/>
    <n v="0"/>
    <n v="0"/>
    <n v="136.35785999999999"/>
    <n v="4011.425393"/>
    <n v="36231"/>
    <n v="44240"/>
    <n v="50133"/>
    <n v="96440"/>
    <n v="189"/>
    <n v="83000"/>
    <n v="144848"/>
    <n v="3211"/>
    <n v="3482.23324"/>
    <n v="843030"/>
    <n v="26"/>
    <n v="49.42"/>
    <n v="24.08"/>
    <n v="106.08"/>
    <s v="NA"/>
  </r>
  <r>
    <s v="2024-2025"/>
    <x v="10"/>
    <n v="26"/>
    <x v="0"/>
    <n v="2624"/>
    <x v="8"/>
    <n v="352133"/>
    <x v="1172"/>
    <n v="36"/>
    <n v="33"/>
    <n v="389.79503410000001"/>
    <n v="527"/>
    <n v="8"/>
    <n v="1175"/>
    <n v="350353"/>
    <n v="295792"/>
    <n v="16533"/>
    <n v="20"/>
    <n v="2"/>
    <n v="50.460599999999999"/>
    <n v="1580.6286439999999"/>
    <n v="9557"/>
    <n v="10552"/>
    <n v="13203"/>
    <n v="19522"/>
    <n v="193"/>
    <n v="20473"/>
    <n v="28101"/>
    <n v="1702"/>
    <n v="1140.37301"/>
    <n v="273250"/>
    <n v="15"/>
    <n v="42.1"/>
    <n v="21.95"/>
    <n v="100"/>
    <s v="NA"/>
  </r>
  <r>
    <s v="2024-2025"/>
    <x v="10"/>
    <n v="26"/>
    <x v="0"/>
    <n v="2601"/>
    <x v="0"/>
    <n v="1033929"/>
    <x v="1173"/>
    <n v="30"/>
    <n v="47"/>
    <n v="1981.782884"/>
    <n v="3095"/>
    <n v="216"/>
    <n v="6216"/>
    <n v="903847"/>
    <n v="108205"/>
    <n v="9958"/>
    <n v="573"/>
    <n v="20"/>
    <n v="236.23518999999999"/>
    <n v="5170.1457559999999"/>
    <n v="29699"/>
    <n v="31350"/>
    <n v="69119"/>
    <n v="79802"/>
    <n v="58"/>
    <n v="134678"/>
    <n v="153150"/>
    <n v="9311"/>
    <n v="2952.1276819999998"/>
    <n v="430758"/>
    <n v="37"/>
    <n v="62.29"/>
    <n v="10.19"/>
    <n v="102.95"/>
    <s v="NA"/>
  </r>
  <r>
    <s v="2024-2025"/>
    <x v="10"/>
    <n v="26"/>
    <x v="0"/>
    <n v="2602"/>
    <x v="1"/>
    <n v="1097189"/>
    <x v="1174"/>
    <n v="35"/>
    <n v="97"/>
    <n v="1427.6114070000001"/>
    <n v="5273"/>
    <n v="42"/>
    <n v="5773"/>
    <n v="1317381"/>
    <n v="1022077"/>
    <n v="62715"/>
    <n v="993"/>
    <n v="53"/>
    <n v="228.66763"/>
    <n v="5892.9381709999998"/>
    <n v="37002"/>
    <n v="39597"/>
    <n v="65225"/>
    <n v="83405"/>
    <n v="153"/>
    <n v="110933"/>
    <n v="137264"/>
    <n v="11046"/>
    <n v="4236.6591340000004"/>
    <n v="786871"/>
    <n v="19"/>
    <n v="48.27"/>
    <n v="3.72"/>
    <n v="104.22"/>
    <s v="NA"/>
  </r>
  <r>
    <s v="2024-2025"/>
    <x v="10"/>
    <n v="26"/>
    <x v="0"/>
    <n v="2605"/>
    <x v="3"/>
    <n v="591545"/>
    <x v="1175"/>
    <n v="39"/>
    <n v="23"/>
    <n v="1662.6671329999999"/>
    <n v="2371"/>
    <n v="51"/>
    <n v="4137"/>
    <n v="857181"/>
    <n v="808418"/>
    <n v="47523"/>
    <n v="250"/>
    <n v="9"/>
    <n v="154.2911"/>
    <n v="4604.9786530000001"/>
    <n v="21518"/>
    <n v="22831"/>
    <n v="38448"/>
    <n v="52243"/>
    <n v="41"/>
    <n v="74826"/>
    <n v="99615"/>
    <n v="6508"/>
    <n v="2788.0204199999998"/>
    <n v="663590"/>
    <n v="28"/>
    <n v="81.5"/>
    <n v="8.08"/>
    <n v="103.5"/>
    <s v="NA"/>
  </r>
  <r>
    <s v="2024-2025"/>
    <x v="10"/>
    <n v="26"/>
    <x v="0"/>
    <n v="2616"/>
    <x v="13"/>
    <n v="1741223"/>
    <x v="1176"/>
    <n v="30"/>
    <n v="198"/>
    <n v="1916.166935"/>
    <n v="2796"/>
    <n v="6"/>
    <n v="6522"/>
    <n v="1820699"/>
    <n v="1566933"/>
    <n v="132094"/>
    <n v="655"/>
    <n v="77"/>
    <n v="181.54542000000001"/>
    <n v="7938.5200649999997"/>
    <n v="60168"/>
    <n v="80516"/>
    <n v="80700"/>
    <n v="157198"/>
    <n v="87"/>
    <n v="108237"/>
    <n v="201248"/>
    <n v="9318"/>
    <n v="5840.80771"/>
    <n v="1266658"/>
    <n v="31"/>
    <n v="57.12"/>
    <n v="11.76"/>
    <n v="103.32"/>
    <s v="NA"/>
  </r>
  <r>
    <s v="2024-2025"/>
    <x v="10"/>
    <n v="26"/>
    <x v="0"/>
    <n v="2619"/>
    <x v="17"/>
    <n v="484055"/>
    <x v="1177"/>
    <n v="43"/>
    <n v="13"/>
    <n v="696.32171489999996"/>
    <n v="1968"/>
    <n v="10"/>
    <n v="2588"/>
    <n v="466384"/>
    <n v="230959"/>
    <n v="11881"/>
    <n v="195"/>
    <n v="7"/>
    <n v="71.138670000000005"/>
    <n v="2265.5803449999999"/>
    <n v="10679"/>
    <n v="11522"/>
    <n v="17032"/>
    <n v="23747"/>
    <n v="180"/>
    <n v="34704"/>
    <n v="46088"/>
    <n v="4556"/>
    <n v="1498.11996"/>
    <n v="392424"/>
    <n v="21"/>
    <n v="56.13"/>
    <n v="13.45"/>
    <n v="103.63"/>
    <s v="NA"/>
  </r>
  <r>
    <s v="2024-2025"/>
    <x v="10"/>
    <n v="26"/>
    <x v="0"/>
    <n v="2620"/>
    <x v="21"/>
    <n v="1256698"/>
    <x v="1178"/>
    <n v="38"/>
    <n v="35"/>
    <n v="1472.9746239999999"/>
    <n v="3029"/>
    <n v="27"/>
    <n v="5527"/>
    <n v="1681782"/>
    <n v="1189975"/>
    <n v="63218"/>
    <n v="1829"/>
    <n v="57"/>
    <n v="159.80826999999999"/>
    <n v="7065.0726160000004"/>
    <n v="43389"/>
    <n v="45319"/>
    <n v="67803"/>
    <n v="87162"/>
    <n v="1059"/>
    <n v="126538"/>
    <n v="173349"/>
    <n v="8556"/>
    <n v="5432.2897220000004"/>
    <n v="952371"/>
    <n v="27"/>
    <n v="64.680000000000007"/>
    <n v="10.07"/>
    <n v="110.69"/>
    <s v="NA"/>
  </r>
  <r>
    <s v="2024-2025"/>
    <x v="10"/>
    <n v="26"/>
    <x v="0"/>
    <n v="2615"/>
    <x v="10"/>
    <n v="1260867"/>
    <x v="1179"/>
    <n v="27"/>
    <n v="43"/>
    <n v="517.39312370000005"/>
    <n v="1775"/>
    <n v="4"/>
    <n v="3145"/>
    <n v="981925"/>
    <n v="894379"/>
    <n v="88412"/>
    <n v="75"/>
    <n v="15"/>
    <n v="163.28823"/>
    <n v="3849.9454700000001"/>
    <n v="35159"/>
    <n v="41031"/>
    <n v="57125"/>
    <n v="97926"/>
    <n v="53"/>
    <n v="91375"/>
    <n v="148406"/>
    <n v="4920"/>
    <n v="3169.2641159999998"/>
    <n v="698567"/>
    <n v="9"/>
    <n v="61.21"/>
    <n v="26.47"/>
    <n v="110.59"/>
    <s v="NA"/>
  </r>
  <r>
    <s v="2024-2025"/>
    <x v="10"/>
    <n v="26"/>
    <x v="0"/>
    <n v="2621"/>
    <x v="7"/>
    <n v="709642"/>
    <x v="1180"/>
    <n v="33"/>
    <n v="235"/>
    <n v="676.33672039999999"/>
    <n v="964"/>
    <n v="2"/>
    <n v="1372"/>
    <n v="587522"/>
    <n v="525148"/>
    <n v="38258"/>
    <n v="100"/>
    <n v="14"/>
    <n v="118.77983999999999"/>
    <n v="2705.8092740000002"/>
    <n v="17534"/>
    <n v="20333"/>
    <n v="25789"/>
    <n v="43983"/>
    <n v="377"/>
    <n v="38115"/>
    <n v="61630"/>
    <n v="2336"/>
    <n v="1910.692714"/>
    <n v="417408"/>
    <n v="25"/>
    <n v="58.21"/>
    <n v="10.199999999999999"/>
    <n v="100.47"/>
    <s v="NA"/>
  </r>
  <r>
    <s v="2024-2025"/>
    <x v="11"/>
    <n v="26"/>
    <x v="0"/>
    <n v="2607"/>
    <x v="18"/>
    <n v="1412572"/>
    <x v="1181"/>
    <n v="37"/>
    <n v="15"/>
    <n v="2296.4342799999999"/>
    <n v="2717"/>
    <n v="182"/>
    <n v="7341"/>
    <n v="1125480"/>
    <n v="612644"/>
    <n v="60418"/>
    <n v="837"/>
    <n v="49"/>
    <n v="205.73103"/>
    <n v="6201.4250899999997"/>
    <n v="30232"/>
    <n v="31686"/>
    <n v="63388"/>
    <n v="100150"/>
    <n v="79"/>
    <n v="109297"/>
    <n v="163711"/>
    <n v="10058"/>
    <n v="3699.2597799999999"/>
    <n v="704108"/>
    <n v="18"/>
    <n v="58.84"/>
    <n v="11.43"/>
    <n v="106.95"/>
    <s v="NA"/>
  </r>
  <r>
    <s v="2024-2025"/>
    <x v="11"/>
    <n v="26"/>
    <x v="0"/>
    <n v="2612"/>
    <x v="20"/>
    <n v="1002417"/>
    <x v="1182"/>
    <n v="33"/>
    <n v="94"/>
    <n v="793.03174899999999"/>
    <n v="1262"/>
    <n v="1"/>
    <n v="1634"/>
    <n v="929661"/>
    <n v="747603"/>
    <n v="59778"/>
    <n v="52"/>
    <n v="4"/>
    <n v="137.02497"/>
    <n v="3968.5324190000001"/>
    <n v="27977"/>
    <n v="36874"/>
    <n v="40027"/>
    <n v="75178"/>
    <n v="26"/>
    <n v="53558"/>
    <n v="95257"/>
    <n v="2896"/>
    <n v="3038.4757"/>
    <n v="619030"/>
    <n v="10"/>
    <n v="75.45"/>
    <n v="3.22"/>
    <n v="100.47"/>
    <s v="NA"/>
  </r>
  <r>
    <s v="2024-2025"/>
    <x v="11"/>
    <n v="26"/>
    <x v="0"/>
    <n v="2614"/>
    <x v="5"/>
    <n v="1090089"/>
    <x v="1183"/>
    <n v="53"/>
    <n v="35"/>
    <n v="1057.070416"/>
    <n v="2249"/>
    <n v="2"/>
    <n v="2571"/>
    <n v="1302053"/>
    <n v="916569"/>
    <n v="30809"/>
    <n v="66"/>
    <n v="4"/>
    <n v="102.07275"/>
    <n v="5382.1197460000003"/>
    <n v="24564"/>
    <n v="26426"/>
    <n v="34093"/>
    <n v="46317"/>
    <n v="733"/>
    <n v="50658"/>
    <n v="66105"/>
    <n v="4820"/>
    <n v="4222.9765799999996"/>
    <n v="978028"/>
    <n v="23"/>
    <n v="58.41"/>
    <n v="29.67"/>
    <n v="100"/>
    <s v="NA"/>
  </r>
  <r>
    <s v="2024-2025"/>
    <x v="11"/>
    <n v="26"/>
    <x v="0"/>
    <n v="2619"/>
    <x v="17"/>
    <n v="484065"/>
    <x v="1184"/>
    <n v="44"/>
    <n v="13"/>
    <n v="699.56861489999994"/>
    <n v="2024"/>
    <n v="10"/>
    <n v="2560"/>
    <n v="479869"/>
    <n v="237134"/>
    <n v="11925"/>
    <n v="198"/>
    <n v="7"/>
    <n v="71.262259999999998"/>
    <n v="2317.128475"/>
    <n v="10796"/>
    <n v="11660"/>
    <n v="17106"/>
    <n v="23845"/>
    <n v="190"/>
    <n v="34879"/>
    <n v="46299"/>
    <n v="4584"/>
    <n v="1546.2976000000001"/>
    <n v="403719"/>
    <n v="21"/>
    <n v="56.43"/>
    <n v="13.15"/>
    <n v="103.56"/>
    <s v="NA"/>
  </r>
  <r>
    <s v="2024-2025"/>
    <x v="11"/>
    <n v="26"/>
    <x v="0"/>
    <n v="2621"/>
    <x v="7"/>
    <n v="709647"/>
    <x v="1185"/>
    <n v="33"/>
    <n v="236"/>
    <n v="678.44344039999999"/>
    <n v="968"/>
    <n v="2"/>
    <n v="1376"/>
    <n v="593000"/>
    <n v="530133"/>
    <n v="38273"/>
    <n v="100"/>
    <n v="14"/>
    <n v="118.77983999999999"/>
    <n v="2724.361574"/>
    <n v="17560"/>
    <n v="20373"/>
    <n v="25796"/>
    <n v="44000"/>
    <n v="382"/>
    <n v="38135"/>
    <n v="61667"/>
    <n v="2344"/>
    <n v="1927.1382940000001"/>
    <n v="421341"/>
    <n v="25"/>
    <n v="58.17"/>
    <n v="10.38"/>
    <n v="100.47"/>
    <s v="NA"/>
  </r>
  <r>
    <s v="2024-2025"/>
    <x v="11"/>
    <n v="26"/>
    <x v="0"/>
    <n v="2622"/>
    <x v="22"/>
    <n v="691028"/>
    <x v="1186"/>
    <n v="41"/>
    <n v="25"/>
    <n v="1190.334245"/>
    <n v="1832"/>
    <n v="34"/>
    <n v="4005"/>
    <n v="642596"/>
    <n v="288577"/>
    <n v="17068"/>
    <n v="192"/>
    <n v="10"/>
    <n v="282.63835"/>
    <n v="3548.5531289999999"/>
    <n v="15304"/>
    <n v="16188"/>
    <n v="27669"/>
    <n v="35770"/>
    <n v="54"/>
    <n v="47271"/>
    <n v="60345"/>
    <n v="5837"/>
    <n v="2075.5805340000002"/>
    <n v="214371"/>
    <n v="21"/>
    <n v="71.489999999999995"/>
    <n v="4.05"/>
    <n v="102.23"/>
    <s v="NA"/>
  </r>
  <r>
    <s v="2024-2025"/>
    <x v="11"/>
    <n v="26"/>
    <x v="0"/>
    <n v="2623"/>
    <x v="16"/>
    <n v="2626464"/>
    <x v="1187"/>
    <n v="27"/>
    <n v="222"/>
    <n v="4485.2796429999999"/>
    <n v="2869"/>
    <n v="5"/>
    <n v="4429"/>
    <n v="2385752"/>
    <n v="1424337"/>
    <n v="121908"/>
    <n v="712"/>
    <n v="83"/>
    <n v="209.98533"/>
    <n v="11775.546130000001"/>
    <n v="86370"/>
    <n v="123758"/>
    <n v="112815"/>
    <n v="214925"/>
    <n v="89"/>
    <n v="143827"/>
    <n v="265451"/>
    <n v="7298"/>
    <n v="7080.2811600000005"/>
    <n v="1405877"/>
    <n v="27"/>
    <n v="67.56"/>
    <n v="5.85"/>
    <n v="108.71"/>
    <s v="NA"/>
  </r>
  <r>
    <s v="2024-2025"/>
    <x v="10"/>
    <n v="26"/>
    <x v="0"/>
    <n v="2608"/>
    <x v="4"/>
    <n v="1030029"/>
    <x v="1188"/>
    <n v="50"/>
    <n v="30"/>
    <n v="1650.497539"/>
    <n v="2934"/>
    <n v="19"/>
    <n v="4865"/>
    <n v="1036904"/>
    <n v="626754"/>
    <n v="25738"/>
    <n v="11"/>
    <n v="11"/>
    <n v="126.64758"/>
    <n v="5263.5545490000004"/>
    <n v="20357"/>
    <n v="21948"/>
    <n v="30465"/>
    <n v="45736"/>
    <n v="514"/>
    <n v="53737"/>
    <n v="75291"/>
    <n v="7799"/>
    <n v="3486.4094300000002"/>
    <n v="812304"/>
    <n v="27"/>
    <n v="53.28"/>
    <n v="5.73"/>
    <n v="109.86"/>
    <s v="NA"/>
  </r>
  <r>
    <s v="2024-2025"/>
    <x v="10"/>
    <n v="26"/>
    <x v="0"/>
    <n v="2617"/>
    <x v="14"/>
    <n v="1265232"/>
    <x v="1189"/>
    <n v="32"/>
    <n v="224"/>
    <n v="392.91355299999998"/>
    <n v="695"/>
    <n v="3"/>
    <n v="2521"/>
    <n v="1191729"/>
    <n v="957770"/>
    <n v="76599"/>
    <n v="0"/>
    <n v="0"/>
    <n v="136.35785999999999"/>
    <n v="4057.637913"/>
    <n v="36245"/>
    <n v="44267"/>
    <n v="50137"/>
    <n v="96476"/>
    <n v="194"/>
    <n v="83098"/>
    <n v="145045"/>
    <n v="3216"/>
    <n v="3528.3665000000001"/>
    <n v="846382"/>
    <n v="26"/>
    <n v="49.49"/>
    <n v="24.07"/>
    <n v="106.66"/>
    <s v="NA"/>
  </r>
  <r>
    <s v="2024-2025"/>
    <x v="10"/>
    <n v="26"/>
    <x v="0"/>
    <n v="2621"/>
    <x v="7"/>
    <n v="709642"/>
    <x v="1190"/>
    <n v="33"/>
    <n v="236"/>
    <n v="678.44344039999999"/>
    <n v="968"/>
    <n v="2"/>
    <n v="1371"/>
    <n v="591731"/>
    <n v="529001"/>
    <n v="38268"/>
    <n v="100"/>
    <n v="14"/>
    <n v="118.77983999999999"/>
    <n v="2719.5410940000002"/>
    <n v="17550"/>
    <n v="20361"/>
    <n v="25794"/>
    <n v="43995"/>
    <n v="382"/>
    <n v="38117"/>
    <n v="61637"/>
    <n v="2339"/>
    <n v="1922.317814"/>
    <n v="420505"/>
    <n v="25"/>
    <n v="58.2"/>
    <n v="10.29"/>
    <n v="100.47"/>
    <s v="NA"/>
  </r>
  <r>
    <s v="2024-2025"/>
    <x v="10"/>
    <n v="26"/>
    <x v="0"/>
    <n v="2622"/>
    <x v="22"/>
    <n v="691011"/>
    <x v="1191"/>
    <n v="41"/>
    <n v="25"/>
    <n v="1190.334245"/>
    <n v="1748"/>
    <n v="34"/>
    <n v="4082"/>
    <n v="636378"/>
    <n v="286844"/>
    <n v="17047"/>
    <n v="192"/>
    <n v="10"/>
    <n v="277.12864000000002"/>
    <n v="3531.9730589999999"/>
    <n v="15206"/>
    <n v="16077"/>
    <n v="27616"/>
    <n v="35701"/>
    <n v="54"/>
    <n v="47177"/>
    <n v="60237"/>
    <n v="5830"/>
    <n v="2064.510174"/>
    <n v="212548"/>
    <n v="21"/>
    <n v="71.31"/>
    <n v="4.07"/>
    <n v="102.25"/>
    <s v="NA"/>
  </r>
  <r>
    <s v="2024-2025"/>
    <x v="11"/>
    <n v="26"/>
    <x v="0"/>
    <n v="2606"/>
    <x v="9"/>
    <n v="679045"/>
    <x v="1192"/>
    <n v="41"/>
    <n v="42"/>
    <n v="1387.4146290000001"/>
    <n v="2203"/>
    <n v="28"/>
    <n v="4064"/>
    <n v="769491"/>
    <n v="660247"/>
    <n v="35834"/>
    <n v="1647"/>
    <n v="81"/>
    <n v="109.1674"/>
    <n v="3973.9418329999999"/>
    <n v="18438"/>
    <n v="20074"/>
    <n v="29551"/>
    <n v="42911"/>
    <n v="171"/>
    <n v="47963"/>
    <n v="67883"/>
    <n v="6267"/>
    <n v="2477.3598040000002"/>
    <n v="596340"/>
    <n v="20"/>
    <n v="35.67"/>
    <n v="16.38"/>
    <n v="112.97"/>
    <s v="NA"/>
  </r>
  <r>
    <s v="2024-2025"/>
    <x v="11"/>
    <n v="26"/>
    <x v="0"/>
    <n v="2607"/>
    <x v="18"/>
    <n v="1412572"/>
    <x v="1193"/>
    <n v="37"/>
    <n v="15"/>
    <n v="2298.674313"/>
    <n v="2743"/>
    <n v="181"/>
    <n v="7320"/>
    <n v="1138828"/>
    <n v="621371"/>
    <n v="60482"/>
    <n v="837"/>
    <n v="49"/>
    <n v="205.73103"/>
    <n v="6226.8104830000002"/>
    <n v="30547"/>
    <n v="32028"/>
    <n v="63437"/>
    <n v="100239"/>
    <n v="79"/>
    <n v="109334"/>
    <n v="163760"/>
    <n v="10063"/>
    <n v="3722.4051399999998"/>
    <n v="712800"/>
    <n v="18"/>
    <n v="58.65"/>
    <n v="11.73"/>
    <n v="107.13"/>
    <s v="NA"/>
  </r>
  <r>
    <s v="2024-2025"/>
    <x v="11"/>
    <n v="26"/>
    <x v="0"/>
    <n v="2608"/>
    <x v="4"/>
    <n v="1030047"/>
    <x v="1194"/>
    <n v="51"/>
    <n v="30"/>
    <n v="1651.4987040000001"/>
    <n v="2939"/>
    <n v="19"/>
    <n v="4885"/>
    <n v="1051013"/>
    <n v="634614"/>
    <n v="25764"/>
    <n v="11"/>
    <n v="11"/>
    <n v="126.64758"/>
    <n v="5306.7678340000002"/>
    <n v="20461"/>
    <n v="22071"/>
    <n v="30534"/>
    <n v="45819"/>
    <n v="527"/>
    <n v="53825"/>
    <n v="75397"/>
    <n v="7824"/>
    <n v="3528.6215499999998"/>
    <n v="823680"/>
    <n v="27"/>
    <n v="53.45"/>
    <n v="5.73"/>
    <n v="109.87"/>
    <s v="NA"/>
  </r>
  <r>
    <s v="2024-2025"/>
    <x v="11"/>
    <n v="26"/>
    <x v="0"/>
    <n v="2610"/>
    <x v="12"/>
    <n v="1889061"/>
    <x v="1195"/>
    <n v="34"/>
    <n v="80"/>
    <n v="1581.4936029999999"/>
    <n v="2480"/>
    <n v="6"/>
    <n v="2756"/>
    <n v="1622018"/>
    <n v="1295846"/>
    <n v="80051"/>
    <n v="239"/>
    <n v="19"/>
    <n v="218.56066000000001"/>
    <n v="7048.8992429999998"/>
    <n v="47082"/>
    <n v="52622"/>
    <n v="63119"/>
    <n v="102013"/>
    <n v="204"/>
    <n v="88393"/>
    <n v="134055"/>
    <n v="5236"/>
    <n v="5248.8449799999999"/>
    <n v="1183533"/>
    <n v="13"/>
    <n v="57.33"/>
    <n v="15.65"/>
    <n v="103.24"/>
    <s v="NA"/>
  </r>
  <r>
    <s v="2024-2025"/>
    <x v="11"/>
    <n v="26"/>
    <x v="0"/>
    <n v="2619"/>
    <x v="17"/>
    <n v="484065"/>
    <x v="1196"/>
    <n v="44"/>
    <n v="13"/>
    <n v="699.96071489999997"/>
    <n v="2036"/>
    <n v="10"/>
    <n v="2550"/>
    <n v="481095"/>
    <n v="237600"/>
    <n v="11929"/>
    <n v="200"/>
    <n v="7"/>
    <n v="71.262259999999998"/>
    <n v="2325.7734350000001"/>
    <n v="10810"/>
    <n v="11677"/>
    <n v="17113"/>
    <n v="23857"/>
    <n v="191"/>
    <n v="34902"/>
    <n v="46327"/>
    <n v="4586"/>
    <n v="1554.5504599999999"/>
    <n v="404687"/>
    <n v="21"/>
    <n v="56.3"/>
    <n v="13.13"/>
    <n v="103.54"/>
    <s v="NA"/>
  </r>
  <r>
    <s v="2024-2025"/>
    <x v="11"/>
    <n v="26"/>
    <x v="0"/>
    <n v="2622"/>
    <x v="22"/>
    <n v="691028"/>
    <x v="1197"/>
    <n v="42"/>
    <n v="25"/>
    <n v="1190.334245"/>
    <n v="1843"/>
    <n v="34"/>
    <n v="3999"/>
    <n v="647484"/>
    <n v="289971"/>
    <n v="17087"/>
    <n v="192"/>
    <n v="10"/>
    <n v="288.40249"/>
    <n v="3570.5082090000001"/>
    <n v="15374"/>
    <n v="16260"/>
    <n v="27711"/>
    <n v="35816"/>
    <n v="56"/>
    <n v="47294"/>
    <n v="60374"/>
    <n v="5842"/>
    <n v="2091.7714740000001"/>
    <n v="215877"/>
    <n v="21"/>
    <n v="71.45"/>
    <n v="4.0999999999999996"/>
    <n v="102.25"/>
    <s v="NA"/>
  </r>
  <r>
    <s v="2024-2025"/>
    <x v="11"/>
    <n v="26"/>
    <x v="0"/>
    <n v="2603"/>
    <x v="19"/>
    <n v="1754405"/>
    <x v="1198"/>
    <n v="33"/>
    <n v="45"/>
    <n v="2073.3221060000001"/>
    <n v="3707"/>
    <n v="103"/>
    <n v="7202"/>
    <n v="1404435"/>
    <n v="1141741"/>
    <n v="94671"/>
    <n v="459"/>
    <n v="72"/>
    <n v="217.78449000000001"/>
    <n v="6773.9957720000002"/>
    <n v="42235"/>
    <n v="51555"/>
    <n v="72810"/>
    <n v="116840"/>
    <n v="123"/>
    <n v="125041"/>
    <n v="190870"/>
    <n v="10909"/>
    <n v="4482.8891750000003"/>
    <n v="778760"/>
    <n v="21"/>
    <n v="70.819999999999993"/>
    <n v="5.52"/>
    <n v="112.52"/>
    <s v="NA"/>
  </r>
  <r>
    <s v="2024-2025"/>
    <x v="11"/>
    <n v="26"/>
    <x v="0"/>
    <n v="2615"/>
    <x v="10"/>
    <n v="1260876"/>
    <x v="1199"/>
    <n v="28"/>
    <n v="43"/>
    <n v="524.79721519999998"/>
    <n v="1794"/>
    <n v="4"/>
    <n v="3163"/>
    <n v="992276"/>
    <n v="903887"/>
    <n v="88484"/>
    <n v="75"/>
    <n v="15"/>
    <n v="163.30323999999999"/>
    <n v="3892.1840710000001"/>
    <n v="35302"/>
    <n v="41208"/>
    <n v="57156"/>
    <n v="98011"/>
    <n v="56"/>
    <n v="91455"/>
    <n v="148593"/>
    <n v="4957"/>
    <n v="3204.0836159999999"/>
    <n v="706206"/>
    <n v="9"/>
    <n v="60.71"/>
    <n v="26.72"/>
    <n v="110.51"/>
    <s v="NA"/>
  </r>
  <r>
    <s v="2024-2025"/>
    <x v="11"/>
    <n v="26"/>
    <x v="0"/>
    <n v="2618"/>
    <x v="15"/>
    <n v="1920732"/>
    <x v="1200"/>
    <n v="60"/>
    <n v="165"/>
    <n v="316.15569440000002"/>
    <n v="2718"/>
    <n v="1"/>
    <n v="3313"/>
    <n v="1671091"/>
    <n v="1265399"/>
    <n v="42749"/>
    <n v="0"/>
    <n v="0"/>
    <n v="183.58517000000001"/>
    <n v="5892.1348580000003"/>
    <n v="27700"/>
    <n v="30334"/>
    <n v="35909"/>
    <n v="56634"/>
    <n v="2629"/>
    <n v="53764"/>
    <n v="79280"/>
    <n v="6031"/>
    <n v="5392.393994"/>
    <n v="1354441"/>
    <n v="28"/>
    <n v="32.909999999999997"/>
    <n v="46.3"/>
    <n v="100.01"/>
    <s v="NA"/>
  </r>
  <r>
    <s v="2024-2025"/>
    <x v="11"/>
    <n v="26"/>
    <x v="0"/>
    <n v="2621"/>
    <x v="7"/>
    <n v="709647"/>
    <x v="1201"/>
    <n v="33"/>
    <n v="236"/>
    <n v="678.44344039999999"/>
    <n v="968"/>
    <n v="2"/>
    <n v="1375"/>
    <n v="592937"/>
    <n v="530070"/>
    <n v="38272"/>
    <n v="100"/>
    <n v="14"/>
    <n v="118.77983999999999"/>
    <n v="2724.361574"/>
    <n v="17559"/>
    <n v="20372"/>
    <n v="25795"/>
    <n v="43999"/>
    <n v="382"/>
    <n v="38131"/>
    <n v="61662"/>
    <n v="2343"/>
    <n v="1927.1382940000001"/>
    <n v="421303"/>
    <n v="25"/>
    <n v="58.17"/>
    <n v="10.38"/>
    <n v="100.47"/>
    <s v="NA"/>
  </r>
  <r>
    <s v="2024-2025"/>
    <x v="11"/>
    <n v="26"/>
    <x v="0"/>
    <n v="2602"/>
    <x v="1"/>
    <n v="1097200"/>
    <x v="1202"/>
    <n v="35"/>
    <n v="168"/>
    <n v="1497.446025"/>
    <n v="5336"/>
    <n v="42"/>
    <n v="5887"/>
    <n v="1351140"/>
    <n v="1047835"/>
    <n v="62958"/>
    <n v="1004"/>
    <n v="53"/>
    <n v="229.46378999999999"/>
    <n v="6059.8545889999996"/>
    <n v="37762"/>
    <n v="40467"/>
    <n v="65539"/>
    <n v="83771"/>
    <n v="159"/>
    <n v="111382"/>
    <n v="137778"/>
    <n v="11223"/>
    <n v="4332.9447739999996"/>
    <n v="805829"/>
    <n v="20"/>
    <n v="47.8"/>
    <n v="3.7"/>
    <n v="104.25"/>
    <s v="NA"/>
  </r>
  <r>
    <s v="2024-2025"/>
    <x v="11"/>
    <n v="26"/>
    <x v="0"/>
    <n v="2605"/>
    <x v="3"/>
    <n v="591549"/>
    <x v="1203"/>
    <n v="39"/>
    <n v="23"/>
    <n v="1665.7679929999999"/>
    <n v="2404"/>
    <n v="51"/>
    <n v="4147"/>
    <n v="861668"/>
    <n v="812590"/>
    <n v="47549"/>
    <n v="250"/>
    <n v="9"/>
    <n v="154.2911"/>
    <n v="4627.3512129999999"/>
    <n v="21597"/>
    <n v="22923"/>
    <n v="38463"/>
    <n v="52272"/>
    <n v="41"/>
    <n v="75410"/>
    <n v="100277"/>
    <n v="6551"/>
    <n v="2807.2921200000001"/>
    <n v="666970"/>
    <n v="28"/>
    <n v="81.459999999999994"/>
    <n v="8.06"/>
    <n v="103.49"/>
    <s v="NA"/>
  </r>
  <r>
    <s v="2024-2025"/>
    <x v="11"/>
    <n v="26"/>
    <x v="0"/>
    <n v="2607"/>
    <x v="18"/>
    <n v="1412572"/>
    <x v="1181"/>
    <n v="37"/>
    <n v="15"/>
    <n v="2296.4342799999999"/>
    <n v="2717"/>
    <n v="182"/>
    <n v="7307"/>
    <n v="1125480"/>
    <n v="612644"/>
    <n v="60405"/>
    <n v="837"/>
    <n v="49"/>
    <n v="205.73103"/>
    <n v="6201.4250899999997"/>
    <n v="30232"/>
    <n v="31686"/>
    <n v="63372"/>
    <n v="100123"/>
    <n v="79"/>
    <n v="109293"/>
    <n v="163706"/>
    <n v="10024"/>
    <n v="3699.2597799999999"/>
    <n v="704108"/>
    <n v="18"/>
    <n v="58.84"/>
    <n v="11.43"/>
    <n v="106.95"/>
    <s v="NA"/>
  </r>
  <r>
    <s v="2024-2025"/>
    <x v="11"/>
    <n v="26"/>
    <x v="0"/>
    <n v="2611"/>
    <x v="6"/>
    <n v="1612032"/>
    <x v="1204"/>
    <n v="31"/>
    <n v="901"/>
    <n v="508.01026289999999"/>
    <n v="1665"/>
    <n v="3"/>
    <n v="3179"/>
    <n v="1547013"/>
    <n v="1254478"/>
    <n v="97994"/>
    <n v="29"/>
    <n v="5"/>
    <n v="210.66290000000001"/>
    <n v="5728.1774850000002"/>
    <n v="49814"/>
    <n v="60345"/>
    <n v="67032"/>
    <n v="121350"/>
    <n v="662"/>
    <n v="100630"/>
    <n v="167977"/>
    <n v="4844"/>
    <n v="5009.5043219999998"/>
    <n v="1131480"/>
    <n v="10"/>
    <n v="66.06"/>
    <n v="11.96"/>
    <n v="101.19"/>
    <s v="NA"/>
  </r>
  <r>
    <s v="2024-2025"/>
    <x v="11"/>
    <n v="26"/>
    <x v="0"/>
    <n v="2612"/>
    <x v="20"/>
    <n v="1002417"/>
    <x v="1205"/>
    <n v="33"/>
    <n v="94"/>
    <n v="793.03174899999999"/>
    <n v="1262"/>
    <n v="1"/>
    <n v="1630"/>
    <n v="928189"/>
    <n v="746210"/>
    <n v="59756"/>
    <n v="52"/>
    <n v="4"/>
    <n v="137.02497"/>
    <n v="3968.5324190000001"/>
    <n v="27955"/>
    <n v="36829"/>
    <n v="40015"/>
    <n v="75153"/>
    <n v="26"/>
    <n v="53555"/>
    <n v="95250"/>
    <n v="2892"/>
    <n v="3038.4757"/>
    <n v="618066"/>
    <n v="10"/>
    <n v="75.489999999999995"/>
    <n v="3.22"/>
    <n v="100.47"/>
    <s v="NA"/>
  </r>
  <r>
    <s v="2024-2025"/>
    <x v="11"/>
    <n v="26"/>
    <x v="0"/>
    <n v="2602"/>
    <x v="1"/>
    <n v="1097200"/>
    <x v="1206"/>
    <n v="35"/>
    <n v="179"/>
    <n v="1519.3295009999999"/>
    <n v="5476"/>
    <n v="40"/>
    <n v="5862"/>
    <n v="1367304"/>
    <n v="1059710"/>
    <n v="63172"/>
    <n v="1014"/>
    <n v="53"/>
    <n v="229.46378999999999"/>
    <n v="6139.3021250000002"/>
    <n v="38113"/>
    <n v="40853"/>
    <n v="65835"/>
    <n v="84109"/>
    <n v="161"/>
    <n v="111697"/>
    <n v="138115"/>
    <n v="11338"/>
    <n v="4390.5088340000002"/>
    <n v="814907"/>
    <n v="20"/>
    <n v="47.65"/>
    <n v="3.7"/>
    <n v="104.2"/>
    <s v="NA"/>
  </r>
  <r>
    <s v="2024-2025"/>
    <x v="11"/>
    <n v="26"/>
    <x v="0"/>
    <n v="2608"/>
    <x v="4"/>
    <n v="1030047"/>
    <x v="1207"/>
    <n v="51"/>
    <n v="30"/>
    <n v="1651.4987040000001"/>
    <n v="2939"/>
    <n v="19"/>
    <n v="4894"/>
    <n v="1056012"/>
    <n v="637581"/>
    <n v="25779"/>
    <n v="11"/>
    <n v="11"/>
    <n v="126.64758"/>
    <n v="5314.504844"/>
    <n v="20488"/>
    <n v="22105"/>
    <n v="30546"/>
    <n v="45841"/>
    <n v="535"/>
    <n v="53881"/>
    <n v="75470"/>
    <n v="7833"/>
    <n v="3536.3585600000001"/>
    <n v="827577"/>
    <n v="27"/>
    <n v="53.46"/>
    <n v="5.71"/>
    <n v="109.84"/>
    <s v="NA"/>
  </r>
  <r>
    <s v="2024-2025"/>
    <x v="11"/>
    <n v="26"/>
    <x v="0"/>
    <n v="2612"/>
    <x v="20"/>
    <n v="1002417"/>
    <x v="1208"/>
    <n v="33"/>
    <n v="94"/>
    <n v="822.29891420000001"/>
    <n v="1265"/>
    <n v="1"/>
    <n v="1646"/>
    <n v="939764"/>
    <n v="755814"/>
    <n v="59812"/>
    <n v="52"/>
    <n v="4"/>
    <n v="137.02497"/>
    <n v="4015.5546639999998"/>
    <n v="28052"/>
    <n v="37030"/>
    <n v="40054"/>
    <n v="75229"/>
    <n v="28"/>
    <n v="53586"/>
    <n v="95317"/>
    <n v="2911"/>
    <n v="3056.2307799999999"/>
    <n v="625544"/>
    <n v="10"/>
    <n v="75.19"/>
    <n v="3.2"/>
    <n v="100.47"/>
    <s v="NA"/>
  </r>
  <r>
    <s v="2024-2025"/>
    <x v="11"/>
    <n v="26"/>
    <x v="0"/>
    <n v="2614"/>
    <x v="5"/>
    <n v="1090089"/>
    <x v="1209"/>
    <n v="53"/>
    <n v="35"/>
    <n v="1059.1277560000001"/>
    <n v="2255"/>
    <n v="2"/>
    <n v="2574"/>
    <n v="1317423"/>
    <n v="927022"/>
    <n v="30811"/>
    <n v="72"/>
    <n v="4"/>
    <n v="102.07275"/>
    <n v="5433.8234160000002"/>
    <n v="24663"/>
    <n v="26541"/>
    <n v="34125"/>
    <n v="46342"/>
    <n v="759"/>
    <n v="50667"/>
    <n v="66096"/>
    <n v="4829"/>
    <n v="4272.62291"/>
    <n v="989382"/>
    <n v="23"/>
    <n v="58.43"/>
    <n v="29.84"/>
    <n v="100"/>
    <s v="NA"/>
  </r>
  <r>
    <s v="2024-2025"/>
    <x v="11"/>
    <n v="26"/>
    <x v="0"/>
    <n v="2617"/>
    <x v="14"/>
    <n v="1265244"/>
    <x v="1210"/>
    <n v="33"/>
    <n v="225"/>
    <n v="393.68234419999999"/>
    <n v="698"/>
    <n v="3"/>
    <n v="2636"/>
    <n v="1216665"/>
    <n v="977705"/>
    <n v="76693"/>
    <n v="0"/>
    <n v="0"/>
    <n v="136.35785999999999"/>
    <n v="4123.1283469999998"/>
    <n v="36483"/>
    <n v="44661"/>
    <n v="50209"/>
    <n v="96612"/>
    <n v="210"/>
    <n v="83199"/>
    <n v="145232"/>
    <n v="3334"/>
    <n v="3593.0881420000001"/>
    <n v="863477"/>
    <n v="28"/>
    <n v="49.28"/>
    <n v="24.26"/>
    <n v="106.6"/>
    <s v="NA"/>
  </r>
  <r>
    <s v="2024-2025"/>
    <x v="11"/>
    <n v="26"/>
    <x v="0"/>
    <n v="2620"/>
    <x v="21"/>
    <n v="1256714"/>
    <x v="1211"/>
    <n v="39"/>
    <n v="36"/>
    <n v="1561.039921"/>
    <n v="3090"/>
    <n v="22"/>
    <n v="5561"/>
    <n v="1738613"/>
    <n v="1224359"/>
    <n v="63681"/>
    <n v="1885"/>
    <n v="59"/>
    <n v="161.37341000000001"/>
    <n v="7345.1049430000003"/>
    <n v="44380"/>
    <n v="46381"/>
    <n v="68579"/>
    <n v="88037"/>
    <n v="1077"/>
    <n v="129016"/>
    <n v="175855"/>
    <n v="8651"/>
    <n v="5622.6916119999996"/>
    <n v="981174"/>
    <n v="27"/>
    <n v="64.03"/>
    <n v="10.32"/>
    <n v="110.62"/>
    <s v="NA"/>
  </r>
  <r>
    <s v="2024-2025"/>
    <x v="11"/>
    <n v="26"/>
    <x v="0"/>
    <n v="2621"/>
    <x v="7"/>
    <n v="709647"/>
    <x v="1212"/>
    <n v="33"/>
    <n v="238"/>
    <n v="684.48991669999998"/>
    <n v="977"/>
    <n v="1"/>
    <n v="1372"/>
    <n v="597253"/>
    <n v="533824"/>
    <n v="38295"/>
    <n v="100"/>
    <n v="14"/>
    <n v="118.77983999999999"/>
    <n v="2742.3478100000002"/>
    <n v="17597"/>
    <n v="20425"/>
    <n v="25807"/>
    <n v="44027"/>
    <n v="383"/>
    <n v="38140"/>
    <n v="61686"/>
    <n v="2349"/>
    <n v="1939.0780540000001"/>
    <n v="424454"/>
    <n v="25"/>
    <n v="58.3"/>
    <n v="10.45"/>
    <n v="100.46"/>
    <s v="NA"/>
  </r>
  <r>
    <s v="2024-2025"/>
    <x v="11"/>
    <n v="26"/>
    <x v="0"/>
    <n v="2622"/>
    <x v="22"/>
    <n v="691028"/>
    <x v="1213"/>
    <n v="42"/>
    <n v="25"/>
    <n v="1284.848843"/>
    <n v="1843"/>
    <n v="34"/>
    <n v="4004"/>
    <n v="653138"/>
    <n v="291545"/>
    <n v="17104"/>
    <n v="192"/>
    <n v="10"/>
    <n v="298.78897000000001"/>
    <n v="3704.6469470000002"/>
    <n v="15431"/>
    <n v="16318"/>
    <n v="27726"/>
    <n v="35842"/>
    <n v="57"/>
    <n v="47346"/>
    <n v="60447"/>
    <n v="5847"/>
    <n v="2121.0091339999999"/>
    <n v="217159"/>
    <n v="21"/>
    <n v="71.150000000000006"/>
    <n v="4.1900000000000004"/>
    <n v="102.22"/>
    <s v="NA"/>
  </r>
  <r>
    <s v="2024-2025"/>
    <x v="11"/>
    <n v="26"/>
    <x v="0"/>
    <n v="2601"/>
    <x v="0"/>
    <n v="1033965"/>
    <x v="1214"/>
    <n v="30"/>
    <n v="49"/>
    <n v="1998.8409690000001"/>
    <n v="3179"/>
    <n v="209"/>
    <n v="6250"/>
    <n v="944183"/>
    <n v="112686"/>
    <n v="9987"/>
    <n v="607"/>
    <n v="20"/>
    <n v="241.12700000000001"/>
    <n v="5287.610275"/>
    <n v="30758"/>
    <n v="32491"/>
    <n v="69688"/>
    <n v="80444"/>
    <n v="65"/>
    <n v="136524"/>
    <n v="155137"/>
    <n v="9429"/>
    <n v="3047.6423060000002"/>
    <n v="447487"/>
    <n v="37"/>
    <n v="61.74"/>
    <n v="9.7799999999999994"/>
    <n v="103"/>
    <s v="NA"/>
  </r>
  <r>
    <s v="2024-2025"/>
    <x v="11"/>
    <n v="26"/>
    <x v="0"/>
    <n v="2615"/>
    <x v="10"/>
    <n v="1260876"/>
    <x v="1215"/>
    <n v="28"/>
    <n v="43"/>
    <n v="549.99785350000002"/>
    <n v="1808"/>
    <n v="4"/>
    <n v="3173"/>
    <n v="1006780"/>
    <n v="917112"/>
    <n v="88542"/>
    <n v="80"/>
    <n v="15"/>
    <n v="163.41781"/>
    <n v="3967.5350800000001"/>
    <n v="35458"/>
    <n v="41412"/>
    <n v="57187"/>
    <n v="98074"/>
    <n v="59"/>
    <n v="91537"/>
    <n v="148706"/>
    <n v="4981"/>
    <n v="3254.119416"/>
    <n v="716883"/>
    <n v="9"/>
    <n v="60.56"/>
    <n v="26.79"/>
    <n v="110.35"/>
    <s v="NA"/>
  </r>
  <r>
    <s v="2024-2025"/>
    <x v="11"/>
    <n v="26"/>
    <x v="0"/>
    <n v="2603"/>
    <x v="19"/>
    <n v="1754405"/>
    <x v="1216"/>
    <n v="33"/>
    <n v="45"/>
    <n v="2076.394781"/>
    <n v="3791"/>
    <n v="101"/>
    <n v="7190"/>
    <n v="1433796"/>
    <n v="1164106"/>
    <n v="94957"/>
    <n v="469"/>
    <n v="72"/>
    <n v="217.78449000000001"/>
    <n v="6825.7154360000004"/>
    <n v="42746"/>
    <n v="52204"/>
    <n v="73088"/>
    <n v="117261"/>
    <n v="124"/>
    <n v="125835"/>
    <n v="192231"/>
    <n v="10981"/>
    <n v="4531.5361650000004"/>
    <n v="793043"/>
    <n v="21"/>
    <n v="70.72"/>
    <n v="5.52"/>
    <n v="112.45"/>
    <s v="NA"/>
  </r>
  <r>
    <s v="2024-2025"/>
    <x v="11"/>
    <n v="26"/>
    <x v="0"/>
    <n v="2608"/>
    <x v="4"/>
    <n v="1030047"/>
    <x v="1217"/>
    <n v="51"/>
    <n v="30"/>
    <n v="1651.4987040000001"/>
    <n v="2956"/>
    <n v="19"/>
    <n v="4888"/>
    <n v="1059605"/>
    <n v="639524"/>
    <n v="25803"/>
    <n v="11"/>
    <n v="11"/>
    <n v="126.64758"/>
    <n v="5336.0538640000004"/>
    <n v="20526"/>
    <n v="22146"/>
    <n v="30563"/>
    <n v="45884"/>
    <n v="541"/>
    <n v="53992"/>
    <n v="75622"/>
    <n v="7844"/>
    <n v="3557.9075800000001"/>
    <n v="830151"/>
    <n v="27"/>
    <n v="53.48"/>
    <n v="5.75"/>
    <n v="109.82"/>
    <s v="NA"/>
  </r>
  <r>
    <s v="2024-2025"/>
    <x v="11"/>
    <n v="26"/>
    <x v="0"/>
    <n v="2609"/>
    <x v="11"/>
    <n v="2386097"/>
    <x v="1218"/>
    <n v="36"/>
    <n v="154"/>
    <n v="1151.278151"/>
    <n v="5178"/>
    <n v="12"/>
    <n v="5091"/>
    <n v="2390038"/>
    <n v="1572542"/>
    <n v="90107"/>
    <n v="12"/>
    <n v="0"/>
    <n v="225.89164"/>
    <n v="9123.9012019999991"/>
    <n v="65157"/>
    <n v="74192"/>
    <n v="88569"/>
    <n v="136911"/>
    <n v="962"/>
    <n v="132353"/>
    <n v="190649"/>
    <n v="10269"/>
    <n v="7746.7314109999998"/>
    <n v="1885485"/>
    <n v="23"/>
    <n v="46.48"/>
    <n v="32.83"/>
    <n v="102.44"/>
    <s v="NA"/>
  </r>
  <r>
    <s v="2024-2025"/>
    <x v="11"/>
    <n v="26"/>
    <x v="0"/>
    <n v="2614"/>
    <x v="5"/>
    <n v="1090089"/>
    <x v="1219"/>
    <n v="53"/>
    <n v="35"/>
    <n v="1067.813815"/>
    <n v="2256"/>
    <n v="2"/>
    <n v="2581"/>
    <n v="1326187"/>
    <n v="932946"/>
    <n v="30840"/>
    <n v="72"/>
    <n v="4"/>
    <n v="107.27164"/>
    <n v="5476.3451050000003"/>
    <n v="24717"/>
    <n v="26617"/>
    <n v="34151"/>
    <n v="46387"/>
    <n v="761"/>
    <n v="50677"/>
    <n v="66112"/>
    <n v="4837"/>
    <n v="4301.25965"/>
    <n v="995954"/>
    <n v="23"/>
    <n v="58.36"/>
    <n v="29.85"/>
    <n v="100"/>
    <s v="NA"/>
  </r>
  <r>
    <s v="2024-2025"/>
    <x v="11"/>
    <n v="26"/>
    <x v="0"/>
    <n v="2607"/>
    <x v="18"/>
    <n v="1412572"/>
    <x v="1220"/>
    <n v="37"/>
    <n v="15"/>
    <n v="2303.817129"/>
    <n v="2859"/>
    <n v="177"/>
    <n v="7232"/>
    <n v="1168652"/>
    <n v="637303"/>
    <n v="60684"/>
    <n v="843"/>
    <n v="51"/>
    <n v="205.73103"/>
    <n v="6330.5627189999996"/>
    <n v="31181"/>
    <n v="32738"/>
    <n v="63673"/>
    <n v="100637"/>
    <n v="86"/>
    <n v="109702"/>
    <n v="164321"/>
    <n v="10091"/>
    <n v="3821.0145600000001"/>
    <n v="731163"/>
    <n v="18"/>
    <n v="58.11"/>
    <n v="12"/>
    <n v="106.94"/>
    <s v="NA"/>
  </r>
  <r>
    <s v="2024-2025"/>
    <x v="11"/>
    <n v="26"/>
    <x v="0"/>
    <n v="2616"/>
    <x v="13"/>
    <n v="1741237"/>
    <x v="1221"/>
    <n v="31"/>
    <n v="202"/>
    <n v="2024.421026"/>
    <n v="2821"/>
    <n v="6"/>
    <n v="6698"/>
    <n v="1944752"/>
    <n v="1673595"/>
    <n v="132676"/>
    <n v="677"/>
    <n v="81"/>
    <n v="181.54542000000001"/>
    <n v="8515.1004080000002"/>
    <n v="61107"/>
    <n v="82164"/>
    <n v="81088"/>
    <n v="157962"/>
    <n v="100"/>
    <n v="108969"/>
    <n v="202654"/>
    <n v="9519"/>
    <n v="6309.1339619999999"/>
    <n v="1353039"/>
    <n v="32"/>
    <n v="56.54"/>
    <n v="11.52"/>
    <n v="104.48"/>
    <s v="NA"/>
  </r>
  <r>
    <s v="2024-2025"/>
    <x v="11"/>
    <n v="26"/>
    <x v="0"/>
    <n v="2620"/>
    <x v="21"/>
    <n v="1256714"/>
    <x v="1222"/>
    <n v="39"/>
    <n v="36"/>
    <n v="1562.686921"/>
    <n v="3146"/>
    <n v="22"/>
    <n v="5551"/>
    <n v="1750085"/>
    <n v="1230688"/>
    <n v="63714"/>
    <n v="1904"/>
    <n v="52"/>
    <n v="161.37341000000001"/>
    <n v="7413.4985829999996"/>
    <n v="44530"/>
    <n v="46540"/>
    <n v="68656"/>
    <n v="88105"/>
    <n v="1101"/>
    <n v="130049"/>
    <n v="176903"/>
    <n v="8697"/>
    <n v="5689.4382519999999"/>
    <n v="986923"/>
    <n v="27"/>
    <n v="64.209999999999994"/>
    <n v="10.38"/>
    <n v="110.54"/>
    <s v="NA"/>
  </r>
  <r>
    <s v="2024-2025"/>
    <x v="11"/>
    <n v="26"/>
    <x v="0"/>
    <n v="2601"/>
    <x v="0"/>
    <n v="1033965"/>
    <x v="1223"/>
    <n v="30"/>
    <n v="49"/>
    <n v="1998.8409690000001"/>
    <n v="3179"/>
    <n v="209"/>
    <n v="6248"/>
    <n v="943914"/>
    <n v="112676"/>
    <n v="9987"/>
    <n v="607"/>
    <n v="20"/>
    <n v="241.12700000000001"/>
    <n v="5287.610275"/>
    <n v="30748"/>
    <n v="32481"/>
    <n v="69681"/>
    <n v="80434"/>
    <n v="65"/>
    <n v="136407"/>
    <n v="155010"/>
    <n v="9427"/>
    <n v="3047.6423060000002"/>
    <n v="447321"/>
    <n v="37"/>
    <n v="61.76"/>
    <n v="9.7799999999999994"/>
    <n v="103"/>
    <s v="NA"/>
  </r>
  <r>
    <s v="2024-2025"/>
    <x v="11"/>
    <n v="26"/>
    <x v="0"/>
    <n v="2612"/>
    <x v="20"/>
    <n v="1002417"/>
    <x v="1224"/>
    <n v="33"/>
    <n v="94"/>
    <n v="822.29891420000001"/>
    <n v="1265"/>
    <n v="1"/>
    <n v="1648"/>
    <n v="941109"/>
    <n v="756836"/>
    <n v="59824"/>
    <n v="52"/>
    <n v="4"/>
    <n v="137.02497"/>
    <n v="4022.4100440000002"/>
    <n v="28077"/>
    <n v="37062"/>
    <n v="40071"/>
    <n v="75256"/>
    <n v="28"/>
    <n v="53588"/>
    <n v="95325"/>
    <n v="2913"/>
    <n v="3063.0861599999998"/>
    <n v="626458"/>
    <n v="10"/>
    <n v="75.19"/>
    <n v="3.19"/>
    <n v="100.47"/>
    <s v="NA"/>
  </r>
  <r>
    <s v="2024-2025"/>
    <x v="11"/>
    <n v="26"/>
    <x v="0"/>
    <n v="2604"/>
    <x v="2"/>
    <n v="2113378"/>
    <x v="1225"/>
    <n v="38"/>
    <n v="76"/>
    <n v="2346.3157350000001"/>
    <n v="3627"/>
    <n v="57"/>
    <n v="7351"/>
    <n v="1845207"/>
    <n v="1531763"/>
    <n v="77541"/>
    <n v="111"/>
    <n v="3"/>
    <n v="257.09237999999999"/>
    <n v="8519.2461010000006"/>
    <n v="47568"/>
    <n v="51008"/>
    <n v="69044"/>
    <n v="92868"/>
    <n v="312"/>
    <n v="113299"/>
    <n v="142650"/>
    <n v="10978"/>
    <n v="5915.8379859999995"/>
    <n v="1499504"/>
    <n v="20"/>
    <n v="73.8"/>
    <n v="14.2"/>
    <n v="104.23"/>
    <s v="NA"/>
  </r>
  <r>
    <s v="2024-2025"/>
    <x v="11"/>
    <n v="26"/>
    <x v="0"/>
    <n v="2612"/>
    <x v="20"/>
    <n v="1002417"/>
    <x v="1226"/>
    <n v="33"/>
    <n v="94"/>
    <n v="822.29891420000001"/>
    <n v="1270"/>
    <n v="1"/>
    <n v="2280"/>
    <n v="942105"/>
    <n v="757604"/>
    <n v="59827"/>
    <n v="52"/>
    <n v="4"/>
    <n v="137.02497"/>
    <n v="4051.462614"/>
    <n v="28080"/>
    <n v="37067"/>
    <n v="40073"/>
    <n v="75261"/>
    <n v="28"/>
    <n v="53594"/>
    <n v="95337"/>
    <n v="3550"/>
    <n v="3092.1387300000001"/>
    <n v="627024"/>
    <n v="22"/>
    <n v="75.27"/>
    <n v="3.18"/>
    <n v="100.46"/>
    <s v="NA"/>
  </r>
  <r>
    <s v="2024-2025"/>
    <x v="11"/>
    <n v="26"/>
    <x v="0"/>
    <n v="2608"/>
    <x v="4"/>
    <n v="1030047"/>
    <x v="1227"/>
    <n v="51"/>
    <n v="30"/>
    <n v="1651.6012029999999"/>
    <n v="2982"/>
    <n v="19"/>
    <n v="4872"/>
    <n v="1063471"/>
    <n v="641443"/>
    <n v="25820"/>
    <n v="11"/>
    <n v="11"/>
    <n v="129.23576"/>
    <n v="5350.9575530000002"/>
    <n v="20559"/>
    <n v="22187"/>
    <n v="30582"/>
    <n v="45923"/>
    <n v="546"/>
    <n v="54164"/>
    <n v="75828"/>
    <n v="7854"/>
    <n v="3570.12059"/>
    <n v="833115"/>
    <n v="27"/>
    <n v="53.57"/>
    <n v="5.74"/>
    <n v="109.81"/>
    <s v="NA"/>
  </r>
  <r>
    <s v="2024-2025"/>
    <x v="11"/>
    <n v="26"/>
    <x v="0"/>
    <n v="2610"/>
    <x v="12"/>
    <n v="1889061"/>
    <x v="1228"/>
    <n v="34"/>
    <n v="81"/>
    <n v="1584.22694"/>
    <n v="2486"/>
    <n v="6"/>
    <n v="2772"/>
    <n v="1638543"/>
    <n v="1308979"/>
    <n v="80101"/>
    <n v="239"/>
    <n v="19"/>
    <n v="221.88828000000001"/>
    <n v="7119.5330199999999"/>
    <n v="47207"/>
    <n v="52799"/>
    <n v="63166"/>
    <n v="102089"/>
    <n v="220"/>
    <n v="88523"/>
    <n v="134223"/>
    <n v="5258"/>
    <n v="5313.4178000000002"/>
    <n v="1195338"/>
    <n v="13"/>
    <n v="57.46"/>
    <n v="15.6"/>
    <n v="103.2"/>
    <s v="NA"/>
  </r>
  <r>
    <s v="2024-2025"/>
    <x v="11"/>
    <n v="26"/>
    <x v="0"/>
    <n v="2620"/>
    <x v="21"/>
    <n v="1256714"/>
    <x v="1229"/>
    <n v="39"/>
    <n v="36"/>
    <n v="1562.686921"/>
    <n v="3160"/>
    <n v="22"/>
    <n v="5551"/>
    <n v="1753702"/>
    <n v="1232793"/>
    <n v="63747"/>
    <n v="1904"/>
    <n v="52"/>
    <n v="161.37341000000001"/>
    <n v="7424.3564230000002"/>
    <n v="44616"/>
    <n v="46631"/>
    <n v="68717"/>
    <n v="88173"/>
    <n v="1103"/>
    <n v="130241"/>
    <n v="177100"/>
    <n v="8711"/>
    <n v="5700.2960919999996"/>
    <n v="988588"/>
    <n v="27"/>
    <n v="64.099999999999994"/>
    <n v="10.39"/>
    <n v="110.56"/>
    <s v="NA"/>
  </r>
  <r>
    <s v="2024-2025"/>
    <x v="11"/>
    <n v="26"/>
    <x v="0"/>
    <n v="2621"/>
    <x v="7"/>
    <n v="709647"/>
    <x v="1230"/>
    <n v="34"/>
    <n v="239"/>
    <n v="684.48991669999998"/>
    <n v="1036"/>
    <n v="1"/>
    <n v="1333"/>
    <n v="605976"/>
    <n v="541452"/>
    <n v="38338"/>
    <n v="100"/>
    <n v="14"/>
    <n v="118.77983999999999"/>
    <n v="2769.9492500000001"/>
    <n v="17677"/>
    <n v="20530"/>
    <n v="25833"/>
    <n v="44076"/>
    <n v="391"/>
    <n v="38155"/>
    <n v="61722"/>
    <n v="2369"/>
    <n v="1966.679494"/>
    <n v="430578"/>
    <n v="25"/>
    <n v="57.75"/>
    <n v="10.66"/>
    <n v="100.46"/>
    <s v="NA"/>
  </r>
  <r>
    <s v="2024-2025"/>
    <x v="11"/>
    <n v="26"/>
    <x v="0"/>
    <n v="2602"/>
    <x v="1"/>
    <n v="1097200"/>
    <x v="1231"/>
    <n v="35"/>
    <n v="185"/>
    <n v="1562.5195839999999"/>
    <n v="5486"/>
    <n v="39"/>
    <n v="6011"/>
    <n v="1396651"/>
    <n v="1080576"/>
    <n v="63511"/>
    <n v="1020"/>
    <n v="53"/>
    <n v="254.81387000000001"/>
    <n v="6293.2722480000002"/>
    <n v="38821"/>
    <n v="41618"/>
    <n v="66276"/>
    <n v="84641"/>
    <n v="167"/>
    <n v="111832"/>
    <n v="138277"/>
    <n v="11497"/>
    <n v="4475.9387939999997"/>
    <n v="830423"/>
    <n v="20"/>
    <n v="47.33"/>
    <n v="3.59"/>
    <n v="104.11"/>
    <s v="NA"/>
  </r>
  <r>
    <s v="2024-2025"/>
    <x v="11"/>
    <n v="26"/>
    <x v="0"/>
    <n v="2606"/>
    <x v="9"/>
    <n v="679045"/>
    <x v="1232"/>
    <n v="42"/>
    <n v="42"/>
    <n v="1401.3767580000001"/>
    <n v="2208"/>
    <n v="26"/>
    <n v="4085"/>
    <n v="806260"/>
    <n v="691427"/>
    <n v="35975"/>
    <n v="1702"/>
    <n v="83"/>
    <n v="128.12130999999999"/>
    <n v="4122.8533319999997"/>
    <n v="18768"/>
    <n v="20450"/>
    <n v="29699"/>
    <n v="43103"/>
    <n v="206"/>
    <n v="48002"/>
    <n v="67936"/>
    <n v="6293"/>
    <n v="2593.3552639999998"/>
    <n v="624026"/>
    <n v="20"/>
    <n v="36.08"/>
    <n v="16.95"/>
    <n v="112.9"/>
    <s v="NA"/>
  </r>
  <r>
    <s v="2024-2025"/>
    <x v="11"/>
    <n v="26"/>
    <x v="0"/>
    <n v="2615"/>
    <x v="10"/>
    <n v="1260876"/>
    <x v="1233"/>
    <n v="28"/>
    <n v="43"/>
    <n v="566.39067720000003"/>
    <n v="1988"/>
    <n v="3"/>
    <n v="3022"/>
    <n v="1015101"/>
    <n v="924632"/>
    <n v="88646"/>
    <n v="80"/>
    <n v="15"/>
    <n v="163.59629000000001"/>
    <n v="4012.7358429999999"/>
    <n v="35600"/>
    <n v="41587"/>
    <n v="57224"/>
    <n v="98192"/>
    <n v="60"/>
    <n v="91941"/>
    <n v="149424"/>
    <n v="5010"/>
    <n v="3282.7488760000001"/>
    <n v="723217"/>
    <n v="9"/>
    <n v="60"/>
    <n v="26.71"/>
    <n v="110.27"/>
    <s v="NA"/>
  </r>
  <r>
    <s v="2024-2025"/>
    <x v="11"/>
    <n v="26"/>
    <x v="0"/>
    <n v="2617"/>
    <x v="14"/>
    <n v="1265244"/>
    <x v="1234"/>
    <n v="34"/>
    <n v="229"/>
    <n v="441.77361980000001"/>
    <n v="715"/>
    <n v="3"/>
    <n v="2789"/>
    <n v="1250785"/>
    <n v="1005426"/>
    <n v="76866"/>
    <n v="0"/>
    <n v="0"/>
    <n v="137.11525"/>
    <n v="4262.3955219999998"/>
    <n v="36752"/>
    <n v="45146"/>
    <n v="50313"/>
    <n v="96874"/>
    <n v="224"/>
    <n v="83492"/>
    <n v="145840"/>
    <n v="3504"/>
    <n v="3683.506652"/>
    <n v="886913"/>
    <n v="31"/>
    <n v="49.02"/>
    <n v="24.54"/>
    <n v="106.44"/>
    <s v="NA"/>
  </r>
  <r>
    <s v="2024-2025"/>
    <x v="11"/>
    <n v="26"/>
    <x v="0"/>
    <n v="2623"/>
    <x v="16"/>
    <n v="2626464"/>
    <x v="1235"/>
    <n v="29"/>
    <n v="228"/>
    <n v="4798.6548329999996"/>
    <n v="3058"/>
    <n v="5"/>
    <n v="4477"/>
    <n v="2562586"/>
    <n v="1526458"/>
    <n v="122615"/>
    <n v="735"/>
    <n v="83"/>
    <n v="232.85109"/>
    <n v="12602.16315"/>
    <n v="87967"/>
    <n v="126720"/>
    <n v="113448"/>
    <n v="216254"/>
    <n v="124"/>
    <n v="144566"/>
    <n v="267022"/>
    <n v="7535"/>
    <n v="7570.6572299999998"/>
    <n v="1514637"/>
    <n v="27"/>
    <n v="67.44"/>
    <n v="5.82"/>
    <n v="108.18"/>
    <s v="NA"/>
  </r>
  <r>
    <s v="2024-2025"/>
    <x v="11"/>
    <n v="26"/>
    <x v="0"/>
    <n v="2608"/>
    <x v="4"/>
    <n v="1030047"/>
    <x v="1236"/>
    <n v="51"/>
    <n v="32"/>
    <n v="1656.5105430000001"/>
    <n v="2982"/>
    <n v="19"/>
    <n v="4876"/>
    <n v="1069600"/>
    <n v="645486"/>
    <n v="25830"/>
    <n v="11"/>
    <n v="11"/>
    <n v="154.43677"/>
    <n v="5393.6387830000003"/>
    <n v="20605"/>
    <n v="22244"/>
    <n v="30607"/>
    <n v="45957"/>
    <n v="559"/>
    <n v="54241"/>
    <n v="75918"/>
    <n v="7858"/>
    <n v="3582.6914700000002"/>
    <n v="837859"/>
    <n v="27"/>
    <n v="53.56"/>
    <n v="5.77"/>
    <n v="109.77"/>
    <s v="NA"/>
  </r>
  <r>
    <s v="2024-2025"/>
    <x v="11"/>
    <n v="26"/>
    <x v="0"/>
    <n v="2612"/>
    <x v="20"/>
    <n v="1002417"/>
    <x v="1237"/>
    <n v="33"/>
    <n v="95"/>
    <n v="825.89685420000001"/>
    <n v="1304"/>
    <n v="1"/>
    <n v="2257"/>
    <n v="953503"/>
    <n v="766436"/>
    <n v="59864"/>
    <n v="52"/>
    <n v="4"/>
    <n v="137.02497"/>
    <n v="4089.4790739999999"/>
    <n v="28175"/>
    <n v="37255"/>
    <n v="40100"/>
    <n v="75317"/>
    <n v="28"/>
    <n v="53677"/>
    <n v="95508"/>
    <n v="3561"/>
    <n v="3126.5572499999998"/>
    <n v="634448"/>
    <n v="22"/>
    <n v="74.73"/>
    <n v="3.13"/>
    <n v="100.44"/>
    <s v="NA"/>
  </r>
  <r>
    <s v="2024-2025"/>
    <x v="11"/>
    <n v="26"/>
    <x v="0"/>
    <n v="2604"/>
    <x v="2"/>
    <n v="2113378"/>
    <x v="1238"/>
    <n v="38"/>
    <n v="76"/>
    <n v="2358.3052360000001"/>
    <n v="3656"/>
    <n v="57"/>
    <n v="7338"/>
    <n v="1859327"/>
    <n v="1543600"/>
    <n v="77659"/>
    <n v="111"/>
    <n v="3"/>
    <n v="302.93723"/>
    <n v="8620.1864320000004"/>
    <n v="47752"/>
    <n v="51228"/>
    <n v="69117"/>
    <n v="93004"/>
    <n v="323"/>
    <n v="114310"/>
    <n v="143780"/>
    <n v="10994"/>
    <n v="5958.9439659999998"/>
    <n v="1510726"/>
    <n v="20"/>
    <n v="73.239999999999995"/>
    <n v="14.12"/>
    <n v="104.2"/>
    <s v="NA"/>
  </r>
  <r>
    <s v="2024-2025"/>
    <x v="11"/>
    <n v="26"/>
    <x v="0"/>
    <n v="2611"/>
    <x v="6"/>
    <n v="1612032"/>
    <x v="1239"/>
    <n v="31"/>
    <n v="906"/>
    <n v="520.20237169999996"/>
    <n v="1706"/>
    <n v="3"/>
    <n v="3220"/>
    <n v="1602724"/>
    <n v="1299131"/>
    <n v="98175"/>
    <n v="29"/>
    <n v="5"/>
    <n v="210.7508"/>
    <n v="5928.2470329999996"/>
    <n v="50305"/>
    <n v="61082"/>
    <n v="67184"/>
    <n v="121596"/>
    <n v="873"/>
    <n v="100693"/>
    <n v="168083"/>
    <n v="4926"/>
    <n v="5197.2938620000004"/>
    <n v="1172024"/>
    <n v="10"/>
    <n v="64.72"/>
    <n v="11.92"/>
    <n v="101.16"/>
    <s v="NA"/>
  </r>
  <r>
    <s v="2024-2025"/>
    <x v="11"/>
    <n v="26"/>
    <x v="0"/>
    <n v="2612"/>
    <x v="20"/>
    <n v="1002417"/>
    <x v="1240"/>
    <n v="34"/>
    <n v="95"/>
    <n v="829.82270800000003"/>
    <n v="1313"/>
    <n v="1"/>
    <n v="2250"/>
    <n v="963133"/>
    <n v="774438"/>
    <n v="59885"/>
    <n v="56"/>
    <n v="6"/>
    <n v="142.17435"/>
    <n v="4126.4830480000001"/>
    <n v="28271"/>
    <n v="37422"/>
    <n v="40122"/>
    <n v="75363"/>
    <n v="32"/>
    <n v="53695"/>
    <n v="95549"/>
    <n v="3563"/>
    <n v="3154.4859900000001"/>
    <n v="640823"/>
    <n v="22"/>
    <n v="74.87"/>
    <n v="3.11"/>
    <n v="100.45"/>
    <s v="NA"/>
  </r>
  <r>
    <s v="2024-2025"/>
    <x v="11"/>
    <n v="26"/>
    <x v="0"/>
    <n v="2615"/>
    <x v="10"/>
    <n v="1260876"/>
    <x v="1233"/>
    <n v="28"/>
    <n v="43"/>
    <n v="566.39067720000003"/>
    <n v="1988"/>
    <n v="3"/>
    <n v="3022"/>
    <n v="1015101"/>
    <n v="924632"/>
    <n v="88646"/>
    <n v="80"/>
    <n v="15"/>
    <n v="163.59629000000001"/>
    <n v="4012.7358429999999"/>
    <n v="35600"/>
    <n v="41587"/>
    <n v="57224"/>
    <n v="98192"/>
    <n v="60"/>
    <n v="91891"/>
    <n v="149344"/>
    <n v="5010"/>
    <n v="3282.7488760000001"/>
    <n v="723217"/>
    <n v="9"/>
    <n v="60"/>
    <n v="26.71"/>
    <n v="110.27"/>
    <s v="NA"/>
  </r>
  <r>
    <s v="2024-2025"/>
    <x v="11"/>
    <n v="26"/>
    <x v="0"/>
    <n v="2619"/>
    <x v="17"/>
    <n v="484065"/>
    <x v="1241"/>
    <n v="45"/>
    <n v="13"/>
    <n v="709.21354759999997"/>
    <n v="2073"/>
    <n v="10"/>
    <n v="2557"/>
    <n v="492355"/>
    <n v="243130"/>
    <n v="11969"/>
    <n v="200"/>
    <n v="7"/>
    <n v="84.178610000000006"/>
    <n v="2375.4311579999999"/>
    <n v="10905"/>
    <n v="11797"/>
    <n v="17168"/>
    <n v="23932"/>
    <n v="225"/>
    <n v="34966"/>
    <n v="46400"/>
    <n v="4630"/>
    <n v="1582.039"/>
    <n v="413998"/>
    <n v="22"/>
    <n v="56.01"/>
    <n v="12.94"/>
    <n v="103.5"/>
    <s v="NA"/>
  </r>
  <r>
    <s v="2024-2025"/>
    <x v="11"/>
    <n v="26"/>
    <x v="0"/>
    <n v="2620"/>
    <x v="21"/>
    <n v="1256714"/>
    <x v="1242"/>
    <n v="39"/>
    <n v="36"/>
    <n v="1567.5832210000001"/>
    <n v="3288"/>
    <n v="21"/>
    <n v="5465"/>
    <n v="1780534"/>
    <n v="1247264"/>
    <n v="63882"/>
    <n v="1904"/>
    <n v="52"/>
    <n v="162.8322"/>
    <n v="7481.1137129999997"/>
    <n v="45047"/>
    <n v="47074"/>
    <n v="69063"/>
    <n v="88552"/>
    <n v="1148"/>
    <n v="130931"/>
    <n v="177834"/>
    <n v="8753"/>
    <n v="5750.698292"/>
    <n v="1002010"/>
    <n v="27"/>
    <n v="64.03"/>
    <n v="10.5"/>
    <n v="110.57"/>
    <s v="NA"/>
  </r>
  <r>
    <s v="2024-2025"/>
    <x v="11"/>
    <n v="26"/>
    <x v="0"/>
    <n v="2624"/>
    <x v="8"/>
    <n v="352136"/>
    <x v="1243"/>
    <n v="37"/>
    <n v="33"/>
    <n v="396.75335489999998"/>
    <n v="550"/>
    <n v="7"/>
    <n v="1192"/>
    <n v="363176"/>
    <n v="306431"/>
    <n v="16606"/>
    <n v="20"/>
    <n v="2"/>
    <n v="50.695149999999998"/>
    <n v="1632.0403349999999"/>
    <n v="9707"/>
    <n v="10748"/>
    <n v="13267"/>
    <n v="19638"/>
    <n v="240"/>
    <n v="20621"/>
    <n v="28292"/>
    <n v="1742"/>
    <n v="1184.5918300000001"/>
    <n v="282718"/>
    <n v="15"/>
    <n v="41.44"/>
    <n v="22.08"/>
    <n v="99.99"/>
    <s v="NA"/>
  </r>
  <r>
    <s v="2024-2025"/>
    <x v="11"/>
    <n v="26"/>
    <x v="0"/>
    <n v="2601"/>
    <x v="0"/>
    <n v="1033965"/>
    <x v="1244"/>
    <n v="30"/>
    <n v="49"/>
    <n v="2044.1690630000001"/>
    <n v="3211"/>
    <n v="200"/>
    <n v="6250"/>
    <n v="974661"/>
    <n v="115119"/>
    <n v="10066"/>
    <n v="614"/>
    <n v="20"/>
    <n v="286.25071000000003"/>
    <n v="5456.9051509999999"/>
    <n v="31674"/>
    <n v="33485"/>
    <n v="70304"/>
    <n v="81155"/>
    <n v="66"/>
    <n v="139578"/>
    <n v="158470"/>
    <n v="9461"/>
    <n v="3126.4853779999999"/>
    <n v="460274"/>
    <n v="37"/>
    <n v="60.38"/>
    <n v="9.67"/>
    <n v="103.27"/>
    <s v="NA"/>
  </r>
  <r>
    <s v="2024-2025"/>
    <x v="11"/>
    <n v="26"/>
    <x v="0"/>
    <n v="2602"/>
    <x v="1"/>
    <n v="1097200"/>
    <x v="1245"/>
    <n v="36"/>
    <n v="185"/>
    <n v="1592.2755119999999"/>
    <n v="5494"/>
    <n v="37"/>
    <n v="6050"/>
    <n v="1409415"/>
    <n v="1089433"/>
    <n v="63620"/>
    <n v="1032"/>
    <n v="53"/>
    <n v="260.46953000000002"/>
    <n v="6400.0532560000001"/>
    <n v="38997"/>
    <n v="41817"/>
    <n v="66399"/>
    <n v="84798"/>
    <n v="170"/>
    <n v="112211"/>
    <n v="138709"/>
    <n v="11544"/>
    <n v="4547.3082139999997"/>
    <n v="836667"/>
    <n v="20"/>
    <n v="46.98"/>
    <n v="3.61"/>
    <n v="104.75"/>
    <s v="NA"/>
  </r>
  <r>
    <s v="2024-2025"/>
    <x v="11"/>
    <n v="26"/>
    <x v="0"/>
    <n v="2605"/>
    <x v="3"/>
    <n v="591549"/>
    <x v="1246"/>
    <n v="40"/>
    <n v="24"/>
    <n v="1682.0399460000001"/>
    <n v="2482"/>
    <n v="46"/>
    <n v="4549"/>
    <n v="891724"/>
    <n v="840656"/>
    <n v="47907"/>
    <n v="250"/>
    <n v="9"/>
    <n v="154.58265"/>
    <n v="4738.3521559999999"/>
    <n v="22218"/>
    <n v="23610"/>
    <n v="38747"/>
    <n v="52659"/>
    <n v="43"/>
    <n v="78542"/>
    <n v="103636"/>
    <n v="7031"/>
    <n v="2901.7295600000002"/>
    <n v="689630"/>
    <n v="28"/>
    <n v="81.59"/>
    <n v="7.98"/>
    <n v="103.38"/>
    <s v="NA"/>
  </r>
  <r>
    <s v="2024-2025"/>
    <x v="11"/>
    <n v="26"/>
    <x v="0"/>
    <n v="2609"/>
    <x v="11"/>
    <n v="2386097"/>
    <x v="1247"/>
    <n v="37"/>
    <n v="157"/>
    <n v="1161.925919"/>
    <n v="5235"/>
    <n v="12"/>
    <n v="5112"/>
    <n v="2447584"/>
    <n v="1612946"/>
    <n v="90351"/>
    <n v="12"/>
    <n v="0"/>
    <n v="225.90090000000001"/>
    <n v="9292.3257279999998"/>
    <n v="65698"/>
    <n v="74946"/>
    <n v="88839"/>
    <n v="137346"/>
    <n v="1051"/>
    <n v="133678"/>
    <n v="192301"/>
    <n v="10347"/>
    <n v="7904.4989089999999"/>
    <n v="1929632"/>
    <n v="24"/>
    <n v="46.18"/>
    <n v="32.89"/>
    <n v="102.39"/>
    <s v="NA"/>
  </r>
  <r>
    <s v="2024-2025"/>
    <x v="11"/>
    <n v="26"/>
    <x v="0"/>
    <n v="2612"/>
    <x v="20"/>
    <n v="1002417"/>
    <x v="1248"/>
    <n v="34"/>
    <n v="95"/>
    <n v="869.25952189999998"/>
    <n v="1572"/>
    <n v="1"/>
    <n v="2009"/>
    <n v="970528"/>
    <n v="780458"/>
    <n v="59951"/>
    <n v="56"/>
    <n v="6"/>
    <n v="163.96876"/>
    <n v="4211.2651519999999"/>
    <n v="28348"/>
    <n v="37562"/>
    <n v="40143"/>
    <n v="75442"/>
    <n v="32"/>
    <n v="54063"/>
    <n v="96323"/>
    <n v="3581"/>
    <n v="3178.0368699999999"/>
    <n v="645869"/>
    <n v="22"/>
    <n v="74.349999999999994"/>
    <n v="3.19"/>
    <n v="100.46"/>
    <s v="NA"/>
  </r>
  <r>
    <s v="2024-2025"/>
    <x v="11"/>
    <n v="26"/>
    <x v="0"/>
    <n v="2614"/>
    <x v="5"/>
    <n v="1090089"/>
    <x v="1249"/>
    <n v="54"/>
    <n v="35"/>
    <n v="1124.9071329999999"/>
    <n v="2268"/>
    <n v="1"/>
    <n v="2590"/>
    <n v="1345796"/>
    <n v="946220"/>
    <n v="30897"/>
    <n v="79"/>
    <n v="4"/>
    <n v="139.48912000000001"/>
    <n v="5629.7889530000002"/>
    <n v="24875"/>
    <n v="26822"/>
    <n v="34229"/>
    <n v="46492"/>
    <n v="825"/>
    <n v="50831"/>
    <n v="66338"/>
    <n v="4858"/>
    <n v="4365.3927000000003"/>
    <n v="1010534"/>
    <n v="23"/>
    <n v="58.68"/>
    <n v="29.61"/>
    <n v="99.99"/>
    <s v="NA"/>
  </r>
  <r>
    <s v="2024-2025"/>
    <x v="11"/>
    <n v="26"/>
    <x v="0"/>
    <n v="2604"/>
    <x v="2"/>
    <n v="2113378"/>
    <x v="1250"/>
    <n v="38"/>
    <n v="76"/>
    <n v="2369.0266099999999"/>
    <n v="3675"/>
    <n v="57"/>
    <n v="7344"/>
    <n v="1866820"/>
    <n v="1549720"/>
    <n v="77901"/>
    <n v="126"/>
    <n v="3"/>
    <n v="310.45803000000001"/>
    <n v="8683.5953979999995"/>
    <n v="47874"/>
    <n v="51359"/>
    <n v="69270"/>
    <n v="93360"/>
    <n v="327"/>
    <n v="115941"/>
    <n v="145802"/>
    <n v="11019"/>
    <n v="6004.1107579999998"/>
    <n v="1516326"/>
    <n v="20"/>
    <n v="72.599999999999994"/>
    <n v="14"/>
    <n v="104.59"/>
    <s v="NA"/>
  </r>
  <r>
    <s v="2024-2025"/>
    <x v="11"/>
    <n v="26"/>
    <x v="0"/>
    <n v="2606"/>
    <x v="9"/>
    <n v="679045"/>
    <x v="1251"/>
    <n v="43"/>
    <n v="42"/>
    <n v="1401.3767580000001"/>
    <n v="2211"/>
    <n v="25"/>
    <n v="4098"/>
    <n v="815063"/>
    <n v="699391"/>
    <n v="36007"/>
    <n v="1708"/>
    <n v="83"/>
    <n v="132.58941999999999"/>
    <n v="4171.119522"/>
    <n v="18830"/>
    <n v="20529"/>
    <n v="29726"/>
    <n v="43152"/>
    <n v="211"/>
    <n v="48116"/>
    <n v="68077"/>
    <n v="6309"/>
    <n v="2637.1533439999998"/>
    <n v="630877"/>
    <n v="20"/>
    <n v="36.24"/>
    <n v="17.010000000000002"/>
    <n v="113.09"/>
    <s v="NA"/>
  </r>
  <r>
    <s v="2024-2025"/>
    <x v="11"/>
    <n v="26"/>
    <x v="0"/>
    <n v="2624"/>
    <x v="8"/>
    <n v="352136"/>
    <x v="1252"/>
    <n v="37"/>
    <n v="33"/>
    <n v="399.03402720000003"/>
    <n v="550"/>
    <n v="7"/>
    <n v="1197"/>
    <n v="363734"/>
    <n v="306867"/>
    <n v="16671"/>
    <n v="20"/>
    <n v="2"/>
    <n v="54.57649"/>
    <n v="1640.3450270000001"/>
    <n v="9711"/>
    <n v="10758"/>
    <n v="13270"/>
    <n v="19708"/>
    <n v="246"/>
    <n v="20889"/>
    <n v="28663"/>
    <n v="1747"/>
    <n v="1186.73451"/>
    <n v="283037"/>
    <n v="15"/>
    <n v="41.2"/>
    <n v="21.83"/>
    <n v="99.99"/>
    <s v="NA"/>
  </r>
  <r>
    <s v="2024-2025"/>
    <x v="11"/>
    <n v="26"/>
    <x v="0"/>
    <n v="2605"/>
    <x v="3"/>
    <n v="591549"/>
    <x v="1253"/>
    <n v="40"/>
    <n v="24"/>
    <n v="1679.775273"/>
    <n v="2478"/>
    <n v="47"/>
    <n v="4480"/>
    <n v="883549"/>
    <n v="832988"/>
    <n v="47804"/>
    <n v="250"/>
    <n v="9"/>
    <n v="154.30465000000001"/>
    <n v="4704.5304029999998"/>
    <n v="22025"/>
    <n v="23408"/>
    <n v="38659"/>
    <n v="52554"/>
    <n v="42"/>
    <n v="78037"/>
    <n v="103077"/>
    <n v="6958"/>
    <n v="2870.45048"/>
    <n v="683619"/>
    <n v="28"/>
    <n v="81.540000000000006"/>
    <n v="8.01"/>
    <n v="103.41"/>
    <s v="NA"/>
  </r>
  <r>
    <s v="2024-2025"/>
    <x v="11"/>
    <n v="26"/>
    <x v="0"/>
    <n v="2607"/>
    <x v="18"/>
    <n v="1412572"/>
    <x v="1254"/>
    <n v="37"/>
    <n v="15"/>
    <n v="2313.6965719999998"/>
    <n v="2986"/>
    <n v="174"/>
    <n v="7196"/>
    <n v="1189024"/>
    <n v="648354"/>
    <n v="60800"/>
    <n v="887"/>
    <n v="52"/>
    <n v="217.35506000000001"/>
    <n v="6409.265112"/>
    <n v="31544"/>
    <n v="33129"/>
    <n v="63776"/>
    <n v="100819"/>
    <n v="88"/>
    <n v="110100"/>
    <n v="164826"/>
    <n v="10182"/>
    <n v="3878.2134799999999"/>
    <n v="745204"/>
    <n v="18"/>
    <n v="57.91"/>
    <n v="12.13"/>
    <n v="107.19"/>
    <s v="NA"/>
  </r>
  <r>
    <s v="2024-2025"/>
    <x v="11"/>
    <n v="26"/>
    <x v="0"/>
    <n v="2608"/>
    <x v="4"/>
    <n v="1030047"/>
    <x v="1255"/>
    <n v="52"/>
    <n v="32"/>
    <n v="1711.044416"/>
    <n v="3137"/>
    <n v="19"/>
    <n v="4781"/>
    <n v="1076446"/>
    <n v="649241"/>
    <n v="25854"/>
    <n v="11"/>
    <n v="11"/>
    <n v="154.92271"/>
    <n v="5482.5735960000002"/>
    <n v="20682"/>
    <n v="22344"/>
    <n v="30651"/>
    <n v="46026"/>
    <n v="576"/>
    <n v="54467"/>
    <n v="76200"/>
    <n v="7918"/>
    <n v="3616.6064700000002"/>
    <n v="842995"/>
    <n v="27"/>
    <n v="53.43"/>
    <n v="5.72"/>
    <n v="109.73"/>
    <s v="NA"/>
  </r>
  <r>
    <s v="2024-2025"/>
    <x v="11"/>
    <n v="26"/>
    <x v="0"/>
    <n v="2612"/>
    <x v="20"/>
    <n v="1002417"/>
    <x v="1256"/>
    <n v="34"/>
    <n v="95"/>
    <n v="861.47637880000002"/>
    <n v="1433"/>
    <n v="1"/>
    <n v="2139"/>
    <n v="967065"/>
    <n v="777721"/>
    <n v="59909"/>
    <n v="56"/>
    <n v="6"/>
    <n v="162.16244"/>
    <n v="4194.6112089999997"/>
    <n v="28303"/>
    <n v="37489"/>
    <n v="40133"/>
    <n v="75390"/>
    <n v="32"/>
    <n v="53784"/>
    <n v="95724"/>
    <n v="3572"/>
    <n v="3170.9723899999999"/>
    <n v="643495"/>
    <n v="22"/>
    <n v="74.569999999999993"/>
    <n v="3.17"/>
    <n v="100.46"/>
    <s v="NA"/>
  </r>
  <r>
    <s v="2024-2025"/>
    <x v="11"/>
    <n v="26"/>
    <x v="0"/>
    <n v="2618"/>
    <x v="15"/>
    <n v="1920732"/>
    <x v="1257"/>
    <n v="62"/>
    <n v="165"/>
    <n v="383.95307220000001"/>
    <n v="2889"/>
    <n v="1"/>
    <n v="3231"/>
    <n v="1731383"/>
    <n v="1311434"/>
    <n v="42803"/>
    <n v="0"/>
    <n v="0"/>
    <n v="221.55715000000001"/>
    <n v="6191.5812159999996"/>
    <n v="27859"/>
    <n v="30552"/>
    <n v="35972"/>
    <n v="56721"/>
    <n v="3314"/>
    <n v="54052"/>
    <n v="79609"/>
    <n v="6120"/>
    <n v="5586.0709939999997"/>
    <n v="1403489"/>
    <n v="28"/>
    <n v="32.81"/>
    <n v="46.17"/>
    <n v="100"/>
    <s v="NA"/>
  </r>
  <r>
    <s v="2024-2025"/>
    <x v="11"/>
    <n v="26"/>
    <x v="0"/>
    <n v="2621"/>
    <x v="7"/>
    <n v="709647"/>
    <x v="1258"/>
    <n v="34"/>
    <n v="239"/>
    <n v="686.05380609999997"/>
    <n v="1056"/>
    <n v="1"/>
    <n v="1316"/>
    <n v="608728"/>
    <n v="543763"/>
    <n v="38353"/>
    <n v="100"/>
    <n v="14"/>
    <n v="138.92681999999999"/>
    <n v="2800.8472400000001"/>
    <n v="17697"/>
    <n v="20565"/>
    <n v="25844"/>
    <n v="44097"/>
    <n v="397"/>
    <n v="38185"/>
    <n v="61775"/>
    <n v="2372"/>
    <n v="1975.866614"/>
    <n v="432460"/>
    <n v="25"/>
    <n v="57.7"/>
    <n v="10.78"/>
    <n v="100.45"/>
    <s v="NA"/>
  </r>
  <r>
    <s v="2024-2025"/>
    <x v="11"/>
    <n v="26"/>
    <x v="0"/>
    <n v="2622"/>
    <x v="22"/>
    <n v="691028"/>
    <x v="1259"/>
    <n v="43"/>
    <n v="26"/>
    <n v="1323.9423609999999"/>
    <n v="1973"/>
    <n v="30"/>
    <n v="4047"/>
    <n v="685472"/>
    <n v="306477"/>
    <n v="17248"/>
    <n v="204"/>
    <n v="10"/>
    <n v="366.34922"/>
    <n v="3894.3671949999998"/>
    <n v="15940"/>
    <n v="16877"/>
    <n v="28010"/>
    <n v="36182"/>
    <n v="61"/>
    <n v="47554"/>
    <n v="60676"/>
    <n v="6020"/>
    <n v="2204.0756139999999"/>
    <n v="227565"/>
    <n v="22"/>
    <n v="71.48"/>
    <n v="4.08"/>
    <n v="102.39"/>
    <s v="NA"/>
  </r>
  <r>
    <s v="2024-2025"/>
    <x v="11"/>
    <n v="26"/>
    <x v="0"/>
    <n v="2605"/>
    <x v="3"/>
    <n v="591549"/>
    <x v="1260"/>
    <n v="40"/>
    <n v="24"/>
    <n v="1679.775273"/>
    <n v="2478"/>
    <n v="47"/>
    <n v="4124"/>
    <n v="881641"/>
    <n v="831235"/>
    <n v="47798"/>
    <n v="250"/>
    <n v="9"/>
    <n v="154.30465000000001"/>
    <n v="4704.0828229999997"/>
    <n v="21993"/>
    <n v="23373"/>
    <n v="38655"/>
    <n v="52548"/>
    <n v="42"/>
    <n v="77735"/>
    <n v="102756"/>
    <n v="6602"/>
    <n v="2870.0029"/>
    <n v="682111"/>
    <n v="28"/>
    <n v="81.569999999999993"/>
    <n v="8.01"/>
    <n v="103.41"/>
    <s v="NA"/>
  </r>
  <r>
    <s v="2024-2025"/>
    <x v="11"/>
    <n v="26"/>
    <x v="0"/>
    <n v="2607"/>
    <x v="18"/>
    <n v="1412572"/>
    <x v="1261"/>
    <n v="37"/>
    <n v="15"/>
    <n v="2313.3441619999999"/>
    <n v="2986"/>
    <n v="174"/>
    <n v="7182"/>
    <n v="1179869"/>
    <n v="641961"/>
    <n v="60763"/>
    <n v="871"/>
    <n v="52"/>
    <n v="210.59721999999999"/>
    <n v="6396.9674420000001"/>
    <n v="31408"/>
    <n v="32985"/>
    <n v="63744"/>
    <n v="100768"/>
    <n v="87"/>
    <n v="110074"/>
    <n v="164783"/>
    <n v="10168"/>
    <n v="3873.0260600000001"/>
    <n v="738162"/>
    <n v="18"/>
    <n v="57.9"/>
    <n v="12"/>
    <n v="107.2"/>
    <s v="NA"/>
  </r>
  <r>
    <s v="2024-2025"/>
    <x v="11"/>
    <n v="26"/>
    <x v="0"/>
    <n v="2610"/>
    <x v="12"/>
    <n v="1889061"/>
    <x v="1262"/>
    <n v="34"/>
    <n v="81"/>
    <n v="1586.0282"/>
    <n v="2488"/>
    <n v="6"/>
    <n v="2791"/>
    <n v="1650739"/>
    <n v="1318692"/>
    <n v="80142"/>
    <n v="240"/>
    <n v="19"/>
    <n v="271.19463999999999"/>
    <n v="7204.7493100000002"/>
    <n v="47328"/>
    <n v="52961"/>
    <n v="63216"/>
    <n v="102158"/>
    <n v="227"/>
    <n v="88550"/>
    <n v="134273"/>
    <n v="5279"/>
    <n v="5347.5264699999998"/>
    <n v="1203984"/>
    <n v="13"/>
    <n v="57.18"/>
    <n v="15.52"/>
    <n v="103.18"/>
    <s v="NA"/>
  </r>
  <r>
    <s v="2024-2025"/>
    <x v="11"/>
    <n v="26"/>
    <x v="0"/>
    <n v="2611"/>
    <x v="6"/>
    <n v="1612032"/>
    <x v="1263"/>
    <n v="31"/>
    <n v="906"/>
    <n v="520.20237169999996"/>
    <n v="1709"/>
    <n v="3"/>
    <n v="3225"/>
    <n v="1602944"/>
    <n v="1299295"/>
    <n v="98181"/>
    <n v="29"/>
    <n v="5"/>
    <n v="210.7508"/>
    <n v="5928.3779130000003"/>
    <n v="50306"/>
    <n v="61085"/>
    <n v="67184"/>
    <n v="121603"/>
    <n v="875"/>
    <n v="100706"/>
    <n v="168110"/>
    <n v="4934"/>
    <n v="5197.4247420000002"/>
    <n v="1172159"/>
    <n v="10"/>
    <n v="64.680000000000007"/>
    <n v="11.91"/>
    <n v="101.16"/>
    <s v="NA"/>
  </r>
  <r>
    <s v="2024-2025"/>
    <x v="11"/>
    <n v="26"/>
    <x v="0"/>
    <n v="2612"/>
    <x v="20"/>
    <n v="1002417"/>
    <x v="1264"/>
    <n v="34"/>
    <n v="95"/>
    <n v="829.82270800000003"/>
    <n v="1417"/>
    <n v="1"/>
    <n v="2155"/>
    <n v="964140"/>
    <n v="775279"/>
    <n v="59892"/>
    <n v="56"/>
    <n v="6"/>
    <n v="152.85255000000001"/>
    <n v="4137.1612480000003"/>
    <n v="28283"/>
    <n v="37442"/>
    <n v="40126"/>
    <n v="75370"/>
    <n v="32"/>
    <n v="53733"/>
    <n v="95621"/>
    <n v="3572"/>
    <n v="3154.4859900000001"/>
    <n v="641355"/>
    <n v="22"/>
    <n v="74.790000000000006"/>
    <n v="3.12"/>
    <n v="100.45"/>
    <s v="NA"/>
  </r>
  <r>
    <s v="2024-2025"/>
    <x v="11"/>
    <n v="26"/>
    <x v="0"/>
    <n v="2615"/>
    <x v="10"/>
    <n v="1260876"/>
    <x v="1233"/>
    <n v="28"/>
    <n v="43"/>
    <n v="566.39067720000003"/>
    <n v="1988"/>
    <n v="3"/>
    <n v="3022"/>
    <n v="1015101"/>
    <n v="924632"/>
    <n v="88647"/>
    <n v="80"/>
    <n v="15"/>
    <n v="163.59629000000001"/>
    <n v="4012.7358429999999"/>
    <n v="35600"/>
    <n v="41587"/>
    <n v="57224"/>
    <n v="98193"/>
    <n v="60"/>
    <n v="91976"/>
    <n v="149495"/>
    <n v="5010"/>
    <n v="3282.7488760000001"/>
    <n v="723217"/>
    <n v="9"/>
    <n v="60"/>
    <n v="26.71"/>
    <n v="110.27"/>
    <s v="NA"/>
  </r>
  <r>
    <s v="2024-2025"/>
    <x v="11"/>
    <n v="26"/>
    <x v="0"/>
    <n v="2604"/>
    <x v="2"/>
    <n v="2113378"/>
    <x v="1265"/>
    <n v="38"/>
    <n v="76"/>
    <n v="2369.1878700000002"/>
    <n v="3675"/>
    <n v="57"/>
    <n v="7344"/>
    <n v="1867018"/>
    <n v="1549904"/>
    <n v="77905"/>
    <n v="126"/>
    <n v="3"/>
    <n v="310.45803000000001"/>
    <n v="8684.8546779999997"/>
    <n v="47877"/>
    <n v="51362"/>
    <n v="69271"/>
    <n v="93368"/>
    <n v="327"/>
    <n v="116152"/>
    <n v="146033"/>
    <n v="11019"/>
    <n v="6005.2087780000002"/>
    <n v="1516477"/>
    <n v="20"/>
    <n v="72.400000000000006"/>
    <n v="13.96"/>
    <n v="104.59"/>
    <s v="NA"/>
  </r>
  <r>
    <s v="2024-2025"/>
    <x v="11"/>
    <n v="26"/>
    <x v="0"/>
    <n v="2612"/>
    <x v="20"/>
    <n v="1002417"/>
    <x v="1248"/>
    <n v="34"/>
    <n v="95"/>
    <n v="869.25952189999998"/>
    <n v="1571"/>
    <n v="1"/>
    <n v="2008"/>
    <n v="970528"/>
    <n v="780458"/>
    <n v="59950"/>
    <n v="56"/>
    <n v="6"/>
    <n v="163.96876"/>
    <n v="4211.2651519999999"/>
    <n v="28348"/>
    <n v="37562"/>
    <n v="40143"/>
    <n v="75441"/>
    <n v="32"/>
    <n v="54048"/>
    <n v="96289"/>
    <n v="3579"/>
    <n v="3178.0368699999999"/>
    <n v="645869"/>
    <n v="22"/>
    <n v="74.38"/>
    <n v="3.19"/>
    <n v="100.46"/>
    <s v="NA"/>
  </r>
  <r>
    <s v="2024-2025"/>
    <x v="11"/>
    <n v="26"/>
    <x v="0"/>
    <n v="2618"/>
    <x v="15"/>
    <n v="1920732"/>
    <x v="1266"/>
    <n v="62"/>
    <n v="165"/>
    <n v="390.6796382"/>
    <n v="2915"/>
    <n v="1"/>
    <n v="3210"/>
    <n v="1733051"/>
    <n v="1312870"/>
    <n v="42789"/>
    <n v="0"/>
    <n v="0"/>
    <n v="222.26557"/>
    <n v="6204.4998619999997"/>
    <n v="27868"/>
    <n v="30566"/>
    <n v="35963"/>
    <n v="56712"/>
    <n v="3372"/>
    <n v="54191"/>
    <n v="79773"/>
    <n v="6125"/>
    <n v="5591.5546539999996"/>
    <n v="1404721"/>
    <n v="28"/>
    <n v="32.72"/>
    <n v="46.24"/>
    <n v="100.01"/>
    <s v="NA"/>
  </r>
  <r>
    <s v="2024-2025"/>
    <x v="11"/>
    <n v="26"/>
    <x v="0"/>
    <n v="2623"/>
    <x v="16"/>
    <n v="2626464"/>
    <x v="1267"/>
    <n v="29"/>
    <n v="228"/>
    <n v="4809.763782"/>
    <n v="3072"/>
    <n v="5"/>
    <n v="4474"/>
    <n v="2621157"/>
    <n v="1564528"/>
    <n v="122792"/>
    <n v="767"/>
    <n v="83"/>
    <n v="256.34253000000001"/>
    <n v="12850.501969999999"/>
    <n v="88380"/>
    <n v="127530"/>
    <n v="113572"/>
    <n v="216565"/>
    <n v="124"/>
    <n v="145383"/>
    <n v="268728"/>
    <n v="7546"/>
    <n v="7784.3956600000001"/>
    <n v="1545371"/>
    <n v="27"/>
    <n v="67.5"/>
    <n v="5.8"/>
    <n v="108.26"/>
    <s v="NA"/>
  </r>
  <r>
    <s v="2024-2025"/>
    <x v="11"/>
    <n v="26"/>
    <x v="0"/>
    <n v="2604"/>
    <x v="2"/>
    <n v="2113378"/>
    <x v="1268"/>
    <n v="39"/>
    <n v="76"/>
    <n v="2442.0576940000001"/>
    <n v="3692"/>
    <n v="56"/>
    <n v="7377"/>
    <n v="1890971"/>
    <n v="1569316"/>
    <n v="78056"/>
    <n v="126"/>
    <n v="3"/>
    <n v="316.12547999999998"/>
    <n v="8817.4035060000006"/>
    <n v="48147"/>
    <n v="51693"/>
    <n v="69406"/>
    <n v="93584"/>
    <n v="380"/>
    <n v="117505"/>
    <n v="147540"/>
    <n v="11069"/>
    <n v="6059.2203319999999"/>
    <n v="1535901"/>
    <n v="20"/>
    <n v="71.83"/>
    <n v="13.89"/>
    <n v="104.58"/>
    <s v="NA"/>
  </r>
  <r>
    <s v="2024-2025"/>
    <x v="11"/>
    <n v="26"/>
    <x v="0"/>
    <n v="2610"/>
    <x v="12"/>
    <n v="1889061"/>
    <x v="1269"/>
    <n v="35"/>
    <n v="81"/>
    <n v="1660.6249250000001"/>
    <n v="2537"/>
    <n v="6"/>
    <n v="2849"/>
    <n v="1672888"/>
    <n v="1335902"/>
    <n v="80298"/>
    <n v="240"/>
    <n v="19"/>
    <n v="273.44623999999999"/>
    <n v="7359.1316049999996"/>
    <n v="47501"/>
    <n v="53221"/>
    <n v="63291"/>
    <n v="102387"/>
    <n v="273"/>
    <n v="89212"/>
    <n v="135340"/>
    <n v="5386"/>
    <n v="5425.0604400000002"/>
    <n v="1219777"/>
    <n v="14"/>
    <n v="56.09"/>
    <n v="15.19"/>
    <n v="103.23"/>
    <s v="NA"/>
  </r>
  <r>
    <s v="2024-2025"/>
    <x v="11"/>
    <n v="26"/>
    <x v="0"/>
    <n v="2601"/>
    <x v="0"/>
    <n v="1033965"/>
    <x v="1270"/>
    <n v="30"/>
    <n v="52"/>
    <n v="2044.6875030000001"/>
    <n v="3222"/>
    <n v="197"/>
    <n v="6255"/>
    <n v="978008"/>
    <n v="115815"/>
    <n v="10067"/>
    <n v="618"/>
    <n v="21"/>
    <n v="292.58661000000001"/>
    <n v="5511.856151"/>
    <n v="31744"/>
    <n v="33560"/>
    <n v="70368"/>
    <n v="81244"/>
    <n v="66"/>
    <n v="141237"/>
    <n v="160242"/>
    <n v="9477"/>
    <n v="3174.582038"/>
    <n v="461945"/>
    <n v="37"/>
    <n v="60.21"/>
    <n v="9.74"/>
    <n v="104.42"/>
    <s v="NA"/>
  </r>
  <r>
    <s v="2024-2025"/>
    <x v="11"/>
    <n v="26"/>
    <x v="0"/>
    <n v="2604"/>
    <x v="2"/>
    <n v="2113378"/>
    <x v="1271"/>
    <n v="39"/>
    <n v="76"/>
    <n v="2418.329862"/>
    <n v="3692"/>
    <n v="56"/>
    <n v="7372"/>
    <n v="1884879"/>
    <n v="1564271"/>
    <n v="78026"/>
    <n v="126"/>
    <n v="3"/>
    <n v="316.12547999999998"/>
    <n v="8779.3644839999997"/>
    <n v="48047"/>
    <n v="51574"/>
    <n v="69372"/>
    <n v="93539"/>
    <n v="369"/>
    <n v="117345"/>
    <n v="147368"/>
    <n v="11064"/>
    <n v="6044.9091420000004"/>
    <n v="1531114"/>
    <n v="20"/>
    <n v="71.89"/>
    <n v="13.95"/>
    <n v="104.57"/>
    <s v="NA"/>
  </r>
  <r>
    <s v="2024-2025"/>
    <x v="11"/>
    <n v="26"/>
    <x v="0"/>
    <n v="2609"/>
    <x v="11"/>
    <n v="2386097"/>
    <x v="1272"/>
    <n v="37"/>
    <n v="161"/>
    <n v="1221.6351729999999"/>
    <n v="5235"/>
    <n v="12"/>
    <n v="5232"/>
    <n v="2474652"/>
    <n v="1632618"/>
    <n v="90428"/>
    <n v="12"/>
    <n v="0"/>
    <n v="270.36502000000002"/>
    <n v="9496.3899820000006"/>
    <n v="65939"/>
    <n v="75304"/>
    <n v="88908"/>
    <n v="137488"/>
    <n v="1084"/>
    <n v="134209"/>
    <n v="192996"/>
    <n v="10467"/>
    <n v="8004.3897889999998"/>
    <n v="1950628"/>
    <n v="24"/>
    <n v="46.24"/>
    <n v="32.75"/>
    <n v="102.69"/>
    <s v="NA"/>
  </r>
  <r>
    <s v="2024-2025"/>
    <x v="11"/>
    <n v="26"/>
    <x v="0"/>
    <n v="2616"/>
    <x v="13"/>
    <n v="1741237"/>
    <x v="1273"/>
    <n v="32"/>
    <n v="202"/>
    <n v="2122.8260030000001"/>
    <n v="2846"/>
    <n v="6"/>
    <n v="6812"/>
    <n v="1993476"/>
    <n v="1715691"/>
    <n v="133068"/>
    <n v="685"/>
    <n v="82"/>
    <n v="231.42848000000001"/>
    <n v="8889.1972050000004"/>
    <n v="61441"/>
    <n v="82746"/>
    <n v="81243"/>
    <n v="158485"/>
    <n v="116"/>
    <n v="112855"/>
    <n v="209398"/>
    <n v="9658"/>
    <n v="6534.9427219999998"/>
    <n v="1386383"/>
    <n v="32"/>
    <n v="56.11"/>
    <n v="11.14"/>
    <n v="104.53"/>
    <s v="NA"/>
  </r>
  <r>
    <s v="2024-2025"/>
    <x v="11"/>
    <n v="26"/>
    <x v="0"/>
    <n v="2621"/>
    <x v="7"/>
    <n v="709647"/>
    <x v="1274"/>
    <n v="34"/>
    <n v="240"/>
    <n v="714.75518699999998"/>
    <n v="1163"/>
    <n v="1"/>
    <n v="1241"/>
    <n v="613361"/>
    <n v="547887"/>
    <n v="38382"/>
    <n v="100"/>
    <n v="14"/>
    <n v="144.59094999999999"/>
    <n v="2848.9877510000001"/>
    <n v="17734"/>
    <n v="20615"/>
    <n v="25860"/>
    <n v="44132"/>
    <n v="401"/>
    <n v="38228"/>
    <n v="61869"/>
    <n v="2404"/>
    <n v="1989.6416139999999"/>
    <n v="435475"/>
    <n v="26"/>
    <n v="57.52"/>
    <n v="10.6"/>
    <n v="100.48"/>
    <s v="NA"/>
  </r>
  <r>
    <s v="2024-2025"/>
    <x v="11"/>
    <n v="26"/>
    <x v="0"/>
    <n v="2622"/>
    <x v="22"/>
    <n v="691028"/>
    <x v="1275"/>
    <n v="43"/>
    <n v="27"/>
    <n v="1405.4723879999999"/>
    <n v="1973"/>
    <n v="30"/>
    <n v="4073"/>
    <n v="705231"/>
    <n v="313341"/>
    <n v="17293"/>
    <n v="204"/>
    <n v="10"/>
    <n v="438.00671999999997"/>
    <n v="4111.4639420000003"/>
    <n v="16166"/>
    <n v="17128"/>
    <n v="28125"/>
    <n v="36329"/>
    <n v="66"/>
    <n v="47939"/>
    <n v="61091"/>
    <n v="6046"/>
    <n v="2267.9848339999999"/>
    <n v="233304"/>
    <n v="22"/>
    <n v="71.72"/>
    <n v="4.1500000000000004"/>
    <n v="102.51"/>
    <s v="NA"/>
  </r>
  <r>
    <s v="2024-2025"/>
    <x v="11"/>
    <n v="26"/>
    <x v="0"/>
    <n v="2624"/>
    <x v="8"/>
    <n v="352136"/>
    <x v="1276"/>
    <n v="38"/>
    <n v="33"/>
    <n v="400.70599720000001"/>
    <n v="552"/>
    <n v="6"/>
    <n v="1219"/>
    <n v="372761"/>
    <n v="314598"/>
    <n v="16707"/>
    <n v="20"/>
    <n v="2"/>
    <n v="65.54477"/>
    <n v="1677.113797"/>
    <n v="9792"/>
    <n v="10860"/>
    <n v="13296"/>
    <n v="19756"/>
    <n v="258"/>
    <n v="21054"/>
    <n v="28862"/>
    <n v="1771"/>
    <n v="1210.86303"/>
    <n v="289949"/>
    <n v="16"/>
    <n v="40.01"/>
    <n v="21.95"/>
    <n v="100"/>
    <s v="NA"/>
  </r>
  <r>
    <s v="2024-2025"/>
    <x v="11"/>
    <n v="26"/>
    <x v="0"/>
    <n v="2602"/>
    <x v="1"/>
    <n v="1097200"/>
    <x v="1277"/>
    <n v="36"/>
    <n v="185"/>
    <n v="1597.8951320000001"/>
    <n v="5494"/>
    <n v="37"/>
    <n v="6075"/>
    <n v="1416874"/>
    <n v="1094561"/>
    <n v="63689"/>
    <n v="1032"/>
    <n v="53"/>
    <n v="263.09841"/>
    <n v="6425.6007060000002"/>
    <n v="39213"/>
    <n v="42053"/>
    <n v="66506"/>
    <n v="84920"/>
    <n v="171"/>
    <n v="112455"/>
    <n v="138997"/>
    <n v="11569"/>
    <n v="4564.607164"/>
    <n v="840417"/>
    <n v="20"/>
    <n v="46.57"/>
    <n v="3.75"/>
    <n v="104.77"/>
    <s v="NA"/>
  </r>
  <r>
    <s v="2024-2025"/>
    <x v="11"/>
    <n v="26"/>
    <x v="0"/>
    <n v="2606"/>
    <x v="9"/>
    <n v="679045"/>
    <x v="1278"/>
    <n v="43"/>
    <n v="42"/>
    <n v="1401.3767580000001"/>
    <n v="2211"/>
    <n v="25"/>
    <n v="4117"/>
    <n v="817882"/>
    <n v="701701"/>
    <n v="36024"/>
    <n v="1713"/>
    <n v="83"/>
    <n v="133.93095"/>
    <n v="4177.5109119999997"/>
    <n v="18851"/>
    <n v="20555"/>
    <n v="29732"/>
    <n v="43172"/>
    <n v="214"/>
    <n v="48229"/>
    <n v="68213"/>
    <n v="6328"/>
    <n v="2642.2032039999999"/>
    <n v="632949"/>
    <n v="20"/>
    <n v="36.299999999999997"/>
    <n v="17.05"/>
    <n v="113.07"/>
    <s v="NA"/>
  </r>
  <r>
    <s v="2024-2025"/>
    <x v="11"/>
    <n v="26"/>
    <x v="0"/>
    <n v="2617"/>
    <x v="14"/>
    <n v="1265244"/>
    <x v="1279"/>
    <n v="34"/>
    <n v="230"/>
    <n v="452.20189099999999"/>
    <n v="715"/>
    <n v="3"/>
    <n v="2920"/>
    <n v="1262136"/>
    <n v="1014781"/>
    <n v="76932"/>
    <n v="0"/>
    <n v="0"/>
    <n v="164.96858"/>
    <n v="4338.0372230000003"/>
    <n v="36891"/>
    <n v="45391"/>
    <n v="50338"/>
    <n v="96956"/>
    <n v="238"/>
    <n v="84003"/>
    <n v="146742"/>
    <n v="3635"/>
    <n v="3720.8667519999999"/>
    <n v="894210"/>
    <n v="32"/>
    <n v="48.92"/>
    <n v="24.3"/>
    <n v="106.58"/>
    <s v="NA"/>
  </r>
  <r>
    <s v="2024-2025"/>
    <x v="11"/>
    <n v="26"/>
    <x v="0"/>
    <n v="2605"/>
    <x v="3"/>
    <n v="591549"/>
    <x v="1280"/>
    <n v="40"/>
    <n v="24"/>
    <n v="1683.5559659999999"/>
    <n v="2508"/>
    <n v="45"/>
    <n v="4542"/>
    <n v="892678"/>
    <n v="841503"/>
    <n v="47883"/>
    <n v="250"/>
    <n v="9"/>
    <n v="175.79723000000001"/>
    <n v="4765.9191959999998"/>
    <n v="22235"/>
    <n v="23630"/>
    <n v="38727"/>
    <n v="52638"/>
    <n v="43"/>
    <n v="78850"/>
    <n v="103963"/>
    <n v="7050"/>
    <n v="2906.5659999999998"/>
    <n v="690353"/>
    <n v="28"/>
    <n v="81.540000000000006"/>
    <n v="7.97"/>
    <n v="103.38"/>
    <s v="NA"/>
  </r>
  <r>
    <s v="2024-2025"/>
    <x v="11"/>
    <n v="26"/>
    <x v="0"/>
    <n v="2622"/>
    <x v="22"/>
    <n v="691028"/>
    <x v="1281"/>
    <n v="43"/>
    <n v="26"/>
    <n v="1356.9059460000001"/>
    <n v="1973"/>
    <n v="30"/>
    <n v="4068"/>
    <n v="704222"/>
    <n v="312831"/>
    <n v="17295"/>
    <n v="204"/>
    <n v="10"/>
    <n v="426.96294"/>
    <n v="4048.0766600000002"/>
    <n v="16159"/>
    <n v="17119"/>
    <n v="28123"/>
    <n v="36327"/>
    <n v="66"/>
    <n v="47910"/>
    <n v="61061"/>
    <n v="6041"/>
    <n v="2264.207774"/>
    <n v="232962"/>
    <n v="22"/>
    <n v="71.819999999999993"/>
    <n v="4.12"/>
    <n v="102.5"/>
    <s v="NA"/>
  </r>
  <r>
    <s v="2024-2025"/>
    <x v="11"/>
    <n v="26"/>
    <x v="0"/>
    <n v="2623"/>
    <x v="16"/>
    <n v="2626464"/>
    <x v="1282"/>
    <n v="29"/>
    <n v="228"/>
    <n v="4811.9778919999999"/>
    <n v="3098"/>
    <n v="5"/>
    <n v="4559"/>
    <n v="2651645"/>
    <n v="1583717"/>
    <n v="122997"/>
    <n v="781"/>
    <n v="83"/>
    <n v="259.84258"/>
    <n v="12933.049129999999"/>
    <n v="88666"/>
    <n v="128125"/>
    <n v="113713"/>
    <n v="216908"/>
    <n v="128"/>
    <n v="146131"/>
    <n v="270298"/>
    <n v="7657"/>
    <n v="7861.2286599999998"/>
    <n v="1562791"/>
    <n v="27"/>
    <n v="67.86"/>
    <n v="5.72"/>
    <n v="108.3"/>
    <s v="NA"/>
  </r>
  <r>
    <s v="2024-2025"/>
    <x v="11"/>
    <n v="26"/>
    <x v="0"/>
    <n v="2607"/>
    <x v="18"/>
    <n v="1412572"/>
    <x v="1283"/>
    <n v="38"/>
    <n v="15"/>
    <n v="2320.6088319999999"/>
    <n v="3045"/>
    <n v="166"/>
    <n v="7203"/>
    <n v="1239514"/>
    <n v="674540"/>
    <n v="60962"/>
    <n v="918"/>
    <n v="52"/>
    <n v="233.44744"/>
    <n v="6592.4914019999997"/>
    <n v="32289"/>
    <n v="33969"/>
    <n v="64005"/>
    <n v="101152"/>
    <n v="98"/>
    <n v="110442"/>
    <n v="165241"/>
    <n v="10248"/>
    <n v="4038.4351299999998"/>
    <n v="776270"/>
    <n v="18"/>
    <n v="56.91"/>
    <n v="12.61"/>
    <n v="107.07"/>
    <s v="NA"/>
  </r>
  <r>
    <s v="2024-2025"/>
    <x v="11"/>
    <n v="26"/>
    <x v="0"/>
    <n v="2614"/>
    <x v="5"/>
    <n v="1090089"/>
    <x v="1284"/>
    <n v="54"/>
    <n v="35"/>
    <n v="1124.9071329999999"/>
    <n v="2271"/>
    <n v="1"/>
    <n v="2587"/>
    <n v="1346316"/>
    <n v="946686"/>
    <n v="30900"/>
    <n v="79"/>
    <n v="4"/>
    <n v="139.48912000000001"/>
    <n v="5630.5070130000004"/>
    <n v="24878"/>
    <n v="26826"/>
    <n v="34231"/>
    <n v="46496"/>
    <n v="831"/>
    <n v="50908"/>
    <n v="66438"/>
    <n v="4858"/>
    <n v="4366.1107599999996"/>
    <n v="1010955"/>
    <n v="23"/>
    <n v="58.66"/>
    <n v="29.61"/>
    <n v="99.99"/>
    <s v="NA"/>
  </r>
  <r>
    <s v="2024-2025"/>
    <x v="11"/>
    <n v="26"/>
    <x v="0"/>
    <n v="2617"/>
    <x v="14"/>
    <n v="1265244"/>
    <x v="1285"/>
    <n v="34"/>
    <n v="230"/>
    <n v="448.69168100000002"/>
    <n v="715"/>
    <n v="3"/>
    <n v="2910"/>
    <n v="1261207"/>
    <n v="1014078"/>
    <n v="76911"/>
    <n v="0"/>
    <n v="0"/>
    <n v="155.64152000000001"/>
    <n v="4323.6511929999997"/>
    <n v="36886"/>
    <n v="45384"/>
    <n v="50338"/>
    <n v="96935"/>
    <n v="230"/>
    <n v="83947"/>
    <n v="146619"/>
    <n v="3625"/>
    <n v="3719.3179919999998"/>
    <n v="893565"/>
    <n v="33"/>
    <n v="48.88"/>
    <n v="24.36"/>
    <n v="106.58"/>
    <s v="NA"/>
  </r>
  <r>
    <s v="2024-2025"/>
    <x v="11"/>
    <n v="26"/>
    <x v="0"/>
    <n v="2619"/>
    <x v="17"/>
    <n v="484065"/>
    <x v="1286"/>
    <n v="45"/>
    <n v="13"/>
    <n v="716.21777759999998"/>
    <n v="2119"/>
    <n v="10"/>
    <n v="2525"/>
    <n v="494564"/>
    <n v="243928"/>
    <n v="11987"/>
    <n v="200"/>
    <n v="7"/>
    <n v="84.178610000000006"/>
    <n v="2389.7503579999998"/>
    <n v="10919"/>
    <n v="11814"/>
    <n v="17178"/>
    <n v="23966"/>
    <n v="229"/>
    <n v="35073"/>
    <n v="46541"/>
    <n v="4644"/>
    <n v="1589.3539699999999"/>
    <n v="415769"/>
    <n v="22"/>
    <n v="55.52"/>
    <n v="12.78"/>
    <n v="103.52"/>
    <s v="NA"/>
  </r>
  <r>
    <s v="2024-2025"/>
    <x v="11"/>
    <n v="26"/>
    <x v="0"/>
    <n v="2622"/>
    <x v="22"/>
    <n v="691028"/>
    <x v="1287"/>
    <n v="43"/>
    <n v="26"/>
    <n v="1356.9059460000001"/>
    <n v="1973"/>
    <n v="30"/>
    <n v="4065"/>
    <n v="702203"/>
    <n v="312310"/>
    <n v="17293"/>
    <n v="204"/>
    <n v="10"/>
    <n v="421.64242000000002"/>
    <n v="4039.55224"/>
    <n v="16123"/>
    <n v="17080"/>
    <n v="28103"/>
    <n v="36301"/>
    <n v="65"/>
    <n v="47847"/>
    <n v="60993"/>
    <n v="6038"/>
    <n v="2261.003874"/>
    <n v="232356"/>
    <n v="22"/>
    <n v="71.8"/>
    <n v="4.12"/>
    <n v="102.48"/>
    <s v="NA"/>
  </r>
  <r>
    <s v="2024-2025"/>
    <x v="11"/>
    <n v="26"/>
    <x v="0"/>
    <n v="2602"/>
    <x v="1"/>
    <n v="1097200"/>
    <x v="1288"/>
    <n v="36"/>
    <n v="187"/>
    <n v="1622.9363820000001"/>
    <n v="5494"/>
    <n v="37"/>
    <n v="6107"/>
    <n v="1421616"/>
    <n v="1098123"/>
    <n v="63720"/>
    <n v="1044"/>
    <n v="53"/>
    <n v="281.05973"/>
    <n v="6485.0701959999997"/>
    <n v="39310"/>
    <n v="42162"/>
    <n v="66562"/>
    <n v="84988"/>
    <n v="171"/>
    <n v="112847"/>
    <n v="139422"/>
    <n v="11601"/>
    <n v="4581.0740839999999"/>
    <n v="842902"/>
    <n v="20"/>
    <n v="46.45"/>
    <n v="3.74"/>
    <n v="104.79"/>
    <s v="NA"/>
  </r>
  <r>
    <s v="2024-2025"/>
    <x v="11"/>
    <n v="26"/>
    <x v="0"/>
    <n v="2603"/>
    <x v="19"/>
    <n v="1754405"/>
    <x v="1289"/>
    <n v="33"/>
    <n v="46"/>
    <n v="2134.3940729999999"/>
    <n v="3995"/>
    <n v="98"/>
    <n v="7326"/>
    <n v="1505624"/>
    <n v="1220436"/>
    <n v="95953"/>
    <n v="496"/>
    <n v="72"/>
    <n v="305.62887999999998"/>
    <n v="7187.7617790000004"/>
    <n v="44320"/>
    <n v="54169"/>
    <n v="73988"/>
    <n v="118687"/>
    <n v="132"/>
    <n v="131062"/>
    <n v="200079"/>
    <n v="11321"/>
    <n v="4747.7388250000004"/>
    <n v="828936"/>
    <n v="21"/>
    <n v="69.23"/>
    <n v="5.59"/>
    <n v="114.8"/>
    <s v="NA"/>
  </r>
  <r>
    <s v="2024-2025"/>
    <x v="11"/>
    <n v="26"/>
    <x v="0"/>
    <n v="2620"/>
    <x v="21"/>
    <n v="1256714"/>
    <x v="1290"/>
    <n v="40"/>
    <n v="36"/>
    <n v="1599.4441750000001"/>
    <n v="3624"/>
    <n v="20"/>
    <n v="5374"/>
    <n v="1849036"/>
    <n v="1287108"/>
    <n v="64404"/>
    <n v="2027"/>
    <n v="59"/>
    <n v="189.7398"/>
    <n v="7761.6172450000004"/>
    <n v="45865"/>
    <n v="47921"/>
    <n v="70012"/>
    <n v="89630"/>
    <n v="1324"/>
    <n v="135323"/>
    <n v="182495"/>
    <n v="8998"/>
    <n v="5972.4332700000004"/>
    <n v="1036121"/>
    <n v="27"/>
    <n v="62.34"/>
    <n v="10.86"/>
    <n v="111.06"/>
    <s v="NA"/>
  </r>
  <r>
    <s v="2024-2025"/>
    <x v="11"/>
    <n v="26"/>
    <x v="0"/>
    <n v="2606"/>
    <x v="9"/>
    <n v="679045"/>
    <x v="1291"/>
    <n v="43"/>
    <n v="42"/>
    <n v="1403.3379179999999"/>
    <n v="2211"/>
    <n v="24"/>
    <n v="4127"/>
    <n v="827466"/>
    <n v="709954"/>
    <n v="36051"/>
    <n v="1729"/>
    <n v="83"/>
    <n v="135.19335000000001"/>
    <n v="4205.2702719999997"/>
    <n v="18902"/>
    <n v="20623"/>
    <n v="29757"/>
    <n v="43210"/>
    <n v="242"/>
    <n v="48309"/>
    <n v="68311"/>
    <n v="6338"/>
    <n v="2666.739004"/>
    <n v="640003"/>
    <n v="20"/>
    <n v="35.72"/>
    <n v="19.05"/>
    <n v="112.94"/>
    <s v="NA"/>
  </r>
  <r>
    <s v="2024-2025"/>
    <x v="11"/>
    <n v="26"/>
    <x v="0"/>
    <n v="2610"/>
    <x v="12"/>
    <n v="1889061"/>
    <x v="1292"/>
    <n v="35"/>
    <n v="81"/>
    <n v="1686.704763"/>
    <n v="2540"/>
    <n v="6"/>
    <n v="2882"/>
    <n v="1674555"/>
    <n v="1337212"/>
    <n v="80300"/>
    <n v="240"/>
    <n v="19"/>
    <n v="273.44623999999999"/>
    <n v="7388.9080029999996"/>
    <n v="47524"/>
    <n v="53256"/>
    <n v="63301"/>
    <n v="102396"/>
    <n v="273"/>
    <n v="89269"/>
    <n v="135410"/>
    <n v="5422"/>
    <n v="5428.7569999999996"/>
    <n v="1220878"/>
    <n v="14"/>
    <n v="55.94"/>
    <n v="15.17"/>
    <n v="103.23"/>
    <s v="NA"/>
  </r>
  <r>
    <s v="2024-2025"/>
    <x v="0"/>
    <n v="26"/>
    <x v="0"/>
    <n v="2608"/>
    <x v="4"/>
    <n v="34615"/>
    <x v="1293"/>
    <n v="6"/>
    <n v="1"/>
    <n v="0"/>
    <n v="156"/>
    <n v="489"/>
    <n v="4220"/>
    <n v="6891"/>
    <n v="3660"/>
    <n v="24583"/>
    <n v="0"/>
    <n v="8"/>
    <n v="0"/>
    <n v="42.574350000000003"/>
    <n v="1100"/>
    <n v="1128"/>
    <n v="28736"/>
    <n v="43161"/>
    <n v="0"/>
    <n v="51822"/>
    <n v="72740"/>
    <n v="4376"/>
    <n v="42.574350000000003"/>
    <n v="5270"/>
    <n v="36"/>
    <n v="53.33"/>
    <n v="9.4700000000000006"/>
    <n v="100"/>
    <s v="NA"/>
  </r>
  <r>
    <s v="2024-2025"/>
    <x v="0"/>
    <n v="26"/>
    <x v="0"/>
    <n v="2610"/>
    <x v="12"/>
    <n v="167550"/>
    <x v="1294"/>
    <n v="5"/>
    <n v="7"/>
    <n v="8.4724243999999995"/>
    <n v="28"/>
    <n v="139"/>
    <n v="3267"/>
    <n v="19886"/>
    <n v="15755"/>
    <n v="76384"/>
    <n v="6"/>
    <n v="17"/>
    <n v="0"/>
    <n v="113.9598244"/>
    <n v="3589"/>
    <n v="3642"/>
    <n v="60542"/>
    <n v="97056"/>
    <n v="0"/>
    <n v="85701"/>
    <n v="129064"/>
    <n v="3295"/>
    <n v="105.48739999999999"/>
    <n v="14617"/>
    <n v="13"/>
    <n v="37.99"/>
    <n v="9.3699999999999992"/>
    <n v="100"/>
    <s v="NA"/>
  </r>
  <r>
    <s v="2024-2025"/>
    <x v="0"/>
    <n v="26"/>
    <x v="0"/>
    <n v="2611"/>
    <x v="6"/>
    <n v="100377"/>
    <x v="1295"/>
    <n v="5"/>
    <n v="34"/>
    <n v="0"/>
    <n v="116"/>
    <n v="168"/>
    <n v="3012"/>
    <n v="11309"/>
    <n v="9218"/>
    <n v="95053"/>
    <n v="0"/>
    <n v="8"/>
    <n v="0"/>
    <n v="64.972340000000003"/>
    <n v="2194"/>
    <n v="2388"/>
    <n v="64894"/>
    <n v="117505"/>
    <n v="0"/>
    <n v="100225"/>
    <n v="166898"/>
    <n v="3128"/>
    <n v="64.972340000000003"/>
    <n v="8462"/>
    <n v="10"/>
    <n v="49.47"/>
    <n v="12.65"/>
    <n v="100"/>
    <s v="NA"/>
  </r>
  <r>
    <s v="2024-2025"/>
    <x v="0"/>
    <n v="26"/>
    <x v="0"/>
    <n v="2612"/>
    <x v="20"/>
    <n v="30125"/>
    <x v="1296"/>
    <n v="5"/>
    <n v="2"/>
    <n v="12.063354500000001"/>
    <n v="203"/>
    <n v="113"/>
    <n v="1149"/>
    <n v="3142"/>
    <n v="2323"/>
    <n v="57372"/>
    <n v="0"/>
    <n v="5"/>
    <n v="0"/>
    <n v="81.7987945"/>
    <n v="620"/>
    <n v="681"/>
    <n v="38383"/>
    <n v="71853"/>
    <n v="0"/>
    <n v="52393"/>
    <n v="92528"/>
    <n v="1352"/>
    <n v="69.735439999999997"/>
    <n v="1824"/>
    <n v="8"/>
    <n v="72.03"/>
    <n v="0.92"/>
    <n v="100"/>
    <s v="NA"/>
  </r>
  <r>
    <s v="2024-2025"/>
    <x v="0"/>
    <n v="26"/>
    <x v="0"/>
    <n v="2614"/>
    <x v="5"/>
    <n v="113480"/>
    <x v="1297"/>
    <n v="6"/>
    <n v="1"/>
    <n v="4.8548571999999997"/>
    <n v="29"/>
    <n v="269"/>
    <n v="3169"/>
    <n v="12197"/>
    <n v="7291"/>
    <n v="29043"/>
    <n v="0"/>
    <n v="3"/>
    <n v="0"/>
    <n v="78.375667199999995"/>
    <n v="1835"/>
    <n v="1868"/>
    <n v="32179"/>
    <n v="43474"/>
    <n v="0"/>
    <n v="49257"/>
    <n v="63876"/>
    <n v="3198"/>
    <n v="73.520809999999997"/>
    <n v="9245"/>
    <n v="32"/>
    <n v="76.180000000000007"/>
    <n v="6.56"/>
    <n v="100"/>
    <s v="NA"/>
  </r>
  <r>
    <s v="2024-2025"/>
    <x v="0"/>
    <n v="26"/>
    <x v="0"/>
    <n v="2616"/>
    <x v="13"/>
    <n v="80286"/>
    <x v="1298"/>
    <n v="5"/>
    <n v="4"/>
    <n v="11.8810289"/>
    <n v="95"/>
    <n v="100"/>
    <n v="7100"/>
    <n v="11478"/>
    <n v="9771"/>
    <n v="125308"/>
    <n v="0"/>
    <n v="66"/>
    <n v="0"/>
    <n v="174.1595489"/>
    <n v="2259"/>
    <n v="2579"/>
    <n v="76677"/>
    <n v="148758"/>
    <n v="0"/>
    <n v="104966"/>
    <n v="194122"/>
    <n v="7195"/>
    <n v="162.27851999999999"/>
    <n v="7870"/>
    <n v="39"/>
    <n v="47.46"/>
    <n v="4.93"/>
    <n v="100"/>
    <s v="NA"/>
  </r>
  <r>
    <s v="2024-2025"/>
    <x v="0"/>
    <n v="26"/>
    <x v="0"/>
    <n v="2617"/>
    <x v="14"/>
    <n v="92439"/>
    <x v="1299"/>
    <n v="5"/>
    <n v="4"/>
    <n v="0"/>
    <n v="38"/>
    <n v="105"/>
    <n v="1857"/>
    <n v="6471"/>
    <n v="4956"/>
    <n v="74418"/>
    <n v="0"/>
    <n v="0"/>
    <n v="0"/>
    <n v="84.196148600000001"/>
    <n v="1294"/>
    <n v="1411"/>
    <n v="48162"/>
    <n v="93192"/>
    <n v="0"/>
    <n v="82484"/>
    <n v="144128"/>
    <n v="1895"/>
    <n v="84.196148600000001"/>
    <n v="4583"/>
    <n v="18"/>
    <n v="22.04"/>
    <n v="22.54"/>
    <n v="100"/>
    <s v="NA"/>
  </r>
  <r>
    <s v="2024-2025"/>
    <x v="0"/>
    <n v="26"/>
    <x v="0"/>
    <n v="2620"/>
    <x v="21"/>
    <n v="102301"/>
    <x v="1300"/>
    <n v="6"/>
    <n v="1"/>
    <n v="9.7305925000000002"/>
    <n v="2"/>
    <n v="269"/>
    <n v="7059"/>
    <n v="18091"/>
    <n v="14914"/>
    <n v="49422"/>
    <n v="7"/>
    <n v="17"/>
    <n v="0"/>
    <n v="148.13437039999999"/>
    <n v="2994"/>
    <n v="3058"/>
    <n v="49231"/>
    <n v="65723"/>
    <n v="0"/>
    <n v="105097"/>
    <n v="151201"/>
    <n v="7061"/>
    <n v="138.40377789999999"/>
    <n v="11078"/>
    <n v="33"/>
    <n v="62.98"/>
    <n v="9.94"/>
    <n v="100"/>
    <s v="NA"/>
  </r>
  <r>
    <s v="2024-2025"/>
    <x v="0"/>
    <n v="26"/>
    <x v="0"/>
    <n v="2623"/>
    <x v="16"/>
    <n v="167993"/>
    <x v="1301"/>
    <n v="5"/>
    <n v="2"/>
    <n v="2.8062990000000001"/>
    <n v="54"/>
    <n v="296"/>
    <n v="4443"/>
    <n v="2981"/>
    <n v="1590"/>
    <n v="114188"/>
    <n v="0"/>
    <n v="72"/>
    <n v="0"/>
    <n v="38.971359"/>
    <n v="526"/>
    <n v="595"/>
    <n v="106470"/>
    <n v="201152"/>
    <n v="0"/>
    <n v="138878"/>
    <n v="253304"/>
    <n v="4497"/>
    <n v="36.165059999999997"/>
    <n v="1399"/>
    <n v="38"/>
    <n v="40.31"/>
    <n v="0"/>
    <n v="100"/>
    <s v="NA"/>
  </r>
  <r>
    <s v="2024-2025"/>
    <x v="0"/>
    <n v="26"/>
    <x v="0"/>
    <n v="2624"/>
    <x v="8"/>
    <n v="15332"/>
    <x v="1302"/>
    <n v="5"/>
    <n v="2"/>
    <n v="3.3797999999999999"/>
    <n v="51"/>
    <n v="109"/>
    <n v="1127"/>
    <n v="4597"/>
    <n v="3846"/>
    <n v="15825"/>
    <n v="0"/>
    <n v="2"/>
    <n v="0"/>
    <n v="19.127099999999999"/>
    <n v="895"/>
    <n v="909"/>
    <n v="12628"/>
    <n v="18560"/>
    <n v="0"/>
    <n v="19804"/>
    <n v="27062"/>
    <n v="1178"/>
    <n v="15.747299999999999"/>
    <n v="3469"/>
    <n v="13"/>
    <n v="42.13"/>
    <n v="21.39"/>
    <n v="100"/>
    <s v="NA"/>
  </r>
  <r>
    <s v="2024-2025"/>
    <x v="0"/>
    <n v="26"/>
    <x v="0"/>
    <n v="2602"/>
    <x v="1"/>
    <n v="104324"/>
    <x v="1303"/>
    <n v="5"/>
    <n v="4"/>
    <n v="8.7056649999999998"/>
    <n v="132"/>
    <n v="625"/>
    <n v="7332"/>
    <n v="8205"/>
    <n v="6920"/>
    <n v="55721"/>
    <n v="5"/>
    <n v="34"/>
    <n v="0"/>
    <n v="60.778174999999997"/>
    <n v="1425"/>
    <n v="1459"/>
    <n v="57390"/>
    <n v="73953"/>
    <n v="0"/>
    <n v="102833"/>
    <n v="128235"/>
    <n v="7464"/>
    <n v="52.072510000000001"/>
    <n v="5054"/>
    <n v="26"/>
    <n v="39.75"/>
    <n v="3.9"/>
    <n v="100"/>
    <s v="NA"/>
  </r>
  <r>
    <s v="2024-2025"/>
    <x v="0"/>
    <n v="26"/>
    <x v="0"/>
    <n v="2605"/>
    <x v="3"/>
    <n v="32024"/>
    <x v="1304"/>
    <n v="6"/>
    <n v="2"/>
    <n v="0"/>
    <n v="362"/>
    <n v="712"/>
    <n v="4629"/>
    <n v="1505"/>
    <n v="1424"/>
    <n v="43569"/>
    <n v="0"/>
    <n v="8"/>
    <n v="0"/>
    <n v="47.383533999999997"/>
    <n v="250"/>
    <n v="254"/>
    <n v="35225"/>
    <n v="47968"/>
    <n v="0"/>
    <n v="72567"/>
    <n v="97021"/>
    <n v="4991"/>
    <n v="47.383533999999997"/>
    <n v="1172"/>
    <n v="32"/>
    <n v="95.56"/>
    <n v="1.1100000000000001"/>
    <n v="100"/>
    <s v="NA"/>
  </r>
  <r>
    <s v="2024-2025"/>
    <x v="0"/>
    <n v="26"/>
    <x v="0"/>
    <n v="2610"/>
    <x v="12"/>
    <n v="167550"/>
    <x v="1305"/>
    <n v="5"/>
    <n v="9"/>
    <n v="8.4724243999999995"/>
    <n v="49"/>
    <n v="124"/>
    <n v="3246"/>
    <n v="30944"/>
    <n v="24892"/>
    <n v="76412"/>
    <n v="6"/>
    <n v="17"/>
    <n v="0"/>
    <n v="144.67421440000001"/>
    <n v="5663"/>
    <n v="5731"/>
    <n v="60561"/>
    <n v="97086"/>
    <n v="0"/>
    <n v="85701"/>
    <n v="129065"/>
    <n v="3295"/>
    <n v="136.20178999999999"/>
    <n v="23349"/>
    <n v="13"/>
    <n v="35.65"/>
    <n v="12.35"/>
    <n v="100"/>
    <s v="NA"/>
  </r>
  <r>
    <s v="2024-2025"/>
    <x v="0"/>
    <n v="26"/>
    <x v="0"/>
    <n v="2615"/>
    <x v="10"/>
    <n v="91944"/>
    <x v="1306"/>
    <n v="5"/>
    <n v="3"/>
    <n v="0"/>
    <n v="31"/>
    <n v="225"/>
    <n v="3444"/>
    <n v="9736"/>
    <n v="8908"/>
    <n v="85235"/>
    <n v="0"/>
    <n v="15"/>
    <n v="0"/>
    <n v="44.834110000000003"/>
    <n v="1862"/>
    <n v="1969"/>
    <n v="55178"/>
    <n v="94357"/>
    <n v="0"/>
    <n v="90330"/>
    <n v="146225"/>
    <n v="3475"/>
    <n v="44.834110000000003"/>
    <n v="6464"/>
    <n v="12"/>
    <n v="63.51"/>
    <n v="17.77"/>
    <n v="100"/>
    <s v="NA"/>
  </r>
  <r>
    <s v="2024-2025"/>
    <x v="0"/>
    <n v="26"/>
    <x v="0"/>
    <n v="2619"/>
    <x v="17"/>
    <n v="32635"/>
    <x v="1307"/>
    <n v="5"/>
    <n v="1"/>
    <n v="2.9556301999999999"/>
    <n v="6"/>
    <n v="199"/>
    <n v="2741"/>
    <n v="5452"/>
    <n v="2379"/>
    <n v="10998"/>
    <n v="0"/>
    <n v="7"/>
    <n v="0"/>
    <n v="27.9371802"/>
    <n v="1001"/>
    <n v="1022"/>
    <n v="15765"/>
    <n v="21876"/>
    <n v="0"/>
    <n v="33388"/>
    <n v="44295"/>
    <n v="2747"/>
    <n v="24.981549999999999"/>
    <n v="4452"/>
    <n v="28"/>
    <n v="35.46"/>
    <n v="1.53"/>
    <n v="100"/>
    <s v="NA"/>
  </r>
  <r>
    <s v="2024-2025"/>
    <x v="0"/>
    <n v="26"/>
    <x v="0"/>
    <n v="2623"/>
    <x v="16"/>
    <n v="167993"/>
    <x v="1308"/>
    <n v="5"/>
    <n v="2"/>
    <n v="2.8062990000000001"/>
    <n v="56"/>
    <n v="295"/>
    <n v="4441"/>
    <n v="5393"/>
    <n v="3249"/>
    <n v="114190"/>
    <n v="4"/>
    <n v="72"/>
    <n v="0"/>
    <n v="45.983369000000003"/>
    <n v="947"/>
    <n v="1105"/>
    <n v="106480"/>
    <n v="201159"/>
    <n v="0"/>
    <n v="138877"/>
    <n v="253288"/>
    <n v="4497"/>
    <n v="43.177070000000001"/>
    <n v="2673"/>
    <n v="38"/>
    <n v="26.62"/>
    <n v="0"/>
    <n v="100"/>
    <s v="NA"/>
  </r>
  <r>
    <s v="2024-2025"/>
    <x v="0"/>
    <n v="26"/>
    <x v="0"/>
    <n v="2603"/>
    <x v="19"/>
    <n v="151343"/>
    <x v="1309"/>
    <n v="7"/>
    <n v="4"/>
    <n v="5.7054859000000002"/>
    <n v="180"/>
    <n v="673"/>
    <n v="8345"/>
    <n v="13788"/>
    <n v="10776"/>
    <n v="85916"/>
    <n v="0"/>
    <n v="62"/>
    <n v="0"/>
    <n v="96.558515900000003"/>
    <n v="1731"/>
    <n v="1910"/>
    <n v="65735"/>
    <n v="105487"/>
    <n v="0"/>
    <n v="115238"/>
    <n v="176255"/>
    <n v="8525"/>
    <n v="90.853030000000004"/>
    <n v="7086"/>
    <n v="26"/>
    <n v="70.23"/>
    <n v="7.38"/>
    <n v="100"/>
    <s v="NA"/>
  </r>
  <r>
    <s v="2024-2025"/>
    <x v="0"/>
    <n v="26"/>
    <x v="0"/>
    <n v="2611"/>
    <x v="6"/>
    <n v="100377"/>
    <x v="1310"/>
    <n v="5"/>
    <n v="73"/>
    <n v="0"/>
    <n v="122"/>
    <n v="128"/>
    <n v="3010"/>
    <n v="21843"/>
    <n v="17812"/>
    <n v="95066"/>
    <n v="0"/>
    <n v="8"/>
    <n v="0"/>
    <n v="100.04134000000001"/>
    <n v="4244"/>
    <n v="4540"/>
    <n v="64900"/>
    <n v="117519"/>
    <n v="0"/>
    <n v="100176"/>
    <n v="166789"/>
    <n v="3132"/>
    <n v="100.04134000000001"/>
    <n v="16197"/>
    <n v="10"/>
    <n v="48.58"/>
    <n v="9.85"/>
    <n v="100"/>
    <s v="NA"/>
  </r>
  <r>
    <s v="2024-2025"/>
    <x v="0"/>
    <n v="26"/>
    <x v="0"/>
    <n v="2620"/>
    <x v="21"/>
    <n v="102301"/>
    <x v="1311"/>
    <n v="6"/>
    <n v="1"/>
    <n v="9.7305925000000002"/>
    <n v="2"/>
    <n v="230"/>
    <n v="7062"/>
    <n v="24116"/>
    <n v="19611"/>
    <n v="49472"/>
    <n v="7"/>
    <n v="17"/>
    <n v="0"/>
    <n v="170.84473439999999"/>
    <n v="3877"/>
    <n v="3964"/>
    <n v="49304"/>
    <n v="65808"/>
    <n v="0"/>
    <n v="105164"/>
    <n v="151267"/>
    <n v="7064"/>
    <n v="161.11414189999999"/>
    <n v="14701"/>
    <n v="33"/>
    <n v="49.56"/>
    <n v="7.53"/>
    <n v="100"/>
    <s v="NA"/>
  </r>
  <r>
    <s v="2024-2025"/>
    <x v="0"/>
    <n v="26"/>
    <x v="0"/>
    <n v="2621"/>
    <x v="7"/>
    <n v="27671"/>
    <x v="1312"/>
    <n v="5"/>
    <n v="12"/>
    <n v="0"/>
    <n v="55"/>
    <n v="56"/>
    <n v="1131"/>
    <n v="11854"/>
    <n v="10523"/>
    <n v="36750"/>
    <n v="0"/>
    <n v="15"/>
    <n v="0"/>
    <n v="56.766779999999997"/>
    <n v="2310"/>
    <n v="2418"/>
    <n v="24855"/>
    <n v="42205"/>
    <n v="0"/>
    <n v="37692"/>
    <n v="60561"/>
    <n v="1186"/>
    <n v="56.766779999999997"/>
    <n v="8288"/>
    <n v="32"/>
    <n v="42.11"/>
    <n v="11.7"/>
    <n v="100"/>
    <s v="NA"/>
  </r>
  <r>
    <s v="2024-2025"/>
    <x v="0"/>
    <n v="26"/>
    <x v="0"/>
    <n v="2622"/>
    <x v="22"/>
    <n v="53762"/>
    <x v="1313"/>
    <n v="10"/>
    <n v="0"/>
    <n v="7.2066606999999996"/>
    <n v="11"/>
    <n v="361"/>
    <n v="4303"/>
    <n v="1977"/>
    <n v="985"/>
    <n v="14090"/>
    <n v="0"/>
    <n v="4"/>
    <n v="0"/>
    <n v="35.547580699999997"/>
    <n v="180"/>
    <n v="182"/>
    <n v="22963"/>
    <n v="29809"/>
    <n v="0"/>
    <n v="41912"/>
    <n v="54134"/>
    <n v="4314"/>
    <n v="28.340920000000001"/>
    <n v="811"/>
    <n v="27"/>
    <n v="85.23"/>
    <n v="2.4500000000000002"/>
    <n v="100"/>
    <s v="NA"/>
  </r>
  <r>
    <s v="2024-2025"/>
    <x v="0"/>
    <n v="26"/>
    <x v="0"/>
    <n v="2606"/>
    <x v="9"/>
    <n v="33650"/>
    <x v="1314"/>
    <n v="6"/>
    <n v="6"/>
    <n v="0"/>
    <n v="300"/>
    <n v="376"/>
    <n v="5107"/>
    <n v="24805"/>
    <n v="21085"/>
    <n v="33608"/>
    <n v="66"/>
    <n v="78"/>
    <n v="0"/>
    <n v="60.814599999999999"/>
    <n v="3722"/>
    <n v="3867"/>
    <n v="27795"/>
    <n v="40163"/>
    <n v="0"/>
    <n v="46688"/>
    <n v="66152"/>
    <n v="5407"/>
    <n v="60.814599999999999"/>
    <n v="18398"/>
    <n v="25"/>
    <n v="18.71"/>
    <n v="5.71"/>
    <n v="100"/>
    <s v="NA"/>
  </r>
  <r>
    <s v="2024-2025"/>
    <x v="0"/>
    <n v="26"/>
    <x v="0"/>
    <n v="2615"/>
    <x v="10"/>
    <n v="91944"/>
    <x v="1315"/>
    <n v="5"/>
    <n v="3"/>
    <n v="0"/>
    <n v="31"/>
    <n v="224"/>
    <n v="3446"/>
    <n v="12408"/>
    <n v="11395"/>
    <n v="85238"/>
    <n v="0"/>
    <n v="15"/>
    <n v="0"/>
    <n v="49.11027"/>
    <n v="2216"/>
    <n v="2338"/>
    <n v="55180"/>
    <n v="94360"/>
    <n v="0"/>
    <n v="90330"/>
    <n v="146226"/>
    <n v="3477"/>
    <n v="49.11027"/>
    <n v="8214"/>
    <n v="12"/>
    <n v="62.51"/>
    <n v="18.850000000000001"/>
    <n v="100"/>
    <s v="NA"/>
  </r>
  <r>
    <s v="2024-2025"/>
    <x v="0"/>
    <n v="26"/>
    <x v="0"/>
    <n v="2619"/>
    <x v="17"/>
    <n v="32635"/>
    <x v="27"/>
    <n v="6"/>
    <n v="3"/>
    <n v="2.9556301999999999"/>
    <n v="22"/>
    <n v="179"/>
    <n v="2727"/>
    <n v="9770"/>
    <n v="4703"/>
    <n v="11009"/>
    <n v="0"/>
    <n v="7"/>
    <n v="0"/>
    <n v="40.384150200000001"/>
    <n v="1512"/>
    <n v="1558"/>
    <n v="15777"/>
    <n v="21889"/>
    <n v="0"/>
    <n v="33387"/>
    <n v="44291"/>
    <n v="2749"/>
    <n v="37.428519999999999"/>
    <n v="8047"/>
    <n v="28"/>
    <n v="52.71"/>
    <n v="1.42"/>
    <n v="100"/>
    <s v="NA"/>
  </r>
  <r>
    <s v="2024-2025"/>
    <x v="0"/>
    <n v="26"/>
    <x v="0"/>
    <n v="2623"/>
    <x v="16"/>
    <n v="167993"/>
    <x v="42"/>
    <n v="6"/>
    <n v="4"/>
    <n v="2.8062990000000001"/>
    <n v="56"/>
    <n v="280"/>
    <n v="4446"/>
    <n v="15568"/>
    <n v="8748"/>
    <n v="114159"/>
    <n v="4"/>
    <n v="72"/>
    <n v="0"/>
    <n v="72.173698999999999"/>
    <n v="2520"/>
    <n v="2930"/>
    <n v="106504"/>
    <n v="201118"/>
    <n v="0"/>
    <n v="138841"/>
    <n v="253121"/>
    <n v="4502"/>
    <n v="69.367400000000004"/>
    <n v="8535"/>
    <n v="38"/>
    <n v="38.630000000000003"/>
    <n v="0"/>
    <n v="100"/>
    <s v="NA"/>
  </r>
  <r>
    <s v="2024-2025"/>
    <x v="0"/>
    <n v="26"/>
    <x v="0"/>
    <n v="2616"/>
    <x v="13"/>
    <n v="80286"/>
    <x v="1316"/>
    <n v="5"/>
    <n v="6"/>
    <n v="11.8810289"/>
    <n v="125"/>
    <n v="76"/>
    <n v="7083"/>
    <n v="18564"/>
    <n v="15406"/>
    <n v="125313"/>
    <n v="6"/>
    <n v="66"/>
    <n v="0"/>
    <n v="181.0438489"/>
    <n v="3218"/>
    <n v="3663"/>
    <n v="76688"/>
    <n v="148772"/>
    <n v="0"/>
    <n v="104971"/>
    <n v="194132"/>
    <n v="7208"/>
    <n v="169.16282000000001"/>
    <n v="11976"/>
    <n v="39"/>
    <n v="53.88"/>
    <n v="3.72"/>
    <n v="100"/>
    <s v="NA"/>
  </r>
  <r>
    <s v="2024-2025"/>
    <x v="0"/>
    <n v="26"/>
    <x v="0"/>
    <n v="2618"/>
    <x v="15"/>
    <n v="122264"/>
    <x v="1317"/>
    <n v="5"/>
    <n v="34"/>
    <n v="1.739751"/>
    <n v="125"/>
    <n v="197"/>
    <n v="3993"/>
    <n v="21784"/>
    <n v="16284"/>
    <n v="41926"/>
    <n v="0"/>
    <n v="0"/>
    <n v="0"/>
    <n v="79.267581000000007"/>
    <n v="3935"/>
    <n v="3991"/>
    <n v="35032"/>
    <n v="55355"/>
    <n v="0"/>
    <n v="53544"/>
    <n v="79038"/>
    <n v="4118"/>
    <n v="77.527829999999994"/>
    <n v="17145"/>
    <n v="31"/>
    <n v="33.03"/>
    <n v="23.78"/>
    <n v="100"/>
    <s v="NA"/>
  </r>
  <r>
    <s v="2024-2025"/>
    <x v="0"/>
    <n v="26"/>
    <x v="0"/>
    <n v="2619"/>
    <x v="17"/>
    <n v="32635"/>
    <x v="1318"/>
    <n v="6"/>
    <n v="3"/>
    <n v="2.9556301999999999"/>
    <n v="6"/>
    <n v="185"/>
    <n v="2741"/>
    <n v="9034"/>
    <n v="4465"/>
    <n v="11007"/>
    <n v="0"/>
    <n v="7"/>
    <n v="0"/>
    <n v="39.199820199999998"/>
    <n v="1353"/>
    <n v="1395"/>
    <n v="15773"/>
    <n v="21885"/>
    <n v="0"/>
    <n v="33387"/>
    <n v="44291"/>
    <n v="2747"/>
    <n v="36.244190000000003"/>
    <n v="7414"/>
    <n v="28"/>
    <n v="40.01"/>
    <n v="1.83"/>
    <n v="100"/>
    <s v="NA"/>
  </r>
  <r>
    <s v="2024-2025"/>
    <x v="0"/>
    <n v="26"/>
    <x v="0"/>
    <n v="2621"/>
    <x v="7"/>
    <n v="27671"/>
    <x v="1319"/>
    <n v="5"/>
    <n v="12"/>
    <n v="0"/>
    <n v="59"/>
    <n v="47"/>
    <n v="1128"/>
    <n v="15341"/>
    <n v="13772"/>
    <n v="36746"/>
    <n v="0"/>
    <n v="15"/>
    <n v="0"/>
    <n v="72.616560000000007"/>
    <n v="2753"/>
    <n v="2874"/>
    <n v="24855"/>
    <n v="42201"/>
    <n v="0"/>
    <n v="37692"/>
    <n v="60558"/>
    <n v="1187"/>
    <n v="72.616560000000007"/>
    <n v="10868"/>
    <n v="32"/>
    <n v="45.56"/>
    <n v="13.44"/>
    <n v="100"/>
    <s v="NA"/>
  </r>
  <r>
    <s v="2024-2025"/>
    <x v="0"/>
    <n v="26"/>
    <x v="0"/>
    <n v="2611"/>
    <x v="6"/>
    <n v="100377"/>
    <x v="1320"/>
    <n v="5"/>
    <n v="94"/>
    <n v="0"/>
    <n v="137"/>
    <n v="88"/>
    <n v="2998"/>
    <n v="33433"/>
    <n v="27444"/>
    <n v="95032"/>
    <n v="0"/>
    <n v="8"/>
    <n v="0"/>
    <n v="137.52616"/>
    <n v="6145"/>
    <n v="6551"/>
    <n v="64907"/>
    <n v="117469"/>
    <n v="0"/>
    <n v="100094"/>
    <n v="166598"/>
    <n v="3135"/>
    <n v="137.52616"/>
    <n v="24692"/>
    <n v="10"/>
    <n v="42.64"/>
    <n v="8.07"/>
    <n v="100"/>
    <s v="NA"/>
  </r>
  <r>
    <s v="2024-2025"/>
    <x v="0"/>
    <n v="26"/>
    <x v="0"/>
    <n v="2620"/>
    <x v="21"/>
    <n v="102301"/>
    <x v="1321"/>
    <n v="7"/>
    <n v="1"/>
    <n v="9.7305925000000002"/>
    <n v="14"/>
    <n v="216"/>
    <n v="7057"/>
    <n v="49721"/>
    <n v="38340"/>
    <n v="49878"/>
    <n v="12"/>
    <n v="17"/>
    <n v="0"/>
    <n v="214.28507440000001"/>
    <n v="6667"/>
    <n v="6795"/>
    <n v="49801"/>
    <n v="66411"/>
    <n v="0"/>
    <n v="105172"/>
    <n v="151274"/>
    <n v="7071"/>
    <n v="204.55448190000001"/>
    <n v="29006"/>
    <n v="33"/>
    <n v="60.7"/>
    <n v="6.85"/>
    <n v="100"/>
    <s v="NA"/>
  </r>
  <r>
    <s v="2024-2025"/>
    <x v="0"/>
    <n v="26"/>
    <x v="0"/>
    <n v="2621"/>
    <x v="7"/>
    <n v="27671"/>
    <x v="1322"/>
    <n v="5"/>
    <n v="12"/>
    <n v="0"/>
    <n v="63"/>
    <n v="47"/>
    <n v="1124"/>
    <n v="17509"/>
    <n v="15626"/>
    <n v="36747"/>
    <n v="0"/>
    <n v="15"/>
    <n v="0"/>
    <n v="79.12585"/>
    <n v="2988"/>
    <n v="3143"/>
    <n v="24855"/>
    <n v="42202"/>
    <n v="0"/>
    <n v="37693"/>
    <n v="60560"/>
    <n v="1187"/>
    <n v="79.12585"/>
    <n v="12358"/>
    <n v="32"/>
    <n v="46.3"/>
    <n v="14.33"/>
    <n v="100"/>
    <s v="NA"/>
  </r>
  <r>
    <s v="2024-2025"/>
    <x v="0"/>
    <n v="26"/>
    <x v="0"/>
    <n v="2603"/>
    <x v="19"/>
    <n v="151343"/>
    <x v="1323"/>
    <n v="8"/>
    <n v="4"/>
    <n v="5.7054859000000002"/>
    <n v="189"/>
    <n v="869"/>
    <n v="8352"/>
    <n v="31571"/>
    <n v="25507"/>
    <n v="86092"/>
    <n v="0"/>
    <n v="62"/>
    <n v="0"/>
    <n v="158.27104589999999"/>
    <n v="3842"/>
    <n v="4254"/>
    <n v="65892"/>
    <n v="105678"/>
    <n v="0"/>
    <n v="115230"/>
    <n v="176249"/>
    <n v="8541"/>
    <n v="152.56556"/>
    <n v="16637"/>
    <n v="26"/>
    <n v="66.180000000000007"/>
    <n v="10.45"/>
    <n v="100"/>
    <s v="NA"/>
  </r>
  <r>
    <s v="2024-2025"/>
    <x v="0"/>
    <n v="26"/>
    <x v="0"/>
    <n v="2607"/>
    <x v="18"/>
    <n v="136673"/>
    <x v="1324"/>
    <n v="10"/>
    <n v="2"/>
    <n v="30.718077699999998"/>
    <n v="144"/>
    <n v="1406"/>
    <n v="7330"/>
    <n v="33008"/>
    <n v="15238"/>
    <n v="59346"/>
    <n v="13"/>
    <n v="50"/>
    <n v="0"/>
    <n v="164.5682477"/>
    <n v="3169"/>
    <n v="3218"/>
    <n v="61048"/>
    <n v="97388"/>
    <n v="0"/>
    <n v="108413"/>
    <n v="163710"/>
    <n v="7474"/>
    <n v="133.85016999999999"/>
    <n v="19602"/>
    <n v="20"/>
    <n v="68.58"/>
    <n v="9.23"/>
    <n v="100"/>
    <s v="NA"/>
  </r>
  <r>
    <s v="2024-2025"/>
    <x v="0"/>
    <n v="26"/>
    <x v="0"/>
    <n v="2611"/>
    <x v="6"/>
    <n v="100377"/>
    <x v="1325"/>
    <n v="5"/>
    <n v="125"/>
    <n v="0"/>
    <n v="185"/>
    <n v="318"/>
    <n v="2957"/>
    <n v="45212"/>
    <n v="37093"/>
    <n v="95014"/>
    <n v="0"/>
    <n v="8"/>
    <n v="0"/>
    <n v="178.42067"/>
    <n v="7873"/>
    <n v="8441"/>
    <n v="64900"/>
    <n v="117426"/>
    <n v="0"/>
    <n v="100000"/>
    <n v="166431"/>
    <n v="3142"/>
    <n v="178.42067"/>
    <n v="33794"/>
    <n v="10"/>
    <n v="42.65"/>
    <n v="10.28"/>
    <n v="100"/>
    <s v="NA"/>
  </r>
  <r>
    <s v="2024-2025"/>
    <x v="0"/>
    <n v="26"/>
    <x v="0"/>
    <n v="2612"/>
    <x v="20"/>
    <n v="30125"/>
    <x v="1326"/>
    <n v="5"/>
    <n v="13"/>
    <n v="12.063354500000001"/>
    <n v="281"/>
    <n v="243"/>
    <n v="1083"/>
    <n v="21382"/>
    <n v="16956"/>
    <n v="57411"/>
    <n v="0"/>
    <n v="5"/>
    <n v="0"/>
    <n v="146.76559449999999"/>
    <n v="3593"/>
    <n v="4014"/>
    <n v="38413"/>
    <n v="71912"/>
    <n v="0"/>
    <n v="52395"/>
    <n v="92540"/>
    <n v="1364"/>
    <n v="134.70223999999999"/>
    <n v="14535"/>
    <n v="8"/>
    <n v="83.65"/>
    <n v="4.6900000000000004"/>
    <n v="100"/>
    <s v="NA"/>
  </r>
  <r>
    <s v="2024-2025"/>
    <x v="0"/>
    <n v="26"/>
    <x v="0"/>
    <n v="2623"/>
    <x v="16"/>
    <n v="167993"/>
    <x v="1327"/>
    <n v="6"/>
    <n v="7"/>
    <n v="2.8062990000000001"/>
    <n v="56"/>
    <n v="434"/>
    <n v="4446"/>
    <n v="34200"/>
    <n v="20443"/>
    <n v="114167"/>
    <n v="4"/>
    <n v="72"/>
    <n v="0"/>
    <n v="106.417079"/>
    <n v="4941"/>
    <n v="6050"/>
    <n v="106533"/>
    <n v="201150"/>
    <n v="0"/>
    <n v="138839"/>
    <n v="253094"/>
    <n v="4502"/>
    <n v="103.61078000000001"/>
    <n v="18610"/>
    <n v="38"/>
    <n v="49.27"/>
    <n v="0"/>
    <n v="100"/>
    <s v="NA"/>
  </r>
  <r>
    <s v="2024-2025"/>
    <x v="0"/>
    <n v="26"/>
    <x v="0"/>
    <n v="2601"/>
    <x v="0"/>
    <n v="80636"/>
    <x v="1328"/>
    <n v="9"/>
    <n v="7"/>
    <n v="56.146741300000002"/>
    <n v="504"/>
    <n v="1289"/>
    <n v="6657"/>
    <n v="27339"/>
    <n v="2517"/>
    <n v="8514"/>
    <n v="4"/>
    <n v="7"/>
    <n v="0"/>
    <n v="193.83588130000001"/>
    <n v="2761"/>
    <n v="2861"/>
    <n v="57404"/>
    <n v="66335"/>
    <n v="0"/>
    <n v="116232"/>
    <n v="132768"/>
    <n v="7161"/>
    <n v="137.68914000000001"/>
    <n v="11931"/>
    <n v="44"/>
    <n v="61.05"/>
    <n v="9.6300000000000008"/>
    <n v="100"/>
    <s v="NA"/>
  </r>
  <r>
    <s v="2024-2025"/>
    <x v="0"/>
    <n v="26"/>
    <x v="0"/>
    <n v="2608"/>
    <x v="4"/>
    <n v="34615"/>
    <x v="1329"/>
    <n v="7"/>
    <n v="1"/>
    <n v="0"/>
    <n v="230"/>
    <n v="613"/>
    <n v="4198"/>
    <n v="25424"/>
    <n v="15655"/>
    <n v="24617"/>
    <n v="0"/>
    <n v="8"/>
    <n v="0"/>
    <n v="153.054124"/>
    <n v="3209"/>
    <n v="3279"/>
    <n v="28772"/>
    <n v="43216"/>
    <n v="0"/>
    <n v="51815"/>
    <n v="72733"/>
    <n v="4428"/>
    <n v="153.054124"/>
    <n v="19743"/>
    <n v="36"/>
    <n v="53.78"/>
    <n v="9.56"/>
    <n v="100.13"/>
    <s v="NA"/>
  </r>
  <r>
    <s v="2024-2025"/>
    <x v="0"/>
    <n v="26"/>
    <x v="0"/>
    <n v="2610"/>
    <x v="12"/>
    <n v="167550"/>
    <x v="1330"/>
    <n v="6"/>
    <n v="19"/>
    <n v="8.4724243999999995"/>
    <n v="128"/>
    <n v="425"/>
    <n v="3174"/>
    <n v="71816"/>
    <n v="58359"/>
    <n v="76488"/>
    <n v="25"/>
    <n v="17"/>
    <n v="0"/>
    <n v="305.49676440000002"/>
    <n v="10682"/>
    <n v="10854"/>
    <n v="60633"/>
    <n v="97193"/>
    <n v="0"/>
    <n v="85700"/>
    <n v="129065"/>
    <n v="3302"/>
    <n v="297.02434"/>
    <n v="54413"/>
    <n v="13"/>
    <n v="39.1"/>
    <n v="14.6"/>
    <n v="100"/>
    <s v="NA"/>
  </r>
  <r>
    <s v="2024-2025"/>
    <x v="0"/>
    <n v="26"/>
    <x v="0"/>
    <n v="2612"/>
    <x v="20"/>
    <n v="30125"/>
    <x v="1331"/>
    <n v="6"/>
    <n v="14"/>
    <n v="12.063354500000001"/>
    <n v="292"/>
    <n v="243"/>
    <n v="1072"/>
    <n v="23921"/>
    <n v="18959"/>
    <n v="57418"/>
    <n v="0"/>
    <n v="5"/>
    <n v="0"/>
    <n v="158.06878449999999"/>
    <n v="3827"/>
    <n v="4302"/>
    <n v="38419"/>
    <n v="71922"/>
    <n v="0"/>
    <n v="52395"/>
    <n v="92541"/>
    <n v="1364"/>
    <n v="146.00542999999999"/>
    <n v="16270"/>
    <n v="8"/>
    <n v="84.45"/>
    <n v="4.1900000000000004"/>
    <n v="100"/>
    <s v="NA"/>
  </r>
  <r>
    <s v="2024-2025"/>
    <x v="0"/>
    <n v="26"/>
    <x v="0"/>
    <n v="2601"/>
    <x v="0"/>
    <n v="80636"/>
    <x v="1332"/>
    <n v="9"/>
    <n v="7"/>
    <n v="56.146741300000002"/>
    <n v="529"/>
    <n v="1289"/>
    <n v="6633"/>
    <n v="29604"/>
    <n v="2787"/>
    <n v="8514"/>
    <n v="5"/>
    <n v="7"/>
    <n v="0"/>
    <n v="198.08733129999999"/>
    <n v="3038"/>
    <n v="3151"/>
    <n v="57425"/>
    <n v="66360"/>
    <n v="0"/>
    <n v="116234"/>
    <n v="132770"/>
    <n v="7162"/>
    <n v="141.94058999999999"/>
    <n v="12981"/>
    <n v="44"/>
    <n v="56.5"/>
    <n v="12.81"/>
    <n v="100"/>
    <s v="NA"/>
  </r>
  <r>
    <s v="2024-2025"/>
    <x v="0"/>
    <n v="26"/>
    <x v="0"/>
    <n v="2606"/>
    <x v="9"/>
    <n v="33650"/>
    <x v="1333"/>
    <n v="8"/>
    <n v="15"/>
    <n v="0"/>
    <n v="396"/>
    <n v="550"/>
    <n v="5016"/>
    <n v="50567"/>
    <n v="43877"/>
    <n v="33626"/>
    <n v="103"/>
    <n v="78"/>
    <n v="0"/>
    <n v="158.27530999999999"/>
    <n v="6146"/>
    <n v="6372"/>
    <n v="27804"/>
    <n v="40167"/>
    <n v="0"/>
    <n v="46641"/>
    <n v="66070"/>
    <n v="5412"/>
    <n v="158.27530999999999"/>
    <n v="38389"/>
    <n v="25"/>
    <n v="21.39"/>
    <n v="8.26"/>
    <n v="101.66"/>
    <s v="NA"/>
  </r>
  <r>
    <s v="2024-2025"/>
    <x v="0"/>
    <n v="26"/>
    <x v="0"/>
    <n v="2608"/>
    <x v="4"/>
    <n v="34615"/>
    <x v="1334"/>
    <n v="8"/>
    <n v="1"/>
    <n v="0"/>
    <n v="272"/>
    <n v="613"/>
    <n v="4162"/>
    <n v="29262"/>
    <n v="18643"/>
    <n v="24617"/>
    <n v="0"/>
    <n v="8"/>
    <n v="0"/>
    <n v="168.67423400000001"/>
    <n v="3482"/>
    <n v="3557"/>
    <n v="28774"/>
    <n v="43220"/>
    <n v="0"/>
    <n v="51815"/>
    <n v="72733"/>
    <n v="4434"/>
    <n v="168.67423400000001"/>
    <n v="22861"/>
    <n v="36"/>
    <n v="56.09"/>
    <n v="9.08"/>
    <n v="100.11"/>
    <s v="NA"/>
  </r>
  <r>
    <s v="2024-2025"/>
    <x v="0"/>
    <n v="26"/>
    <x v="0"/>
    <n v="2615"/>
    <x v="10"/>
    <n v="91944"/>
    <x v="1335"/>
    <n v="7"/>
    <n v="6"/>
    <n v="0"/>
    <n v="41"/>
    <n v="340"/>
    <n v="3442"/>
    <n v="35090"/>
    <n v="31925"/>
    <n v="85302"/>
    <n v="0"/>
    <n v="15"/>
    <n v="0"/>
    <n v="130.24243999999999"/>
    <n v="4873"/>
    <n v="5236"/>
    <n v="55227"/>
    <n v="94434"/>
    <n v="0"/>
    <n v="90329"/>
    <n v="146223"/>
    <n v="3483"/>
    <n v="130.24243999999999"/>
    <n v="23680"/>
    <n v="12"/>
    <n v="56.53"/>
    <n v="25.96"/>
    <n v="102.32"/>
    <s v="NA"/>
  </r>
  <r>
    <s v="2024-2025"/>
    <x v="0"/>
    <n v="26"/>
    <x v="0"/>
    <n v="2616"/>
    <x v="13"/>
    <n v="80286"/>
    <x v="1336"/>
    <n v="6"/>
    <n v="11"/>
    <n v="11.8810289"/>
    <n v="166"/>
    <n v="271"/>
    <n v="7052"/>
    <n v="33587"/>
    <n v="27334"/>
    <n v="125354"/>
    <n v="6"/>
    <n v="66"/>
    <n v="0"/>
    <n v="268.45465890000003"/>
    <n v="5149"/>
    <n v="5928"/>
    <n v="76715"/>
    <n v="148827"/>
    <n v="0"/>
    <n v="104976"/>
    <n v="194147"/>
    <n v="7218"/>
    <n v="256.57362999999998"/>
    <n v="21903"/>
    <n v="39"/>
    <n v="50.95"/>
    <n v="6.3"/>
    <n v="105.45"/>
    <s v="NA"/>
  </r>
  <r>
    <s v="2024-2025"/>
    <x v="0"/>
    <n v="26"/>
    <x v="0"/>
    <n v="2603"/>
    <x v="19"/>
    <n v="151343"/>
    <x v="1337"/>
    <n v="8"/>
    <n v="5"/>
    <n v="5.7054859000000002"/>
    <n v="204"/>
    <n v="869"/>
    <n v="8351"/>
    <n v="40731"/>
    <n v="33011"/>
    <n v="86124"/>
    <n v="0"/>
    <n v="62"/>
    <n v="0"/>
    <n v="203.83336589999999"/>
    <n v="4819"/>
    <n v="5374"/>
    <n v="65930"/>
    <n v="105731"/>
    <n v="0"/>
    <n v="115241"/>
    <n v="176261"/>
    <n v="8555"/>
    <n v="198.12788"/>
    <n v="21902"/>
    <n v="26"/>
    <n v="67.53"/>
    <n v="10.42"/>
    <n v="101.89"/>
    <s v="NA"/>
  </r>
  <r>
    <s v="2024-2025"/>
    <x v="0"/>
    <n v="26"/>
    <x v="0"/>
    <n v="2610"/>
    <x v="12"/>
    <n v="167550"/>
    <x v="1338"/>
    <n v="7"/>
    <n v="23"/>
    <n v="8.4724243999999995"/>
    <n v="131"/>
    <n v="425"/>
    <n v="3181"/>
    <n v="85960"/>
    <n v="69700"/>
    <n v="76524"/>
    <n v="25"/>
    <n v="17"/>
    <n v="0"/>
    <n v="342.96339440000003"/>
    <n v="12191"/>
    <n v="12425"/>
    <n v="60665"/>
    <n v="97237"/>
    <n v="0"/>
    <n v="85699"/>
    <n v="129064"/>
    <n v="3312"/>
    <n v="334.49097"/>
    <n v="65577"/>
    <n v="13"/>
    <n v="40.22"/>
    <n v="14.51"/>
    <n v="99.51"/>
    <s v="NA"/>
  </r>
  <r>
    <s v="2024-2025"/>
    <x v="0"/>
    <n v="26"/>
    <x v="0"/>
    <n v="2615"/>
    <x v="10"/>
    <n v="91944"/>
    <x v="1339"/>
    <n v="7"/>
    <n v="6"/>
    <n v="0"/>
    <n v="48"/>
    <n v="340"/>
    <n v="3435"/>
    <n v="40083"/>
    <n v="36361"/>
    <n v="85316"/>
    <n v="0"/>
    <n v="15"/>
    <n v="0"/>
    <n v="135.15118000000001"/>
    <n v="5487"/>
    <n v="5906"/>
    <n v="55235"/>
    <n v="94450"/>
    <n v="0"/>
    <n v="90329"/>
    <n v="146223"/>
    <n v="3483"/>
    <n v="135.15118000000001"/>
    <n v="27327"/>
    <n v="12"/>
    <n v="56.23"/>
    <n v="25.17"/>
    <n v="101.79"/>
    <s v="NA"/>
  </r>
  <r>
    <s v="2024-2025"/>
    <x v="0"/>
    <n v="26"/>
    <x v="0"/>
    <n v="2616"/>
    <x v="13"/>
    <n v="80286"/>
    <x v="1340"/>
    <n v="6"/>
    <n v="11"/>
    <n v="11.8810289"/>
    <n v="167"/>
    <n v="271"/>
    <n v="7056"/>
    <n v="37057"/>
    <n v="30318"/>
    <n v="125377"/>
    <n v="6"/>
    <n v="66"/>
    <n v="0"/>
    <n v="287.86718889999997"/>
    <n v="5395"/>
    <n v="6207"/>
    <n v="76719"/>
    <n v="148848"/>
    <n v="0"/>
    <n v="104977"/>
    <n v="194160"/>
    <n v="7223"/>
    <n v="275.98615999999998"/>
    <n v="24153"/>
    <n v="39"/>
    <n v="51.9"/>
    <n v="5.83"/>
    <n v="105.47"/>
    <s v="NA"/>
  </r>
  <r>
    <s v="2024-2025"/>
    <x v="0"/>
    <n v="26"/>
    <x v="0"/>
    <n v="2619"/>
    <x v="17"/>
    <n v="32635"/>
    <x v="1341"/>
    <n v="7"/>
    <n v="4"/>
    <n v="2.9556301999999999"/>
    <n v="66"/>
    <n v="332"/>
    <n v="2686"/>
    <n v="15484"/>
    <n v="7392"/>
    <n v="11025"/>
    <n v="6"/>
    <n v="7"/>
    <n v="0"/>
    <n v="65.177590199999997"/>
    <n v="1961"/>
    <n v="2016"/>
    <n v="15788"/>
    <n v="21906"/>
    <n v="0"/>
    <n v="33386"/>
    <n v="44290"/>
    <n v="2752"/>
    <n v="62.221960000000003"/>
    <n v="12794"/>
    <n v="28"/>
    <n v="58.91"/>
    <n v="1.67"/>
    <n v="102.18"/>
    <s v="NA"/>
  </r>
  <r>
    <s v="2024-2025"/>
    <x v="0"/>
    <n v="26"/>
    <x v="0"/>
    <n v="2601"/>
    <x v="0"/>
    <n v="80636"/>
    <x v="1342"/>
    <n v="9"/>
    <n v="7"/>
    <n v="56.146741300000002"/>
    <n v="483"/>
    <n v="1014"/>
    <n v="6675"/>
    <n v="24224"/>
    <n v="1573"/>
    <n v="8514"/>
    <n v="4"/>
    <n v="7"/>
    <n v="0"/>
    <n v="165.4763413"/>
    <n v="2463"/>
    <n v="2542"/>
    <n v="57385"/>
    <n v="66308"/>
    <n v="0"/>
    <n v="116210"/>
    <n v="132745"/>
    <n v="7158"/>
    <n v="109.3296"/>
    <n v="10348"/>
    <n v="44"/>
    <n v="59.66"/>
    <n v="12.61"/>
    <n v="100"/>
    <s v="NA"/>
  </r>
  <r>
    <s v="2024-2025"/>
    <x v="0"/>
    <n v="26"/>
    <x v="0"/>
    <n v="2611"/>
    <x v="6"/>
    <n v="100377"/>
    <x v="1343"/>
    <n v="5"/>
    <n v="113"/>
    <n v="0"/>
    <n v="184"/>
    <n v="76"/>
    <n v="2954"/>
    <n v="40540"/>
    <n v="33104"/>
    <n v="95021"/>
    <n v="0"/>
    <n v="8"/>
    <n v="0"/>
    <n v="163.22413"/>
    <n v="7284"/>
    <n v="7778"/>
    <n v="64904"/>
    <n v="117434"/>
    <n v="0"/>
    <n v="100002"/>
    <n v="166436"/>
    <n v="3138"/>
    <n v="163.22413"/>
    <n v="30140"/>
    <n v="10"/>
    <n v="41.76"/>
    <n v="9.65"/>
    <n v="100"/>
    <s v="NA"/>
  </r>
  <r>
    <s v="2024-2025"/>
    <x v="0"/>
    <n v="26"/>
    <x v="0"/>
    <n v="2620"/>
    <x v="21"/>
    <n v="102301"/>
    <x v="1344"/>
    <n v="8"/>
    <n v="1"/>
    <n v="9.7305925000000002"/>
    <n v="14"/>
    <n v="206"/>
    <n v="7062"/>
    <n v="64469"/>
    <n v="50305"/>
    <n v="50066"/>
    <n v="22"/>
    <n v="17"/>
    <n v="0"/>
    <n v="269.54748439999997"/>
    <n v="7731"/>
    <n v="7945"/>
    <n v="49917"/>
    <n v="66611"/>
    <n v="0"/>
    <n v="105237"/>
    <n v="151338"/>
    <n v="7076"/>
    <n v="259.81689189999997"/>
    <n v="37568"/>
    <n v="33"/>
    <n v="63.44"/>
    <n v="7.27"/>
    <n v="102.09"/>
    <s v="NA"/>
  </r>
  <r>
    <s v="2024-2025"/>
    <x v="0"/>
    <n v="26"/>
    <x v="0"/>
    <n v="2622"/>
    <x v="22"/>
    <n v="53762"/>
    <x v="1345"/>
    <n v="10"/>
    <n v="0"/>
    <n v="7.2066606999999996"/>
    <n v="11"/>
    <n v="338"/>
    <n v="4307"/>
    <n v="9284"/>
    <n v="4014"/>
    <n v="14091"/>
    <n v="0"/>
    <n v="4"/>
    <n v="0"/>
    <n v="53.824800699999997"/>
    <n v="848"/>
    <n v="863"/>
    <n v="22971"/>
    <n v="29817"/>
    <n v="0"/>
    <n v="41912"/>
    <n v="54134"/>
    <n v="4318"/>
    <n v="46.618139999999997"/>
    <n v="2866"/>
    <n v="27"/>
    <n v="80.39"/>
    <n v="6.54"/>
    <n v="100"/>
    <s v="NA"/>
  </r>
  <r>
    <s v="2024-2025"/>
    <x v="0"/>
    <n v="26"/>
    <x v="0"/>
    <n v="2624"/>
    <x v="8"/>
    <n v="15332"/>
    <x v="1346"/>
    <n v="6"/>
    <n v="3"/>
    <n v="3.3797999999999999"/>
    <n v="100"/>
    <n v="68"/>
    <n v="1080"/>
    <n v="13617"/>
    <n v="11708"/>
    <n v="15837"/>
    <n v="0"/>
    <n v="2"/>
    <n v="0"/>
    <n v="48.586889999999997"/>
    <n v="2244"/>
    <n v="2290"/>
    <n v="12640"/>
    <n v="18572"/>
    <n v="0"/>
    <n v="19792"/>
    <n v="27046"/>
    <n v="1180"/>
    <n v="45.207090000000001"/>
    <n v="10637"/>
    <n v="13"/>
    <n v="38.18"/>
    <n v="23.81"/>
    <n v="100"/>
    <s v="NA"/>
  </r>
  <r>
    <s v="2024-2025"/>
    <x v="0"/>
    <n v="26"/>
    <x v="0"/>
    <n v="2609"/>
    <x v="11"/>
    <n v="170449"/>
    <x v="1347"/>
    <n v="7"/>
    <n v="33"/>
    <n v="24.4024757"/>
    <n v="462"/>
    <n v="1022"/>
    <n v="6784"/>
    <n v="98233"/>
    <n v="63353"/>
    <n v="86834"/>
    <n v="0"/>
    <n v="0"/>
    <n v="0"/>
    <n v="387.49240250000003"/>
    <n v="13905"/>
    <n v="14490"/>
    <n v="84917"/>
    <n v="131395"/>
    <n v="0"/>
    <n v="128526"/>
    <n v="185589"/>
    <n v="7246"/>
    <n v="363.0899268"/>
    <n v="78912"/>
    <n v="21"/>
    <n v="32.83"/>
    <n v="28.81"/>
    <n v="99.56"/>
    <s v="NA"/>
  </r>
  <r>
    <s v="2024-2025"/>
    <x v="0"/>
    <n v="26"/>
    <x v="0"/>
    <n v="2611"/>
    <x v="6"/>
    <n v="100377"/>
    <x v="1348"/>
    <n v="6"/>
    <n v="161"/>
    <n v="0"/>
    <n v="229"/>
    <n v="318"/>
    <n v="2919"/>
    <n v="58501"/>
    <n v="47995"/>
    <n v="94957"/>
    <n v="0"/>
    <n v="8"/>
    <n v="0"/>
    <n v="229.09478999999999"/>
    <n v="9648"/>
    <n v="10380"/>
    <n v="64893"/>
    <n v="117347"/>
    <n v="0"/>
    <n v="99903"/>
    <n v="166198"/>
    <n v="3148"/>
    <n v="229.09478999999999"/>
    <n v="43929"/>
    <n v="10"/>
    <n v="46.85"/>
    <n v="10.77"/>
    <n v="99.35"/>
    <s v="NA"/>
  </r>
  <r>
    <s v="2024-2025"/>
    <x v="0"/>
    <n v="26"/>
    <x v="0"/>
    <n v="2616"/>
    <x v="13"/>
    <n v="80286"/>
    <x v="1349"/>
    <n v="6"/>
    <n v="11"/>
    <n v="11.8810289"/>
    <n v="167"/>
    <n v="271"/>
    <n v="7056"/>
    <n v="37054"/>
    <n v="30315"/>
    <n v="125377"/>
    <n v="6"/>
    <n v="66"/>
    <n v="0"/>
    <n v="287.86718889999997"/>
    <n v="5397"/>
    <n v="6209"/>
    <n v="76719"/>
    <n v="148848"/>
    <n v="0"/>
    <n v="104977"/>
    <n v="194160"/>
    <n v="7223"/>
    <n v="275.98615999999998"/>
    <n v="24159"/>
    <n v="39"/>
    <n v="51.9"/>
    <n v="5.83"/>
    <n v="105.47"/>
    <s v="NA"/>
  </r>
  <r>
    <s v="2024-2025"/>
    <x v="0"/>
    <n v="26"/>
    <x v="0"/>
    <n v="2620"/>
    <x v="21"/>
    <n v="102301"/>
    <x v="1350"/>
    <n v="8"/>
    <n v="3"/>
    <n v="9.7305925000000002"/>
    <n v="59"/>
    <n v="575"/>
    <n v="7029"/>
    <n v="80288"/>
    <n v="62994"/>
    <n v="50037"/>
    <n v="54"/>
    <n v="17"/>
    <n v="0"/>
    <n v="329.73015240000001"/>
    <n v="9121"/>
    <n v="9316"/>
    <n v="49918"/>
    <n v="66543"/>
    <n v="0"/>
    <n v="105295"/>
    <n v="151396"/>
    <n v="7088"/>
    <n v="319.99955990000001"/>
    <n v="47465"/>
    <n v="33"/>
    <n v="62.8"/>
    <n v="8.66"/>
    <n v="101.5"/>
    <s v="NA"/>
  </r>
  <r>
    <s v="2024-2025"/>
    <x v="0"/>
    <n v="26"/>
    <x v="0"/>
    <n v="2623"/>
    <x v="16"/>
    <n v="167993"/>
    <x v="1351"/>
    <n v="7"/>
    <n v="10"/>
    <n v="2.8062990000000001"/>
    <n v="56"/>
    <n v="434"/>
    <n v="4447"/>
    <n v="52866"/>
    <n v="31638"/>
    <n v="114132"/>
    <n v="10"/>
    <n v="72"/>
    <n v="0"/>
    <n v="158.65565900000001"/>
    <n v="7354"/>
    <n v="9078"/>
    <n v="106565"/>
    <n v="201066"/>
    <n v="0"/>
    <n v="138815"/>
    <n v="252882"/>
    <n v="4503"/>
    <n v="155.84935999999999"/>
    <n v="29540"/>
    <n v="38"/>
    <n v="47.16"/>
    <n v="0.44"/>
    <n v="100.13"/>
    <s v="NA"/>
  </r>
  <r>
    <s v="2024-2025"/>
    <x v="0"/>
    <n v="26"/>
    <x v="0"/>
    <n v="2601"/>
    <x v="0"/>
    <n v="80636"/>
    <x v="1352"/>
    <n v="9"/>
    <n v="8"/>
    <n v="56.146741300000002"/>
    <n v="543"/>
    <n v="1289"/>
    <n v="6621"/>
    <n v="30443"/>
    <n v="2985"/>
    <n v="8514"/>
    <n v="5"/>
    <n v="7"/>
    <n v="0"/>
    <n v="206.3669313"/>
    <n v="3077"/>
    <n v="3190"/>
    <n v="57417"/>
    <n v="66352"/>
    <n v="0"/>
    <n v="116244"/>
    <n v="132787"/>
    <n v="7164"/>
    <n v="150.22019"/>
    <n v="13478"/>
    <n v="44"/>
    <n v="60.96"/>
    <n v="11.96"/>
    <n v="100"/>
    <s v="NA"/>
  </r>
  <r>
    <s v="2024-2025"/>
    <x v="0"/>
    <n v="26"/>
    <x v="0"/>
    <n v="2602"/>
    <x v="1"/>
    <n v="104324"/>
    <x v="1353"/>
    <n v="9"/>
    <n v="10"/>
    <n v="8.7056649999999998"/>
    <n v="406"/>
    <n v="862"/>
    <n v="7108"/>
    <n v="37719"/>
    <n v="29878"/>
    <n v="55829"/>
    <n v="22"/>
    <n v="35"/>
    <n v="0"/>
    <n v="156.67772500000001"/>
    <n v="4184"/>
    <n v="4305"/>
    <n v="57523"/>
    <n v="74085"/>
    <n v="0"/>
    <n v="102766"/>
    <n v="128073"/>
    <n v="7514"/>
    <n v="147.97206"/>
    <n v="22262"/>
    <n v="26"/>
    <n v="49.98"/>
    <n v="4.46"/>
    <n v="100.14"/>
    <s v="NA"/>
  </r>
  <r>
    <s v="2024-2025"/>
    <x v="0"/>
    <n v="26"/>
    <x v="0"/>
    <n v="2610"/>
    <x v="12"/>
    <n v="167550"/>
    <x v="1354"/>
    <n v="7"/>
    <n v="23"/>
    <n v="8.4724243999999995"/>
    <n v="131"/>
    <n v="425"/>
    <n v="3177"/>
    <n v="85960"/>
    <n v="69700"/>
    <n v="76524"/>
    <n v="25"/>
    <n v="17"/>
    <n v="0"/>
    <n v="345.88079440000001"/>
    <n v="12191"/>
    <n v="12425"/>
    <n v="60665"/>
    <n v="97237"/>
    <n v="0"/>
    <n v="85699"/>
    <n v="129064"/>
    <n v="3308"/>
    <n v="337.40836999999999"/>
    <n v="65577"/>
    <n v="13"/>
    <n v="40.32"/>
    <n v="14.49"/>
    <n v="100.02"/>
    <s v="NA"/>
  </r>
  <r>
    <s v="2024-2025"/>
    <x v="0"/>
    <n v="26"/>
    <x v="0"/>
    <n v="2617"/>
    <x v="14"/>
    <n v="92439"/>
    <x v="1355"/>
    <n v="6"/>
    <n v="17"/>
    <n v="0"/>
    <n v="64"/>
    <n v="247"/>
    <n v="1836"/>
    <n v="31407"/>
    <n v="24815"/>
    <n v="74454"/>
    <n v="0"/>
    <n v="0"/>
    <n v="0"/>
    <n v="171.17308270000001"/>
    <n v="4860"/>
    <n v="5307"/>
    <n v="48188"/>
    <n v="93248"/>
    <n v="0"/>
    <n v="82495"/>
    <n v="144164"/>
    <n v="1900"/>
    <n v="171.17308270000001"/>
    <n v="22682"/>
    <n v="18"/>
    <n v="39.49"/>
    <n v="20.149999999999999"/>
    <n v="100.14"/>
    <s v="NA"/>
  </r>
  <r>
    <s v="2024-2025"/>
    <x v="0"/>
    <n v="26"/>
    <x v="0"/>
    <n v="2618"/>
    <x v="15"/>
    <n v="122264"/>
    <x v="1356"/>
    <n v="6"/>
    <n v="73"/>
    <n v="1.739751"/>
    <n v="181"/>
    <n v="428"/>
    <n v="3970"/>
    <n v="62604"/>
    <n v="46376"/>
    <n v="41934"/>
    <n v="0"/>
    <n v="0"/>
    <n v="0"/>
    <n v="215.070041"/>
    <n v="9864"/>
    <n v="10033"/>
    <n v="35051"/>
    <n v="55369"/>
    <n v="0"/>
    <n v="53537"/>
    <n v="79012"/>
    <n v="4151"/>
    <n v="213.33028999999999"/>
    <n v="50886"/>
    <n v="31"/>
    <n v="31.61"/>
    <n v="25.46"/>
    <n v="100"/>
    <s v="NA"/>
  </r>
  <r>
    <s v="2024-2025"/>
    <x v="1"/>
    <n v="26"/>
    <x v="0"/>
    <n v="2605"/>
    <x v="3"/>
    <n v="94027"/>
    <x v="1357"/>
    <n v="11"/>
    <n v="9"/>
    <n v="0"/>
    <n v="530"/>
    <n v="359"/>
    <n v="4562"/>
    <n v="81516"/>
    <n v="76889"/>
    <n v="43823"/>
    <n v="30"/>
    <n v="8"/>
    <n v="0"/>
    <n v="277.70810260000002"/>
    <n v="6910"/>
    <n v="7106"/>
    <n v="35444"/>
    <n v="48242"/>
    <n v="0"/>
    <n v="72576"/>
    <n v="97010"/>
    <n v="5092"/>
    <n v="277.70810260000002"/>
    <n v="62973"/>
    <n v="32"/>
    <n v="84.86"/>
    <n v="9.43"/>
    <n v="99.6"/>
    <s v="NA"/>
  </r>
  <r>
    <s v="2024-2025"/>
    <x v="1"/>
    <n v="26"/>
    <x v="0"/>
    <n v="2612"/>
    <x v="20"/>
    <n v="187179"/>
    <x v="1358"/>
    <n v="7"/>
    <n v="22"/>
    <n v="12.063354500000001"/>
    <n v="383"/>
    <n v="33"/>
    <n v="985"/>
    <n v="50732"/>
    <n v="40848"/>
    <n v="57462"/>
    <n v="0"/>
    <n v="5"/>
    <n v="0"/>
    <n v="242.29459449999999"/>
    <n v="6381"/>
    <n v="7241"/>
    <n v="38448"/>
    <n v="71973"/>
    <n v="0"/>
    <n v="52397"/>
    <n v="92550"/>
    <n v="1368"/>
    <n v="230.23124000000001"/>
    <n v="35447"/>
    <n v="8"/>
    <n v="75.81"/>
    <n v="5"/>
    <n v="99.85"/>
    <s v="NA"/>
  </r>
  <r>
    <s v="2024-2025"/>
    <x v="1"/>
    <n v="26"/>
    <x v="0"/>
    <n v="2621"/>
    <x v="7"/>
    <n v="127908"/>
    <x v="1359"/>
    <n v="8"/>
    <n v="22"/>
    <n v="0"/>
    <n v="92"/>
    <n v="34"/>
    <n v="1107"/>
    <n v="43680"/>
    <n v="39109"/>
    <n v="36802"/>
    <n v="0"/>
    <n v="15"/>
    <n v="0"/>
    <n v="165.59206"/>
    <n v="5164"/>
    <n v="5488"/>
    <n v="24898"/>
    <n v="42272"/>
    <n v="0"/>
    <n v="37692"/>
    <n v="60562"/>
    <n v="1199"/>
    <n v="165.59206"/>
    <n v="30507"/>
    <n v="31"/>
    <n v="53.45"/>
    <n v="9.4499999999999993"/>
    <n v="99.69"/>
    <s v="NA"/>
  </r>
  <r>
    <s v="2024-2025"/>
    <x v="1"/>
    <n v="26"/>
    <x v="0"/>
    <n v="2623"/>
    <x v="16"/>
    <n v="511198"/>
    <x v="1360"/>
    <n v="7"/>
    <n v="16"/>
    <n v="2.8062990000000001"/>
    <n v="57"/>
    <n v="183"/>
    <n v="4448"/>
    <n v="78650"/>
    <n v="47098"/>
    <n v="114146"/>
    <n v="18"/>
    <n v="72"/>
    <n v="0"/>
    <n v="217.281859"/>
    <n v="10530"/>
    <n v="12801"/>
    <n v="106601"/>
    <n v="201057"/>
    <n v="0"/>
    <n v="138803"/>
    <n v="252753"/>
    <n v="4505"/>
    <n v="214.47556"/>
    <n v="43591"/>
    <n v="38"/>
    <n v="56.47"/>
    <n v="0.36"/>
    <n v="102.3"/>
    <s v="NA"/>
  </r>
  <r>
    <s v="2024-2025"/>
    <x v="1"/>
    <n v="26"/>
    <x v="0"/>
    <n v="2602"/>
    <x v="1"/>
    <n v="255904"/>
    <x v="1361"/>
    <n v="9"/>
    <n v="14"/>
    <n v="8.7056649999999998"/>
    <n v="607"/>
    <n v="458"/>
    <n v="6927"/>
    <n v="47937"/>
    <n v="37802"/>
    <n v="55861"/>
    <n v="27"/>
    <n v="35"/>
    <n v="0"/>
    <n v="192.094437"/>
    <n v="5005"/>
    <n v="5158"/>
    <n v="57563"/>
    <n v="74131"/>
    <n v="0"/>
    <n v="102840"/>
    <n v="128158"/>
    <n v="7534"/>
    <n v="183.38877199999999"/>
    <n v="28251"/>
    <n v="26"/>
    <n v="49.89"/>
    <n v="6.35"/>
    <n v="100.93"/>
    <s v="NA"/>
  </r>
  <r>
    <s v="2024-2025"/>
    <x v="1"/>
    <n v="26"/>
    <x v="0"/>
    <n v="2608"/>
    <x v="4"/>
    <n v="112202"/>
    <x v="1362"/>
    <n v="9"/>
    <n v="2"/>
    <n v="0"/>
    <n v="339"/>
    <n v="274"/>
    <n v="4101"/>
    <n v="37307"/>
    <n v="23776"/>
    <n v="24622"/>
    <n v="0"/>
    <n v="8"/>
    <n v="0"/>
    <n v="214.559764"/>
    <n v="4015"/>
    <n v="4105"/>
    <n v="28791"/>
    <n v="43241"/>
    <n v="0"/>
    <n v="51815"/>
    <n v="72733"/>
    <n v="4440"/>
    <n v="214.559764"/>
    <n v="29026"/>
    <n v="36"/>
    <n v="54.47"/>
    <n v="8.36"/>
    <n v="101.96"/>
    <s v="NA"/>
  </r>
  <r>
    <s v="2024-2025"/>
    <x v="1"/>
    <n v="26"/>
    <x v="0"/>
    <n v="2609"/>
    <x v="11"/>
    <n v="490346"/>
    <x v="1363"/>
    <n v="7"/>
    <n v="43"/>
    <n v="24.4024757"/>
    <n v="465"/>
    <n v="303"/>
    <n v="6799"/>
    <n v="122707"/>
    <n v="79876"/>
    <n v="86853"/>
    <n v="0"/>
    <n v="0"/>
    <n v="0"/>
    <n v="461.53656649999999"/>
    <n v="16065"/>
    <n v="16761"/>
    <n v="84941"/>
    <n v="131425"/>
    <n v="0"/>
    <n v="128521"/>
    <n v="185574"/>
    <n v="7264"/>
    <n v="437.13409080000002"/>
    <n v="99177"/>
    <n v="21"/>
    <n v="33.58"/>
    <n v="27.4"/>
    <n v="99.89"/>
    <s v="NA"/>
  </r>
  <r>
    <s v="2024-2025"/>
    <x v="1"/>
    <n v="26"/>
    <x v="0"/>
    <n v="2610"/>
    <x v="12"/>
    <n v="525640"/>
    <x v="1364"/>
    <n v="7"/>
    <n v="25"/>
    <n v="8.4724243999999995"/>
    <n v="138"/>
    <n v="39"/>
    <n v="3184"/>
    <n v="99765"/>
    <n v="80597"/>
    <n v="76545"/>
    <n v="25"/>
    <n v="17"/>
    <n v="0"/>
    <n v="396.31329440000002"/>
    <n v="13378"/>
    <n v="13666"/>
    <n v="60682"/>
    <n v="97266"/>
    <n v="0"/>
    <n v="85699"/>
    <n v="129070"/>
    <n v="3322"/>
    <n v="387.84087"/>
    <n v="76026"/>
    <n v="13"/>
    <n v="41.53"/>
    <n v="14.81"/>
    <n v="99.98"/>
    <s v="NA"/>
  </r>
  <r>
    <s v="2024-2025"/>
    <x v="1"/>
    <n v="26"/>
    <x v="0"/>
    <n v="2612"/>
    <x v="20"/>
    <n v="187179"/>
    <x v="59"/>
    <n v="7"/>
    <n v="17"/>
    <n v="12.063354500000001"/>
    <n v="349"/>
    <n v="34"/>
    <n v="1018"/>
    <n v="37614"/>
    <n v="30177"/>
    <n v="57435"/>
    <n v="0"/>
    <n v="5"/>
    <n v="0"/>
    <n v="201.6479545"/>
    <n v="5121"/>
    <n v="5809"/>
    <n v="38430"/>
    <n v="71942"/>
    <n v="0"/>
    <n v="52397"/>
    <n v="92545"/>
    <n v="1367"/>
    <n v="189.58459999999999"/>
    <n v="25816"/>
    <n v="8"/>
    <n v="78.44"/>
    <n v="4.79"/>
    <n v="100"/>
    <s v="NA"/>
  </r>
  <r>
    <s v="2024-2025"/>
    <x v="1"/>
    <n v="26"/>
    <x v="0"/>
    <n v="2616"/>
    <x v="13"/>
    <n v="314803"/>
    <x v="1365"/>
    <n v="7"/>
    <n v="12"/>
    <n v="11.8810289"/>
    <n v="248"/>
    <n v="39"/>
    <n v="6980"/>
    <n v="42988"/>
    <n v="35225"/>
    <n v="125369"/>
    <n v="6"/>
    <n v="66"/>
    <n v="0"/>
    <n v="305.60934889999999"/>
    <n v="6073"/>
    <n v="6973"/>
    <n v="76725"/>
    <n v="148842"/>
    <n v="0"/>
    <n v="104983"/>
    <n v="194134"/>
    <n v="7228"/>
    <n v="293.72832"/>
    <n v="27951"/>
    <n v="39"/>
    <n v="48.5"/>
    <n v="8.73"/>
    <n v="104.7"/>
    <s v="NA"/>
  </r>
  <r>
    <s v="2024-2025"/>
    <x v="1"/>
    <n v="26"/>
    <x v="0"/>
    <n v="2617"/>
    <x v="14"/>
    <n v="288874"/>
    <x v="1366"/>
    <n v="6"/>
    <n v="18"/>
    <n v="0"/>
    <n v="64"/>
    <n v="40"/>
    <n v="1836"/>
    <n v="34175"/>
    <n v="26912"/>
    <n v="74456"/>
    <n v="0"/>
    <n v="0"/>
    <n v="0"/>
    <n v="181.7126639"/>
    <n v="5083"/>
    <n v="5553"/>
    <n v="48189"/>
    <n v="93250"/>
    <n v="0"/>
    <n v="82495"/>
    <n v="144164"/>
    <n v="1900"/>
    <n v="181.7126639"/>
    <n v="24690"/>
    <n v="18"/>
    <n v="39.380000000000003"/>
    <n v="21.08"/>
    <n v="100.34"/>
    <s v="NA"/>
  </r>
  <r>
    <s v="2024-2025"/>
    <x v="1"/>
    <n v="26"/>
    <x v="0"/>
    <n v="2618"/>
    <x v="15"/>
    <n v="429519"/>
    <x v="1367"/>
    <n v="7"/>
    <n v="83"/>
    <n v="1.739751"/>
    <n v="204"/>
    <n v="55"/>
    <n v="3978"/>
    <n v="89365"/>
    <n v="66901"/>
    <n v="41953"/>
    <n v="0"/>
    <n v="0"/>
    <n v="0"/>
    <n v="300.41625099999999"/>
    <n v="12390"/>
    <n v="12630"/>
    <n v="35064"/>
    <n v="55389"/>
    <n v="0"/>
    <n v="53532"/>
    <n v="79004"/>
    <n v="4182"/>
    <n v="298.67649999999998"/>
    <n v="72693"/>
    <n v="31"/>
    <n v="31.57"/>
    <n v="27.99"/>
    <n v="99.94"/>
    <s v="NA"/>
  </r>
  <r>
    <s v="2024-2025"/>
    <x v="1"/>
    <n v="26"/>
    <x v="0"/>
    <n v="2621"/>
    <x v="7"/>
    <n v="127908"/>
    <x v="1368"/>
    <n v="7"/>
    <n v="16"/>
    <n v="0"/>
    <n v="83"/>
    <n v="38"/>
    <n v="1111"/>
    <n v="34504"/>
    <n v="30953"/>
    <n v="36785"/>
    <n v="0"/>
    <n v="15"/>
    <n v="0"/>
    <n v="134.67795000000001"/>
    <n v="4392"/>
    <n v="4663"/>
    <n v="24885"/>
    <n v="42254"/>
    <n v="0"/>
    <n v="37694"/>
    <n v="60564"/>
    <n v="1194"/>
    <n v="134.67795000000001"/>
    <n v="24201"/>
    <n v="31"/>
    <n v="50.23"/>
    <n v="9.6300000000000008"/>
    <n v="99.63"/>
    <s v="NA"/>
  </r>
  <r>
    <s v="2024-2025"/>
    <x v="1"/>
    <n v="26"/>
    <x v="0"/>
    <n v="2624"/>
    <x v="8"/>
    <n v="58933"/>
    <x v="1369"/>
    <n v="7"/>
    <n v="3"/>
    <n v="3.3797999999999999"/>
    <n v="103"/>
    <n v="53"/>
    <n v="1080"/>
    <n v="23053"/>
    <n v="19548"/>
    <n v="15814"/>
    <n v="0"/>
    <n v="2"/>
    <n v="0"/>
    <n v="82.215540000000004"/>
    <n v="2925"/>
    <n v="2997"/>
    <n v="12632"/>
    <n v="18551"/>
    <n v="0"/>
    <n v="19703"/>
    <n v="26940"/>
    <n v="1183"/>
    <n v="78.835740000000001"/>
    <n v="18056"/>
    <n v="13"/>
    <n v="39.46"/>
    <n v="21.25"/>
    <n v="99.7"/>
    <s v="NA"/>
  </r>
  <r>
    <s v="2024-2025"/>
    <x v="1"/>
    <n v="26"/>
    <x v="0"/>
    <n v="2603"/>
    <x v="19"/>
    <n v="398876"/>
    <x v="1370"/>
    <n v="8"/>
    <n v="7"/>
    <n v="5.7054859000000002"/>
    <n v="243"/>
    <n v="869"/>
    <n v="8325"/>
    <n v="50879"/>
    <n v="41153"/>
    <n v="86171"/>
    <n v="0"/>
    <n v="62"/>
    <n v="0"/>
    <n v="246.7319359"/>
    <n v="5862"/>
    <n v="6546"/>
    <n v="65972"/>
    <n v="105788"/>
    <n v="0"/>
    <n v="115242"/>
    <n v="176264"/>
    <n v="8568"/>
    <n v="241.02645000000001"/>
    <n v="27449"/>
    <n v="26"/>
    <n v="66.88"/>
    <n v="9.4700000000000006"/>
    <n v="105.35"/>
    <s v="NA"/>
  </r>
  <r>
    <s v="2024-2025"/>
    <x v="1"/>
    <n v="26"/>
    <x v="0"/>
    <n v="2606"/>
    <x v="9"/>
    <n v="97209"/>
    <x v="1371"/>
    <n v="9"/>
    <n v="17"/>
    <n v="0"/>
    <n v="412"/>
    <n v="550"/>
    <n v="5003"/>
    <n v="63415"/>
    <n v="54544"/>
    <n v="33652"/>
    <n v="124"/>
    <n v="78"/>
    <n v="0"/>
    <n v="188.2996"/>
    <n v="6780"/>
    <n v="7063"/>
    <n v="27818"/>
    <n v="40203"/>
    <n v="0"/>
    <n v="46643"/>
    <n v="66085"/>
    <n v="5415"/>
    <n v="188.2996"/>
    <n v="48321"/>
    <n v="25"/>
    <n v="20.64"/>
    <n v="7.57"/>
    <n v="102.31"/>
    <s v="NA"/>
  </r>
  <r>
    <s v="2024-2025"/>
    <x v="1"/>
    <n v="26"/>
    <x v="0"/>
    <n v="2608"/>
    <x v="4"/>
    <n v="112202"/>
    <x v="1362"/>
    <n v="9"/>
    <n v="2"/>
    <n v="0"/>
    <n v="339"/>
    <n v="613"/>
    <n v="4100"/>
    <n v="37307"/>
    <n v="23776"/>
    <n v="24622"/>
    <n v="0"/>
    <n v="8"/>
    <n v="0"/>
    <n v="214.559764"/>
    <n v="4015"/>
    <n v="4105"/>
    <n v="28791"/>
    <n v="43241"/>
    <n v="0"/>
    <n v="51815"/>
    <n v="72733"/>
    <n v="4439"/>
    <n v="214.559764"/>
    <n v="29026"/>
    <n v="36"/>
    <n v="54.47"/>
    <n v="8.36"/>
    <n v="101.96"/>
    <s v="NA"/>
  </r>
  <r>
    <s v="2024-2025"/>
    <x v="1"/>
    <n v="26"/>
    <x v="0"/>
    <n v="2616"/>
    <x v="13"/>
    <n v="314803"/>
    <x v="1372"/>
    <n v="7"/>
    <n v="12"/>
    <n v="11.8810289"/>
    <n v="248"/>
    <n v="271"/>
    <n v="6980"/>
    <n v="41608"/>
    <n v="34101"/>
    <n v="125382"/>
    <n v="6"/>
    <n v="66"/>
    <n v="0"/>
    <n v="300.45092890000001"/>
    <n v="5904"/>
    <n v="6792"/>
    <n v="76725"/>
    <n v="148857"/>
    <n v="0"/>
    <n v="104978"/>
    <n v="194161"/>
    <n v="7228"/>
    <n v="288.56990000000002"/>
    <n v="26996"/>
    <n v="39"/>
    <n v="49.05"/>
    <n v="8.61"/>
    <n v="104.92"/>
    <s v="NA"/>
  </r>
  <r>
    <s v="2024-2025"/>
    <x v="1"/>
    <n v="26"/>
    <x v="0"/>
    <n v="2617"/>
    <x v="14"/>
    <n v="288874"/>
    <x v="1366"/>
    <n v="6"/>
    <n v="18"/>
    <n v="0"/>
    <n v="64"/>
    <n v="247"/>
    <n v="1836"/>
    <n v="34175"/>
    <n v="26912"/>
    <n v="74456"/>
    <n v="0"/>
    <n v="0"/>
    <n v="0"/>
    <n v="181.7126639"/>
    <n v="5083"/>
    <n v="5553"/>
    <n v="48189"/>
    <n v="93250"/>
    <n v="0"/>
    <n v="82495"/>
    <n v="144164"/>
    <n v="1900"/>
    <n v="181.7126639"/>
    <n v="24690"/>
    <n v="18"/>
    <n v="39.380000000000003"/>
    <n v="21.08"/>
    <n v="100.34"/>
    <s v="NA"/>
  </r>
  <r>
    <s v="2024-2025"/>
    <x v="1"/>
    <n v="26"/>
    <x v="0"/>
    <n v="2619"/>
    <x v="17"/>
    <n v="78048"/>
    <x v="1373"/>
    <n v="8"/>
    <n v="5"/>
    <n v="2.9556301999999999"/>
    <n v="96"/>
    <n v="332"/>
    <n v="2656"/>
    <n v="18966"/>
    <n v="8539"/>
    <n v="11026"/>
    <n v="12"/>
    <n v="7"/>
    <n v="0"/>
    <n v="72.374280200000001"/>
    <n v="2173"/>
    <n v="2235"/>
    <n v="15789"/>
    <n v="21909"/>
    <n v="0"/>
    <n v="33384"/>
    <n v="44290"/>
    <n v="2752"/>
    <n v="69.41865"/>
    <n v="15658"/>
    <n v="28"/>
    <n v="53.88"/>
    <n v="2.4900000000000002"/>
    <n v="102.36"/>
    <s v="NA"/>
  </r>
  <r>
    <s v="2024-2025"/>
    <x v="1"/>
    <n v="26"/>
    <x v="0"/>
    <n v="2624"/>
    <x v="8"/>
    <n v="58933"/>
    <x v="1369"/>
    <n v="7"/>
    <n v="3"/>
    <n v="3.3797999999999999"/>
    <n v="103"/>
    <n v="179"/>
    <n v="1080"/>
    <n v="23053"/>
    <n v="19548"/>
    <n v="15814"/>
    <n v="0"/>
    <n v="2"/>
    <n v="0"/>
    <n v="82.215540000000004"/>
    <n v="2925"/>
    <n v="2997"/>
    <n v="12632"/>
    <n v="18551"/>
    <n v="0"/>
    <n v="19703"/>
    <n v="26940"/>
    <n v="1183"/>
    <n v="78.835740000000001"/>
    <n v="18056"/>
    <n v="13"/>
    <n v="39.46"/>
    <n v="21.25"/>
    <n v="99.7"/>
    <s v="NA"/>
  </r>
  <r>
    <s v="2024-2025"/>
    <x v="1"/>
    <n v="26"/>
    <x v="0"/>
    <n v="2614"/>
    <x v="5"/>
    <n v="284662"/>
    <x v="1374"/>
    <n v="10"/>
    <n v="8"/>
    <n v="4.8548571999999997"/>
    <n v="264"/>
    <n v="99"/>
    <n v="2986"/>
    <n v="75409"/>
    <n v="54624"/>
    <n v="29110"/>
    <n v="0"/>
    <n v="3"/>
    <n v="0"/>
    <n v="289.4576672"/>
    <n v="7241"/>
    <n v="7359"/>
    <n v="32245"/>
    <n v="43566"/>
    <n v="0"/>
    <n v="49263"/>
    <n v="63886"/>
    <n v="3250"/>
    <n v="284.60280999999998"/>
    <n v="55623"/>
    <n v="32"/>
    <n v="72.31"/>
    <n v="12.51"/>
    <n v="99.76"/>
    <s v="NA"/>
  </r>
  <r>
    <s v="2024-2025"/>
    <x v="1"/>
    <n v="26"/>
    <x v="0"/>
    <n v="2618"/>
    <x v="15"/>
    <n v="429519"/>
    <x v="1375"/>
    <n v="7"/>
    <n v="99"/>
    <n v="1.739751"/>
    <n v="208"/>
    <n v="43"/>
    <n v="3977"/>
    <n v="106752"/>
    <n v="79044"/>
    <n v="41964"/>
    <n v="0"/>
    <n v="0"/>
    <n v="0"/>
    <n v="356.55995100000001"/>
    <n v="13989"/>
    <n v="14282"/>
    <n v="35071"/>
    <n v="55402"/>
    <n v="0"/>
    <n v="53532"/>
    <n v="79004"/>
    <n v="4185"/>
    <n v="354.8202"/>
    <n v="86988"/>
    <n v="31"/>
    <n v="32.42"/>
    <n v="28.37"/>
    <n v="99.95"/>
    <s v="NA"/>
  </r>
  <r>
    <s v="2024-2025"/>
    <x v="1"/>
    <n v="26"/>
    <x v="0"/>
    <n v="2624"/>
    <x v="8"/>
    <n v="58933"/>
    <x v="1376"/>
    <n v="7"/>
    <n v="3"/>
    <n v="3.3797999999999999"/>
    <n v="103"/>
    <n v="53"/>
    <n v="1081"/>
    <n v="23417"/>
    <n v="19873"/>
    <n v="15814"/>
    <n v="0"/>
    <n v="2"/>
    <n v="0"/>
    <n v="82.820899999999995"/>
    <n v="2943"/>
    <n v="3017"/>
    <n v="12632"/>
    <n v="18551"/>
    <n v="0"/>
    <n v="19703"/>
    <n v="26940"/>
    <n v="1184"/>
    <n v="79.441100000000006"/>
    <n v="18304"/>
    <n v="13"/>
    <n v="39.93"/>
    <n v="21.18"/>
    <n v="99.7"/>
    <s v="NA"/>
  </r>
  <r>
    <s v="2024-2025"/>
    <x v="1"/>
    <n v="26"/>
    <x v="0"/>
    <n v="2623"/>
    <x v="16"/>
    <n v="511198"/>
    <x v="1377"/>
    <n v="7"/>
    <n v="16"/>
    <n v="2.8062990000000001"/>
    <n v="57"/>
    <n v="183"/>
    <n v="4447"/>
    <n v="76207"/>
    <n v="45829"/>
    <n v="114150"/>
    <n v="18"/>
    <n v="72"/>
    <n v="0"/>
    <n v="205.361999"/>
    <n v="10134"/>
    <n v="12342"/>
    <n v="106599"/>
    <n v="201062"/>
    <n v="0"/>
    <n v="138810"/>
    <n v="252775"/>
    <n v="4504"/>
    <n v="202.5557"/>
    <n v="41954"/>
    <n v="38"/>
    <n v="57.94"/>
    <n v="0.38"/>
    <n v="100.83"/>
    <s v="NA"/>
  </r>
  <r>
    <s v="2024-2025"/>
    <x v="1"/>
    <n v="26"/>
    <x v="0"/>
    <n v="2602"/>
    <x v="1"/>
    <n v="255904"/>
    <x v="1378"/>
    <n v="9"/>
    <n v="14"/>
    <n v="8.7056649999999998"/>
    <n v="649"/>
    <n v="413"/>
    <n v="6898"/>
    <n v="58404"/>
    <n v="46623"/>
    <n v="55919"/>
    <n v="27"/>
    <n v="35"/>
    <n v="0"/>
    <n v="231.47630699999999"/>
    <n v="5851"/>
    <n v="6036"/>
    <n v="57612"/>
    <n v="74200"/>
    <n v="0"/>
    <n v="102868"/>
    <n v="128198"/>
    <n v="7547"/>
    <n v="222.77064200000001"/>
    <n v="34880"/>
    <n v="26"/>
    <n v="49.59"/>
    <n v="6"/>
    <n v="99.84"/>
    <s v="NA"/>
  </r>
  <r>
    <s v="2024-2025"/>
    <x v="1"/>
    <n v="26"/>
    <x v="0"/>
    <n v="2605"/>
    <x v="3"/>
    <n v="94027"/>
    <x v="1379"/>
    <n v="11"/>
    <n v="9"/>
    <n v="0"/>
    <n v="527"/>
    <n v="377"/>
    <n v="4565"/>
    <n v="71439"/>
    <n v="67659"/>
    <n v="43794"/>
    <n v="18"/>
    <n v="8"/>
    <n v="0"/>
    <n v="256.078733"/>
    <n v="6427"/>
    <n v="6588"/>
    <n v="35420"/>
    <n v="48211"/>
    <n v="0"/>
    <n v="72576"/>
    <n v="97012"/>
    <n v="5092"/>
    <n v="256.078733"/>
    <n v="55171"/>
    <n v="32"/>
    <n v="84.28"/>
    <n v="9.77"/>
    <n v="99.41"/>
    <s v="NA"/>
  </r>
  <r>
    <s v="2024-2025"/>
    <x v="1"/>
    <n v="26"/>
    <x v="0"/>
    <n v="2606"/>
    <x v="9"/>
    <n v="97209"/>
    <x v="1380"/>
    <n v="10"/>
    <n v="19"/>
    <n v="0"/>
    <n v="447"/>
    <n v="195"/>
    <n v="4972"/>
    <n v="85781"/>
    <n v="73550"/>
    <n v="33706"/>
    <n v="193"/>
    <n v="78"/>
    <n v="0"/>
    <n v="261.71284000000003"/>
    <n v="8043"/>
    <n v="8393"/>
    <n v="27869"/>
    <n v="40269"/>
    <n v="0"/>
    <n v="46644"/>
    <n v="66088"/>
    <n v="5419"/>
    <n v="261.71284000000003"/>
    <n v="65440"/>
    <n v="25"/>
    <n v="25.56"/>
    <n v="6.06"/>
    <n v="103.15"/>
    <s v="NA"/>
  </r>
  <r>
    <s v="2024-2025"/>
    <x v="1"/>
    <n v="26"/>
    <x v="0"/>
    <n v="2609"/>
    <x v="11"/>
    <n v="490346"/>
    <x v="1381"/>
    <n v="8"/>
    <n v="45"/>
    <n v="24.4024757"/>
    <n v="492"/>
    <n v="285"/>
    <n v="6775"/>
    <n v="149451"/>
    <n v="97313"/>
    <n v="86865"/>
    <n v="0"/>
    <n v="0"/>
    <n v="0"/>
    <n v="517.79049259999999"/>
    <n v="17852"/>
    <n v="18663"/>
    <n v="84965"/>
    <n v="131451"/>
    <n v="0"/>
    <n v="128503"/>
    <n v="185547"/>
    <n v="7267"/>
    <n v="493.38801690000003"/>
    <n v="120872"/>
    <n v="21"/>
    <n v="35.46"/>
    <n v="26.48"/>
    <n v="99.47"/>
    <s v="NA"/>
  </r>
  <r>
    <s v="2024-2025"/>
    <x v="1"/>
    <n v="26"/>
    <x v="0"/>
    <n v="2615"/>
    <x v="10"/>
    <n v="331460"/>
    <x v="1382"/>
    <n v="8"/>
    <n v="8"/>
    <n v="0"/>
    <n v="53"/>
    <n v="120"/>
    <n v="3432"/>
    <n v="59387"/>
    <n v="54116"/>
    <n v="85350"/>
    <n v="0"/>
    <n v="15"/>
    <n v="0"/>
    <n v="212.70964000000001"/>
    <n v="7071"/>
    <n v="7642"/>
    <n v="55258"/>
    <n v="94482"/>
    <n v="0"/>
    <n v="90328"/>
    <n v="146221"/>
    <n v="3485"/>
    <n v="212.70964000000001"/>
    <n v="41100"/>
    <n v="12"/>
    <n v="55.47"/>
    <n v="27.65"/>
    <n v="102.38"/>
    <s v="NA"/>
  </r>
  <r>
    <s v="2024-2025"/>
    <x v="1"/>
    <n v="26"/>
    <x v="0"/>
    <n v="2616"/>
    <x v="13"/>
    <n v="314803"/>
    <x v="1383"/>
    <n v="7"/>
    <n v="12"/>
    <n v="11.8810289"/>
    <n v="248"/>
    <n v="39"/>
    <n v="6998"/>
    <n v="49180"/>
    <n v="40236"/>
    <n v="125298"/>
    <n v="6"/>
    <n v="66"/>
    <n v="0"/>
    <n v="326.22113890000003"/>
    <n v="6707"/>
    <n v="7702"/>
    <n v="76707"/>
    <n v="148748"/>
    <n v="0"/>
    <n v="104909"/>
    <n v="193947"/>
    <n v="7246"/>
    <n v="314.34010999999998"/>
    <n v="31819"/>
    <n v="39"/>
    <n v="48.01"/>
    <n v="9.23"/>
    <n v="103.42"/>
    <s v="NA"/>
  </r>
  <r>
    <s v="2024-2025"/>
    <x v="1"/>
    <n v="26"/>
    <x v="0"/>
    <n v="2617"/>
    <x v="14"/>
    <n v="288874"/>
    <x v="1384"/>
    <n v="7"/>
    <n v="25"/>
    <n v="0"/>
    <n v="64"/>
    <n v="38"/>
    <n v="1837"/>
    <n v="37484"/>
    <n v="29564"/>
    <n v="74457"/>
    <n v="0"/>
    <n v="0"/>
    <n v="0"/>
    <n v="192.4504278"/>
    <n v="5304"/>
    <n v="5789"/>
    <n v="48189"/>
    <n v="93249"/>
    <n v="0"/>
    <n v="82495"/>
    <n v="144164"/>
    <n v="1901"/>
    <n v="192.4504278"/>
    <n v="26657"/>
    <n v="18"/>
    <n v="40.369999999999997"/>
    <n v="21.69"/>
    <n v="100.3"/>
    <s v="NA"/>
  </r>
  <r>
    <s v="2024-2025"/>
    <x v="1"/>
    <n v="26"/>
    <x v="0"/>
    <n v="2602"/>
    <x v="1"/>
    <n v="255904"/>
    <x v="1385"/>
    <n v="9"/>
    <n v="14"/>
    <n v="8.7056649999999998"/>
    <n v="637"/>
    <n v="416"/>
    <n v="6905"/>
    <n v="56397"/>
    <n v="44830"/>
    <n v="55905"/>
    <n v="27"/>
    <n v="35"/>
    <n v="0"/>
    <n v="228.414447"/>
    <n v="5736"/>
    <n v="5917"/>
    <n v="57600"/>
    <n v="74183"/>
    <n v="0"/>
    <n v="102857"/>
    <n v="128184"/>
    <n v="7542"/>
    <n v="219.70878200000001"/>
    <n v="33463"/>
    <n v="26"/>
    <n v="48.48"/>
    <n v="6.19"/>
    <n v="100.77"/>
    <s v="NA"/>
  </r>
  <r>
    <s v="2024-2025"/>
    <x v="1"/>
    <n v="26"/>
    <x v="0"/>
    <n v="2607"/>
    <x v="18"/>
    <n v="311932"/>
    <x v="1386"/>
    <n v="11"/>
    <n v="3"/>
    <n v="30.718077699999998"/>
    <n v="169"/>
    <n v="945"/>
    <n v="7318"/>
    <n v="49038"/>
    <n v="24227"/>
    <n v="59366"/>
    <n v="19"/>
    <n v="50"/>
    <n v="0"/>
    <n v="247.5995977"/>
    <n v="4334"/>
    <n v="4394"/>
    <n v="61072"/>
    <n v="97427"/>
    <n v="0"/>
    <n v="108419"/>
    <n v="163722"/>
    <n v="7487"/>
    <n v="216.88151999999999"/>
    <n v="29067"/>
    <n v="20"/>
    <n v="67.22"/>
    <n v="10.199999999999999"/>
    <n v="110.96"/>
    <s v="NA"/>
  </r>
  <r>
    <s v="2024-2025"/>
    <x v="1"/>
    <n v="26"/>
    <x v="0"/>
    <n v="2614"/>
    <x v="5"/>
    <n v="284662"/>
    <x v="1387"/>
    <n v="10"/>
    <n v="9"/>
    <n v="4.8548571999999997"/>
    <n v="276"/>
    <n v="93"/>
    <n v="2978"/>
    <n v="83398"/>
    <n v="59018"/>
    <n v="29115"/>
    <n v="0"/>
    <n v="3"/>
    <n v="0"/>
    <n v="316.35939719999999"/>
    <n v="7762"/>
    <n v="7900"/>
    <n v="32255"/>
    <n v="43578"/>
    <n v="0"/>
    <n v="49263"/>
    <n v="63886"/>
    <n v="3254"/>
    <n v="311.50454000000002"/>
    <n v="61514"/>
    <n v="32"/>
    <n v="72.52"/>
    <n v="12.14"/>
    <n v="99.86"/>
    <s v="NA"/>
  </r>
  <r>
    <s v="2024-2025"/>
    <x v="1"/>
    <n v="26"/>
    <x v="0"/>
    <n v="2617"/>
    <x v="14"/>
    <n v="288874"/>
    <x v="1388"/>
    <n v="7"/>
    <n v="25"/>
    <n v="0"/>
    <n v="64"/>
    <n v="38"/>
    <n v="1837"/>
    <n v="37484"/>
    <n v="29564"/>
    <n v="74457"/>
    <n v="0"/>
    <n v="0"/>
    <n v="0"/>
    <n v="193.46900220000001"/>
    <n v="5304"/>
    <n v="5789"/>
    <n v="48189"/>
    <n v="93249"/>
    <n v="0"/>
    <n v="82495"/>
    <n v="144164"/>
    <n v="1901"/>
    <n v="193.46900220000001"/>
    <n v="26657"/>
    <n v="18"/>
    <n v="40.369999999999997"/>
    <n v="21.69"/>
    <n v="100.99"/>
    <s v="NA"/>
  </r>
  <r>
    <s v="2024-2025"/>
    <x v="1"/>
    <n v="26"/>
    <x v="0"/>
    <n v="2603"/>
    <x v="19"/>
    <n v="398876"/>
    <x v="1389"/>
    <n v="10"/>
    <n v="10"/>
    <n v="5.7054859000000002"/>
    <n v="645"/>
    <n v="406"/>
    <n v="7958"/>
    <n v="94043"/>
    <n v="75302"/>
    <n v="86294"/>
    <n v="10"/>
    <n v="62"/>
    <n v="0"/>
    <n v="395.72411590000002"/>
    <n v="8734"/>
    <n v="9835"/>
    <n v="66064"/>
    <n v="105929"/>
    <n v="0"/>
    <n v="115246"/>
    <n v="176278"/>
    <n v="8603"/>
    <n v="390.01862999999997"/>
    <n v="51435"/>
    <n v="26"/>
    <n v="66.84"/>
    <n v="10.42"/>
    <n v="104.92"/>
    <s v="NA"/>
  </r>
  <r>
    <s v="2024-2025"/>
    <x v="1"/>
    <n v="26"/>
    <x v="0"/>
    <n v="2606"/>
    <x v="9"/>
    <n v="97209"/>
    <x v="1390"/>
    <n v="11"/>
    <n v="19"/>
    <n v="0"/>
    <n v="447"/>
    <n v="181"/>
    <n v="4978"/>
    <n v="98108"/>
    <n v="84439"/>
    <n v="33725"/>
    <n v="209"/>
    <n v="78"/>
    <n v="0"/>
    <n v="309.31223"/>
    <n v="8530"/>
    <n v="8894"/>
    <n v="27874"/>
    <n v="40290"/>
    <n v="0"/>
    <n v="46646"/>
    <n v="66106"/>
    <n v="5425"/>
    <n v="309.31223"/>
    <n v="75236"/>
    <n v="25"/>
    <n v="25.44"/>
    <n v="6.38"/>
    <n v="103"/>
    <s v="NA"/>
  </r>
  <r>
    <s v="2024-2025"/>
    <x v="1"/>
    <n v="26"/>
    <x v="0"/>
    <n v="2611"/>
    <x v="6"/>
    <n v="371377"/>
    <x v="1391"/>
    <n v="7"/>
    <n v="277"/>
    <n v="0"/>
    <n v="301"/>
    <n v="19"/>
    <n v="2871"/>
    <n v="128040"/>
    <n v="104006"/>
    <n v="94892"/>
    <n v="0"/>
    <n v="8"/>
    <n v="0"/>
    <n v="446.08132000000001"/>
    <n v="16503"/>
    <n v="17864"/>
    <n v="64943"/>
    <n v="117271"/>
    <n v="0"/>
    <n v="99730"/>
    <n v="165752"/>
    <n v="3172"/>
    <n v="446.08132000000001"/>
    <n v="97377"/>
    <n v="10"/>
    <n v="47.24"/>
    <n v="11.91"/>
    <n v="99.65"/>
    <s v="NA"/>
  </r>
  <r>
    <s v="2024-2025"/>
    <x v="1"/>
    <n v="26"/>
    <x v="0"/>
    <n v="2616"/>
    <x v="13"/>
    <n v="314803"/>
    <x v="1392"/>
    <n v="8"/>
    <n v="13"/>
    <n v="11.8810289"/>
    <n v="259"/>
    <n v="33"/>
    <n v="7044"/>
    <n v="71309"/>
    <n v="58716"/>
    <n v="125270"/>
    <n v="6"/>
    <n v="66"/>
    <n v="0"/>
    <n v="395.93554890000001"/>
    <n v="8825"/>
    <n v="10260"/>
    <n v="76737"/>
    <n v="148739"/>
    <n v="0"/>
    <n v="104916"/>
    <n v="193893"/>
    <n v="7303"/>
    <n v="384.05452000000002"/>
    <n v="46186"/>
    <n v="40"/>
    <n v="49.38"/>
    <n v="12.09"/>
    <n v="102.54"/>
    <s v="NA"/>
  </r>
  <r>
    <s v="2024-2025"/>
    <x v="1"/>
    <n v="26"/>
    <x v="0"/>
    <n v="2623"/>
    <x v="16"/>
    <n v="511198"/>
    <x v="1393"/>
    <n v="8"/>
    <n v="21"/>
    <n v="2.8062990000000001"/>
    <n v="67"/>
    <n v="139"/>
    <n v="4438"/>
    <n v="117292"/>
    <n v="71671"/>
    <n v="114198"/>
    <n v="24"/>
    <n v="72"/>
    <n v="0"/>
    <n v="310.33641899999998"/>
    <n v="13257"/>
    <n v="16369"/>
    <n v="106646"/>
    <n v="201140"/>
    <n v="0"/>
    <n v="138796"/>
    <n v="252742"/>
    <n v="4505"/>
    <n v="307.53012000000001"/>
    <n v="63577"/>
    <n v="38"/>
    <n v="59.13"/>
    <n v="0.6"/>
    <n v="108.97"/>
    <s v="NA"/>
  </r>
  <r>
    <s v="2024-2025"/>
    <x v="1"/>
    <n v="26"/>
    <x v="0"/>
    <n v="2604"/>
    <x v="2"/>
    <n v="435612"/>
    <x v="1394"/>
    <n v="8"/>
    <n v="34"/>
    <n v="8.0749160999999994"/>
    <n v="1064"/>
    <n v="400"/>
    <n v="6220"/>
    <n v="122014"/>
    <n v="98543"/>
    <n v="73487"/>
    <n v="0"/>
    <n v="0"/>
    <n v="0"/>
    <n v="388.30027209999997"/>
    <n v="14273"/>
    <n v="14607"/>
    <n v="65688"/>
    <n v="87848"/>
    <n v="0"/>
    <n v="106501"/>
    <n v="133962"/>
    <n v="7284"/>
    <n v="380.22535599999998"/>
    <n v="98522"/>
    <n v="25"/>
    <n v="85.27"/>
    <n v="5.62"/>
    <n v="100.7"/>
    <s v="NA"/>
  </r>
  <r>
    <s v="2024-2025"/>
    <x v="1"/>
    <n v="26"/>
    <x v="0"/>
    <n v="2609"/>
    <x v="11"/>
    <n v="490346"/>
    <x v="1395"/>
    <n v="9"/>
    <n v="46"/>
    <n v="24.4024757"/>
    <n v="495"/>
    <n v="264"/>
    <n v="6783"/>
    <n v="177003"/>
    <n v="115925"/>
    <n v="86862"/>
    <n v="0"/>
    <n v="0"/>
    <n v="0"/>
    <n v="639.61419139999998"/>
    <n v="19637"/>
    <n v="20567"/>
    <n v="84971"/>
    <n v="131439"/>
    <n v="0"/>
    <n v="128479"/>
    <n v="185500"/>
    <n v="7278"/>
    <n v="615.21171570000001"/>
    <n v="142952"/>
    <n v="21"/>
    <n v="36.520000000000003"/>
    <n v="26.56"/>
    <n v="101.04"/>
    <s v="NA"/>
  </r>
  <r>
    <s v="2024-2025"/>
    <x v="1"/>
    <n v="26"/>
    <x v="0"/>
    <n v="2611"/>
    <x v="6"/>
    <n v="371377"/>
    <x v="1396"/>
    <n v="7"/>
    <n v="241"/>
    <n v="0"/>
    <n v="289"/>
    <n v="20"/>
    <n v="2873"/>
    <n v="100371"/>
    <n v="81732"/>
    <n v="94886"/>
    <n v="0"/>
    <n v="8"/>
    <n v="0"/>
    <n v="373.80844000000002"/>
    <n v="14011"/>
    <n v="15122"/>
    <n v="64914"/>
    <n v="117260"/>
    <n v="0"/>
    <n v="99762"/>
    <n v="165855"/>
    <n v="3162"/>
    <n v="373.80844000000002"/>
    <n v="75754"/>
    <n v="10"/>
    <n v="49.26"/>
    <n v="11.8"/>
    <n v="99.59"/>
    <s v="NA"/>
  </r>
  <r>
    <s v="2024-2025"/>
    <x v="1"/>
    <n v="26"/>
    <x v="0"/>
    <n v="2617"/>
    <x v="14"/>
    <n v="288874"/>
    <x v="1397"/>
    <n v="7"/>
    <n v="31"/>
    <n v="0"/>
    <n v="69"/>
    <n v="38"/>
    <n v="1832"/>
    <n v="43333"/>
    <n v="34162"/>
    <n v="74465"/>
    <n v="0"/>
    <n v="0"/>
    <n v="0"/>
    <n v="214.57015820000001"/>
    <n v="5869"/>
    <n v="6387"/>
    <n v="48200"/>
    <n v="93266"/>
    <n v="0"/>
    <n v="82495"/>
    <n v="144165"/>
    <n v="1901"/>
    <n v="214.57015820000001"/>
    <n v="30905"/>
    <n v="18"/>
    <n v="41.85"/>
    <n v="21.52"/>
    <n v="101.47"/>
    <s v="NA"/>
  </r>
  <r>
    <s v="2024-2025"/>
    <x v="1"/>
    <n v="26"/>
    <x v="0"/>
    <n v="2621"/>
    <x v="7"/>
    <n v="127908"/>
    <x v="1398"/>
    <n v="8"/>
    <n v="22"/>
    <n v="0"/>
    <n v="92"/>
    <n v="32"/>
    <n v="1107"/>
    <n v="47127"/>
    <n v="42250"/>
    <n v="36811"/>
    <n v="0"/>
    <n v="15"/>
    <n v="0"/>
    <n v="176.52354"/>
    <n v="5415"/>
    <n v="5765"/>
    <n v="24904"/>
    <n v="42282"/>
    <n v="0"/>
    <n v="37693"/>
    <n v="60563"/>
    <n v="1199"/>
    <n v="176.52354"/>
    <n v="32918"/>
    <n v="31"/>
    <n v="52.8"/>
    <n v="10.210000000000001"/>
    <n v="99.54"/>
    <s v="NA"/>
  </r>
  <r>
    <s v="2024-2025"/>
    <x v="1"/>
    <n v="26"/>
    <x v="0"/>
    <n v="2603"/>
    <x v="19"/>
    <n v="398876"/>
    <x v="1399"/>
    <n v="10"/>
    <n v="9"/>
    <n v="5.7054859000000002"/>
    <n v="640"/>
    <n v="411"/>
    <n v="7955"/>
    <n v="81964"/>
    <n v="65714"/>
    <n v="86248"/>
    <n v="10"/>
    <n v="62"/>
    <n v="0"/>
    <n v="364.62948590000002"/>
    <n v="7937"/>
    <n v="8916"/>
    <n v="66024"/>
    <n v="105872"/>
    <n v="0"/>
    <n v="115244"/>
    <n v="176274"/>
    <n v="8595"/>
    <n v="358.92399999999998"/>
    <n v="44662"/>
    <n v="26"/>
    <n v="66.47"/>
    <n v="11.63"/>
    <n v="105.65"/>
    <s v="NA"/>
  </r>
  <r>
    <s v="2024-2025"/>
    <x v="1"/>
    <n v="26"/>
    <x v="0"/>
    <n v="2605"/>
    <x v="3"/>
    <n v="94027"/>
    <x v="1400"/>
    <n v="12"/>
    <n v="10"/>
    <n v="0"/>
    <n v="534"/>
    <n v="332"/>
    <n v="4563"/>
    <n v="92701"/>
    <n v="87348"/>
    <n v="43854"/>
    <n v="56"/>
    <n v="8"/>
    <n v="0"/>
    <n v="330.09043229999997"/>
    <n v="7503"/>
    <n v="7727"/>
    <n v="35464"/>
    <n v="48274"/>
    <n v="0"/>
    <n v="72598"/>
    <n v="97039"/>
    <n v="5097"/>
    <n v="330.09043229999997"/>
    <n v="71631"/>
    <n v="32"/>
    <n v="84.22"/>
    <n v="10.07"/>
    <n v="99.56"/>
    <s v="NA"/>
  </r>
  <r>
    <s v="2024-2025"/>
    <x v="1"/>
    <n v="26"/>
    <x v="0"/>
    <n v="2609"/>
    <x v="11"/>
    <n v="490346"/>
    <x v="1401"/>
    <n v="9"/>
    <n v="48"/>
    <n v="24.4024757"/>
    <n v="495"/>
    <n v="260"/>
    <n v="6788"/>
    <n v="186570"/>
    <n v="122282"/>
    <n v="86867"/>
    <n v="0"/>
    <n v="0"/>
    <n v="0"/>
    <n v="686.99725139999998"/>
    <n v="20305"/>
    <n v="21272"/>
    <n v="84978"/>
    <n v="131443"/>
    <n v="0"/>
    <n v="128468"/>
    <n v="185478"/>
    <n v="7283"/>
    <n v="662.59477570000001"/>
    <n v="150565"/>
    <n v="21"/>
    <n v="37.43"/>
    <n v="26.21"/>
    <n v="101.55"/>
    <s v="NA"/>
  </r>
  <r>
    <s v="2024-2025"/>
    <x v="1"/>
    <n v="26"/>
    <x v="0"/>
    <n v="2610"/>
    <x v="12"/>
    <n v="525640"/>
    <x v="81"/>
    <n v="8"/>
    <n v="30"/>
    <n v="12.349314400000001"/>
    <n v="160"/>
    <n v="29"/>
    <n v="3188"/>
    <n v="149875"/>
    <n v="120749"/>
    <n v="76623"/>
    <n v="31"/>
    <n v="17"/>
    <n v="0"/>
    <n v="566.84372440000004"/>
    <n v="17169"/>
    <n v="17604"/>
    <n v="60742"/>
    <n v="97361"/>
    <n v="0"/>
    <n v="85698"/>
    <n v="129077"/>
    <n v="3348"/>
    <n v="554.49441000000002"/>
    <n v="115264"/>
    <n v="13"/>
    <n v="40.96"/>
    <n v="21.92"/>
    <n v="99.98"/>
    <s v="NA"/>
  </r>
  <r>
    <s v="2024-2025"/>
    <x v="1"/>
    <n v="26"/>
    <x v="0"/>
    <n v="2617"/>
    <x v="14"/>
    <n v="288874"/>
    <x v="1402"/>
    <n v="7"/>
    <n v="32"/>
    <n v="0"/>
    <n v="69"/>
    <n v="38"/>
    <n v="1832"/>
    <n v="46405"/>
    <n v="36817"/>
    <n v="74465"/>
    <n v="0"/>
    <n v="0"/>
    <n v="0"/>
    <n v="226.5688782"/>
    <n v="6110"/>
    <n v="6649"/>
    <n v="48201"/>
    <n v="93267"/>
    <n v="0"/>
    <n v="82495"/>
    <n v="144165"/>
    <n v="1901"/>
    <n v="226.5688782"/>
    <n v="33125"/>
    <n v="18"/>
    <n v="42.71"/>
    <n v="20.45"/>
    <n v="101.82"/>
    <s v="NA"/>
  </r>
  <r>
    <s v="2024-2025"/>
    <x v="1"/>
    <n v="26"/>
    <x v="0"/>
    <n v="2618"/>
    <x v="15"/>
    <n v="429519"/>
    <x v="1403"/>
    <n v="8"/>
    <n v="111"/>
    <n v="1.739751"/>
    <n v="218"/>
    <n v="28"/>
    <n v="4008"/>
    <n v="134911"/>
    <n v="99997"/>
    <n v="41953"/>
    <n v="0"/>
    <n v="0"/>
    <n v="0"/>
    <n v="445.82701100000003"/>
    <n v="15693"/>
    <n v="16050"/>
    <n v="35078"/>
    <n v="55388"/>
    <n v="0"/>
    <n v="53505"/>
    <n v="78934"/>
    <n v="4226"/>
    <n v="444.08726000000001"/>
    <n v="109862"/>
    <n v="31"/>
    <n v="32.61"/>
    <n v="30.53"/>
    <n v="99.68"/>
    <s v="NA"/>
  </r>
  <r>
    <s v="2024-2025"/>
    <x v="1"/>
    <n v="26"/>
    <x v="0"/>
    <n v="2619"/>
    <x v="17"/>
    <n v="78048"/>
    <x v="1404"/>
    <n v="10"/>
    <n v="5"/>
    <n v="2.9556301999999999"/>
    <n v="157"/>
    <n v="127"/>
    <n v="2602"/>
    <n v="31576"/>
    <n v="15018"/>
    <n v="11045"/>
    <n v="18"/>
    <n v="7"/>
    <n v="0"/>
    <n v="111.82796020000001"/>
    <n v="3104"/>
    <n v="3194"/>
    <n v="15800"/>
    <n v="21928"/>
    <n v="0"/>
    <n v="33387"/>
    <n v="44296"/>
    <n v="2759"/>
    <n v="108.87233000000001"/>
    <n v="26208"/>
    <n v="28"/>
    <n v="51.31"/>
    <n v="4.46"/>
    <n v="100.98"/>
    <s v="NA"/>
  </r>
  <r>
    <s v="2024-2025"/>
    <x v="1"/>
    <n v="26"/>
    <x v="0"/>
    <n v="2621"/>
    <x v="7"/>
    <n v="127908"/>
    <x v="1405"/>
    <n v="8"/>
    <n v="26"/>
    <n v="0"/>
    <n v="92"/>
    <n v="32"/>
    <n v="1107"/>
    <n v="47628"/>
    <n v="42703"/>
    <n v="36812"/>
    <n v="0"/>
    <n v="15"/>
    <n v="0"/>
    <n v="178.62436"/>
    <n v="5456"/>
    <n v="5810"/>
    <n v="24905"/>
    <n v="42283"/>
    <n v="0"/>
    <n v="37693"/>
    <n v="60563"/>
    <n v="1199"/>
    <n v="178.62436"/>
    <n v="33284"/>
    <n v="31"/>
    <n v="52.68"/>
    <n v="10.27"/>
    <n v="99.67"/>
    <s v="NA"/>
  </r>
  <r>
    <s v="2024-2025"/>
    <x v="1"/>
    <n v="26"/>
    <x v="0"/>
    <n v="2624"/>
    <x v="8"/>
    <n v="58933"/>
    <x v="1406"/>
    <n v="8"/>
    <n v="6"/>
    <n v="3.3797999999999999"/>
    <n v="108"/>
    <n v="47"/>
    <n v="1081"/>
    <n v="30385"/>
    <n v="25684"/>
    <n v="15828"/>
    <n v="0"/>
    <n v="2"/>
    <n v="0"/>
    <n v="105.51299"/>
    <n v="3393"/>
    <n v="3487"/>
    <n v="12643"/>
    <n v="18567"/>
    <n v="0"/>
    <n v="19702"/>
    <n v="26941"/>
    <n v="1189"/>
    <n v="102.13319"/>
    <n v="23766"/>
    <n v="13"/>
    <n v="33.28"/>
    <n v="27.51"/>
    <n v="99.49"/>
    <s v="NA"/>
  </r>
  <r>
    <s v="2024-2025"/>
    <x v="1"/>
    <n v="26"/>
    <x v="0"/>
    <n v="2608"/>
    <x v="4"/>
    <n v="112202"/>
    <x v="1407"/>
    <n v="11"/>
    <n v="3"/>
    <n v="0"/>
    <n v="396"/>
    <n v="249"/>
    <n v="4052"/>
    <n v="56049"/>
    <n v="35560"/>
    <n v="24637"/>
    <n v="0"/>
    <n v="8"/>
    <n v="0"/>
    <n v="272.10715599999997"/>
    <n v="5032"/>
    <n v="5145"/>
    <n v="28808"/>
    <n v="43269"/>
    <n v="0"/>
    <n v="51817"/>
    <n v="72738"/>
    <n v="4448"/>
    <n v="272.10715599999997"/>
    <n v="44224"/>
    <n v="35"/>
    <n v="53.03"/>
    <n v="7.25"/>
    <n v="102.55"/>
    <s v="NA"/>
  </r>
  <r>
    <s v="2024-2025"/>
    <x v="1"/>
    <n v="26"/>
    <x v="0"/>
    <n v="2616"/>
    <x v="13"/>
    <n v="314803"/>
    <x v="1408"/>
    <n v="7"/>
    <n v="13"/>
    <n v="11.8810289"/>
    <n v="258"/>
    <n v="37"/>
    <n v="7022"/>
    <n v="58174"/>
    <n v="47606"/>
    <n v="125258"/>
    <n v="6"/>
    <n v="66"/>
    <n v="0"/>
    <n v="357.42849890000002"/>
    <n v="7339"/>
    <n v="8468"/>
    <n v="76721"/>
    <n v="148717"/>
    <n v="0"/>
    <n v="104912"/>
    <n v="193892"/>
    <n v="7280"/>
    <n v="345.54746999999998"/>
    <n v="37310"/>
    <n v="40"/>
    <n v="47.8"/>
    <n v="9.67"/>
    <n v="103.19"/>
    <s v="NA"/>
  </r>
  <r>
    <s v="2024-2025"/>
    <x v="1"/>
    <n v="26"/>
    <x v="0"/>
    <n v="2618"/>
    <x v="15"/>
    <n v="429519"/>
    <x v="1403"/>
    <n v="8"/>
    <n v="111"/>
    <n v="1.739751"/>
    <n v="218"/>
    <n v="28"/>
    <n v="4007"/>
    <n v="134911"/>
    <n v="99997"/>
    <n v="41953"/>
    <n v="0"/>
    <n v="0"/>
    <n v="0"/>
    <n v="445.82701100000003"/>
    <n v="15693"/>
    <n v="16050"/>
    <n v="35078"/>
    <n v="55388"/>
    <n v="0"/>
    <n v="53505"/>
    <n v="78934"/>
    <n v="4225"/>
    <n v="444.08726000000001"/>
    <n v="109862"/>
    <n v="31"/>
    <n v="32.61"/>
    <n v="30.53"/>
    <n v="99.68"/>
    <s v="NA"/>
  </r>
  <r>
    <s v="2024-2025"/>
    <x v="1"/>
    <n v="26"/>
    <x v="0"/>
    <n v="2612"/>
    <x v="20"/>
    <n v="187179"/>
    <x v="1409"/>
    <n v="8"/>
    <n v="22"/>
    <n v="12.063354500000001"/>
    <n v="383"/>
    <n v="32"/>
    <n v="985"/>
    <n v="55207"/>
    <n v="44249"/>
    <n v="57471"/>
    <n v="0"/>
    <n v="5"/>
    <n v="0"/>
    <n v="255.31055449999999"/>
    <n v="6675"/>
    <n v="7611"/>
    <n v="38454"/>
    <n v="71984"/>
    <n v="0"/>
    <n v="52397"/>
    <n v="92550"/>
    <n v="1368"/>
    <n v="243.24719999999999"/>
    <n v="38566"/>
    <n v="8"/>
    <n v="70.64"/>
    <n v="5.34"/>
    <n v="99.94"/>
    <s v="NA"/>
  </r>
  <r>
    <s v="2024-2025"/>
    <x v="1"/>
    <n v="26"/>
    <x v="0"/>
    <n v="2621"/>
    <x v="7"/>
    <n v="127908"/>
    <x v="1410"/>
    <n v="8"/>
    <n v="22"/>
    <n v="0"/>
    <n v="92"/>
    <n v="33"/>
    <n v="1107"/>
    <n v="45369"/>
    <n v="40574"/>
    <n v="36807"/>
    <n v="0"/>
    <n v="15"/>
    <n v="0"/>
    <n v="169.68941000000001"/>
    <n v="5280"/>
    <n v="5624"/>
    <n v="24902"/>
    <n v="42278"/>
    <n v="0"/>
    <n v="37692"/>
    <n v="60562"/>
    <n v="1199"/>
    <n v="169.68941000000001"/>
    <n v="31604"/>
    <n v="31"/>
    <n v="53.35"/>
    <n v="9.84"/>
    <n v="99.73"/>
    <s v="NA"/>
  </r>
  <r>
    <s v="2024-2025"/>
    <x v="1"/>
    <n v="26"/>
    <x v="0"/>
    <n v="2604"/>
    <x v="2"/>
    <n v="435612"/>
    <x v="1411"/>
    <n v="9"/>
    <n v="40"/>
    <n v="8.0749160999999994"/>
    <n v="1154"/>
    <n v="340"/>
    <n v="6140"/>
    <n v="190023"/>
    <n v="155498"/>
    <n v="73553"/>
    <n v="0"/>
    <n v="0"/>
    <n v="0"/>
    <n v="601.25801409999997"/>
    <n v="19008"/>
    <n v="19518"/>
    <n v="65755"/>
    <n v="87928"/>
    <n v="0"/>
    <n v="106508"/>
    <n v="133971"/>
    <n v="7294"/>
    <n v="593.18309799999997"/>
    <n v="154786"/>
    <n v="25"/>
    <n v="83.86"/>
    <n v="6.08"/>
    <n v="100.55"/>
    <s v="NA"/>
  </r>
  <r>
    <s v="2024-2025"/>
    <x v="1"/>
    <n v="26"/>
    <x v="0"/>
    <n v="2605"/>
    <x v="3"/>
    <n v="94027"/>
    <x v="1412"/>
    <n v="14"/>
    <n v="10"/>
    <n v="0"/>
    <n v="564"/>
    <n v="320"/>
    <n v="4565"/>
    <n v="119099"/>
    <n v="112567"/>
    <n v="43925"/>
    <n v="56"/>
    <n v="8"/>
    <n v="0"/>
    <n v="395.50790030000002"/>
    <n v="8496"/>
    <n v="8753"/>
    <n v="35528"/>
    <n v="48351"/>
    <n v="0"/>
    <n v="72596"/>
    <n v="97036"/>
    <n v="5129"/>
    <n v="395.50790030000002"/>
    <n v="92496"/>
    <n v="32"/>
    <n v="83.29"/>
    <n v="10.27"/>
    <n v="99.54"/>
    <s v="NA"/>
  </r>
  <r>
    <s v="2024-2025"/>
    <x v="1"/>
    <n v="26"/>
    <x v="0"/>
    <n v="2609"/>
    <x v="11"/>
    <n v="490346"/>
    <x v="1413"/>
    <n v="10"/>
    <n v="54"/>
    <n v="24.4024757"/>
    <n v="560"/>
    <n v="226"/>
    <n v="6728"/>
    <n v="242638"/>
    <n v="159864"/>
    <n v="86889"/>
    <n v="0"/>
    <n v="0"/>
    <n v="0"/>
    <n v="855.30919410000001"/>
    <n v="23576"/>
    <n v="24777"/>
    <n v="85031"/>
    <n v="131486"/>
    <n v="0"/>
    <n v="128456"/>
    <n v="185434"/>
    <n v="7288"/>
    <n v="830.90671840000005"/>
    <n v="196492"/>
    <n v="21"/>
    <n v="38.840000000000003"/>
    <n v="25.49"/>
    <n v="101.02"/>
    <s v="NA"/>
  </r>
  <r>
    <s v="2024-2025"/>
    <x v="1"/>
    <n v="26"/>
    <x v="0"/>
    <n v="2615"/>
    <x v="10"/>
    <n v="331460"/>
    <x v="1414"/>
    <n v="9"/>
    <n v="15"/>
    <n v="0"/>
    <n v="99"/>
    <n v="92"/>
    <n v="3436"/>
    <n v="92824"/>
    <n v="84547"/>
    <n v="85426"/>
    <n v="0"/>
    <n v="15"/>
    <n v="0"/>
    <n v="325.70506999999998"/>
    <n v="10017"/>
    <n v="10874"/>
    <n v="55315"/>
    <n v="94569"/>
    <n v="0"/>
    <n v="90329"/>
    <n v="146224"/>
    <n v="3535"/>
    <n v="325.70506999999998"/>
    <n v="65320"/>
    <n v="12"/>
    <n v="57.57"/>
    <n v="24.67"/>
    <n v="104.58"/>
    <s v="NA"/>
  </r>
  <r>
    <s v="2024-2025"/>
    <x v="1"/>
    <n v="26"/>
    <x v="0"/>
    <n v="2601"/>
    <x v="0"/>
    <n v="238138"/>
    <x v="1415"/>
    <n v="12"/>
    <n v="12"/>
    <n v="56.146741300000002"/>
    <n v="608"/>
    <n v="888"/>
    <n v="6595"/>
    <n v="56086"/>
    <n v="6038"/>
    <n v="8543"/>
    <n v="5"/>
    <n v="7"/>
    <n v="0"/>
    <n v="285.10905129999998"/>
    <n v="4586"/>
    <n v="4746"/>
    <n v="57583"/>
    <n v="66537"/>
    <n v="0"/>
    <n v="116480"/>
    <n v="133052"/>
    <n v="7203"/>
    <n v="228.96231"/>
    <n v="26669"/>
    <n v="44"/>
    <n v="73.42"/>
    <n v="8.98"/>
    <n v="99.55"/>
    <s v="NA"/>
  </r>
  <r>
    <s v="2024-2025"/>
    <x v="1"/>
    <n v="26"/>
    <x v="0"/>
    <n v="2604"/>
    <x v="2"/>
    <n v="435612"/>
    <x v="1416"/>
    <n v="9"/>
    <n v="37"/>
    <n v="8.0749160999999994"/>
    <n v="1115"/>
    <n v="354"/>
    <n v="6178"/>
    <n v="166813"/>
    <n v="136306"/>
    <n v="73524"/>
    <n v="0"/>
    <n v="0"/>
    <n v="0"/>
    <n v="529.27691609999999"/>
    <n v="17524"/>
    <n v="17959"/>
    <n v="65731"/>
    <n v="87898"/>
    <n v="0"/>
    <n v="106501"/>
    <n v="133963"/>
    <n v="7293"/>
    <n v="521.202"/>
    <n v="135883"/>
    <n v="25"/>
    <n v="84.46"/>
    <n v="6.02"/>
    <n v="100.65"/>
    <s v="NA"/>
  </r>
  <r>
    <s v="2024-2025"/>
    <x v="1"/>
    <n v="26"/>
    <x v="0"/>
    <n v="2610"/>
    <x v="12"/>
    <n v="525640"/>
    <x v="1417"/>
    <n v="9"/>
    <n v="35"/>
    <n v="12.349314400000001"/>
    <n v="160"/>
    <n v="26"/>
    <n v="3205"/>
    <n v="179766"/>
    <n v="144665"/>
    <n v="76662"/>
    <n v="31"/>
    <n v="17"/>
    <n v="0"/>
    <n v="660.13743439999996"/>
    <n v="19115"/>
    <n v="19642"/>
    <n v="60779"/>
    <n v="97412"/>
    <n v="0"/>
    <n v="85698"/>
    <n v="129076"/>
    <n v="3365"/>
    <n v="647.78812000000005"/>
    <n v="138350"/>
    <n v="13"/>
    <n v="40.1"/>
    <n v="24.54"/>
    <n v="100.1"/>
    <s v="NA"/>
  </r>
  <r>
    <s v="2024-2025"/>
    <x v="1"/>
    <n v="26"/>
    <x v="0"/>
    <n v="2614"/>
    <x v="5"/>
    <n v="284662"/>
    <x v="1418"/>
    <n v="12"/>
    <n v="13"/>
    <n v="4.8548571999999997"/>
    <n v="363"/>
    <n v="71"/>
    <n v="2912"/>
    <n v="121347"/>
    <n v="88767"/>
    <n v="29142"/>
    <n v="0"/>
    <n v="3"/>
    <n v="0"/>
    <n v="414.59884720000002"/>
    <n v="9796"/>
    <n v="9984"/>
    <n v="32287"/>
    <n v="43617"/>
    <n v="0"/>
    <n v="49263"/>
    <n v="63884"/>
    <n v="3275"/>
    <n v="409.74399"/>
    <n v="90689"/>
    <n v="32"/>
    <n v="69.36"/>
    <n v="15.47"/>
    <n v="99.32"/>
    <s v="NA"/>
  </r>
  <r>
    <s v="2024-2025"/>
    <x v="1"/>
    <n v="26"/>
    <x v="0"/>
    <n v="2617"/>
    <x v="14"/>
    <n v="288874"/>
    <x v="1419"/>
    <n v="8"/>
    <n v="33"/>
    <n v="0"/>
    <n v="74"/>
    <n v="36"/>
    <n v="1829"/>
    <n v="53725"/>
    <n v="42830"/>
    <n v="74472"/>
    <n v="0"/>
    <n v="0"/>
    <n v="0"/>
    <n v="251.4635294"/>
    <n v="6609"/>
    <n v="7193"/>
    <n v="48209"/>
    <n v="93282"/>
    <n v="0"/>
    <n v="82495"/>
    <n v="144167"/>
    <n v="1903"/>
    <n v="251.4635294"/>
    <n v="38365"/>
    <n v="18"/>
    <n v="43.29"/>
    <n v="21.17"/>
    <n v="101.7"/>
    <s v="NA"/>
  </r>
  <r>
    <s v="2024-2025"/>
    <x v="1"/>
    <n v="26"/>
    <x v="0"/>
    <n v="2620"/>
    <x v="21"/>
    <n v="278440"/>
    <x v="1420"/>
    <n v="12"/>
    <n v="6"/>
    <n v="9.7305925000000002"/>
    <n v="262"/>
    <n v="202"/>
    <n v="6855"/>
    <n v="167666"/>
    <n v="130001"/>
    <n v="50332"/>
    <n v="210"/>
    <n v="18"/>
    <n v="0"/>
    <n v="616.81833240000003"/>
    <n v="12980"/>
    <n v="13343"/>
    <n v="50313"/>
    <n v="67062"/>
    <n v="0"/>
    <n v="105500"/>
    <n v="151595"/>
    <n v="7117"/>
    <n v="607.08773989999997"/>
    <n v="100829"/>
    <n v="33"/>
    <n v="68.849999999999994"/>
    <n v="10.199999999999999"/>
    <n v="104.6"/>
    <s v="NA"/>
  </r>
  <r>
    <s v="2024-2025"/>
    <x v="1"/>
    <n v="26"/>
    <x v="0"/>
    <n v="2603"/>
    <x v="19"/>
    <n v="398876"/>
    <x v="1421"/>
    <n v="11"/>
    <n v="10"/>
    <n v="5.7054859000000002"/>
    <n v="662"/>
    <n v="410"/>
    <n v="7945"/>
    <n v="105319"/>
    <n v="84821"/>
    <n v="86352"/>
    <n v="10"/>
    <n v="62"/>
    <n v="0"/>
    <n v="424.67495589999999"/>
    <n v="9516"/>
    <n v="10737"/>
    <n v="66098"/>
    <n v="105988"/>
    <n v="0"/>
    <n v="115252"/>
    <n v="176287"/>
    <n v="8607"/>
    <n v="418.96947"/>
    <n v="58030"/>
    <n v="26"/>
    <n v="68.37"/>
    <n v="9.61"/>
    <n v="104.47"/>
    <s v="NA"/>
  </r>
  <r>
    <s v="2024-2025"/>
    <x v="1"/>
    <n v="26"/>
    <x v="0"/>
    <n v="2614"/>
    <x v="5"/>
    <n v="284662"/>
    <x v="1422"/>
    <n v="12"/>
    <n v="13"/>
    <n v="4.8548571999999997"/>
    <n v="366"/>
    <n v="66"/>
    <n v="2916"/>
    <n v="130488"/>
    <n v="95935"/>
    <n v="29147"/>
    <n v="0"/>
    <n v="3"/>
    <n v="0"/>
    <n v="466.46015720000003"/>
    <n v="10155"/>
    <n v="10350"/>
    <n v="32293"/>
    <n v="43626"/>
    <n v="0"/>
    <n v="49263"/>
    <n v="63885"/>
    <n v="3282"/>
    <n v="461.6053"/>
    <n v="97253"/>
    <n v="32"/>
    <n v="69.31"/>
    <n v="15.88"/>
    <n v="99.82"/>
    <s v="NA"/>
  </r>
  <r>
    <s v="2024-2025"/>
    <x v="1"/>
    <n v="26"/>
    <x v="0"/>
    <n v="2618"/>
    <x v="15"/>
    <n v="429519"/>
    <x v="1423"/>
    <n v="9"/>
    <n v="119"/>
    <n v="1.739751"/>
    <n v="218"/>
    <n v="16"/>
    <n v="4001"/>
    <n v="176076"/>
    <n v="130192"/>
    <n v="41965"/>
    <n v="0"/>
    <n v="0"/>
    <n v="0"/>
    <n v="576.43767100000002"/>
    <n v="17664"/>
    <n v="18118"/>
    <n v="35092"/>
    <n v="55409"/>
    <n v="0"/>
    <n v="53505"/>
    <n v="78934"/>
    <n v="4219"/>
    <n v="574.69791999999995"/>
    <n v="143420"/>
    <n v="31"/>
    <n v="33.880000000000003"/>
    <n v="30.02"/>
    <n v="99.94"/>
    <s v="NA"/>
  </r>
  <r>
    <s v="2024-2025"/>
    <x v="1"/>
    <n v="26"/>
    <x v="0"/>
    <n v="2619"/>
    <x v="17"/>
    <n v="78048"/>
    <x v="1424"/>
    <n v="11"/>
    <n v="5"/>
    <n v="2.9556301999999999"/>
    <n v="163"/>
    <n v="112"/>
    <n v="2602"/>
    <n v="39921"/>
    <n v="18967"/>
    <n v="11052"/>
    <n v="24"/>
    <n v="7"/>
    <n v="0"/>
    <n v="140.58418019999999"/>
    <n v="3547"/>
    <n v="3659"/>
    <n v="15815"/>
    <n v="21943"/>
    <n v="0"/>
    <n v="33390"/>
    <n v="44300"/>
    <n v="2765"/>
    <n v="137.62854999999999"/>
    <n v="33111"/>
    <n v="28"/>
    <n v="51.06"/>
    <n v="5.3"/>
    <n v="100.98"/>
    <s v="NA"/>
  </r>
  <r>
    <s v="2024-2025"/>
    <x v="1"/>
    <n v="26"/>
    <x v="0"/>
    <n v="2621"/>
    <x v="7"/>
    <n v="127908"/>
    <x v="1425"/>
    <n v="9"/>
    <n v="28"/>
    <n v="0"/>
    <n v="102"/>
    <n v="31"/>
    <n v="1100"/>
    <n v="57161"/>
    <n v="50977"/>
    <n v="36825"/>
    <n v="0"/>
    <n v="15"/>
    <n v="0"/>
    <n v="208.27465000000001"/>
    <n v="6051"/>
    <n v="6447"/>
    <n v="24914"/>
    <n v="42297"/>
    <n v="0"/>
    <n v="37694"/>
    <n v="60564"/>
    <n v="1202"/>
    <n v="208.27465000000001"/>
    <n v="39832"/>
    <n v="31"/>
    <n v="54.09"/>
    <n v="9.7200000000000006"/>
    <n v="99.82"/>
    <s v="NA"/>
  </r>
  <r>
    <s v="2024-2025"/>
    <x v="1"/>
    <n v="26"/>
    <x v="0"/>
    <n v="2622"/>
    <x v="22"/>
    <n v="142710"/>
    <x v="1426"/>
    <n v="16"/>
    <n v="1"/>
    <n v="7.2066606999999996"/>
    <n v="21"/>
    <n v="276"/>
    <n v="4331"/>
    <n v="27008"/>
    <n v="11864"/>
    <n v="14101"/>
    <n v="0"/>
    <n v="4"/>
    <n v="0"/>
    <n v="121.2492847"/>
    <n v="1682"/>
    <n v="1714"/>
    <n v="23013"/>
    <n v="29861"/>
    <n v="0"/>
    <n v="41912"/>
    <n v="54134"/>
    <n v="4352"/>
    <n v="114.042624"/>
    <n v="9061"/>
    <n v="27"/>
    <n v="77.75"/>
    <n v="7.45"/>
    <n v="99.43"/>
    <s v="NA"/>
  </r>
  <r>
    <s v="2024-2025"/>
    <x v="1"/>
    <n v="26"/>
    <x v="0"/>
    <n v="2609"/>
    <x v="11"/>
    <n v="490346"/>
    <x v="1413"/>
    <n v="10"/>
    <n v="54"/>
    <n v="24.4024757"/>
    <n v="560"/>
    <n v="226"/>
    <n v="6727"/>
    <n v="242638"/>
    <n v="159864"/>
    <n v="86889"/>
    <n v="0"/>
    <n v="0"/>
    <n v="0"/>
    <n v="855.30919410000001"/>
    <n v="23576"/>
    <n v="24777"/>
    <n v="85031"/>
    <n v="131486"/>
    <n v="0"/>
    <n v="128456"/>
    <n v="185434"/>
    <n v="7287"/>
    <n v="830.90671840000005"/>
    <n v="196492"/>
    <n v="21"/>
    <n v="38.840000000000003"/>
    <n v="25.49"/>
    <n v="101.02"/>
    <s v="NA"/>
  </r>
  <r>
    <s v="2024-2025"/>
    <x v="1"/>
    <n v="26"/>
    <x v="0"/>
    <n v="2612"/>
    <x v="20"/>
    <n v="187179"/>
    <x v="1427"/>
    <n v="9"/>
    <n v="32"/>
    <n v="12.063354500000001"/>
    <n v="420"/>
    <n v="29"/>
    <n v="970"/>
    <n v="87533"/>
    <n v="70343"/>
    <n v="57530"/>
    <n v="5"/>
    <n v="5"/>
    <n v="0"/>
    <n v="362.98242449999998"/>
    <n v="9384"/>
    <n v="10783"/>
    <n v="38493"/>
    <n v="72056"/>
    <n v="0"/>
    <n v="52399"/>
    <n v="92556"/>
    <n v="1390"/>
    <n v="350.91906999999998"/>
    <n v="62025"/>
    <n v="8"/>
    <n v="62.56"/>
    <n v="6.11"/>
    <n v="99.89"/>
    <s v="NA"/>
  </r>
  <r>
    <s v="2024-2025"/>
    <x v="1"/>
    <n v="26"/>
    <x v="0"/>
    <n v="2623"/>
    <x v="16"/>
    <n v="511198"/>
    <x v="1428"/>
    <n v="8"/>
    <n v="25"/>
    <n v="2.8062990000000001"/>
    <n v="81"/>
    <n v="129"/>
    <n v="4424"/>
    <n v="136831"/>
    <n v="83228"/>
    <n v="114209"/>
    <n v="36"/>
    <n v="72"/>
    <n v="0"/>
    <n v="393.90918900000003"/>
    <n v="15270"/>
    <n v="19083"/>
    <n v="106669"/>
    <n v="201183"/>
    <n v="0"/>
    <n v="138796"/>
    <n v="252743"/>
    <n v="4505"/>
    <n v="391.10289"/>
    <n v="74570"/>
    <n v="38"/>
    <n v="60.88"/>
    <n v="0.83"/>
    <n v="124.82"/>
    <s v="NA"/>
  </r>
  <r>
    <s v="2024-2025"/>
    <x v="1"/>
    <n v="26"/>
    <x v="0"/>
    <n v="2605"/>
    <x v="3"/>
    <n v="94027"/>
    <x v="1429"/>
    <n v="14"/>
    <n v="10"/>
    <n v="0"/>
    <n v="564"/>
    <n v="319"/>
    <n v="4565"/>
    <n v="119986"/>
    <n v="113409"/>
    <n v="43926"/>
    <n v="56"/>
    <n v="8"/>
    <n v="0"/>
    <n v="396.80878030000002"/>
    <n v="8526"/>
    <n v="8787"/>
    <n v="35529"/>
    <n v="48352"/>
    <n v="0"/>
    <n v="72600"/>
    <n v="97040"/>
    <n v="5129"/>
    <n v="396.80878030000002"/>
    <n v="93226"/>
    <n v="32"/>
    <n v="83.13"/>
    <n v="10.46"/>
    <n v="99.54"/>
    <s v="NA"/>
  </r>
  <r>
    <s v="2024-2025"/>
    <x v="1"/>
    <n v="26"/>
    <x v="0"/>
    <n v="2608"/>
    <x v="4"/>
    <n v="112202"/>
    <x v="1430"/>
    <n v="12"/>
    <n v="4"/>
    <n v="0"/>
    <n v="399"/>
    <n v="233"/>
    <n v="4059"/>
    <n v="74616"/>
    <n v="46497"/>
    <n v="24643"/>
    <n v="0"/>
    <n v="8"/>
    <n v="0"/>
    <n v="336.97348799999997"/>
    <n v="5997"/>
    <n v="6139"/>
    <n v="28824"/>
    <n v="43293"/>
    <n v="0"/>
    <n v="51817"/>
    <n v="72739"/>
    <n v="4458"/>
    <n v="336.97348799999997"/>
    <n v="59260"/>
    <n v="35"/>
    <n v="50.33"/>
    <n v="6.36"/>
    <n v="102.8"/>
    <s v="NA"/>
  </r>
  <r>
    <s v="2024-2025"/>
    <x v="1"/>
    <n v="26"/>
    <x v="0"/>
    <n v="2624"/>
    <x v="8"/>
    <n v="58933"/>
    <x v="1431"/>
    <n v="10"/>
    <n v="7"/>
    <n v="3.3797999999999999"/>
    <n v="143"/>
    <n v="42"/>
    <n v="1054"/>
    <n v="44171"/>
    <n v="37506"/>
    <n v="15837"/>
    <n v="0"/>
    <n v="2"/>
    <n v="0"/>
    <n v="148.60096999999999"/>
    <n v="4374"/>
    <n v="4518"/>
    <n v="12652"/>
    <n v="18584"/>
    <n v="0"/>
    <n v="19684"/>
    <n v="26921"/>
    <n v="1197"/>
    <n v="145.22117"/>
    <n v="35172"/>
    <n v="13"/>
    <n v="34.83"/>
    <n v="26.08"/>
    <n v="99.48"/>
    <s v="NA"/>
  </r>
  <r>
    <s v="2024-2025"/>
    <x v="1"/>
    <n v="26"/>
    <x v="0"/>
    <n v="2602"/>
    <x v="1"/>
    <n v="255904"/>
    <x v="1432"/>
    <n v="12"/>
    <n v="18"/>
    <n v="8.7056649999999998"/>
    <n v="789"/>
    <n v="351"/>
    <n v="6848"/>
    <n v="132064"/>
    <n v="102776"/>
    <n v="56160"/>
    <n v="67"/>
    <n v="35"/>
    <n v="0"/>
    <n v="457.62649699999997"/>
    <n v="10233"/>
    <n v="10584"/>
    <n v="57898"/>
    <n v="74551"/>
    <n v="0"/>
    <n v="102982"/>
    <n v="128329"/>
    <n v="7637"/>
    <n v="448.92083200000002"/>
    <n v="79487"/>
    <n v="26"/>
    <n v="58.25"/>
    <n v="6.1"/>
    <n v="100.49"/>
    <s v="NA"/>
  </r>
  <r>
    <s v="2024-2025"/>
    <x v="1"/>
    <n v="26"/>
    <x v="0"/>
    <n v="2603"/>
    <x v="19"/>
    <n v="398876"/>
    <x v="1433"/>
    <n v="11"/>
    <n v="10"/>
    <n v="5.7054859000000002"/>
    <n v="662"/>
    <n v="399"/>
    <n v="7961"/>
    <n v="123863"/>
    <n v="100065"/>
    <n v="86408"/>
    <n v="10"/>
    <n v="62"/>
    <n v="0"/>
    <n v="477.36327590000002"/>
    <n v="10392"/>
    <n v="11776"/>
    <n v="66141"/>
    <n v="106050"/>
    <n v="0"/>
    <n v="115252"/>
    <n v="176290"/>
    <n v="8623"/>
    <n v="471.65778999999998"/>
    <n v="68560"/>
    <n v="26"/>
    <n v="71.12"/>
    <n v="8.2100000000000009"/>
    <n v="103.93"/>
    <s v="NA"/>
  </r>
  <r>
    <s v="2024-2025"/>
    <x v="1"/>
    <n v="26"/>
    <x v="0"/>
    <n v="2609"/>
    <x v="11"/>
    <n v="490346"/>
    <x v="1434"/>
    <n v="10"/>
    <n v="55"/>
    <n v="24.4024757"/>
    <n v="606"/>
    <n v="217"/>
    <n v="6690"/>
    <n v="258611"/>
    <n v="169737"/>
    <n v="86913"/>
    <n v="0"/>
    <n v="0"/>
    <n v="0"/>
    <n v="916.67145389999996"/>
    <n v="24459"/>
    <n v="25752"/>
    <n v="85057"/>
    <n v="131523"/>
    <n v="0"/>
    <n v="128454"/>
    <n v="185431"/>
    <n v="7296"/>
    <n v="892.26897819999999"/>
    <n v="209052"/>
    <n v="21"/>
    <n v="38.869999999999997"/>
    <n v="25.2"/>
    <n v="100.98"/>
    <s v="NA"/>
  </r>
  <r>
    <s v="2024-2025"/>
    <x v="1"/>
    <n v="26"/>
    <x v="0"/>
    <n v="2616"/>
    <x v="13"/>
    <n v="314803"/>
    <x v="1435"/>
    <n v="8"/>
    <n v="15"/>
    <n v="13.9814989"/>
    <n v="266"/>
    <n v="31"/>
    <n v="7066"/>
    <n v="85062"/>
    <n v="70166"/>
    <n v="125276"/>
    <n v="6"/>
    <n v="66"/>
    <n v="0"/>
    <n v="449.14235889999998"/>
    <n v="9790"/>
    <n v="11482"/>
    <n v="76747"/>
    <n v="148764"/>
    <n v="0"/>
    <n v="104928"/>
    <n v="193921"/>
    <n v="7332"/>
    <n v="435.16086000000001"/>
    <n v="55121"/>
    <n v="40"/>
    <n v="49.86"/>
    <n v="12.55"/>
    <n v="102.18"/>
    <s v="NA"/>
  </r>
  <r>
    <s v="2024-2025"/>
    <x v="1"/>
    <n v="26"/>
    <x v="0"/>
    <n v="2619"/>
    <x v="17"/>
    <n v="78048"/>
    <x v="1436"/>
    <n v="12"/>
    <n v="5"/>
    <n v="2.9556301999999999"/>
    <n v="170"/>
    <n v="107"/>
    <n v="2598"/>
    <n v="46472"/>
    <n v="21946"/>
    <n v="11053"/>
    <n v="30"/>
    <n v="7"/>
    <n v="0"/>
    <n v="157.73789020000001"/>
    <n v="3726"/>
    <n v="3846"/>
    <n v="15821"/>
    <n v="21950"/>
    <n v="0"/>
    <n v="33389"/>
    <n v="44299"/>
    <n v="2768"/>
    <n v="154.78226000000001"/>
    <n v="38633"/>
    <n v="28"/>
    <n v="52.26"/>
    <n v="5.7"/>
    <n v="100.7"/>
    <s v="NA"/>
  </r>
  <r>
    <s v="2024-2025"/>
    <x v="1"/>
    <n v="26"/>
    <x v="0"/>
    <n v="2621"/>
    <x v="7"/>
    <n v="127908"/>
    <x v="1437"/>
    <n v="9"/>
    <n v="29"/>
    <n v="0"/>
    <n v="102"/>
    <n v="28"/>
    <n v="1117"/>
    <n v="65897"/>
    <n v="58627"/>
    <n v="36839"/>
    <n v="7"/>
    <n v="15"/>
    <n v="0"/>
    <n v="230.97225"/>
    <n v="6805"/>
    <n v="7269"/>
    <n v="24921"/>
    <n v="42313"/>
    <n v="0"/>
    <n v="37694"/>
    <n v="60565"/>
    <n v="1219"/>
    <n v="230.97225"/>
    <n v="45964"/>
    <n v="31"/>
    <n v="56.71"/>
    <n v="8.83"/>
    <n v="99.85"/>
    <s v="NA"/>
  </r>
  <r>
    <s v="2024-2025"/>
    <x v="1"/>
    <n v="26"/>
    <x v="0"/>
    <n v="2603"/>
    <x v="19"/>
    <n v="398876"/>
    <x v="1438"/>
    <n v="11"/>
    <n v="10"/>
    <n v="5.7054859000000002"/>
    <n v="662"/>
    <n v="398"/>
    <n v="7967"/>
    <n v="127857"/>
    <n v="103597"/>
    <n v="86420"/>
    <n v="10"/>
    <n v="62"/>
    <n v="0"/>
    <n v="488.74953590000001"/>
    <n v="10753"/>
    <n v="12169"/>
    <n v="66152"/>
    <n v="106063"/>
    <n v="0"/>
    <n v="115254"/>
    <n v="176293"/>
    <n v="8629"/>
    <n v="483.04405000000003"/>
    <n v="70928"/>
    <n v="26"/>
    <n v="71.11"/>
    <n v="8.24"/>
    <n v="103.8"/>
    <s v="NA"/>
  </r>
  <r>
    <s v="2024-2025"/>
    <x v="1"/>
    <n v="26"/>
    <x v="0"/>
    <n v="2608"/>
    <x v="4"/>
    <n v="112202"/>
    <x v="1439"/>
    <n v="13"/>
    <n v="6"/>
    <n v="0"/>
    <n v="400"/>
    <n v="219"/>
    <n v="4060"/>
    <n v="86367"/>
    <n v="52780"/>
    <n v="24650"/>
    <n v="0"/>
    <n v="8"/>
    <n v="0"/>
    <n v="387.314772"/>
    <n v="6586"/>
    <n v="6753"/>
    <n v="28835"/>
    <n v="43306"/>
    <n v="0"/>
    <n v="51816"/>
    <n v="72737"/>
    <n v="4460"/>
    <n v="387.314772"/>
    <n v="68634"/>
    <n v="35"/>
    <n v="36.619999999999997"/>
    <n v="4.74"/>
    <n v="104.02"/>
    <s v="NA"/>
  </r>
  <r>
    <s v="2024-2025"/>
    <x v="1"/>
    <n v="26"/>
    <x v="0"/>
    <n v="2610"/>
    <x v="12"/>
    <n v="525640"/>
    <x v="1440"/>
    <n v="10"/>
    <n v="39"/>
    <n v="12.349314400000001"/>
    <n v="170"/>
    <n v="24"/>
    <n v="3218"/>
    <n v="223472"/>
    <n v="180732"/>
    <n v="76741"/>
    <n v="49"/>
    <n v="17"/>
    <n v="0"/>
    <n v="788.57961439999997"/>
    <n v="21919"/>
    <n v="22623"/>
    <n v="60839"/>
    <n v="97498"/>
    <n v="0"/>
    <n v="85698"/>
    <n v="129077"/>
    <n v="3388"/>
    <n v="776.23030000000006"/>
    <n v="171807"/>
    <n v="13"/>
    <n v="37.93"/>
    <n v="26.94"/>
    <n v="100"/>
    <s v="NA"/>
  </r>
  <r>
    <s v="2024-2025"/>
    <x v="1"/>
    <n v="26"/>
    <x v="0"/>
    <n v="2612"/>
    <x v="20"/>
    <n v="187179"/>
    <x v="1441"/>
    <n v="9"/>
    <n v="32"/>
    <n v="12.063354500000001"/>
    <n v="447"/>
    <n v="27"/>
    <n v="950"/>
    <n v="99085"/>
    <n v="79397"/>
    <n v="57558"/>
    <n v="5"/>
    <n v="5"/>
    <n v="0"/>
    <n v="392.6687245"/>
    <n v="10110"/>
    <n v="11645"/>
    <n v="38510"/>
    <n v="72088"/>
    <n v="0"/>
    <n v="52401"/>
    <n v="92559"/>
    <n v="1397"/>
    <n v="380.60536999999999"/>
    <n v="70259"/>
    <n v="8"/>
    <n v="62.97"/>
    <n v="5.75"/>
    <n v="99.91"/>
    <s v="NA"/>
  </r>
  <r>
    <s v="2024-2025"/>
    <x v="1"/>
    <n v="26"/>
    <x v="0"/>
    <n v="2614"/>
    <x v="5"/>
    <n v="284662"/>
    <x v="1442"/>
    <n v="13"/>
    <n v="13"/>
    <n v="4.8548571999999997"/>
    <n v="442"/>
    <n v="61"/>
    <n v="2845"/>
    <n v="149231"/>
    <n v="110388"/>
    <n v="29113"/>
    <n v="0"/>
    <n v="3"/>
    <n v="0"/>
    <n v="525.84148719999996"/>
    <n v="10952"/>
    <n v="11177"/>
    <n v="32281"/>
    <n v="43587"/>
    <n v="0"/>
    <n v="49183"/>
    <n v="63769"/>
    <n v="3287"/>
    <n v="520.98662999999999"/>
    <n v="111171"/>
    <n v="32"/>
    <n v="69.510000000000005"/>
    <n v="16.21"/>
    <n v="99.47"/>
    <s v="NA"/>
  </r>
  <r>
    <s v="2024-2025"/>
    <x v="1"/>
    <n v="26"/>
    <x v="0"/>
    <n v="2615"/>
    <x v="10"/>
    <n v="331460"/>
    <x v="1443"/>
    <n v="9"/>
    <n v="18"/>
    <n v="0"/>
    <n v="134"/>
    <n v="85"/>
    <n v="3424"/>
    <n v="107831"/>
    <n v="98237"/>
    <n v="85468"/>
    <n v="0"/>
    <n v="15"/>
    <n v="0"/>
    <n v="377.09478000000001"/>
    <n v="11228"/>
    <n v="12183"/>
    <n v="55347"/>
    <n v="94617"/>
    <n v="0"/>
    <n v="90330"/>
    <n v="146227"/>
    <n v="3558"/>
    <n v="377.09478000000001"/>
    <n v="76055"/>
    <n v="12"/>
    <n v="57.95"/>
    <n v="24.09"/>
    <n v="104.16"/>
    <s v="NA"/>
  </r>
  <r>
    <s v="2024-2025"/>
    <x v="1"/>
    <n v="26"/>
    <x v="0"/>
    <n v="2619"/>
    <x v="17"/>
    <n v="78048"/>
    <x v="1444"/>
    <n v="12"/>
    <n v="5"/>
    <n v="2.9556301999999999"/>
    <n v="175"/>
    <n v="107"/>
    <n v="2593"/>
    <n v="47346"/>
    <n v="22407"/>
    <n v="11055"/>
    <n v="30"/>
    <n v="7"/>
    <n v="0"/>
    <n v="161.7339102"/>
    <n v="3752"/>
    <n v="3877"/>
    <n v="15821"/>
    <n v="21951"/>
    <n v="0"/>
    <n v="33389"/>
    <n v="44299"/>
    <n v="2768"/>
    <n v="158.77828"/>
    <n v="39312"/>
    <n v="28"/>
    <n v="51.97"/>
    <n v="5.86"/>
    <n v="100.8"/>
    <s v="NA"/>
  </r>
  <r>
    <s v="2024-2025"/>
    <x v="1"/>
    <n v="26"/>
    <x v="0"/>
    <n v="2624"/>
    <x v="8"/>
    <n v="58933"/>
    <x v="1445"/>
    <n v="10"/>
    <n v="7"/>
    <n v="3.3797999999999999"/>
    <n v="143"/>
    <n v="40"/>
    <n v="1058"/>
    <n v="51174"/>
    <n v="43562"/>
    <n v="15849"/>
    <n v="0"/>
    <n v="2"/>
    <n v="0"/>
    <n v="174.08481"/>
    <n v="4693"/>
    <n v="4860"/>
    <n v="12662"/>
    <n v="18598"/>
    <n v="0"/>
    <n v="19684"/>
    <n v="26921"/>
    <n v="1201"/>
    <n v="170.70500999999999"/>
    <n v="40770"/>
    <n v="13"/>
    <n v="32.409999999999997"/>
    <n v="24.55"/>
    <n v="99.49"/>
    <s v="NA"/>
  </r>
  <r>
    <s v="2024-2025"/>
    <x v="1"/>
    <n v="26"/>
    <x v="0"/>
    <n v="2614"/>
    <x v="5"/>
    <n v="284662"/>
    <x v="1446"/>
    <n v="13"/>
    <n v="14"/>
    <n v="4.8548571999999997"/>
    <n v="449"/>
    <n v="60"/>
    <n v="2845"/>
    <n v="153702"/>
    <n v="114117"/>
    <n v="29109"/>
    <n v="0"/>
    <n v="3"/>
    <n v="0"/>
    <n v="537.30666719999999"/>
    <n v="11169"/>
    <n v="11394"/>
    <n v="32281"/>
    <n v="43578"/>
    <n v="0"/>
    <n v="49172"/>
    <n v="63745"/>
    <n v="3294"/>
    <n v="532.45181000000002"/>
    <n v="114756"/>
    <n v="31"/>
    <n v="69.2"/>
    <n v="16.78"/>
    <n v="99.49"/>
    <s v="NA"/>
  </r>
  <r>
    <s v="2024-2025"/>
    <x v="1"/>
    <n v="26"/>
    <x v="0"/>
    <n v="2615"/>
    <x v="10"/>
    <n v="331460"/>
    <x v="1447"/>
    <n v="9"/>
    <n v="18"/>
    <n v="0"/>
    <n v="135"/>
    <n v="84"/>
    <n v="3433"/>
    <n v="110534"/>
    <n v="100730"/>
    <n v="85475"/>
    <n v="0"/>
    <n v="15"/>
    <n v="0"/>
    <n v="387.63875999999999"/>
    <n v="11347"/>
    <n v="12329"/>
    <n v="55352"/>
    <n v="94624"/>
    <n v="0"/>
    <n v="90330"/>
    <n v="146228"/>
    <n v="3568"/>
    <n v="387.63875999999999"/>
    <n v="78029"/>
    <n v="12"/>
    <n v="58.14"/>
    <n v="23.98"/>
    <n v="104.22"/>
    <s v="NA"/>
  </r>
  <r>
    <s v="2024-2025"/>
    <x v="1"/>
    <n v="26"/>
    <x v="0"/>
    <n v="2619"/>
    <x v="17"/>
    <n v="78048"/>
    <x v="1448"/>
    <n v="12"/>
    <n v="5"/>
    <n v="2.9556301999999999"/>
    <n v="175"/>
    <n v="104"/>
    <n v="2593"/>
    <n v="49339"/>
    <n v="23479"/>
    <n v="11055"/>
    <n v="30"/>
    <n v="7"/>
    <n v="0"/>
    <n v="168.84793020000001"/>
    <n v="3887"/>
    <n v="4022"/>
    <n v="15821"/>
    <n v="21951"/>
    <n v="0"/>
    <n v="33389"/>
    <n v="44299"/>
    <n v="2768"/>
    <n v="165.89230000000001"/>
    <n v="40990"/>
    <n v="28"/>
    <n v="52.02"/>
    <n v="5.91"/>
    <n v="100.77"/>
    <s v="NA"/>
  </r>
  <r>
    <s v="2024-2025"/>
    <x v="1"/>
    <n v="26"/>
    <x v="0"/>
    <n v="2621"/>
    <x v="7"/>
    <n v="127908"/>
    <x v="1449"/>
    <n v="9"/>
    <n v="30"/>
    <n v="0"/>
    <n v="102"/>
    <n v="28"/>
    <n v="1122"/>
    <n v="73017"/>
    <n v="65096"/>
    <n v="36850"/>
    <n v="7"/>
    <n v="15"/>
    <n v="0"/>
    <n v="247.11461"/>
    <n v="7341"/>
    <n v="7846"/>
    <n v="24928"/>
    <n v="42325"/>
    <n v="0"/>
    <n v="37694"/>
    <n v="60565"/>
    <n v="1224"/>
    <n v="247.11461"/>
    <n v="51262"/>
    <n v="31"/>
    <n v="57.71"/>
    <n v="8.8800000000000008"/>
    <n v="99.93"/>
    <s v="NA"/>
  </r>
  <r>
    <s v="2024-2025"/>
    <x v="1"/>
    <n v="26"/>
    <x v="0"/>
    <n v="2624"/>
    <x v="8"/>
    <n v="58933"/>
    <x v="1450"/>
    <n v="10"/>
    <n v="7"/>
    <n v="3.3797999999999999"/>
    <n v="143"/>
    <n v="40"/>
    <n v="1062"/>
    <n v="51537"/>
    <n v="43901"/>
    <n v="15851"/>
    <n v="0"/>
    <n v="2"/>
    <n v="0"/>
    <n v="175.50899000000001"/>
    <n v="4713"/>
    <n v="4880"/>
    <n v="12664"/>
    <n v="18600"/>
    <n v="0"/>
    <n v="19684"/>
    <n v="26921"/>
    <n v="1205"/>
    <n v="172.12918999999999"/>
    <n v="40983"/>
    <n v="13"/>
    <n v="32.409999999999997"/>
    <n v="24.45"/>
    <n v="99.63"/>
    <s v="NA"/>
  </r>
  <r>
    <s v="2024-2025"/>
    <x v="1"/>
    <n v="26"/>
    <x v="0"/>
    <n v="2601"/>
    <x v="0"/>
    <n v="238138"/>
    <x v="1451"/>
    <n v="13"/>
    <n v="13"/>
    <n v="56.146741300000002"/>
    <n v="611"/>
    <n v="863"/>
    <n v="6614"/>
    <n v="78738"/>
    <n v="9134"/>
    <n v="8557"/>
    <n v="18"/>
    <n v="7"/>
    <n v="0"/>
    <n v="354.09053130000001"/>
    <n v="5750"/>
    <n v="5954"/>
    <n v="57733"/>
    <n v="66706"/>
    <n v="0"/>
    <n v="116637"/>
    <n v="133232"/>
    <n v="7225"/>
    <n v="297.94378999999998"/>
    <n v="39686"/>
    <n v="44"/>
    <n v="76.12"/>
    <n v="6.64"/>
    <n v="100.66"/>
    <s v="NA"/>
  </r>
  <r>
    <s v="2024-2025"/>
    <x v="1"/>
    <n v="26"/>
    <x v="0"/>
    <n v="2614"/>
    <x v="5"/>
    <n v="284662"/>
    <x v="1452"/>
    <n v="14"/>
    <n v="14"/>
    <n v="4.8548571999999997"/>
    <n v="500"/>
    <n v="59"/>
    <n v="2796"/>
    <n v="162536"/>
    <n v="119896"/>
    <n v="29113"/>
    <n v="0"/>
    <n v="3"/>
    <n v="0"/>
    <n v="563.05703719999997"/>
    <n v="11503"/>
    <n v="11749"/>
    <n v="32287"/>
    <n v="43584"/>
    <n v="0"/>
    <n v="49169"/>
    <n v="63737"/>
    <n v="3296"/>
    <n v="558.20218"/>
    <n v="121401"/>
    <n v="31"/>
    <n v="67.78"/>
    <n v="17.920000000000002"/>
    <n v="99.66"/>
    <s v="NA"/>
  </r>
  <r>
    <s v="2024-2025"/>
    <x v="1"/>
    <n v="26"/>
    <x v="0"/>
    <n v="2606"/>
    <x v="9"/>
    <n v="97209"/>
    <x v="1453"/>
    <n v="13"/>
    <n v="22"/>
    <n v="0"/>
    <n v="447"/>
    <n v="172"/>
    <n v="4987"/>
    <n v="123336"/>
    <n v="106752"/>
    <n v="33784"/>
    <n v="249"/>
    <n v="78"/>
    <n v="0"/>
    <n v="373.50563"/>
    <n v="9239"/>
    <n v="9652"/>
    <n v="27906"/>
    <n v="40358"/>
    <n v="0"/>
    <n v="46647"/>
    <n v="66115"/>
    <n v="5434"/>
    <n v="373.50563"/>
    <n v="95496"/>
    <n v="25"/>
    <n v="25.02"/>
    <n v="8.09"/>
    <n v="103.47"/>
    <s v="NA"/>
  </r>
  <r>
    <s v="2024-2025"/>
    <x v="1"/>
    <n v="26"/>
    <x v="0"/>
    <n v="2615"/>
    <x v="10"/>
    <n v="331460"/>
    <x v="1454"/>
    <n v="9"/>
    <n v="15"/>
    <n v="0"/>
    <n v="117"/>
    <n v="88"/>
    <n v="3425"/>
    <n v="97499"/>
    <n v="88690"/>
    <n v="85436"/>
    <n v="0"/>
    <n v="15"/>
    <n v="0"/>
    <n v="345.69950999999998"/>
    <n v="10467"/>
    <n v="11368"/>
    <n v="55324"/>
    <n v="94583"/>
    <n v="0"/>
    <n v="90330"/>
    <n v="146227"/>
    <n v="3542"/>
    <n v="345.69950999999998"/>
    <n v="68626"/>
    <n v="12"/>
    <n v="57.42"/>
    <n v="24.32"/>
    <n v="104.61"/>
    <s v="NA"/>
  </r>
  <r>
    <s v="2024-2025"/>
    <x v="1"/>
    <n v="26"/>
    <x v="0"/>
    <n v="2617"/>
    <x v="14"/>
    <n v="288874"/>
    <x v="1455"/>
    <n v="8"/>
    <n v="37"/>
    <n v="0"/>
    <n v="76"/>
    <n v="34"/>
    <n v="1827"/>
    <n v="63063"/>
    <n v="50406"/>
    <n v="74476"/>
    <n v="0"/>
    <n v="0"/>
    <n v="0"/>
    <n v="277.59086639999998"/>
    <n v="7521"/>
    <n v="8201"/>
    <n v="48216"/>
    <n v="93291"/>
    <n v="0"/>
    <n v="82495"/>
    <n v="144166"/>
    <n v="1903"/>
    <n v="277.59086639999998"/>
    <n v="44675"/>
    <n v="18"/>
    <n v="43.38"/>
    <n v="20.21"/>
    <n v="101.85"/>
    <s v="NA"/>
  </r>
  <r>
    <s v="2024-2025"/>
    <x v="1"/>
    <n v="26"/>
    <x v="0"/>
    <n v="2618"/>
    <x v="15"/>
    <n v="429519"/>
    <x v="1456"/>
    <n v="10"/>
    <n v="121"/>
    <n v="1.739751"/>
    <n v="226"/>
    <n v="16"/>
    <n v="4012"/>
    <n v="191575"/>
    <n v="141319"/>
    <n v="41977"/>
    <n v="0"/>
    <n v="0"/>
    <n v="0"/>
    <n v="627.01741100000004"/>
    <n v="18133"/>
    <n v="18609"/>
    <n v="35097"/>
    <n v="55425"/>
    <n v="0"/>
    <n v="53504"/>
    <n v="78941"/>
    <n v="4238"/>
    <n v="625.27765999999997"/>
    <n v="156314"/>
    <n v="30"/>
    <n v="33.26"/>
    <n v="29.94"/>
    <n v="99.95"/>
    <s v="NA"/>
  </r>
  <r>
    <s v="2024-2025"/>
    <x v="1"/>
    <n v="26"/>
    <x v="0"/>
    <n v="2619"/>
    <x v="17"/>
    <n v="78048"/>
    <x v="1457"/>
    <n v="11"/>
    <n v="5"/>
    <n v="2.9556301999999999"/>
    <n v="165"/>
    <n v="109"/>
    <n v="2603"/>
    <n v="43325"/>
    <n v="20400"/>
    <n v="11053"/>
    <n v="24"/>
    <n v="7"/>
    <n v="0"/>
    <n v="144.89497019999999"/>
    <n v="3674"/>
    <n v="3790"/>
    <n v="15819"/>
    <n v="21948"/>
    <n v="0"/>
    <n v="33389"/>
    <n v="44299"/>
    <n v="2768"/>
    <n v="141.93933999999999"/>
    <n v="35980"/>
    <n v="28"/>
    <n v="51.79"/>
    <n v="5.37"/>
    <n v="100.78"/>
    <s v="NA"/>
  </r>
  <r>
    <s v="2024-2025"/>
    <x v="1"/>
    <n v="26"/>
    <x v="0"/>
    <n v="2621"/>
    <x v="7"/>
    <n v="127908"/>
    <x v="1458"/>
    <n v="9"/>
    <n v="29"/>
    <n v="0"/>
    <n v="102"/>
    <n v="28"/>
    <n v="1117"/>
    <n v="63797"/>
    <n v="56874"/>
    <n v="36837"/>
    <n v="7"/>
    <n v="15"/>
    <n v="0"/>
    <n v="225.78223"/>
    <n v="6770"/>
    <n v="7227"/>
    <n v="24920"/>
    <n v="42311"/>
    <n v="0"/>
    <n v="37694"/>
    <n v="60564"/>
    <n v="1219"/>
    <n v="225.78223"/>
    <n v="44578"/>
    <n v="31"/>
    <n v="55.9"/>
    <n v="9.0399999999999991"/>
    <n v="99.89"/>
    <s v="NA"/>
  </r>
  <r>
    <s v="2024-2025"/>
    <x v="1"/>
    <n v="26"/>
    <x v="0"/>
    <n v="2604"/>
    <x v="2"/>
    <n v="435612"/>
    <x v="1459"/>
    <n v="11"/>
    <n v="44"/>
    <n v="8.0749160999999994"/>
    <n v="1158"/>
    <n v="310"/>
    <n v="6144"/>
    <n v="238775"/>
    <n v="195622"/>
    <n v="73602"/>
    <n v="0"/>
    <n v="0"/>
    <n v="0"/>
    <n v="747.63424010000006"/>
    <n v="21546"/>
    <n v="22182"/>
    <n v="65798"/>
    <n v="87980"/>
    <n v="0"/>
    <n v="106508"/>
    <n v="133972"/>
    <n v="7302"/>
    <n v="739.55932399999995"/>
    <n v="194822"/>
    <n v="25"/>
    <n v="83.33"/>
    <n v="6.28"/>
    <n v="100.36"/>
    <s v="NA"/>
  </r>
  <r>
    <s v="2024-2025"/>
    <x v="1"/>
    <n v="26"/>
    <x v="0"/>
    <n v="2616"/>
    <x v="13"/>
    <n v="314803"/>
    <x v="1460"/>
    <n v="8"/>
    <n v="15"/>
    <n v="13.9814989"/>
    <n v="399"/>
    <n v="31"/>
    <n v="6940"/>
    <n v="93321"/>
    <n v="77035"/>
    <n v="125295"/>
    <n v="12"/>
    <n v="66"/>
    <n v="0"/>
    <n v="467.4013789"/>
    <n v="10471"/>
    <n v="12269"/>
    <n v="76765"/>
    <n v="148794"/>
    <n v="0"/>
    <n v="104932"/>
    <n v="193930"/>
    <n v="7339"/>
    <n v="453.41987999999998"/>
    <n v="60744"/>
    <n v="40"/>
    <n v="51.75"/>
    <n v="11.44"/>
    <n v="102.07"/>
    <s v="NA"/>
  </r>
  <r>
    <s v="2024-2025"/>
    <x v="1"/>
    <n v="26"/>
    <x v="0"/>
    <n v="2618"/>
    <x v="15"/>
    <n v="429519"/>
    <x v="1461"/>
    <n v="11"/>
    <n v="127"/>
    <n v="1.739751"/>
    <n v="233"/>
    <n v="14"/>
    <n v="4021"/>
    <n v="228756"/>
    <n v="169119"/>
    <n v="41985"/>
    <n v="0"/>
    <n v="0"/>
    <n v="0"/>
    <n v="750.02047100000004"/>
    <n v="19070"/>
    <n v="19611"/>
    <n v="35106"/>
    <n v="55436"/>
    <n v="0"/>
    <n v="53504"/>
    <n v="78942"/>
    <n v="4254"/>
    <n v="748.28071999999997"/>
    <n v="186431"/>
    <n v="30"/>
    <n v="33.549999999999997"/>
    <n v="30.33"/>
    <n v="99.99"/>
    <s v="NA"/>
  </r>
  <r>
    <s v="2024-2025"/>
    <x v="1"/>
    <n v="26"/>
    <x v="0"/>
    <n v="2619"/>
    <x v="17"/>
    <n v="78048"/>
    <x v="1462"/>
    <n v="12"/>
    <n v="5"/>
    <n v="2.9556301999999999"/>
    <n v="175"/>
    <n v="104"/>
    <n v="2593"/>
    <n v="49486"/>
    <n v="23526"/>
    <n v="11056"/>
    <n v="30"/>
    <n v="7"/>
    <n v="0"/>
    <n v="171.0085502"/>
    <n v="3891"/>
    <n v="4026"/>
    <n v="15820"/>
    <n v="21951"/>
    <n v="0"/>
    <n v="33389"/>
    <n v="44300"/>
    <n v="2768"/>
    <n v="168.05292"/>
    <n v="41128"/>
    <n v="28"/>
    <n v="51.92"/>
    <n v="5.89"/>
    <n v="100.82"/>
    <s v="NA"/>
  </r>
  <r>
    <s v="2024-2025"/>
    <x v="1"/>
    <n v="26"/>
    <x v="0"/>
    <n v="2620"/>
    <x v="21"/>
    <n v="278440"/>
    <x v="1463"/>
    <n v="15"/>
    <n v="6"/>
    <n v="9.7305925000000002"/>
    <n v="497"/>
    <n v="184"/>
    <n v="6567"/>
    <n v="226453"/>
    <n v="173562"/>
    <n v="50543"/>
    <n v="305"/>
    <n v="18"/>
    <n v="0"/>
    <n v="792.83880239999996"/>
    <n v="14861"/>
    <n v="15320"/>
    <n v="50530"/>
    <n v="67364"/>
    <n v="0"/>
    <n v="105629"/>
    <n v="151722"/>
    <n v="7064"/>
    <n v="783.10820990000002"/>
    <n v="135777"/>
    <n v="32"/>
    <n v="72"/>
    <n v="8.7899999999999991"/>
    <n v="104.4"/>
    <s v="NA"/>
  </r>
  <r>
    <s v="2024-2025"/>
    <x v="1"/>
    <n v="26"/>
    <x v="0"/>
    <n v="2602"/>
    <x v="1"/>
    <n v="255904"/>
    <x v="1464"/>
    <n v="15"/>
    <n v="21"/>
    <n v="8.7056649999999998"/>
    <n v="805"/>
    <n v="315"/>
    <n v="6872"/>
    <n v="171319"/>
    <n v="132861"/>
    <n v="56272"/>
    <n v="80"/>
    <n v="35"/>
    <n v="0"/>
    <n v="578.80170699999996"/>
    <n v="11362"/>
    <n v="11778"/>
    <n v="58022"/>
    <n v="74705"/>
    <n v="0"/>
    <n v="103023"/>
    <n v="128382"/>
    <n v="7677"/>
    <n v="570.09604200000001"/>
    <n v="103507"/>
    <n v="26"/>
    <n v="61.06"/>
    <n v="5.48"/>
    <n v="100.43"/>
    <s v="NA"/>
  </r>
  <r>
    <s v="2024-2025"/>
    <x v="1"/>
    <n v="26"/>
    <x v="0"/>
    <n v="2603"/>
    <x v="19"/>
    <n v="398876"/>
    <x v="1465"/>
    <n v="12"/>
    <n v="13"/>
    <n v="5.7054859000000002"/>
    <n v="665"/>
    <n v="368"/>
    <n v="8001"/>
    <n v="163699"/>
    <n v="132986"/>
    <n v="86528"/>
    <n v="23"/>
    <n v="62"/>
    <n v="0"/>
    <n v="604.36973390000003"/>
    <n v="12738"/>
    <n v="14463"/>
    <n v="66235"/>
    <n v="106191"/>
    <n v="0"/>
    <n v="115255"/>
    <n v="176297"/>
    <n v="8666"/>
    <n v="598.66424800000004"/>
    <n v="92515"/>
    <n v="26"/>
    <n v="72.19"/>
    <n v="7.97"/>
    <n v="102.98"/>
    <s v="NA"/>
  </r>
  <r>
    <s v="2024-2025"/>
    <x v="1"/>
    <n v="26"/>
    <x v="0"/>
    <n v="2606"/>
    <x v="9"/>
    <n v="97209"/>
    <x v="1466"/>
    <n v="15"/>
    <n v="24"/>
    <n v="0"/>
    <n v="505"/>
    <n v="148"/>
    <n v="4934"/>
    <n v="152733"/>
    <n v="131375"/>
    <n v="33809"/>
    <n v="295"/>
    <n v="78"/>
    <n v="0"/>
    <n v="492.91242999999997"/>
    <n v="9913"/>
    <n v="10394"/>
    <n v="27928"/>
    <n v="40388"/>
    <n v="0"/>
    <n v="46643"/>
    <n v="66114"/>
    <n v="5439"/>
    <n v="492.91242999999997"/>
    <n v="118707"/>
    <n v="25"/>
    <n v="26.09"/>
    <n v="7.71"/>
    <n v="109.72"/>
    <s v="NA"/>
  </r>
  <r>
    <s v="2024-2025"/>
    <x v="1"/>
    <n v="26"/>
    <x v="0"/>
    <n v="2607"/>
    <x v="18"/>
    <n v="311932"/>
    <x v="1467"/>
    <n v="16"/>
    <n v="4"/>
    <n v="30.8530777"/>
    <n v="249"/>
    <n v="835"/>
    <n v="7247"/>
    <n v="113711"/>
    <n v="58424"/>
    <n v="59430"/>
    <n v="67"/>
    <n v="51"/>
    <n v="0"/>
    <n v="476.54590769999999"/>
    <n v="6941"/>
    <n v="7074"/>
    <n v="61167"/>
    <n v="97547"/>
    <n v="0"/>
    <n v="108424"/>
    <n v="163732"/>
    <n v="7496"/>
    <n v="445.69283000000001"/>
    <n v="68088"/>
    <n v="20"/>
    <n v="66.86"/>
    <n v="10.27"/>
    <n v="114.99"/>
    <s v="NA"/>
  </r>
  <r>
    <s v="2024-2025"/>
    <x v="1"/>
    <n v="26"/>
    <x v="0"/>
    <n v="2623"/>
    <x v="16"/>
    <n v="511198"/>
    <x v="1468"/>
    <n v="9"/>
    <n v="38"/>
    <n v="2.8062990000000001"/>
    <n v="99"/>
    <n v="104"/>
    <n v="4413"/>
    <n v="188375"/>
    <n v="113775"/>
    <n v="114289"/>
    <n v="41"/>
    <n v="72"/>
    <n v="0"/>
    <n v="565.98345900000004"/>
    <n v="19623"/>
    <n v="24725"/>
    <n v="106750"/>
    <n v="201318"/>
    <n v="0"/>
    <n v="138796"/>
    <n v="252741"/>
    <n v="4512"/>
    <n v="563.17715999999996"/>
    <n v="104539"/>
    <n v="38"/>
    <n v="61.72"/>
    <n v="0.84"/>
    <n v="122.34"/>
    <s v="NA"/>
  </r>
  <r>
    <s v="2024-2025"/>
    <x v="1"/>
    <n v="26"/>
    <x v="0"/>
    <n v="2601"/>
    <x v="0"/>
    <n v="238138"/>
    <x v="1469"/>
    <n v="14"/>
    <n v="13"/>
    <n v="56.146741300000002"/>
    <n v="612"/>
    <n v="849"/>
    <n v="6627"/>
    <n v="88282"/>
    <n v="11319"/>
    <n v="8573"/>
    <n v="18"/>
    <n v="7"/>
    <n v="0"/>
    <n v="396.91914129999998"/>
    <n v="6182"/>
    <n v="6407"/>
    <n v="57798"/>
    <n v="66783"/>
    <n v="0"/>
    <n v="116741"/>
    <n v="133338"/>
    <n v="7239"/>
    <n v="340.7724"/>
    <n v="45440"/>
    <n v="44"/>
    <n v="77.239999999999995"/>
    <n v="6.5"/>
    <n v="100.42"/>
    <s v="NA"/>
  </r>
  <r>
    <s v="2024-2025"/>
    <x v="1"/>
    <n v="26"/>
    <x v="0"/>
    <n v="2606"/>
    <x v="9"/>
    <n v="97209"/>
    <x v="1470"/>
    <n v="15"/>
    <n v="24"/>
    <n v="0"/>
    <n v="513"/>
    <n v="148"/>
    <n v="4926"/>
    <n v="154032"/>
    <n v="132587"/>
    <n v="33815"/>
    <n v="295"/>
    <n v="78"/>
    <n v="0"/>
    <n v="503.29289"/>
    <n v="9952"/>
    <n v="10436"/>
    <n v="27934"/>
    <n v="40395"/>
    <n v="0"/>
    <n v="46643"/>
    <n v="66114"/>
    <n v="5439"/>
    <n v="503.29289"/>
    <n v="119731"/>
    <n v="25"/>
    <n v="26.23"/>
    <n v="7.62"/>
    <n v="110.75"/>
    <s v="NA"/>
  </r>
  <r>
    <s v="2024-2025"/>
    <x v="1"/>
    <n v="26"/>
    <x v="0"/>
    <n v="2608"/>
    <x v="4"/>
    <n v="112202"/>
    <x v="1471"/>
    <n v="14"/>
    <n v="6"/>
    <n v="0"/>
    <n v="450"/>
    <n v="208"/>
    <n v="4023"/>
    <n v="106549"/>
    <n v="63702"/>
    <n v="24654"/>
    <n v="0"/>
    <n v="8"/>
    <n v="0"/>
    <n v="442.57566200000002"/>
    <n v="7303"/>
    <n v="7503"/>
    <n v="28845"/>
    <n v="43322"/>
    <n v="0"/>
    <n v="51819"/>
    <n v="72741"/>
    <n v="4473"/>
    <n v="442.57566200000002"/>
    <n v="85017"/>
    <n v="35"/>
    <n v="37.54"/>
    <n v="4.6100000000000003"/>
    <n v="103.71"/>
    <s v="NA"/>
  </r>
  <r>
    <s v="2024-2025"/>
    <x v="1"/>
    <n v="26"/>
    <x v="0"/>
    <n v="2601"/>
    <x v="0"/>
    <n v="238138"/>
    <x v="1472"/>
    <n v="14"/>
    <n v="13"/>
    <n v="56.146741300000002"/>
    <n v="611"/>
    <n v="854"/>
    <n v="6622"/>
    <n v="86966"/>
    <n v="11264"/>
    <n v="8573"/>
    <n v="18"/>
    <n v="7"/>
    <n v="0"/>
    <n v="375.66716129999998"/>
    <n v="6154"/>
    <n v="6390"/>
    <n v="57794"/>
    <n v="66781"/>
    <n v="0"/>
    <n v="116735"/>
    <n v="133336"/>
    <n v="7233"/>
    <n v="319.52042"/>
    <n v="44346"/>
    <n v="44"/>
    <n v="77.02"/>
    <n v="6.49"/>
    <n v="100.35"/>
    <s v="NA"/>
  </r>
  <r>
    <s v="2024-2025"/>
    <x v="1"/>
    <n v="26"/>
    <x v="0"/>
    <n v="2603"/>
    <x v="19"/>
    <n v="398876"/>
    <x v="1473"/>
    <n v="12"/>
    <n v="12"/>
    <n v="5.7054859000000002"/>
    <n v="664"/>
    <n v="371"/>
    <n v="7998"/>
    <n v="158476"/>
    <n v="128573"/>
    <n v="86508"/>
    <n v="20"/>
    <n v="62"/>
    <n v="0"/>
    <n v="581.85595390000003"/>
    <n v="12390"/>
    <n v="14058"/>
    <n v="66222"/>
    <n v="106166"/>
    <n v="0"/>
    <n v="115255"/>
    <n v="176296"/>
    <n v="8662"/>
    <n v="576.15046800000005"/>
    <n v="89175"/>
    <n v="26"/>
    <n v="71.88"/>
    <n v="8.16"/>
    <n v="103.09"/>
    <s v="NA"/>
  </r>
  <r>
    <s v="2024-2025"/>
    <x v="1"/>
    <n v="26"/>
    <x v="0"/>
    <n v="2607"/>
    <x v="18"/>
    <n v="311932"/>
    <x v="1474"/>
    <n v="16"/>
    <n v="4"/>
    <n v="30.8530777"/>
    <n v="234"/>
    <n v="838"/>
    <n v="7262"/>
    <n v="111422"/>
    <n v="57278"/>
    <n v="59426"/>
    <n v="67"/>
    <n v="51"/>
    <n v="0"/>
    <n v="468.84047770000001"/>
    <n v="6843"/>
    <n v="6974"/>
    <n v="61163"/>
    <n v="97542"/>
    <n v="0"/>
    <n v="108424"/>
    <n v="163732"/>
    <n v="7496"/>
    <n v="437.98739999999998"/>
    <n v="66568"/>
    <n v="20"/>
    <n v="66.5"/>
    <n v="10.43"/>
    <n v="113.74"/>
    <s v="NA"/>
  </r>
  <r>
    <s v="2024-2025"/>
    <x v="1"/>
    <n v="26"/>
    <x v="0"/>
    <n v="2611"/>
    <x v="6"/>
    <n v="371377"/>
    <x v="1475"/>
    <n v="8"/>
    <n v="347"/>
    <n v="0"/>
    <n v="350"/>
    <n v="10"/>
    <n v="2838"/>
    <n v="188805"/>
    <n v="153469"/>
    <n v="94808"/>
    <n v="0"/>
    <n v="8"/>
    <n v="0"/>
    <n v="657.85127"/>
    <n v="21527"/>
    <n v="23508"/>
    <n v="64979"/>
    <n v="117174"/>
    <n v="0"/>
    <n v="99577"/>
    <n v="165367"/>
    <n v="3188"/>
    <n v="657.85127"/>
    <n v="142935"/>
    <n v="10"/>
    <n v="46.93"/>
    <n v="11.53"/>
    <n v="99.75"/>
    <s v="NA"/>
  </r>
  <r>
    <s v="2024-2025"/>
    <x v="1"/>
    <n v="26"/>
    <x v="0"/>
    <n v="2612"/>
    <x v="20"/>
    <n v="187179"/>
    <x v="1476"/>
    <n v="10"/>
    <n v="33"/>
    <n v="12.063354500000001"/>
    <n v="469"/>
    <n v="27"/>
    <n v="937"/>
    <n v="113395"/>
    <n v="90835"/>
    <n v="57581"/>
    <n v="11"/>
    <n v="4"/>
    <n v="0"/>
    <n v="445.74415449999998"/>
    <n v="10731"/>
    <n v="12450"/>
    <n v="38519"/>
    <n v="72115"/>
    <n v="0"/>
    <n v="52401"/>
    <n v="92574"/>
    <n v="1406"/>
    <n v="433.68079999999998"/>
    <n v="79639"/>
    <n v="8"/>
    <n v="64.42"/>
    <n v="5.33"/>
    <n v="99.73"/>
    <s v="NA"/>
  </r>
  <r>
    <s v="2024-2025"/>
    <x v="1"/>
    <n v="26"/>
    <x v="0"/>
    <n v="2615"/>
    <x v="10"/>
    <n v="331460"/>
    <x v="1477"/>
    <n v="10"/>
    <n v="19"/>
    <n v="0"/>
    <n v="139"/>
    <n v="76"/>
    <n v="3461"/>
    <n v="131898"/>
    <n v="120324"/>
    <n v="85535"/>
    <n v="0"/>
    <n v="15"/>
    <n v="0"/>
    <n v="446.99412000000001"/>
    <n v="13129"/>
    <n v="14336"/>
    <n v="55392"/>
    <n v="94690"/>
    <n v="0"/>
    <n v="90330"/>
    <n v="146229"/>
    <n v="3600"/>
    <n v="446.99412000000001"/>
    <n v="94197"/>
    <n v="11"/>
    <n v="59.9"/>
    <n v="22.65"/>
    <n v="103.59"/>
    <s v="NA"/>
  </r>
  <r>
    <s v="2024-2025"/>
    <x v="1"/>
    <n v="26"/>
    <x v="0"/>
    <n v="2623"/>
    <x v="16"/>
    <n v="511198"/>
    <x v="1478"/>
    <n v="9"/>
    <n v="36"/>
    <n v="2.8062990000000001"/>
    <n v="98"/>
    <n v="106"/>
    <n v="4414"/>
    <n v="178857"/>
    <n v="108678"/>
    <n v="114287"/>
    <n v="41"/>
    <n v="72"/>
    <n v="0"/>
    <n v="539.43397900000002"/>
    <n v="18702"/>
    <n v="23598"/>
    <n v="106743"/>
    <n v="201307"/>
    <n v="0"/>
    <n v="138796"/>
    <n v="252741"/>
    <n v="4512"/>
    <n v="536.62768000000005"/>
    <n v="99059"/>
    <n v="38"/>
    <n v="61.84"/>
    <n v="0.87"/>
    <n v="123.13"/>
    <s v="NA"/>
  </r>
  <r>
    <s v="2024-2025"/>
    <x v="2"/>
    <n v="26"/>
    <x v="0"/>
    <n v="2611"/>
    <x v="6"/>
    <n v="640229"/>
    <x v="1479"/>
    <n v="9"/>
    <n v="360"/>
    <n v="0"/>
    <n v="378"/>
    <n v="10"/>
    <n v="2814"/>
    <n v="202873"/>
    <n v="164572"/>
    <n v="94760"/>
    <n v="0"/>
    <n v="8"/>
    <n v="0"/>
    <n v="706.07611999999995"/>
    <n v="22422"/>
    <n v="24592"/>
    <n v="64979"/>
    <n v="117123"/>
    <n v="0"/>
    <n v="99545"/>
    <n v="165271"/>
    <n v="3192"/>
    <n v="706.07611999999995"/>
    <n v="153379"/>
    <n v="10"/>
    <n v="47.61"/>
    <n v="10.85"/>
    <n v="99.84"/>
    <s v="NA"/>
  </r>
  <r>
    <s v="2024-2025"/>
    <x v="2"/>
    <n v="26"/>
    <x v="0"/>
    <n v="2615"/>
    <x v="10"/>
    <n v="573329"/>
    <x v="1480"/>
    <n v="10"/>
    <n v="20"/>
    <n v="0"/>
    <n v="143"/>
    <n v="65"/>
    <n v="3480"/>
    <n v="148547"/>
    <n v="135633"/>
    <n v="85565"/>
    <n v="0"/>
    <n v="15"/>
    <n v="0"/>
    <n v="508.47428000000002"/>
    <n v="14291"/>
    <n v="15640"/>
    <n v="55412"/>
    <n v="94721"/>
    <n v="0"/>
    <n v="90330"/>
    <n v="146229"/>
    <n v="3623"/>
    <n v="508.47428000000002"/>
    <n v="106123"/>
    <n v="11"/>
    <n v="60.9"/>
    <n v="21.94"/>
    <n v="104.04"/>
    <s v="NA"/>
  </r>
  <r>
    <s v="2024-2025"/>
    <x v="2"/>
    <n v="26"/>
    <x v="0"/>
    <n v="2623"/>
    <x v="16"/>
    <n v="908391"/>
    <x v="1481"/>
    <n v="10"/>
    <n v="40"/>
    <n v="2.8062990000000001"/>
    <n v="99"/>
    <n v="102"/>
    <n v="4413"/>
    <n v="208870"/>
    <n v="126995"/>
    <n v="114313"/>
    <n v="49"/>
    <n v="72"/>
    <n v="0"/>
    <n v="602.75618899999995"/>
    <n v="20868"/>
    <n v="26625"/>
    <n v="106768"/>
    <n v="201349"/>
    <n v="0"/>
    <n v="138796"/>
    <n v="252741"/>
    <n v="4512"/>
    <n v="599.94988999999998"/>
    <n v="117307"/>
    <n v="38"/>
    <n v="63.26"/>
    <n v="0.72"/>
    <n v="121.95"/>
    <s v="NA"/>
  </r>
  <r>
    <s v="2024-2025"/>
    <x v="1"/>
    <n v="26"/>
    <x v="0"/>
    <n v="2606"/>
    <x v="9"/>
    <n v="97209"/>
    <x v="1482"/>
    <n v="14"/>
    <n v="23"/>
    <n v="0"/>
    <n v="470"/>
    <n v="158"/>
    <n v="4966"/>
    <n v="140513"/>
    <n v="121343"/>
    <n v="33803"/>
    <n v="283"/>
    <n v="78"/>
    <n v="0"/>
    <n v="441.33575999999999"/>
    <n v="9684"/>
    <n v="10134"/>
    <n v="27927"/>
    <n v="40383"/>
    <n v="0"/>
    <n v="46647"/>
    <n v="66116"/>
    <n v="5436"/>
    <n v="441.33575999999999"/>
    <n v="109075"/>
    <n v="25"/>
    <n v="25.89"/>
    <n v="7.79"/>
    <n v="106.44"/>
    <s v="NA"/>
  </r>
  <r>
    <s v="2024-2025"/>
    <x v="1"/>
    <n v="26"/>
    <x v="0"/>
    <n v="2609"/>
    <x v="11"/>
    <n v="490346"/>
    <x v="1483"/>
    <n v="11"/>
    <n v="58"/>
    <n v="24.4024757"/>
    <n v="666"/>
    <n v="205"/>
    <n v="6641"/>
    <n v="290139"/>
    <n v="189729"/>
    <n v="86945"/>
    <n v="0"/>
    <n v="0"/>
    <n v="0"/>
    <n v="1022.915451"/>
    <n v="26176"/>
    <n v="27597"/>
    <n v="85094"/>
    <n v="131575"/>
    <n v="0"/>
    <n v="128454"/>
    <n v="185427"/>
    <n v="7307"/>
    <n v="998.51297490000002"/>
    <n v="234725"/>
    <n v="21"/>
    <n v="39.44"/>
    <n v="25.06"/>
    <n v="101.05"/>
    <s v="NA"/>
  </r>
  <r>
    <s v="2024-2025"/>
    <x v="1"/>
    <n v="26"/>
    <x v="0"/>
    <n v="2611"/>
    <x v="6"/>
    <n v="371377"/>
    <x v="1484"/>
    <n v="8"/>
    <n v="324"/>
    <n v="0"/>
    <n v="349"/>
    <n v="12"/>
    <n v="2833"/>
    <n v="173972"/>
    <n v="141561"/>
    <n v="94845"/>
    <n v="0"/>
    <n v="8"/>
    <n v="0"/>
    <n v="614.19105999999999"/>
    <n v="20334"/>
    <n v="22136"/>
    <n v="64979"/>
    <n v="117214"/>
    <n v="0"/>
    <n v="99601"/>
    <n v="165450"/>
    <n v="3182"/>
    <n v="614.19105999999999"/>
    <n v="132118"/>
    <n v="10"/>
    <n v="47.86"/>
    <n v="11.4"/>
    <n v="99.91"/>
    <s v="NA"/>
  </r>
  <r>
    <s v="2024-2025"/>
    <x v="1"/>
    <n v="26"/>
    <x v="0"/>
    <n v="2623"/>
    <x v="16"/>
    <n v="511198"/>
    <x v="1485"/>
    <n v="9"/>
    <n v="34"/>
    <n v="2.8062990000000001"/>
    <n v="98"/>
    <n v="109"/>
    <n v="4411"/>
    <n v="168318"/>
    <n v="103110"/>
    <n v="114278"/>
    <n v="41"/>
    <n v="72"/>
    <n v="0"/>
    <n v="510.47976899999998"/>
    <n v="17902"/>
    <n v="22529"/>
    <n v="106728"/>
    <n v="201279"/>
    <n v="0"/>
    <n v="138796"/>
    <n v="252741"/>
    <n v="4509"/>
    <n v="507.67347000000001"/>
    <n v="92935"/>
    <n v="38"/>
    <n v="61.7"/>
    <n v="0.91"/>
    <n v="125.22"/>
    <s v="NA"/>
  </r>
  <r>
    <s v="2024-2025"/>
    <x v="1"/>
    <n v="26"/>
    <x v="0"/>
    <n v="2624"/>
    <x v="8"/>
    <n v="58933"/>
    <x v="157"/>
    <n v="11"/>
    <n v="7"/>
    <n v="3.3797999999999999"/>
    <n v="143"/>
    <n v="39"/>
    <n v="1063"/>
    <n v="55044"/>
    <n v="46851"/>
    <n v="15852"/>
    <n v="0"/>
    <n v="2"/>
    <n v="0"/>
    <n v="184.67311000000001"/>
    <n v="4812"/>
    <n v="4991"/>
    <n v="12665"/>
    <n v="18601"/>
    <n v="0"/>
    <n v="19684"/>
    <n v="26921"/>
    <n v="1206"/>
    <n v="181.29330999999999"/>
    <n v="43927"/>
    <n v="13"/>
    <n v="31.94"/>
    <n v="23.18"/>
    <n v="99.65"/>
    <s v="NA"/>
  </r>
  <r>
    <s v="2024-2025"/>
    <x v="2"/>
    <n v="26"/>
    <x v="0"/>
    <n v="2607"/>
    <x v="18"/>
    <n v="504111"/>
    <x v="1486"/>
    <n v="16"/>
    <n v="5"/>
    <n v="30.8530777"/>
    <n v="263"/>
    <n v="828"/>
    <n v="7237"/>
    <n v="118743"/>
    <n v="61847"/>
    <n v="59445"/>
    <n v="67"/>
    <n v="51"/>
    <n v="0"/>
    <n v="495.7869177"/>
    <n v="7147"/>
    <n v="7281"/>
    <n v="61177"/>
    <n v="97566"/>
    <n v="0"/>
    <n v="108422"/>
    <n v="163730"/>
    <n v="7500"/>
    <n v="464.93383999999998"/>
    <n v="71480"/>
    <n v="20"/>
    <n v="66.52"/>
    <n v="10.98"/>
    <n v="115.33"/>
    <s v="NA"/>
  </r>
  <r>
    <s v="2024-2025"/>
    <x v="2"/>
    <n v="26"/>
    <x v="0"/>
    <n v="2615"/>
    <x v="10"/>
    <n v="573329"/>
    <x v="1487"/>
    <n v="10"/>
    <n v="20"/>
    <n v="0"/>
    <n v="143"/>
    <n v="65"/>
    <n v="3476"/>
    <n v="148547"/>
    <n v="135633"/>
    <n v="85565"/>
    <n v="0"/>
    <n v="15"/>
    <n v="0"/>
    <n v="508.81720999999999"/>
    <n v="14291"/>
    <n v="15640"/>
    <n v="55412"/>
    <n v="94721"/>
    <n v="0"/>
    <n v="90330"/>
    <n v="146229"/>
    <n v="3619"/>
    <n v="508.81720999999999"/>
    <n v="106123"/>
    <n v="11"/>
    <n v="60.9"/>
    <n v="21.94"/>
    <n v="104.1"/>
    <s v="NA"/>
  </r>
  <r>
    <s v="2024-2025"/>
    <x v="2"/>
    <n v="26"/>
    <x v="0"/>
    <n v="2619"/>
    <x v="17"/>
    <n v="142898"/>
    <x v="1488"/>
    <n v="13"/>
    <n v="5"/>
    <n v="2.9556301999999999"/>
    <n v="240"/>
    <n v="98"/>
    <n v="2529"/>
    <n v="58456"/>
    <n v="28022"/>
    <n v="11067"/>
    <n v="30"/>
    <n v="7"/>
    <n v="0"/>
    <n v="196.47617020000001"/>
    <n v="4244"/>
    <n v="4402"/>
    <n v="15831"/>
    <n v="21967"/>
    <n v="0"/>
    <n v="33393"/>
    <n v="44305"/>
    <n v="2769"/>
    <n v="193.52054000000001"/>
    <n v="48638"/>
    <n v="28"/>
    <n v="53.5"/>
    <n v="6.44"/>
    <n v="100.84"/>
    <s v="NA"/>
  </r>
  <r>
    <s v="2024-2025"/>
    <x v="2"/>
    <n v="26"/>
    <x v="0"/>
    <n v="2624"/>
    <x v="8"/>
    <n v="152180"/>
    <x v="1489"/>
    <n v="12"/>
    <n v="8"/>
    <n v="4.71523"/>
    <n v="165"/>
    <n v="35"/>
    <n v="1047"/>
    <n v="69419"/>
    <n v="59251"/>
    <n v="15864"/>
    <n v="0"/>
    <n v="2"/>
    <n v="0"/>
    <n v="232.15342000000001"/>
    <n v="5357"/>
    <n v="5594"/>
    <n v="12677"/>
    <n v="18618"/>
    <n v="0"/>
    <n v="19684"/>
    <n v="26921"/>
    <n v="1212"/>
    <n v="227.43818999999999"/>
    <n v="55367"/>
    <n v="13"/>
    <n v="32.96"/>
    <n v="20.65"/>
    <n v="99.95"/>
    <s v="NA"/>
  </r>
  <r>
    <s v="2024-2025"/>
    <x v="1"/>
    <n v="26"/>
    <x v="0"/>
    <n v="2603"/>
    <x v="19"/>
    <n v="398876"/>
    <x v="1490"/>
    <n v="12"/>
    <n v="12"/>
    <n v="5.7054859000000002"/>
    <n v="663"/>
    <n v="383"/>
    <n v="7988"/>
    <n v="152520"/>
    <n v="123924"/>
    <n v="86493"/>
    <n v="20"/>
    <n v="62"/>
    <n v="0"/>
    <n v="543.58703590000005"/>
    <n v="12098"/>
    <n v="13721"/>
    <n v="66214"/>
    <n v="106151"/>
    <n v="0"/>
    <n v="115255"/>
    <n v="176296"/>
    <n v="8651"/>
    <n v="537.88154999999995"/>
    <n v="85820"/>
    <n v="26"/>
    <n v="71.89"/>
    <n v="8.15"/>
    <n v="103.44"/>
    <s v="NA"/>
  </r>
  <r>
    <s v="2024-2025"/>
    <x v="1"/>
    <n v="26"/>
    <x v="0"/>
    <n v="2623"/>
    <x v="16"/>
    <n v="511198"/>
    <x v="1491"/>
    <n v="9"/>
    <n v="36"/>
    <n v="2.8062990000000001"/>
    <n v="98"/>
    <n v="106"/>
    <n v="4411"/>
    <n v="177558"/>
    <n v="108086"/>
    <n v="114285"/>
    <n v="41"/>
    <n v="72"/>
    <n v="0"/>
    <n v="534.58042899999998"/>
    <n v="18516"/>
    <n v="23362"/>
    <n v="106742"/>
    <n v="201305"/>
    <n v="0"/>
    <n v="138796"/>
    <n v="252741"/>
    <n v="4509"/>
    <n v="531.77413000000001"/>
    <n v="98187"/>
    <n v="38"/>
    <n v="61.66"/>
    <n v="0.88"/>
    <n v="123.51"/>
    <s v="NA"/>
  </r>
  <r>
    <s v="2024-2025"/>
    <x v="2"/>
    <n v="26"/>
    <x v="0"/>
    <n v="2605"/>
    <x v="3"/>
    <n v="171205"/>
    <x v="1492"/>
    <n v="18"/>
    <n v="12"/>
    <n v="0"/>
    <n v="595"/>
    <n v="256"/>
    <n v="4559"/>
    <n v="190300"/>
    <n v="179343"/>
    <n v="44113"/>
    <n v="92"/>
    <n v="8"/>
    <n v="0"/>
    <n v="628.46744669999998"/>
    <n v="10552"/>
    <n v="10938"/>
    <n v="35679"/>
    <n v="48541"/>
    <n v="0"/>
    <n v="72596"/>
    <n v="97018"/>
    <n v="5154"/>
    <n v="628.46744669999998"/>
    <n v="146743"/>
    <n v="32"/>
    <n v="81.91"/>
    <n v="11.22"/>
    <n v="101.89"/>
    <s v="NA"/>
  </r>
  <r>
    <s v="2024-2025"/>
    <x v="2"/>
    <n v="26"/>
    <x v="0"/>
    <n v="2606"/>
    <x v="9"/>
    <n v="171327"/>
    <x v="1493"/>
    <n v="16"/>
    <n v="25"/>
    <n v="0"/>
    <n v="523"/>
    <n v="146"/>
    <n v="4918"/>
    <n v="174454"/>
    <n v="150717"/>
    <n v="33834"/>
    <n v="338"/>
    <n v="78"/>
    <n v="0"/>
    <n v="562.65472"/>
    <n v="10367"/>
    <n v="10892"/>
    <n v="27961"/>
    <n v="40432"/>
    <n v="0"/>
    <n v="46643"/>
    <n v="66119"/>
    <n v="5441"/>
    <n v="562.65472"/>
    <n v="135825"/>
    <n v="25"/>
    <n v="25.6"/>
    <n v="8.2799999999999994"/>
    <n v="109.49"/>
    <s v="NA"/>
  </r>
  <r>
    <s v="2024-2025"/>
    <x v="2"/>
    <n v="26"/>
    <x v="0"/>
    <n v="2614"/>
    <x v="5"/>
    <n v="413351"/>
    <x v="1494"/>
    <n v="16"/>
    <n v="14"/>
    <n v="4.8548571999999997"/>
    <n v="612"/>
    <n v="46"/>
    <n v="2668"/>
    <n v="205448"/>
    <n v="150273"/>
    <n v="29146"/>
    <n v="0"/>
    <n v="3"/>
    <n v="0"/>
    <n v="705.25521719999995"/>
    <n v="12833"/>
    <n v="13134"/>
    <n v="32326"/>
    <n v="43625"/>
    <n v="0"/>
    <n v="49142"/>
    <n v="63689"/>
    <n v="3280"/>
    <n v="700.40035999999998"/>
    <n v="153247"/>
    <n v="31"/>
    <n v="67.42"/>
    <n v="18"/>
    <n v="99.78"/>
    <s v="NA"/>
  </r>
  <r>
    <s v="2024-2025"/>
    <x v="2"/>
    <n v="26"/>
    <x v="0"/>
    <n v="2619"/>
    <x v="17"/>
    <n v="142898"/>
    <x v="1495"/>
    <n v="14"/>
    <n v="6"/>
    <n v="2.9556301999999999"/>
    <n v="249"/>
    <n v="95"/>
    <n v="2521"/>
    <n v="63692"/>
    <n v="30570"/>
    <n v="11069"/>
    <n v="30"/>
    <n v="7"/>
    <n v="0"/>
    <n v="211.00618019999999"/>
    <n v="4440"/>
    <n v="4612"/>
    <n v="15835"/>
    <n v="21976"/>
    <n v="0"/>
    <n v="33393"/>
    <n v="44306"/>
    <n v="2770"/>
    <n v="208.05054999999999"/>
    <n v="53135"/>
    <n v="28"/>
    <n v="53.72"/>
    <n v="6.62"/>
    <n v="100.67"/>
    <s v="NA"/>
  </r>
  <r>
    <s v="2024-2025"/>
    <x v="2"/>
    <n v="26"/>
    <x v="0"/>
    <n v="2620"/>
    <x v="21"/>
    <n v="391283"/>
    <x v="1496"/>
    <n v="17"/>
    <n v="8"/>
    <n v="9.7305925000000002"/>
    <n v="558"/>
    <n v="185"/>
    <n v="6524"/>
    <n v="279851"/>
    <n v="215045"/>
    <n v="50698"/>
    <n v="481"/>
    <n v="18"/>
    <n v="0"/>
    <n v="938.78569240000002"/>
    <n v="15697"/>
    <n v="16197"/>
    <n v="50674"/>
    <n v="67545"/>
    <n v="0"/>
    <n v="105635"/>
    <n v="151717"/>
    <n v="7082"/>
    <n v="929.05509989999996"/>
    <n v="167548"/>
    <n v="32"/>
    <n v="74.14"/>
    <n v="8.27"/>
    <n v="103.9"/>
    <s v="NA"/>
  </r>
  <r>
    <s v="2024-2025"/>
    <x v="2"/>
    <n v="26"/>
    <x v="0"/>
    <n v="2612"/>
    <x v="20"/>
    <n v="337230"/>
    <x v="1497"/>
    <n v="11"/>
    <n v="39"/>
    <n v="12.063354500000001"/>
    <n v="493"/>
    <n v="24"/>
    <n v="975"/>
    <n v="154389"/>
    <n v="124765"/>
    <n v="57658"/>
    <n v="16"/>
    <n v="4"/>
    <n v="0"/>
    <n v="569.68541449999998"/>
    <n v="13183"/>
    <n v="15573"/>
    <n v="38569"/>
    <n v="72207"/>
    <n v="0"/>
    <n v="52401"/>
    <n v="92576"/>
    <n v="1468"/>
    <n v="557.62206000000003"/>
    <n v="108103"/>
    <n v="7"/>
    <n v="69.319999999999993"/>
    <n v="4.33"/>
    <n v="99.95"/>
    <s v="NA"/>
  </r>
  <r>
    <s v="2024-2025"/>
    <x v="2"/>
    <n v="26"/>
    <x v="0"/>
    <n v="2622"/>
    <x v="22"/>
    <n v="237912"/>
    <x v="1498"/>
    <n v="21"/>
    <n v="2"/>
    <n v="7.2066606999999996"/>
    <n v="177"/>
    <n v="255"/>
    <n v="4225"/>
    <n v="45450"/>
    <n v="20665"/>
    <n v="14110"/>
    <n v="0"/>
    <n v="4"/>
    <n v="0"/>
    <n v="182.23256470000001"/>
    <n v="2141"/>
    <n v="2195"/>
    <n v="23027"/>
    <n v="29876"/>
    <n v="0"/>
    <n v="41912"/>
    <n v="54134"/>
    <n v="4402"/>
    <n v="175.025904"/>
    <n v="15931"/>
    <n v="27"/>
    <n v="75.72"/>
    <n v="7.2"/>
    <n v="99.57"/>
    <s v="NA"/>
  </r>
  <r>
    <s v="2024-2025"/>
    <x v="2"/>
    <n v="26"/>
    <x v="0"/>
    <n v="2623"/>
    <x v="16"/>
    <n v="908391"/>
    <x v="1499"/>
    <n v="10"/>
    <n v="43"/>
    <n v="2.8062990000000001"/>
    <n v="99"/>
    <n v="98"/>
    <n v="4413"/>
    <n v="229411"/>
    <n v="140609"/>
    <n v="114335"/>
    <n v="49"/>
    <n v="72"/>
    <n v="0"/>
    <n v="668.26118899999994"/>
    <n v="21926"/>
    <n v="28040"/>
    <n v="106786"/>
    <n v="201374"/>
    <n v="0"/>
    <n v="138795"/>
    <n v="252730"/>
    <n v="4512"/>
    <n v="665.45488999999998"/>
    <n v="125899"/>
    <n v="38"/>
    <n v="64.95"/>
    <n v="0.67"/>
    <n v="122.91"/>
    <s v="NA"/>
  </r>
  <r>
    <s v="2024-2025"/>
    <x v="2"/>
    <n v="26"/>
    <x v="0"/>
    <n v="2611"/>
    <x v="6"/>
    <n v="640229"/>
    <x v="1500"/>
    <n v="9"/>
    <n v="365"/>
    <n v="0"/>
    <n v="378"/>
    <n v="10"/>
    <n v="2816"/>
    <n v="208736"/>
    <n v="169118"/>
    <n v="94746"/>
    <n v="0"/>
    <n v="8"/>
    <n v="0"/>
    <n v="718.10069999999996"/>
    <n v="22635"/>
    <n v="24846"/>
    <n v="64984"/>
    <n v="117107"/>
    <n v="0"/>
    <n v="99510"/>
    <n v="165185"/>
    <n v="3194"/>
    <n v="718.10069999999996"/>
    <n v="157422"/>
    <n v="10"/>
    <n v="47.05"/>
    <n v="10.85"/>
    <n v="99.86"/>
    <s v="NA"/>
  </r>
  <r>
    <s v="2024-2025"/>
    <x v="2"/>
    <n v="26"/>
    <x v="0"/>
    <n v="2617"/>
    <x v="14"/>
    <n v="484881"/>
    <x v="1501"/>
    <n v="9"/>
    <n v="49"/>
    <n v="0"/>
    <n v="78"/>
    <n v="32"/>
    <n v="1834"/>
    <n v="92853"/>
    <n v="74633"/>
    <n v="74509"/>
    <n v="0"/>
    <n v="0"/>
    <n v="0"/>
    <n v="379.4999057"/>
    <n v="9950"/>
    <n v="10908"/>
    <n v="48239"/>
    <n v="93334"/>
    <n v="0"/>
    <n v="82495"/>
    <n v="144166"/>
    <n v="1912"/>
    <n v="379.4999057"/>
    <n v="66459"/>
    <n v="18"/>
    <n v="42.33"/>
    <n v="19.29"/>
    <n v="101.67"/>
    <s v="NA"/>
  </r>
  <r>
    <s v="2024-2025"/>
    <x v="2"/>
    <n v="26"/>
    <x v="0"/>
    <n v="2620"/>
    <x v="21"/>
    <n v="391283"/>
    <x v="1502"/>
    <n v="17"/>
    <n v="8"/>
    <n v="9.7305925000000002"/>
    <n v="555"/>
    <n v="185"/>
    <n v="6523"/>
    <n v="278363"/>
    <n v="213879"/>
    <n v="50692"/>
    <n v="481"/>
    <n v="18"/>
    <n v="0"/>
    <n v="940.34739239999999"/>
    <n v="15684"/>
    <n v="16185"/>
    <n v="50671"/>
    <n v="67538"/>
    <n v="0"/>
    <n v="105634"/>
    <n v="151715"/>
    <n v="7078"/>
    <n v="930.61679990000005"/>
    <n v="166542"/>
    <n v="32"/>
    <n v="74.010000000000005"/>
    <n v="8.31"/>
    <n v="104.11"/>
    <s v="NA"/>
  </r>
  <r>
    <s v="2024-2025"/>
    <x v="2"/>
    <n v="26"/>
    <x v="0"/>
    <n v="2603"/>
    <x v="19"/>
    <n v="621219"/>
    <x v="1503"/>
    <n v="14"/>
    <n v="16"/>
    <n v="5.7054859000000002"/>
    <n v="837"/>
    <n v="344"/>
    <n v="7903"/>
    <n v="207736"/>
    <n v="170369"/>
    <n v="86665"/>
    <n v="23"/>
    <n v="62"/>
    <n v="0"/>
    <n v="725.01849389999995"/>
    <n v="14793"/>
    <n v="16880"/>
    <n v="66336"/>
    <n v="106342"/>
    <n v="0"/>
    <n v="115263"/>
    <n v="176313"/>
    <n v="8740"/>
    <n v="719.31300799999997"/>
    <n v="118482"/>
    <n v="25"/>
    <n v="74.08"/>
    <n v="7.02"/>
    <n v="102.93"/>
    <s v="NA"/>
  </r>
  <r>
    <s v="2024-2025"/>
    <x v="2"/>
    <n v="26"/>
    <x v="0"/>
    <n v="2609"/>
    <x v="11"/>
    <n v="789469"/>
    <x v="1504"/>
    <n v="12"/>
    <n v="66"/>
    <n v="24.4024757"/>
    <n v="677"/>
    <n v="168"/>
    <n v="6731"/>
    <n v="401722"/>
    <n v="263559"/>
    <n v="87064"/>
    <n v="0"/>
    <n v="0"/>
    <n v="0"/>
    <n v="1376.802175"/>
    <n v="31690"/>
    <n v="33665"/>
    <n v="85208"/>
    <n v="131753"/>
    <n v="0"/>
    <n v="128457"/>
    <n v="185439"/>
    <n v="7408"/>
    <n v="1352.3996999999999"/>
    <n v="323738"/>
    <n v="21"/>
    <n v="43.41"/>
    <n v="22.91"/>
    <n v="100.71"/>
    <s v="NA"/>
  </r>
  <r>
    <s v="2024-2025"/>
    <x v="2"/>
    <n v="26"/>
    <x v="0"/>
    <n v="2623"/>
    <x v="16"/>
    <n v="908391"/>
    <x v="1505"/>
    <n v="10"/>
    <n v="43"/>
    <n v="2.8062990000000001"/>
    <n v="100"/>
    <n v="98"/>
    <n v="4413"/>
    <n v="231397"/>
    <n v="142075"/>
    <n v="114333"/>
    <n v="49"/>
    <n v="72"/>
    <n v="0"/>
    <n v="668.28358900000001"/>
    <n v="22130"/>
    <n v="28310"/>
    <n v="106785"/>
    <n v="201371"/>
    <n v="0"/>
    <n v="138794"/>
    <n v="252728"/>
    <n v="4513"/>
    <n v="665.47729000000004"/>
    <n v="126945"/>
    <n v="38"/>
    <n v="64.87"/>
    <n v="1.01"/>
    <n v="122.88"/>
    <s v="NA"/>
  </r>
  <r>
    <s v="2024-2025"/>
    <x v="2"/>
    <n v="26"/>
    <x v="0"/>
    <n v="2604"/>
    <x v="2"/>
    <n v="877814"/>
    <x v="1506"/>
    <n v="12"/>
    <n v="48"/>
    <n v="8.0749160999999994"/>
    <n v="1185"/>
    <n v="258"/>
    <n v="6130"/>
    <n v="327369"/>
    <n v="268734"/>
    <n v="73713"/>
    <n v="0"/>
    <n v="0"/>
    <n v="0"/>
    <n v="1061.937668"/>
    <n v="25573"/>
    <n v="26467"/>
    <n v="65898"/>
    <n v="88108"/>
    <n v="0"/>
    <n v="106512"/>
    <n v="133983"/>
    <n v="7315"/>
    <n v="1053.862752"/>
    <n v="267292"/>
    <n v="25"/>
    <n v="81.900000000000006"/>
    <n v="7.27"/>
    <n v="100.77"/>
    <s v="NA"/>
  </r>
  <r>
    <s v="2024-2025"/>
    <x v="2"/>
    <n v="26"/>
    <x v="0"/>
    <n v="2605"/>
    <x v="3"/>
    <n v="171205"/>
    <x v="1507"/>
    <n v="19"/>
    <n v="12"/>
    <n v="0"/>
    <n v="618"/>
    <n v="241"/>
    <n v="4538"/>
    <n v="208877"/>
    <n v="196963"/>
    <n v="44160"/>
    <n v="105"/>
    <n v="8"/>
    <n v="0"/>
    <n v="706.0182767"/>
    <n v="10964"/>
    <n v="11396"/>
    <n v="35706"/>
    <n v="48591"/>
    <n v="0"/>
    <n v="72595"/>
    <n v="97025"/>
    <n v="5156"/>
    <n v="706.0182767"/>
    <n v="161007"/>
    <n v="32"/>
    <n v="87.36"/>
    <n v="7.94"/>
    <n v="101.78"/>
    <s v="NA"/>
  </r>
  <r>
    <s v="2024-2025"/>
    <x v="2"/>
    <n v="26"/>
    <x v="0"/>
    <n v="2606"/>
    <x v="9"/>
    <n v="171327"/>
    <x v="1508"/>
    <n v="17"/>
    <n v="25"/>
    <n v="0"/>
    <n v="524"/>
    <n v="143"/>
    <n v="4923"/>
    <n v="179822"/>
    <n v="155052"/>
    <n v="33850"/>
    <n v="338"/>
    <n v="78"/>
    <n v="0"/>
    <n v="587.28462999999999"/>
    <n v="10494"/>
    <n v="11030"/>
    <n v="27972"/>
    <n v="40451"/>
    <n v="0"/>
    <n v="46644"/>
    <n v="66127"/>
    <n v="5447"/>
    <n v="587.28462999999999"/>
    <n v="139963"/>
    <n v="25"/>
    <n v="25.44"/>
    <n v="8.26"/>
    <n v="109.67"/>
    <s v="NA"/>
  </r>
  <r>
    <s v="2024-2025"/>
    <x v="2"/>
    <n v="26"/>
    <x v="0"/>
    <n v="2612"/>
    <x v="20"/>
    <n v="337230"/>
    <x v="1509"/>
    <n v="11"/>
    <n v="38"/>
    <n v="12.063354500000001"/>
    <n v="495"/>
    <n v="23"/>
    <n v="974"/>
    <n v="161285"/>
    <n v="130410"/>
    <n v="57675"/>
    <n v="16"/>
    <n v="4"/>
    <n v="0"/>
    <n v="595.46066450000001"/>
    <n v="13621"/>
    <n v="16127"/>
    <n v="38578"/>
    <n v="72224"/>
    <n v="0"/>
    <n v="52401"/>
    <n v="92576"/>
    <n v="1469"/>
    <n v="583.39730999999995"/>
    <n v="112767"/>
    <n v="7"/>
    <n v="70.209999999999994"/>
    <n v="4.17"/>
    <n v="99.95"/>
    <s v="NA"/>
  </r>
  <r>
    <s v="2024-2025"/>
    <x v="2"/>
    <n v="26"/>
    <x v="0"/>
    <n v="2615"/>
    <x v="10"/>
    <n v="573329"/>
    <x v="1510"/>
    <n v="10"/>
    <n v="22"/>
    <n v="0"/>
    <n v="146"/>
    <n v="53"/>
    <n v="3510"/>
    <n v="177585"/>
    <n v="162154"/>
    <n v="85643"/>
    <n v="0"/>
    <n v="15"/>
    <n v="0"/>
    <n v="593.76752999999997"/>
    <n v="16695"/>
    <n v="18417"/>
    <n v="55467"/>
    <n v="94811"/>
    <n v="0"/>
    <n v="90328"/>
    <n v="146229"/>
    <n v="3656"/>
    <n v="593.76752999999997"/>
    <n v="128169"/>
    <n v="11"/>
    <n v="63.17"/>
    <n v="20.22"/>
    <n v="103.13"/>
    <s v="NA"/>
  </r>
  <r>
    <s v="2024-2025"/>
    <x v="2"/>
    <n v="26"/>
    <x v="0"/>
    <n v="2621"/>
    <x v="7"/>
    <n v="256493"/>
    <x v="1511"/>
    <n v="12"/>
    <n v="33"/>
    <n v="0"/>
    <n v="118"/>
    <n v="23"/>
    <n v="1166"/>
    <n v="121726"/>
    <n v="108770"/>
    <n v="36927"/>
    <n v="21"/>
    <n v="15"/>
    <n v="0"/>
    <n v="410.31981000000002"/>
    <n v="9887"/>
    <n v="10719"/>
    <n v="24987"/>
    <n v="42426"/>
    <n v="0"/>
    <n v="37698"/>
    <n v="60583"/>
    <n v="1284"/>
    <n v="410.31981000000002"/>
    <n v="86965"/>
    <n v="29"/>
    <n v="53.88"/>
    <n v="6.42"/>
    <n v="99.82"/>
    <s v="NA"/>
  </r>
  <r>
    <s v="2024-2025"/>
    <x v="2"/>
    <n v="26"/>
    <x v="0"/>
    <n v="2623"/>
    <x v="16"/>
    <n v="908391"/>
    <x v="1512"/>
    <n v="10"/>
    <n v="45"/>
    <n v="2.8062990000000001"/>
    <n v="103"/>
    <n v="94"/>
    <n v="4420"/>
    <n v="246291"/>
    <n v="153361"/>
    <n v="114375"/>
    <n v="49"/>
    <n v="72"/>
    <n v="0"/>
    <n v="723.11872900000003"/>
    <n v="22781"/>
    <n v="29178"/>
    <n v="106811"/>
    <n v="201428"/>
    <n v="0"/>
    <n v="138814"/>
    <n v="252782"/>
    <n v="4523"/>
    <n v="720.31242999999995"/>
    <n v="135332"/>
    <n v="38"/>
    <n v="64.59"/>
    <n v="1.24"/>
    <n v="125.74"/>
    <s v="NA"/>
  </r>
  <r>
    <s v="2024-2025"/>
    <x v="2"/>
    <n v="26"/>
    <x v="0"/>
    <n v="2604"/>
    <x v="2"/>
    <n v="877814"/>
    <x v="1513"/>
    <n v="13"/>
    <n v="50"/>
    <n v="8.0749160999999994"/>
    <n v="1187"/>
    <n v="248"/>
    <n v="6138"/>
    <n v="356932"/>
    <n v="294048"/>
    <n v="73752"/>
    <n v="0"/>
    <n v="0"/>
    <n v="0"/>
    <n v="1150.86779"/>
    <n v="26707"/>
    <n v="27660"/>
    <n v="65923"/>
    <n v="88150"/>
    <n v="0"/>
    <n v="106531"/>
    <n v="134016"/>
    <n v="7325"/>
    <n v="1142.792874"/>
    <n v="291487"/>
    <n v="25"/>
    <n v="83.49"/>
    <n v="6.82"/>
    <n v="100.66"/>
    <s v="NA"/>
  </r>
  <r>
    <s v="2024-2025"/>
    <x v="2"/>
    <n v="26"/>
    <x v="0"/>
    <n v="2615"/>
    <x v="10"/>
    <n v="573329"/>
    <x v="1514"/>
    <n v="10"/>
    <n v="23"/>
    <n v="0"/>
    <n v="146"/>
    <n v="51"/>
    <n v="3529"/>
    <n v="188943"/>
    <n v="172713"/>
    <n v="85682"/>
    <n v="0"/>
    <n v="15"/>
    <n v="0"/>
    <n v="630.56443000000002"/>
    <n v="17348"/>
    <n v="19198"/>
    <n v="55488"/>
    <n v="94851"/>
    <n v="0"/>
    <n v="90330"/>
    <n v="146239"/>
    <n v="3675"/>
    <n v="630.56443000000002"/>
    <n v="137055"/>
    <n v="11"/>
    <n v="64.52"/>
    <n v="19.36"/>
    <n v="103.09"/>
    <s v="NA"/>
  </r>
  <r>
    <s v="2024-2025"/>
    <x v="2"/>
    <n v="26"/>
    <x v="0"/>
    <n v="2621"/>
    <x v="7"/>
    <n v="256493"/>
    <x v="1515"/>
    <n v="11"/>
    <n v="32"/>
    <n v="0"/>
    <n v="118"/>
    <n v="23"/>
    <n v="1151"/>
    <n v="110347"/>
    <n v="98571"/>
    <n v="36916"/>
    <n v="14"/>
    <n v="15"/>
    <n v="0"/>
    <n v="372.95531"/>
    <n v="9445"/>
    <n v="10212"/>
    <n v="24978"/>
    <n v="42408"/>
    <n v="0"/>
    <n v="37694"/>
    <n v="60573"/>
    <n v="1269"/>
    <n v="372.95531"/>
    <n v="78499"/>
    <n v="30"/>
    <n v="54.65"/>
    <n v="7.02"/>
    <n v="99.82"/>
    <s v="NA"/>
  </r>
  <r>
    <s v="2024-2025"/>
    <x v="2"/>
    <n v="26"/>
    <x v="0"/>
    <n v="2601"/>
    <x v="0"/>
    <n v="379623"/>
    <x v="1516"/>
    <n v="16"/>
    <n v="16"/>
    <n v="56.146741300000002"/>
    <n v="619"/>
    <n v="823"/>
    <n v="6646"/>
    <n v="124007"/>
    <n v="16739"/>
    <n v="8606"/>
    <n v="18"/>
    <n v="7"/>
    <n v="0"/>
    <n v="508.86291130000001"/>
    <n v="7440"/>
    <n v="7732"/>
    <n v="57965"/>
    <n v="66979"/>
    <n v="0"/>
    <n v="116888"/>
    <n v="133522"/>
    <n v="7265"/>
    <n v="452.71616999999998"/>
    <n v="65905"/>
    <n v="44"/>
    <n v="77.95"/>
    <n v="6.46"/>
    <n v="102.44"/>
    <s v="NA"/>
  </r>
  <r>
    <s v="2024-2025"/>
    <x v="2"/>
    <n v="26"/>
    <x v="0"/>
    <n v="2607"/>
    <x v="18"/>
    <n v="504111"/>
    <x v="1517"/>
    <n v="18"/>
    <n v="6"/>
    <n v="30.8530777"/>
    <n v="326"/>
    <n v="800"/>
    <n v="7177"/>
    <n v="150667"/>
    <n v="76532"/>
    <n v="59127"/>
    <n v="121"/>
    <n v="50"/>
    <n v="0"/>
    <n v="604.89367770000001"/>
    <n v="8082"/>
    <n v="8242"/>
    <n v="61002"/>
    <n v="97066"/>
    <n v="0"/>
    <n v="107838"/>
    <n v="162600"/>
    <n v="7503"/>
    <n v="574.04060000000004"/>
    <n v="89824"/>
    <n v="20"/>
    <n v="66.430000000000007"/>
    <n v="10.91"/>
    <n v="111.92"/>
    <s v="NA"/>
  </r>
  <r>
    <s v="2024-2025"/>
    <x v="2"/>
    <n v="26"/>
    <x v="0"/>
    <n v="2610"/>
    <x v="12"/>
    <n v="835320"/>
    <x v="1518"/>
    <n v="13"/>
    <n v="57"/>
    <n v="12.9622344"/>
    <n v="513"/>
    <n v="21"/>
    <n v="2988"/>
    <n v="389445"/>
    <n v="312790"/>
    <n v="77005"/>
    <n v="83"/>
    <n v="18"/>
    <n v="0"/>
    <n v="1316.9306939999999"/>
    <n v="29689"/>
    <n v="31085"/>
    <n v="61062"/>
    <n v="97847"/>
    <n v="0"/>
    <n v="85710"/>
    <n v="129109"/>
    <n v="3501"/>
    <n v="1303.9684600000001"/>
    <n v="297428"/>
    <n v="13"/>
    <n v="42.31"/>
    <n v="26.58"/>
    <n v="99.95"/>
    <s v="NA"/>
  </r>
  <r>
    <s v="2024-2025"/>
    <x v="2"/>
    <n v="26"/>
    <x v="0"/>
    <n v="2611"/>
    <x v="6"/>
    <n v="640229"/>
    <x v="1519"/>
    <n v="9"/>
    <n v="405"/>
    <n v="0"/>
    <n v="392"/>
    <n v="10"/>
    <n v="2892"/>
    <n v="241583"/>
    <n v="195658"/>
    <n v="94757"/>
    <n v="0"/>
    <n v="8"/>
    <n v="0"/>
    <n v="804.58600999999999"/>
    <n v="24671"/>
    <n v="27195"/>
    <n v="65000"/>
    <n v="117105"/>
    <n v="0"/>
    <n v="99458"/>
    <n v="165078"/>
    <n v="3284"/>
    <n v="804.58600999999999"/>
    <n v="181371"/>
    <n v="10"/>
    <n v="48.86"/>
    <n v="10.57"/>
    <n v="99.9"/>
    <s v="NA"/>
  </r>
  <r>
    <s v="2024-2025"/>
    <x v="2"/>
    <n v="26"/>
    <x v="0"/>
    <n v="2612"/>
    <x v="20"/>
    <n v="337230"/>
    <x v="1520"/>
    <n v="12"/>
    <n v="47"/>
    <n v="12.063354500000001"/>
    <n v="512"/>
    <n v="22"/>
    <n v="999"/>
    <n v="183495"/>
    <n v="148505"/>
    <n v="57704"/>
    <n v="16"/>
    <n v="4"/>
    <n v="0"/>
    <n v="660.43056449999995"/>
    <n v="14765"/>
    <n v="17672"/>
    <n v="38602"/>
    <n v="72266"/>
    <n v="0"/>
    <n v="52410"/>
    <n v="92595"/>
    <n v="1511"/>
    <n v="648.36721"/>
    <n v="128066"/>
    <n v="7"/>
    <n v="72.959999999999994"/>
    <n v="3.75"/>
    <n v="99.99"/>
    <s v="NA"/>
  </r>
  <r>
    <s v="2024-2025"/>
    <x v="2"/>
    <n v="26"/>
    <x v="0"/>
    <n v="2617"/>
    <x v="14"/>
    <n v="484881"/>
    <x v="1521"/>
    <n v="9"/>
    <n v="56"/>
    <n v="0"/>
    <n v="78"/>
    <n v="32"/>
    <n v="1858"/>
    <n v="108306"/>
    <n v="86720"/>
    <n v="74516"/>
    <n v="0"/>
    <n v="0"/>
    <n v="0"/>
    <n v="426.41304509999998"/>
    <n v="11082"/>
    <n v="12212"/>
    <n v="48243"/>
    <n v="93341"/>
    <n v="0"/>
    <n v="82495"/>
    <n v="144166"/>
    <n v="1936"/>
    <n v="426.41304509999998"/>
    <n v="77172"/>
    <n v="18"/>
    <n v="45.5"/>
    <n v="19.43"/>
    <n v="101.42"/>
    <s v="NA"/>
  </r>
  <r>
    <s v="2024-2025"/>
    <x v="2"/>
    <n v="26"/>
    <x v="0"/>
    <n v="2621"/>
    <x v="7"/>
    <n v="256493"/>
    <x v="1522"/>
    <n v="12"/>
    <n v="32"/>
    <n v="0"/>
    <n v="118"/>
    <n v="23"/>
    <n v="1152"/>
    <n v="114980"/>
    <n v="102765"/>
    <n v="36923"/>
    <n v="14"/>
    <n v="15"/>
    <n v="0"/>
    <n v="391.93720999999999"/>
    <n v="9568"/>
    <n v="10356"/>
    <n v="24981"/>
    <n v="42414"/>
    <n v="0"/>
    <n v="37697"/>
    <n v="60579"/>
    <n v="1270"/>
    <n v="391.93720999999999"/>
    <n v="81946"/>
    <n v="30"/>
    <n v="54.4"/>
    <n v="6.72"/>
    <n v="99.95"/>
    <s v="NA"/>
  </r>
  <r>
    <s v="2024-2025"/>
    <x v="2"/>
    <n v="26"/>
    <x v="0"/>
    <n v="2624"/>
    <x v="8"/>
    <n v="152180"/>
    <x v="1523"/>
    <n v="14"/>
    <n v="9"/>
    <n v="4.71523"/>
    <n v="169"/>
    <n v="30"/>
    <n v="1053"/>
    <n v="84519"/>
    <n v="72147"/>
    <n v="15881"/>
    <n v="0"/>
    <n v="2"/>
    <n v="0"/>
    <n v="285.92522000000002"/>
    <n v="5984"/>
    <n v="6295"/>
    <n v="12689"/>
    <n v="18642"/>
    <n v="0"/>
    <n v="19685"/>
    <n v="26930"/>
    <n v="1222"/>
    <n v="281.20999"/>
    <n v="67091"/>
    <n v="13"/>
    <n v="33.81"/>
    <n v="20.51"/>
    <n v="99.87"/>
    <s v="NA"/>
  </r>
  <r>
    <s v="2024-2025"/>
    <x v="2"/>
    <n v="26"/>
    <x v="0"/>
    <n v="2616"/>
    <x v="13"/>
    <n v="553371"/>
    <x v="1524"/>
    <n v="9"/>
    <n v="49"/>
    <n v="13.9814989"/>
    <n v="580"/>
    <n v="28"/>
    <n v="6852"/>
    <n v="140439"/>
    <n v="115838"/>
    <n v="125377"/>
    <n v="20"/>
    <n v="66"/>
    <n v="0"/>
    <n v="616.63263889999996"/>
    <n v="15159"/>
    <n v="17983"/>
    <n v="76820"/>
    <n v="148912"/>
    <n v="0"/>
    <n v="104963"/>
    <n v="193999"/>
    <n v="7432"/>
    <n v="602.65114000000005"/>
    <n v="92630"/>
    <n v="40"/>
    <n v="57.39"/>
    <n v="10.72"/>
    <n v="101.27"/>
    <s v="NA"/>
  </r>
  <r>
    <s v="2024-2025"/>
    <x v="2"/>
    <n v="26"/>
    <x v="0"/>
    <n v="2617"/>
    <x v="14"/>
    <n v="484881"/>
    <x v="1525"/>
    <n v="9"/>
    <n v="54"/>
    <n v="0"/>
    <n v="78"/>
    <n v="32"/>
    <n v="1847"/>
    <n v="103861"/>
    <n v="83204"/>
    <n v="74516"/>
    <n v="0"/>
    <n v="0"/>
    <n v="0"/>
    <n v="405.83086509999998"/>
    <n v="10837"/>
    <n v="11926"/>
    <n v="48243"/>
    <n v="93341"/>
    <n v="0"/>
    <n v="82495"/>
    <n v="144166"/>
    <n v="1925"/>
    <n v="405.83086509999998"/>
    <n v="73840"/>
    <n v="18"/>
    <n v="44.76"/>
    <n v="18.95"/>
    <n v="101.37"/>
    <s v="NA"/>
  </r>
  <r>
    <s v="2024-2025"/>
    <x v="2"/>
    <n v="26"/>
    <x v="0"/>
    <n v="2606"/>
    <x v="9"/>
    <n v="171327"/>
    <x v="1526"/>
    <n v="17"/>
    <n v="25"/>
    <n v="0"/>
    <n v="535"/>
    <n v="142"/>
    <n v="4915"/>
    <n v="184059"/>
    <n v="158326"/>
    <n v="33861"/>
    <n v="343"/>
    <n v="78"/>
    <n v="0"/>
    <n v="591.71857"/>
    <n v="10561"/>
    <n v="11108"/>
    <n v="27980"/>
    <n v="40463"/>
    <n v="0"/>
    <n v="46645"/>
    <n v="66128"/>
    <n v="5450"/>
    <n v="591.71857"/>
    <n v="143293"/>
    <n v="25"/>
    <n v="25.32"/>
    <n v="8.07"/>
    <n v="110.09"/>
    <s v="NA"/>
  </r>
  <r>
    <s v="2024-2025"/>
    <x v="2"/>
    <n v="26"/>
    <x v="0"/>
    <n v="2615"/>
    <x v="10"/>
    <n v="573329"/>
    <x v="1527"/>
    <n v="10"/>
    <n v="22"/>
    <n v="0"/>
    <n v="146"/>
    <n v="53"/>
    <n v="3518"/>
    <n v="177585"/>
    <n v="162154"/>
    <n v="85643"/>
    <n v="0"/>
    <n v="15"/>
    <n v="0"/>
    <n v="593.74820999999997"/>
    <n v="16695"/>
    <n v="18417"/>
    <n v="55467"/>
    <n v="94811"/>
    <n v="0"/>
    <n v="90328"/>
    <n v="146229"/>
    <n v="3664"/>
    <n v="593.74820999999997"/>
    <n v="128169"/>
    <n v="11"/>
    <n v="63.17"/>
    <n v="20.22"/>
    <n v="103.13"/>
    <s v="NA"/>
  </r>
  <r>
    <s v="2024-2025"/>
    <x v="2"/>
    <n v="26"/>
    <x v="0"/>
    <n v="2601"/>
    <x v="0"/>
    <n v="379623"/>
    <x v="1528"/>
    <n v="16"/>
    <n v="16"/>
    <n v="56.146741300000002"/>
    <n v="622"/>
    <n v="822"/>
    <n v="6646"/>
    <n v="125973"/>
    <n v="16998"/>
    <n v="8598"/>
    <n v="18"/>
    <n v="7"/>
    <n v="0"/>
    <n v="515.74123129999998"/>
    <n v="7508"/>
    <n v="7801"/>
    <n v="57988"/>
    <n v="67006"/>
    <n v="0"/>
    <n v="116935"/>
    <n v="133575"/>
    <n v="7268"/>
    <n v="459.59449000000001"/>
    <n v="67139"/>
    <n v="44"/>
    <n v="78.31"/>
    <n v="6.62"/>
    <n v="102.44"/>
    <s v="NA"/>
  </r>
  <r>
    <s v="2024-2025"/>
    <x v="2"/>
    <n v="26"/>
    <x v="0"/>
    <n v="2604"/>
    <x v="2"/>
    <n v="877814"/>
    <x v="1529"/>
    <n v="13"/>
    <n v="51"/>
    <n v="8.0749160999999994"/>
    <n v="1189"/>
    <n v="245"/>
    <n v="6145"/>
    <n v="380975"/>
    <n v="315389"/>
    <n v="73771"/>
    <n v="0"/>
    <n v="0"/>
    <n v="0"/>
    <n v="1220.783968"/>
    <n v="27779"/>
    <n v="28795"/>
    <n v="65932"/>
    <n v="88172"/>
    <n v="0"/>
    <n v="106583"/>
    <n v="134089"/>
    <n v="7334"/>
    <n v="1212.7090519999999"/>
    <n v="311426"/>
    <n v="25"/>
    <n v="83.54"/>
    <n v="6.92"/>
    <n v="100.51"/>
    <s v="NA"/>
  </r>
  <r>
    <s v="2024-2025"/>
    <x v="2"/>
    <n v="26"/>
    <x v="0"/>
    <n v="2616"/>
    <x v="13"/>
    <n v="553371"/>
    <x v="1530"/>
    <n v="9"/>
    <n v="60"/>
    <n v="13.9814989"/>
    <n v="636"/>
    <n v="26"/>
    <n v="6833"/>
    <n v="167538"/>
    <n v="139278"/>
    <n v="125456"/>
    <n v="30"/>
    <n v="66"/>
    <n v="0"/>
    <n v="696.68924890000005"/>
    <n v="17504"/>
    <n v="20836"/>
    <n v="76865"/>
    <n v="149000"/>
    <n v="0"/>
    <n v="104990"/>
    <n v="194054"/>
    <n v="7469"/>
    <n v="682.70775000000003"/>
    <n v="112821"/>
    <n v="40"/>
    <n v="61.84"/>
    <n v="9.65"/>
    <n v="100.98"/>
    <s v="NA"/>
  </r>
  <r>
    <s v="2024-2025"/>
    <x v="2"/>
    <n v="26"/>
    <x v="0"/>
    <n v="2619"/>
    <x v="17"/>
    <n v="142898"/>
    <x v="1531"/>
    <n v="15"/>
    <n v="6"/>
    <n v="2.9556301999999999"/>
    <n v="314"/>
    <n v="82"/>
    <n v="2470"/>
    <n v="72494"/>
    <n v="35079"/>
    <n v="11077"/>
    <n v="30"/>
    <n v="7"/>
    <n v="0"/>
    <n v="245.16628019999999"/>
    <n v="4759"/>
    <n v="4943"/>
    <n v="15843"/>
    <n v="21987"/>
    <n v="0"/>
    <n v="33415"/>
    <n v="44332"/>
    <n v="2784"/>
    <n v="242.21064999999999"/>
    <n v="60392"/>
    <n v="28"/>
    <n v="51.83"/>
    <n v="7.08"/>
    <n v="100.73"/>
    <s v="NA"/>
  </r>
  <r>
    <s v="2024-2025"/>
    <x v="2"/>
    <n v="26"/>
    <x v="0"/>
    <n v="2621"/>
    <x v="7"/>
    <n v="256493"/>
    <x v="1532"/>
    <n v="12"/>
    <n v="33"/>
    <n v="0"/>
    <n v="118"/>
    <n v="23"/>
    <n v="1164"/>
    <n v="121742"/>
    <n v="108781"/>
    <n v="36929"/>
    <n v="21"/>
    <n v="15"/>
    <n v="0"/>
    <n v="407.61500999999998"/>
    <n v="9889"/>
    <n v="10722"/>
    <n v="24988"/>
    <n v="42428"/>
    <n v="0"/>
    <n v="37698"/>
    <n v="60583"/>
    <n v="1282"/>
    <n v="407.61500999999998"/>
    <n v="86981"/>
    <n v="30"/>
    <n v="51.72"/>
    <n v="6.16"/>
    <n v="99.81"/>
    <s v="NA"/>
  </r>
  <r>
    <s v="2024-2025"/>
    <x v="2"/>
    <n v="26"/>
    <x v="0"/>
    <n v="2623"/>
    <x v="16"/>
    <n v="908391"/>
    <x v="1533"/>
    <n v="10"/>
    <n v="45"/>
    <n v="2.8062990000000001"/>
    <n v="103"/>
    <n v="94"/>
    <n v="4420"/>
    <n v="246291"/>
    <n v="153361"/>
    <n v="114375"/>
    <n v="49"/>
    <n v="72"/>
    <n v="0"/>
    <n v="722.51415899999995"/>
    <n v="22781"/>
    <n v="29178"/>
    <n v="106811"/>
    <n v="201428"/>
    <n v="0"/>
    <n v="138814"/>
    <n v="252782"/>
    <n v="4523"/>
    <n v="719.70785999999998"/>
    <n v="135332"/>
    <n v="38"/>
    <n v="64.59"/>
    <n v="1.24"/>
    <n v="125.65"/>
    <s v="NA"/>
  </r>
  <r>
    <s v="2024-2025"/>
    <x v="2"/>
    <n v="26"/>
    <x v="0"/>
    <n v="2612"/>
    <x v="20"/>
    <n v="337230"/>
    <x v="1534"/>
    <n v="12"/>
    <n v="53"/>
    <n v="12.063354500000001"/>
    <n v="512"/>
    <n v="22"/>
    <n v="1000"/>
    <n v="200137"/>
    <n v="162171"/>
    <n v="57717"/>
    <n v="16"/>
    <n v="4"/>
    <n v="0"/>
    <n v="718.78120449999994"/>
    <n v="15847"/>
    <n v="19032"/>
    <n v="38612"/>
    <n v="72283"/>
    <n v="0"/>
    <n v="52412"/>
    <n v="92599"/>
    <n v="1512"/>
    <n v="706.71785"/>
    <n v="139643"/>
    <n v="7"/>
    <n v="74.959999999999994"/>
    <n v="3.5"/>
    <n v="99.74"/>
    <s v="NA"/>
  </r>
  <r>
    <s v="2024-2025"/>
    <x v="2"/>
    <n v="26"/>
    <x v="0"/>
    <n v="2617"/>
    <x v="14"/>
    <n v="484881"/>
    <x v="1535"/>
    <n v="9"/>
    <n v="56"/>
    <n v="0"/>
    <n v="78"/>
    <n v="31"/>
    <n v="1872"/>
    <n v="109419"/>
    <n v="87532"/>
    <n v="74520"/>
    <n v="0"/>
    <n v="0"/>
    <n v="0"/>
    <n v="429.97208949999998"/>
    <n v="11109"/>
    <n v="12242"/>
    <n v="48244"/>
    <n v="93345"/>
    <n v="0"/>
    <n v="82496"/>
    <n v="144171"/>
    <n v="1950"/>
    <n v="429.97208949999998"/>
    <n v="77958"/>
    <n v="18"/>
    <n v="45.81"/>
    <n v="19.28"/>
    <n v="101.27"/>
    <s v="NA"/>
  </r>
  <r>
    <s v="2024-2025"/>
    <x v="2"/>
    <n v="26"/>
    <x v="0"/>
    <n v="2602"/>
    <x v="1"/>
    <n v="394791"/>
    <x v="1536"/>
    <n v="18"/>
    <n v="26"/>
    <n v="8.7056649999999998"/>
    <n v="839"/>
    <n v="306"/>
    <n v="6908"/>
    <n v="236972"/>
    <n v="183766"/>
    <n v="56468"/>
    <n v="103"/>
    <n v="37"/>
    <n v="0"/>
    <n v="804.78673700000002"/>
    <n v="12811"/>
    <n v="13315"/>
    <n v="58196"/>
    <n v="74951"/>
    <n v="1"/>
    <n v="103193"/>
    <n v="128616"/>
    <n v="7747"/>
    <n v="796.08107199999995"/>
    <n v="143615"/>
    <n v="26"/>
    <n v="64.959999999999994"/>
    <n v="5.05"/>
    <n v="100.89"/>
    <s v="NA"/>
  </r>
  <r>
    <s v="2024-2025"/>
    <x v="2"/>
    <n v="26"/>
    <x v="0"/>
    <n v="2604"/>
    <x v="2"/>
    <n v="877814"/>
    <x v="1537"/>
    <n v="14"/>
    <n v="54"/>
    <n v="8.0749160999999994"/>
    <n v="1190"/>
    <n v="232"/>
    <n v="6189"/>
    <n v="430700"/>
    <n v="357428"/>
    <n v="73833"/>
    <n v="0"/>
    <n v="0"/>
    <n v="0"/>
    <n v="1381.1034119999999"/>
    <n v="28945"/>
    <n v="30060"/>
    <n v="65979"/>
    <n v="88244"/>
    <n v="0"/>
    <n v="106653"/>
    <n v="134178"/>
    <n v="7379"/>
    <n v="1373.0284959999999"/>
    <n v="351946"/>
    <n v="25"/>
    <n v="83.64"/>
    <n v="7.18"/>
    <n v="100.47"/>
    <s v="NA"/>
  </r>
  <r>
    <s v="2024-2025"/>
    <x v="2"/>
    <n v="26"/>
    <x v="0"/>
    <n v="2605"/>
    <x v="3"/>
    <n v="171205"/>
    <x v="1538"/>
    <n v="21"/>
    <n v="12"/>
    <n v="0"/>
    <n v="629"/>
    <n v="229"/>
    <n v="4540"/>
    <n v="252388"/>
    <n v="237555"/>
    <n v="44244"/>
    <n v="129"/>
    <n v="8"/>
    <n v="0"/>
    <n v="832.70407669999997"/>
    <n v="11587"/>
    <n v="12087"/>
    <n v="35772"/>
    <n v="48681"/>
    <n v="0"/>
    <n v="72620"/>
    <n v="97054"/>
    <n v="5169"/>
    <n v="832.70407669999997"/>
    <n v="193943"/>
    <n v="32"/>
    <n v="87.73"/>
    <n v="7.89"/>
    <n v="101.45"/>
    <s v="NA"/>
  </r>
  <r>
    <s v="2024-2025"/>
    <x v="2"/>
    <n v="26"/>
    <x v="0"/>
    <n v="2609"/>
    <x v="11"/>
    <n v="789469"/>
    <x v="1539"/>
    <n v="14"/>
    <n v="68"/>
    <n v="24.4024757"/>
    <n v="745"/>
    <n v="155"/>
    <n v="6732"/>
    <n v="490095"/>
    <n v="322366"/>
    <n v="87134"/>
    <n v="0"/>
    <n v="0"/>
    <n v="0"/>
    <n v="1640.7515129999999"/>
    <n v="34823"/>
    <n v="37137"/>
    <n v="85277"/>
    <n v="131876"/>
    <n v="0"/>
    <n v="128474"/>
    <n v="185494"/>
    <n v="7477"/>
    <n v="1616.349037"/>
    <n v="393382"/>
    <n v="20"/>
    <n v="47.26"/>
    <n v="21.55"/>
    <n v="100.56"/>
    <s v="NA"/>
  </r>
  <r>
    <s v="2024-2025"/>
    <x v="2"/>
    <n v="26"/>
    <x v="0"/>
    <n v="2614"/>
    <x v="5"/>
    <n v="413351"/>
    <x v="1540"/>
    <n v="18"/>
    <n v="15"/>
    <n v="4.8548571999999997"/>
    <n v="786"/>
    <n v="41"/>
    <n v="2518"/>
    <n v="262357"/>
    <n v="194949"/>
    <n v="29140"/>
    <n v="0"/>
    <n v="3"/>
    <n v="0"/>
    <n v="891.37002719999998"/>
    <n v="14069"/>
    <n v="14454"/>
    <n v="32308"/>
    <n v="43591"/>
    <n v="0"/>
    <n v="49039"/>
    <n v="63565"/>
    <n v="3304"/>
    <n v="886.51517000000001"/>
    <n v="195389"/>
    <n v="31"/>
    <n v="71.03"/>
    <n v="16.64"/>
    <n v="99.94"/>
    <s v="NA"/>
  </r>
  <r>
    <s v="2024-2025"/>
    <x v="2"/>
    <n v="26"/>
    <x v="0"/>
    <n v="2611"/>
    <x v="6"/>
    <n v="640229"/>
    <x v="1541"/>
    <n v="10"/>
    <n v="446"/>
    <n v="0"/>
    <n v="398"/>
    <n v="9"/>
    <n v="2930"/>
    <n v="270554"/>
    <n v="219542"/>
    <n v="94818"/>
    <n v="0"/>
    <n v="8"/>
    <n v="0"/>
    <n v="885.61758999999995"/>
    <n v="26710"/>
    <n v="29568"/>
    <n v="65032"/>
    <n v="117175"/>
    <n v="0"/>
    <n v="99465"/>
    <n v="165097"/>
    <n v="3328"/>
    <n v="885.61758999999995"/>
    <n v="203745"/>
    <n v="9"/>
    <n v="52.48"/>
    <n v="9.7200000000000006"/>
    <n v="99.87"/>
    <s v="NA"/>
  </r>
  <r>
    <s v="2024-2025"/>
    <x v="2"/>
    <n v="26"/>
    <x v="0"/>
    <n v="2619"/>
    <x v="17"/>
    <n v="142898"/>
    <x v="1542"/>
    <n v="15"/>
    <n v="6"/>
    <n v="2.9556301999999999"/>
    <n v="322"/>
    <n v="81"/>
    <n v="2464"/>
    <n v="74629"/>
    <n v="36120"/>
    <n v="11074"/>
    <n v="30"/>
    <n v="7"/>
    <n v="0"/>
    <n v="247.15946020000001"/>
    <n v="4801"/>
    <n v="4988"/>
    <n v="15844"/>
    <n v="21986"/>
    <n v="0"/>
    <n v="33428"/>
    <n v="44343"/>
    <n v="2786"/>
    <n v="244.20383000000001"/>
    <n v="62127"/>
    <n v="28"/>
    <n v="52.21"/>
    <n v="6.98"/>
    <n v="100.72"/>
    <s v="NA"/>
  </r>
  <r>
    <s v="2024-2025"/>
    <x v="2"/>
    <n v="26"/>
    <x v="0"/>
    <n v="2620"/>
    <x v="21"/>
    <n v="391283"/>
    <x v="1543"/>
    <n v="20"/>
    <n v="14"/>
    <n v="9.7305925000000002"/>
    <n v="569"/>
    <n v="172"/>
    <n v="6530"/>
    <n v="348509"/>
    <n v="269421"/>
    <n v="51100"/>
    <n v="793"/>
    <n v="29"/>
    <n v="0"/>
    <n v="1173.1518020000001"/>
    <n v="17186"/>
    <n v="17811"/>
    <n v="51087"/>
    <n v="68093"/>
    <n v="1"/>
    <n v="106126"/>
    <n v="152208"/>
    <n v="7099"/>
    <n v="1163.42121"/>
    <n v="207800"/>
    <n v="32"/>
    <n v="75"/>
    <n v="8.75"/>
    <n v="107.74"/>
    <s v="NA"/>
  </r>
  <r>
    <s v="2024-2025"/>
    <x v="2"/>
    <n v="26"/>
    <x v="0"/>
    <n v="2621"/>
    <x v="7"/>
    <n v="256493"/>
    <x v="1544"/>
    <n v="12"/>
    <n v="33"/>
    <n v="0"/>
    <n v="118"/>
    <n v="22"/>
    <n v="1173"/>
    <n v="125431"/>
    <n v="112198"/>
    <n v="36929"/>
    <n v="21"/>
    <n v="15"/>
    <n v="0"/>
    <n v="415.02931999999998"/>
    <n v="9986"/>
    <n v="10833"/>
    <n v="24988"/>
    <n v="42428"/>
    <n v="0"/>
    <n v="37698"/>
    <n v="60584"/>
    <n v="1291"/>
    <n v="415.02931999999998"/>
    <n v="89413"/>
    <n v="29"/>
    <n v="53.16"/>
    <n v="6.33"/>
    <n v="99.88"/>
    <s v="NA"/>
  </r>
  <r>
    <s v="2024-2025"/>
    <x v="2"/>
    <n v="26"/>
    <x v="0"/>
    <n v="2602"/>
    <x v="1"/>
    <n v="394791"/>
    <x v="1545"/>
    <n v="18"/>
    <n v="26"/>
    <n v="8.7056649999999998"/>
    <n v="837"/>
    <n v="306"/>
    <n v="6903"/>
    <n v="233271"/>
    <n v="180831"/>
    <n v="56453"/>
    <n v="103"/>
    <n v="37"/>
    <n v="0"/>
    <n v="793.291337"/>
    <n v="12727"/>
    <n v="13230"/>
    <n v="58185"/>
    <n v="74930"/>
    <n v="1"/>
    <n v="103181"/>
    <n v="128598"/>
    <n v="7740"/>
    <n v="784.58567200000005"/>
    <n v="141278"/>
    <n v="26"/>
    <n v="64.84"/>
    <n v="5.13"/>
    <n v="100.9"/>
    <s v="NA"/>
  </r>
  <r>
    <s v="2024-2025"/>
    <x v="2"/>
    <n v="26"/>
    <x v="0"/>
    <n v="2604"/>
    <x v="2"/>
    <n v="877814"/>
    <x v="1546"/>
    <n v="14"/>
    <n v="53"/>
    <n v="8.0749160999999994"/>
    <n v="1190"/>
    <n v="235"/>
    <n v="6169"/>
    <n v="401927"/>
    <n v="333291"/>
    <n v="73803"/>
    <n v="0"/>
    <n v="0"/>
    <n v="0"/>
    <n v="1305.767394"/>
    <n v="28311"/>
    <n v="29379"/>
    <n v="65957"/>
    <n v="88209"/>
    <n v="0"/>
    <n v="106604"/>
    <n v="134116"/>
    <n v="7359"/>
    <n v="1297.6924779999999"/>
    <n v="328465"/>
    <n v="25"/>
    <n v="84.12"/>
    <n v="6.65"/>
    <n v="100.39"/>
    <s v="NA"/>
  </r>
  <r>
    <s v="2024-2025"/>
    <x v="2"/>
    <n v="26"/>
    <x v="0"/>
    <n v="2606"/>
    <x v="9"/>
    <n v="171327"/>
    <x v="1547"/>
    <n v="18"/>
    <n v="26"/>
    <n v="0"/>
    <n v="538"/>
    <n v="131"/>
    <n v="4920"/>
    <n v="200258"/>
    <n v="171914"/>
    <n v="33894"/>
    <n v="343"/>
    <n v="78"/>
    <n v="0"/>
    <n v="661.99510999999995"/>
    <n v="10820"/>
    <n v="11401"/>
    <n v="28001"/>
    <n v="40504"/>
    <n v="0"/>
    <n v="46663"/>
    <n v="66164"/>
    <n v="5458"/>
    <n v="661.99510999999995"/>
    <n v="156090"/>
    <n v="25"/>
    <n v="26.62"/>
    <n v="8.15"/>
    <n v="110.44"/>
    <s v="NA"/>
  </r>
  <r>
    <s v="2024-2025"/>
    <x v="2"/>
    <n v="26"/>
    <x v="0"/>
    <n v="2622"/>
    <x v="22"/>
    <n v="237912"/>
    <x v="1548"/>
    <n v="23"/>
    <n v="2"/>
    <n v="7.2066606999999996"/>
    <n v="252"/>
    <n v="251"/>
    <n v="4159"/>
    <n v="55663"/>
    <n v="25352"/>
    <n v="14101"/>
    <n v="0"/>
    <n v="4"/>
    <n v="0"/>
    <n v="205.64098469999999"/>
    <n v="2352"/>
    <n v="2425"/>
    <n v="23022"/>
    <n v="29863"/>
    <n v="0"/>
    <n v="41895"/>
    <n v="54108"/>
    <n v="4411"/>
    <n v="198.434324"/>
    <n v="19448"/>
    <n v="27"/>
    <n v="75.459999999999994"/>
    <n v="6.9"/>
    <n v="99.47"/>
    <s v="NA"/>
  </r>
  <r>
    <s v="2024-2025"/>
    <x v="2"/>
    <n v="26"/>
    <x v="0"/>
    <n v="2602"/>
    <x v="1"/>
    <n v="394791"/>
    <x v="1549"/>
    <n v="18"/>
    <n v="25"/>
    <n v="8.7056649999999998"/>
    <n v="837"/>
    <n v="310"/>
    <n v="6894"/>
    <n v="224315"/>
    <n v="173860"/>
    <n v="56406"/>
    <n v="99"/>
    <n v="37"/>
    <n v="0"/>
    <n v="760.267967"/>
    <n v="12353"/>
    <n v="12822"/>
    <n v="58136"/>
    <n v="74862"/>
    <n v="1"/>
    <n v="103154"/>
    <n v="128555"/>
    <n v="7731"/>
    <n v="751.56230200000005"/>
    <n v="135519"/>
    <n v="26"/>
    <n v="64.5"/>
    <n v="5.22"/>
    <n v="100.83"/>
    <s v="NA"/>
  </r>
  <r>
    <s v="2024-2025"/>
    <x v="2"/>
    <n v="26"/>
    <x v="0"/>
    <n v="2607"/>
    <x v="18"/>
    <n v="504111"/>
    <x v="223"/>
    <n v="18"/>
    <n v="6"/>
    <n v="30.8530777"/>
    <n v="326"/>
    <n v="800"/>
    <n v="7181"/>
    <n v="150637"/>
    <n v="76502"/>
    <n v="59014"/>
    <n v="121"/>
    <n v="49"/>
    <n v="0"/>
    <n v="605.76307770000005"/>
    <n v="8079"/>
    <n v="8239"/>
    <n v="60977"/>
    <n v="96928"/>
    <n v="0"/>
    <n v="107757"/>
    <n v="162346"/>
    <n v="7507"/>
    <n v="574.91"/>
    <n v="89794"/>
    <n v="20"/>
    <n v="66.430000000000007"/>
    <n v="10.91"/>
    <n v="111.97"/>
    <s v="NA"/>
  </r>
  <r>
    <s v="2024-2025"/>
    <x v="2"/>
    <n v="26"/>
    <x v="0"/>
    <n v="2609"/>
    <x v="11"/>
    <n v="789469"/>
    <x v="1550"/>
    <n v="13"/>
    <n v="66"/>
    <n v="24.4024757"/>
    <n v="696"/>
    <n v="160"/>
    <n v="6767"/>
    <n v="446359"/>
    <n v="293341"/>
    <n v="87105"/>
    <n v="0"/>
    <n v="0"/>
    <n v="0"/>
    <n v="1501.068381"/>
    <n v="33384"/>
    <n v="35542"/>
    <n v="85235"/>
    <n v="131807"/>
    <n v="0"/>
    <n v="128468"/>
    <n v="185476"/>
    <n v="7463"/>
    <n v="1476.6659059999999"/>
    <n v="359175"/>
    <n v="20"/>
    <n v="45.78"/>
    <n v="22.02"/>
    <n v="100.53"/>
    <s v="NA"/>
  </r>
  <r>
    <s v="2024-2025"/>
    <x v="2"/>
    <n v="26"/>
    <x v="0"/>
    <n v="2610"/>
    <x v="12"/>
    <n v="835320"/>
    <x v="225"/>
    <n v="13"/>
    <n v="60"/>
    <n v="12.9622344"/>
    <n v="515"/>
    <n v="21"/>
    <n v="3005"/>
    <n v="400121"/>
    <n v="321537"/>
    <n v="77023"/>
    <n v="88"/>
    <n v="18"/>
    <n v="0"/>
    <n v="1357.5009339999999"/>
    <n v="30044"/>
    <n v="31484"/>
    <n v="61077"/>
    <n v="97871"/>
    <n v="0"/>
    <n v="85712"/>
    <n v="129112"/>
    <n v="3520"/>
    <n v="1344.5387000000001"/>
    <n v="305370"/>
    <n v="13"/>
    <n v="42.52"/>
    <n v="26.44"/>
    <n v="99.86"/>
    <s v="NA"/>
  </r>
  <r>
    <s v="2024-2025"/>
    <x v="2"/>
    <n v="26"/>
    <x v="0"/>
    <n v="2621"/>
    <x v="7"/>
    <n v="256493"/>
    <x v="1511"/>
    <n v="12"/>
    <n v="33"/>
    <n v="0"/>
    <n v="118"/>
    <n v="23"/>
    <n v="1171"/>
    <n v="121726"/>
    <n v="108770"/>
    <n v="36927"/>
    <n v="21"/>
    <n v="15"/>
    <n v="0"/>
    <n v="410.31981000000002"/>
    <n v="9887"/>
    <n v="10719"/>
    <n v="24987"/>
    <n v="42426"/>
    <n v="0"/>
    <n v="37698"/>
    <n v="60583"/>
    <n v="1289"/>
    <n v="410.31981000000002"/>
    <n v="86965"/>
    <n v="29"/>
    <n v="53.88"/>
    <n v="6.42"/>
    <n v="99.82"/>
    <s v="NA"/>
  </r>
  <r>
    <s v="2024-2025"/>
    <x v="2"/>
    <n v="26"/>
    <x v="0"/>
    <n v="2608"/>
    <x v="4"/>
    <n v="235849"/>
    <x v="1551"/>
    <n v="17"/>
    <n v="7"/>
    <n v="0"/>
    <n v="563"/>
    <n v="186"/>
    <n v="3969"/>
    <n v="151948"/>
    <n v="90742"/>
    <n v="24673"/>
    <n v="0"/>
    <n v="8"/>
    <n v="0"/>
    <n v="617.50890800000002"/>
    <n v="8510"/>
    <n v="8779"/>
    <n v="28882"/>
    <n v="43381"/>
    <n v="0"/>
    <n v="51831"/>
    <n v="72763"/>
    <n v="4532"/>
    <n v="617.50890800000002"/>
    <n v="120688"/>
    <n v="35"/>
    <n v="33.58"/>
    <n v="3.89"/>
    <n v="104.1"/>
    <s v="NA"/>
  </r>
  <r>
    <s v="2024-2025"/>
    <x v="2"/>
    <n v="26"/>
    <x v="0"/>
    <n v="2609"/>
    <x v="11"/>
    <n v="789469"/>
    <x v="1552"/>
    <n v="13"/>
    <n v="67"/>
    <n v="24.4024757"/>
    <n v="744"/>
    <n v="157"/>
    <n v="6733"/>
    <n v="483336"/>
    <n v="317257"/>
    <n v="87129"/>
    <n v="0"/>
    <n v="0"/>
    <n v="0"/>
    <n v="1629.5054809999999"/>
    <n v="34586"/>
    <n v="36874"/>
    <n v="85273"/>
    <n v="131866"/>
    <n v="0"/>
    <n v="128466"/>
    <n v="185480"/>
    <n v="7477"/>
    <n v="1605.1030060000001"/>
    <n v="388003"/>
    <n v="20"/>
    <n v="47.21"/>
    <n v="21.4"/>
    <n v="100.54"/>
    <s v="NA"/>
  </r>
  <r>
    <s v="2024-2025"/>
    <x v="2"/>
    <n v="26"/>
    <x v="0"/>
    <n v="2620"/>
    <x v="21"/>
    <n v="391283"/>
    <x v="1553"/>
    <n v="20"/>
    <n v="14"/>
    <n v="9.7305925000000002"/>
    <n v="569"/>
    <n v="167"/>
    <n v="6534"/>
    <n v="356551"/>
    <n v="274243"/>
    <n v="51024"/>
    <n v="799"/>
    <n v="29"/>
    <n v="0"/>
    <n v="1204.0734620000001"/>
    <n v="17360"/>
    <n v="17958"/>
    <n v="51082"/>
    <n v="68040"/>
    <n v="1"/>
    <n v="106152"/>
    <n v="152229"/>
    <n v="7103"/>
    <n v="1194.3428699999999"/>
    <n v="212827"/>
    <n v="32"/>
    <n v="75.13"/>
    <n v="8.76"/>
    <n v="108.18"/>
    <s v="NA"/>
  </r>
  <r>
    <s v="2024-2025"/>
    <x v="2"/>
    <n v="26"/>
    <x v="0"/>
    <n v="2603"/>
    <x v="19"/>
    <n v="621219"/>
    <x v="1554"/>
    <n v="16"/>
    <n v="20"/>
    <n v="6.6097758999999998"/>
    <n v="1215"/>
    <n v="322"/>
    <n v="7621"/>
    <n v="285262"/>
    <n v="233285"/>
    <n v="86873"/>
    <n v="38"/>
    <n v="62"/>
    <n v="0"/>
    <n v="985.15637389999995"/>
    <n v="17177"/>
    <n v="19857"/>
    <n v="66444"/>
    <n v="106549"/>
    <n v="2"/>
    <n v="115370"/>
    <n v="176440"/>
    <n v="8836"/>
    <n v="978.54659800000002"/>
    <n v="162654"/>
    <n v="25"/>
    <n v="75.459999999999994"/>
    <n v="5.83"/>
    <n v="102.65"/>
    <s v="NA"/>
  </r>
  <r>
    <s v="2024-2025"/>
    <x v="2"/>
    <n v="26"/>
    <x v="0"/>
    <n v="2605"/>
    <x v="3"/>
    <n v="171205"/>
    <x v="1555"/>
    <n v="22"/>
    <n v="12"/>
    <n v="0"/>
    <n v="632"/>
    <n v="227"/>
    <n v="4541"/>
    <n v="257686"/>
    <n v="242516"/>
    <n v="44252"/>
    <n v="129"/>
    <n v="8"/>
    <n v="0"/>
    <n v="865.52096670000003"/>
    <n v="11637"/>
    <n v="12138"/>
    <n v="35776"/>
    <n v="48689"/>
    <n v="0"/>
    <n v="72627"/>
    <n v="97067"/>
    <n v="5173"/>
    <n v="865.52096670000003"/>
    <n v="197817"/>
    <n v="32"/>
    <n v="87.77"/>
    <n v="7.89"/>
    <n v="101.27"/>
    <s v="NA"/>
  </r>
  <r>
    <s v="2024-2025"/>
    <x v="2"/>
    <n v="26"/>
    <x v="0"/>
    <n v="2610"/>
    <x v="12"/>
    <n v="835320"/>
    <x v="1556"/>
    <n v="14"/>
    <n v="62"/>
    <n v="12.9622344"/>
    <n v="517"/>
    <n v="21"/>
    <n v="3058"/>
    <n v="466899"/>
    <n v="375243"/>
    <n v="77094"/>
    <n v="88"/>
    <n v="18"/>
    <n v="0"/>
    <n v="1565.035464"/>
    <n v="31841"/>
    <n v="33586"/>
    <n v="61140"/>
    <n v="97962"/>
    <n v="0"/>
    <n v="85725"/>
    <n v="129133"/>
    <n v="3575"/>
    <n v="1552.07323"/>
    <n v="354016"/>
    <n v="12"/>
    <n v="44.65"/>
    <n v="25.34"/>
    <n v="99.72"/>
    <s v="NA"/>
  </r>
  <r>
    <s v="2024-2025"/>
    <x v="2"/>
    <n v="26"/>
    <x v="0"/>
    <n v="2611"/>
    <x v="6"/>
    <n v="640229"/>
    <x v="1557"/>
    <n v="10"/>
    <n v="487"/>
    <n v="0"/>
    <n v="402"/>
    <n v="7"/>
    <n v="2961"/>
    <n v="309749"/>
    <n v="251704"/>
    <n v="94858"/>
    <n v="0"/>
    <n v="8"/>
    <n v="0"/>
    <n v="1008.72273"/>
    <n v="28606"/>
    <n v="31849"/>
    <n v="65069"/>
    <n v="117234"/>
    <n v="0"/>
    <n v="99460"/>
    <n v="165077"/>
    <n v="3363"/>
    <n v="1008.72273"/>
    <n v="233018"/>
    <n v="9"/>
    <n v="56.45"/>
    <n v="9.0299999999999994"/>
    <n v="99.62"/>
    <s v="NA"/>
  </r>
  <r>
    <s v="2024-2025"/>
    <x v="2"/>
    <n v="26"/>
    <x v="0"/>
    <n v="2612"/>
    <x v="20"/>
    <n v="337230"/>
    <x v="1558"/>
    <n v="13"/>
    <n v="55"/>
    <n v="12.063354500000001"/>
    <n v="519"/>
    <n v="20"/>
    <n v="1008"/>
    <n v="226052"/>
    <n v="183339"/>
    <n v="57732"/>
    <n v="16"/>
    <n v="4"/>
    <n v="0"/>
    <n v="808.11995449999995"/>
    <n v="16562"/>
    <n v="19986"/>
    <n v="38638"/>
    <n v="72313"/>
    <n v="0"/>
    <n v="52453"/>
    <n v="92662"/>
    <n v="1527"/>
    <n v="796.0566"/>
    <n v="156677"/>
    <n v="7"/>
    <n v="76.430000000000007"/>
    <n v="3.3"/>
    <n v="99.68"/>
    <s v="NA"/>
  </r>
  <r>
    <s v="2024-2025"/>
    <x v="2"/>
    <n v="26"/>
    <x v="0"/>
    <n v="2618"/>
    <x v="15"/>
    <n v="702058"/>
    <x v="1559"/>
    <n v="18"/>
    <n v="135"/>
    <n v="1.739751"/>
    <n v="719"/>
    <n v="2"/>
    <n v="3748"/>
    <n v="400914"/>
    <n v="298813"/>
    <n v="42006"/>
    <n v="0"/>
    <n v="0"/>
    <n v="0"/>
    <n v="1301.347741"/>
    <n v="22045"/>
    <n v="22963"/>
    <n v="35120"/>
    <n v="55469"/>
    <n v="0"/>
    <n v="53402"/>
    <n v="78818"/>
    <n v="4467"/>
    <n v="1299.60799"/>
    <n v="326184"/>
    <n v="29"/>
    <n v="40.71"/>
    <n v="26.66"/>
    <n v="99.77"/>
    <s v="NA"/>
  </r>
  <r>
    <s v="2024-2025"/>
    <x v="2"/>
    <n v="26"/>
    <x v="0"/>
    <n v="2601"/>
    <x v="0"/>
    <n v="379623"/>
    <x v="1560"/>
    <n v="17"/>
    <n v="16"/>
    <n v="56.146741300000002"/>
    <n v="628"/>
    <n v="803"/>
    <n v="6654"/>
    <n v="134683"/>
    <n v="18610"/>
    <n v="8603"/>
    <n v="22"/>
    <n v="8"/>
    <n v="0"/>
    <n v="543.88433129999999"/>
    <n v="7753"/>
    <n v="8068"/>
    <n v="58017"/>
    <n v="67050"/>
    <n v="0"/>
    <n v="117129"/>
    <n v="133789"/>
    <n v="7282"/>
    <n v="487.73759000000001"/>
    <n v="71579"/>
    <n v="43"/>
    <n v="78.36"/>
    <n v="6.56"/>
    <n v="102.18"/>
    <s v="NA"/>
  </r>
  <r>
    <s v="2024-2025"/>
    <x v="2"/>
    <n v="26"/>
    <x v="0"/>
    <n v="2602"/>
    <x v="1"/>
    <n v="394791"/>
    <x v="1561"/>
    <n v="18"/>
    <n v="26"/>
    <n v="8.7056649999999998"/>
    <n v="841"/>
    <n v="305"/>
    <n v="6910"/>
    <n v="239396"/>
    <n v="185867"/>
    <n v="56485"/>
    <n v="103"/>
    <n v="37"/>
    <n v="0"/>
    <n v="808.82783700000005"/>
    <n v="12862"/>
    <n v="13369"/>
    <n v="58214"/>
    <n v="74972"/>
    <n v="1"/>
    <n v="103202"/>
    <n v="128625"/>
    <n v="7751"/>
    <n v="800.12217199999998"/>
    <n v="144877"/>
    <n v="26"/>
    <n v="64.86"/>
    <n v="5.07"/>
    <n v="100.88"/>
    <s v="NA"/>
  </r>
  <r>
    <s v="2024-2025"/>
    <x v="2"/>
    <n v="26"/>
    <x v="0"/>
    <n v="2604"/>
    <x v="2"/>
    <n v="877814"/>
    <x v="1562"/>
    <n v="14"/>
    <n v="54"/>
    <n v="8.0749160999999994"/>
    <n v="1190"/>
    <n v="232"/>
    <n v="6190"/>
    <n v="431682"/>
    <n v="358235"/>
    <n v="73835"/>
    <n v="0"/>
    <n v="0"/>
    <n v="0"/>
    <n v="1386.0944119999999"/>
    <n v="28993"/>
    <n v="30119"/>
    <n v="65979"/>
    <n v="88246"/>
    <n v="0"/>
    <n v="106655"/>
    <n v="134184"/>
    <n v="7380"/>
    <n v="1378.0194959999999"/>
    <n v="352670"/>
    <n v="25"/>
    <n v="83.67"/>
    <n v="7.16"/>
    <n v="100.49"/>
    <s v="NA"/>
  </r>
  <r>
    <s v="2024-2025"/>
    <x v="2"/>
    <n v="26"/>
    <x v="0"/>
    <n v="2607"/>
    <x v="18"/>
    <n v="504111"/>
    <x v="1563"/>
    <n v="20"/>
    <n v="6"/>
    <n v="30.8530777"/>
    <n v="360"/>
    <n v="786"/>
    <n v="7157"/>
    <n v="174188"/>
    <n v="88744"/>
    <n v="58877"/>
    <n v="150"/>
    <n v="49"/>
    <n v="0"/>
    <n v="672.29753770000002"/>
    <n v="8627"/>
    <n v="8806"/>
    <n v="60901"/>
    <n v="96732"/>
    <n v="0"/>
    <n v="107569"/>
    <n v="161953"/>
    <n v="7517"/>
    <n v="641.44446000000005"/>
    <n v="103758"/>
    <n v="20"/>
    <n v="65.290000000000006"/>
    <n v="10.32"/>
    <n v="111.23"/>
    <s v="NA"/>
  </r>
  <r>
    <s v="2024-2025"/>
    <x v="2"/>
    <n v="26"/>
    <x v="0"/>
    <n v="2610"/>
    <x v="12"/>
    <n v="835320"/>
    <x v="1564"/>
    <n v="14"/>
    <n v="62"/>
    <n v="12.9622344"/>
    <n v="516"/>
    <n v="21"/>
    <n v="3054"/>
    <n v="447053"/>
    <n v="359650"/>
    <n v="77089"/>
    <n v="88"/>
    <n v="18"/>
    <n v="0"/>
    <n v="1506.2373640000001"/>
    <n v="31371"/>
    <n v="33048"/>
    <n v="61129"/>
    <n v="97955"/>
    <n v="0"/>
    <n v="85717"/>
    <n v="129127"/>
    <n v="3570"/>
    <n v="1493.27513"/>
    <n v="339648"/>
    <n v="12"/>
    <n v="44.21"/>
    <n v="25.75"/>
    <n v="100.02"/>
    <s v="NA"/>
  </r>
  <r>
    <s v="2024-2025"/>
    <x v="2"/>
    <n v="26"/>
    <x v="0"/>
    <n v="2612"/>
    <x v="20"/>
    <n v="337230"/>
    <x v="1565"/>
    <n v="13"/>
    <n v="54"/>
    <n v="12.063354500000001"/>
    <n v="515"/>
    <n v="21"/>
    <n v="1008"/>
    <n v="217113"/>
    <n v="175944"/>
    <n v="57719"/>
    <n v="16"/>
    <n v="4"/>
    <n v="0"/>
    <n v="780.27512449999995"/>
    <n v="16328"/>
    <n v="19691"/>
    <n v="38629"/>
    <n v="72296"/>
    <n v="0"/>
    <n v="52443"/>
    <n v="92644"/>
    <n v="1523"/>
    <n v="768.21177"/>
    <n v="150826"/>
    <n v="7"/>
    <n v="76.260000000000005"/>
    <n v="3.28"/>
    <n v="99.95"/>
    <s v="NA"/>
  </r>
  <r>
    <s v="2024-2025"/>
    <x v="2"/>
    <n v="26"/>
    <x v="0"/>
    <n v="2616"/>
    <x v="13"/>
    <n v="553371"/>
    <x v="1566"/>
    <n v="9"/>
    <n v="77"/>
    <n v="13.9814989"/>
    <n v="736"/>
    <n v="25"/>
    <n v="6790"/>
    <n v="208352"/>
    <n v="174087"/>
    <n v="125576"/>
    <n v="44"/>
    <n v="66"/>
    <n v="0"/>
    <n v="826.42983890000005"/>
    <n v="21205"/>
    <n v="25242"/>
    <n v="76939"/>
    <n v="149151"/>
    <n v="0"/>
    <n v="105034"/>
    <n v="194158"/>
    <n v="7526"/>
    <n v="812.44834000000003"/>
    <n v="142270"/>
    <n v="40"/>
    <n v="65.05"/>
    <n v="8.81"/>
    <n v="100.87"/>
    <s v="NA"/>
  </r>
  <r>
    <s v="2024-2025"/>
    <x v="2"/>
    <n v="26"/>
    <x v="0"/>
    <n v="2622"/>
    <x v="22"/>
    <n v="237912"/>
    <x v="1567"/>
    <n v="23"/>
    <n v="2"/>
    <n v="7.2066606999999996"/>
    <n v="278"/>
    <n v="241"/>
    <n v="4145"/>
    <n v="57369"/>
    <n v="26061"/>
    <n v="14106"/>
    <n v="0"/>
    <n v="4"/>
    <n v="0"/>
    <n v="219.7393447"/>
    <n v="2393"/>
    <n v="2467"/>
    <n v="23024"/>
    <n v="29868"/>
    <n v="0"/>
    <n v="41907"/>
    <n v="54122"/>
    <n v="4423"/>
    <n v="212.53268399999999"/>
    <n v="20034"/>
    <n v="27"/>
    <n v="75.72"/>
    <n v="7.17"/>
    <n v="99.66"/>
    <s v="NA"/>
  </r>
  <r>
    <s v="2024-2025"/>
    <x v="2"/>
    <n v="26"/>
    <x v="0"/>
    <n v="2603"/>
    <x v="19"/>
    <n v="621219"/>
    <x v="1568"/>
    <n v="16"/>
    <n v="19"/>
    <n v="5.7054859000000002"/>
    <n v="1195"/>
    <n v="324"/>
    <n v="7633"/>
    <n v="280696"/>
    <n v="229780"/>
    <n v="86858"/>
    <n v="38"/>
    <n v="62"/>
    <n v="0"/>
    <n v="965.42650389999994"/>
    <n v="17023"/>
    <n v="19642"/>
    <n v="66433"/>
    <n v="106527"/>
    <n v="2"/>
    <n v="115351"/>
    <n v="176419"/>
    <n v="8828"/>
    <n v="959.72101799999996"/>
    <n v="160315"/>
    <n v="25"/>
    <n v="75.75"/>
    <n v="5.74"/>
    <n v="102.82"/>
    <s v="NA"/>
  </r>
  <r>
    <s v="2024-2025"/>
    <x v="2"/>
    <n v="26"/>
    <x v="0"/>
    <n v="2606"/>
    <x v="9"/>
    <n v="171327"/>
    <x v="1569"/>
    <n v="19"/>
    <n v="26"/>
    <n v="0"/>
    <n v="557"/>
    <n v="129"/>
    <n v="4908"/>
    <n v="216507"/>
    <n v="185773"/>
    <n v="33920"/>
    <n v="374"/>
    <n v="78"/>
    <n v="0"/>
    <n v="675.45973000000004"/>
    <n v="11017"/>
    <n v="11624"/>
    <n v="28024"/>
    <n v="40538"/>
    <n v="0"/>
    <n v="46666"/>
    <n v="66170"/>
    <n v="5465"/>
    <n v="675.45973000000004"/>
    <n v="168903"/>
    <n v="25"/>
    <n v="27.04"/>
    <n v="8.81"/>
    <n v="110.32"/>
    <s v="NA"/>
  </r>
  <r>
    <s v="2024-2025"/>
    <x v="2"/>
    <n v="26"/>
    <x v="0"/>
    <n v="2608"/>
    <x v="4"/>
    <n v="235849"/>
    <x v="1570"/>
    <n v="18"/>
    <n v="7"/>
    <n v="0"/>
    <n v="568"/>
    <n v="185"/>
    <n v="3975"/>
    <n v="159221"/>
    <n v="95336"/>
    <n v="24675"/>
    <n v="0"/>
    <n v="8"/>
    <n v="0"/>
    <n v="630.33621800000003"/>
    <n v="8607"/>
    <n v="8880"/>
    <n v="28886"/>
    <n v="43387"/>
    <n v="0"/>
    <n v="51846"/>
    <n v="72780"/>
    <n v="4543"/>
    <n v="630.33621800000003"/>
    <n v="126472"/>
    <n v="35"/>
    <n v="34.700000000000003"/>
    <n v="4.1500000000000004"/>
    <n v="104.19"/>
    <s v="NA"/>
  </r>
  <r>
    <s v="2024-2025"/>
    <x v="2"/>
    <n v="26"/>
    <x v="0"/>
    <n v="2617"/>
    <x v="14"/>
    <n v="484881"/>
    <x v="1571"/>
    <n v="10"/>
    <n v="77"/>
    <n v="0"/>
    <n v="80"/>
    <n v="25"/>
    <n v="1900"/>
    <n v="134614"/>
    <n v="107874"/>
    <n v="74569"/>
    <n v="0"/>
    <n v="0"/>
    <n v="0"/>
    <n v="491.44226520000001"/>
    <n v="13283"/>
    <n v="14699"/>
    <n v="48281"/>
    <n v="93415"/>
    <n v="0"/>
    <n v="82522"/>
    <n v="144222"/>
    <n v="1980"/>
    <n v="491.44226520000001"/>
    <n v="95671"/>
    <n v="18"/>
    <n v="48.28"/>
    <n v="19.04"/>
    <n v="101.12"/>
    <s v="NA"/>
  </r>
  <r>
    <s v="2024-2025"/>
    <x v="2"/>
    <n v="26"/>
    <x v="0"/>
    <n v="2621"/>
    <x v="7"/>
    <n v="256493"/>
    <x v="1572"/>
    <n v="13"/>
    <n v="39"/>
    <n v="0"/>
    <n v="155"/>
    <n v="21"/>
    <n v="1153"/>
    <n v="143306"/>
    <n v="128317"/>
    <n v="36966"/>
    <n v="21"/>
    <n v="15"/>
    <n v="0"/>
    <n v="469.83992000000001"/>
    <n v="10799"/>
    <n v="11777"/>
    <n v="25017"/>
    <n v="42475"/>
    <n v="0"/>
    <n v="37703"/>
    <n v="60593"/>
    <n v="1308"/>
    <n v="469.83992000000001"/>
    <n v="102487"/>
    <n v="29"/>
    <n v="53.18"/>
    <n v="6.27"/>
    <n v="99.91"/>
    <s v="NA"/>
  </r>
  <r>
    <s v="2024-2025"/>
    <x v="2"/>
    <n v="26"/>
    <x v="0"/>
    <n v="2624"/>
    <x v="8"/>
    <n v="152180"/>
    <x v="1573"/>
    <n v="15"/>
    <n v="9"/>
    <n v="4.71523"/>
    <n v="170"/>
    <n v="29"/>
    <n v="1058"/>
    <n v="99713"/>
    <n v="85181"/>
    <n v="15910"/>
    <n v="0"/>
    <n v="2"/>
    <n v="0"/>
    <n v="330.74646999999999"/>
    <n v="6321"/>
    <n v="6683"/>
    <n v="12706"/>
    <n v="18672"/>
    <n v="0"/>
    <n v="19693"/>
    <n v="26947"/>
    <n v="1228"/>
    <n v="326.03124000000003"/>
    <n v="79124"/>
    <n v="13"/>
    <n v="34.42"/>
    <n v="20.58"/>
    <n v="99.95"/>
    <s v="NA"/>
  </r>
  <r>
    <s v="2024-2025"/>
    <x v="2"/>
    <n v="26"/>
    <x v="0"/>
    <n v="2604"/>
    <x v="2"/>
    <n v="877814"/>
    <x v="1574"/>
    <n v="15"/>
    <n v="54"/>
    <n v="8.0749160999999994"/>
    <n v="1193"/>
    <n v="221"/>
    <n v="6198"/>
    <n v="463320"/>
    <n v="385648"/>
    <n v="73885"/>
    <n v="0"/>
    <n v="0"/>
    <n v="0"/>
    <n v="1463.4061099999999"/>
    <n v="29952"/>
    <n v="31147"/>
    <n v="66014"/>
    <n v="88307"/>
    <n v="0"/>
    <n v="106696"/>
    <n v="134246"/>
    <n v="7391"/>
    <n v="1455.3311940000001"/>
    <n v="378513"/>
    <n v="25"/>
    <n v="83.59"/>
    <n v="7.23"/>
    <n v="100.32"/>
    <s v="NA"/>
  </r>
  <r>
    <s v="2024-2025"/>
    <x v="2"/>
    <n v="26"/>
    <x v="0"/>
    <n v="2612"/>
    <x v="20"/>
    <n v="337230"/>
    <x v="1575"/>
    <n v="13"/>
    <n v="55"/>
    <n v="12.063354500000001"/>
    <n v="520"/>
    <n v="20"/>
    <n v="1006"/>
    <n v="227075"/>
    <n v="184155"/>
    <n v="57729"/>
    <n v="16"/>
    <n v="4"/>
    <n v="0"/>
    <n v="816.06083450000006"/>
    <n v="16584"/>
    <n v="20016"/>
    <n v="38636"/>
    <n v="72310"/>
    <n v="0"/>
    <n v="52456"/>
    <n v="92670"/>
    <n v="1526"/>
    <n v="803.99748"/>
    <n v="157365"/>
    <n v="7"/>
    <n v="76.260000000000005"/>
    <n v="3.28"/>
    <n v="99.91"/>
    <s v="NA"/>
  </r>
  <r>
    <s v="2024-2025"/>
    <x v="2"/>
    <n v="26"/>
    <x v="0"/>
    <n v="2601"/>
    <x v="0"/>
    <n v="379623"/>
    <x v="1576"/>
    <n v="18"/>
    <n v="16"/>
    <n v="56.146741300000002"/>
    <n v="656"/>
    <n v="790"/>
    <n v="6643"/>
    <n v="151222"/>
    <n v="21187"/>
    <n v="8636"/>
    <n v="40"/>
    <n v="10"/>
    <n v="0"/>
    <n v="594.74194130000001"/>
    <n v="8131"/>
    <n v="8472"/>
    <n v="58127"/>
    <n v="67183"/>
    <n v="1"/>
    <n v="117272"/>
    <n v="133963"/>
    <n v="7299"/>
    <n v="538.59519999999998"/>
    <n v="79946"/>
    <n v="43"/>
    <n v="77.709999999999994"/>
    <n v="6.69"/>
    <n v="102.35"/>
    <s v="NA"/>
  </r>
  <r>
    <s v="2024-2025"/>
    <x v="2"/>
    <n v="26"/>
    <x v="0"/>
    <n v="2614"/>
    <x v="5"/>
    <n v="413351"/>
    <x v="1577"/>
    <n v="19"/>
    <n v="15"/>
    <n v="4.8548571999999997"/>
    <n v="893"/>
    <n v="39"/>
    <n v="2421"/>
    <n v="278466"/>
    <n v="206008"/>
    <n v="29147"/>
    <n v="0"/>
    <n v="3"/>
    <n v="0"/>
    <n v="942.23460720000003"/>
    <n v="14420"/>
    <n v="14840"/>
    <n v="32300"/>
    <n v="43603"/>
    <n v="0"/>
    <n v="49030"/>
    <n v="63569"/>
    <n v="3314"/>
    <n v="937.37974999999994"/>
    <n v="207522"/>
    <n v="31"/>
    <n v="70.989999999999995"/>
    <n v="17.09"/>
    <n v="99.92"/>
    <s v="NA"/>
  </r>
  <r>
    <s v="2024-2025"/>
    <x v="2"/>
    <n v="26"/>
    <x v="0"/>
    <n v="2618"/>
    <x v="15"/>
    <n v="702058"/>
    <x v="1578"/>
    <n v="18"/>
    <n v="135"/>
    <n v="1.739751"/>
    <n v="719"/>
    <n v="1"/>
    <n v="3759"/>
    <n v="413092"/>
    <n v="307845"/>
    <n v="42007"/>
    <n v="0"/>
    <n v="0"/>
    <n v="0"/>
    <n v="1342.8766310000001"/>
    <n v="22130"/>
    <n v="23070"/>
    <n v="35116"/>
    <n v="55469"/>
    <n v="0"/>
    <n v="53391"/>
    <n v="78805"/>
    <n v="4478"/>
    <n v="1341.13688"/>
    <n v="335811"/>
    <n v="29"/>
    <n v="41.26"/>
    <n v="26.56"/>
    <n v="99.95"/>
    <s v="NA"/>
  </r>
  <r>
    <s v="2024-2025"/>
    <x v="2"/>
    <n v="26"/>
    <x v="0"/>
    <n v="2621"/>
    <x v="7"/>
    <n v="256493"/>
    <x v="1579"/>
    <n v="13"/>
    <n v="40"/>
    <n v="0"/>
    <n v="158"/>
    <n v="20"/>
    <n v="1159"/>
    <n v="149520"/>
    <n v="133988"/>
    <n v="36983"/>
    <n v="28"/>
    <n v="15"/>
    <n v="0"/>
    <n v="503.83103999999997"/>
    <n v="10952"/>
    <n v="11965"/>
    <n v="25025"/>
    <n v="42495"/>
    <n v="0"/>
    <n v="37711"/>
    <n v="60616"/>
    <n v="1317"/>
    <n v="503.83103999999997"/>
    <n v="106793"/>
    <n v="29"/>
    <n v="52.53"/>
    <n v="6.04"/>
    <n v="99.82"/>
    <s v="NA"/>
  </r>
  <r>
    <s v="2024-2025"/>
    <x v="2"/>
    <n v="26"/>
    <x v="0"/>
    <n v="2624"/>
    <x v="8"/>
    <n v="152180"/>
    <x v="1580"/>
    <n v="16"/>
    <n v="9"/>
    <n v="4.71523"/>
    <n v="170"/>
    <n v="29"/>
    <n v="1061"/>
    <n v="104589"/>
    <n v="89405"/>
    <n v="15914"/>
    <n v="4"/>
    <n v="2"/>
    <n v="0"/>
    <n v="355.15843000000001"/>
    <n v="6386"/>
    <n v="6762"/>
    <n v="12709"/>
    <n v="18676"/>
    <n v="0"/>
    <n v="19695"/>
    <n v="26950"/>
    <n v="1231"/>
    <n v="350.44319999999999"/>
    <n v="82946"/>
    <n v="13"/>
    <n v="34.93"/>
    <n v="21.36"/>
    <n v="99.79"/>
    <s v="NA"/>
  </r>
  <r>
    <s v="2024-2025"/>
    <x v="2"/>
    <n v="26"/>
    <x v="0"/>
    <n v="2602"/>
    <x v="1"/>
    <n v="394791"/>
    <x v="1581"/>
    <n v="18"/>
    <n v="26"/>
    <n v="8.7056649999999998"/>
    <n v="839"/>
    <n v="306"/>
    <n v="6911"/>
    <n v="238128"/>
    <n v="184819"/>
    <n v="56470"/>
    <n v="103"/>
    <n v="37"/>
    <n v="0"/>
    <n v="804.78673700000002"/>
    <n v="12830"/>
    <n v="13337"/>
    <n v="58199"/>
    <n v="74955"/>
    <n v="1"/>
    <n v="103196"/>
    <n v="128619"/>
    <n v="7750"/>
    <n v="796.08107199999995"/>
    <n v="144321"/>
    <n v="26"/>
    <n v="64.91"/>
    <n v="5.03"/>
    <n v="100.89"/>
    <s v="NA"/>
  </r>
  <r>
    <s v="2024-2025"/>
    <x v="2"/>
    <n v="26"/>
    <x v="0"/>
    <n v="2614"/>
    <x v="5"/>
    <n v="413351"/>
    <x v="1582"/>
    <n v="18"/>
    <n v="15"/>
    <n v="4.8548571999999997"/>
    <n v="794"/>
    <n v="41"/>
    <n v="2510"/>
    <n v="262696"/>
    <n v="195172"/>
    <n v="29142"/>
    <n v="0"/>
    <n v="3"/>
    <n v="0"/>
    <n v="891.37002719999998"/>
    <n v="14073"/>
    <n v="14458"/>
    <n v="32308"/>
    <n v="43594"/>
    <n v="0"/>
    <n v="49040"/>
    <n v="63570"/>
    <n v="3304"/>
    <n v="886.51517000000001"/>
    <n v="195687"/>
    <n v="31"/>
    <n v="71.209999999999994"/>
    <n v="16.739999999999998"/>
    <n v="99.94"/>
    <s v="NA"/>
  </r>
  <r>
    <s v="2024-2025"/>
    <x v="3"/>
    <n v="26"/>
    <x v="0"/>
    <n v="2603"/>
    <x v="19"/>
    <n v="840020"/>
    <x v="1583"/>
    <n v="19"/>
    <n v="24"/>
    <n v="559.57958189999999"/>
    <n v="1451"/>
    <n v="244"/>
    <n v="7655"/>
    <n v="412046"/>
    <n v="336185"/>
    <n v="87458"/>
    <n v="51"/>
    <n v="62"/>
    <n v="0"/>
    <n v="1914.2752700000001"/>
    <n v="20689"/>
    <n v="24221"/>
    <n v="66922"/>
    <n v="107288"/>
    <n v="4"/>
    <n v="115847"/>
    <n v="177148"/>
    <n v="9106"/>
    <n v="1354.695688"/>
    <n v="232580"/>
    <n v="25"/>
    <n v="72.42"/>
    <n v="5.9"/>
    <n v="102.03"/>
    <s v="NA"/>
  </r>
  <r>
    <s v="2024-2025"/>
    <x v="3"/>
    <n v="26"/>
    <x v="0"/>
    <n v="2606"/>
    <x v="9"/>
    <n v="255809"/>
    <x v="1584"/>
    <n v="23"/>
    <n v="30"/>
    <n v="750.08353169999998"/>
    <n v="615"/>
    <n v="103"/>
    <n v="5051"/>
    <n v="295782"/>
    <n v="252632"/>
    <n v="34131"/>
    <n v="541"/>
    <n v="78"/>
    <n v="12.061500000000001"/>
    <n v="1716.821336"/>
    <n v="12335"/>
    <n v="13085"/>
    <n v="28171"/>
    <n v="40798"/>
    <n v="3"/>
    <n v="46749"/>
    <n v="66315"/>
    <n v="5666"/>
    <n v="954.67630399999996"/>
    <n v="230644"/>
    <n v="24"/>
    <n v="19.850000000000001"/>
    <n v="16.12"/>
    <n v="110.84"/>
    <s v="NA"/>
  </r>
  <r>
    <s v="2024-2025"/>
    <x v="3"/>
    <n v="26"/>
    <x v="0"/>
    <n v="2612"/>
    <x v="20"/>
    <n v="446104"/>
    <x v="1585"/>
    <n v="15"/>
    <n v="63"/>
    <n v="140.1354953"/>
    <n v="617"/>
    <n v="15"/>
    <n v="1034"/>
    <n v="289580"/>
    <n v="233137"/>
    <n v="57922"/>
    <n v="28"/>
    <n v="4"/>
    <n v="21.805029999999999"/>
    <n v="1154.692145"/>
    <n v="18254"/>
    <n v="22262"/>
    <n v="38757"/>
    <n v="72567"/>
    <n v="0"/>
    <n v="52563"/>
    <n v="92944"/>
    <n v="1651"/>
    <n v="992.75162"/>
    <n v="197154"/>
    <n v="6"/>
    <n v="76.180000000000007"/>
    <n v="3.03"/>
    <n v="101.4"/>
    <s v="NA"/>
  </r>
  <r>
    <s v="2024-2025"/>
    <x v="3"/>
    <n v="26"/>
    <x v="0"/>
    <n v="2617"/>
    <x v="14"/>
    <n v="612306"/>
    <x v="1586"/>
    <n v="12"/>
    <n v="108"/>
    <n v="43.882200500000003"/>
    <n v="127"/>
    <n v="13"/>
    <n v="1936"/>
    <n v="231091"/>
    <n v="182685"/>
    <n v="74730"/>
    <n v="0"/>
    <n v="0"/>
    <n v="25.872959999999999"/>
    <n v="833.99640959999999"/>
    <n v="18102"/>
    <n v="20264"/>
    <n v="48424"/>
    <n v="93688"/>
    <n v="0"/>
    <n v="82589"/>
    <n v="144366"/>
    <n v="2063"/>
    <n v="764.2412491"/>
    <n v="162670"/>
    <n v="17"/>
    <n v="46.7"/>
    <n v="18.32"/>
    <n v="104.42"/>
    <s v="NA"/>
  </r>
  <r>
    <s v="2024-2025"/>
    <x v="3"/>
    <n v="26"/>
    <x v="0"/>
    <n v="2619"/>
    <x v="17"/>
    <n v="203233"/>
    <x v="1587"/>
    <n v="19"/>
    <n v="7"/>
    <n v="127.1418694"/>
    <n v="388"/>
    <n v="50"/>
    <n v="2641"/>
    <n v="130495"/>
    <n v="63237"/>
    <n v="11163"/>
    <n v="36"/>
    <n v="7"/>
    <n v="0"/>
    <n v="501.68335939999997"/>
    <n v="6737"/>
    <n v="7046"/>
    <n v="15942"/>
    <n v="22147"/>
    <n v="1"/>
    <n v="33506"/>
    <n v="44491"/>
    <n v="3029"/>
    <n v="374.54149000000001"/>
    <n v="109610"/>
    <n v="26"/>
    <n v="56.87"/>
    <n v="9.2899999999999991"/>
    <n v="100.46"/>
    <s v="NA"/>
  </r>
  <r>
    <s v="2024-2025"/>
    <x v="3"/>
    <n v="26"/>
    <x v="0"/>
    <n v="2621"/>
    <x v="7"/>
    <n v="360005"/>
    <x v="1588"/>
    <n v="17"/>
    <n v="44"/>
    <n v="149.06645090000001"/>
    <n v="212"/>
    <n v="14"/>
    <n v="1206"/>
    <n v="219295"/>
    <n v="196854"/>
    <n v="37110"/>
    <n v="38"/>
    <n v="15"/>
    <n v="0"/>
    <n v="878.41668089999996"/>
    <n v="12295"/>
    <n v="13593"/>
    <n v="25116"/>
    <n v="42660"/>
    <n v="2"/>
    <n v="37757"/>
    <n v="60728"/>
    <n v="1418"/>
    <n v="729.35023000000001"/>
    <n v="155821"/>
    <n v="28"/>
    <n v="50.33"/>
    <n v="6.1"/>
    <n v="99.87"/>
    <s v="NA"/>
  </r>
  <r>
    <s v="2024-2025"/>
    <x v="3"/>
    <n v="26"/>
    <x v="0"/>
    <n v="2624"/>
    <x v="8"/>
    <n v="203713"/>
    <x v="1589"/>
    <n v="19"/>
    <n v="9"/>
    <n v="125.5224489"/>
    <n v="195"/>
    <n v="25"/>
    <n v="1062"/>
    <n v="135398"/>
    <n v="115574"/>
    <n v="15963"/>
    <n v="9"/>
    <n v="2"/>
    <n v="0"/>
    <n v="576.13855890000002"/>
    <n v="6862"/>
    <n v="7305"/>
    <n v="12753"/>
    <n v="18742"/>
    <n v="0"/>
    <n v="19708"/>
    <n v="26980"/>
    <n v="1257"/>
    <n v="450.61610999999999"/>
    <n v="106350"/>
    <n v="12"/>
    <n v="35.97"/>
    <n v="22.89"/>
    <n v="99.81"/>
    <s v="NA"/>
  </r>
  <r>
    <s v="2024-2025"/>
    <x v="3"/>
    <n v="26"/>
    <x v="0"/>
    <n v="2602"/>
    <x v="1"/>
    <n v="557559"/>
    <x v="1590"/>
    <n v="22"/>
    <n v="35"/>
    <n v="454.61737870000002"/>
    <n v="1045"/>
    <n v="167"/>
    <n v="7108"/>
    <n v="373649"/>
    <n v="290705"/>
    <n v="57283"/>
    <n v="209"/>
    <n v="38"/>
    <n v="7.5468400000000004"/>
    <n v="1683.346121"/>
    <n v="16898"/>
    <n v="17703"/>
    <n v="58936"/>
    <n v="75985"/>
    <n v="11"/>
    <n v="104121"/>
    <n v="129820"/>
    <n v="8153"/>
    <n v="1221.181902"/>
    <n v="224978"/>
    <n v="24"/>
    <n v="60.16"/>
    <n v="4.6500000000000004"/>
    <n v="100.72"/>
    <s v="NA"/>
  </r>
  <r>
    <s v="2024-2025"/>
    <x v="3"/>
    <n v="26"/>
    <x v="0"/>
    <n v="2620"/>
    <x v="21"/>
    <n v="500243"/>
    <x v="1591"/>
    <n v="25"/>
    <n v="18"/>
    <n v="302.09440649999999"/>
    <n v="586"/>
    <n v="117"/>
    <n v="6802"/>
    <n v="523209"/>
    <n v="398788"/>
    <n v="52157"/>
    <n v="964"/>
    <n v="29"/>
    <n v="3.4135800000000001"/>
    <n v="2049.1067659999999"/>
    <n v="20898"/>
    <n v="21707"/>
    <n v="52392"/>
    <n v="69583"/>
    <n v="18"/>
    <n v="108259"/>
    <n v="154373"/>
    <n v="7388"/>
    <n v="1743.59878"/>
    <n v="307853"/>
    <n v="31"/>
    <n v="71.209999999999994"/>
    <n v="8.57"/>
    <n v="109.82"/>
    <s v="NA"/>
  </r>
  <r>
    <s v="2024-2025"/>
    <x v="3"/>
    <n v="26"/>
    <x v="0"/>
    <n v="2601"/>
    <x v="0"/>
    <n v="531259"/>
    <x v="1592"/>
    <n v="22"/>
    <n v="22"/>
    <n v="660.03069630000005"/>
    <n v="1018"/>
    <n v="642"/>
    <n v="6408"/>
    <n v="239639"/>
    <n v="31711"/>
    <n v="8743"/>
    <n v="114"/>
    <n v="10"/>
    <n v="12.716519999999999"/>
    <n v="1498.0894559999999"/>
    <n v="10545"/>
    <n v="11078"/>
    <n v="58974"/>
    <n v="68204"/>
    <n v="2"/>
    <n v="118532"/>
    <n v="135372"/>
    <n v="7426"/>
    <n v="825.34223999999995"/>
    <n v="124177"/>
    <n v="43"/>
    <n v="73.900000000000006"/>
    <n v="7.74"/>
    <n v="101.65"/>
    <s v="NA"/>
  </r>
  <r>
    <s v="2024-2025"/>
    <x v="3"/>
    <n v="26"/>
    <x v="0"/>
    <n v="2605"/>
    <x v="3"/>
    <n v="237364"/>
    <x v="1593"/>
    <n v="26"/>
    <n v="14"/>
    <n v="575.02869469999996"/>
    <n v="711"/>
    <n v="196"/>
    <n v="4545"/>
    <n v="341762"/>
    <n v="321220"/>
    <n v="44481"/>
    <n v="173"/>
    <n v="8"/>
    <n v="0"/>
    <n v="1709.72945"/>
    <n v="12872"/>
    <n v="13459"/>
    <n v="35950"/>
    <n v="48936"/>
    <n v="0"/>
    <n v="72833"/>
    <n v="97326"/>
    <n v="5256"/>
    <n v="1134.700756"/>
    <n v="261794"/>
    <n v="31"/>
    <n v="84.98"/>
    <n v="8.32"/>
    <n v="101.23"/>
    <s v="NA"/>
  </r>
  <r>
    <s v="2024-2025"/>
    <x v="3"/>
    <n v="26"/>
    <x v="0"/>
    <n v="2607"/>
    <x v="18"/>
    <n v="682288"/>
    <x v="1594"/>
    <n v="22"/>
    <n v="6"/>
    <n v="422.20619599999998"/>
    <n v="377"/>
    <n v="628"/>
    <n v="7539"/>
    <n v="283379"/>
    <n v="148643"/>
    <n v="58890"/>
    <n v="279"/>
    <n v="49"/>
    <n v="0"/>
    <n v="1380.920216"/>
    <n v="12778"/>
    <n v="13086"/>
    <n v="60971"/>
    <n v="96759"/>
    <n v="0"/>
    <n v="107406"/>
    <n v="161600"/>
    <n v="7916"/>
    <n v="958.71402"/>
    <n v="170586"/>
    <n v="19"/>
    <n v="66.489999999999995"/>
    <n v="9.7799999999999994"/>
    <n v="106.9"/>
    <s v="NA"/>
  </r>
  <r>
    <s v="2024-2025"/>
    <x v="3"/>
    <n v="26"/>
    <x v="0"/>
    <n v="2614"/>
    <x v="5"/>
    <n v="530028"/>
    <x v="1595"/>
    <n v="25"/>
    <n v="19"/>
    <n v="352.7244925"/>
    <n v="1188"/>
    <n v="8"/>
    <n v="2462"/>
    <n v="449752"/>
    <n v="329371"/>
    <n v="29348"/>
    <n v="0"/>
    <n v="3"/>
    <n v="10.65695"/>
    <n v="1843.741773"/>
    <n v="17989"/>
    <n v="18724"/>
    <n v="32501"/>
    <n v="43933"/>
    <n v="2"/>
    <n v="49283"/>
    <n v="63992"/>
    <n v="3650"/>
    <n v="1480.36033"/>
    <n v="336619"/>
    <n v="28"/>
    <n v="65.47"/>
    <n v="21.26"/>
    <n v="99.88"/>
    <s v="NA"/>
  </r>
  <r>
    <s v="2024-2025"/>
    <x v="3"/>
    <n v="26"/>
    <x v="0"/>
    <n v="2619"/>
    <x v="17"/>
    <n v="203233"/>
    <x v="1596"/>
    <n v="20"/>
    <n v="9"/>
    <n v="166.93050819999999"/>
    <n v="388"/>
    <n v="35"/>
    <n v="2679"/>
    <n v="142955"/>
    <n v="69526"/>
    <n v="11176"/>
    <n v="40"/>
    <n v="7"/>
    <n v="0"/>
    <n v="619.11997819999999"/>
    <n v="7051"/>
    <n v="7386"/>
    <n v="15968"/>
    <n v="22183"/>
    <n v="1"/>
    <n v="33519"/>
    <n v="44516"/>
    <n v="3067"/>
    <n v="452.18946999999997"/>
    <n v="120257"/>
    <n v="25"/>
    <n v="58.06"/>
    <n v="9.3699999999999992"/>
    <n v="101.44"/>
    <s v="NA"/>
  </r>
  <r>
    <s v="2024-2025"/>
    <x v="3"/>
    <n v="26"/>
    <x v="0"/>
    <n v="2601"/>
    <x v="0"/>
    <n v="531259"/>
    <x v="1597"/>
    <n v="22"/>
    <n v="21"/>
    <n v="636.43956909999997"/>
    <n v="936"/>
    <n v="651"/>
    <n v="6472"/>
    <n v="232582"/>
    <n v="31146"/>
    <n v="8741"/>
    <n v="114"/>
    <n v="10"/>
    <n v="8.9764800000000005"/>
    <n v="1450.341279"/>
    <n v="10408"/>
    <n v="10928"/>
    <n v="58949"/>
    <n v="68161"/>
    <n v="2"/>
    <n v="118366"/>
    <n v="135186"/>
    <n v="7408"/>
    <n v="804.92523000000006"/>
    <n v="120855"/>
    <n v="43"/>
    <n v="73.930000000000007"/>
    <n v="7.69"/>
    <n v="101.68"/>
    <s v="NA"/>
  </r>
  <r>
    <s v="2024-2025"/>
    <x v="3"/>
    <n v="26"/>
    <x v="0"/>
    <n v="2606"/>
    <x v="9"/>
    <n v="255809"/>
    <x v="1598"/>
    <n v="23"/>
    <n v="30"/>
    <n v="750.08353169999998"/>
    <n v="605"/>
    <n v="109"/>
    <n v="5033"/>
    <n v="287494"/>
    <n v="245980"/>
    <n v="34110"/>
    <n v="530"/>
    <n v="78"/>
    <n v="12.061500000000001"/>
    <n v="1693.649866"/>
    <n v="12176"/>
    <n v="12912"/>
    <n v="28152"/>
    <n v="40770"/>
    <n v="2"/>
    <n v="46745"/>
    <n v="66305"/>
    <n v="5638"/>
    <n v="931.50483399999996"/>
    <n v="224556"/>
    <n v="25"/>
    <n v="18.8"/>
    <n v="16.29"/>
    <n v="110.68"/>
    <s v="NA"/>
  </r>
  <r>
    <s v="2024-2025"/>
    <x v="3"/>
    <n v="26"/>
    <x v="0"/>
    <n v="2609"/>
    <x v="11"/>
    <n v="1013896"/>
    <x v="1599"/>
    <n v="17"/>
    <n v="79"/>
    <n v="258.30767150000003"/>
    <n v="1091"/>
    <n v="118"/>
    <n v="6542"/>
    <n v="671876"/>
    <n v="438760"/>
    <n v="87353"/>
    <n v="0"/>
    <n v="0"/>
    <n v="28.32066"/>
    <n v="2500.9927080000002"/>
    <n v="38975"/>
    <n v="41962"/>
    <n v="85433"/>
    <n v="132191"/>
    <n v="6"/>
    <n v="128579"/>
    <n v="185743"/>
    <n v="7633"/>
    <n v="2214.364376"/>
    <n v="533085"/>
    <n v="20"/>
    <n v="46.99"/>
    <n v="21.9"/>
    <n v="100.64"/>
    <s v="NA"/>
  </r>
  <r>
    <s v="2024-2025"/>
    <x v="3"/>
    <n v="26"/>
    <x v="0"/>
    <n v="2618"/>
    <x v="15"/>
    <n v="968986"/>
    <x v="1600"/>
    <n v="25"/>
    <n v="145"/>
    <n v="90.060212300000003"/>
    <n v="792"/>
    <n v="0"/>
    <n v="3892"/>
    <n v="603057"/>
    <n v="449235"/>
    <n v="42077"/>
    <n v="0"/>
    <n v="0"/>
    <n v="24.3718"/>
    <n v="2066.070072"/>
    <n v="23856"/>
    <n v="25102"/>
    <n v="35167"/>
    <n v="55568"/>
    <n v="2"/>
    <n v="53266"/>
    <n v="78646"/>
    <n v="4684"/>
    <n v="1951.63806"/>
    <n v="489437"/>
    <n v="28"/>
    <n v="37.799999999999997"/>
    <n v="31.9"/>
    <n v="99.95"/>
    <s v="NA"/>
  </r>
  <r>
    <s v="2024-2025"/>
    <x v="3"/>
    <n v="26"/>
    <x v="0"/>
    <n v="2620"/>
    <x v="21"/>
    <n v="500243"/>
    <x v="1601"/>
    <n v="25"/>
    <n v="18"/>
    <n v="302.09440649999999"/>
    <n v="586"/>
    <n v="117"/>
    <n v="6809"/>
    <n v="524031"/>
    <n v="399488"/>
    <n v="52157"/>
    <n v="964"/>
    <n v="29"/>
    <n v="3.4135800000000001"/>
    <n v="2049.1067659999999"/>
    <n v="20910"/>
    <n v="21717"/>
    <n v="52391"/>
    <n v="69582"/>
    <n v="18"/>
    <n v="108288"/>
    <n v="154401"/>
    <n v="7395"/>
    <n v="1743.59878"/>
    <n v="308306"/>
    <n v="31"/>
    <n v="71.25"/>
    <n v="8.5500000000000007"/>
    <n v="109.82"/>
    <s v="NA"/>
  </r>
  <r>
    <s v="2024-2025"/>
    <x v="3"/>
    <n v="26"/>
    <x v="0"/>
    <n v="2621"/>
    <x v="7"/>
    <n v="360005"/>
    <x v="1602"/>
    <n v="17"/>
    <n v="44"/>
    <n v="149.29813089999999"/>
    <n v="226"/>
    <n v="13"/>
    <n v="1203"/>
    <n v="222730"/>
    <n v="200013"/>
    <n v="37114"/>
    <n v="38"/>
    <n v="15"/>
    <n v="4.6460400000000002"/>
    <n v="888.52246090000006"/>
    <n v="12402"/>
    <n v="13715"/>
    <n v="25120"/>
    <n v="42668"/>
    <n v="2"/>
    <n v="37762"/>
    <n v="60741"/>
    <n v="1429"/>
    <n v="734.57829000000004"/>
    <n v="158012"/>
    <n v="27"/>
    <n v="50.88"/>
    <n v="6.02"/>
    <n v="99.91"/>
    <s v="NA"/>
  </r>
  <r>
    <s v="2024-2025"/>
    <x v="3"/>
    <n v="26"/>
    <x v="0"/>
    <n v="2622"/>
    <x v="22"/>
    <n v="337516"/>
    <x v="1603"/>
    <n v="25"/>
    <n v="6"/>
    <n v="341.65905379999998"/>
    <n v="426"/>
    <n v="155"/>
    <n v="4112"/>
    <n v="90869"/>
    <n v="43610"/>
    <n v="14191"/>
    <n v="0"/>
    <n v="4"/>
    <n v="12.110530000000001"/>
    <n v="666.09661779999999"/>
    <n v="3508"/>
    <n v="3625"/>
    <n v="23097"/>
    <n v="29969"/>
    <n v="1"/>
    <n v="42091"/>
    <n v="54307"/>
    <n v="4538"/>
    <n v="312.32703400000003"/>
    <n v="33353"/>
    <n v="27"/>
    <n v="72.06"/>
    <n v="5.66"/>
    <n v="99.56"/>
    <s v="NA"/>
  </r>
  <r>
    <s v="2024-2025"/>
    <x v="3"/>
    <n v="26"/>
    <x v="0"/>
    <n v="2603"/>
    <x v="19"/>
    <n v="840020"/>
    <x v="1604"/>
    <n v="19"/>
    <n v="23"/>
    <n v="538.05536819999998"/>
    <n v="1411"/>
    <n v="251"/>
    <n v="7648"/>
    <n v="393310"/>
    <n v="320703"/>
    <n v="87366"/>
    <n v="51"/>
    <n v="62"/>
    <n v="0"/>
    <n v="1859.7520059999999"/>
    <n v="20097"/>
    <n v="23485"/>
    <n v="66853"/>
    <n v="107182"/>
    <n v="4"/>
    <n v="115795"/>
    <n v="177076"/>
    <n v="9059"/>
    <n v="1321.6966379999999"/>
    <n v="221976"/>
    <n v="25"/>
    <n v="74.22"/>
    <n v="5.78"/>
    <n v="102.17"/>
    <s v="NA"/>
  </r>
  <r>
    <s v="2024-2025"/>
    <x v="3"/>
    <n v="26"/>
    <x v="0"/>
    <n v="2604"/>
    <x v="2"/>
    <n v="1213058"/>
    <x v="1605"/>
    <n v="19"/>
    <n v="61"/>
    <n v="682.06520809999995"/>
    <n v="1374"/>
    <n v="155"/>
    <n v="6286"/>
    <n v="674714"/>
    <n v="564094"/>
    <n v="74317"/>
    <n v="0"/>
    <n v="0"/>
    <n v="35.143949999999997"/>
    <n v="2875.932112"/>
    <n v="34343"/>
    <n v="35951"/>
    <n v="66360"/>
    <n v="88826"/>
    <n v="1"/>
    <n v="107039"/>
    <n v="134753"/>
    <n v="7660"/>
    <n v="2158.7229539999998"/>
    <n v="549802"/>
    <n v="24"/>
    <n v="81.709999999999994"/>
    <n v="9.7200000000000006"/>
    <n v="100.81"/>
    <s v="NA"/>
  </r>
  <r>
    <s v="2024-2025"/>
    <x v="3"/>
    <n v="26"/>
    <x v="0"/>
    <n v="2608"/>
    <x v="4"/>
    <n v="396566"/>
    <x v="1606"/>
    <n v="22"/>
    <n v="15"/>
    <n v="350.83004990000001"/>
    <n v="581"/>
    <n v="115"/>
    <n v="4300"/>
    <n v="284930"/>
    <n v="173134"/>
    <n v="24785"/>
    <n v="0"/>
    <n v="11"/>
    <n v="22.516249999999999"/>
    <n v="1360.800954"/>
    <n v="12547"/>
    <n v="13067"/>
    <n v="29039"/>
    <n v="43629"/>
    <n v="3"/>
    <n v="51968"/>
    <n v="72964"/>
    <n v="4881"/>
    <n v="987.454654"/>
    <n v="227285"/>
    <n v="32"/>
    <n v="46.86"/>
    <n v="5.12"/>
    <n v="103.86"/>
    <s v="NA"/>
  </r>
  <r>
    <s v="2024-2025"/>
    <x v="3"/>
    <n v="26"/>
    <x v="0"/>
    <n v="2609"/>
    <x v="11"/>
    <n v="1013896"/>
    <x v="1607"/>
    <n v="17"/>
    <n v="79"/>
    <n v="257.80258149999997"/>
    <n v="974"/>
    <n v="124"/>
    <n v="6640"/>
    <n v="658382"/>
    <n v="430266"/>
    <n v="87341"/>
    <n v="0"/>
    <n v="0"/>
    <n v="28.32066"/>
    <n v="2465.2449099999999"/>
    <n v="38710"/>
    <n v="41661"/>
    <n v="85427"/>
    <n v="132172"/>
    <n v="5"/>
    <n v="128601"/>
    <n v="185758"/>
    <n v="7614"/>
    <n v="2179.1216680000002"/>
    <n v="522967"/>
    <n v="20"/>
    <n v="47.03"/>
    <n v="22.05"/>
    <n v="100.68"/>
    <s v="NA"/>
  </r>
  <r>
    <s v="2024-2025"/>
    <x v="3"/>
    <n v="26"/>
    <x v="0"/>
    <n v="2622"/>
    <x v="22"/>
    <n v="337516"/>
    <x v="1608"/>
    <n v="26"/>
    <n v="5"/>
    <n v="339.49654040000001"/>
    <n v="426"/>
    <n v="157"/>
    <n v="4100"/>
    <n v="86731"/>
    <n v="41758"/>
    <n v="14187"/>
    <n v="0"/>
    <n v="4"/>
    <n v="8.5272799999999993"/>
    <n v="653.65325440000004"/>
    <n v="3335"/>
    <n v="3447"/>
    <n v="23083"/>
    <n v="29950"/>
    <n v="1"/>
    <n v="42082"/>
    <n v="54311"/>
    <n v="4526"/>
    <n v="305.629434"/>
    <n v="31850"/>
    <n v="27"/>
    <n v="71.510000000000005"/>
    <n v="5.98"/>
    <n v="99.71"/>
    <s v="NA"/>
  </r>
  <r>
    <s v="2024-2025"/>
    <x v="3"/>
    <n v="26"/>
    <x v="0"/>
    <n v="2623"/>
    <x v="16"/>
    <n v="1331889"/>
    <x v="1609"/>
    <n v="11"/>
    <n v="67"/>
    <n v="1286.9389679999999"/>
    <n v="277"/>
    <n v="57"/>
    <n v="4371"/>
    <n v="362392"/>
    <n v="220335"/>
    <n v="114584"/>
    <n v="105"/>
    <n v="76"/>
    <n v="0"/>
    <n v="2360.2320479999998"/>
    <n v="30556"/>
    <n v="39059"/>
    <n v="107021"/>
    <n v="201892"/>
    <n v="1"/>
    <n v="139120"/>
    <n v="253489"/>
    <n v="4648"/>
    <n v="1073.2930799999999"/>
    <n v="196900"/>
    <n v="37"/>
    <n v="67.88"/>
    <n v="1.66"/>
    <n v="122.91"/>
    <s v="NA"/>
  </r>
  <r>
    <s v="2024-2025"/>
    <x v="3"/>
    <n v="26"/>
    <x v="0"/>
    <n v="2604"/>
    <x v="2"/>
    <n v="1213058"/>
    <x v="1610"/>
    <n v="20"/>
    <n v="62"/>
    <n v="682.93799290000004"/>
    <n v="1379"/>
    <n v="152"/>
    <n v="6337"/>
    <n v="698727"/>
    <n v="584870"/>
    <n v="74347"/>
    <n v="0"/>
    <n v="0"/>
    <n v="35.143949999999997"/>
    <n v="2939.9124069999998"/>
    <n v="34752"/>
    <n v="36394"/>
    <n v="66386"/>
    <n v="88863"/>
    <n v="1"/>
    <n v="107091"/>
    <n v="134818"/>
    <n v="7716"/>
    <n v="2221.8304640000001"/>
    <n v="569780"/>
    <n v="24"/>
    <n v="81.67"/>
    <n v="9.89"/>
    <n v="100.98"/>
    <s v="NA"/>
  </r>
  <r>
    <s v="2024-2025"/>
    <x v="3"/>
    <n v="26"/>
    <x v="0"/>
    <n v="2605"/>
    <x v="3"/>
    <n v="237364"/>
    <x v="1611"/>
    <n v="26"/>
    <n v="14"/>
    <n v="574.70257470000001"/>
    <n v="688"/>
    <n v="197"/>
    <n v="4544"/>
    <n v="338578"/>
    <n v="318311"/>
    <n v="44460"/>
    <n v="173"/>
    <n v="8"/>
    <n v="0"/>
    <n v="1698.8814600000001"/>
    <n v="12799"/>
    <n v="13377"/>
    <n v="35941"/>
    <n v="48914"/>
    <n v="0"/>
    <n v="72777"/>
    <n v="97257"/>
    <n v="5232"/>
    <n v="1124.1788859999999"/>
    <n v="259346"/>
    <n v="31"/>
    <n v="84.63"/>
    <n v="8.4499999999999993"/>
    <n v="101.18"/>
    <s v="NA"/>
  </r>
  <r>
    <s v="2024-2025"/>
    <x v="3"/>
    <n v="26"/>
    <x v="0"/>
    <n v="2607"/>
    <x v="18"/>
    <n v="682288"/>
    <x v="1612"/>
    <n v="22"/>
    <n v="6"/>
    <n v="402.02870469999999"/>
    <n v="377"/>
    <n v="657"/>
    <n v="7450"/>
    <n v="273871"/>
    <n v="143766"/>
    <n v="58884"/>
    <n v="279"/>
    <n v="49"/>
    <n v="0"/>
    <n v="1331.5534250000001"/>
    <n v="12246"/>
    <n v="12542"/>
    <n v="60959"/>
    <n v="96743"/>
    <n v="0"/>
    <n v="107395"/>
    <n v="161588"/>
    <n v="7827"/>
    <n v="929.52472"/>
    <n v="164082"/>
    <n v="19"/>
    <n v="69.03"/>
    <n v="10.5"/>
    <n v="107.05"/>
    <s v="NA"/>
  </r>
  <r>
    <s v="2024-2025"/>
    <x v="3"/>
    <n v="26"/>
    <x v="0"/>
    <n v="2612"/>
    <x v="20"/>
    <n v="446104"/>
    <x v="1613"/>
    <n v="15"/>
    <n v="61"/>
    <n v="140.1354953"/>
    <n v="617"/>
    <n v="16"/>
    <n v="1013"/>
    <n v="284091"/>
    <n v="228620"/>
    <n v="57901"/>
    <n v="22"/>
    <n v="4"/>
    <n v="17.749189999999999"/>
    <n v="1090.529505"/>
    <n v="18051"/>
    <n v="22001"/>
    <n v="38750"/>
    <n v="72543"/>
    <n v="0"/>
    <n v="52555"/>
    <n v="92915"/>
    <n v="1630"/>
    <n v="932.64481999999998"/>
    <n v="193421"/>
    <n v="6"/>
    <n v="76"/>
    <n v="3.08"/>
    <n v="100.12"/>
    <s v="NA"/>
  </r>
  <r>
    <s v="2024-2025"/>
    <x v="3"/>
    <n v="26"/>
    <x v="0"/>
    <n v="2618"/>
    <x v="15"/>
    <n v="968986"/>
    <x v="1600"/>
    <n v="25"/>
    <n v="145"/>
    <n v="90.060212300000003"/>
    <n v="792"/>
    <n v="0"/>
    <n v="3881"/>
    <n v="603057"/>
    <n v="449235"/>
    <n v="42077"/>
    <n v="0"/>
    <n v="0"/>
    <n v="21.98272"/>
    <n v="2063.6809920000001"/>
    <n v="23856"/>
    <n v="25102"/>
    <n v="35167"/>
    <n v="55568"/>
    <n v="2"/>
    <n v="53266"/>
    <n v="78646"/>
    <n v="4673"/>
    <n v="1951.63806"/>
    <n v="489437"/>
    <n v="28"/>
    <n v="37.93"/>
    <n v="32.01"/>
    <n v="99.95"/>
    <s v="NA"/>
  </r>
  <r>
    <s v="2024-2025"/>
    <x v="4"/>
    <n v="26"/>
    <x v="0"/>
    <n v="2602"/>
    <x v="1"/>
    <n v="718736"/>
    <x v="1614"/>
    <n v="23"/>
    <n v="38"/>
    <n v="477.4174289"/>
    <n v="1130"/>
    <n v="131"/>
    <n v="7268"/>
    <n v="439733"/>
    <n v="342987"/>
    <n v="57500"/>
    <n v="274"/>
    <n v="44"/>
    <n v="35.467559999999999"/>
    <n v="1911.3327710000001"/>
    <n v="18872"/>
    <n v="19806"/>
    <n v="59241"/>
    <n v="76316"/>
    <n v="15"/>
    <n v="104328"/>
    <n v="129979"/>
    <n v="8398"/>
    <n v="1398.447782"/>
    <n v="265906"/>
    <n v="24"/>
    <n v="59.7"/>
    <n v="4.41"/>
    <n v="100.85"/>
    <s v="NA"/>
  </r>
  <r>
    <s v="2024-2025"/>
    <x v="4"/>
    <n v="26"/>
    <x v="0"/>
    <n v="2603"/>
    <x v="19"/>
    <n v="1054450"/>
    <x v="1615"/>
    <n v="20"/>
    <n v="24"/>
    <n v="564.13044190000005"/>
    <n v="1694"/>
    <n v="231"/>
    <n v="7510"/>
    <n v="460167"/>
    <n v="376223"/>
    <n v="87724"/>
    <n v="59"/>
    <n v="62"/>
    <n v="18.337299999999999"/>
    <n v="2034.39165"/>
    <n v="21986"/>
    <n v="25837"/>
    <n v="67124"/>
    <n v="107608"/>
    <n v="5"/>
    <n v="115975"/>
    <n v="177371"/>
    <n v="9204"/>
    <n v="1451.923908"/>
    <n v="259614"/>
    <n v="24"/>
    <n v="73.099999999999994"/>
    <n v="5.46"/>
    <n v="101.82"/>
    <s v="NA"/>
  </r>
  <r>
    <s v="2024-2025"/>
    <x v="4"/>
    <n v="26"/>
    <x v="0"/>
    <n v="2608"/>
    <x v="4"/>
    <n v="573085"/>
    <x v="1616"/>
    <n v="26"/>
    <n v="21"/>
    <n v="350.83004990000001"/>
    <n v="618"/>
    <n v="95"/>
    <n v="4470"/>
    <n v="377340"/>
    <n v="228103"/>
    <n v="24850"/>
    <n v="0"/>
    <n v="11"/>
    <n v="27.922249999999998"/>
    <n v="1614.18878"/>
    <n v="14301"/>
    <n v="14985"/>
    <n v="29134"/>
    <n v="43788"/>
    <n v="8"/>
    <n v="52062"/>
    <n v="73107"/>
    <n v="5088"/>
    <n v="1235.4364800000001"/>
    <n v="300169"/>
    <n v="31"/>
    <n v="51.73"/>
    <n v="5.99"/>
    <n v="105.33"/>
    <s v="NA"/>
  </r>
  <r>
    <s v="2024-2025"/>
    <x v="4"/>
    <n v="26"/>
    <x v="0"/>
    <n v="2609"/>
    <x v="11"/>
    <n v="1295757"/>
    <x v="1617"/>
    <n v="18"/>
    <n v="83"/>
    <n v="305.06054590000002"/>
    <n v="1404"/>
    <n v="79"/>
    <n v="6333"/>
    <n v="758750"/>
    <n v="497145"/>
    <n v="87473"/>
    <n v="0"/>
    <n v="0"/>
    <n v="32.857970000000002"/>
    <n v="2831.528765"/>
    <n v="41095"/>
    <n v="44401"/>
    <n v="85550"/>
    <n v="132382"/>
    <n v="10"/>
    <n v="128628"/>
    <n v="185829"/>
    <n v="7737"/>
    <n v="2493.6102489999998"/>
    <n v="600169"/>
    <n v="20"/>
    <n v="47.17"/>
    <n v="22.5"/>
    <n v="100.59"/>
    <s v="NA"/>
  </r>
  <r>
    <s v="2024-2025"/>
    <x v="4"/>
    <n v="26"/>
    <x v="0"/>
    <n v="2620"/>
    <x v="21"/>
    <n v="611959"/>
    <x v="1618"/>
    <n v="25"/>
    <n v="20"/>
    <n v="302.46340650000002"/>
    <n v="588"/>
    <n v="100"/>
    <n v="6899"/>
    <n v="595215"/>
    <n v="453097"/>
    <n v="52818"/>
    <n v="1024"/>
    <n v="30"/>
    <n v="19.45852"/>
    <n v="2244.2097279999998"/>
    <n v="22903"/>
    <n v="23839"/>
    <n v="53330"/>
    <n v="70627"/>
    <n v="58"/>
    <n v="109245"/>
    <n v="155373"/>
    <n v="7487"/>
    <n v="1922.2878020000001"/>
    <n v="350791"/>
    <n v="31"/>
    <n v="72.12"/>
    <n v="8.15"/>
    <n v="109.1"/>
    <s v="NA"/>
  </r>
  <r>
    <s v="2024-2025"/>
    <x v="4"/>
    <n v="26"/>
    <x v="0"/>
    <n v="2621"/>
    <x v="7"/>
    <n v="441886"/>
    <x v="1619"/>
    <n v="19"/>
    <n v="44"/>
    <n v="184.9503895"/>
    <n v="300"/>
    <n v="10"/>
    <n v="1163"/>
    <n v="251165"/>
    <n v="225151"/>
    <n v="37191"/>
    <n v="38"/>
    <n v="15"/>
    <n v="14.81108"/>
    <n v="1030.723"/>
    <n v="12861"/>
    <n v="14283"/>
    <n v="25160"/>
    <n v="42752"/>
    <n v="4"/>
    <n v="37786"/>
    <n v="60805"/>
    <n v="1463"/>
    <n v="830.96153000000004"/>
    <n v="177578"/>
    <n v="27"/>
    <n v="53.65"/>
    <n v="6.17"/>
    <n v="99.96"/>
    <s v="NA"/>
  </r>
  <r>
    <s v="2024-2025"/>
    <x v="4"/>
    <n v="26"/>
    <x v="0"/>
    <n v="2609"/>
    <x v="11"/>
    <n v="1295757"/>
    <x v="1620"/>
    <n v="17"/>
    <n v="80"/>
    <n v="304.65337590000001"/>
    <n v="1335"/>
    <n v="96"/>
    <n v="6345"/>
    <n v="716350"/>
    <n v="469378"/>
    <n v="87402"/>
    <n v="0"/>
    <n v="0"/>
    <n v="30.563749999999999"/>
    <n v="2692.3794320000002"/>
    <n v="39910"/>
    <n v="43028"/>
    <n v="85479"/>
    <n v="132272"/>
    <n v="9"/>
    <n v="128597"/>
    <n v="185774"/>
    <n v="7680"/>
    <n v="2357.1623060000002"/>
    <n v="567399"/>
    <n v="20"/>
    <n v="47.17"/>
    <n v="22.13"/>
    <n v="100.56"/>
    <s v="NA"/>
  </r>
  <r>
    <s v="2024-2025"/>
    <x v="4"/>
    <n v="26"/>
    <x v="0"/>
    <n v="2612"/>
    <x v="20"/>
    <n v="568864"/>
    <x v="1621"/>
    <n v="16"/>
    <n v="66"/>
    <n v="180.40750120000001"/>
    <n v="630"/>
    <n v="11"/>
    <n v="1085"/>
    <n v="306306"/>
    <n v="246550"/>
    <n v="57960"/>
    <n v="28"/>
    <n v="4"/>
    <n v="34.499250000000004"/>
    <n v="1269.2039110000001"/>
    <n v="18741"/>
    <n v="22925"/>
    <n v="38791"/>
    <n v="72638"/>
    <n v="0"/>
    <n v="52588"/>
    <n v="93003"/>
    <n v="1715"/>
    <n v="1054.2971600000001"/>
    <n v="208132"/>
    <n v="6"/>
    <n v="76.89"/>
    <n v="3.2"/>
    <n v="101.16"/>
    <s v="NA"/>
  </r>
  <r>
    <s v="2024-2025"/>
    <x v="4"/>
    <n v="26"/>
    <x v="0"/>
    <n v="2624"/>
    <x v="8"/>
    <n v="246319"/>
    <x v="1622"/>
    <n v="20"/>
    <n v="9"/>
    <n v="127.8395567"/>
    <n v="195"/>
    <n v="24"/>
    <n v="1072"/>
    <n v="143166"/>
    <n v="122118"/>
    <n v="15968"/>
    <n v="9"/>
    <n v="2"/>
    <n v="7.3911300000000004"/>
    <n v="609.04045670000005"/>
    <n v="6973"/>
    <n v="7426"/>
    <n v="12761"/>
    <n v="18750"/>
    <n v="0"/>
    <n v="19716"/>
    <n v="26986"/>
    <n v="1267"/>
    <n v="473.80977000000001"/>
    <n v="112284"/>
    <n v="12"/>
    <n v="36.090000000000003"/>
    <n v="23.32"/>
    <n v="99.82"/>
    <s v="NA"/>
  </r>
  <r>
    <s v="2024-2025"/>
    <x v="4"/>
    <n v="26"/>
    <x v="0"/>
    <n v="2607"/>
    <x v="18"/>
    <n v="845916"/>
    <x v="1623"/>
    <n v="22"/>
    <n v="6"/>
    <n v="423.42937000000001"/>
    <n v="429"/>
    <n v="615"/>
    <n v="7575"/>
    <n v="303124"/>
    <n v="159583"/>
    <n v="58884"/>
    <n v="284"/>
    <n v="49"/>
    <n v="2.3315999999999999"/>
    <n v="1401.4411700000001"/>
    <n v="13433"/>
    <n v="13759"/>
    <n v="60982"/>
    <n v="96758"/>
    <n v="0"/>
    <n v="107418"/>
    <n v="161578"/>
    <n v="8004"/>
    <n v="975.68020000000001"/>
    <n v="183099"/>
    <n v="18"/>
    <n v="66.67"/>
    <n v="9.5"/>
    <n v="106.89"/>
    <s v="NA"/>
  </r>
  <r>
    <s v="2024-2025"/>
    <x v="4"/>
    <n v="26"/>
    <x v="0"/>
    <n v="2618"/>
    <x v="15"/>
    <n v="1142944"/>
    <x v="1624"/>
    <n v="27"/>
    <n v="145"/>
    <n v="129.26562179999999"/>
    <n v="843"/>
    <n v="0"/>
    <n v="3904"/>
    <n v="665663"/>
    <n v="496426"/>
    <n v="42123"/>
    <n v="0"/>
    <n v="0"/>
    <n v="25.871919999999999"/>
    <n v="2281.337102"/>
    <n v="24148"/>
    <n v="25482"/>
    <n v="35215"/>
    <n v="55638"/>
    <n v="5"/>
    <n v="53275"/>
    <n v="78663"/>
    <n v="4747"/>
    <n v="2126.19956"/>
    <n v="540206"/>
    <n v="28"/>
    <n v="36.57"/>
    <n v="34.28"/>
    <n v="99.97"/>
    <s v="NA"/>
  </r>
  <r>
    <s v="2024-2025"/>
    <x v="4"/>
    <n v="26"/>
    <x v="0"/>
    <n v="2610"/>
    <x v="12"/>
    <n v="1218835"/>
    <x v="1625"/>
    <n v="18"/>
    <n v="69"/>
    <n v="425.69106590000001"/>
    <n v="686"/>
    <n v="15"/>
    <n v="3132"/>
    <n v="667337"/>
    <n v="535547"/>
    <n v="77482"/>
    <n v="99"/>
    <n v="18"/>
    <n v="27.33615"/>
    <n v="2650.1227960000001"/>
    <n v="35373"/>
    <n v="37698"/>
    <n v="61395"/>
    <n v="98473"/>
    <n v="0"/>
    <n v="85903"/>
    <n v="129557"/>
    <n v="3818"/>
    <n v="2197.0955800000002"/>
    <n v="494163"/>
    <n v="12"/>
    <n v="46.12"/>
    <n v="22.1"/>
    <n v="100.23"/>
    <s v="NA"/>
  </r>
  <r>
    <s v="2024-2025"/>
    <x v="4"/>
    <n v="26"/>
    <x v="0"/>
    <n v="2617"/>
    <x v="14"/>
    <n v="689346"/>
    <x v="1626"/>
    <n v="13"/>
    <n v="111"/>
    <n v="53.441129500000002"/>
    <n v="139"/>
    <n v="12"/>
    <n v="1946"/>
    <n v="250170"/>
    <n v="197689"/>
    <n v="74766"/>
    <n v="0"/>
    <n v="0"/>
    <n v="26.326699999999999"/>
    <n v="921.14773739999998"/>
    <n v="18648"/>
    <n v="20895"/>
    <n v="48450"/>
    <n v="93737"/>
    <n v="0"/>
    <n v="82596"/>
    <n v="144383"/>
    <n v="2085"/>
    <n v="841.37990790000003"/>
    <n v="176104"/>
    <n v="17"/>
    <n v="46.86"/>
    <n v="18.46"/>
    <n v="104.12"/>
    <s v="NA"/>
  </r>
  <r>
    <s v="2024-2025"/>
    <x v="4"/>
    <n v="26"/>
    <x v="0"/>
    <n v="2619"/>
    <x v="17"/>
    <n v="263429"/>
    <x v="1627"/>
    <n v="21"/>
    <n v="10"/>
    <n v="171.11703120000001"/>
    <n v="452"/>
    <n v="33"/>
    <n v="2637"/>
    <n v="160146"/>
    <n v="77191"/>
    <n v="11212"/>
    <n v="40"/>
    <n v="7"/>
    <n v="1.3536699999999999"/>
    <n v="668.00113120000003"/>
    <n v="7383"/>
    <n v="7758"/>
    <n v="16002"/>
    <n v="22245"/>
    <n v="2"/>
    <n v="33554"/>
    <n v="44577"/>
    <n v="3089"/>
    <n v="495.53043000000002"/>
    <n v="134793"/>
    <n v="25"/>
    <n v="58.23"/>
    <n v="10.07"/>
    <n v="100.97"/>
    <s v="NA"/>
  </r>
  <r>
    <s v="2024-2025"/>
    <x v="4"/>
    <n v="26"/>
    <x v="0"/>
    <n v="2622"/>
    <x v="22"/>
    <n v="434684"/>
    <x v="1628"/>
    <n v="26"/>
    <n v="6"/>
    <n v="341.65905379999998"/>
    <n v="426"/>
    <n v="149"/>
    <n v="4182"/>
    <n v="102179"/>
    <n v="49625"/>
    <n v="14268"/>
    <n v="0"/>
    <n v="4"/>
    <n v="54.57535"/>
    <n v="730.50251779999996"/>
    <n v="3896"/>
    <n v="4043"/>
    <n v="23199"/>
    <n v="30098"/>
    <n v="2"/>
    <n v="42168"/>
    <n v="54399"/>
    <n v="4608"/>
    <n v="334.26811400000003"/>
    <n v="38218"/>
    <n v="27"/>
    <n v="73.12"/>
    <n v="5.51"/>
    <n v="99.37"/>
    <s v="NA"/>
  </r>
  <r>
    <s v="2024-2025"/>
    <x v="4"/>
    <n v="26"/>
    <x v="0"/>
    <n v="2609"/>
    <x v="11"/>
    <n v="1295757"/>
    <x v="1629"/>
    <n v="18"/>
    <n v="82"/>
    <n v="305.06054590000002"/>
    <n v="1400"/>
    <n v="79"/>
    <n v="6318"/>
    <n v="746430"/>
    <n v="488515"/>
    <n v="87444"/>
    <n v="0"/>
    <n v="0"/>
    <n v="32.857970000000002"/>
    <n v="2799.0514189999999"/>
    <n v="40777"/>
    <n v="44019"/>
    <n v="85528"/>
    <n v="132343"/>
    <n v="10"/>
    <n v="128607"/>
    <n v="185790"/>
    <n v="7718"/>
    <n v="2461.1329030000002"/>
    <n v="590375"/>
    <n v="20"/>
    <n v="47.1"/>
    <n v="22.41"/>
    <n v="100.59"/>
    <s v="NA"/>
  </r>
  <r>
    <s v="2024-2025"/>
    <x v="4"/>
    <n v="26"/>
    <x v="0"/>
    <n v="2616"/>
    <x v="13"/>
    <n v="971873"/>
    <x v="1630"/>
    <n v="13"/>
    <n v="108"/>
    <n v="75.918312240000006"/>
    <n v="839"/>
    <n v="16"/>
    <n v="7019"/>
    <n v="412102"/>
    <n v="347658"/>
    <n v="125977"/>
    <n v="170"/>
    <n v="68"/>
    <n v="27.671579999999999"/>
    <n v="1532.6257619999999"/>
    <n v="31133"/>
    <n v="37769"/>
    <n v="77293"/>
    <n v="149719"/>
    <n v="0"/>
    <n v="105225"/>
    <n v="194416"/>
    <n v="7858"/>
    <n v="1429.0358699999999"/>
    <n v="278257"/>
    <n v="39"/>
    <n v="63.85"/>
    <n v="10.17"/>
    <n v="100.42"/>
    <s v="NA"/>
  </r>
  <r>
    <s v="2024-2025"/>
    <x v="4"/>
    <n v="26"/>
    <x v="0"/>
    <n v="2603"/>
    <x v="19"/>
    <n v="1054450"/>
    <x v="1631"/>
    <n v="20"/>
    <n v="24"/>
    <n v="560.79278190000002"/>
    <n v="1540"/>
    <n v="238"/>
    <n v="7591"/>
    <n v="425370"/>
    <n v="347196"/>
    <n v="87542"/>
    <n v="51"/>
    <n v="62"/>
    <n v="0"/>
    <n v="1958.27133"/>
    <n v="21014"/>
    <n v="24610"/>
    <n v="66970"/>
    <n v="107380"/>
    <n v="4"/>
    <n v="115881"/>
    <n v="177201"/>
    <n v="9131"/>
    <n v="1397.478548"/>
    <n v="239798"/>
    <n v="25"/>
    <n v="72.94"/>
    <n v="5.77"/>
    <n v="101.94"/>
    <s v="NA"/>
  </r>
  <r>
    <s v="2024-2025"/>
    <x v="4"/>
    <n v="26"/>
    <x v="0"/>
    <n v="2606"/>
    <x v="9"/>
    <n v="355484"/>
    <x v="1632"/>
    <n v="24"/>
    <n v="30"/>
    <n v="750.08353169999998"/>
    <n v="615"/>
    <n v="102"/>
    <n v="5091"/>
    <n v="302537"/>
    <n v="258680"/>
    <n v="34155"/>
    <n v="577"/>
    <n v="78"/>
    <n v="12.061500000000001"/>
    <n v="1727.827536"/>
    <n v="12411"/>
    <n v="13180"/>
    <n v="28189"/>
    <n v="40826"/>
    <n v="3"/>
    <n v="46765"/>
    <n v="66337"/>
    <n v="5706"/>
    <n v="965.68250399999999"/>
    <n v="235918"/>
    <n v="24"/>
    <n v="20.49"/>
    <n v="15.94"/>
    <n v="110.69"/>
    <s v="NA"/>
  </r>
  <r>
    <s v="2024-2025"/>
    <x v="4"/>
    <n v="26"/>
    <x v="0"/>
    <n v="2616"/>
    <x v="13"/>
    <n v="971873"/>
    <x v="1633"/>
    <n v="12"/>
    <n v="97"/>
    <n v="58.322242240000001"/>
    <n v="833"/>
    <n v="17"/>
    <n v="6972"/>
    <n v="375711"/>
    <n v="317240"/>
    <n v="125897"/>
    <n v="164"/>
    <n v="68"/>
    <n v="0"/>
    <n v="1335.7317720000001"/>
    <n v="29641"/>
    <n v="35779"/>
    <n v="77227"/>
    <n v="149591"/>
    <n v="0"/>
    <n v="105200"/>
    <n v="194364"/>
    <n v="7805"/>
    <n v="1277.4095299999999"/>
    <n v="254041"/>
    <n v="39"/>
    <n v="63.92"/>
    <n v="9.89"/>
    <n v="100.39"/>
    <s v="NA"/>
  </r>
  <r>
    <s v="2024-2025"/>
    <x v="4"/>
    <n v="26"/>
    <x v="0"/>
    <n v="2620"/>
    <x v="21"/>
    <n v="611959"/>
    <x v="1634"/>
    <n v="25"/>
    <n v="20"/>
    <n v="302.09440649999999"/>
    <n v="586"/>
    <n v="113"/>
    <n v="6850"/>
    <n v="551839"/>
    <n v="420325"/>
    <n v="52372"/>
    <n v="984"/>
    <n v="29"/>
    <n v="7.1597"/>
    <n v="2103.414366"/>
    <n v="21777"/>
    <n v="22649"/>
    <n v="52794"/>
    <n v="70002"/>
    <n v="18"/>
    <n v="108635"/>
    <n v="154741"/>
    <n v="7436"/>
    <n v="1794.1602600000001"/>
    <n v="325794"/>
    <n v="31"/>
    <n v="71.84"/>
    <n v="8.4"/>
    <n v="109.49"/>
    <s v="NA"/>
  </r>
  <r>
    <s v="2024-2025"/>
    <x v="4"/>
    <n v="26"/>
    <x v="0"/>
    <n v="2604"/>
    <x v="2"/>
    <n v="1484176"/>
    <x v="1635"/>
    <n v="21"/>
    <n v="63"/>
    <n v="764.10128320000001"/>
    <n v="1517"/>
    <n v="145"/>
    <n v="6337"/>
    <n v="757649"/>
    <n v="633540"/>
    <n v="74477"/>
    <n v="0"/>
    <n v="0"/>
    <n v="40.628500000000003"/>
    <n v="3221.384129"/>
    <n v="35780"/>
    <n v="37522"/>
    <n v="66500"/>
    <n v="89018"/>
    <n v="1"/>
    <n v="107189"/>
    <n v="134954"/>
    <n v="7854"/>
    <n v="2416.6543459999998"/>
    <n v="617156"/>
    <n v="24"/>
    <n v="81.39"/>
    <n v="10.44"/>
    <n v="100.94"/>
    <s v="NA"/>
  </r>
  <r>
    <s v="2024-2025"/>
    <x v="4"/>
    <n v="26"/>
    <x v="0"/>
    <n v="2605"/>
    <x v="3"/>
    <n v="315023"/>
    <x v="1636"/>
    <n v="27"/>
    <n v="15"/>
    <n v="575.6867747"/>
    <n v="747"/>
    <n v="185"/>
    <n v="4584"/>
    <n v="370321"/>
    <n v="348224"/>
    <n v="44598"/>
    <n v="173"/>
    <n v="8"/>
    <n v="12.86017"/>
    <n v="1789.7509520000001"/>
    <n v="13414"/>
    <n v="14030"/>
    <n v="36040"/>
    <n v="49062"/>
    <n v="0"/>
    <n v="72884"/>
    <n v="97392"/>
    <n v="5331"/>
    <n v="1201.204007"/>
    <n v="284289"/>
    <n v="31"/>
    <n v="86.61"/>
    <n v="7.57"/>
    <n v="101.15"/>
    <s v="NA"/>
  </r>
  <r>
    <s v="2024-2025"/>
    <x v="4"/>
    <n v="26"/>
    <x v="0"/>
    <n v="2608"/>
    <x v="4"/>
    <n v="573085"/>
    <x v="1637"/>
    <n v="25"/>
    <n v="20"/>
    <n v="350.83004990000001"/>
    <n v="595"/>
    <n v="102"/>
    <n v="4413"/>
    <n v="347209"/>
    <n v="210251"/>
    <n v="24824"/>
    <n v="0"/>
    <n v="11"/>
    <n v="22.961649999999999"/>
    <n v="1534.2155299999999"/>
    <n v="13804"/>
    <n v="14442"/>
    <n v="29099"/>
    <n v="43730"/>
    <n v="3"/>
    <n v="52031"/>
    <n v="73063"/>
    <n v="5008"/>
    <n v="1160.42383"/>
    <n v="276699"/>
    <n v="32"/>
    <n v="50.86"/>
    <n v="5.43"/>
    <n v="105.24"/>
    <s v="NA"/>
  </r>
  <r>
    <s v="2024-2025"/>
    <x v="4"/>
    <n v="26"/>
    <x v="0"/>
    <n v="2609"/>
    <x v="11"/>
    <n v="1295757"/>
    <x v="1638"/>
    <n v="17"/>
    <n v="80"/>
    <n v="304.65337590000001"/>
    <n v="1323"/>
    <n v="96"/>
    <n v="6355"/>
    <n v="713569"/>
    <n v="467454"/>
    <n v="87401"/>
    <n v="0"/>
    <n v="0"/>
    <n v="30.563749999999999"/>
    <n v="2684.9476519999998"/>
    <n v="39871"/>
    <n v="42987"/>
    <n v="85477"/>
    <n v="132270"/>
    <n v="9"/>
    <n v="128597"/>
    <n v="185774"/>
    <n v="7678"/>
    <n v="2349.7305259999998"/>
    <n v="565238"/>
    <n v="20"/>
    <n v="47.08"/>
    <n v="22.15"/>
    <n v="100.56"/>
    <s v="NA"/>
  </r>
  <r>
    <s v="2024-2025"/>
    <x v="4"/>
    <n v="26"/>
    <x v="0"/>
    <n v="2606"/>
    <x v="9"/>
    <n v="355484"/>
    <x v="1639"/>
    <n v="24"/>
    <n v="31"/>
    <n v="750.08353169999998"/>
    <n v="624"/>
    <n v="89"/>
    <n v="5222"/>
    <n v="323493"/>
    <n v="276217"/>
    <n v="34239"/>
    <n v="589"/>
    <n v="78"/>
    <n v="15.48035"/>
    <n v="1796.270346"/>
    <n v="12962"/>
    <n v="13775"/>
    <n v="28243"/>
    <n v="40934"/>
    <n v="3"/>
    <n v="46812"/>
    <n v="66438"/>
    <n v="5846"/>
    <n v="1030.7064640000001"/>
    <n v="252105"/>
    <n v="24"/>
    <n v="22.09"/>
    <n v="18.350000000000001"/>
    <n v="110.26"/>
    <s v="NA"/>
  </r>
  <r>
    <s v="2024-2025"/>
    <x v="4"/>
    <n v="26"/>
    <x v="0"/>
    <n v="2612"/>
    <x v="20"/>
    <n v="568864"/>
    <x v="1640"/>
    <n v="17"/>
    <n v="68"/>
    <n v="201.91147090000001"/>
    <n v="656"/>
    <n v="7"/>
    <n v="1107"/>
    <n v="332769"/>
    <n v="267811"/>
    <n v="58019"/>
    <n v="31"/>
    <n v="4"/>
    <n v="34.896349999999998"/>
    <n v="1365.9478610000001"/>
    <n v="19528"/>
    <n v="24000"/>
    <n v="38843"/>
    <n v="72737"/>
    <n v="0"/>
    <n v="52639"/>
    <n v="93117"/>
    <n v="1763"/>
    <n v="1129.14004"/>
    <n v="225030"/>
    <n v="6"/>
    <n v="78.2"/>
    <n v="3.09"/>
    <n v="101.06"/>
    <s v="NA"/>
  </r>
  <r>
    <s v="2024-2025"/>
    <x v="4"/>
    <n v="26"/>
    <x v="0"/>
    <n v="2616"/>
    <x v="13"/>
    <n v="971873"/>
    <x v="1641"/>
    <n v="13"/>
    <n v="109"/>
    <n v="77.147592239999994"/>
    <n v="844"/>
    <n v="16"/>
    <n v="7027"/>
    <n v="424292"/>
    <n v="358139"/>
    <n v="126008"/>
    <n v="182"/>
    <n v="68"/>
    <n v="27.671579999999999"/>
    <n v="1602.3058020000001"/>
    <n v="31593"/>
    <n v="38364"/>
    <n v="77306"/>
    <n v="149753"/>
    <n v="0"/>
    <n v="105232"/>
    <n v="194445"/>
    <n v="7871"/>
    <n v="1497.4866300000001"/>
    <n v="285967"/>
    <n v="39"/>
    <n v="63.99"/>
    <n v="10.27"/>
    <n v="100.38"/>
    <s v="NA"/>
  </r>
  <r>
    <s v="2024-2025"/>
    <x v="4"/>
    <n v="26"/>
    <x v="0"/>
    <n v="2602"/>
    <x v="1"/>
    <n v="718736"/>
    <x v="1642"/>
    <n v="23"/>
    <n v="38"/>
    <n v="477.4174289"/>
    <n v="1368"/>
    <n v="113"/>
    <n v="7159"/>
    <n v="478344"/>
    <n v="374293"/>
    <n v="56700"/>
    <n v="342"/>
    <n v="48"/>
    <n v="39.075830000000003"/>
    <n v="2043.3889810000001"/>
    <n v="20041"/>
    <n v="21073"/>
    <n v="58351"/>
    <n v="75130"/>
    <n v="20"/>
    <n v="103084"/>
    <n v="128291"/>
    <n v="8527"/>
    <n v="1526.895722"/>
    <n v="290170"/>
    <n v="23"/>
    <n v="59.28"/>
    <n v="4.28"/>
    <n v="100.9"/>
    <s v="NA"/>
  </r>
  <r>
    <s v="2024-2025"/>
    <x v="4"/>
    <n v="26"/>
    <x v="0"/>
    <n v="2603"/>
    <x v="19"/>
    <n v="1054450"/>
    <x v="1643"/>
    <n v="21"/>
    <n v="24"/>
    <n v="565.13759189999996"/>
    <n v="2092"/>
    <n v="228"/>
    <n v="7169"/>
    <n v="485077"/>
    <n v="396553"/>
    <n v="87926"/>
    <n v="69"/>
    <n v="62"/>
    <n v="19.69314"/>
    <n v="2088.8049099999998"/>
    <n v="22810"/>
    <n v="26861"/>
    <n v="67276"/>
    <n v="107856"/>
    <n v="9"/>
    <n v="116079"/>
    <n v="177537"/>
    <n v="9261"/>
    <n v="1503.9741779999999"/>
    <n v="274031"/>
    <n v="24"/>
    <n v="74.540000000000006"/>
    <n v="5.13"/>
    <n v="102"/>
    <s v="NA"/>
  </r>
  <r>
    <s v="2024-2025"/>
    <x v="4"/>
    <n v="26"/>
    <x v="0"/>
    <n v="2604"/>
    <x v="2"/>
    <n v="1484176"/>
    <x v="1644"/>
    <n v="22"/>
    <n v="65"/>
    <n v="764.10128320000001"/>
    <n v="1570"/>
    <n v="129"/>
    <n v="6388"/>
    <n v="838451"/>
    <n v="698796"/>
    <n v="74653"/>
    <n v="0"/>
    <n v="0"/>
    <n v="40.628500000000003"/>
    <n v="3459.4854169999999"/>
    <n v="37021"/>
    <n v="38914"/>
    <n v="66656"/>
    <n v="89251"/>
    <n v="2"/>
    <n v="107287"/>
    <n v="135121"/>
    <n v="7958"/>
    <n v="2654.7556340000001"/>
    <n v="682495"/>
    <n v="23"/>
    <n v="80.430000000000007"/>
    <n v="11.52"/>
    <n v="101.4"/>
    <s v="NA"/>
  </r>
  <r>
    <s v="2024-2025"/>
    <x v="4"/>
    <n v="26"/>
    <x v="0"/>
    <n v="2608"/>
    <x v="4"/>
    <n v="573085"/>
    <x v="1645"/>
    <n v="27"/>
    <n v="23"/>
    <n v="377.9978299"/>
    <n v="631"/>
    <n v="87"/>
    <n v="4573"/>
    <n v="409174"/>
    <n v="248296"/>
    <n v="24881"/>
    <n v="0"/>
    <n v="11"/>
    <n v="27.922249999999998"/>
    <n v="1767.9327940000001"/>
    <n v="14728"/>
    <n v="15462"/>
    <n v="29178"/>
    <n v="43852"/>
    <n v="15"/>
    <n v="52067"/>
    <n v="73121"/>
    <n v="5204"/>
    <n v="1362.012714"/>
    <n v="325532"/>
    <n v="30"/>
    <n v="54.23"/>
    <n v="5.84"/>
    <n v="106.88"/>
    <s v="NA"/>
  </r>
  <r>
    <s v="2024-2025"/>
    <x v="4"/>
    <n v="26"/>
    <x v="0"/>
    <n v="2609"/>
    <x v="11"/>
    <n v="1295757"/>
    <x v="1646"/>
    <n v="18"/>
    <n v="85"/>
    <n v="305.06054590000002"/>
    <n v="1444"/>
    <n v="64"/>
    <n v="6374"/>
    <n v="799811"/>
    <n v="523768"/>
    <n v="87553"/>
    <n v="0"/>
    <n v="0"/>
    <n v="33.509300000000003"/>
    <n v="2952.2922859999999"/>
    <n v="42498"/>
    <n v="45969"/>
    <n v="85636"/>
    <n v="132509"/>
    <n v="11"/>
    <n v="128704"/>
    <n v="185924"/>
    <n v="7818"/>
    <n v="2613.72244"/>
    <n v="631541"/>
    <n v="20"/>
    <n v="47.09"/>
    <n v="22.95"/>
    <n v="100.55"/>
    <s v="NA"/>
  </r>
  <r>
    <s v="2024-2025"/>
    <x v="4"/>
    <n v="26"/>
    <x v="0"/>
    <n v="2612"/>
    <x v="20"/>
    <n v="568864"/>
    <x v="1647"/>
    <n v="17"/>
    <n v="71"/>
    <n v="201.91147090000001"/>
    <n v="657"/>
    <n v="6"/>
    <n v="1129"/>
    <n v="342338"/>
    <n v="275350"/>
    <n v="58038"/>
    <n v="31"/>
    <n v="4"/>
    <n v="34.896349999999998"/>
    <n v="1396.1391309999999"/>
    <n v="19755"/>
    <n v="24311"/>
    <n v="38854"/>
    <n v="72765"/>
    <n v="0"/>
    <n v="52652"/>
    <n v="93160"/>
    <n v="1786"/>
    <n v="1159.33131"/>
    <n v="231562"/>
    <n v="6"/>
    <n v="78.52"/>
    <n v="3.06"/>
    <n v="101.17"/>
    <s v="NA"/>
  </r>
  <r>
    <s v="2024-2025"/>
    <x v="4"/>
    <n v="26"/>
    <x v="0"/>
    <n v="2614"/>
    <x v="5"/>
    <n v="657345"/>
    <x v="1648"/>
    <n v="27"/>
    <n v="21"/>
    <n v="369.50999439999998"/>
    <n v="1231"/>
    <n v="6"/>
    <n v="2577"/>
    <n v="531355"/>
    <n v="387152"/>
    <n v="29463"/>
    <n v="9"/>
    <n v="4"/>
    <n v="21.315650000000002"/>
    <n v="2128.3221739999999"/>
    <n v="19052"/>
    <n v="19901"/>
    <n v="32620"/>
    <n v="44119"/>
    <n v="5"/>
    <n v="49386"/>
    <n v="64176"/>
    <n v="3808"/>
    <n v="1737.4965299999999"/>
    <n v="397684"/>
    <n v="26"/>
    <n v="65.06"/>
    <n v="21.99"/>
    <n v="99.99"/>
    <s v="NA"/>
  </r>
  <r>
    <s v="2024-2025"/>
    <x v="4"/>
    <n v="26"/>
    <x v="0"/>
    <n v="2605"/>
    <x v="3"/>
    <n v="315023"/>
    <x v="1649"/>
    <n v="28"/>
    <n v="16"/>
    <n v="599.20029390000002"/>
    <n v="1050"/>
    <n v="151"/>
    <n v="4512"/>
    <n v="410085"/>
    <n v="385996"/>
    <n v="44781"/>
    <n v="181"/>
    <n v="8"/>
    <n v="26.313269999999999"/>
    <n v="1951.574341"/>
    <n v="14201"/>
    <n v="14866"/>
    <n v="36177"/>
    <n v="49259"/>
    <n v="0"/>
    <n v="73042"/>
    <n v="97586"/>
    <n v="5562"/>
    <n v="1326.0607769999999"/>
    <n v="315972"/>
    <n v="30"/>
    <n v="85.59"/>
    <n v="7.15"/>
    <n v="101.07"/>
    <s v="NA"/>
  </r>
  <r>
    <s v="2024-2025"/>
    <x v="4"/>
    <n v="26"/>
    <x v="0"/>
    <n v="2608"/>
    <x v="4"/>
    <n v="573085"/>
    <x v="1650"/>
    <n v="29"/>
    <n v="22"/>
    <n v="378.60160990000003"/>
    <n v="631"/>
    <n v="78"/>
    <n v="4634"/>
    <n v="437342"/>
    <n v="265853"/>
    <n v="24901"/>
    <n v="0"/>
    <n v="11"/>
    <n v="27.922249999999998"/>
    <n v="1882.8109400000001"/>
    <n v="15079"/>
    <n v="15874"/>
    <n v="29229"/>
    <n v="43920"/>
    <n v="16"/>
    <n v="52079"/>
    <n v="73139"/>
    <n v="5265"/>
    <n v="1476.2870800000001"/>
    <n v="347376"/>
    <n v="30"/>
    <n v="55.77"/>
    <n v="5.76"/>
    <n v="107.5"/>
    <s v="NA"/>
  </r>
  <r>
    <s v="2024-2025"/>
    <x v="4"/>
    <n v="26"/>
    <x v="0"/>
    <n v="2621"/>
    <x v="7"/>
    <n v="441886"/>
    <x v="1651"/>
    <n v="20"/>
    <n v="44"/>
    <n v="193.28018950000001"/>
    <n v="334"/>
    <n v="9"/>
    <n v="1188"/>
    <n v="272626"/>
    <n v="244260"/>
    <n v="37223"/>
    <n v="45"/>
    <n v="15"/>
    <n v="22.607209999999998"/>
    <n v="1111.8434600000001"/>
    <n v="13225"/>
    <n v="14733"/>
    <n v="25177"/>
    <n v="42788"/>
    <n v="6"/>
    <n v="37804"/>
    <n v="60848"/>
    <n v="1522"/>
    <n v="895.95605999999998"/>
    <n v="192309"/>
    <n v="26"/>
    <n v="55.14"/>
    <n v="5.77"/>
    <n v="99.89"/>
    <s v="NA"/>
  </r>
  <r>
    <s v="2024-2025"/>
    <x v="4"/>
    <n v="26"/>
    <x v="0"/>
    <n v="2623"/>
    <x v="16"/>
    <n v="1612806"/>
    <x v="1652"/>
    <n v="12"/>
    <n v="81"/>
    <n v="1514.912556"/>
    <n v="565"/>
    <n v="37"/>
    <n v="4315"/>
    <n v="527824"/>
    <n v="309998"/>
    <n v="114936"/>
    <n v="148"/>
    <n v="76"/>
    <n v="21.09892"/>
    <n v="3093.9448560000001"/>
    <n v="41251"/>
    <n v="52796"/>
    <n v="107354"/>
    <n v="202596"/>
    <n v="2"/>
    <n v="139218"/>
    <n v="253789"/>
    <n v="4880"/>
    <n v="1557.9333799999999"/>
    <n v="301790"/>
    <n v="36"/>
    <n v="68.38"/>
    <n v="3.18"/>
    <n v="116.42"/>
    <s v="NA"/>
  </r>
  <r>
    <s v="2024-2025"/>
    <x v="4"/>
    <n v="26"/>
    <x v="0"/>
    <n v="2612"/>
    <x v="20"/>
    <n v="568864"/>
    <x v="1653"/>
    <n v="17"/>
    <n v="69"/>
    <n v="201.91147090000001"/>
    <n v="656"/>
    <n v="7"/>
    <n v="1109"/>
    <n v="333984"/>
    <n v="268867"/>
    <n v="58019"/>
    <n v="31"/>
    <n v="4"/>
    <n v="34.896349999999998"/>
    <n v="1373.8175409999999"/>
    <n v="19531"/>
    <n v="24007"/>
    <n v="38844"/>
    <n v="72739"/>
    <n v="0"/>
    <n v="52640"/>
    <n v="93119"/>
    <n v="1765"/>
    <n v="1137.00972"/>
    <n v="226006"/>
    <n v="6"/>
    <n v="78.27"/>
    <n v="3.08"/>
    <n v="101.08"/>
    <s v="NA"/>
  </r>
  <r>
    <s v="2024-2025"/>
    <x v="4"/>
    <n v="26"/>
    <x v="0"/>
    <n v="2616"/>
    <x v="13"/>
    <n v="971873"/>
    <x v="1654"/>
    <n v="13"/>
    <n v="109"/>
    <n v="77.147592239999994"/>
    <n v="965"/>
    <n v="16"/>
    <n v="6914"/>
    <n v="430128"/>
    <n v="362480"/>
    <n v="126017"/>
    <n v="182"/>
    <n v="68"/>
    <n v="27.671579999999999"/>
    <n v="1615.4691620000001"/>
    <n v="31714"/>
    <n v="38530"/>
    <n v="77310"/>
    <n v="149763"/>
    <n v="0"/>
    <n v="105239"/>
    <n v="194456"/>
    <n v="7879"/>
    <n v="1510.6499899999999"/>
    <n v="289804"/>
    <n v="39"/>
    <n v="64.23"/>
    <n v="10.25"/>
    <n v="100.38"/>
    <s v="NA"/>
  </r>
  <r>
    <s v="2024-2025"/>
    <x v="4"/>
    <n v="26"/>
    <x v="0"/>
    <n v="2620"/>
    <x v="21"/>
    <n v="611959"/>
    <x v="1655"/>
    <n v="26"/>
    <n v="20"/>
    <n v="302.9076665"/>
    <n v="598"/>
    <n v="99"/>
    <n v="6919"/>
    <n v="615647"/>
    <n v="468367"/>
    <n v="53065"/>
    <n v="1072"/>
    <n v="31"/>
    <n v="21.63505"/>
    <n v="2305.4884080000002"/>
    <n v="23551"/>
    <n v="24507"/>
    <n v="53710"/>
    <n v="71045"/>
    <n v="60"/>
    <n v="109591"/>
    <n v="155736"/>
    <n v="7517"/>
    <n v="1980.945692"/>
    <n v="363136"/>
    <n v="31"/>
    <n v="72.61"/>
    <n v="8.11"/>
    <n v="109.74"/>
    <s v="NA"/>
  </r>
  <r>
    <s v="2024-2025"/>
    <x v="4"/>
    <n v="26"/>
    <x v="0"/>
    <n v="2622"/>
    <x v="22"/>
    <n v="434684"/>
    <x v="1656"/>
    <n v="26"/>
    <n v="7"/>
    <n v="341.65905379999998"/>
    <n v="442"/>
    <n v="133"/>
    <n v="4199"/>
    <n v="117652"/>
    <n v="56942"/>
    <n v="14338"/>
    <n v="0"/>
    <n v="4"/>
    <n v="49.33135"/>
    <n v="779.8546278"/>
    <n v="4480"/>
    <n v="4652"/>
    <n v="23278"/>
    <n v="30202"/>
    <n v="2"/>
    <n v="42252"/>
    <n v="54502"/>
    <n v="4641"/>
    <n v="388.86422399999998"/>
    <n v="43424"/>
    <n v="27"/>
    <n v="71.97"/>
    <n v="5.39"/>
    <n v="99.73"/>
    <s v="NA"/>
  </r>
  <r>
    <s v="2024-2025"/>
    <x v="4"/>
    <n v="26"/>
    <x v="0"/>
    <n v="2609"/>
    <x v="11"/>
    <n v="1295757"/>
    <x v="516"/>
    <n v="18"/>
    <n v="84"/>
    <n v="305.06054590000002"/>
    <n v="1423"/>
    <n v="75"/>
    <n v="6347"/>
    <n v="777946"/>
    <n v="510072"/>
    <n v="87511"/>
    <n v="0"/>
    <n v="0"/>
    <n v="33.198279999999997"/>
    <n v="2890.9130460000001"/>
    <n v="41894"/>
    <n v="45277"/>
    <n v="85586"/>
    <n v="132441"/>
    <n v="10"/>
    <n v="128685"/>
    <n v="185912"/>
    <n v="7770"/>
    <n v="2552.6542209999998"/>
    <n v="615115"/>
    <n v="20"/>
    <n v="47.04"/>
    <n v="22.64"/>
    <n v="100.55"/>
    <s v="NA"/>
  </r>
  <r>
    <s v="2024-2025"/>
    <x v="4"/>
    <n v="26"/>
    <x v="0"/>
    <n v="2611"/>
    <x v="6"/>
    <n v="962621"/>
    <x v="1657"/>
    <n v="14"/>
    <n v="608"/>
    <n v="151.47849740000001"/>
    <n v="545"/>
    <n v="3"/>
    <n v="2993"/>
    <n v="495486"/>
    <n v="401950"/>
    <n v="95116"/>
    <n v="0"/>
    <n v="8"/>
    <n v="37.001719999999999"/>
    <n v="1813.0374730000001"/>
    <n v="33913"/>
    <n v="38432"/>
    <n v="65263"/>
    <n v="117600"/>
    <n v="1"/>
    <n v="99512"/>
    <n v="165241"/>
    <n v="3538"/>
    <n v="1624.5572560000001"/>
    <n v="362085"/>
    <n v="9"/>
    <n v="56.76"/>
    <n v="10.63"/>
    <n v="100.65"/>
    <s v="NA"/>
  </r>
  <r>
    <s v="2024-2025"/>
    <x v="4"/>
    <n v="26"/>
    <x v="0"/>
    <n v="2620"/>
    <x v="21"/>
    <n v="611959"/>
    <x v="1658"/>
    <n v="26"/>
    <n v="20"/>
    <n v="302.9076665"/>
    <n v="598"/>
    <n v="99"/>
    <n v="6913"/>
    <n v="610815"/>
    <n v="464259"/>
    <n v="53011"/>
    <n v="1042"/>
    <n v="31"/>
    <n v="20.143350000000002"/>
    <n v="2278.4395679999998"/>
    <n v="23366"/>
    <n v="24318"/>
    <n v="53570"/>
    <n v="70902"/>
    <n v="60"/>
    <n v="109503"/>
    <n v="155644"/>
    <n v="7511"/>
    <n v="1955.3885519999999"/>
    <n v="360233"/>
    <n v="31"/>
    <n v="72.44"/>
    <n v="8.14"/>
    <n v="109.9"/>
    <s v="NA"/>
  </r>
  <r>
    <s v="2024-2025"/>
    <x v="4"/>
    <n v="26"/>
    <x v="0"/>
    <n v="2622"/>
    <x v="22"/>
    <n v="434684"/>
    <x v="1659"/>
    <n v="26"/>
    <n v="7"/>
    <n v="341.65905379999998"/>
    <n v="442"/>
    <n v="133"/>
    <n v="4198"/>
    <n v="117194"/>
    <n v="56703"/>
    <n v="14338"/>
    <n v="0"/>
    <n v="4"/>
    <n v="49.33135"/>
    <n v="779.8546278"/>
    <n v="4462"/>
    <n v="4632"/>
    <n v="23275"/>
    <n v="30199"/>
    <n v="2"/>
    <n v="42249"/>
    <n v="54499"/>
    <n v="4640"/>
    <n v="388.86422399999998"/>
    <n v="43263"/>
    <n v="27"/>
    <n v="72.2"/>
    <n v="5.41"/>
    <n v="99.73"/>
    <s v="NA"/>
  </r>
  <r>
    <s v="2024-2025"/>
    <x v="4"/>
    <n v="26"/>
    <x v="0"/>
    <n v="2605"/>
    <x v="3"/>
    <n v="315023"/>
    <x v="1660"/>
    <n v="28"/>
    <n v="15"/>
    <n v="598.6902139"/>
    <n v="1018"/>
    <n v="156"/>
    <n v="4367"/>
    <n v="387688"/>
    <n v="364556"/>
    <n v="44715"/>
    <n v="173"/>
    <n v="8"/>
    <n v="15.871119999999999"/>
    <n v="1883.1151110000001"/>
    <n v="13797"/>
    <n v="14445"/>
    <n v="36118"/>
    <n v="49187"/>
    <n v="0"/>
    <n v="72946"/>
    <n v="97482"/>
    <n v="5385"/>
    <n v="1268.5537770000001"/>
    <n v="297446"/>
    <n v="31"/>
    <n v="86.53"/>
    <n v="7.64"/>
    <n v="101.12"/>
    <s v="NA"/>
  </r>
  <r>
    <s v="2024-2025"/>
    <x v="4"/>
    <n v="26"/>
    <x v="0"/>
    <n v="2611"/>
    <x v="6"/>
    <n v="962621"/>
    <x v="1661"/>
    <n v="14"/>
    <n v="609"/>
    <n v="151.47849740000001"/>
    <n v="546"/>
    <n v="3"/>
    <n v="3009"/>
    <n v="502798"/>
    <n v="407753"/>
    <n v="95120"/>
    <n v="0"/>
    <n v="7"/>
    <n v="37.001719999999999"/>
    <n v="1829.219053"/>
    <n v="34049"/>
    <n v="38615"/>
    <n v="65265"/>
    <n v="117606"/>
    <n v="3"/>
    <n v="99514"/>
    <n v="165248"/>
    <n v="3555"/>
    <n v="1640.738836"/>
    <n v="366891"/>
    <n v="9"/>
    <n v="56.62"/>
    <n v="10.87"/>
    <n v="100.61"/>
    <s v="NA"/>
  </r>
  <r>
    <s v="2024-2025"/>
    <x v="4"/>
    <n v="26"/>
    <x v="0"/>
    <n v="2612"/>
    <x v="20"/>
    <n v="568864"/>
    <x v="1662"/>
    <n v="17"/>
    <n v="69"/>
    <n v="201.91147090000001"/>
    <n v="656"/>
    <n v="6"/>
    <n v="1120"/>
    <n v="336607"/>
    <n v="270891"/>
    <n v="58027"/>
    <n v="31"/>
    <n v="4"/>
    <n v="34.896349999999998"/>
    <n v="1385.741751"/>
    <n v="19582"/>
    <n v="24076"/>
    <n v="38847"/>
    <n v="72751"/>
    <n v="0"/>
    <n v="52646"/>
    <n v="93142"/>
    <n v="1776"/>
    <n v="1148.9339299999999"/>
    <n v="227860"/>
    <n v="6"/>
    <n v="78.31"/>
    <n v="3.1"/>
    <n v="101.18"/>
    <s v="NA"/>
  </r>
  <r>
    <s v="2024-2025"/>
    <x v="4"/>
    <n v="26"/>
    <x v="0"/>
    <n v="2617"/>
    <x v="14"/>
    <n v="689346"/>
    <x v="1663"/>
    <n v="14"/>
    <n v="113"/>
    <n v="54.483589500000001"/>
    <n v="177"/>
    <n v="9"/>
    <n v="1921"/>
    <n v="269644"/>
    <n v="212740"/>
    <n v="74817"/>
    <n v="0"/>
    <n v="0"/>
    <n v="26.326699999999999"/>
    <n v="979.13507589999995"/>
    <n v="19254"/>
    <n v="21610"/>
    <n v="48490"/>
    <n v="93812"/>
    <n v="1"/>
    <n v="82611"/>
    <n v="144412"/>
    <n v="2098"/>
    <n v="898.32478639999999"/>
    <n v="189522"/>
    <n v="17"/>
    <n v="47.03"/>
    <n v="18.25"/>
    <n v="103.93"/>
    <s v="NA"/>
  </r>
  <r>
    <s v="2024-2025"/>
    <x v="4"/>
    <n v="26"/>
    <x v="0"/>
    <n v="2623"/>
    <x v="16"/>
    <n v="1612806"/>
    <x v="1664"/>
    <n v="12"/>
    <n v="81"/>
    <n v="1514.5548060000001"/>
    <n v="564"/>
    <n v="39"/>
    <n v="4257"/>
    <n v="494209"/>
    <n v="290306"/>
    <n v="114889"/>
    <n v="139"/>
    <n v="76"/>
    <n v="16.24811"/>
    <n v="2971.9706160000001"/>
    <n v="39631"/>
    <n v="50580"/>
    <n v="107314"/>
    <n v="202507"/>
    <n v="2"/>
    <n v="139207"/>
    <n v="253753"/>
    <n v="4821"/>
    <n v="1441.1677"/>
    <n v="281648"/>
    <n v="36"/>
    <n v="67.510000000000005"/>
    <n v="3.11"/>
    <n v="117.16"/>
    <s v="NA"/>
  </r>
  <r>
    <s v="2024-2025"/>
    <x v="4"/>
    <n v="26"/>
    <x v="0"/>
    <n v="2603"/>
    <x v="19"/>
    <n v="1054450"/>
    <x v="1665"/>
    <n v="21"/>
    <n v="24"/>
    <n v="565.86428190000004"/>
    <n v="2202"/>
    <n v="221"/>
    <n v="7094"/>
    <n v="490823"/>
    <n v="401152"/>
    <n v="87971"/>
    <n v="69"/>
    <n v="62"/>
    <n v="19.69314"/>
    <n v="2105.9020500000001"/>
    <n v="23018"/>
    <n v="27094"/>
    <n v="67301"/>
    <n v="107903"/>
    <n v="10"/>
    <n v="116103"/>
    <n v="177570"/>
    <n v="9296"/>
    <n v="1520.3446280000001"/>
    <n v="276986"/>
    <n v="24"/>
    <n v="72.400000000000006"/>
    <n v="6.28"/>
    <n v="101.95"/>
    <s v="NA"/>
  </r>
  <r>
    <s v="2024-2025"/>
    <x v="4"/>
    <n v="26"/>
    <x v="0"/>
    <n v="2608"/>
    <x v="4"/>
    <n v="573085"/>
    <x v="1666"/>
    <n v="28"/>
    <n v="22"/>
    <n v="377.9978299"/>
    <n v="631"/>
    <n v="81"/>
    <n v="4584"/>
    <n v="424935"/>
    <n v="258430"/>
    <n v="24886"/>
    <n v="0"/>
    <n v="11"/>
    <n v="27.922249999999998"/>
    <n v="1827.354486"/>
    <n v="14970"/>
    <n v="15738"/>
    <n v="29201"/>
    <n v="43878"/>
    <n v="15"/>
    <n v="52069"/>
    <n v="73126"/>
    <n v="5215"/>
    <n v="1421.4344060000001"/>
    <n v="337831"/>
    <n v="30"/>
    <n v="55.04"/>
    <n v="5.83"/>
    <n v="107.3"/>
    <s v="NA"/>
  </r>
  <r>
    <s v="2024-2025"/>
    <x v="4"/>
    <n v="26"/>
    <x v="0"/>
    <n v="2609"/>
    <x v="11"/>
    <n v="1295757"/>
    <x v="1667"/>
    <n v="18"/>
    <n v="87"/>
    <n v="305.06054590000002"/>
    <n v="1445"/>
    <n v="64"/>
    <n v="6397"/>
    <n v="813947"/>
    <n v="532604"/>
    <n v="87570"/>
    <n v="0"/>
    <n v="0"/>
    <n v="33.198279999999997"/>
    <n v="2992.3610490000001"/>
    <n v="42924"/>
    <n v="46460"/>
    <n v="85645"/>
    <n v="132526"/>
    <n v="12"/>
    <n v="128696"/>
    <n v="185924"/>
    <n v="7842"/>
    <n v="2654.1022229999999"/>
    <n v="642435"/>
    <n v="19"/>
    <n v="47.11"/>
    <n v="22.99"/>
    <n v="100.53"/>
    <s v="NA"/>
  </r>
  <r>
    <s v="2024-2025"/>
    <x v="4"/>
    <n v="26"/>
    <x v="0"/>
    <n v="2610"/>
    <x v="12"/>
    <n v="1218835"/>
    <x v="1668"/>
    <n v="19"/>
    <n v="70"/>
    <n v="426.3135259"/>
    <n v="814"/>
    <n v="15"/>
    <n v="3082"/>
    <n v="722304"/>
    <n v="578833"/>
    <n v="77580"/>
    <n v="111"/>
    <n v="18"/>
    <n v="30.883289999999999"/>
    <n v="2825.3546660000002"/>
    <n v="36342"/>
    <n v="38862"/>
    <n v="61475"/>
    <n v="98613"/>
    <n v="3"/>
    <n v="85943"/>
    <n v="129649"/>
    <n v="3896"/>
    <n v="2368.1578500000001"/>
    <n v="532401"/>
    <n v="11"/>
    <n v="47.96"/>
    <n v="21.05"/>
    <n v="100.23"/>
    <s v="NA"/>
  </r>
  <r>
    <s v="2024-2025"/>
    <x v="4"/>
    <n v="26"/>
    <x v="0"/>
    <n v="2602"/>
    <x v="1"/>
    <n v="718736"/>
    <x v="1669"/>
    <n v="23"/>
    <n v="40"/>
    <n v="477.81268890000001"/>
    <n v="1375"/>
    <n v="111"/>
    <n v="7178"/>
    <n v="486658"/>
    <n v="380794"/>
    <n v="56301"/>
    <n v="348"/>
    <n v="47"/>
    <n v="42.89237"/>
    <n v="2081.7863609999999"/>
    <n v="20347"/>
    <n v="21390"/>
    <n v="57986"/>
    <n v="74596"/>
    <n v="20"/>
    <n v="102460"/>
    <n v="127445"/>
    <n v="8553"/>
    <n v="1561.0813020000001"/>
    <n v="295061"/>
    <n v="23"/>
    <n v="59.46"/>
    <n v="4.22"/>
    <n v="100.8"/>
    <s v="NA"/>
  </r>
  <r>
    <s v="2024-2025"/>
    <x v="4"/>
    <n v="26"/>
    <x v="0"/>
    <n v="2604"/>
    <x v="2"/>
    <n v="1484176"/>
    <x v="1670"/>
    <n v="23"/>
    <n v="65"/>
    <n v="764.10128320000001"/>
    <n v="1575"/>
    <n v="127"/>
    <n v="6405"/>
    <n v="863951"/>
    <n v="720618"/>
    <n v="74680"/>
    <n v="0"/>
    <n v="0"/>
    <n v="40.628500000000003"/>
    <n v="3550.9169310000002"/>
    <n v="37417"/>
    <n v="39349"/>
    <n v="66684"/>
    <n v="89287"/>
    <n v="2"/>
    <n v="107300"/>
    <n v="135140"/>
    <n v="7980"/>
    <n v="2746.187148"/>
    <n v="702903"/>
    <n v="23"/>
    <n v="80.64"/>
    <n v="11.46"/>
    <n v="101.47"/>
    <s v="NA"/>
  </r>
  <r>
    <s v="2024-2025"/>
    <x v="4"/>
    <n v="26"/>
    <x v="0"/>
    <n v="2606"/>
    <x v="9"/>
    <n v="355484"/>
    <x v="488"/>
    <n v="25"/>
    <n v="31"/>
    <n v="750.08353169999998"/>
    <n v="656"/>
    <n v="88"/>
    <n v="5231"/>
    <n v="334287"/>
    <n v="284972"/>
    <n v="34311"/>
    <n v="594"/>
    <n v="78"/>
    <n v="18.360810000000001"/>
    <n v="1831.815646"/>
    <n v="13162"/>
    <n v="13993"/>
    <n v="28290"/>
    <n v="41011"/>
    <n v="4"/>
    <n v="46814"/>
    <n v="66448"/>
    <n v="5887"/>
    <n v="1063.371304"/>
    <n v="260506"/>
    <n v="24"/>
    <n v="23.41"/>
    <n v="17.989999999999998"/>
    <n v="110.04"/>
    <s v="NA"/>
  </r>
  <r>
    <s v="2024-2025"/>
    <x v="4"/>
    <n v="26"/>
    <x v="0"/>
    <n v="2617"/>
    <x v="14"/>
    <n v="689346"/>
    <x v="1671"/>
    <n v="14"/>
    <n v="114"/>
    <n v="55.7959095"/>
    <n v="179"/>
    <n v="9"/>
    <n v="1928"/>
    <n v="278338"/>
    <n v="220035"/>
    <n v="74843"/>
    <n v="0"/>
    <n v="0"/>
    <n v="28.496259999999999"/>
    <n v="1008.86099"/>
    <n v="19505"/>
    <n v="21926"/>
    <n v="48510"/>
    <n v="93851"/>
    <n v="1"/>
    <n v="82615"/>
    <n v="144424"/>
    <n v="2107"/>
    <n v="924.56882080000003"/>
    <n v="195701"/>
    <n v="17"/>
    <n v="46.56"/>
    <n v="18.82"/>
    <n v="103.79"/>
    <s v="NA"/>
  </r>
  <r>
    <s v="2024-2025"/>
    <x v="4"/>
    <n v="26"/>
    <x v="0"/>
    <n v="2601"/>
    <x v="0"/>
    <n v="680918"/>
    <x v="1672"/>
    <n v="23"/>
    <n v="24"/>
    <n v="661.57797800000003"/>
    <n v="1150"/>
    <n v="584"/>
    <n v="6418"/>
    <n v="303189"/>
    <n v="40651"/>
    <n v="8874"/>
    <n v="177"/>
    <n v="10"/>
    <n v="34.948259999999998"/>
    <n v="1702.1401679999999"/>
    <n v="12895"/>
    <n v="13563"/>
    <n v="59894"/>
    <n v="69238"/>
    <n v="9"/>
    <n v="120013"/>
    <n v="136976"/>
    <n v="7568"/>
    <n v="1005.61393"/>
    <n v="156134"/>
    <n v="42"/>
    <n v="70.27"/>
    <n v="8.75"/>
    <n v="101.5"/>
    <s v="NA"/>
  </r>
  <r>
    <s v="2024-2025"/>
    <x v="4"/>
    <n v="26"/>
    <x v="0"/>
    <n v="2602"/>
    <x v="1"/>
    <n v="718736"/>
    <x v="1673"/>
    <n v="23"/>
    <n v="40"/>
    <n v="477.81268890000001"/>
    <n v="1379"/>
    <n v="107"/>
    <n v="7202"/>
    <n v="494767"/>
    <n v="387364"/>
    <n v="56301"/>
    <n v="348"/>
    <n v="47"/>
    <n v="42.89237"/>
    <n v="2119.019061"/>
    <n v="20675"/>
    <n v="21740"/>
    <n v="57989"/>
    <n v="74563"/>
    <n v="20"/>
    <n v="102317"/>
    <n v="127240"/>
    <n v="8581"/>
    <n v="1598.3140020000001"/>
    <n v="300183"/>
    <n v="23"/>
    <n v="59.25"/>
    <n v="4.2"/>
    <n v="101.25"/>
    <s v="NA"/>
  </r>
  <r>
    <s v="2024-2025"/>
    <x v="4"/>
    <n v="26"/>
    <x v="0"/>
    <n v="2603"/>
    <x v="19"/>
    <n v="1054450"/>
    <x v="1674"/>
    <n v="21"/>
    <n v="24"/>
    <n v="565.86428190000004"/>
    <n v="2319"/>
    <n v="221"/>
    <n v="7008"/>
    <n v="494208"/>
    <n v="404046"/>
    <n v="87991"/>
    <n v="69"/>
    <n v="62"/>
    <n v="19.953479999999999"/>
    <n v="2109.0913"/>
    <n v="23188"/>
    <n v="27293"/>
    <n v="67328"/>
    <n v="107948"/>
    <n v="10"/>
    <n v="116109"/>
    <n v="177581"/>
    <n v="9327"/>
    <n v="1523.2735379999999"/>
    <n v="279011"/>
    <n v="24"/>
    <n v="72.2"/>
    <n v="6.33"/>
    <n v="101.94"/>
    <s v="NA"/>
  </r>
  <r>
    <s v="2024-2025"/>
    <x v="4"/>
    <n v="26"/>
    <x v="0"/>
    <n v="2605"/>
    <x v="3"/>
    <n v="315023"/>
    <x v="1675"/>
    <n v="28"/>
    <n v="16"/>
    <n v="599.14417390000006"/>
    <n v="1042"/>
    <n v="154"/>
    <n v="4507"/>
    <n v="400935"/>
    <n v="377191"/>
    <n v="44752"/>
    <n v="181"/>
    <n v="8"/>
    <n v="19.678129999999999"/>
    <n v="1908.638741"/>
    <n v="14116"/>
    <n v="14777"/>
    <n v="36153"/>
    <n v="49229"/>
    <n v="0"/>
    <n v="73008"/>
    <n v="97551"/>
    <n v="5549"/>
    <n v="1289.816437"/>
    <n v="308162"/>
    <n v="30"/>
    <n v="84.92"/>
    <n v="7.45"/>
    <n v="101.11"/>
    <s v="NA"/>
  </r>
  <r>
    <s v="2024-2025"/>
    <x v="4"/>
    <n v="26"/>
    <x v="0"/>
    <n v="2606"/>
    <x v="9"/>
    <n v="355484"/>
    <x v="1676"/>
    <n v="25"/>
    <n v="31"/>
    <n v="750.08353169999998"/>
    <n v="656"/>
    <n v="84"/>
    <n v="5232"/>
    <n v="337490"/>
    <n v="287549"/>
    <n v="34319"/>
    <n v="609"/>
    <n v="78"/>
    <n v="18.728809999999999"/>
    <n v="1864.477026"/>
    <n v="13232"/>
    <n v="14074"/>
    <n v="28295"/>
    <n v="41022"/>
    <n v="4"/>
    <n v="46819"/>
    <n v="66457"/>
    <n v="5888"/>
    <n v="1095.6646840000001"/>
    <n v="263000"/>
    <n v="24"/>
    <n v="23.81"/>
    <n v="17.89"/>
    <n v="111.49"/>
    <s v="NA"/>
  </r>
  <r>
    <s v="2024-2025"/>
    <x v="4"/>
    <n v="26"/>
    <x v="0"/>
    <n v="2610"/>
    <x v="12"/>
    <n v="1218835"/>
    <x v="1677"/>
    <n v="20"/>
    <n v="70"/>
    <n v="426.3135259"/>
    <n v="828"/>
    <n v="15"/>
    <n v="3086"/>
    <n v="732433"/>
    <n v="587042"/>
    <n v="77593"/>
    <n v="117"/>
    <n v="18"/>
    <n v="30.883289999999999"/>
    <n v="2852.9426859999999"/>
    <n v="36503"/>
    <n v="39060"/>
    <n v="61484"/>
    <n v="98628"/>
    <n v="3"/>
    <n v="85965"/>
    <n v="129684"/>
    <n v="3914"/>
    <n v="2395.7458700000002"/>
    <n v="539246"/>
    <n v="11"/>
    <n v="48.36"/>
    <n v="20.8"/>
    <n v="100.24"/>
    <s v="NA"/>
  </r>
  <r>
    <s v="2024-2025"/>
    <x v="4"/>
    <n v="26"/>
    <x v="0"/>
    <n v="2615"/>
    <x v="10"/>
    <n v="790544"/>
    <x v="1678"/>
    <n v="16"/>
    <n v="28"/>
    <n v="89.919823500000007"/>
    <n v="359"/>
    <n v="15"/>
    <n v="3668"/>
    <n v="411978"/>
    <n v="376363"/>
    <n v="86317"/>
    <n v="20"/>
    <n v="15"/>
    <n v="26.07328"/>
    <n v="1422.867843"/>
    <n v="24769"/>
    <n v="27901"/>
    <n v="55845"/>
    <n v="95557"/>
    <n v="0"/>
    <n v="90646"/>
    <n v="146895"/>
    <n v="4027"/>
    <n v="1306.87474"/>
    <n v="291237"/>
    <n v="10"/>
    <n v="61.76"/>
    <n v="23.55"/>
    <n v="106.24"/>
    <s v="NA"/>
  </r>
  <r>
    <s v="2024-2025"/>
    <x v="4"/>
    <n v="26"/>
    <x v="0"/>
    <n v="2624"/>
    <x v="8"/>
    <n v="246319"/>
    <x v="1679"/>
    <n v="21"/>
    <n v="11"/>
    <n v="127.8395567"/>
    <n v="204"/>
    <n v="18"/>
    <n v="1147"/>
    <n v="157249"/>
    <n v="133984"/>
    <n v="15996"/>
    <n v="9"/>
    <n v="2"/>
    <n v="8.4783799999999996"/>
    <n v="651.45464670000001"/>
    <n v="7302"/>
    <n v="7808"/>
    <n v="12775"/>
    <n v="18782"/>
    <n v="0"/>
    <n v="19742"/>
    <n v="27031"/>
    <n v="1351"/>
    <n v="515.13670999999999"/>
    <n v="122299"/>
    <n v="12"/>
    <n v="39.1"/>
    <n v="23.02"/>
    <n v="99.96"/>
    <s v="NA"/>
  </r>
  <r>
    <s v="2024-2025"/>
    <x v="4"/>
    <n v="26"/>
    <x v="0"/>
    <n v="2603"/>
    <x v="19"/>
    <n v="1054450"/>
    <x v="1680"/>
    <n v="22"/>
    <n v="25"/>
    <n v="568.28096189999997"/>
    <n v="2431"/>
    <n v="215"/>
    <n v="6984"/>
    <n v="547092"/>
    <n v="446606"/>
    <n v="88265"/>
    <n v="101"/>
    <n v="62"/>
    <n v="27.50752"/>
    <n v="2219.8982660000001"/>
    <n v="24440"/>
    <n v="28848"/>
    <n v="67552"/>
    <n v="108309"/>
    <n v="29"/>
    <n v="116372"/>
    <n v="177928"/>
    <n v="9415"/>
    <n v="1624.109784"/>
    <n v="308541"/>
    <n v="24"/>
    <n v="72.05"/>
    <n v="5.9"/>
    <n v="106.03"/>
    <s v="NA"/>
  </r>
  <r>
    <s v="2024-2025"/>
    <x v="4"/>
    <n v="26"/>
    <x v="0"/>
    <n v="2609"/>
    <x v="11"/>
    <n v="1295757"/>
    <x v="1681"/>
    <n v="20"/>
    <n v="91"/>
    <n v="376.89629880000001"/>
    <n v="1618"/>
    <n v="45"/>
    <n v="6331"/>
    <n v="920469"/>
    <n v="603725"/>
    <n v="87637"/>
    <n v="0"/>
    <n v="0"/>
    <n v="33.207729999999998"/>
    <n v="3421.7226599999999"/>
    <n v="45920"/>
    <n v="49931"/>
    <n v="85776"/>
    <n v="132649"/>
    <n v="34"/>
    <n v="128579"/>
    <n v="185687"/>
    <n v="7949"/>
    <n v="3011.6186320000002"/>
    <n v="725208"/>
    <n v="19"/>
    <n v="47.19"/>
    <n v="24.88"/>
    <n v="100.6"/>
    <s v="NA"/>
  </r>
  <r>
    <s v="2024-2025"/>
    <x v="4"/>
    <n v="26"/>
    <x v="0"/>
    <n v="2616"/>
    <x v="13"/>
    <n v="971873"/>
    <x v="1682"/>
    <n v="14"/>
    <n v="121"/>
    <n v="77.147592239999994"/>
    <n v="1034"/>
    <n v="16"/>
    <n v="6945"/>
    <n v="497220"/>
    <n v="419919"/>
    <n v="126252"/>
    <n v="216"/>
    <n v="68"/>
    <n v="31.272590000000001"/>
    <n v="1811.0856920000001"/>
    <n v="35158"/>
    <n v="42945"/>
    <n v="77431"/>
    <n v="150060"/>
    <n v="1"/>
    <n v="105331"/>
    <n v="194683"/>
    <n v="7979"/>
    <n v="1702.66551"/>
    <n v="334263"/>
    <n v="39"/>
    <n v="63.74"/>
    <n v="10.65"/>
    <n v="100.2"/>
    <s v="NA"/>
  </r>
  <r>
    <s v="2024-2025"/>
    <x v="4"/>
    <n v="26"/>
    <x v="0"/>
    <n v="2620"/>
    <x v="21"/>
    <n v="611959"/>
    <x v="1683"/>
    <n v="27"/>
    <n v="21"/>
    <n v="306.51606650000002"/>
    <n v="667"/>
    <n v="80"/>
    <n v="6963"/>
    <n v="729064"/>
    <n v="551563"/>
    <n v="54603"/>
    <n v="1162"/>
    <n v="33"/>
    <n v="33.068010000000001"/>
    <n v="2638.708486"/>
    <n v="26871"/>
    <n v="28054"/>
    <n v="55471"/>
    <n v="73135"/>
    <n v="74"/>
    <n v="111121"/>
    <n v="157269"/>
    <n v="7630"/>
    <n v="2299.1244099999999"/>
    <n v="427719"/>
    <n v="30"/>
    <n v="74.13"/>
    <n v="7.74"/>
    <n v="111.42"/>
    <s v="NA"/>
  </r>
  <r>
    <s v="2024-2025"/>
    <x v="4"/>
    <n v="26"/>
    <x v="0"/>
    <n v="2611"/>
    <x v="6"/>
    <n v="962621"/>
    <x v="1684"/>
    <n v="15"/>
    <n v="624"/>
    <n v="152.56265740000001"/>
    <n v="600"/>
    <n v="3"/>
    <n v="3033"/>
    <n v="551551"/>
    <n v="447415"/>
    <n v="95193"/>
    <n v="0"/>
    <n v="7"/>
    <n v="37.758760000000002"/>
    <n v="1997.678083"/>
    <n v="35003"/>
    <n v="39894"/>
    <n v="65315"/>
    <n v="117696"/>
    <n v="4"/>
    <n v="99535"/>
    <n v="165292"/>
    <n v="3633"/>
    <n v="1807.3566659999999"/>
    <n v="399942"/>
    <n v="9"/>
    <n v="56.99"/>
    <n v="10.82"/>
    <n v="101.1"/>
    <s v="NA"/>
  </r>
  <r>
    <s v="2024-2025"/>
    <x v="4"/>
    <n v="26"/>
    <x v="0"/>
    <n v="2617"/>
    <x v="14"/>
    <n v="689346"/>
    <x v="1685"/>
    <n v="15"/>
    <n v="119"/>
    <n v="65.934901699999998"/>
    <n v="186"/>
    <n v="8"/>
    <n v="1945"/>
    <n v="312679"/>
    <n v="246949"/>
    <n v="74953"/>
    <n v="0"/>
    <n v="0"/>
    <n v="28.496259999999999"/>
    <n v="1111.793803"/>
    <n v="20598"/>
    <n v="23280"/>
    <n v="48574"/>
    <n v="93995"/>
    <n v="2"/>
    <n v="82621"/>
    <n v="144464"/>
    <n v="2131"/>
    <n v="1017.3626410000001"/>
    <n v="219892"/>
    <n v="17"/>
    <n v="47.53"/>
    <n v="18.28"/>
    <n v="103.57"/>
    <s v="NA"/>
  </r>
  <r>
    <s v="2024-2025"/>
    <x v="4"/>
    <n v="26"/>
    <x v="0"/>
    <n v="2618"/>
    <x v="15"/>
    <n v="1142944"/>
    <x v="1686"/>
    <n v="32"/>
    <n v="150"/>
    <n v="130.9458818"/>
    <n v="954"/>
    <n v="0"/>
    <n v="3932"/>
    <n v="814411"/>
    <n v="608617"/>
    <n v="42212"/>
    <n v="0"/>
    <n v="0"/>
    <n v="40.386800000000001"/>
    <n v="2805.4677419999998"/>
    <n v="24941"/>
    <n v="26468"/>
    <n v="35287"/>
    <n v="55776"/>
    <n v="16"/>
    <n v="53299"/>
    <n v="78731"/>
    <n v="4886"/>
    <n v="2634.1350600000001"/>
    <n v="659570"/>
    <n v="27"/>
    <n v="34.04"/>
    <n v="39.53"/>
    <n v="100"/>
    <s v="NA"/>
  </r>
  <r>
    <s v="2024-2025"/>
    <x v="4"/>
    <n v="26"/>
    <x v="0"/>
    <n v="2623"/>
    <x v="16"/>
    <n v="1612806"/>
    <x v="1687"/>
    <n v="13"/>
    <n v="86"/>
    <n v="1514.912556"/>
    <n v="577"/>
    <n v="37"/>
    <n v="4379"/>
    <n v="579797"/>
    <n v="339006"/>
    <n v="115022"/>
    <n v="183"/>
    <n v="76"/>
    <n v="21.09892"/>
    <n v="3206.0398960000002"/>
    <n v="43574"/>
    <n v="55982"/>
    <n v="107430"/>
    <n v="202780"/>
    <n v="2"/>
    <n v="139312"/>
    <n v="254044"/>
    <n v="4956"/>
    <n v="1670.0284200000001"/>
    <n v="333248"/>
    <n v="35"/>
    <n v="68.89"/>
    <n v="3.21"/>
    <n v="115.95"/>
    <s v="NA"/>
  </r>
  <r>
    <s v="2024-2025"/>
    <x v="4"/>
    <n v="26"/>
    <x v="0"/>
    <n v="2624"/>
    <x v="8"/>
    <n v="246319"/>
    <x v="1688"/>
    <n v="22"/>
    <n v="11"/>
    <n v="127.8395567"/>
    <n v="215"/>
    <n v="16"/>
    <n v="1152"/>
    <n v="166510"/>
    <n v="141853"/>
    <n v="16011"/>
    <n v="9"/>
    <n v="2"/>
    <n v="8.4783799999999996"/>
    <n v="685.95974669999998"/>
    <n v="7494"/>
    <n v="8026"/>
    <n v="12791"/>
    <n v="18804"/>
    <n v="0"/>
    <n v="19750"/>
    <n v="27047"/>
    <n v="1367"/>
    <n v="549.64180999999996"/>
    <n v="129017"/>
    <n v="11"/>
    <n v="41.12"/>
    <n v="22.35"/>
    <n v="99.99"/>
    <s v="NA"/>
  </r>
  <r>
    <s v="2024-2025"/>
    <x v="4"/>
    <n v="26"/>
    <x v="0"/>
    <n v="2605"/>
    <x v="3"/>
    <n v="315023"/>
    <x v="1689"/>
    <n v="29"/>
    <n v="17"/>
    <n v="612.49486049999996"/>
    <n v="1105"/>
    <n v="125"/>
    <n v="4501"/>
    <n v="448618"/>
    <n v="421706"/>
    <n v="45053"/>
    <n v="190"/>
    <n v="8"/>
    <n v="38.319690000000001"/>
    <n v="2097.1774249999999"/>
    <n v="15093"/>
    <n v="15852"/>
    <n v="36401"/>
    <n v="49561"/>
    <n v="2"/>
    <n v="73110"/>
    <n v="97672"/>
    <n v="5606"/>
    <n v="1446.362875"/>
    <n v="344781"/>
    <n v="29"/>
    <n v="85.99"/>
    <n v="6.96"/>
    <n v="101.04"/>
    <s v="NA"/>
  </r>
  <r>
    <s v="2024-2025"/>
    <x v="4"/>
    <n v="26"/>
    <x v="0"/>
    <n v="2611"/>
    <x v="6"/>
    <n v="962621"/>
    <x v="1690"/>
    <n v="16"/>
    <n v="633"/>
    <n v="171.87463650000001"/>
    <n v="659"/>
    <n v="3"/>
    <n v="3003"/>
    <n v="570734"/>
    <n v="462891"/>
    <n v="95223"/>
    <n v="0"/>
    <n v="7"/>
    <n v="41.351260000000003"/>
    <n v="2075.3305719999998"/>
    <n v="35474"/>
    <n v="40478"/>
    <n v="65333"/>
    <n v="117734"/>
    <n v="4"/>
    <n v="99538"/>
    <n v="165311"/>
    <n v="3662"/>
    <n v="1862.1046759999999"/>
    <n v="412560"/>
    <n v="9"/>
    <n v="57.22"/>
    <n v="10.93"/>
    <n v="101.07"/>
    <s v="NA"/>
  </r>
  <r>
    <s v="2024-2025"/>
    <x v="4"/>
    <n v="26"/>
    <x v="0"/>
    <n v="2612"/>
    <x v="20"/>
    <n v="568864"/>
    <x v="1691"/>
    <n v="19"/>
    <n v="78"/>
    <n v="252.49356259999999"/>
    <n v="698"/>
    <n v="4"/>
    <n v="1205"/>
    <n v="405120"/>
    <n v="325728"/>
    <n v="58193"/>
    <n v="34"/>
    <n v="4"/>
    <n v="34.966749999999998"/>
    <n v="1658.5860029999999"/>
    <n v="21035"/>
    <n v="26175"/>
    <n v="38980"/>
    <n v="72978"/>
    <n v="0"/>
    <n v="52708"/>
    <n v="93267"/>
    <n v="1903"/>
    <n v="1371.1256900000001"/>
    <n v="271959"/>
    <n v="5"/>
    <n v="79.209999999999994"/>
    <n v="2.71"/>
    <n v="101"/>
    <s v="NA"/>
  </r>
  <r>
    <s v="2024-2025"/>
    <x v="4"/>
    <n v="26"/>
    <x v="0"/>
    <n v="2624"/>
    <x v="8"/>
    <n v="246319"/>
    <x v="1692"/>
    <n v="22"/>
    <n v="11"/>
    <n v="135.59404979999999"/>
    <n v="224"/>
    <n v="15"/>
    <n v="1150"/>
    <n v="170765"/>
    <n v="145407"/>
    <n v="16021"/>
    <n v="9"/>
    <n v="2"/>
    <n v="11.379160000000001"/>
    <n v="711.40746979999994"/>
    <n v="7601"/>
    <n v="8146"/>
    <n v="12803"/>
    <n v="18819"/>
    <n v="0"/>
    <n v="19757"/>
    <n v="27054"/>
    <n v="1374"/>
    <n v="564.43425999999999"/>
    <n v="132170"/>
    <n v="11"/>
    <n v="40.24"/>
    <n v="21.02"/>
    <n v="99.93"/>
    <s v="NA"/>
  </r>
  <r>
    <s v="2024-2025"/>
    <x v="4"/>
    <n v="26"/>
    <x v="0"/>
    <n v="2602"/>
    <x v="1"/>
    <n v="718736"/>
    <x v="1693"/>
    <n v="25"/>
    <n v="40"/>
    <n v="567.94784830000003"/>
    <n v="1711"/>
    <n v="89"/>
    <n v="7142"/>
    <n v="577122"/>
    <n v="452719"/>
    <n v="56657"/>
    <n v="414"/>
    <n v="47"/>
    <n v="47.980899999999998"/>
    <n v="2488.4197100000001"/>
    <n v="22788"/>
    <n v="24029"/>
    <n v="58379"/>
    <n v="75012"/>
    <n v="25"/>
    <n v="102642"/>
    <n v="127574"/>
    <n v="8853"/>
    <n v="1872.4909620000001"/>
    <n v="352029"/>
    <n v="23"/>
    <n v="58.28"/>
    <n v="4.0199999999999996"/>
    <n v="101.14"/>
    <s v="NA"/>
  </r>
  <r>
    <s v="2024-2025"/>
    <x v="4"/>
    <n v="26"/>
    <x v="0"/>
    <n v="2605"/>
    <x v="3"/>
    <n v="315023"/>
    <x v="1694"/>
    <n v="29"/>
    <n v="17"/>
    <n v="612.49486049999996"/>
    <n v="1122"/>
    <n v="123"/>
    <n v="4486"/>
    <n v="448952"/>
    <n v="422020"/>
    <n v="45053"/>
    <n v="190"/>
    <n v="8"/>
    <n v="38.319690000000001"/>
    <n v="2103.525725"/>
    <n v="15095"/>
    <n v="15855"/>
    <n v="36400"/>
    <n v="49562"/>
    <n v="2"/>
    <n v="73114"/>
    <n v="97678"/>
    <n v="5608"/>
    <n v="1452.7111749999999"/>
    <n v="345012"/>
    <n v="29"/>
    <n v="86.2"/>
    <n v="6.97"/>
    <n v="101.03"/>
    <s v="NA"/>
  </r>
  <r>
    <s v="2024-2025"/>
    <x v="4"/>
    <n v="26"/>
    <x v="0"/>
    <n v="2609"/>
    <x v="11"/>
    <n v="1295757"/>
    <x v="1695"/>
    <n v="20"/>
    <n v="93"/>
    <n v="380.96392700000001"/>
    <n v="1629"/>
    <n v="38"/>
    <n v="6345"/>
    <n v="945747"/>
    <n v="619642"/>
    <n v="87647"/>
    <n v="0"/>
    <n v="0"/>
    <n v="33.207729999999998"/>
    <n v="3501.8325380000001"/>
    <n v="46561"/>
    <n v="50700"/>
    <n v="85807"/>
    <n v="132684"/>
    <n v="41"/>
    <n v="128601"/>
    <n v="185702"/>
    <n v="7974"/>
    <n v="3087.6608809999998"/>
    <n v="744585"/>
    <n v="18"/>
    <n v="47.31"/>
    <n v="25.29"/>
    <n v="100.6"/>
    <s v="NA"/>
  </r>
  <r>
    <s v="2024-2025"/>
    <x v="4"/>
    <n v="26"/>
    <x v="0"/>
    <n v="2616"/>
    <x v="13"/>
    <n v="971873"/>
    <x v="1696"/>
    <n v="14"/>
    <n v="125"/>
    <n v="174.01403920000001"/>
    <n v="1034"/>
    <n v="16"/>
    <n v="6961"/>
    <n v="516256"/>
    <n v="437057"/>
    <n v="126304"/>
    <n v="216"/>
    <n v="68"/>
    <n v="31.59759"/>
    <n v="1972.906279"/>
    <n v="35847"/>
    <n v="43906"/>
    <n v="77460"/>
    <n v="150123"/>
    <n v="1"/>
    <n v="105350"/>
    <n v="194721"/>
    <n v="7995"/>
    <n v="1767.29465"/>
    <n v="347896"/>
    <n v="39"/>
    <n v="63.78"/>
    <n v="10.49"/>
    <n v="100.2"/>
    <s v="NA"/>
  </r>
  <r>
    <s v="2024-2025"/>
    <x v="4"/>
    <n v="26"/>
    <x v="0"/>
    <n v="2622"/>
    <x v="22"/>
    <n v="434684"/>
    <x v="1697"/>
    <n v="27"/>
    <n v="10"/>
    <n v="352.73279939999998"/>
    <n v="508"/>
    <n v="107"/>
    <n v="4287"/>
    <n v="154506"/>
    <n v="74094"/>
    <n v="14487"/>
    <n v="0"/>
    <n v="4"/>
    <n v="54.29092"/>
    <n v="929.20512340000005"/>
    <n v="5570"/>
    <n v="5796"/>
    <n v="23496"/>
    <n v="30471"/>
    <n v="5"/>
    <n v="42456"/>
    <n v="54731"/>
    <n v="4795"/>
    <n v="522.18140400000004"/>
    <n v="55987"/>
    <n v="27"/>
    <n v="72.67"/>
    <n v="4.26"/>
    <n v="101.18"/>
    <s v="NA"/>
  </r>
  <r>
    <s v="2024-2025"/>
    <x v="4"/>
    <n v="26"/>
    <x v="0"/>
    <n v="2607"/>
    <x v="18"/>
    <n v="845916"/>
    <x v="568"/>
    <n v="25"/>
    <n v="6"/>
    <n v="460.60321260000001"/>
    <n v="1326"/>
    <n v="450"/>
    <n v="7135"/>
    <n v="442067"/>
    <n v="230714"/>
    <n v="58774"/>
    <n v="413"/>
    <n v="48"/>
    <n v="28.73837"/>
    <n v="1966.4917829999999"/>
    <n v="17033"/>
    <n v="17544"/>
    <n v="61162"/>
    <n v="96711"/>
    <n v="1"/>
    <n v="107177"/>
    <n v="160745"/>
    <n v="8461"/>
    <n v="1477.1502"/>
    <n v="267519"/>
    <n v="17"/>
    <n v="70.88"/>
    <n v="8.58"/>
    <n v="105.72"/>
    <s v="NA"/>
  </r>
  <r>
    <s v="2024-2025"/>
    <x v="4"/>
    <n v="26"/>
    <x v="0"/>
    <n v="2610"/>
    <x v="12"/>
    <n v="1218835"/>
    <x v="1698"/>
    <n v="21"/>
    <n v="72"/>
    <n v="607.78326809999999"/>
    <n v="939"/>
    <n v="13"/>
    <n v="3070"/>
    <n v="799029"/>
    <n v="639512"/>
    <n v="77719"/>
    <n v="123"/>
    <n v="18"/>
    <n v="31.450890000000001"/>
    <n v="3219.7768179999998"/>
    <n v="37693"/>
    <n v="40482"/>
    <n v="61573"/>
    <n v="98816"/>
    <n v="6"/>
    <n v="86036"/>
    <n v="129849"/>
    <n v="4009"/>
    <n v="2580.5426600000001"/>
    <n v="584006"/>
    <n v="11"/>
    <n v="50.3"/>
    <n v="20.010000000000002"/>
    <n v="100.35"/>
    <s v="NA"/>
  </r>
  <r>
    <s v="2024-2025"/>
    <x v="4"/>
    <n v="26"/>
    <x v="0"/>
    <n v="2611"/>
    <x v="6"/>
    <n v="962621"/>
    <x v="1699"/>
    <n v="16"/>
    <n v="640"/>
    <n v="172.04155650000001"/>
    <n v="692"/>
    <n v="3"/>
    <n v="2978"/>
    <n v="582415"/>
    <n v="472485"/>
    <n v="95249"/>
    <n v="0"/>
    <n v="7"/>
    <n v="41.351260000000003"/>
    <n v="2104.726752"/>
    <n v="35763"/>
    <n v="40835"/>
    <n v="65344"/>
    <n v="117762"/>
    <n v="4"/>
    <n v="99543"/>
    <n v="165331"/>
    <n v="3670"/>
    <n v="1891.333936"/>
    <n v="420971"/>
    <n v="9"/>
    <n v="57.47"/>
    <n v="10.93"/>
    <n v="101.08"/>
    <s v="NA"/>
  </r>
  <r>
    <s v="2024-2025"/>
    <x v="4"/>
    <n v="26"/>
    <x v="0"/>
    <n v="2620"/>
    <x v="21"/>
    <n v="611959"/>
    <x v="1700"/>
    <n v="27"/>
    <n v="21"/>
    <n v="401.6409974"/>
    <n v="716"/>
    <n v="76"/>
    <n v="6937"/>
    <n v="747566"/>
    <n v="564317"/>
    <n v="54690"/>
    <n v="1167"/>
    <n v="34"/>
    <n v="33.583269999999999"/>
    <n v="2823.6032770000002"/>
    <n v="27297"/>
    <n v="28468"/>
    <n v="55696"/>
    <n v="73372"/>
    <n v="75"/>
    <n v="111389"/>
    <n v="157539"/>
    <n v="7653"/>
    <n v="2388.3790100000001"/>
    <n v="438505"/>
    <n v="30"/>
    <n v="73.97"/>
    <n v="7.62"/>
    <n v="111.67"/>
    <s v="NA"/>
  </r>
  <r>
    <s v="2024-2025"/>
    <x v="4"/>
    <n v="26"/>
    <x v="0"/>
    <n v="2622"/>
    <x v="22"/>
    <n v="434684"/>
    <x v="1701"/>
    <n v="27"/>
    <n v="10"/>
    <n v="358.93586520000002"/>
    <n v="508"/>
    <n v="107"/>
    <n v="4302"/>
    <n v="154955"/>
    <n v="74285"/>
    <n v="14489"/>
    <n v="0"/>
    <n v="4"/>
    <n v="54.29092"/>
    <n v="937.19850919999999"/>
    <n v="5591"/>
    <n v="5818"/>
    <n v="23499"/>
    <n v="30474"/>
    <n v="5"/>
    <n v="42457"/>
    <n v="54732"/>
    <n v="4810"/>
    <n v="523.97172399999999"/>
    <n v="56145"/>
    <n v="26"/>
    <n v="73.66"/>
    <n v="4.0599999999999996"/>
    <n v="101.17"/>
    <s v="NA"/>
  </r>
  <r>
    <s v="2024-2025"/>
    <x v="4"/>
    <n v="26"/>
    <x v="0"/>
    <n v="2624"/>
    <x v="8"/>
    <n v="246319"/>
    <x v="1702"/>
    <n v="22"/>
    <n v="12"/>
    <n v="135.76710979999999"/>
    <n v="225"/>
    <n v="15"/>
    <n v="1159"/>
    <n v="174072"/>
    <n v="148171"/>
    <n v="16033"/>
    <n v="9"/>
    <n v="2"/>
    <n v="13.412179999999999"/>
    <n v="724.90818979999995"/>
    <n v="7676"/>
    <n v="8225"/>
    <n v="12812"/>
    <n v="18835"/>
    <n v="0"/>
    <n v="19758"/>
    <n v="27060"/>
    <n v="1384"/>
    <n v="575.72889999999995"/>
    <n v="134565"/>
    <n v="11"/>
    <n v="40.880000000000003"/>
    <n v="20.71"/>
    <n v="99.99"/>
    <s v="NA"/>
  </r>
  <r>
    <s v="2024-2025"/>
    <x v="4"/>
    <n v="26"/>
    <x v="0"/>
    <n v="2605"/>
    <x v="3"/>
    <n v="315023"/>
    <x v="1703"/>
    <n v="29"/>
    <n v="17"/>
    <n v="599.97033390000001"/>
    <n v="1105"/>
    <n v="126"/>
    <n v="4493"/>
    <n v="442359"/>
    <n v="416116"/>
    <n v="45011"/>
    <n v="181"/>
    <n v="8"/>
    <n v="31.493919999999999"/>
    <n v="2066.7857490000001"/>
    <n v="14947"/>
    <n v="15681"/>
    <n v="36366"/>
    <n v="49511"/>
    <n v="2"/>
    <n v="73087"/>
    <n v="97644"/>
    <n v="5598"/>
    <n v="1435.3214949999999"/>
    <n v="339765"/>
    <n v="29"/>
    <n v="85.89"/>
    <n v="6.99"/>
    <n v="101.04"/>
    <s v="NA"/>
  </r>
  <r>
    <s v="2024-2025"/>
    <x v="4"/>
    <n v="26"/>
    <x v="0"/>
    <n v="2607"/>
    <x v="18"/>
    <n v="845916"/>
    <x v="1704"/>
    <n v="25"/>
    <n v="6"/>
    <n v="436.337647"/>
    <n v="1310"/>
    <n v="465"/>
    <n v="7045"/>
    <n v="423266"/>
    <n v="220718"/>
    <n v="58769"/>
    <n v="404"/>
    <n v="48"/>
    <n v="28.73837"/>
    <n v="1903.647397"/>
    <n v="16510"/>
    <n v="17000"/>
    <n v="61135"/>
    <n v="96681"/>
    <n v="1"/>
    <n v="107136"/>
    <n v="160712"/>
    <n v="8355"/>
    <n v="1438.5713800000001"/>
    <n v="255869"/>
    <n v="18"/>
    <n v="70.11"/>
    <n v="8.76"/>
    <n v="105.68"/>
    <s v="NA"/>
  </r>
  <r>
    <s v="2024-2025"/>
    <x v="4"/>
    <n v="26"/>
    <x v="0"/>
    <n v="2610"/>
    <x v="12"/>
    <n v="1218835"/>
    <x v="1705"/>
    <n v="20"/>
    <n v="72"/>
    <n v="426.3135259"/>
    <n v="859"/>
    <n v="14"/>
    <n v="3115"/>
    <n v="768121"/>
    <n v="614889"/>
    <n v="77662"/>
    <n v="123"/>
    <n v="18"/>
    <n v="31.334289999999999"/>
    <n v="2940.3040559999999"/>
    <n v="37159"/>
    <n v="39838"/>
    <n v="61527"/>
    <n v="98725"/>
    <n v="5"/>
    <n v="86000"/>
    <n v="129773"/>
    <n v="3974"/>
    <n v="2482.6562399999998"/>
    <n v="563297"/>
    <n v="11"/>
    <n v="49.65"/>
    <n v="20.34"/>
    <n v="100.15"/>
    <s v="NA"/>
  </r>
  <r>
    <s v="2024-2025"/>
    <x v="4"/>
    <n v="26"/>
    <x v="0"/>
    <n v="2618"/>
    <x v="15"/>
    <n v="1142944"/>
    <x v="1706"/>
    <n v="32"/>
    <n v="150"/>
    <n v="130.9458818"/>
    <n v="1251"/>
    <n v="0"/>
    <n v="3640"/>
    <n v="814411"/>
    <n v="608617"/>
    <n v="42212"/>
    <n v="0"/>
    <n v="0"/>
    <n v="40.386800000000001"/>
    <n v="2803.0667619999999"/>
    <n v="24941"/>
    <n v="26468"/>
    <n v="35287"/>
    <n v="55776"/>
    <n v="16"/>
    <n v="53299"/>
    <n v="78731"/>
    <n v="4891"/>
    <n v="2631.7340800000002"/>
    <n v="659570"/>
    <n v="27"/>
    <n v="34.04"/>
    <n v="39.53"/>
    <n v="99.91"/>
    <s v="NA"/>
  </r>
  <r>
    <s v="2024-2025"/>
    <x v="4"/>
    <n v="26"/>
    <x v="0"/>
    <n v="2620"/>
    <x v="21"/>
    <n v="611959"/>
    <x v="1707"/>
    <n v="27"/>
    <n v="21"/>
    <n v="306.51606650000002"/>
    <n v="642"/>
    <n v="84"/>
    <n v="6984"/>
    <n v="720075"/>
    <n v="544268"/>
    <n v="54390"/>
    <n v="1151"/>
    <n v="32"/>
    <n v="33.068010000000001"/>
    <n v="2618.9376860000002"/>
    <n v="26547"/>
    <n v="27700"/>
    <n v="55275"/>
    <n v="72896"/>
    <n v="74"/>
    <n v="110961"/>
    <n v="157110"/>
    <n v="7626"/>
    <n v="2279.3536100000001"/>
    <n v="422370"/>
    <n v="30"/>
    <n v="74.16"/>
    <n v="7.69"/>
    <n v="111.28"/>
    <s v="NA"/>
  </r>
  <r>
    <s v="2024-2025"/>
    <x v="4"/>
    <n v="26"/>
    <x v="0"/>
    <n v="2622"/>
    <x v="22"/>
    <n v="434684"/>
    <x v="1708"/>
    <n v="27"/>
    <n v="10"/>
    <n v="341.65905379999998"/>
    <n v="508"/>
    <n v="117"/>
    <n v="4272"/>
    <n v="144750"/>
    <n v="68104"/>
    <n v="14431"/>
    <n v="0"/>
    <n v="4"/>
    <n v="54.29092"/>
    <n v="881.42535780000003"/>
    <n v="5280"/>
    <n v="5488"/>
    <n v="23409"/>
    <n v="30371"/>
    <n v="5"/>
    <n v="42406"/>
    <n v="54671"/>
    <n v="4780"/>
    <n v="485.47538400000002"/>
    <n v="51554"/>
    <n v="27"/>
    <n v="71.650000000000006"/>
    <n v="4.5"/>
    <n v="101.14"/>
    <s v="NA"/>
  </r>
  <r>
    <s v="2024-2025"/>
    <x v="5"/>
    <n v="26"/>
    <x v="0"/>
    <n v="2603"/>
    <x v="19"/>
    <n v="1299549"/>
    <x v="1709"/>
    <n v="23"/>
    <n v="25"/>
    <n v="725.47374130000003"/>
    <n v="2555"/>
    <n v="184"/>
    <n v="7007"/>
    <n v="617739"/>
    <n v="504726"/>
    <n v="88613"/>
    <n v="141"/>
    <n v="62"/>
    <n v="32.0839"/>
    <n v="2780.7972209999998"/>
    <n v="26263"/>
    <n v="31097"/>
    <n v="67790"/>
    <n v="108733"/>
    <n v="32"/>
    <n v="116710"/>
    <n v="178465"/>
    <n v="9562"/>
    <n v="2023.2395799999999"/>
    <n v="348507"/>
    <n v="24"/>
    <n v="73.209999999999994"/>
    <n v="4.97"/>
    <n v="111.25"/>
    <s v="NA"/>
  </r>
  <r>
    <s v="2024-2025"/>
    <x v="5"/>
    <n v="26"/>
    <x v="0"/>
    <n v="2606"/>
    <x v="9"/>
    <n v="479934"/>
    <x v="1710"/>
    <n v="27"/>
    <n v="36"/>
    <n v="940.22495100000003"/>
    <n v="738"/>
    <n v="67"/>
    <n v="5210"/>
    <n v="394527"/>
    <n v="337716"/>
    <n v="34542"/>
    <n v="717"/>
    <n v="78"/>
    <n v="18.86412"/>
    <n v="2214.6146749999998"/>
    <n v="14164"/>
    <n v="15123"/>
    <n v="28442"/>
    <n v="41276"/>
    <n v="4"/>
    <n v="46924"/>
    <n v="66643"/>
    <n v="5948"/>
    <n v="1255.5256039999999"/>
    <n v="306319"/>
    <n v="23"/>
    <n v="28.7"/>
    <n v="16.39"/>
    <n v="112.99"/>
    <s v="NA"/>
  </r>
  <r>
    <s v="2024-2025"/>
    <x v="5"/>
    <n v="26"/>
    <x v="0"/>
    <n v="2615"/>
    <x v="10"/>
    <n v="908374"/>
    <x v="1711"/>
    <n v="18"/>
    <n v="31"/>
    <n v="256.49166550000001"/>
    <n v="777"/>
    <n v="11"/>
    <n v="3353"/>
    <n v="478573"/>
    <n v="437072"/>
    <n v="86260"/>
    <n v="46"/>
    <n v="15"/>
    <n v="28.566859999999998"/>
    <n v="1849.4287810000001"/>
    <n v="26502"/>
    <n v="30068"/>
    <n v="55833"/>
    <n v="95468"/>
    <n v="1"/>
    <n v="90462"/>
    <n v="146512"/>
    <n v="4130"/>
    <n v="1564.3702559999999"/>
    <n v="336315"/>
    <n v="10"/>
    <n v="61.99"/>
    <n v="24.18"/>
    <n v="106.84"/>
    <s v="NA"/>
  </r>
  <r>
    <s v="2024-2025"/>
    <x v="5"/>
    <n v="26"/>
    <x v="0"/>
    <n v="2617"/>
    <x v="14"/>
    <n v="846050"/>
    <x v="1712"/>
    <n v="16"/>
    <n v="124"/>
    <n v="179.3276194"/>
    <n v="206"/>
    <n v="4"/>
    <n v="1962"/>
    <n v="370595"/>
    <n v="293605"/>
    <n v="75119"/>
    <n v="0"/>
    <n v="0"/>
    <n v="28.520379999999999"/>
    <n v="1385.1402169999999"/>
    <n v="22673"/>
    <n v="25842"/>
    <n v="48654"/>
    <n v="94196"/>
    <n v="5"/>
    <n v="82658"/>
    <n v="144601"/>
    <n v="2168"/>
    <n v="1177.292218"/>
    <n v="260163"/>
    <n v="16"/>
    <n v="46.59"/>
    <n v="18.53"/>
    <n v="103.58"/>
    <s v="NA"/>
  </r>
  <r>
    <s v="2024-2025"/>
    <x v="5"/>
    <n v="26"/>
    <x v="0"/>
    <n v="2619"/>
    <x v="17"/>
    <n v="328833"/>
    <x v="1713"/>
    <n v="28"/>
    <n v="11"/>
    <n v="311.39093530000002"/>
    <n v="507"/>
    <n v="18"/>
    <n v="2763"/>
    <n v="244729"/>
    <n v="119720"/>
    <n v="11357"/>
    <n v="63"/>
    <n v="7"/>
    <n v="14.83475"/>
    <n v="1102.871995"/>
    <n v="8573"/>
    <n v="9077"/>
    <n v="16201"/>
    <n v="22535"/>
    <n v="8"/>
    <n v="33729"/>
    <n v="44815"/>
    <n v="3270"/>
    <n v="776.64630999999997"/>
    <n v="206481"/>
    <n v="24"/>
    <n v="62.24"/>
    <n v="11.53"/>
    <n v="102.1"/>
    <s v="NA"/>
  </r>
  <r>
    <s v="2024-2025"/>
    <x v="5"/>
    <n v="26"/>
    <x v="0"/>
    <n v="2621"/>
    <x v="7"/>
    <n v="542854"/>
    <x v="1714"/>
    <n v="22"/>
    <n v="50"/>
    <n v="331.96333829999998"/>
    <n v="459"/>
    <n v="5"/>
    <n v="1137"/>
    <n v="328326"/>
    <n v="294208"/>
    <n v="37367"/>
    <n v="64"/>
    <n v="15"/>
    <n v="27.752140000000001"/>
    <n v="1435.426798"/>
    <n v="14376"/>
    <n v="16112"/>
    <n v="25267"/>
    <n v="42955"/>
    <n v="11"/>
    <n v="37831"/>
    <n v="60917"/>
    <n v="1596"/>
    <n v="1075.7113199999999"/>
    <n v="232112"/>
    <n v="25"/>
    <n v="56.27"/>
    <n v="7.87"/>
    <n v="100.27"/>
    <s v="NA"/>
  </r>
  <r>
    <s v="2024-2025"/>
    <x v="5"/>
    <n v="26"/>
    <x v="0"/>
    <n v="2601"/>
    <x v="0"/>
    <n v="807305"/>
    <x v="1715"/>
    <n v="25"/>
    <n v="26"/>
    <n v="1184.7304590000001"/>
    <n v="1572"/>
    <n v="450"/>
    <n v="6195"/>
    <n v="419357"/>
    <n v="54017"/>
    <n v="9085"/>
    <n v="271"/>
    <n v="11"/>
    <n v="44.18421"/>
    <n v="2615.2816790000002"/>
    <n v="16433"/>
    <n v="17279"/>
    <n v="61427"/>
    <n v="70977"/>
    <n v="14"/>
    <n v="121947"/>
    <n v="139099"/>
    <n v="7767"/>
    <n v="1386.3670099999999"/>
    <n v="213251"/>
    <n v="41"/>
    <n v="66.7"/>
    <n v="10.27"/>
    <n v="101.92"/>
    <s v="NA"/>
  </r>
  <r>
    <s v="2024-2025"/>
    <x v="5"/>
    <n v="26"/>
    <x v="0"/>
    <n v="2608"/>
    <x v="4"/>
    <n v="735890"/>
    <x v="588"/>
    <n v="35"/>
    <n v="23"/>
    <n v="615.07180740000001"/>
    <n v="862"/>
    <n v="50"/>
    <n v="4644"/>
    <n v="585789"/>
    <n v="358640"/>
    <n v="24903"/>
    <n v="0"/>
    <n v="9"/>
    <n v="28.517990000000001"/>
    <n v="2653.1144169999998"/>
    <n v="16617"/>
    <n v="17590"/>
    <n v="29282"/>
    <n v="43883"/>
    <n v="72"/>
    <n v="51945"/>
    <n v="72848"/>
    <n v="5506"/>
    <n v="2009.5246199999999"/>
    <n v="463142"/>
    <n v="29"/>
    <n v="58.08"/>
    <n v="5.27"/>
    <n v="109.94"/>
    <s v="NA"/>
  </r>
  <r>
    <s v="2024-2025"/>
    <x v="5"/>
    <n v="26"/>
    <x v="0"/>
    <n v="2614"/>
    <x v="5"/>
    <n v="778662"/>
    <x v="1716"/>
    <n v="33"/>
    <n v="22"/>
    <n v="672.84123020000004"/>
    <n v="1348"/>
    <n v="5"/>
    <n v="2697"/>
    <n v="689616"/>
    <n v="494871"/>
    <n v="29678"/>
    <n v="16"/>
    <n v="4"/>
    <n v="21.315650000000002"/>
    <n v="2949.6669700000002"/>
    <n v="20538"/>
    <n v="21587"/>
    <n v="32864"/>
    <n v="44495"/>
    <n v="29"/>
    <n v="49597"/>
    <n v="64512"/>
    <n v="4045"/>
    <n v="2255.5100900000002"/>
    <n v="515970"/>
    <n v="25"/>
    <n v="61.02"/>
    <n v="26.77"/>
    <n v="99.91"/>
    <s v="NA"/>
  </r>
  <r>
    <s v="2024-2025"/>
    <x v="5"/>
    <n v="26"/>
    <x v="0"/>
    <n v="2615"/>
    <x v="10"/>
    <n v="908374"/>
    <x v="1717"/>
    <n v="18"/>
    <n v="35"/>
    <n v="275.28936040000002"/>
    <n v="933"/>
    <n v="10"/>
    <n v="3252"/>
    <n v="508727"/>
    <n v="464576"/>
    <n v="86329"/>
    <n v="46"/>
    <n v="15"/>
    <n v="28.566859999999998"/>
    <n v="1932.612296"/>
    <n v="27311"/>
    <n v="31099"/>
    <n v="55881"/>
    <n v="95540"/>
    <n v="1"/>
    <n v="90467"/>
    <n v="146511"/>
    <n v="4185"/>
    <n v="1628.7560759999999"/>
    <n v="357967"/>
    <n v="10"/>
    <n v="62.2"/>
    <n v="23.98"/>
    <n v="106.55"/>
    <s v="NA"/>
  </r>
  <r>
    <s v="2024-2025"/>
    <x v="5"/>
    <n v="26"/>
    <x v="0"/>
    <n v="2619"/>
    <x v="17"/>
    <n v="328833"/>
    <x v="1718"/>
    <n v="30"/>
    <n v="12"/>
    <n v="342.7328675"/>
    <n v="701"/>
    <n v="16"/>
    <n v="2719"/>
    <n v="265609"/>
    <n v="130483"/>
    <n v="11408"/>
    <n v="74"/>
    <n v="7"/>
    <n v="16.26071"/>
    <n v="1188.1071480000001"/>
    <n v="8798"/>
    <n v="9329"/>
    <n v="16281"/>
    <n v="22643"/>
    <n v="20"/>
    <n v="33751"/>
    <n v="44844"/>
    <n v="3420"/>
    <n v="829.11356999999998"/>
    <n v="224308"/>
    <n v="24"/>
    <n v="62.39"/>
    <n v="12.45"/>
    <n v="102.12"/>
    <s v="NA"/>
  </r>
  <r>
    <s v="2024-2025"/>
    <x v="5"/>
    <n v="26"/>
    <x v="0"/>
    <n v="2605"/>
    <x v="3"/>
    <n v="397530"/>
    <x v="1719"/>
    <n v="30"/>
    <n v="19"/>
    <n v="935.23465020000003"/>
    <n v="1145"/>
    <n v="106"/>
    <n v="4584"/>
    <n v="496851"/>
    <n v="467502"/>
    <n v="45321"/>
    <n v="190"/>
    <n v="8"/>
    <n v="38.319690000000001"/>
    <n v="2566.057405"/>
    <n v="16049"/>
    <n v="16876"/>
    <n v="36621"/>
    <n v="49859"/>
    <n v="5"/>
    <n v="73269"/>
    <n v="97869"/>
    <n v="5729"/>
    <n v="1592.5030650000001"/>
    <n v="382911"/>
    <n v="29"/>
    <n v="86.93"/>
    <n v="6.58"/>
    <n v="101.35"/>
    <s v="NA"/>
  </r>
  <r>
    <s v="2024-2025"/>
    <x v="5"/>
    <n v="26"/>
    <x v="0"/>
    <n v="2614"/>
    <x v="5"/>
    <n v="778662"/>
    <x v="1720"/>
    <n v="33"/>
    <n v="22"/>
    <n v="640.28623889999994"/>
    <n v="1335"/>
    <n v="5"/>
    <n v="2703"/>
    <n v="682912"/>
    <n v="489264"/>
    <n v="29663"/>
    <n v="16"/>
    <n v="4"/>
    <n v="21.315650000000002"/>
    <n v="2891.3125789999999"/>
    <n v="20513"/>
    <n v="21557"/>
    <n v="32859"/>
    <n v="44475"/>
    <n v="24"/>
    <n v="49567"/>
    <n v="64458"/>
    <n v="4038"/>
    <n v="2229.7106899999999"/>
    <n v="511363"/>
    <n v="25"/>
    <n v="61.78"/>
    <n v="25.86"/>
    <n v="99.92"/>
    <s v="NA"/>
  </r>
  <r>
    <s v="2024-2025"/>
    <x v="5"/>
    <n v="26"/>
    <x v="0"/>
    <n v="2616"/>
    <x v="13"/>
    <n v="1212565"/>
    <x v="1721"/>
    <n v="15"/>
    <n v="135"/>
    <n v="568.09361469999999"/>
    <n v="1057"/>
    <n v="13"/>
    <n v="7044"/>
    <n v="619546"/>
    <n v="528309"/>
    <n v="126666"/>
    <n v="241"/>
    <n v="68"/>
    <n v="32.625"/>
    <n v="2635.4609949999999"/>
    <n v="40064"/>
    <n v="49616"/>
    <n v="77646"/>
    <n v="150543"/>
    <n v="1"/>
    <n v="105486"/>
    <n v="195072"/>
    <n v="8101"/>
    <n v="2034.7423799999999"/>
    <n v="419999"/>
    <n v="38"/>
    <n v="63.76"/>
    <n v="10.44"/>
    <n v="100.42"/>
    <s v="NA"/>
  </r>
  <r>
    <s v="2024-2025"/>
    <x v="5"/>
    <n v="26"/>
    <x v="0"/>
    <n v="2602"/>
    <x v="1"/>
    <n v="845061"/>
    <x v="1722"/>
    <n v="26"/>
    <n v="45"/>
    <n v="722.90866979999998"/>
    <n v="1866"/>
    <n v="79"/>
    <n v="7234"/>
    <n v="671192"/>
    <n v="526098"/>
    <n v="57335"/>
    <n v="552"/>
    <n v="50"/>
    <n v="58.057369999999999"/>
    <n v="2941.6175720000001"/>
    <n v="24993"/>
    <n v="26433"/>
    <n v="59097"/>
    <n v="75930"/>
    <n v="39"/>
    <n v="103355"/>
    <n v="128483"/>
    <n v="9100"/>
    <n v="2160.6515319999999"/>
    <n v="409341"/>
    <n v="22"/>
    <n v="57.2"/>
    <n v="3.85"/>
    <n v="101.14"/>
    <s v="NA"/>
  </r>
  <r>
    <s v="2024-2025"/>
    <x v="5"/>
    <n v="26"/>
    <x v="0"/>
    <n v="2603"/>
    <x v="19"/>
    <n v="1299549"/>
    <x v="1723"/>
    <n v="24"/>
    <n v="25"/>
    <n v="795.09863659999996"/>
    <n v="2594"/>
    <n v="176"/>
    <n v="7010"/>
    <n v="648752"/>
    <n v="529508"/>
    <n v="88793"/>
    <n v="150"/>
    <n v="62"/>
    <n v="32.588749999999997"/>
    <n v="2944.9925149999999"/>
    <n v="27020"/>
    <n v="32057"/>
    <n v="67960"/>
    <n v="108989"/>
    <n v="33"/>
    <n v="116791"/>
    <n v="178598"/>
    <n v="9604"/>
    <n v="2117.305128"/>
    <n v="365823"/>
    <n v="24"/>
    <n v="73.430000000000007"/>
    <n v="5.14"/>
    <n v="110.65"/>
    <s v="NA"/>
  </r>
  <r>
    <s v="2024-2025"/>
    <x v="5"/>
    <n v="26"/>
    <x v="0"/>
    <n v="2607"/>
    <x v="18"/>
    <n v="991495"/>
    <x v="1724"/>
    <n v="27"/>
    <n v="7"/>
    <n v="825.52612539999996"/>
    <n v="1343"/>
    <n v="389"/>
    <n v="7235"/>
    <n v="515752"/>
    <n v="267773"/>
    <n v="58862"/>
    <n v="467"/>
    <n v="48"/>
    <n v="28.73837"/>
    <n v="2602.111915"/>
    <n v="18605"/>
    <n v="19213"/>
    <n v="61312"/>
    <n v="96926"/>
    <n v="4"/>
    <n v="107253"/>
    <n v="160855"/>
    <n v="8578"/>
    <n v="1747.8474200000001"/>
    <n v="311172"/>
    <n v="17"/>
    <n v="71.94"/>
    <n v="8.14"/>
    <n v="106.94"/>
    <s v="NA"/>
  </r>
  <r>
    <s v="2024-2025"/>
    <x v="5"/>
    <n v="26"/>
    <x v="0"/>
    <n v="2609"/>
    <x v="11"/>
    <n v="1616855"/>
    <x v="1725"/>
    <n v="21"/>
    <n v="99"/>
    <n v="584.61863860000005"/>
    <n v="1930"/>
    <n v="30"/>
    <n v="6174"/>
    <n v="1068773"/>
    <n v="700710"/>
    <n v="87761"/>
    <n v="0"/>
    <n v="0"/>
    <n v="33.516750000000002"/>
    <n v="4109.984657"/>
    <n v="49479"/>
    <n v="54113"/>
    <n v="85970"/>
    <n v="132899"/>
    <n v="64"/>
    <n v="128589"/>
    <n v="185698"/>
    <n v="8104"/>
    <n v="3491.8492689999998"/>
    <n v="841861"/>
    <n v="18"/>
    <n v="47.11"/>
    <n v="27.05"/>
    <n v="100.61"/>
    <s v="NA"/>
  </r>
  <r>
    <s v="2024-2025"/>
    <x v="5"/>
    <n v="26"/>
    <x v="0"/>
    <n v="2623"/>
    <x v="16"/>
    <n v="1990266"/>
    <x v="1726"/>
    <n v="15"/>
    <n v="108"/>
    <n v="2655.1975280000001"/>
    <n v="842"/>
    <n v="23"/>
    <n v="4365"/>
    <n v="767415"/>
    <n v="449552"/>
    <n v="115473"/>
    <n v="241"/>
    <n v="76"/>
    <n v="47.548079999999999"/>
    <n v="4962.9737480000003"/>
    <n v="51157"/>
    <n v="67076"/>
    <n v="107827"/>
    <n v="203656"/>
    <n v="4"/>
    <n v="139425"/>
    <n v="254426"/>
    <n v="5207"/>
    <n v="2260.2281400000002"/>
    <n v="445424"/>
    <n v="34"/>
    <n v="67.97"/>
    <n v="4.16"/>
    <n v="113.75"/>
    <s v="NA"/>
  </r>
  <r>
    <s v="2024-2025"/>
    <x v="5"/>
    <n v="26"/>
    <x v="0"/>
    <n v="2606"/>
    <x v="9"/>
    <n v="479934"/>
    <x v="1727"/>
    <n v="27"/>
    <n v="36"/>
    <n v="940.22495100000003"/>
    <n v="738"/>
    <n v="67"/>
    <n v="5210"/>
    <n v="390010"/>
    <n v="333428"/>
    <n v="34539"/>
    <n v="706"/>
    <n v="78"/>
    <n v="18.86412"/>
    <n v="2214.6146749999998"/>
    <n v="14111"/>
    <n v="15065"/>
    <n v="28439"/>
    <n v="41273"/>
    <n v="4"/>
    <n v="46919"/>
    <n v="66637"/>
    <n v="5948"/>
    <n v="1255.5256039999999"/>
    <n v="302742"/>
    <n v="23"/>
    <n v="28.51"/>
    <n v="16.510000000000002"/>
    <n v="112.99"/>
    <s v="NA"/>
  </r>
  <r>
    <s v="2024-2025"/>
    <x v="5"/>
    <n v="26"/>
    <x v="0"/>
    <n v="2608"/>
    <x v="4"/>
    <n v="735890"/>
    <x v="412"/>
    <n v="33"/>
    <n v="23"/>
    <n v="583.65027020000002"/>
    <n v="805"/>
    <n v="56"/>
    <n v="4661"/>
    <n v="550510"/>
    <n v="336947"/>
    <n v="24892"/>
    <n v="0"/>
    <n v="10"/>
    <n v="28.517990000000001"/>
    <n v="2513.3717299999998"/>
    <n v="16383"/>
    <n v="17316"/>
    <n v="29262"/>
    <n v="43865"/>
    <n v="66"/>
    <n v="51950"/>
    <n v="72866"/>
    <n v="5466"/>
    <n v="1901.2034699999999"/>
    <n v="435692"/>
    <n v="29"/>
    <n v="58.3"/>
    <n v="5.36"/>
    <n v="109.83"/>
    <s v="NA"/>
  </r>
  <r>
    <s v="2024-2025"/>
    <x v="5"/>
    <n v="26"/>
    <x v="0"/>
    <n v="2610"/>
    <x v="12"/>
    <n v="1397347"/>
    <x v="1728"/>
    <n v="21"/>
    <n v="73"/>
    <n v="873.98754440000005"/>
    <n v="1036"/>
    <n v="12"/>
    <n v="3012"/>
    <n v="832815"/>
    <n v="666414"/>
    <n v="77818"/>
    <n v="133"/>
    <n v="18"/>
    <n v="31.462679999999999"/>
    <n v="3574.0780239999999"/>
    <n v="38301"/>
    <n v="41218"/>
    <n v="61622"/>
    <n v="98942"/>
    <n v="7"/>
    <n v="86093"/>
    <n v="129982"/>
    <n v="4048"/>
    <n v="2668.6278000000002"/>
    <n v="607063"/>
    <n v="11"/>
    <n v="50.55"/>
    <n v="19.47"/>
    <n v="100.24"/>
    <s v="NA"/>
  </r>
  <r>
    <s v="2024-2025"/>
    <x v="5"/>
    <n v="26"/>
    <x v="0"/>
    <n v="2620"/>
    <x v="21"/>
    <n v="715540"/>
    <x v="1729"/>
    <n v="28"/>
    <n v="25"/>
    <n v="662.20173650000004"/>
    <n v="1630"/>
    <n v="68"/>
    <n v="6089"/>
    <n v="806529"/>
    <n v="605395"/>
    <n v="55246"/>
    <n v="1282"/>
    <n v="39"/>
    <n v="35.10042"/>
    <n v="3321.5219059999999"/>
    <n v="28547"/>
    <n v="29802"/>
    <n v="56457"/>
    <n v="74244"/>
    <n v="98"/>
    <n v="112173"/>
    <n v="158354"/>
    <n v="7719"/>
    <n v="2624.2197500000002"/>
    <n v="471478"/>
    <n v="30"/>
    <n v="65.27"/>
    <n v="6.74"/>
    <n v="112.42"/>
    <s v="NA"/>
  </r>
  <r>
    <s v="2024-2025"/>
    <x v="5"/>
    <n v="26"/>
    <x v="0"/>
    <n v="2623"/>
    <x v="16"/>
    <n v="1990266"/>
    <x v="1730"/>
    <n v="14"/>
    <n v="104"/>
    <n v="2365.183059"/>
    <n v="749"/>
    <n v="29"/>
    <n v="4383"/>
    <n v="714711"/>
    <n v="415516"/>
    <n v="115336"/>
    <n v="223"/>
    <n v="76"/>
    <n v="47.548079999999999"/>
    <n v="4526.7756390000004"/>
    <n v="48895"/>
    <n v="63631"/>
    <n v="107723"/>
    <n v="203423"/>
    <n v="3"/>
    <n v="139372"/>
    <n v="254275"/>
    <n v="5132"/>
    <n v="2114.0445"/>
    <n v="413919"/>
    <n v="34"/>
    <n v="68.62"/>
    <n v="4.0599999999999996"/>
    <n v="114.76"/>
    <s v="NA"/>
  </r>
  <r>
    <s v="2024-2025"/>
    <x v="5"/>
    <n v="26"/>
    <x v="0"/>
    <n v="2624"/>
    <x v="8"/>
    <n v="278995"/>
    <x v="1731"/>
    <n v="23"/>
    <n v="13"/>
    <n v="179.47214589999999"/>
    <n v="234"/>
    <n v="15"/>
    <n v="1160"/>
    <n v="181847"/>
    <n v="154743"/>
    <n v="16056"/>
    <n v="9"/>
    <n v="2"/>
    <n v="13.412179999999999"/>
    <n v="793.38421589999996"/>
    <n v="7821"/>
    <n v="8398"/>
    <n v="12833"/>
    <n v="18869"/>
    <n v="1"/>
    <n v="19765"/>
    <n v="27082"/>
    <n v="1394"/>
    <n v="600.49989000000005"/>
    <n v="140685"/>
    <n v="11"/>
    <n v="41.54"/>
    <n v="20.84"/>
    <n v="99.86"/>
    <s v="NA"/>
  </r>
  <r>
    <s v="2024-2025"/>
    <x v="5"/>
    <n v="26"/>
    <x v="0"/>
    <n v="2602"/>
    <x v="1"/>
    <n v="845061"/>
    <x v="1732"/>
    <n v="25"/>
    <n v="43"/>
    <n v="641.76221199999998"/>
    <n v="1763"/>
    <n v="77"/>
    <n v="7213"/>
    <n v="626408"/>
    <n v="492126"/>
    <n v="57142"/>
    <n v="489"/>
    <n v="48"/>
    <n v="49.003680000000003"/>
    <n v="2712.2996739999999"/>
    <n v="24172"/>
    <n v="25532"/>
    <n v="58892"/>
    <n v="75645"/>
    <n v="35"/>
    <n v="102917"/>
    <n v="127943"/>
    <n v="8976"/>
    <n v="2021.533782"/>
    <n v="382375"/>
    <n v="22"/>
    <n v="58.48"/>
    <n v="3.97"/>
    <n v="101.35"/>
    <s v="NA"/>
  </r>
  <r>
    <s v="2024-2025"/>
    <x v="5"/>
    <n v="26"/>
    <x v="0"/>
    <n v="2604"/>
    <x v="2"/>
    <n v="1716108"/>
    <x v="1733"/>
    <n v="25"/>
    <n v="68"/>
    <n v="1293.36275"/>
    <n v="1783"/>
    <n v="95"/>
    <n v="6543"/>
    <n v="1020221"/>
    <n v="850678"/>
    <n v="74987"/>
    <n v="0"/>
    <n v="0"/>
    <n v="45.513829999999999"/>
    <n v="4598.276022"/>
    <n v="39673"/>
    <n v="41889"/>
    <n v="66949"/>
    <n v="89655"/>
    <n v="13"/>
    <n v="107427"/>
    <n v="135355"/>
    <n v="8326"/>
    <n v="3259.3994419999999"/>
    <n v="827209"/>
    <n v="22"/>
    <n v="79.739999999999995"/>
    <n v="12.67"/>
    <n v="101.24"/>
    <s v="NA"/>
  </r>
  <r>
    <s v="2024-2025"/>
    <x v="5"/>
    <n v="26"/>
    <x v="0"/>
    <n v="2606"/>
    <x v="9"/>
    <n v="479934"/>
    <x v="1734"/>
    <n v="27"/>
    <n v="36"/>
    <n v="940.22495100000003"/>
    <n v="735"/>
    <n v="68"/>
    <n v="5211"/>
    <n v="384896"/>
    <n v="328631"/>
    <n v="34531"/>
    <n v="705"/>
    <n v="78"/>
    <n v="18.86412"/>
    <n v="2199.6836149999999"/>
    <n v="14055"/>
    <n v="15005"/>
    <n v="28437"/>
    <n v="41264"/>
    <n v="4"/>
    <n v="46913"/>
    <n v="66627"/>
    <n v="5946"/>
    <n v="1240.594544"/>
    <n v="298638"/>
    <n v="23"/>
    <n v="28.21"/>
    <n v="16.64"/>
    <n v="112.9"/>
    <s v="NA"/>
  </r>
  <r>
    <s v="2024-2025"/>
    <x v="5"/>
    <n v="26"/>
    <x v="0"/>
    <n v="2608"/>
    <x v="4"/>
    <n v="735890"/>
    <x v="1735"/>
    <n v="33"/>
    <n v="22"/>
    <n v="581.30102020000004"/>
    <n v="805"/>
    <n v="56"/>
    <n v="4652"/>
    <n v="545784"/>
    <n v="333559"/>
    <n v="24891"/>
    <n v="0"/>
    <n v="10"/>
    <n v="28.517990000000001"/>
    <n v="2496.8021880000001"/>
    <n v="16316"/>
    <n v="17244"/>
    <n v="29262"/>
    <n v="43862"/>
    <n v="66"/>
    <n v="51951"/>
    <n v="72865"/>
    <n v="5457"/>
    <n v="1886.983178"/>
    <n v="431731"/>
    <n v="29"/>
    <n v="58.27"/>
    <n v="5.24"/>
    <n v="110.02"/>
    <s v="NA"/>
  </r>
  <r>
    <s v="2024-2025"/>
    <x v="5"/>
    <n v="26"/>
    <x v="0"/>
    <n v="2615"/>
    <x v="10"/>
    <n v="908374"/>
    <x v="1736"/>
    <n v="17"/>
    <n v="31"/>
    <n v="239.68517499999999"/>
    <n v="520"/>
    <n v="11"/>
    <n v="3597"/>
    <n v="474639"/>
    <n v="433546"/>
    <n v="86464"/>
    <n v="46"/>
    <n v="15"/>
    <n v="28.566859999999998"/>
    <n v="1818.6810109999999"/>
    <n v="26455"/>
    <n v="30009"/>
    <n v="55937"/>
    <n v="95722"/>
    <n v="1"/>
    <n v="90678"/>
    <n v="146943"/>
    <n v="4117"/>
    <n v="1550.4289759999999"/>
    <n v="333486"/>
    <n v="10"/>
    <n v="62"/>
    <n v="24.07"/>
    <n v="106.98"/>
    <s v="NA"/>
  </r>
  <r>
    <s v="2024-2025"/>
    <x v="5"/>
    <n v="26"/>
    <x v="0"/>
    <n v="2624"/>
    <x v="8"/>
    <n v="278995"/>
    <x v="1737"/>
    <n v="23"/>
    <n v="13"/>
    <n v="176.36996329999999"/>
    <n v="234"/>
    <n v="15"/>
    <n v="1158"/>
    <n v="180765"/>
    <n v="153880"/>
    <n v="16050"/>
    <n v="9"/>
    <n v="2"/>
    <n v="13.412179999999999"/>
    <n v="785.04309330000001"/>
    <n v="7802"/>
    <n v="8374"/>
    <n v="12827"/>
    <n v="18861"/>
    <n v="1"/>
    <n v="19765"/>
    <n v="27080"/>
    <n v="1392"/>
    <n v="595.26094999999998"/>
    <n v="139871"/>
    <n v="11"/>
    <n v="41.61"/>
    <n v="20.46"/>
    <n v="99.99"/>
    <s v="NA"/>
  </r>
  <r>
    <s v="2024-2025"/>
    <x v="5"/>
    <n v="26"/>
    <x v="0"/>
    <n v="2605"/>
    <x v="3"/>
    <n v="397530"/>
    <x v="1738"/>
    <n v="30"/>
    <n v="19"/>
    <n v="935.23465020000003"/>
    <n v="1142"/>
    <n v="106"/>
    <n v="4583"/>
    <n v="495253"/>
    <n v="466028"/>
    <n v="45297"/>
    <n v="190"/>
    <n v="8"/>
    <n v="38.319690000000001"/>
    <n v="2560.3097050000001"/>
    <n v="16005"/>
    <n v="16829"/>
    <n v="36605"/>
    <n v="49827"/>
    <n v="5"/>
    <n v="73254"/>
    <n v="97842"/>
    <n v="5725"/>
    <n v="1586.755365"/>
    <n v="381724"/>
    <n v="29"/>
    <n v="86.96"/>
    <n v="6.57"/>
    <n v="101.35"/>
    <s v="NA"/>
  </r>
  <r>
    <s v="2024-2025"/>
    <x v="5"/>
    <n v="26"/>
    <x v="0"/>
    <n v="2606"/>
    <x v="9"/>
    <n v="479934"/>
    <x v="1739"/>
    <n v="27"/>
    <n v="36"/>
    <n v="940.22495100000003"/>
    <n v="738"/>
    <n v="67"/>
    <n v="5213"/>
    <n v="395960"/>
    <n v="338954"/>
    <n v="34546"/>
    <n v="729"/>
    <n v="78"/>
    <n v="18.86412"/>
    <n v="2220.510495"/>
    <n v="14182"/>
    <n v="15145"/>
    <n v="28446"/>
    <n v="41282"/>
    <n v="4"/>
    <n v="46928"/>
    <n v="66647"/>
    <n v="5951"/>
    <n v="1261.4214239999999"/>
    <n v="307386"/>
    <n v="23"/>
    <n v="28.81"/>
    <n v="16.38"/>
    <n v="113.18"/>
    <s v="NA"/>
  </r>
  <r>
    <s v="2024-2025"/>
    <x v="5"/>
    <n v="26"/>
    <x v="0"/>
    <n v="2609"/>
    <x v="11"/>
    <n v="1616855"/>
    <x v="1740"/>
    <n v="21"/>
    <n v="98"/>
    <n v="577.69479820000004"/>
    <n v="1640"/>
    <n v="32"/>
    <n v="6460"/>
    <n v="1047773"/>
    <n v="687281"/>
    <n v="87764"/>
    <n v="0"/>
    <n v="0"/>
    <n v="33.516750000000002"/>
    <n v="4038.1476320000002"/>
    <n v="49086"/>
    <n v="53637"/>
    <n v="85954"/>
    <n v="132899"/>
    <n v="62"/>
    <n v="128597"/>
    <n v="185713"/>
    <n v="8100"/>
    <n v="3426.9360839999999"/>
    <n v="825494"/>
    <n v="18"/>
    <n v="47.38"/>
    <n v="26.89"/>
    <n v="100.63"/>
    <s v="NA"/>
  </r>
  <r>
    <s v="2024-2025"/>
    <x v="5"/>
    <n v="26"/>
    <x v="0"/>
    <n v="2611"/>
    <x v="6"/>
    <n v="1130899"/>
    <x v="1741"/>
    <n v="17"/>
    <n v="663"/>
    <n v="264.79959580000002"/>
    <n v="759"/>
    <n v="3"/>
    <n v="2988"/>
    <n v="629957"/>
    <n v="510736"/>
    <n v="95369"/>
    <n v="0"/>
    <n v="7"/>
    <n v="45.040880000000001"/>
    <n v="2316.120062"/>
    <n v="36875"/>
    <n v="42267"/>
    <n v="65414"/>
    <n v="117927"/>
    <n v="10"/>
    <n v="99571"/>
    <n v="165418"/>
    <n v="3747"/>
    <n v="2006.2795860000001"/>
    <n v="453682"/>
    <n v="8"/>
    <n v="58.09"/>
    <n v="11.18"/>
    <n v="100.95"/>
    <s v="NA"/>
  </r>
  <r>
    <s v="2024-2025"/>
    <x v="5"/>
    <n v="26"/>
    <x v="0"/>
    <n v="2614"/>
    <x v="5"/>
    <n v="778662"/>
    <x v="1742"/>
    <n v="33"/>
    <n v="22"/>
    <n v="640.28623889999994"/>
    <n v="1334"/>
    <n v="5"/>
    <n v="2697"/>
    <n v="679552"/>
    <n v="486360"/>
    <n v="29656"/>
    <n v="16"/>
    <n v="4"/>
    <n v="21.315650000000002"/>
    <n v="2881.1888990000002"/>
    <n v="20503"/>
    <n v="21545"/>
    <n v="32856"/>
    <n v="44467"/>
    <n v="24"/>
    <n v="49541"/>
    <n v="64420"/>
    <n v="4031"/>
    <n v="2219.5870100000002"/>
    <n v="508587"/>
    <n v="25"/>
    <n v="61.8"/>
    <n v="25.84"/>
    <n v="99.87"/>
    <s v="NA"/>
  </r>
  <r>
    <s v="2024-2025"/>
    <x v="5"/>
    <n v="26"/>
    <x v="0"/>
    <n v="2622"/>
    <x v="22"/>
    <n v="508181"/>
    <x v="1743"/>
    <n v="29"/>
    <n v="11"/>
    <n v="493.7077688"/>
    <n v="522"/>
    <n v="94"/>
    <n v="4331"/>
    <n v="179005"/>
    <n v="83959"/>
    <n v="14551"/>
    <n v="0"/>
    <n v="4"/>
    <n v="54.29092"/>
    <n v="1146.6781530000001"/>
    <n v="6044"/>
    <n v="6286"/>
    <n v="23609"/>
    <n v="30616"/>
    <n v="13"/>
    <n v="42629"/>
    <n v="54953"/>
    <n v="4853"/>
    <n v="598.67946400000005"/>
    <n v="63172"/>
    <n v="26"/>
    <n v="75.319999999999993"/>
    <n v="3.63"/>
    <n v="101.38"/>
    <s v="NA"/>
  </r>
  <r>
    <s v="2024-2025"/>
    <x v="5"/>
    <n v="26"/>
    <x v="0"/>
    <n v="2623"/>
    <x v="16"/>
    <n v="1990266"/>
    <x v="1744"/>
    <n v="14"/>
    <n v="105"/>
    <n v="2502.127121"/>
    <n v="789"/>
    <n v="25"/>
    <n v="4370"/>
    <n v="741320"/>
    <n v="433604"/>
    <n v="115405"/>
    <n v="229"/>
    <n v="76"/>
    <n v="47.548079999999999"/>
    <n v="4754.2866709999998"/>
    <n v="50009"/>
    <n v="65330"/>
    <n v="107777"/>
    <n v="203524"/>
    <n v="3"/>
    <n v="139399"/>
    <n v="254340"/>
    <n v="5159"/>
    <n v="2204.6114699999998"/>
    <n v="430163"/>
    <n v="34"/>
    <n v="68.25"/>
    <n v="4.16"/>
    <n v="114.2"/>
    <s v="NA"/>
  </r>
  <r>
    <s v="2024-2025"/>
    <x v="5"/>
    <n v="26"/>
    <x v="0"/>
    <n v="2603"/>
    <x v="19"/>
    <n v="1299549"/>
    <x v="1745"/>
    <n v="23"/>
    <n v="25"/>
    <n v="765.43013010000004"/>
    <n v="2568"/>
    <n v="180"/>
    <n v="7019"/>
    <n v="635922"/>
    <n v="518862"/>
    <n v="88709"/>
    <n v="141"/>
    <n v="62"/>
    <n v="32.21407"/>
    <n v="2860.5346979999999"/>
    <n v="26692"/>
    <n v="31640"/>
    <n v="67906"/>
    <n v="108895"/>
    <n v="33"/>
    <n v="116751"/>
    <n v="178522"/>
    <n v="9587"/>
    <n v="2062.8904980000002"/>
    <n v="358912"/>
    <n v="24"/>
    <n v="73.239999999999995"/>
    <n v="4.97"/>
    <n v="111.03"/>
    <s v="NA"/>
  </r>
  <r>
    <s v="2024-2025"/>
    <x v="5"/>
    <n v="26"/>
    <x v="0"/>
    <n v="2605"/>
    <x v="3"/>
    <n v="397530"/>
    <x v="1746"/>
    <n v="30"/>
    <n v="19"/>
    <n v="935.23465020000003"/>
    <n v="1145"/>
    <n v="106"/>
    <n v="4584"/>
    <n v="495856"/>
    <n v="466581"/>
    <n v="45318"/>
    <n v="190"/>
    <n v="8"/>
    <n v="38.319690000000001"/>
    <n v="2562.3833850000001"/>
    <n v="16014"/>
    <n v="16838"/>
    <n v="36622"/>
    <n v="49856"/>
    <n v="5"/>
    <n v="73272"/>
    <n v="97867"/>
    <n v="5729"/>
    <n v="1588.829045"/>
    <n v="382115"/>
    <n v="29"/>
    <n v="86.91"/>
    <n v="6.59"/>
    <n v="101.35"/>
    <s v="NA"/>
  </r>
  <r>
    <s v="2024-2025"/>
    <x v="5"/>
    <n v="26"/>
    <x v="0"/>
    <n v="2610"/>
    <x v="12"/>
    <n v="1397347"/>
    <x v="1747"/>
    <n v="21"/>
    <n v="73"/>
    <n v="878.59797760000004"/>
    <n v="1063"/>
    <n v="12"/>
    <n v="2994"/>
    <n v="848563"/>
    <n v="678879"/>
    <n v="77859"/>
    <n v="133"/>
    <n v="18"/>
    <n v="34.971850000000003"/>
    <n v="3685.1077580000001"/>
    <n v="38573"/>
    <n v="41547"/>
    <n v="61648"/>
    <n v="98990"/>
    <n v="10"/>
    <n v="86098"/>
    <n v="130001"/>
    <n v="4057"/>
    <n v="2771.53793"/>
    <n v="617801"/>
    <n v="11"/>
    <n v="51"/>
    <n v="19.309999999999999"/>
    <n v="101.8"/>
    <s v="NA"/>
  </r>
  <r>
    <s v="2024-2025"/>
    <x v="5"/>
    <n v="26"/>
    <x v="0"/>
    <n v="2611"/>
    <x v="6"/>
    <n v="1130899"/>
    <x v="1748"/>
    <n v="17"/>
    <n v="664"/>
    <n v="265.11640699999998"/>
    <n v="764"/>
    <n v="3"/>
    <n v="2990"/>
    <n v="636173"/>
    <n v="515365"/>
    <n v="95386"/>
    <n v="0"/>
    <n v="7"/>
    <n v="45.040880000000001"/>
    <n v="2337.1777529999999"/>
    <n v="37007"/>
    <n v="42444"/>
    <n v="65422"/>
    <n v="117951"/>
    <n v="11"/>
    <n v="99580"/>
    <n v="165443"/>
    <n v="3754"/>
    <n v="2027.0204659999999"/>
    <n v="457948"/>
    <n v="8"/>
    <n v="58.01"/>
    <n v="11.25"/>
    <n v="100.97"/>
    <s v="NA"/>
  </r>
  <r>
    <s v="2024-2025"/>
    <x v="5"/>
    <n v="26"/>
    <x v="0"/>
    <n v="2616"/>
    <x v="13"/>
    <n v="1212565"/>
    <x v="1749"/>
    <n v="15"/>
    <n v="135"/>
    <n v="500.68872950000002"/>
    <n v="1056"/>
    <n v="13"/>
    <n v="7023"/>
    <n v="609166"/>
    <n v="518569"/>
    <n v="126626"/>
    <n v="241"/>
    <n v="68"/>
    <n v="32.625"/>
    <n v="2544.6049800000001"/>
    <n v="39759"/>
    <n v="49168"/>
    <n v="77627"/>
    <n v="150502"/>
    <n v="1"/>
    <n v="105470"/>
    <n v="195033"/>
    <n v="8079"/>
    <n v="2011.29125"/>
    <n v="412603"/>
    <n v="38"/>
    <n v="64"/>
    <n v="10.14"/>
    <n v="100.39"/>
    <s v="NA"/>
  </r>
  <r>
    <s v="2024-2025"/>
    <x v="5"/>
    <n v="26"/>
    <x v="0"/>
    <n v="2605"/>
    <x v="3"/>
    <n v="397530"/>
    <x v="1750"/>
    <n v="30"/>
    <n v="19"/>
    <n v="935.23465020000003"/>
    <n v="1133"/>
    <n v="106"/>
    <n v="4591"/>
    <n v="493563"/>
    <n v="464417"/>
    <n v="45286"/>
    <n v="190"/>
    <n v="8"/>
    <n v="38.319690000000001"/>
    <n v="2556.361985"/>
    <n v="15970"/>
    <n v="16792"/>
    <n v="36597"/>
    <n v="49816"/>
    <n v="5"/>
    <n v="73213"/>
    <n v="97797"/>
    <n v="5724"/>
    <n v="1582.8076450000001"/>
    <n v="380403"/>
    <n v="29"/>
    <n v="86.96"/>
    <n v="6.57"/>
    <n v="101.27"/>
    <s v="NA"/>
  </r>
  <r>
    <s v="2024-2025"/>
    <x v="5"/>
    <n v="26"/>
    <x v="0"/>
    <n v="2617"/>
    <x v="14"/>
    <n v="846050"/>
    <x v="1712"/>
    <n v="16"/>
    <n v="124"/>
    <n v="179.3276194"/>
    <n v="206"/>
    <n v="4"/>
    <n v="1961"/>
    <n v="370595"/>
    <n v="293605"/>
    <n v="75119"/>
    <n v="0"/>
    <n v="0"/>
    <n v="28.520379999999999"/>
    <n v="1385.1402169999999"/>
    <n v="22673"/>
    <n v="25842"/>
    <n v="48654"/>
    <n v="94196"/>
    <n v="5"/>
    <n v="82658"/>
    <n v="144601"/>
    <n v="2167"/>
    <n v="1177.292218"/>
    <n v="260163"/>
    <n v="16"/>
    <n v="46.59"/>
    <n v="18.53"/>
    <n v="103.58"/>
    <s v="NA"/>
  </r>
  <r>
    <s v="2024-2025"/>
    <x v="5"/>
    <n v="26"/>
    <x v="0"/>
    <n v="2618"/>
    <x v="15"/>
    <n v="1383089"/>
    <x v="1751"/>
    <n v="35"/>
    <n v="152"/>
    <n v="204.5399074"/>
    <n v="1589"/>
    <n v="0"/>
    <n v="3352"/>
    <n v="900182"/>
    <n v="672772"/>
    <n v="42222"/>
    <n v="0"/>
    <n v="0"/>
    <n v="43.695709999999998"/>
    <n v="3147.0237969999998"/>
    <n v="25264"/>
    <n v="26902"/>
    <n v="35320"/>
    <n v="55803"/>
    <n v="21"/>
    <n v="53282"/>
    <n v="78683"/>
    <n v="4941"/>
    <n v="2898.78818"/>
    <n v="727919"/>
    <n v="27"/>
    <n v="32.68"/>
    <n v="42.19"/>
    <n v="99.89"/>
    <s v="NA"/>
  </r>
  <r>
    <s v="2024-2025"/>
    <x v="5"/>
    <n v="26"/>
    <x v="0"/>
    <n v="2623"/>
    <x v="16"/>
    <n v="1990266"/>
    <x v="1752"/>
    <n v="14"/>
    <n v="104"/>
    <n v="2157.6612089999999"/>
    <n v="732"/>
    <n v="29"/>
    <n v="4380"/>
    <n v="710352"/>
    <n v="414318"/>
    <n v="115318"/>
    <n v="223"/>
    <n v="76"/>
    <n v="47.548079999999999"/>
    <n v="4289.7678390000001"/>
    <n v="48639"/>
    <n v="63324"/>
    <n v="107702"/>
    <n v="203386"/>
    <n v="3"/>
    <n v="139372"/>
    <n v="254274"/>
    <n v="5112"/>
    <n v="2084.5585500000002"/>
    <n v="411241"/>
    <n v="34"/>
    <n v="68.540000000000006"/>
    <n v="4.08"/>
    <n v="114.73"/>
    <s v="NA"/>
  </r>
  <r>
    <s v="2024-2025"/>
    <x v="5"/>
    <n v="26"/>
    <x v="0"/>
    <n v="2624"/>
    <x v="8"/>
    <n v="278995"/>
    <x v="1731"/>
    <n v="23"/>
    <n v="13"/>
    <n v="179.47214589999999"/>
    <n v="234"/>
    <n v="15"/>
    <n v="1160"/>
    <n v="181847"/>
    <n v="154743"/>
    <n v="16056"/>
    <n v="9"/>
    <n v="2"/>
    <n v="13.412179999999999"/>
    <n v="793.38421589999996"/>
    <n v="7821"/>
    <n v="8398"/>
    <n v="12833"/>
    <n v="18869"/>
    <n v="1"/>
    <n v="19765"/>
    <n v="27081"/>
    <n v="1394"/>
    <n v="600.49989000000005"/>
    <n v="140685"/>
    <n v="11"/>
    <n v="41.54"/>
    <n v="20.84"/>
    <n v="99.86"/>
    <s v="NA"/>
  </r>
  <r>
    <s v="2024-2025"/>
    <x v="5"/>
    <n v="26"/>
    <x v="0"/>
    <n v="2604"/>
    <x v="2"/>
    <n v="1716108"/>
    <x v="1753"/>
    <n v="26"/>
    <n v="69"/>
    <n v="1336.2526989999999"/>
    <n v="1793"/>
    <n v="89"/>
    <n v="6613"/>
    <n v="1050011"/>
    <n v="873822"/>
    <n v="75051"/>
    <n v="0"/>
    <n v="0"/>
    <n v="45.513829999999999"/>
    <n v="4717.9521130000003"/>
    <n v="40206"/>
    <n v="42477"/>
    <n v="67019"/>
    <n v="89741"/>
    <n v="16"/>
    <n v="107488"/>
    <n v="135436"/>
    <n v="8406"/>
    <n v="3336.1855839999998"/>
    <n v="851149"/>
    <n v="22"/>
    <n v="78.87"/>
    <n v="12.76"/>
    <n v="101.09"/>
    <s v="NA"/>
  </r>
  <r>
    <s v="2024-2025"/>
    <x v="5"/>
    <n v="26"/>
    <x v="0"/>
    <n v="2608"/>
    <x v="4"/>
    <n v="735890"/>
    <x v="1754"/>
    <n v="35"/>
    <n v="23"/>
    <n v="615.07180740000001"/>
    <n v="862"/>
    <n v="50"/>
    <n v="4639"/>
    <n v="585789"/>
    <n v="358640"/>
    <n v="24906"/>
    <n v="0"/>
    <n v="9"/>
    <n v="28.517990000000001"/>
    <n v="2653.6167369999998"/>
    <n v="16617"/>
    <n v="17590"/>
    <n v="29285"/>
    <n v="43887"/>
    <n v="72"/>
    <n v="51947"/>
    <n v="72851"/>
    <n v="5501"/>
    <n v="2010.02694"/>
    <n v="463142"/>
    <n v="29"/>
    <n v="58.08"/>
    <n v="5.27"/>
    <n v="109.97"/>
    <s v="NA"/>
  </r>
  <r>
    <s v="2024-2025"/>
    <x v="5"/>
    <n v="26"/>
    <x v="0"/>
    <n v="2624"/>
    <x v="8"/>
    <n v="278995"/>
    <x v="1755"/>
    <n v="23"/>
    <n v="15"/>
    <n v="209.33411390000001"/>
    <n v="234"/>
    <n v="15"/>
    <n v="1167"/>
    <n v="189886"/>
    <n v="161462"/>
    <n v="16073"/>
    <n v="9"/>
    <n v="2"/>
    <n v="13.412179999999999"/>
    <n v="849.68136389999995"/>
    <n v="7931"/>
    <n v="8527"/>
    <n v="12845"/>
    <n v="18891"/>
    <n v="2"/>
    <n v="19772"/>
    <n v="27097"/>
    <n v="1401"/>
    <n v="626.93507"/>
    <n v="146782"/>
    <n v="11"/>
    <n v="42.61"/>
    <n v="20.34"/>
    <n v="99.95"/>
    <s v="NA"/>
  </r>
  <r>
    <s v="2024-2025"/>
    <x v="5"/>
    <n v="26"/>
    <x v="0"/>
    <n v="2603"/>
    <x v="19"/>
    <n v="1299549"/>
    <x v="1756"/>
    <n v="24"/>
    <n v="27"/>
    <n v="862.8741086"/>
    <n v="2601"/>
    <n v="174"/>
    <n v="7047"/>
    <n v="669346"/>
    <n v="547057"/>
    <n v="88930"/>
    <n v="157"/>
    <n v="62"/>
    <n v="32.588749999999997"/>
    <n v="3055.3086170000001"/>
    <n v="27544"/>
    <n v="32757"/>
    <n v="68071"/>
    <n v="109161"/>
    <n v="36"/>
    <n v="116847"/>
    <n v="178674"/>
    <n v="9648"/>
    <n v="2159.8457579999999"/>
    <n v="377943"/>
    <n v="24"/>
    <n v="73.03"/>
    <n v="5.38"/>
    <n v="110.62"/>
    <s v="NA"/>
  </r>
  <r>
    <s v="2024-2025"/>
    <x v="5"/>
    <n v="26"/>
    <x v="0"/>
    <n v="2612"/>
    <x v="20"/>
    <n v="691909"/>
    <x v="1757"/>
    <n v="21"/>
    <n v="83"/>
    <n v="412.91066790000002"/>
    <n v="750"/>
    <n v="3"/>
    <n v="1256"/>
    <n v="484265"/>
    <n v="390231"/>
    <n v="58378"/>
    <n v="34"/>
    <n v="4"/>
    <n v="34.966749999999998"/>
    <n v="2073.3155980000001"/>
    <n v="22447"/>
    <n v="28245"/>
    <n v="39101"/>
    <n v="73256"/>
    <n v="0"/>
    <n v="52778"/>
    <n v="93481"/>
    <n v="2006"/>
    <n v="1625.4381800000001"/>
    <n v="324783"/>
    <n v="5"/>
    <n v="80.819999999999993"/>
    <n v="2.4900000000000002"/>
    <n v="100.84"/>
    <s v="NA"/>
  </r>
  <r>
    <s v="2024-2025"/>
    <x v="5"/>
    <n v="26"/>
    <x v="0"/>
    <n v="2616"/>
    <x v="13"/>
    <n v="1212565"/>
    <x v="1758"/>
    <n v="15"/>
    <n v="136"/>
    <n v="630.15590459999999"/>
    <n v="1065"/>
    <n v="13"/>
    <n v="7088"/>
    <n v="657453"/>
    <n v="560708"/>
    <n v="126861"/>
    <n v="241"/>
    <n v="68"/>
    <n v="32.625"/>
    <n v="2819.7457850000001"/>
    <n v="41439"/>
    <n v="51484"/>
    <n v="77742"/>
    <n v="150776"/>
    <n v="1"/>
    <n v="105554"/>
    <n v="195262"/>
    <n v="8153"/>
    <n v="2156.96488"/>
    <n v="446824"/>
    <n v="38"/>
    <n v="63.27"/>
    <n v="10.19"/>
    <n v="100.52"/>
    <s v="NA"/>
  </r>
  <r>
    <s v="2024-2025"/>
    <x v="5"/>
    <n v="26"/>
    <x v="0"/>
    <n v="2618"/>
    <x v="15"/>
    <n v="1383089"/>
    <x v="1759"/>
    <n v="37"/>
    <n v="152"/>
    <n v="210.3863892"/>
    <n v="1651"/>
    <n v="0"/>
    <n v="3341"/>
    <n v="958606"/>
    <n v="716025"/>
    <n v="42260"/>
    <n v="0"/>
    <n v="0"/>
    <n v="43.695709999999998"/>
    <n v="3352.0003790000001"/>
    <n v="25484"/>
    <n v="27192"/>
    <n v="35351"/>
    <n v="55847"/>
    <n v="32"/>
    <n v="53259"/>
    <n v="78657"/>
    <n v="4992"/>
    <n v="3097.9182799999999"/>
    <n v="774858"/>
    <n v="26"/>
    <n v="31.65"/>
    <n v="43.95"/>
    <n v="100"/>
    <s v="NA"/>
  </r>
  <r>
    <s v="2024-2025"/>
    <x v="5"/>
    <n v="26"/>
    <x v="0"/>
    <n v="2619"/>
    <x v="17"/>
    <n v="328833"/>
    <x v="1760"/>
    <n v="30"/>
    <n v="12"/>
    <n v="376.38854429999998"/>
    <n v="706"/>
    <n v="16"/>
    <n v="2723"/>
    <n v="267600"/>
    <n v="131762"/>
    <n v="11411"/>
    <n v="74"/>
    <n v="7"/>
    <n v="16.26071"/>
    <n v="1250.6365639999999"/>
    <n v="8815"/>
    <n v="9346"/>
    <n v="16277"/>
    <n v="22641"/>
    <n v="20"/>
    <n v="33745"/>
    <n v="44838"/>
    <n v="3429"/>
    <n v="857.98730999999998"/>
    <n v="226088"/>
    <n v="24"/>
    <n v="62.05"/>
    <n v="12.45"/>
    <n v="102.46"/>
    <s v="NA"/>
  </r>
  <r>
    <s v="2024-2025"/>
    <x v="5"/>
    <n v="26"/>
    <x v="0"/>
    <n v="2622"/>
    <x v="22"/>
    <n v="508181"/>
    <x v="1761"/>
    <n v="30"/>
    <n v="11"/>
    <n v="518.55450959999996"/>
    <n v="547"/>
    <n v="92"/>
    <n v="4370"/>
    <n v="188509"/>
    <n v="90432"/>
    <n v="14606"/>
    <n v="0"/>
    <n v="4"/>
    <n v="54.29092"/>
    <n v="1189.9363539999999"/>
    <n v="6198"/>
    <n v="6453"/>
    <n v="23679"/>
    <n v="30714"/>
    <n v="13"/>
    <n v="42813"/>
    <n v="55174"/>
    <n v="4917"/>
    <n v="617.09092399999997"/>
    <n v="68129"/>
    <n v="26"/>
    <n v="74.58"/>
    <n v="3.63"/>
    <n v="101.46"/>
    <s v="NA"/>
  </r>
  <r>
    <s v="2024-2025"/>
    <x v="5"/>
    <n v="26"/>
    <x v="0"/>
    <n v="2606"/>
    <x v="9"/>
    <n v="479934"/>
    <x v="1762"/>
    <n v="28"/>
    <n v="38"/>
    <n v="940.22495100000003"/>
    <n v="762"/>
    <n v="58"/>
    <n v="5205"/>
    <n v="419795"/>
    <n v="359320"/>
    <n v="34595"/>
    <n v="809"/>
    <n v="78"/>
    <n v="36.521769999999997"/>
    <n v="2333.6734649999999"/>
    <n v="14485"/>
    <n v="15487"/>
    <n v="28500"/>
    <n v="41357"/>
    <n v="7"/>
    <n v="46946"/>
    <n v="66671"/>
    <n v="5967"/>
    <n v="1356.9267440000001"/>
    <n v="325834"/>
    <n v="23"/>
    <n v="28.97"/>
    <n v="15.1"/>
    <n v="114.59"/>
    <s v="NA"/>
  </r>
  <r>
    <s v="2024-2025"/>
    <x v="5"/>
    <n v="26"/>
    <x v="0"/>
    <n v="2611"/>
    <x v="6"/>
    <n v="1130899"/>
    <x v="1763"/>
    <n v="17"/>
    <n v="682"/>
    <n v="278.07404500000001"/>
    <n v="787"/>
    <n v="3"/>
    <n v="3017"/>
    <n v="672557"/>
    <n v="544562"/>
    <n v="95474"/>
    <n v="0"/>
    <n v="7"/>
    <n v="83.099440000000001"/>
    <n v="2568.4847110000001"/>
    <n v="37996"/>
    <n v="43711"/>
    <n v="65471"/>
    <n v="118071"/>
    <n v="11"/>
    <n v="99609"/>
    <n v="165543"/>
    <n v="3804"/>
    <n v="2207.3112259999998"/>
    <n v="483678"/>
    <n v="8"/>
    <n v="58.11"/>
    <n v="11.43"/>
    <n v="101.72"/>
    <s v="NA"/>
  </r>
  <r>
    <s v="2024-2025"/>
    <x v="5"/>
    <n v="26"/>
    <x v="0"/>
    <n v="2616"/>
    <x v="13"/>
    <n v="1212565"/>
    <x v="1764"/>
    <n v="15"/>
    <n v="136"/>
    <n v="630.15590459999999"/>
    <n v="1068"/>
    <n v="13"/>
    <n v="7092"/>
    <n v="663237"/>
    <n v="565713"/>
    <n v="126871"/>
    <n v="241"/>
    <n v="68"/>
    <n v="63.82302"/>
    <n v="2896.7289850000002"/>
    <n v="41599"/>
    <n v="51785"/>
    <n v="77741"/>
    <n v="150794"/>
    <n v="1"/>
    <n v="105570"/>
    <n v="195314"/>
    <n v="8160"/>
    <n v="2202.7500599999998"/>
    <n v="450357"/>
    <n v="38"/>
    <n v="63.02"/>
    <n v="10.210000000000001"/>
    <n v="100.52"/>
    <s v="NA"/>
  </r>
  <r>
    <s v="2024-2025"/>
    <x v="5"/>
    <n v="26"/>
    <x v="0"/>
    <n v="2617"/>
    <x v="14"/>
    <n v="846050"/>
    <x v="1765"/>
    <n v="17"/>
    <n v="132"/>
    <n v="250.61587929999999"/>
    <n v="246"/>
    <n v="3"/>
    <n v="1938"/>
    <n v="416427"/>
    <n v="331505"/>
    <n v="75226"/>
    <n v="0"/>
    <n v="0"/>
    <n v="30.520379999999999"/>
    <n v="1584.8978910000001"/>
    <n v="24147"/>
    <n v="27696"/>
    <n v="48720"/>
    <n v="94329"/>
    <n v="8"/>
    <n v="82677"/>
    <n v="144653"/>
    <n v="2184"/>
    <n v="1303.761632"/>
    <n v="292281"/>
    <n v="16"/>
    <n v="47.18"/>
    <n v="18.260000000000002"/>
    <n v="103.45"/>
    <s v="NA"/>
  </r>
  <r>
    <s v="2024-2025"/>
    <x v="5"/>
    <n v="26"/>
    <x v="0"/>
    <n v="2619"/>
    <x v="17"/>
    <n v="328833"/>
    <x v="1766"/>
    <n v="30"/>
    <n v="12"/>
    <n v="376.38854429999998"/>
    <n v="706"/>
    <n v="16"/>
    <n v="2726"/>
    <n v="271716"/>
    <n v="133643"/>
    <n v="11412"/>
    <n v="84"/>
    <n v="7"/>
    <n v="23.268709999999999"/>
    <n v="1260.2785240000001"/>
    <n v="8864"/>
    <n v="9402"/>
    <n v="16283"/>
    <n v="22650"/>
    <n v="20"/>
    <n v="33750"/>
    <n v="44844"/>
    <n v="3432"/>
    <n v="860.62126999999998"/>
    <n v="229499"/>
    <n v="24"/>
    <n v="61.57"/>
    <n v="12.43"/>
    <n v="102.46"/>
    <s v="NA"/>
  </r>
  <r>
    <s v="2024-2025"/>
    <x v="5"/>
    <n v="26"/>
    <x v="0"/>
    <n v="2620"/>
    <x v="21"/>
    <n v="715540"/>
    <x v="1767"/>
    <n v="29"/>
    <n v="27"/>
    <n v="683.29022050000003"/>
    <n v="2120"/>
    <n v="62"/>
    <n v="5651"/>
    <n v="886313"/>
    <n v="666909"/>
    <n v="55967"/>
    <n v="1352"/>
    <n v="39"/>
    <n v="36.011229999999998"/>
    <n v="3592.1586820000002"/>
    <n v="29896"/>
    <n v="31202"/>
    <n v="57340"/>
    <n v="75263"/>
    <n v="108"/>
    <n v="113016"/>
    <n v="159228"/>
    <n v="7771"/>
    <n v="2872.8572319999998"/>
    <n v="518363"/>
    <n v="30"/>
    <n v="69.44"/>
    <n v="7.44"/>
    <n v="112.98"/>
    <s v="NA"/>
  </r>
  <r>
    <s v="2024-2025"/>
    <x v="5"/>
    <n v="26"/>
    <x v="0"/>
    <n v="2623"/>
    <x v="16"/>
    <n v="1990266"/>
    <x v="1768"/>
    <n v="15"/>
    <n v="122"/>
    <n v="2730.971466"/>
    <n v="869"/>
    <n v="21"/>
    <n v="4401"/>
    <n v="835042"/>
    <n v="490284"/>
    <n v="115664"/>
    <n v="246"/>
    <n v="76"/>
    <n v="94.35172"/>
    <n v="5240.7784659999998"/>
    <n v="54157"/>
    <n v="71388"/>
    <n v="107979"/>
    <n v="203989"/>
    <n v="4"/>
    <n v="139457"/>
    <n v="254526"/>
    <n v="5270"/>
    <n v="2415.4552800000001"/>
    <n v="485513"/>
    <n v="33"/>
    <n v="66.900000000000006"/>
    <n v="4.92"/>
    <n v="112.81"/>
    <s v="NA"/>
  </r>
  <r>
    <s v="2024-2025"/>
    <x v="5"/>
    <n v="26"/>
    <x v="0"/>
    <n v="2604"/>
    <x v="2"/>
    <n v="1716108"/>
    <x v="1769"/>
    <n v="26"/>
    <n v="70"/>
    <n v="1358.2924680000001"/>
    <n v="1793"/>
    <n v="87"/>
    <n v="6615"/>
    <n v="1054868"/>
    <n v="877895"/>
    <n v="75071"/>
    <n v="0"/>
    <n v="0"/>
    <n v="113.9151"/>
    <n v="4833.6486699999996"/>
    <n v="40265"/>
    <n v="42541"/>
    <n v="67025"/>
    <n v="89765"/>
    <n v="17"/>
    <n v="107552"/>
    <n v="135523"/>
    <n v="8408"/>
    <n v="3361.4411019999998"/>
    <n v="855132"/>
    <n v="22"/>
    <n v="78.77"/>
    <n v="12.7"/>
    <n v="101.09"/>
    <s v="NA"/>
  </r>
  <r>
    <s v="2024-2025"/>
    <x v="5"/>
    <n v="26"/>
    <x v="0"/>
    <n v="2611"/>
    <x v="6"/>
    <n v="1130899"/>
    <x v="1770"/>
    <n v="17"/>
    <n v="683"/>
    <n v="278.07404500000001"/>
    <n v="789"/>
    <n v="3"/>
    <n v="3016"/>
    <n v="677922"/>
    <n v="548702"/>
    <n v="95481"/>
    <n v="0"/>
    <n v="7"/>
    <n v="88.212590000000006"/>
    <n v="2589.5980209999998"/>
    <n v="38096"/>
    <n v="43852"/>
    <n v="65477"/>
    <n v="118087"/>
    <n v="11"/>
    <n v="99613"/>
    <n v="165550"/>
    <n v="3805"/>
    <n v="2223.3113859999999"/>
    <n v="487201"/>
    <n v="8"/>
    <n v="58.14"/>
    <n v="11.51"/>
    <n v="101.71"/>
    <s v="NA"/>
  </r>
  <r>
    <s v="2024-2025"/>
    <x v="5"/>
    <n v="26"/>
    <x v="0"/>
    <n v="2612"/>
    <x v="20"/>
    <n v="691909"/>
    <x v="1771"/>
    <n v="21"/>
    <n v="83"/>
    <n v="412.91066790000002"/>
    <n v="750"/>
    <n v="2"/>
    <n v="1268"/>
    <n v="495948"/>
    <n v="399871"/>
    <n v="58428"/>
    <n v="34"/>
    <n v="4"/>
    <n v="62.964939999999999"/>
    <n v="2108.713988"/>
    <n v="22646"/>
    <n v="28541"/>
    <n v="39136"/>
    <n v="73329"/>
    <n v="0"/>
    <n v="52782"/>
    <n v="93499"/>
    <n v="2018"/>
    <n v="1632.8383799999999"/>
    <n v="332597"/>
    <n v="5"/>
    <n v="81.16"/>
    <n v="2.4500000000000002"/>
    <n v="100.83"/>
    <s v="NA"/>
  </r>
  <r>
    <s v="2024-2025"/>
    <x v="5"/>
    <n v="26"/>
    <x v="0"/>
    <n v="2617"/>
    <x v="14"/>
    <n v="846050"/>
    <x v="1772"/>
    <n v="17"/>
    <n v="132"/>
    <n v="251.14022779999999"/>
    <n v="256"/>
    <n v="3"/>
    <n v="1930"/>
    <n v="425663"/>
    <n v="339300"/>
    <n v="75250"/>
    <n v="0"/>
    <n v="0"/>
    <n v="30.530380000000001"/>
    <n v="1612.3602699999999"/>
    <n v="24406"/>
    <n v="28036"/>
    <n v="48733"/>
    <n v="94359"/>
    <n v="8"/>
    <n v="82677"/>
    <n v="144658"/>
    <n v="2186"/>
    <n v="1330.689662"/>
    <n v="299327"/>
    <n v="16"/>
    <n v="47.1"/>
    <n v="18.690000000000001"/>
    <n v="103.45"/>
    <s v="NA"/>
  </r>
  <r>
    <s v="2024-2025"/>
    <x v="5"/>
    <n v="26"/>
    <x v="0"/>
    <n v="2621"/>
    <x v="7"/>
    <n v="542854"/>
    <x v="1773"/>
    <n v="24"/>
    <n v="51"/>
    <n v="358.67052480000001"/>
    <n v="495"/>
    <n v="5"/>
    <n v="1119"/>
    <n v="356838"/>
    <n v="319444"/>
    <n v="37438"/>
    <n v="69"/>
    <n v="15"/>
    <n v="58.355699999999999"/>
    <n v="1585.355305"/>
    <n v="14853"/>
    <n v="16729"/>
    <n v="25309"/>
    <n v="43031"/>
    <n v="14"/>
    <n v="37839"/>
    <n v="60937"/>
    <n v="1614"/>
    <n v="1168.32908"/>
    <n v="252498"/>
    <n v="25"/>
    <n v="57.15"/>
    <n v="8.4600000000000009"/>
    <n v="100.28"/>
    <s v="NA"/>
  </r>
  <r>
    <s v="2024-2025"/>
    <x v="5"/>
    <n v="26"/>
    <x v="0"/>
    <n v="2622"/>
    <x v="22"/>
    <n v="508181"/>
    <x v="1774"/>
    <n v="30"/>
    <n v="11"/>
    <n v="519.67680959999996"/>
    <n v="552"/>
    <n v="91"/>
    <n v="4380"/>
    <n v="194938"/>
    <n v="93937"/>
    <n v="14657"/>
    <n v="0"/>
    <n v="4"/>
    <n v="59.748060000000002"/>
    <n v="1218.102674"/>
    <n v="6450"/>
    <n v="6721"/>
    <n v="23751"/>
    <n v="30806"/>
    <n v="13"/>
    <n v="42899"/>
    <n v="55277"/>
    <n v="4932"/>
    <n v="638.67780400000004"/>
    <n v="70536"/>
    <n v="26"/>
    <n v="75.14"/>
    <n v="3.48"/>
    <n v="101.55"/>
    <s v="NA"/>
  </r>
  <r>
    <s v="2024-2025"/>
    <x v="5"/>
    <n v="26"/>
    <x v="0"/>
    <n v="2624"/>
    <x v="8"/>
    <n v="278995"/>
    <x v="1775"/>
    <n v="24"/>
    <n v="15"/>
    <n v="210.669466"/>
    <n v="234"/>
    <n v="15"/>
    <n v="1171"/>
    <n v="195544"/>
    <n v="166276"/>
    <n v="16083"/>
    <n v="9"/>
    <n v="2"/>
    <n v="22.316279999999999"/>
    <n v="878.23609599999997"/>
    <n v="7996"/>
    <n v="8607"/>
    <n v="12853"/>
    <n v="18905"/>
    <n v="2"/>
    <n v="19778"/>
    <n v="27106"/>
    <n v="1405"/>
    <n v="645.25035000000003"/>
    <n v="151031"/>
    <n v="11"/>
    <n v="43.33"/>
    <n v="20.25"/>
    <n v="99.99"/>
    <s v="NA"/>
  </r>
  <r>
    <s v="2024-2025"/>
    <x v="5"/>
    <n v="26"/>
    <x v="0"/>
    <n v="2603"/>
    <x v="19"/>
    <n v="1299549"/>
    <x v="1776"/>
    <n v="24"/>
    <n v="27"/>
    <n v="868.29668800000002"/>
    <n v="2622"/>
    <n v="168"/>
    <n v="7052"/>
    <n v="699712"/>
    <n v="571497"/>
    <n v="89118"/>
    <n v="156"/>
    <n v="62"/>
    <n v="32.588749999999997"/>
    <n v="3158.0590560000001"/>
    <n v="28351"/>
    <n v="33771"/>
    <n v="68225"/>
    <n v="109413"/>
    <n v="38"/>
    <n v="116955"/>
    <n v="178835"/>
    <n v="9674"/>
    <n v="2257.1736179999998"/>
    <n v="394603"/>
    <n v="23"/>
    <n v="72.62"/>
    <n v="5.52"/>
    <n v="110.65"/>
    <s v="NA"/>
  </r>
  <r>
    <s v="2024-2025"/>
    <x v="5"/>
    <n v="26"/>
    <x v="0"/>
    <n v="2617"/>
    <x v="14"/>
    <n v="846050"/>
    <x v="1777"/>
    <n v="17"/>
    <n v="132"/>
    <n v="252.10634780000001"/>
    <n v="256"/>
    <n v="3"/>
    <n v="1934"/>
    <n v="426193"/>
    <n v="339795"/>
    <n v="75250"/>
    <n v="0"/>
    <n v="0"/>
    <n v="53.181010000000001"/>
    <n v="1636.6581000000001"/>
    <n v="24430"/>
    <n v="28063"/>
    <n v="48733"/>
    <n v="94359"/>
    <n v="8"/>
    <n v="82677"/>
    <n v="144658"/>
    <n v="2190"/>
    <n v="1331.3707420000001"/>
    <n v="299789"/>
    <n v="16"/>
    <n v="47.05"/>
    <n v="18.670000000000002"/>
    <n v="103.37"/>
    <s v="NA"/>
  </r>
  <r>
    <s v="2024-2025"/>
    <x v="5"/>
    <n v="26"/>
    <x v="0"/>
    <n v="2619"/>
    <x v="17"/>
    <n v="328833"/>
    <x v="1778"/>
    <n v="30"/>
    <n v="12"/>
    <n v="377.3005043"/>
    <n v="707"/>
    <n v="16"/>
    <n v="2738"/>
    <n v="276342"/>
    <n v="136112"/>
    <n v="11421"/>
    <n v="84"/>
    <n v="7"/>
    <n v="30.231200000000001"/>
    <n v="1291.5753340000001"/>
    <n v="8924"/>
    <n v="9471"/>
    <n v="16299"/>
    <n v="22671"/>
    <n v="20"/>
    <n v="33753"/>
    <n v="44844"/>
    <n v="3445"/>
    <n v="884.04363000000001"/>
    <n v="233403"/>
    <n v="24"/>
    <n v="61.32"/>
    <n v="12.53"/>
    <n v="102.43"/>
    <s v="NA"/>
  </r>
  <r>
    <s v="2024-2025"/>
    <x v="5"/>
    <n v="26"/>
    <x v="0"/>
    <n v="2624"/>
    <x v="8"/>
    <n v="278995"/>
    <x v="1779"/>
    <n v="24"/>
    <n v="15"/>
    <n v="210.669466"/>
    <n v="234"/>
    <n v="15"/>
    <n v="1173"/>
    <n v="196896"/>
    <n v="167317"/>
    <n v="16084"/>
    <n v="9"/>
    <n v="2"/>
    <n v="26.521650000000001"/>
    <n v="887.04928600000005"/>
    <n v="8000"/>
    <n v="8612"/>
    <n v="12853"/>
    <n v="18906"/>
    <n v="2"/>
    <n v="19778"/>
    <n v="27108"/>
    <n v="1407"/>
    <n v="649.85816999999997"/>
    <n v="152014"/>
    <n v="11"/>
    <n v="43.04"/>
    <n v="19.97"/>
    <n v="99.98"/>
    <s v="NA"/>
  </r>
  <r>
    <s v="2024-2025"/>
    <x v="5"/>
    <n v="26"/>
    <x v="0"/>
    <n v="2603"/>
    <x v="19"/>
    <n v="1299549"/>
    <x v="1780"/>
    <n v="24"/>
    <n v="25"/>
    <n v="839.92967629999998"/>
    <n v="2595"/>
    <n v="178"/>
    <n v="7042"/>
    <n v="657667"/>
    <n v="537196"/>
    <n v="88826"/>
    <n v="150"/>
    <n v="62"/>
    <n v="32.588749999999997"/>
    <n v="2995.0484339999998"/>
    <n v="27216"/>
    <n v="32338"/>
    <n v="67989"/>
    <n v="109032"/>
    <n v="33"/>
    <n v="116819"/>
    <n v="178625"/>
    <n v="9637"/>
    <n v="2122.5300080000002"/>
    <n v="371221"/>
    <n v="24"/>
    <n v="73.16"/>
    <n v="5.17"/>
    <n v="110.59"/>
    <s v="NA"/>
  </r>
  <r>
    <s v="2024-2025"/>
    <x v="5"/>
    <n v="26"/>
    <x v="0"/>
    <n v="2624"/>
    <x v="8"/>
    <n v="278995"/>
    <x v="1781"/>
    <n v="23"/>
    <n v="15"/>
    <n v="209.33411390000001"/>
    <n v="234"/>
    <n v="15"/>
    <n v="1167"/>
    <n v="189886"/>
    <n v="161462"/>
    <n v="16073"/>
    <n v="9"/>
    <n v="2"/>
    <n v="13.412179999999999"/>
    <n v="849.64272389999996"/>
    <n v="7931"/>
    <n v="8527"/>
    <n v="12845"/>
    <n v="18891"/>
    <n v="2"/>
    <n v="19772"/>
    <n v="27097"/>
    <n v="1401"/>
    <n v="626.89643000000001"/>
    <n v="146782"/>
    <n v="11"/>
    <n v="42.61"/>
    <n v="20.34"/>
    <n v="99.94"/>
    <s v="NA"/>
  </r>
  <r>
    <s v="2024-2025"/>
    <x v="5"/>
    <n v="26"/>
    <x v="0"/>
    <n v="2602"/>
    <x v="1"/>
    <n v="845061"/>
    <x v="1782"/>
    <n v="27"/>
    <n v="46"/>
    <n v="740.06847240000002"/>
    <n v="2361"/>
    <n v="76"/>
    <n v="6886"/>
    <n v="723765"/>
    <n v="567794"/>
    <n v="57735"/>
    <n v="596"/>
    <n v="53"/>
    <n v="95.557550000000006"/>
    <n v="3140.9605740000002"/>
    <n v="26090"/>
    <n v="27633"/>
    <n v="59530"/>
    <n v="76451"/>
    <n v="47"/>
    <n v="103713"/>
    <n v="128923"/>
    <n v="9247"/>
    <n v="2305.3345519999998"/>
    <n v="440775"/>
    <n v="22"/>
    <n v="56.61"/>
    <n v="3.82"/>
    <n v="101.23"/>
    <s v="NA"/>
  </r>
  <r>
    <s v="2024-2025"/>
    <x v="5"/>
    <n v="26"/>
    <x v="0"/>
    <n v="2603"/>
    <x v="19"/>
    <n v="1299549"/>
    <x v="1783"/>
    <n v="24"/>
    <n v="28"/>
    <n v="868.29668800000002"/>
    <n v="2623"/>
    <n v="168"/>
    <n v="7066"/>
    <n v="704949"/>
    <n v="576044"/>
    <n v="89149"/>
    <n v="156"/>
    <n v="62"/>
    <n v="32.588749999999997"/>
    <n v="3168.6441759999998"/>
    <n v="28533"/>
    <n v="33982"/>
    <n v="68256"/>
    <n v="109455"/>
    <n v="38"/>
    <n v="116993"/>
    <n v="178897"/>
    <n v="9689"/>
    <n v="2267.758738"/>
    <n v="397786"/>
    <n v="23"/>
    <n v="72.33"/>
    <n v="5.47"/>
    <n v="110.5"/>
    <s v="NA"/>
  </r>
  <r>
    <s v="2024-2025"/>
    <x v="5"/>
    <n v="26"/>
    <x v="0"/>
    <n v="2606"/>
    <x v="9"/>
    <n v="479934"/>
    <x v="1784"/>
    <n v="29"/>
    <n v="38"/>
    <n v="940.22495100000003"/>
    <n v="762"/>
    <n v="54"/>
    <n v="5212"/>
    <n v="424352"/>
    <n v="363408"/>
    <n v="34613"/>
    <n v="809"/>
    <n v="78"/>
    <n v="57.092950000000002"/>
    <n v="2369.976905"/>
    <n v="14583"/>
    <n v="15588"/>
    <n v="28514"/>
    <n v="41374"/>
    <n v="7"/>
    <n v="46956"/>
    <n v="66689"/>
    <n v="5974"/>
    <n v="1372.6590040000001"/>
    <n v="329343"/>
    <n v="23"/>
    <n v="29.25"/>
    <n v="15.02"/>
    <n v="114.66"/>
    <s v="NA"/>
  </r>
  <r>
    <s v="2024-2025"/>
    <x v="5"/>
    <n v="26"/>
    <x v="0"/>
    <n v="2607"/>
    <x v="18"/>
    <n v="991495"/>
    <x v="1785"/>
    <n v="29"/>
    <n v="7"/>
    <n v="833.20334130000003"/>
    <n v="1435"/>
    <n v="368"/>
    <n v="7291"/>
    <n v="586810"/>
    <n v="307915"/>
    <n v="58987"/>
    <n v="527"/>
    <n v="48"/>
    <n v="33.401539999999997"/>
    <n v="2802.901711"/>
    <n v="20073"/>
    <n v="20764"/>
    <n v="61491"/>
    <n v="97184"/>
    <n v="10"/>
    <n v="107316"/>
    <n v="160955"/>
    <n v="8726"/>
    <n v="1936.29683"/>
    <n v="356199"/>
    <n v="17"/>
    <n v="72.52"/>
    <n v="8.32"/>
    <n v="106.32"/>
    <s v="NA"/>
  </r>
  <r>
    <s v="2024-2025"/>
    <x v="5"/>
    <n v="26"/>
    <x v="0"/>
    <n v="2615"/>
    <x v="10"/>
    <n v="908374"/>
    <x v="1786"/>
    <n v="19"/>
    <n v="36"/>
    <n v="286.02991960000003"/>
    <n v="1011"/>
    <n v="10"/>
    <n v="3202"/>
    <n v="538372"/>
    <n v="491255"/>
    <n v="86449"/>
    <n v="52"/>
    <n v="15"/>
    <n v="73.115480000000005"/>
    <n v="2110.390226"/>
    <n v="27870"/>
    <n v="31799"/>
    <n v="55977"/>
    <n v="95676"/>
    <n v="2"/>
    <n v="90468"/>
    <n v="146494"/>
    <n v="4213"/>
    <n v="1751.2448260000001"/>
    <n v="378434"/>
    <n v="10"/>
    <n v="62.73"/>
    <n v="24.01"/>
    <n v="106.3"/>
    <s v="NA"/>
  </r>
  <r>
    <s v="2024-2025"/>
    <x v="5"/>
    <n v="26"/>
    <x v="0"/>
    <n v="2616"/>
    <x v="13"/>
    <n v="1212565"/>
    <x v="1787"/>
    <n v="16"/>
    <n v="139"/>
    <n v="630.34790459999999"/>
    <n v="1073"/>
    <n v="13"/>
    <n v="7142"/>
    <n v="689652"/>
    <n v="588514"/>
    <n v="126946"/>
    <n v="241"/>
    <n v="68"/>
    <n v="72.73218"/>
    <n v="2929.0699850000001"/>
    <n v="42442"/>
    <n v="53024"/>
    <n v="77774"/>
    <n v="150887"/>
    <n v="2"/>
    <n v="105690"/>
    <n v="195559"/>
    <n v="8215"/>
    <n v="2225.9899"/>
    <n v="469296"/>
    <n v="38"/>
    <n v="62.98"/>
    <n v="10.29"/>
    <n v="100.54"/>
    <s v="NA"/>
  </r>
  <r>
    <s v="2024-2025"/>
    <x v="5"/>
    <n v="26"/>
    <x v="0"/>
    <n v="2618"/>
    <x v="15"/>
    <n v="1383089"/>
    <x v="1788"/>
    <n v="38"/>
    <n v="152"/>
    <n v="210.3863892"/>
    <n v="1673"/>
    <n v="0"/>
    <n v="3341"/>
    <n v="985023"/>
    <n v="736340"/>
    <n v="42283"/>
    <n v="0"/>
    <n v="0"/>
    <n v="49.830680000000001"/>
    <n v="3429.9907889999999"/>
    <n v="25590"/>
    <n v="27337"/>
    <n v="35367"/>
    <n v="55874"/>
    <n v="36"/>
    <n v="53270"/>
    <n v="78676"/>
    <n v="5014"/>
    <n v="3169.7737200000001"/>
    <n v="796184"/>
    <n v="26"/>
    <n v="31.63"/>
    <n v="44.35"/>
    <n v="99.95"/>
    <s v="NA"/>
  </r>
  <r>
    <s v="2024-2025"/>
    <x v="5"/>
    <n v="26"/>
    <x v="0"/>
    <n v="2622"/>
    <x v="22"/>
    <n v="508181"/>
    <x v="1789"/>
    <n v="30"/>
    <n v="11"/>
    <n v="519.67680959999996"/>
    <n v="552"/>
    <n v="89"/>
    <n v="4399"/>
    <n v="206862"/>
    <n v="96647"/>
    <n v="14674"/>
    <n v="0"/>
    <n v="4"/>
    <n v="81.702590000000001"/>
    <n v="1272.9180940000001"/>
    <n v="6735"/>
    <n v="7018"/>
    <n v="23784"/>
    <n v="30855"/>
    <n v="14"/>
    <n v="42959"/>
    <n v="55353"/>
    <n v="4951"/>
    <n v="671.53869399999996"/>
    <n v="72298"/>
    <n v="26"/>
    <n v="76.27"/>
    <n v="3.27"/>
    <n v="101.37"/>
    <s v="NA"/>
  </r>
  <r>
    <s v="2024-2025"/>
    <x v="6"/>
    <n v="26"/>
    <x v="0"/>
    <n v="2606"/>
    <x v="9"/>
    <n v="554513"/>
    <x v="1790"/>
    <n v="31"/>
    <n v="39"/>
    <n v="940.22495100000003"/>
    <n v="893"/>
    <n v="50"/>
    <n v="5105"/>
    <n v="465726"/>
    <n v="398401"/>
    <n v="34677"/>
    <n v="941"/>
    <n v="79"/>
    <n v="57.32085"/>
    <n v="2491.1521849999999"/>
    <n v="14966"/>
    <n v="16029"/>
    <n v="28585"/>
    <n v="41468"/>
    <n v="16"/>
    <n v="46974"/>
    <n v="66721"/>
    <n v="5998"/>
    <n v="1493.6063839999999"/>
    <n v="361472"/>
    <n v="23"/>
    <n v="31.34"/>
    <n v="14.35"/>
    <n v="115.19"/>
    <s v="NA"/>
  </r>
  <r>
    <s v="2024-2025"/>
    <x v="6"/>
    <n v="26"/>
    <x v="0"/>
    <n v="2617"/>
    <x v="14"/>
    <n v="944813"/>
    <x v="1791"/>
    <n v="19"/>
    <n v="145"/>
    <n v="253.29876780000001"/>
    <n v="287"/>
    <n v="3"/>
    <n v="1987"/>
    <n v="511996"/>
    <n v="408475"/>
    <n v="75423"/>
    <n v="0"/>
    <n v="0"/>
    <n v="69.504819999999995"/>
    <n v="1911.09283"/>
    <n v="26394"/>
    <n v="30617"/>
    <n v="48872"/>
    <n v="94606"/>
    <n v="14"/>
    <n v="82688"/>
    <n v="144674"/>
    <n v="2274"/>
    <n v="1588.2892420000001"/>
    <n v="359919"/>
    <n v="17"/>
    <n v="47.39"/>
    <n v="18.440000000000001"/>
    <n v="103.49"/>
    <s v="NA"/>
  </r>
  <r>
    <s v="2024-2025"/>
    <x v="6"/>
    <n v="26"/>
    <x v="0"/>
    <n v="2619"/>
    <x v="17"/>
    <n v="373643"/>
    <x v="1792"/>
    <n v="35"/>
    <n v="12"/>
    <n v="377.3005043"/>
    <n v="715"/>
    <n v="12"/>
    <n v="2837"/>
    <n v="329095"/>
    <n v="163114"/>
    <n v="11494"/>
    <n v="122"/>
    <n v="7"/>
    <n v="30.720369999999999"/>
    <n v="1463.8434139999999"/>
    <n v="9301"/>
    <n v="9907"/>
    <n v="16406"/>
    <n v="22811"/>
    <n v="54"/>
    <n v="33756"/>
    <n v="44858"/>
    <n v="3552"/>
    <n v="1055.8225399999999"/>
    <n v="278436"/>
    <n v="24"/>
    <n v="60.03"/>
    <n v="14.17"/>
    <n v="103.31"/>
    <s v="NA"/>
  </r>
  <r>
    <s v="2024-2025"/>
    <x v="6"/>
    <n v="26"/>
    <x v="0"/>
    <n v="2604"/>
    <x v="2"/>
    <n v="1830247"/>
    <x v="1793"/>
    <n v="28"/>
    <n v="73"/>
    <n v="1358.3149679999999"/>
    <n v="1867"/>
    <n v="72"/>
    <n v="6975"/>
    <n v="1180814"/>
    <n v="980693"/>
    <n v="75364"/>
    <n v="0"/>
    <n v="0"/>
    <n v="117.07767"/>
    <n v="5268.7659780000004"/>
    <n v="41761"/>
    <n v="44245"/>
    <n v="67308"/>
    <n v="90115"/>
    <n v="40"/>
    <n v="107645"/>
    <n v="135662"/>
    <n v="8842"/>
    <n v="3793.3733400000001"/>
    <n v="957687"/>
    <n v="22"/>
    <n v="78.16"/>
    <n v="13.01"/>
    <n v="102.09"/>
    <s v="NA"/>
  </r>
  <r>
    <s v="2024-2025"/>
    <x v="6"/>
    <n v="26"/>
    <x v="0"/>
    <n v="2608"/>
    <x v="4"/>
    <n v="832724"/>
    <x v="1794"/>
    <n v="40"/>
    <n v="24"/>
    <n v="615.86246779999999"/>
    <n v="888"/>
    <n v="38"/>
    <n v="4852"/>
    <n v="711188"/>
    <n v="435303"/>
    <n v="25024"/>
    <n v="0"/>
    <n v="9"/>
    <n v="60.29898"/>
    <n v="3066.1788120000001"/>
    <n v="17527"/>
    <n v="18634"/>
    <n v="29455"/>
    <n v="44135"/>
    <n v="129"/>
    <n v="52002"/>
    <n v="72947"/>
    <n v="5740"/>
    <n v="2390.0173639999998"/>
    <n v="560580"/>
    <n v="28"/>
    <n v="56.26"/>
    <n v="4.3499999999999996"/>
    <n v="109.51"/>
    <s v="NA"/>
  </r>
  <r>
    <s v="2024-2025"/>
    <x v="6"/>
    <n v="26"/>
    <x v="0"/>
    <n v="2610"/>
    <x v="12"/>
    <n v="1514131"/>
    <x v="1795"/>
    <n v="24"/>
    <n v="74"/>
    <n v="1105.414855"/>
    <n v="1496"/>
    <n v="10"/>
    <n v="2828"/>
    <n v="1024120"/>
    <n v="819141"/>
    <n v="78232"/>
    <n v="169"/>
    <n v="19"/>
    <n v="105.70135999999999"/>
    <n v="4550.502665"/>
    <n v="41093"/>
    <n v="44612"/>
    <n v="61919"/>
    <n v="99481"/>
    <n v="22"/>
    <n v="86247"/>
    <n v="130329"/>
    <n v="4324"/>
    <n v="3339.38645"/>
    <n v="743431"/>
    <n v="11"/>
    <n v="52.71"/>
    <n v="18.16"/>
    <n v="101.77"/>
    <s v="NA"/>
  </r>
  <r>
    <s v="2024-2025"/>
    <x v="6"/>
    <n v="26"/>
    <x v="0"/>
    <n v="2612"/>
    <x v="20"/>
    <n v="767064"/>
    <x v="1796"/>
    <n v="23"/>
    <n v="87"/>
    <n v="412.43177989999998"/>
    <n v="830"/>
    <n v="1"/>
    <n v="1406"/>
    <n v="569943"/>
    <n v="459585"/>
    <n v="58610"/>
    <n v="34"/>
    <n v="4"/>
    <n v="69.966620000000006"/>
    <n v="2381.6045100000001"/>
    <n v="23953"/>
    <n v="30456"/>
    <n v="39263"/>
    <n v="73577"/>
    <n v="2"/>
    <n v="52800"/>
    <n v="93565"/>
    <n v="2236"/>
    <n v="1899.2061100000001"/>
    <n v="381449"/>
    <n v="5"/>
    <n v="80.41"/>
    <n v="2.97"/>
    <n v="100.66"/>
    <s v="NA"/>
  </r>
  <r>
    <s v="2024-2025"/>
    <x v="6"/>
    <n v="26"/>
    <x v="0"/>
    <n v="2621"/>
    <x v="7"/>
    <n v="596044"/>
    <x v="1797"/>
    <n v="25"/>
    <n v="51"/>
    <n v="399.14273559999998"/>
    <n v="499"/>
    <n v="5"/>
    <n v="1194"/>
    <n v="404712"/>
    <n v="362163"/>
    <n v="37559"/>
    <n v="76"/>
    <n v="15"/>
    <n v="62.325920000000004"/>
    <n v="1782.9412159999999"/>
    <n v="15573"/>
    <n v="17644"/>
    <n v="25396"/>
    <n v="43184"/>
    <n v="27"/>
    <n v="37856"/>
    <n v="60990"/>
    <n v="1693"/>
    <n v="1321.4725599999999"/>
    <n v="287295"/>
    <n v="25"/>
    <n v="58.98"/>
    <n v="8.7200000000000006"/>
    <n v="100.25"/>
    <s v="NA"/>
  </r>
  <r>
    <s v="2024-2025"/>
    <x v="6"/>
    <n v="26"/>
    <x v="0"/>
    <n v="2624"/>
    <x v="8"/>
    <n v="300354"/>
    <x v="1798"/>
    <n v="26"/>
    <n v="16"/>
    <n v="212.58346599999999"/>
    <n v="249"/>
    <n v="13"/>
    <n v="1243"/>
    <n v="218247"/>
    <n v="184978"/>
    <n v="16128"/>
    <n v="9"/>
    <n v="2"/>
    <n v="26.521650000000001"/>
    <n v="957.00444600000003"/>
    <n v="8296"/>
    <n v="8959"/>
    <n v="12909"/>
    <n v="18975"/>
    <n v="8"/>
    <n v="19795"/>
    <n v="27133"/>
    <n v="1492"/>
    <n v="717.89932999999996"/>
    <n v="168473"/>
    <n v="12"/>
    <n v="44"/>
    <n v="20.23"/>
    <n v="99.9"/>
    <s v="NA"/>
  </r>
  <r>
    <s v="2024-2025"/>
    <x v="6"/>
    <n v="26"/>
    <x v="0"/>
    <n v="2601"/>
    <x v="0"/>
    <n v="879680"/>
    <x v="1799"/>
    <n v="26"/>
    <n v="28"/>
    <n v="1198.167093"/>
    <n v="1804"/>
    <n v="388"/>
    <n v="6207"/>
    <n v="506824"/>
    <n v="63761"/>
    <n v="9238"/>
    <n v="345"/>
    <n v="11"/>
    <n v="106.97696000000001"/>
    <n v="2981.658003"/>
    <n v="19041"/>
    <n v="20029"/>
    <n v="62269"/>
    <n v="71931"/>
    <n v="20"/>
    <n v="122392"/>
    <n v="139595"/>
    <n v="8011"/>
    <n v="1676.51395"/>
    <n v="254547"/>
    <n v="41"/>
    <n v="66.58"/>
    <n v="9.99"/>
    <n v="101.76"/>
    <s v="NA"/>
  </r>
  <r>
    <s v="2024-2025"/>
    <x v="6"/>
    <n v="26"/>
    <x v="0"/>
    <n v="2607"/>
    <x v="18"/>
    <n v="1135091"/>
    <x v="1800"/>
    <n v="30"/>
    <n v="9"/>
    <n v="844.20665959999997"/>
    <n v="1593"/>
    <n v="315"/>
    <n v="7366"/>
    <n v="666983"/>
    <n v="352660"/>
    <n v="59082"/>
    <n v="559"/>
    <n v="48"/>
    <n v="83.672550000000001"/>
    <n v="3155.7998299999999"/>
    <n v="21712"/>
    <n v="22482"/>
    <n v="61633"/>
    <n v="97392"/>
    <n v="15"/>
    <n v="107344"/>
    <n v="161008"/>
    <n v="8959"/>
    <n v="2227.9206199999999"/>
    <n v="407824"/>
    <n v="16"/>
    <n v="72.5"/>
    <n v="8.4600000000000009"/>
    <n v="105.75"/>
    <s v="NA"/>
  </r>
  <r>
    <s v="2024-2025"/>
    <x v="6"/>
    <n v="26"/>
    <x v="0"/>
    <n v="2608"/>
    <x v="4"/>
    <n v="832724"/>
    <x v="1801"/>
    <n v="40"/>
    <n v="24"/>
    <n v="615.86246779999999"/>
    <n v="888"/>
    <n v="39"/>
    <n v="4851"/>
    <n v="699951"/>
    <n v="428631"/>
    <n v="25017"/>
    <n v="0"/>
    <n v="9"/>
    <n v="60.29898"/>
    <n v="3041.6242320000001"/>
    <n v="17451"/>
    <n v="18551"/>
    <n v="29439"/>
    <n v="44116"/>
    <n v="120"/>
    <n v="52001"/>
    <n v="72945"/>
    <n v="5739"/>
    <n v="2365.4627839999998"/>
    <n v="551820"/>
    <n v="28"/>
    <n v="55.93"/>
    <n v="4.4000000000000004"/>
    <n v="109.56"/>
    <s v="NA"/>
  </r>
  <r>
    <s v="2024-2025"/>
    <x v="6"/>
    <n v="26"/>
    <x v="0"/>
    <n v="2612"/>
    <x v="20"/>
    <n v="767064"/>
    <x v="1802"/>
    <n v="23"/>
    <n v="87"/>
    <n v="412.43177989999998"/>
    <n v="819"/>
    <n v="1"/>
    <n v="1413"/>
    <n v="565692"/>
    <n v="455862"/>
    <n v="58602"/>
    <n v="34"/>
    <n v="4"/>
    <n v="69.966620000000006"/>
    <n v="2370.00333"/>
    <n v="23871"/>
    <n v="30322"/>
    <n v="39257"/>
    <n v="73568"/>
    <n v="2"/>
    <n v="52800"/>
    <n v="93565"/>
    <n v="2232"/>
    <n v="1887.60493"/>
    <n v="378571"/>
    <n v="5"/>
    <n v="80.72"/>
    <n v="2.95"/>
    <n v="100.69"/>
    <s v="NA"/>
  </r>
  <r>
    <s v="2024-2025"/>
    <x v="6"/>
    <n v="26"/>
    <x v="0"/>
    <n v="2614"/>
    <x v="5"/>
    <n v="880580"/>
    <x v="1803"/>
    <n v="38"/>
    <n v="24"/>
    <n v="691.98915639999996"/>
    <n v="1478"/>
    <n v="5"/>
    <n v="2734"/>
    <n v="831243"/>
    <n v="590080"/>
    <n v="29879"/>
    <n v="16"/>
    <n v="4"/>
    <n v="42.502650000000003"/>
    <n v="3446.1385059999998"/>
    <n v="21589"/>
    <n v="22818"/>
    <n v="33113"/>
    <n v="44851"/>
    <n v="55"/>
    <n v="49678"/>
    <n v="64644"/>
    <n v="4212"/>
    <n v="2711.6466999999998"/>
    <n v="621845"/>
    <n v="25"/>
    <n v="58.97"/>
    <n v="29.36"/>
    <n v="99.97"/>
    <s v="NA"/>
  </r>
  <r>
    <s v="2024-2025"/>
    <x v="6"/>
    <n v="26"/>
    <x v="0"/>
    <n v="2604"/>
    <x v="2"/>
    <n v="1830247"/>
    <x v="1804"/>
    <n v="28"/>
    <n v="73"/>
    <n v="1358.3149679999999"/>
    <n v="1867"/>
    <n v="72"/>
    <n v="6975"/>
    <n v="1180664"/>
    <n v="980558"/>
    <n v="75364"/>
    <n v="0"/>
    <n v="0"/>
    <n v="117.07767"/>
    <n v="5255.8305780000001"/>
    <n v="41760"/>
    <n v="44243"/>
    <n v="67308"/>
    <n v="90115"/>
    <n v="40"/>
    <n v="107645"/>
    <n v="135662"/>
    <n v="8842"/>
    <n v="3780.4379399999998"/>
    <n v="957600"/>
    <n v="22"/>
    <n v="78.16"/>
    <n v="13.01"/>
    <n v="102.12"/>
    <s v="NA"/>
  </r>
  <r>
    <s v="2024-2025"/>
    <x v="6"/>
    <n v="26"/>
    <x v="0"/>
    <n v="2617"/>
    <x v="14"/>
    <n v="944813"/>
    <x v="1805"/>
    <n v="19"/>
    <n v="145"/>
    <n v="253.29876780000001"/>
    <n v="287"/>
    <n v="3"/>
    <n v="1987"/>
    <n v="512884"/>
    <n v="409239"/>
    <n v="75423"/>
    <n v="0"/>
    <n v="0"/>
    <n v="69.547319999999999"/>
    <n v="1919.18668"/>
    <n v="26398"/>
    <n v="30622"/>
    <n v="48872"/>
    <n v="94606"/>
    <n v="14"/>
    <n v="82688"/>
    <n v="144674"/>
    <n v="2274"/>
    <n v="1596.340592"/>
    <n v="360413"/>
    <n v="17"/>
    <n v="47.47"/>
    <n v="18.41"/>
    <n v="103.5"/>
    <s v="NA"/>
  </r>
  <r>
    <s v="2024-2025"/>
    <x v="6"/>
    <n v="26"/>
    <x v="0"/>
    <n v="2618"/>
    <x v="15"/>
    <n v="1578311"/>
    <x v="1806"/>
    <n v="41"/>
    <n v="154"/>
    <n v="211.22338920000001"/>
    <n v="1798"/>
    <n v="0"/>
    <n v="3312"/>
    <n v="1081014"/>
    <n v="810259"/>
    <n v="42334"/>
    <n v="0"/>
    <n v="0"/>
    <n v="83.778769999999994"/>
    <n v="3787.6352390000002"/>
    <n v="25942"/>
    <n v="27783"/>
    <n v="35421"/>
    <n v="55947"/>
    <n v="79"/>
    <n v="53228"/>
    <n v="78632"/>
    <n v="5110"/>
    <n v="3492.6330800000001"/>
    <n v="874658"/>
    <n v="26"/>
    <n v="30.82"/>
    <n v="46.17"/>
    <n v="100"/>
    <s v="NA"/>
  </r>
  <r>
    <s v="2024-2025"/>
    <x v="3"/>
    <n v="26"/>
    <x v="0"/>
    <n v="2614"/>
    <x v="5"/>
    <n v="530028"/>
    <x v="1807"/>
    <n v="20"/>
    <n v="16"/>
    <n v="176.7077745"/>
    <n v="943"/>
    <n v="20"/>
    <n v="2446"/>
    <n v="317926"/>
    <n v="232512"/>
    <n v="29180"/>
    <n v="0"/>
    <n v="3"/>
    <n v="0"/>
    <n v="1228.256075"/>
    <n v="15510"/>
    <n v="16014"/>
    <n v="32342"/>
    <n v="43666"/>
    <n v="2"/>
    <n v="49044"/>
    <n v="63599"/>
    <n v="3389"/>
    <n v="1051.5482999999999"/>
    <n v="236925"/>
    <n v="30"/>
    <n v="69.900000000000006"/>
    <n v="17.09"/>
    <n v="99.92"/>
    <s v="NA"/>
  </r>
  <r>
    <s v="2024-2025"/>
    <x v="3"/>
    <n v="26"/>
    <x v="0"/>
    <n v="2616"/>
    <x v="13"/>
    <n v="786090"/>
    <x v="1808"/>
    <n v="10"/>
    <n v="86"/>
    <n v="18.6710207"/>
    <n v="764"/>
    <n v="21"/>
    <n v="6853"/>
    <n v="252050"/>
    <n v="210861"/>
    <n v="125692"/>
    <n v="60"/>
    <n v="66"/>
    <n v="0"/>
    <n v="987.37625070000001"/>
    <n v="23365"/>
    <n v="27951"/>
    <n v="77004"/>
    <n v="149296"/>
    <n v="0"/>
    <n v="105092"/>
    <n v="194282"/>
    <n v="7617"/>
    <n v="968.70523000000003"/>
    <n v="171846"/>
    <n v="40"/>
    <n v="64.510000000000005"/>
    <n v="8.77"/>
    <n v="100.69"/>
    <s v="NA"/>
  </r>
  <r>
    <s v="2024-2025"/>
    <x v="3"/>
    <n v="26"/>
    <x v="0"/>
    <n v="2620"/>
    <x v="21"/>
    <n v="500243"/>
    <x v="1809"/>
    <n v="22"/>
    <n v="16"/>
    <n v="9.7305925000000002"/>
    <n v="581"/>
    <n v="147"/>
    <n v="6554"/>
    <n v="422865"/>
    <n v="324681"/>
    <n v="51502"/>
    <n v="888"/>
    <n v="29"/>
    <n v="0"/>
    <n v="1393.610782"/>
    <n v="18921"/>
    <n v="19657"/>
    <n v="51573"/>
    <n v="68632"/>
    <n v="1"/>
    <n v="106515"/>
    <n v="152607"/>
    <n v="7135"/>
    <n v="1383.8801900000001"/>
    <n v="248951"/>
    <n v="32"/>
    <n v="74.62"/>
    <n v="8.9"/>
    <n v="111.17"/>
    <s v="NA"/>
  </r>
  <r>
    <s v="2024-2025"/>
    <x v="3"/>
    <n v="26"/>
    <x v="0"/>
    <n v="2601"/>
    <x v="0"/>
    <n v="531259"/>
    <x v="1810"/>
    <n v="19"/>
    <n v="17"/>
    <n v="269.64464909999998"/>
    <n v="719"/>
    <n v="726"/>
    <n v="6606"/>
    <n v="177438"/>
    <n v="24522"/>
    <n v="8657"/>
    <n v="41"/>
    <n v="10"/>
    <n v="0"/>
    <n v="898.07052910000004"/>
    <n v="8935"/>
    <n v="9333"/>
    <n v="58415"/>
    <n v="67523"/>
    <n v="2"/>
    <n v="117509"/>
    <n v="134239"/>
    <n v="7325"/>
    <n v="628.42588000000001"/>
    <n v="93201"/>
    <n v="43"/>
    <n v="76.680000000000007"/>
    <n v="7.51"/>
    <n v="102.14"/>
    <s v="NA"/>
  </r>
  <r>
    <s v="2024-2025"/>
    <x v="3"/>
    <n v="26"/>
    <x v="0"/>
    <n v="2603"/>
    <x v="19"/>
    <n v="840020"/>
    <x v="1811"/>
    <n v="18"/>
    <n v="21"/>
    <n v="116.1607492"/>
    <n v="1357"/>
    <n v="296"/>
    <n v="7557"/>
    <n v="334145"/>
    <n v="272578"/>
    <n v="87072"/>
    <n v="51"/>
    <n v="62"/>
    <n v="0"/>
    <n v="1251.5925070000001"/>
    <n v="18391"/>
    <n v="21373"/>
    <n v="66608"/>
    <n v="106783"/>
    <n v="3"/>
    <n v="115542"/>
    <n v="176670"/>
    <n v="8914"/>
    <n v="1135.4317579999999"/>
    <n v="189426"/>
    <n v="25"/>
    <n v="75.31"/>
    <n v="6.04"/>
    <n v="102.45"/>
    <s v="NA"/>
  </r>
  <r>
    <s v="2024-2025"/>
    <x v="3"/>
    <n v="26"/>
    <x v="0"/>
    <n v="2617"/>
    <x v="14"/>
    <n v="612306"/>
    <x v="1812"/>
    <n v="10"/>
    <n v="90"/>
    <n v="27.529495300000001"/>
    <n v="103"/>
    <n v="19"/>
    <n v="1908"/>
    <n v="171490"/>
    <n v="137260"/>
    <n v="74639"/>
    <n v="0"/>
    <n v="0"/>
    <n v="0"/>
    <n v="643.85959769999999"/>
    <n v="16012"/>
    <n v="17802"/>
    <n v="48316"/>
    <n v="93497"/>
    <n v="0"/>
    <n v="82529"/>
    <n v="144255"/>
    <n v="2011"/>
    <n v="616.33010239999999"/>
    <n v="121557"/>
    <n v="17"/>
    <n v="48.91"/>
    <n v="18.09"/>
    <n v="105.74"/>
    <s v="NA"/>
  </r>
  <r>
    <s v="2024-2025"/>
    <x v="3"/>
    <n v="26"/>
    <x v="0"/>
    <n v="2618"/>
    <x v="15"/>
    <n v="968986"/>
    <x v="1813"/>
    <n v="20"/>
    <n v="137"/>
    <n v="39.250629699999998"/>
    <n v="732"/>
    <n v="0"/>
    <n v="3820"/>
    <n v="466365"/>
    <n v="348198"/>
    <n v="42010"/>
    <n v="0"/>
    <n v="0"/>
    <n v="0"/>
    <n v="1551.75875"/>
    <n v="22869"/>
    <n v="23917"/>
    <n v="35113"/>
    <n v="55479"/>
    <n v="0"/>
    <n v="53244"/>
    <n v="78599"/>
    <n v="4552"/>
    <n v="1512.50812"/>
    <n v="378592"/>
    <n v="29"/>
    <n v="40.81"/>
    <n v="28.03"/>
    <n v="99.98"/>
    <s v="NA"/>
  </r>
  <r>
    <s v="2024-2025"/>
    <x v="3"/>
    <n v="26"/>
    <x v="0"/>
    <n v="2621"/>
    <x v="7"/>
    <n v="360005"/>
    <x v="1814"/>
    <n v="15"/>
    <n v="42"/>
    <n v="21.367335300000001"/>
    <n v="168"/>
    <n v="17"/>
    <n v="1177"/>
    <n v="175683"/>
    <n v="157704"/>
    <n v="37040"/>
    <n v="35"/>
    <n v="15"/>
    <n v="0"/>
    <n v="609.91036529999997"/>
    <n v="11505"/>
    <n v="12630"/>
    <n v="25066"/>
    <n v="42569"/>
    <n v="2"/>
    <n v="37729"/>
    <n v="60660"/>
    <n v="1345"/>
    <n v="588.54303000000004"/>
    <n v="125275"/>
    <n v="28"/>
    <n v="51.9"/>
    <n v="5.53"/>
    <n v="99.92"/>
    <s v="NA"/>
  </r>
  <r>
    <s v="2024-2025"/>
    <x v="3"/>
    <n v="26"/>
    <x v="0"/>
    <n v="2623"/>
    <x v="16"/>
    <n v="1331889"/>
    <x v="1815"/>
    <n v="11"/>
    <n v="52"/>
    <n v="828.5750865"/>
    <n v="162"/>
    <n v="70"/>
    <n v="4421"/>
    <n v="306640"/>
    <n v="190005"/>
    <n v="114500"/>
    <n v="90"/>
    <n v="76"/>
    <n v="0"/>
    <n v="1728.0938160000001"/>
    <n v="26752"/>
    <n v="34312"/>
    <n v="106930"/>
    <n v="201678"/>
    <n v="0"/>
    <n v="138971"/>
    <n v="253151"/>
    <n v="4583"/>
    <n v="899.51873000000001"/>
    <n v="164916"/>
    <n v="37"/>
    <n v="68.94"/>
    <n v="1.2"/>
    <n v="125"/>
    <s v="NA"/>
  </r>
  <r>
    <s v="2024-2025"/>
    <x v="3"/>
    <n v="26"/>
    <x v="0"/>
    <n v="2624"/>
    <x v="8"/>
    <n v="203713"/>
    <x v="1816"/>
    <n v="17"/>
    <n v="9"/>
    <n v="74.649497069999995"/>
    <n v="191"/>
    <n v="27"/>
    <n v="1050"/>
    <n v="117651"/>
    <n v="100619"/>
    <n v="15932"/>
    <n v="9"/>
    <n v="2"/>
    <n v="0"/>
    <n v="468.31361709999999"/>
    <n v="6601"/>
    <n v="7004"/>
    <n v="12725"/>
    <n v="18703"/>
    <n v="0"/>
    <n v="19702"/>
    <n v="26965"/>
    <n v="1241"/>
    <n v="393.66412000000003"/>
    <n v="93203"/>
    <n v="13"/>
    <n v="35.15"/>
    <n v="21.72"/>
    <n v="99.94"/>
    <s v="NA"/>
  </r>
  <r>
    <s v="2024-2025"/>
    <x v="3"/>
    <n v="26"/>
    <x v="0"/>
    <n v="2602"/>
    <x v="1"/>
    <n v="557559"/>
    <x v="1817"/>
    <n v="20"/>
    <n v="30"/>
    <n v="185.58533180000001"/>
    <n v="909"/>
    <n v="278"/>
    <n v="6900"/>
    <n v="277873"/>
    <n v="215338"/>
    <n v="56639"/>
    <n v="152"/>
    <n v="37"/>
    <n v="0"/>
    <n v="1106.906954"/>
    <n v="13738"/>
    <n v="14315"/>
    <n v="58357"/>
    <n v="75165"/>
    <n v="2"/>
    <n v="103336"/>
    <n v="128814"/>
    <n v="7809"/>
    <n v="921.32162200000005"/>
    <n v="166890"/>
    <n v="25"/>
    <n v="62.49"/>
    <n v="4.79"/>
    <n v="100.83"/>
    <s v="NA"/>
  </r>
  <r>
    <s v="2024-2025"/>
    <x v="3"/>
    <n v="26"/>
    <x v="0"/>
    <n v="2606"/>
    <x v="9"/>
    <n v="255809"/>
    <x v="1818"/>
    <n v="20"/>
    <n v="27"/>
    <n v="79.898285470000005"/>
    <n v="567"/>
    <n v="125"/>
    <n v="4914"/>
    <n v="233439"/>
    <n v="199905"/>
    <n v="33952"/>
    <n v="416"/>
    <n v="78"/>
    <n v="0"/>
    <n v="842.75347550000004"/>
    <n v="11209"/>
    <n v="11845"/>
    <n v="28050"/>
    <n v="40587"/>
    <n v="0"/>
    <n v="46675"/>
    <n v="66193"/>
    <n v="5481"/>
    <n v="762.85518999999999"/>
    <n v="182226"/>
    <n v="25"/>
    <n v="22.57"/>
    <n v="7.46"/>
    <n v="110.02"/>
    <s v="NA"/>
  </r>
  <r>
    <s v="2024-2025"/>
    <x v="3"/>
    <n v="26"/>
    <x v="0"/>
    <n v="2609"/>
    <x v="11"/>
    <n v="1013896"/>
    <x v="1819"/>
    <n v="15"/>
    <n v="71"/>
    <n v="93.340465899999998"/>
    <n v="754"/>
    <n v="139"/>
    <n v="6783"/>
    <n v="557598"/>
    <n v="364923"/>
    <n v="87237"/>
    <n v="0"/>
    <n v="0"/>
    <n v="1.77511"/>
    <n v="1933.3846820000001"/>
    <n v="36712"/>
    <n v="39307"/>
    <n v="85341"/>
    <n v="132038"/>
    <n v="0"/>
    <n v="128556"/>
    <n v="185681"/>
    <n v="7537"/>
    <n v="1838.269106"/>
    <n v="445121"/>
    <n v="20"/>
    <n v="47.8"/>
    <n v="21.56"/>
    <n v="100.55"/>
    <s v="NA"/>
  </r>
  <r>
    <s v="2024-2025"/>
    <x v="3"/>
    <n v="26"/>
    <x v="0"/>
    <n v="2611"/>
    <x v="6"/>
    <n v="820875"/>
    <x v="1820"/>
    <n v="11"/>
    <n v="520"/>
    <n v="59.006576000000003"/>
    <n v="416"/>
    <n v="5"/>
    <n v="2970"/>
    <n v="351360"/>
    <n v="285651"/>
    <n v="94913"/>
    <n v="0"/>
    <n v="10"/>
    <n v="0"/>
    <n v="1233.6565760000001"/>
    <n v="30154"/>
    <n v="33689"/>
    <n v="65112"/>
    <n v="117305"/>
    <n v="0"/>
    <n v="99448"/>
    <n v="165078"/>
    <n v="3386"/>
    <n v="1174.6500000000001"/>
    <n v="263203"/>
    <n v="9"/>
    <n v="56.78"/>
    <n v="9.52"/>
    <n v="100.95"/>
    <s v="NA"/>
  </r>
  <r>
    <s v="2024-2025"/>
    <x v="3"/>
    <n v="26"/>
    <x v="0"/>
    <n v="2615"/>
    <x v="10"/>
    <n v="694450"/>
    <x v="1821"/>
    <n v="13"/>
    <n v="25"/>
    <n v="46.998741000000003"/>
    <n v="174"/>
    <n v="36"/>
    <n v="3590"/>
    <n v="278499"/>
    <n v="255201"/>
    <n v="85890"/>
    <n v="0"/>
    <n v="15"/>
    <n v="0"/>
    <n v="948.39617099999998"/>
    <n v="20330"/>
    <n v="22658"/>
    <n v="55620"/>
    <n v="95089"/>
    <n v="0"/>
    <n v="90405"/>
    <n v="146407"/>
    <n v="3764"/>
    <n v="901.39742999999999"/>
    <n v="202064"/>
    <n v="11"/>
    <n v="65.900000000000006"/>
    <n v="19.440000000000001"/>
    <n v="104"/>
    <s v="NA"/>
  </r>
  <r>
    <s v="2024-2025"/>
    <x v="3"/>
    <n v="26"/>
    <x v="0"/>
    <n v="2618"/>
    <x v="15"/>
    <n v="968986"/>
    <x v="1822"/>
    <n v="19"/>
    <n v="137"/>
    <n v="1.739751"/>
    <n v="720"/>
    <n v="0"/>
    <n v="3806"/>
    <n v="451448"/>
    <n v="337311"/>
    <n v="41999"/>
    <n v="0"/>
    <n v="0"/>
    <n v="0"/>
    <n v="1466.166841"/>
    <n v="22619"/>
    <n v="23635"/>
    <n v="35109"/>
    <n v="55461"/>
    <n v="0"/>
    <n v="53227"/>
    <n v="78567"/>
    <n v="4526"/>
    <n v="1464.4270899999999"/>
    <n v="366907"/>
    <n v="29"/>
    <n v="41"/>
    <n v="27.16"/>
    <n v="99.94"/>
    <s v="NA"/>
  </r>
  <r>
    <s v="2024-2025"/>
    <x v="3"/>
    <n v="26"/>
    <x v="0"/>
    <n v="2602"/>
    <x v="1"/>
    <n v="557559"/>
    <x v="1823"/>
    <n v="19"/>
    <n v="30"/>
    <n v="8.7056649999999998"/>
    <n v="893"/>
    <n v="290"/>
    <n v="6900"/>
    <n v="269468"/>
    <n v="208502"/>
    <n v="56599"/>
    <n v="147"/>
    <n v="37"/>
    <n v="0"/>
    <n v="895.20670700000005"/>
    <n v="13542"/>
    <n v="14107"/>
    <n v="58316"/>
    <n v="75111"/>
    <n v="2"/>
    <n v="103302"/>
    <n v="128772"/>
    <n v="7793"/>
    <n v="886.50104199999998"/>
    <n v="161726"/>
    <n v="25"/>
    <n v="64.900000000000006"/>
    <n v="5.08"/>
    <n v="100.85"/>
    <s v="NA"/>
  </r>
  <r>
    <s v="2024-2025"/>
    <x v="3"/>
    <n v="26"/>
    <x v="0"/>
    <n v="2608"/>
    <x v="4"/>
    <n v="396566"/>
    <x v="1824"/>
    <n v="18"/>
    <n v="8"/>
    <n v="0"/>
    <n v="568"/>
    <n v="170"/>
    <n v="4036"/>
    <n v="177274"/>
    <n v="106188"/>
    <n v="24697"/>
    <n v="0"/>
    <n v="8"/>
    <n v="0"/>
    <n v="690.188806"/>
    <n v="9355"/>
    <n v="9673"/>
    <n v="28912"/>
    <n v="43424"/>
    <n v="1"/>
    <n v="51878"/>
    <n v="72821"/>
    <n v="4604"/>
    <n v="690.188806"/>
    <n v="141142"/>
    <n v="34"/>
    <n v="36.39"/>
    <n v="4.43"/>
    <n v="104.33"/>
    <s v="NA"/>
  </r>
  <r>
    <s v="2024-2025"/>
    <x v="3"/>
    <n v="26"/>
    <x v="0"/>
    <n v="2611"/>
    <x v="6"/>
    <n v="820875"/>
    <x v="1825"/>
    <n v="11"/>
    <n v="511"/>
    <n v="0"/>
    <n v="411"/>
    <n v="5"/>
    <n v="2969"/>
    <n v="338285"/>
    <n v="275304"/>
    <n v="94889"/>
    <n v="0"/>
    <n v="10"/>
    <n v="0"/>
    <n v="1119.9556700000001"/>
    <n v="29669"/>
    <n v="33083"/>
    <n v="65093"/>
    <n v="117273"/>
    <n v="0"/>
    <n v="99447"/>
    <n v="165075"/>
    <n v="3380"/>
    <n v="1119.9556700000001"/>
    <n v="253865"/>
    <n v="9"/>
    <n v="56.94"/>
    <n v="9.2200000000000006"/>
    <n v="101.02"/>
    <s v="NA"/>
  </r>
  <r>
    <s v="2024-2025"/>
    <x v="3"/>
    <n v="26"/>
    <x v="0"/>
    <n v="2614"/>
    <x v="5"/>
    <n v="530028"/>
    <x v="1826"/>
    <n v="20"/>
    <n v="16"/>
    <n v="4.8548571999999997"/>
    <n v="938"/>
    <n v="24"/>
    <n v="2439"/>
    <n v="308665"/>
    <n v="225871"/>
    <n v="29175"/>
    <n v="0"/>
    <n v="3"/>
    <n v="0"/>
    <n v="1013.180967"/>
    <n v="15311"/>
    <n v="15799"/>
    <n v="32335"/>
    <n v="43655"/>
    <n v="1"/>
    <n v="49043"/>
    <n v="63596"/>
    <n v="3377"/>
    <n v="1008.32611"/>
    <n v="229534"/>
    <n v="30"/>
    <n v="69.790000000000006"/>
    <n v="17.329999999999998"/>
    <n v="99.92"/>
    <s v="NA"/>
  </r>
  <r>
    <s v="2024-2025"/>
    <x v="3"/>
    <n v="26"/>
    <x v="0"/>
    <n v="2616"/>
    <x v="13"/>
    <n v="786090"/>
    <x v="1827"/>
    <n v="10"/>
    <n v="84"/>
    <n v="13.9814989"/>
    <n v="764"/>
    <n v="21"/>
    <n v="6852"/>
    <n v="244452"/>
    <n v="204320"/>
    <n v="125672"/>
    <n v="56"/>
    <n v="66"/>
    <n v="0"/>
    <n v="954.75322889999995"/>
    <n v="23071"/>
    <n v="27578"/>
    <n v="76993"/>
    <n v="149274"/>
    <n v="0"/>
    <n v="105089"/>
    <n v="194275"/>
    <n v="7616"/>
    <n v="940.77173000000005"/>
    <n v="166865"/>
    <n v="40"/>
    <n v="64.64"/>
    <n v="8.66"/>
    <n v="100.71"/>
    <s v="NA"/>
  </r>
  <r>
    <s v="2024-2025"/>
    <x v="3"/>
    <n v="26"/>
    <x v="0"/>
    <n v="2619"/>
    <x v="17"/>
    <n v="203233"/>
    <x v="1828"/>
    <n v="16"/>
    <n v="7"/>
    <n v="2.9556301999999999"/>
    <n v="378"/>
    <n v="71"/>
    <n v="2441"/>
    <n v="88120"/>
    <n v="42638"/>
    <n v="11093"/>
    <n v="30"/>
    <n v="7"/>
    <n v="0"/>
    <n v="287.02884019999999"/>
    <n v="5255"/>
    <n v="5469"/>
    <n v="15853"/>
    <n v="22000"/>
    <n v="0"/>
    <n v="33430"/>
    <n v="44349"/>
    <n v="2819"/>
    <n v="284.07321000000002"/>
    <n v="73441"/>
    <n v="28"/>
    <n v="52.53"/>
    <n v="7.52"/>
    <n v="100.93"/>
    <s v="NA"/>
  </r>
  <r>
    <s v="2024-2025"/>
    <x v="3"/>
    <n v="26"/>
    <x v="0"/>
    <n v="2620"/>
    <x v="21"/>
    <n v="500243"/>
    <x v="1829"/>
    <n v="22"/>
    <n v="16"/>
    <n v="9.7305925000000002"/>
    <n v="581"/>
    <n v="147"/>
    <n v="6549"/>
    <n v="418089"/>
    <n v="321178"/>
    <n v="51493"/>
    <n v="888"/>
    <n v="29"/>
    <n v="0"/>
    <n v="1393.610782"/>
    <n v="18864"/>
    <n v="19596"/>
    <n v="51558"/>
    <n v="68616"/>
    <n v="1"/>
    <n v="106500"/>
    <n v="152593"/>
    <n v="7130"/>
    <n v="1383.8801900000001"/>
    <n v="246588"/>
    <n v="32"/>
    <n v="74.8"/>
    <n v="8.7100000000000009"/>
    <n v="111.17"/>
    <s v="NA"/>
  </r>
  <r>
    <s v="2024-2025"/>
    <x v="3"/>
    <n v="26"/>
    <x v="0"/>
    <n v="2605"/>
    <x v="3"/>
    <n v="237364"/>
    <x v="1830"/>
    <n v="23"/>
    <n v="12"/>
    <n v="47.646723799999997"/>
    <n v="653"/>
    <n v="215"/>
    <n v="4535"/>
    <n v="288236"/>
    <n v="271437"/>
    <n v="44316"/>
    <n v="136"/>
    <n v="8"/>
    <n v="0"/>
    <n v="1014.831329"/>
    <n v="12031"/>
    <n v="12550"/>
    <n v="35821"/>
    <n v="48756"/>
    <n v="0"/>
    <n v="72656"/>
    <n v="97105"/>
    <n v="5188"/>
    <n v="967.18460549999998"/>
    <n v="220961"/>
    <n v="32"/>
    <n v="87.36"/>
    <n v="8.5299999999999994"/>
    <n v="101.48"/>
    <s v="NA"/>
  </r>
  <r>
    <s v="2024-2025"/>
    <x v="3"/>
    <n v="26"/>
    <x v="0"/>
    <n v="2610"/>
    <x v="12"/>
    <n v="1039903"/>
    <x v="1831"/>
    <n v="15"/>
    <n v="63"/>
    <n v="144.40154920000001"/>
    <n v="568"/>
    <n v="21"/>
    <n v="3048"/>
    <n v="514976"/>
    <n v="414066"/>
    <n v="77168"/>
    <n v="99"/>
    <n v="18"/>
    <n v="0"/>
    <n v="1852.569739"/>
    <n v="32826"/>
    <n v="34725"/>
    <n v="61202"/>
    <n v="98063"/>
    <n v="0"/>
    <n v="85744"/>
    <n v="129183"/>
    <n v="3616"/>
    <n v="1708.1681900000001"/>
    <n v="388039"/>
    <n v="12"/>
    <n v="44.18"/>
    <n v="25.04"/>
    <n v="100.05"/>
    <s v="NA"/>
  </r>
  <r>
    <s v="2024-2025"/>
    <x v="3"/>
    <n v="26"/>
    <x v="0"/>
    <n v="2618"/>
    <x v="15"/>
    <n v="968986"/>
    <x v="1832"/>
    <n v="20"/>
    <n v="137"/>
    <n v="31.926027099999999"/>
    <n v="720"/>
    <n v="0"/>
    <n v="3812"/>
    <n v="458575"/>
    <n v="342410"/>
    <n v="42009"/>
    <n v="0"/>
    <n v="0"/>
    <n v="0"/>
    <n v="1519.057337"/>
    <n v="22767"/>
    <n v="23799"/>
    <n v="35112"/>
    <n v="55475"/>
    <n v="0"/>
    <n v="53237"/>
    <n v="78588"/>
    <n v="4532"/>
    <n v="1487.13131"/>
    <n v="372291"/>
    <n v="29"/>
    <n v="40.86"/>
    <n v="27.68"/>
    <n v="99.96"/>
    <s v="NA"/>
  </r>
  <r>
    <s v="2024-2025"/>
    <x v="3"/>
    <n v="26"/>
    <x v="0"/>
    <n v="2621"/>
    <x v="7"/>
    <n v="360005"/>
    <x v="1833"/>
    <n v="15"/>
    <n v="41"/>
    <n v="21.367335300000001"/>
    <n v="168"/>
    <n v="17"/>
    <n v="1174"/>
    <n v="172989"/>
    <n v="155279"/>
    <n v="37041"/>
    <n v="35"/>
    <n v="15"/>
    <n v="0"/>
    <n v="601.96052529999997"/>
    <n v="11446"/>
    <n v="12551"/>
    <n v="25066"/>
    <n v="42568"/>
    <n v="0"/>
    <n v="37725"/>
    <n v="60655"/>
    <n v="1342"/>
    <n v="580.59319000000005"/>
    <n v="123585"/>
    <n v="29"/>
    <n v="51.7"/>
    <n v="5.58"/>
    <n v="99.92"/>
    <s v="NA"/>
  </r>
  <r>
    <s v="2024-2025"/>
    <x v="3"/>
    <n v="26"/>
    <x v="0"/>
    <n v="2622"/>
    <x v="22"/>
    <n v="337516"/>
    <x v="1834"/>
    <n v="26"/>
    <n v="2"/>
    <n v="131.3836843"/>
    <n v="402"/>
    <n v="206"/>
    <n v="4049"/>
    <n v="67568"/>
    <n v="31313"/>
    <n v="14122"/>
    <n v="0"/>
    <n v="4"/>
    <n v="0"/>
    <n v="374.29881829999999"/>
    <n v="2585"/>
    <n v="2672"/>
    <n v="23037"/>
    <n v="29891"/>
    <n v="1"/>
    <n v="41976"/>
    <n v="54213"/>
    <n v="4451"/>
    <n v="242.91513399999999"/>
    <n v="24049"/>
    <n v="27"/>
    <n v="75.09"/>
    <n v="7.39"/>
    <n v="99.72"/>
    <s v="NA"/>
  </r>
  <r>
    <s v="2024-2025"/>
    <x v="3"/>
    <n v="26"/>
    <x v="0"/>
    <n v="2623"/>
    <x v="16"/>
    <n v="1331889"/>
    <x v="1835"/>
    <n v="11"/>
    <n v="52"/>
    <n v="817.09991690000004"/>
    <n v="156"/>
    <n v="72"/>
    <n v="4425"/>
    <n v="305258"/>
    <n v="189157"/>
    <n v="114498"/>
    <n v="90"/>
    <n v="76"/>
    <n v="0"/>
    <n v="1709.6873969999999"/>
    <n v="26687"/>
    <n v="34226"/>
    <n v="106929"/>
    <n v="201675"/>
    <n v="0"/>
    <n v="138968"/>
    <n v="253142"/>
    <n v="4581"/>
    <n v="892.58748000000003"/>
    <n v="164249"/>
    <n v="37"/>
    <n v="68.040000000000006"/>
    <n v="1.24"/>
    <n v="125.24"/>
    <s v="NA"/>
  </r>
  <r>
    <s v="2024-2025"/>
    <x v="3"/>
    <n v="26"/>
    <x v="0"/>
    <n v="2605"/>
    <x v="3"/>
    <n v="237364"/>
    <x v="1836"/>
    <n v="22"/>
    <n v="12"/>
    <n v="0"/>
    <n v="632"/>
    <n v="225"/>
    <n v="4544"/>
    <n v="265074"/>
    <n v="249550"/>
    <n v="44263"/>
    <n v="129"/>
    <n v="8"/>
    <n v="0"/>
    <n v="893.11071549999997"/>
    <n v="11715"/>
    <n v="12225"/>
    <n v="35780"/>
    <n v="48701"/>
    <n v="0"/>
    <n v="72633"/>
    <n v="97080"/>
    <n v="5176"/>
    <n v="893.11071549999997"/>
    <n v="203323"/>
    <n v="32"/>
    <n v="87.14"/>
    <n v="8.6"/>
    <n v="101.39"/>
    <s v="NA"/>
  </r>
  <r>
    <s v="2024-2025"/>
    <x v="3"/>
    <n v="26"/>
    <x v="0"/>
    <n v="2608"/>
    <x v="4"/>
    <n v="396566"/>
    <x v="1837"/>
    <n v="18"/>
    <n v="7"/>
    <n v="0"/>
    <n v="568"/>
    <n v="174"/>
    <n v="4016"/>
    <n v="168540"/>
    <n v="100651"/>
    <n v="24686"/>
    <n v="0"/>
    <n v="8"/>
    <n v="0"/>
    <n v="674.57853399999999"/>
    <n v="8967"/>
    <n v="9261"/>
    <n v="28898"/>
    <n v="43402"/>
    <n v="0"/>
    <n v="51872"/>
    <n v="72808"/>
    <n v="4584"/>
    <n v="674.57853399999999"/>
    <n v="133806"/>
    <n v="35"/>
    <n v="35.24"/>
    <n v="4.37"/>
    <n v="104.4"/>
    <s v="NA"/>
  </r>
  <r>
    <s v="2024-2025"/>
    <x v="3"/>
    <n v="26"/>
    <x v="0"/>
    <n v="2609"/>
    <x v="11"/>
    <n v="1013896"/>
    <x v="1838"/>
    <n v="14"/>
    <n v="69"/>
    <n v="24.4024757"/>
    <n v="754"/>
    <n v="147"/>
    <n v="6759"/>
    <n v="527593"/>
    <n v="347037"/>
    <n v="87192"/>
    <n v="0"/>
    <n v="0"/>
    <n v="0"/>
    <n v="1781.378389"/>
    <n v="35978"/>
    <n v="38470"/>
    <n v="85313"/>
    <n v="131966"/>
    <n v="0"/>
    <n v="128521"/>
    <n v="185601"/>
    <n v="7513"/>
    <n v="1756.9759140000001"/>
    <n v="422155"/>
    <n v="20"/>
    <n v="47.9"/>
    <n v="21.32"/>
    <n v="100.61"/>
    <s v="NA"/>
  </r>
  <r>
    <s v="2024-2025"/>
    <x v="3"/>
    <n v="26"/>
    <x v="0"/>
    <n v="2611"/>
    <x v="6"/>
    <n v="820875"/>
    <x v="1839"/>
    <n v="11"/>
    <n v="500"/>
    <n v="0"/>
    <n v="406"/>
    <n v="5"/>
    <n v="2968"/>
    <n v="323606"/>
    <n v="262773"/>
    <n v="94865"/>
    <n v="0"/>
    <n v="8"/>
    <n v="0"/>
    <n v="1093.37591"/>
    <n v="29182"/>
    <n v="32493"/>
    <n v="65081"/>
    <n v="117243"/>
    <n v="0"/>
    <n v="99444"/>
    <n v="165054"/>
    <n v="3374"/>
    <n v="1093.37591"/>
    <n v="243065"/>
    <n v="9"/>
    <n v="56.31"/>
    <n v="9.24"/>
    <n v="101.02"/>
    <s v="NA"/>
  </r>
  <r>
    <s v="2024-2025"/>
    <x v="3"/>
    <n v="26"/>
    <x v="0"/>
    <n v="2612"/>
    <x v="20"/>
    <n v="446104"/>
    <x v="1840"/>
    <n v="13"/>
    <n v="56"/>
    <n v="12.063354500000001"/>
    <n v="540"/>
    <n v="20"/>
    <n v="991"/>
    <n v="230376"/>
    <n v="186580"/>
    <n v="57732"/>
    <n v="16"/>
    <n v="4"/>
    <n v="0"/>
    <n v="825.96877449999999"/>
    <n v="16643"/>
    <n v="20090"/>
    <n v="38639"/>
    <n v="72318"/>
    <n v="0"/>
    <n v="52457"/>
    <n v="92678"/>
    <n v="1531"/>
    <n v="813.90542000000005"/>
    <n v="159259"/>
    <n v="7"/>
    <n v="76.36"/>
    <n v="3.24"/>
    <n v="99.97"/>
    <s v="NA"/>
  </r>
  <r>
    <s v="2024-2025"/>
    <x v="3"/>
    <n v="26"/>
    <x v="0"/>
    <n v="2616"/>
    <x v="13"/>
    <n v="786090"/>
    <x v="1841"/>
    <n v="10"/>
    <n v="83"/>
    <n v="13.9814989"/>
    <n v="764"/>
    <n v="22"/>
    <n v="6836"/>
    <n v="235695"/>
    <n v="196911"/>
    <n v="125635"/>
    <n v="56"/>
    <n v="66"/>
    <n v="0"/>
    <n v="920.9367489"/>
    <n v="22659"/>
    <n v="27045"/>
    <n v="76977"/>
    <n v="149244"/>
    <n v="0"/>
    <n v="105062"/>
    <n v="194227"/>
    <n v="7600"/>
    <n v="906.95524999999998"/>
    <n v="160889"/>
    <n v="40"/>
    <n v="65"/>
    <n v="8.26"/>
    <n v="100.76"/>
    <s v="NA"/>
  </r>
  <r>
    <s v="2024-2025"/>
    <x v="3"/>
    <n v="26"/>
    <x v="0"/>
    <n v="2624"/>
    <x v="8"/>
    <n v="203713"/>
    <x v="1842"/>
    <n v="16"/>
    <n v="9"/>
    <n v="4.71523"/>
    <n v="170"/>
    <n v="29"/>
    <n v="1062"/>
    <n v="106527"/>
    <n v="91162"/>
    <n v="15918"/>
    <n v="4"/>
    <n v="2"/>
    <n v="0"/>
    <n v="361.60165000000001"/>
    <n v="6416"/>
    <n v="6792"/>
    <n v="12712"/>
    <n v="18681"/>
    <n v="0"/>
    <n v="19695"/>
    <n v="26950"/>
    <n v="1232"/>
    <n v="356.88641999999999"/>
    <n v="84567"/>
    <n v="13"/>
    <n v="34.58"/>
    <n v="21.93"/>
    <n v="99.83"/>
    <s v="NA"/>
  </r>
  <r>
    <s v="2024-2025"/>
    <x v="3"/>
    <n v="26"/>
    <x v="0"/>
    <n v="2610"/>
    <x v="12"/>
    <n v="1039903"/>
    <x v="1843"/>
    <n v="15"/>
    <n v="63"/>
    <n v="12.9622344"/>
    <n v="521"/>
    <n v="21"/>
    <n v="3067"/>
    <n v="491183"/>
    <n v="394793"/>
    <n v="77137"/>
    <n v="93"/>
    <n v="18"/>
    <n v="0"/>
    <n v="1644.165804"/>
    <n v="32373"/>
    <n v="34214"/>
    <n v="61173"/>
    <n v="98017"/>
    <n v="0"/>
    <n v="85732"/>
    <n v="129159"/>
    <n v="3588"/>
    <n v="1631.2035699999999"/>
    <n v="371028"/>
    <n v="12"/>
    <n v="44.66"/>
    <n v="25.04"/>
    <n v="100.01"/>
    <s v="NA"/>
  </r>
  <r>
    <s v="2024-2025"/>
    <x v="3"/>
    <n v="26"/>
    <x v="0"/>
    <n v="2616"/>
    <x v="13"/>
    <n v="786090"/>
    <x v="1844"/>
    <n v="10"/>
    <n v="84"/>
    <n v="13.9814989"/>
    <n v="764"/>
    <n v="22"/>
    <n v="6842"/>
    <n v="238805"/>
    <n v="199620"/>
    <n v="125645"/>
    <n v="56"/>
    <n v="66"/>
    <n v="0"/>
    <n v="930.84468890000005"/>
    <n v="22871"/>
    <n v="27304"/>
    <n v="76980"/>
    <n v="149254"/>
    <n v="0"/>
    <n v="105080"/>
    <n v="194265"/>
    <n v="7606"/>
    <n v="916.86319000000003"/>
    <n v="162959"/>
    <n v="40"/>
    <n v="65.27"/>
    <n v="8.24"/>
    <n v="100.73"/>
    <s v="NA"/>
  </r>
  <r>
    <s v="2024-2025"/>
    <x v="3"/>
    <n v="26"/>
    <x v="0"/>
    <n v="2622"/>
    <x v="22"/>
    <n v="337516"/>
    <x v="1845"/>
    <n v="24"/>
    <n v="2"/>
    <n v="7.2066606999999996"/>
    <n v="315"/>
    <n v="228"/>
    <n v="4138"/>
    <n v="62497"/>
    <n v="29250"/>
    <n v="14108"/>
    <n v="0"/>
    <n v="4"/>
    <n v="0"/>
    <n v="235.03255469999999"/>
    <n v="2514"/>
    <n v="2592"/>
    <n v="23028"/>
    <n v="29875"/>
    <n v="0"/>
    <n v="41922"/>
    <n v="54145"/>
    <n v="4453"/>
    <n v="227.82589400000001"/>
    <n v="22349"/>
    <n v="27"/>
    <n v="75.540000000000006"/>
    <n v="7.06"/>
    <n v="99.75"/>
    <s v="NA"/>
  </r>
  <r>
    <s v="2024-2025"/>
    <x v="3"/>
    <n v="26"/>
    <x v="0"/>
    <n v="2601"/>
    <x v="0"/>
    <n v="531259"/>
    <x v="1846"/>
    <n v="19"/>
    <n v="16"/>
    <n v="185.04023559999999"/>
    <n v="709"/>
    <n v="751"/>
    <n v="6616"/>
    <n v="173402"/>
    <n v="23876"/>
    <n v="8651"/>
    <n v="41"/>
    <n v="10"/>
    <n v="0"/>
    <n v="798.08603559999995"/>
    <n v="8819"/>
    <n v="9210"/>
    <n v="58315"/>
    <n v="67409"/>
    <n v="1"/>
    <n v="117477"/>
    <n v="134201"/>
    <n v="7325"/>
    <n v="613.04579999999999"/>
    <n v="91252"/>
    <n v="43"/>
    <n v="77.17"/>
    <n v="7.26"/>
    <n v="102.15"/>
    <s v="NA"/>
  </r>
  <r>
    <s v="2024-2025"/>
    <x v="3"/>
    <n v="26"/>
    <x v="0"/>
    <n v="2602"/>
    <x v="1"/>
    <n v="557559"/>
    <x v="1847"/>
    <n v="20"/>
    <n v="30"/>
    <n v="185.58533180000001"/>
    <n v="979"/>
    <n v="276"/>
    <n v="6835"/>
    <n v="281286"/>
    <n v="218109"/>
    <n v="56673"/>
    <n v="161"/>
    <n v="37"/>
    <n v="0"/>
    <n v="1122.2865340000001"/>
    <n v="13845"/>
    <n v="14430"/>
    <n v="58383"/>
    <n v="75200"/>
    <n v="2"/>
    <n v="103372"/>
    <n v="128860"/>
    <n v="7814"/>
    <n v="936.70120199999997"/>
    <n v="168636"/>
    <n v="25"/>
    <n v="62.27"/>
    <n v="4.9000000000000004"/>
    <n v="100.83"/>
    <s v="NA"/>
  </r>
  <r>
    <s v="2024-2025"/>
    <x v="3"/>
    <n v="26"/>
    <x v="0"/>
    <n v="2607"/>
    <x v="18"/>
    <n v="682288"/>
    <x v="1848"/>
    <n v="21"/>
    <n v="6"/>
    <n v="214.62457269999999"/>
    <n v="367"/>
    <n v="761"/>
    <n v="7206"/>
    <n v="209845"/>
    <n v="107988"/>
    <n v="58779"/>
    <n v="216"/>
    <n v="49"/>
    <n v="0"/>
    <n v="954.21793270000001"/>
    <n v="9700"/>
    <n v="9920"/>
    <n v="60854"/>
    <n v="96541"/>
    <n v="0"/>
    <n v="107325"/>
    <n v="161434"/>
    <n v="7573"/>
    <n v="739.59335999999996"/>
    <n v="124488"/>
    <n v="19"/>
    <n v="67.16"/>
    <n v="11.15"/>
    <n v="109.46"/>
    <s v="NA"/>
  </r>
  <r>
    <s v="2024-2025"/>
    <x v="3"/>
    <n v="26"/>
    <x v="0"/>
    <n v="2610"/>
    <x v="12"/>
    <n v="1039903"/>
    <x v="1831"/>
    <n v="15"/>
    <n v="63"/>
    <n v="144.40154920000001"/>
    <n v="568"/>
    <n v="21"/>
    <n v="3051"/>
    <n v="514976"/>
    <n v="414066"/>
    <n v="77170"/>
    <n v="99"/>
    <n v="18"/>
    <n v="0"/>
    <n v="1852.569739"/>
    <n v="32826"/>
    <n v="34725"/>
    <n v="61202"/>
    <n v="98068"/>
    <n v="0"/>
    <n v="85745"/>
    <n v="129189"/>
    <n v="3619"/>
    <n v="1708.1681900000001"/>
    <n v="388039"/>
    <n v="12"/>
    <n v="44.18"/>
    <n v="25.04"/>
    <n v="100.05"/>
    <s v="NA"/>
  </r>
  <r>
    <s v="2024-2025"/>
    <x v="3"/>
    <n v="26"/>
    <x v="0"/>
    <n v="2611"/>
    <x v="6"/>
    <n v="820875"/>
    <x v="292"/>
    <n v="11"/>
    <n v="523"/>
    <n v="59.006576000000003"/>
    <n v="418"/>
    <n v="5"/>
    <n v="2973"/>
    <n v="357225"/>
    <n v="290101"/>
    <n v="94904"/>
    <n v="0"/>
    <n v="10"/>
    <n v="0"/>
    <n v="1257.850856"/>
    <n v="30282"/>
    <n v="33863"/>
    <n v="65109"/>
    <n v="117298"/>
    <n v="0"/>
    <n v="99429"/>
    <n v="165047"/>
    <n v="3391"/>
    <n v="1198.84428"/>
    <n v="267327"/>
    <n v="9"/>
    <n v="56.47"/>
    <n v="9.6"/>
    <n v="100.95"/>
    <s v="NA"/>
  </r>
  <r>
    <s v="2024-2025"/>
    <x v="3"/>
    <n v="26"/>
    <x v="0"/>
    <n v="2615"/>
    <x v="10"/>
    <n v="694450"/>
    <x v="1849"/>
    <n v="13"/>
    <n v="25"/>
    <n v="47.781731000000001"/>
    <n v="174"/>
    <n v="36"/>
    <n v="3605"/>
    <n v="283423"/>
    <n v="259675"/>
    <n v="85908"/>
    <n v="0"/>
    <n v="15"/>
    <n v="0"/>
    <n v="960.75056099999995"/>
    <n v="20564"/>
    <n v="22915"/>
    <n v="55632"/>
    <n v="95107"/>
    <n v="0"/>
    <n v="90411"/>
    <n v="146419"/>
    <n v="3779"/>
    <n v="912.96883000000003"/>
    <n v="205374"/>
    <n v="11"/>
    <n v="65.959999999999994"/>
    <n v="19.37"/>
    <n v="103.98"/>
    <s v="NA"/>
  </r>
  <r>
    <s v="2024-2025"/>
    <x v="3"/>
    <n v="26"/>
    <x v="0"/>
    <n v="2620"/>
    <x v="21"/>
    <n v="500243"/>
    <x v="1850"/>
    <n v="22"/>
    <n v="16"/>
    <n v="135.3690015"/>
    <n v="583"/>
    <n v="139"/>
    <n v="6583"/>
    <n v="432694"/>
    <n v="331728"/>
    <n v="51552"/>
    <n v="924"/>
    <n v="29"/>
    <n v="0"/>
    <n v="1602.8612410000001"/>
    <n v="19152"/>
    <n v="19905"/>
    <n v="51627"/>
    <n v="68708"/>
    <n v="1"/>
    <n v="106643"/>
    <n v="152735"/>
    <n v="7166"/>
    <n v="1467.49224"/>
    <n v="254671"/>
    <n v="32"/>
    <n v="72.28"/>
    <n v="8.5500000000000007"/>
    <n v="111.04"/>
    <s v="NA"/>
  </r>
  <r>
    <s v="2024-2025"/>
    <x v="3"/>
    <n v="26"/>
    <x v="0"/>
    <n v="2609"/>
    <x v="11"/>
    <n v="1013896"/>
    <x v="1851"/>
    <n v="15"/>
    <n v="71"/>
    <n v="134.0976646"/>
    <n v="755"/>
    <n v="139"/>
    <n v="6782"/>
    <n v="564847"/>
    <n v="369357"/>
    <n v="87245"/>
    <n v="0"/>
    <n v="0"/>
    <n v="1.77511"/>
    <n v="1991.87744"/>
    <n v="36893"/>
    <n v="39513"/>
    <n v="85345"/>
    <n v="132050"/>
    <n v="0"/>
    <n v="128564"/>
    <n v="185694"/>
    <n v="7537"/>
    <n v="1856.004666"/>
    <n v="450759"/>
    <n v="20"/>
    <n v="48.05"/>
    <n v="21.53"/>
    <n v="100.55"/>
    <s v="NA"/>
  </r>
  <r>
    <s v="2024-2025"/>
    <x v="3"/>
    <n v="26"/>
    <x v="0"/>
    <n v="2614"/>
    <x v="5"/>
    <n v="530028"/>
    <x v="1852"/>
    <n v="20"/>
    <n v="16"/>
    <n v="179.40254250000001"/>
    <n v="1004"/>
    <n v="14"/>
    <n v="2392"/>
    <n v="323581"/>
    <n v="237209"/>
    <n v="29182"/>
    <n v="0"/>
    <n v="3"/>
    <n v="0"/>
    <n v="1257.6377829999999"/>
    <n v="15660"/>
    <n v="16168"/>
    <n v="32344"/>
    <n v="43671"/>
    <n v="2"/>
    <n v="49065"/>
    <n v="63631"/>
    <n v="3396"/>
    <n v="1078.23524"/>
    <n v="241504"/>
    <n v="30"/>
    <n v="69.47"/>
    <n v="17.53"/>
    <n v="99.99"/>
    <s v="NA"/>
  </r>
  <r>
    <s v="2024-2025"/>
    <x v="3"/>
    <n v="26"/>
    <x v="0"/>
    <n v="2615"/>
    <x v="10"/>
    <n v="694450"/>
    <x v="1849"/>
    <n v="13"/>
    <n v="25"/>
    <n v="47.781731000000001"/>
    <n v="174"/>
    <n v="36"/>
    <n v="3593"/>
    <n v="283423"/>
    <n v="259675"/>
    <n v="85908"/>
    <n v="0"/>
    <n v="15"/>
    <n v="0"/>
    <n v="960.75056099999995"/>
    <n v="20564"/>
    <n v="22915"/>
    <n v="55632"/>
    <n v="95107"/>
    <n v="0"/>
    <n v="90411"/>
    <n v="146419"/>
    <n v="3767"/>
    <n v="912.96883000000003"/>
    <n v="205374"/>
    <n v="11"/>
    <n v="65.959999999999994"/>
    <n v="19.37"/>
    <n v="103.98"/>
    <s v="NA"/>
  </r>
  <r>
    <s v="2024-2025"/>
    <x v="3"/>
    <n v="26"/>
    <x v="0"/>
    <n v="2619"/>
    <x v="17"/>
    <n v="203233"/>
    <x v="1853"/>
    <n v="17"/>
    <n v="7"/>
    <n v="72.395342200000002"/>
    <n v="381"/>
    <n v="68"/>
    <n v="2444"/>
    <n v="91033"/>
    <n v="43950"/>
    <n v="11091"/>
    <n v="30"/>
    <n v="7"/>
    <n v="0"/>
    <n v="371.0430222"/>
    <n v="5309"/>
    <n v="5533"/>
    <n v="15850"/>
    <n v="22003"/>
    <n v="0"/>
    <n v="33437"/>
    <n v="44363"/>
    <n v="2825"/>
    <n v="298.64767999999998"/>
    <n v="75716"/>
    <n v="27"/>
    <n v="52.52"/>
    <n v="7.8"/>
    <n v="100.85"/>
    <s v="NA"/>
  </r>
  <r>
    <s v="2024-2025"/>
    <x v="3"/>
    <n v="26"/>
    <x v="0"/>
    <n v="2602"/>
    <x v="1"/>
    <n v="557559"/>
    <x v="1854"/>
    <n v="21"/>
    <n v="30"/>
    <n v="185.58533180000001"/>
    <n v="1026"/>
    <n v="249"/>
    <n v="6886"/>
    <n v="311207"/>
    <n v="241298"/>
    <n v="56843"/>
    <n v="177"/>
    <n v="37"/>
    <n v="0"/>
    <n v="1213.444174"/>
    <n v="14738"/>
    <n v="15387"/>
    <n v="58519"/>
    <n v="75403"/>
    <n v="3"/>
    <n v="103690"/>
    <n v="129248"/>
    <n v="7912"/>
    <n v="1027.8588420000001"/>
    <n v="186488"/>
    <n v="25"/>
    <n v="61.28"/>
    <n v="4.6100000000000003"/>
    <n v="100.81"/>
    <s v="NA"/>
  </r>
  <r>
    <s v="2024-2025"/>
    <x v="3"/>
    <n v="26"/>
    <x v="0"/>
    <n v="2604"/>
    <x v="2"/>
    <n v="1213058"/>
    <x v="1855"/>
    <n v="18"/>
    <n v="59"/>
    <n v="39.954438500000002"/>
    <n v="1245"/>
    <n v="194"/>
    <n v="6242"/>
    <n v="589695"/>
    <n v="494112"/>
    <n v="74135"/>
    <n v="0"/>
    <n v="0"/>
    <n v="0"/>
    <n v="1922.7547950000001"/>
    <n v="32385"/>
    <n v="33830"/>
    <n v="66215"/>
    <n v="88606"/>
    <n v="1"/>
    <n v="106926"/>
    <n v="134573"/>
    <n v="7487"/>
    <n v="1882.800356"/>
    <n v="481074"/>
    <n v="25"/>
    <n v="81.41"/>
    <n v="9.1199999999999992"/>
    <n v="100.6"/>
    <s v="NA"/>
  </r>
  <r>
    <s v="2024-2025"/>
    <x v="3"/>
    <n v="26"/>
    <x v="0"/>
    <n v="2605"/>
    <x v="3"/>
    <n v="237364"/>
    <x v="1856"/>
    <n v="24"/>
    <n v="12"/>
    <n v="47.646723799999997"/>
    <n v="665"/>
    <n v="210"/>
    <n v="4540"/>
    <n v="306088"/>
    <n v="287980"/>
    <n v="44347"/>
    <n v="149"/>
    <n v="8"/>
    <n v="0"/>
    <n v="1060.8913789999999"/>
    <n v="12303"/>
    <n v="12853"/>
    <n v="35852"/>
    <n v="48795"/>
    <n v="0"/>
    <n v="72673"/>
    <n v="97125"/>
    <n v="5205"/>
    <n v="1013.244656"/>
    <n v="234814"/>
    <n v="32"/>
    <n v="87.08"/>
    <n v="8.6999999999999993"/>
    <n v="101.31"/>
    <s v="NA"/>
  </r>
  <r>
    <s v="2024-2025"/>
    <x v="3"/>
    <n v="26"/>
    <x v="0"/>
    <n v="2607"/>
    <x v="18"/>
    <n v="682288"/>
    <x v="1857"/>
    <n v="21"/>
    <n v="6"/>
    <n v="250.6581813"/>
    <n v="376"/>
    <n v="733"/>
    <n v="7269"/>
    <n v="213807"/>
    <n v="110455"/>
    <n v="58784"/>
    <n v="216"/>
    <n v="49"/>
    <n v="0"/>
    <n v="1032.095681"/>
    <n v="9887"/>
    <n v="10108"/>
    <n v="60856"/>
    <n v="96549"/>
    <n v="0"/>
    <n v="107338"/>
    <n v="161458"/>
    <n v="7645"/>
    <n v="781.4375"/>
    <n v="126806"/>
    <n v="19"/>
    <n v="67.400000000000006"/>
    <n v="10.92"/>
    <n v="108.75"/>
    <s v="NA"/>
  </r>
  <r>
    <s v="2024-2025"/>
    <x v="3"/>
    <n v="26"/>
    <x v="0"/>
    <n v="2608"/>
    <x v="4"/>
    <n v="396566"/>
    <x v="1858"/>
    <n v="20"/>
    <n v="10"/>
    <n v="61.935429370000001"/>
    <n v="581"/>
    <n v="130"/>
    <n v="4170"/>
    <n v="227076"/>
    <n v="137660"/>
    <n v="24736"/>
    <n v="0"/>
    <n v="11"/>
    <n v="0"/>
    <n v="910.76614340000003"/>
    <n v="11000"/>
    <n v="11398"/>
    <n v="28978"/>
    <n v="43537"/>
    <n v="2"/>
    <n v="51937"/>
    <n v="72921"/>
    <n v="4751"/>
    <n v="848.83071399999994"/>
    <n v="181344"/>
    <n v="33"/>
    <n v="42.17"/>
    <n v="4.57"/>
    <n v="103.92"/>
    <s v="NA"/>
  </r>
  <r>
    <s v="2024-2025"/>
    <x v="3"/>
    <n v="26"/>
    <x v="0"/>
    <n v="2611"/>
    <x v="6"/>
    <n v="820875"/>
    <x v="1859"/>
    <n v="12"/>
    <n v="542"/>
    <n v="62.6092212"/>
    <n v="423"/>
    <n v="4"/>
    <n v="2982"/>
    <n v="390706"/>
    <n v="316929"/>
    <n v="94955"/>
    <n v="0"/>
    <n v="8"/>
    <n v="0"/>
    <n v="1372.4237109999999"/>
    <n v="31422"/>
    <n v="35252"/>
    <n v="65143"/>
    <n v="117367"/>
    <n v="0"/>
    <n v="99433"/>
    <n v="165071"/>
    <n v="3405"/>
    <n v="1309.81449"/>
    <n v="290227"/>
    <n v="9"/>
    <n v="56.52"/>
    <n v="10.220000000000001"/>
    <n v="100.86"/>
    <s v="NA"/>
  </r>
  <r>
    <s v="2024-2025"/>
    <x v="3"/>
    <n v="26"/>
    <x v="0"/>
    <n v="2618"/>
    <x v="15"/>
    <n v="968986"/>
    <x v="1860"/>
    <n v="22"/>
    <n v="143"/>
    <n v="39.316389700000002"/>
    <n v="741"/>
    <n v="0"/>
    <n v="3837"/>
    <n v="521252"/>
    <n v="389258"/>
    <n v="42031"/>
    <n v="0"/>
    <n v="0"/>
    <n v="0"/>
    <n v="1711.95189"/>
    <n v="23297"/>
    <n v="24425"/>
    <n v="35130"/>
    <n v="55499"/>
    <n v="0"/>
    <n v="53244"/>
    <n v="78595"/>
    <n v="4578"/>
    <n v="1672.6355000000001"/>
    <n v="423068"/>
    <n v="28"/>
    <n v="39.5"/>
    <n v="30.14"/>
    <n v="99.96"/>
    <s v="NA"/>
  </r>
  <r>
    <s v="2024-2025"/>
    <x v="3"/>
    <n v="26"/>
    <x v="0"/>
    <n v="2619"/>
    <x v="17"/>
    <n v="203233"/>
    <x v="1861"/>
    <n v="18"/>
    <n v="7"/>
    <n v="75.410939799999994"/>
    <n v="386"/>
    <n v="61"/>
    <n v="2512"/>
    <n v="104094"/>
    <n v="50373"/>
    <n v="11122"/>
    <n v="30"/>
    <n v="7"/>
    <n v="0"/>
    <n v="401.62473979999999"/>
    <n v="5768"/>
    <n v="6017"/>
    <n v="15892"/>
    <n v="22057"/>
    <n v="0"/>
    <n v="33465"/>
    <n v="44414"/>
    <n v="2898"/>
    <n v="326.21379999999999"/>
    <n v="86792"/>
    <n v="27"/>
    <n v="53.61"/>
    <n v="8.3699999999999992"/>
    <n v="100.71"/>
    <s v="NA"/>
  </r>
  <r>
    <s v="2024-2025"/>
    <x v="3"/>
    <n v="26"/>
    <x v="0"/>
    <n v="2622"/>
    <x v="22"/>
    <n v="337516"/>
    <x v="1862"/>
    <n v="26"/>
    <n v="3"/>
    <n v="132.7699073"/>
    <n v="423"/>
    <n v="197"/>
    <n v="4067"/>
    <n v="73783"/>
    <n v="34635"/>
    <n v="14136"/>
    <n v="0"/>
    <n v="4"/>
    <n v="0"/>
    <n v="398.85455130000003"/>
    <n v="2778"/>
    <n v="2873"/>
    <n v="23059"/>
    <n v="29920"/>
    <n v="1"/>
    <n v="42060"/>
    <n v="54315"/>
    <n v="4490"/>
    <n v="266.08464400000003"/>
    <n v="26662"/>
    <n v="27"/>
    <n v="73.510000000000005"/>
    <n v="6.56"/>
    <n v="99.71"/>
    <s v="NA"/>
  </r>
  <r>
    <s v="2024-2025"/>
    <x v="3"/>
    <n v="26"/>
    <x v="0"/>
    <n v="2623"/>
    <x v="16"/>
    <n v="1331889"/>
    <x v="1863"/>
    <n v="11"/>
    <n v="60"/>
    <n v="869.91344349999997"/>
    <n v="162"/>
    <n v="65"/>
    <n v="4442"/>
    <n v="326106"/>
    <n v="200568"/>
    <n v="114511"/>
    <n v="90"/>
    <n v="76"/>
    <n v="0"/>
    <n v="1838.2173130000001"/>
    <n v="27708"/>
    <n v="35535"/>
    <n v="106965"/>
    <n v="201749"/>
    <n v="0"/>
    <n v="139034"/>
    <n v="253282"/>
    <n v="4604"/>
    <n v="968.30386999999996"/>
    <n v="175672"/>
    <n v="37"/>
    <n v="69.13"/>
    <n v="1.18"/>
    <n v="124.63"/>
    <s v="NA"/>
  </r>
  <r>
    <s v="2024-2025"/>
    <x v="3"/>
    <n v="26"/>
    <x v="0"/>
    <n v="2624"/>
    <x v="8"/>
    <n v="203713"/>
    <x v="1864"/>
    <n v="18"/>
    <n v="9"/>
    <n v="74.649497069999995"/>
    <n v="195"/>
    <n v="26"/>
    <n v="1052"/>
    <n v="124634"/>
    <n v="106506"/>
    <n v="15952"/>
    <n v="9"/>
    <n v="2"/>
    <n v="0"/>
    <n v="492.31736710000001"/>
    <n v="6732"/>
    <n v="7148"/>
    <n v="12740"/>
    <n v="18727"/>
    <n v="0"/>
    <n v="19704"/>
    <n v="26973"/>
    <n v="1247"/>
    <n v="417.66786999999999"/>
    <n v="98456"/>
    <n v="13"/>
    <n v="35.33"/>
    <n v="22.06"/>
    <n v="99.97"/>
    <s v="NA"/>
  </r>
  <r>
    <s v="2024-2025"/>
    <x v="3"/>
    <n v="26"/>
    <x v="0"/>
    <n v="2601"/>
    <x v="0"/>
    <n v="531259"/>
    <x v="1865"/>
    <n v="20"/>
    <n v="18"/>
    <n v="301.65242640000002"/>
    <n v="790"/>
    <n v="706"/>
    <n v="6558"/>
    <n v="193244"/>
    <n v="26921"/>
    <n v="8680"/>
    <n v="62"/>
    <n v="9"/>
    <n v="0"/>
    <n v="974.82330639999998"/>
    <n v="9366"/>
    <n v="9796"/>
    <n v="58542"/>
    <n v="67685"/>
    <n v="2"/>
    <n v="117706"/>
    <n v="134462"/>
    <n v="7348"/>
    <n v="673.17088000000001"/>
    <n v="101177"/>
    <n v="43"/>
    <n v="75.05"/>
    <n v="7.1"/>
    <n v="101.74"/>
    <s v="NA"/>
  </r>
  <r>
    <s v="2024-2025"/>
    <x v="3"/>
    <n v="26"/>
    <x v="0"/>
    <n v="2602"/>
    <x v="1"/>
    <n v="557559"/>
    <x v="1866"/>
    <n v="21"/>
    <n v="31"/>
    <n v="185.58533180000001"/>
    <n v="1026"/>
    <n v="256"/>
    <n v="6869"/>
    <n v="307973"/>
    <n v="238788"/>
    <n v="56827"/>
    <n v="174"/>
    <n v="37"/>
    <n v="0"/>
    <n v="1193.5220340000001"/>
    <n v="14650"/>
    <n v="15296"/>
    <n v="58507"/>
    <n v="75383"/>
    <n v="3"/>
    <n v="103648"/>
    <n v="129197"/>
    <n v="7895"/>
    <n v="1007.936702"/>
    <n v="184534"/>
    <n v="25"/>
    <n v="61.5"/>
    <n v="4.63"/>
    <n v="100.76"/>
    <s v="NA"/>
  </r>
  <r>
    <s v="2024-2025"/>
    <x v="3"/>
    <n v="26"/>
    <x v="0"/>
    <n v="2603"/>
    <x v="19"/>
    <n v="840020"/>
    <x v="1867"/>
    <n v="18"/>
    <n v="21"/>
    <n v="130.27037519999999"/>
    <n v="1382"/>
    <n v="290"/>
    <n v="7576"/>
    <n v="346808"/>
    <n v="282407"/>
    <n v="87111"/>
    <n v="51"/>
    <n v="62"/>
    <n v="0"/>
    <n v="1310.144123"/>
    <n v="18708"/>
    <n v="21757"/>
    <n v="66648"/>
    <n v="106843"/>
    <n v="3"/>
    <n v="115610"/>
    <n v="176768"/>
    <n v="8958"/>
    <n v="1179.873748"/>
    <n v="196365"/>
    <n v="25"/>
    <n v="75.02"/>
    <n v="5.98"/>
    <n v="102.41"/>
    <s v="NA"/>
  </r>
  <r>
    <s v="2024-2025"/>
    <x v="3"/>
    <n v="26"/>
    <x v="0"/>
    <n v="2610"/>
    <x v="12"/>
    <n v="1039903"/>
    <x v="1868"/>
    <n v="16"/>
    <n v="63"/>
    <n v="146.2756292"/>
    <n v="629"/>
    <n v="19"/>
    <n v="3039"/>
    <n v="552567"/>
    <n v="443668"/>
    <n v="77258"/>
    <n v="99"/>
    <n v="18"/>
    <n v="0"/>
    <n v="1961.0460989999999"/>
    <n v="33582"/>
    <n v="35613"/>
    <n v="61248"/>
    <n v="98174"/>
    <n v="0"/>
    <n v="85772"/>
    <n v="129269"/>
    <n v="3668"/>
    <n v="1814.7704699999999"/>
    <n v="414627"/>
    <n v="12"/>
    <n v="44.5"/>
    <n v="24.53"/>
    <n v="99.93"/>
    <s v="NA"/>
  </r>
  <r>
    <s v="2024-2025"/>
    <x v="3"/>
    <n v="26"/>
    <x v="0"/>
    <n v="2614"/>
    <x v="5"/>
    <n v="530028"/>
    <x v="321"/>
    <n v="21"/>
    <n v="18"/>
    <n v="193.6767969"/>
    <n v="1025"/>
    <n v="12"/>
    <n v="2450"/>
    <n v="355677"/>
    <n v="262994"/>
    <n v="29222"/>
    <n v="0"/>
    <n v="3"/>
    <n v="0"/>
    <n v="1369.4388369999999"/>
    <n v="16358"/>
    <n v="16915"/>
    <n v="32376"/>
    <n v="43724"/>
    <n v="2"/>
    <n v="49191"/>
    <n v="63823"/>
    <n v="3475"/>
    <n v="1175.7620400000001"/>
    <n v="265449"/>
    <n v="29"/>
    <n v="68.92"/>
    <n v="18.11"/>
    <n v="99.8"/>
    <s v="NA"/>
  </r>
  <r>
    <s v="2024-2025"/>
    <x v="3"/>
    <n v="26"/>
    <x v="0"/>
    <n v="2615"/>
    <x v="10"/>
    <n v="694450"/>
    <x v="1869"/>
    <n v="14"/>
    <n v="25"/>
    <n v="61.793551000000001"/>
    <n v="208"/>
    <n v="29"/>
    <n v="3607"/>
    <n v="300167"/>
    <n v="275013"/>
    <n v="85967"/>
    <n v="0"/>
    <n v="15"/>
    <n v="0"/>
    <n v="1053.890171"/>
    <n v="21111"/>
    <n v="23551"/>
    <n v="55652"/>
    <n v="95177"/>
    <n v="0"/>
    <n v="90465"/>
    <n v="146531"/>
    <n v="3815"/>
    <n v="992.09662000000003"/>
    <n v="216874"/>
    <n v="11"/>
    <n v="65.2"/>
    <n v="19.100000000000001"/>
    <n v="104"/>
    <s v="NA"/>
  </r>
  <r>
    <s v="2024-2025"/>
    <x v="3"/>
    <n v="26"/>
    <x v="0"/>
    <n v="2606"/>
    <x v="9"/>
    <n v="255809"/>
    <x v="1870"/>
    <n v="21"/>
    <n v="29"/>
    <n v="82.287085970000007"/>
    <n v="577"/>
    <n v="123"/>
    <n v="4908"/>
    <n v="244312"/>
    <n v="209063"/>
    <n v="33977"/>
    <n v="423"/>
    <n v="78"/>
    <n v="0"/>
    <n v="854.44500600000003"/>
    <n v="11403"/>
    <n v="12064"/>
    <n v="28068"/>
    <n v="40621"/>
    <n v="1"/>
    <n v="46681"/>
    <n v="66205"/>
    <n v="5485"/>
    <n v="772.15791999999999"/>
    <n v="190598"/>
    <n v="25"/>
    <n v="23.39"/>
    <n v="7.41"/>
    <n v="110.02"/>
    <s v="NA"/>
  </r>
  <r>
    <s v="2024-2025"/>
    <x v="3"/>
    <n v="26"/>
    <x v="0"/>
    <n v="2607"/>
    <x v="18"/>
    <n v="682288"/>
    <x v="1871"/>
    <n v="21"/>
    <n v="6"/>
    <n v="247.96067310000001"/>
    <n v="376"/>
    <n v="741"/>
    <n v="7198"/>
    <n v="211685"/>
    <n v="109277"/>
    <n v="58780"/>
    <n v="216"/>
    <n v="49"/>
    <n v="0"/>
    <n v="1018.458043"/>
    <n v="9799"/>
    <n v="10018"/>
    <n v="60853"/>
    <n v="96542"/>
    <n v="0"/>
    <n v="107321"/>
    <n v="161432"/>
    <n v="7574"/>
    <n v="770.49737000000005"/>
    <n v="125675"/>
    <n v="19"/>
    <n v="67.459999999999994"/>
    <n v="11.01"/>
    <n v="108.84"/>
    <s v="NA"/>
  </r>
  <r>
    <s v="2024-2025"/>
    <x v="3"/>
    <n v="26"/>
    <x v="0"/>
    <n v="2608"/>
    <x v="4"/>
    <n v="396566"/>
    <x v="1872"/>
    <n v="20"/>
    <n v="9"/>
    <n v="58.060901540000003"/>
    <n v="581"/>
    <n v="135"/>
    <n v="4114"/>
    <n v="215240"/>
    <n v="129067"/>
    <n v="24733"/>
    <n v="0"/>
    <n v="11"/>
    <n v="0"/>
    <n v="878.60391549999997"/>
    <n v="10532"/>
    <n v="10915"/>
    <n v="28971"/>
    <n v="43525"/>
    <n v="2"/>
    <n v="51931"/>
    <n v="72910"/>
    <n v="4695"/>
    <n v="820.54301399999997"/>
    <n v="171691"/>
    <n v="34"/>
    <n v="40.619999999999997"/>
    <n v="4.71"/>
    <n v="104.06"/>
    <s v="NA"/>
  </r>
  <r>
    <s v="2024-2025"/>
    <x v="3"/>
    <n v="26"/>
    <x v="0"/>
    <n v="2609"/>
    <x v="11"/>
    <n v="1013896"/>
    <x v="1873"/>
    <n v="15"/>
    <n v="74"/>
    <n v="139.8504878"/>
    <n v="827"/>
    <n v="133"/>
    <n v="6730"/>
    <n v="593003"/>
    <n v="388062"/>
    <n v="87275"/>
    <n v="0"/>
    <n v="0"/>
    <n v="2.8019699999999998"/>
    <n v="2101.340807"/>
    <n v="37391"/>
    <n v="40094"/>
    <n v="85373"/>
    <n v="132078"/>
    <n v="1"/>
    <n v="128608"/>
    <n v="185753"/>
    <n v="7557"/>
    <n v="1958.688349"/>
    <n v="472622"/>
    <n v="20"/>
    <n v="48.02"/>
    <n v="21.91"/>
    <n v="100.64"/>
    <s v="NA"/>
  </r>
  <r>
    <s v="2024-2025"/>
    <x v="3"/>
    <n v="26"/>
    <x v="0"/>
    <n v="2615"/>
    <x v="10"/>
    <n v="694450"/>
    <x v="1874"/>
    <n v="14"/>
    <n v="25"/>
    <n v="58.968086999999997"/>
    <n v="208"/>
    <n v="30"/>
    <n v="3599"/>
    <n v="296650"/>
    <n v="271789"/>
    <n v="85953"/>
    <n v="0"/>
    <n v="15"/>
    <n v="0"/>
    <n v="1030.293647"/>
    <n v="20892"/>
    <n v="23299"/>
    <n v="55646"/>
    <n v="95161"/>
    <n v="0"/>
    <n v="90449"/>
    <n v="146511"/>
    <n v="3807"/>
    <n v="971.32556"/>
    <n v="214421"/>
    <n v="11"/>
    <n v="65.540000000000006"/>
    <n v="19.11"/>
    <n v="104.06"/>
    <s v="NA"/>
  </r>
  <r>
    <s v="2024-2025"/>
    <x v="3"/>
    <n v="26"/>
    <x v="0"/>
    <n v="2605"/>
    <x v="3"/>
    <n v="237364"/>
    <x v="1875"/>
    <n v="24"/>
    <n v="12"/>
    <n v="47.646723799999997"/>
    <n v="665"/>
    <n v="215"/>
    <n v="4524"/>
    <n v="297364"/>
    <n v="280010"/>
    <n v="44328"/>
    <n v="138"/>
    <n v="8"/>
    <n v="0"/>
    <n v="1039.3423190000001"/>
    <n v="12146"/>
    <n v="12675"/>
    <n v="35834"/>
    <n v="48771"/>
    <n v="0"/>
    <n v="72655"/>
    <n v="97100"/>
    <n v="5189"/>
    <n v="991.69559549999997"/>
    <n v="228233"/>
    <n v="32"/>
    <n v="87.3"/>
    <n v="8.58"/>
    <n v="101.28"/>
    <s v="NA"/>
  </r>
  <r>
    <s v="2024-2025"/>
    <x v="3"/>
    <n v="26"/>
    <x v="0"/>
    <n v="2607"/>
    <x v="18"/>
    <n v="682288"/>
    <x v="1876"/>
    <n v="21"/>
    <n v="6"/>
    <n v="249.74627749999999"/>
    <n v="376"/>
    <n v="737"/>
    <n v="7198"/>
    <n v="212445"/>
    <n v="109710"/>
    <n v="58780"/>
    <n v="216"/>
    <n v="49"/>
    <n v="0"/>
    <n v="1021.697657"/>
    <n v="9818"/>
    <n v="10037"/>
    <n v="60852"/>
    <n v="96542"/>
    <n v="0"/>
    <n v="107325"/>
    <n v="161437"/>
    <n v="7574"/>
    <n v="771.95137999999997"/>
    <n v="126080"/>
    <n v="19"/>
    <n v="67.64"/>
    <n v="10.95"/>
    <n v="108.69"/>
    <s v="NA"/>
  </r>
  <r>
    <s v="2024-2025"/>
    <x v="3"/>
    <n v="26"/>
    <x v="0"/>
    <n v="2612"/>
    <x v="20"/>
    <n v="446104"/>
    <x v="1877"/>
    <n v="14"/>
    <n v="56"/>
    <n v="101.8420299"/>
    <n v="557"/>
    <n v="18"/>
    <n v="986"/>
    <n v="245548"/>
    <n v="198681"/>
    <n v="57775"/>
    <n v="16"/>
    <n v="4"/>
    <n v="0"/>
    <n v="964.7147999"/>
    <n v="16881"/>
    <n v="20431"/>
    <n v="38673"/>
    <n v="72382"/>
    <n v="0"/>
    <n v="52503"/>
    <n v="92777"/>
    <n v="1543"/>
    <n v="862.87276999999995"/>
    <n v="168006"/>
    <n v="7"/>
    <n v="75.05"/>
    <n v="3.1"/>
    <n v="99.91"/>
    <s v="NA"/>
  </r>
  <r>
    <s v="2024-2025"/>
    <x v="3"/>
    <n v="26"/>
    <x v="0"/>
    <n v="2614"/>
    <x v="5"/>
    <n v="530028"/>
    <x v="1878"/>
    <n v="21"/>
    <n v="17"/>
    <n v="193.45179690000001"/>
    <n v="1016"/>
    <n v="12"/>
    <n v="2440"/>
    <n v="341497"/>
    <n v="252212"/>
    <n v="29206"/>
    <n v="0"/>
    <n v="3"/>
    <n v="0"/>
    <n v="1330.6578569999999"/>
    <n v="16142"/>
    <n v="16669"/>
    <n v="32361"/>
    <n v="43702"/>
    <n v="2"/>
    <n v="49165"/>
    <n v="63785"/>
    <n v="3456"/>
    <n v="1137.20606"/>
    <n v="255357"/>
    <n v="29"/>
    <n v="68.790000000000006"/>
    <n v="18.16"/>
    <n v="99.67"/>
    <s v="NA"/>
  </r>
  <r>
    <s v="2024-2025"/>
    <x v="3"/>
    <n v="26"/>
    <x v="0"/>
    <n v="2618"/>
    <x v="15"/>
    <n v="968986"/>
    <x v="1879"/>
    <n v="21"/>
    <n v="139"/>
    <n v="39.250629699999998"/>
    <n v="732"/>
    <n v="0"/>
    <n v="3836"/>
    <n v="487435"/>
    <n v="363629"/>
    <n v="42017"/>
    <n v="0"/>
    <n v="0"/>
    <n v="0"/>
    <n v="1616.73305"/>
    <n v="23008"/>
    <n v="24085"/>
    <n v="35115"/>
    <n v="55489"/>
    <n v="0"/>
    <n v="53244"/>
    <n v="78611"/>
    <n v="4568"/>
    <n v="1577.48242"/>
    <n v="395995"/>
    <n v="28"/>
    <n v="40.14"/>
    <n v="28.75"/>
    <n v="99.8"/>
    <s v="NA"/>
  </r>
  <r>
    <s v="2024-2025"/>
    <x v="3"/>
    <n v="26"/>
    <x v="0"/>
    <n v="2619"/>
    <x v="17"/>
    <n v="203233"/>
    <x v="1880"/>
    <n v="17"/>
    <n v="7"/>
    <n v="72.976362199999997"/>
    <n v="383"/>
    <n v="63"/>
    <n v="2459"/>
    <n v="95865"/>
    <n v="46302"/>
    <n v="11106"/>
    <n v="30"/>
    <n v="7"/>
    <n v="0"/>
    <n v="384.22326220000002"/>
    <n v="5418"/>
    <n v="5657"/>
    <n v="15866"/>
    <n v="22025"/>
    <n v="0"/>
    <n v="33447"/>
    <n v="44382"/>
    <n v="2842"/>
    <n v="311.24689999999998"/>
    <n v="79830"/>
    <n v="27"/>
    <n v="52.6"/>
    <n v="8.02"/>
    <n v="100.72"/>
    <s v="NA"/>
  </r>
  <r>
    <s v="2024-2025"/>
    <x v="3"/>
    <n v="26"/>
    <x v="0"/>
    <n v="2622"/>
    <x v="22"/>
    <n v="337516"/>
    <x v="1881"/>
    <n v="26"/>
    <n v="3"/>
    <n v="131.3836843"/>
    <n v="423"/>
    <n v="202"/>
    <n v="4053"/>
    <n v="70227"/>
    <n v="32686"/>
    <n v="14122"/>
    <n v="0"/>
    <n v="4"/>
    <n v="0"/>
    <n v="384.2126083"/>
    <n v="2637"/>
    <n v="2726"/>
    <n v="23042"/>
    <n v="29896"/>
    <n v="1"/>
    <n v="42008"/>
    <n v="54248"/>
    <n v="4476"/>
    <n v="252.828924"/>
    <n v="25062"/>
    <n v="27"/>
    <n v="73.36"/>
    <n v="6.87"/>
    <n v="99.69"/>
    <s v="NA"/>
  </r>
  <r>
    <s v="2024-2025"/>
    <x v="3"/>
    <n v="26"/>
    <x v="0"/>
    <n v="2623"/>
    <x v="16"/>
    <n v="1331889"/>
    <x v="1882"/>
    <n v="11"/>
    <n v="59"/>
    <n v="869.69551349999995"/>
    <n v="162"/>
    <n v="69"/>
    <n v="4430"/>
    <n v="317474"/>
    <n v="196300"/>
    <n v="114500"/>
    <n v="90"/>
    <n v="76"/>
    <n v="0"/>
    <n v="1798.356603"/>
    <n v="27357"/>
    <n v="35103"/>
    <n v="106949"/>
    <n v="201700"/>
    <n v="0"/>
    <n v="139019"/>
    <n v="253235"/>
    <n v="4592"/>
    <n v="928.66108999999994"/>
    <n v="170914"/>
    <n v="37"/>
    <n v="68.650000000000006"/>
    <n v="1.24"/>
    <n v="124.53"/>
    <s v="NA"/>
  </r>
  <r>
    <s v="2024-2025"/>
    <x v="3"/>
    <n v="26"/>
    <x v="0"/>
    <n v="2606"/>
    <x v="9"/>
    <n v="255809"/>
    <x v="1883"/>
    <n v="21"/>
    <n v="29"/>
    <n v="85.385997570000001"/>
    <n v="577"/>
    <n v="121"/>
    <n v="4910"/>
    <n v="250882"/>
    <n v="214618"/>
    <n v="33989"/>
    <n v="446"/>
    <n v="78"/>
    <n v="0"/>
    <n v="904.07289760000003"/>
    <n v="11470"/>
    <n v="12138"/>
    <n v="28072"/>
    <n v="40631"/>
    <n v="1"/>
    <n v="46696"/>
    <n v="66225"/>
    <n v="5487"/>
    <n v="818.68690000000004"/>
    <n v="195793"/>
    <n v="25"/>
    <n v="23.16"/>
    <n v="7.18"/>
    <n v="110.16"/>
    <s v="NA"/>
  </r>
  <r>
    <s v="2024-2025"/>
    <x v="3"/>
    <n v="26"/>
    <x v="0"/>
    <n v="2614"/>
    <x v="5"/>
    <n v="530028"/>
    <x v="321"/>
    <n v="21"/>
    <n v="18"/>
    <n v="193.6767969"/>
    <n v="1025"/>
    <n v="12"/>
    <n v="2444"/>
    <n v="355677"/>
    <n v="262994"/>
    <n v="29221"/>
    <n v="0"/>
    <n v="3"/>
    <n v="0"/>
    <n v="1369.4388369999999"/>
    <n v="16358"/>
    <n v="16915"/>
    <n v="32376"/>
    <n v="43723"/>
    <n v="2"/>
    <n v="49190"/>
    <n v="63821"/>
    <n v="3469"/>
    <n v="1175.7620400000001"/>
    <n v="265449"/>
    <n v="29"/>
    <n v="68.92"/>
    <n v="18.11"/>
    <n v="99.8"/>
    <s v="NA"/>
  </r>
  <r>
    <s v="2024-2025"/>
    <x v="3"/>
    <n v="26"/>
    <x v="0"/>
    <n v="2619"/>
    <x v="17"/>
    <n v="203233"/>
    <x v="322"/>
    <n v="18"/>
    <n v="7"/>
    <n v="72.976362199999997"/>
    <n v="385"/>
    <n v="63"/>
    <n v="2480"/>
    <n v="99655"/>
    <n v="48026"/>
    <n v="11116"/>
    <n v="30"/>
    <n v="7"/>
    <n v="0"/>
    <n v="397.32256219999999"/>
    <n v="5525"/>
    <n v="5772"/>
    <n v="15879"/>
    <n v="22043"/>
    <n v="0"/>
    <n v="33458"/>
    <n v="44406"/>
    <n v="2865"/>
    <n v="324.34620000000001"/>
    <n v="82899"/>
    <n v="27"/>
    <n v="52.81"/>
    <n v="8.36"/>
    <n v="100.72"/>
    <s v="NA"/>
  </r>
  <r>
    <s v="2024-2025"/>
    <x v="3"/>
    <n v="26"/>
    <x v="0"/>
    <n v="2602"/>
    <x v="1"/>
    <n v="557559"/>
    <x v="1884"/>
    <n v="21"/>
    <n v="30"/>
    <n v="185.58533180000001"/>
    <n v="1026"/>
    <n v="263"/>
    <n v="6859"/>
    <n v="304765"/>
    <n v="236209"/>
    <n v="56789"/>
    <n v="174"/>
    <n v="37"/>
    <n v="0"/>
    <n v="1181.1604540000001"/>
    <n v="14500"/>
    <n v="15133"/>
    <n v="58477"/>
    <n v="75337"/>
    <n v="3"/>
    <n v="103587"/>
    <n v="129124"/>
    <n v="7885"/>
    <n v="995.57512199999996"/>
    <n v="182818"/>
    <n v="25"/>
    <n v="61.61"/>
    <n v="4.63"/>
    <n v="100.75"/>
    <s v="NA"/>
  </r>
  <r>
    <s v="2024-2025"/>
    <x v="3"/>
    <n v="26"/>
    <x v="0"/>
    <n v="2608"/>
    <x v="4"/>
    <n v="396566"/>
    <x v="1885"/>
    <n v="20"/>
    <n v="10"/>
    <n v="58.060901540000003"/>
    <n v="581"/>
    <n v="135"/>
    <n v="4128"/>
    <n v="220292"/>
    <n v="132754"/>
    <n v="24735"/>
    <n v="0"/>
    <n v="11"/>
    <n v="0"/>
    <n v="889.03027550000002"/>
    <n v="10761"/>
    <n v="11154"/>
    <n v="28974"/>
    <n v="43529"/>
    <n v="2"/>
    <n v="51931"/>
    <n v="72911"/>
    <n v="4709"/>
    <n v="830.96937400000002"/>
    <n v="175765"/>
    <n v="34"/>
    <n v="41.29"/>
    <n v="4.6500000000000004"/>
    <n v="104.02"/>
    <s v="NA"/>
  </r>
  <r>
    <s v="2024-2025"/>
    <x v="3"/>
    <n v="26"/>
    <x v="0"/>
    <n v="2617"/>
    <x v="14"/>
    <n v="612306"/>
    <x v="1886"/>
    <n v="11"/>
    <n v="94"/>
    <n v="27.529495300000001"/>
    <n v="120"/>
    <n v="19"/>
    <n v="1901"/>
    <n v="182326"/>
    <n v="145359"/>
    <n v="74657"/>
    <n v="0"/>
    <n v="0"/>
    <n v="0"/>
    <n v="674.9842797"/>
    <n v="16403"/>
    <n v="18240"/>
    <n v="48334"/>
    <n v="93527"/>
    <n v="0"/>
    <n v="82556"/>
    <n v="144301"/>
    <n v="2021"/>
    <n v="647.45478439999999"/>
    <n v="128934"/>
    <n v="17"/>
    <n v="47.83"/>
    <n v="18.170000000000002"/>
    <n v="105.38"/>
    <s v="NA"/>
  </r>
  <r>
    <s v="2024-2025"/>
    <x v="3"/>
    <n v="26"/>
    <x v="0"/>
    <n v="2618"/>
    <x v="15"/>
    <n v="968986"/>
    <x v="1887"/>
    <n v="21"/>
    <n v="141"/>
    <n v="39.250629699999998"/>
    <n v="741"/>
    <n v="0"/>
    <n v="3832"/>
    <n v="508037"/>
    <n v="378564"/>
    <n v="42021"/>
    <n v="0"/>
    <n v="0"/>
    <n v="0"/>
    <n v="1686.1132500000001"/>
    <n v="23192"/>
    <n v="24299"/>
    <n v="35125"/>
    <n v="55492"/>
    <n v="0"/>
    <n v="53244"/>
    <n v="78597"/>
    <n v="4573"/>
    <n v="1646.8626200000001"/>
    <n v="412574"/>
    <n v="28"/>
    <n v="39.6"/>
    <n v="29.58"/>
    <n v="99.96"/>
    <s v="NA"/>
  </r>
  <r>
    <s v="2024-2025"/>
    <x v="3"/>
    <n v="26"/>
    <x v="0"/>
    <n v="2611"/>
    <x v="6"/>
    <n v="820875"/>
    <x v="1888"/>
    <n v="13"/>
    <n v="561"/>
    <n v="142.4363343"/>
    <n v="445"/>
    <n v="4"/>
    <n v="2980"/>
    <n v="417754"/>
    <n v="338510"/>
    <n v="94990"/>
    <n v="0"/>
    <n v="8"/>
    <n v="0"/>
    <n v="1537.8917300000001"/>
    <n v="32018"/>
    <n v="36004"/>
    <n v="65172"/>
    <n v="117420"/>
    <n v="0"/>
    <n v="99449"/>
    <n v="165095"/>
    <n v="3425"/>
    <n v="1395.4553960000001"/>
    <n v="309011"/>
    <n v="9"/>
    <n v="56.03"/>
    <n v="10.44"/>
    <n v="100.71"/>
    <s v="NA"/>
  </r>
  <r>
    <s v="2024-2025"/>
    <x v="3"/>
    <n v="26"/>
    <x v="0"/>
    <n v="2615"/>
    <x v="10"/>
    <n v="694450"/>
    <x v="1889"/>
    <n v="14"/>
    <n v="25"/>
    <n v="73.5070944"/>
    <n v="211"/>
    <n v="25"/>
    <n v="3635"/>
    <n v="319430"/>
    <n v="292743"/>
    <n v="86034"/>
    <n v="8"/>
    <n v="15"/>
    <n v="0"/>
    <n v="1098.4631939999999"/>
    <n v="21917"/>
    <n v="24506"/>
    <n v="55682"/>
    <n v="95246"/>
    <n v="0"/>
    <n v="90512"/>
    <n v="146618"/>
    <n v="3846"/>
    <n v="1024.9561000000001"/>
    <n v="229833"/>
    <n v="11"/>
    <n v="62.97"/>
    <n v="19.079999999999998"/>
    <n v="103.74"/>
    <s v="NA"/>
  </r>
  <r>
    <s v="2024-2025"/>
    <x v="3"/>
    <n v="26"/>
    <x v="0"/>
    <n v="2618"/>
    <x v="15"/>
    <n v="968986"/>
    <x v="1890"/>
    <n v="24"/>
    <n v="143"/>
    <n v="69.777950000000004"/>
    <n v="743"/>
    <n v="0"/>
    <n v="3890"/>
    <n v="568907"/>
    <n v="423565"/>
    <n v="42065"/>
    <n v="0"/>
    <n v="0"/>
    <n v="0"/>
    <n v="1901.9724000000001"/>
    <n v="23599"/>
    <n v="24786"/>
    <n v="35155"/>
    <n v="55550"/>
    <n v="2"/>
    <n v="53263"/>
    <n v="78642"/>
    <n v="4633"/>
    <n v="1832.19445"/>
    <n v="461738"/>
    <n v="28"/>
    <n v="38.299999999999997"/>
    <n v="31.47"/>
    <n v="99.89"/>
    <s v="NA"/>
  </r>
  <r>
    <s v="2024-2025"/>
    <x v="3"/>
    <n v="26"/>
    <x v="0"/>
    <n v="2623"/>
    <x v="16"/>
    <n v="1331889"/>
    <x v="1891"/>
    <n v="11"/>
    <n v="66"/>
    <n v="1275.24548"/>
    <n v="214"/>
    <n v="57"/>
    <n v="4413"/>
    <n v="352391"/>
    <n v="214146"/>
    <n v="114569"/>
    <n v="103"/>
    <n v="76"/>
    <n v="0"/>
    <n v="2318.10851"/>
    <n v="29763"/>
    <n v="38021"/>
    <n v="107010"/>
    <n v="201859"/>
    <n v="0"/>
    <n v="139106"/>
    <n v="253452"/>
    <n v="4627"/>
    <n v="1042.86303"/>
    <n v="190622"/>
    <n v="37"/>
    <n v="67.95"/>
    <n v="1.26"/>
    <n v="123.61"/>
    <s v="NA"/>
  </r>
  <r>
    <s v="2024-2025"/>
    <x v="3"/>
    <n v="26"/>
    <x v="0"/>
    <n v="2602"/>
    <x v="1"/>
    <n v="557559"/>
    <x v="1892"/>
    <n v="21"/>
    <n v="31"/>
    <n v="191.43233369999999"/>
    <n v="1028"/>
    <n v="222"/>
    <n v="6906"/>
    <n v="318239"/>
    <n v="246673"/>
    <n v="56863"/>
    <n v="183"/>
    <n v="37"/>
    <n v="0"/>
    <n v="1242.161996"/>
    <n v="14943"/>
    <n v="15607"/>
    <n v="58538"/>
    <n v="75437"/>
    <n v="6"/>
    <n v="103736"/>
    <n v="129310"/>
    <n v="7934"/>
    <n v="1050.729662"/>
    <n v="190796"/>
    <n v="25"/>
    <n v="61.38"/>
    <n v="4.76"/>
    <n v="100.79"/>
    <s v="NA"/>
  </r>
  <r>
    <s v="2024-2025"/>
    <x v="3"/>
    <n v="26"/>
    <x v="0"/>
    <n v="2614"/>
    <x v="5"/>
    <n v="530028"/>
    <x v="1893"/>
    <n v="22"/>
    <n v="19"/>
    <n v="198.6240889"/>
    <n v="1054"/>
    <n v="10"/>
    <n v="2470"/>
    <n v="377873"/>
    <n v="276458"/>
    <n v="29254"/>
    <n v="0"/>
    <n v="3"/>
    <n v="0"/>
    <n v="1415.0533889999999"/>
    <n v="16816"/>
    <n v="17433"/>
    <n v="32412"/>
    <n v="43782"/>
    <n v="2"/>
    <n v="49205"/>
    <n v="63846"/>
    <n v="3524"/>
    <n v="1216.4293"/>
    <n v="282223"/>
    <n v="29"/>
    <n v="68.44"/>
    <n v="18.079999999999998"/>
    <n v="99.88"/>
    <s v="NA"/>
  </r>
  <r>
    <s v="2024-2025"/>
    <x v="3"/>
    <n v="26"/>
    <x v="0"/>
    <n v="2619"/>
    <x v="17"/>
    <n v="203233"/>
    <x v="1894"/>
    <n v="18"/>
    <n v="7"/>
    <n v="75.410939799999994"/>
    <n v="386"/>
    <n v="57"/>
    <n v="2531"/>
    <n v="105877"/>
    <n v="51055"/>
    <n v="11126"/>
    <n v="30"/>
    <n v="7"/>
    <n v="0"/>
    <n v="412.31003980000003"/>
    <n v="5874"/>
    <n v="6129"/>
    <n v="15896"/>
    <n v="22065"/>
    <n v="0"/>
    <n v="33470"/>
    <n v="44425"/>
    <n v="2917"/>
    <n v="336.89909999999998"/>
    <n v="88239"/>
    <n v="27"/>
    <n v="53.36"/>
    <n v="8.9600000000000009"/>
    <n v="100.7"/>
    <s v="NA"/>
  </r>
  <r>
    <s v="2024-2025"/>
    <x v="3"/>
    <n v="26"/>
    <x v="0"/>
    <n v="2621"/>
    <x v="7"/>
    <n v="360005"/>
    <x v="1895"/>
    <n v="16"/>
    <n v="42"/>
    <n v="21.367335300000001"/>
    <n v="181"/>
    <n v="17"/>
    <n v="1184"/>
    <n v="196003"/>
    <n v="176076"/>
    <n v="37070"/>
    <n v="38"/>
    <n v="15"/>
    <n v="0"/>
    <n v="676.70274529999995"/>
    <n v="11836"/>
    <n v="13035"/>
    <n v="25089"/>
    <n v="42607"/>
    <n v="2"/>
    <n v="37738"/>
    <n v="60681"/>
    <n v="1365"/>
    <n v="655.33541000000002"/>
    <n v="139820"/>
    <n v="29"/>
    <n v="49.84"/>
    <n v="6.11"/>
    <n v="99.99"/>
    <s v="NA"/>
  </r>
  <r>
    <s v="2024-2025"/>
    <x v="3"/>
    <n v="26"/>
    <x v="0"/>
    <n v="2622"/>
    <x v="22"/>
    <n v="337516"/>
    <x v="1896"/>
    <n v="26"/>
    <n v="3"/>
    <n v="135.03866729999999"/>
    <n v="423"/>
    <n v="195"/>
    <n v="4070"/>
    <n v="75064"/>
    <n v="35586"/>
    <n v="14151"/>
    <n v="0"/>
    <n v="4"/>
    <n v="0"/>
    <n v="402.58510130000002"/>
    <n v="2844"/>
    <n v="2942"/>
    <n v="23082"/>
    <n v="29940"/>
    <n v="1"/>
    <n v="42077"/>
    <n v="54311"/>
    <n v="4493"/>
    <n v="267.54643399999998"/>
    <n v="27308"/>
    <n v="27"/>
    <n v="73.06"/>
    <n v="6.4"/>
    <n v="99.76"/>
    <s v="NA"/>
  </r>
  <r>
    <s v="2024-2025"/>
    <x v="3"/>
    <n v="26"/>
    <x v="0"/>
    <n v="2601"/>
    <x v="0"/>
    <n v="531259"/>
    <x v="1897"/>
    <n v="21"/>
    <n v="20"/>
    <n v="427.92038910000002"/>
    <n v="813"/>
    <n v="682"/>
    <n v="6553"/>
    <n v="210053"/>
    <n v="28862"/>
    <n v="8697"/>
    <n v="90"/>
    <n v="10"/>
    <n v="0"/>
    <n v="1136.0202790000001"/>
    <n v="9833"/>
    <n v="10303"/>
    <n v="58714"/>
    <n v="67889"/>
    <n v="2"/>
    <n v="117940"/>
    <n v="134721"/>
    <n v="7366"/>
    <n v="708.09988999999996"/>
    <n v="109548"/>
    <n v="43"/>
    <n v="75.010000000000005"/>
    <n v="7.16"/>
    <n v="101.57"/>
    <s v="NA"/>
  </r>
  <r>
    <s v="2024-2025"/>
    <x v="3"/>
    <n v="26"/>
    <x v="0"/>
    <n v="2605"/>
    <x v="3"/>
    <n v="237364"/>
    <x v="1898"/>
    <n v="25"/>
    <n v="12"/>
    <n v="498.97149159999998"/>
    <n v="665"/>
    <n v="204"/>
    <n v="4549"/>
    <n v="325468"/>
    <n v="306231"/>
    <n v="44423"/>
    <n v="152"/>
    <n v="8"/>
    <n v="0"/>
    <n v="1568.165467"/>
    <n v="12587"/>
    <n v="13154"/>
    <n v="35909"/>
    <n v="48870"/>
    <n v="0"/>
    <n v="72698"/>
    <n v="97167"/>
    <n v="5214"/>
    <n v="1069.193976"/>
    <n v="249757"/>
    <n v="32"/>
    <n v="86"/>
    <n v="8.6999999999999993"/>
    <n v="101.34"/>
    <s v="NA"/>
  </r>
  <r>
    <s v="2024-2025"/>
    <x v="3"/>
    <n v="26"/>
    <x v="0"/>
    <n v="2606"/>
    <x v="9"/>
    <n v="255809"/>
    <x v="1899"/>
    <n v="22"/>
    <n v="30"/>
    <n v="748.35353169999996"/>
    <n v="578"/>
    <n v="120"/>
    <n v="4950"/>
    <n v="261654"/>
    <n v="224282"/>
    <n v="34024"/>
    <n v="469"/>
    <n v="78"/>
    <n v="0"/>
    <n v="1581.756842"/>
    <n v="11648"/>
    <n v="12340"/>
    <n v="28094"/>
    <n v="40670"/>
    <n v="1"/>
    <n v="46705"/>
    <n v="66248"/>
    <n v="5528"/>
    <n v="833.40331000000003"/>
    <n v="204176"/>
    <n v="25"/>
    <n v="16.36"/>
    <n v="16.850000000000001"/>
    <n v="110.3"/>
    <s v="NA"/>
  </r>
  <r>
    <s v="2024-2025"/>
    <x v="3"/>
    <n v="26"/>
    <x v="0"/>
    <n v="2611"/>
    <x v="6"/>
    <n v="820875"/>
    <x v="1900"/>
    <n v="12"/>
    <n v="548"/>
    <n v="116.7688636"/>
    <n v="445"/>
    <n v="4"/>
    <n v="2966"/>
    <n v="403346"/>
    <n v="327528"/>
    <n v="94980"/>
    <n v="0"/>
    <n v="8"/>
    <n v="0"/>
    <n v="1465.0612389999999"/>
    <n v="31753"/>
    <n v="35659"/>
    <n v="65163"/>
    <n v="117399"/>
    <n v="0"/>
    <n v="99447"/>
    <n v="165083"/>
    <n v="3411"/>
    <n v="1348.2923760000001"/>
    <n v="298810"/>
    <n v="9"/>
    <n v="56.04"/>
    <n v="10.36"/>
    <n v="100.75"/>
    <s v="NA"/>
  </r>
  <r>
    <s v="2024-2025"/>
    <x v="3"/>
    <n v="26"/>
    <x v="0"/>
    <n v="2619"/>
    <x v="17"/>
    <n v="203233"/>
    <x v="1901"/>
    <n v="18"/>
    <n v="7"/>
    <n v="75.410939799999994"/>
    <n v="388"/>
    <n v="57"/>
    <n v="2567"/>
    <n v="112590"/>
    <n v="54025"/>
    <n v="11131"/>
    <n v="36"/>
    <n v="7"/>
    <n v="0"/>
    <n v="415.93575980000003"/>
    <n v="6116"/>
    <n v="6394"/>
    <n v="15907"/>
    <n v="22083"/>
    <n v="1"/>
    <n v="33479"/>
    <n v="44440"/>
    <n v="2955"/>
    <n v="340.52481999999998"/>
    <n v="93967"/>
    <n v="26"/>
    <n v="54.05"/>
    <n v="9.41"/>
    <n v="100.57"/>
    <s v="NA"/>
  </r>
  <r>
    <s v="2024-2025"/>
    <x v="3"/>
    <n v="26"/>
    <x v="0"/>
    <n v="2601"/>
    <x v="0"/>
    <n v="531259"/>
    <x v="1902"/>
    <n v="21"/>
    <n v="20"/>
    <n v="310.95852489999999"/>
    <n v="812"/>
    <n v="689"/>
    <n v="6551"/>
    <n v="207757"/>
    <n v="28494"/>
    <n v="8698"/>
    <n v="80"/>
    <n v="9"/>
    <n v="0"/>
    <n v="1019.333735"/>
    <n v="9800"/>
    <n v="10268"/>
    <n v="58686"/>
    <n v="67861"/>
    <n v="2"/>
    <n v="117926"/>
    <n v="134707"/>
    <n v="7363"/>
    <n v="708.37521000000004"/>
    <n v="108372"/>
    <n v="43"/>
    <n v="75.010000000000005"/>
    <n v="7.17"/>
    <n v="101.73"/>
    <s v="NA"/>
  </r>
  <r>
    <s v="2024-2025"/>
    <x v="3"/>
    <n v="26"/>
    <x v="0"/>
    <n v="2603"/>
    <x v="19"/>
    <n v="840020"/>
    <x v="1903"/>
    <n v="19"/>
    <n v="21"/>
    <n v="158.79769200000001"/>
    <n v="1384"/>
    <n v="274"/>
    <n v="7600"/>
    <n v="367997"/>
    <n v="299533"/>
    <n v="87213"/>
    <n v="51"/>
    <n v="62"/>
    <n v="0"/>
    <n v="1402.4264700000001"/>
    <n v="19233"/>
    <n v="22437"/>
    <n v="66713"/>
    <n v="106966"/>
    <n v="4"/>
    <n v="115661"/>
    <n v="176860"/>
    <n v="8984"/>
    <n v="1243.628778"/>
    <n v="208641"/>
    <n v="25"/>
    <n v="75.36"/>
    <n v="5.64"/>
    <n v="102.4"/>
    <s v="NA"/>
  </r>
  <r>
    <s v="2024-2025"/>
    <x v="3"/>
    <n v="26"/>
    <x v="0"/>
    <n v="2610"/>
    <x v="12"/>
    <n v="1039903"/>
    <x v="1904"/>
    <n v="16"/>
    <n v="63"/>
    <n v="147.07996919999999"/>
    <n v="629"/>
    <n v="18"/>
    <n v="3048"/>
    <n v="573105"/>
    <n v="460046"/>
    <n v="77296"/>
    <n v="99"/>
    <n v="18"/>
    <n v="0"/>
    <n v="2032.8445389999999"/>
    <n v="33843"/>
    <n v="35934"/>
    <n v="61273"/>
    <n v="98224"/>
    <n v="0"/>
    <n v="85783"/>
    <n v="129300"/>
    <n v="3677"/>
    <n v="1885.76457"/>
    <n v="429057"/>
    <n v="12"/>
    <n v="44.23"/>
    <n v="23.96"/>
    <n v="100.04"/>
    <s v="NA"/>
  </r>
  <r>
    <s v="2024-2025"/>
    <x v="3"/>
    <n v="26"/>
    <x v="0"/>
    <n v="2624"/>
    <x v="8"/>
    <n v="203713"/>
    <x v="1905"/>
    <n v="18"/>
    <n v="9"/>
    <n v="74.649497069999995"/>
    <n v="195"/>
    <n v="26"/>
    <n v="1055"/>
    <n v="125657"/>
    <n v="107329"/>
    <n v="15954"/>
    <n v="9"/>
    <n v="2"/>
    <n v="0"/>
    <n v="495.39246709999998"/>
    <n v="6751"/>
    <n v="7169"/>
    <n v="12743"/>
    <n v="18731"/>
    <n v="0"/>
    <n v="19704"/>
    <n v="26974"/>
    <n v="1250"/>
    <n v="420.74297000000001"/>
    <n v="99152"/>
    <n v="13"/>
    <n v="35.6"/>
    <n v="21.9"/>
    <n v="100"/>
    <s v="NA"/>
  </r>
  <r>
    <s v="2024-2025"/>
    <x v="3"/>
    <n v="26"/>
    <x v="0"/>
    <n v="2609"/>
    <x v="11"/>
    <n v="1013896"/>
    <x v="1906"/>
    <n v="16"/>
    <n v="78"/>
    <n v="227.97104189999999"/>
    <n v="864"/>
    <n v="130"/>
    <n v="6713"/>
    <n v="633176"/>
    <n v="413897"/>
    <n v="87297"/>
    <n v="0"/>
    <n v="0"/>
    <n v="4.66282"/>
    <n v="2328.8288470000002"/>
    <n v="38240"/>
    <n v="41098"/>
    <n v="85396"/>
    <n v="132110"/>
    <n v="2"/>
    <n v="128592"/>
    <n v="185731"/>
    <n v="7577"/>
    <n v="2096.1949850000001"/>
    <n v="503338"/>
    <n v="20"/>
    <n v="47"/>
    <n v="21.53"/>
    <n v="100.66"/>
    <s v="NA"/>
  </r>
  <r>
    <s v="2024-2025"/>
    <x v="3"/>
    <n v="26"/>
    <x v="0"/>
    <n v="2616"/>
    <x v="13"/>
    <n v="786090"/>
    <x v="1907"/>
    <n v="11"/>
    <n v="89"/>
    <n v="38.554677499999997"/>
    <n v="812"/>
    <n v="18"/>
    <n v="6873"/>
    <n v="309437"/>
    <n v="259892"/>
    <n v="125781"/>
    <n v="93"/>
    <n v="68"/>
    <n v="0"/>
    <n v="1172.7089679999999"/>
    <n v="26332"/>
    <n v="31661"/>
    <n v="77120"/>
    <n v="149434"/>
    <n v="0"/>
    <n v="105140"/>
    <n v="194298"/>
    <n v="7685"/>
    <n v="1134.1542899999999"/>
    <n v="209871"/>
    <n v="40"/>
    <n v="62.17"/>
    <n v="9.39"/>
    <n v="100.57"/>
    <s v="NA"/>
  </r>
  <r>
    <s v="2024-2025"/>
    <x v="3"/>
    <n v="26"/>
    <x v="0"/>
    <n v="2618"/>
    <x v="15"/>
    <n v="968986"/>
    <x v="1908"/>
    <n v="23"/>
    <n v="143"/>
    <n v="68.333075199999996"/>
    <n v="741"/>
    <n v="0"/>
    <n v="3867"/>
    <n v="547936"/>
    <n v="408578"/>
    <n v="42041"/>
    <n v="0"/>
    <n v="0"/>
    <n v="0"/>
    <n v="1843.1331049999999"/>
    <n v="23481"/>
    <n v="24647"/>
    <n v="35143"/>
    <n v="55520"/>
    <n v="1"/>
    <n v="53252"/>
    <n v="78613"/>
    <n v="4608"/>
    <n v="1774.8000300000001"/>
    <n v="444480"/>
    <n v="28"/>
    <n v="38.979999999999997"/>
    <n v="30.62"/>
    <n v="99.93"/>
    <s v="NA"/>
  </r>
  <r>
    <s v="2024-2025"/>
    <x v="3"/>
    <n v="26"/>
    <x v="0"/>
    <n v="2611"/>
    <x v="6"/>
    <n v="820875"/>
    <x v="1909"/>
    <n v="12"/>
    <n v="552"/>
    <n v="132.2763214"/>
    <n v="445"/>
    <n v="4"/>
    <n v="2972"/>
    <n v="407966"/>
    <n v="331339"/>
    <n v="94987"/>
    <n v="0"/>
    <n v="8"/>
    <n v="0"/>
    <n v="1494.885477"/>
    <n v="31874"/>
    <n v="35810"/>
    <n v="65168"/>
    <n v="117411"/>
    <n v="0"/>
    <n v="99448"/>
    <n v="165092"/>
    <n v="3417"/>
    <n v="1362.609156"/>
    <n v="301938"/>
    <n v="9"/>
    <n v="55.97"/>
    <n v="10.36"/>
    <n v="100.81"/>
    <s v="NA"/>
  </r>
  <r>
    <s v="2024-2025"/>
    <x v="3"/>
    <n v="26"/>
    <x v="0"/>
    <n v="2618"/>
    <x v="15"/>
    <n v="968986"/>
    <x v="1910"/>
    <n v="23"/>
    <n v="143"/>
    <n v="68.333075199999996"/>
    <n v="741"/>
    <n v="0"/>
    <n v="3881"/>
    <n v="547936"/>
    <n v="408578"/>
    <n v="42041"/>
    <n v="0"/>
    <n v="0"/>
    <n v="0"/>
    <n v="1843.6450850000001"/>
    <n v="23481"/>
    <n v="24647"/>
    <n v="35143"/>
    <n v="55520"/>
    <n v="1"/>
    <n v="53252"/>
    <n v="78613"/>
    <n v="4622"/>
    <n v="1775.3120100000001"/>
    <n v="444480"/>
    <n v="28"/>
    <n v="38.979999999999997"/>
    <n v="30.62"/>
    <n v="99.96"/>
    <s v="NA"/>
  </r>
  <r>
    <s v="2024-2025"/>
    <x v="3"/>
    <n v="26"/>
    <x v="0"/>
    <n v="2619"/>
    <x v="17"/>
    <n v="203233"/>
    <x v="333"/>
    <n v="18"/>
    <n v="7"/>
    <n v="97.674988400000004"/>
    <n v="388"/>
    <n v="54"/>
    <n v="2585"/>
    <n v="114213"/>
    <n v="55112"/>
    <n v="11139"/>
    <n v="36"/>
    <n v="7"/>
    <n v="0"/>
    <n v="451.22011839999999"/>
    <n v="6167"/>
    <n v="6447"/>
    <n v="15909"/>
    <n v="22091"/>
    <n v="1"/>
    <n v="33483"/>
    <n v="44448"/>
    <n v="2973"/>
    <n v="353.54512999999997"/>
    <n v="95400"/>
    <n v="26"/>
    <n v="54.19"/>
    <n v="9.31"/>
    <n v="100.57"/>
    <s v="NA"/>
  </r>
  <r>
    <s v="2024-2025"/>
    <x v="3"/>
    <n v="26"/>
    <x v="0"/>
    <n v="2621"/>
    <x v="7"/>
    <n v="360005"/>
    <x v="1911"/>
    <n v="17"/>
    <n v="42"/>
    <n v="149.06645090000001"/>
    <n v="212"/>
    <n v="15"/>
    <n v="1172"/>
    <n v="207709"/>
    <n v="186570"/>
    <n v="37094"/>
    <n v="38"/>
    <n v="15"/>
    <n v="0"/>
    <n v="835.32650090000004"/>
    <n v="12062"/>
    <n v="13307"/>
    <n v="25106"/>
    <n v="42639"/>
    <n v="2"/>
    <n v="37747"/>
    <n v="60700"/>
    <n v="1384"/>
    <n v="686.26004999999998"/>
    <n v="147760"/>
    <n v="28"/>
    <n v="49.93"/>
    <n v="6.3"/>
    <n v="99.92"/>
    <s v="NA"/>
  </r>
  <r>
    <s v="2024-2025"/>
    <x v="3"/>
    <n v="26"/>
    <x v="0"/>
    <n v="2617"/>
    <x v="14"/>
    <n v="612306"/>
    <x v="1912"/>
    <n v="12"/>
    <n v="100"/>
    <n v="43.882200500000003"/>
    <n v="127"/>
    <n v="15"/>
    <n v="1919"/>
    <n v="211067"/>
    <n v="167022"/>
    <n v="74698"/>
    <n v="0"/>
    <n v="0"/>
    <n v="25.427579999999999"/>
    <n v="799.05161439999995"/>
    <n v="17469"/>
    <n v="19505"/>
    <n v="48392"/>
    <n v="93636"/>
    <n v="0"/>
    <n v="82586"/>
    <n v="144362"/>
    <n v="2046"/>
    <n v="729.74183389999996"/>
    <n v="149186"/>
    <n v="17"/>
    <n v="47.06"/>
    <n v="18.3"/>
    <n v="104.78"/>
    <s v="NA"/>
  </r>
  <r>
    <s v="2024-2025"/>
    <x v="3"/>
    <n v="26"/>
    <x v="0"/>
    <n v="2618"/>
    <x v="15"/>
    <n v="968986"/>
    <x v="1913"/>
    <n v="24"/>
    <n v="143"/>
    <n v="89.088602300000005"/>
    <n v="743"/>
    <n v="0"/>
    <n v="3908"/>
    <n v="577674"/>
    <n v="430335"/>
    <n v="42072"/>
    <n v="0"/>
    <n v="0"/>
    <n v="15.59125"/>
    <n v="1973.144382"/>
    <n v="23695"/>
    <n v="24893"/>
    <n v="35164"/>
    <n v="55561"/>
    <n v="2"/>
    <n v="53264"/>
    <n v="78641"/>
    <n v="4651"/>
    <n v="1868.46453"/>
    <n v="469137"/>
    <n v="28"/>
    <n v="38.32"/>
    <n v="31.72"/>
    <n v="99.94"/>
    <s v="NA"/>
  </r>
  <r>
    <s v="2024-2025"/>
    <x v="3"/>
    <n v="26"/>
    <x v="0"/>
    <n v="2619"/>
    <x v="17"/>
    <n v="203233"/>
    <x v="1914"/>
    <n v="18"/>
    <n v="7"/>
    <n v="127.1418694"/>
    <n v="388"/>
    <n v="51"/>
    <n v="2624"/>
    <n v="123271"/>
    <n v="59784"/>
    <n v="11155"/>
    <n v="36"/>
    <n v="7"/>
    <n v="0"/>
    <n v="500.90411940000001"/>
    <n v="6579"/>
    <n v="6878"/>
    <n v="15929"/>
    <n v="22123"/>
    <n v="1"/>
    <n v="33498"/>
    <n v="44472"/>
    <n v="3012"/>
    <n v="373.76224999999999"/>
    <n v="103300"/>
    <n v="26"/>
    <n v="55.39"/>
    <n v="9.65"/>
    <n v="100.53"/>
    <s v="NA"/>
  </r>
  <r>
    <s v="2024-2025"/>
    <x v="3"/>
    <n v="26"/>
    <x v="0"/>
    <n v="2621"/>
    <x v="7"/>
    <n v="360005"/>
    <x v="1915"/>
    <n v="17"/>
    <n v="44"/>
    <n v="149.06645090000001"/>
    <n v="212"/>
    <n v="14"/>
    <n v="1195"/>
    <n v="215470"/>
    <n v="193348"/>
    <n v="37106"/>
    <n v="38"/>
    <n v="15"/>
    <n v="0"/>
    <n v="854.22482090000005"/>
    <n v="12224"/>
    <n v="13510"/>
    <n v="25112"/>
    <n v="42654"/>
    <n v="2"/>
    <n v="37752"/>
    <n v="60717"/>
    <n v="1407"/>
    <n v="705.15836999999999"/>
    <n v="153163"/>
    <n v="28"/>
    <n v="50.3"/>
    <n v="6.18"/>
    <n v="99.87"/>
    <s v="NA"/>
  </r>
  <r>
    <s v="2024-2025"/>
    <x v="4"/>
    <n v="26"/>
    <x v="0"/>
    <n v="2603"/>
    <x v="19"/>
    <n v="1054450"/>
    <x v="1916"/>
    <n v="21"/>
    <n v="25"/>
    <n v="565.86428190000004"/>
    <n v="2352"/>
    <n v="221"/>
    <n v="7014"/>
    <n v="522730"/>
    <n v="427704"/>
    <n v="88142"/>
    <n v="91"/>
    <n v="62"/>
    <n v="19.953479999999999"/>
    <n v="2108.9104200000002"/>
    <n v="23817"/>
    <n v="28082"/>
    <n v="67452"/>
    <n v="108153"/>
    <n v="13"/>
    <n v="116267"/>
    <n v="177778"/>
    <n v="9366"/>
    <n v="1523.092658"/>
    <n v="295096"/>
    <n v="24"/>
    <n v="71.72"/>
    <n v="5.88"/>
    <n v="101.93"/>
    <s v="NA"/>
  </r>
  <r>
    <s v="2024-2025"/>
    <x v="4"/>
    <n v="26"/>
    <x v="0"/>
    <n v="2611"/>
    <x v="6"/>
    <n v="962621"/>
    <x v="1917"/>
    <n v="15"/>
    <n v="623"/>
    <n v="152.56265740000001"/>
    <n v="584"/>
    <n v="3"/>
    <n v="3036"/>
    <n v="543532"/>
    <n v="441024"/>
    <n v="95183"/>
    <n v="0"/>
    <n v="7"/>
    <n v="37.758760000000002"/>
    <n v="1942.4316329999999"/>
    <n v="34827"/>
    <n v="39655"/>
    <n v="65306"/>
    <n v="117684"/>
    <n v="4"/>
    <n v="99530"/>
    <n v="165289"/>
    <n v="3620"/>
    <n v="1752.110216"/>
    <n v="394687"/>
    <n v="9"/>
    <n v="56.99"/>
    <n v="10.86"/>
    <n v="101.07"/>
    <s v="NA"/>
  </r>
  <r>
    <s v="2024-2025"/>
    <x v="4"/>
    <n v="26"/>
    <x v="0"/>
    <n v="2614"/>
    <x v="5"/>
    <n v="657345"/>
    <x v="1918"/>
    <n v="29"/>
    <n v="21"/>
    <n v="369.94366439999999"/>
    <n v="1245"/>
    <n v="5"/>
    <n v="2679"/>
    <n v="584341"/>
    <n v="420555"/>
    <n v="29530"/>
    <n v="9"/>
    <n v="4"/>
    <n v="21.315650000000002"/>
    <n v="2299.947064"/>
    <n v="19770"/>
    <n v="20695"/>
    <n v="32712"/>
    <n v="44250"/>
    <n v="10"/>
    <n v="49414"/>
    <n v="64229"/>
    <n v="3924"/>
    <n v="1908.6877500000001"/>
    <n v="437116"/>
    <n v="26"/>
    <n v="64.62"/>
    <n v="22.79"/>
    <n v="99.94"/>
    <s v="NA"/>
  </r>
  <r>
    <s v="2024-2025"/>
    <x v="4"/>
    <n v="26"/>
    <x v="0"/>
    <n v="2616"/>
    <x v="13"/>
    <n v="971873"/>
    <x v="1919"/>
    <n v="14"/>
    <n v="112"/>
    <n v="77.147592239999994"/>
    <n v="1029"/>
    <n v="16"/>
    <n v="6908"/>
    <n v="458060"/>
    <n v="386609"/>
    <n v="126129"/>
    <n v="216"/>
    <n v="68"/>
    <n v="30.244009999999999"/>
    <n v="1713.8692719999999"/>
    <n v="32647"/>
    <n v="39772"/>
    <n v="77355"/>
    <n v="149895"/>
    <n v="1"/>
    <n v="105307"/>
    <n v="194619"/>
    <n v="7937"/>
    <n v="1606.47767"/>
    <n v="307486"/>
    <n v="39"/>
    <n v="63.66"/>
    <n v="9.92"/>
    <n v="100.27"/>
    <s v="NA"/>
  </r>
  <r>
    <s v="2024-2025"/>
    <x v="4"/>
    <n v="26"/>
    <x v="0"/>
    <n v="2621"/>
    <x v="7"/>
    <n v="441886"/>
    <x v="1920"/>
    <n v="21"/>
    <n v="46"/>
    <n v="193.28018950000001"/>
    <n v="338"/>
    <n v="9"/>
    <n v="1201"/>
    <n v="285551"/>
    <n v="255907"/>
    <n v="37241"/>
    <n v="52"/>
    <n v="15"/>
    <n v="26.02046"/>
    <n v="1134.5872899999999"/>
    <n v="13445"/>
    <n v="14995"/>
    <n v="25188"/>
    <n v="42808"/>
    <n v="7"/>
    <n v="37806"/>
    <n v="60849"/>
    <n v="1539"/>
    <n v="915.28664000000003"/>
    <n v="201073"/>
    <n v="26"/>
    <n v="55.83"/>
    <n v="6.18"/>
    <n v="99.9"/>
    <s v="NA"/>
  </r>
  <r>
    <s v="2024-2025"/>
    <x v="4"/>
    <n v="26"/>
    <x v="0"/>
    <n v="2604"/>
    <x v="2"/>
    <n v="1484176"/>
    <x v="1921"/>
    <n v="23"/>
    <n v="67"/>
    <n v="764.17319320000001"/>
    <n v="1590"/>
    <n v="117"/>
    <n v="6469"/>
    <n v="909321"/>
    <n v="758952"/>
    <n v="74782"/>
    <n v="0"/>
    <n v="0"/>
    <n v="42.210549999999998"/>
    <n v="3693.6829069999999"/>
    <n v="38155"/>
    <n v="40173"/>
    <n v="66756"/>
    <n v="89403"/>
    <n v="3"/>
    <n v="107369"/>
    <n v="135250"/>
    <n v="8059"/>
    <n v="2887.299164"/>
    <n v="739332"/>
    <n v="23"/>
    <n v="80.569999999999993"/>
    <n v="11.67"/>
    <n v="101.41"/>
    <s v="NA"/>
  </r>
  <r>
    <s v="2024-2025"/>
    <x v="4"/>
    <n v="26"/>
    <x v="0"/>
    <n v="2605"/>
    <x v="3"/>
    <n v="315023"/>
    <x v="1922"/>
    <n v="29"/>
    <n v="17"/>
    <n v="599.42225389999999"/>
    <n v="1088"/>
    <n v="130"/>
    <n v="4495"/>
    <n v="435499"/>
    <n v="409947"/>
    <n v="44970"/>
    <n v="181"/>
    <n v="8"/>
    <n v="31.493919999999999"/>
    <n v="2030.4637009999999"/>
    <n v="14819"/>
    <n v="15524"/>
    <n v="36335"/>
    <n v="49462"/>
    <n v="2"/>
    <n v="73076"/>
    <n v="97628"/>
    <n v="5583"/>
    <n v="1399.5475269999999"/>
    <n v="335135"/>
    <n v="29"/>
    <n v="86.2"/>
    <n v="6.9"/>
    <n v="101.07"/>
    <s v="NA"/>
  </r>
  <r>
    <s v="2024-2025"/>
    <x v="4"/>
    <n v="26"/>
    <x v="0"/>
    <n v="2610"/>
    <x v="12"/>
    <n v="1218835"/>
    <x v="1923"/>
    <n v="20"/>
    <n v="72"/>
    <n v="426.3135259"/>
    <n v="849"/>
    <n v="14"/>
    <n v="3107"/>
    <n v="761056"/>
    <n v="609237"/>
    <n v="77643"/>
    <n v="123"/>
    <n v="18"/>
    <n v="31.334289999999999"/>
    <n v="2925.0771559999998"/>
    <n v="37006"/>
    <n v="39647"/>
    <n v="61526"/>
    <n v="98702"/>
    <n v="5"/>
    <n v="85986"/>
    <n v="129730"/>
    <n v="3956"/>
    <n v="2467.4293400000001"/>
    <n v="558621"/>
    <n v="11"/>
    <n v="49.42"/>
    <n v="20.47"/>
    <n v="100.23"/>
    <s v="NA"/>
  </r>
  <r>
    <s v="2024-2025"/>
    <x v="4"/>
    <n v="26"/>
    <x v="0"/>
    <n v="2616"/>
    <x v="13"/>
    <n v="971873"/>
    <x v="1924"/>
    <n v="14"/>
    <n v="115"/>
    <n v="77.147592239999994"/>
    <n v="1031"/>
    <n v="16"/>
    <n v="6913"/>
    <n v="474010"/>
    <n v="400356"/>
    <n v="126210"/>
    <n v="216"/>
    <n v="68"/>
    <n v="31.272590000000001"/>
    <n v="1722.026932"/>
    <n v="33514"/>
    <n v="40890"/>
    <n v="77404"/>
    <n v="149999"/>
    <n v="1"/>
    <n v="105316"/>
    <n v="194644"/>
    <n v="7944"/>
    <n v="1613.6067499999999"/>
    <n v="318664"/>
    <n v="39"/>
    <n v="63.66"/>
    <n v="10.44"/>
    <n v="100.27"/>
    <s v="NA"/>
  </r>
  <r>
    <s v="2024-2025"/>
    <x v="4"/>
    <n v="26"/>
    <x v="0"/>
    <n v="2617"/>
    <x v="14"/>
    <n v="689346"/>
    <x v="1925"/>
    <n v="15"/>
    <n v="119"/>
    <n v="55.7959095"/>
    <n v="180"/>
    <n v="8"/>
    <n v="1943"/>
    <n v="309234"/>
    <n v="244403"/>
    <n v="74929"/>
    <n v="0"/>
    <n v="0"/>
    <n v="28.496259999999999"/>
    <n v="1093.37032"/>
    <n v="20507"/>
    <n v="23163"/>
    <n v="48567"/>
    <n v="93966"/>
    <n v="2"/>
    <n v="82619"/>
    <n v="144439"/>
    <n v="2123"/>
    <n v="1009.078151"/>
    <n v="217505"/>
    <n v="17"/>
    <n v="47.67"/>
    <n v="18.47"/>
    <n v="103.59"/>
    <s v="NA"/>
  </r>
  <r>
    <s v="2024-2025"/>
    <x v="4"/>
    <n v="26"/>
    <x v="0"/>
    <n v="2620"/>
    <x v="21"/>
    <n v="611959"/>
    <x v="1926"/>
    <n v="26"/>
    <n v="21"/>
    <n v="306.12070649999998"/>
    <n v="632"/>
    <n v="86"/>
    <n v="6977"/>
    <n v="707576"/>
    <n v="535342"/>
    <n v="54244"/>
    <n v="1117"/>
    <n v="31"/>
    <n v="32.278170000000003"/>
    <n v="2557.3955860000001"/>
    <n v="26215"/>
    <n v="27358"/>
    <n v="55063"/>
    <n v="72661"/>
    <n v="75"/>
    <n v="110641"/>
    <n v="156786"/>
    <n v="7609"/>
    <n v="2218.9967099999999"/>
    <n v="415160"/>
    <n v="30"/>
    <n v="73.98"/>
    <n v="7.71"/>
    <n v="110.46"/>
    <s v="NA"/>
  </r>
  <r>
    <s v="2024-2025"/>
    <x v="4"/>
    <n v="26"/>
    <x v="0"/>
    <n v="2621"/>
    <x v="7"/>
    <n v="441886"/>
    <x v="1927"/>
    <n v="21"/>
    <n v="46"/>
    <n v="193.28018950000001"/>
    <n v="341"/>
    <n v="9"/>
    <n v="1202"/>
    <n v="289271"/>
    <n v="259225"/>
    <n v="37261"/>
    <n v="52"/>
    <n v="15"/>
    <n v="26.02046"/>
    <n v="1152.1588300000001"/>
    <n v="13580"/>
    <n v="15141"/>
    <n v="25202"/>
    <n v="42830"/>
    <n v="9"/>
    <n v="37809"/>
    <n v="60854"/>
    <n v="1543"/>
    <n v="932.85817999999995"/>
    <n v="203716"/>
    <n v="26"/>
    <n v="55.7"/>
    <n v="6.26"/>
    <n v="99.97"/>
    <s v="NA"/>
  </r>
  <r>
    <s v="2024-2025"/>
    <x v="4"/>
    <n v="26"/>
    <x v="0"/>
    <n v="2623"/>
    <x v="16"/>
    <n v="1612806"/>
    <x v="1928"/>
    <n v="13"/>
    <n v="82"/>
    <n v="1514.912556"/>
    <n v="577"/>
    <n v="37"/>
    <n v="4355"/>
    <n v="570437"/>
    <n v="333777"/>
    <n v="114993"/>
    <n v="183"/>
    <n v="76"/>
    <n v="21.09892"/>
    <n v="3157.7117560000002"/>
    <n v="43039"/>
    <n v="55303"/>
    <n v="107410"/>
    <n v="202726"/>
    <n v="2"/>
    <n v="139294"/>
    <n v="253983"/>
    <n v="4932"/>
    <n v="1621.70028"/>
    <n v="327161"/>
    <n v="35"/>
    <n v="69.069999999999993"/>
    <n v="3.25"/>
    <n v="115.73"/>
    <s v="NA"/>
  </r>
  <r>
    <s v="2024-2025"/>
    <x v="4"/>
    <n v="26"/>
    <x v="0"/>
    <n v="2602"/>
    <x v="1"/>
    <n v="718736"/>
    <x v="1929"/>
    <n v="24"/>
    <n v="40"/>
    <n v="477.81268890000001"/>
    <n v="1405"/>
    <n v="105"/>
    <n v="7287"/>
    <n v="522321"/>
    <n v="409588"/>
    <n v="56389"/>
    <n v="396"/>
    <n v="47"/>
    <n v="42.89237"/>
    <n v="2175.5283610000001"/>
    <n v="21398"/>
    <n v="22531"/>
    <n v="58106"/>
    <n v="74686"/>
    <n v="24"/>
    <n v="102313"/>
    <n v="127236"/>
    <n v="8692"/>
    <n v="1654.823302"/>
    <n v="318065"/>
    <n v="23"/>
    <n v="59.21"/>
    <n v="4.1500000000000004"/>
    <n v="101.19"/>
    <s v="NA"/>
  </r>
  <r>
    <s v="2024-2025"/>
    <x v="4"/>
    <n v="26"/>
    <x v="0"/>
    <n v="2605"/>
    <x v="3"/>
    <n v="315023"/>
    <x v="1930"/>
    <n v="29"/>
    <n v="16"/>
    <n v="599.42225389999999"/>
    <n v="1066"/>
    <n v="138"/>
    <n v="4505"/>
    <n v="420661"/>
    <n v="396122"/>
    <n v="44875"/>
    <n v="181"/>
    <n v="8"/>
    <n v="29.729279999999999"/>
    <n v="1989.239131"/>
    <n v="14499"/>
    <n v="15186"/>
    <n v="36248"/>
    <n v="49353"/>
    <n v="0"/>
    <n v="73054"/>
    <n v="97602"/>
    <n v="5571"/>
    <n v="1360.087597"/>
    <n v="324159"/>
    <n v="30"/>
    <n v="85.99"/>
    <n v="6.97"/>
    <n v="101.06"/>
    <s v="NA"/>
  </r>
  <r>
    <s v="2024-2025"/>
    <x v="4"/>
    <n v="26"/>
    <x v="0"/>
    <n v="2607"/>
    <x v="18"/>
    <n v="845916"/>
    <x v="1931"/>
    <n v="24"/>
    <n v="6"/>
    <n v="436.337647"/>
    <n v="1292"/>
    <n v="496"/>
    <n v="6981"/>
    <n v="386787"/>
    <n v="202374"/>
    <n v="58754"/>
    <n v="379"/>
    <n v="48"/>
    <n v="28.73837"/>
    <n v="1754.724007"/>
    <n v="15725"/>
    <n v="16159"/>
    <n v="61065"/>
    <n v="96607"/>
    <n v="1"/>
    <n v="107111"/>
    <n v="160727"/>
    <n v="8273"/>
    <n v="1289.6479899999999"/>
    <n v="235183"/>
    <n v="18"/>
    <n v="69.349999999999994"/>
    <n v="9.09"/>
    <n v="106.3"/>
    <s v="NA"/>
  </r>
  <r>
    <s v="2024-2025"/>
    <x v="4"/>
    <n v="26"/>
    <x v="0"/>
    <n v="2612"/>
    <x v="20"/>
    <n v="568864"/>
    <x v="1932"/>
    <n v="18"/>
    <n v="75"/>
    <n v="201.91147090000001"/>
    <n v="679"/>
    <n v="4"/>
    <n v="1177"/>
    <n v="371145"/>
    <n v="298441"/>
    <n v="58101"/>
    <n v="33"/>
    <n v="4"/>
    <n v="34.896349999999998"/>
    <n v="1493.5999710000001"/>
    <n v="20400"/>
    <n v="25208"/>
    <n v="38908"/>
    <n v="72850"/>
    <n v="0"/>
    <n v="52658"/>
    <n v="93159"/>
    <n v="1856"/>
    <n v="1256.79215"/>
    <n v="250271"/>
    <n v="6"/>
    <n v="79.13"/>
    <n v="2.96"/>
    <n v="101.11"/>
    <s v="NA"/>
  </r>
  <r>
    <s v="2024-2025"/>
    <x v="4"/>
    <n v="26"/>
    <x v="0"/>
    <n v="2615"/>
    <x v="10"/>
    <n v="790544"/>
    <x v="1933"/>
    <n v="16"/>
    <n v="28"/>
    <n v="89.919823500000007"/>
    <n v="360"/>
    <n v="15"/>
    <n v="3677"/>
    <n v="419677"/>
    <n v="383377"/>
    <n v="86341"/>
    <n v="28"/>
    <n v="15"/>
    <n v="26.07328"/>
    <n v="1430.5408030000001"/>
    <n v="24939"/>
    <n v="28111"/>
    <n v="55860"/>
    <n v="95584"/>
    <n v="0"/>
    <n v="90650"/>
    <n v="146901"/>
    <n v="4037"/>
    <n v="1314.5477000000001"/>
    <n v="296628"/>
    <n v="10"/>
    <n v="61.96"/>
    <n v="23.53"/>
    <n v="106.16"/>
    <s v="NA"/>
  </r>
  <r>
    <s v="2024-2025"/>
    <x v="4"/>
    <n v="26"/>
    <x v="0"/>
    <n v="2616"/>
    <x v="13"/>
    <n v="971873"/>
    <x v="1934"/>
    <n v="13"/>
    <n v="109"/>
    <n v="77.147592239999994"/>
    <n v="1029"/>
    <n v="16"/>
    <n v="6894"/>
    <n v="448359"/>
    <n v="378095"/>
    <n v="126104"/>
    <n v="216"/>
    <n v="68"/>
    <n v="30.244009999999999"/>
    <n v="1704.495852"/>
    <n v="32212"/>
    <n v="39194"/>
    <n v="77334"/>
    <n v="149859"/>
    <n v="1"/>
    <n v="105304"/>
    <n v="194622"/>
    <n v="7923"/>
    <n v="1597.1042500000001"/>
    <n v="300696"/>
    <n v="39"/>
    <n v="63.81"/>
    <n v="10"/>
    <n v="100.27"/>
    <s v="NA"/>
  </r>
  <r>
    <s v="2024-2025"/>
    <x v="4"/>
    <n v="26"/>
    <x v="0"/>
    <n v="2618"/>
    <x v="15"/>
    <n v="1142944"/>
    <x v="1935"/>
    <n v="31"/>
    <n v="150"/>
    <n v="130.71087180000001"/>
    <n v="918"/>
    <n v="0"/>
    <n v="3957"/>
    <n v="787551"/>
    <n v="587390"/>
    <n v="42184"/>
    <n v="0"/>
    <n v="0"/>
    <n v="39.681060000000002"/>
    <n v="2675.5048120000001"/>
    <n v="24759"/>
    <n v="26253"/>
    <n v="35268"/>
    <n v="55737"/>
    <n v="14"/>
    <n v="53290"/>
    <n v="78708"/>
    <n v="4875"/>
    <n v="2505.1128800000001"/>
    <n v="638227"/>
    <n v="27"/>
    <n v="34.29"/>
    <n v="38.74"/>
    <n v="99.94"/>
    <s v="NA"/>
  </r>
  <r>
    <s v="2024-2025"/>
    <x v="4"/>
    <n v="26"/>
    <x v="0"/>
    <n v="2619"/>
    <x v="17"/>
    <n v="263429"/>
    <x v="1936"/>
    <n v="25"/>
    <n v="11"/>
    <n v="174.5421758"/>
    <n v="488"/>
    <n v="23"/>
    <n v="2701"/>
    <n v="204689"/>
    <n v="99023"/>
    <n v="11290"/>
    <n v="52"/>
    <n v="7"/>
    <n v="10.65385"/>
    <n v="820.08641580000005"/>
    <n v="8170"/>
    <n v="8620"/>
    <n v="16109"/>
    <n v="22399"/>
    <n v="6"/>
    <n v="33657"/>
    <n v="44700"/>
    <n v="3189"/>
    <n v="634.89039000000002"/>
    <n v="172503"/>
    <n v="25"/>
    <n v="60.81"/>
    <n v="10.78"/>
    <n v="101.18"/>
    <s v="NA"/>
  </r>
  <r>
    <s v="2024-2025"/>
    <x v="4"/>
    <n v="26"/>
    <x v="0"/>
    <n v="2620"/>
    <x v="21"/>
    <n v="611959"/>
    <x v="1937"/>
    <n v="27"/>
    <n v="21"/>
    <n v="305.68476650000002"/>
    <n v="626"/>
    <n v="88"/>
    <n v="6972"/>
    <n v="686553"/>
    <n v="520219"/>
    <n v="53849"/>
    <n v="1101"/>
    <n v="31"/>
    <n v="23.092230000000001"/>
    <n v="2522.8850160000002"/>
    <n v="25356"/>
    <n v="26417"/>
    <n v="54601"/>
    <n v="72100"/>
    <n v="75"/>
    <n v="110486"/>
    <n v="156630"/>
    <n v="7598"/>
    <n v="2194.1080200000001"/>
    <n v="403043"/>
    <n v="30"/>
    <n v="73.680000000000007"/>
    <n v="7.71"/>
    <n v="110.14"/>
    <s v="NA"/>
  </r>
  <r>
    <s v="2024-2025"/>
    <x v="4"/>
    <n v="26"/>
    <x v="0"/>
    <n v="2607"/>
    <x v="18"/>
    <n v="845916"/>
    <x v="1938"/>
    <n v="24"/>
    <n v="6"/>
    <n v="436.337647"/>
    <n v="1284"/>
    <n v="509"/>
    <n v="6981"/>
    <n v="377343"/>
    <n v="197088"/>
    <n v="58750"/>
    <n v="368"/>
    <n v="48"/>
    <n v="28.73837"/>
    <n v="1721.6940770000001"/>
    <n v="15492"/>
    <n v="15921"/>
    <n v="61054"/>
    <n v="96589"/>
    <n v="1"/>
    <n v="107124"/>
    <n v="160751"/>
    <n v="8265"/>
    <n v="1256.61806"/>
    <n v="228567"/>
    <n v="18"/>
    <n v="69.069999999999993"/>
    <n v="9.16"/>
    <n v="106.28"/>
    <s v="NA"/>
  </r>
  <r>
    <s v="2024-2025"/>
    <x v="4"/>
    <n v="26"/>
    <x v="0"/>
    <n v="2620"/>
    <x v="21"/>
    <n v="611959"/>
    <x v="1939"/>
    <n v="27"/>
    <n v="20"/>
    <n v="302.9076665"/>
    <n v="613"/>
    <n v="88"/>
    <n v="6982"/>
    <n v="677662"/>
    <n v="513430"/>
    <n v="53748"/>
    <n v="1101"/>
    <n v="31"/>
    <n v="22.927710000000001"/>
    <n v="2427.9819160000002"/>
    <n v="24990"/>
    <n v="26048"/>
    <n v="54480"/>
    <n v="71940"/>
    <n v="74"/>
    <n v="110373"/>
    <n v="156511"/>
    <n v="7595"/>
    <n v="2102.1465400000002"/>
    <n v="397897"/>
    <n v="30"/>
    <n v="73.56"/>
    <n v="7.75"/>
    <n v="110.57"/>
    <s v="NA"/>
  </r>
  <r>
    <s v="2024-2025"/>
    <x v="4"/>
    <n v="26"/>
    <x v="0"/>
    <n v="2606"/>
    <x v="9"/>
    <n v="355484"/>
    <x v="1940"/>
    <n v="25"/>
    <n v="31"/>
    <n v="750.08353169999998"/>
    <n v="687"/>
    <n v="84"/>
    <n v="5204"/>
    <n v="337530"/>
    <n v="287585"/>
    <n v="34319"/>
    <n v="609"/>
    <n v="78"/>
    <n v="18.728809999999999"/>
    <n v="1864.4416060000001"/>
    <n v="13232"/>
    <n v="14076"/>
    <n v="28295"/>
    <n v="41022"/>
    <n v="4"/>
    <n v="46819"/>
    <n v="66457"/>
    <n v="5891"/>
    <n v="1095.6292639999999"/>
    <n v="263024"/>
    <n v="24"/>
    <n v="23.8"/>
    <n v="17.89"/>
    <n v="111.49"/>
    <s v="NA"/>
  </r>
  <r>
    <s v="2024-2025"/>
    <x v="4"/>
    <n v="26"/>
    <x v="0"/>
    <n v="2622"/>
    <x v="22"/>
    <n v="434684"/>
    <x v="1941"/>
    <n v="26"/>
    <n v="8"/>
    <n v="341.65905379999998"/>
    <n v="499"/>
    <n v="131"/>
    <n v="4218"/>
    <n v="126431"/>
    <n v="60923"/>
    <n v="14373"/>
    <n v="0"/>
    <n v="4"/>
    <n v="49.33135"/>
    <n v="800.26976779999995"/>
    <n v="4724"/>
    <n v="4911"/>
    <n v="23323"/>
    <n v="30274"/>
    <n v="2"/>
    <n v="42331"/>
    <n v="54593"/>
    <n v="4717"/>
    <n v="409.27936399999999"/>
    <n v="46558"/>
    <n v="27"/>
    <n v="72.73"/>
    <n v="4.95"/>
    <n v="99.73"/>
    <s v="NA"/>
  </r>
  <r>
    <s v="2024-2025"/>
    <x v="5"/>
    <n v="26"/>
    <x v="0"/>
    <n v="2610"/>
    <x v="12"/>
    <n v="1397347"/>
    <x v="1698"/>
    <n v="21"/>
    <n v="72"/>
    <n v="607.78326809999999"/>
    <n v="954"/>
    <n v="13"/>
    <n v="3058"/>
    <n v="799029"/>
    <n v="639512"/>
    <n v="77731"/>
    <n v="123"/>
    <n v="18"/>
    <n v="31.450890000000001"/>
    <n v="3219.7768179999998"/>
    <n v="37693"/>
    <n v="40482"/>
    <n v="61571"/>
    <n v="98831"/>
    <n v="6"/>
    <n v="86049"/>
    <n v="129881"/>
    <n v="4012"/>
    <n v="2580.5426600000001"/>
    <n v="584006"/>
    <n v="11"/>
    <n v="50.23"/>
    <n v="19.98"/>
    <n v="100.35"/>
    <s v="NA"/>
  </r>
  <r>
    <s v="2024-2025"/>
    <x v="5"/>
    <n v="26"/>
    <x v="0"/>
    <n v="2617"/>
    <x v="14"/>
    <n v="846050"/>
    <x v="1942"/>
    <n v="15"/>
    <n v="120"/>
    <n v="177.9888886"/>
    <n v="203"/>
    <n v="5"/>
    <n v="1952"/>
    <n v="337954"/>
    <n v="267083"/>
    <n v="75045"/>
    <n v="0"/>
    <n v="0"/>
    <n v="28.506260000000001"/>
    <n v="1296.419369"/>
    <n v="21567"/>
    <n v="24457"/>
    <n v="48608"/>
    <n v="94109"/>
    <n v="4"/>
    <n v="82622"/>
    <n v="144525"/>
    <n v="2155"/>
    <n v="1089.924221"/>
    <n v="237304"/>
    <n v="16"/>
    <n v="46.87"/>
    <n v="18.53"/>
    <n v="103.52"/>
    <s v="NA"/>
  </r>
  <r>
    <s v="2024-2025"/>
    <x v="5"/>
    <n v="26"/>
    <x v="0"/>
    <n v="2601"/>
    <x v="0"/>
    <n v="807305"/>
    <x v="1943"/>
    <n v="24"/>
    <n v="25"/>
    <n v="843.82498769999995"/>
    <n v="1412"/>
    <n v="516"/>
    <n v="6284"/>
    <n v="368881"/>
    <n v="48225"/>
    <n v="8978"/>
    <n v="236"/>
    <n v="11"/>
    <n v="39.380989999999997"/>
    <n v="2113.7944379999999"/>
    <n v="15071"/>
    <n v="15823"/>
    <n v="60834"/>
    <n v="70290"/>
    <n v="10"/>
    <n v="121306"/>
    <n v="138376"/>
    <n v="7696"/>
    <n v="1230.5884599999999"/>
    <n v="188882"/>
    <n v="42"/>
    <n v="68.2"/>
    <n v="9.83"/>
    <n v="102.23"/>
    <s v="NA"/>
  </r>
  <r>
    <s v="2024-2025"/>
    <x v="5"/>
    <n v="26"/>
    <x v="0"/>
    <n v="2602"/>
    <x v="1"/>
    <n v="845061"/>
    <x v="1944"/>
    <n v="25"/>
    <n v="41"/>
    <n v="600.24175090000006"/>
    <n v="1756"/>
    <n v="82"/>
    <n v="7172"/>
    <n v="603757"/>
    <n v="473845"/>
    <n v="56959"/>
    <n v="437"/>
    <n v="48"/>
    <n v="48.506839999999997"/>
    <n v="2596.5608929999999"/>
    <n v="23626"/>
    <n v="24952"/>
    <n v="58703"/>
    <n v="75427"/>
    <n v="30"/>
    <n v="102782"/>
    <n v="127776"/>
    <n v="8928"/>
    <n v="1947.812302"/>
    <n v="367991"/>
    <n v="22"/>
    <n v="58.38"/>
    <n v="4.05"/>
    <n v="101.37"/>
    <s v="NA"/>
  </r>
  <r>
    <s v="2024-2025"/>
    <x v="5"/>
    <n v="26"/>
    <x v="0"/>
    <n v="2607"/>
    <x v="18"/>
    <n v="991495"/>
    <x v="1945"/>
    <n v="26"/>
    <n v="6"/>
    <n v="490.51617090000002"/>
    <n v="1327"/>
    <n v="446"/>
    <n v="7180"/>
    <n v="457077"/>
    <n v="238550"/>
    <n v="58782"/>
    <n v="426"/>
    <n v="48"/>
    <n v="28.73837"/>
    <n v="2019.6080609999999"/>
    <n v="17409"/>
    <n v="17941"/>
    <n v="61174"/>
    <n v="96729"/>
    <n v="1"/>
    <n v="107188"/>
    <n v="160766"/>
    <n v="8507"/>
    <n v="1500.3535199999999"/>
    <n v="277444"/>
    <n v="17"/>
    <n v="71.12"/>
    <n v="8.58"/>
    <n v="105.98"/>
    <s v="NA"/>
  </r>
  <r>
    <s v="2024-2025"/>
    <x v="5"/>
    <n v="26"/>
    <x v="0"/>
    <n v="2608"/>
    <x v="4"/>
    <n v="735890"/>
    <x v="1946"/>
    <n v="32"/>
    <n v="22"/>
    <n v="532.06954099999996"/>
    <n v="666"/>
    <n v="57"/>
    <n v="4765"/>
    <n v="514609"/>
    <n v="315314"/>
    <n v="24923"/>
    <n v="0"/>
    <n v="10"/>
    <n v="28.227989999999998"/>
    <n v="2322.9189849999998"/>
    <n v="16003"/>
    <n v="16897"/>
    <n v="29289"/>
    <n v="43953"/>
    <n v="63"/>
    <n v="52029"/>
    <n v="73021"/>
    <n v="5431"/>
    <n v="1762.6214540000001"/>
    <n v="407488"/>
    <n v="29"/>
    <n v="57.11"/>
    <n v="5.45"/>
    <n v="109.63"/>
    <s v="NA"/>
  </r>
  <r>
    <s v="2024-2025"/>
    <x v="5"/>
    <n v="26"/>
    <x v="0"/>
    <n v="2610"/>
    <x v="12"/>
    <n v="1397347"/>
    <x v="1947"/>
    <n v="21"/>
    <n v="72"/>
    <n v="610.52334810000002"/>
    <n v="963"/>
    <n v="13"/>
    <n v="3051"/>
    <n v="806141"/>
    <n v="645602"/>
    <n v="77749"/>
    <n v="123"/>
    <n v="18"/>
    <n v="31.450890000000001"/>
    <n v="3247.6340180000002"/>
    <n v="37828"/>
    <n v="40646"/>
    <n v="61580"/>
    <n v="98854"/>
    <n v="6"/>
    <n v="86056"/>
    <n v="129903"/>
    <n v="4014"/>
    <n v="2605.65978"/>
    <n v="588762"/>
    <n v="11"/>
    <n v="50.43"/>
    <n v="19.93"/>
    <n v="100.35"/>
    <s v="NA"/>
  </r>
  <r>
    <s v="2024-2025"/>
    <x v="5"/>
    <n v="26"/>
    <x v="0"/>
    <n v="2615"/>
    <x v="10"/>
    <n v="908374"/>
    <x v="1948"/>
    <n v="17"/>
    <n v="31"/>
    <n v="238.24527499999999"/>
    <n v="401"/>
    <n v="11"/>
    <n v="3686"/>
    <n v="461820"/>
    <n v="421780"/>
    <n v="86526"/>
    <n v="41"/>
    <n v="15"/>
    <n v="28.566859999999998"/>
    <n v="1753.528341"/>
    <n v="26189"/>
    <n v="29673"/>
    <n v="55976"/>
    <n v="95805"/>
    <n v="1"/>
    <n v="90756"/>
    <n v="147099"/>
    <n v="4087"/>
    <n v="1486.7162060000001"/>
    <n v="324734"/>
    <n v="10"/>
    <n v="61.95"/>
    <n v="23.92"/>
    <n v="107.02"/>
    <s v="NA"/>
  </r>
  <r>
    <s v="2024-2025"/>
    <x v="5"/>
    <n v="26"/>
    <x v="0"/>
    <n v="2608"/>
    <x v="4"/>
    <n v="735890"/>
    <x v="1949"/>
    <n v="32"/>
    <n v="22"/>
    <n v="536.80480450000005"/>
    <n v="716"/>
    <n v="56"/>
    <n v="4723"/>
    <n v="527884"/>
    <n v="323136"/>
    <n v="24912"/>
    <n v="0"/>
    <n v="10"/>
    <n v="28.227989999999998"/>
    <n v="2385.608729"/>
    <n v="16102"/>
    <n v="17014"/>
    <n v="29296"/>
    <n v="43948"/>
    <n v="63"/>
    <n v="52019"/>
    <n v="72993"/>
    <n v="5439"/>
    <n v="1820.575934"/>
    <n v="417393"/>
    <n v="29"/>
    <n v="57.67"/>
    <n v="5.37"/>
    <n v="109.79"/>
    <s v="NA"/>
  </r>
  <r>
    <s v="2024-2025"/>
    <x v="5"/>
    <n v="26"/>
    <x v="0"/>
    <n v="2609"/>
    <x v="11"/>
    <n v="1616855"/>
    <x v="1950"/>
    <n v="20"/>
    <n v="94"/>
    <n v="506.54437940000003"/>
    <n v="1637"/>
    <n v="33"/>
    <n v="6408"/>
    <n v="988062"/>
    <n v="647215"/>
    <n v="87691"/>
    <n v="0"/>
    <n v="0"/>
    <n v="33.516750000000002"/>
    <n v="3766.4940299999998"/>
    <n v="47516"/>
    <n v="51818"/>
    <n v="85845"/>
    <n v="132745"/>
    <n v="54"/>
    <n v="128574"/>
    <n v="185686"/>
    <n v="8045"/>
    <n v="3226.4329010000001"/>
    <n v="777387"/>
    <n v="18"/>
    <n v="47.49"/>
    <n v="25.83"/>
    <n v="100.62"/>
    <s v="NA"/>
  </r>
  <r>
    <s v="2024-2025"/>
    <x v="5"/>
    <n v="26"/>
    <x v="0"/>
    <n v="2614"/>
    <x v="5"/>
    <n v="778662"/>
    <x v="1951"/>
    <n v="31"/>
    <n v="21"/>
    <n v="635.83998689999999"/>
    <n v="1270"/>
    <n v="5"/>
    <n v="2742"/>
    <n v="649587"/>
    <n v="466675"/>
    <n v="29619"/>
    <n v="16"/>
    <n v="4"/>
    <n v="21.315650000000002"/>
    <n v="2766.0880870000001"/>
    <n v="20335"/>
    <n v="21341"/>
    <n v="32826"/>
    <n v="44414"/>
    <n v="17"/>
    <n v="49484"/>
    <n v="64335"/>
    <n v="4012"/>
    <n v="2108.9324499999998"/>
    <n v="485406"/>
    <n v="25"/>
    <n v="61.94"/>
    <n v="25.39"/>
    <n v="99.97"/>
    <s v="NA"/>
  </r>
  <r>
    <s v="2024-2025"/>
    <x v="5"/>
    <n v="26"/>
    <x v="0"/>
    <n v="2615"/>
    <x v="10"/>
    <n v="908374"/>
    <x v="1952"/>
    <n v="17"/>
    <n v="31"/>
    <n v="239.24867499999999"/>
    <n v="412"/>
    <n v="11"/>
    <n v="3679"/>
    <n v="465268"/>
    <n v="424972"/>
    <n v="86540"/>
    <n v="41"/>
    <n v="15"/>
    <n v="28.566859999999998"/>
    <n v="1761.198991"/>
    <n v="26256"/>
    <n v="29751"/>
    <n v="55985"/>
    <n v="95820"/>
    <n v="1"/>
    <n v="90760"/>
    <n v="147107"/>
    <n v="4091"/>
    <n v="1493.383456"/>
    <n v="326988"/>
    <n v="10"/>
    <n v="61.99"/>
    <n v="23.88"/>
    <n v="106.98"/>
    <s v="NA"/>
  </r>
  <r>
    <s v="2024-2025"/>
    <x v="5"/>
    <n v="26"/>
    <x v="0"/>
    <n v="2618"/>
    <x v="15"/>
    <n v="1383089"/>
    <x v="1953"/>
    <n v="35"/>
    <n v="152"/>
    <n v="183.70873570000001"/>
    <n v="1562"/>
    <n v="0"/>
    <n v="3368"/>
    <n v="884838"/>
    <n v="661002"/>
    <n v="42232"/>
    <n v="0"/>
    <n v="0"/>
    <n v="43.695709999999998"/>
    <n v="3077.1713460000001"/>
    <n v="25210"/>
    <n v="26822"/>
    <n v="35318"/>
    <n v="55806"/>
    <n v="20"/>
    <n v="53299"/>
    <n v="78715"/>
    <n v="4930"/>
    <n v="2849.7669000000001"/>
    <n v="715935"/>
    <n v="27"/>
    <n v="32.76"/>
    <n v="41.81"/>
    <n v="100"/>
    <s v="NA"/>
  </r>
  <r>
    <s v="2024-2025"/>
    <x v="5"/>
    <n v="26"/>
    <x v="0"/>
    <n v="2619"/>
    <x v="17"/>
    <n v="328833"/>
    <x v="1954"/>
    <n v="27"/>
    <n v="11"/>
    <n v="193.94389720000001"/>
    <n v="495"/>
    <n v="20"/>
    <n v="2746"/>
    <n v="235595"/>
    <n v="114686"/>
    <n v="11340"/>
    <n v="63"/>
    <n v="7"/>
    <n v="14.83475"/>
    <n v="907.59891719999996"/>
    <n v="8488"/>
    <n v="8978"/>
    <n v="16182"/>
    <n v="22503"/>
    <n v="8"/>
    <n v="33714"/>
    <n v="44791"/>
    <n v="3241"/>
    <n v="698.82027000000005"/>
    <n v="198751"/>
    <n v="24"/>
    <n v="62.23"/>
    <n v="11.37"/>
    <n v="100.95"/>
    <s v="NA"/>
  </r>
  <r>
    <s v="2024-2025"/>
    <x v="5"/>
    <n v="26"/>
    <x v="0"/>
    <n v="2603"/>
    <x v="19"/>
    <n v="1299549"/>
    <x v="1955"/>
    <n v="23"/>
    <n v="25"/>
    <n v="662.53888810000001"/>
    <n v="2472"/>
    <n v="188"/>
    <n v="7031"/>
    <n v="602140"/>
    <n v="492176"/>
    <n v="88564"/>
    <n v="131"/>
    <n v="62"/>
    <n v="32.0839"/>
    <n v="2632.0509619999998"/>
    <n v="25810"/>
    <n v="30512"/>
    <n v="67762"/>
    <n v="108678"/>
    <n v="32"/>
    <n v="116611"/>
    <n v="178322"/>
    <n v="9503"/>
    <n v="1937.4281739999999"/>
    <n v="339710"/>
    <n v="24"/>
    <n v="73.540000000000006"/>
    <n v="4.9800000000000004"/>
    <n v="111.62"/>
    <s v="NA"/>
  </r>
  <r>
    <s v="2024-2025"/>
    <x v="5"/>
    <n v="26"/>
    <x v="0"/>
    <n v="2605"/>
    <x v="3"/>
    <n v="397530"/>
    <x v="1956"/>
    <n v="30"/>
    <n v="18"/>
    <n v="902.34633480000002"/>
    <n v="1130"/>
    <n v="114"/>
    <n v="4589"/>
    <n v="474052"/>
    <n v="445678"/>
    <n v="45181"/>
    <n v="190"/>
    <n v="8"/>
    <n v="38.319690000000001"/>
    <n v="2434.41066"/>
    <n v="15598"/>
    <n v="16400"/>
    <n v="36512"/>
    <n v="49708"/>
    <n v="5"/>
    <n v="73189"/>
    <n v="97769"/>
    <n v="5719"/>
    <n v="1493.744635"/>
    <n v="365297"/>
    <n v="29"/>
    <n v="86.55"/>
    <n v="6.66"/>
    <n v="101.45"/>
    <s v="NA"/>
  </r>
  <r>
    <s v="2024-2025"/>
    <x v="5"/>
    <n v="26"/>
    <x v="0"/>
    <n v="2609"/>
    <x v="11"/>
    <n v="1616855"/>
    <x v="1957"/>
    <n v="20"/>
    <n v="94"/>
    <n v="551.58541720000005"/>
    <n v="1637"/>
    <n v="33"/>
    <n v="6410"/>
    <n v="1001899"/>
    <n v="657568"/>
    <n v="87703"/>
    <n v="0"/>
    <n v="0"/>
    <n v="33.516750000000002"/>
    <n v="3836.3677080000002"/>
    <n v="47960"/>
    <n v="52322"/>
    <n v="85867"/>
    <n v="132767"/>
    <n v="54"/>
    <n v="128574"/>
    <n v="185676"/>
    <n v="8047"/>
    <n v="3251.2655410000002"/>
    <n v="788706"/>
    <n v="18"/>
    <n v="47.51"/>
    <n v="26.1"/>
    <n v="100.63"/>
    <s v="NA"/>
  </r>
  <r>
    <s v="2024-2025"/>
    <x v="5"/>
    <n v="26"/>
    <x v="0"/>
    <n v="2616"/>
    <x v="13"/>
    <n v="1212565"/>
    <x v="1958"/>
    <n v="14"/>
    <n v="128"/>
    <n v="349.60846140000001"/>
    <n v="1047"/>
    <n v="16"/>
    <n v="6985"/>
    <n v="554861"/>
    <n v="470602"/>
    <n v="126401"/>
    <n v="216"/>
    <n v="68"/>
    <n v="32.371130000000001"/>
    <n v="2264.7853009999999"/>
    <n v="37225"/>
    <n v="45732"/>
    <n v="77513"/>
    <n v="150254"/>
    <n v="1"/>
    <n v="105378"/>
    <n v="194825"/>
    <n v="8032"/>
    <n v="1882.8057100000001"/>
    <n v="374501"/>
    <n v="38"/>
    <n v="63.75"/>
    <n v="10.36"/>
    <n v="100.32"/>
    <s v="NA"/>
  </r>
  <r>
    <s v="2024-2025"/>
    <x v="5"/>
    <n v="26"/>
    <x v="0"/>
    <n v="2622"/>
    <x v="22"/>
    <n v="508181"/>
    <x v="1959"/>
    <n v="28"/>
    <n v="11"/>
    <n v="413.39135110000001"/>
    <n v="508"/>
    <n v="102"/>
    <n v="4330"/>
    <n v="165043"/>
    <n v="78668"/>
    <n v="14511"/>
    <n v="0"/>
    <n v="4"/>
    <n v="54.29092"/>
    <n v="1015.024275"/>
    <n v="5812"/>
    <n v="6051"/>
    <n v="23540"/>
    <n v="30530"/>
    <n v="5"/>
    <n v="42552"/>
    <n v="54854"/>
    <n v="4838"/>
    <n v="547.34200399999997"/>
    <n v="59202"/>
    <n v="26"/>
    <n v="74.16"/>
    <n v="3.8"/>
    <n v="101.2"/>
    <s v="NA"/>
  </r>
  <r>
    <s v="2024-2025"/>
    <x v="5"/>
    <n v="26"/>
    <x v="0"/>
    <n v="2603"/>
    <x v="19"/>
    <n v="1299549"/>
    <x v="1960"/>
    <n v="22"/>
    <n v="25"/>
    <n v="649.54536919999998"/>
    <n v="2444"/>
    <n v="205"/>
    <n v="7009"/>
    <n v="572200"/>
    <n v="467407"/>
    <n v="88400"/>
    <n v="101"/>
    <n v="62"/>
    <n v="27.50752"/>
    <n v="2438.2552730000002"/>
    <n v="25116"/>
    <n v="29653"/>
    <n v="67661"/>
    <n v="108491"/>
    <n v="31"/>
    <n v="116484"/>
    <n v="178107"/>
    <n v="9453"/>
    <n v="1761.2023839999999"/>
    <n v="322598"/>
    <n v="24"/>
    <n v="73.489999999999995"/>
    <n v="5.13"/>
    <n v="109.42"/>
    <s v="NA"/>
  </r>
  <r>
    <s v="2024-2025"/>
    <x v="5"/>
    <n v="26"/>
    <x v="0"/>
    <n v="2606"/>
    <x v="9"/>
    <n v="479934"/>
    <x v="1961"/>
    <n v="26"/>
    <n v="36"/>
    <n v="935.43096100000002"/>
    <n v="733"/>
    <n v="72"/>
    <n v="5206"/>
    <n v="370688"/>
    <n v="316735"/>
    <n v="34481"/>
    <n v="680"/>
    <n v="78"/>
    <n v="18.728809999999999"/>
    <n v="2132.6727150000002"/>
    <n v="13831"/>
    <n v="14752"/>
    <n v="28404"/>
    <n v="41203"/>
    <n v="4"/>
    <n v="46887"/>
    <n v="66572"/>
    <n v="5939"/>
    <n v="1178.5129440000001"/>
    <n v="288112"/>
    <n v="23"/>
    <n v="26.87"/>
    <n v="17.010000000000002"/>
    <n v="112.73"/>
    <s v="NA"/>
  </r>
  <r>
    <s v="2024-2025"/>
    <x v="5"/>
    <n v="26"/>
    <x v="0"/>
    <n v="2610"/>
    <x v="12"/>
    <n v="1397347"/>
    <x v="1698"/>
    <n v="21"/>
    <n v="72"/>
    <n v="607.78326809999999"/>
    <n v="954"/>
    <n v="13"/>
    <n v="3057"/>
    <n v="799029"/>
    <n v="639512"/>
    <n v="77731"/>
    <n v="123"/>
    <n v="18"/>
    <n v="31.450890000000001"/>
    <n v="3219.7768179999998"/>
    <n v="37693"/>
    <n v="40482"/>
    <n v="61571"/>
    <n v="98831"/>
    <n v="6"/>
    <n v="86049"/>
    <n v="129881"/>
    <n v="4011"/>
    <n v="2580.5426600000001"/>
    <n v="584006"/>
    <n v="11"/>
    <n v="50.31"/>
    <n v="20"/>
    <n v="100.35"/>
    <s v="NA"/>
  </r>
  <r>
    <s v="2024-2025"/>
    <x v="5"/>
    <n v="26"/>
    <x v="0"/>
    <n v="2621"/>
    <x v="7"/>
    <n v="542854"/>
    <x v="1962"/>
    <n v="22"/>
    <n v="48"/>
    <n v="246.95080609999999"/>
    <n v="352"/>
    <n v="9"/>
    <n v="1224"/>
    <n v="309437"/>
    <n v="277298"/>
    <n v="37300"/>
    <n v="59"/>
    <n v="15"/>
    <n v="27.752140000000001"/>
    <n v="1289.150046"/>
    <n v="14031"/>
    <n v="15680"/>
    <n v="25228"/>
    <n v="42876"/>
    <n v="11"/>
    <n v="37814"/>
    <n v="60871"/>
    <n v="1576"/>
    <n v="1014.4471"/>
    <n v="218570"/>
    <n v="25"/>
    <n v="55.76"/>
    <n v="7.54"/>
    <n v="100.25"/>
    <s v="NA"/>
  </r>
  <r>
    <s v="2024-2025"/>
    <x v="5"/>
    <n v="26"/>
    <x v="0"/>
    <n v="2601"/>
    <x v="0"/>
    <n v="807305"/>
    <x v="1963"/>
    <n v="26"/>
    <n v="28"/>
    <n v="1192.742514"/>
    <n v="1763"/>
    <n v="407"/>
    <n v="6196"/>
    <n v="486089"/>
    <n v="61065"/>
    <n v="9201"/>
    <n v="305"/>
    <n v="11"/>
    <n v="98.062460000000002"/>
    <n v="2881.3246239999999"/>
    <n v="18526"/>
    <n v="19486"/>
    <n v="62132"/>
    <n v="71784"/>
    <n v="18"/>
    <n v="122454"/>
    <n v="139674"/>
    <n v="7959"/>
    <n v="1590.51965"/>
    <n v="244783"/>
    <n v="41"/>
    <n v="67.25"/>
    <n v="10.039999999999999"/>
    <n v="101.63"/>
    <s v="NA"/>
  </r>
  <r>
    <s v="2024-2025"/>
    <x v="5"/>
    <n v="26"/>
    <x v="0"/>
    <n v="2606"/>
    <x v="9"/>
    <n v="479934"/>
    <x v="1964"/>
    <n v="29"/>
    <n v="39"/>
    <n v="940.22495100000003"/>
    <n v="773"/>
    <n v="51"/>
    <n v="5207"/>
    <n v="439778"/>
    <n v="376074"/>
    <n v="34653"/>
    <n v="834"/>
    <n v="79"/>
    <n v="57.092950000000002"/>
    <n v="2408.5589450000002"/>
    <n v="14748"/>
    <n v="15779"/>
    <n v="28561"/>
    <n v="41436"/>
    <n v="10"/>
    <n v="46975"/>
    <n v="66722"/>
    <n v="5980"/>
    <n v="1411.2410440000001"/>
    <n v="341133"/>
    <n v="23"/>
    <n v="30.23"/>
    <n v="14.74"/>
    <n v="114.68"/>
    <s v="NA"/>
  </r>
  <r>
    <s v="2024-2025"/>
    <x v="5"/>
    <n v="26"/>
    <x v="0"/>
    <n v="2611"/>
    <x v="6"/>
    <n v="1130899"/>
    <x v="1965"/>
    <n v="18"/>
    <n v="706"/>
    <n v="284.53270900000001"/>
    <n v="835"/>
    <n v="3"/>
    <n v="3060"/>
    <n v="738595"/>
    <n v="596674"/>
    <n v="95700"/>
    <n v="0"/>
    <n v="7"/>
    <n v="108.81883000000001"/>
    <n v="2768.4293149999999"/>
    <n v="39510"/>
    <n v="45719"/>
    <n v="65601"/>
    <n v="118370"/>
    <n v="13"/>
    <n v="99679"/>
    <n v="165732"/>
    <n v="3895"/>
    <n v="2375.0777760000001"/>
    <n v="530997"/>
    <n v="8"/>
    <n v="58.21"/>
    <n v="12.44"/>
    <n v="101.42"/>
    <s v="NA"/>
  </r>
  <r>
    <s v="2024-2025"/>
    <x v="5"/>
    <n v="26"/>
    <x v="0"/>
    <n v="2614"/>
    <x v="5"/>
    <n v="778662"/>
    <x v="1966"/>
    <n v="36"/>
    <n v="23"/>
    <n v="680.95317020000005"/>
    <n v="1449"/>
    <n v="5"/>
    <n v="2675"/>
    <n v="767473"/>
    <n v="546320"/>
    <n v="29798"/>
    <n v="16"/>
    <n v="4"/>
    <n v="42.502650000000003"/>
    <n v="3223.13456"/>
    <n v="21156"/>
    <n v="22304"/>
    <n v="33002"/>
    <n v="44712"/>
    <n v="45"/>
    <n v="49678"/>
    <n v="64640"/>
    <n v="4124"/>
    <n v="2499.6787399999998"/>
    <n v="574007"/>
    <n v="24"/>
    <n v="59.13"/>
    <n v="28.89"/>
    <n v="99.91"/>
    <s v="NA"/>
  </r>
  <r>
    <s v="2024-2025"/>
    <x v="5"/>
    <n v="26"/>
    <x v="0"/>
    <n v="2619"/>
    <x v="17"/>
    <n v="328833"/>
    <x v="1967"/>
    <n v="33"/>
    <n v="12"/>
    <n v="377.3005043"/>
    <n v="715"/>
    <n v="13"/>
    <n v="2801"/>
    <n v="303731"/>
    <n v="150194"/>
    <n v="11466"/>
    <n v="110"/>
    <n v="7"/>
    <n v="30.373090000000001"/>
    <n v="1364.7135040000001"/>
    <n v="9138"/>
    <n v="9723"/>
    <n v="16364"/>
    <n v="22759"/>
    <n v="34"/>
    <n v="33761"/>
    <n v="44858"/>
    <n v="3516"/>
    <n v="957.03990999999996"/>
    <n v="256696"/>
    <n v="24"/>
    <n v="60.08"/>
    <n v="13.42"/>
    <n v="102.59"/>
    <s v="NA"/>
  </r>
  <r>
    <s v="2024-2025"/>
    <x v="5"/>
    <n v="26"/>
    <x v="0"/>
    <n v="2612"/>
    <x v="20"/>
    <n v="691909"/>
    <x v="1968"/>
    <n v="22"/>
    <n v="83"/>
    <n v="412.91066790000002"/>
    <n v="813"/>
    <n v="2"/>
    <n v="1266"/>
    <n v="509310"/>
    <n v="410710"/>
    <n v="58461"/>
    <n v="34"/>
    <n v="4"/>
    <n v="65.247140000000002"/>
    <n v="2178.9571679999999"/>
    <n v="22916"/>
    <n v="28901"/>
    <n v="39158"/>
    <n v="73375"/>
    <n v="0"/>
    <n v="52785"/>
    <n v="93514"/>
    <n v="2079"/>
    <n v="1700.79936"/>
    <n v="341484"/>
    <n v="5"/>
    <n v="81.209999999999994"/>
    <n v="2.4700000000000002"/>
    <n v="100.76"/>
    <s v="NA"/>
  </r>
  <r>
    <s v="2024-2025"/>
    <x v="5"/>
    <n v="26"/>
    <x v="0"/>
    <n v="2614"/>
    <x v="5"/>
    <n v="778662"/>
    <x v="1969"/>
    <n v="35"/>
    <n v="22"/>
    <n v="680.95317020000005"/>
    <n v="1437"/>
    <n v="5"/>
    <n v="2657"/>
    <n v="745459"/>
    <n v="530759"/>
    <n v="29743"/>
    <n v="16"/>
    <n v="4"/>
    <n v="42.502650000000003"/>
    <n v="3131.1124399999999"/>
    <n v="20991"/>
    <n v="22118"/>
    <n v="32951"/>
    <n v="44622"/>
    <n v="40"/>
    <n v="49646"/>
    <n v="64586"/>
    <n v="4094"/>
    <n v="2407.6566200000002"/>
    <n v="557281"/>
    <n v="25"/>
    <n v="60.08"/>
    <n v="27.74"/>
    <n v="99.93"/>
    <s v="NA"/>
  </r>
  <r>
    <s v="2024-2025"/>
    <x v="5"/>
    <n v="26"/>
    <x v="0"/>
    <n v="2619"/>
    <x v="17"/>
    <n v="328833"/>
    <x v="1970"/>
    <n v="31"/>
    <n v="12"/>
    <n v="377.3005043"/>
    <n v="707"/>
    <n v="16"/>
    <n v="2762"/>
    <n v="285653"/>
    <n v="140725"/>
    <n v="11441"/>
    <n v="84"/>
    <n v="7"/>
    <n v="30.231200000000001"/>
    <n v="1296.8021140000001"/>
    <n v="9005"/>
    <n v="9565"/>
    <n v="16331"/>
    <n v="22711"/>
    <n v="22"/>
    <n v="33759"/>
    <n v="44851"/>
    <n v="3469"/>
    <n v="889.27040999999997"/>
    <n v="241234"/>
    <n v="24"/>
    <n v="60.9"/>
    <n v="13.21"/>
    <n v="102.21"/>
    <s v="NA"/>
  </r>
  <r>
    <s v="2024-2025"/>
    <x v="5"/>
    <n v="26"/>
    <x v="0"/>
    <n v="2620"/>
    <x v="21"/>
    <n v="715540"/>
    <x v="1971"/>
    <n v="29"/>
    <n v="28"/>
    <n v="683.34422050000001"/>
    <n v="2135"/>
    <n v="59"/>
    <n v="5662"/>
    <n v="919936"/>
    <n v="689311"/>
    <n v="56342"/>
    <n v="1361"/>
    <n v="39"/>
    <n v="67.376729999999995"/>
    <n v="3739.8623120000002"/>
    <n v="30699"/>
    <n v="32037"/>
    <n v="57856"/>
    <n v="75861"/>
    <n v="117"/>
    <n v="113532"/>
    <n v="159765"/>
    <n v="7797"/>
    <n v="2989.1413619999998"/>
    <n v="538613"/>
    <n v="30"/>
    <n v="69.11"/>
    <n v="7.49"/>
    <n v="112.88"/>
    <s v="NA"/>
  </r>
  <r>
    <s v="2024-2025"/>
    <x v="5"/>
    <n v="26"/>
    <x v="0"/>
    <n v="2623"/>
    <x v="16"/>
    <n v="1990266"/>
    <x v="1972"/>
    <n v="15"/>
    <n v="123"/>
    <n v="2735.8041360000002"/>
    <n v="878"/>
    <n v="20"/>
    <n v="4457"/>
    <n v="879340"/>
    <n v="518349"/>
    <n v="115746"/>
    <n v="252"/>
    <n v="76"/>
    <n v="110.46267"/>
    <n v="5429.1662459999998"/>
    <n v="55455"/>
    <n v="73277"/>
    <n v="108043"/>
    <n v="204138"/>
    <n v="5"/>
    <n v="139575"/>
    <n v="254799"/>
    <n v="5335"/>
    <n v="2582.8994400000001"/>
    <n v="513198"/>
    <n v="33"/>
    <n v="67.180000000000007"/>
    <n v="4.95"/>
    <n v="111.97"/>
    <s v="NA"/>
  </r>
  <r>
    <s v="2024-2025"/>
    <x v="5"/>
    <n v="26"/>
    <x v="0"/>
    <n v="2624"/>
    <x v="8"/>
    <n v="278995"/>
    <x v="1973"/>
    <n v="24"/>
    <n v="15"/>
    <n v="210.669466"/>
    <n v="234"/>
    <n v="15"/>
    <n v="1177"/>
    <n v="198161"/>
    <n v="168409"/>
    <n v="16089"/>
    <n v="9"/>
    <n v="2"/>
    <n v="26.521650000000001"/>
    <n v="891.23528599999997"/>
    <n v="8011"/>
    <n v="8624"/>
    <n v="12856"/>
    <n v="18911"/>
    <n v="3"/>
    <n v="19788"/>
    <n v="27123"/>
    <n v="1411"/>
    <n v="654.04417000000001"/>
    <n v="153077"/>
    <n v="11"/>
    <n v="43.22"/>
    <n v="19.920000000000002"/>
    <n v="99.96"/>
    <s v="NA"/>
  </r>
  <r>
    <s v="2024-2025"/>
    <x v="5"/>
    <n v="26"/>
    <x v="0"/>
    <n v="2601"/>
    <x v="0"/>
    <n v="807305"/>
    <x v="1974"/>
    <n v="26"/>
    <n v="27"/>
    <n v="1192.742514"/>
    <n v="1735"/>
    <n v="407"/>
    <n v="6190"/>
    <n v="476056"/>
    <n v="60309"/>
    <n v="9185"/>
    <n v="305"/>
    <n v="11"/>
    <n v="98.062460000000002"/>
    <n v="2869.526554"/>
    <n v="18159"/>
    <n v="19095"/>
    <n v="61954"/>
    <n v="71596"/>
    <n v="18"/>
    <n v="122471"/>
    <n v="139695"/>
    <n v="7925"/>
    <n v="1578.7215799999999"/>
    <n v="240386"/>
    <n v="41"/>
    <n v="67.59"/>
    <n v="9.9499999999999993"/>
    <n v="101.72"/>
    <s v="NA"/>
  </r>
  <r>
    <s v="2024-2025"/>
    <x v="5"/>
    <n v="26"/>
    <x v="0"/>
    <n v="2604"/>
    <x v="2"/>
    <n v="1716108"/>
    <x v="1975"/>
    <n v="26"/>
    <n v="70"/>
    <n v="1358.3149679999999"/>
    <n v="1807"/>
    <n v="82"/>
    <n v="6784"/>
    <n v="1067690"/>
    <n v="888044"/>
    <n v="75103"/>
    <n v="0"/>
    <n v="0"/>
    <n v="117.07767"/>
    <n v="4896.6173200000003"/>
    <n v="40416"/>
    <n v="42717"/>
    <n v="67041"/>
    <n v="89799"/>
    <n v="21"/>
    <n v="107639"/>
    <n v="135652"/>
    <n v="8591"/>
    <n v="3421.224682"/>
    <n v="865698"/>
    <n v="21"/>
    <n v="78.53"/>
    <n v="12.71"/>
    <n v="102.34"/>
    <s v="NA"/>
  </r>
  <r>
    <s v="2024-2025"/>
    <x v="5"/>
    <n v="26"/>
    <x v="0"/>
    <n v="2615"/>
    <x v="10"/>
    <n v="908374"/>
    <x v="1976"/>
    <n v="19"/>
    <n v="37"/>
    <n v="286.36879959999999"/>
    <n v="1031"/>
    <n v="10"/>
    <n v="3253"/>
    <n v="563041"/>
    <n v="513682"/>
    <n v="86545"/>
    <n v="58"/>
    <n v="15"/>
    <n v="73.666290000000004"/>
    <n v="2179.9565659999998"/>
    <n v="28393"/>
    <n v="32476"/>
    <n v="56025"/>
    <n v="95788"/>
    <n v="3"/>
    <n v="90545"/>
    <n v="146637"/>
    <n v="4284"/>
    <n v="1819.921476"/>
    <n v="396002"/>
    <n v="10"/>
    <n v="62.59"/>
    <n v="23.94"/>
    <n v="106.29"/>
    <s v="NA"/>
  </r>
  <r>
    <s v="2024-2025"/>
    <x v="5"/>
    <n v="26"/>
    <x v="0"/>
    <n v="2618"/>
    <x v="15"/>
    <n v="1383089"/>
    <x v="1977"/>
    <n v="39"/>
    <n v="152"/>
    <n v="210.80488919999999"/>
    <n v="1674"/>
    <n v="0"/>
    <n v="3373"/>
    <n v="1012340"/>
    <n v="757186"/>
    <n v="42302"/>
    <n v="0"/>
    <n v="0"/>
    <n v="65.604029999999995"/>
    <n v="3546.8462789999999"/>
    <n v="25706"/>
    <n v="27478"/>
    <n v="35384"/>
    <n v="55903"/>
    <n v="50"/>
    <n v="53227"/>
    <n v="78632"/>
    <n v="5047"/>
    <n v="3270.4373599999999"/>
    <n v="818721"/>
    <n v="26"/>
    <n v="31.31"/>
    <n v="44.97"/>
    <n v="99.97"/>
    <s v="NA"/>
  </r>
  <r>
    <s v="2024-2025"/>
    <x v="5"/>
    <n v="26"/>
    <x v="0"/>
    <n v="2624"/>
    <x v="8"/>
    <n v="278995"/>
    <x v="1978"/>
    <n v="25"/>
    <n v="15"/>
    <n v="210.669466"/>
    <n v="244"/>
    <n v="14"/>
    <n v="1177"/>
    <n v="202973"/>
    <n v="172313"/>
    <n v="16097"/>
    <n v="9"/>
    <n v="2"/>
    <n v="26.521650000000001"/>
    <n v="906.71382600000004"/>
    <n v="8107"/>
    <n v="8737"/>
    <n v="12872"/>
    <n v="18929"/>
    <n v="4"/>
    <n v="19794"/>
    <n v="27130"/>
    <n v="1421"/>
    <n v="669.52270999999996"/>
    <n v="156749"/>
    <n v="11"/>
    <n v="43.11"/>
    <n v="20.81"/>
    <n v="99.98"/>
    <s v="NA"/>
  </r>
  <r>
    <s v="2024-2025"/>
    <x v="6"/>
    <n v="26"/>
    <x v="0"/>
    <n v="2602"/>
    <x v="1"/>
    <n v="913738"/>
    <x v="1979"/>
    <n v="28"/>
    <n v="47"/>
    <n v="740.06847240000002"/>
    <n v="2683"/>
    <n v="69"/>
    <n v="6780"/>
    <n v="794898"/>
    <n v="622643"/>
    <n v="58272"/>
    <n v="689"/>
    <n v="53"/>
    <n v="99.61842"/>
    <n v="3381.4934960000001"/>
    <n v="27599"/>
    <n v="29243"/>
    <n v="60123"/>
    <n v="77168"/>
    <n v="52"/>
    <n v="104059"/>
    <n v="129344"/>
    <n v="9463"/>
    <n v="2541.8066039999999"/>
    <n v="484442"/>
    <n v="21"/>
    <n v="55.62"/>
    <n v="3.83"/>
    <n v="101.96"/>
    <s v="NA"/>
  </r>
  <r>
    <s v="2024-2025"/>
    <x v="6"/>
    <n v="26"/>
    <x v="0"/>
    <n v="2605"/>
    <x v="3"/>
    <n v="463733"/>
    <x v="1980"/>
    <n v="32"/>
    <n v="19"/>
    <n v="946.90238050000005"/>
    <n v="1269"/>
    <n v="93"/>
    <n v="4610"/>
    <n v="560725"/>
    <n v="527721"/>
    <n v="45662"/>
    <n v="204"/>
    <n v="8"/>
    <n v="75.982919999999993"/>
    <n v="2853.516877"/>
    <n v="17154"/>
    <n v="18077"/>
    <n v="36894"/>
    <n v="50224"/>
    <n v="7"/>
    <n v="73413"/>
    <n v="98038"/>
    <n v="5879"/>
    <n v="1830.631576"/>
    <n v="432615"/>
    <n v="28"/>
    <n v="87.37"/>
    <n v="6.46"/>
    <n v="104.13"/>
    <s v="NA"/>
  </r>
  <r>
    <s v="2024-2025"/>
    <x v="6"/>
    <n v="26"/>
    <x v="0"/>
    <n v="2620"/>
    <x v="21"/>
    <n v="828850"/>
    <x v="1981"/>
    <n v="31"/>
    <n v="30"/>
    <n v="685.80518050000001"/>
    <n v="2337"/>
    <n v="47"/>
    <n v="5568"/>
    <n v="985170"/>
    <n v="734615"/>
    <n v="56821"/>
    <n v="1445"/>
    <n v="42"/>
    <n v="74.785300000000007"/>
    <n v="3968.4846520000001"/>
    <n v="31697"/>
    <n v="33112"/>
    <n v="58535"/>
    <n v="76785"/>
    <n v="133"/>
    <n v="114229"/>
    <n v="160612"/>
    <n v="7905"/>
    <n v="3207.8941719999998"/>
    <n v="577083"/>
    <n v="30"/>
    <n v="71.03"/>
    <n v="7.5"/>
    <n v="112.41"/>
    <s v="NA"/>
  </r>
  <r>
    <s v="2024-2025"/>
    <x v="5"/>
    <n v="26"/>
    <x v="0"/>
    <n v="2601"/>
    <x v="0"/>
    <n v="807305"/>
    <x v="1982"/>
    <n v="26"/>
    <n v="26"/>
    <n v="1190.6951240000001"/>
    <n v="1666"/>
    <n v="416"/>
    <n v="6225"/>
    <n v="458893"/>
    <n v="57753"/>
    <n v="9149"/>
    <n v="287"/>
    <n v="11"/>
    <n v="96.149240000000006"/>
    <n v="2816.3327239999999"/>
    <n v="17649"/>
    <n v="18564"/>
    <n v="61772"/>
    <n v="71388"/>
    <n v="18"/>
    <n v="122410"/>
    <n v="139628"/>
    <n v="7891"/>
    <n v="1529.4883600000001"/>
    <n v="231745"/>
    <n v="41"/>
    <n v="68.099999999999994"/>
    <n v="9.92"/>
    <n v="101.79"/>
    <s v="NA"/>
  </r>
  <r>
    <s v="2024-2025"/>
    <x v="5"/>
    <n v="26"/>
    <x v="0"/>
    <n v="2608"/>
    <x v="4"/>
    <n v="735890"/>
    <x v="1983"/>
    <n v="37"/>
    <n v="24"/>
    <n v="615.86246779999999"/>
    <n v="885"/>
    <n v="45"/>
    <n v="4684"/>
    <n v="627519"/>
    <n v="384380"/>
    <n v="24928"/>
    <n v="0"/>
    <n v="9"/>
    <n v="60.231479999999998"/>
    <n v="2825.19938"/>
    <n v="16880"/>
    <n v="17893"/>
    <n v="29306"/>
    <n v="43928"/>
    <n v="92"/>
    <n v="51966"/>
    <n v="72893"/>
    <n v="5569"/>
    <n v="2149.1054319999998"/>
    <n v="495744"/>
    <n v="29"/>
    <n v="59.23"/>
    <n v="5.0199999999999996"/>
    <n v="109.85"/>
    <s v="NA"/>
  </r>
  <r>
    <s v="2024-2025"/>
    <x v="5"/>
    <n v="26"/>
    <x v="0"/>
    <n v="2609"/>
    <x v="11"/>
    <n v="1616855"/>
    <x v="1984"/>
    <n v="22"/>
    <n v="107"/>
    <n v="636.29804890000003"/>
    <n v="2134"/>
    <n v="28"/>
    <n v="6088"/>
    <n v="1140818"/>
    <n v="747148"/>
    <n v="87908"/>
    <n v="0"/>
    <n v="0"/>
    <n v="92.015590000000003"/>
    <n v="4452.1650049999998"/>
    <n v="51151"/>
    <n v="56026"/>
    <n v="86107"/>
    <n v="133135"/>
    <n v="108"/>
    <n v="128579"/>
    <n v="185707"/>
    <n v="8222"/>
    <n v="3723.8513659999999"/>
    <n v="898959"/>
    <n v="18"/>
    <n v="47.33"/>
    <n v="27.8"/>
    <n v="100.58"/>
    <s v="NA"/>
  </r>
  <r>
    <s v="2024-2025"/>
    <x v="5"/>
    <n v="26"/>
    <x v="0"/>
    <n v="2601"/>
    <x v="0"/>
    <n v="807305"/>
    <x v="1985"/>
    <n v="26"/>
    <n v="26"/>
    <n v="1192.1814440000001"/>
    <n v="1676"/>
    <n v="414"/>
    <n v="6217"/>
    <n v="463054"/>
    <n v="58099"/>
    <n v="9152"/>
    <n v="287"/>
    <n v="11"/>
    <n v="97.471770000000006"/>
    <n v="2827.822694"/>
    <n v="17776"/>
    <n v="18696"/>
    <n v="61828"/>
    <n v="71457"/>
    <n v="18"/>
    <n v="122498"/>
    <n v="139730"/>
    <n v="7893"/>
    <n v="1538.16948"/>
    <n v="233983"/>
    <n v="41"/>
    <n v="67.95"/>
    <n v="10.06"/>
    <n v="101.78"/>
    <s v="NA"/>
  </r>
  <r>
    <s v="2024-2025"/>
    <x v="5"/>
    <n v="26"/>
    <x v="0"/>
    <n v="2604"/>
    <x v="2"/>
    <n v="1716108"/>
    <x v="1986"/>
    <n v="26"/>
    <n v="70"/>
    <n v="1358.3149679999999"/>
    <n v="1793"/>
    <n v="83"/>
    <n v="6696"/>
    <n v="1061665"/>
    <n v="883047"/>
    <n v="75096"/>
    <n v="0"/>
    <n v="0"/>
    <n v="113.9151"/>
    <n v="4854.5613499999999"/>
    <n v="40372"/>
    <n v="42659"/>
    <n v="67041"/>
    <n v="89793"/>
    <n v="19"/>
    <n v="107629"/>
    <n v="135629"/>
    <n v="8489"/>
    <n v="3382.3312820000001"/>
    <n v="860795"/>
    <n v="22"/>
    <n v="78.52"/>
    <n v="12.7"/>
    <n v="101.29"/>
    <s v="NA"/>
  </r>
  <r>
    <s v="2024-2025"/>
    <x v="5"/>
    <n v="26"/>
    <x v="0"/>
    <n v="2607"/>
    <x v="18"/>
    <n v="991495"/>
    <x v="1987"/>
    <n v="29"/>
    <n v="7"/>
    <n v="839.35566129999995"/>
    <n v="1435"/>
    <n v="362"/>
    <n v="7324"/>
    <n v="595527"/>
    <n v="309982"/>
    <n v="58993"/>
    <n v="527"/>
    <n v="48"/>
    <n v="61.7592"/>
    <n v="2899.445921"/>
    <n v="20195"/>
    <n v="20888"/>
    <n v="61505"/>
    <n v="97211"/>
    <n v="10"/>
    <n v="107321"/>
    <n v="160971"/>
    <n v="8759"/>
    <n v="1998.33106"/>
    <n v="361284"/>
    <n v="17"/>
    <n v="72.849999999999994"/>
    <n v="8.2200000000000006"/>
    <n v="106.16"/>
    <s v="NA"/>
  </r>
  <r>
    <s v="2024-2025"/>
    <x v="5"/>
    <n v="26"/>
    <x v="0"/>
    <n v="2618"/>
    <x v="15"/>
    <n v="1383089"/>
    <x v="1988"/>
    <n v="39"/>
    <n v="152"/>
    <n v="210.3863892"/>
    <n v="1673"/>
    <n v="0"/>
    <n v="3352"/>
    <n v="1001139"/>
    <n v="748109"/>
    <n v="42290"/>
    <n v="0"/>
    <n v="0"/>
    <n v="62.668230000000001"/>
    <n v="3492.950859"/>
    <n v="25657"/>
    <n v="27418"/>
    <n v="35371"/>
    <n v="55883"/>
    <n v="46"/>
    <n v="53276"/>
    <n v="78687"/>
    <n v="5025"/>
    <n v="3219.89624"/>
    <n v="809302"/>
    <n v="26"/>
    <n v="31.41"/>
    <n v="44.74"/>
    <n v="99.96"/>
    <s v="NA"/>
  </r>
  <r>
    <s v="2024-2025"/>
    <x v="5"/>
    <n v="26"/>
    <x v="0"/>
    <n v="2621"/>
    <x v="7"/>
    <n v="542854"/>
    <x v="1989"/>
    <n v="24"/>
    <n v="51"/>
    <n v="358.67052480000001"/>
    <n v="495"/>
    <n v="5"/>
    <n v="1139"/>
    <n v="369395"/>
    <n v="330583"/>
    <n v="37481"/>
    <n v="69"/>
    <n v="15"/>
    <n v="59.001919999999998"/>
    <n v="1613.5746349999999"/>
    <n v="15074"/>
    <n v="17018"/>
    <n v="25334"/>
    <n v="43088"/>
    <n v="17"/>
    <n v="37859"/>
    <n v="60992"/>
    <n v="1634"/>
    <n v="1195.90219"/>
    <n v="261555"/>
    <n v="24"/>
    <n v="57.48"/>
    <n v="8.3699999999999992"/>
    <n v="100.21"/>
    <s v="NA"/>
  </r>
  <r>
    <s v="2024-2025"/>
    <x v="5"/>
    <n v="26"/>
    <x v="0"/>
    <n v="2622"/>
    <x v="22"/>
    <n v="508181"/>
    <x v="1990"/>
    <n v="30"/>
    <n v="12"/>
    <n v="519.67680959999996"/>
    <n v="608"/>
    <n v="81"/>
    <n v="4391"/>
    <n v="217301"/>
    <n v="100996"/>
    <n v="14733"/>
    <n v="0"/>
    <n v="4"/>
    <n v="82.068950000000001"/>
    <n v="1305.4984440000001"/>
    <n v="7089"/>
    <n v="7385"/>
    <n v="23884"/>
    <n v="30978"/>
    <n v="14"/>
    <n v="43052"/>
    <n v="55468"/>
    <n v="4999"/>
    <n v="703.75268400000004"/>
    <n v="75695"/>
    <n v="26"/>
    <n v="76.400000000000006"/>
    <n v="3.18"/>
    <n v="101.3"/>
    <s v="NA"/>
  </r>
  <r>
    <s v="2024-2025"/>
    <x v="5"/>
    <n v="26"/>
    <x v="0"/>
    <n v="2607"/>
    <x v="18"/>
    <n v="991495"/>
    <x v="1991"/>
    <n v="29"/>
    <n v="7"/>
    <n v="839.35566129999995"/>
    <n v="1435"/>
    <n v="361"/>
    <n v="7358"/>
    <n v="598297"/>
    <n v="311860"/>
    <n v="58994"/>
    <n v="527"/>
    <n v="48"/>
    <n v="64.888840000000002"/>
    <n v="2905.8503009999999"/>
    <n v="20288"/>
    <n v="20985"/>
    <n v="61507"/>
    <n v="97215"/>
    <n v="10"/>
    <n v="107327"/>
    <n v="160981"/>
    <n v="8793"/>
    <n v="2001.6058"/>
    <n v="363275"/>
    <n v="17"/>
    <n v="72.849999999999994"/>
    <n v="8.18"/>
    <n v="106.09"/>
    <s v="NA"/>
  </r>
  <r>
    <s v="2024-2025"/>
    <x v="5"/>
    <n v="26"/>
    <x v="0"/>
    <n v="2621"/>
    <x v="7"/>
    <n v="542854"/>
    <x v="1992"/>
    <n v="24"/>
    <n v="51"/>
    <n v="359.30187480000001"/>
    <n v="498"/>
    <n v="5"/>
    <n v="1147"/>
    <n v="371103"/>
    <n v="332072"/>
    <n v="37484"/>
    <n v="69"/>
    <n v="15"/>
    <n v="59.169199999999996"/>
    <n v="1630.0100950000001"/>
    <n v="15137"/>
    <n v="17089"/>
    <n v="25336"/>
    <n v="43091"/>
    <n v="17"/>
    <n v="37859"/>
    <n v="60993"/>
    <n v="1645"/>
    <n v="1211.5390199999999"/>
    <n v="262841"/>
    <n v="24"/>
    <n v="57.52"/>
    <n v="8.4600000000000009"/>
    <n v="100.25"/>
    <s v="NA"/>
  </r>
  <r>
    <s v="2024-2025"/>
    <x v="5"/>
    <n v="26"/>
    <x v="0"/>
    <n v="2622"/>
    <x v="22"/>
    <n v="508181"/>
    <x v="1993"/>
    <n v="30"/>
    <n v="12"/>
    <n v="519.67680959999996"/>
    <n v="610"/>
    <n v="76"/>
    <n v="4414"/>
    <n v="220160"/>
    <n v="102589"/>
    <n v="14773"/>
    <n v="0"/>
    <n v="4"/>
    <n v="82.274959999999993"/>
    <n v="1320.237384"/>
    <n v="7223"/>
    <n v="7532"/>
    <n v="23934"/>
    <n v="31037"/>
    <n v="14"/>
    <n v="43077"/>
    <n v="55496"/>
    <n v="5024"/>
    <n v="718.28561400000001"/>
    <n v="77074"/>
    <n v="26"/>
    <n v="76.209999999999994"/>
    <n v="3.24"/>
    <n v="101.28"/>
    <s v="NA"/>
  </r>
  <r>
    <s v="2024-2025"/>
    <x v="5"/>
    <n v="26"/>
    <x v="0"/>
    <n v="2605"/>
    <x v="3"/>
    <n v="397530"/>
    <x v="1994"/>
    <n v="32"/>
    <n v="19"/>
    <n v="946.90238050000005"/>
    <n v="1254"/>
    <n v="94"/>
    <n v="4574"/>
    <n v="554964"/>
    <n v="522334"/>
    <n v="45632"/>
    <n v="204"/>
    <n v="8"/>
    <n v="73.860960000000006"/>
    <n v="2833.6764969999999"/>
    <n v="17041"/>
    <n v="17955"/>
    <n v="36875"/>
    <n v="50193"/>
    <n v="7"/>
    <n v="73410"/>
    <n v="98034"/>
    <n v="5828"/>
    <n v="1812.9131560000001"/>
    <n v="428233"/>
    <n v="28"/>
    <n v="87.4"/>
    <n v="6.41"/>
    <n v="104.23"/>
    <s v="NA"/>
  </r>
  <r>
    <s v="2024-2025"/>
    <x v="5"/>
    <n v="26"/>
    <x v="0"/>
    <n v="2620"/>
    <x v="21"/>
    <n v="715540"/>
    <x v="1995"/>
    <n v="30"/>
    <n v="28"/>
    <n v="683.34422050000001"/>
    <n v="2298"/>
    <n v="50"/>
    <n v="5573"/>
    <n v="948857"/>
    <n v="710190"/>
    <n v="56615"/>
    <n v="1428"/>
    <n v="41"/>
    <n v="68.000020000000006"/>
    <n v="3863.0261420000002"/>
    <n v="31168"/>
    <n v="32530"/>
    <n v="58271"/>
    <n v="76468"/>
    <n v="128"/>
    <n v="114050"/>
    <n v="160437"/>
    <n v="7871"/>
    <n v="3111.6819019999998"/>
    <n v="556199"/>
    <n v="30"/>
    <n v="70.900000000000006"/>
    <n v="7.27"/>
    <n v="112.61"/>
    <s v="NA"/>
  </r>
  <r>
    <s v="2024-2025"/>
    <x v="5"/>
    <n v="26"/>
    <x v="0"/>
    <n v="2621"/>
    <x v="7"/>
    <n v="542854"/>
    <x v="1996"/>
    <n v="24"/>
    <n v="51"/>
    <n v="359.30187480000001"/>
    <n v="498"/>
    <n v="5"/>
    <n v="1153"/>
    <n v="378999"/>
    <n v="339103"/>
    <n v="37504"/>
    <n v="76"/>
    <n v="15"/>
    <n v="61.058160000000001"/>
    <n v="1640.5705149999999"/>
    <n v="15219"/>
    <n v="17194"/>
    <n v="25350"/>
    <n v="43112"/>
    <n v="17"/>
    <n v="37855"/>
    <n v="60985"/>
    <n v="1651"/>
    <n v="1220.21048"/>
    <n v="268467"/>
    <n v="24"/>
    <n v="58.08"/>
    <n v="8.49"/>
    <n v="100.18"/>
    <s v="NA"/>
  </r>
  <r>
    <s v="2024-2025"/>
    <x v="5"/>
    <n v="26"/>
    <x v="0"/>
    <n v="2622"/>
    <x v="22"/>
    <n v="508181"/>
    <x v="1997"/>
    <n v="30"/>
    <n v="13"/>
    <n v="519.67680959999996"/>
    <n v="613"/>
    <n v="75"/>
    <n v="4444"/>
    <n v="229907"/>
    <n v="109114"/>
    <n v="14833"/>
    <n v="0"/>
    <n v="4"/>
    <n v="82.274959999999993"/>
    <n v="1346.8561239999999"/>
    <n v="7489"/>
    <n v="7811"/>
    <n v="24046"/>
    <n v="31167"/>
    <n v="14"/>
    <n v="43124"/>
    <n v="55551"/>
    <n v="5057"/>
    <n v="744.90435400000001"/>
    <n v="81921"/>
    <n v="26"/>
    <n v="76.62"/>
    <n v="3.08"/>
    <n v="101.21"/>
    <s v="NA"/>
  </r>
  <r>
    <s v="2024-2025"/>
    <x v="6"/>
    <n v="26"/>
    <x v="0"/>
    <n v="2606"/>
    <x v="9"/>
    <n v="554513"/>
    <x v="1998"/>
    <n v="30"/>
    <n v="39"/>
    <n v="940.22495100000003"/>
    <n v="776"/>
    <n v="51"/>
    <n v="5211"/>
    <n v="446805"/>
    <n v="382134"/>
    <n v="34662"/>
    <n v="853"/>
    <n v="79"/>
    <n v="57.092950000000002"/>
    <n v="2420.1347649999998"/>
    <n v="14820"/>
    <n v="15861"/>
    <n v="28568"/>
    <n v="41446"/>
    <n v="12"/>
    <n v="46974"/>
    <n v="66721"/>
    <n v="5987"/>
    <n v="1422.8168639999999"/>
    <n v="346577"/>
    <n v="23"/>
    <n v="30.65"/>
    <n v="14.67"/>
    <n v="114.47"/>
    <s v="NA"/>
  </r>
  <r>
    <s v="2024-2025"/>
    <x v="6"/>
    <n v="26"/>
    <x v="0"/>
    <n v="2614"/>
    <x v="5"/>
    <n v="880580"/>
    <x v="1999"/>
    <n v="37"/>
    <n v="24"/>
    <n v="680.95317020000005"/>
    <n v="1449"/>
    <n v="5"/>
    <n v="2705"/>
    <n v="796394"/>
    <n v="565931"/>
    <n v="29824"/>
    <n v="16"/>
    <n v="4"/>
    <n v="42.502650000000003"/>
    <n v="3301.8330900000001"/>
    <n v="21335"/>
    <n v="22511"/>
    <n v="33047"/>
    <n v="44761"/>
    <n v="49"/>
    <n v="49678"/>
    <n v="64641"/>
    <n v="4154"/>
    <n v="2578.37727"/>
    <n v="596060"/>
    <n v="24"/>
    <n v="58.89"/>
    <n v="29.33"/>
    <n v="99.94"/>
    <s v="NA"/>
  </r>
  <r>
    <s v="2024-2025"/>
    <x v="6"/>
    <n v="26"/>
    <x v="0"/>
    <n v="2619"/>
    <x v="17"/>
    <n v="373643"/>
    <x v="2000"/>
    <n v="34"/>
    <n v="12"/>
    <n v="377.3005043"/>
    <n v="715"/>
    <n v="12"/>
    <n v="2832"/>
    <n v="312783"/>
    <n v="154814"/>
    <n v="11475"/>
    <n v="110"/>
    <n v="7"/>
    <n v="30.720369999999999"/>
    <n v="1382.3664040000001"/>
    <n v="9199"/>
    <n v="9798"/>
    <n v="16379"/>
    <n v="22776"/>
    <n v="36"/>
    <n v="33755"/>
    <n v="44853"/>
    <n v="3547"/>
    <n v="974.34553000000005"/>
    <n v="264408"/>
    <n v="24"/>
    <n v="60.13"/>
    <n v="13.64"/>
    <n v="102.58"/>
    <s v="NA"/>
  </r>
  <r>
    <s v="2024-2025"/>
    <x v="6"/>
    <n v="26"/>
    <x v="0"/>
    <n v="2620"/>
    <x v="21"/>
    <n v="828850"/>
    <x v="2001"/>
    <n v="31"/>
    <n v="30"/>
    <n v="685.80518050000001"/>
    <n v="2341"/>
    <n v="46"/>
    <n v="5580"/>
    <n v="995815"/>
    <n v="742725"/>
    <n v="56927"/>
    <n v="1445"/>
    <n v="42"/>
    <n v="74.785300000000007"/>
    <n v="3998.691472"/>
    <n v="31874"/>
    <n v="33290"/>
    <n v="58706"/>
    <n v="76962"/>
    <n v="135"/>
    <n v="114301"/>
    <n v="160684"/>
    <n v="7921"/>
    <n v="3238.1009920000001"/>
    <n v="582451"/>
    <n v="30"/>
    <n v="70.95"/>
    <n v="7.6"/>
    <n v="112.33"/>
    <s v="NA"/>
  </r>
  <r>
    <s v="2024-2025"/>
    <x v="6"/>
    <n v="26"/>
    <x v="0"/>
    <n v="2622"/>
    <x v="22"/>
    <n v="568193"/>
    <x v="2002"/>
    <n v="30"/>
    <n v="13"/>
    <n v="520.5857896"/>
    <n v="613"/>
    <n v="73"/>
    <n v="4527"/>
    <n v="237759"/>
    <n v="113197"/>
    <n v="14902"/>
    <n v="0"/>
    <n v="4"/>
    <n v="84.937269999999998"/>
    <n v="1378.568174"/>
    <n v="7812"/>
    <n v="8169"/>
    <n v="24146"/>
    <n v="31298"/>
    <n v="15"/>
    <n v="43125"/>
    <n v="55557"/>
    <n v="5140"/>
    <n v="773.04511400000001"/>
    <n v="84743"/>
    <n v="25"/>
    <n v="75.05"/>
    <n v="3.02"/>
    <n v="101.15"/>
    <s v="NA"/>
  </r>
  <r>
    <s v="2024-2025"/>
    <x v="6"/>
    <n v="26"/>
    <x v="0"/>
    <n v="2602"/>
    <x v="1"/>
    <n v="913738"/>
    <x v="2003"/>
    <n v="28"/>
    <n v="47"/>
    <n v="740.06847240000002"/>
    <n v="2797"/>
    <n v="69"/>
    <n v="6690"/>
    <n v="801869"/>
    <n v="627851"/>
    <n v="58305"/>
    <n v="689"/>
    <n v="53"/>
    <n v="99.61842"/>
    <n v="3392.740346"/>
    <n v="27724"/>
    <n v="29387"/>
    <n v="60165"/>
    <n v="77219"/>
    <n v="52"/>
    <n v="104063"/>
    <n v="129349"/>
    <n v="9487"/>
    <n v="2553.0534539999999"/>
    <n v="488730"/>
    <n v="21"/>
    <n v="55.63"/>
    <n v="3.82"/>
    <n v="101.98"/>
    <s v="NA"/>
  </r>
  <r>
    <s v="2024-2025"/>
    <x v="6"/>
    <n v="26"/>
    <x v="0"/>
    <n v="2603"/>
    <x v="19"/>
    <n v="1448786"/>
    <x v="2004"/>
    <n v="25"/>
    <n v="30"/>
    <n v="883.436508"/>
    <n v="2707"/>
    <n v="164"/>
    <n v="7183"/>
    <n v="779066"/>
    <n v="637020"/>
    <n v="89648"/>
    <n v="204"/>
    <n v="62"/>
    <n v="92.048060000000007"/>
    <n v="3468.749726"/>
    <n v="30270"/>
    <n v="36172"/>
    <n v="68649"/>
    <n v="110092"/>
    <n v="41"/>
    <n v="117218"/>
    <n v="179261"/>
    <n v="9890"/>
    <n v="2493.2651580000002"/>
    <n v="440845"/>
    <n v="23"/>
    <n v="71.86"/>
    <n v="5.54"/>
    <n v="109.77"/>
    <s v="NA"/>
  </r>
  <r>
    <s v="2024-2025"/>
    <x v="6"/>
    <n v="26"/>
    <x v="0"/>
    <n v="2608"/>
    <x v="4"/>
    <n v="832724"/>
    <x v="2005"/>
    <n v="38"/>
    <n v="24"/>
    <n v="615.86246779999999"/>
    <n v="888"/>
    <n v="43"/>
    <n v="4817"/>
    <n v="667626"/>
    <n v="410591"/>
    <n v="24993"/>
    <n v="0"/>
    <n v="9"/>
    <n v="60.29898"/>
    <n v="2891.230708"/>
    <n v="17217"/>
    <n v="18276"/>
    <n v="29385"/>
    <n v="44041"/>
    <n v="103"/>
    <n v="51991"/>
    <n v="72934"/>
    <n v="5705"/>
    <n v="2215.0692600000002"/>
    <n v="527016"/>
    <n v="28"/>
    <n v="59.39"/>
    <n v="4.76"/>
    <n v="109.55"/>
    <s v="NA"/>
  </r>
  <r>
    <s v="2024-2025"/>
    <x v="6"/>
    <n v="26"/>
    <x v="0"/>
    <n v="2610"/>
    <x v="12"/>
    <n v="1514131"/>
    <x v="2006"/>
    <n v="24"/>
    <n v="74"/>
    <n v="973.33010090000005"/>
    <n v="1370"/>
    <n v="11"/>
    <n v="2913"/>
    <n v="975556"/>
    <n v="780348"/>
    <n v="78152"/>
    <n v="169"/>
    <n v="19"/>
    <n v="104.77049"/>
    <n v="4230.1101509999999"/>
    <n v="40475"/>
    <n v="43845"/>
    <n v="61847"/>
    <n v="99373"/>
    <n v="19"/>
    <n v="86251"/>
    <n v="130330"/>
    <n v="4283"/>
    <n v="3152.00956"/>
    <n v="708515"/>
    <n v="11"/>
    <n v="51.6"/>
    <n v="18.36"/>
    <n v="101.59"/>
    <s v="NA"/>
  </r>
  <r>
    <s v="2024-2025"/>
    <x v="6"/>
    <n v="26"/>
    <x v="0"/>
    <n v="2620"/>
    <x v="21"/>
    <n v="828850"/>
    <x v="2007"/>
    <n v="31"/>
    <n v="30"/>
    <n v="685.80518050000001"/>
    <n v="2342"/>
    <n v="46"/>
    <n v="5581"/>
    <n v="1000258"/>
    <n v="745636"/>
    <n v="56951"/>
    <n v="1445"/>
    <n v="42"/>
    <n v="74.785300000000007"/>
    <n v="3998.691472"/>
    <n v="31882"/>
    <n v="33302"/>
    <n v="58726"/>
    <n v="76986"/>
    <n v="135"/>
    <n v="114314"/>
    <n v="160698"/>
    <n v="7923"/>
    <n v="3238.1009920000001"/>
    <n v="584692"/>
    <n v="30"/>
    <n v="70.989999999999995"/>
    <n v="7.64"/>
    <n v="112.33"/>
    <s v="NA"/>
  </r>
  <r>
    <s v="2024-2025"/>
    <x v="6"/>
    <n v="26"/>
    <x v="0"/>
    <n v="2602"/>
    <x v="1"/>
    <n v="913738"/>
    <x v="2008"/>
    <n v="29"/>
    <n v="47"/>
    <n v="740.06847240000002"/>
    <n v="3033"/>
    <n v="69"/>
    <n v="6477"/>
    <n v="817030"/>
    <n v="639404"/>
    <n v="58302"/>
    <n v="702"/>
    <n v="53"/>
    <n v="99.61842"/>
    <n v="3479.0424859999998"/>
    <n v="27870"/>
    <n v="29545"/>
    <n v="60147"/>
    <n v="77202"/>
    <n v="51"/>
    <n v="104069"/>
    <n v="129353"/>
    <n v="9510"/>
    <n v="2639.3555940000001"/>
    <n v="497707"/>
    <n v="21"/>
    <n v="55.67"/>
    <n v="3.82"/>
    <n v="101.94"/>
    <s v="NA"/>
  </r>
  <r>
    <s v="2024-2025"/>
    <x v="6"/>
    <n v="26"/>
    <x v="0"/>
    <n v="2605"/>
    <x v="3"/>
    <n v="463733"/>
    <x v="2009"/>
    <n v="33"/>
    <n v="20"/>
    <n v="946.90238050000005"/>
    <n v="1296"/>
    <n v="85"/>
    <n v="4603"/>
    <n v="604162"/>
    <n v="568690"/>
    <n v="45911"/>
    <n v="204"/>
    <n v="8"/>
    <n v="76.674049999999994"/>
    <n v="2970.4819320000001"/>
    <n v="17887"/>
    <n v="18857"/>
    <n v="37115"/>
    <n v="50492"/>
    <n v="7"/>
    <n v="73432"/>
    <n v="98064"/>
    <n v="5899"/>
    <n v="1946.9055020000001"/>
    <n v="466973"/>
    <n v="28"/>
    <n v="87.72"/>
    <n v="6.29"/>
    <n v="103.97"/>
    <s v="NA"/>
  </r>
  <r>
    <s v="2024-2025"/>
    <x v="6"/>
    <n v="26"/>
    <x v="0"/>
    <n v="2608"/>
    <x v="4"/>
    <n v="832724"/>
    <x v="2010"/>
    <n v="39"/>
    <n v="24"/>
    <n v="615.86246779999999"/>
    <n v="888"/>
    <n v="42"/>
    <n v="4850"/>
    <n v="697419"/>
    <n v="426706"/>
    <n v="25015"/>
    <n v="0"/>
    <n v="9"/>
    <n v="60.29898"/>
    <n v="3028.65913"/>
    <n v="17445"/>
    <n v="18542"/>
    <n v="29438"/>
    <n v="44114"/>
    <n v="119"/>
    <n v="51998"/>
    <n v="72942"/>
    <n v="5738"/>
    <n v="2352.4976820000002"/>
    <n v="549825"/>
    <n v="28"/>
    <n v="59.94"/>
    <n v="4.7300000000000004"/>
    <n v="109.55"/>
    <s v="NA"/>
  </r>
  <r>
    <s v="2024-2025"/>
    <x v="6"/>
    <n v="26"/>
    <x v="0"/>
    <n v="2609"/>
    <x v="11"/>
    <n v="1839268"/>
    <x v="2011"/>
    <n v="24"/>
    <n v="114"/>
    <n v="637.19848890000003"/>
    <n v="2332"/>
    <n v="28"/>
    <n v="6137"/>
    <n v="1323434"/>
    <n v="869218"/>
    <n v="88242"/>
    <n v="0"/>
    <n v="0"/>
    <n v="99.666030000000006"/>
    <n v="4986.7127149999997"/>
    <n v="54318"/>
    <n v="59853"/>
    <n v="86461"/>
    <n v="133647"/>
    <n v="143"/>
    <n v="128609"/>
    <n v="185785"/>
    <n v="8469"/>
    <n v="4249.8481959999999"/>
    <n v="1045619"/>
    <n v="17"/>
    <n v="47.71"/>
    <n v="28.61"/>
    <n v="100.5"/>
    <s v="NA"/>
  </r>
  <r>
    <s v="2024-2025"/>
    <x v="6"/>
    <n v="26"/>
    <x v="0"/>
    <n v="2614"/>
    <x v="5"/>
    <n v="880580"/>
    <x v="2012"/>
    <n v="38"/>
    <n v="24"/>
    <n v="685.34149639999998"/>
    <n v="1461"/>
    <n v="5"/>
    <n v="2739"/>
    <n v="825840"/>
    <n v="585282"/>
    <n v="29882"/>
    <n v="16"/>
    <n v="4"/>
    <n v="42.502650000000003"/>
    <n v="3420.936866"/>
    <n v="21578"/>
    <n v="22802"/>
    <n v="33115"/>
    <n v="44855"/>
    <n v="54"/>
    <n v="49678"/>
    <n v="64645"/>
    <n v="4200"/>
    <n v="2693.0927200000001"/>
    <n v="617905"/>
    <n v="24"/>
    <n v="58.99"/>
    <n v="29.35"/>
    <n v="100.02"/>
    <s v="NA"/>
  </r>
  <r>
    <s v="2024-2025"/>
    <x v="6"/>
    <n v="26"/>
    <x v="0"/>
    <n v="2619"/>
    <x v="17"/>
    <n v="373643"/>
    <x v="2013"/>
    <n v="35"/>
    <n v="12"/>
    <n v="377.3005043"/>
    <n v="715"/>
    <n v="12"/>
    <n v="2836"/>
    <n v="326475"/>
    <n v="161521"/>
    <n v="11492"/>
    <n v="122"/>
    <n v="7"/>
    <n v="30.720369999999999"/>
    <n v="1425.9838540000001"/>
    <n v="9274"/>
    <n v="9878"/>
    <n v="16404"/>
    <n v="22806"/>
    <n v="49"/>
    <n v="33756"/>
    <n v="44856"/>
    <n v="3551"/>
    <n v="1017.96298"/>
    <n v="276125"/>
    <n v="24"/>
    <n v="59.96"/>
    <n v="14.12"/>
    <n v="102.51"/>
    <s v="NA"/>
  </r>
  <r>
    <s v="2024-2025"/>
    <x v="6"/>
    <n v="26"/>
    <x v="0"/>
    <n v="2603"/>
    <x v="19"/>
    <n v="1448786"/>
    <x v="2014"/>
    <n v="26"/>
    <n v="33"/>
    <n v="883.436508"/>
    <n v="2712"/>
    <n v="158"/>
    <n v="7227"/>
    <n v="802581"/>
    <n v="655526"/>
    <n v="89786"/>
    <n v="204"/>
    <n v="62"/>
    <n v="92.048060000000007"/>
    <n v="3525.2522560000002"/>
    <n v="30824"/>
    <n v="36873"/>
    <n v="68787"/>
    <n v="110281"/>
    <n v="42"/>
    <n v="117219"/>
    <n v="179267"/>
    <n v="9939"/>
    <n v="2549.7676879999999"/>
    <n v="454183"/>
    <n v="23"/>
    <n v="71.66"/>
    <n v="5.61"/>
    <n v="109.52"/>
    <s v="NA"/>
  </r>
  <r>
    <s v="2024-2025"/>
    <x v="6"/>
    <n v="26"/>
    <x v="0"/>
    <n v="2608"/>
    <x v="4"/>
    <n v="832724"/>
    <x v="2015"/>
    <n v="39"/>
    <n v="24"/>
    <n v="615.86246779999999"/>
    <n v="888"/>
    <n v="42"/>
    <n v="4839"/>
    <n v="686289"/>
    <n v="420498"/>
    <n v="25013"/>
    <n v="0"/>
    <n v="9"/>
    <n v="60.29898"/>
    <n v="3003.9723560000002"/>
    <n v="17357"/>
    <n v="18438"/>
    <n v="29421"/>
    <n v="44087"/>
    <n v="112"/>
    <n v="51994"/>
    <n v="72937"/>
    <n v="5727"/>
    <n v="2327.8109079999999"/>
    <n v="541057"/>
    <n v="28"/>
    <n v="59.81"/>
    <n v="4.75"/>
    <n v="109.59"/>
    <s v="NA"/>
  </r>
  <r>
    <s v="2024-2025"/>
    <x v="6"/>
    <n v="26"/>
    <x v="0"/>
    <n v="2609"/>
    <x v="11"/>
    <n v="1839268"/>
    <x v="2016"/>
    <n v="24"/>
    <n v="113"/>
    <n v="637.19848890000003"/>
    <n v="2331"/>
    <n v="28"/>
    <n v="6133"/>
    <n v="1306811"/>
    <n v="859070"/>
    <n v="88224"/>
    <n v="0"/>
    <n v="0"/>
    <n v="99.666030000000006"/>
    <n v="4926.4413480000003"/>
    <n v="54074"/>
    <n v="59576"/>
    <n v="86428"/>
    <n v="133608"/>
    <n v="138"/>
    <n v="128609"/>
    <n v="185783"/>
    <n v="8464"/>
    <n v="4189.5768289999996"/>
    <n v="1032147"/>
    <n v="17"/>
    <n v="47.63"/>
    <n v="28.53"/>
    <n v="100.49"/>
    <s v="NA"/>
  </r>
  <r>
    <s v="2024-2025"/>
    <x v="6"/>
    <n v="26"/>
    <x v="0"/>
    <n v="2611"/>
    <x v="6"/>
    <n v="1240105"/>
    <x v="2017"/>
    <n v="19"/>
    <n v="717"/>
    <n v="284.53270900000001"/>
    <n v="878"/>
    <n v="3"/>
    <n v="3069"/>
    <n v="773224"/>
    <n v="623989"/>
    <n v="95769"/>
    <n v="0"/>
    <n v="7"/>
    <n v="108.81883000000001"/>
    <n v="2920.799325"/>
    <n v="40299"/>
    <n v="46802"/>
    <n v="65669"/>
    <n v="118473"/>
    <n v="16"/>
    <n v="99677"/>
    <n v="165731"/>
    <n v="3947"/>
    <n v="2527.4477860000002"/>
    <n v="555398"/>
    <n v="8"/>
    <n v="58.21"/>
    <n v="12.93"/>
    <n v="101.58"/>
    <s v="NA"/>
  </r>
  <r>
    <s v="2024-2025"/>
    <x v="6"/>
    <n v="26"/>
    <x v="0"/>
    <n v="2612"/>
    <x v="20"/>
    <n v="767064"/>
    <x v="2018"/>
    <n v="23"/>
    <n v="86"/>
    <n v="410.89222990000002"/>
    <n v="818"/>
    <n v="1"/>
    <n v="1413"/>
    <n v="551371"/>
    <n v="444310"/>
    <n v="58571"/>
    <n v="34"/>
    <n v="4"/>
    <n v="67.724710000000002"/>
    <n v="2316.73659"/>
    <n v="23610"/>
    <n v="29949"/>
    <n v="39233"/>
    <n v="73524"/>
    <n v="1"/>
    <n v="52800"/>
    <n v="93565"/>
    <n v="2231"/>
    <n v="1838.1196500000001"/>
    <n v="369109"/>
    <n v="5"/>
    <n v="81.02"/>
    <n v="2.85"/>
    <n v="100.64"/>
    <s v="NA"/>
  </r>
  <r>
    <s v="2024-2025"/>
    <x v="6"/>
    <n v="26"/>
    <x v="0"/>
    <n v="2614"/>
    <x v="5"/>
    <n v="880580"/>
    <x v="2019"/>
    <n v="38"/>
    <n v="24"/>
    <n v="685.34149639999998"/>
    <n v="1454"/>
    <n v="5"/>
    <n v="2722"/>
    <n v="817348"/>
    <n v="578969"/>
    <n v="29841"/>
    <n v="16"/>
    <n v="4"/>
    <n v="42.502650000000003"/>
    <n v="3363.6674659999999"/>
    <n v="21502"/>
    <n v="22716"/>
    <n v="33079"/>
    <n v="44808"/>
    <n v="53"/>
    <n v="49678"/>
    <n v="64641"/>
    <n v="4176"/>
    <n v="2635.82332"/>
    <n v="611297"/>
    <n v="24"/>
    <n v="59.05"/>
    <n v="29.32"/>
    <n v="99.92"/>
    <s v="NA"/>
  </r>
  <r>
    <s v="2024-2025"/>
    <x v="6"/>
    <n v="26"/>
    <x v="0"/>
    <n v="2624"/>
    <x v="8"/>
    <n v="300354"/>
    <x v="2020"/>
    <n v="25"/>
    <n v="16"/>
    <n v="210.669466"/>
    <n v="245"/>
    <n v="13"/>
    <n v="1245"/>
    <n v="214624"/>
    <n v="182099"/>
    <n v="16120"/>
    <n v="9"/>
    <n v="2"/>
    <n v="26.521650000000001"/>
    <n v="944.40714600000001"/>
    <n v="8262"/>
    <n v="8920"/>
    <n v="12903"/>
    <n v="18965"/>
    <n v="7"/>
    <n v="19794"/>
    <n v="27130"/>
    <n v="1490"/>
    <n v="707.21603000000005"/>
    <n v="165717"/>
    <n v="12"/>
    <n v="43.8"/>
    <n v="20.34"/>
    <n v="99.95"/>
    <s v="NA"/>
  </r>
  <r>
    <s v="2024-2025"/>
    <x v="6"/>
    <n v="26"/>
    <x v="0"/>
    <n v="2606"/>
    <x v="9"/>
    <n v="554513"/>
    <x v="2021"/>
    <n v="30"/>
    <n v="39"/>
    <n v="940.22495100000003"/>
    <n v="818"/>
    <n v="51"/>
    <n v="5173"/>
    <n v="451673"/>
    <n v="386031"/>
    <n v="34667"/>
    <n v="853"/>
    <n v="79"/>
    <n v="57.32085"/>
    <n v="2444.1096250000001"/>
    <n v="14857"/>
    <n v="15906"/>
    <n v="28575"/>
    <n v="41455"/>
    <n v="13"/>
    <n v="46974"/>
    <n v="66721"/>
    <n v="5991"/>
    <n v="1446.5638240000001"/>
    <n v="350405"/>
    <n v="23"/>
    <n v="30.88"/>
    <n v="14.59"/>
    <n v="114.57"/>
    <s v="NA"/>
  </r>
  <r>
    <s v="2024-2025"/>
    <x v="6"/>
    <n v="26"/>
    <x v="0"/>
    <n v="2617"/>
    <x v="14"/>
    <n v="944813"/>
    <x v="2022"/>
    <n v="18"/>
    <n v="143"/>
    <n v="253.2746478"/>
    <n v="276"/>
    <n v="3"/>
    <n v="1966"/>
    <n v="489046"/>
    <n v="390171"/>
    <n v="75368"/>
    <n v="0"/>
    <n v="0"/>
    <n v="65.601500000000001"/>
    <n v="1836.0658599999999"/>
    <n v="25963"/>
    <n v="30048"/>
    <n v="48819"/>
    <n v="94524"/>
    <n v="13"/>
    <n v="82688"/>
    <n v="144674"/>
    <n v="2242"/>
    <n v="1517.1897120000001"/>
    <n v="343765"/>
    <n v="16"/>
    <n v="47.29"/>
    <n v="18.53"/>
    <n v="103.32"/>
    <s v="NA"/>
  </r>
  <r>
    <s v="2024-2025"/>
    <x v="6"/>
    <n v="26"/>
    <x v="0"/>
    <n v="2623"/>
    <x v="16"/>
    <n v="2191742"/>
    <x v="2023"/>
    <n v="16"/>
    <n v="135"/>
    <n v="2743.509133"/>
    <n v="901"/>
    <n v="16"/>
    <n v="4676"/>
    <n v="1031178"/>
    <n v="605822"/>
    <n v="116158"/>
    <n v="268"/>
    <n v="76"/>
    <n v="113.31774"/>
    <n v="5885.3208729999997"/>
    <n v="60717"/>
    <n v="81147"/>
    <n v="108388"/>
    <n v="204813"/>
    <n v="6"/>
    <n v="139656"/>
    <n v="255000"/>
    <n v="5577"/>
    <n v="3028.4940000000001"/>
    <n v="607197"/>
    <n v="32"/>
    <n v="66.760000000000005"/>
    <n v="5.49"/>
    <n v="110.56"/>
    <s v="NA"/>
  </r>
  <r>
    <s v="2024-2025"/>
    <x v="6"/>
    <n v="26"/>
    <x v="0"/>
    <n v="2601"/>
    <x v="0"/>
    <n v="879680"/>
    <x v="2024"/>
    <n v="26"/>
    <n v="28"/>
    <n v="1198.167093"/>
    <n v="1819"/>
    <n v="387"/>
    <n v="6201"/>
    <n v="511495"/>
    <n v="64829"/>
    <n v="9241"/>
    <n v="345"/>
    <n v="11"/>
    <n v="106.97696000000001"/>
    <n v="2995.8904029999999"/>
    <n v="19078"/>
    <n v="20074"/>
    <n v="62224"/>
    <n v="71890"/>
    <n v="21"/>
    <n v="122412"/>
    <n v="139614"/>
    <n v="8020"/>
    <n v="1690.7463499999999"/>
    <n v="256661"/>
    <n v="41"/>
    <n v="65.77"/>
    <n v="10.01"/>
    <n v="101.73"/>
    <s v="NA"/>
  </r>
  <r>
    <s v="2024-2025"/>
    <x v="6"/>
    <n v="26"/>
    <x v="0"/>
    <n v="2606"/>
    <x v="9"/>
    <n v="554513"/>
    <x v="2025"/>
    <n v="31"/>
    <n v="39"/>
    <n v="940.63219100000003"/>
    <n v="924"/>
    <n v="48"/>
    <n v="5074"/>
    <n v="475526"/>
    <n v="406356"/>
    <n v="34693"/>
    <n v="974"/>
    <n v="79"/>
    <n v="57.32085"/>
    <n v="2522.5200949999999"/>
    <n v="15019"/>
    <n v="16097"/>
    <n v="28600"/>
    <n v="41487"/>
    <n v="18"/>
    <n v="46974"/>
    <n v="66721"/>
    <n v="5998"/>
    <n v="1524.5670540000001"/>
    <n v="369375"/>
    <n v="23"/>
    <n v="31.85"/>
    <n v="14.17"/>
    <n v="115.78"/>
    <s v="NA"/>
  </r>
  <r>
    <s v="2024-2025"/>
    <x v="6"/>
    <n v="26"/>
    <x v="0"/>
    <n v="2607"/>
    <x v="18"/>
    <n v="1135091"/>
    <x v="2026"/>
    <n v="31"/>
    <n v="9"/>
    <n v="844.56576959999995"/>
    <n v="1595"/>
    <n v="308"/>
    <n v="7376"/>
    <n v="690155"/>
    <n v="367373"/>
    <n v="59106"/>
    <n v="585"/>
    <n v="49"/>
    <n v="83.672550000000001"/>
    <n v="3215.8577399999999"/>
    <n v="22037"/>
    <n v="22839"/>
    <n v="61662"/>
    <n v="97436"/>
    <n v="16"/>
    <n v="107344"/>
    <n v="161014"/>
    <n v="8971"/>
    <n v="2287.61942"/>
    <n v="423789"/>
    <n v="16"/>
    <n v="72.78"/>
    <n v="8.59"/>
    <n v="105.7"/>
    <s v="NA"/>
  </r>
  <r>
    <s v="2024-2025"/>
    <x v="6"/>
    <n v="26"/>
    <x v="0"/>
    <n v="2620"/>
    <x v="21"/>
    <n v="828850"/>
    <x v="2027"/>
    <n v="32"/>
    <n v="30"/>
    <n v="685.80518050000001"/>
    <n v="2390"/>
    <n v="47"/>
    <n v="5493"/>
    <n v="1074010"/>
    <n v="795641"/>
    <n v="57322"/>
    <n v="1527"/>
    <n v="45"/>
    <n v="83.663250000000005"/>
    <n v="4294.0465880000002"/>
    <n v="32789"/>
    <n v="34234"/>
    <n v="59326"/>
    <n v="77648"/>
    <n v="447"/>
    <n v="114545"/>
    <n v="160935"/>
    <n v="7883"/>
    <n v="3524.5781579999998"/>
    <n v="626945"/>
    <n v="30"/>
    <n v="70.31"/>
    <n v="7.67"/>
    <n v="112.46"/>
    <s v="NA"/>
  </r>
  <r>
    <s v="2024-2025"/>
    <x v="6"/>
    <n v="26"/>
    <x v="0"/>
    <n v="2601"/>
    <x v="0"/>
    <n v="879680"/>
    <x v="2028"/>
    <n v="26"/>
    <n v="28"/>
    <n v="1198.167093"/>
    <n v="1819"/>
    <n v="387"/>
    <n v="6201"/>
    <n v="510969"/>
    <n v="64760"/>
    <n v="9241"/>
    <n v="345"/>
    <n v="11"/>
    <n v="106.97696000000001"/>
    <n v="2994.9115230000002"/>
    <n v="19072"/>
    <n v="20068"/>
    <n v="62224"/>
    <n v="71890"/>
    <n v="21"/>
    <n v="122399"/>
    <n v="139601"/>
    <n v="8020"/>
    <n v="1689.76747"/>
    <n v="256395"/>
    <n v="41"/>
    <n v="65.75"/>
    <n v="10.02"/>
    <n v="101.71"/>
    <s v="NA"/>
  </r>
  <r>
    <s v="2024-2025"/>
    <x v="6"/>
    <n v="26"/>
    <x v="0"/>
    <n v="2612"/>
    <x v="20"/>
    <n v="767064"/>
    <x v="2029"/>
    <n v="23"/>
    <n v="87"/>
    <n v="412.43177989999998"/>
    <n v="846"/>
    <n v="1"/>
    <n v="1392"/>
    <n v="576056"/>
    <n v="464276"/>
    <n v="58621"/>
    <n v="34"/>
    <n v="4"/>
    <n v="69.966620000000006"/>
    <n v="2400.45703"/>
    <n v="24012"/>
    <n v="30539"/>
    <n v="39274"/>
    <n v="73592"/>
    <n v="2"/>
    <n v="52800"/>
    <n v="93564"/>
    <n v="2238"/>
    <n v="1918.05863"/>
    <n v="385189"/>
    <n v="5"/>
    <n v="80.489999999999995"/>
    <n v="2.94"/>
    <n v="100.67"/>
    <s v="NA"/>
  </r>
  <r>
    <s v="2024-2025"/>
    <x v="6"/>
    <n v="26"/>
    <x v="0"/>
    <n v="2618"/>
    <x v="15"/>
    <n v="1578311"/>
    <x v="2030"/>
    <n v="41"/>
    <n v="154"/>
    <n v="211.22338920000001"/>
    <n v="1850"/>
    <n v="0"/>
    <n v="3260"/>
    <n v="1083591"/>
    <n v="812344"/>
    <n v="42334"/>
    <n v="0"/>
    <n v="0"/>
    <n v="83.778769999999994"/>
    <n v="3795.2690990000001"/>
    <n v="25946"/>
    <n v="27787"/>
    <n v="35421"/>
    <n v="55947"/>
    <n v="80"/>
    <n v="53228"/>
    <n v="78632"/>
    <n v="5110"/>
    <n v="3500.26694"/>
    <n v="876788"/>
    <n v="26"/>
    <n v="30.82"/>
    <n v="46.21"/>
    <n v="99.98"/>
    <s v="NA"/>
  </r>
  <r>
    <s v="2024-2025"/>
    <x v="6"/>
    <n v="26"/>
    <x v="0"/>
    <n v="2623"/>
    <x v="16"/>
    <n v="2191742"/>
    <x v="2031"/>
    <n v="17"/>
    <n v="138"/>
    <n v="2745.7261830000002"/>
    <n v="971"/>
    <n v="13"/>
    <n v="4638"/>
    <n v="1084784"/>
    <n v="637958"/>
    <n v="116272"/>
    <n v="281"/>
    <n v="76"/>
    <n v="113.31774"/>
    <n v="6099.4977429999999"/>
    <n v="62491"/>
    <n v="83739"/>
    <n v="108507"/>
    <n v="205043"/>
    <n v="6"/>
    <n v="139656"/>
    <n v="255001"/>
    <n v="5609"/>
    <n v="3240.4538200000002"/>
    <n v="638322"/>
    <n v="31"/>
    <n v="64.84"/>
    <n v="5.81"/>
    <n v="110.14"/>
    <s v="NA"/>
  </r>
  <r>
    <s v="2024-2025"/>
    <x v="6"/>
    <n v="26"/>
    <x v="0"/>
    <n v="2606"/>
    <x v="9"/>
    <n v="554513"/>
    <x v="2032"/>
    <n v="31"/>
    <n v="39"/>
    <n v="940.63219100000003"/>
    <n v="895"/>
    <n v="48"/>
    <n v="5103"/>
    <n v="472951"/>
    <n v="404637"/>
    <n v="34690"/>
    <n v="974"/>
    <n v="79"/>
    <n v="57.32085"/>
    <n v="2522.819555"/>
    <n v="15006"/>
    <n v="16080"/>
    <n v="28595"/>
    <n v="41482"/>
    <n v="17"/>
    <n v="46974"/>
    <n v="66721"/>
    <n v="5998"/>
    <n v="1524.8665140000001"/>
    <n v="367418"/>
    <n v="23"/>
    <n v="31.66"/>
    <n v="14.22"/>
    <n v="115.8"/>
    <s v="NA"/>
  </r>
  <r>
    <s v="2024-2025"/>
    <x v="6"/>
    <n v="26"/>
    <x v="0"/>
    <n v="2608"/>
    <x v="4"/>
    <n v="832724"/>
    <x v="2033"/>
    <n v="40"/>
    <n v="24"/>
    <n v="615.86246779999999"/>
    <n v="888"/>
    <n v="37"/>
    <n v="4859"/>
    <n v="713581"/>
    <n v="436937"/>
    <n v="25025"/>
    <n v="0"/>
    <n v="9"/>
    <n v="62.884"/>
    <n v="3102.472612"/>
    <n v="17541"/>
    <n v="18653"/>
    <n v="29459"/>
    <n v="44143"/>
    <n v="131"/>
    <n v="52002"/>
    <n v="72947"/>
    <n v="5747"/>
    <n v="2423.7261440000002"/>
    <n v="562059"/>
    <n v="29"/>
    <n v="56.09"/>
    <n v="4.32"/>
    <n v="109.69"/>
    <s v="NA"/>
  </r>
  <r>
    <s v="2024-2025"/>
    <x v="6"/>
    <n v="26"/>
    <x v="0"/>
    <n v="2614"/>
    <x v="5"/>
    <n v="880580"/>
    <x v="2034"/>
    <n v="38"/>
    <n v="25"/>
    <n v="692.56569639999998"/>
    <n v="1485"/>
    <n v="5"/>
    <n v="2733"/>
    <n v="841600"/>
    <n v="596063"/>
    <n v="29881"/>
    <n v="16"/>
    <n v="4"/>
    <n v="54.399639999999998"/>
    <n v="3471.8475960000001"/>
    <n v="21636"/>
    <n v="22876"/>
    <n v="33120"/>
    <n v="44858"/>
    <n v="57"/>
    <n v="49666"/>
    <n v="64627"/>
    <n v="4218"/>
    <n v="2724.8822599999999"/>
    <n v="629690"/>
    <n v="24"/>
    <n v="58.76"/>
    <n v="29.56"/>
    <n v="99.97"/>
    <s v="NA"/>
  </r>
  <r>
    <s v="2024-2025"/>
    <x v="6"/>
    <n v="26"/>
    <x v="0"/>
    <n v="2601"/>
    <x v="0"/>
    <n v="879680"/>
    <x v="2035"/>
    <n v="26"/>
    <n v="28"/>
    <n v="1198.167093"/>
    <n v="1807"/>
    <n v="387"/>
    <n v="6212"/>
    <n v="510205"/>
    <n v="64693"/>
    <n v="9245"/>
    <n v="345"/>
    <n v="11"/>
    <n v="106.97696000000001"/>
    <n v="2992.3612830000002"/>
    <n v="19078"/>
    <n v="20072"/>
    <n v="62277"/>
    <n v="71940"/>
    <n v="21"/>
    <n v="122390"/>
    <n v="139592"/>
    <n v="8019"/>
    <n v="1687.21723"/>
    <n v="256129"/>
    <n v="41"/>
    <n v="65.760000000000005"/>
    <n v="10.02"/>
    <n v="101.74"/>
    <s v="NA"/>
  </r>
  <r>
    <s v="2024-2025"/>
    <x v="6"/>
    <n v="26"/>
    <x v="0"/>
    <n v="2602"/>
    <x v="1"/>
    <n v="913738"/>
    <x v="2036"/>
    <n v="29"/>
    <n v="47"/>
    <n v="740.30937240000003"/>
    <n v="3155"/>
    <n v="68"/>
    <n v="6366"/>
    <n v="832006"/>
    <n v="650262"/>
    <n v="58384"/>
    <n v="725"/>
    <n v="53"/>
    <n v="99.61842"/>
    <n v="3538.601756"/>
    <n v="28074"/>
    <n v="29762"/>
    <n v="60237"/>
    <n v="77306"/>
    <n v="52"/>
    <n v="104113"/>
    <n v="129400"/>
    <n v="9521"/>
    <n v="2698.6739640000001"/>
    <n v="506223"/>
    <n v="21"/>
    <n v="55.93"/>
    <n v="3.82"/>
    <n v="102.34"/>
    <s v="NA"/>
  </r>
  <r>
    <s v="2024-2025"/>
    <x v="6"/>
    <n v="26"/>
    <x v="0"/>
    <n v="2605"/>
    <x v="3"/>
    <n v="463733"/>
    <x v="2037"/>
    <n v="33"/>
    <n v="20"/>
    <n v="950.07393179999997"/>
    <n v="1334"/>
    <n v="80"/>
    <n v="4576"/>
    <n v="610167"/>
    <n v="574070"/>
    <n v="45966"/>
    <n v="216"/>
    <n v="9"/>
    <n v="81.666229999999999"/>
    <n v="3023.4170039999999"/>
    <n v="18045"/>
    <n v="19028"/>
    <n v="37168"/>
    <n v="50563"/>
    <n v="7"/>
    <n v="73438"/>
    <n v="98077"/>
    <n v="5910"/>
    <n v="1991.6768420000001"/>
    <n v="471429"/>
    <n v="28"/>
    <n v="87.68"/>
    <n v="6.27"/>
    <n v="103.87"/>
    <s v="NA"/>
  </r>
  <r>
    <s v="2024-2025"/>
    <x v="6"/>
    <n v="26"/>
    <x v="0"/>
    <n v="2611"/>
    <x v="6"/>
    <n v="1240105"/>
    <x v="2038"/>
    <n v="19"/>
    <n v="729"/>
    <n v="285.47494039999998"/>
    <n v="935"/>
    <n v="3"/>
    <n v="3047"/>
    <n v="805709"/>
    <n v="650043"/>
    <n v="95829"/>
    <n v="0"/>
    <n v="7"/>
    <n v="109.65567"/>
    <n v="3035.7439939999999"/>
    <n v="40849"/>
    <n v="47547"/>
    <n v="65715"/>
    <n v="118552"/>
    <n v="20"/>
    <n v="99676"/>
    <n v="165728"/>
    <n v="3982"/>
    <n v="2640.6133840000002"/>
    <n v="578130"/>
    <n v="9"/>
    <n v="58.59"/>
    <n v="13.03"/>
    <n v="101.62"/>
    <s v="NA"/>
  </r>
  <r>
    <s v="2024-2025"/>
    <x v="6"/>
    <n v="26"/>
    <x v="0"/>
    <n v="2612"/>
    <x v="20"/>
    <n v="767064"/>
    <x v="2039"/>
    <n v="23"/>
    <n v="87"/>
    <n v="412.43177989999998"/>
    <n v="830"/>
    <n v="1"/>
    <n v="1406"/>
    <n v="573225"/>
    <n v="461998"/>
    <n v="58613"/>
    <n v="34"/>
    <n v="4"/>
    <n v="69.966620000000006"/>
    <n v="2387.8340899999998"/>
    <n v="23974"/>
    <n v="30488"/>
    <n v="39266"/>
    <n v="73582"/>
    <n v="2"/>
    <n v="52800"/>
    <n v="93565"/>
    <n v="2236"/>
    <n v="1905.43569"/>
    <n v="383420"/>
    <n v="5"/>
    <n v="80.430000000000007"/>
    <n v="2.96"/>
    <n v="100.66"/>
    <s v="NA"/>
  </r>
  <r>
    <s v="2024-2025"/>
    <x v="6"/>
    <n v="26"/>
    <x v="0"/>
    <n v="2620"/>
    <x v="21"/>
    <n v="828850"/>
    <x v="2040"/>
    <n v="32"/>
    <n v="29"/>
    <n v="685.80518050000001"/>
    <n v="2365"/>
    <n v="47"/>
    <n v="5512"/>
    <n v="1043963"/>
    <n v="775792"/>
    <n v="57196"/>
    <n v="1526"/>
    <n v="45"/>
    <n v="83.663250000000005"/>
    <n v="4209.4366380000001"/>
    <n v="32527"/>
    <n v="33962"/>
    <n v="59137"/>
    <n v="77442"/>
    <n v="432"/>
    <n v="114488"/>
    <n v="160866"/>
    <n v="7877"/>
    <n v="3439.9682079999998"/>
    <n v="610175"/>
    <n v="30"/>
    <n v="70.930000000000007"/>
    <n v="7.72"/>
    <n v="112.73"/>
    <s v="NA"/>
  </r>
  <r>
    <s v="2024-2025"/>
    <x v="6"/>
    <n v="26"/>
    <x v="0"/>
    <n v="2602"/>
    <x v="1"/>
    <n v="913738"/>
    <x v="2041"/>
    <n v="29"/>
    <n v="47"/>
    <n v="740.30937240000003"/>
    <n v="3212"/>
    <n v="68"/>
    <n v="6311"/>
    <n v="832273"/>
    <n v="650485"/>
    <n v="58381"/>
    <n v="725"/>
    <n v="53"/>
    <n v="99.61842"/>
    <n v="3538.2121360000001"/>
    <n v="28076"/>
    <n v="29764"/>
    <n v="60236"/>
    <n v="77303"/>
    <n v="52"/>
    <n v="104117"/>
    <n v="129405"/>
    <n v="9523"/>
    <n v="2698.2843440000001"/>
    <n v="506409"/>
    <n v="21"/>
    <n v="55.93"/>
    <n v="3.82"/>
    <n v="102.33"/>
    <s v="NA"/>
  </r>
  <r>
    <s v="2024-2025"/>
    <x v="6"/>
    <n v="26"/>
    <x v="0"/>
    <n v="2617"/>
    <x v="14"/>
    <n v="944813"/>
    <x v="2042"/>
    <n v="19"/>
    <n v="147"/>
    <n v="253.29876780000001"/>
    <n v="287"/>
    <n v="3"/>
    <n v="1987"/>
    <n v="515621"/>
    <n v="411461"/>
    <n v="75429"/>
    <n v="0"/>
    <n v="0"/>
    <n v="69.547319999999999"/>
    <n v="1925.1655900000001"/>
    <n v="26478"/>
    <n v="30714"/>
    <n v="48878"/>
    <n v="94613"/>
    <n v="15"/>
    <n v="82688"/>
    <n v="144674"/>
    <n v="2274"/>
    <n v="1602.3195020000001"/>
    <n v="362146"/>
    <n v="17"/>
    <n v="47.59"/>
    <n v="18.45"/>
    <n v="103.38"/>
    <s v="NA"/>
  </r>
  <r>
    <s v="2024-2025"/>
    <x v="6"/>
    <n v="26"/>
    <x v="0"/>
    <n v="2623"/>
    <x v="16"/>
    <n v="2191742"/>
    <x v="2043"/>
    <n v="17"/>
    <n v="138"/>
    <n v="2745.7261830000002"/>
    <n v="963"/>
    <n v="13"/>
    <n v="4643"/>
    <n v="1084571"/>
    <n v="637782"/>
    <n v="116272"/>
    <n v="281"/>
    <n v="76"/>
    <n v="113.31774"/>
    <n v="6096.2243930000004"/>
    <n v="62492"/>
    <n v="83740"/>
    <n v="108508"/>
    <n v="205044"/>
    <n v="6"/>
    <n v="139656"/>
    <n v="255001"/>
    <n v="5606"/>
    <n v="3237.1804699999998"/>
    <n v="638310"/>
    <n v="31"/>
    <n v="65.010000000000005"/>
    <n v="5.84"/>
    <n v="110.1"/>
    <s v="NA"/>
  </r>
  <r>
    <s v="2024-2025"/>
    <x v="6"/>
    <n v="26"/>
    <x v="0"/>
    <n v="2608"/>
    <x v="4"/>
    <n v="832724"/>
    <x v="2044"/>
    <n v="40"/>
    <n v="24"/>
    <n v="615.86246779999999"/>
    <n v="888"/>
    <n v="37"/>
    <n v="4861"/>
    <n v="717899"/>
    <n v="439188"/>
    <n v="25030"/>
    <n v="0"/>
    <n v="9"/>
    <n v="62.884"/>
    <n v="3114.9526879999999"/>
    <n v="17571"/>
    <n v="18683"/>
    <n v="29466"/>
    <n v="44154"/>
    <n v="137"/>
    <n v="52008"/>
    <n v="72955"/>
    <n v="5749"/>
    <n v="2436.20622"/>
    <n v="565290"/>
    <n v="29"/>
    <n v="56.21"/>
    <n v="4.3"/>
    <n v="109.83"/>
    <s v="NA"/>
  </r>
  <r>
    <s v="2024-2025"/>
    <x v="6"/>
    <n v="26"/>
    <x v="0"/>
    <n v="2610"/>
    <x v="12"/>
    <n v="1514131"/>
    <x v="2045"/>
    <n v="25"/>
    <n v="74"/>
    <n v="1105.414855"/>
    <n v="1527"/>
    <n v="10"/>
    <n v="2809"/>
    <n v="1042125"/>
    <n v="833523"/>
    <n v="78258"/>
    <n v="169"/>
    <n v="19"/>
    <n v="105.71276"/>
    <n v="4609.2036150000004"/>
    <n v="41272"/>
    <n v="44838"/>
    <n v="61944"/>
    <n v="99514"/>
    <n v="26"/>
    <n v="86247"/>
    <n v="130329"/>
    <n v="4336"/>
    <n v="3398.076"/>
    <n v="756017"/>
    <n v="11"/>
    <n v="52.93"/>
    <n v="18.02"/>
    <n v="101.83"/>
    <s v="NA"/>
  </r>
  <r>
    <s v="2024-2025"/>
    <x v="6"/>
    <n v="26"/>
    <x v="0"/>
    <n v="2621"/>
    <x v="7"/>
    <n v="596044"/>
    <x v="2046"/>
    <n v="26"/>
    <n v="51"/>
    <n v="399.14273559999998"/>
    <n v="499"/>
    <n v="5"/>
    <n v="1194"/>
    <n v="405625"/>
    <n v="362994"/>
    <n v="37569"/>
    <n v="76"/>
    <n v="15"/>
    <n v="62.325920000000004"/>
    <n v="1786.5985659999999"/>
    <n v="15575"/>
    <n v="17646"/>
    <n v="25398"/>
    <n v="43201"/>
    <n v="27"/>
    <n v="37856"/>
    <n v="61004"/>
    <n v="1693"/>
    <n v="1325.1299100000001"/>
    <n v="287845"/>
    <n v="25"/>
    <n v="58.86"/>
    <n v="8.68"/>
    <n v="100.3"/>
    <s v="NA"/>
  </r>
  <r>
    <s v="2024-2025"/>
    <x v="6"/>
    <n v="26"/>
    <x v="0"/>
    <n v="2607"/>
    <x v="18"/>
    <n v="1135091"/>
    <x v="2047"/>
    <n v="32"/>
    <n v="9"/>
    <n v="863.80532619999997"/>
    <n v="1652"/>
    <n v="308"/>
    <n v="7322"/>
    <n v="719101"/>
    <n v="382489"/>
    <n v="59149"/>
    <n v="615"/>
    <n v="49"/>
    <n v="114.89400000000001"/>
    <n v="3377.3895560000001"/>
    <n v="22335"/>
    <n v="23155"/>
    <n v="61705"/>
    <n v="97507"/>
    <n v="25"/>
    <n v="107352"/>
    <n v="161041"/>
    <n v="8974"/>
    <n v="2398.6902300000002"/>
    <n v="440042"/>
    <n v="16"/>
    <n v="72.87"/>
    <n v="8.4499999999999993"/>
    <n v="106.13"/>
    <s v="NA"/>
  </r>
  <r>
    <s v="2024-2025"/>
    <x v="6"/>
    <n v="26"/>
    <x v="0"/>
    <n v="2608"/>
    <x v="4"/>
    <n v="832724"/>
    <x v="2048"/>
    <n v="41"/>
    <n v="24"/>
    <n v="684.42060470000001"/>
    <n v="922"/>
    <n v="32"/>
    <n v="4844"/>
    <n v="730760"/>
    <n v="446108"/>
    <n v="25045"/>
    <n v="0"/>
    <n v="9"/>
    <n v="77.204269999999994"/>
    <n v="3240.5354870000001"/>
    <n v="17642"/>
    <n v="18766"/>
    <n v="29497"/>
    <n v="44195"/>
    <n v="146"/>
    <n v="52019"/>
    <n v="72964"/>
    <n v="5766"/>
    <n v="2478.9106120000001"/>
    <n v="574887"/>
    <n v="29"/>
    <n v="56.05"/>
    <n v="4.3899999999999997"/>
    <n v="110.21"/>
    <s v="NA"/>
  </r>
  <r>
    <s v="2024-2025"/>
    <x v="6"/>
    <n v="26"/>
    <x v="0"/>
    <n v="2616"/>
    <x v="13"/>
    <n v="1339577"/>
    <x v="2049"/>
    <n v="18"/>
    <n v="158"/>
    <n v="1071.21415"/>
    <n v="1364"/>
    <n v="10"/>
    <n v="7307"/>
    <n v="915257"/>
    <n v="782723"/>
    <n v="127781"/>
    <n v="329"/>
    <n v="68"/>
    <n v="112.15703000000001"/>
    <n v="4297.4812499999998"/>
    <n v="48288"/>
    <n v="61011"/>
    <n v="78264"/>
    <n v="151935"/>
    <n v="5"/>
    <n v="105919"/>
    <n v="196187"/>
    <n v="8671"/>
    <n v="3114.1100700000002"/>
    <n v="629765"/>
    <n v="37"/>
    <n v="59.45"/>
    <n v="12.23"/>
    <n v="102.25"/>
    <s v="NA"/>
  </r>
  <r>
    <s v="2024-2025"/>
    <x v="6"/>
    <n v="26"/>
    <x v="0"/>
    <n v="2619"/>
    <x v="17"/>
    <n v="373643"/>
    <x v="2050"/>
    <n v="36"/>
    <n v="12"/>
    <n v="417.67411609999999"/>
    <n v="715"/>
    <n v="12"/>
    <n v="2839"/>
    <n v="336483"/>
    <n v="167019"/>
    <n v="11500"/>
    <n v="122"/>
    <n v="7"/>
    <n v="42.301369999999999"/>
    <n v="1549.850486"/>
    <n v="9341"/>
    <n v="9956"/>
    <n v="16411"/>
    <n v="22819"/>
    <n v="62"/>
    <n v="33759"/>
    <n v="44864"/>
    <n v="3554"/>
    <n v="1089.875"/>
    <n v="284499"/>
    <n v="24"/>
    <n v="60.04"/>
    <n v="14.41"/>
    <n v="104.19"/>
    <s v="NA"/>
  </r>
  <r>
    <s v="2024-2025"/>
    <x v="6"/>
    <n v="26"/>
    <x v="0"/>
    <n v="2622"/>
    <x v="22"/>
    <n v="568193"/>
    <x v="2051"/>
    <n v="33"/>
    <n v="16"/>
    <n v="617.01542470000004"/>
    <n v="663"/>
    <n v="65"/>
    <n v="4640"/>
    <n v="298421"/>
    <n v="139598"/>
    <n v="15110"/>
    <n v="8"/>
    <n v="6"/>
    <n v="102.94314"/>
    <n v="1694.1394290000001"/>
    <n v="8864"/>
    <n v="9313"/>
    <n v="24475"/>
    <n v="31695"/>
    <n v="15"/>
    <n v="43191"/>
    <n v="55644"/>
    <n v="5303"/>
    <n v="974.18086400000004"/>
    <n v="104451"/>
    <n v="25"/>
    <n v="75.27"/>
    <n v="2.97"/>
    <n v="100.97"/>
    <s v="NA"/>
  </r>
  <r>
    <s v="2024-2025"/>
    <x v="6"/>
    <n v="26"/>
    <x v="0"/>
    <n v="2614"/>
    <x v="5"/>
    <n v="880580"/>
    <x v="2052"/>
    <n v="39"/>
    <n v="24"/>
    <n v="719.07344760000001"/>
    <n v="1489"/>
    <n v="5"/>
    <n v="2749"/>
    <n v="862547"/>
    <n v="611561"/>
    <n v="29918"/>
    <n v="16"/>
    <n v="4"/>
    <n v="55.075969999999998"/>
    <n v="3574.3669580000001"/>
    <n v="21738"/>
    <n v="23004"/>
    <n v="33160"/>
    <n v="44911"/>
    <n v="81"/>
    <n v="49680"/>
    <n v="64649"/>
    <n v="4238"/>
    <n v="2800.2175400000001"/>
    <n v="645123"/>
    <n v="25"/>
    <n v="58.95"/>
    <n v="29.55"/>
    <n v="100"/>
    <s v="NA"/>
  </r>
  <r>
    <s v="2024-2025"/>
    <x v="6"/>
    <n v="26"/>
    <x v="0"/>
    <n v="2616"/>
    <x v="13"/>
    <n v="1339577"/>
    <x v="2053"/>
    <n v="18"/>
    <n v="158"/>
    <n v="1036.7588920000001"/>
    <n v="1359"/>
    <n v="10"/>
    <n v="7312"/>
    <n v="914554"/>
    <n v="782100"/>
    <n v="127773"/>
    <n v="329"/>
    <n v="68"/>
    <n v="91.063379999999995"/>
    <n v="4240.6636619999999"/>
    <n v="48285"/>
    <n v="61007"/>
    <n v="78263"/>
    <n v="151926"/>
    <n v="5"/>
    <n v="105918"/>
    <n v="196172"/>
    <n v="8671"/>
    <n v="3112.84139"/>
    <n v="629378"/>
    <n v="37"/>
    <n v="59.58"/>
    <n v="12.27"/>
    <n v="102.25"/>
    <s v="NA"/>
  </r>
  <r>
    <s v="2024-2025"/>
    <x v="6"/>
    <n v="26"/>
    <x v="0"/>
    <n v="2620"/>
    <x v="21"/>
    <n v="828850"/>
    <x v="2054"/>
    <n v="33"/>
    <n v="30"/>
    <n v="749.12469320000002"/>
    <n v="2433"/>
    <n v="46"/>
    <n v="5462"/>
    <n v="1088927"/>
    <n v="805899"/>
    <n v="57363"/>
    <n v="1571"/>
    <n v="44"/>
    <n v="83.663250000000005"/>
    <n v="4414.4661910000004"/>
    <n v="32942"/>
    <n v="34399"/>
    <n v="59424"/>
    <n v="77766"/>
    <n v="452"/>
    <n v="114652"/>
    <n v="161051"/>
    <n v="7895"/>
    <n v="3581.6782480000002"/>
    <n v="634781"/>
    <n v="30"/>
    <n v="70.260000000000005"/>
    <n v="7.61"/>
    <n v="112.41"/>
    <s v="NA"/>
  </r>
  <r>
    <s v="2024-2025"/>
    <x v="6"/>
    <n v="26"/>
    <x v="0"/>
    <n v="2601"/>
    <x v="0"/>
    <n v="879680"/>
    <x v="2055"/>
    <n v="26"/>
    <n v="28"/>
    <n v="1494.5161740000001"/>
    <n v="1823"/>
    <n v="383"/>
    <n v="6199"/>
    <n v="513434"/>
    <n v="65048"/>
    <n v="9241"/>
    <n v="345"/>
    <n v="11"/>
    <n v="106.97696000000001"/>
    <n v="3300.0383240000001"/>
    <n v="19090"/>
    <n v="20087"/>
    <n v="62230"/>
    <n v="71895"/>
    <n v="21"/>
    <n v="122430"/>
    <n v="139632"/>
    <n v="8022"/>
    <n v="1698.54519"/>
    <n v="257364"/>
    <n v="41"/>
    <n v="65.540000000000006"/>
    <n v="10"/>
    <n v="101.77"/>
    <s v="NA"/>
  </r>
  <r>
    <s v="2024-2025"/>
    <x v="6"/>
    <n v="26"/>
    <x v="0"/>
    <n v="2615"/>
    <x v="10"/>
    <n v="995446"/>
    <x v="2056"/>
    <n v="21"/>
    <n v="38"/>
    <n v="325.45157879999999"/>
    <n v="1091"/>
    <n v="9"/>
    <n v="3263"/>
    <n v="637368"/>
    <n v="580928"/>
    <n v="86802"/>
    <n v="58"/>
    <n v="15"/>
    <n v="78.183080000000004"/>
    <n v="2473.712235"/>
    <n v="29663"/>
    <n v="34080"/>
    <n v="56204"/>
    <n v="96073"/>
    <n v="6"/>
    <n v="90543"/>
    <n v="146638"/>
    <n v="4354"/>
    <n v="2070.0775760000001"/>
    <n v="447847"/>
    <n v="9"/>
    <n v="61.88"/>
    <n v="25.04"/>
    <n v="106.67"/>
    <s v="NA"/>
  </r>
  <r>
    <s v="2024-2025"/>
    <x v="6"/>
    <n v="26"/>
    <x v="0"/>
    <n v="2616"/>
    <x v="13"/>
    <n v="1339577"/>
    <x v="2057"/>
    <n v="18"/>
    <n v="158"/>
    <n v="822.44222669999999"/>
    <n v="1298"/>
    <n v="10"/>
    <n v="7367"/>
    <n v="914280"/>
    <n v="781870"/>
    <n v="127767"/>
    <n v="329"/>
    <n v="68"/>
    <n v="91.063379999999995"/>
    <n v="4021.5113569999999"/>
    <n v="48285"/>
    <n v="61008"/>
    <n v="78263"/>
    <n v="151916"/>
    <n v="5"/>
    <n v="105914"/>
    <n v="196150"/>
    <n v="8665"/>
    <n v="3108.0057499999998"/>
    <n v="629228"/>
    <n v="37"/>
    <n v="59.62"/>
    <n v="12.29"/>
    <n v="102.23"/>
    <s v="NA"/>
  </r>
  <r>
    <s v="2024-2025"/>
    <x v="6"/>
    <n v="26"/>
    <x v="0"/>
    <n v="2606"/>
    <x v="9"/>
    <n v="554513"/>
    <x v="2058"/>
    <n v="31"/>
    <n v="39"/>
    <n v="940.63219100000003"/>
    <n v="938"/>
    <n v="50"/>
    <n v="5062"/>
    <n v="476825"/>
    <n v="407573"/>
    <n v="34693"/>
    <n v="974"/>
    <n v="79"/>
    <n v="57.32085"/>
    <n v="2545.6884650000002"/>
    <n v="15028"/>
    <n v="16106"/>
    <n v="28600"/>
    <n v="41487"/>
    <n v="18"/>
    <n v="46974"/>
    <n v="66721"/>
    <n v="6000"/>
    <n v="1547.735424"/>
    <n v="370396"/>
    <n v="23"/>
    <n v="31.91"/>
    <n v="14.2"/>
    <n v="115.99"/>
    <s v="NA"/>
  </r>
  <r>
    <s v="2024-2025"/>
    <x v="6"/>
    <n v="26"/>
    <x v="0"/>
    <n v="2615"/>
    <x v="10"/>
    <n v="995446"/>
    <x v="2059"/>
    <n v="21"/>
    <n v="38"/>
    <n v="312.25042259999998"/>
    <n v="1088"/>
    <n v="9"/>
    <n v="3266"/>
    <n v="636696"/>
    <n v="580330"/>
    <n v="86801"/>
    <n v="58"/>
    <n v="15"/>
    <n v="78.183080000000004"/>
    <n v="2454.1372590000001"/>
    <n v="29659"/>
    <n v="34075"/>
    <n v="56204"/>
    <n v="96072"/>
    <n v="6"/>
    <n v="90543"/>
    <n v="146637"/>
    <n v="4354"/>
    <n v="2063.7037559999999"/>
    <n v="447418"/>
    <n v="9"/>
    <n v="62.02"/>
    <n v="25.12"/>
    <n v="106.54"/>
    <s v="NA"/>
  </r>
  <r>
    <s v="2024-2025"/>
    <x v="6"/>
    <n v="26"/>
    <x v="0"/>
    <n v="2616"/>
    <x v="13"/>
    <n v="1339577"/>
    <x v="2060"/>
    <n v="18"/>
    <n v="158"/>
    <n v="656.76947459999997"/>
    <n v="1298"/>
    <n v="10"/>
    <n v="7362"/>
    <n v="914116"/>
    <n v="781814"/>
    <n v="127764"/>
    <n v="329"/>
    <n v="68"/>
    <n v="91.063379999999995"/>
    <n v="3850.5288249999999"/>
    <n v="48280"/>
    <n v="61000"/>
    <n v="78262"/>
    <n v="151909"/>
    <n v="5"/>
    <n v="105911"/>
    <n v="196140"/>
    <n v="8660"/>
    <n v="3102.6959700000002"/>
    <n v="629178"/>
    <n v="37"/>
    <n v="60.02"/>
    <n v="12.41"/>
    <n v="102.2"/>
    <s v="NA"/>
  </r>
  <r>
    <s v="2024-2025"/>
    <x v="6"/>
    <n v="26"/>
    <x v="0"/>
    <n v="2620"/>
    <x v="21"/>
    <n v="828850"/>
    <x v="2061"/>
    <n v="32"/>
    <n v="30"/>
    <n v="685.80518050000001"/>
    <n v="2403"/>
    <n v="47"/>
    <n v="5488"/>
    <n v="1082565"/>
    <n v="801971"/>
    <n v="57342"/>
    <n v="1545"/>
    <n v="44"/>
    <n v="83.663250000000005"/>
    <n v="4339.5447880000002"/>
    <n v="32846"/>
    <n v="34303"/>
    <n v="59350"/>
    <n v="77685"/>
    <n v="447"/>
    <n v="114555"/>
    <n v="160946"/>
    <n v="7891"/>
    <n v="3570.0763579999998"/>
    <n v="631570"/>
    <n v="30"/>
    <n v="70.510000000000005"/>
    <n v="7.62"/>
    <n v="112.34"/>
    <s v="NA"/>
  </r>
  <r>
    <s v="2024-2025"/>
    <x v="6"/>
    <n v="26"/>
    <x v="0"/>
    <n v="2610"/>
    <x v="12"/>
    <n v="1514131"/>
    <x v="2062"/>
    <n v="25"/>
    <n v="74"/>
    <n v="1105.414855"/>
    <n v="1527"/>
    <n v="10"/>
    <n v="2809"/>
    <n v="1042125"/>
    <n v="833523"/>
    <n v="78258"/>
    <n v="169"/>
    <n v="19"/>
    <n v="109.13782999999999"/>
    <n v="4611.6282350000001"/>
    <n v="41272"/>
    <n v="44838"/>
    <n v="61944"/>
    <n v="99514"/>
    <n v="26"/>
    <n v="86247"/>
    <n v="130329"/>
    <n v="4336"/>
    <n v="3397.07555"/>
    <n v="756017"/>
    <n v="11"/>
    <n v="52.93"/>
    <n v="18.02"/>
    <n v="101.8"/>
    <s v="NA"/>
  </r>
  <r>
    <s v="2024-2025"/>
    <x v="6"/>
    <n v="26"/>
    <x v="0"/>
    <n v="2616"/>
    <x v="13"/>
    <n v="1339577"/>
    <x v="2063"/>
    <n v="18"/>
    <n v="158"/>
    <n v="656.64947459999996"/>
    <n v="1297"/>
    <n v="10"/>
    <n v="7345"/>
    <n v="911906"/>
    <n v="779938"/>
    <n v="127743"/>
    <n v="317"/>
    <n v="68"/>
    <n v="91.063379999999995"/>
    <n v="3848.4864849999999"/>
    <n v="48254"/>
    <n v="60966"/>
    <n v="78251"/>
    <n v="151881"/>
    <n v="5"/>
    <n v="105911"/>
    <n v="196128"/>
    <n v="8642"/>
    <n v="3100.7736300000001"/>
    <n v="627897"/>
    <n v="37"/>
    <n v="60.04"/>
    <n v="12.43"/>
    <n v="102.2"/>
    <s v="NA"/>
  </r>
  <r>
    <s v="2024-2025"/>
    <x v="6"/>
    <n v="26"/>
    <x v="0"/>
    <n v="2617"/>
    <x v="14"/>
    <n v="944813"/>
    <x v="2064"/>
    <n v="19"/>
    <n v="147"/>
    <n v="253.70316779999999"/>
    <n v="287"/>
    <n v="3"/>
    <n v="1987"/>
    <n v="522255"/>
    <n v="416518"/>
    <n v="75434"/>
    <n v="0"/>
    <n v="0"/>
    <n v="69.547319999999999"/>
    <n v="1948.1391450000001"/>
    <n v="26525"/>
    <n v="30791"/>
    <n v="48883"/>
    <n v="94620"/>
    <n v="15"/>
    <n v="82689"/>
    <n v="144675"/>
    <n v="2274"/>
    <n v="1624.8886580000001"/>
    <n v="366220"/>
    <n v="17"/>
    <n v="47.76"/>
    <n v="18.510000000000002"/>
    <n v="103.43"/>
    <s v="NA"/>
  </r>
  <r>
    <s v="2024-2025"/>
    <x v="6"/>
    <n v="26"/>
    <x v="0"/>
    <n v="2619"/>
    <x v="17"/>
    <n v="373643"/>
    <x v="2065"/>
    <n v="35"/>
    <n v="12"/>
    <n v="377.3005043"/>
    <n v="715"/>
    <n v="12"/>
    <n v="2837"/>
    <n v="335325"/>
    <n v="166302"/>
    <n v="11500"/>
    <n v="122"/>
    <n v="7"/>
    <n v="31.963090000000001"/>
    <n v="1483.1924240000001"/>
    <n v="9343"/>
    <n v="9959"/>
    <n v="16411"/>
    <n v="22819"/>
    <n v="61"/>
    <n v="33753"/>
    <n v="44856"/>
    <n v="3552"/>
    <n v="1073.9288300000001"/>
    <n v="283586"/>
    <n v="24"/>
    <n v="60.06"/>
    <n v="14.38"/>
    <n v="103.32"/>
    <s v="NA"/>
  </r>
  <r>
    <s v="2024-2025"/>
    <x v="6"/>
    <n v="26"/>
    <x v="0"/>
    <n v="2602"/>
    <x v="1"/>
    <n v="913738"/>
    <x v="2066"/>
    <n v="30"/>
    <n v="48"/>
    <n v="862.14491069999997"/>
    <n v="3551"/>
    <n v="66"/>
    <n v="6002"/>
    <n v="850565"/>
    <n v="664554"/>
    <n v="58464"/>
    <n v="731"/>
    <n v="52"/>
    <n v="99.710589999999996"/>
    <n v="3727.0460349999998"/>
    <n v="28302"/>
    <n v="30015"/>
    <n v="60336"/>
    <n v="77425"/>
    <n v="53"/>
    <n v="104154"/>
    <n v="129450"/>
    <n v="9553"/>
    <n v="2765.1905339999998"/>
    <n v="516369"/>
    <n v="21"/>
    <n v="55.65"/>
    <n v="3.79"/>
    <n v="102.76"/>
    <s v="NA"/>
  </r>
  <r>
    <s v="2024-2025"/>
    <x v="6"/>
    <n v="26"/>
    <x v="0"/>
    <n v="2610"/>
    <x v="12"/>
    <n v="1514131"/>
    <x v="2067"/>
    <n v="25"/>
    <n v="74"/>
    <n v="1150.7936810000001"/>
    <n v="1528"/>
    <n v="10"/>
    <n v="2812"/>
    <n v="1052821"/>
    <n v="842359"/>
    <n v="78284"/>
    <n v="169"/>
    <n v="19"/>
    <n v="109.13782999999999"/>
    <n v="4692.1865010000001"/>
    <n v="41378"/>
    <n v="44962"/>
    <n v="61967"/>
    <n v="99547"/>
    <n v="29"/>
    <n v="86250"/>
    <n v="130336"/>
    <n v="4340"/>
    <n v="3432.2549899999999"/>
    <n v="763731"/>
    <n v="11"/>
    <n v="52.83"/>
    <n v="18.02"/>
    <n v="101.8"/>
    <s v="NA"/>
  </r>
  <r>
    <s v="2024-2025"/>
    <x v="6"/>
    <n v="26"/>
    <x v="0"/>
    <n v="2611"/>
    <x v="6"/>
    <n v="1240105"/>
    <x v="2068"/>
    <n v="20"/>
    <n v="731"/>
    <n v="393.50397020000003"/>
    <n v="998"/>
    <n v="3"/>
    <n v="3001"/>
    <n v="821432"/>
    <n v="662618"/>
    <n v="95859"/>
    <n v="0"/>
    <n v="7"/>
    <n v="109.67296"/>
    <n v="3197.9678239999998"/>
    <n v="40989"/>
    <n v="47772"/>
    <n v="65734"/>
    <n v="118594"/>
    <n v="22"/>
    <n v="99678"/>
    <n v="165740"/>
    <n v="3999"/>
    <n v="2694.7908940000002"/>
    <n v="588891"/>
    <n v="9"/>
    <n v="58.76"/>
    <n v="13.06"/>
    <n v="101.64"/>
    <s v="NA"/>
  </r>
  <r>
    <s v="2024-2025"/>
    <x v="6"/>
    <n v="26"/>
    <x v="0"/>
    <n v="2615"/>
    <x v="10"/>
    <n v="995446"/>
    <x v="2069"/>
    <n v="21"/>
    <n v="38"/>
    <n v="326.51861880000001"/>
    <n v="1175"/>
    <n v="9"/>
    <n v="3179"/>
    <n v="637458"/>
    <n v="581014"/>
    <n v="86800"/>
    <n v="58"/>
    <n v="15"/>
    <n v="78.183080000000004"/>
    <n v="2475.7470349999999"/>
    <n v="29662"/>
    <n v="34078"/>
    <n v="56203"/>
    <n v="96071"/>
    <n v="6"/>
    <n v="90544"/>
    <n v="146639"/>
    <n v="4354"/>
    <n v="2071.0453360000001"/>
    <n v="447911"/>
    <n v="9"/>
    <n v="61.79"/>
    <n v="25.01"/>
    <n v="106.7"/>
    <s v="NA"/>
  </r>
  <r>
    <s v="2024-2025"/>
    <x v="6"/>
    <n v="26"/>
    <x v="0"/>
    <n v="2618"/>
    <x v="15"/>
    <n v="1578311"/>
    <x v="2070"/>
    <n v="41"/>
    <n v="154"/>
    <n v="211.22338920000001"/>
    <n v="1893"/>
    <n v="0"/>
    <n v="3222"/>
    <n v="1087131"/>
    <n v="815028"/>
    <n v="42337"/>
    <n v="0"/>
    <n v="0"/>
    <n v="83.778769999999994"/>
    <n v="3807.0453990000001"/>
    <n v="25970"/>
    <n v="27815"/>
    <n v="35426"/>
    <n v="55953"/>
    <n v="86"/>
    <n v="53228"/>
    <n v="78632"/>
    <n v="5115"/>
    <n v="3512.04324"/>
    <n v="879571"/>
    <n v="26"/>
    <n v="30.75"/>
    <n v="46.18"/>
    <n v="99.99"/>
    <s v="NA"/>
  </r>
  <r>
    <s v="2024-2025"/>
    <x v="6"/>
    <n v="26"/>
    <x v="0"/>
    <n v="2619"/>
    <x v="17"/>
    <n v="373643"/>
    <x v="2071"/>
    <n v="35"/>
    <n v="12"/>
    <n v="417.67411609999999"/>
    <n v="715"/>
    <n v="12"/>
    <n v="2838"/>
    <n v="336191"/>
    <n v="166919"/>
    <n v="11500"/>
    <n v="122"/>
    <n v="7"/>
    <n v="31.963090000000001"/>
    <n v="1539.2095260000001"/>
    <n v="9339"/>
    <n v="9954"/>
    <n v="16411"/>
    <n v="22819"/>
    <n v="61"/>
    <n v="33755"/>
    <n v="44858"/>
    <n v="3553"/>
    <n v="1089.57232"/>
    <n v="284279"/>
    <n v="24"/>
    <n v="60.04"/>
    <n v="14.41"/>
    <n v="104.19"/>
    <s v="NA"/>
  </r>
  <r>
    <s v="2024-2025"/>
    <x v="6"/>
    <n v="26"/>
    <x v="0"/>
    <n v="2606"/>
    <x v="9"/>
    <n v="554513"/>
    <x v="2072"/>
    <n v="31"/>
    <n v="39"/>
    <n v="942.22187099999996"/>
    <n v="1115"/>
    <n v="50"/>
    <n v="4885"/>
    <n v="480041"/>
    <n v="409980"/>
    <n v="34695"/>
    <n v="981"/>
    <n v="79"/>
    <n v="77.729650000000007"/>
    <n v="2577.8911250000001"/>
    <n v="15043"/>
    <n v="16125"/>
    <n v="28604"/>
    <n v="41493"/>
    <n v="20"/>
    <n v="46977"/>
    <n v="66725"/>
    <n v="6000"/>
    <n v="1557.9396039999999"/>
    <n v="373035"/>
    <n v="23"/>
    <n v="32.18"/>
    <n v="14.14"/>
    <n v="116.03"/>
    <s v="NA"/>
  </r>
  <r>
    <s v="2024-2025"/>
    <x v="6"/>
    <n v="26"/>
    <x v="0"/>
    <n v="2616"/>
    <x v="13"/>
    <n v="1339577"/>
    <x v="2073"/>
    <n v="19"/>
    <n v="159"/>
    <n v="1077.7841699999999"/>
    <n v="1375"/>
    <n v="10"/>
    <n v="7327"/>
    <n v="921030"/>
    <n v="787434"/>
    <n v="127745"/>
    <n v="335"/>
    <n v="68"/>
    <n v="123.44071"/>
    <n v="4323.40427"/>
    <n v="48386"/>
    <n v="61147"/>
    <n v="78282"/>
    <n v="151906"/>
    <n v="5"/>
    <n v="105893"/>
    <n v="196061"/>
    <n v="8702"/>
    <n v="3122.1793899999998"/>
    <n v="632977"/>
    <n v="38"/>
    <n v="59.42"/>
    <n v="12.11"/>
    <n v="102.33"/>
    <s v="NA"/>
  </r>
  <r>
    <s v="2024-2025"/>
    <x v="6"/>
    <n v="26"/>
    <x v="0"/>
    <n v="2619"/>
    <x v="17"/>
    <n v="373643"/>
    <x v="2074"/>
    <n v="36"/>
    <n v="12"/>
    <n v="420.2789861"/>
    <n v="716"/>
    <n v="12"/>
    <n v="2846"/>
    <n v="337675"/>
    <n v="167767"/>
    <n v="11501"/>
    <n v="122"/>
    <n v="7"/>
    <n v="50.118459999999999"/>
    <n v="1562.9821059999999"/>
    <n v="9344"/>
    <n v="9962"/>
    <n v="16412"/>
    <n v="22821"/>
    <n v="64"/>
    <n v="33761"/>
    <n v="44868"/>
    <n v="3562"/>
    <n v="1092.58466"/>
    <n v="285415"/>
    <n v="24"/>
    <n v="59.97"/>
    <n v="14.41"/>
    <n v="104.17"/>
    <s v="NA"/>
  </r>
  <r>
    <s v="2024-2025"/>
    <x v="6"/>
    <n v="26"/>
    <x v="0"/>
    <n v="2620"/>
    <x v="21"/>
    <n v="828850"/>
    <x v="2075"/>
    <n v="33"/>
    <n v="30"/>
    <n v="749.12469320000002"/>
    <n v="2451"/>
    <n v="46"/>
    <n v="5451"/>
    <n v="1093545"/>
    <n v="809069"/>
    <n v="57383"/>
    <n v="1589"/>
    <n v="44"/>
    <n v="95.108149999999995"/>
    <n v="4447.1537909999997"/>
    <n v="32971"/>
    <n v="34427"/>
    <n v="59444"/>
    <n v="77797"/>
    <n v="454"/>
    <n v="114718"/>
    <n v="161132"/>
    <n v="7902"/>
    <n v="3602.920948"/>
    <n v="637322"/>
    <n v="30"/>
    <n v="70.17"/>
    <n v="7.6"/>
    <n v="112.53"/>
    <s v="NA"/>
  </r>
  <r>
    <s v="2024-2025"/>
    <x v="6"/>
    <n v="26"/>
    <x v="0"/>
    <n v="2623"/>
    <x v="16"/>
    <n v="2191742"/>
    <x v="2076"/>
    <n v="17"/>
    <n v="139"/>
    <n v="3507.5341979999998"/>
    <n v="1001"/>
    <n v="13"/>
    <n v="4609"/>
    <n v="1097502"/>
    <n v="647099"/>
    <n v="116290"/>
    <n v="281"/>
    <n v="76"/>
    <n v="153.90173999999999"/>
    <n v="6950.9317179999998"/>
    <n v="62786"/>
    <n v="84203"/>
    <n v="108520"/>
    <n v="205067"/>
    <n v="6"/>
    <n v="139660"/>
    <n v="255009"/>
    <n v="5610"/>
    <n v="3289.4957800000002"/>
    <n v="644407"/>
    <n v="31"/>
    <n v="64.34"/>
    <n v="5.82"/>
    <n v="111.17"/>
    <s v="NA"/>
  </r>
  <r>
    <s v="2024-2025"/>
    <x v="6"/>
    <n v="26"/>
    <x v="0"/>
    <n v="2624"/>
    <x v="8"/>
    <n v="300354"/>
    <x v="2077"/>
    <n v="27"/>
    <n v="16"/>
    <n v="214.48173600000001"/>
    <n v="253"/>
    <n v="13"/>
    <n v="1248"/>
    <n v="225751"/>
    <n v="191135"/>
    <n v="16146"/>
    <n v="9"/>
    <n v="2"/>
    <n v="38.36862"/>
    <n v="996.86710600000004"/>
    <n v="8341"/>
    <n v="9013"/>
    <n v="12925"/>
    <n v="19002"/>
    <n v="16"/>
    <n v="19800"/>
    <n v="27148"/>
    <n v="1501"/>
    <n v="744.01675"/>
    <n v="174396"/>
    <n v="12"/>
    <n v="43.03"/>
    <n v="20.56"/>
    <n v="99.97"/>
    <s v="NA"/>
  </r>
  <r>
    <s v="2024-2025"/>
    <x v="6"/>
    <n v="26"/>
    <x v="0"/>
    <n v="2609"/>
    <x v="11"/>
    <n v="1839268"/>
    <x v="2078"/>
    <n v="25"/>
    <n v="115"/>
    <n v="717.060428"/>
    <n v="2509"/>
    <n v="26"/>
    <n v="6050"/>
    <n v="1378408"/>
    <n v="903539"/>
    <n v="88226"/>
    <n v="0"/>
    <n v="0"/>
    <n v="144.38494"/>
    <n v="5347.9236229999997"/>
    <n v="54844"/>
    <n v="60520"/>
    <n v="86502"/>
    <n v="133638"/>
    <n v="192"/>
    <n v="128577"/>
    <n v="185655"/>
    <n v="8559"/>
    <n v="4486.478255"/>
    <n v="1089407"/>
    <n v="18"/>
    <n v="48"/>
    <n v="28.82"/>
    <n v="101.04"/>
    <s v="NA"/>
  </r>
  <r>
    <s v="2024-2025"/>
    <x v="6"/>
    <n v="26"/>
    <x v="0"/>
    <n v="2610"/>
    <x v="12"/>
    <n v="1514131"/>
    <x v="2079"/>
    <n v="25"/>
    <n v="74"/>
    <n v="1157.926242"/>
    <n v="1550"/>
    <n v="10"/>
    <n v="2802"/>
    <n v="1062469"/>
    <n v="850019"/>
    <n v="78299"/>
    <n v="174"/>
    <n v="19"/>
    <n v="145.80765"/>
    <n v="4759.0863920000002"/>
    <n v="41460"/>
    <n v="45064"/>
    <n v="61979"/>
    <n v="99572"/>
    <n v="32"/>
    <n v="86255"/>
    <n v="130350"/>
    <n v="4352"/>
    <n v="3455.3525"/>
    <n v="770159"/>
    <n v="11"/>
    <n v="52.77"/>
    <n v="17.89"/>
    <n v="101.8"/>
    <s v="NA"/>
  </r>
  <r>
    <s v="2024-2025"/>
    <x v="6"/>
    <n v="26"/>
    <x v="0"/>
    <n v="2611"/>
    <x v="6"/>
    <n v="1240105"/>
    <x v="2080"/>
    <n v="20"/>
    <n v="731"/>
    <n v="393.50397020000003"/>
    <n v="1056"/>
    <n v="3"/>
    <n v="2948"/>
    <n v="828079"/>
    <n v="667765"/>
    <n v="95866"/>
    <n v="0"/>
    <n v="7"/>
    <n v="152.85598999999999"/>
    <n v="3248.4214240000001"/>
    <n v="41041"/>
    <n v="47840"/>
    <n v="65740"/>
    <n v="118605"/>
    <n v="22"/>
    <n v="99683"/>
    <n v="165751"/>
    <n v="4004"/>
    <n v="2702.0614639999999"/>
    <n v="593480"/>
    <n v="9"/>
    <n v="58.78"/>
    <n v="13.09"/>
    <n v="101.63"/>
    <s v="NA"/>
  </r>
  <r>
    <s v="2024-2025"/>
    <x v="6"/>
    <n v="26"/>
    <x v="0"/>
    <n v="2612"/>
    <x v="20"/>
    <n v="767064"/>
    <x v="2081"/>
    <n v="24"/>
    <n v="87"/>
    <n v="469.88987839999999"/>
    <n v="904"/>
    <n v="1"/>
    <n v="1348"/>
    <n v="587764"/>
    <n v="473184"/>
    <n v="58659"/>
    <n v="34"/>
    <n v="4"/>
    <n v="90.94529"/>
    <n v="2514.5772280000001"/>
    <n v="24104"/>
    <n v="30690"/>
    <n v="39295"/>
    <n v="73638"/>
    <n v="4"/>
    <n v="52807"/>
    <n v="93588"/>
    <n v="2252"/>
    <n v="1953.74206"/>
    <n v="391968"/>
    <n v="6"/>
    <n v="79.87"/>
    <n v="3.34"/>
    <n v="100.68"/>
    <s v="NA"/>
  </r>
  <r>
    <s v="2024-2025"/>
    <x v="6"/>
    <n v="26"/>
    <x v="0"/>
    <n v="2617"/>
    <x v="14"/>
    <n v="944813"/>
    <x v="2082"/>
    <n v="20"/>
    <n v="148"/>
    <n v="287.84879330000001"/>
    <n v="339"/>
    <n v="3"/>
    <n v="1949"/>
    <n v="535596"/>
    <n v="427056"/>
    <n v="75451"/>
    <n v="0"/>
    <n v="0"/>
    <n v="69.547319999999999"/>
    <n v="2014.222505"/>
    <n v="26646"/>
    <n v="30957"/>
    <n v="48898"/>
    <n v="94649"/>
    <n v="16"/>
    <n v="82692"/>
    <n v="144686"/>
    <n v="2288"/>
    <n v="1656.8263919999999"/>
    <n v="374307"/>
    <n v="17"/>
    <n v="48.1"/>
    <n v="18.37"/>
    <n v="103.57"/>
    <s v="NA"/>
  </r>
  <r>
    <s v="2024-2025"/>
    <x v="7"/>
    <n v="26"/>
    <x v="0"/>
    <n v="2603"/>
    <x v="19"/>
    <n v="1567633"/>
    <x v="2083"/>
    <n v="27"/>
    <n v="34"/>
    <n v="1061.1110200000001"/>
    <n v="2920"/>
    <n v="145"/>
    <n v="7094"/>
    <n v="871000"/>
    <n v="709097"/>
    <n v="90035"/>
    <n v="230"/>
    <n v="62"/>
    <n v="128.11868000000001"/>
    <n v="3990.3729920000001"/>
    <n v="31982"/>
    <n v="38324"/>
    <n v="68975"/>
    <n v="110579"/>
    <n v="48"/>
    <n v="117240"/>
    <n v="179301"/>
    <n v="10014"/>
    <n v="2801.1432909999999"/>
    <n v="491570"/>
    <n v="23"/>
    <n v="71.33"/>
    <n v="5.63"/>
    <n v="110.27"/>
    <s v="NA"/>
  </r>
  <r>
    <s v="2024-2025"/>
    <x v="7"/>
    <n v="26"/>
    <x v="0"/>
    <n v="2605"/>
    <x v="3"/>
    <n v="525031"/>
    <x v="2084"/>
    <n v="34"/>
    <n v="21"/>
    <n v="1103.8070520000001"/>
    <n v="1395"/>
    <n v="77"/>
    <n v="4552"/>
    <n v="637767"/>
    <n v="600239"/>
    <n v="46104"/>
    <n v="228"/>
    <n v="9"/>
    <n v="112.24469000000001"/>
    <n v="3296.4605339999998"/>
    <n v="18349"/>
    <n v="19364"/>
    <n v="37269"/>
    <n v="50706"/>
    <n v="8"/>
    <n v="73521"/>
    <n v="98174"/>
    <n v="5947"/>
    <n v="2080.4087920000002"/>
    <n v="493268"/>
    <n v="28"/>
    <n v="88"/>
    <n v="6.13"/>
    <n v="103.76"/>
    <s v="NA"/>
  </r>
  <r>
    <s v="2024-2025"/>
    <x v="7"/>
    <n v="26"/>
    <x v="0"/>
    <n v="2609"/>
    <x v="11"/>
    <n v="2070361"/>
    <x v="2085"/>
    <n v="25"/>
    <n v="115"/>
    <n v="722.02179799999999"/>
    <n v="2556"/>
    <n v="27"/>
    <n v="6030"/>
    <n v="1383304"/>
    <n v="906988"/>
    <n v="88236"/>
    <n v="0"/>
    <n v="0"/>
    <n v="163.49153000000001"/>
    <n v="5393.2693429999999"/>
    <n v="54873"/>
    <n v="60558"/>
    <n v="86512"/>
    <n v="133655"/>
    <n v="201"/>
    <n v="128580"/>
    <n v="185662"/>
    <n v="8586"/>
    <n v="4507.7560149999999"/>
    <n v="1092955"/>
    <n v="18"/>
    <n v="47.99"/>
    <n v="28.84"/>
    <n v="101.01"/>
    <s v="NA"/>
  </r>
  <r>
    <s v="2024-2025"/>
    <x v="7"/>
    <n v="26"/>
    <x v="0"/>
    <n v="2610"/>
    <x v="12"/>
    <n v="1687247"/>
    <x v="2086"/>
    <n v="25"/>
    <n v="74"/>
    <n v="1159.466862"/>
    <n v="1576"/>
    <n v="10"/>
    <n v="2803"/>
    <n v="1070898"/>
    <n v="856762"/>
    <n v="78322"/>
    <n v="174"/>
    <n v="19"/>
    <n v="156.37698"/>
    <n v="4803.7786619999997"/>
    <n v="41567"/>
    <n v="45196"/>
    <n v="61994"/>
    <n v="99597"/>
    <n v="35"/>
    <n v="86261"/>
    <n v="130358"/>
    <n v="4379"/>
    <n v="3487.9348199999999"/>
    <n v="776356"/>
    <n v="11"/>
    <n v="52.88"/>
    <n v="17.809999999999999"/>
    <n v="101.77"/>
    <s v="NA"/>
  </r>
  <r>
    <s v="2024-2025"/>
    <x v="7"/>
    <n v="26"/>
    <x v="0"/>
    <n v="2612"/>
    <x v="20"/>
    <n v="879932"/>
    <x v="2087"/>
    <n v="24"/>
    <n v="88"/>
    <n v="472.77559839999998"/>
    <n v="904"/>
    <n v="1"/>
    <n v="1355"/>
    <n v="590954"/>
    <n v="475704"/>
    <n v="58663"/>
    <n v="34"/>
    <n v="4"/>
    <n v="97.353250000000003"/>
    <n v="2537.5653179999999"/>
    <n v="24127"/>
    <n v="30723"/>
    <n v="39300"/>
    <n v="73644"/>
    <n v="4"/>
    <n v="52807"/>
    <n v="93588"/>
    <n v="2259"/>
    <n v="1967.4364700000001"/>
    <n v="393983"/>
    <n v="6"/>
    <n v="79.260000000000005"/>
    <n v="3.3"/>
    <n v="100.67"/>
    <s v="NA"/>
  </r>
  <r>
    <s v="2024-2025"/>
    <x v="7"/>
    <n v="26"/>
    <x v="0"/>
    <n v="2615"/>
    <x v="10"/>
    <n v="1134204"/>
    <x v="2088"/>
    <n v="21"/>
    <n v="38"/>
    <n v="329.10505790000002"/>
    <n v="1202"/>
    <n v="9"/>
    <n v="3169"/>
    <n v="649076"/>
    <n v="591502"/>
    <n v="86829"/>
    <n v="58"/>
    <n v="15"/>
    <n v="110.02751000000001"/>
    <n v="2547.536094"/>
    <n v="29763"/>
    <n v="34211"/>
    <n v="56222"/>
    <n v="96099"/>
    <n v="6"/>
    <n v="90544"/>
    <n v="146644"/>
    <n v="4371"/>
    <n v="2108.4035260000001"/>
    <n v="455297"/>
    <n v="9"/>
    <n v="61.63"/>
    <n v="25.12"/>
    <n v="106.88"/>
    <s v="NA"/>
  </r>
  <r>
    <s v="2024-2025"/>
    <x v="7"/>
    <n v="26"/>
    <x v="0"/>
    <n v="2616"/>
    <x v="13"/>
    <n v="1471394"/>
    <x v="2089"/>
    <n v="19"/>
    <n v="159"/>
    <n v="1077.8801699999999"/>
    <n v="1375"/>
    <n v="10"/>
    <n v="7331"/>
    <n v="924537"/>
    <n v="790377"/>
    <n v="127753"/>
    <n v="335"/>
    <n v="68"/>
    <n v="123.96073"/>
    <n v="4327.8585300000004"/>
    <n v="48452"/>
    <n v="61237"/>
    <n v="78291"/>
    <n v="151923"/>
    <n v="6"/>
    <n v="105897"/>
    <n v="196072"/>
    <n v="8706"/>
    <n v="3126.0176299999998"/>
    <n v="635190"/>
    <n v="38"/>
    <n v="59.48"/>
    <n v="12.07"/>
    <n v="102.33"/>
    <s v="NA"/>
  </r>
  <r>
    <s v="2024-2025"/>
    <x v="7"/>
    <n v="26"/>
    <x v="0"/>
    <n v="2618"/>
    <x v="15"/>
    <n v="1735596"/>
    <x v="2090"/>
    <n v="41"/>
    <n v="154"/>
    <n v="220.3285936"/>
    <n v="1901"/>
    <n v="0"/>
    <n v="3238"/>
    <n v="1090153"/>
    <n v="817204"/>
    <n v="42347"/>
    <n v="0"/>
    <n v="0"/>
    <n v="130.61285000000001"/>
    <n v="3870.4518640000001"/>
    <n v="25975"/>
    <n v="27826"/>
    <n v="35430"/>
    <n v="55963"/>
    <n v="88"/>
    <n v="53229"/>
    <n v="78634"/>
    <n v="5139"/>
    <n v="3519.5104200000001"/>
    <n v="881969"/>
    <n v="26"/>
    <n v="30.78"/>
    <n v="46.09"/>
    <n v="100"/>
    <s v="NA"/>
  </r>
  <r>
    <s v="2024-2025"/>
    <x v="7"/>
    <n v="26"/>
    <x v="0"/>
    <n v="2621"/>
    <x v="7"/>
    <n v="652231"/>
    <x v="2091"/>
    <n v="26"/>
    <n v="51"/>
    <n v="457.7539112"/>
    <n v="516"/>
    <n v="5"/>
    <n v="1194"/>
    <n v="410768"/>
    <n v="367471"/>
    <n v="37583"/>
    <n v="76"/>
    <n v="15"/>
    <n v="90.959819999999993"/>
    <n v="1892.202781"/>
    <n v="15631"/>
    <n v="17742"/>
    <n v="25403"/>
    <n v="43216"/>
    <n v="31"/>
    <n v="37861"/>
    <n v="61023"/>
    <n v="1710"/>
    <n v="1343.4890499999999"/>
    <n v="291215"/>
    <n v="26"/>
    <n v="58.75"/>
    <n v="8.65"/>
    <n v="100.3"/>
    <s v="NA"/>
  </r>
  <r>
    <s v="2024-2025"/>
    <x v="6"/>
    <n v="26"/>
    <x v="0"/>
    <n v="2602"/>
    <x v="1"/>
    <n v="913738"/>
    <x v="2092"/>
    <n v="30"/>
    <n v="48"/>
    <n v="886.0460769"/>
    <n v="3609"/>
    <n v="66"/>
    <n v="5948"/>
    <n v="854220"/>
    <n v="666828"/>
    <n v="58491"/>
    <n v="731"/>
    <n v="52"/>
    <n v="117.30839"/>
    <n v="3776.2569010000002"/>
    <n v="28345"/>
    <n v="30059"/>
    <n v="60365"/>
    <n v="77457"/>
    <n v="53"/>
    <n v="104170"/>
    <n v="129460"/>
    <n v="9557"/>
    <n v="2772.9024340000001"/>
    <n v="518550"/>
    <n v="21"/>
    <n v="55.56"/>
    <n v="3.76"/>
    <n v="102.76"/>
    <s v="NA"/>
  </r>
  <r>
    <s v="2024-2025"/>
    <x v="6"/>
    <n v="26"/>
    <x v="0"/>
    <n v="2606"/>
    <x v="9"/>
    <n v="554513"/>
    <x v="732"/>
    <n v="31"/>
    <n v="39"/>
    <n v="941.49448099999995"/>
    <n v="1115"/>
    <n v="50"/>
    <n v="4885"/>
    <n v="478542"/>
    <n v="408881"/>
    <n v="34693"/>
    <n v="974"/>
    <n v="79"/>
    <n v="62.164259999999999"/>
    <n v="2560.3844049999998"/>
    <n v="15037"/>
    <n v="16118"/>
    <n v="28602"/>
    <n v="41489"/>
    <n v="18"/>
    <n v="46975"/>
    <n v="66722"/>
    <n v="6000"/>
    <n v="1556.7256640000001"/>
    <n v="371819"/>
    <n v="23"/>
    <n v="32.200000000000003"/>
    <n v="14.11"/>
    <n v="116.06"/>
    <s v="NA"/>
  </r>
  <r>
    <s v="2024-2025"/>
    <x v="6"/>
    <n v="26"/>
    <x v="0"/>
    <n v="2610"/>
    <x v="12"/>
    <n v="1514131"/>
    <x v="2093"/>
    <n v="25"/>
    <n v="74"/>
    <n v="1157.926242"/>
    <n v="1548"/>
    <n v="10"/>
    <n v="2800"/>
    <n v="1057076"/>
    <n v="845895"/>
    <n v="78292"/>
    <n v="174"/>
    <n v="19"/>
    <n v="141.62432999999999"/>
    <n v="4745.677772"/>
    <n v="41422"/>
    <n v="45017"/>
    <n v="61972"/>
    <n v="99555"/>
    <n v="29"/>
    <n v="86253"/>
    <n v="130340"/>
    <n v="4348"/>
    <n v="3446.1271999999999"/>
    <n v="766937"/>
    <n v="11"/>
    <n v="52.66"/>
    <n v="17.93"/>
    <n v="101.8"/>
    <s v="NA"/>
  </r>
  <r>
    <s v="2024-2025"/>
    <x v="6"/>
    <n v="26"/>
    <x v="0"/>
    <n v="2615"/>
    <x v="10"/>
    <n v="995446"/>
    <x v="2094"/>
    <n v="21"/>
    <n v="38"/>
    <n v="327.8826679"/>
    <n v="1202"/>
    <n v="9"/>
    <n v="3157"/>
    <n v="639425"/>
    <n v="582776"/>
    <n v="86809"/>
    <n v="58"/>
    <n v="15"/>
    <n v="86.679259999999999"/>
    <n v="2496.4614940000001"/>
    <n v="29673"/>
    <n v="34093"/>
    <n v="56206"/>
    <n v="96078"/>
    <n v="6"/>
    <n v="90545"/>
    <n v="146646"/>
    <n v="4359"/>
    <n v="2081.899566"/>
    <n v="448911"/>
    <n v="9"/>
    <n v="61.76"/>
    <n v="24.97"/>
    <n v="106.92"/>
    <s v="NA"/>
  </r>
  <r>
    <s v="2024-2025"/>
    <x v="6"/>
    <n v="26"/>
    <x v="0"/>
    <n v="2618"/>
    <x v="15"/>
    <n v="1578311"/>
    <x v="2095"/>
    <n v="41"/>
    <n v="154"/>
    <n v="220.3285936"/>
    <n v="1896"/>
    <n v="0"/>
    <n v="3221"/>
    <n v="1087787"/>
    <n v="815546"/>
    <n v="42342"/>
    <n v="0"/>
    <n v="0"/>
    <n v="130.14953"/>
    <n v="3864.9202639999999"/>
    <n v="25972"/>
    <n v="27818"/>
    <n v="35428"/>
    <n v="55958"/>
    <n v="86"/>
    <n v="53229"/>
    <n v="78634"/>
    <n v="5117"/>
    <n v="3514.4421400000001"/>
    <n v="880102"/>
    <n v="26"/>
    <n v="30.76"/>
    <n v="46.18"/>
    <n v="100"/>
    <s v="NA"/>
  </r>
  <r>
    <s v="2024-2025"/>
    <x v="6"/>
    <n v="26"/>
    <x v="0"/>
    <n v="2604"/>
    <x v="2"/>
    <n v="1830247"/>
    <x v="2096"/>
    <n v="29"/>
    <n v="73"/>
    <n v="1570.1996140000001"/>
    <n v="1877"/>
    <n v="70"/>
    <n v="6989"/>
    <n v="1221870"/>
    <n v="1014980"/>
    <n v="75448"/>
    <n v="0"/>
    <n v="0"/>
    <n v="179.02652"/>
    <n v="5683.3271539999996"/>
    <n v="42122"/>
    <n v="44677"/>
    <n v="67368"/>
    <n v="90204"/>
    <n v="46"/>
    <n v="107668"/>
    <n v="135697"/>
    <n v="8866"/>
    <n v="3934.1010200000001"/>
    <n v="991071"/>
    <n v="22"/>
    <n v="77.760000000000005"/>
    <n v="12.7"/>
    <n v="102.69"/>
    <s v="NA"/>
  </r>
  <r>
    <s v="2024-2025"/>
    <x v="6"/>
    <n v="26"/>
    <x v="0"/>
    <n v="2618"/>
    <x v="15"/>
    <n v="1578311"/>
    <x v="2095"/>
    <n v="41"/>
    <n v="154"/>
    <n v="220.3285936"/>
    <n v="1896"/>
    <n v="0"/>
    <n v="3220"/>
    <n v="1087787"/>
    <n v="815546"/>
    <n v="42341"/>
    <n v="0"/>
    <n v="0"/>
    <n v="130.14953"/>
    <n v="3864.9202639999999"/>
    <n v="25972"/>
    <n v="27818"/>
    <n v="35428"/>
    <n v="55957"/>
    <n v="86"/>
    <n v="53229"/>
    <n v="78633"/>
    <n v="5116"/>
    <n v="3514.4421400000001"/>
    <n v="880102"/>
    <n v="26"/>
    <n v="30.76"/>
    <n v="46.18"/>
    <n v="100"/>
    <s v="NA"/>
  </r>
  <r>
    <s v="2024-2025"/>
    <x v="7"/>
    <n v="26"/>
    <x v="0"/>
    <n v="2601"/>
    <x v="0"/>
    <n v="940498"/>
    <x v="2097"/>
    <n v="26"/>
    <n v="28"/>
    <n v="1589.2085300000001"/>
    <n v="1955"/>
    <n v="372"/>
    <n v="6069"/>
    <n v="515571"/>
    <n v="65545"/>
    <n v="9240"/>
    <n v="354"/>
    <n v="11"/>
    <n v="152.46397999999999"/>
    <n v="3458.0968400000002"/>
    <n v="19135"/>
    <n v="20143"/>
    <n v="62207"/>
    <n v="71875"/>
    <n v="23"/>
    <n v="122462"/>
    <n v="139669"/>
    <n v="8024"/>
    <n v="1716.4243300000001"/>
    <n v="258339"/>
    <n v="41"/>
    <n v="65.739999999999995"/>
    <n v="9.76"/>
    <n v="102.61"/>
    <s v="NA"/>
  </r>
  <r>
    <s v="2024-2025"/>
    <x v="7"/>
    <n v="26"/>
    <x v="0"/>
    <n v="2603"/>
    <x v="19"/>
    <n v="1567633"/>
    <x v="2098"/>
    <n v="27"/>
    <n v="34"/>
    <n v="1061.1110200000001"/>
    <n v="2920"/>
    <n v="145"/>
    <n v="7089"/>
    <n v="867572"/>
    <n v="706937"/>
    <n v="90033"/>
    <n v="219"/>
    <n v="62"/>
    <n v="128.11868000000001"/>
    <n v="3990.509352"/>
    <n v="31963"/>
    <n v="38300"/>
    <n v="68969"/>
    <n v="110572"/>
    <n v="48"/>
    <n v="117240"/>
    <n v="179301"/>
    <n v="10009"/>
    <n v="2801.2796509999998"/>
    <n v="489703"/>
    <n v="23"/>
    <n v="71.319999999999993"/>
    <n v="5.65"/>
    <n v="110.27"/>
    <s v="NA"/>
  </r>
  <r>
    <s v="2024-2025"/>
    <x v="7"/>
    <n v="26"/>
    <x v="0"/>
    <n v="2604"/>
    <x v="2"/>
    <n v="1939512"/>
    <x v="2099"/>
    <n v="29"/>
    <n v="73"/>
    <n v="1573.7613739999999"/>
    <n v="1900"/>
    <n v="69"/>
    <n v="6978"/>
    <n v="1233086"/>
    <n v="1023483"/>
    <n v="75463"/>
    <n v="0"/>
    <n v="0"/>
    <n v="182.86165"/>
    <n v="5720.0503280000003"/>
    <n v="42183"/>
    <n v="44747"/>
    <n v="67395"/>
    <n v="90234"/>
    <n v="51"/>
    <n v="107674"/>
    <n v="135705"/>
    <n v="8878"/>
    <n v="3963.4273039999998"/>
    <n v="1000245"/>
    <n v="22"/>
    <n v="77.7"/>
    <n v="12.63"/>
    <n v="102.64"/>
    <s v="NA"/>
  </r>
  <r>
    <s v="2024-2025"/>
    <x v="7"/>
    <n v="26"/>
    <x v="0"/>
    <n v="2607"/>
    <x v="18"/>
    <n v="1262278"/>
    <x v="760"/>
    <n v="32"/>
    <n v="9"/>
    <n v="870.05726619999996"/>
    <n v="1662"/>
    <n v="308"/>
    <n v="7326"/>
    <n v="724094"/>
    <n v="385572"/>
    <n v="59158"/>
    <n v="615"/>
    <n v="49"/>
    <n v="142.49383"/>
    <n v="3430.6257260000002"/>
    <n v="22427"/>
    <n v="23256"/>
    <n v="61714"/>
    <n v="97522"/>
    <n v="26"/>
    <n v="107367"/>
    <n v="161062"/>
    <n v="8988"/>
    <n v="2418.0746300000001"/>
    <n v="443552"/>
    <n v="16"/>
    <n v="72.709999999999994"/>
    <n v="8.51"/>
    <n v="106.1"/>
    <s v="NA"/>
  </r>
  <r>
    <s v="2024-2025"/>
    <x v="7"/>
    <n v="26"/>
    <x v="0"/>
    <n v="2609"/>
    <x v="11"/>
    <n v="2070361"/>
    <x v="2100"/>
    <n v="25"/>
    <n v="115"/>
    <n v="722.02179799999999"/>
    <n v="2556"/>
    <n v="27"/>
    <n v="6022"/>
    <n v="1383176"/>
    <n v="906897"/>
    <n v="88235"/>
    <n v="0"/>
    <n v="0"/>
    <n v="162.87521000000001"/>
    <n v="5392.7657230000004"/>
    <n v="54871"/>
    <n v="60556"/>
    <n v="86512"/>
    <n v="133654"/>
    <n v="200"/>
    <n v="128577"/>
    <n v="185657"/>
    <n v="8578"/>
    <n v="4507.8687149999996"/>
    <n v="1092865"/>
    <n v="18"/>
    <n v="47.97"/>
    <n v="28.92"/>
    <n v="101.02"/>
    <s v="NA"/>
  </r>
  <r>
    <s v="2024-2025"/>
    <x v="7"/>
    <n v="26"/>
    <x v="0"/>
    <n v="2611"/>
    <x v="6"/>
    <n v="1396747"/>
    <x v="2101"/>
    <n v="20"/>
    <n v="737"/>
    <n v="396.12389020000001"/>
    <n v="1125"/>
    <n v="3"/>
    <n v="2923"/>
    <n v="835911"/>
    <n v="674206"/>
    <n v="95876"/>
    <n v="0"/>
    <n v="7"/>
    <n v="153.73858999999999"/>
    <n v="3282.0554440000001"/>
    <n v="41098"/>
    <n v="47936"/>
    <n v="65746"/>
    <n v="118618"/>
    <n v="23"/>
    <n v="99685"/>
    <n v="165756"/>
    <n v="4048"/>
    <n v="2732.1929639999998"/>
    <n v="599045"/>
    <n v="9"/>
    <n v="58.9"/>
    <n v="13.12"/>
    <n v="101.61"/>
    <s v="NA"/>
  </r>
  <r>
    <s v="2024-2025"/>
    <x v="7"/>
    <n v="26"/>
    <x v="0"/>
    <n v="2617"/>
    <x v="14"/>
    <n v="1084216"/>
    <x v="2102"/>
    <n v="20"/>
    <n v="151"/>
    <n v="290.31692329999998"/>
    <n v="358"/>
    <n v="3"/>
    <n v="1955"/>
    <n v="543323"/>
    <n v="433072"/>
    <n v="75465"/>
    <n v="0"/>
    <n v="0"/>
    <n v="81.199860000000001"/>
    <n v="2061.2597529999998"/>
    <n v="26812"/>
    <n v="31163"/>
    <n v="48917"/>
    <n v="94677"/>
    <n v="18"/>
    <n v="82692"/>
    <n v="144687"/>
    <n v="2313"/>
    <n v="1689.74297"/>
    <n v="379113"/>
    <n v="18"/>
    <n v="48.09"/>
    <n v="18.53"/>
    <n v="103.48"/>
    <s v="NA"/>
  </r>
  <r>
    <s v="2024-2025"/>
    <x v="7"/>
    <n v="26"/>
    <x v="0"/>
    <n v="2620"/>
    <x v="21"/>
    <n v="1043589"/>
    <x v="2103"/>
    <n v="33"/>
    <n v="31"/>
    <n v="751.62018320000004"/>
    <n v="2451"/>
    <n v="46"/>
    <n v="5453"/>
    <n v="1118234"/>
    <n v="818408"/>
    <n v="57405"/>
    <n v="1600"/>
    <n v="44"/>
    <n v="116.52435"/>
    <n v="4479.7047409999996"/>
    <n v="33056"/>
    <n v="34512"/>
    <n v="59507"/>
    <n v="77861"/>
    <n v="529"/>
    <n v="114762"/>
    <n v="161178"/>
    <n v="7904"/>
    <n v="3611.5602079999999"/>
    <n v="650581"/>
    <n v="30"/>
    <n v="70.489999999999995"/>
    <n v="7.55"/>
    <n v="112.59"/>
    <s v="NA"/>
  </r>
  <r>
    <s v="2024-2025"/>
    <x v="7"/>
    <n v="26"/>
    <x v="0"/>
    <n v="2621"/>
    <x v="7"/>
    <n v="652231"/>
    <x v="2104"/>
    <n v="26"/>
    <n v="51"/>
    <n v="457.7539112"/>
    <n v="516"/>
    <n v="5"/>
    <n v="1192"/>
    <n v="410681"/>
    <n v="367396"/>
    <n v="37582"/>
    <n v="76"/>
    <n v="15"/>
    <n v="90.959819999999993"/>
    <n v="1889.974541"/>
    <n v="15630"/>
    <n v="17741"/>
    <n v="25402"/>
    <n v="43215"/>
    <n v="31"/>
    <n v="37861"/>
    <n v="61023"/>
    <n v="1708"/>
    <n v="1341.26081"/>
    <n v="291191"/>
    <n v="26"/>
    <n v="58.77"/>
    <n v="8.65"/>
    <n v="100.31"/>
    <s v="NA"/>
  </r>
  <r>
    <s v="2024-2025"/>
    <x v="7"/>
    <n v="26"/>
    <x v="0"/>
    <n v="2601"/>
    <x v="0"/>
    <n v="940498"/>
    <x v="2105"/>
    <n v="27"/>
    <n v="28"/>
    <n v="1693.62069"/>
    <n v="1978"/>
    <n v="354"/>
    <n v="6064"/>
    <n v="529023"/>
    <n v="66930"/>
    <n v="9248"/>
    <n v="354"/>
    <n v="11"/>
    <n v="155.38060999999999"/>
    <n v="3601.6852100000001"/>
    <n v="19335"/>
    <n v="20348"/>
    <n v="62296"/>
    <n v="71972"/>
    <n v="23"/>
    <n v="122557"/>
    <n v="139778"/>
    <n v="8042"/>
    <n v="1752.68391"/>
    <n v="264942"/>
    <n v="41"/>
    <n v="65.73"/>
    <n v="9.6300000000000008"/>
    <n v="102.58"/>
    <s v="NA"/>
  </r>
  <r>
    <s v="2024-2025"/>
    <x v="7"/>
    <n v="26"/>
    <x v="0"/>
    <n v="2602"/>
    <x v="1"/>
    <n v="999220"/>
    <x v="2106"/>
    <n v="30"/>
    <n v="48"/>
    <n v="901.49545250000006"/>
    <n v="3724"/>
    <n v="66"/>
    <n v="5871"/>
    <n v="878082"/>
    <n v="684928"/>
    <n v="58592"/>
    <n v="745"/>
    <n v="52"/>
    <n v="147.58933999999999"/>
    <n v="3888.431787"/>
    <n v="28581"/>
    <n v="30315"/>
    <n v="60460"/>
    <n v="77584"/>
    <n v="63"/>
    <n v="104299"/>
    <n v="129620"/>
    <n v="9595"/>
    <n v="2839.346994"/>
    <n v="532317"/>
    <n v="21"/>
    <n v="54.57"/>
    <n v="3.63"/>
    <n v="102.71"/>
    <s v="NA"/>
  </r>
  <r>
    <s v="2024-2025"/>
    <x v="7"/>
    <n v="26"/>
    <x v="0"/>
    <n v="2606"/>
    <x v="9"/>
    <n v="610254"/>
    <x v="2107"/>
    <n v="32"/>
    <n v="39"/>
    <n v="1258.321813"/>
    <n v="1278"/>
    <n v="50"/>
    <n v="4728"/>
    <n v="491454"/>
    <n v="419264"/>
    <n v="34695"/>
    <n v="1021"/>
    <n v="80"/>
    <n v="83.355189999999993"/>
    <n v="2932.4477270000002"/>
    <n v="15131"/>
    <n v="16222"/>
    <n v="28602"/>
    <n v="41496"/>
    <n v="25"/>
    <n v="46962"/>
    <n v="66710"/>
    <n v="6006"/>
    <n v="1590.770724"/>
    <n v="381908"/>
    <n v="23"/>
    <n v="29.63"/>
    <n v="13.47"/>
    <n v="116.76"/>
    <s v="NA"/>
  </r>
  <r>
    <s v="2024-2025"/>
    <x v="7"/>
    <n v="26"/>
    <x v="0"/>
    <n v="2607"/>
    <x v="18"/>
    <n v="1262278"/>
    <x v="2108"/>
    <n v="32"/>
    <n v="9"/>
    <n v="940.42563740000003"/>
    <n v="1663"/>
    <n v="301"/>
    <n v="7343"/>
    <n v="746754"/>
    <n v="398573"/>
    <n v="59153"/>
    <n v="637"/>
    <n v="49"/>
    <n v="142.49383"/>
    <n v="3561.9193070000001"/>
    <n v="22687"/>
    <n v="23533"/>
    <n v="61725"/>
    <n v="97531"/>
    <n v="30"/>
    <n v="107380"/>
    <n v="161063"/>
    <n v="9006"/>
    <n v="2478.9998399999999"/>
    <n v="457663"/>
    <n v="16"/>
    <n v="72.37"/>
    <n v="8.51"/>
    <n v="106.01"/>
    <s v="NA"/>
  </r>
  <r>
    <s v="2024-2025"/>
    <x v="7"/>
    <n v="26"/>
    <x v="0"/>
    <n v="2611"/>
    <x v="6"/>
    <n v="1396747"/>
    <x v="2109"/>
    <n v="20"/>
    <n v="739"/>
    <n v="411.84680750000001"/>
    <n v="1158"/>
    <n v="3"/>
    <n v="2946"/>
    <n v="856052"/>
    <n v="690650"/>
    <n v="95929"/>
    <n v="0"/>
    <n v="7"/>
    <n v="153.88033999999999"/>
    <n v="3371.774011"/>
    <n v="41344"/>
    <n v="48264"/>
    <n v="65780"/>
    <n v="118682"/>
    <n v="29"/>
    <n v="99691"/>
    <n v="165775"/>
    <n v="4104"/>
    <n v="2806.0468639999999"/>
    <n v="613555"/>
    <n v="10"/>
    <n v="59.28"/>
    <n v="12.99"/>
    <n v="101.57"/>
    <s v="NA"/>
  </r>
  <r>
    <s v="2024-2025"/>
    <x v="7"/>
    <n v="26"/>
    <x v="0"/>
    <n v="2623"/>
    <x v="16"/>
    <n v="2325015"/>
    <x v="2110"/>
    <n v="17"/>
    <n v="139"/>
    <n v="4097.3205420000004"/>
    <n v="1295"/>
    <n v="13"/>
    <n v="4337"/>
    <n v="1108042"/>
    <n v="653702"/>
    <n v="116309"/>
    <n v="285"/>
    <n v="76"/>
    <n v="156.35811000000001"/>
    <n v="7574.019292"/>
    <n v="62943"/>
    <n v="84426"/>
    <n v="108531"/>
    <n v="205089"/>
    <n v="6"/>
    <n v="139667"/>
    <n v="255033"/>
    <n v="5632"/>
    <n v="3320.3406399999999"/>
    <n v="648140"/>
    <n v="31"/>
    <n v="63.8"/>
    <n v="5.63"/>
    <n v="111.1"/>
    <s v="NA"/>
  </r>
  <r>
    <s v="2024-2025"/>
    <x v="7"/>
    <n v="26"/>
    <x v="0"/>
    <n v="2606"/>
    <x v="9"/>
    <n v="610254"/>
    <x v="2111"/>
    <n v="32"/>
    <n v="39"/>
    <n v="942.76401099999998"/>
    <n v="1154"/>
    <n v="50"/>
    <n v="4850"/>
    <n v="485177"/>
    <n v="414439"/>
    <n v="34702"/>
    <n v="1013"/>
    <n v="80"/>
    <n v="77.729650000000007"/>
    <n v="2596.0595450000001"/>
    <n v="15088"/>
    <n v="16174"/>
    <n v="28611"/>
    <n v="41504"/>
    <n v="22"/>
    <n v="46977"/>
    <n v="66726"/>
    <n v="6004"/>
    <n v="1575.5658840000001"/>
    <n v="377067"/>
    <n v="23"/>
    <n v="32.369999999999997"/>
    <n v="14.05"/>
    <n v="116.51"/>
    <s v="NA"/>
  </r>
  <r>
    <s v="2024-2025"/>
    <x v="7"/>
    <n v="26"/>
    <x v="0"/>
    <n v="2607"/>
    <x v="18"/>
    <n v="1262278"/>
    <x v="2112"/>
    <n v="32"/>
    <n v="9"/>
    <n v="870.05726619999996"/>
    <n v="1662"/>
    <n v="308"/>
    <n v="7332"/>
    <n v="728522"/>
    <n v="388132"/>
    <n v="59158"/>
    <n v="615"/>
    <n v="49"/>
    <n v="142.49383"/>
    <n v="3434.946966"/>
    <n v="22494"/>
    <n v="23323"/>
    <n v="61718"/>
    <n v="97525"/>
    <n v="26"/>
    <n v="107370"/>
    <n v="161067"/>
    <n v="8994"/>
    <n v="2422.3958699999998"/>
    <n v="446178"/>
    <n v="16"/>
    <n v="72.790000000000006"/>
    <n v="8.48"/>
    <n v="106.04"/>
    <s v="NA"/>
  </r>
  <r>
    <s v="2024-2025"/>
    <x v="7"/>
    <n v="26"/>
    <x v="0"/>
    <n v="2609"/>
    <x v="11"/>
    <n v="2070361"/>
    <x v="2113"/>
    <n v="25"/>
    <n v="115"/>
    <n v="720.74294799999996"/>
    <n v="2716"/>
    <n v="26"/>
    <n v="5887"/>
    <n v="1390995"/>
    <n v="911838"/>
    <n v="88235"/>
    <n v="0"/>
    <n v="0"/>
    <n v="164.21715"/>
    <n v="5413.5189250000003"/>
    <n v="54929"/>
    <n v="60637"/>
    <n v="86518"/>
    <n v="133653"/>
    <n v="209"/>
    <n v="128572"/>
    <n v="185640"/>
    <n v="8603"/>
    <n v="4528.5588269999998"/>
    <n v="1098764"/>
    <n v="18"/>
    <n v="48.09"/>
    <n v="28.77"/>
    <n v="101.02"/>
    <s v="NA"/>
  </r>
  <r>
    <s v="2024-2025"/>
    <x v="7"/>
    <n v="26"/>
    <x v="0"/>
    <n v="2619"/>
    <x v="17"/>
    <n v="417030"/>
    <x v="2114"/>
    <n v="36"/>
    <n v="12"/>
    <n v="420.2789861"/>
    <n v="716"/>
    <n v="12"/>
    <n v="2854"/>
    <n v="338808"/>
    <n v="168432"/>
    <n v="11507"/>
    <n v="122"/>
    <n v="7"/>
    <n v="51.580440000000003"/>
    <n v="1568.9833960000001"/>
    <n v="9352"/>
    <n v="9972"/>
    <n v="16417"/>
    <n v="22827"/>
    <n v="64"/>
    <n v="33764"/>
    <n v="44874"/>
    <n v="3570"/>
    <n v="1097.1239700000001"/>
    <n v="286290"/>
    <n v="24"/>
    <n v="59.87"/>
    <n v="14.41"/>
    <n v="104.17"/>
    <s v="NA"/>
  </r>
  <r>
    <s v="2024-2025"/>
    <x v="7"/>
    <n v="26"/>
    <x v="0"/>
    <n v="2621"/>
    <x v="7"/>
    <n v="652231"/>
    <x v="2115"/>
    <n v="26"/>
    <n v="51"/>
    <n v="457.7539112"/>
    <n v="516"/>
    <n v="5"/>
    <n v="1194"/>
    <n v="411925"/>
    <n v="368516"/>
    <n v="37584"/>
    <n v="76"/>
    <n v="15"/>
    <n v="90.959819999999993"/>
    <n v="1893.0786210000001"/>
    <n v="15639"/>
    <n v="17752"/>
    <n v="25404"/>
    <n v="43217"/>
    <n v="31"/>
    <n v="37861"/>
    <n v="61023"/>
    <n v="1710"/>
    <n v="1344.3648900000001"/>
    <n v="292077"/>
    <n v="26"/>
    <n v="58.81"/>
    <n v="8.64"/>
    <n v="100.3"/>
    <s v="NA"/>
  </r>
  <r>
    <s v="2024-2025"/>
    <x v="7"/>
    <n v="26"/>
    <x v="0"/>
    <n v="2605"/>
    <x v="3"/>
    <n v="525031"/>
    <x v="2116"/>
    <n v="35"/>
    <n v="21"/>
    <n v="1541.8693539999999"/>
    <n v="1435"/>
    <n v="76"/>
    <n v="4518"/>
    <n v="657304"/>
    <n v="618787"/>
    <n v="46158"/>
    <n v="228"/>
    <n v="9"/>
    <n v="116.07642"/>
    <n v="3807.9903559999998"/>
    <n v="18540"/>
    <n v="19587"/>
    <n v="37324"/>
    <n v="50763"/>
    <n v="9"/>
    <n v="73557"/>
    <n v="98163"/>
    <n v="5953"/>
    <n v="2150.044582"/>
    <n v="508321"/>
    <n v="28"/>
    <n v="78.989999999999995"/>
    <n v="9.5399999999999991"/>
    <n v="103.69"/>
    <s v="NA"/>
  </r>
  <r>
    <s v="2024-2025"/>
    <x v="7"/>
    <n v="26"/>
    <x v="0"/>
    <n v="2610"/>
    <x v="12"/>
    <n v="1687247"/>
    <x v="2117"/>
    <n v="26"/>
    <n v="74"/>
    <n v="1252.649011"/>
    <n v="1788"/>
    <n v="9"/>
    <n v="2668"/>
    <n v="1107993"/>
    <n v="885743"/>
    <n v="78397"/>
    <n v="176"/>
    <n v="19"/>
    <n v="156.98622"/>
    <n v="5013.1437310000001"/>
    <n v="42008"/>
    <n v="45763"/>
    <n v="62059"/>
    <n v="99693"/>
    <n v="50"/>
    <n v="86282"/>
    <n v="130390"/>
    <n v="4456"/>
    <n v="3603.5084999999999"/>
    <n v="802372"/>
    <n v="11"/>
    <n v="53.36"/>
    <n v="17.579999999999998"/>
    <n v="101.79"/>
    <s v="NA"/>
  </r>
  <r>
    <s v="2024-2025"/>
    <x v="7"/>
    <n v="26"/>
    <x v="0"/>
    <n v="2601"/>
    <x v="0"/>
    <n v="940498"/>
    <x v="2118"/>
    <n v="27"/>
    <n v="28"/>
    <n v="1599.505114"/>
    <n v="1971"/>
    <n v="364"/>
    <n v="6067"/>
    <n v="523306"/>
    <n v="66407"/>
    <n v="9245"/>
    <n v="354"/>
    <n v="11"/>
    <n v="155.38060999999999"/>
    <n v="3490.126894"/>
    <n v="19304"/>
    <n v="20316"/>
    <n v="62288"/>
    <n v="71964"/>
    <n v="23"/>
    <n v="122525"/>
    <n v="139735"/>
    <n v="8038"/>
    <n v="1735.24117"/>
    <n v="262325"/>
    <n v="41"/>
    <n v="65.650000000000006"/>
    <n v="9.74"/>
    <n v="102.61"/>
    <s v="NA"/>
  </r>
  <r>
    <s v="2024-2025"/>
    <x v="7"/>
    <n v="26"/>
    <x v="0"/>
    <n v="2602"/>
    <x v="1"/>
    <n v="999220"/>
    <x v="2119"/>
    <n v="30"/>
    <n v="48"/>
    <n v="892.79798249999999"/>
    <n v="3693"/>
    <n v="66"/>
    <n v="5897"/>
    <n v="876570"/>
    <n v="683942"/>
    <n v="58596"/>
    <n v="745"/>
    <n v="52"/>
    <n v="147.58933999999999"/>
    <n v="3876.9103770000002"/>
    <n v="28575"/>
    <n v="30310"/>
    <n v="60458"/>
    <n v="77582"/>
    <n v="63"/>
    <n v="104257"/>
    <n v="129571"/>
    <n v="9590"/>
    <n v="2836.5230539999998"/>
    <n v="531318"/>
    <n v="21"/>
    <n v="54.65"/>
    <n v="3.64"/>
    <n v="102.72"/>
    <s v="NA"/>
  </r>
  <r>
    <s v="2024-2025"/>
    <x v="7"/>
    <n v="26"/>
    <x v="0"/>
    <n v="2607"/>
    <x v="18"/>
    <n v="1262278"/>
    <x v="2120"/>
    <n v="32"/>
    <n v="9"/>
    <n v="939.98438739999995"/>
    <n v="1662"/>
    <n v="301"/>
    <n v="7340"/>
    <n v="745594"/>
    <n v="398234"/>
    <n v="59159"/>
    <n v="627"/>
    <n v="49"/>
    <n v="142.49383"/>
    <n v="3555.2215970000002"/>
    <n v="22680"/>
    <n v="23527"/>
    <n v="61726"/>
    <n v="97537"/>
    <n v="30"/>
    <n v="107370"/>
    <n v="161061"/>
    <n v="9002"/>
    <n v="2472.7433799999999"/>
    <n v="456960"/>
    <n v="16"/>
    <n v="72.349999999999994"/>
    <n v="8.5299999999999994"/>
    <n v="105.98"/>
    <s v="NA"/>
  </r>
  <r>
    <s v="2024-2025"/>
    <x v="7"/>
    <n v="26"/>
    <x v="0"/>
    <n v="2611"/>
    <x v="6"/>
    <n v="1396747"/>
    <x v="2121"/>
    <n v="20"/>
    <n v="739"/>
    <n v="410.63376149999999"/>
    <n v="1147"/>
    <n v="3"/>
    <n v="2945"/>
    <n v="854586"/>
    <n v="689455"/>
    <n v="95926"/>
    <n v="0"/>
    <n v="7"/>
    <n v="153.88033999999999"/>
    <n v="3365.7663849999999"/>
    <n v="41329"/>
    <n v="48241"/>
    <n v="65777"/>
    <n v="118676"/>
    <n v="29"/>
    <n v="99690"/>
    <n v="165772"/>
    <n v="4092"/>
    <n v="2801.2522840000001"/>
    <n v="612577"/>
    <n v="9"/>
    <n v="59.27"/>
    <n v="12.99"/>
    <n v="101.58"/>
    <s v="NA"/>
  </r>
  <r>
    <s v="2024-2025"/>
    <x v="7"/>
    <n v="26"/>
    <x v="0"/>
    <n v="2614"/>
    <x v="5"/>
    <n v="964011"/>
    <x v="2122"/>
    <n v="40"/>
    <n v="26"/>
    <n v="725.82012440000005"/>
    <n v="1542"/>
    <n v="5"/>
    <n v="2745"/>
    <n v="898494"/>
    <n v="635688"/>
    <n v="29959"/>
    <n v="16"/>
    <n v="4"/>
    <n v="66.6922"/>
    <n v="3719.407784"/>
    <n v="21956"/>
    <n v="23261"/>
    <n v="33208"/>
    <n v="44976"/>
    <n v="104"/>
    <n v="49700"/>
    <n v="64685"/>
    <n v="4287"/>
    <n v="2926.8954600000002"/>
    <n v="671921"/>
    <n v="25"/>
    <n v="59.05"/>
    <n v="29.59"/>
    <n v="100.01"/>
    <s v="NA"/>
  </r>
  <r>
    <s v="2024-2025"/>
    <x v="7"/>
    <n v="26"/>
    <x v="0"/>
    <n v="2617"/>
    <x v="14"/>
    <n v="1084216"/>
    <x v="2123"/>
    <n v="20"/>
    <n v="158"/>
    <n v="293.78686290000002"/>
    <n v="367"/>
    <n v="3"/>
    <n v="2087"/>
    <n v="573381"/>
    <n v="457155"/>
    <n v="75551"/>
    <n v="0"/>
    <n v="0"/>
    <n v="92.376890000000003"/>
    <n v="2161.2129329999998"/>
    <n v="27417"/>
    <n v="32013"/>
    <n v="48984"/>
    <n v="94799"/>
    <n v="32"/>
    <n v="82696"/>
    <n v="144702"/>
    <n v="2454"/>
    <n v="1775.04918"/>
    <n v="399411"/>
    <n v="22"/>
    <n v="48.13"/>
    <n v="18.75"/>
    <n v="103.31"/>
    <s v="NA"/>
  </r>
  <r>
    <s v="2024-2025"/>
    <x v="7"/>
    <n v="26"/>
    <x v="0"/>
    <n v="2603"/>
    <x v="19"/>
    <n v="1567633"/>
    <x v="2124"/>
    <n v="27"/>
    <n v="34"/>
    <n v="1065.62852"/>
    <n v="2924"/>
    <n v="145"/>
    <n v="7108"/>
    <n v="893232"/>
    <n v="726848"/>
    <n v="90112"/>
    <n v="230"/>
    <n v="62"/>
    <n v="128.11868000000001"/>
    <n v="4013.8576520000001"/>
    <n v="32210"/>
    <n v="38601"/>
    <n v="69067"/>
    <n v="110704"/>
    <n v="56"/>
    <n v="117311"/>
    <n v="179389"/>
    <n v="10032"/>
    <n v="2820.110451"/>
    <n v="503692"/>
    <n v="23"/>
    <n v="71.540000000000006"/>
    <n v="5.59"/>
    <n v="110.5"/>
    <s v="NA"/>
  </r>
  <r>
    <s v="2024-2025"/>
    <x v="7"/>
    <n v="26"/>
    <x v="0"/>
    <n v="2606"/>
    <x v="9"/>
    <n v="610254"/>
    <x v="2125"/>
    <n v="32"/>
    <n v="39"/>
    <n v="942.76401099999998"/>
    <n v="1193"/>
    <n v="50"/>
    <n v="4812"/>
    <n v="488454"/>
    <n v="416739"/>
    <n v="34703"/>
    <n v="1016"/>
    <n v="80"/>
    <n v="79.102909999999994"/>
    <n v="2604.1851449999999"/>
    <n v="15113"/>
    <n v="16202"/>
    <n v="28614"/>
    <n v="41507"/>
    <n v="22"/>
    <n v="46977"/>
    <n v="66726"/>
    <n v="6005"/>
    <n v="1582.3182240000001"/>
    <n v="379559"/>
    <n v="23"/>
    <n v="32.380000000000003"/>
    <n v="14"/>
    <n v="116.59"/>
    <s v="NA"/>
  </r>
  <r>
    <s v="2024-2025"/>
    <x v="7"/>
    <n v="26"/>
    <x v="0"/>
    <n v="2608"/>
    <x v="4"/>
    <n v="912207"/>
    <x v="2126"/>
    <n v="42"/>
    <n v="24"/>
    <n v="687.00527469999997"/>
    <n v="969"/>
    <n v="32"/>
    <n v="4845"/>
    <n v="745378"/>
    <n v="455455"/>
    <n v="25060"/>
    <n v="0"/>
    <n v="9"/>
    <n v="93.061329999999998"/>
    <n v="3310.673029"/>
    <n v="17704"/>
    <n v="18841"/>
    <n v="29511"/>
    <n v="44227"/>
    <n v="166"/>
    <n v="52063"/>
    <n v="73026"/>
    <n v="5814"/>
    <n v="2530.6064240000001"/>
    <n v="586044"/>
    <n v="29"/>
    <n v="56.04"/>
    <n v="4.34"/>
    <n v="110.65"/>
    <s v="NA"/>
  </r>
  <r>
    <s v="2024-2025"/>
    <x v="7"/>
    <n v="26"/>
    <x v="0"/>
    <n v="2616"/>
    <x v="13"/>
    <n v="1471394"/>
    <x v="2127"/>
    <n v="19"/>
    <n v="158"/>
    <n v="1077.8801699999999"/>
    <n v="1375"/>
    <n v="10"/>
    <n v="7351"/>
    <n v="929310"/>
    <n v="794695"/>
    <n v="127752"/>
    <n v="335"/>
    <n v="68"/>
    <n v="123.96073"/>
    <n v="4351.9523600000002"/>
    <n v="48685"/>
    <n v="61539"/>
    <n v="78288"/>
    <n v="151908"/>
    <n v="8"/>
    <n v="105902"/>
    <n v="196082"/>
    <n v="8726"/>
    <n v="3150.1114600000001"/>
    <n v="638066"/>
    <n v="38"/>
    <n v="59.49"/>
    <n v="12.02"/>
    <n v="102.31"/>
    <s v="NA"/>
  </r>
  <r>
    <s v="2024-2025"/>
    <x v="7"/>
    <n v="26"/>
    <x v="0"/>
    <n v="2604"/>
    <x v="2"/>
    <n v="1939512"/>
    <x v="2128"/>
    <n v="29"/>
    <n v="73"/>
    <n v="1883.946792"/>
    <n v="1919"/>
    <n v="69"/>
    <n v="6965"/>
    <n v="1253973"/>
    <n v="1040989"/>
    <n v="75501"/>
    <n v="0"/>
    <n v="0"/>
    <n v="190.20607999999999"/>
    <n v="6114.9862300000004"/>
    <n v="42322"/>
    <n v="44904"/>
    <n v="67421"/>
    <n v="90277"/>
    <n v="56"/>
    <n v="107711"/>
    <n v="135758"/>
    <n v="8884"/>
    <n v="4040.8333579999999"/>
    <n v="1016851"/>
    <n v="22"/>
    <n v="78.22"/>
    <n v="12.26"/>
    <n v="102.64"/>
    <s v="NA"/>
  </r>
  <r>
    <s v="2024-2025"/>
    <x v="7"/>
    <n v="26"/>
    <x v="0"/>
    <n v="2606"/>
    <x v="9"/>
    <n v="610254"/>
    <x v="2129"/>
    <n v="32"/>
    <n v="39"/>
    <n v="942.76401099999998"/>
    <n v="1168"/>
    <n v="50"/>
    <n v="4836"/>
    <n v="487019"/>
    <n v="415757"/>
    <n v="34702"/>
    <n v="1016"/>
    <n v="80"/>
    <n v="77.729650000000007"/>
    <n v="2596.896745"/>
    <n v="15105"/>
    <n v="16193"/>
    <n v="28611"/>
    <n v="41504"/>
    <n v="22"/>
    <n v="46977"/>
    <n v="66726"/>
    <n v="6004"/>
    <n v="1576.403084"/>
    <n v="378407"/>
    <n v="23"/>
    <n v="32.4"/>
    <n v="14"/>
    <n v="116.52"/>
    <s v="NA"/>
  </r>
  <r>
    <s v="2024-2025"/>
    <x v="7"/>
    <n v="26"/>
    <x v="0"/>
    <n v="2608"/>
    <x v="4"/>
    <n v="912207"/>
    <x v="2130"/>
    <n v="41"/>
    <n v="24"/>
    <n v="687.00527469999997"/>
    <n v="948"/>
    <n v="32"/>
    <n v="4856"/>
    <n v="741961"/>
    <n v="453379"/>
    <n v="25057"/>
    <n v="0"/>
    <n v="9"/>
    <n v="93.061329999999998"/>
    <n v="3298.6450410000002"/>
    <n v="17696"/>
    <n v="18830"/>
    <n v="29509"/>
    <n v="44222"/>
    <n v="163"/>
    <n v="52063"/>
    <n v="73024"/>
    <n v="5804"/>
    <n v="2518.5784359999998"/>
    <n v="583481"/>
    <n v="29"/>
    <n v="56.03"/>
    <n v="4.3600000000000003"/>
    <n v="110.52"/>
    <s v="NA"/>
  </r>
  <r>
    <s v="2024-2025"/>
    <x v="7"/>
    <n v="26"/>
    <x v="0"/>
    <n v="2610"/>
    <x v="12"/>
    <n v="1687247"/>
    <x v="2131"/>
    <n v="26"/>
    <n v="74"/>
    <n v="1159.466862"/>
    <n v="1593"/>
    <n v="9"/>
    <n v="2802"/>
    <n v="1087622"/>
    <n v="869901"/>
    <n v="78361"/>
    <n v="176"/>
    <n v="19"/>
    <n v="156.37698"/>
    <n v="4828.070342"/>
    <n v="41767"/>
    <n v="45453"/>
    <n v="62022"/>
    <n v="99644"/>
    <n v="40"/>
    <n v="86263"/>
    <n v="130363"/>
    <n v="4395"/>
    <n v="3512.2265000000002"/>
    <n v="787894"/>
    <n v="11"/>
    <n v="53.15"/>
    <n v="17.739999999999998"/>
    <n v="101.77"/>
    <s v="NA"/>
  </r>
  <r>
    <s v="2024-2025"/>
    <x v="7"/>
    <n v="26"/>
    <x v="0"/>
    <n v="2611"/>
    <x v="6"/>
    <n v="1396747"/>
    <x v="2132"/>
    <n v="20"/>
    <n v="737"/>
    <n v="396.12389020000001"/>
    <n v="1131"/>
    <n v="3"/>
    <n v="2952"/>
    <n v="846520"/>
    <n v="682553"/>
    <n v="95906"/>
    <n v="0"/>
    <n v="7"/>
    <n v="153.73858999999999"/>
    <n v="3310.1609039999998"/>
    <n v="41205"/>
    <n v="48083"/>
    <n v="65764"/>
    <n v="118653"/>
    <n v="26"/>
    <n v="99688"/>
    <n v="165765"/>
    <n v="4083"/>
    <n v="2760.2984240000001"/>
    <n v="606407"/>
    <n v="9"/>
    <n v="59.02"/>
    <n v="13.13"/>
    <n v="101.6"/>
    <s v="NA"/>
  </r>
  <r>
    <s v="2024-2025"/>
    <x v="7"/>
    <n v="26"/>
    <x v="0"/>
    <n v="2608"/>
    <x v="4"/>
    <n v="912207"/>
    <x v="2133"/>
    <n v="42"/>
    <n v="24"/>
    <n v="1017.487194"/>
    <n v="1185"/>
    <n v="31"/>
    <n v="4637"/>
    <n v="753701"/>
    <n v="460292"/>
    <n v="25074"/>
    <n v="0"/>
    <n v="9"/>
    <n v="93.098100000000002"/>
    <n v="3668.3150660000001"/>
    <n v="17770"/>
    <n v="18917"/>
    <n v="29547"/>
    <n v="44272"/>
    <n v="188"/>
    <n v="52079"/>
    <n v="73048"/>
    <n v="5822"/>
    <n v="2557.7297720000001"/>
    <n v="592369"/>
    <n v="29"/>
    <n v="55.17"/>
    <n v="5.15"/>
    <n v="110.73"/>
    <s v="NA"/>
  </r>
  <r>
    <s v="2024-2025"/>
    <x v="7"/>
    <n v="26"/>
    <x v="0"/>
    <n v="2610"/>
    <x v="12"/>
    <n v="1687247"/>
    <x v="2134"/>
    <n v="26"/>
    <n v="74"/>
    <n v="1252.5506109999999"/>
    <n v="1753"/>
    <n v="9"/>
    <n v="2694"/>
    <n v="1102128"/>
    <n v="881034"/>
    <n v="78386"/>
    <n v="176"/>
    <n v="19"/>
    <n v="156.98622"/>
    <n v="4997.5345909999996"/>
    <n v="41948"/>
    <n v="45686"/>
    <n v="62046"/>
    <n v="99678"/>
    <n v="48"/>
    <n v="86282"/>
    <n v="130390"/>
    <n v="4447"/>
    <n v="3587.9977600000002"/>
    <n v="798376"/>
    <n v="11"/>
    <n v="53.33"/>
    <n v="17.66"/>
    <n v="101.79"/>
    <s v="NA"/>
  </r>
  <r>
    <s v="2024-2025"/>
    <x v="7"/>
    <n v="26"/>
    <x v="0"/>
    <n v="2621"/>
    <x v="7"/>
    <n v="652231"/>
    <x v="2135"/>
    <n v="26"/>
    <n v="51"/>
    <n v="487.51683939999998"/>
    <n v="530"/>
    <n v="5"/>
    <n v="1186"/>
    <n v="417254"/>
    <n v="373151"/>
    <n v="37587"/>
    <n v="76"/>
    <n v="15"/>
    <n v="90.959819999999993"/>
    <n v="1942.0796089999999"/>
    <n v="15701"/>
    <n v="17830"/>
    <n v="25409"/>
    <n v="43222"/>
    <n v="32"/>
    <n v="37859"/>
    <n v="61019"/>
    <n v="1716"/>
    <n v="1363.60295"/>
    <n v="295595"/>
    <n v="26"/>
    <n v="58.75"/>
    <n v="8.68"/>
    <n v="100.49"/>
    <s v="NA"/>
  </r>
  <r>
    <s v="2024-2025"/>
    <x v="7"/>
    <n v="26"/>
    <x v="0"/>
    <n v="2624"/>
    <x v="8"/>
    <n v="322961"/>
    <x v="2136"/>
    <n v="27"/>
    <n v="17"/>
    <n v="238.6526446"/>
    <n v="260"/>
    <n v="13"/>
    <n v="1253"/>
    <n v="230971"/>
    <n v="195285"/>
    <n v="16157"/>
    <n v="9"/>
    <n v="2"/>
    <n v="38.447670000000002"/>
    <n v="1036.942785"/>
    <n v="8368"/>
    <n v="9052"/>
    <n v="12934"/>
    <n v="19019"/>
    <n v="21"/>
    <n v="19810"/>
    <n v="27168"/>
    <n v="1513"/>
    <n v="759.84247000000005"/>
    <n v="178274"/>
    <n v="13"/>
    <n v="43.39"/>
    <n v="20.29"/>
    <n v="99.99"/>
    <s v="NA"/>
  </r>
  <r>
    <s v="2024-2025"/>
    <x v="7"/>
    <n v="26"/>
    <x v="0"/>
    <n v="2612"/>
    <x v="20"/>
    <n v="879932"/>
    <x v="838"/>
    <n v="25"/>
    <n v="87"/>
    <n v="535.61682770000004"/>
    <n v="946"/>
    <n v="1"/>
    <n v="1398"/>
    <n v="626529"/>
    <n v="504085"/>
    <n v="58763"/>
    <n v="34"/>
    <n v="4"/>
    <n v="100.85727"/>
    <n v="2711.4410779999998"/>
    <n v="24485"/>
    <n v="31267"/>
    <n v="39366"/>
    <n v="73773"/>
    <n v="6"/>
    <n v="52827"/>
    <n v="93645"/>
    <n v="2344"/>
    <n v="2074.9669800000001"/>
    <n v="418570"/>
    <n v="7"/>
    <n v="78.61"/>
    <n v="3.18"/>
    <n v="100.65"/>
    <s v="NA"/>
  </r>
  <r>
    <s v="2024-2025"/>
    <x v="7"/>
    <n v="26"/>
    <x v="0"/>
    <n v="2601"/>
    <x v="0"/>
    <n v="940498"/>
    <x v="2137"/>
    <n v="27"/>
    <n v="28"/>
    <n v="1906.7092279999999"/>
    <n v="2074"/>
    <n v="351"/>
    <n v="5980"/>
    <n v="534593"/>
    <n v="67577"/>
    <n v="9254"/>
    <n v="354"/>
    <n v="11"/>
    <n v="155.53467000000001"/>
    <n v="3842.2711279999999"/>
    <n v="19435"/>
    <n v="20457"/>
    <n v="62302"/>
    <n v="71959"/>
    <n v="27"/>
    <n v="122595"/>
    <n v="139785"/>
    <n v="8054"/>
    <n v="1780.0272299999999"/>
    <n v="267479"/>
    <n v="41"/>
    <n v="67.319999999999993"/>
    <n v="9.1999999999999993"/>
    <n v="102.66"/>
    <s v="NA"/>
  </r>
  <r>
    <s v="2024-2025"/>
    <x v="7"/>
    <n v="26"/>
    <x v="0"/>
    <n v="2603"/>
    <x v="19"/>
    <n v="1567633"/>
    <x v="2138"/>
    <n v="28"/>
    <n v="35"/>
    <n v="1441.529724"/>
    <n v="2930"/>
    <n v="144"/>
    <n v="7138"/>
    <n v="910496"/>
    <n v="741630"/>
    <n v="90168"/>
    <n v="230"/>
    <n v="62"/>
    <n v="133.20713000000001"/>
    <n v="4518.414608"/>
    <n v="32346"/>
    <n v="38789"/>
    <n v="69120"/>
    <n v="110777"/>
    <n v="58"/>
    <n v="117359"/>
    <n v="179445"/>
    <n v="10068"/>
    <n v="2943.6777529999999"/>
    <n v="512815"/>
    <n v="23"/>
    <n v="72.52"/>
    <n v="5.2"/>
    <n v="110.61"/>
    <s v="NA"/>
  </r>
  <r>
    <s v="2024-2025"/>
    <x v="7"/>
    <n v="26"/>
    <x v="0"/>
    <n v="2605"/>
    <x v="3"/>
    <n v="525031"/>
    <x v="2139"/>
    <n v="35"/>
    <n v="21"/>
    <n v="1542.387954"/>
    <n v="1445"/>
    <n v="76"/>
    <n v="4519"/>
    <n v="659967"/>
    <n v="621395"/>
    <n v="46162"/>
    <n v="228"/>
    <n v="9"/>
    <n v="116.07642"/>
    <n v="3810.5375560000002"/>
    <n v="18559"/>
    <n v="19609"/>
    <n v="37327"/>
    <n v="50766"/>
    <n v="9"/>
    <n v="73559"/>
    <n v="98155"/>
    <n v="5964"/>
    <n v="2152.0731820000001"/>
    <n v="510611"/>
    <n v="28"/>
    <n v="79.03"/>
    <n v="9.52"/>
    <n v="103.68"/>
    <s v="NA"/>
  </r>
  <r>
    <s v="2024-2025"/>
    <x v="7"/>
    <n v="26"/>
    <x v="0"/>
    <n v="2614"/>
    <x v="5"/>
    <n v="964011"/>
    <x v="2140"/>
    <n v="41"/>
    <n v="26"/>
    <n v="741.26635160000001"/>
    <n v="1590"/>
    <n v="5"/>
    <n v="2714"/>
    <n v="905109"/>
    <n v="641554"/>
    <n v="29957"/>
    <n v="16"/>
    <n v="4"/>
    <n v="69.956270000000004"/>
    <n v="3759.0026819999998"/>
    <n v="21983"/>
    <n v="23297"/>
    <n v="33209"/>
    <n v="44977"/>
    <n v="112"/>
    <n v="49727"/>
    <n v="64723"/>
    <n v="4304"/>
    <n v="2947.78006"/>
    <n v="677072"/>
    <n v="25"/>
    <n v="58.86"/>
    <n v="29.86"/>
    <n v="100.01"/>
    <s v="NA"/>
  </r>
  <r>
    <s v="2024-2025"/>
    <x v="7"/>
    <n v="26"/>
    <x v="0"/>
    <n v="2616"/>
    <x v="13"/>
    <n v="1471394"/>
    <x v="2141"/>
    <n v="19"/>
    <n v="158"/>
    <n v="1290.7103219999999"/>
    <n v="1670"/>
    <n v="10"/>
    <n v="7101"/>
    <n v="942437"/>
    <n v="806400"/>
    <n v="127792"/>
    <n v="335"/>
    <n v="68"/>
    <n v="129.35164"/>
    <n v="4595.4098020000001"/>
    <n v="48890"/>
    <n v="61833"/>
    <n v="78311"/>
    <n v="151966"/>
    <n v="8"/>
    <n v="105912"/>
    <n v="196118"/>
    <n v="8771"/>
    <n v="3175.3478399999999"/>
    <n v="647306"/>
    <n v="38"/>
    <n v="59.71"/>
    <n v="11.74"/>
    <n v="102.32"/>
    <s v="NA"/>
  </r>
  <r>
    <s v="2024-2025"/>
    <x v="7"/>
    <n v="26"/>
    <x v="0"/>
    <n v="2605"/>
    <x v="3"/>
    <n v="525031"/>
    <x v="2142"/>
    <n v="35"/>
    <n v="21"/>
    <n v="1542.387954"/>
    <n v="1436"/>
    <n v="76"/>
    <n v="4517"/>
    <n v="657387"/>
    <n v="618870"/>
    <n v="46155"/>
    <n v="228"/>
    <n v="9"/>
    <n v="116.07642"/>
    <n v="3810.5375560000002"/>
    <n v="18540"/>
    <n v="19586"/>
    <n v="37321"/>
    <n v="50759"/>
    <n v="9"/>
    <n v="73553"/>
    <n v="98148"/>
    <n v="5953"/>
    <n v="2152.0731820000001"/>
    <n v="508362"/>
    <n v="28"/>
    <n v="78.989999999999995"/>
    <n v="9.5399999999999991"/>
    <n v="103.68"/>
    <s v="NA"/>
  </r>
  <r>
    <s v="2024-2025"/>
    <x v="7"/>
    <n v="26"/>
    <x v="0"/>
    <n v="2607"/>
    <x v="18"/>
    <n v="1262278"/>
    <x v="835"/>
    <n v="33"/>
    <n v="9"/>
    <n v="982.91952800000001"/>
    <n v="1721"/>
    <n v="300"/>
    <n v="7286"/>
    <n v="752957"/>
    <n v="401689"/>
    <n v="59148"/>
    <n v="637"/>
    <n v="49"/>
    <n v="153.44434000000001"/>
    <n v="3652.7459480000002"/>
    <n v="22758"/>
    <n v="23610"/>
    <n v="61735"/>
    <n v="97533"/>
    <n v="32"/>
    <n v="107375"/>
    <n v="161045"/>
    <n v="9007"/>
    <n v="2516.3820799999999"/>
    <n v="461633"/>
    <n v="16"/>
    <n v="72.11"/>
    <n v="8.4499999999999993"/>
    <n v="106.05"/>
    <s v="NA"/>
  </r>
  <r>
    <s v="2024-2025"/>
    <x v="7"/>
    <n v="26"/>
    <x v="0"/>
    <n v="2608"/>
    <x v="4"/>
    <n v="912207"/>
    <x v="836"/>
    <n v="42"/>
    <n v="24"/>
    <n v="1022.746789"/>
    <n v="1403"/>
    <n v="31"/>
    <n v="4425"/>
    <n v="757422"/>
    <n v="462643"/>
    <n v="25078"/>
    <n v="0"/>
    <n v="9"/>
    <n v="93.098100000000002"/>
    <n v="3702.8412410000001"/>
    <n v="17776"/>
    <n v="18927"/>
    <n v="29549"/>
    <n v="44281"/>
    <n v="197"/>
    <n v="52101"/>
    <n v="73083"/>
    <n v="5828"/>
    <n v="2586.9963520000001"/>
    <n v="595328"/>
    <n v="29"/>
    <n v="54.31"/>
    <n v="5.1100000000000003"/>
    <n v="110.92"/>
    <s v="NA"/>
  </r>
  <r>
    <s v="2024-2025"/>
    <x v="7"/>
    <n v="26"/>
    <x v="0"/>
    <n v="2617"/>
    <x v="14"/>
    <n v="1084216"/>
    <x v="2143"/>
    <n v="21"/>
    <n v="159"/>
    <n v="303.25038289999998"/>
    <n v="371"/>
    <n v="3"/>
    <n v="2109"/>
    <n v="595534"/>
    <n v="474983"/>
    <n v="75596"/>
    <n v="0"/>
    <n v="0"/>
    <n v="102.00637"/>
    <n v="2241.8821630000002"/>
    <n v="27736"/>
    <n v="32431"/>
    <n v="49024"/>
    <n v="94875"/>
    <n v="37"/>
    <n v="82713"/>
    <n v="144730"/>
    <n v="2480"/>
    <n v="1836.6254100000001"/>
    <n v="414921"/>
    <n v="23"/>
    <n v="48.08"/>
    <n v="18.89"/>
    <n v="103.22"/>
    <s v="NA"/>
  </r>
  <r>
    <s v="2024-2025"/>
    <x v="7"/>
    <n v="26"/>
    <x v="0"/>
    <n v="2619"/>
    <x v="17"/>
    <n v="417030"/>
    <x v="805"/>
    <n v="36"/>
    <n v="12"/>
    <n v="441.07457169999998"/>
    <n v="725"/>
    <n v="12"/>
    <n v="2860"/>
    <n v="341254"/>
    <n v="169660"/>
    <n v="11510"/>
    <n v="122"/>
    <n v="7"/>
    <n v="52.85586"/>
    <n v="1599.2768819999999"/>
    <n v="9371"/>
    <n v="9998"/>
    <n v="16425"/>
    <n v="22840"/>
    <n v="74"/>
    <n v="33784"/>
    <n v="44896"/>
    <n v="3585"/>
    <n v="1105.34645"/>
    <n v="288220"/>
    <n v="24"/>
    <n v="59.35"/>
    <n v="14.41"/>
    <n v="104.17"/>
    <s v="NA"/>
  </r>
  <r>
    <s v="2024-2025"/>
    <x v="7"/>
    <n v="26"/>
    <x v="0"/>
    <n v="2623"/>
    <x v="16"/>
    <n v="2325015"/>
    <x v="2144"/>
    <n v="17"/>
    <n v="147"/>
    <n v="4246.2316149999997"/>
    <n v="1536"/>
    <n v="13"/>
    <n v="4102"/>
    <n v="1118397"/>
    <n v="658829"/>
    <n v="116320"/>
    <n v="294"/>
    <n v="76"/>
    <n v="156.35811000000001"/>
    <n v="7744.871255"/>
    <n v="63488"/>
    <n v="85294"/>
    <n v="108544"/>
    <n v="205110"/>
    <n v="7"/>
    <n v="139669"/>
    <n v="255041"/>
    <n v="5638"/>
    <n v="3342.2815300000002"/>
    <n v="653759"/>
    <n v="31"/>
    <n v="64.209999999999994"/>
    <n v="5.51"/>
    <n v="111.02"/>
    <s v="NA"/>
  </r>
  <r>
    <s v="2024-2025"/>
    <x v="7"/>
    <n v="26"/>
    <x v="0"/>
    <n v="2604"/>
    <x v="2"/>
    <n v="1939512"/>
    <x v="2145"/>
    <n v="30"/>
    <n v="73"/>
    <n v="1905.3991000000001"/>
    <n v="2045"/>
    <n v="69"/>
    <n v="6860"/>
    <n v="1280688"/>
    <n v="1062566"/>
    <n v="75541"/>
    <n v="0"/>
    <n v="0"/>
    <n v="190.20607999999999"/>
    <n v="6217.0853699999998"/>
    <n v="42483"/>
    <n v="45093"/>
    <n v="67459"/>
    <n v="90321"/>
    <n v="82"/>
    <n v="107742"/>
    <n v="135798"/>
    <n v="8905"/>
    <n v="4121.4801900000002"/>
    <n v="1038957"/>
    <n v="22"/>
    <n v="78.09"/>
    <n v="12.25"/>
    <n v="102.63"/>
    <s v="NA"/>
  </r>
  <r>
    <s v="2024-2025"/>
    <x v="7"/>
    <n v="26"/>
    <x v="0"/>
    <n v="2615"/>
    <x v="10"/>
    <n v="1134204"/>
    <x v="2146"/>
    <n v="22"/>
    <n v="38"/>
    <n v="349.73034280000002"/>
    <n v="1208"/>
    <n v="8"/>
    <n v="3196"/>
    <n v="670785"/>
    <n v="610851"/>
    <n v="86901"/>
    <n v="63"/>
    <n v="15"/>
    <n v="110.43597"/>
    <n v="2636.9851490000001"/>
    <n v="29987"/>
    <n v="34503"/>
    <n v="56274"/>
    <n v="96178"/>
    <n v="7"/>
    <n v="90554"/>
    <n v="146661"/>
    <n v="4404"/>
    <n v="2176.8188359999999"/>
    <n v="469581"/>
    <n v="9"/>
    <n v="61.36"/>
    <n v="25.49"/>
    <n v="106.76"/>
    <s v="NA"/>
  </r>
  <r>
    <s v="2024-2025"/>
    <x v="7"/>
    <n v="26"/>
    <x v="0"/>
    <n v="2618"/>
    <x v="15"/>
    <n v="1735596"/>
    <x v="2147"/>
    <n v="42"/>
    <n v="154"/>
    <n v="251.21414379999999"/>
    <n v="1969"/>
    <n v="0"/>
    <n v="3215"/>
    <n v="1113647"/>
    <n v="836480"/>
    <n v="42369"/>
    <n v="0"/>
    <n v="0"/>
    <n v="139.27141"/>
    <n v="3988.1991480000002"/>
    <n v="26035"/>
    <n v="27910"/>
    <n v="35449"/>
    <n v="55990"/>
    <n v="108"/>
    <n v="53238"/>
    <n v="78652"/>
    <n v="5184"/>
    <n v="3597.7135939999998"/>
    <n v="901049"/>
    <n v="26"/>
    <n v="30.77"/>
    <n v="46.13"/>
    <n v="100"/>
    <s v="NA"/>
  </r>
  <r>
    <s v="2024-2025"/>
    <x v="7"/>
    <n v="26"/>
    <x v="0"/>
    <n v="2622"/>
    <x v="22"/>
    <n v="619902"/>
    <x v="2148"/>
    <n v="36"/>
    <n v="20"/>
    <n v="773.30010259999995"/>
    <n v="1002"/>
    <n v="58"/>
    <n v="4410"/>
    <n v="341345"/>
    <n v="159713"/>
    <n v="15274"/>
    <n v="93"/>
    <n v="9"/>
    <n v="133.39464000000001"/>
    <n v="2026.7749369999999"/>
    <n v="9462"/>
    <n v="9954"/>
    <n v="24687"/>
    <n v="31989"/>
    <n v="16"/>
    <n v="43531"/>
    <n v="56052"/>
    <n v="5412"/>
    <n v="1120.0801939999999"/>
    <n v="120449"/>
    <n v="26"/>
    <n v="73.73"/>
    <n v="2.91"/>
    <n v="101.41"/>
    <s v="NA"/>
  </r>
  <r>
    <s v="2024-2025"/>
    <x v="7"/>
    <n v="26"/>
    <x v="0"/>
    <n v="2618"/>
    <x v="15"/>
    <n v="1735596"/>
    <x v="2149"/>
    <n v="42"/>
    <n v="154"/>
    <n v="251.21414379999999"/>
    <n v="1969"/>
    <n v="0"/>
    <n v="3233"/>
    <n v="1115406"/>
    <n v="837615"/>
    <n v="42369"/>
    <n v="0"/>
    <n v="0"/>
    <n v="139.27141"/>
    <n v="3993.5314680000001"/>
    <n v="26043"/>
    <n v="27921"/>
    <n v="35452"/>
    <n v="55993"/>
    <n v="110"/>
    <n v="53238"/>
    <n v="78651"/>
    <n v="5202"/>
    <n v="3603.0459139999998"/>
    <n v="902316"/>
    <n v="26"/>
    <n v="30.83"/>
    <n v="46.02"/>
    <n v="99.99"/>
    <s v="NA"/>
  </r>
  <r>
    <s v="2024-2025"/>
    <x v="7"/>
    <n v="26"/>
    <x v="0"/>
    <n v="2619"/>
    <x v="17"/>
    <n v="417030"/>
    <x v="2150"/>
    <n v="36"/>
    <n v="12"/>
    <n v="441.82557989999998"/>
    <n v="725"/>
    <n v="12"/>
    <n v="2886"/>
    <n v="343822"/>
    <n v="170780"/>
    <n v="11521"/>
    <n v="122"/>
    <n v="7"/>
    <n v="52.85586"/>
    <n v="1599.29116"/>
    <n v="9409"/>
    <n v="10037"/>
    <n v="16452"/>
    <n v="22872"/>
    <n v="76"/>
    <n v="33786"/>
    <n v="44902"/>
    <n v="3611"/>
    <n v="1104.6097199999999"/>
    <n v="290272"/>
    <n v="25"/>
    <n v="59.26"/>
    <n v="14.35"/>
    <n v="104.11"/>
    <s v="NA"/>
  </r>
  <r>
    <s v="2024-2025"/>
    <x v="7"/>
    <n v="26"/>
    <x v="0"/>
    <n v="2622"/>
    <x v="22"/>
    <n v="619902"/>
    <x v="2151"/>
    <n v="36"/>
    <n v="21"/>
    <n v="773.30010259999995"/>
    <n v="1002"/>
    <n v="59"/>
    <n v="4414"/>
    <n v="345005"/>
    <n v="160829"/>
    <n v="15289"/>
    <n v="93"/>
    <n v="9"/>
    <n v="133.39464000000001"/>
    <n v="2026.4063470000001"/>
    <n v="9523"/>
    <n v="10022"/>
    <n v="24702"/>
    <n v="32010"/>
    <n v="16"/>
    <n v="43537"/>
    <n v="56058"/>
    <n v="5416"/>
    <n v="1119.7116040000001"/>
    <n v="121132"/>
    <n v="26"/>
    <n v="73.819999999999993"/>
    <n v="2.91"/>
    <n v="101.35"/>
    <s v="NA"/>
  </r>
  <r>
    <s v="2024-2025"/>
    <x v="7"/>
    <n v="26"/>
    <x v="0"/>
    <n v="2624"/>
    <x v="8"/>
    <n v="322961"/>
    <x v="2152"/>
    <n v="28"/>
    <n v="18"/>
    <n v="242.29038879999999"/>
    <n v="260"/>
    <n v="13"/>
    <n v="1271"/>
    <n v="236171"/>
    <n v="199456"/>
    <n v="16170"/>
    <n v="9"/>
    <n v="2"/>
    <n v="38.447670000000002"/>
    <n v="1058.036149"/>
    <n v="8401"/>
    <n v="9094"/>
    <n v="12942"/>
    <n v="19034"/>
    <n v="27"/>
    <n v="19820"/>
    <n v="27189"/>
    <n v="1531"/>
    <n v="777.29809"/>
    <n v="182510"/>
    <n v="14"/>
    <n v="44.07"/>
    <n v="20.12"/>
    <n v="99.97"/>
    <s v="NA"/>
  </r>
  <r>
    <s v="2024-2025"/>
    <x v="7"/>
    <n v="26"/>
    <x v="0"/>
    <n v="2602"/>
    <x v="1"/>
    <n v="999220"/>
    <x v="2153"/>
    <n v="30"/>
    <n v="49"/>
    <n v="929.54816960000005"/>
    <n v="3739"/>
    <n v="65"/>
    <n v="5878"/>
    <n v="887734"/>
    <n v="691969"/>
    <n v="58654"/>
    <n v="754"/>
    <n v="52"/>
    <n v="153.50968"/>
    <n v="3945.7467040000001"/>
    <n v="28676"/>
    <n v="30439"/>
    <n v="60506"/>
    <n v="77657"/>
    <n v="63"/>
    <n v="104399"/>
    <n v="129741"/>
    <n v="9617"/>
    <n v="2862.688854"/>
    <n v="537463"/>
    <n v="21"/>
    <n v="53.71"/>
    <n v="3.56"/>
    <n v="102.7"/>
    <s v="NA"/>
  </r>
  <r>
    <s v="2024-2025"/>
    <x v="7"/>
    <n v="26"/>
    <x v="0"/>
    <n v="2605"/>
    <x v="3"/>
    <n v="525031"/>
    <x v="2154"/>
    <n v="35"/>
    <n v="21"/>
    <n v="1542.387954"/>
    <n v="1440"/>
    <n v="76"/>
    <n v="4521"/>
    <n v="657589"/>
    <n v="619068"/>
    <n v="46155"/>
    <n v="228"/>
    <n v="9"/>
    <n v="116.07642"/>
    <n v="3810.5375560000002"/>
    <n v="18540"/>
    <n v="19588"/>
    <n v="37321"/>
    <n v="50759"/>
    <n v="9"/>
    <n v="73557"/>
    <n v="98153"/>
    <n v="5961"/>
    <n v="2152.0731820000001"/>
    <n v="508513"/>
    <n v="28"/>
    <n v="78.989999999999995"/>
    <n v="9.5399999999999991"/>
    <n v="103.68"/>
    <s v="NA"/>
  </r>
  <r>
    <s v="2024-2025"/>
    <x v="7"/>
    <n v="26"/>
    <x v="0"/>
    <n v="2617"/>
    <x v="14"/>
    <n v="1084216"/>
    <x v="2143"/>
    <n v="21"/>
    <n v="159"/>
    <n v="303.25038289999998"/>
    <n v="372"/>
    <n v="3"/>
    <n v="2110"/>
    <n v="595534"/>
    <n v="474983"/>
    <n v="75596"/>
    <n v="0"/>
    <n v="0"/>
    <n v="102.00637"/>
    <n v="2241.8821630000002"/>
    <n v="27736"/>
    <n v="32431"/>
    <n v="49024"/>
    <n v="94875"/>
    <n v="37"/>
    <n v="82713"/>
    <n v="144730"/>
    <n v="2482"/>
    <n v="1836.6254100000001"/>
    <n v="414921"/>
    <n v="23"/>
    <n v="48.08"/>
    <n v="18.89"/>
    <n v="103.22"/>
    <s v="NA"/>
  </r>
  <r>
    <s v="2024-2025"/>
    <x v="7"/>
    <n v="26"/>
    <x v="0"/>
    <n v="2603"/>
    <x v="19"/>
    <n v="1567633"/>
    <x v="2155"/>
    <n v="29"/>
    <n v="35"/>
    <n v="1638.865327"/>
    <n v="2964"/>
    <n v="142"/>
    <n v="6783"/>
    <n v="950940"/>
    <n v="774505"/>
    <n v="90268"/>
    <n v="248"/>
    <n v="62"/>
    <n v="133.39447000000001"/>
    <n v="4849.7566239999996"/>
    <n v="32781"/>
    <n v="39342"/>
    <n v="69208"/>
    <n v="110902"/>
    <n v="65"/>
    <n v="117519"/>
    <n v="179654"/>
    <n v="9747"/>
    <n v="3077.4968269999999"/>
    <n v="536497"/>
    <n v="20"/>
    <n v="72.81"/>
    <n v="5.17"/>
    <n v="110.59"/>
    <s v="NA"/>
  </r>
  <r>
    <s v="2024-2025"/>
    <x v="7"/>
    <n v="26"/>
    <x v="0"/>
    <n v="2609"/>
    <x v="11"/>
    <n v="2070361"/>
    <x v="2156"/>
    <n v="27"/>
    <n v="121"/>
    <n v="770.28332569999998"/>
    <n v="2958"/>
    <n v="22"/>
    <n v="5564"/>
    <n v="1512764"/>
    <n v="991251"/>
    <n v="88090"/>
    <n v="0"/>
    <n v="0"/>
    <n v="171.20808"/>
    <n v="5857.443201"/>
    <n v="56006"/>
    <n v="61998"/>
    <n v="86536"/>
    <n v="133501"/>
    <n v="281"/>
    <n v="128432"/>
    <n v="185175"/>
    <n v="8522"/>
    <n v="4915.9517949999999"/>
    <n v="1197033"/>
    <n v="16"/>
    <n v="48.83"/>
    <n v="28.98"/>
    <n v="100.97"/>
    <s v="NA"/>
  </r>
  <r>
    <s v="2024-2025"/>
    <x v="7"/>
    <n v="26"/>
    <x v="0"/>
    <n v="2612"/>
    <x v="20"/>
    <n v="879932"/>
    <x v="2157"/>
    <n v="26"/>
    <n v="87"/>
    <n v="564.24077950000003"/>
    <n v="964"/>
    <n v="1"/>
    <n v="1444"/>
    <n v="668476"/>
    <n v="538574"/>
    <n v="58865"/>
    <n v="34"/>
    <n v="4"/>
    <n v="100.97427"/>
    <n v="2872.122449"/>
    <n v="24986"/>
    <n v="32027"/>
    <n v="39430"/>
    <n v="73902"/>
    <n v="6"/>
    <n v="52849"/>
    <n v="93705"/>
    <n v="2408"/>
    <n v="2206.9074000000001"/>
    <n v="449262"/>
    <n v="6"/>
    <n v="79.150000000000006"/>
    <n v="3.01"/>
    <n v="100.58"/>
    <s v="NA"/>
  </r>
  <r>
    <s v="2024-2025"/>
    <x v="7"/>
    <n v="26"/>
    <x v="0"/>
    <n v="2614"/>
    <x v="5"/>
    <n v="964011"/>
    <x v="2158"/>
    <n v="42"/>
    <n v="28"/>
    <n v="762.84414240000001"/>
    <n v="1599"/>
    <n v="4"/>
    <n v="2741"/>
    <n v="947714"/>
    <n v="670889"/>
    <n v="29996"/>
    <n v="16"/>
    <n v="4"/>
    <n v="70.195849999999993"/>
    <n v="3916.4109920000001"/>
    <n v="22238"/>
    <n v="23612"/>
    <n v="33258"/>
    <n v="45045"/>
    <n v="199"/>
    <n v="49728"/>
    <n v="64729"/>
    <n v="4340"/>
    <n v="3083.3710000000001"/>
    <n v="709341"/>
    <n v="25"/>
    <n v="59.08"/>
    <n v="29.71"/>
    <n v="100.02"/>
    <s v="NA"/>
  </r>
  <r>
    <s v="2024-2025"/>
    <x v="7"/>
    <n v="26"/>
    <x v="0"/>
    <n v="2620"/>
    <x v="21"/>
    <n v="1043589"/>
    <x v="2159"/>
    <n v="35"/>
    <n v="32"/>
    <n v="825.61234100000001"/>
    <n v="2513"/>
    <n v="43"/>
    <n v="5216"/>
    <n v="1205713"/>
    <n v="876350"/>
    <n v="57846"/>
    <n v="1660"/>
    <n v="44"/>
    <n v="124.35845999999999"/>
    <n v="4910.0603389999997"/>
    <n v="33806"/>
    <n v="35305"/>
    <n v="60097"/>
    <n v="78524"/>
    <n v="654"/>
    <n v="115691"/>
    <n v="162116"/>
    <n v="7729"/>
    <n v="3960.0895380000002"/>
    <n v="698961"/>
    <n v="28"/>
    <n v="69.930000000000007"/>
    <n v="8.0399999999999991"/>
    <n v="112.19"/>
    <s v="NA"/>
  </r>
  <r>
    <s v="2024-2025"/>
    <x v="7"/>
    <n v="26"/>
    <x v="0"/>
    <n v="2623"/>
    <x v="16"/>
    <n v="2325015"/>
    <x v="2160"/>
    <n v="17"/>
    <n v="149"/>
    <n v="4310.7403919999997"/>
    <n v="1630"/>
    <n v="13"/>
    <n v="3951"/>
    <n v="1139828"/>
    <n v="671747"/>
    <n v="116392"/>
    <n v="294"/>
    <n v="76"/>
    <n v="156.35811000000001"/>
    <n v="7886.3208619999996"/>
    <n v="63935"/>
    <n v="85945"/>
    <n v="108591"/>
    <n v="205234"/>
    <n v="8"/>
    <n v="139708"/>
    <n v="255158"/>
    <n v="5581"/>
    <n v="3419.2223600000002"/>
    <n v="663221"/>
    <n v="30"/>
    <n v="64.02"/>
    <n v="5.29"/>
    <n v="110.75"/>
    <s v="NA"/>
  </r>
  <r>
    <s v="2024-2025"/>
    <x v="7"/>
    <n v="26"/>
    <x v="0"/>
    <n v="2602"/>
    <x v="1"/>
    <n v="999220"/>
    <x v="2161"/>
    <n v="31"/>
    <n v="50"/>
    <n v="964.91083849999995"/>
    <n v="3799"/>
    <n v="64"/>
    <n v="5826"/>
    <n v="911947"/>
    <n v="710358"/>
    <n v="58742"/>
    <n v="787"/>
    <n v="52"/>
    <n v="156.13856000000001"/>
    <n v="4056.8638019999999"/>
    <n v="28929"/>
    <n v="30719"/>
    <n v="60611"/>
    <n v="77785"/>
    <n v="71"/>
    <n v="104634"/>
    <n v="130008"/>
    <n v="9625"/>
    <n v="2935.8144040000002"/>
    <n v="551735"/>
    <n v="20"/>
    <n v="53.69"/>
    <n v="3.55"/>
    <n v="103.25"/>
    <s v="NA"/>
  </r>
  <r>
    <s v="2024-2025"/>
    <x v="7"/>
    <n v="26"/>
    <x v="0"/>
    <n v="2603"/>
    <x v="19"/>
    <n v="1567633"/>
    <x v="2162"/>
    <n v="29"/>
    <n v="35"/>
    <n v="1638.865327"/>
    <n v="2952"/>
    <n v="142"/>
    <n v="6794"/>
    <n v="948449"/>
    <n v="772290"/>
    <n v="90248"/>
    <n v="248"/>
    <n v="62"/>
    <n v="133.39447000000001"/>
    <n v="4846.6139039999998"/>
    <n v="32705"/>
    <n v="39258"/>
    <n v="69195"/>
    <n v="110881"/>
    <n v="65"/>
    <n v="117496"/>
    <n v="179613"/>
    <n v="9746"/>
    <n v="3074.3541070000001"/>
    <n v="534962"/>
    <n v="20"/>
    <n v="73.099999999999994"/>
    <n v="5.12"/>
    <n v="110.6"/>
    <s v="NA"/>
  </r>
  <r>
    <s v="2024-2025"/>
    <x v="7"/>
    <n v="26"/>
    <x v="0"/>
    <n v="2607"/>
    <x v="18"/>
    <n v="1262278"/>
    <x v="2163"/>
    <n v="33"/>
    <n v="9"/>
    <n v="994.0161124"/>
    <n v="1788"/>
    <n v="299"/>
    <n v="7082"/>
    <n v="789721"/>
    <n v="425123"/>
    <n v="59198"/>
    <n v="640"/>
    <n v="49"/>
    <n v="155.88113000000001"/>
    <n v="3775.7322819999999"/>
    <n v="23231"/>
    <n v="24111"/>
    <n v="61794"/>
    <n v="97617"/>
    <n v="37"/>
    <n v="107389"/>
    <n v="161059"/>
    <n v="8870"/>
    <n v="2625.8350399999999"/>
    <n v="485823"/>
    <n v="15"/>
    <n v="68.010000000000005"/>
    <n v="8.0399999999999991"/>
    <n v="105.88"/>
    <s v="NA"/>
  </r>
  <r>
    <s v="2024-2025"/>
    <x v="7"/>
    <n v="26"/>
    <x v="0"/>
    <n v="2608"/>
    <x v="4"/>
    <n v="912207"/>
    <x v="2164"/>
    <n v="43"/>
    <n v="24"/>
    <n v="1037.1690590000001"/>
    <n v="1559"/>
    <n v="30"/>
    <n v="4210"/>
    <n v="773694"/>
    <n v="473792"/>
    <n v="25091"/>
    <n v="0"/>
    <n v="9"/>
    <n v="93.098100000000002"/>
    <n v="3769.3006810000002"/>
    <n v="17878"/>
    <n v="19053"/>
    <n v="29572"/>
    <n v="44319"/>
    <n v="224"/>
    <n v="52121"/>
    <n v="73113"/>
    <n v="5769"/>
    <n v="2639.0335220000002"/>
    <n v="608070"/>
    <n v="28"/>
    <n v="54.7"/>
    <n v="5.01"/>
    <n v="110.81"/>
    <s v="NA"/>
  </r>
  <r>
    <s v="2024-2025"/>
    <x v="7"/>
    <n v="26"/>
    <x v="0"/>
    <n v="2612"/>
    <x v="20"/>
    <n v="879932"/>
    <x v="2165"/>
    <n v="26"/>
    <n v="87"/>
    <n v="564.24077950000003"/>
    <n v="962"/>
    <n v="1"/>
    <n v="1441"/>
    <n v="663731"/>
    <n v="534401"/>
    <n v="58861"/>
    <n v="34"/>
    <n v="4"/>
    <n v="100.97427"/>
    <n v="2857.3126090000001"/>
    <n v="24940"/>
    <n v="31950"/>
    <n v="39426"/>
    <n v="73896"/>
    <n v="6"/>
    <n v="52846"/>
    <n v="93698"/>
    <n v="2403"/>
    <n v="2192.0975600000002"/>
    <n v="445705"/>
    <n v="6"/>
    <n v="79.06"/>
    <n v="3.03"/>
    <n v="100.58"/>
    <s v="NA"/>
  </r>
  <r>
    <s v="2024-2025"/>
    <x v="7"/>
    <n v="26"/>
    <x v="0"/>
    <n v="2616"/>
    <x v="13"/>
    <n v="1471394"/>
    <x v="2166"/>
    <n v="19"/>
    <n v="159"/>
    <n v="1327.8334629999999"/>
    <n v="1727"/>
    <n v="10"/>
    <n v="6157"/>
    <n v="966786"/>
    <n v="827732"/>
    <n v="127866"/>
    <n v="335"/>
    <n v="68"/>
    <n v="129.54964000000001"/>
    <n v="4721.3296929999997"/>
    <n v="49220"/>
    <n v="62317"/>
    <n v="78353"/>
    <n v="152051"/>
    <n v="11"/>
    <n v="105923"/>
    <n v="196145"/>
    <n v="7884"/>
    <n v="3263.94659"/>
    <n v="665048"/>
    <n v="31"/>
    <n v="59.7"/>
    <n v="11.6"/>
    <n v="102.29"/>
    <s v="NA"/>
  </r>
  <r>
    <s v="2024-2025"/>
    <x v="7"/>
    <n v="26"/>
    <x v="0"/>
    <n v="2621"/>
    <x v="7"/>
    <n v="652231"/>
    <x v="2167"/>
    <n v="27"/>
    <n v="51"/>
    <n v="490.6789268"/>
    <n v="537"/>
    <n v="5"/>
    <n v="1074"/>
    <n v="430853"/>
    <n v="385101"/>
    <n v="37611"/>
    <n v="83"/>
    <n v="15"/>
    <n v="91.117220000000003"/>
    <n v="1985.431227"/>
    <n v="15797"/>
    <n v="17960"/>
    <n v="25425"/>
    <n v="43254"/>
    <n v="55"/>
    <n v="37861"/>
    <n v="61029"/>
    <n v="1611"/>
    <n v="1403.63508"/>
    <n v="305025"/>
    <n v="21"/>
    <n v="58.69"/>
    <n v="8.49"/>
    <n v="100.48"/>
    <s v="NA"/>
  </r>
  <r>
    <s v="2024-2025"/>
    <x v="7"/>
    <n v="26"/>
    <x v="0"/>
    <n v="2624"/>
    <x v="8"/>
    <n v="322961"/>
    <x v="2168"/>
    <n v="28"/>
    <n v="19"/>
    <n v="242.29038879999999"/>
    <n v="260"/>
    <n v="13"/>
    <n v="1265"/>
    <n v="240809"/>
    <n v="203348"/>
    <n v="16185"/>
    <n v="9"/>
    <n v="2"/>
    <n v="38.526719999999997"/>
    <n v="1073.638819"/>
    <n v="8439"/>
    <n v="9142"/>
    <n v="12953"/>
    <n v="19053"/>
    <n v="29"/>
    <n v="19822"/>
    <n v="27195"/>
    <n v="1525"/>
    <n v="792.82171000000005"/>
    <n v="186300"/>
    <n v="13"/>
    <n v="43.31"/>
    <n v="20.010000000000002"/>
    <n v="100"/>
    <s v="NA"/>
  </r>
  <r>
    <s v="2024-2025"/>
    <x v="7"/>
    <n v="26"/>
    <x v="0"/>
    <n v="2601"/>
    <x v="0"/>
    <n v="940498"/>
    <x v="2169"/>
    <n v="27"/>
    <n v="28"/>
    <n v="1908.0305510000001"/>
    <n v="2118"/>
    <n v="351"/>
    <n v="5941"/>
    <n v="539000"/>
    <n v="67905"/>
    <n v="9276"/>
    <n v="371"/>
    <n v="11"/>
    <n v="168.45146"/>
    <n v="3866.5704310000001"/>
    <n v="19518"/>
    <n v="20551"/>
    <n v="62345"/>
    <n v="72005"/>
    <n v="28"/>
    <n v="122602"/>
    <n v="139797"/>
    <n v="8059"/>
    <n v="1790.08842"/>
    <n v="269838"/>
    <n v="41"/>
    <n v="67.13"/>
    <n v="9.19"/>
    <n v="102.63"/>
    <s v="NA"/>
  </r>
  <r>
    <s v="2024-2025"/>
    <x v="7"/>
    <n v="26"/>
    <x v="0"/>
    <n v="2602"/>
    <x v="1"/>
    <n v="999220"/>
    <x v="2170"/>
    <n v="31"/>
    <n v="49"/>
    <n v="964.55061290000003"/>
    <n v="3763"/>
    <n v="65"/>
    <n v="5896"/>
    <n v="903135"/>
    <n v="703770"/>
    <n v="58683"/>
    <n v="781"/>
    <n v="52"/>
    <n v="156.13856000000001"/>
    <n v="4027.8616769999999"/>
    <n v="28801"/>
    <n v="30576"/>
    <n v="60542"/>
    <n v="77697"/>
    <n v="67"/>
    <n v="104454"/>
    <n v="129802"/>
    <n v="9659"/>
    <n v="2907.1725040000001"/>
    <n v="546682"/>
    <n v="21"/>
    <n v="53.67"/>
    <n v="3.56"/>
    <n v="103.02"/>
    <s v="NA"/>
  </r>
  <r>
    <s v="2024-2025"/>
    <x v="7"/>
    <n v="26"/>
    <x v="0"/>
    <n v="2607"/>
    <x v="18"/>
    <n v="1262278"/>
    <x v="817"/>
    <n v="33"/>
    <n v="9"/>
    <n v="986.54345590000003"/>
    <n v="1764"/>
    <n v="300"/>
    <n v="7295"/>
    <n v="761879"/>
    <n v="407670"/>
    <n v="59166"/>
    <n v="637"/>
    <n v="49"/>
    <n v="153.44434000000001"/>
    <n v="3664.7568860000001"/>
    <n v="22908"/>
    <n v="23763"/>
    <n v="61754"/>
    <n v="97561"/>
    <n v="33"/>
    <n v="107386"/>
    <n v="161060"/>
    <n v="9059"/>
    <n v="2524.7690899999998"/>
    <n v="467689"/>
    <n v="16"/>
    <n v="72.040000000000006"/>
    <n v="8.48"/>
    <n v="105.97"/>
    <s v="NA"/>
  </r>
  <r>
    <s v="2024-2025"/>
    <x v="7"/>
    <n v="26"/>
    <x v="0"/>
    <n v="2610"/>
    <x v="12"/>
    <n v="1687247"/>
    <x v="2171"/>
    <n v="26"/>
    <n v="74"/>
    <n v="1256.4868650000001"/>
    <n v="1806"/>
    <n v="9"/>
    <n v="2693"/>
    <n v="1141875"/>
    <n v="913615"/>
    <n v="78466"/>
    <n v="176"/>
    <n v="19"/>
    <n v="156.98622"/>
    <n v="5112.7274550000002"/>
    <n v="42331"/>
    <n v="46174"/>
    <n v="62102"/>
    <n v="99775"/>
    <n v="60"/>
    <n v="86281"/>
    <n v="130398"/>
    <n v="4499"/>
    <n v="3699.2543700000001"/>
    <n v="828636"/>
    <n v="11"/>
    <n v="53.73"/>
    <n v="17.41"/>
    <n v="101.72"/>
    <s v="NA"/>
  </r>
  <r>
    <s v="2024-2025"/>
    <x v="7"/>
    <n v="26"/>
    <x v="0"/>
    <n v="2612"/>
    <x v="20"/>
    <n v="879932"/>
    <x v="2172"/>
    <n v="25"/>
    <n v="88"/>
    <n v="561.95515450000005"/>
    <n v="958"/>
    <n v="1"/>
    <n v="1429"/>
    <n v="640198"/>
    <n v="514975"/>
    <n v="58802"/>
    <n v="34"/>
    <n v="4"/>
    <n v="100.97427"/>
    <n v="2781.1100040000001"/>
    <n v="24661"/>
    <n v="31541"/>
    <n v="39390"/>
    <n v="73822"/>
    <n v="6"/>
    <n v="52829"/>
    <n v="93656"/>
    <n v="2387"/>
    <n v="2118.1805800000002"/>
    <n v="428339"/>
    <n v="7"/>
    <n v="78.739999999999995"/>
    <n v="3.12"/>
    <n v="100.6"/>
    <s v="NA"/>
  </r>
  <r>
    <s v="2024-2025"/>
    <x v="7"/>
    <n v="26"/>
    <x v="0"/>
    <n v="2614"/>
    <x v="5"/>
    <n v="964011"/>
    <x v="2173"/>
    <n v="42"/>
    <n v="27"/>
    <n v="741.26635160000001"/>
    <n v="1599"/>
    <n v="5"/>
    <n v="2745"/>
    <n v="931256"/>
    <n v="658838"/>
    <n v="30000"/>
    <n v="16"/>
    <n v="4"/>
    <n v="69.956270000000004"/>
    <n v="3831.2631120000001"/>
    <n v="22155"/>
    <n v="23501"/>
    <n v="33257"/>
    <n v="45042"/>
    <n v="137"/>
    <n v="49737"/>
    <n v="64736"/>
    <n v="4344"/>
    <n v="3020.0404899999999"/>
    <n v="696591"/>
    <n v="25"/>
    <n v="58.99"/>
    <n v="29.74"/>
    <n v="99.99"/>
    <s v="NA"/>
  </r>
  <r>
    <s v="2024-2025"/>
    <x v="7"/>
    <n v="26"/>
    <x v="0"/>
    <n v="2602"/>
    <x v="1"/>
    <n v="999220"/>
    <x v="2174"/>
    <n v="31"/>
    <n v="49"/>
    <n v="964.91083849999995"/>
    <n v="3799"/>
    <n v="64"/>
    <n v="5821"/>
    <n v="910304"/>
    <n v="708946"/>
    <n v="58733"/>
    <n v="787"/>
    <n v="52"/>
    <n v="156.13856000000001"/>
    <n v="4055.215162"/>
    <n v="28910"/>
    <n v="30701"/>
    <n v="60602"/>
    <n v="77772"/>
    <n v="71"/>
    <n v="104549"/>
    <n v="129922"/>
    <n v="9620"/>
    <n v="2934.1657639999999"/>
    <n v="550830"/>
    <n v="20"/>
    <n v="53.69"/>
    <n v="3.55"/>
    <n v="103.25"/>
    <s v="NA"/>
  </r>
  <r>
    <s v="2024-2025"/>
    <x v="7"/>
    <n v="26"/>
    <x v="0"/>
    <n v="2615"/>
    <x v="10"/>
    <n v="1134204"/>
    <x v="857"/>
    <n v="22"/>
    <n v="38"/>
    <n v="352.18971579999999"/>
    <n v="1259"/>
    <n v="8"/>
    <n v="3122"/>
    <n v="678937"/>
    <n v="618113"/>
    <n v="86927"/>
    <n v="69"/>
    <n v="15"/>
    <n v="110.43597"/>
    <n v="2665.857602"/>
    <n v="30064"/>
    <n v="34602"/>
    <n v="56291"/>
    <n v="96209"/>
    <n v="7"/>
    <n v="90559"/>
    <n v="146672"/>
    <n v="4381"/>
    <n v="2203.2319160000002"/>
    <n v="475317"/>
    <n v="9"/>
    <n v="61.29"/>
    <n v="25.61"/>
    <n v="106.71"/>
    <s v="NA"/>
  </r>
  <r>
    <s v="2024-2025"/>
    <x v="7"/>
    <n v="26"/>
    <x v="0"/>
    <n v="2616"/>
    <x v="13"/>
    <n v="1471394"/>
    <x v="2175"/>
    <n v="19"/>
    <n v="159"/>
    <n v="1327.8334629999999"/>
    <n v="1727"/>
    <n v="10"/>
    <n v="6150"/>
    <n v="962096"/>
    <n v="823612"/>
    <n v="127855"/>
    <n v="335"/>
    <n v="68"/>
    <n v="129.54964000000001"/>
    <n v="4703.4200529999998"/>
    <n v="49177"/>
    <n v="62246"/>
    <n v="78348"/>
    <n v="152038"/>
    <n v="10"/>
    <n v="105919"/>
    <n v="196133"/>
    <n v="7877"/>
    <n v="3246.0369500000002"/>
    <n v="661734"/>
    <n v="31"/>
    <n v="59.66"/>
    <n v="11.6"/>
    <n v="102.3"/>
    <s v="NA"/>
  </r>
  <r>
    <s v="2024-2025"/>
    <x v="7"/>
    <n v="26"/>
    <x v="0"/>
    <n v="2617"/>
    <x v="14"/>
    <n v="1084216"/>
    <x v="858"/>
    <n v="22"/>
    <n v="166"/>
    <n v="304.93926440000001"/>
    <n v="385"/>
    <n v="3"/>
    <n v="2131"/>
    <n v="635477"/>
    <n v="507094"/>
    <n v="75689"/>
    <n v="0"/>
    <n v="0"/>
    <n v="104.25143"/>
    <n v="2320.1824320000001"/>
    <n v="28592"/>
    <n v="33519"/>
    <n v="49108"/>
    <n v="95008"/>
    <n v="47"/>
    <n v="82700"/>
    <n v="144694"/>
    <n v="2516"/>
    <n v="1910.9917379999999"/>
    <n v="443757"/>
    <n v="22"/>
    <n v="48.77"/>
    <n v="19.09"/>
    <n v="103.06"/>
    <s v="NA"/>
  </r>
  <r>
    <s v="2024-2025"/>
    <x v="7"/>
    <n v="26"/>
    <x v="0"/>
    <n v="2618"/>
    <x v="15"/>
    <n v="1735596"/>
    <x v="2176"/>
    <n v="43"/>
    <n v="154"/>
    <n v="251.21414379999999"/>
    <n v="1980"/>
    <n v="0"/>
    <n v="3009"/>
    <n v="1130164"/>
    <n v="849051"/>
    <n v="42383"/>
    <n v="0"/>
    <n v="0"/>
    <n v="139.60185999999999"/>
    <n v="4040.2524579999999"/>
    <n v="26075"/>
    <n v="27975"/>
    <n v="35460"/>
    <n v="56008"/>
    <n v="123"/>
    <n v="53243"/>
    <n v="78662"/>
    <n v="4989"/>
    <n v="3649.4364540000001"/>
    <n v="914494"/>
    <n v="23"/>
    <n v="30.98"/>
    <n v="46.08"/>
    <n v="100"/>
    <s v="NA"/>
  </r>
  <r>
    <s v="2024-2025"/>
    <x v="7"/>
    <n v="26"/>
    <x v="0"/>
    <n v="2622"/>
    <x v="22"/>
    <n v="619902"/>
    <x v="2177"/>
    <n v="36"/>
    <n v="21"/>
    <n v="773.30010259999995"/>
    <n v="1036"/>
    <n v="59"/>
    <n v="4083"/>
    <n v="356098"/>
    <n v="165702"/>
    <n v="15359"/>
    <n v="91"/>
    <n v="8"/>
    <n v="137.69054"/>
    <n v="2071.679967"/>
    <n v="9744"/>
    <n v="10256"/>
    <n v="24794"/>
    <n v="32127"/>
    <n v="16"/>
    <n v="43609"/>
    <n v="56141"/>
    <n v="5119"/>
    <n v="1160.6893239999999"/>
    <n v="124868"/>
    <n v="21"/>
    <n v="73.95"/>
    <n v="2.9"/>
    <n v="101.42"/>
    <s v="NA"/>
  </r>
  <r>
    <s v="2024-2025"/>
    <x v="7"/>
    <n v="26"/>
    <x v="0"/>
    <n v="2605"/>
    <x v="3"/>
    <n v="525031"/>
    <x v="2178"/>
    <n v="36"/>
    <n v="21"/>
    <n v="1545.0023779999999"/>
    <n v="1507"/>
    <n v="73"/>
    <n v="4348"/>
    <n v="680438"/>
    <n v="640857"/>
    <n v="46247"/>
    <n v="228"/>
    <n v="9"/>
    <n v="116.07642"/>
    <n v="3884.6520799999998"/>
    <n v="18791"/>
    <n v="19858"/>
    <n v="37405"/>
    <n v="50857"/>
    <n v="14"/>
    <n v="73598"/>
    <n v="98210"/>
    <n v="5855"/>
    <n v="2223.5732819999998"/>
    <n v="526648"/>
    <n v="26"/>
    <n v="79.319999999999993"/>
    <n v="9.39"/>
    <n v="103.55"/>
    <s v="NA"/>
  </r>
  <r>
    <s v="2024-2025"/>
    <x v="7"/>
    <n v="26"/>
    <x v="0"/>
    <n v="2610"/>
    <x v="12"/>
    <n v="1687247"/>
    <x v="2179"/>
    <n v="27"/>
    <n v="74"/>
    <n v="1257.0812550000001"/>
    <n v="1808"/>
    <n v="9"/>
    <n v="2701"/>
    <n v="1155751"/>
    <n v="924778"/>
    <n v="78488"/>
    <n v="179"/>
    <n v="19"/>
    <n v="157.24797000000001"/>
    <n v="5155.6181550000001"/>
    <n v="42444"/>
    <n v="46336"/>
    <n v="62119"/>
    <n v="99803"/>
    <n v="60"/>
    <n v="86288"/>
    <n v="130417"/>
    <n v="4509"/>
    <n v="3741.2889300000002"/>
    <n v="839046"/>
    <n v="11"/>
    <n v="54.03"/>
    <n v="17.3"/>
    <n v="101.7"/>
    <s v="NA"/>
  </r>
  <r>
    <s v="2024-2025"/>
    <x v="7"/>
    <n v="26"/>
    <x v="0"/>
    <n v="2621"/>
    <x v="7"/>
    <n v="652231"/>
    <x v="2180"/>
    <n v="27"/>
    <n v="51"/>
    <n v="490.6789268"/>
    <n v="537"/>
    <n v="5"/>
    <n v="1068"/>
    <n v="429664"/>
    <n v="384015"/>
    <n v="37606"/>
    <n v="83"/>
    <n v="15"/>
    <n v="91.117220000000003"/>
    <n v="1985.431227"/>
    <n v="15788"/>
    <n v="17946"/>
    <n v="25424"/>
    <n v="43249"/>
    <n v="54"/>
    <n v="37861"/>
    <n v="61027"/>
    <n v="1605"/>
    <n v="1403.63508"/>
    <n v="304128"/>
    <n v="21"/>
    <n v="58.67"/>
    <n v="8.51"/>
    <n v="100.48"/>
    <s v="NA"/>
  </r>
  <r>
    <s v="2024-2025"/>
    <x v="7"/>
    <n v="26"/>
    <x v="0"/>
    <n v="2602"/>
    <x v="1"/>
    <n v="999220"/>
    <x v="2181"/>
    <n v="31"/>
    <n v="49"/>
    <n v="964.91083849999995"/>
    <n v="3789"/>
    <n v="64"/>
    <n v="5827"/>
    <n v="908741"/>
    <n v="707689"/>
    <n v="58723"/>
    <n v="781"/>
    <n v="52"/>
    <n v="156.13856000000001"/>
    <n v="4047.203802"/>
    <n v="28902"/>
    <n v="30684"/>
    <n v="60596"/>
    <n v="77762"/>
    <n v="69"/>
    <n v="104508"/>
    <n v="129878"/>
    <n v="9616"/>
    <n v="2926.1544039999999"/>
    <n v="549882"/>
    <n v="20"/>
    <n v="53.71"/>
    <n v="3.55"/>
    <n v="103"/>
    <s v="NA"/>
  </r>
  <r>
    <s v="2024-2025"/>
    <x v="7"/>
    <n v="26"/>
    <x v="0"/>
    <n v="2618"/>
    <x v="15"/>
    <n v="1735596"/>
    <x v="2182"/>
    <n v="43"/>
    <n v="154"/>
    <n v="251.21414379999999"/>
    <n v="1980"/>
    <n v="0"/>
    <n v="3009"/>
    <n v="1130164"/>
    <n v="849051"/>
    <n v="42382"/>
    <n v="0"/>
    <n v="0"/>
    <n v="139.60185999999999"/>
    <n v="4039.4023780000002"/>
    <n v="26075"/>
    <n v="27975"/>
    <n v="35460"/>
    <n v="56007"/>
    <n v="123"/>
    <n v="53242"/>
    <n v="78660"/>
    <n v="4989"/>
    <n v="3648.586374"/>
    <n v="914494"/>
    <n v="23"/>
    <n v="30.98"/>
    <n v="46.08"/>
    <n v="100"/>
    <s v="NA"/>
  </r>
  <r>
    <s v="2024-2025"/>
    <x v="7"/>
    <n v="26"/>
    <x v="0"/>
    <n v="2603"/>
    <x v="19"/>
    <n v="1567633"/>
    <x v="2183"/>
    <n v="29"/>
    <n v="35"/>
    <n v="1640.438977"/>
    <n v="2987"/>
    <n v="142"/>
    <n v="6765"/>
    <n v="952760"/>
    <n v="776062"/>
    <n v="90282"/>
    <n v="248"/>
    <n v="62"/>
    <n v="133.54920999999999"/>
    <n v="4857.7033240000001"/>
    <n v="32832"/>
    <n v="39400"/>
    <n v="69216"/>
    <n v="110916"/>
    <n v="65"/>
    <n v="117580"/>
    <n v="179733"/>
    <n v="9752"/>
    <n v="3083.7151370000001"/>
    <n v="537474"/>
    <n v="20"/>
    <n v="72.819999999999993"/>
    <n v="5.19"/>
    <n v="110.59"/>
    <s v="NA"/>
  </r>
  <r>
    <s v="2024-2025"/>
    <x v="7"/>
    <n v="26"/>
    <x v="0"/>
    <n v="2604"/>
    <x v="2"/>
    <n v="1939512"/>
    <x v="2184"/>
    <n v="30"/>
    <n v="73"/>
    <n v="1905.3991000000001"/>
    <n v="2103"/>
    <n v="69"/>
    <n v="6798"/>
    <n v="1314809"/>
    <n v="1090308"/>
    <n v="75605"/>
    <n v="0"/>
    <n v="0"/>
    <n v="191.33840000000001"/>
    <n v="6324.9473159999998"/>
    <n v="42740"/>
    <n v="45399"/>
    <n v="67512"/>
    <n v="90413"/>
    <n v="95"/>
    <n v="107816"/>
    <n v="135906"/>
    <n v="8901"/>
    <n v="4228.2098159999996"/>
    <n v="1066950"/>
    <n v="21"/>
    <n v="78.040000000000006"/>
    <n v="12.31"/>
    <n v="102.56"/>
    <s v="NA"/>
  </r>
  <r>
    <s v="2024-2025"/>
    <x v="7"/>
    <n v="26"/>
    <x v="0"/>
    <n v="2606"/>
    <x v="9"/>
    <n v="610254"/>
    <x v="2185"/>
    <n v="33"/>
    <n v="40"/>
    <n v="1307.3161270000001"/>
    <n v="1460"/>
    <n v="46"/>
    <n v="4299"/>
    <n v="519182"/>
    <n v="442823"/>
    <n v="34771"/>
    <n v="1121"/>
    <n v="80"/>
    <n v="83.355189999999993"/>
    <n v="3081.147551"/>
    <n v="15438"/>
    <n v="16562"/>
    <n v="28656"/>
    <n v="41587"/>
    <n v="33"/>
    <n v="46994"/>
    <n v="66765"/>
    <n v="5759"/>
    <n v="1690.476234"/>
    <n v="403919"/>
    <n v="20"/>
    <n v="31"/>
    <n v="13.01"/>
    <n v="116.96"/>
    <s v="NA"/>
  </r>
  <r>
    <s v="2024-2025"/>
    <x v="7"/>
    <n v="26"/>
    <x v="0"/>
    <n v="2607"/>
    <x v="18"/>
    <n v="1262278"/>
    <x v="2186"/>
    <n v="34"/>
    <n v="9"/>
    <n v="1001.549662"/>
    <n v="1790"/>
    <n v="297"/>
    <n v="7104"/>
    <n v="793555"/>
    <n v="426293"/>
    <n v="59203"/>
    <n v="640"/>
    <n v="49"/>
    <n v="156.63389000000001"/>
    <n v="3802.755772"/>
    <n v="23286"/>
    <n v="24181"/>
    <n v="61805"/>
    <n v="97632"/>
    <n v="37"/>
    <n v="107409"/>
    <n v="161083"/>
    <n v="8894"/>
    <n v="2644.57222"/>
    <n v="488105"/>
    <n v="15"/>
    <n v="67.900000000000006"/>
    <n v="7.99"/>
    <n v="105.86"/>
    <s v="NA"/>
  </r>
  <r>
    <s v="2024-2025"/>
    <x v="7"/>
    <n v="26"/>
    <x v="0"/>
    <n v="2610"/>
    <x v="12"/>
    <n v="1687247"/>
    <x v="2187"/>
    <n v="27"/>
    <n v="74"/>
    <n v="1264.4028530000001"/>
    <n v="1836"/>
    <n v="9"/>
    <n v="2699"/>
    <n v="1178770"/>
    <n v="943505"/>
    <n v="78538"/>
    <n v="179"/>
    <n v="19"/>
    <n v="157.24797000000001"/>
    <n v="5254.3309630000003"/>
    <n v="42726"/>
    <n v="46675"/>
    <n v="62163"/>
    <n v="99872"/>
    <n v="65"/>
    <n v="86303"/>
    <n v="130437"/>
    <n v="4535"/>
    <n v="3832.6801399999999"/>
    <n v="856833"/>
    <n v="11"/>
    <n v="54.36"/>
    <n v="17.18"/>
    <n v="101.68"/>
    <s v="NA"/>
  </r>
  <r>
    <s v="2024-2025"/>
    <x v="7"/>
    <n v="26"/>
    <x v="0"/>
    <n v="2619"/>
    <x v="17"/>
    <n v="417030"/>
    <x v="2188"/>
    <n v="36"/>
    <n v="12"/>
    <n v="448.54313960000002"/>
    <n v="847"/>
    <n v="12"/>
    <n v="2644"/>
    <n v="348301"/>
    <n v="172847"/>
    <n v="11528"/>
    <n v="122"/>
    <n v="7"/>
    <n v="52.85586"/>
    <n v="1631.89195"/>
    <n v="9430"/>
    <n v="10069"/>
    <n v="16457"/>
    <n v="22887"/>
    <n v="85"/>
    <n v="33836"/>
    <n v="44969"/>
    <n v="3491"/>
    <n v="1130.4929500000001"/>
    <n v="293945"/>
    <n v="22"/>
    <n v="57.58"/>
    <n v="13.99"/>
    <n v="104.39"/>
    <s v="NA"/>
  </r>
  <r>
    <s v="2024-2025"/>
    <x v="7"/>
    <n v="26"/>
    <x v="0"/>
    <n v="2622"/>
    <x v="22"/>
    <n v="619902"/>
    <x v="2189"/>
    <n v="36"/>
    <n v="21"/>
    <n v="773.30010259999995"/>
    <n v="1036"/>
    <n v="58"/>
    <n v="4102"/>
    <n v="365609"/>
    <n v="170813"/>
    <n v="15426"/>
    <n v="102"/>
    <n v="8"/>
    <n v="142.48004"/>
    <n v="2104.1043070000001"/>
    <n v="10026"/>
    <n v="10560"/>
    <n v="24885"/>
    <n v="32245"/>
    <n v="22"/>
    <n v="43821"/>
    <n v="56381"/>
    <n v="5138"/>
    <n v="1188.3241640000001"/>
    <n v="128080"/>
    <n v="21"/>
    <n v="73.319999999999993"/>
    <n v="2.98"/>
    <n v="101.44"/>
    <s v="NA"/>
  </r>
  <r>
    <s v="2024-2025"/>
    <x v="7"/>
    <n v="26"/>
    <x v="0"/>
    <n v="2623"/>
    <x v="16"/>
    <n v="2325015"/>
    <x v="2190"/>
    <n v="17"/>
    <n v="149"/>
    <n v="4310.779192"/>
    <n v="1680"/>
    <n v="13"/>
    <n v="3904"/>
    <n v="1142037"/>
    <n v="673280"/>
    <n v="116395"/>
    <n v="294"/>
    <n v="76"/>
    <n v="156.35811000000001"/>
    <n v="7892.6021719999999"/>
    <n v="63983"/>
    <n v="86021"/>
    <n v="108592"/>
    <n v="205238"/>
    <n v="8"/>
    <n v="139713"/>
    <n v="255172"/>
    <n v="5584"/>
    <n v="3425.4648699999998"/>
    <n v="664513"/>
    <n v="30"/>
    <n v="64.150000000000006"/>
    <n v="5.29"/>
    <n v="110.73"/>
    <s v="NA"/>
  </r>
  <r>
    <s v="2024-2025"/>
    <x v="8"/>
    <n v="26"/>
    <x v="0"/>
    <n v="2607"/>
    <x v="18"/>
    <n v="1393791"/>
    <x v="2191"/>
    <n v="34"/>
    <n v="10"/>
    <n v="1003.190563"/>
    <n v="1790"/>
    <n v="297"/>
    <n v="7189"/>
    <n v="803999"/>
    <n v="432636"/>
    <n v="59230"/>
    <n v="640"/>
    <n v="49"/>
    <n v="156.63389000000001"/>
    <n v="3821.0920030000002"/>
    <n v="23496"/>
    <n v="24415"/>
    <n v="61831"/>
    <n v="97680"/>
    <n v="38"/>
    <n v="107433"/>
    <n v="161116"/>
    <n v="8979"/>
    <n v="2661.26755"/>
    <n v="495713"/>
    <n v="15"/>
    <n v="67.489999999999995"/>
    <n v="8.07"/>
    <n v="105.73"/>
    <s v="NA"/>
  </r>
  <r>
    <s v="2024-2025"/>
    <x v="8"/>
    <n v="26"/>
    <x v="0"/>
    <n v="2611"/>
    <x v="6"/>
    <n v="1598846"/>
    <x v="2192"/>
    <n v="23"/>
    <n v="778"/>
    <n v="416.72412689999999"/>
    <n v="1277"/>
    <n v="3"/>
    <n v="2984"/>
    <n v="996826"/>
    <n v="805355"/>
    <n v="96200"/>
    <n v="11"/>
    <n v="8"/>
    <n v="157.79713000000001"/>
    <n v="3807.8275610000001"/>
    <n v="43139"/>
    <n v="50681"/>
    <n v="65941"/>
    <n v="119020"/>
    <n v="50"/>
    <n v="99755"/>
    <n v="165985"/>
    <n v="4261"/>
    <n v="3233.3063040000002"/>
    <n v="724509"/>
    <n v="10"/>
    <n v="62.76"/>
    <n v="11.98"/>
    <n v="101.37"/>
    <s v="NA"/>
  </r>
  <r>
    <s v="2024-2025"/>
    <x v="8"/>
    <n v="26"/>
    <x v="0"/>
    <n v="2615"/>
    <x v="10"/>
    <n v="1253121"/>
    <x v="2193"/>
    <n v="22"/>
    <n v="38"/>
    <n v="352.18971579999999"/>
    <n v="1271"/>
    <n v="7"/>
    <n v="3187"/>
    <n v="695932"/>
    <n v="633583"/>
    <n v="86987"/>
    <n v="72"/>
    <n v="15"/>
    <n v="112.12963000000001"/>
    <n v="2712.8002719999999"/>
    <n v="30305"/>
    <n v="34897"/>
    <n v="56320"/>
    <n v="96281"/>
    <n v="9"/>
    <n v="90586"/>
    <n v="146731"/>
    <n v="4458"/>
    <n v="2248.4809260000002"/>
    <n v="488188"/>
    <n v="8"/>
    <n v="61.5"/>
    <n v="25.47"/>
    <n v="106.63"/>
    <s v="NA"/>
  </r>
  <r>
    <s v="2024-2025"/>
    <x v="8"/>
    <n v="26"/>
    <x v="0"/>
    <n v="2619"/>
    <x v="17"/>
    <n v="476866"/>
    <x v="2194"/>
    <n v="37"/>
    <n v="12"/>
    <n v="454.21686"/>
    <n v="847"/>
    <n v="12"/>
    <n v="2665"/>
    <n v="353172"/>
    <n v="175436"/>
    <n v="11547"/>
    <n v="128"/>
    <n v="7"/>
    <n v="52.931170000000002"/>
    <n v="1644.56277"/>
    <n v="9476"/>
    <n v="10126"/>
    <n v="16480"/>
    <n v="22924"/>
    <n v="88"/>
    <n v="33850"/>
    <n v="44989"/>
    <n v="3512"/>
    <n v="1137.4147399999999"/>
    <n v="297992"/>
    <n v="22"/>
    <n v="57.55"/>
    <n v="14"/>
    <n v="104.32"/>
    <s v="NA"/>
  </r>
  <r>
    <s v="2024-2025"/>
    <x v="8"/>
    <n v="26"/>
    <x v="0"/>
    <n v="2620"/>
    <x v="21"/>
    <n v="1244899"/>
    <x v="2195"/>
    <n v="35"/>
    <n v="32"/>
    <n v="827.33434099999999"/>
    <n v="2518"/>
    <n v="43"/>
    <n v="5240"/>
    <n v="1222745"/>
    <n v="889790"/>
    <n v="57985"/>
    <n v="1660"/>
    <n v="44"/>
    <n v="124.35845999999999"/>
    <n v="4959.4846889999999"/>
    <n v="34033"/>
    <n v="35544"/>
    <n v="60273"/>
    <n v="78714"/>
    <n v="824"/>
    <n v="116232"/>
    <n v="162665"/>
    <n v="7758"/>
    <n v="4007.7918880000002"/>
    <n v="708901"/>
    <n v="28"/>
    <n v="70.92"/>
    <n v="7.81"/>
    <n v="112.02"/>
    <s v="NA"/>
  </r>
  <r>
    <s v="2024-2025"/>
    <x v="8"/>
    <n v="26"/>
    <x v="0"/>
    <n v="2622"/>
    <x v="22"/>
    <n v="680227"/>
    <x v="2196"/>
    <n v="36"/>
    <n v="21"/>
    <n v="773.30010259999995"/>
    <n v="1038"/>
    <n v="57"/>
    <n v="4125"/>
    <n v="376972"/>
    <n v="176566"/>
    <n v="15482"/>
    <n v="72"/>
    <n v="7"/>
    <n v="142.48004"/>
    <n v="2130.2452170000001"/>
    <n v="10288"/>
    <n v="10834"/>
    <n v="24994"/>
    <n v="32385"/>
    <n v="22"/>
    <n v="43941"/>
    <n v="56520"/>
    <n v="5163"/>
    <n v="1214.465074"/>
    <n v="132268"/>
    <n v="21"/>
    <n v="72.95"/>
    <n v="2.87"/>
    <n v="101.28"/>
    <s v="NA"/>
  </r>
  <r>
    <s v="2024-2025"/>
    <x v="7"/>
    <n v="26"/>
    <x v="0"/>
    <n v="2606"/>
    <x v="9"/>
    <n v="610254"/>
    <x v="2197"/>
    <n v="33"/>
    <n v="40"/>
    <n v="1307.3161270000001"/>
    <n v="1471"/>
    <n v="47"/>
    <n v="4288"/>
    <n v="521345"/>
    <n v="444831"/>
    <n v="34778"/>
    <n v="1127"/>
    <n v="80"/>
    <n v="83.355189999999993"/>
    <n v="3079.419911"/>
    <n v="15488"/>
    <n v="16615"/>
    <n v="28665"/>
    <n v="41598"/>
    <n v="33"/>
    <n v="46997"/>
    <n v="66766"/>
    <n v="5759"/>
    <n v="1688.7485939999999"/>
    <n v="405685"/>
    <n v="20"/>
    <n v="30.97"/>
    <n v="12.95"/>
    <n v="116.89"/>
    <s v="NA"/>
  </r>
  <r>
    <s v="2024-2025"/>
    <x v="7"/>
    <n v="26"/>
    <x v="0"/>
    <n v="2614"/>
    <x v="5"/>
    <n v="964011"/>
    <x v="2198"/>
    <n v="42"/>
    <n v="28"/>
    <n v="762.84414240000001"/>
    <n v="1600"/>
    <n v="4"/>
    <n v="2750"/>
    <n v="950028"/>
    <n v="672904"/>
    <n v="30000"/>
    <n v="16"/>
    <n v="4"/>
    <n v="70.195849999999993"/>
    <n v="3921.1572719999999"/>
    <n v="22248"/>
    <n v="23624"/>
    <n v="33258"/>
    <n v="45048"/>
    <n v="202"/>
    <n v="49733"/>
    <n v="64740"/>
    <n v="4350"/>
    <n v="3088.1172799999999"/>
    <n v="711211"/>
    <n v="25"/>
    <n v="59.08"/>
    <n v="29.71"/>
    <n v="99.97"/>
    <s v="NA"/>
  </r>
  <r>
    <s v="2024-2025"/>
    <x v="7"/>
    <n v="26"/>
    <x v="0"/>
    <n v="2617"/>
    <x v="14"/>
    <n v="1084216"/>
    <x v="2199"/>
    <n v="22"/>
    <n v="171"/>
    <n v="305.6302657"/>
    <n v="391"/>
    <n v="3"/>
    <n v="2152"/>
    <n v="659687"/>
    <n v="526536"/>
    <n v="75748"/>
    <n v="0"/>
    <n v="0"/>
    <n v="104.25143"/>
    <n v="2424.7563730000002"/>
    <n v="29193"/>
    <n v="34269"/>
    <n v="49161"/>
    <n v="95104"/>
    <n v="48"/>
    <n v="82702"/>
    <n v="144697"/>
    <n v="2543"/>
    <n v="2014.8746779999999"/>
    <n v="461590"/>
    <n v="22"/>
    <n v="49.67"/>
    <n v="18.97"/>
    <n v="102.95"/>
    <s v="NA"/>
  </r>
  <r>
    <s v="2024-2025"/>
    <x v="7"/>
    <n v="26"/>
    <x v="0"/>
    <n v="2619"/>
    <x v="17"/>
    <n v="417030"/>
    <x v="2200"/>
    <n v="36"/>
    <n v="12"/>
    <n v="448.54313960000002"/>
    <n v="847"/>
    <n v="12"/>
    <n v="2646"/>
    <n v="349312"/>
    <n v="173524"/>
    <n v="11536"/>
    <n v="122"/>
    <n v="7"/>
    <n v="52.85586"/>
    <n v="1634.8314700000001"/>
    <n v="9443"/>
    <n v="10085"/>
    <n v="16463"/>
    <n v="22897"/>
    <n v="85"/>
    <n v="33841"/>
    <n v="44976"/>
    <n v="3493"/>
    <n v="1133.43247"/>
    <n v="294792"/>
    <n v="22"/>
    <n v="57.6"/>
    <n v="13.98"/>
    <n v="104.37"/>
    <s v="NA"/>
  </r>
  <r>
    <s v="2024-2025"/>
    <x v="7"/>
    <n v="26"/>
    <x v="0"/>
    <n v="2624"/>
    <x v="8"/>
    <n v="322961"/>
    <x v="2201"/>
    <n v="28"/>
    <n v="19"/>
    <n v="242.29038879999999"/>
    <n v="260"/>
    <n v="13"/>
    <n v="1270"/>
    <n v="245129"/>
    <n v="207082"/>
    <n v="16195"/>
    <n v="12"/>
    <n v="2"/>
    <n v="38.60577"/>
    <n v="1086.3209489999999"/>
    <n v="8485"/>
    <n v="9206"/>
    <n v="12964"/>
    <n v="19068"/>
    <n v="31"/>
    <n v="19822"/>
    <n v="27195"/>
    <n v="1530"/>
    <n v="805.42479000000003"/>
    <n v="189750"/>
    <n v="13"/>
    <n v="43.34"/>
    <n v="19.93"/>
    <n v="99.97"/>
    <s v="NA"/>
  </r>
  <r>
    <s v="2024-2025"/>
    <x v="8"/>
    <n v="26"/>
    <x v="0"/>
    <n v="2614"/>
    <x v="5"/>
    <n v="1079315"/>
    <x v="2202"/>
    <n v="42"/>
    <n v="28"/>
    <n v="762.96114239999997"/>
    <n v="1621"/>
    <n v="4"/>
    <n v="2755"/>
    <n v="955132"/>
    <n v="677043"/>
    <n v="30003"/>
    <n v="16"/>
    <n v="4"/>
    <n v="70.195849999999993"/>
    <n v="3937.2647919999999"/>
    <n v="22276"/>
    <n v="23660"/>
    <n v="33263"/>
    <n v="45059"/>
    <n v="205"/>
    <n v="49747"/>
    <n v="64772"/>
    <n v="4376"/>
    <n v="3104.1078000000002"/>
    <n v="715193"/>
    <n v="25"/>
    <n v="59.09"/>
    <n v="29.73"/>
    <n v="99.97"/>
    <s v="NA"/>
  </r>
  <r>
    <s v="2024-2025"/>
    <x v="8"/>
    <n v="26"/>
    <x v="0"/>
    <n v="2619"/>
    <x v="17"/>
    <n v="476866"/>
    <x v="2203"/>
    <n v="37"/>
    <n v="12"/>
    <n v="454.21686"/>
    <n v="847"/>
    <n v="12"/>
    <n v="2647"/>
    <n v="350469"/>
    <n v="174134"/>
    <n v="11539"/>
    <n v="122"/>
    <n v="7"/>
    <n v="52.85586"/>
    <n v="1641.2964400000001"/>
    <n v="9453"/>
    <n v="10095"/>
    <n v="16469"/>
    <n v="22907"/>
    <n v="85"/>
    <n v="33843"/>
    <n v="44981"/>
    <n v="3494"/>
    <n v="1134.22372"/>
    <n v="295830"/>
    <n v="22"/>
    <n v="57.6"/>
    <n v="13.95"/>
    <n v="104.33"/>
    <s v="NA"/>
  </r>
  <r>
    <s v="2024-2025"/>
    <x v="8"/>
    <n v="26"/>
    <x v="0"/>
    <n v="2620"/>
    <x v="21"/>
    <n v="1244899"/>
    <x v="2204"/>
    <n v="35"/>
    <n v="32"/>
    <n v="826.74934099999996"/>
    <n v="2518"/>
    <n v="43"/>
    <n v="5230"/>
    <n v="1216087"/>
    <n v="884058"/>
    <n v="57957"/>
    <n v="1660"/>
    <n v="44"/>
    <n v="124.35845999999999"/>
    <n v="4937.3707690000001"/>
    <n v="33979"/>
    <n v="35488"/>
    <n v="60236"/>
    <n v="78675"/>
    <n v="661"/>
    <n v="116156"/>
    <n v="162583"/>
    <n v="7748"/>
    <n v="3986.262968"/>
    <n v="705318"/>
    <n v="28"/>
    <n v="71.010000000000005"/>
    <n v="7.79"/>
    <n v="112.08"/>
    <s v="NA"/>
  </r>
  <r>
    <s v="2024-2025"/>
    <x v="8"/>
    <n v="26"/>
    <x v="0"/>
    <n v="2622"/>
    <x v="22"/>
    <n v="680227"/>
    <x v="2205"/>
    <n v="36"/>
    <n v="21"/>
    <n v="773.30010259999995"/>
    <n v="1037"/>
    <n v="57"/>
    <n v="4119"/>
    <n v="373707"/>
    <n v="174957"/>
    <n v="15471"/>
    <n v="72"/>
    <n v="7"/>
    <n v="142.48004"/>
    <n v="2119.1438469999998"/>
    <n v="10219"/>
    <n v="10759"/>
    <n v="24972"/>
    <n v="32357"/>
    <n v="22"/>
    <n v="43936"/>
    <n v="56514"/>
    <n v="5156"/>
    <n v="1203.3637040000001"/>
    <n v="131224"/>
    <n v="21"/>
    <n v="72.89"/>
    <n v="2.9"/>
    <n v="101.28"/>
    <s v="NA"/>
  </r>
  <r>
    <s v="2024-2025"/>
    <x v="7"/>
    <n v="26"/>
    <x v="0"/>
    <n v="2607"/>
    <x v="18"/>
    <n v="1262278"/>
    <x v="2206"/>
    <n v="34"/>
    <n v="10"/>
    <n v="1003.190563"/>
    <n v="1790"/>
    <n v="297"/>
    <n v="7127"/>
    <n v="796274"/>
    <n v="427471"/>
    <n v="59209"/>
    <n v="640"/>
    <n v="49"/>
    <n v="156.63389000000001"/>
    <n v="3812.594423"/>
    <n v="23329"/>
    <n v="24235"/>
    <n v="61815"/>
    <n v="97647"/>
    <n v="38"/>
    <n v="107413"/>
    <n v="161086"/>
    <n v="8917"/>
    <n v="2652.7699699999998"/>
    <n v="489716"/>
    <n v="15"/>
    <n v="67.459999999999994"/>
    <n v="7.94"/>
    <n v="105.83"/>
    <s v="NA"/>
  </r>
  <r>
    <s v="2024-2025"/>
    <x v="7"/>
    <n v="26"/>
    <x v="0"/>
    <n v="2619"/>
    <x v="17"/>
    <n v="417030"/>
    <x v="2207"/>
    <n v="37"/>
    <n v="12"/>
    <n v="454.21686"/>
    <n v="847"/>
    <n v="12"/>
    <n v="2647"/>
    <n v="350260"/>
    <n v="173992"/>
    <n v="11539"/>
    <n v="122"/>
    <n v="7"/>
    <n v="52.85586"/>
    <n v="1641.54116"/>
    <n v="9453"/>
    <n v="10095"/>
    <n v="16469"/>
    <n v="22906"/>
    <n v="85"/>
    <n v="33842"/>
    <n v="44980"/>
    <n v="3494"/>
    <n v="1134.4684400000001"/>
    <n v="295639"/>
    <n v="22"/>
    <n v="57.58"/>
    <n v="13.96"/>
    <n v="104.35"/>
    <s v="NA"/>
  </r>
  <r>
    <s v="2024-2025"/>
    <x v="7"/>
    <n v="26"/>
    <x v="0"/>
    <n v="2620"/>
    <x v="21"/>
    <n v="1043589"/>
    <x v="2208"/>
    <n v="35"/>
    <n v="32"/>
    <n v="826.74934099999996"/>
    <n v="2513"/>
    <n v="43"/>
    <n v="5226"/>
    <n v="1212307"/>
    <n v="880980"/>
    <n v="57904"/>
    <n v="1660"/>
    <n v="44"/>
    <n v="124.35845999999999"/>
    <n v="4924.7515890000004"/>
    <n v="33916"/>
    <n v="35422"/>
    <n v="60178"/>
    <n v="78616"/>
    <n v="656"/>
    <n v="115997"/>
    <n v="162424"/>
    <n v="7739"/>
    <n v="3973.6437879999999"/>
    <n v="702893"/>
    <n v="28"/>
    <n v="69.98"/>
    <n v="8"/>
    <n v="112.13"/>
    <s v="NA"/>
  </r>
  <r>
    <s v="2024-2025"/>
    <x v="7"/>
    <n v="26"/>
    <x v="0"/>
    <n v="2623"/>
    <x v="16"/>
    <n v="2325015"/>
    <x v="2209"/>
    <n v="17"/>
    <n v="149"/>
    <n v="4310.779192"/>
    <n v="1694"/>
    <n v="12"/>
    <n v="3905"/>
    <n v="1147359"/>
    <n v="676324"/>
    <n v="116411"/>
    <n v="294"/>
    <n v="76"/>
    <n v="161.83848"/>
    <n v="7908.4686119999997"/>
    <n v="64070"/>
    <n v="86136"/>
    <n v="108595"/>
    <n v="205255"/>
    <n v="9"/>
    <n v="139725"/>
    <n v="255213"/>
    <n v="5599"/>
    <n v="3435.8509399999998"/>
    <n v="667463"/>
    <n v="30"/>
    <n v="64.14"/>
    <n v="5.22"/>
    <n v="110.67"/>
    <s v="NA"/>
  </r>
  <r>
    <s v="2024-2025"/>
    <x v="8"/>
    <n v="26"/>
    <x v="0"/>
    <n v="2601"/>
    <x v="0"/>
    <n v="1011274"/>
    <x v="2210"/>
    <n v="28"/>
    <n v="30"/>
    <n v="1941.9552100000001"/>
    <n v="2304"/>
    <n v="336"/>
    <n v="5805"/>
    <n v="564288"/>
    <n v="71826"/>
    <n v="9323"/>
    <n v="371"/>
    <n v="11"/>
    <n v="168.95070999999999"/>
    <n v="3982.26298"/>
    <n v="20040"/>
    <n v="21108"/>
    <n v="62622"/>
    <n v="72349"/>
    <n v="31"/>
    <n v="123336"/>
    <n v="140632"/>
    <n v="8109"/>
    <n v="1871.35706"/>
    <n v="281206"/>
    <n v="40"/>
    <n v="67.400000000000006"/>
    <n v="9.09"/>
    <n v="102.61"/>
    <s v="NA"/>
  </r>
  <r>
    <s v="2024-2025"/>
    <x v="8"/>
    <n v="26"/>
    <x v="0"/>
    <n v="2602"/>
    <x v="1"/>
    <n v="1087099"/>
    <x v="2211"/>
    <n v="32"/>
    <n v="52"/>
    <n v="1010.557637"/>
    <n v="3819"/>
    <n v="64"/>
    <n v="5877"/>
    <n v="940218"/>
    <n v="731580"/>
    <n v="58934"/>
    <n v="833"/>
    <n v="52"/>
    <n v="162.46386000000001"/>
    <n v="4195.3736609999996"/>
    <n v="29364"/>
    <n v="31204"/>
    <n v="60832"/>
    <n v="78058"/>
    <n v="81"/>
    <n v="104995"/>
    <n v="130416"/>
    <n v="9696"/>
    <n v="3022.3521639999999"/>
    <n v="567940"/>
    <n v="20"/>
    <n v="53.29"/>
    <n v="3.54"/>
    <n v="103.49"/>
    <s v="NA"/>
  </r>
  <r>
    <s v="2024-2025"/>
    <x v="8"/>
    <n v="26"/>
    <x v="0"/>
    <n v="2614"/>
    <x v="5"/>
    <n v="1079315"/>
    <x v="2212"/>
    <n v="43"/>
    <n v="28"/>
    <n v="762.96114239999997"/>
    <n v="1650"/>
    <n v="3"/>
    <n v="2755"/>
    <n v="974137"/>
    <n v="689923"/>
    <n v="30031"/>
    <n v="16"/>
    <n v="4"/>
    <n v="79.481390000000005"/>
    <n v="4009.8064920000002"/>
    <n v="22397"/>
    <n v="23810"/>
    <n v="33292"/>
    <n v="45097"/>
    <n v="221"/>
    <n v="49751"/>
    <n v="64785"/>
    <n v="4405"/>
    <n v="3167.3639600000001"/>
    <n v="729525"/>
    <n v="25"/>
    <n v="59"/>
    <n v="29.68"/>
    <n v="100.01"/>
    <s v="NA"/>
  </r>
  <r>
    <s v="2024-2025"/>
    <x v="8"/>
    <n v="26"/>
    <x v="0"/>
    <n v="2616"/>
    <x v="13"/>
    <n v="1728572"/>
    <x v="2213"/>
    <n v="20"/>
    <n v="160"/>
    <n v="1357.177653"/>
    <n v="1794"/>
    <n v="9"/>
    <n v="6154"/>
    <n v="995974"/>
    <n v="852517"/>
    <n v="127966"/>
    <n v="364"/>
    <n v="68"/>
    <n v="130.03314"/>
    <n v="4812.7633930000002"/>
    <n v="49693"/>
    <n v="63036"/>
    <n v="78403"/>
    <n v="152170"/>
    <n v="11"/>
    <n v="105990"/>
    <n v="196292"/>
    <n v="7948"/>
    <n v="3325.5526"/>
    <n v="685698"/>
    <n v="31"/>
    <n v="59.77"/>
    <n v="11.54"/>
    <n v="102.24"/>
    <s v="NA"/>
  </r>
  <r>
    <s v="2024-2025"/>
    <x v="8"/>
    <n v="26"/>
    <x v="0"/>
    <n v="2619"/>
    <x v="17"/>
    <n v="476866"/>
    <x v="2214"/>
    <n v="37"/>
    <n v="12"/>
    <n v="459.12066570000002"/>
    <n v="847"/>
    <n v="12"/>
    <n v="2665"/>
    <n v="355207"/>
    <n v="176236"/>
    <n v="11561"/>
    <n v="134"/>
    <n v="7"/>
    <n v="52.931170000000002"/>
    <n v="1663.3692160000001"/>
    <n v="9490"/>
    <n v="10141"/>
    <n v="16489"/>
    <n v="22936"/>
    <n v="88"/>
    <n v="33872"/>
    <n v="45012"/>
    <n v="3512"/>
    <n v="1151.31738"/>
    <n v="299737"/>
    <n v="22"/>
    <n v="57.55"/>
    <n v="14.08"/>
    <n v="104.3"/>
    <s v="NA"/>
  </r>
  <r>
    <s v="2024-2025"/>
    <x v="8"/>
    <n v="26"/>
    <x v="0"/>
    <n v="2620"/>
    <x v="21"/>
    <n v="1244899"/>
    <x v="2215"/>
    <n v="35"/>
    <n v="32"/>
    <n v="827.33434099999999"/>
    <n v="2518"/>
    <n v="43"/>
    <n v="5240"/>
    <n v="1224502"/>
    <n v="891351"/>
    <n v="57992"/>
    <n v="1660"/>
    <n v="44"/>
    <n v="125.83949"/>
    <n v="4973.5601589999997"/>
    <n v="34060"/>
    <n v="35571"/>
    <n v="60278"/>
    <n v="78724"/>
    <n v="825"/>
    <n v="116349"/>
    <n v="162786"/>
    <n v="7758"/>
    <n v="4020.386328"/>
    <n v="710006"/>
    <n v="28"/>
    <n v="70.94"/>
    <n v="7.8"/>
    <n v="112.13"/>
    <s v="NA"/>
  </r>
  <r>
    <s v="2024-2025"/>
    <x v="8"/>
    <n v="26"/>
    <x v="0"/>
    <n v="2624"/>
    <x v="8"/>
    <n v="349584"/>
    <x v="2216"/>
    <n v="29"/>
    <n v="19"/>
    <n v="244.121465"/>
    <n v="260"/>
    <n v="13"/>
    <n v="1276"/>
    <n v="249624"/>
    <n v="210977"/>
    <n v="16201"/>
    <n v="12"/>
    <n v="2"/>
    <n v="38.684820000000002"/>
    <n v="1103.023355"/>
    <n v="8516"/>
    <n v="9248"/>
    <n v="12967"/>
    <n v="19074"/>
    <n v="33"/>
    <n v="19823"/>
    <n v="27198"/>
    <n v="1536"/>
    <n v="820.21707000000004"/>
    <n v="193443"/>
    <n v="13"/>
    <n v="43.53"/>
    <n v="19.45"/>
    <n v="100"/>
    <s v="NA"/>
  </r>
  <r>
    <s v="2024-2025"/>
    <x v="8"/>
    <n v="26"/>
    <x v="0"/>
    <n v="2612"/>
    <x v="20"/>
    <n v="994255"/>
    <x v="2217"/>
    <n v="28"/>
    <n v="87"/>
    <n v="591.42496189999997"/>
    <n v="1002"/>
    <n v="1"/>
    <n v="1484"/>
    <n v="725272"/>
    <n v="584418"/>
    <n v="59024"/>
    <n v="40"/>
    <n v="4"/>
    <n v="102.07666999999999"/>
    <n v="3073.2282620000001"/>
    <n v="25554"/>
    <n v="32931"/>
    <n v="39518"/>
    <n v="74110"/>
    <n v="9"/>
    <n v="52941"/>
    <n v="93933"/>
    <n v="2486"/>
    <n v="2379.7266300000001"/>
    <n v="489402"/>
    <n v="6"/>
    <n v="79.900000000000006"/>
    <n v="2.89"/>
    <n v="100.55"/>
    <s v="NA"/>
  </r>
  <r>
    <s v="2024-2025"/>
    <x v="8"/>
    <n v="26"/>
    <x v="0"/>
    <n v="2615"/>
    <x v="10"/>
    <n v="1253121"/>
    <x v="2218"/>
    <n v="23"/>
    <n v="38"/>
    <n v="352.18971579999999"/>
    <n v="1277"/>
    <n v="6"/>
    <n v="3232"/>
    <n v="719068"/>
    <n v="654532"/>
    <n v="87107"/>
    <n v="75"/>
    <n v="15"/>
    <n v="112.12963000000001"/>
    <n v="2765.061232"/>
    <n v="30751"/>
    <n v="35445"/>
    <n v="56387"/>
    <n v="96414"/>
    <n v="10"/>
    <n v="90591"/>
    <n v="146760"/>
    <n v="4509"/>
    <n v="2300.7418859999998"/>
    <n v="505640"/>
    <n v="8"/>
    <n v="61.5"/>
    <n v="25.64"/>
    <n v="106.58"/>
    <s v="NA"/>
  </r>
  <r>
    <s v="2024-2025"/>
    <x v="8"/>
    <n v="26"/>
    <x v="0"/>
    <n v="2622"/>
    <x v="22"/>
    <n v="680227"/>
    <x v="2219"/>
    <n v="37"/>
    <n v="22"/>
    <n v="791.55817190000005"/>
    <n v="1038"/>
    <n v="55"/>
    <n v="4157"/>
    <n v="395306"/>
    <n v="183806"/>
    <n v="15582"/>
    <n v="95"/>
    <n v="7"/>
    <n v="156.13034999999999"/>
    <n v="2226.7508560000001"/>
    <n v="10569"/>
    <n v="11141"/>
    <n v="25119"/>
    <n v="32548"/>
    <n v="29"/>
    <n v="44170"/>
    <n v="56781"/>
    <n v="5195"/>
    <n v="1279.062334"/>
    <n v="137393"/>
    <n v="21"/>
    <n v="72.36"/>
    <n v="2.92"/>
    <n v="101.33"/>
    <s v="NA"/>
  </r>
  <r>
    <s v="2024-2025"/>
    <x v="8"/>
    <n v="26"/>
    <x v="0"/>
    <n v="2623"/>
    <x v="16"/>
    <n v="2593180"/>
    <x v="2220"/>
    <n v="18"/>
    <n v="153"/>
    <n v="4327.7137130000001"/>
    <n v="1815"/>
    <n v="12"/>
    <n v="3871"/>
    <n v="1190321"/>
    <n v="702198"/>
    <n v="116538"/>
    <n v="299"/>
    <n v="76"/>
    <n v="161.83848"/>
    <n v="8025.9024129999998"/>
    <n v="65106"/>
    <n v="87779"/>
    <n v="108698"/>
    <n v="205530"/>
    <n v="9"/>
    <n v="139806"/>
    <n v="255480"/>
    <n v="5686"/>
    <n v="3536.3502199999998"/>
    <n v="691691"/>
    <n v="30"/>
    <n v="64.09"/>
    <n v="5.36"/>
    <n v="110.34"/>
    <s v="NA"/>
  </r>
  <r>
    <s v="2024-2025"/>
    <x v="8"/>
    <n v="26"/>
    <x v="0"/>
    <n v="2602"/>
    <x v="1"/>
    <n v="1087099"/>
    <x v="2221"/>
    <n v="32"/>
    <n v="52"/>
    <n v="1013.962637"/>
    <n v="3821"/>
    <n v="64"/>
    <n v="5881"/>
    <n v="943278"/>
    <n v="734058"/>
    <n v="58953"/>
    <n v="836"/>
    <n v="52"/>
    <n v="162.89447999999999"/>
    <n v="4209.1623010000003"/>
    <n v="29381"/>
    <n v="31213"/>
    <n v="60843"/>
    <n v="78077"/>
    <n v="83"/>
    <n v="105070"/>
    <n v="130502"/>
    <n v="9702"/>
    <n v="3032.3051839999998"/>
    <n v="569633"/>
    <n v="20"/>
    <n v="53.19"/>
    <n v="3.53"/>
    <n v="103.48"/>
    <s v="NA"/>
  </r>
  <r>
    <s v="2024-2025"/>
    <x v="8"/>
    <n v="26"/>
    <x v="0"/>
    <n v="2619"/>
    <x v="17"/>
    <n v="476866"/>
    <x v="2222"/>
    <n v="37"/>
    <n v="12"/>
    <n v="459.12066570000002"/>
    <n v="847"/>
    <n v="12"/>
    <n v="2665"/>
    <n v="355839"/>
    <n v="176630"/>
    <n v="11567"/>
    <n v="134"/>
    <n v="7"/>
    <n v="53.22616"/>
    <n v="1665.0262660000001"/>
    <n v="9501"/>
    <n v="10155"/>
    <n v="16493"/>
    <n v="22943"/>
    <n v="88"/>
    <n v="33880"/>
    <n v="45023"/>
    <n v="3512"/>
    <n v="1152.6794400000001"/>
    <n v="300298"/>
    <n v="22"/>
    <n v="57.31"/>
    <n v="14.02"/>
    <n v="104.29"/>
    <s v="NA"/>
  </r>
  <r>
    <s v="2024-2025"/>
    <x v="8"/>
    <n v="26"/>
    <x v="0"/>
    <n v="2620"/>
    <x v="21"/>
    <n v="1244899"/>
    <x v="2223"/>
    <n v="35"/>
    <n v="32"/>
    <n v="827.69434100000001"/>
    <n v="2520"/>
    <n v="43"/>
    <n v="5240"/>
    <n v="1226639"/>
    <n v="893123"/>
    <n v="58014"/>
    <n v="1660"/>
    <n v="44"/>
    <n v="126.31211"/>
    <n v="4980.3851990000003"/>
    <n v="34107"/>
    <n v="35627"/>
    <n v="60305"/>
    <n v="78758"/>
    <n v="825"/>
    <n v="116593"/>
    <n v="163026"/>
    <n v="7760"/>
    <n v="4026.3787480000001"/>
    <n v="711404"/>
    <n v="28"/>
    <n v="70.95"/>
    <n v="7.82"/>
    <n v="112.17"/>
    <s v="NA"/>
  </r>
  <r>
    <s v="2024-2025"/>
    <x v="8"/>
    <n v="26"/>
    <x v="0"/>
    <n v="2623"/>
    <x v="16"/>
    <n v="2593180"/>
    <x v="2224"/>
    <n v="18"/>
    <n v="149"/>
    <n v="4326.5496329999996"/>
    <n v="1807"/>
    <n v="12"/>
    <n v="3848"/>
    <n v="1168744"/>
    <n v="687548"/>
    <n v="116479"/>
    <n v="299"/>
    <n v="76"/>
    <n v="161.83848"/>
    <n v="7973.2249629999997"/>
    <n v="64517"/>
    <n v="86836"/>
    <n v="108642"/>
    <n v="205404"/>
    <n v="9"/>
    <n v="139780"/>
    <n v="255402"/>
    <n v="5655"/>
    <n v="3484.8368500000001"/>
    <n v="679998"/>
    <n v="30"/>
    <n v="63.84"/>
    <n v="5.25"/>
    <n v="110.5"/>
    <s v="NA"/>
  </r>
  <r>
    <s v="2024-2025"/>
    <x v="8"/>
    <n v="26"/>
    <x v="0"/>
    <n v="2602"/>
    <x v="1"/>
    <n v="1087099"/>
    <x v="2225"/>
    <n v="32"/>
    <n v="52"/>
    <n v="1016.147757"/>
    <n v="3821"/>
    <n v="63"/>
    <n v="5908"/>
    <n v="952194"/>
    <n v="740375"/>
    <n v="59070"/>
    <n v="836"/>
    <n v="52"/>
    <n v="162.89447999999999"/>
    <n v="4244.8644009999998"/>
    <n v="29598"/>
    <n v="31452"/>
    <n v="60981"/>
    <n v="78232"/>
    <n v="86"/>
    <n v="105225"/>
    <n v="130674"/>
    <n v="9729"/>
    <n v="3065.8221640000002"/>
    <n v="574717"/>
    <n v="20"/>
    <n v="53.26"/>
    <n v="3.51"/>
    <n v="103.66"/>
    <s v="NA"/>
  </r>
  <r>
    <s v="2024-2025"/>
    <x v="8"/>
    <n v="26"/>
    <x v="0"/>
    <n v="2605"/>
    <x v="3"/>
    <n v="588247"/>
    <x v="2226"/>
    <n v="36"/>
    <n v="21"/>
    <n v="1556.4507120000001"/>
    <n v="1541"/>
    <n v="72"/>
    <n v="4352"/>
    <n v="702176"/>
    <n v="661654"/>
    <n v="46368"/>
    <n v="228"/>
    <n v="9"/>
    <n v="116.07642"/>
    <n v="3942.1230139999998"/>
    <n v="19090"/>
    <n v="20186"/>
    <n v="37509"/>
    <n v="50983"/>
    <n v="16"/>
    <n v="73691"/>
    <n v="98286"/>
    <n v="5893"/>
    <n v="2269.5958820000001"/>
    <n v="544034"/>
    <n v="27"/>
    <n v="79.83"/>
    <n v="9.1300000000000008"/>
    <n v="103.45"/>
    <s v="NA"/>
  </r>
  <r>
    <s v="2024-2025"/>
    <x v="8"/>
    <n v="26"/>
    <x v="0"/>
    <n v="2615"/>
    <x v="10"/>
    <n v="1253121"/>
    <x v="2227"/>
    <n v="23"/>
    <n v="38"/>
    <n v="352.18971579999999"/>
    <n v="1277"/>
    <n v="6"/>
    <n v="3225"/>
    <n v="715260"/>
    <n v="651024"/>
    <n v="87081"/>
    <n v="75"/>
    <n v="15"/>
    <n v="112.12963000000001"/>
    <n v="2764.1500120000001"/>
    <n v="30707"/>
    <n v="35383"/>
    <n v="56378"/>
    <n v="96388"/>
    <n v="10"/>
    <n v="90587"/>
    <n v="146746"/>
    <n v="4502"/>
    <n v="2299.8306659999998"/>
    <n v="502731"/>
    <n v="8"/>
    <n v="61.6"/>
    <n v="25.59"/>
    <n v="106.58"/>
    <s v="NA"/>
  </r>
  <r>
    <s v="2024-2025"/>
    <x v="8"/>
    <n v="26"/>
    <x v="0"/>
    <n v="2616"/>
    <x v="13"/>
    <n v="1728572"/>
    <x v="2228"/>
    <n v="20"/>
    <n v="160"/>
    <n v="1364.4283009999999"/>
    <n v="1805"/>
    <n v="9"/>
    <n v="6211"/>
    <n v="1030999"/>
    <n v="882229"/>
    <n v="128112"/>
    <n v="382"/>
    <n v="68"/>
    <n v="130.03314"/>
    <n v="4883.8956310000003"/>
    <n v="50309"/>
    <n v="63968"/>
    <n v="78484"/>
    <n v="152337"/>
    <n v="12"/>
    <n v="106044"/>
    <n v="196409"/>
    <n v="8016"/>
    <n v="3389.4341899999999"/>
    <n v="712263"/>
    <n v="31"/>
    <n v="59.97"/>
    <n v="11.58"/>
    <n v="102.16"/>
    <s v="NA"/>
  </r>
  <r>
    <s v="2024-2025"/>
    <x v="8"/>
    <n v="26"/>
    <x v="0"/>
    <n v="2605"/>
    <x v="3"/>
    <n v="588247"/>
    <x v="2229"/>
    <n v="36"/>
    <n v="21"/>
    <n v="1556.4507120000001"/>
    <n v="1541"/>
    <n v="71"/>
    <n v="4352"/>
    <n v="702464"/>
    <n v="661917"/>
    <n v="46368"/>
    <n v="228"/>
    <n v="9"/>
    <n v="116.07642"/>
    <n v="3954.766654"/>
    <n v="19092"/>
    <n v="20188"/>
    <n v="37510"/>
    <n v="50984"/>
    <n v="16"/>
    <n v="73692"/>
    <n v="98287"/>
    <n v="5893"/>
    <n v="2282.2395219999999"/>
    <n v="544272"/>
    <n v="27"/>
    <n v="79.84"/>
    <n v="9.1300000000000008"/>
    <n v="103.44"/>
    <s v="NA"/>
  </r>
  <r>
    <s v="2024-2025"/>
    <x v="8"/>
    <n v="26"/>
    <x v="0"/>
    <n v="2611"/>
    <x v="6"/>
    <n v="1598846"/>
    <x v="2230"/>
    <n v="23"/>
    <n v="787"/>
    <n v="418.15946689999998"/>
    <n v="1279"/>
    <n v="3"/>
    <n v="3011"/>
    <n v="1034782"/>
    <n v="836138"/>
    <n v="96294"/>
    <n v="18"/>
    <n v="8"/>
    <n v="157.79713000000001"/>
    <n v="3917.9757810000001"/>
    <n v="43675"/>
    <n v="51395"/>
    <n v="66006"/>
    <n v="119141"/>
    <n v="55"/>
    <n v="99784"/>
    <n v="166038"/>
    <n v="4290"/>
    <n v="3342.0191840000002"/>
    <n v="754633"/>
    <n v="10"/>
    <n v="63.68"/>
    <n v="11.88"/>
    <n v="101.3"/>
    <s v="NA"/>
  </r>
  <r>
    <s v="2024-2025"/>
    <x v="8"/>
    <n v="26"/>
    <x v="0"/>
    <n v="2621"/>
    <x v="7"/>
    <n v="705000"/>
    <x v="2231"/>
    <n v="27"/>
    <n v="62"/>
    <n v="491.13300679999998"/>
    <n v="543"/>
    <n v="5"/>
    <n v="1101"/>
    <n v="446145"/>
    <n v="398603"/>
    <n v="37649"/>
    <n v="90"/>
    <n v="15"/>
    <n v="91.117220000000003"/>
    <n v="2032.632807"/>
    <n v="15955"/>
    <n v="18185"/>
    <n v="25454"/>
    <n v="43301"/>
    <n v="72"/>
    <n v="37872"/>
    <n v="61049"/>
    <n v="1644"/>
    <n v="1450.38258"/>
    <n v="315939"/>
    <n v="22"/>
    <n v="59.17"/>
    <n v="8.06"/>
    <n v="100.42"/>
    <s v="NA"/>
  </r>
  <r>
    <s v="2024-2025"/>
    <x v="8"/>
    <n v="26"/>
    <x v="0"/>
    <n v="2602"/>
    <x v="1"/>
    <n v="1087099"/>
    <x v="2232"/>
    <n v="32"/>
    <n v="52"/>
    <n v="1018.626907"/>
    <n v="3832"/>
    <n v="63"/>
    <n v="5925"/>
    <n v="963488"/>
    <n v="749872"/>
    <n v="59163"/>
    <n v="845"/>
    <n v="52"/>
    <n v="162.89447999999999"/>
    <n v="4281.309851"/>
    <n v="29761"/>
    <n v="31634"/>
    <n v="61066"/>
    <n v="78343"/>
    <n v="88"/>
    <n v="105465"/>
    <n v="130956"/>
    <n v="9757"/>
    <n v="3099.7884640000002"/>
    <n v="581265"/>
    <n v="20"/>
    <n v="53.23"/>
    <n v="3.54"/>
    <n v="103.66"/>
    <s v="NA"/>
  </r>
  <r>
    <s v="2024-2025"/>
    <x v="8"/>
    <n v="26"/>
    <x v="0"/>
    <n v="2603"/>
    <x v="19"/>
    <n v="1740255"/>
    <x v="2233"/>
    <n v="30"/>
    <n v="35"/>
    <n v="1654.1976400000001"/>
    <n v="3013"/>
    <n v="142"/>
    <n v="6802"/>
    <n v="1003682"/>
    <n v="819240"/>
    <n v="90546"/>
    <n v="248"/>
    <n v="62"/>
    <n v="140.86303000000001"/>
    <n v="4966.0009479999999"/>
    <n v="33432"/>
    <n v="40233"/>
    <n v="69417"/>
    <n v="111234"/>
    <n v="70"/>
    <n v="118037"/>
    <n v="180335"/>
    <n v="9815"/>
    <n v="3170.9402770000002"/>
    <n v="566050"/>
    <n v="21"/>
    <n v="73.06"/>
    <n v="5.0999999999999996"/>
    <n v="110.19"/>
    <s v="NA"/>
  </r>
  <r>
    <s v="2024-2025"/>
    <x v="8"/>
    <n v="26"/>
    <x v="0"/>
    <n v="2605"/>
    <x v="3"/>
    <n v="588247"/>
    <x v="2234"/>
    <n v="37"/>
    <n v="21"/>
    <n v="1556.4507120000001"/>
    <n v="1548"/>
    <n v="70"/>
    <n v="4360"/>
    <n v="710310"/>
    <n v="669407"/>
    <n v="46424"/>
    <n v="228"/>
    <n v="9"/>
    <n v="116.07642"/>
    <n v="3978.095734"/>
    <n v="19193"/>
    <n v="20310"/>
    <n v="37561"/>
    <n v="51044"/>
    <n v="18"/>
    <n v="73695"/>
    <n v="98290"/>
    <n v="5908"/>
    <n v="2305.5686019999998"/>
    <n v="550096"/>
    <n v="27"/>
    <n v="79.930000000000007"/>
    <n v="9.07"/>
    <n v="103.42"/>
    <s v="NA"/>
  </r>
  <r>
    <s v="2024-2025"/>
    <x v="8"/>
    <n v="26"/>
    <x v="0"/>
    <n v="2611"/>
    <x v="6"/>
    <n v="1598846"/>
    <x v="2235"/>
    <n v="24"/>
    <n v="793"/>
    <n v="418.4299469"/>
    <n v="1281"/>
    <n v="3"/>
    <n v="3028"/>
    <n v="1059393"/>
    <n v="856128"/>
    <n v="96361"/>
    <n v="24"/>
    <n v="8"/>
    <n v="157.79713000000001"/>
    <n v="3995.7193710000001"/>
    <n v="43981"/>
    <n v="51824"/>
    <n v="66041"/>
    <n v="119216"/>
    <n v="61"/>
    <n v="99807"/>
    <n v="166099"/>
    <n v="4309"/>
    <n v="3419.4922940000001"/>
    <n v="772971"/>
    <n v="10"/>
    <n v="63.86"/>
    <n v="11.91"/>
    <n v="101.28"/>
    <s v="NA"/>
  </r>
  <r>
    <s v="2024-2025"/>
    <x v="8"/>
    <n v="26"/>
    <x v="0"/>
    <n v="2619"/>
    <x v="17"/>
    <n v="476866"/>
    <x v="2236"/>
    <n v="37"/>
    <n v="13"/>
    <n v="461.00862910000001"/>
    <n v="847"/>
    <n v="12"/>
    <n v="2675"/>
    <n v="363620"/>
    <n v="180221"/>
    <n v="11584"/>
    <n v="138"/>
    <n v="7"/>
    <n v="53.22616"/>
    <n v="1686.0506889999999"/>
    <n v="9588"/>
    <n v="10254"/>
    <n v="16523"/>
    <n v="22988"/>
    <n v="95"/>
    <n v="33903"/>
    <n v="45055"/>
    <n v="3522"/>
    <n v="1171.8159000000001"/>
    <n v="306856"/>
    <n v="22"/>
    <n v="57.47"/>
    <n v="14.04"/>
    <n v="104.19"/>
    <s v="NA"/>
  </r>
  <r>
    <s v="2024-2025"/>
    <x v="8"/>
    <n v="26"/>
    <x v="0"/>
    <n v="2620"/>
    <x v="21"/>
    <n v="1244899"/>
    <x v="2237"/>
    <n v="36"/>
    <n v="32"/>
    <n v="829.72114099999999"/>
    <n v="2525"/>
    <n v="42"/>
    <n v="5271"/>
    <n v="1255027"/>
    <n v="909912"/>
    <n v="58270"/>
    <n v="1667"/>
    <n v="45"/>
    <n v="126.31211"/>
    <n v="5050.282029"/>
    <n v="34639"/>
    <n v="36170"/>
    <n v="60753"/>
    <n v="79240"/>
    <n v="836"/>
    <n v="117243"/>
    <n v="163667"/>
    <n v="7796"/>
    <n v="4094.2487780000001"/>
    <n v="727777"/>
    <n v="28"/>
    <n v="71.2"/>
    <n v="7.8"/>
    <n v="112.09"/>
    <s v="NA"/>
  </r>
  <r>
    <s v="2024-2025"/>
    <x v="8"/>
    <n v="26"/>
    <x v="0"/>
    <n v="2608"/>
    <x v="4"/>
    <n v="1017587"/>
    <x v="2238"/>
    <n v="44"/>
    <n v="24"/>
    <n v="1063.5713370000001"/>
    <n v="1577"/>
    <n v="29"/>
    <n v="4248"/>
    <n v="799415"/>
    <n v="490390"/>
    <n v="25150"/>
    <n v="0"/>
    <n v="9"/>
    <n v="93.107100000000003"/>
    <n v="3857.6821490000002"/>
    <n v="18088"/>
    <n v="19296"/>
    <n v="29640"/>
    <n v="44433"/>
    <n v="269"/>
    <n v="52188"/>
    <n v="73211"/>
    <n v="5825"/>
    <n v="2701.0037120000002"/>
    <n v="628117"/>
    <n v="28"/>
    <n v="55.22"/>
    <n v="4.83"/>
    <n v="110.76"/>
    <s v="NA"/>
  </r>
  <r>
    <s v="2024-2025"/>
    <x v="8"/>
    <n v="26"/>
    <x v="0"/>
    <n v="2611"/>
    <x v="6"/>
    <n v="1598846"/>
    <x v="2239"/>
    <n v="23"/>
    <n v="786"/>
    <n v="418.15946689999998"/>
    <n v="1279"/>
    <n v="3"/>
    <n v="2998"/>
    <n v="1030699"/>
    <n v="832718"/>
    <n v="96272"/>
    <n v="18"/>
    <n v="8"/>
    <n v="157.79713000000001"/>
    <n v="3912.9408109999999"/>
    <n v="43605"/>
    <n v="51294"/>
    <n v="65993"/>
    <n v="119113"/>
    <n v="55"/>
    <n v="99775"/>
    <n v="166022"/>
    <n v="4277"/>
    <n v="3336.9842140000001"/>
    <n v="751273"/>
    <n v="10"/>
    <n v="63.54"/>
    <n v="11.92"/>
    <n v="101.37"/>
    <s v="NA"/>
  </r>
  <r>
    <s v="2024-2025"/>
    <x v="8"/>
    <n v="26"/>
    <x v="0"/>
    <n v="2618"/>
    <x v="15"/>
    <n v="1903183"/>
    <x v="2240"/>
    <n v="45"/>
    <n v="154"/>
    <n v="258.26165159999999"/>
    <n v="1988"/>
    <n v="0"/>
    <n v="3108"/>
    <n v="1189793"/>
    <n v="895737"/>
    <n v="42427"/>
    <n v="0"/>
    <n v="0"/>
    <n v="139.60185999999999"/>
    <n v="4240.3518459999996"/>
    <n v="26288"/>
    <n v="28251"/>
    <n v="35496"/>
    <n v="56067"/>
    <n v="155"/>
    <n v="53241"/>
    <n v="78660"/>
    <n v="5096"/>
    <n v="3842.4883340000001"/>
    <n v="964361"/>
    <n v="24"/>
    <n v="30.62"/>
    <n v="46.98"/>
    <n v="100"/>
    <s v="NA"/>
  </r>
  <r>
    <s v="2024-2025"/>
    <x v="8"/>
    <n v="26"/>
    <x v="0"/>
    <n v="2623"/>
    <x v="16"/>
    <n v="2593180"/>
    <x v="2241"/>
    <n v="18"/>
    <n v="152"/>
    <n v="4327.5742330000003"/>
    <n v="1807"/>
    <n v="12"/>
    <n v="3859"/>
    <n v="1176733"/>
    <n v="693125"/>
    <n v="116507"/>
    <n v="299"/>
    <n v="76"/>
    <n v="161.83848"/>
    <n v="7999.1589029999996"/>
    <n v="64810"/>
    <n v="87320"/>
    <n v="108660"/>
    <n v="205445"/>
    <n v="9"/>
    <n v="139785"/>
    <n v="255418"/>
    <n v="5666"/>
    <n v="3509.7461899999998"/>
    <n v="684448"/>
    <n v="30"/>
    <n v="63.84"/>
    <n v="5.28"/>
    <n v="110.42"/>
    <s v="NA"/>
  </r>
  <r>
    <s v="2024-2025"/>
    <x v="8"/>
    <n v="26"/>
    <x v="0"/>
    <n v="2601"/>
    <x v="0"/>
    <n v="1011274"/>
    <x v="2242"/>
    <n v="28"/>
    <n v="30"/>
    <n v="1941.9552100000001"/>
    <n v="2337"/>
    <n v="335"/>
    <n v="5793"/>
    <n v="573531"/>
    <n v="72604"/>
    <n v="9334"/>
    <n v="371"/>
    <n v="11"/>
    <n v="168.95070999999999"/>
    <n v="3999.6789800000001"/>
    <n v="20214"/>
    <n v="21293"/>
    <n v="62752"/>
    <n v="72493"/>
    <n v="35"/>
    <n v="123493"/>
    <n v="140813"/>
    <n v="8130"/>
    <n v="1888.77306"/>
    <n v="285818"/>
    <n v="40"/>
    <n v="67.13"/>
    <n v="9.4"/>
    <n v="102.62"/>
    <s v="NA"/>
  </r>
  <r>
    <s v="2024-2025"/>
    <x v="8"/>
    <n v="26"/>
    <x v="0"/>
    <n v="2605"/>
    <x v="3"/>
    <n v="588247"/>
    <x v="2243"/>
    <n v="36"/>
    <n v="21"/>
    <n v="1556.4507120000001"/>
    <n v="1540"/>
    <n v="72"/>
    <n v="4353"/>
    <n v="702176"/>
    <n v="661654"/>
    <n v="46368"/>
    <n v="228"/>
    <n v="9"/>
    <n v="116.07642"/>
    <n v="3942.3065539999998"/>
    <n v="19090"/>
    <n v="20186"/>
    <n v="37509"/>
    <n v="50983"/>
    <n v="16"/>
    <n v="73691"/>
    <n v="98285"/>
    <n v="5893"/>
    <n v="2269.7794220000001"/>
    <n v="544034"/>
    <n v="27"/>
    <n v="79.83"/>
    <n v="9.1300000000000008"/>
    <n v="103.46"/>
    <s v="NA"/>
  </r>
  <r>
    <s v="2024-2025"/>
    <x v="8"/>
    <n v="26"/>
    <x v="0"/>
    <n v="2623"/>
    <x v="16"/>
    <n v="2593180"/>
    <x v="2244"/>
    <n v="18"/>
    <n v="152"/>
    <n v="4327.5742330000003"/>
    <n v="1807"/>
    <n v="12"/>
    <n v="3869"/>
    <n v="1177297"/>
    <n v="693456"/>
    <n v="116510"/>
    <n v="299"/>
    <n v="76"/>
    <n v="161.83848"/>
    <n v="8000.0046430000002"/>
    <n v="64820"/>
    <n v="87341"/>
    <n v="108664"/>
    <n v="205455"/>
    <n v="9"/>
    <n v="139788"/>
    <n v="255430"/>
    <n v="5676"/>
    <n v="3510.59193"/>
    <n v="684627"/>
    <n v="30"/>
    <n v="63.84"/>
    <n v="5.28"/>
    <n v="110.42"/>
    <s v="NA"/>
  </r>
  <r>
    <s v="2024-2025"/>
    <x v="8"/>
    <n v="26"/>
    <x v="0"/>
    <n v="2624"/>
    <x v="8"/>
    <n v="349584"/>
    <x v="2245"/>
    <n v="29"/>
    <n v="19"/>
    <n v="244.121465"/>
    <n v="260"/>
    <n v="13"/>
    <n v="1278"/>
    <n v="251798"/>
    <n v="212735"/>
    <n v="16207"/>
    <n v="17"/>
    <n v="2"/>
    <n v="38.684820000000002"/>
    <n v="1111.0025149999999"/>
    <n v="8526"/>
    <n v="9263"/>
    <n v="12969"/>
    <n v="19083"/>
    <n v="33"/>
    <n v="19830"/>
    <n v="27211"/>
    <n v="1538"/>
    <n v="828.19623000000001"/>
    <n v="195154"/>
    <n v="13"/>
    <n v="43.51"/>
    <n v="19.39"/>
    <n v="100"/>
    <s v="NA"/>
  </r>
  <r>
    <s v="2024-2025"/>
    <x v="8"/>
    <n v="26"/>
    <x v="0"/>
    <n v="2608"/>
    <x v="4"/>
    <n v="1017587"/>
    <x v="944"/>
    <n v="44"/>
    <n v="24"/>
    <n v="1065.8879139999999"/>
    <n v="1577"/>
    <n v="29"/>
    <n v="4299"/>
    <n v="815809"/>
    <n v="500119"/>
    <n v="25180"/>
    <n v="0"/>
    <n v="9"/>
    <n v="100.31492"/>
    <n v="3932.3795599999999"/>
    <n v="18215"/>
    <n v="19451"/>
    <n v="29677"/>
    <n v="44496"/>
    <n v="295"/>
    <n v="52251"/>
    <n v="73304"/>
    <n v="5876"/>
    <n v="2766.1767260000001"/>
    <n v="640972"/>
    <n v="28"/>
    <n v="55.43"/>
    <n v="4.88"/>
    <n v="110.72"/>
    <s v="NA"/>
  </r>
  <r>
    <s v="2024-2025"/>
    <x v="8"/>
    <n v="26"/>
    <x v="0"/>
    <n v="2609"/>
    <x v="11"/>
    <n v="2359771"/>
    <x v="2246"/>
    <n v="29"/>
    <n v="126"/>
    <n v="777.99979250000001"/>
    <n v="3170"/>
    <n v="19"/>
    <n v="5619"/>
    <n v="1683498"/>
    <n v="1104173"/>
    <n v="88350"/>
    <n v="0"/>
    <n v="0"/>
    <n v="172.76617999999999"/>
    <n v="6414.1083799999997"/>
    <n v="57880"/>
    <n v="64400"/>
    <n v="86845"/>
    <n v="133946"/>
    <n v="341"/>
    <n v="128444"/>
    <n v="185206"/>
    <n v="8789"/>
    <n v="5463.3424080000004"/>
    <n v="1334197"/>
    <n v="17"/>
    <n v="48.65"/>
    <n v="29.9"/>
    <n v="100.91"/>
    <s v="NA"/>
  </r>
  <r>
    <s v="2024-2025"/>
    <x v="8"/>
    <n v="26"/>
    <x v="0"/>
    <n v="2610"/>
    <x v="12"/>
    <n v="1873017"/>
    <x v="2247"/>
    <n v="29"/>
    <n v="78"/>
    <n v="1278.3547269999999"/>
    <n v="1858"/>
    <n v="9"/>
    <n v="2823"/>
    <n v="1286521"/>
    <n v="1030363"/>
    <n v="78792"/>
    <n v="193"/>
    <n v="19"/>
    <n v="165.81646000000001"/>
    <n v="5607.2550069999998"/>
    <n v="43873"/>
    <n v="48183"/>
    <n v="62352"/>
    <n v="100213"/>
    <n v="86"/>
    <n v="86408"/>
    <n v="130636"/>
    <n v="4681"/>
    <n v="4163.0838199999998"/>
    <n v="939444"/>
    <n v="12"/>
    <n v="56.21"/>
    <n v="16.36"/>
    <n v="101.55"/>
    <s v="NA"/>
  </r>
  <r>
    <s v="2024-2025"/>
    <x v="8"/>
    <n v="26"/>
    <x v="0"/>
    <n v="2614"/>
    <x v="5"/>
    <n v="1079315"/>
    <x v="2248"/>
    <n v="44"/>
    <n v="29"/>
    <n v="765.21914240000001"/>
    <n v="1846"/>
    <n v="3"/>
    <n v="2673"/>
    <n v="1011115"/>
    <n v="716463"/>
    <n v="30122"/>
    <n v="22"/>
    <n v="4"/>
    <n v="79.714770000000001"/>
    <n v="4132.4947819999998"/>
    <n v="22643"/>
    <n v="24105"/>
    <n v="33375"/>
    <n v="45232"/>
    <n v="253"/>
    <n v="49823"/>
    <n v="64903"/>
    <n v="4519"/>
    <n v="3287.5608699999998"/>
    <n v="758108"/>
    <n v="25"/>
    <n v="59.59"/>
    <n v="29.23"/>
    <n v="100.02"/>
    <s v="NA"/>
  </r>
  <r>
    <s v="2024-2025"/>
    <x v="8"/>
    <n v="26"/>
    <x v="0"/>
    <n v="2620"/>
    <x v="21"/>
    <n v="1244899"/>
    <x v="2249"/>
    <n v="36"/>
    <n v="32"/>
    <n v="837.164401"/>
    <n v="2525"/>
    <n v="42"/>
    <n v="5300"/>
    <n v="1273793"/>
    <n v="920884"/>
    <n v="58452"/>
    <n v="1681"/>
    <n v="47"/>
    <n v="126.31211"/>
    <n v="5121.8911289999996"/>
    <n v="34959"/>
    <n v="36498"/>
    <n v="61016"/>
    <n v="79550"/>
    <n v="857"/>
    <n v="117692"/>
    <n v="164127"/>
    <n v="7825"/>
    <n v="4158.4146179999998"/>
    <n v="738233"/>
    <n v="28"/>
    <n v="71.27"/>
    <n v="7.89"/>
    <n v="112"/>
    <s v="NA"/>
  </r>
  <r>
    <s v="2024-2025"/>
    <x v="8"/>
    <n v="26"/>
    <x v="0"/>
    <n v="2602"/>
    <x v="1"/>
    <n v="1087099"/>
    <x v="2250"/>
    <n v="32"/>
    <n v="55"/>
    <n v="1019.621407"/>
    <n v="3844"/>
    <n v="63"/>
    <n v="5972"/>
    <n v="982505"/>
    <n v="764318"/>
    <n v="59325"/>
    <n v="848"/>
    <n v="53"/>
    <n v="167.86456000000001"/>
    <n v="4354.6342109999996"/>
    <n v="30157"/>
    <n v="32044"/>
    <n v="61270"/>
    <n v="78582"/>
    <n v="93"/>
    <n v="105952"/>
    <n v="131483"/>
    <n v="9816"/>
    <n v="3167.148244"/>
    <n v="592538"/>
    <n v="20"/>
    <n v="53.02"/>
    <n v="3.54"/>
    <n v="104.1"/>
    <s v="NA"/>
  </r>
  <r>
    <s v="2024-2025"/>
    <x v="8"/>
    <n v="26"/>
    <x v="0"/>
    <n v="2605"/>
    <x v="3"/>
    <n v="588247"/>
    <x v="2251"/>
    <n v="37"/>
    <n v="21"/>
    <n v="1556.4507120000001"/>
    <n v="1548"/>
    <n v="70"/>
    <n v="4373"/>
    <n v="712378"/>
    <n v="671362"/>
    <n v="46438"/>
    <n v="228"/>
    <n v="9"/>
    <n v="116.07642"/>
    <n v="3998.9724419999998"/>
    <n v="19226"/>
    <n v="20347"/>
    <n v="37572"/>
    <n v="51058"/>
    <n v="19"/>
    <n v="73726"/>
    <n v="98327"/>
    <n v="5921"/>
    <n v="2326.4453100000001"/>
    <n v="551860"/>
    <n v="27"/>
    <n v="79.94"/>
    <n v="9.06"/>
    <n v="103.44"/>
    <s v="NA"/>
  </r>
  <r>
    <s v="2024-2025"/>
    <x v="8"/>
    <n v="26"/>
    <x v="0"/>
    <n v="2612"/>
    <x v="20"/>
    <n v="994255"/>
    <x v="2252"/>
    <n v="28"/>
    <n v="90"/>
    <n v="605.00337290000004"/>
    <n v="1010"/>
    <n v="1"/>
    <n v="1499"/>
    <n v="748364"/>
    <n v="603125"/>
    <n v="59086"/>
    <n v="46"/>
    <n v="4"/>
    <n v="104.8526"/>
    <n v="3174.4882130000001"/>
    <n v="25837"/>
    <n v="33381"/>
    <n v="39555"/>
    <n v="74183"/>
    <n v="11"/>
    <n v="53001"/>
    <n v="94047"/>
    <n v="2509"/>
    <n v="2464.6322399999999"/>
    <n v="505200"/>
    <n v="6"/>
    <n v="79.59"/>
    <n v="2.8"/>
    <n v="100.55"/>
    <s v="NA"/>
  </r>
  <r>
    <s v="2024-2025"/>
    <x v="8"/>
    <n v="26"/>
    <x v="0"/>
    <n v="2621"/>
    <x v="7"/>
    <n v="705000"/>
    <x v="2253"/>
    <n v="28"/>
    <n v="88"/>
    <n v="491.13300679999998"/>
    <n v="580"/>
    <n v="5"/>
    <n v="1117"/>
    <n v="453617"/>
    <n v="405248"/>
    <n v="37666"/>
    <n v="95"/>
    <n v="14"/>
    <n v="91.117220000000003"/>
    <n v="2062.1009779999999"/>
    <n v="16016"/>
    <n v="18264"/>
    <n v="25459"/>
    <n v="43317"/>
    <n v="75"/>
    <n v="37879"/>
    <n v="61063"/>
    <n v="1697"/>
    <n v="1479.8507509999999"/>
    <n v="321144"/>
    <n v="22"/>
    <n v="58.62"/>
    <n v="7.99"/>
    <n v="100.42"/>
    <s v="NA"/>
  </r>
  <r>
    <s v="2024-2025"/>
    <x v="8"/>
    <n v="26"/>
    <x v="0"/>
    <n v="2606"/>
    <x v="9"/>
    <n v="674248"/>
    <x v="2254"/>
    <n v="34"/>
    <n v="40"/>
    <n v="1307.986967"/>
    <n v="1683"/>
    <n v="45"/>
    <n v="4167"/>
    <n v="550784"/>
    <n v="470562"/>
    <n v="34856"/>
    <n v="1168"/>
    <n v="81"/>
    <n v="90.913820000000001"/>
    <n v="3181.639291"/>
    <n v="15870"/>
    <n v="17048"/>
    <n v="28730"/>
    <n v="41699"/>
    <n v="50"/>
    <n v="47046"/>
    <n v="66796"/>
    <n v="5850"/>
    <n v="1782.7385039999999"/>
    <n v="429292"/>
    <n v="20"/>
    <n v="32.03"/>
    <n v="13.12"/>
    <n v="116.23"/>
    <s v="NA"/>
  </r>
  <r>
    <s v="2024-2025"/>
    <x v="8"/>
    <n v="26"/>
    <x v="0"/>
    <n v="2611"/>
    <x v="6"/>
    <n v="1598846"/>
    <x v="2255"/>
    <n v="24"/>
    <n v="805"/>
    <n v="418.82894690000001"/>
    <n v="1299"/>
    <n v="3"/>
    <n v="3041"/>
    <n v="1104280"/>
    <n v="893153"/>
    <n v="96463"/>
    <n v="24"/>
    <n v="8"/>
    <n v="157.79713000000001"/>
    <n v="4145.9236609999998"/>
    <n v="44663"/>
    <n v="52752"/>
    <n v="66104"/>
    <n v="119356"/>
    <n v="67"/>
    <n v="99840"/>
    <n v="166187"/>
    <n v="4340"/>
    <n v="3569.2975839999999"/>
    <n v="807844"/>
    <n v="10"/>
    <n v="64.58"/>
    <n v="11.89"/>
    <n v="101.36"/>
    <s v="NA"/>
  </r>
  <r>
    <s v="2024-2025"/>
    <x v="8"/>
    <n v="26"/>
    <x v="0"/>
    <n v="2616"/>
    <x v="13"/>
    <n v="1728572"/>
    <x v="2256"/>
    <n v="21"/>
    <n v="166"/>
    <n v="1386.0197069999999"/>
    <n v="1873"/>
    <n v="9"/>
    <n v="6260"/>
    <n v="1139419"/>
    <n v="974982"/>
    <n v="128614"/>
    <n v="425"/>
    <n v="68"/>
    <n v="158.76242999999999"/>
    <n v="5296.1518429999996"/>
    <n v="52063"/>
    <n v="66757"/>
    <n v="78718"/>
    <n v="152918"/>
    <n v="19"/>
    <n v="106243"/>
    <n v="196922"/>
    <n v="8133"/>
    <n v="3751.369706"/>
    <n v="790541"/>
    <n v="31"/>
    <n v="60.2"/>
    <n v="11.35"/>
    <n v="102.03"/>
    <s v="NA"/>
  </r>
  <r>
    <s v="2024-2025"/>
    <x v="8"/>
    <n v="26"/>
    <x v="0"/>
    <n v="2621"/>
    <x v="7"/>
    <n v="705000"/>
    <x v="2257"/>
    <n v="28"/>
    <n v="162"/>
    <n v="491.13300679999998"/>
    <n v="667"/>
    <n v="5"/>
    <n v="1119"/>
    <n v="456710"/>
    <n v="407933"/>
    <n v="37671"/>
    <n v="95"/>
    <n v="14"/>
    <n v="97.626739999999998"/>
    <n v="2075.3632779999998"/>
    <n v="16050"/>
    <n v="18319"/>
    <n v="25463"/>
    <n v="43327"/>
    <n v="75"/>
    <n v="37882"/>
    <n v="61072"/>
    <n v="1786"/>
    <n v="1486.603531"/>
    <n v="323272"/>
    <n v="23"/>
    <n v="58.66"/>
    <n v="7.94"/>
    <n v="100.46"/>
    <s v="NA"/>
  </r>
  <r>
    <s v="2024-2025"/>
    <x v="8"/>
    <n v="26"/>
    <x v="0"/>
    <n v="2601"/>
    <x v="0"/>
    <n v="1011274"/>
    <x v="2258"/>
    <n v="28"/>
    <n v="32"/>
    <n v="1942.1251890000001"/>
    <n v="2374"/>
    <n v="327"/>
    <n v="5790"/>
    <n v="589638"/>
    <n v="75315"/>
    <n v="9366"/>
    <n v="371"/>
    <n v="11"/>
    <n v="174.21442999999999"/>
    <n v="4059.3746489999999"/>
    <n v="20602"/>
    <n v="21707"/>
    <n v="62956"/>
    <n v="72742"/>
    <n v="35"/>
    <n v="124282"/>
    <n v="141696"/>
    <n v="8164"/>
    <n v="1943.03503"/>
    <n v="293711"/>
    <n v="40"/>
    <n v="66.34"/>
    <n v="9.3800000000000008"/>
    <n v="102.65"/>
    <s v="NA"/>
  </r>
  <r>
    <s v="2024-2025"/>
    <x v="8"/>
    <n v="26"/>
    <x v="0"/>
    <n v="2617"/>
    <x v="14"/>
    <n v="1254732"/>
    <x v="2259"/>
    <n v="24"/>
    <n v="183"/>
    <n v="312.23835989999998"/>
    <n v="409"/>
    <n v="3"/>
    <n v="2267"/>
    <n v="751078"/>
    <n v="601546"/>
    <n v="75911"/>
    <n v="0"/>
    <n v="0"/>
    <n v="104.61671"/>
    <n v="2659.896076"/>
    <n v="31117"/>
    <n v="36773"/>
    <n v="49364"/>
    <n v="95352"/>
    <n v="70"/>
    <n v="82618"/>
    <n v="144437"/>
    <n v="2676"/>
    <n v="2243.0410059999999"/>
    <n v="529922"/>
    <n v="23"/>
    <n v="50.56"/>
    <n v="19.940000000000001"/>
    <n v="102.74"/>
    <s v="NA"/>
  </r>
  <r>
    <s v="2024-2025"/>
    <x v="8"/>
    <n v="26"/>
    <x v="0"/>
    <n v="2620"/>
    <x v="21"/>
    <n v="1244899"/>
    <x v="2260"/>
    <n v="36"/>
    <n v="32"/>
    <n v="836.83290099999999"/>
    <n v="2525"/>
    <n v="42"/>
    <n v="5286"/>
    <n v="1264794"/>
    <n v="917429"/>
    <n v="58409"/>
    <n v="1681"/>
    <n v="47"/>
    <n v="126.31211"/>
    <n v="5067.0183690000003"/>
    <n v="34881"/>
    <n v="36419"/>
    <n v="60941"/>
    <n v="79454"/>
    <n v="837"/>
    <n v="117429"/>
    <n v="163866"/>
    <n v="7811"/>
    <n v="4103.8733579999998"/>
    <n v="733278"/>
    <n v="28"/>
    <n v="71.150000000000006"/>
    <n v="7.92"/>
    <n v="112.07"/>
    <s v="NA"/>
  </r>
  <r>
    <s v="2024-2025"/>
    <x v="8"/>
    <n v="26"/>
    <x v="0"/>
    <n v="2622"/>
    <x v="22"/>
    <n v="680227"/>
    <x v="2261"/>
    <n v="37"/>
    <n v="22"/>
    <n v="791.55817190000005"/>
    <n v="1038"/>
    <n v="53"/>
    <n v="4168"/>
    <n v="404518"/>
    <n v="188366"/>
    <n v="15643"/>
    <n v="95"/>
    <n v="7"/>
    <n v="159.52687"/>
    <n v="2260.3322159999998"/>
    <n v="10768"/>
    <n v="11351"/>
    <n v="25220"/>
    <n v="32671"/>
    <n v="29"/>
    <n v="44296"/>
    <n v="56921"/>
    <n v="5206"/>
    <n v="1309.2471740000001"/>
    <n v="140725"/>
    <n v="21"/>
    <n v="72.489999999999995"/>
    <n v="2.98"/>
    <n v="101.46"/>
    <s v="NA"/>
  </r>
  <r>
    <s v="2024-2025"/>
    <x v="8"/>
    <n v="26"/>
    <x v="0"/>
    <n v="2620"/>
    <x v="21"/>
    <n v="1244899"/>
    <x v="2262"/>
    <n v="36"/>
    <n v="32"/>
    <n v="837.164401"/>
    <n v="2525"/>
    <n v="42"/>
    <n v="5291"/>
    <n v="1267906"/>
    <n v="919562"/>
    <n v="58434"/>
    <n v="1681"/>
    <n v="47"/>
    <n v="126.31211"/>
    <n v="5098.1726090000002"/>
    <n v="34902"/>
    <n v="36440"/>
    <n v="60975"/>
    <n v="79509"/>
    <n v="837"/>
    <n v="117575"/>
    <n v="164010"/>
    <n v="7816"/>
    <n v="4134.6960980000003"/>
    <n v="735089"/>
    <n v="28"/>
    <n v="71.2"/>
    <n v="7.91"/>
    <n v="112.06"/>
    <s v="NA"/>
  </r>
  <r>
    <s v="2024-2025"/>
    <x v="8"/>
    <n v="26"/>
    <x v="0"/>
    <n v="2621"/>
    <x v="7"/>
    <n v="705000"/>
    <x v="2263"/>
    <n v="28"/>
    <n v="81"/>
    <n v="491.13300679999998"/>
    <n v="556"/>
    <n v="5"/>
    <n v="1116"/>
    <n v="452666"/>
    <n v="404386"/>
    <n v="37662"/>
    <n v="95"/>
    <n v="14"/>
    <n v="91.117220000000003"/>
    <n v="2053.6361069999998"/>
    <n v="16008"/>
    <n v="18252"/>
    <n v="25457"/>
    <n v="43313"/>
    <n v="75"/>
    <n v="37872"/>
    <n v="61056"/>
    <n v="1672"/>
    <n v="1471.38588"/>
    <n v="320418"/>
    <n v="22"/>
    <n v="58.55"/>
    <n v="8"/>
    <n v="100.42"/>
    <s v="NA"/>
  </r>
  <r>
    <s v="2024-2025"/>
    <x v="8"/>
    <n v="26"/>
    <x v="0"/>
    <n v="2607"/>
    <x v="18"/>
    <n v="1393791"/>
    <x v="2264"/>
    <n v="35"/>
    <n v="10"/>
    <n v="1032.6410960000001"/>
    <n v="1831"/>
    <n v="278"/>
    <n v="7228"/>
    <n v="848949"/>
    <n v="455448"/>
    <n v="59311"/>
    <n v="659"/>
    <n v="49"/>
    <n v="159.76167000000001"/>
    <n v="4008.9467260000001"/>
    <n v="24165"/>
    <n v="25134"/>
    <n v="61942"/>
    <n v="97853"/>
    <n v="48"/>
    <n v="107501"/>
    <n v="161230"/>
    <n v="9059"/>
    <n v="2816.54396"/>
    <n v="524285"/>
    <n v="15"/>
    <n v="67.3"/>
    <n v="8.23"/>
    <n v="105.72"/>
    <s v="NA"/>
  </r>
  <r>
    <s v="2024-2025"/>
    <x v="8"/>
    <n v="26"/>
    <x v="0"/>
    <n v="2619"/>
    <x v="17"/>
    <n v="476866"/>
    <x v="2265"/>
    <n v="38"/>
    <n v="13"/>
    <n v="485.84787979999999"/>
    <n v="925"/>
    <n v="12"/>
    <n v="2671"/>
    <n v="373255"/>
    <n v="185177"/>
    <n v="11599"/>
    <n v="138"/>
    <n v="7"/>
    <n v="61.933869999999999"/>
    <n v="1755.12391"/>
    <n v="9638"/>
    <n v="10313"/>
    <n v="16538"/>
    <n v="23018"/>
    <n v="107"/>
    <n v="33960"/>
    <n v="45133"/>
    <n v="3596"/>
    <n v="1207.3421599999999"/>
    <n v="315003"/>
    <n v="22"/>
    <n v="57.3"/>
    <n v="14.12"/>
    <n v="104.1"/>
    <s v="NA"/>
  </r>
  <r>
    <s v="2024-2025"/>
    <x v="8"/>
    <n v="26"/>
    <x v="0"/>
    <n v="2603"/>
    <x v="19"/>
    <n v="1740255"/>
    <x v="2266"/>
    <n v="30"/>
    <n v="37"/>
    <n v="1713.3892619999999"/>
    <n v="3045"/>
    <n v="133"/>
    <n v="6895"/>
    <n v="1052602"/>
    <n v="858523"/>
    <n v="90862"/>
    <n v="264"/>
    <n v="62"/>
    <n v="168.54115999999999"/>
    <n v="5276.8370420000001"/>
    <n v="34176"/>
    <n v="41182"/>
    <n v="69688"/>
    <n v="111679"/>
    <n v="77"/>
    <n v="118429"/>
    <n v="180915"/>
    <n v="9940"/>
    <n v="3394.9066189999999"/>
    <n v="594747"/>
    <n v="21"/>
    <n v="72.75"/>
    <n v="5"/>
    <n v="110.58"/>
    <s v="NA"/>
  </r>
  <r>
    <s v="2024-2025"/>
    <x v="8"/>
    <n v="26"/>
    <x v="0"/>
    <n v="2605"/>
    <x v="3"/>
    <n v="588247"/>
    <x v="2267"/>
    <n v="37"/>
    <n v="21"/>
    <n v="1556.4507120000001"/>
    <n v="1774"/>
    <n v="67"/>
    <n v="4341"/>
    <n v="739836"/>
    <n v="697384"/>
    <n v="46624"/>
    <n v="238"/>
    <n v="9"/>
    <n v="116.07642"/>
    <n v="4074.1905419999998"/>
    <n v="19641"/>
    <n v="20798"/>
    <n v="37733"/>
    <n v="51261"/>
    <n v="23"/>
    <n v="73762"/>
    <n v="98373"/>
    <n v="6115"/>
    <n v="2401.6634100000001"/>
    <n v="572988"/>
    <n v="27"/>
    <n v="80.89"/>
    <n v="8.58"/>
    <n v="103.29"/>
    <s v="NA"/>
  </r>
  <r>
    <s v="2024-2025"/>
    <x v="8"/>
    <n v="26"/>
    <x v="0"/>
    <n v="2609"/>
    <x v="11"/>
    <n v="2359771"/>
    <x v="2268"/>
    <n v="29"/>
    <n v="130"/>
    <n v="782.26445650000005"/>
    <n v="3455"/>
    <n v="19"/>
    <n v="5643"/>
    <n v="1758131"/>
    <n v="1153174"/>
    <n v="88508"/>
    <n v="6"/>
    <n v="1"/>
    <n v="196.34406999999999"/>
    <n v="6655.0760609999998"/>
    <n v="58860"/>
    <n v="65673"/>
    <n v="86989"/>
    <n v="134189"/>
    <n v="390"/>
    <n v="128516"/>
    <n v="185338"/>
    <n v="9098"/>
    <n v="5676.4675349999998"/>
    <n v="1393433"/>
    <n v="19"/>
    <n v="48.49"/>
    <n v="30.01"/>
    <n v="100.82"/>
    <s v="NA"/>
  </r>
  <r>
    <s v="2024-2025"/>
    <x v="8"/>
    <n v="26"/>
    <x v="0"/>
    <n v="2615"/>
    <x v="10"/>
    <n v="1253121"/>
    <x v="2269"/>
    <n v="24"/>
    <n v="39"/>
    <n v="364.61969900000003"/>
    <n v="1298"/>
    <n v="5"/>
    <n v="3281"/>
    <n v="784796"/>
    <n v="714809"/>
    <n v="87386"/>
    <n v="75"/>
    <n v="15"/>
    <n v="137.49955"/>
    <n v="3027.274015"/>
    <n v="32514"/>
    <n v="37603"/>
    <n v="56556"/>
    <n v="96732"/>
    <n v="15"/>
    <n v="90699"/>
    <n v="146951"/>
    <n v="4579"/>
    <n v="2525.1547660000001"/>
    <n v="555526"/>
    <n v="8"/>
    <n v="61.86"/>
    <n v="25.57"/>
    <n v="106.93"/>
    <s v="NA"/>
  </r>
  <r>
    <s v="2024-2025"/>
    <x v="8"/>
    <n v="26"/>
    <x v="0"/>
    <n v="2619"/>
    <x v="17"/>
    <n v="476866"/>
    <x v="2270"/>
    <n v="38"/>
    <n v="13"/>
    <n v="501.96191099999999"/>
    <n v="1551"/>
    <n v="12"/>
    <n v="2284"/>
    <n v="377146"/>
    <n v="187234"/>
    <n v="11608"/>
    <n v="138"/>
    <n v="7"/>
    <n v="61.933869999999999"/>
    <n v="1780.839291"/>
    <n v="9701"/>
    <n v="10391"/>
    <n v="16568"/>
    <n v="23056"/>
    <n v="107"/>
    <n v="33992"/>
    <n v="45169"/>
    <n v="3835"/>
    <n v="1216.9435100000001"/>
    <n v="318323"/>
    <n v="24"/>
    <n v="57.38"/>
    <n v="13.89"/>
    <n v="103.98"/>
    <s v="NA"/>
  </r>
  <r>
    <s v="2024-2025"/>
    <x v="8"/>
    <n v="26"/>
    <x v="0"/>
    <n v="2601"/>
    <x v="0"/>
    <n v="1011274"/>
    <x v="2271"/>
    <n v="28"/>
    <n v="35"/>
    <n v="1949.0060719999999"/>
    <n v="2398"/>
    <n v="316"/>
    <n v="5820"/>
    <n v="612884"/>
    <n v="77375"/>
    <n v="9399"/>
    <n v="413"/>
    <n v="13"/>
    <n v="174.21442999999999"/>
    <n v="4133.5940719999999"/>
    <n v="21258"/>
    <n v="22424"/>
    <n v="63366"/>
    <n v="73231"/>
    <n v="44"/>
    <n v="125003"/>
    <n v="142496"/>
    <n v="8218"/>
    <n v="2010.37357"/>
    <n v="304060"/>
    <n v="40"/>
    <n v="66.319999999999993"/>
    <n v="9.3800000000000008"/>
    <n v="102.65"/>
    <s v="NA"/>
  </r>
  <r>
    <s v="2024-2025"/>
    <x v="8"/>
    <n v="26"/>
    <x v="0"/>
    <n v="2615"/>
    <x v="10"/>
    <n v="1253121"/>
    <x v="2272"/>
    <n v="24"/>
    <n v="38"/>
    <n v="360.63255579999998"/>
    <n v="1294"/>
    <n v="5"/>
    <n v="3275"/>
    <n v="771313"/>
    <n v="702122"/>
    <n v="87331"/>
    <n v="75"/>
    <n v="15"/>
    <n v="137.49955"/>
    <n v="2978.012252"/>
    <n v="31898"/>
    <n v="36843"/>
    <n v="56528"/>
    <n v="96674"/>
    <n v="15"/>
    <n v="90674"/>
    <n v="146912"/>
    <n v="4569"/>
    <n v="2479.880146"/>
    <n v="545545"/>
    <n v="8"/>
    <n v="62.24"/>
    <n v="25.41"/>
    <n v="107.06"/>
    <s v="NA"/>
  </r>
  <r>
    <s v="2024-2025"/>
    <x v="8"/>
    <n v="26"/>
    <x v="0"/>
    <n v="2616"/>
    <x v="13"/>
    <n v="1728572"/>
    <x v="2273"/>
    <n v="22"/>
    <n v="167"/>
    <n v="1387.7497069999999"/>
    <n v="1893"/>
    <n v="8"/>
    <n v="6277"/>
    <n v="1186910"/>
    <n v="1016492"/>
    <n v="128814"/>
    <n v="457"/>
    <n v="68"/>
    <n v="161.72013000000001"/>
    <n v="5402.3564729999998"/>
    <n v="52889"/>
    <n v="68036"/>
    <n v="78822"/>
    <n v="153137"/>
    <n v="22"/>
    <n v="106320"/>
    <n v="197107"/>
    <n v="8170"/>
    <n v="3852.8866360000002"/>
    <n v="825613"/>
    <n v="30"/>
    <n v="60.15"/>
    <n v="11.57"/>
    <n v="101.99"/>
    <s v="NA"/>
  </r>
  <r>
    <s v="2024-2025"/>
    <x v="8"/>
    <n v="26"/>
    <x v="0"/>
    <n v="2620"/>
    <x v="21"/>
    <n v="1244899"/>
    <x v="2274"/>
    <n v="36"/>
    <n v="32"/>
    <n v="837.164401"/>
    <n v="2525"/>
    <n v="40"/>
    <n v="5324"/>
    <n v="1292851"/>
    <n v="934175"/>
    <n v="58614"/>
    <n v="1707"/>
    <n v="48"/>
    <n v="126.31211"/>
    <n v="5180.0433290000001"/>
    <n v="35294"/>
    <n v="36852"/>
    <n v="61216"/>
    <n v="79774"/>
    <n v="883"/>
    <n v="118179"/>
    <n v="164631"/>
    <n v="7849"/>
    <n v="4216.5668180000002"/>
    <n v="748918"/>
    <n v="28"/>
    <n v="71.209999999999994"/>
    <n v="8.01"/>
    <n v="111.93"/>
    <s v="NA"/>
  </r>
  <r>
    <s v="2024-2025"/>
    <x v="8"/>
    <n v="26"/>
    <x v="0"/>
    <n v="2621"/>
    <x v="7"/>
    <n v="705000"/>
    <x v="2275"/>
    <n v="28"/>
    <n v="201"/>
    <n v="491.13300679999998"/>
    <n v="683"/>
    <n v="5"/>
    <n v="1115"/>
    <n v="460337"/>
    <n v="411131"/>
    <n v="37685"/>
    <n v="95"/>
    <n v="14"/>
    <n v="98.002340000000004"/>
    <n v="2091.4556280000002"/>
    <n v="16083"/>
    <n v="18353"/>
    <n v="25470"/>
    <n v="43343"/>
    <n v="78"/>
    <n v="37884"/>
    <n v="61076"/>
    <n v="1798"/>
    <n v="1502.320281"/>
    <n v="325950"/>
    <n v="23"/>
    <n v="58.7"/>
    <n v="7.94"/>
    <n v="100.45"/>
    <s v="NA"/>
  </r>
  <r>
    <s v="2024-2025"/>
    <x v="8"/>
    <n v="26"/>
    <x v="0"/>
    <n v="2623"/>
    <x v="16"/>
    <n v="2593180"/>
    <x v="2276"/>
    <n v="19"/>
    <n v="159"/>
    <n v="4438.9038760000003"/>
    <n v="1844"/>
    <n v="11"/>
    <n v="3937"/>
    <n v="1288934"/>
    <n v="762681"/>
    <n v="117003"/>
    <n v="319"/>
    <n v="78"/>
    <n v="181.03757999999999"/>
    <n v="8416.1413360000006"/>
    <n v="67709"/>
    <n v="91965"/>
    <n v="109047"/>
    <n v="206340"/>
    <n v="9"/>
    <n v="140129"/>
    <n v="256316"/>
    <n v="5781"/>
    <n v="3796.1998800000001"/>
    <n v="751236"/>
    <n v="29"/>
    <n v="64.459999999999994"/>
    <n v="5.6"/>
    <n v="109.62"/>
    <s v="NA"/>
  </r>
  <r>
    <s v="2024-2025"/>
    <x v="8"/>
    <n v="26"/>
    <x v="0"/>
    <n v="2609"/>
    <x v="11"/>
    <n v="2359771"/>
    <x v="2277"/>
    <n v="29"/>
    <n v="128"/>
    <n v="781.64945650000004"/>
    <n v="3325"/>
    <n v="19"/>
    <n v="5606"/>
    <n v="1739436"/>
    <n v="1140752"/>
    <n v="88460"/>
    <n v="6"/>
    <n v="1"/>
    <n v="196.12342000000001"/>
    <n v="6591.9436669999996"/>
    <n v="58585"/>
    <n v="65310"/>
    <n v="86949"/>
    <n v="134119"/>
    <n v="384"/>
    <n v="128505"/>
    <n v="185312"/>
    <n v="8931"/>
    <n v="5614.1707909999996"/>
    <n v="1378503"/>
    <n v="18"/>
    <n v="48.44"/>
    <n v="29.96"/>
    <n v="100.91"/>
    <s v="NA"/>
  </r>
  <r>
    <s v="2024-2025"/>
    <x v="8"/>
    <n v="26"/>
    <x v="0"/>
    <n v="2614"/>
    <x v="5"/>
    <n v="1079315"/>
    <x v="2278"/>
    <n v="45"/>
    <n v="31"/>
    <n v="767.76328239999998"/>
    <n v="1881"/>
    <n v="3"/>
    <n v="2684"/>
    <n v="1048663"/>
    <n v="741179"/>
    <n v="30188"/>
    <n v="30"/>
    <n v="4"/>
    <n v="79.714770000000001"/>
    <n v="4250.8674620000002"/>
    <n v="22928"/>
    <n v="24451"/>
    <n v="33447"/>
    <n v="45337"/>
    <n v="298"/>
    <n v="49884"/>
    <n v="64979"/>
    <n v="4565"/>
    <n v="3403.3894100000002"/>
    <n v="786604"/>
    <n v="25"/>
    <n v="59.2"/>
    <n v="29.6"/>
    <n v="100.02"/>
    <s v="NA"/>
  </r>
  <r>
    <s v="2024-2025"/>
    <x v="8"/>
    <n v="26"/>
    <x v="0"/>
    <n v="2621"/>
    <x v="7"/>
    <n v="705000"/>
    <x v="2279"/>
    <n v="28"/>
    <n v="215"/>
    <n v="491.13300679999998"/>
    <n v="778"/>
    <n v="5"/>
    <n v="1082"/>
    <n v="461427"/>
    <n v="412039"/>
    <n v="37696"/>
    <n v="95"/>
    <n v="14"/>
    <n v="99.855900000000005"/>
    <n v="2095.8948479999999"/>
    <n v="16093"/>
    <n v="18373"/>
    <n v="25474"/>
    <n v="43354"/>
    <n v="79"/>
    <n v="37884"/>
    <n v="61080"/>
    <n v="1860"/>
    <n v="1504.905941"/>
    <n v="326742"/>
    <n v="24"/>
    <n v="58.59"/>
    <n v="7.97"/>
    <n v="100.45"/>
    <s v="NA"/>
  </r>
  <r>
    <s v="2024-2025"/>
    <x v="8"/>
    <n v="26"/>
    <x v="0"/>
    <n v="2607"/>
    <x v="18"/>
    <n v="1393791"/>
    <x v="2280"/>
    <n v="35"/>
    <n v="10"/>
    <n v="1034.303279"/>
    <n v="1834"/>
    <n v="275"/>
    <n v="7248"/>
    <n v="869937"/>
    <n v="467814"/>
    <n v="59372"/>
    <n v="691"/>
    <n v="49"/>
    <n v="159.97542999999999"/>
    <n v="4061.8159890000002"/>
    <n v="24505"/>
    <n v="25496"/>
    <n v="61992"/>
    <n v="97941"/>
    <n v="51"/>
    <n v="107567"/>
    <n v="161312"/>
    <n v="9082"/>
    <n v="2867.53728"/>
    <n v="537942"/>
    <n v="15"/>
    <n v="67.180000000000007"/>
    <n v="8.44"/>
    <n v="105.57"/>
    <s v="NA"/>
  </r>
  <r>
    <s v="2024-2025"/>
    <x v="8"/>
    <n v="26"/>
    <x v="0"/>
    <n v="2608"/>
    <x v="4"/>
    <n v="1017587"/>
    <x v="2281"/>
    <n v="45"/>
    <n v="24"/>
    <n v="1084.770536"/>
    <n v="2168"/>
    <n v="27"/>
    <n v="4267"/>
    <n v="836727"/>
    <n v="512610"/>
    <n v="25216"/>
    <n v="0"/>
    <n v="9"/>
    <n v="108.54877"/>
    <n v="4028.4349940000002"/>
    <n v="18381"/>
    <n v="19651"/>
    <n v="29732"/>
    <n v="44574"/>
    <n v="314"/>
    <n v="52287"/>
    <n v="73358"/>
    <n v="6435"/>
    <n v="2835.1156879999999"/>
    <n v="657249"/>
    <n v="28"/>
    <n v="55.31"/>
    <n v="4.9000000000000004"/>
    <n v="110.61"/>
    <s v="NA"/>
  </r>
  <r>
    <s v="2024-2025"/>
    <x v="8"/>
    <n v="26"/>
    <x v="0"/>
    <n v="2609"/>
    <x v="11"/>
    <n v="2359771"/>
    <x v="2282"/>
    <n v="29"/>
    <n v="130"/>
    <n v="782.07389650000005"/>
    <n v="3455"/>
    <n v="19"/>
    <n v="5640"/>
    <n v="1755475"/>
    <n v="1151069"/>
    <n v="88494"/>
    <n v="6"/>
    <n v="1"/>
    <n v="196.34406999999999"/>
    <n v="6643.3919910000004"/>
    <n v="58824"/>
    <n v="65633"/>
    <n v="86984"/>
    <n v="134171"/>
    <n v="390"/>
    <n v="128514"/>
    <n v="185321"/>
    <n v="9095"/>
    <n v="5664.9740250000004"/>
    <n v="1391268"/>
    <n v="19"/>
    <n v="48.47"/>
    <n v="30"/>
    <n v="100.87"/>
    <s v="NA"/>
  </r>
  <r>
    <s v="2024-2025"/>
    <x v="8"/>
    <n v="26"/>
    <x v="0"/>
    <n v="2614"/>
    <x v="5"/>
    <n v="1079315"/>
    <x v="2283"/>
    <n v="45"/>
    <n v="31"/>
    <n v="767.76328239999998"/>
    <n v="1896"/>
    <n v="3"/>
    <n v="2681"/>
    <n v="1054075"/>
    <n v="745646"/>
    <n v="30186"/>
    <n v="30"/>
    <n v="4"/>
    <n v="79.714770000000001"/>
    <n v="4266.1742020000002"/>
    <n v="22951"/>
    <n v="24480"/>
    <n v="33446"/>
    <n v="45340"/>
    <n v="303"/>
    <n v="49867"/>
    <n v="64961"/>
    <n v="4577"/>
    <n v="3418.6961500000002"/>
    <n v="790847"/>
    <n v="25"/>
    <n v="59.33"/>
    <n v="29.51"/>
    <n v="100"/>
    <s v="NA"/>
  </r>
  <r>
    <s v="2024-2025"/>
    <x v="8"/>
    <n v="26"/>
    <x v="0"/>
    <n v="2622"/>
    <x v="22"/>
    <n v="680227"/>
    <x v="2284"/>
    <n v="38"/>
    <n v="22"/>
    <n v="800.51017260000003"/>
    <n v="1040"/>
    <n v="52"/>
    <n v="4199"/>
    <n v="432004"/>
    <n v="199999"/>
    <n v="15821"/>
    <n v="106"/>
    <n v="7"/>
    <n v="161.66279"/>
    <n v="2345.793287"/>
    <n v="11304"/>
    <n v="11923"/>
    <n v="25494"/>
    <n v="33032"/>
    <n v="31"/>
    <n v="44613"/>
    <n v="57303"/>
    <n v="5239"/>
    <n v="1383.620324"/>
    <n v="149060"/>
    <n v="21"/>
    <n v="72.27"/>
    <n v="3"/>
    <n v="101.64"/>
    <s v="NA"/>
  </r>
  <r>
    <s v="2024-2025"/>
    <x v="8"/>
    <n v="26"/>
    <x v="0"/>
    <n v="2602"/>
    <x v="1"/>
    <n v="1087099"/>
    <x v="2285"/>
    <n v="32"/>
    <n v="59"/>
    <n v="1037.7675919999999"/>
    <n v="3916"/>
    <n v="61"/>
    <n v="5976"/>
    <n v="1010187"/>
    <n v="785891"/>
    <n v="59574"/>
    <n v="846"/>
    <n v="53"/>
    <n v="167.96637000000001"/>
    <n v="4459.7591160000002"/>
    <n v="30692"/>
    <n v="32645"/>
    <n v="61560"/>
    <n v="78941"/>
    <n v="95"/>
    <n v="106463"/>
    <n v="132075"/>
    <n v="9892"/>
    <n v="3254.0251539999999"/>
    <n v="609293"/>
    <n v="20"/>
    <n v="52.5"/>
    <n v="3.55"/>
    <n v="104.1"/>
    <s v="NA"/>
  </r>
  <r>
    <s v="2024-2025"/>
    <x v="8"/>
    <n v="26"/>
    <x v="0"/>
    <n v="2610"/>
    <x v="12"/>
    <n v="1873017"/>
    <x v="978"/>
    <n v="29"/>
    <n v="78"/>
    <n v="1281.693483"/>
    <n v="1875"/>
    <n v="9"/>
    <n v="2852"/>
    <n v="1319528"/>
    <n v="1056763"/>
    <n v="78876"/>
    <n v="198"/>
    <n v="19"/>
    <n v="183.92272"/>
    <n v="5731.9947629999997"/>
    <n v="44207"/>
    <n v="48618"/>
    <n v="62408"/>
    <n v="100321"/>
    <n v="100"/>
    <n v="86468"/>
    <n v="130754"/>
    <n v="4727"/>
    <n v="4266.3785600000001"/>
    <n v="963853"/>
    <n v="12"/>
    <n v="56.68"/>
    <n v="16.14"/>
    <n v="101.54"/>
    <s v="NA"/>
  </r>
  <r>
    <s v="2024-2025"/>
    <x v="8"/>
    <n v="26"/>
    <x v="0"/>
    <n v="2611"/>
    <x v="6"/>
    <n v="1598846"/>
    <x v="2286"/>
    <n v="25"/>
    <n v="814"/>
    <n v="421.78228689999997"/>
    <n v="1335"/>
    <n v="3"/>
    <n v="3031"/>
    <n v="1137015"/>
    <n v="920254"/>
    <n v="96566"/>
    <n v="24"/>
    <n v="8"/>
    <n v="178.82257999999999"/>
    <n v="4282.1923409999999"/>
    <n v="45144"/>
    <n v="53442"/>
    <n v="66172"/>
    <n v="119489"/>
    <n v="71"/>
    <n v="99934"/>
    <n v="166342"/>
    <n v="4366"/>
    <n v="3681.5874739999999"/>
    <n v="832666"/>
    <n v="10"/>
    <n v="64.73"/>
    <n v="12"/>
    <n v="101.34"/>
    <s v="NA"/>
  </r>
  <r>
    <s v="2024-2025"/>
    <x v="8"/>
    <n v="26"/>
    <x v="0"/>
    <n v="2614"/>
    <x v="5"/>
    <n v="1079315"/>
    <x v="2283"/>
    <n v="45"/>
    <n v="31"/>
    <n v="767.76328239999998"/>
    <n v="1896"/>
    <n v="3"/>
    <n v="2677"/>
    <n v="1054075"/>
    <n v="745646"/>
    <n v="30186"/>
    <n v="30"/>
    <n v="4"/>
    <n v="79.714770000000001"/>
    <n v="4266.1742020000002"/>
    <n v="22951"/>
    <n v="24480"/>
    <n v="33446"/>
    <n v="45340"/>
    <n v="303"/>
    <n v="49865"/>
    <n v="64959"/>
    <n v="4573"/>
    <n v="3418.6961500000002"/>
    <n v="790847"/>
    <n v="25"/>
    <n v="59.33"/>
    <n v="29.51"/>
    <n v="100"/>
    <s v="NA"/>
  </r>
  <r>
    <s v="2024-2025"/>
    <x v="8"/>
    <n v="26"/>
    <x v="0"/>
    <n v="2617"/>
    <x v="14"/>
    <n v="1254732"/>
    <x v="2287"/>
    <n v="25"/>
    <n v="196"/>
    <n v="314.58820989999998"/>
    <n v="412"/>
    <n v="3"/>
    <n v="2363"/>
    <n v="806865"/>
    <n v="646442"/>
    <n v="75978"/>
    <n v="0"/>
    <n v="0"/>
    <n v="104.61671"/>
    <n v="2802.5815360000001"/>
    <n v="32231"/>
    <n v="38275"/>
    <n v="49459"/>
    <n v="95454"/>
    <n v="78"/>
    <n v="82610"/>
    <n v="144344"/>
    <n v="2775"/>
    <n v="2383.376616"/>
    <n v="571235"/>
    <n v="24"/>
    <n v="50.22"/>
    <n v="21.2"/>
    <n v="102.94"/>
    <s v="NA"/>
  </r>
  <r>
    <s v="2024-2025"/>
    <x v="8"/>
    <n v="26"/>
    <x v="0"/>
    <n v="2618"/>
    <x v="15"/>
    <n v="1903183"/>
    <x v="2288"/>
    <n v="48"/>
    <n v="156"/>
    <n v="259.4138016"/>
    <n v="2029"/>
    <n v="1"/>
    <n v="3193"/>
    <n v="1292823"/>
    <n v="974841"/>
    <n v="42516"/>
    <n v="0"/>
    <n v="0"/>
    <n v="161.37280999999999"/>
    <n v="4595.1989860000003"/>
    <n v="26642"/>
    <n v="28727"/>
    <n v="35577"/>
    <n v="56202"/>
    <n v="334"/>
    <n v="53359"/>
    <n v="78830"/>
    <n v="5222"/>
    <n v="4174.4123740000005"/>
    <n v="1048709"/>
    <n v="24"/>
    <n v="30.83"/>
    <n v="47.65"/>
    <n v="100"/>
    <s v="NA"/>
  </r>
  <r>
    <s v="2024-2025"/>
    <x v="8"/>
    <n v="26"/>
    <x v="0"/>
    <n v="2606"/>
    <x v="9"/>
    <n v="674248"/>
    <x v="2289"/>
    <n v="35"/>
    <n v="40"/>
    <n v="1308.9179770000001"/>
    <n v="1728"/>
    <n v="44"/>
    <n v="4167"/>
    <n v="585397"/>
    <n v="500951"/>
    <n v="34986"/>
    <n v="1262"/>
    <n v="81"/>
    <n v="96.21163"/>
    <n v="3290.8224209999998"/>
    <n v="16329"/>
    <n v="17565"/>
    <n v="28845"/>
    <n v="41856"/>
    <n v="63"/>
    <n v="47026"/>
    <n v="66742"/>
    <n v="5895"/>
    <n v="1885.692814"/>
    <n v="456712"/>
    <n v="20"/>
    <n v="32.92"/>
    <n v="13.29"/>
    <n v="115.7"/>
    <s v="NA"/>
  </r>
  <r>
    <s v="2024-2025"/>
    <x v="8"/>
    <n v="26"/>
    <x v="0"/>
    <n v="2607"/>
    <x v="18"/>
    <n v="1393791"/>
    <x v="2290"/>
    <n v="35"/>
    <n v="10"/>
    <n v="1039.5017519999999"/>
    <n v="1839"/>
    <n v="272"/>
    <n v="7285"/>
    <n v="888204"/>
    <n v="477974"/>
    <n v="59408"/>
    <n v="701"/>
    <n v="49"/>
    <n v="176.70509000000001"/>
    <n v="4160.1064219999998"/>
    <n v="24785"/>
    <n v="25804"/>
    <n v="62079"/>
    <n v="98065"/>
    <n v="53"/>
    <n v="107605"/>
    <n v="161366"/>
    <n v="9124"/>
    <n v="2943.8995799999998"/>
    <n v="549374"/>
    <n v="15"/>
    <n v="66.91"/>
    <n v="8.6199999999999992"/>
    <n v="105.46"/>
    <s v="NA"/>
  </r>
  <r>
    <s v="2024-2025"/>
    <x v="8"/>
    <n v="26"/>
    <x v="0"/>
    <n v="2615"/>
    <x v="10"/>
    <n v="1253121"/>
    <x v="2291"/>
    <n v="24"/>
    <n v="39"/>
    <n v="364.61969900000003"/>
    <n v="1298"/>
    <n v="5"/>
    <n v="3303"/>
    <n v="811261"/>
    <n v="738936"/>
    <n v="87486"/>
    <n v="75"/>
    <n v="15"/>
    <n v="140.10809"/>
    <n v="3076.1268249999998"/>
    <n v="32990"/>
    <n v="38224"/>
    <n v="56621"/>
    <n v="96845"/>
    <n v="20"/>
    <n v="90714"/>
    <n v="146984"/>
    <n v="4601"/>
    <n v="2571.3990359999998"/>
    <n v="575406"/>
    <n v="8"/>
    <n v="61.97"/>
    <n v="25.49"/>
    <n v="106.89"/>
    <s v="NA"/>
  </r>
  <r>
    <s v="2024-2025"/>
    <x v="8"/>
    <n v="26"/>
    <x v="0"/>
    <n v="2624"/>
    <x v="8"/>
    <n v="349584"/>
    <x v="2292"/>
    <n v="32"/>
    <n v="32"/>
    <n v="245.324443"/>
    <n v="334"/>
    <n v="10"/>
    <n v="1252"/>
    <n v="286318"/>
    <n v="241980"/>
    <n v="16270"/>
    <n v="17"/>
    <n v="2"/>
    <n v="38.763869999999997"/>
    <n v="1221.4952330000001"/>
    <n v="8924"/>
    <n v="9744"/>
    <n v="13023"/>
    <n v="19176"/>
    <n v="60"/>
    <n v="19946"/>
    <n v="27370"/>
    <n v="1586"/>
    <n v="937.40692000000001"/>
    <n v="223143"/>
    <n v="13"/>
    <n v="43.57"/>
    <n v="20.41"/>
    <n v="99.98"/>
    <s v="NA"/>
  </r>
  <r>
    <s v="2024-2025"/>
    <x v="8"/>
    <n v="26"/>
    <x v="0"/>
    <n v="2601"/>
    <x v="0"/>
    <n v="1011274"/>
    <x v="2293"/>
    <n v="28"/>
    <n v="36"/>
    <n v="1949.0060719999999"/>
    <n v="2423"/>
    <n v="310"/>
    <n v="5839"/>
    <n v="631630"/>
    <n v="79616"/>
    <n v="9438"/>
    <n v="413"/>
    <n v="13"/>
    <n v="183.51669000000001"/>
    <n v="4195.0169020000003"/>
    <n v="22053"/>
    <n v="23254"/>
    <n v="63900"/>
    <n v="73846"/>
    <n v="45"/>
    <n v="125848"/>
    <n v="143417"/>
    <n v="8262"/>
    <n v="2062.4941399999998"/>
    <n v="313459"/>
    <n v="40"/>
    <n v="65.63"/>
    <n v="9.31"/>
    <n v="102.58"/>
    <s v="NA"/>
  </r>
  <r>
    <s v="2024-2025"/>
    <x v="8"/>
    <n v="26"/>
    <x v="0"/>
    <n v="2603"/>
    <x v="19"/>
    <n v="1740255"/>
    <x v="2294"/>
    <n v="30"/>
    <n v="37"/>
    <n v="1713.3892619999999"/>
    <n v="3051"/>
    <n v="133"/>
    <n v="6915"/>
    <n v="1063633"/>
    <n v="868026"/>
    <n v="90940"/>
    <n v="264"/>
    <n v="62"/>
    <n v="168.54115999999999"/>
    <n v="5278.6370219999999"/>
    <n v="34376"/>
    <n v="41437"/>
    <n v="69757"/>
    <n v="111777"/>
    <n v="77"/>
    <n v="118485"/>
    <n v="181000"/>
    <n v="9966"/>
    <n v="3396.7065990000001"/>
    <n v="601337"/>
    <n v="21"/>
    <n v="72.64"/>
    <n v="5.0999999999999996"/>
    <n v="110.57"/>
    <s v="NA"/>
  </r>
  <r>
    <s v="2024-2025"/>
    <x v="8"/>
    <n v="26"/>
    <x v="0"/>
    <n v="2605"/>
    <x v="3"/>
    <n v="588247"/>
    <x v="2295"/>
    <n v="37"/>
    <n v="21"/>
    <n v="1556.4507120000001"/>
    <n v="1774"/>
    <n v="66"/>
    <n v="4342"/>
    <n v="740270"/>
    <n v="697818"/>
    <n v="46629"/>
    <n v="238"/>
    <n v="9"/>
    <n v="116.07642"/>
    <n v="4082.938502"/>
    <n v="19653"/>
    <n v="20811"/>
    <n v="37736"/>
    <n v="51266"/>
    <n v="23"/>
    <n v="73763"/>
    <n v="98378"/>
    <n v="6116"/>
    <n v="2410.4113699999998"/>
    <n v="573292"/>
    <n v="27"/>
    <n v="80.900000000000006"/>
    <n v="8.58"/>
    <n v="103.31"/>
    <s v="NA"/>
  </r>
  <r>
    <s v="2024-2025"/>
    <x v="8"/>
    <n v="26"/>
    <x v="0"/>
    <n v="2614"/>
    <x v="5"/>
    <n v="1079315"/>
    <x v="2296"/>
    <n v="46"/>
    <n v="31"/>
    <n v="767.76328239999998"/>
    <n v="1896"/>
    <n v="3"/>
    <n v="2688"/>
    <n v="1062535"/>
    <n v="752739"/>
    <n v="30206"/>
    <n v="30"/>
    <n v="4"/>
    <n v="79.714770000000001"/>
    <n v="4296.9490320000004"/>
    <n v="22992"/>
    <n v="24521"/>
    <n v="33464"/>
    <n v="45362"/>
    <n v="317"/>
    <n v="49904"/>
    <n v="65019"/>
    <n v="4584"/>
    <n v="3449.4709800000001"/>
    <n v="797321"/>
    <n v="25"/>
    <n v="59.46"/>
    <n v="29.45"/>
    <n v="100.01"/>
    <s v="NA"/>
  </r>
  <r>
    <s v="2024-2025"/>
    <x v="8"/>
    <n v="26"/>
    <x v="0"/>
    <n v="2616"/>
    <x v="13"/>
    <n v="1728572"/>
    <x v="2297"/>
    <n v="22"/>
    <n v="173"/>
    <n v="1388.4982070000001"/>
    <n v="1912"/>
    <n v="8"/>
    <n v="6301"/>
    <n v="1228939"/>
    <n v="1053191"/>
    <n v="129063"/>
    <n v="469"/>
    <n v="69"/>
    <n v="162.03694999999999"/>
    <n v="5536.0632530000003"/>
    <n v="53826"/>
    <n v="69421"/>
    <n v="78952"/>
    <n v="153449"/>
    <n v="23"/>
    <n v="106446"/>
    <n v="197428"/>
    <n v="8213"/>
    <n v="3985.528096"/>
    <n v="855371"/>
    <n v="30"/>
    <n v="60.29"/>
    <n v="11.7"/>
    <n v="101.75"/>
    <s v="NA"/>
  </r>
  <r>
    <s v="2024-2025"/>
    <x v="8"/>
    <n v="26"/>
    <x v="0"/>
    <n v="2601"/>
    <x v="0"/>
    <n v="1011274"/>
    <x v="2298"/>
    <n v="28"/>
    <n v="36"/>
    <n v="1949.0060719999999"/>
    <n v="2426"/>
    <n v="310"/>
    <n v="5844"/>
    <n v="635012"/>
    <n v="80025"/>
    <n v="9440"/>
    <n v="420"/>
    <n v="13"/>
    <n v="183.51669000000001"/>
    <n v="4195.0169020000003"/>
    <n v="22152"/>
    <n v="23344"/>
    <n v="63985"/>
    <n v="73934"/>
    <n v="47"/>
    <n v="125926"/>
    <n v="143498"/>
    <n v="8270"/>
    <n v="2062.4941399999998"/>
    <n v="315204"/>
    <n v="40"/>
    <n v="65.709999999999994"/>
    <n v="9.32"/>
    <n v="102.58"/>
    <s v="NA"/>
  </r>
  <r>
    <s v="2024-2025"/>
    <x v="8"/>
    <n v="26"/>
    <x v="0"/>
    <n v="2602"/>
    <x v="1"/>
    <n v="1087099"/>
    <x v="2299"/>
    <n v="33"/>
    <n v="64"/>
    <n v="1037.7675919999999"/>
    <n v="3994"/>
    <n v="61"/>
    <n v="5964"/>
    <n v="1027290"/>
    <n v="799858"/>
    <n v="59723"/>
    <n v="859"/>
    <n v="52"/>
    <n v="167.96637000000001"/>
    <n v="4472.4426960000001"/>
    <n v="31097"/>
    <n v="33087"/>
    <n v="61737"/>
    <n v="79150"/>
    <n v="98"/>
    <n v="106718"/>
    <n v="132359"/>
    <n v="9958"/>
    <n v="3266.7087339999998"/>
    <n v="619525"/>
    <n v="20"/>
    <n v="52.84"/>
    <n v="3.49"/>
    <n v="104.05"/>
    <s v="NA"/>
  </r>
  <r>
    <s v="2024-2025"/>
    <x v="8"/>
    <n v="26"/>
    <x v="0"/>
    <n v="2605"/>
    <x v="3"/>
    <n v="588247"/>
    <x v="2300"/>
    <n v="37"/>
    <n v="21"/>
    <n v="1556.4507120000001"/>
    <n v="1798"/>
    <n v="66"/>
    <n v="4334"/>
    <n v="743819"/>
    <n v="701108"/>
    <n v="46657"/>
    <n v="238"/>
    <n v="9"/>
    <n v="116.07642"/>
    <n v="4082.938502"/>
    <n v="19703"/>
    <n v="20874"/>
    <n v="37756"/>
    <n v="51297"/>
    <n v="23"/>
    <n v="73780"/>
    <n v="98396"/>
    <n v="6132"/>
    <n v="2410.4113699999998"/>
    <n v="575931"/>
    <n v="27"/>
    <n v="80.91"/>
    <n v="8.5500000000000007"/>
    <n v="103.31"/>
    <s v="NA"/>
  </r>
  <r>
    <s v="2024-2025"/>
    <x v="8"/>
    <n v="26"/>
    <x v="0"/>
    <n v="2608"/>
    <x v="4"/>
    <n v="1017587"/>
    <x v="2301"/>
    <n v="45"/>
    <n v="24"/>
    <n v="1084.770536"/>
    <n v="2533"/>
    <n v="27"/>
    <n v="4108"/>
    <n v="846641"/>
    <n v="518017"/>
    <n v="25229"/>
    <n v="0"/>
    <n v="9"/>
    <n v="108.54877"/>
    <n v="4037.6963580000001"/>
    <n v="18459"/>
    <n v="19742"/>
    <n v="29761"/>
    <n v="44613"/>
    <n v="332"/>
    <n v="52296"/>
    <n v="73373"/>
    <n v="6641"/>
    <n v="2844.3770519999998"/>
    <n v="664757"/>
    <n v="27"/>
    <n v="55.44"/>
    <n v="4.88"/>
    <n v="110.55"/>
    <s v="NA"/>
  </r>
  <r>
    <s v="2024-2025"/>
    <x v="8"/>
    <n v="26"/>
    <x v="0"/>
    <n v="2609"/>
    <x v="11"/>
    <n v="2359771"/>
    <x v="2302"/>
    <n v="30"/>
    <n v="134"/>
    <n v="782.26445650000005"/>
    <n v="3579"/>
    <n v="19"/>
    <n v="5636"/>
    <n v="1793124"/>
    <n v="1178221"/>
    <n v="88594"/>
    <n v="6"/>
    <n v="1"/>
    <n v="196.34406999999999"/>
    <n v="6700.4799050000001"/>
    <n v="59273"/>
    <n v="66209"/>
    <n v="87069"/>
    <n v="134313"/>
    <n v="408"/>
    <n v="128498"/>
    <n v="185320"/>
    <n v="9215"/>
    <n v="5721.8713790000002"/>
    <n v="1421569"/>
    <n v="20"/>
    <n v="48.53"/>
    <n v="30.21"/>
    <n v="100.85"/>
    <s v="NA"/>
  </r>
  <r>
    <s v="2024-2025"/>
    <x v="8"/>
    <n v="26"/>
    <x v="0"/>
    <n v="2615"/>
    <x v="10"/>
    <n v="1253121"/>
    <x v="2303"/>
    <n v="24"/>
    <n v="39"/>
    <n v="364.61969900000003"/>
    <n v="1298"/>
    <n v="5"/>
    <n v="3292"/>
    <n v="795214"/>
    <n v="724219"/>
    <n v="87438"/>
    <n v="75"/>
    <n v="15"/>
    <n v="137.49955"/>
    <n v="3037.8540849999999"/>
    <n v="32779"/>
    <n v="37913"/>
    <n v="56590"/>
    <n v="96793"/>
    <n v="16"/>
    <n v="90708"/>
    <n v="146975"/>
    <n v="4590"/>
    <n v="2535.7348360000001"/>
    <n v="563301"/>
    <n v="8"/>
    <n v="61.95"/>
    <n v="25.5"/>
    <n v="106.98"/>
    <s v="NA"/>
  </r>
  <r>
    <s v="2024-2025"/>
    <x v="8"/>
    <n v="26"/>
    <x v="0"/>
    <n v="2618"/>
    <x v="15"/>
    <n v="1903183"/>
    <x v="2304"/>
    <n v="49"/>
    <n v="156"/>
    <n v="259.4138016"/>
    <n v="2101"/>
    <n v="1"/>
    <n v="3183"/>
    <n v="1329080"/>
    <n v="1002313"/>
    <n v="42551"/>
    <n v="0"/>
    <n v="0"/>
    <n v="161.37280999999999"/>
    <n v="4639.1552060000004"/>
    <n v="26739"/>
    <n v="28861"/>
    <n v="35609"/>
    <n v="56251"/>
    <n v="457"/>
    <n v="53363"/>
    <n v="78838"/>
    <n v="5284"/>
    <n v="4218.3685939999996"/>
    <n v="1078371"/>
    <n v="24"/>
    <n v="31.03"/>
    <n v="47.74"/>
    <n v="99.99"/>
    <s v="NA"/>
  </r>
  <r>
    <s v="2024-2025"/>
    <x v="8"/>
    <n v="26"/>
    <x v="0"/>
    <n v="2620"/>
    <x v="21"/>
    <n v="1244899"/>
    <x v="2305"/>
    <n v="36"/>
    <n v="32"/>
    <n v="837.164401"/>
    <n v="2657"/>
    <n v="40"/>
    <n v="5265"/>
    <n v="1335466"/>
    <n v="962639"/>
    <n v="59223"/>
    <n v="1708"/>
    <n v="53"/>
    <n v="126.31211"/>
    <n v="5260.3211469999997"/>
    <n v="36209"/>
    <n v="37802"/>
    <n v="62050"/>
    <n v="80725"/>
    <n v="929"/>
    <n v="118898"/>
    <n v="165398"/>
    <n v="7922"/>
    <n v="4296.8446359999998"/>
    <n v="772251"/>
    <n v="28"/>
    <n v="70.58"/>
    <n v="8.15"/>
    <n v="111.85"/>
    <s v="NA"/>
  </r>
  <r>
    <s v="2024-2025"/>
    <x v="8"/>
    <n v="26"/>
    <x v="0"/>
    <n v="2624"/>
    <x v="8"/>
    <n v="349584"/>
    <x v="2306"/>
    <n v="31"/>
    <n v="31"/>
    <n v="244.612325"/>
    <n v="323"/>
    <n v="11"/>
    <n v="1255"/>
    <n v="277872"/>
    <n v="234657"/>
    <n v="16260"/>
    <n v="17"/>
    <n v="2"/>
    <n v="38.763869999999997"/>
    <n v="1187.5849149999999"/>
    <n v="8838"/>
    <n v="9636"/>
    <n v="13012"/>
    <n v="19160"/>
    <n v="57"/>
    <n v="19896"/>
    <n v="27315"/>
    <n v="1578"/>
    <n v="904.20871999999997"/>
    <n v="216344"/>
    <n v="13"/>
    <n v="43.58"/>
    <n v="20.010000000000002"/>
    <n v="99.97"/>
    <s v="NA"/>
  </r>
  <r>
    <s v="2024-2025"/>
    <x v="8"/>
    <n v="26"/>
    <x v="0"/>
    <n v="2602"/>
    <x v="1"/>
    <n v="1087099"/>
    <x v="2307"/>
    <n v="33"/>
    <n v="67"/>
    <n v="1064.130001"/>
    <n v="4090"/>
    <n v="58"/>
    <n v="5903"/>
    <n v="1042370"/>
    <n v="811303"/>
    <n v="59905"/>
    <n v="871"/>
    <n v="52"/>
    <n v="167.96637000000001"/>
    <n v="4565.2787850000004"/>
    <n v="31465"/>
    <n v="33483"/>
    <n v="61969"/>
    <n v="79434"/>
    <n v="100"/>
    <n v="107126"/>
    <n v="132820"/>
    <n v="9993"/>
    <n v="3333.1824139999999"/>
    <n v="628053"/>
    <n v="20"/>
    <n v="52.49"/>
    <n v="3.68"/>
    <n v="103.97"/>
    <s v="NA"/>
  </r>
  <r>
    <s v="2024-2025"/>
    <x v="8"/>
    <n v="26"/>
    <x v="0"/>
    <n v="2603"/>
    <x v="19"/>
    <n v="1740255"/>
    <x v="2308"/>
    <n v="31"/>
    <n v="37"/>
    <n v="1717.8314800000001"/>
    <n v="3062"/>
    <n v="132"/>
    <n v="6944"/>
    <n v="1085440"/>
    <n v="885652"/>
    <n v="91125"/>
    <n v="269"/>
    <n v="62"/>
    <n v="172.29631000000001"/>
    <n v="5362.3520099999996"/>
    <n v="34760"/>
    <n v="41932"/>
    <n v="69872"/>
    <n v="112015"/>
    <n v="82"/>
    <n v="118752"/>
    <n v="181446"/>
    <n v="10006"/>
    <n v="3472.2242190000002"/>
    <n v="613694"/>
    <n v="21"/>
    <n v="72.63"/>
    <n v="5.04"/>
    <n v="110.66"/>
    <s v="NA"/>
  </r>
  <r>
    <s v="2024-2025"/>
    <x v="8"/>
    <n v="26"/>
    <x v="0"/>
    <n v="2608"/>
    <x v="4"/>
    <n v="1017587"/>
    <x v="2309"/>
    <n v="46"/>
    <n v="25"/>
    <n v="1084.088186"/>
    <n v="2582"/>
    <n v="27"/>
    <n v="4086"/>
    <n v="853131"/>
    <n v="521433"/>
    <n v="25252"/>
    <n v="0"/>
    <n v="9"/>
    <n v="108.54877"/>
    <n v="4082.506648"/>
    <n v="18529"/>
    <n v="19820"/>
    <n v="29793"/>
    <n v="44655"/>
    <n v="334"/>
    <n v="52321"/>
    <n v="73399"/>
    <n v="6668"/>
    <n v="2889.8696920000002"/>
    <n v="669747"/>
    <n v="28"/>
    <n v="55.36"/>
    <n v="4.97"/>
    <n v="110.47"/>
    <s v="NA"/>
  </r>
  <r>
    <s v="2024-2025"/>
    <x v="8"/>
    <n v="26"/>
    <x v="0"/>
    <n v="2614"/>
    <x v="5"/>
    <n v="1079315"/>
    <x v="2310"/>
    <n v="46"/>
    <n v="31"/>
    <n v="767.76328239999998"/>
    <n v="1899"/>
    <n v="3"/>
    <n v="2696"/>
    <n v="1076573"/>
    <n v="761354"/>
    <n v="30242"/>
    <n v="30"/>
    <n v="4"/>
    <n v="79.714770000000001"/>
    <n v="4343.7388520000004"/>
    <n v="23101"/>
    <n v="24670"/>
    <n v="33506"/>
    <n v="45419"/>
    <n v="343"/>
    <n v="49935"/>
    <n v="65056"/>
    <n v="4595"/>
    <n v="3496.2608"/>
    <n v="808343"/>
    <n v="25"/>
    <n v="59.58"/>
    <n v="29.35"/>
    <n v="100.02"/>
    <s v="NA"/>
  </r>
  <r>
    <s v="2024-2025"/>
    <x v="9"/>
    <n v="26"/>
    <x v="0"/>
    <n v="2602"/>
    <x v="1"/>
    <n v="1097116"/>
    <x v="2311"/>
    <n v="33"/>
    <n v="75"/>
    <n v="1200.4903670000001"/>
    <n v="4234"/>
    <n v="55"/>
    <n v="5957"/>
    <n v="1104965"/>
    <n v="860167"/>
    <n v="60504"/>
    <n v="889"/>
    <n v="52"/>
    <n v="193.03758999999999"/>
    <n v="4954.2277409999997"/>
    <n v="32765"/>
    <n v="34940"/>
    <n v="62694"/>
    <n v="80320"/>
    <n v="110"/>
    <n v="107934"/>
    <n v="133764"/>
    <n v="10191"/>
    <n v="3560.6997839999999"/>
    <n v="664277"/>
    <n v="20"/>
    <n v="51.32"/>
    <n v="3.51"/>
    <n v="104.47"/>
    <s v="NA"/>
  </r>
  <r>
    <s v="2024-2025"/>
    <x v="9"/>
    <n v="26"/>
    <x v="0"/>
    <n v="2608"/>
    <x v="4"/>
    <n v="1029929"/>
    <x v="2312"/>
    <n v="47"/>
    <n v="25"/>
    <n v="1441.1418779999999"/>
    <n v="2681"/>
    <n v="25"/>
    <n v="4161"/>
    <n v="888632"/>
    <n v="541229"/>
    <n v="25334"/>
    <n v="0"/>
    <n v="10"/>
    <n v="108.54877"/>
    <n v="4539.7207239999998"/>
    <n v="18886"/>
    <n v="20248"/>
    <n v="29906"/>
    <n v="44875"/>
    <n v="375"/>
    <n v="52576"/>
    <n v="73757"/>
    <n v="6842"/>
    <n v="2990.030076"/>
    <n v="696780"/>
    <n v="28"/>
    <n v="55.04"/>
    <n v="5.67"/>
    <n v="110.2"/>
    <s v="NA"/>
  </r>
  <r>
    <s v="2024-2025"/>
    <x v="9"/>
    <n v="26"/>
    <x v="0"/>
    <n v="2610"/>
    <x v="12"/>
    <n v="1888938"/>
    <x v="2313"/>
    <n v="31"/>
    <n v="78"/>
    <n v="1420.7662130000001"/>
    <n v="1994"/>
    <n v="7"/>
    <n v="2842"/>
    <n v="1420718"/>
    <n v="1136724"/>
    <n v="79220"/>
    <n v="212"/>
    <n v="19"/>
    <n v="189.75611000000001"/>
    <n v="6142.8188030000001"/>
    <n v="45322"/>
    <n v="50149"/>
    <n v="62630"/>
    <n v="100758"/>
    <n v="121"/>
    <n v="86740"/>
    <n v="131234"/>
    <n v="4836"/>
    <n v="4532.29648"/>
    <n v="1038889"/>
    <n v="12"/>
    <n v="57.21"/>
    <n v="16.18"/>
    <n v="101.62"/>
    <s v="NA"/>
  </r>
  <r>
    <s v="2024-2025"/>
    <x v="9"/>
    <n v="26"/>
    <x v="0"/>
    <n v="2612"/>
    <x v="20"/>
    <n v="1002357"/>
    <x v="2314"/>
    <n v="30"/>
    <n v="92"/>
    <n v="693.20578999999998"/>
    <n v="1046"/>
    <n v="1"/>
    <n v="1565"/>
    <n v="825005"/>
    <n v="663668"/>
    <n v="59386"/>
    <n v="52"/>
    <n v="4"/>
    <n v="117.60455"/>
    <n v="3526.1898700000002"/>
    <n v="26878"/>
    <n v="35013"/>
    <n v="39762"/>
    <n v="74612"/>
    <n v="14"/>
    <n v="53218"/>
    <n v="94492"/>
    <n v="2611"/>
    <n v="2715.3795300000002"/>
    <n v="554026"/>
    <n v="7"/>
    <n v="79.58"/>
    <n v="3.02"/>
    <n v="100.51"/>
    <s v="NA"/>
  </r>
  <r>
    <s v="2024-2025"/>
    <x v="9"/>
    <n v="26"/>
    <x v="0"/>
    <n v="2614"/>
    <x v="5"/>
    <n v="1089999"/>
    <x v="2315"/>
    <n v="48"/>
    <n v="34"/>
    <n v="955.77565900000002"/>
    <n v="1966"/>
    <n v="3"/>
    <n v="2691"/>
    <n v="1134486"/>
    <n v="801268"/>
    <n v="30402"/>
    <n v="40"/>
    <n v="4"/>
    <n v="90.056439999999995"/>
    <n v="4726.4170789999998"/>
    <n v="23544"/>
    <n v="25200"/>
    <n v="33675"/>
    <n v="45660"/>
    <n v="457"/>
    <n v="50051"/>
    <n v="65227"/>
    <n v="4657"/>
    <n v="3680.5849800000001"/>
    <n v="852136"/>
    <n v="24"/>
    <n v="58.87"/>
    <n v="30.41"/>
    <n v="99.99"/>
    <s v="NA"/>
  </r>
  <r>
    <s v="2024-2025"/>
    <x v="9"/>
    <n v="26"/>
    <x v="0"/>
    <n v="2621"/>
    <x v="7"/>
    <n v="709619"/>
    <x v="2316"/>
    <n v="30"/>
    <n v="221"/>
    <n v="524.53793399999995"/>
    <n v="887"/>
    <n v="3"/>
    <n v="1111"/>
    <n v="501544"/>
    <n v="447801"/>
    <n v="37853"/>
    <n v="100"/>
    <n v="14"/>
    <n v="105.02867000000001"/>
    <n v="2258.8769980000002"/>
    <n v="16670"/>
    <n v="19111"/>
    <n v="25578"/>
    <n v="43523"/>
    <n v="124"/>
    <n v="37908"/>
    <n v="61124"/>
    <n v="1998"/>
    <n v="1629.3103940000001"/>
    <n v="355529"/>
    <n v="25"/>
    <n v="58.51"/>
    <n v="8.67"/>
    <n v="100.38"/>
    <s v="NA"/>
  </r>
  <r>
    <s v="2024-2025"/>
    <x v="9"/>
    <n v="26"/>
    <x v="0"/>
    <n v="2624"/>
    <x v="8"/>
    <n v="352119"/>
    <x v="2317"/>
    <n v="33"/>
    <n v="33"/>
    <n v="307.0607832"/>
    <n v="390"/>
    <n v="10"/>
    <n v="1217"/>
    <n v="302843"/>
    <n v="255789"/>
    <n v="16337"/>
    <n v="17"/>
    <n v="2"/>
    <n v="44.001690000000004"/>
    <n v="1341.9849429999999"/>
    <n v="9147"/>
    <n v="10004"/>
    <n v="13079"/>
    <n v="19268"/>
    <n v="83"/>
    <n v="19952"/>
    <n v="27395"/>
    <n v="1607"/>
    <n v="990.92246999999998"/>
    <n v="236125"/>
    <n v="13"/>
    <n v="42.92"/>
    <n v="21.25"/>
    <n v="99.96"/>
    <s v="NA"/>
  </r>
  <r>
    <s v="2024-2025"/>
    <x v="9"/>
    <n v="26"/>
    <x v="0"/>
    <n v="2604"/>
    <x v="2"/>
    <n v="2113266"/>
    <x v="2318"/>
    <n v="34"/>
    <n v="75"/>
    <n v="1952.3054219999999"/>
    <n v="2371"/>
    <n v="64"/>
    <n v="6827"/>
    <n v="1558598"/>
    <n v="1294103"/>
    <n v="76267"/>
    <n v="37"/>
    <n v="3"/>
    <n v="217.07333"/>
    <n v="7081.2585159999999"/>
    <n v="45002"/>
    <n v="47992"/>
    <n v="68101"/>
    <n v="91262"/>
    <n v="175"/>
    <n v="108260"/>
    <n v="136558"/>
    <n v="9198"/>
    <n v="4911.8797640000003"/>
    <n v="1267772"/>
    <n v="21"/>
    <n v="76.739999999999995"/>
    <n v="13.1"/>
    <n v="102.19"/>
    <s v="NA"/>
  </r>
  <r>
    <s v="2024-2025"/>
    <x v="9"/>
    <n v="26"/>
    <x v="0"/>
    <n v="2610"/>
    <x v="12"/>
    <n v="1888938"/>
    <x v="2319"/>
    <n v="31"/>
    <n v="78"/>
    <n v="1281.7756830000001"/>
    <n v="1925"/>
    <n v="8"/>
    <n v="2878"/>
    <n v="1396769"/>
    <n v="1118185"/>
    <n v="79136"/>
    <n v="212"/>
    <n v="19"/>
    <n v="184.51507000000001"/>
    <n v="5926.9159929999996"/>
    <n v="45032"/>
    <n v="49754"/>
    <n v="62570"/>
    <n v="100657"/>
    <n v="118"/>
    <n v="86631"/>
    <n v="131080"/>
    <n v="4803"/>
    <n v="4460.6252400000003"/>
    <n v="1021721"/>
    <n v="12"/>
    <n v="57.09"/>
    <n v="16.22"/>
    <n v="101.6"/>
    <s v="NA"/>
  </r>
  <r>
    <s v="2024-2025"/>
    <x v="9"/>
    <n v="26"/>
    <x v="0"/>
    <n v="2614"/>
    <x v="5"/>
    <n v="1089999"/>
    <x v="2320"/>
    <n v="47"/>
    <n v="33"/>
    <n v="769.84429239999997"/>
    <n v="1948"/>
    <n v="3"/>
    <n v="2689"/>
    <n v="1114624"/>
    <n v="787557"/>
    <n v="30338"/>
    <n v="40"/>
    <n v="4"/>
    <n v="90.056439999999995"/>
    <n v="4465.9383719999996"/>
    <n v="23405"/>
    <n v="25034"/>
    <n v="33605"/>
    <n v="45559"/>
    <n v="399"/>
    <n v="49984"/>
    <n v="65124"/>
    <n v="4637"/>
    <n v="3606.03764"/>
    <n v="836431"/>
    <n v="25"/>
    <n v="59.61"/>
    <n v="29.4"/>
    <n v="99.94"/>
    <s v="NA"/>
  </r>
  <r>
    <s v="2024-2025"/>
    <x v="9"/>
    <n v="26"/>
    <x v="0"/>
    <n v="2618"/>
    <x v="15"/>
    <n v="1920593"/>
    <x v="2321"/>
    <n v="51"/>
    <n v="158"/>
    <n v="262.94299569999998"/>
    <n v="2151"/>
    <n v="1"/>
    <n v="3241"/>
    <n v="1384928"/>
    <n v="1044699"/>
    <n v="42599"/>
    <n v="0"/>
    <n v="0"/>
    <n v="162.29999000000001"/>
    <n v="4895.8824800000002"/>
    <n v="26953"/>
    <n v="29168"/>
    <n v="35675"/>
    <n v="56338"/>
    <n v="624"/>
    <n v="53395"/>
    <n v="78877"/>
    <n v="5392"/>
    <n v="4470.639494"/>
    <n v="1123607"/>
    <n v="25"/>
    <n v="31.44"/>
    <n v="47.58"/>
    <n v="100"/>
    <s v="NA"/>
  </r>
  <r>
    <s v="2024-2025"/>
    <x v="9"/>
    <n v="26"/>
    <x v="0"/>
    <n v="2622"/>
    <x v="22"/>
    <n v="690917"/>
    <x v="2322"/>
    <n v="38"/>
    <n v="22"/>
    <n v="803.50375759999997"/>
    <n v="1042"/>
    <n v="51"/>
    <n v="4284"/>
    <n v="472079"/>
    <n v="217098"/>
    <n v="16096"/>
    <n v="132"/>
    <n v="7"/>
    <n v="198.90161000000001"/>
    <n v="2497.036552"/>
    <n v="12263"/>
    <n v="12939"/>
    <n v="25991"/>
    <n v="33650"/>
    <n v="38"/>
    <n v="45248"/>
    <n v="58006"/>
    <n v="5326"/>
    <n v="1494.6311840000001"/>
    <n v="161966"/>
    <n v="20"/>
    <n v="72.650000000000006"/>
    <n v="3.13"/>
    <n v="101.86"/>
    <s v="NA"/>
  </r>
  <r>
    <s v="2024-2025"/>
    <x v="9"/>
    <n v="26"/>
    <x v="0"/>
    <n v="2620"/>
    <x v="21"/>
    <n v="1256603"/>
    <x v="2323"/>
    <n v="37"/>
    <n v="33"/>
    <n v="837.52440100000001"/>
    <n v="2807"/>
    <n v="36"/>
    <n v="5254"/>
    <n v="1404575"/>
    <n v="1007326"/>
    <n v="60166"/>
    <n v="1756"/>
    <n v="54"/>
    <n v="126.31211"/>
    <n v="5513.6357189999999"/>
    <n v="37896"/>
    <n v="39575"/>
    <n v="63348"/>
    <n v="82152"/>
    <n v="951"/>
    <n v="120391"/>
    <n v="166882"/>
    <n v="8061"/>
    <n v="4549.7992080000004"/>
    <n v="810315"/>
    <n v="27"/>
    <n v="70.099999999999994"/>
    <n v="8.69"/>
    <n v="111.25"/>
    <s v="NA"/>
  </r>
  <r>
    <s v="2024-2025"/>
    <x v="9"/>
    <n v="26"/>
    <x v="0"/>
    <n v="2623"/>
    <x v="16"/>
    <n v="2626141"/>
    <x v="2324"/>
    <n v="20"/>
    <n v="188"/>
    <n v="4453.5597539999999"/>
    <n v="1943"/>
    <n v="8"/>
    <n v="4055"/>
    <n v="1527365"/>
    <n v="910363"/>
    <n v="118018"/>
    <n v="390"/>
    <n v="77"/>
    <n v="184.69107"/>
    <n v="9065.9974540000003"/>
    <n v="74097"/>
    <n v="102395"/>
    <n v="109837"/>
    <n v="208030"/>
    <n v="12"/>
    <n v="140457"/>
    <n v="257226"/>
    <n v="5998"/>
    <n v="4427.7466299999996"/>
    <n v="892683"/>
    <n v="29"/>
    <n v="64.959999999999994"/>
    <n v="5.9"/>
    <n v="108.71"/>
    <s v="NA"/>
  </r>
  <r>
    <s v="2024-2025"/>
    <x v="9"/>
    <n v="26"/>
    <x v="0"/>
    <n v="2604"/>
    <x v="2"/>
    <n v="2113266"/>
    <x v="2325"/>
    <n v="34"/>
    <n v="75"/>
    <n v="1952.5622020000001"/>
    <n v="2396"/>
    <n v="63"/>
    <n v="6816"/>
    <n v="1568508"/>
    <n v="1303226"/>
    <n v="76310"/>
    <n v="37"/>
    <n v="3"/>
    <n v="217.07333"/>
    <n v="7112.9110760000003"/>
    <n v="45176"/>
    <n v="48199"/>
    <n v="68138"/>
    <n v="91310"/>
    <n v="176"/>
    <n v="108298"/>
    <n v="136608"/>
    <n v="9212"/>
    <n v="4943.2755440000001"/>
    <n v="1275740"/>
    <n v="21"/>
    <n v="76.67"/>
    <n v="13.17"/>
    <n v="102.17"/>
    <s v="NA"/>
  </r>
  <r>
    <s v="2024-2025"/>
    <x v="9"/>
    <n v="26"/>
    <x v="0"/>
    <n v="2614"/>
    <x v="5"/>
    <n v="1089999"/>
    <x v="2326"/>
    <n v="47"/>
    <n v="34"/>
    <n v="769.84429239999997"/>
    <n v="1954"/>
    <n v="3"/>
    <n v="2690"/>
    <n v="1127565"/>
    <n v="795809"/>
    <n v="30381"/>
    <n v="40"/>
    <n v="4"/>
    <n v="90.056439999999995"/>
    <n v="4516.0716119999997"/>
    <n v="23500"/>
    <n v="25149"/>
    <n v="33654"/>
    <n v="45630"/>
    <n v="430"/>
    <n v="50008"/>
    <n v="65158"/>
    <n v="4644"/>
    <n v="3656.1708800000001"/>
    <n v="846695"/>
    <n v="24"/>
    <n v="59.73"/>
    <n v="29.31"/>
    <n v="100.01"/>
    <s v="NA"/>
  </r>
  <r>
    <s v="2024-2025"/>
    <x v="9"/>
    <n v="26"/>
    <x v="0"/>
    <n v="2601"/>
    <x v="0"/>
    <n v="1033709"/>
    <x v="2327"/>
    <n v="29"/>
    <n v="37"/>
    <n v="1953.3488629999999"/>
    <n v="2688"/>
    <n v="269"/>
    <n v="5789"/>
    <n v="703989"/>
    <n v="87767"/>
    <n v="9596"/>
    <n v="439"/>
    <n v="15"/>
    <n v="202.56639000000001"/>
    <n v="4463.1647830000002"/>
    <n v="24254"/>
    <n v="25590"/>
    <n v="65366"/>
    <n v="75516"/>
    <n v="54"/>
    <n v="127205"/>
    <n v="144937"/>
    <n v="8477"/>
    <n v="2307.24953"/>
    <n v="345656"/>
    <n v="40"/>
    <n v="65.14"/>
    <n v="9.74"/>
    <n v="102.57"/>
    <s v="NA"/>
  </r>
  <r>
    <s v="2024-2025"/>
    <x v="9"/>
    <n v="26"/>
    <x v="0"/>
    <n v="2604"/>
    <x v="2"/>
    <n v="2113266"/>
    <x v="2328"/>
    <n v="34"/>
    <n v="75"/>
    <n v="2084.876276"/>
    <n v="2407"/>
    <n v="63"/>
    <n v="6811"/>
    <n v="1572238"/>
    <n v="1306355"/>
    <n v="76321"/>
    <n v="37"/>
    <n v="3"/>
    <n v="217.07333"/>
    <n v="7263.4034899999997"/>
    <n v="45201"/>
    <n v="48227"/>
    <n v="68144"/>
    <n v="91322"/>
    <n v="176"/>
    <n v="108307"/>
    <n v="136629"/>
    <n v="9218"/>
    <n v="4961.4538839999996"/>
    <n v="1278609"/>
    <n v="21"/>
    <n v="76.680000000000007"/>
    <n v="13.17"/>
    <n v="102.19"/>
    <s v="NA"/>
  </r>
  <r>
    <s v="2024-2025"/>
    <x v="9"/>
    <n v="26"/>
    <x v="0"/>
    <n v="2607"/>
    <x v="18"/>
    <n v="1412382"/>
    <x v="2329"/>
    <n v="36"/>
    <n v="10"/>
    <n v="1110.168028"/>
    <n v="1850"/>
    <n v="258"/>
    <n v="7460"/>
    <n v="931856"/>
    <n v="500904"/>
    <n v="59567"/>
    <n v="721"/>
    <n v="49"/>
    <n v="181.75509"/>
    <n v="4376.1773480000002"/>
    <n v="25774"/>
    <n v="26859"/>
    <n v="62315"/>
    <n v="98415"/>
    <n v="57"/>
    <n v="107721"/>
    <n v="161548"/>
    <n v="9310"/>
    <n v="3084.25423"/>
    <n v="577522"/>
    <n v="16"/>
    <n v="66.39"/>
    <n v="9.27"/>
    <n v="105.39"/>
    <s v="NA"/>
  </r>
  <r>
    <s v="2024-2025"/>
    <x v="9"/>
    <n v="26"/>
    <x v="0"/>
    <n v="2612"/>
    <x v="20"/>
    <n v="1002357"/>
    <x v="2330"/>
    <n v="30"/>
    <n v="92"/>
    <n v="677.38315990000001"/>
    <n v="1036"/>
    <n v="1"/>
    <n v="1567"/>
    <n v="818406"/>
    <n v="658683"/>
    <n v="59356"/>
    <n v="52"/>
    <n v="4"/>
    <n v="117.60455"/>
    <n v="3488.6410099999998"/>
    <n v="26824"/>
    <n v="34919"/>
    <n v="39745"/>
    <n v="74573"/>
    <n v="14"/>
    <n v="53217"/>
    <n v="94476"/>
    <n v="2603"/>
    <n v="2693.6532999999999"/>
    <n v="550148"/>
    <n v="7"/>
    <n v="79.739999999999995"/>
    <n v="3.05"/>
    <n v="100.52"/>
    <s v="NA"/>
  </r>
  <r>
    <s v="2024-2025"/>
    <x v="9"/>
    <n v="26"/>
    <x v="0"/>
    <n v="2619"/>
    <x v="17"/>
    <n v="483992"/>
    <x v="2331"/>
    <n v="39"/>
    <n v="13"/>
    <n v="544.2345229"/>
    <n v="1623"/>
    <n v="12"/>
    <n v="2287"/>
    <n v="397988"/>
    <n v="197146"/>
    <n v="11693"/>
    <n v="158"/>
    <n v="7"/>
    <n v="61.933869999999999"/>
    <n v="1891.1295729999999"/>
    <n v="9959"/>
    <n v="10689"/>
    <n v="16691"/>
    <n v="23236"/>
    <n v="126"/>
    <n v="34073"/>
    <n v="45284"/>
    <n v="3910"/>
    <n v="1284.96118"/>
    <n v="335282"/>
    <n v="24"/>
    <n v="56.55"/>
    <n v="13.61"/>
    <n v="103.81"/>
    <s v="NA"/>
  </r>
  <r>
    <s v="2024-2025"/>
    <x v="9"/>
    <n v="26"/>
    <x v="0"/>
    <n v="2601"/>
    <x v="0"/>
    <n v="1033709"/>
    <x v="2332"/>
    <n v="28"/>
    <n v="37"/>
    <n v="1953.2188630000001"/>
    <n v="2649"/>
    <n v="274"/>
    <n v="5798"/>
    <n v="688258"/>
    <n v="86407"/>
    <n v="9583"/>
    <n v="433"/>
    <n v="13"/>
    <n v="202.56639000000001"/>
    <n v="4409.2225829999998"/>
    <n v="23776"/>
    <n v="25089"/>
    <n v="65061"/>
    <n v="75174"/>
    <n v="53"/>
    <n v="127025"/>
    <n v="144741"/>
    <n v="8447"/>
    <n v="2253.4373300000002"/>
    <n v="338587"/>
    <n v="40"/>
    <n v="65.319999999999993"/>
    <n v="9.69"/>
    <n v="102.52"/>
    <s v="NA"/>
  </r>
  <r>
    <s v="2024-2025"/>
    <x v="9"/>
    <n v="26"/>
    <x v="0"/>
    <n v="2604"/>
    <x v="2"/>
    <n v="2113266"/>
    <x v="2333"/>
    <n v="34"/>
    <n v="75"/>
    <n v="1952.3054219999999"/>
    <n v="2381"/>
    <n v="63"/>
    <n v="6821"/>
    <n v="1559255"/>
    <n v="1294668"/>
    <n v="76273"/>
    <n v="37"/>
    <n v="3"/>
    <n v="217.07333"/>
    <n v="7082.131136"/>
    <n v="45008"/>
    <n v="48001"/>
    <n v="68106"/>
    <n v="91269"/>
    <n v="175"/>
    <n v="108267"/>
    <n v="136567"/>
    <n v="9202"/>
    <n v="4912.7523840000003"/>
    <n v="1268342"/>
    <n v="21"/>
    <n v="76.739999999999995"/>
    <n v="13.1"/>
    <n v="102.19"/>
    <s v="NA"/>
  </r>
  <r>
    <s v="2024-2025"/>
    <x v="9"/>
    <n v="26"/>
    <x v="0"/>
    <n v="2607"/>
    <x v="18"/>
    <n v="1412382"/>
    <x v="2334"/>
    <n v="36"/>
    <n v="10"/>
    <n v="1870.4721059999999"/>
    <n v="2145"/>
    <n v="249"/>
    <n v="7228"/>
    <n v="939729"/>
    <n v="503938"/>
    <n v="59588"/>
    <n v="721"/>
    <n v="49"/>
    <n v="181.89568"/>
    <n v="5156.0064160000002"/>
    <n v="25927"/>
    <n v="27021"/>
    <n v="62348"/>
    <n v="98481"/>
    <n v="57"/>
    <n v="107811"/>
    <n v="161679"/>
    <n v="9373"/>
    <n v="3103.6386299999999"/>
    <n v="582616"/>
    <n v="16"/>
    <n v="65.58"/>
    <n v="9.07"/>
    <n v="105.39"/>
    <s v="NA"/>
  </r>
  <r>
    <s v="2024-2025"/>
    <x v="9"/>
    <n v="26"/>
    <x v="0"/>
    <n v="2609"/>
    <x v="11"/>
    <n v="2385861"/>
    <x v="2335"/>
    <n v="32"/>
    <n v="140"/>
    <n v="1021.411101"/>
    <n v="4088"/>
    <n v="17"/>
    <n v="5542"/>
    <n v="1995846"/>
    <n v="1309462"/>
    <n v="88830"/>
    <n v="12"/>
    <n v="0"/>
    <n v="201.09848"/>
    <n v="7689.1581370000004"/>
    <n v="61502"/>
    <n v="69243"/>
    <n v="87423"/>
    <n v="134760"/>
    <n v="589"/>
    <n v="128647"/>
    <n v="185405"/>
    <n v="9630"/>
    <n v="6466.6485560000001"/>
    <n v="1579681"/>
    <n v="22"/>
    <n v="48.37"/>
    <n v="31.32"/>
    <n v="102.55"/>
    <s v="NA"/>
  </r>
  <r>
    <s v="2024-2025"/>
    <x v="9"/>
    <n v="26"/>
    <x v="0"/>
    <n v="2610"/>
    <x v="12"/>
    <n v="1888938"/>
    <x v="2336"/>
    <n v="31"/>
    <n v="78"/>
    <n v="1438.785883"/>
    <n v="2126"/>
    <n v="6"/>
    <n v="2759"/>
    <n v="1448156"/>
    <n v="1158870"/>
    <n v="79299"/>
    <n v="222"/>
    <n v="19"/>
    <n v="191.74207999999999"/>
    <n v="6319.3979929999996"/>
    <n v="45590"/>
    <n v="50518"/>
    <n v="62702"/>
    <n v="100873"/>
    <n v="129"/>
    <n v="86888"/>
    <n v="131469"/>
    <n v="4885"/>
    <n v="4688.87003"/>
    <n v="1059013"/>
    <n v="12"/>
    <n v="57.27"/>
    <n v="15.88"/>
    <n v="102.94"/>
    <s v="NA"/>
  </r>
  <r>
    <s v="2024-2025"/>
    <x v="9"/>
    <n v="26"/>
    <x v="0"/>
    <n v="2620"/>
    <x v="21"/>
    <n v="1256603"/>
    <x v="2337"/>
    <n v="37"/>
    <n v="35"/>
    <n v="922.08246299999996"/>
    <n v="2925"/>
    <n v="32"/>
    <n v="5227"/>
    <n v="1467040"/>
    <n v="1048677"/>
    <n v="61014"/>
    <n v="1776"/>
    <n v="54"/>
    <n v="140.87644"/>
    <n v="5813.9392909999997"/>
    <n v="39361"/>
    <n v="41114"/>
    <n v="64547"/>
    <n v="83521"/>
    <n v="964"/>
    <n v="121475"/>
    <n v="168032"/>
    <n v="8152"/>
    <n v="4750.9803879999999"/>
    <n v="843135"/>
    <n v="27"/>
    <n v="69.599999999999994"/>
    <n v="9.08"/>
    <n v="111.15"/>
    <s v="NA"/>
  </r>
  <r>
    <s v="2024-2025"/>
    <x v="9"/>
    <n v="26"/>
    <x v="0"/>
    <n v="2622"/>
    <x v="22"/>
    <n v="690917"/>
    <x v="2338"/>
    <n v="38"/>
    <n v="23"/>
    <n v="1001.164344"/>
    <n v="1042"/>
    <n v="45"/>
    <n v="4373"/>
    <n v="509105"/>
    <n v="233576"/>
    <n v="16405"/>
    <n v="138"/>
    <n v="8"/>
    <n v="214.61599000000001"/>
    <n v="2847.6649980000002"/>
    <n v="13121"/>
    <n v="13846"/>
    <n v="26455"/>
    <n v="34236"/>
    <n v="38"/>
    <n v="45538"/>
    <n v="58334"/>
    <n v="5415"/>
    <n v="1631.8846639999999"/>
    <n v="173252"/>
    <n v="20"/>
    <n v="72.290000000000006"/>
    <n v="3.31"/>
    <n v="101.83"/>
    <s v="NA"/>
  </r>
  <r>
    <s v="2024-2025"/>
    <x v="9"/>
    <n v="26"/>
    <x v="0"/>
    <n v="2611"/>
    <x v="6"/>
    <n v="1611934"/>
    <x v="2339"/>
    <n v="27"/>
    <n v="859"/>
    <n v="476.19348550000001"/>
    <n v="1532"/>
    <n v="3"/>
    <n v="3040"/>
    <n v="1324532"/>
    <n v="1073758"/>
    <n v="97227"/>
    <n v="24"/>
    <n v="6"/>
    <n v="186.51211000000001"/>
    <n v="4965.0517289999998"/>
    <n v="47550"/>
    <n v="56926"/>
    <n v="66586"/>
    <n v="120329"/>
    <n v="116"/>
    <n v="100130"/>
    <n v="166867"/>
    <n v="4572"/>
    <n v="4302.3461340000003"/>
    <n v="970142"/>
    <n v="10"/>
    <n v="66.27"/>
    <n v="12.06"/>
    <n v="101.31"/>
    <s v="NA"/>
  </r>
  <r>
    <s v="2024-2025"/>
    <x v="9"/>
    <n v="26"/>
    <x v="0"/>
    <n v="2612"/>
    <x v="20"/>
    <n v="1002357"/>
    <x v="2340"/>
    <n v="31"/>
    <n v="92"/>
    <n v="709.12406550000003"/>
    <n v="1148"/>
    <n v="1"/>
    <n v="1588"/>
    <n v="846909"/>
    <n v="681170"/>
    <n v="59480"/>
    <n v="52"/>
    <n v="4"/>
    <n v="120.19737000000001"/>
    <n v="3618.181595"/>
    <n v="27099"/>
    <n v="35387"/>
    <n v="39825"/>
    <n v="74744"/>
    <n v="20"/>
    <n v="53281"/>
    <n v="94651"/>
    <n v="2736"/>
    <n v="2788.8601600000002"/>
    <n v="566971"/>
    <n v="9"/>
    <n v="79.069999999999993"/>
    <n v="3.02"/>
    <n v="100.5"/>
    <s v="NA"/>
  </r>
  <r>
    <s v="2024-2025"/>
    <x v="9"/>
    <n v="26"/>
    <x v="0"/>
    <n v="2603"/>
    <x v="19"/>
    <n v="1754299"/>
    <x v="2341"/>
    <n v="31"/>
    <n v="40"/>
    <n v="1873.8281870000001"/>
    <n v="3089"/>
    <n v="133"/>
    <n v="7111"/>
    <n v="1173635"/>
    <n v="958553"/>
    <n v="92023"/>
    <n v="292"/>
    <n v="66"/>
    <n v="199.51981000000001"/>
    <n v="5762.1679270000004"/>
    <n v="36783"/>
    <n v="44591"/>
    <n v="70575"/>
    <n v="113168"/>
    <n v="95"/>
    <n v="119991"/>
    <n v="183140"/>
    <n v="10200"/>
    <n v="3688.8199289999998"/>
    <n v="660611"/>
    <n v="21"/>
    <n v="72.81"/>
    <n v="5.07"/>
    <n v="110.26"/>
    <s v="NA"/>
  </r>
  <r>
    <s v="2024-2025"/>
    <x v="9"/>
    <n v="26"/>
    <x v="0"/>
    <n v="2604"/>
    <x v="2"/>
    <n v="2113266"/>
    <x v="2342"/>
    <n v="35"/>
    <n v="75"/>
    <n v="2161.773154"/>
    <n v="2618"/>
    <n v="62"/>
    <n v="6771"/>
    <n v="1603760"/>
    <n v="1333355"/>
    <n v="76399"/>
    <n v="49"/>
    <n v="3"/>
    <n v="221.91873000000001"/>
    <n v="7428.8217720000002"/>
    <n v="45501"/>
    <n v="48576"/>
    <n v="68206"/>
    <n v="91420"/>
    <n v="187"/>
    <n v="108401"/>
    <n v="136756"/>
    <n v="9389"/>
    <n v="5045.1298880000004"/>
    <n v="1304663"/>
    <n v="21"/>
    <n v="76.37"/>
    <n v="13.28"/>
    <n v="102.17"/>
    <s v="NA"/>
  </r>
  <r>
    <s v="2024-2025"/>
    <x v="9"/>
    <n v="26"/>
    <x v="0"/>
    <n v="2605"/>
    <x v="3"/>
    <n v="591534"/>
    <x v="2343"/>
    <n v="38"/>
    <n v="21"/>
    <n v="1599.1893990000001"/>
    <n v="1924"/>
    <n v="64"/>
    <n v="4324"/>
    <n v="774776"/>
    <n v="730698"/>
    <n v="46854"/>
    <n v="238"/>
    <n v="9"/>
    <n v="134.94991999999999"/>
    <n v="4255.137119"/>
    <n v="20158"/>
    <n v="21366"/>
    <n v="37914"/>
    <n v="51498"/>
    <n v="25"/>
    <n v="73943"/>
    <n v="98585"/>
    <n v="6248"/>
    <n v="2520.9978000000001"/>
    <n v="600358"/>
    <n v="27"/>
    <n v="81.11"/>
    <n v="8.3800000000000008"/>
    <n v="103.24"/>
    <s v="NA"/>
  </r>
  <r>
    <s v="2024-2025"/>
    <x v="9"/>
    <n v="26"/>
    <x v="0"/>
    <n v="2608"/>
    <x v="4"/>
    <n v="1029929"/>
    <x v="2344"/>
    <n v="47"/>
    <n v="25"/>
    <n v="1454.5124699999999"/>
    <n v="2681"/>
    <n v="24"/>
    <n v="4189"/>
    <n v="899821"/>
    <n v="547599"/>
    <n v="25352"/>
    <n v="0"/>
    <n v="10"/>
    <n v="108.54877"/>
    <n v="4593.9081319999996"/>
    <n v="18979"/>
    <n v="20351"/>
    <n v="29933"/>
    <n v="44928"/>
    <n v="383"/>
    <n v="52696"/>
    <n v="73919"/>
    <n v="6870"/>
    <n v="3030.846892"/>
    <n v="705372"/>
    <n v="28"/>
    <n v="55.19"/>
    <n v="5.67"/>
    <n v="110.4"/>
    <s v="NA"/>
  </r>
  <r>
    <s v="2024-2025"/>
    <x v="9"/>
    <n v="26"/>
    <x v="0"/>
    <n v="2609"/>
    <x v="11"/>
    <n v="2385861"/>
    <x v="2345"/>
    <n v="32"/>
    <n v="140"/>
    <n v="993.83851030000005"/>
    <n v="4000"/>
    <n v="17"/>
    <n v="5596"/>
    <n v="1976298"/>
    <n v="1297671"/>
    <n v="88826"/>
    <n v="12"/>
    <n v="0"/>
    <n v="201.08922000000001"/>
    <n v="7587.251217"/>
    <n v="61327"/>
    <n v="68996"/>
    <n v="87395"/>
    <n v="134735"/>
    <n v="572"/>
    <n v="128601"/>
    <n v="185355"/>
    <n v="9596"/>
    <n v="6392.3234869999997"/>
    <n v="1564741"/>
    <n v="22"/>
    <n v="48.54"/>
    <n v="31"/>
    <n v="102.48"/>
    <s v="NA"/>
  </r>
  <r>
    <s v="2024-2025"/>
    <x v="9"/>
    <n v="26"/>
    <x v="0"/>
    <n v="2612"/>
    <x v="20"/>
    <n v="1002357"/>
    <x v="2346"/>
    <n v="30"/>
    <n v="92"/>
    <n v="703.30349049999995"/>
    <n v="1059"/>
    <n v="1"/>
    <n v="1573"/>
    <n v="831224"/>
    <n v="668734"/>
    <n v="59417"/>
    <n v="52"/>
    <n v="4"/>
    <n v="120.01317"/>
    <n v="3560.23155"/>
    <n v="26960"/>
    <n v="35143"/>
    <n v="39783"/>
    <n v="74656"/>
    <n v="17"/>
    <n v="53220"/>
    <n v="94514"/>
    <n v="2632"/>
    <n v="2736.91489"/>
    <n v="558081"/>
    <n v="8"/>
    <n v="79.45"/>
    <n v="3.05"/>
    <n v="100.51"/>
    <s v="NA"/>
  </r>
  <r>
    <s v="2024-2025"/>
    <x v="9"/>
    <n v="26"/>
    <x v="0"/>
    <n v="2615"/>
    <x v="10"/>
    <n v="1260834"/>
    <x v="2347"/>
    <n v="25"/>
    <n v="41"/>
    <n v="376.73061039999999"/>
    <n v="1308"/>
    <n v="5"/>
    <n v="3341"/>
    <n v="855024"/>
    <n v="779124"/>
    <n v="87717"/>
    <n v="75"/>
    <n v="15"/>
    <n v="142.77405999999999"/>
    <n v="3244.6404360000001"/>
    <n v="33678"/>
    <n v="39107"/>
    <n v="56760"/>
    <n v="97116"/>
    <n v="29"/>
    <n v="90858"/>
    <n v="147299"/>
    <n v="4649"/>
    <n v="2725.1357659999999"/>
    <n v="607112"/>
    <n v="9"/>
    <n v="61.64"/>
    <n v="25.64"/>
    <n v="109.95"/>
    <s v="NA"/>
  </r>
  <r>
    <s v="2024-2025"/>
    <x v="9"/>
    <n v="26"/>
    <x v="0"/>
    <n v="2624"/>
    <x v="8"/>
    <n v="352119"/>
    <x v="2348"/>
    <n v="33"/>
    <n v="33"/>
    <n v="312.86928640000002"/>
    <n v="394"/>
    <n v="10"/>
    <n v="1215"/>
    <n v="305797"/>
    <n v="258321"/>
    <n v="16342"/>
    <n v="20"/>
    <n v="2"/>
    <n v="44.190750000000001"/>
    <n v="1357.3140659999999"/>
    <n v="9169"/>
    <n v="10039"/>
    <n v="13080"/>
    <n v="19273"/>
    <n v="85"/>
    <n v="19967"/>
    <n v="27417"/>
    <n v="1609"/>
    <n v="1000.2540299999999"/>
    <n v="238391"/>
    <n v="13"/>
    <n v="42.93"/>
    <n v="21.3"/>
    <n v="100"/>
    <s v="NA"/>
  </r>
  <r>
    <s v="2024-2025"/>
    <x v="9"/>
    <n v="26"/>
    <x v="0"/>
    <n v="2608"/>
    <x v="4"/>
    <n v="1029929"/>
    <x v="2349"/>
    <n v="47"/>
    <n v="25"/>
    <n v="1453.9580100000001"/>
    <n v="2681"/>
    <n v="25"/>
    <n v="4185"/>
    <n v="896232"/>
    <n v="545445"/>
    <n v="25350"/>
    <n v="0"/>
    <n v="10"/>
    <n v="108.54877"/>
    <n v="4565.6390119999996"/>
    <n v="18942"/>
    <n v="20308"/>
    <n v="29927"/>
    <n v="44921"/>
    <n v="381"/>
    <n v="52692"/>
    <n v="73912"/>
    <n v="6866"/>
    <n v="3003.1322319999999"/>
    <n v="702695"/>
    <n v="28"/>
    <n v="55.13"/>
    <n v="5.68"/>
    <n v="110.16"/>
    <s v="NA"/>
  </r>
  <r>
    <s v="2024-2025"/>
    <x v="9"/>
    <n v="26"/>
    <x v="0"/>
    <n v="2617"/>
    <x v="14"/>
    <n v="1265166"/>
    <x v="2350"/>
    <n v="27"/>
    <n v="207"/>
    <n v="319.29168069999997"/>
    <n v="413"/>
    <n v="3"/>
    <n v="2502"/>
    <n v="953112"/>
    <n v="765551"/>
    <n v="76210"/>
    <n v="0"/>
    <n v="0"/>
    <n v="119.31444"/>
    <n v="3223.620817"/>
    <n v="34286"/>
    <n v="41231"/>
    <n v="49758"/>
    <n v="95817"/>
    <n v="104"/>
    <n v="82529"/>
    <n v="144079"/>
    <n v="2915"/>
    <n v="2785.0146960000002"/>
    <n v="677949"/>
    <n v="25"/>
    <n v="48.71"/>
    <n v="23.6"/>
    <n v="104.83"/>
    <s v="NA"/>
  </r>
  <r>
    <s v="2024-2025"/>
    <x v="9"/>
    <n v="26"/>
    <x v="0"/>
    <n v="2620"/>
    <x v="21"/>
    <n v="1256603"/>
    <x v="2351"/>
    <n v="37"/>
    <n v="35"/>
    <n v="890.48309500000005"/>
    <n v="2890"/>
    <n v="32"/>
    <n v="5226"/>
    <n v="1434908"/>
    <n v="1028377"/>
    <n v="60636"/>
    <n v="1776"/>
    <n v="54"/>
    <n v="140.87644"/>
    <n v="5709.1578030000001"/>
    <n v="38582"/>
    <n v="40305"/>
    <n v="63892"/>
    <n v="82796"/>
    <n v="953"/>
    <n v="121221"/>
    <n v="167764"/>
    <n v="8116"/>
    <n v="4677.7982679999996"/>
    <n v="825601"/>
    <n v="27"/>
    <n v="69.739999999999995"/>
    <n v="8.84"/>
    <n v="111.27"/>
    <s v="NA"/>
  </r>
  <r>
    <s v="2024-2025"/>
    <x v="9"/>
    <n v="26"/>
    <x v="0"/>
    <n v="2601"/>
    <x v="0"/>
    <n v="1033709"/>
    <x v="2352"/>
    <n v="29"/>
    <n v="42"/>
    <n v="1972.7537199999999"/>
    <n v="2805"/>
    <n v="244"/>
    <n v="5950"/>
    <n v="786762"/>
    <n v="96946"/>
    <n v="9757"/>
    <n v="492"/>
    <n v="16"/>
    <n v="213.19058000000001"/>
    <n v="4734.9201899999998"/>
    <n v="26596"/>
    <n v="28073"/>
    <n v="67030"/>
    <n v="77389"/>
    <n v="56"/>
    <n v="129240"/>
    <n v="147154"/>
    <n v="8755"/>
    <n v="2548.9758900000002"/>
    <n v="380623"/>
    <n v="39"/>
    <n v="64.22"/>
    <n v="10.09"/>
    <n v="102.83"/>
    <s v="NA"/>
  </r>
  <r>
    <s v="2024-2025"/>
    <x v="9"/>
    <n v="26"/>
    <x v="0"/>
    <n v="2605"/>
    <x v="3"/>
    <n v="591534"/>
    <x v="2353"/>
    <n v="39"/>
    <n v="21"/>
    <n v="1603.747353"/>
    <n v="2064"/>
    <n v="62"/>
    <n v="4239"/>
    <n v="798926"/>
    <n v="753788"/>
    <n v="47017"/>
    <n v="250"/>
    <n v="9"/>
    <n v="134.99319"/>
    <n v="4338.0458829999998"/>
    <n v="20484"/>
    <n v="21716"/>
    <n v="38039"/>
    <n v="51677"/>
    <n v="29"/>
    <n v="74085"/>
    <n v="98780"/>
    <n v="6303"/>
    <n v="2599.3053399999999"/>
    <n v="619203"/>
    <n v="27"/>
    <n v="81.209999999999994"/>
    <n v="8.26"/>
    <n v="103.44"/>
    <s v="NA"/>
  </r>
  <r>
    <s v="2024-2025"/>
    <x v="9"/>
    <n v="26"/>
    <x v="0"/>
    <n v="2608"/>
    <x v="4"/>
    <n v="1029929"/>
    <x v="2354"/>
    <n v="48"/>
    <n v="25"/>
    <n v="1553.6700559999999"/>
    <n v="2786"/>
    <n v="22"/>
    <n v="4190"/>
    <n v="936497"/>
    <n v="568662"/>
    <n v="25439"/>
    <n v="0"/>
    <n v="10"/>
    <n v="108.54877"/>
    <n v="4822.4519440000004"/>
    <n v="19391"/>
    <n v="20821"/>
    <n v="30071"/>
    <n v="45118"/>
    <n v="412"/>
    <n v="52890"/>
    <n v="74147"/>
    <n v="6976"/>
    <n v="3160.2331180000001"/>
    <n v="734166"/>
    <n v="28"/>
    <n v="55"/>
    <n v="5.67"/>
    <n v="110.35"/>
    <s v="NA"/>
  </r>
  <r>
    <s v="2024-2025"/>
    <x v="9"/>
    <n v="26"/>
    <x v="0"/>
    <n v="2611"/>
    <x v="6"/>
    <n v="1611934"/>
    <x v="2355"/>
    <n v="28"/>
    <n v="862"/>
    <n v="476.19348550000001"/>
    <n v="1546"/>
    <n v="3"/>
    <n v="3045"/>
    <n v="1344324"/>
    <n v="1090081"/>
    <n v="97291"/>
    <n v="24"/>
    <n v="6"/>
    <n v="186.51211000000001"/>
    <n v="5024.3439090000002"/>
    <n v="47773"/>
    <n v="57282"/>
    <n v="66623"/>
    <n v="120418"/>
    <n v="117"/>
    <n v="100125"/>
    <n v="166889"/>
    <n v="4591"/>
    <n v="4361.6383139999998"/>
    <n v="984588"/>
    <n v="10"/>
    <n v="66.45"/>
    <n v="11.94"/>
    <n v="101.29"/>
    <s v="NA"/>
  </r>
  <r>
    <s v="2024-2025"/>
    <x v="9"/>
    <n v="26"/>
    <x v="0"/>
    <n v="2620"/>
    <x v="21"/>
    <n v="1256603"/>
    <x v="2356"/>
    <n v="37"/>
    <n v="35"/>
    <n v="959.44509089999997"/>
    <n v="2949"/>
    <n v="30"/>
    <n v="5263"/>
    <n v="1515506"/>
    <n v="1083515"/>
    <n v="61674"/>
    <n v="1816"/>
    <n v="56"/>
    <n v="140.87644"/>
    <n v="6040.742499"/>
    <n v="40464"/>
    <n v="42252"/>
    <n v="65422"/>
    <n v="84470"/>
    <n v="1010"/>
    <n v="122526"/>
    <n v="169145"/>
    <n v="8212"/>
    <n v="4940.4209680000004"/>
    <n v="868068"/>
    <n v="27"/>
    <n v="69.31"/>
    <n v="9.35"/>
    <n v="110.77"/>
    <s v="NA"/>
  </r>
  <r>
    <s v="2024-2025"/>
    <x v="9"/>
    <n v="26"/>
    <x v="0"/>
    <n v="2612"/>
    <x v="20"/>
    <n v="1002357"/>
    <x v="2357"/>
    <n v="31"/>
    <n v="92"/>
    <n v="709.12406550000003"/>
    <n v="1148"/>
    <n v="1"/>
    <n v="1585"/>
    <n v="844313"/>
    <n v="679090"/>
    <n v="59461"/>
    <n v="52"/>
    <n v="4"/>
    <n v="120.19737000000001"/>
    <n v="3608.5215950000002"/>
    <n v="27070"/>
    <n v="35331"/>
    <n v="39815"/>
    <n v="74725"/>
    <n v="20"/>
    <n v="53279"/>
    <n v="94645"/>
    <n v="2733"/>
    <n v="2779.2001599999999"/>
    <n v="565560"/>
    <n v="9"/>
    <n v="79.040000000000006"/>
    <n v="3.02"/>
    <n v="100.5"/>
    <s v="NA"/>
  </r>
  <r>
    <s v="2024-2025"/>
    <x v="9"/>
    <n v="26"/>
    <x v="0"/>
    <n v="2617"/>
    <x v="14"/>
    <n v="1265166"/>
    <x v="2358"/>
    <n v="28"/>
    <n v="211"/>
    <n v="319.9752067"/>
    <n v="432"/>
    <n v="3"/>
    <n v="2548"/>
    <n v="999319"/>
    <n v="803152"/>
    <n v="76191"/>
    <n v="0"/>
    <n v="0"/>
    <n v="119.31444"/>
    <n v="3366.8352530000002"/>
    <n v="34720"/>
    <n v="41873"/>
    <n v="49830"/>
    <n v="95845"/>
    <n v="116"/>
    <n v="82491"/>
    <n v="143919"/>
    <n v="2980"/>
    <n v="2927.5456060000001"/>
    <n v="711132"/>
    <n v="25"/>
    <n v="48.44"/>
    <n v="23.88"/>
    <n v="105.27"/>
    <s v="NA"/>
  </r>
  <r>
    <s v="2024-2025"/>
    <x v="9"/>
    <n v="26"/>
    <x v="0"/>
    <n v="2601"/>
    <x v="0"/>
    <n v="1033709"/>
    <x v="2359"/>
    <n v="29"/>
    <n v="42"/>
    <n v="1972.7537199999999"/>
    <n v="2795"/>
    <n v="244"/>
    <n v="5944"/>
    <n v="780195"/>
    <n v="95911"/>
    <n v="9739"/>
    <n v="477"/>
    <n v="15"/>
    <n v="213.19058000000001"/>
    <n v="4731.0111100000004"/>
    <n v="26381"/>
    <n v="27850"/>
    <n v="66881"/>
    <n v="77222"/>
    <n v="54"/>
    <n v="129134"/>
    <n v="147037"/>
    <n v="8739"/>
    <n v="2545.0668099999998"/>
    <n v="378142"/>
    <n v="39"/>
    <n v="64.2"/>
    <n v="10.039999999999999"/>
    <n v="102.83"/>
    <s v="NA"/>
  </r>
  <r>
    <s v="2024-2025"/>
    <x v="9"/>
    <n v="26"/>
    <x v="0"/>
    <n v="2604"/>
    <x v="2"/>
    <n v="2113266"/>
    <x v="2360"/>
    <n v="36"/>
    <n v="76"/>
    <n v="2163.7724979999998"/>
    <n v="2903"/>
    <n v="62"/>
    <n v="6747"/>
    <n v="1663639"/>
    <n v="1382512"/>
    <n v="76594"/>
    <n v="60"/>
    <n v="3"/>
    <n v="222.60387"/>
    <n v="7582.8512780000001"/>
    <n v="45993"/>
    <n v="49162"/>
    <n v="68366"/>
    <n v="91672"/>
    <n v="235"/>
    <n v="108802"/>
    <n v="137271"/>
    <n v="9650"/>
    <n v="5196.4749099999999"/>
    <n v="1353165"/>
    <n v="20"/>
    <n v="76.180000000000007"/>
    <n v="13.61"/>
    <n v="102.2"/>
    <s v="NA"/>
  </r>
  <r>
    <s v="2024-2025"/>
    <x v="9"/>
    <n v="26"/>
    <x v="0"/>
    <n v="2611"/>
    <x v="6"/>
    <n v="1611934"/>
    <x v="2355"/>
    <n v="28"/>
    <n v="862"/>
    <n v="476.19348550000001"/>
    <n v="1546"/>
    <n v="3"/>
    <n v="3033"/>
    <n v="1344324"/>
    <n v="1090081"/>
    <n v="97280"/>
    <n v="24"/>
    <n v="6"/>
    <n v="186.51211000000001"/>
    <n v="5024.3439090000002"/>
    <n v="47773"/>
    <n v="57282"/>
    <n v="66623"/>
    <n v="120399"/>
    <n v="117"/>
    <n v="100125"/>
    <n v="166867"/>
    <n v="4579"/>
    <n v="4361.6383139999998"/>
    <n v="984588"/>
    <n v="10"/>
    <n v="66.45"/>
    <n v="11.94"/>
    <n v="101.29"/>
    <s v="NA"/>
  </r>
  <r>
    <s v="2024-2025"/>
    <x v="9"/>
    <n v="26"/>
    <x v="0"/>
    <n v="2616"/>
    <x v="13"/>
    <n v="1741150"/>
    <x v="2361"/>
    <n v="26"/>
    <n v="190"/>
    <n v="1806.8915030000001"/>
    <n v="2502"/>
    <n v="7"/>
    <n v="6220"/>
    <n v="1533559"/>
    <n v="1320194"/>
    <n v="130604"/>
    <n v="582"/>
    <n v="73"/>
    <n v="162.03694999999999"/>
    <n v="6928.0895890000002"/>
    <n v="57351"/>
    <n v="75658"/>
    <n v="79749"/>
    <n v="155298"/>
    <n v="43"/>
    <n v="107373"/>
    <n v="199537"/>
    <n v="8722"/>
    <n v="4959.1611359999997"/>
    <n v="1065293"/>
    <n v="31"/>
    <n v="58.38"/>
    <n v="11.62"/>
    <n v="102.53"/>
    <s v="NA"/>
  </r>
  <r>
    <s v="2024-2025"/>
    <x v="9"/>
    <n v="26"/>
    <x v="0"/>
    <n v="2617"/>
    <x v="14"/>
    <n v="1265166"/>
    <x v="1073"/>
    <n v="29"/>
    <n v="217"/>
    <n v="326.14305619999999"/>
    <n v="432"/>
    <n v="3"/>
    <n v="2575"/>
    <n v="1023565"/>
    <n v="822718"/>
    <n v="76209"/>
    <n v="0"/>
    <n v="0"/>
    <n v="119.31444"/>
    <n v="3440.3986369999998"/>
    <n v="34986"/>
    <n v="42284"/>
    <n v="49844"/>
    <n v="95864"/>
    <n v="119"/>
    <n v="82415"/>
    <n v="143784"/>
    <n v="3007"/>
    <n v="2994.9411409999998"/>
    <n v="728619"/>
    <n v="25"/>
    <n v="48.81"/>
    <n v="23.64"/>
    <n v="105.29"/>
    <s v="NA"/>
  </r>
  <r>
    <s v="2024-2025"/>
    <x v="9"/>
    <n v="26"/>
    <x v="0"/>
    <n v="2621"/>
    <x v="7"/>
    <n v="709619"/>
    <x v="2362"/>
    <n v="30"/>
    <n v="223"/>
    <n v="592.274767"/>
    <n v="891"/>
    <n v="3"/>
    <n v="1154"/>
    <n v="523830"/>
    <n v="467925"/>
    <n v="37968"/>
    <n v="100"/>
    <n v="14"/>
    <n v="105.39654"/>
    <n v="2402.4688310000001"/>
    <n v="16909"/>
    <n v="19443"/>
    <n v="25612"/>
    <n v="43646"/>
    <n v="193"/>
    <n v="37982"/>
    <n v="61329"/>
    <n v="2045"/>
    <n v="1704.7975240000001"/>
    <n v="371396"/>
    <n v="24"/>
    <n v="57.85"/>
    <n v="9.2200000000000006"/>
    <n v="100.46"/>
    <s v="NA"/>
  </r>
  <r>
    <s v="2024-2025"/>
    <x v="9"/>
    <n v="26"/>
    <x v="0"/>
    <n v="2623"/>
    <x v="16"/>
    <n v="2626141"/>
    <x v="2363"/>
    <n v="22"/>
    <n v="200"/>
    <n v="4461.525224"/>
    <n v="2045"/>
    <n v="8"/>
    <n v="4206"/>
    <n v="1824489"/>
    <n v="1094924"/>
    <n v="119402"/>
    <n v="504"/>
    <n v="79"/>
    <n v="184.69107"/>
    <n v="9976.1419440000009"/>
    <n v="79559"/>
    <n v="111638"/>
    <n v="110813"/>
    <n v="210401"/>
    <n v="27"/>
    <n v="141540"/>
    <n v="260047"/>
    <n v="6251"/>
    <n v="5329.9256500000001"/>
    <n v="1068703"/>
    <n v="28"/>
    <n v="65.87"/>
    <n v="6.05"/>
    <n v="108.64"/>
    <s v="NA"/>
  </r>
  <r>
    <s v="2024-2025"/>
    <x v="9"/>
    <n v="26"/>
    <x v="0"/>
    <n v="2618"/>
    <x v="15"/>
    <n v="1920593"/>
    <x v="2364"/>
    <n v="55"/>
    <n v="159"/>
    <n v="273.92285010000001"/>
    <n v="2336"/>
    <n v="1"/>
    <n v="3293"/>
    <n v="1513149"/>
    <n v="1144521"/>
    <n v="42609"/>
    <n v="0"/>
    <n v="0"/>
    <n v="162.65167"/>
    <n v="5314.4699540000001"/>
    <n v="27300"/>
    <n v="29696"/>
    <n v="35762"/>
    <n v="56379"/>
    <n v="1307"/>
    <n v="53434"/>
    <n v="78844"/>
    <n v="5629"/>
    <n v="4877.895434"/>
    <n v="1227344"/>
    <n v="26"/>
    <n v="31.81"/>
    <n v="47.93"/>
    <n v="100.01"/>
    <s v="NA"/>
  </r>
  <r>
    <s v="2024-2025"/>
    <x v="9"/>
    <n v="26"/>
    <x v="0"/>
    <n v="2620"/>
    <x v="21"/>
    <n v="1256603"/>
    <x v="2365"/>
    <n v="37"/>
    <n v="35"/>
    <n v="959.79322090000005"/>
    <n v="2950"/>
    <n v="30"/>
    <n v="5323"/>
    <n v="1549327"/>
    <n v="1101769"/>
    <n v="62013"/>
    <n v="1816"/>
    <n v="56"/>
    <n v="140.87644"/>
    <n v="6070.8954890000005"/>
    <n v="41040"/>
    <n v="42857"/>
    <n v="65904"/>
    <n v="85009"/>
    <n v="1046"/>
    <n v="122909"/>
    <n v="169565"/>
    <n v="8273"/>
    <n v="4970.2258279999996"/>
    <n v="886088"/>
    <n v="27"/>
    <n v="68.33"/>
    <n v="9.6"/>
    <n v="110.71"/>
    <s v="NA"/>
  </r>
  <r>
    <s v="2024-2025"/>
    <x v="9"/>
    <n v="26"/>
    <x v="0"/>
    <n v="2601"/>
    <x v="0"/>
    <n v="1033709"/>
    <x v="2366"/>
    <n v="29"/>
    <n v="42"/>
    <n v="1977.580751"/>
    <n v="2831"/>
    <n v="239"/>
    <n v="5951"/>
    <n v="797308"/>
    <n v="97857"/>
    <n v="9767"/>
    <n v="492"/>
    <n v="16"/>
    <n v="213.19058000000001"/>
    <n v="4783.7668809999996"/>
    <n v="26835"/>
    <n v="28328"/>
    <n v="67179"/>
    <n v="77556"/>
    <n v="56"/>
    <n v="129473"/>
    <n v="147407"/>
    <n v="8782"/>
    <n v="2592.9955500000001"/>
    <n v="385438"/>
    <n v="39"/>
    <n v="64.17"/>
    <n v="10.130000000000001"/>
    <n v="102.83"/>
    <s v="NA"/>
  </r>
  <r>
    <s v="2024-2025"/>
    <x v="9"/>
    <n v="26"/>
    <x v="0"/>
    <n v="2606"/>
    <x v="9"/>
    <n v="679003"/>
    <x v="2367"/>
    <n v="38"/>
    <n v="42"/>
    <n v="1310.8202470000001"/>
    <n v="2013"/>
    <n v="34"/>
    <n v="4048"/>
    <n v="668654"/>
    <n v="572934"/>
    <n v="35278"/>
    <n v="1380"/>
    <n v="81"/>
    <n v="96.21163"/>
    <n v="3569.0640210000001"/>
    <n v="17309"/>
    <n v="18707"/>
    <n v="29100"/>
    <n v="42196"/>
    <n v="92"/>
    <n v="47114"/>
    <n v="66769"/>
    <n v="6061"/>
    <n v="2162.0321439999998"/>
    <n v="521061"/>
    <n v="20"/>
    <n v="34.17"/>
    <n v="14.61"/>
    <n v="113.81"/>
    <s v="NA"/>
  </r>
  <r>
    <s v="2024-2025"/>
    <x v="9"/>
    <n v="26"/>
    <x v="0"/>
    <n v="2607"/>
    <x v="18"/>
    <n v="1412382"/>
    <x v="2368"/>
    <n v="36"/>
    <n v="11"/>
    <n v="1904.5472400000001"/>
    <n v="2388"/>
    <n v="231"/>
    <n v="7071"/>
    <n v="970550"/>
    <n v="521888"/>
    <n v="59652"/>
    <n v="764"/>
    <n v="49"/>
    <n v="181.92126999999999"/>
    <n v="5299.3226000000004"/>
    <n v="26502"/>
    <n v="27645"/>
    <n v="62470"/>
    <n v="98665"/>
    <n v="59"/>
    <n v="107935"/>
    <n v="161861"/>
    <n v="9459"/>
    <n v="3212.8540899999998"/>
    <n v="602303"/>
    <n v="16"/>
    <n v="63.92"/>
    <n v="9.1999999999999993"/>
    <n v="105.41"/>
    <s v="NA"/>
  </r>
  <r>
    <s v="2024-2025"/>
    <x v="9"/>
    <n v="26"/>
    <x v="0"/>
    <n v="2609"/>
    <x v="11"/>
    <n v="2385861"/>
    <x v="2369"/>
    <n v="33"/>
    <n v="142"/>
    <n v="1022.317101"/>
    <n v="4444"/>
    <n v="15"/>
    <n v="5349"/>
    <n v="2090017"/>
    <n v="1370981"/>
    <n v="89067"/>
    <n v="12"/>
    <n v="0"/>
    <n v="201.09848"/>
    <n v="7974.3002280000001"/>
    <n v="62294"/>
    <n v="70338"/>
    <n v="87674"/>
    <n v="135162"/>
    <n v="645"/>
    <n v="128846"/>
    <n v="185751"/>
    <n v="9793"/>
    <n v="6750.8846469999999"/>
    <n v="1653529"/>
    <n v="22"/>
    <n v="47.9"/>
    <n v="31.78"/>
    <n v="102.68"/>
    <s v="NA"/>
  </r>
  <r>
    <s v="2024-2025"/>
    <x v="9"/>
    <n v="26"/>
    <x v="0"/>
    <n v="2610"/>
    <x v="12"/>
    <n v="1888938"/>
    <x v="2370"/>
    <n v="32"/>
    <n v="79"/>
    <n v="1458.631836"/>
    <n v="2258"/>
    <n v="6"/>
    <n v="2667"/>
    <n v="1488762"/>
    <n v="1191308"/>
    <n v="79460"/>
    <n v="222"/>
    <n v="19"/>
    <n v="191.74207999999999"/>
    <n v="6449.9471659999999"/>
    <n v="45955"/>
    <n v="51045"/>
    <n v="62781"/>
    <n v="101108"/>
    <n v="154"/>
    <n v="87155"/>
    <n v="131969"/>
    <n v="4925"/>
    <n v="4799.5732500000004"/>
    <n v="1088281"/>
    <n v="12"/>
    <n v="57.01"/>
    <n v="15.82"/>
    <n v="102.95"/>
    <s v="NA"/>
  </r>
  <r>
    <s v="2024-2025"/>
    <x v="9"/>
    <n v="26"/>
    <x v="0"/>
    <n v="2615"/>
    <x v="10"/>
    <n v="1260834"/>
    <x v="2371"/>
    <n v="26"/>
    <n v="41"/>
    <n v="404.66779209999999"/>
    <n v="1448"/>
    <n v="5"/>
    <n v="3262"/>
    <n v="887386"/>
    <n v="808490"/>
    <n v="87890"/>
    <n v="75"/>
    <n v="15"/>
    <n v="142.77405999999999"/>
    <n v="3401.0050980000001"/>
    <n v="34053"/>
    <n v="39601"/>
    <n v="56846"/>
    <n v="97318"/>
    <n v="37"/>
    <n v="90975"/>
    <n v="147560"/>
    <n v="4710"/>
    <n v="2853.5632460000002"/>
    <n v="630047"/>
    <n v="9"/>
    <n v="61.6"/>
    <n v="25.74"/>
    <n v="110.75"/>
    <s v="NA"/>
  </r>
  <r>
    <s v="2024-2025"/>
    <x v="9"/>
    <n v="26"/>
    <x v="0"/>
    <n v="2618"/>
    <x v="15"/>
    <n v="1920593"/>
    <x v="2372"/>
    <n v="54"/>
    <n v="159"/>
    <n v="273.92285010000001"/>
    <n v="2323"/>
    <n v="1"/>
    <n v="3295"/>
    <n v="1492973"/>
    <n v="1128863"/>
    <n v="42619"/>
    <n v="0"/>
    <n v="0"/>
    <n v="162.65167"/>
    <n v="5249.670674"/>
    <n v="27252"/>
    <n v="29618"/>
    <n v="35743"/>
    <n v="56386"/>
    <n v="1201"/>
    <n v="53388"/>
    <n v="78821"/>
    <n v="5618"/>
    <n v="4813.0961539999998"/>
    <n v="1210940"/>
    <n v="26"/>
    <n v="31.78"/>
    <n v="47.92"/>
    <n v="100.01"/>
    <s v="NA"/>
  </r>
  <r>
    <s v="2024-2025"/>
    <x v="9"/>
    <n v="26"/>
    <x v="0"/>
    <n v="2622"/>
    <x v="22"/>
    <n v="690917"/>
    <x v="2373"/>
    <n v="39"/>
    <n v="23"/>
    <n v="1017.1126400000001"/>
    <n v="1050"/>
    <n v="40"/>
    <n v="4398"/>
    <n v="537802"/>
    <n v="245933"/>
    <n v="16503"/>
    <n v="132"/>
    <n v="8"/>
    <n v="215.01739000000001"/>
    <n v="2980.211894"/>
    <n v="13528"/>
    <n v="14286"/>
    <n v="26686"/>
    <n v="34517"/>
    <n v="44"/>
    <n v="45939"/>
    <n v="58782"/>
    <n v="5448"/>
    <n v="1748.081864"/>
    <n v="183326"/>
    <n v="20"/>
    <n v="71.790000000000006"/>
    <n v="3.55"/>
    <n v="101.91"/>
    <s v="NA"/>
  </r>
  <r>
    <s v="2024-2025"/>
    <x v="9"/>
    <n v="26"/>
    <x v="0"/>
    <n v="2624"/>
    <x v="8"/>
    <n v="352119"/>
    <x v="2374"/>
    <n v="34"/>
    <n v="33"/>
    <n v="316.4672008"/>
    <n v="434"/>
    <n v="10"/>
    <n v="1190"/>
    <n v="321146"/>
    <n v="271465"/>
    <n v="16377"/>
    <n v="20"/>
    <n v="2"/>
    <n v="44.425730000000001"/>
    <n v="1410.4404810000001"/>
    <n v="9300"/>
    <n v="10199"/>
    <n v="13106"/>
    <n v="19319"/>
    <n v="118"/>
    <n v="20000"/>
    <n v="27469"/>
    <n v="1624"/>
    <n v="1049.54755"/>
    <n v="250604"/>
    <n v="13"/>
    <n v="41.92"/>
    <n v="21.7"/>
    <n v="100"/>
    <s v="NA"/>
  </r>
  <r>
    <s v="2024-2025"/>
    <x v="9"/>
    <n v="26"/>
    <x v="0"/>
    <n v="2603"/>
    <x v="19"/>
    <n v="1754299"/>
    <x v="2375"/>
    <n v="32"/>
    <n v="43"/>
    <n v="1918.5952299999999"/>
    <n v="3159"/>
    <n v="123"/>
    <n v="7269"/>
    <n v="1256116"/>
    <n v="1022816"/>
    <n v="92822"/>
    <n v="346"/>
    <n v="68"/>
    <n v="199.51981000000001"/>
    <n v="6108.7249099999999"/>
    <n v="38816"/>
    <n v="47120"/>
    <n v="71266"/>
    <n v="114274"/>
    <n v="109"/>
    <n v="121268"/>
    <n v="185130"/>
    <n v="10428"/>
    <n v="3990.6098689999999"/>
    <n v="703402"/>
    <n v="21"/>
    <n v="72.540000000000006"/>
    <n v="5.24"/>
    <n v="111.46"/>
    <s v="NA"/>
  </r>
  <r>
    <s v="2024-2025"/>
    <x v="9"/>
    <n v="26"/>
    <x v="0"/>
    <n v="2606"/>
    <x v="9"/>
    <n v="679003"/>
    <x v="2376"/>
    <n v="38"/>
    <n v="42"/>
    <n v="1310.8202470000001"/>
    <n v="2013"/>
    <n v="34"/>
    <n v="4062"/>
    <n v="674372"/>
    <n v="577562"/>
    <n v="35297"/>
    <n v="1391"/>
    <n v="81"/>
    <n v="96.21163"/>
    <n v="3582.6000509999999"/>
    <n v="17359"/>
    <n v="18769"/>
    <n v="29127"/>
    <n v="42227"/>
    <n v="106"/>
    <n v="47124"/>
    <n v="66788"/>
    <n v="6075"/>
    <n v="2175.568174"/>
    <n v="525423"/>
    <n v="20"/>
    <n v="34.4"/>
    <n v="14.64"/>
    <n v="113.69"/>
    <s v="NA"/>
  </r>
  <r>
    <s v="2024-2025"/>
    <x v="9"/>
    <n v="26"/>
    <x v="0"/>
    <n v="2617"/>
    <x v="14"/>
    <n v="1265166"/>
    <x v="2377"/>
    <n v="29"/>
    <n v="217"/>
    <n v="331.3573576"/>
    <n v="432"/>
    <n v="3"/>
    <n v="2604"/>
    <n v="1042521"/>
    <n v="837885"/>
    <n v="76217"/>
    <n v="0"/>
    <n v="0"/>
    <n v="119.31444"/>
    <n v="3503.4678680000002"/>
    <n v="35121"/>
    <n v="42499"/>
    <n v="49876"/>
    <n v="95891"/>
    <n v="129"/>
    <n v="82458"/>
    <n v="143836"/>
    <n v="3036"/>
    <n v="3052.7960699999999"/>
    <n v="741871"/>
    <n v="25"/>
    <n v="49.21"/>
    <n v="23.43"/>
    <n v="105.46"/>
    <s v="NA"/>
  </r>
  <r>
    <s v="2024-2025"/>
    <x v="9"/>
    <n v="26"/>
    <x v="0"/>
    <n v="2619"/>
    <x v="17"/>
    <n v="483992"/>
    <x v="2378"/>
    <n v="41"/>
    <n v="13"/>
    <n v="627.64734799999997"/>
    <n v="1807"/>
    <n v="12"/>
    <n v="2132"/>
    <n v="426244"/>
    <n v="210203"/>
    <n v="11771"/>
    <n v="182"/>
    <n v="7"/>
    <n v="62.799349999999997"/>
    <n v="2063.8828979999998"/>
    <n v="10283"/>
    <n v="11061"/>
    <n v="16839"/>
    <n v="23455"/>
    <n v="147"/>
    <n v="34233"/>
    <n v="45497"/>
    <n v="3939"/>
    <n v="1373.4362000000001"/>
    <n v="358827"/>
    <n v="24"/>
    <n v="56.76"/>
    <n v="13.51"/>
    <n v="103.67"/>
    <s v="NA"/>
  </r>
  <r>
    <s v="2024-2025"/>
    <x v="9"/>
    <n v="26"/>
    <x v="0"/>
    <n v="2614"/>
    <x v="5"/>
    <n v="1089999"/>
    <x v="2379"/>
    <n v="49"/>
    <n v="35"/>
    <n v="959.46413589999997"/>
    <n v="2085"/>
    <n v="2"/>
    <n v="2623"/>
    <n v="1189107"/>
    <n v="836781"/>
    <n v="30508"/>
    <n v="40"/>
    <n v="4"/>
    <n v="90.056439999999995"/>
    <n v="4894.7286260000001"/>
    <n v="23876"/>
    <n v="25598"/>
    <n v="33784"/>
    <n v="45841"/>
    <n v="518"/>
    <n v="50241"/>
    <n v="65492"/>
    <n v="4708"/>
    <n v="3845.2080500000002"/>
    <n v="892876"/>
    <n v="24"/>
    <n v="58.78"/>
    <n v="30.11"/>
    <n v="100.01"/>
    <s v="NA"/>
  </r>
  <r>
    <s v="2024-2025"/>
    <x v="9"/>
    <n v="26"/>
    <x v="0"/>
    <n v="2616"/>
    <x v="13"/>
    <n v="1741150"/>
    <x v="2380"/>
    <n v="26"/>
    <n v="190"/>
    <n v="1806.8915030000001"/>
    <n v="2529"/>
    <n v="7"/>
    <n v="6219"/>
    <n v="1553097"/>
    <n v="1337403"/>
    <n v="130752"/>
    <n v="582"/>
    <n v="73"/>
    <n v="162.03694999999999"/>
    <n v="6942.6472089999997"/>
    <n v="57574"/>
    <n v="76048"/>
    <n v="79821"/>
    <n v="155467"/>
    <n v="48"/>
    <n v="107419"/>
    <n v="199657"/>
    <n v="8748"/>
    <n v="4973.7187560000002"/>
    <n v="1079319"/>
    <n v="31"/>
    <n v="58.17"/>
    <n v="11.67"/>
    <n v="102.52"/>
    <s v="NA"/>
  </r>
  <r>
    <s v="2024-2025"/>
    <x v="9"/>
    <n v="26"/>
    <x v="0"/>
    <n v="2618"/>
    <x v="15"/>
    <n v="1920593"/>
    <x v="1078"/>
    <n v="54"/>
    <n v="159"/>
    <n v="273.92285010000001"/>
    <n v="2323"/>
    <n v="1"/>
    <n v="3270"/>
    <n v="1481948"/>
    <n v="1120907"/>
    <n v="42609"/>
    <n v="0"/>
    <n v="0"/>
    <n v="162.65167"/>
    <n v="5219.2899740000003"/>
    <n v="27216"/>
    <n v="29569"/>
    <n v="35730"/>
    <n v="56370"/>
    <n v="1162"/>
    <n v="53377"/>
    <n v="78809"/>
    <n v="5593"/>
    <n v="4782.7154540000001"/>
    <n v="1202124"/>
    <n v="26"/>
    <n v="31.79"/>
    <n v="47.89"/>
    <n v="100.01"/>
    <s v="NA"/>
  </r>
  <r>
    <s v="2024-2025"/>
    <x v="9"/>
    <n v="26"/>
    <x v="0"/>
    <n v="2601"/>
    <x v="0"/>
    <n v="1033709"/>
    <x v="2381"/>
    <n v="29"/>
    <n v="42"/>
    <n v="1977.580751"/>
    <n v="2845"/>
    <n v="237"/>
    <n v="5954"/>
    <n v="804204"/>
    <n v="99026"/>
    <n v="9793"/>
    <n v="492"/>
    <n v="16"/>
    <n v="213.19058000000001"/>
    <n v="4822.7794210000002"/>
    <n v="27085"/>
    <n v="28592"/>
    <n v="67335"/>
    <n v="77744"/>
    <n v="57"/>
    <n v="129653"/>
    <n v="147614"/>
    <n v="8799"/>
    <n v="2632.0080899999998"/>
    <n v="388225"/>
    <n v="39"/>
    <n v="64.010000000000005"/>
    <n v="10.07"/>
    <n v="102.78"/>
    <s v="NA"/>
  </r>
  <r>
    <s v="2024-2025"/>
    <x v="9"/>
    <n v="26"/>
    <x v="0"/>
    <n v="2604"/>
    <x v="2"/>
    <n v="2113266"/>
    <x v="2382"/>
    <n v="36"/>
    <n v="76"/>
    <n v="2163.793048"/>
    <n v="2917"/>
    <n v="61"/>
    <n v="6745"/>
    <n v="1684226"/>
    <n v="1400229"/>
    <n v="76669"/>
    <n v="60"/>
    <n v="3"/>
    <n v="222.60387"/>
    <n v="7762.3163240000003"/>
    <n v="46213"/>
    <n v="49424"/>
    <n v="68440"/>
    <n v="91771"/>
    <n v="241"/>
    <n v="109048"/>
    <n v="137560"/>
    <n v="9662"/>
    <n v="5375.919406"/>
    <n v="1369828"/>
    <n v="20"/>
    <n v="76.02"/>
    <n v="13.69"/>
    <n v="104.36"/>
    <s v="NA"/>
  </r>
  <r>
    <s v="2024-2025"/>
    <x v="9"/>
    <n v="26"/>
    <x v="0"/>
    <n v="2606"/>
    <x v="9"/>
    <n v="679003"/>
    <x v="2383"/>
    <n v="38"/>
    <n v="42"/>
    <n v="1311.343707"/>
    <n v="2013"/>
    <n v="34"/>
    <n v="4080"/>
    <n v="677591"/>
    <n v="580501"/>
    <n v="35327"/>
    <n v="1391"/>
    <n v="81"/>
    <n v="96.21163"/>
    <n v="3583.4036510000001"/>
    <n v="17395"/>
    <n v="18810"/>
    <n v="29149"/>
    <n v="42267"/>
    <n v="107"/>
    <n v="47143"/>
    <n v="66818"/>
    <n v="6093"/>
    <n v="2175.8483139999998"/>
    <n v="527993"/>
    <n v="20"/>
    <n v="34.44"/>
    <n v="14.69"/>
    <n v="113.68"/>
    <s v="NA"/>
  </r>
  <r>
    <s v="2024-2025"/>
    <x v="9"/>
    <n v="26"/>
    <x v="0"/>
    <n v="2622"/>
    <x v="22"/>
    <n v="690917"/>
    <x v="2384"/>
    <n v="39"/>
    <n v="24"/>
    <n v="1017.1126400000001"/>
    <n v="1050"/>
    <n v="40"/>
    <n v="4408"/>
    <n v="545010"/>
    <n v="248998"/>
    <n v="16549"/>
    <n v="144"/>
    <n v="8"/>
    <n v="215.01739000000001"/>
    <n v="2997.0300139999999"/>
    <n v="13643"/>
    <n v="14414"/>
    <n v="26741"/>
    <n v="34589"/>
    <n v="45"/>
    <n v="46004"/>
    <n v="58865"/>
    <n v="5458"/>
    <n v="1764.8999839999999"/>
    <n v="185817"/>
    <n v="20"/>
    <n v="71.790000000000006"/>
    <n v="3.59"/>
    <n v="101.88"/>
    <s v="NA"/>
  </r>
  <r>
    <s v="2024-2025"/>
    <x v="10"/>
    <n v="26"/>
    <x v="0"/>
    <n v="2604"/>
    <x v="2"/>
    <n v="2113360"/>
    <x v="2385"/>
    <n v="36"/>
    <n v="76"/>
    <n v="2163.793048"/>
    <n v="2924"/>
    <n v="61"/>
    <n v="6749"/>
    <n v="1697477"/>
    <n v="1411190"/>
    <n v="76724"/>
    <n v="65"/>
    <n v="3"/>
    <n v="222.60387"/>
    <n v="7806.3665700000001"/>
    <n v="46333"/>
    <n v="49556"/>
    <n v="68478"/>
    <n v="91836"/>
    <n v="247"/>
    <n v="109215"/>
    <n v="137757"/>
    <n v="9673"/>
    <n v="5419.9696519999998"/>
    <n v="1380819"/>
    <n v="20"/>
    <n v="75.790000000000006"/>
    <n v="13.74"/>
    <n v="104.36"/>
    <s v="NA"/>
  </r>
  <r>
    <s v="2024-2025"/>
    <x v="10"/>
    <n v="26"/>
    <x v="0"/>
    <n v="2603"/>
    <x v="19"/>
    <n v="1754388"/>
    <x v="2386"/>
    <n v="32"/>
    <n v="43"/>
    <n v="1959.0174420000001"/>
    <n v="3207"/>
    <n v="115"/>
    <n v="7333"/>
    <n v="1271906"/>
    <n v="1035256"/>
    <n v="93015"/>
    <n v="373"/>
    <n v="68"/>
    <n v="199.51981000000001"/>
    <n v="6236.8658109999997"/>
    <n v="39226"/>
    <n v="47640"/>
    <n v="71437"/>
    <n v="114563"/>
    <n v="112"/>
    <n v="121589"/>
    <n v="185597"/>
    <n v="10540"/>
    <n v="4078.328559"/>
    <n v="711574"/>
    <n v="21"/>
    <n v="72.290000000000006"/>
    <n v="5.29"/>
    <n v="111.67"/>
    <s v="NA"/>
  </r>
  <r>
    <s v="2024-2025"/>
    <x v="10"/>
    <n v="26"/>
    <x v="0"/>
    <n v="2604"/>
    <x v="2"/>
    <n v="2113360"/>
    <x v="2387"/>
    <n v="36"/>
    <n v="76"/>
    <n v="2163.793048"/>
    <n v="2931"/>
    <n v="60"/>
    <n v="6745"/>
    <n v="1697483"/>
    <n v="1411196"/>
    <n v="76724"/>
    <n v="65"/>
    <n v="3"/>
    <n v="222.60387"/>
    <n v="7835.496024"/>
    <n v="46333"/>
    <n v="49556"/>
    <n v="68478"/>
    <n v="91836"/>
    <n v="247"/>
    <n v="109285"/>
    <n v="137829"/>
    <n v="9676"/>
    <n v="5449.0991059999997"/>
    <n v="1380819"/>
    <n v="20"/>
    <n v="75.790000000000006"/>
    <n v="13.74"/>
    <n v="104.41"/>
    <s v="NA"/>
  </r>
  <r>
    <s v="2024-2025"/>
    <x v="10"/>
    <n v="26"/>
    <x v="0"/>
    <n v="2606"/>
    <x v="9"/>
    <n v="679039"/>
    <x v="2388"/>
    <n v="39"/>
    <n v="42"/>
    <n v="1311.343707"/>
    <n v="2014"/>
    <n v="32"/>
    <n v="4110"/>
    <n v="691812"/>
    <n v="593038"/>
    <n v="35381"/>
    <n v="1421"/>
    <n v="81"/>
    <n v="96.21163"/>
    <n v="3644.5909710000001"/>
    <n v="17549"/>
    <n v="18983"/>
    <n v="29200"/>
    <n v="42340"/>
    <n v="120"/>
    <n v="47166"/>
    <n v="66849"/>
    <n v="6124"/>
    <n v="2237.0356339999998"/>
    <n v="538879"/>
    <n v="20"/>
    <n v="34.770000000000003"/>
    <n v="14.84"/>
    <n v="113.41"/>
    <s v="NA"/>
  </r>
  <r>
    <s v="2024-2025"/>
    <x v="10"/>
    <n v="26"/>
    <x v="0"/>
    <n v="2607"/>
    <x v="18"/>
    <n v="1412544"/>
    <x v="2389"/>
    <n v="36"/>
    <n v="12"/>
    <n v="1918.2736159999999"/>
    <n v="2434"/>
    <n v="228"/>
    <n v="7166"/>
    <n v="984945"/>
    <n v="532461"/>
    <n v="59741"/>
    <n v="781"/>
    <n v="49"/>
    <n v="181.92126999999999"/>
    <n v="5344.4890560000003"/>
    <n v="26854"/>
    <n v="28020"/>
    <n v="62525"/>
    <n v="98799"/>
    <n v="63"/>
    <n v="108169"/>
    <n v="162164"/>
    <n v="9600"/>
    <n v="3244.2941700000001"/>
    <n v="613228"/>
    <n v="16"/>
    <n v="63.51"/>
    <n v="9.6"/>
    <n v="105.33"/>
    <s v="NA"/>
  </r>
  <r>
    <s v="2024-2025"/>
    <x v="10"/>
    <n v="26"/>
    <x v="0"/>
    <n v="2608"/>
    <x v="4"/>
    <n v="1030029"/>
    <x v="2390"/>
    <n v="49"/>
    <n v="25"/>
    <n v="1555.7273869999999"/>
    <n v="2862"/>
    <n v="21"/>
    <n v="4313"/>
    <n v="959749"/>
    <n v="581252"/>
    <n v="25497"/>
    <n v="10"/>
    <n v="10"/>
    <n v="108.54877"/>
    <n v="4895.282123"/>
    <n v="19582"/>
    <n v="21051"/>
    <n v="30148"/>
    <n v="45225"/>
    <n v="432"/>
    <n v="52998"/>
    <n v="74282"/>
    <n v="7175"/>
    <n v="3231.0059660000002"/>
    <n v="752355"/>
    <n v="27"/>
    <n v="55.3"/>
    <n v="5.65"/>
    <n v="110.16"/>
    <s v="NA"/>
  </r>
  <r>
    <s v="2024-2025"/>
    <x v="10"/>
    <n v="26"/>
    <x v="0"/>
    <n v="2609"/>
    <x v="11"/>
    <n v="2386062"/>
    <x v="2391"/>
    <n v="34"/>
    <n v="144"/>
    <n v="1022.629741"/>
    <n v="4620"/>
    <n v="15"/>
    <n v="5270"/>
    <n v="2140696"/>
    <n v="1405122"/>
    <n v="89225"/>
    <n v="12"/>
    <n v="0"/>
    <n v="201.09848"/>
    <n v="8162.6380259999996"/>
    <n v="62812"/>
    <n v="71042"/>
    <n v="87807"/>
    <n v="135398"/>
    <n v="676"/>
    <n v="129037"/>
    <n v="186024"/>
    <n v="9890"/>
    <n v="6938.9098050000002"/>
    <n v="1692648"/>
    <n v="23"/>
    <n v="47.34"/>
    <n v="32.35"/>
    <n v="102.67"/>
    <s v="NA"/>
  </r>
  <r>
    <s v="2024-2025"/>
    <x v="10"/>
    <n v="26"/>
    <x v="0"/>
    <n v="2612"/>
    <x v="20"/>
    <n v="1002408"/>
    <x v="2392"/>
    <n v="31"/>
    <n v="92"/>
    <n v="710.0896927"/>
    <n v="1148"/>
    <n v="1"/>
    <n v="1621"/>
    <n v="865658"/>
    <n v="695661"/>
    <n v="59543"/>
    <n v="52"/>
    <n v="4"/>
    <n v="120.19737000000001"/>
    <n v="3652.7154230000001"/>
    <n v="27300"/>
    <n v="35716"/>
    <n v="39868"/>
    <n v="74844"/>
    <n v="21"/>
    <n v="53328"/>
    <n v="94777"/>
    <n v="2769"/>
    <n v="2822.4283599999999"/>
    <n v="578143"/>
    <n v="9"/>
    <n v="78.489999999999995"/>
    <n v="2.99"/>
    <n v="100.48"/>
    <s v="NA"/>
  </r>
  <r>
    <s v="2024-2025"/>
    <x v="10"/>
    <n v="26"/>
    <x v="0"/>
    <n v="2618"/>
    <x v="15"/>
    <n v="1920711"/>
    <x v="2393"/>
    <n v="55"/>
    <n v="159"/>
    <n v="273.92285010000001"/>
    <n v="2336"/>
    <n v="1"/>
    <n v="3312"/>
    <n v="1522740"/>
    <n v="1151812"/>
    <n v="42566"/>
    <n v="0"/>
    <n v="0"/>
    <n v="162.65167"/>
    <n v="5350.7502139999997"/>
    <n v="27320"/>
    <n v="29727"/>
    <n v="35746"/>
    <n v="56334"/>
    <n v="1371"/>
    <n v="53385"/>
    <n v="78759"/>
    <n v="5648"/>
    <n v="4914.1756939999996"/>
    <n v="1234984"/>
    <n v="26"/>
    <n v="31.79"/>
    <n v="47.86"/>
    <n v="100.01"/>
    <s v="NA"/>
  </r>
  <r>
    <s v="2024-2025"/>
    <x v="10"/>
    <n v="26"/>
    <x v="0"/>
    <n v="2619"/>
    <x v="17"/>
    <n v="484055"/>
    <x v="2394"/>
    <n v="41"/>
    <n v="13"/>
    <n v="627.71034799999995"/>
    <n v="1806"/>
    <n v="11"/>
    <n v="2609"/>
    <n v="433458"/>
    <n v="213951"/>
    <n v="11787"/>
    <n v="190"/>
    <n v="7"/>
    <n v="62.799349999999997"/>
    <n v="2077.2026380000002"/>
    <n v="10373"/>
    <n v="11165"/>
    <n v="16885"/>
    <n v="23522"/>
    <n v="153"/>
    <n v="34262"/>
    <n v="45539"/>
    <n v="4415"/>
    <n v="1386.6929399999999"/>
    <n v="364991"/>
    <n v="22"/>
    <n v="57.2"/>
    <n v="13.51"/>
    <n v="103.65"/>
    <s v="NA"/>
  </r>
  <r>
    <s v="2024-2025"/>
    <x v="10"/>
    <n v="26"/>
    <x v="0"/>
    <n v="2620"/>
    <x v="21"/>
    <n v="1256698"/>
    <x v="2395"/>
    <n v="38"/>
    <n v="35"/>
    <n v="959.79322090000005"/>
    <n v="2953"/>
    <n v="30"/>
    <n v="5362"/>
    <n v="1572887"/>
    <n v="1118993"/>
    <n v="62110"/>
    <n v="1816"/>
    <n v="56"/>
    <n v="140.87644"/>
    <n v="6111.0790630000001"/>
    <n v="41331"/>
    <n v="43162"/>
    <n v="66138"/>
    <n v="85278"/>
    <n v="1046"/>
    <n v="123316"/>
    <n v="169982"/>
    <n v="8315"/>
    <n v="5010.4094020000002"/>
    <n v="897726"/>
    <n v="27"/>
    <n v="67.38"/>
    <n v="9.89"/>
    <n v="110.62"/>
    <s v="NA"/>
  </r>
  <r>
    <s v="2024-2025"/>
    <x v="10"/>
    <n v="26"/>
    <x v="0"/>
    <n v="2622"/>
    <x v="22"/>
    <n v="691011"/>
    <x v="2396"/>
    <n v="40"/>
    <n v="24"/>
    <n v="1017.1126400000001"/>
    <n v="1052"/>
    <n v="40"/>
    <n v="4432"/>
    <n v="556276"/>
    <n v="253358"/>
    <n v="16611"/>
    <n v="165"/>
    <n v="9"/>
    <n v="215.06671"/>
    <n v="3023.460654"/>
    <n v="13836"/>
    <n v="14618"/>
    <n v="26820"/>
    <n v="34698"/>
    <n v="46"/>
    <n v="46167"/>
    <n v="59055"/>
    <n v="5484"/>
    <n v="1791.2813040000001"/>
    <n v="188856"/>
    <n v="20"/>
    <n v="72.010000000000005"/>
    <n v="3.52"/>
    <n v="101.88"/>
    <s v="NA"/>
  </r>
  <r>
    <s v="2024-2025"/>
    <x v="10"/>
    <n v="26"/>
    <x v="0"/>
    <n v="2607"/>
    <x v="18"/>
    <n v="1412544"/>
    <x v="2397"/>
    <n v="36"/>
    <n v="13"/>
    <n v="1922.7846039999999"/>
    <n v="2438"/>
    <n v="213"/>
    <n v="7281"/>
    <n v="1023210"/>
    <n v="554902"/>
    <n v="59877"/>
    <n v="789"/>
    <n v="49"/>
    <n v="181.92126999999999"/>
    <n v="5469.8954240000003"/>
    <n v="27860"/>
    <n v="29112"/>
    <n v="62728"/>
    <n v="99106"/>
    <n v="69"/>
    <n v="108421"/>
    <n v="162501"/>
    <n v="9719"/>
    <n v="3365.1895500000001"/>
    <n v="638610"/>
    <n v="17"/>
    <n v="61.24"/>
    <n v="9.84"/>
    <n v="105.2"/>
    <s v="NA"/>
  </r>
  <r>
    <s v="2024-2025"/>
    <x v="10"/>
    <n v="26"/>
    <x v="0"/>
    <n v="2612"/>
    <x v="20"/>
    <n v="1002408"/>
    <x v="2398"/>
    <n v="32"/>
    <n v="92"/>
    <n v="710.0896927"/>
    <n v="1181"/>
    <n v="1"/>
    <n v="1607"/>
    <n v="880780"/>
    <n v="707883"/>
    <n v="59598"/>
    <n v="52"/>
    <n v="4"/>
    <n v="120.19737000000001"/>
    <n v="3723.154853"/>
    <n v="27480"/>
    <n v="36053"/>
    <n v="39917"/>
    <n v="74933"/>
    <n v="21"/>
    <n v="53377"/>
    <n v="94871"/>
    <n v="2788"/>
    <n v="2892.8677899999998"/>
    <n v="587817"/>
    <n v="9"/>
    <n v="77.62"/>
    <n v="3.01"/>
    <n v="100.49"/>
    <s v="NA"/>
  </r>
  <r>
    <s v="2024-2025"/>
    <x v="10"/>
    <n v="26"/>
    <x v="0"/>
    <n v="2616"/>
    <x v="13"/>
    <n v="1741223"/>
    <x v="2399"/>
    <n v="28"/>
    <n v="193"/>
    <n v="1820.428523"/>
    <n v="2763"/>
    <n v="7"/>
    <n v="6328"/>
    <n v="1669792"/>
    <n v="1437404"/>
    <n v="131292"/>
    <n v="599"/>
    <n v="75"/>
    <n v="162.03694999999999"/>
    <n v="7406.7124050000002"/>
    <n v="58719"/>
    <n v="78095"/>
    <n v="80190"/>
    <n v="156195"/>
    <n v="61"/>
    <n v="107695"/>
    <n v="200237"/>
    <n v="9091"/>
    <n v="5424.246932"/>
    <n v="1159085"/>
    <n v="31"/>
    <n v="57.67"/>
    <n v="11.72"/>
    <n v="103.08"/>
    <s v="NA"/>
  </r>
  <r>
    <s v="2024-2025"/>
    <x v="10"/>
    <n v="26"/>
    <x v="0"/>
    <n v="2621"/>
    <x v="7"/>
    <n v="709642"/>
    <x v="2400"/>
    <n v="32"/>
    <n v="225"/>
    <n v="592.274767"/>
    <n v="913"/>
    <n v="3"/>
    <n v="1199"/>
    <n v="557067"/>
    <n v="497965"/>
    <n v="38125"/>
    <n v="100"/>
    <n v="14"/>
    <n v="105.39654"/>
    <n v="2494.3971110000002"/>
    <n v="17232"/>
    <n v="19903"/>
    <n v="25692"/>
    <n v="43817"/>
    <n v="240"/>
    <n v="38052"/>
    <n v="61492"/>
    <n v="2112"/>
    <n v="1796.7258039999999"/>
    <n v="395651"/>
    <n v="24"/>
    <n v="58.6"/>
    <n v="9.56"/>
    <n v="100.44"/>
    <s v="NA"/>
  </r>
  <r>
    <s v="2024-2025"/>
    <x v="10"/>
    <n v="26"/>
    <x v="0"/>
    <n v="2623"/>
    <x v="16"/>
    <n v="2626417"/>
    <x v="2401"/>
    <n v="24"/>
    <n v="211"/>
    <n v="4470.4961439999997"/>
    <n v="2744"/>
    <n v="6"/>
    <n v="4234"/>
    <n v="2054716"/>
    <n v="1227301"/>
    <n v="120480"/>
    <n v="568"/>
    <n v="83"/>
    <n v="184.69107"/>
    <n v="10646.03102"/>
    <n v="82878"/>
    <n v="117414"/>
    <n v="111616"/>
    <n v="212304"/>
    <n v="45"/>
    <n v="142450"/>
    <n v="262267"/>
    <n v="6978"/>
    <n v="5990.8438100000003"/>
    <n v="1209538"/>
    <n v="27"/>
    <n v="66.53"/>
    <n v="5.82"/>
    <n v="108.5"/>
    <s v="NA"/>
  </r>
  <r>
    <s v="2024-2025"/>
    <x v="10"/>
    <n v="26"/>
    <x v="0"/>
    <n v="2605"/>
    <x v="3"/>
    <n v="591545"/>
    <x v="2402"/>
    <n v="39"/>
    <n v="22"/>
    <n v="1608.3589159999999"/>
    <n v="2294"/>
    <n v="57"/>
    <n v="4140"/>
    <n v="832370"/>
    <n v="785204"/>
    <n v="47310"/>
    <n v="250"/>
    <n v="9"/>
    <n v="138.31268"/>
    <n v="4457.6589359999998"/>
    <n v="21082"/>
    <n v="22357"/>
    <n v="38297"/>
    <n v="52009"/>
    <n v="38"/>
    <n v="74366"/>
    <n v="99100"/>
    <n v="6434"/>
    <n v="2710.9873400000001"/>
    <n v="644709"/>
    <n v="27"/>
    <n v="81.400000000000006"/>
    <n v="8.17"/>
    <n v="103.61"/>
    <s v="NA"/>
  </r>
  <r>
    <s v="2024-2025"/>
    <x v="10"/>
    <n v="26"/>
    <x v="0"/>
    <n v="2610"/>
    <x v="12"/>
    <n v="1889042"/>
    <x v="2403"/>
    <n v="33"/>
    <n v="79"/>
    <n v="1465.4023689999999"/>
    <n v="2433"/>
    <n v="6"/>
    <n v="2616"/>
    <n v="1556743"/>
    <n v="1245090"/>
    <n v="79643"/>
    <n v="238"/>
    <n v="19"/>
    <n v="195.17537999999999"/>
    <n v="6697.1322289999998"/>
    <n v="46518"/>
    <n v="51866"/>
    <n v="62930"/>
    <n v="101421"/>
    <n v="177"/>
    <n v="87590"/>
    <n v="132623"/>
    <n v="5049"/>
    <n v="5036.5544799999998"/>
    <n v="1137025"/>
    <n v="12"/>
    <n v="57.43"/>
    <n v="15.65"/>
    <n v="103.33"/>
    <s v="NA"/>
  </r>
  <r>
    <s v="2024-2025"/>
    <x v="10"/>
    <n v="26"/>
    <x v="0"/>
    <n v="2616"/>
    <x v="13"/>
    <n v="1741223"/>
    <x v="2404"/>
    <n v="29"/>
    <n v="196"/>
    <n v="1830.451802"/>
    <n v="2783"/>
    <n v="7"/>
    <n v="6392"/>
    <n v="1737321"/>
    <n v="1495969"/>
    <n v="131670"/>
    <n v="630"/>
    <n v="77"/>
    <n v="162.03694999999999"/>
    <n v="7553.517742"/>
    <n v="59378"/>
    <n v="79202"/>
    <n v="80408"/>
    <n v="156656"/>
    <n v="67"/>
    <n v="107903"/>
    <n v="200658"/>
    <n v="9175"/>
    <n v="5561.0289899999998"/>
    <n v="1207439"/>
    <n v="31"/>
    <n v="57.34"/>
    <n v="11.9"/>
    <n v="103.17"/>
    <s v="NA"/>
  </r>
  <r>
    <s v="2024-2025"/>
    <x v="10"/>
    <n v="26"/>
    <x v="0"/>
    <n v="2621"/>
    <x v="7"/>
    <n v="709642"/>
    <x v="2405"/>
    <n v="32"/>
    <n v="229"/>
    <n v="596.93389739999998"/>
    <n v="917"/>
    <n v="3"/>
    <n v="1209"/>
    <n v="568316"/>
    <n v="508074"/>
    <n v="38205"/>
    <n v="100"/>
    <n v="14"/>
    <n v="105.39654"/>
    <n v="2542.6482209999999"/>
    <n v="17376"/>
    <n v="20086"/>
    <n v="25745"/>
    <n v="43905"/>
    <n v="263"/>
    <n v="38075"/>
    <n v="61538"/>
    <n v="2126"/>
    <n v="1840.3177840000001"/>
    <n v="403693"/>
    <n v="24"/>
    <n v="58.64"/>
    <n v="9.9"/>
    <n v="100.49"/>
    <s v="NA"/>
  </r>
  <r>
    <s v="2024-2025"/>
    <x v="10"/>
    <n v="26"/>
    <x v="0"/>
    <n v="2604"/>
    <x v="2"/>
    <n v="2113360"/>
    <x v="2406"/>
    <n v="36"/>
    <n v="76"/>
    <n v="2163.793048"/>
    <n v="2934"/>
    <n v="60"/>
    <n v="6753"/>
    <n v="1709417"/>
    <n v="1421397"/>
    <n v="76760"/>
    <n v="65"/>
    <n v="3"/>
    <n v="222.60387"/>
    <n v="7880.8487640000003"/>
    <n v="46415"/>
    <n v="49649"/>
    <n v="68503"/>
    <n v="91880"/>
    <n v="252"/>
    <n v="109393"/>
    <n v="137970"/>
    <n v="9687"/>
    <n v="5494.4518459999999"/>
    <n v="1390398"/>
    <n v="20"/>
    <n v="75.52"/>
    <n v="13.75"/>
    <n v="104.39"/>
    <s v="NA"/>
  </r>
  <r>
    <s v="2024-2025"/>
    <x v="10"/>
    <n v="26"/>
    <x v="0"/>
    <n v="2607"/>
    <x v="18"/>
    <n v="1412544"/>
    <x v="2407"/>
    <n v="36"/>
    <n v="13"/>
    <n v="1918.2736159999999"/>
    <n v="2437"/>
    <n v="221"/>
    <n v="7218"/>
    <n v="1011716"/>
    <n v="549097"/>
    <n v="59832"/>
    <n v="789"/>
    <n v="49"/>
    <n v="181.92126999999999"/>
    <n v="5393.2656159999997"/>
    <n v="27572"/>
    <n v="28784"/>
    <n v="62645"/>
    <n v="98977"/>
    <n v="67"/>
    <n v="108256"/>
    <n v="162274"/>
    <n v="9655"/>
    <n v="3293.0707299999999"/>
    <n v="631207"/>
    <n v="17"/>
    <n v="61.35"/>
    <n v="9.7899999999999991"/>
    <n v="105.25"/>
    <s v="NA"/>
  </r>
  <r>
    <s v="2024-2025"/>
    <x v="10"/>
    <n v="26"/>
    <x v="0"/>
    <n v="2612"/>
    <x v="20"/>
    <n v="1002408"/>
    <x v="2408"/>
    <n v="31"/>
    <n v="92"/>
    <n v="710.0896927"/>
    <n v="1150"/>
    <n v="1"/>
    <n v="1629"/>
    <n v="874546"/>
    <n v="702536"/>
    <n v="59566"/>
    <n v="52"/>
    <n v="4"/>
    <n v="120.19737000000001"/>
    <n v="3668.7317029999999"/>
    <n v="27370"/>
    <n v="35858"/>
    <n v="39892"/>
    <n v="74888"/>
    <n v="21"/>
    <n v="53348"/>
    <n v="94814"/>
    <n v="2779"/>
    <n v="2838.4446400000002"/>
    <n v="583789"/>
    <n v="10"/>
    <n v="78.05"/>
    <n v="2.99"/>
    <n v="100.48"/>
    <s v="NA"/>
  </r>
  <r>
    <s v="2024-2025"/>
    <x v="10"/>
    <n v="26"/>
    <x v="0"/>
    <n v="2622"/>
    <x v="22"/>
    <n v="691011"/>
    <x v="2409"/>
    <n v="40"/>
    <n v="26"/>
    <n v="1017.1126400000001"/>
    <n v="1052"/>
    <n v="39"/>
    <n v="4448"/>
    <n v="563730"/>
    <n v="257434"/>
    <n v="16689"/>
    <n v="165"/>
    <n v="9"/>
    <n v="216.00995"/>
    <n v="3044.9346139999998"/>
    <n v="14000"/>
    <n v="14795"/>
    <n v="26913"/>
    <n v="34803"/>
    <n v="46"/>
    <n v="46340"/>
    <n v="59237"/>
    <n v="5500"/>
    <n v="1811.8120240000001"/>
    <n v="191077"/>
    <n v="20"/>
    <n v="71.97"/>
    <n v="3.57"/>
    <n v="101.86"/>
    <s v="NA"/>
  </r>
  <r>
    <s v="2024-2025"/>
    <x v="10"/>
    <n v="26"/>
    <x v="0"/>
    <n v="2614"/>
    <x v="5"/>
    <n v="1090075"/>
    <x v="2410"/>
    <n v="50"/>
    <n v="35"/>
    <n v="963.99129289999996"/>
    <n v="2116"/>
    <n v="2"/>
    <n v="2619"/>
    <n v="1216459"/>
    <n v="858330"/>
    <n v="30561"/>
    <n v="48"/>
    <n v="4"/>
    <n v="90.209609999999998"/>
    <n v="4983.8987029999998"/>
    <n v="24018"/>
    <n v="25767"/>
    <n v="33842"/>
    <n v="45922"/>
    <n v="618"/>
    <n v="50292"/>
    <n v="65577"/>
    <n v="4735"/>
    <n v="3929.6977999999999"/>
    <n v="913322"/>
    <n v="24"/>
    <n v="58.5"/>
    <n v="30.02"/>
    <n v="100"/>
    <s v="NA"/>
  </r>
  <r>
    <s v="2024-2025"/>
    <x v="10"/>
    <n v="26"/>
    <x v="0"/>
    <n v="2619"/>
    <x v="17"/>
    <n v="484055"/>
    <x v="2411"/>
    <n v="41"/>
    <n v="13"/>
    <n v="627.71034799999995"/>
    <n v="1806"/>
    <n v="11"/>
    <n v="2614"/>
    <n v="437042"/>
    <n v="216046"/>
    <n v="11807"/>
    <n v="190"/>
    <n v="7"/>
    <n v="62.799349999999997"/>
    <n v="2080.8222380000002"/>
    <n v="10418"/>
    <n v="11225"/>
    <n v="16904"/>
    <n v="23548"/>
    <n v="156"/>
    <n v="34268"/>
    <n v="45546"/>
    <n v="4420"/>
    <n v="1390.3125399999999"/>
    <n v="367898"/>
    <n v="22"/>
    <n v="57.07"/>
    <n v="13.53"/>
    <n v="103.64"/>
    <s v="NA"/>
  </r>
  <r>
    <s v="2024-2025"/>
    <x v="10"/>
    <n v="26"/>
    <x v="0"/>
    <n v="2614"/>
    <x v="5"/>
    <n v="1090075"/>
    <x v="2412"/>
    <n v="51"/>
    <n v="35"/>
    <n v="966.47589289999996"/>
    <n v="2117"/>
    <n v="2"/>
    <n v="2626"/>
    <n v="1240836"/>
    <n v="873236"/>
    <n v="30619"/>
    <n v="48"/>
    <n v="4"/>
    <n v="90.209609999999998"/>
    <n v="5063.5229230000004"/>
    <n v="24208"/>
    <n v="25990"/>
    <n v="33917"/>
    <n v="46032"/>
    <n v="648"/>
    <n v="50332"/>
    <n v="65632"/>
    <n v="4743"/>
    <n v="4006.8374199999998"/>
    <n v="931815"/>
    <n v="24"/>
    <n v="58.59"/>
    <n v="29.83"/>
    <n v="100"/>
    <s v="NA"/>
  </r>
  <r>
    <s v="2024-2025"/>
    <x v="10"/>
    <n v="26"/>
    <x v="0"/>
    <n v="2616"/>
    <x v="13"/>
    <n v="1741223"/>
    <x v="2413"/>
    <n v="28"/>
    <n v="193"/>
    <n v="1814.946003"/>
    <n v="2761"/>
    <n v="7"/>
    <n v="6314"/>
    <n v="1668461"/>
    <n v="1436187"/>
    <n v="131278"/>
    <n v="599"/>
    <n v="75"/>
    <n v="162.03694999999999"/>
    <n v="7401.2298849999997"/>
    <n v="58715"/>
    <n v="78093"/>
    <n v="80192"/>
    <n v="156181"/>
    <n v="61"/>
    <n v="107686"/>
    <n v="200204"/>
    <n v="9075"/>
    <n v="5424.246932"/>
    <n v="1158187"/>
    <n v="31"/>
    <n v="57.75"/>
    <n v="11.73"/>
    <n v="103.08"/>
    <s v="NA"/>
  </r>
  <r>
    <s v="2024-2025"/>
    <x v="10"/>
    <n v="26"/>
    <x v="0"/>
    <n v="2619"/>
    <x v="17"/>
    <n v="484055"/>
    <x v="2414"/>
    <n v="42"/>
    <n v="13"/>
    <n v="627.99309319999998"/>
    <n v="1813"/>
    <n v="11"/>
    <n v="2618"/>
    <n v="443034"/>
    <n v="218667"/>
    <n v="11821"/>
    <n v="190"/>
    <n v="7"/>
    <n v="62.799349999999997"/>
    <n v="2100.9208629999998"/>
    <n v="10494"/>
    <n v="11315"/>
    <n v="16941"/>
    <n v="23593"/>
    <n v="161"/>
    <n v="34319"/>
    <n v="45610"/>
    <n v="4431"/>
    <n v="1410.12842"/>
    <n v="372907"/>
    <n v="22"/>
    <n v="57.12"/>
    <n v="13.73"/>
    <n v="103.6"/>
    <s v="NA"/>
  </r>
  <r>
    <s v="2024-2025"/>
    <x v="10"/>
    <n v="26"/>
    <x v="0"/>
    <n v="2622"/>
    <x v="22"/>
    <n v="691011"/>
    <x v="2415"/>
    <n v="40"/>
    <n v="26"/>
    <n v="1017.1126400000001"/>
    <n v="1052"/>
    <n v="39"/>
    <n v="4466"/>
    <n v="574620"/>
    <n v="261065"/>
    <n v="16713"/>
    <n v="165"/>
    <n v="9"/>
    <n v="216.00995"/>
    <n v="3085.2361340000002"/>
    <n v="14115"/>
    <n v="14912"/>
    <n v="26971"/>
    <n v="34882"/>
    <n v="47"/>
    <n v="46421"/>
    <n v="59345"/>
    <n v="5518"/>
    <n v="1852.113544"/>
    <n v="194033"/>
    <n v="20"/>
    <n v="71.95"/>
    <n v="3.77"/>
    <n v="101.9"/>
    <s v="NA"/>
  </r>
  <r>
    <s v="2024-2025"/>
    <x v="10"/>
    <n v="26"/>
    <x v="0"/>
    <n v="2618"/>
    <x v="15"/>
    <n v="1920711"/>
    <x v="2416"/>
    <n v="57"/>
    <n v="162"/>
    <n v="273.92285010000001"/>
    <n v="2342"/>
    <n v="1"/>
    <n v="3395"/>
    <n v="1573014"/>
    <n v="1190728"/>
    <n v="42619"/>
    <n v="0"/>
    <n v="0"/>
    <n v="162.65167"/>
    <n v="5512.9963539999999"/>
    <n v="27426"/>
    <n v="29897"/>
    <n v="35782"/>
    <n v="56408"/>
    <n v="1664"/>
    <n v="53479"/>
    <n v="78892"/>
    <n v="5737"/>
    <n v="5076.4218339999998"/>
    <n v="1275620"/>
    <n v="26"/>
    <n v="32.15"/>
    <n v="47.66"/>
    <n v="100.01"/>
    <s v="NA"/>
  </r>
  <r>
    <s v="2024-2025"/>
    <x v="10"/>
    <n v="26"/>
    <x v="0"/>
    <n v="2623"/>
    <x v="16"/>
    <n v="2626417"/>
    <x v="2417"/>
    <n v="25"/>
    <n v="211"/>
    <n v="4474.5157740000004"/>
    <n v="2798"/>
    <n v="5"/>
    <n v="4239"/>
    <n v="2109983"/>
    <n v="1259257"/>
    <n v="120688"/>
    <n v="626"/>
    <n v="83"/>
    <n v="184.69107"/>
    <n v="10851.57972"/>
    <n v="83580"/>
    <n v="118668"/>
    <n v="111779"/>
    <n v="212636"/>
    <n v="47"/>
    <n v="142688"/>
    <n v="262785"/>
    <n v="7037"/>
    <n v="6192.3728799999999"/>
    <n v="1243539"/>
    <n v="27"/>
    <n v="66.790000000000006"/>
    <n v="5.83"/>
    <n v="108.48"/>
    <s v="NA"/>
  </r>
  <r>
    <s v="2024-2025"/>
    <x v="10"/>
    <n v="26"/>
    <x v="0"/>
    <n v="2614"/>
    <x v="5"/>
    <n v="1090075"/>
    <x v="2418"/>
    <n v="51"/>
    <n v="35"/>
    <n v="966.47589289999996"/>
    <n v="2117"/>
    <n v="2"/>
    <n v="2640"/>
    <n v="1246407"/>
    <n v="877886"/>
    <n v="30635"/>
    <n v="48"/>
    <n v="4"/>
    <n v="90.209609999999998"/>
    <n v="5098.6081430000004"/>
    <n v="24215"/>
    <n v="25998"/>
    <n v="33926"/>
    <n v="46055"/>
    <n v="655"/>
    <n v="50364"/>
    <n v="65688"/>
    <n v="4757"/>
    <n v="4041.9226399999998"/>
    <n v="936183"/>
    <n v="24"/>
    <n v="58.6"/>
    <n v="29.83"/>
    <n v="100"/>
    <s v="NA"/>
  </r>
  <r>
    <s v="2024-2025"/>
    <x v="10"/>
    <n v="26"/>
    <x v="0"/>
    <n v="2617"/>
    <x v="14"/>
    <n v="1265232"/>
    <x v="2419"/>
    <n v="31"/>
    <n v="220"/>
    <n v="338.09215460000001"/>
    <n v="484"/>
    <n v="3"/>
    <n v="2650"/>
    <n v="1118916"/>
    <n v="899769"/>
    <n v="76384"/>
    <n v="0"/>
    <n v="0"/>
    <n v="121.62537"/>
    <n v="3730.860275"/>
    <n v="35774"/>
    <n v="43514"/>
    <n v="50021"/>
    <n v="96169"/>
    <n v="149"/>
    <n v="82595"/>
    <n v="144101"/>
    <n v="3134"/>
    <n v="3271.14275"/>
    <n v="795262"/>
    <n v="26"/>
    <n v="49.75"/>
    <n v="23.6"/>
    <n v="105.77"/>
    <s v="NA"/>
  </r>
  <r>
    <s v="2024-2025"/>
    <x v="10"/>
    <n v="26"/>
    <x v="0"/>
    <n v="2603"/>
    <x v="19"/>
    <n v="1754388"/>
    <x v="2420"/>
    <n v="32"/>
    <n v="45"/>
    <n v="1962.4810440000001"/>
    <n v="3273"/>
    <n v="109"/>
    <n v="7390"/>
    <n v="1326874"/>
    <n v="1078560"/>
    <n v="93754"/>
    <n v="398"/>
    <n v="70"/>
    <n v="199.51981000000001"/>
    <n v="6362.6123090000001"/>
    <n v="40666"/>
    <n v="49469"/>
    <n v="72107"/>
    <n v="115622"/>
    <n v="116"/>
    <n v="122444"/>
    <n v="186928"/>
    <n v="10663"/>
    <n v="4200.6114550000002"/>
    <n v="739766"/>
    <n v="21"/>
    <n v="71.489999999999995"/>
    <n v="5.36"/>
    <n v="111.39"/>
    <s v="NA"/>
  </r>
  <r>
    <s v="2024-2025"/>
    <x v="10"/>
    <n v="26"/>
    <x v="0"/>
    <n v="2611"/>
    <x v="6"/>
    <n v="1612016"/>
    <x v="2421"/>
    <n v="29"/>
    <n v="884"/>
    <n v="477.77271089999999"/>
    <n v="1603"/>
    <n v="3"/>
    <n v="3138"/>
    <n v="1460013"/>
    <n v="1184786"/>
    <n v="97711"/>
    <n v="29"/>
    <n v="6"/>
    <n v="186.71440000000001"/>
    <n v="5383.1662150000002"/>
    <n v="48965"/>
    <n v="59086"/>
    <n v="66865"/>
    <n v="120998"/>
    <n v="411"/>
    <n v="100398"/>
    <n v="167492"/>
    <n v="4741"/>
    <n v="4718.6791039999998"/>
    <n v="1068492"/>
    <n v="10"/>
    <n v="66.540000000000006"/>
    <n v="11.92"/>
    <n v="101.21"/>
    <s v="NA"/>
  </r>
  <r>
    <s v="2024-2025"/>
    <x v="10"/>
    <n v="26"/>
    <x v="0"/>
    <n v="2614"/>
    <x v="5"/>
    <n v="1090075"/>
    <x v="2422"/>
    <n v="51"/>
    <n v="35"/>
    <n v="966.47589289999996"/>
    <n v="2117"/>
    <n v="2"/>
    <n v="2642"/>
    <n v="1247893"/>
    <n v="879255"/>
    <n v="30640"/>
    <n v="48"/>
    <n v="4"/>
    <n v="90.209609999999998"/>
    <n v="5106.2009029999999"/>
    <n v="24222"/>
    <n v="26006"/>
    <n v="33930"/>
    <n v="46060"/>
    <n v="666"/>
    <n v="50384"/>
    <n v="65712"/>
    <n v="4759"/>
    <n v="4049.5154000000002"/>
    <n v="937356"/>
    <n v="24"/>
    <n v="58.61"/>
    <n v="29.8"/>
    <n v="100"/>
    <s v="NA"/>
  </r>
  <r>
    <s v="2024-2025"/>
    <x v="10"/>
    <n v="26"/>
    <x v="0"/>
    <n v="2622"/>
    <x v="22"/>
    <n v="691011"/>
    <x v="2423"/>
    <n v="40"/>
    <n v="25"/>
    <n v="1017.1126400000001"/>
    <n v="1126"/>
    <n v="35"/>
    <n v="4431"/>
    <n v="584005"/>
    <n v="264952"/>
    <n v="16776"/>
    <n v="179"/>
    <n v="9"/>
    <n v="216.55295000000001"/>
    <n v="3119.8436740000002"/>
    <n v="14337"/>
    <n v="15141"/>
    <n v="27078"/>
    <n v="35020"/>
    <n v="47"/>
    <n v="46624"/>
    <n v="59574"/>
    <n v="5557"/>
    <n v="1886.1780839999999"/>
    <n v="197127"/>
    <n v="20"/>
    <n v="71.91"/>
    <n v="3.8"/>
    <n v="101.88"/>
    <s v="NA"/>
  </r>
  <r>
    <s v="2024-2025"/>
    <x v="10"/>
    <n v="26"/>
    <x v="0"/>
    <n v="2624"/>
    <x v="8"/>
    <n v="352133"/>
    <x v="1131"/>
    <n v="35"/>
    <n v="33"/>
    <n v="322.18410660000001"/>
    <n v="500"/>
    <n v="9"/>
    <n v="1150"/>
    <n v="337399"/>
    <n v="285151"/>
    <n v="16467"/>
    <n v="20"/>
    <n v="2"/>
    <n v="44.765549999999998"/>
    <n v="1468.0020870000001"/>
    <n v="9450"/>
    <n v="10390"/>
    <n v="13157"/>
    <n v="19431"/>
    <n v="157"/>
    <n v="20208"/>
    <n v="27766"/>
    <n v="1650"/>
    <n v="1101.05243"/>
    <n v="263503"/>
    <n v="13"/>
    <n v="42.07"/>
    <n v="21.91"/>
    <n v="100"/>
    <s v="NA"/>
  </r>
  <r>
    <s v="2024-2025"/>
    <x v="10"/>
    <n v="26"/>
    <x v="0"/>
    <n v="2610"/>
    <x v="12"/>
    <n v="1889042"/>
    <x v="2424"/>
    <n v="32"/>
    <n v="79"/>
    <n v="1462.8728189999999"/>
    <n v="2348"/>
    <n v="6"/>
    <n v="2644"/>
    <n v="1524401"/>
    <n v="1219911"/>
    <n v="79567"/>
    <n v="228"/>
    <n v="19"/>
    <n v="192.00368"/>
    <n v="6585.4374189999999"/>
    <n v="46276"/>
    <n v="51508"/>
    <n v="62859"/>
    <n v="101292"/>
    <n v="163"/>
    <n v="87448"/>
    <n v="132405"/>
    <n v="4992"/>
    <n v="4930.5609199999999"/>
    <n v="1114176"/>
    <n v="12"/>
    <n v="57.51"/>
    <n v="15.74"/>
    <n v="103.33"/>
    <s v="NA"/>
  </r>
  <r>
    <s v="2024-2025"/>
    <x v="10"/>
    <n v="26"/>
    <x v="0"/>
    <n v="2617"/>
    <x v="14"/>
    <n v="1265232"/>
    <x v="2425"/>
    <n v="30"/>
    <n v="219"/>
    <n v="338.09215460000001"/>
    <n v="456"/>
    <n v="3"/>
    <n v="2635"/>
    <n v="1096315"/>
    <n v="881107"/>
    <n v="76358"/>
    <n v="0"/>
    <n v="0"/>
    <n v="121.62537"/>
    <n v="3670.420525"/>
    <n v="35572"/>
    <n v="43216"/>
    <n v="49972"/>
    <n v="96112"/>
    <n v="145"/>
    <n v="82517"/>
    <n v="144030"/>
    <n v="3091"/>
    <n v="3210.703"/>
    <n v="779584"/>
    <n v="25"/>
    <n v="49.7"/>
    <n v="23.57"/>
    <n v="105.71"/>
    <s v="NA"/>
  </r>
  <r>
    <s v="2024-2025"/>
    <x v="10"/>
    <n v="26"/>
    <x v="0"/>
    <n v="2619"/>
    <x v="17"/>
    <n v="484055"/>
    <x v="2426"/>
    <n v="42"/>
    <n v="13"/>
    <n v="627.99309319999998"/>
    <n v="1810"/>
    <n v="11"/>
    <n v="2616"/>
    <n v="442420"/>
    <n v="218450"/>
    <n v="11823"/>
    <n v="190"/>
    <n v="7"/>
    <n v="62.799349999999997"/>
    <n v="2095.150623"/>
    <n v="10497"/>
    <n v="11319"/>
    <n v="16944"/>
    <n v="23597"/>
    <n v="161"/>
    <n v="34306"/>
    <n v="45595"/>
    <n v="4426"/>
    <n v="1404.3581799999999"/>
    <n v="372355"/>
    <n v="22"/>
    <n v="57.04"/>
    <n v="13.72"/>
    <n v="103.61"/>
    <s v="NA"/>
  </r>
  <r>
    <s v="2024-2025"/>
    <x v="10"/>
    <n v="26"/>
    <x v="0"/>
    <n v="2622"/>
    <x v="22"/>
    <n v="691011"/>
    <x v="2427"/>
    <n v="40"/>
    <n v="26"/>
    <n v="1017.1126400000001"/>
    <n v="1052"/>
    <n v="39"/>
    <n v="4458"/>
    <n v="568921"/>
    <n v="259467"/>
    <n v="16693"/>
    <n v="165"/>
    <n v="9"/>
    <n v="216.00995"/>
    <n v="3062.9118739999999"/>
    <n v="14074"/>
    <n v="14871"/>
    <n v="26932"/>
    <n v="34830"/>
    <n v="46"/>
    <n v="46381"/>
    <n v="59294"/>
    <n v="5510"/>
    <n v="1829.789284"/>
    <n v="192960"/>
    <n v="20"/>
    <n v="72.069999999999993"/>
    <n v="3.62"/>
    <n v="101.92"/>
    <s v="NA"/>
  </r>
  <r>
    <s v="2024-2025"/>
    <x v="10"/>
    <n v="26"/>
    <x v="0"/>
    <n v="2605"/>
    <x v="3"/>
    <n v="591545"/>
    <x v="2428"/>
    <n v="39"/>
    <n v="23"/>
    <n v="1653.952933"/>
    <n v="2360"/>
    <n v="51"/>
    <n v="4147"/>
    <n v="856516"/>
    <n v="807804"/>
    <n v="47521"/>
    <n v="250"/>
    <n v="9"/>
    <n v="154.2911"/>
    <n v="4595.9739330000002"/>
    <n v="21498"/>
    <n v="22810"/>
    <n v="38446"/>
    <n v="52241"/>
    <n v="41"/>
    <n v="74823"/>
    <n v="99611"/>
    <n v="6507"/>
    <n v="2787.7298999999998"/>
    <n v="663081"/>
    <n v="28"/>
    <n v="81.489999999999995"/>
    <n v="8.09"/>
    <n v="103.51"/>
    <s v="NA"/>
  </r>
  <r>
    <s v="2024-2025"/>
    <x v="10"/>
    <n v="26"/>
    <x v="0"/>
    <n v="2606"/>
    <x v="9"/>
    <n v="679039"/>
    <x v="2429"/>
    <n v="41"/>
    <n v="42"/>
    <n v="1361.740542"/>
    <n v="2078"/>
    <n v="29"/>
    <n v="4154"/>
    <n v="752452"/>
    <n v="645184"/>
    <n v="35728"/>
    <n v="1592"/>
    <n v="81"/>
    <n v="109.1674"/>
    <n v="3865.7500660000001"/>
    <n v="18277"/>
    <n v="19876"/>
    <n v="29479"/>
    <n v="42783"/>
    <n v="158"/>
    <n v="47703"/>
    <n v="67546"/>
    <n v="6232"/>
    <n v="2394.8421239999998"/>
    <n v="583392"/>
    <n v="20"/>
    <n v="35.19"/>
    <n v="16.170000000000002"/>
    <n v="112.44"/>
    <s v="NA"/>
  </r>
  <r>
    <s v="2024-2025"/>
    <x v="10"/>
    <n v="26"/>
    <x v="0"/>
    <n v="2608"/>
    <x v="4"/>
    <n v="1030029"/>
    <x v="2430"/>
    <n v="50"/>
    <n v="29"/>
    <n v="1596.4110559999999"/>
    <n v="2890"/>
    <n v="19"/>
    <n v="4867"/>
    <n v="1019139"/>
    <n v="616252"/>
    <n v="25682"/>
    <n v="11"/>
    <n v="11"/>
    <n v="123.97033"/>
    <n v="5138.6485560000001"/>
    <n v="20231"/>
    <n v="21794"/>
    <n v="30415"/>
    <n v="45631"/>
    <n v="499"/>
    <n v="53456"/>
    <n v="74912"/>
    <n v="7757"/>
    <n v="3418.2671700000001"/>
    <n v="798784"/>
    <n v="27"/>
    <n v="55.11"/>
    <n v="5.94"/>
    <n v="109.89"/>
    <s v="NA"/>
  </r>
  <r>
    <s v="2024-2025"/>
    <x v="10"/>
    <n v="26"/>
    <x v="0"/>
    <n v="2609"/>
    <x v="11"/>
    <n v="2386062"/>
    <x v="2431"/>
    <n v="35"/>
    <n v="153"/>
    <n v="1087.2318299999999"/>
    <n v="4871"/>
    <n v="14"/>
    <n v="5269"/>
    <n v="2309485"/>
    <n v="1519447"/>
    <n v="89813"/>
    <n v="12"/>
    <n v="0"/>
    <n v="225.63566"/>
    <n v="8793.8190040000009"/>
    <n v="64454"/>
    <n v="73270"/>
    <n v="88298"/>
    <n v="136394"/>
    <n v="840"/>
    <n v="131209"/>
    <n v="189095"/>
    <n v="10140"/>
    <n v="7480.9515140000003"/>
    <n v="1823390"/>
    <n v="23"/>
    <n v="46.87"/>
    <n v="32.29"/>
    <n v="102.49"/>
    <s v="NA"/>
  </r>
  <r>
    <s v="2024-2025"/>
    <x v="10"/>
    <n v="26"/>
    <x v="0"/>
    <n v="2617"/>
    <x v="14"/>
    <n v="1265232"/>
    <x v="2432"/>
    <n v="32"/>
    <n v="223"/>
    <n v="392.834293"/>
    <n v="690"/>
    <n v="3"/>
    <n v="2514"/>
    <n v="1173124"/>
    <n v="943209"/>
    <n v="76522"/>
    <n v="0"/>
    <n v="0"/>
    <n v="136.35785999999999"/>
    <n v="3969.9152130000002"/>
    <n v="36131"/>
    <n v="44077"/>
    <n v="50105"/>
    <n v="96363"/>
    <n v="183"/>
    <n v="82856"/>
    <n v="144582"/>
    <n v="3204"/>
    <n v="3440.7230599999998"/>
    <n v="833348"/>
    <n v="26"/>
    <n v="49.43"/>
    <n v="23.97"/>
    <n v="105.97"/>
    <s v="NA"/>
  </r>
  <r>
    <s v="2024-2025"/>
    <x v="10"/>
    <n v="26"/>
    <x v="0"/>
    <n v="2603"/>
    <x v="19"/>
    <n v="1754388"/>
    <x v="2433"/>
    <n v="32"/>
    <n v="45"/>
    <n v="1993.4550039999999"/>
    <n v="3318"/>
    <n v="109"/>
    <n v="7443"/>
    <n v="1353451"/>
    <n v="1100157"/>
    <n v="94065"/>
    <n v="427"/>
    <n v="70"/>
    <n v="199.51981000000001"/>
    <n v="6468.5687799999996"/>
    <n v="41246"/>
    <n v="50237"/>
    <n v="72345"/>
    <n v="116030"/>
    <n v="118"/>
    <n v="123160"/>
    <n v="188003"/>
    <n v="10761"/>
    <n v="4275.593965"/>
    <n v="752622"/>
    <n v="20"/>
    <n v="71.400000000000006"/>
    <n v="5.39"/>
    <n v="111.21"/>
    <s v="NA"/>
  </r>
  <r>
    <s v="2024-2025"/>
    <x v="10"/>
    <n v="26"/>
    <x v="0"/>
    <n v="2604"/>
    <x v="2"/>
    <n v="2113360"/>
    <x v="2434"/>
    <n v="37"/>
    <n v="76"/>
    <n v="2244.752426"/>
    <n v="3031"/>
    <n v="58"/>
    <n v="6702"/>
    <n v="1768952"/>
    <n v="1469999"/>
    <n v="77089"/>
    <n v="88"/>
    <n v="3"/>
    <n v="249.21705"/>
    <n v="8185.59681"/>
    <n v="46987"/>
    <n v="50294"/>
    <n v="68760"/>
    <n v="92302"/>
    <n v="266"/>
    <n v="110175"/>
    <n v="138973"/>
    <n v="9733"/>
    <n v="5691.6273339999998"/>
    <n v="1438664"/>
    <n v="20"/>
    <n v="74.849999999999994"/>
    <n v="14.01"/>
    <n v="104.35"/>
    <s v="NA"/>
  </r>
  <r>
    <s v="2024-2025"/>
    <x v="10"/>
    <n v="26"/>
    <x v="0"/>
    <n v="2609"/>
    <x v="11"/>
    <n v="2386062"/>
    <x v="2435"/>
    <n v="35"/>
    <n v="149"/>
    <n v="1086.5291400000001"/>
    <n v="4825"/>
    <n v="14"/>
    <n v="5267"/>
    <n v="2278050"/>
    <n v="1498549"/>
    <n v="89683"/>
    <n v="12"/>
    <n v="0"/>
    <n v="201.09848"/>
    <n v="8659.6721799999996"/>
    <n v="64131"/>
    <n v="72863"/>
    <n v="88224"/>
    <n v="136172"/>
    <n v="782"/>
    <n v="130202"/>
    <n v="187697"/>
    <n v="10092"/>
    <n v="7372.0445600000003"/>
    <n v="1799128"/>
    <n v="23"/>
    <n v="46.86"/>
    <n v="32.299999999999997"/>
    <n v="102.51"/>
    <s v="NA"/>
  </r>
  <r>
    <s v="2024-2025"/>
    <x v="10"/>
    <n v="26"/>
    <x v="0"/>
    <n v="2617"/>
    <x v="14"/>
    <n v="1265232"/>
    <x v="2436"/>
    <n v="32"/>
    <n v="222"/>
    <n v="340.1554946"/>
    <n v="681"/>
    <n v="3"/>
    <n v="2488"/>
    <n v="1154640"/>
    <n v="928416"/>
    <n v="76468"/>
    <n v="0"/>
    <n v="0"/>
    <n v="135.5651"/>
    <n v="3853.4638150000001"/>
    <n v="35995"/>
    <n v="43851"/>
    <n v="50076"/>
    <n v="96284"/>
    <n v="162"/>
    <n v="82703"/>
    <n v="144300"/>
    <n v="3169"/>
    <n v="3377.7432199999998"/>
    <n v="820973"/>
    <n v="26"/>
    <n v="49.38"/>
    <n v="23.97"/>
    <n v="105.9"/>
    <s v="NA"/>
  </r>
  <r>
    <s v="2024-2025"/>
    <x v="10"/>
    <n v="26"/>
    <x v="0"/>
    <n v="2620"/>
    <x v="21"/>
    <n v="1256698"/>
    <x v="2437"/>
    <n v="38"/>
    <n v="35"/>
    <n v="1305.261567"/>
    <n v="2988"/>
    <n v="28"/>
    <n v="5521"/>
    <n v="1652528"/>
    <n v="1170609"/>
    <n v="62895"/>
    <n v="1829"/>
    <n v="57"/>
    <n v="141.70362"/>
    <n v="6786.4625580000002"/>
    <n v="42880"/>
    <n v="44781"/>
    <n v="67400"/>
    <n v="86703"/>
    <n v="1052"/>
    <n v="125231"/>
    <n v="172021"/>
    <n v="8509"/>
    <n v="5339.4973719999998"/>
    <n v="938062"/>
    <n v="27"/>
    <n v="65.349999999999994"/>
    <n v="9.94"/>
    <n v="110.61"/>
    <s v="NA"/>
  </r>
  <r>
    <s v="2024-2025"/>
    <x v="10"/>
    <n v="26"/>
    <x v="0"/>
    <n v="2602"/>
    <x v="1"/>
    <n v="1097189"/>
    <x v="2438"/>
    <n v="35"/>
    <n v="97"/>
    <n v="1390.2673400000001"/>
    <n v="4776"/>
    <n v="43"/>
    <n v="6178"/>
    <n v="1305588"/>
    <n v="1013540"/>
    <n v="62583"/>
    <n v="985"/>
    <n v="53"/>
    <n v="227.21027000000001"/>
    <n v="5809.2104239999999"/>
    <n v="36757"/>
    <n v="39324"/>
    <n v="65033"/>
    <n v="83187"/>
    <n v="151"/>
    <n v="110712"/>
    <n v="137004"/>
    <n v="10954"/>
    <n v="4191.732814"/>
    <n v="780454"/>
    <n v="19"/>
    <n v="48.65"/>
    <n v="3.73"/>
    <n v="104.18"/>
    <s v="NA"/>
  </r>
  <r>
    <s v="2024-2025"/>
    <x v="10"/>
    <n v="26"/>
    <x v="0"/>
    <n v="2606"/>
    <x v="9"/>
    <n v="679039"/>
    <x v="2439"/>
    <n v="41"/>
    <n v="42"/>
    <n v="1311.343707"/>
    <n v="2073"/>
    <n v="29"/>
    <n v="4147"/>
    <n v="747779"/>
    <n v="640935"/>
    <n v="35687"/>
    <n v="1567"/>
    <n v="81"/>
    <n v="106.94774"/>
    <n v="3808.281031"/>
    <n v="18219"/>
    <n v="19803"/>
    <n v="29456"/>
    <n v="42737"/>
    <n v="154"/>
    <n v="47646"/>
    <n v="67466"/>
    <n v="6220"/>
    <n v="2389.9895839999999"/>
    <n v="579945"/>
    <n v="20"/>
    <n v="35.11"/>
    <n v="16.100000000000001"/>
    <n v="112.46"/>
    <s v="NA"/>
  </r>
  <r>
    <s v="2024-2025"/>
    <x v="10"/>
    <n v="26"/>
    <x v="0"/>
    <n v="2608"/>
    <x v="4"/>
    <n v="1030029"/>
    <x v="2440"/>
    <n v="50"/>
    <n v="28"/>
    <n v="1594.1080460000001"/>
    <n v="2882"/>
    <n v="20"/>
    <n v="4411"/>
    <n v="1013869"/>
    <n v="613039"/>
    <n v="25655"/>
    <n v="11"/>
    <n v="10"/>
    <n v="123.97033"/>
    <n v="5109.0592660000002"/>
    <n v="20147"/>
    <n v="21703"/>
    <n v="30380"/>
    <n v="45573"/>
    <n v="489"/>
    <n v="53371"/>
    <n v="74797"/>
    <n v="7293"/>
    <n v="3390.9808899999998"/>
    <n v="794720"/>
    <n v="27"/>
    <n v="55.79"/>
    <n v="5.75"/>
    <n v="109.9"/>
    <s v="NA"/>
  </r>
  <r>
    <s v="2024-2025"/>
    <x v="10"/>
    <n v="26"/>
    <x v="0"/>
    <n v="2615"/>
    <x v="10"/>
    <n v="1260867"/>
    <x v="2441"/>
    <n v="27"/>
    <n v="43"/>
    <n v="481.67414079999998"/>
    <n v="1623"/>
    <n v="4"/>
    <n v="3224"/>
    <n v="963940"/>
    <n v="878137"/>
    <n v="88300"/>
    <n v="75"/>
    <n v="15"/>
    <n v="161.25274999999999"/>
    <n v="3738.571277"/>
    <n v="34937"/>
    <n v="40760"/>
    <n v="57068"/>
    <n v="97801"/>
    <n v="51"/>
    <n v="91272"/>
    <n v="148207"/>
    <n v="4847"/>
    <n v="3095.6443859999999"/>
    <n v="685394"/>
    <n v="9"/>
    <n v="61.35"/>
    <n v="26.3"/>
    <n v="110.7"/>
    <s v="NA"/>
  </r>
  <r>
    <s v="2024-2025"/>
    <x v="10"/>
    <n v="26"/>
    <x v="0"/>
    <n v="2616"/>
    <x v="13"/>
    <n v="1741223"/>
    <x v="2442"/>
    <n v="29"/>
    <n v="198"/>
    <n v="1910.823202"/>
    <n v="2793"/>
    <n v="6"/>
    <n v="6488"/>
    <n v="1794439"/>
    <n v="1544081"/>
    <n v="132052"/>
    <n v="639"/>
    <n v="77"/>
    <n v="180.67319000000001"/>
    <n v="7870.3240919999998"/>
    <n v="59909"/>
    <n v="80093"/>
    <n v="80639"/>
    <n v="157149"/>
    <n v="79"/>
    <n v="108108"/>
    <n v="201080"/>
    <n v="9281"/>
    <n v="5778.8276999999998"/>
    <n v="1247524"/>
    <n v="31"/>
    <n v="57.03"/>
    <n v="11.83"/>
    <n v="103.28"/>
    <s v="NA"/>
  </r>
  <r>
    <s v="2024-2025"/>
    <x v="10"/>
    <n v="26"/>
    <x v="0"/>
    <n v="2617"/>
    <x v="14"/>
    <n v="1265232"/>
    <x v="2443"/>
    <n v="32"/>
    <n v="222"/>
    <n v="340.1554946"/>
    <n v="684"/>
    <n v="3"/>
    <n v="2477"/>
    <n v="1163439"/>
    <n v="935371"/>
    <n v="76460"/>
    <n v="0"/>
    <n v="0"/>
    <n v="136.20827"/>
    <n v="3886.0427549999999"/>
    <n v="36065"/>
    <n v="43964"/>
    <n v="50087"/>
    <n v="96284"/>
    <n v="165"/>
    <n v="82746"/>
    <n v="144348"/>
    <n v="3161"/>
    <n v="3409.6789899999999"/>
    <n v="826555"/>
    <n v="25"/>
    <n v="49.4"/>
    <n v="23.99"/>
    <n v="105.87"/>
    <s v="NA"/>
  </r>
  <r>
    <s v="2024-2025"/>
    <x v="10"/>
    <n v="26"/>
    <x v="0"/>
    <n v="2618"/>
    <x v="15"/>
    <n v="1920711"/>
    <x v="2444"/>
    <n v="58"/>
    <n v="163"/>
    <n v="295.94170430000003"/>
    <n v="2380"/>
    <n v="1"/>
    <n v="3509"/>
    <n v="1617209"/>
    <n v="1224221"/>
    <n v="42686"/>
    <n v="0"/>
    <n v="0"/>
    <n v="183.4547"/>
    <n v="5697.7654979999998"/>
    <n v="27560"/>
    <n v="30119"/>
    <n v="35842"/>
    <n v="56520"/>
    <n v="1990"/>
    <n v="53586"/>
    <n v="79054"/>
    <n v="5889"/>
    <n v="5218.3690939999997"/>
    <n v="1311072"/>
    <n v="27"/>
    <n v="32.33"/>
    <n v="47.55"/>
    <n v="100.01"/>
    <s v="NA"/>
  </r>
  <r>
    <s v="2024-2025"/>
    <x v="10"/>
    <n v="26"/>
    <x v="0"/>
    <n v="2621"/>
    <x v="7"/>
    <n v="709642"/>
    <x v="2445"/>
    <n v="33"/>
    <n v="235"/>
    <n v="596.93389739999998"/>
    <n v="956"/>
    <n v="2"/>
    <n v="1182"/>
    <n v="579651"/>
    <n v="518173"/>
    <n v="38241"/>
    <n v="100"/>
    <n v="14"/>
    <n v="116.92628000000001"/>
    <n v="2585.6090709999999"/>
    <n v="17486"/>
    <n v="20250"/>
    <n v="25775"/>
    <n v="43955"/>
    <n v="321"/>
    <n v="38080"/>
    <n v="61553"/>
    <n v="2138"/>
    <n v="1871.7488940000001"/>
    <n v="411793"/>
    <n v="24"/>
    <n v="58.4"/>
    <n v="10.119999999999999"/>
    <n v="100.48"/>
    <s v="NA"/>
  </r>
  <r>
    <s v="2024-2025"/>
    <x v="10"/>
    <n v="26"/>
    <x v="0"/>
    <n v="2608"/>
    <x v="4"/>
    <n v="1030029"/>
    <x v="2446"/>
    <n v="50"/>
    <n v="28"/>
    <n v="1594.1080460000001"/>
    <n v="2882"/>
    <n v="20"/>
    <n v="4866"/>
    <n v="1014733"/>
    <n v="613492"/>
    <n v="25665"/>
    <n v="11"/>
    <n v="11"/>
    <n v="123.97033"/>
    <n v="5111.1297260000001"/>
    <n v="20163"/>
    <n v="21719"/>
    <n v="30398"/>
    <n v="45599"/>
    <n v="490"/>
    <n v="53403"/>
    <n v="74839"/>
    <n v="7748"/>
    <n v="3393.0513500000002"/>
    <n v="795375"/>
    <n v="27"/>
    <n v="55.8"/>
    <n v="5.76"/>
    <n v="109.9"/>
    <s v="NA"/>
  </r>
  <r>
    <s v="2024-2025"/>
    <x v="10"/>
    <n v="26"/>
    <x v="0"/>
    <n v="2609"/>
    <x v="11"/>
    <n v="2386062"/>
    <x v="2447"/>
    <n v="35"/>
    <n v="153"/>
    <n v="1087.2318299999999"/>
    <n v="4859"/>
    <n v="14"/>
    <n v="5260"/>
    <n v="2300501"/>
    <n v="1513884"/>
    <n v="89780"/>
    <n v="12"/>
    <n v="0"/>
    <n v="224.37107"/>
    <n v="8766.5013940000008"/>
    <n v="64390"/>
    <n v="73186"/>
    <n v="88280"/>
    <n v="136331"/>
    <n v="837"/>
    <n v="130901"/>
    <n v="188704"/>
    <n v="10119"/>
    <n v="7454.898494"/>
    <n v="1816231"/>
    <n v="23"/>
    <n v="46.77"/>
    <n v="32.32"/>
    <n v="102.5"/>
    <s v="NA"/>
  </r>
  <r>
    <s v="2024-2025"/>
    <x v="10"/>
    <n v="26"/>
    <x v="0"/>
    <n v="2615"/>
    <x v="10"/>
    <n v="1260867"/>
    <x v="2448"/>
    <n v="27"/>
    <n v="43"/>
    <n v="497.07030409999999"/>
    <n v="1667"/>
    <n v="4"/>
    <n v="3193"/>
    <n v="965323"/>
    <n v="879460"/>
    <n v="88322"/>
    <n v="75"/>
    <n v="15"/>
    <n v="161.28274999999999"/>
    <n v="3765.6413899999998"/>
    <n v="34959"/>
    <n v="40784"/>
    <n v="57079"/>
    <n v="97824"/>
    <n v="51"/>
    <n v="91284"/>
    <n v="148232"/>
    <n v="4860"/>
    <n v="3107.2883360000001"/>
    <n v="686419"/>
    <n v="9"/>
    <n v="61.3"/>
    <n v="26.29"/>
    <n v="110.71"/>
    <s v="NA"/>
  </r>
  <r>
    <s v="2024-2025"/>
    <x v="10"/>
    <n v="26"/>
    <x v="0"/>
    <n v="2616"/>
    <x v="13"/>
    <n v="1741223"/>
    <x v="2449"/>
    <n v="30"/>
    <n v="198"/>
    <n v="1912.432902"/>
    <n v="2793"/>
    <n v="6"/>
    <n v="6492"/>
    <n v="1802058"/>
    <n v="1550514"/>
    <n v="132073"/>
    <n v="653"/>
    <n v="77"/>
    <n v="180.67319000000001"/>
    <n v="7871.9337919999998"/>
    <n v="59968"/>
    <n v="80186"/>
    <n v="80648"/>
    <n v="157177"/>
    <n v="82"/>
    <n v="108155"/>
    <n v="201160"/>
    <n v="9285"/>
    <n v="5778.8276999999998"/>
    <n v="1252921"/>
    <n v="31"/>
    <n v="57.12"/>
    <n v="11.8"/>
    <n v="103.28"/>
    <s v="NA"/>
  </r>
  <r>
    <s v="2024-2025"/>
    <x v="10"/>
    <n v="26"/>
    <x v="0"/>
    <n v="2622"/>
    <x v="22"/>
    <n v="691011"/>
    <x v="2450"/>
    <n v="41"/>
    <n v="25"/>
    <n v="1182.03397"/>
    <n v="1558"/>
    <n v="34"/>
    <n v="4187"/>
    <n v="616380"/>
    <n v="278447"/>
    <n v="16933"/>
    <n v="199"/>
    <n v="10"/>
    <n v="257.08893"/>
    <n v="3418.0339039999999"/>
    <n v="14875"/>
    <n v="15729"/>
    <n v="27412"/>
    <n v="35442"/>
    <n v="54"/>
    <n v="46894"/>
    <n v="59904"/>
    <n v="5745"/>
    <n v="1978.911004"/>
    <n v="206682"/>
    <n v="21"/>
    <n v="71.400000000000006"/>
    <n v="3.99"/>
    <n v="102.11"/>
    <s v="NA"/>
  </r>
  <r>
    <s v="2024-2025"/>
    <x v="10"/>
    <n v="26"/>
    <x v="0"/>
    <n v="2623"/>
    <x v="16"/>
    <n v="2626417"/>
    <x v="2451"/>
    <n v="26"/>
    <n v="217"/>
    <n v="4479.6190130000005"/>
    <n v="2847"/>
    <n v="5"/>
    <n v="4292"/>
    <n v="2265250"/>
    <n v="1355542"/>
    <n v="121398"/>
    <n v="691"/>
    <n v="83"/>
    <n v="209.98533"/>
    <n v="11322.09244"/>
    <n v="85195"/>
    <n v="121627"/>
    <n v="112393"/>
    <n v="213960"/>
    <n v="66"/>
    <n v="143251"/>
    <n v="264084"/>
    <n v="7139"/>
    <n v="6632.4880999999996"/>
    <n v="1334154"/>
    <n v="27"/>
    <n v="66.87"/>
    <n v="5.93"/>
    <n v="108.62"/>
    <s v="NA"/>
  </r>
  <r>
    <s v="2024-2025"/>
    <x v="10"/>
    <n v="26"/>
    <x v="0"/>
    <n v="2604"/>
    <x v="2"/>
    <n v="2113360"/>
    <x v="2452"/>
    <n v="37"/>
    <n v="76"/>
    <n v="2164.0192379999999"/>
    <n v="3025"/>
    <n v="58"/>
    <n v="6703"/>
    <n v="1763832"/>
    <n v="1465626"/>
    <n v="77052"/>
    <n v="88"/>
    <n v="3"/>
    <n v="248.93302"/>
    <n v="8078.2756920000002"/>
    <n v="46930"/>
    <n v="50228"/>
    <n v="68733"/>
    <n v="92259"/>
    <n v="266"/>
    <n v="110048"/>
    <n v="138816"/>
    <n v="9728"/>
    <n v="5665.3234339999999"/>
    <n v="1434493"/>
    <n v="20"/>
    <n v="74.91"/>
    <n v="14"/>
    <n v="104.36"/>
    <s v="NA"/>
  </r>
  <r>
    <s v="2024-2025"/>
    <x v="10"/>
    <n v="26"/>
    <x v="0"/>
    <n v="2609"/>
    <x v="11"/>
    <n v="2386062"/>
    <x v="2453"/>
    <n v="35"/>
    <n v="148"/>
    <n v="1076.5172090000001"/>
    <n v="4823"/>
    <n v="14"/>
    <n v="5254"/>
    <n v="2260201"/>
    <n v="1486629"/>
    <n v="89626"/>
    <n v="12"/>
    <n v="0"/>
    <n v="201.09848"/>
    <n v="8590.2489499999992"/>
    <n v="64009"/>
    <n v="72671"/>
    <n v="88176"/>
    <n v="136092"/>
    <n v="762"/>
    <n v="130079"/>
    <n v="187522"/>
    <n v="10077"/>
    <n v="7312.6332599999996"/>
    <n v="1785726"/>
    <n v="23"/>
    <n v="46.91"/>
    <n v="32.299999999999997"/>
    <n v="102.53"/>
    <s v="NA"/>
  </r>
  <r>
    <s v="2024-2025"/>
    <x v="10"/>
    <n v="26"/>
    <x v="0"/>
    <n v="2611"/>
    <x v="6"/>
    <n v="1612016"/>
    <x v="2454"/>
    <n v="30"/>
    <n v="889"/>
    <n v="480.51173540000002"/>
    <n v="1603"/>
    <n v="3"/>
    <n v="3168"/>
    <n v="1481374"/>
    <n v="1202259"/>
    <n v="97788"/>
    <n v="29"/>
    <n v="7"/>
    <n v="197.42588000000001"/>
    <n v="5470.4537490000002"/>
    <n v="49190"/>
    <n v="59400"/>
    <n v="66911"/>
    <n v="121092"/>
    <n v="462"/>
    <n v="100450"/>
    <n v="167588"/>
    <n v="4771"/>
    <n v="4792.5161340000004"/>
    <n v="1084026"/>
    <n v="10"/>
    <n v="66.55"/>
    <n v="11.92"/>
    <n v="101.18"/>
    <s v="NA"/>
  </r>
  <r>
    <s v="2024-2025"/>
    <x v="10"/>
    <n v="26"/>
    <x v="0"/>
    <n v="2616"/>
    <x v="13"/>
    <n v="1741223"/>
    <x v="2455"/>
    <n v="29"/>
    <n v="198"/>
    <n v="1836.5258020000001"/>
    <n v="2790"/>
    <n v="7"/>
    <n v="6452"/>
    <n v="1765239"/>
    <n v="1519537"/>
    <n v="131886"/>
    <n v="630"/>
    <n v="77"/>
    <n v="176.45415"/>
    <n v="7636.4651919999997"/>
    <n v="59660"/>
    <n v="79682"/>
    <n v="80524"/>
    <n v="156913"/>
    <n v="77"/>
    <n v="108014"/>
    <n v="200899"/>
    <n v="9242"/>
    <n v="5623.48524"/>
    <n v="1226788"/>
    <n v="31"/>
    <n v="57.14"/>
    <n v="11.9"/>
    <n v="103.21"/>
    <s v="NA"/>
  </r>
  <r>
    <s v="2024-2025"/>
    <x v="10"/>
    <n v="26"/>
    <x v="0"/>
    <n v="2623"/>
    <x v="16"/>
    <n v="2626417"/>
    <x v="2456"/>
    <n v="25"/>
    <n v="213"/>
    <n v="4479.6190130000005"/>
    <n v="2833"/>
    <n v="5"/>
    <n v="4259"/>
    <n v="2173789"/>
    <n v="1296602"/>
    <n v="121019"/>
    <n v="658"/>
    <n v="83"/>
    <n v="198.87803"/>
    <n v="11070.807629999999"/>
    <n v="84314"/>
    <n v="119987"/>
    <n v="112066"/>
    <n v="213272"/>
    <n v="57"/>
    <n v="142949"/>
    <n v="263406"/>
    <n v="7092"/>
    <n v="6392.31059"/>
    <n v="1281409"/>
    <n v="27"/>
    <n v="66.84"/>
    <n v="5.78"/>
    <n v="108.41"/>
    <s v="NA"/>
  </r>
  <r>
    <s v="2024-2025"/>
    <x v="10"/>
    <n v="26"/>
    <x v="0"/>
    <n v="2601"/>
    <x v="0"/>
    <n v="1033929"/>
    <x v="2457"/>
    <n v="30"/>
    <n v="46"/>
    <n v="1979.4474640000001"/>
    <n v="3005"/>
    <n v="224"/>
    <n v="6209"/>
    <n v="871445"/>
    <n v="105704"/>
    <n v="9914"/>
    <n v="552"/>
    <n v="19"/>
    <n v="213.19058000000001"/>
    <n v="5033.1042239999997"/>
    <n v="28979"/>
    <n v="30579"/>
    <n v="68585"/>
    <n v="79172"/>
    <n v="58"/>
    <n v="132446"/>
    <n v="150765"/>
    <n v="9214"/>
    <n v="2840.4661799999999"/>
    <n v="417005"/>
    <n v="38"/>
    <n v="62.9"/>
    <n v="10.18"/>
    <n v="102.85"/>
    <s v="NA"/>
  </r>
  <r>
    <s v="2024-2025"/>
    <x v="10"/>
    <n v="26"/>
    <x v="0"/>
    <n v="2608"/>
    <x v="4"/>
    <n v="1030029"/>
    <x v="2458"/>
    <n v="50"/>
    <n v="28"/>
    <n v="1592.810806"/>
    <n v="2868"/>
    <n v="21"/>
    <n v="4388"/>
    <n v="1002915"/>
    <n v="606903"/>
    <n v="25619"/>
    <n v="11"/>
    <n v="10"/>
    <n v="119.70573"/>
    <n v="5084.9892280000004"/>
    <n v="20052"/>
    <n v="21598"/>
    <n v="30330"/>
    <n v="45499"/>
    <n v="477"/>
    <n v="53294"/>
    <n v="74692"/>
    <n v="7256"/>
    <n v="3372.4726919999998"/>
    <n v="786181"/>
    <n v="27"/>
    <n v="55.65"/>
    <n v="5.75"/>
    <n v="109.92"/>
    <s v="NA"/>
  </r>
  <r>
    <s v="2024-2025"/>
    <x v="10"/>
    <n v="26"/>
    <x v="0"/>
    <n v="2611"/>
    <x v="6"/>
    <n v="1612016"/>
    <x v="2459"/>
    <n v="30"/>
    <n v="889"/>
    <n v="480.51173540000002"/>
    <n v="1603"/>
    <n v="3"/>
    <n v="3167"/>
    <n v="1480894"/>
    <n v="1201837"/>
    <n v="97781"/>
    <n v="29"/>
    <n v="7"/>
    <n v="197.42588000000001"/>
    <n v="5470.9992490000004"/>
    <n v="49189"/>
    <n v="59399"/>
    <n v="66910"/>
    <n v="121084"/>
    <n v="459"/>
    <n v="100446"/>
    <n v="167574"/>
    <n v="4770"/>
    <n v="4793.0616339999997"/>
    <n v="1083659"/>
    <n v="10"/>
    <n v="66.540000000000006"/>
    <n v="11.92"/>
    <n v="101.2"/>
    <s v="NA"/>
  </r>
  <r>
    <s v="2024-2025"/>
    <x v="10"/>
    <n v="26"/>
    <x v="0"/>
    <n v="2623"/>
    <x v="16"/>
    <n v="2626417"/>
    <x v="2460"/>
    <n v="25"/>
    <n v="213"/>
    <n v="4479.6190130000005"/>
    <n v="2833"/>
    <n v="5"/>
    <n v="4257"/>
    <n v="2173789"/>
    <n v="1296602"/>
    <n v="121007"/>
    <n v="658"/>
    <n v="83"/>
    <n v="198.87803"/>
    <n v="11068.148569999999"/>
    <n v="84314"/>
    <n v="119987"/>
    <n v="112066"/>
    <n v="213258"/>
    <n v="57"/>
    <n v="142920"/>
    <n v="263334"/>
    <n v="7090"/>
    <n v="6389.6515300000001"/>
    <n v="1281409"/>
    <n v="27"/>
    <n v="66.83"/>
    <n v="5.78"/>
    <n v="108.44"/>
    <s v="NA"/>
  </r>
  <r>
    <s v="2024-2025"/>
    <x v="10"/>
    <n v="26"/>
    <x v="0"/>
    <n v="2601"/>
    <x v="0"/>
    <n v="1033929"/>
    <x v="2461"/>
    <n v="30"/>
    <n v="47"/>
    <n v="1981.4151340000001"/>
    <n v="3029"/>
    <n v="219"/>
    <n v="6263"/>
    <n v="898024"/>
    <n v="108013"/>
    <n v="9957"/>
    <n v="573"/>
    <n v="20"/>
    <n v="234.29166000000001"/>
    <n v="5134.8945640000002"/>
    <n v="29591"/>
    <n v="31242"/>
    <n v="69046"/>
    <n v="79715"/>
    <n v="58"/>
    <n v="134139"/>
    <n v="152571"/>
    <n v="9292"/>
    <n v="2919.18777"/>
    <n v="428442"/>
    <n v="38"/>
    <n v="62.37"/>
    <n v="10.25"/>
    <n v="102.83"/>
    <s v="NA"/>
  </r>
  <r>
    <s v="2024-2025"/>
    <x v="10"/>
    <n v="26"/>
    <x v="0"/>
    <n v="2605"/>
    <x v="3"/>
    <n v="591545"/>
    <x v="2462"/>
    <n v="39"/>
    <n v="23"/>
    <n v="1652.632239"/>
    <n v="2353"/>
    <n v="51"/>
    <n v="4151"/>
    <n v="856326"/>
    <n v="807640"/>
    <n v="47526"/>
    <n v="250"/>
    <n v="9"/>
    <n v="154.2911"/>
    <n v="4587.1409789999998"/>
    <n v="21502"/>
    <n v="22814"/>
    <n v="38450"/>
    <n v="52246"/>
    <n v="41"/>
    <n v="74807"/>
    <n v="99595"/>
    <n v="6504"/>
    <n v="2780.2176399999998"/>
    <n v="662899"/>
    <n v="28"/>
    <n v="81.5"/>
    <n v="8.09"/>
    <n v="103.51"/>
    <s v="NA"/>
  </r>
  <r>
    <s v="2024-2025"/>
    <x v="10"/>
    <n v="26"/>
    <x v="0"/>
    <n v="2611"/>
    <x v="6"/>
    <n v="1612016"/>
    <x v="2463"/>
    <n v="30"/>
    <n v="892"/>
    <n v="505.7836069"/>
    <n v="1639"/>
    <n v="3"/>
    <n v="3155"/>
    <n v="1508220"/>
    <n v="1223941"/>
    <n v="97881"/>
    <n v="29"/>
    <n v="6"/>
    <n v="210.66290000000001"/>
    <n v="5603.5112490000001"/>
    <n v="49445"/>
    <n v="59767"/>
    <n v="66987"/>
    <n v="121213"/>
    <n v="531"/>
    <n v="100496"/>
    <n v="167689"/>
    <n v="4794"/>
    <n v="4887.0647419999996"/>
    <n v="1103723"/>
    <n v="10"/>
    <n v="66.31"/>
    <n v="11.81"/>
    <n v="101.19"/>
    <s v="NA"/>
  </r>
  <r>
    <s v="2024-2025"/>
    <x v="10"/>
    <n v="26"/>
    <x v="0"/>
    <n v="2617"/>
    <x v="14"/>
    <n v="1265232"/>
    <x v="2432"/>
    <n v="32"/>
    <n v="223"/>
    <n v="392.834293"/>
    <n v="690"/>
    <n v="3"/>
    <n v="2513"/>
    <n v="1173124"/>
    <n v="943209"/>
    <n v="76511"/>
    <n v="0"/>
    <n v="0"/>
    <n v="136.35785999999999"/>
    <n v="3969.9152130000002"/>
    <n v="36131"/>
    <n v="44077"/>
    <n v="50105"/>
    <n v="96347"/>
    <n v="183"/>
    <n v="82836"/>
    <n v="144537"/>
    <n v="3203"/>
    <n v="3440.7230599999998"/>
    <n v="833348"/>
    <n v="26"/>
    <n v="49.43"/>
    <n v="23.97"/>
    <n v="105.97"/>
    <s v="NA"/>
  </r>
  <r>
    <s v="2024-2025"/>
    <x v="10"/>
    <n v="26"/>
    <x v="0"/>
    <n v="2623"/>
    <x v="16"/>
    <n v="2626417"/>
    <x v="2464"/>
    <n v="26"/>
    <n v="218"/>
    <n v="4479.6190130000005"/>
    <n v="2847"/>
    <n v="5"/>
    <n v="4307"/>
    <n v="2292730"/>
    <n v="1370975"/>
    <n v="121540"/>
    <n v="694"/>
    <n v="83"/>
    <n v="209.98533"/>
    <n v="11371.034030000001"/>
    <n v="85538"/>
    <n v="122286"/>
    <n v="112518"/>
    <n v="214221"/>
    <n v="66"/>
    <n v="143335"/>
    <n v="264285"/>
    <n v="7154"/>
    <n v="6681.4296899999999"/>
    <n v="1350045"/>
    <n v="27"/>
    <n v="67.02"/>
    <n v="5.96"/>
    <n v="108.57"/>
    <s v="NA"/>
  </r>
  <r>
    <s v="2024-2025"/>
    <x v="10"/>
    <n v="26"/>
    <x v="0"/>
    <n v="2609"/>
    <x v="11"/>
    <n v="2386062"/>
    <x v="1138"/>
    <n v="35"/>
    <n v="148"/>
    <n v="1076.5172090000001"/>
    <n v="4823"/>
    <n v="14"/>
    <n v="5245"/>
    <n v="2260201"/>
    <n v="1486629"/>
    <n v="89621"/>
    <n v="12"/>
    <n v="0"/>
    <n v="201.09848"/>
    <n v="8590.5194300000003"/>
    <n v="64009"/>
    <n v="72671"/>
    <n v="88176"/>
    <n v="136082"/>
    <n v="762"/>
    <n v="130009"/>
    <n v="187420"/>
    <n v="10068"/>
    <n v="7312.9037399999997"/>
    <n v="1785726"/>
    <n v="23"/>
    <n v="46.91"/>
    <n v="32.299999999999997"/>
    <n v="102.53"/>
    <s v="NA"/>
  </r>
  <r>
    <s v="2024-2025"/>
    <x v="10"/>
    <n v="26"/>
    <x v="0"/>
    <n v="2612"/>
    <x v="20"/>
    <n v="1002408"/>
    <x v="2465"/>
    <n v="32"/>
    <n v="93"/>
    <n v="741.14888610000003"/>
    <n v="1192"/>
    <n v="1"/>
    <n v="1630"/>
    <n v="895964"/>
    <n v="719939"/>
    <n v="59659"/>
    <n v="52"/>
    <n v="4"/>
    <n v="122.6472"/>
    <n v="3800.6934160000001"/>
    <n v="27679"/>
    <n v="36362"/>
    <n v="39963"/>
    <n v="75026"/>
    <n v="22"/>
    <n v="53410"/>
    <n v="94948"/>
    <n v="2822"/>
    <n v="2936.8973299999998"/>
    <n v="597259"/>
    <n v="10"/>
    <n v="77.12"/>
    <n v="3.07"/>
    <n v="100.49"/>
    <s v="NA"/>
  </r>
  <r>
    <s v="2024-2025"/>
    <x v="10"/>
    <n v="26"/>
    <x v="0"/>
    <n v="2624"/>
    <x v="8"/>
    <n v="352133"/>
    <x v="2466"/>
    <n v="35"/>
    <n v="33"/>
    <n v="322.18410660000001"/>
    <n v="516"/>
    <n v="9"/>
    <n v="1145"/>
    <n v="340622"/>
    <n v="287833"/>
    <n v="16459"/>
    <n v="20"/>
    <n v="2"/>
    <n v="46.40222"/>
    <n v="1480.953837"/>
    <n v="9470"/>
    <n v="10413"/>
    <n v="13159"/>
    <n v="19421"/>
    <n v="166"/>
    <n v="20257"/>
    <n v="27810"/>
    <n v="1661"/>
    <n v="1112.36751"/>
    <n v="266025"/>
    <n v="14"/>
    <n v="42"/>
    <n v="21.97"/>
    <n v="100"/>
    <s v="NA"/>
  </r>
  <r>
    <s v="2024-2025"/>
    <x v="10"/>
    <n v="26"/>
    <x v="0"/>
    <n v="2604"/>
    <x v="2"/>
    <n v="2113360"/>
    <x v="2467"/>
    <n v="38"/>
    <n v="76"/>
    <n v="2337.110784"/>
    <n v="3083"/>
    <n v="57"/>
    <n v="6695"/>
    <n v="1800586"/>
    <n v="1496234"/>
    <n v="77291"/>
    <n v="93"/>
    <n v="3"/>
    <n v="249.21705"/>
    <n v="8361.8271179999992"/>
    <n v="47211"/>
    <n v="50568"/>
    <n v="68875"/>
    <n v="92553"/>
    <n v="290"/>
    <n v="111398"/>
    <n v="140465"/>
    <n v="9778"/>
    <n v="5775.4992840000004"/>
    <n v="1463764"/>
    <n v="20"/>
    <n v="74.569999999999993"/>
    <n v="14.12"/>
    <n v="104.32"/>
    <s v="NA"/>
  </r>
  <r>
    <s v="2024-2025"/>
    <x v="10"/>
    <n v="26"/>
    <x v="0"/>
    <n v="2608"/>
    <x v="4"/>
    <n v="1030029"/>
    <x v="2468"/>
    <n v="50"/>
    <n v="29"/>
    <n v="1636.395518"/>
    <n v="2917"/>
    <n v="19"/>
    <n v="4870"/>
    <n v="1027274"/>
    <n v="621388"/>
    <n v="25719"/>
    <n v="11"/>
    <n v="11"/>
    <n v="126.64758"/>
    <n v="5206.7031880000004"/>
    <n v="20289"/>
    <n v="21871"/>
    <n v="30442"/>
    <n v="45699"/>
    <n v="504"/>
    <n v="53685"/>
    <n v="75215"/>
    <n v="7787"/>
    <n v="3443.6600899999999"/>
    <n v="805010"/>
    <n v="27"/>
    <n v="54.93"/>
    <n v="5.91"/>
    <n v="109.87"/>
    <s v="NA"/>
  </r>
  <r>
    <s v="2024-2025"/>
    <x v="10"/>
    <n v="26"/>
    <x v="0"/>
    <n v="2621"/>
    <x v="7"/>
    <n v="709642"/>
    <x v="2469"/>
    <n v="33"/>
    <n v="235"/>
    <n v="676.33672039999999"/>
    <n v="964"/>
    <n v="2"/>
    <n v="1185"/>
    <n v="584706"/>
    <n v="522786"/>
    <n v="38244"/>
    <n v="100"/>
    <n v="14"/>
    <n v="118.77983999999999"/>
    <n v="2692.529994"/>
    <n v="17518"/>
    <n v="20305"/>
    <n v="25781"/>
    <n v="43963"/>
    <n v="369"/>
    <n v="38095"/>
    <n v="61583"/>
    <n v="2149"/>
    <n v="1897.4134340000001"/>
    <n v="415371"/>
    <n v="24"/>
    <n v="58.13"/>
    <n v="10.18"/>
    <n v="100.47"/>
    <s v="NA"/>
  </r>
  <r>
    <s v="2024-2025"/>
    <x v="10"/>
    <n v="26"/>
    <x v="0"/>
    <n v="2604"/>
    <x v="2"/>
    <n v="2113360"/>
    <x v="2470"/>
    <n v="38"/>
    <n v="76"/>
    <n v="2338.9242840000002"/>
    <n v="3453"/>
    <n v="57"/>
    <n v="7483"/>
    <n v="1809719"/>
    <n v="1503744"/>
    <n v="77350"/>
    <n v="111"/>
    <n v="3"/>
    <n v="249.21705"/>
    <n v="8393.9412179999999"/>
    <n v="47279"/>
    <n v="50662"/>
    <n v="68895"/>
    <n v="92628"/>
    <n v="296"/>
    <n v="111978"/>
    <n v="141144"/>
    <n v="10936"/>
    <n v="5805.799884"/>
    <n v="1471108"/>
    <n v="19"/>
    <n v="74.5"/>
    <n v="14.18"/>
    <n v="104.31"/>
    <s v="NA"/>
  </r>
  <r>
    <s v="2024-2025"/>
    <x v="10"/>
    <n v="26"/>
    <x v="0"/>
    <n v="2606"/>
    <x v="9"/>
    <n v="679039"/>
    <x v="2471"/>
    <n v="41"/>
    <n v="42"/>
    <n v="1387.4146290000001"/>
    <n v="2198"/>
    <n v="29"/>
    <n v="4062"/>
    <n v="762193"/>
    <n v="654228"/>
    <n v="35782"/>
    <n v="1605"/>
    <n v="81"/>
    <n v="109.1674"/>
    <n v="3953.7390730000002"/>
    <n v="18341"/>
    <n v="19962"/>
    <n v="29504"/>
    <n v="42850"/>
    <n v="167"/>
    <n v="47839"/>
    <n v="67737"/>
    <n v="6260"/>
    <n v="2457.157044"/>
    <n v="590845"/>
    <n v="20"/>
    <n v="35.5"/>
    <n v="16.36"/>
    <n v="112.83"/>
    <s v="NA"/>
  </r>
  <r>
    <s v="2024-2025"/>
    <x v="10"/>
    <n v="26"/>
    <x v="0"/>
    <n v="2609"/>
    <x v="11"/>
    <n v="2386062"/>
    <x v="2472"/>
    <n v="36"/>
    <n v="153"/>
    <n v="1126.8068989999999"/>
    <n v="4927"/>
    <n v="14"/>
    <n v="5262"/>
    <n v="2339676"/>
    <n v="1539331"/>
    <n v="89915"/>
    <n v="12"/>
    <n v="0"/>
    <n v="225.63566"/>
    <n v="8936.3993090000004"/>
    <n v="64688"/>
    <n v="73578"/>
    <n v="88377"/>
    <n v="136580"/>
    <n v="883"/>
    <n v="131759"/>
    <n v="189825"/>
    <n v="10189"/>
    <n v="7583.9567500000003"/>
    <n v="1846710"/>
    <n v="23"/>
    <n v="46.67"/>
    <n v="32.53"/>
    <n v="102.48"/>
    <s v="NA"/>
  </r>
  <r>
    <s v="2024-2025"/>
    <x v="10"/>
    <n v="26"/>
    <x v="0"/>
    <n v="2612"/>
    <x v="20"/>
    <n v="1002408"/>
    <x v="2473"/>
    <n v="33"/>
    <n v="94"/>
    <n v="793.03174899999999"/>
    <n v="1261"/>
    <n v="1"/>
    <n v="1630"/>
    <n v="924417"/>
    <n v="743126"/>
    <n v="59748"/>
    <n v="52"/>
    <n v="4"/>
    <n v="136.89668"/>
    <n v="3963.3261889999999"/>
    <n v="27914"/>
    <n v="36755"/>
    <n v="40015"/>
    <n v="75145"/>
    <n v="26"/>
    <n v="53535"/>
    <n v="95206"/>
    <n v="2891"/>
    <n v="3033.3977599999998"/>
    <n v="615598"/>
    <n v="10"/>
    <n v="75.7"/>
    <n v="3.19"/>
    <n v="100.47"/>
    <s v="NA"/>
  </r>
  <r>
    <s v="2024-2025"/>
    <x v="10"/>
    <n v="26"/>
    <x v="0"/>
    <n v="2620"/>
    <x v="21"/>
    <n v="1256698"/>
    <x v="2474"/>
    <n v="38"/>
    <n v="35"/>
    <n v="1521.7328319999999"/>
    <n v="3052"/>
    <n v="24"/>
    <n v="5539"/>
    <n v="1705573"/>
    <n v="1203195"/>
    <n v="63367"/>
    <n v="1848"/>
    <n v="58"/>
    <n v="161.23805999999999"/>
    <n v="7222.3917339999998"/>
    <n v="43743"/>
    <n v="45700"/>
    <n v="68066"/>
    <n v="87438"/>
    <n v="1063"/>
    <n v="127694"/>
    <n v="174514"/>
    <n v="8591"/>
    <n v="5539.4208420000004"/>
    <n v="964716"/>
    <n v="27"/>
    <n v="64.510000000000005"/>
    <n v="10.15"/>
    <n v="110.64"/>
    <s v="NA"/>
  </r>
  <r>
    <s v="2024-2025"/>
    <x v="10"/>
    <n v="26"/>
    <x v="0"/>
    <n v="2624"/>
    <x v="8"/>
    <n v="352133"/>
    <x v="2475"/>
    <n v="36"/>
    <n v="33"/>
    <n v="389.79503410000001"/>
    <n v="529"/>
    <n v="8"/>
    <n v="1178"/>
    <n v="352351"/>
    <n v="297468"/>
    <n v="16552"/>
    <n v="20"/>
    <n v="2"/>
    <n v="50.653100000000002"/>
    <n v="1589.5251840000001"/>
    <n v="9572"/>
    <n v="10574"/>
    <n v="13209"/>
    <n v="19542"/>
    <n v="196"/>
    <n v="20502"/>
    <n v="28148"/>
    <n v="1707"/>
    <n v="1149.0770500000001"/>
    <n v="274698"/>
    <n v="15"/>
    <n v="41.9"/>
    <n v="22.04"/>
    <n v="100"/>
    <s v="NA"/>
  </r>
  <r>
    <s v="2024-2025"/>
    <x v="10"/>
    <n v="26"/>
    <x v="0"/>
    <n v="2602"/>
    <x v="1"/>
    <n v="1097189"/>
    <x v="2476"/>
    <n v="35"/>
    <n v="99"/>
    <n v="1461.9396569999999"/>
    <n v="5314"/>
    <n v="42"/>
    <n v="5830"/>
    <n v="1335770"/>
    <n v="1036185"/>
    <n v="62956"/>
    <n v="1003"/>
    <n v="53"/>
    <n v="229.46378999999999"/>
    <n v="5980.8413710000004"/>
    <n v="37420"/>
    <n v="40078"/>
    <n v="65508"/>
    <n v="83754"/>
    <n v="155"/>
    <n v="111078"/>
    <n v="137441"/>
    <n v="11144"/>
    <n v="4289.4379239999998"/>
    <n v="796983"/>
    <n v="20"/>
    <n v="48"/>
    <n v="3.69"/>
    <n v="104.21"/>
    <s v="NA"/>
  </r>
  <r>
    <s v="2024-2025"/>
    <x v="10"/>
    <n v="26"/>
    <x v="0"/>
    <n v="2603"/>
    <x v="19"/>
    <n v="1754388"/>
    <x v="2477"/>
    <n v="33"/>
    <n v="45"/>
    <n v="2061.7251980000001"/>
    <n v="3446"/>
    <n v="103"/>
    <n v="7412"/>
    <n v="1394568"/>
    <n v="1133555"/>
    <n v="94544"/>
    <n v="459"/>
    <n v="72"/>
    <n v="215.00147999999999"/>
    <n v="6725.5769129999999"/>
    <n v="42058"/>
    <n v="51280"/>
    <n v="72728"/>
    <n v="116686"/>
    <n v="123"/>
    <n v="124568"/>
    <n v="190153"/>
    <n v="10858"/>
    <n v="4448.8502349999999"/>
    <n v="773615"/>
    <n v="21"/>
    <n v="71.040000000000006"/>
    <n v="5.56"/>
    <n v="112.45"/>
    <s v="NA"/>
  </r>
  <r>
    <s v="2024-2025"/>
    <x v="10"/>
    <n v="26"/>
    <x v="0"/>
    <n v="2607"/>
    <x v="18"/>
    <n v="1412544"/>
    <x v="1169"/>
    <n v="37"/>
    <n v="15"/>
    <n v="2289.9298429999999"/>
    <n v="2645"/>
    <n v="189"/>
    <n v="7346"/>
    <n v="1118002"/>
    <n v="608984"/>
    <n v="60377"/>
    <n v="824"/>
    <n v="49"/>
    <n v="205.73103"/>
    <n v="6137.8300529999997"/>
    <n v="30103"/>
    <n v="31542"/>
    <n v="63346"/>
    <n v="100070"/>
    <n v="78"/>
    <n v="109197"/>
    <n v="163579"/>
    <n v="9991"/>
    <n v="3642.1691799999999"/>
    <n v="698886"/>
    <n v="18"/>
    <n v="58.96"/>
    <n v="11.37"/>
    <n v="106.59"/>
    <s v="NA"/>
  </r>
  <r>
    <s v="2024-2025"/>
    <x v="10"/>
    <n v="26"/>
    <x v="0"/>
    <n v="2610"/>
    <x v="12"/>
    <n v="1889042"/>
    <x v="1170"/>
    <n v="34"/>
    <n v="80"/>
    <n v="1574.1813549999999"/>
    <n v="2463"/>
    <n v="6"/>
    <n v="2741"/>
    <n v="1601709"/>
    <n v="1280015"/>
    <n v="79879"/>
    <n v="239"/>
    <n v="19"/>
    <n v="217.70256000000001"/>
    <n v="6970.7489949999999"/>
    <n v="46917"/>
    <n v="52402"/>
    <n v="63059"/>
    <n v="101797"/>
    <n v="196"/>
    <n v="88175"/>
    <n v="133611"/>
    <n v="5204"/>
    <n v="5178.8650799999996"/>
    <n v="1169243"/>
    <n v="13"/>
    <n v="57.38"/>
    <n v="15.53"/>
    <n v="103.25"/>
    <s v="NA"/>
  </r>
  <r>
    <s v="2024-2025"/>
    <x v="10"/>
    <n v="26"/>
    <x v="0"/>
    <n v="2612"/>
    <x v="20"/>
    <n v="1002408"/>
    <x v="2478"/>
    <n v="33"/>
    <n v="94"/>
    <n v="793.03174899999999"/>
    <n v="1261"/>
    <n v="1"/>
    <n v="1625"/>
    <n v="920198"/>
    <n v="739604"/>
    <n v="59722"/>
    <n v="52"/>
    <n v="4"/>
    <n v="136.89668"/>
    <n v="3949.3246490000001"/>
    <n v="27876"/>
    <n v="36691"/>
    <n v="40006"/>
    <n v="75119"/>
    <n v="25"/>
    <n v="53501"/>
    <n v="95130"/>
    <n v="2886"/>
    <n v="3019.3962200000001"/>
    <n v="612852"/>
    <n v="10"/>
    <n v="75.92"/>
    <n v="3.15"/>
    <n v="100.47"/>
    <s v="NA"/>
  </r>
  <r>
    <s v="2024-2025"/>
    <x v="10"/>
    <n v="26"/>
    <x v="0"/>
    <n v="2622"/>
    <x v="22"/>
    <n v="691011"/>
    <x v="2479"/>
    <n v="41"/>
    <n v="25"/>
    <n v="1190.334245"/>
    <n v="1748"/>
    <n v="34"/>
    <n v="4071"/>
    <n v="633230"/>
    <n v="285329"/>
    <n v="17027"/>
    <n v="192"/>
    <n v="10"/>
    <n v="273.10255999999998"/>
    <n v="3513.4388389999999"/>
    <n v="15146"/>
    <n v="16017"/>
    <n v="27587"/>
    <n v="35668"/>
    <n v="54"/>
    <n v="47172"/>
    <n v="60231"/>
    <n v="5819"/>
    <n v="2050.0020340000001"/>
    <n v="211372"/>
    <n v="21"/>
    <n v="71.42"/>
    <n v="4.0999999999999996"/>
    <n v="102.1"/>
    <s v="NA"/>
  </r>
  <r>
    <s v="2024-2025"/>
    <x v="10"/>
    <n v="26"/>
    <x v="0"/>
    <n v="2612"/>
    <x v="20"/>
    <n v="1002408"/>
    <x v="2480"/>
    <n v="32"/>
    <n v="94"/>
    <n v="793.03174899999999"/>
    <n v="1261"/>
    <n v="1"/>
    <n v="1624"/>
    <n v="918437"/>
    <n v="737957"/>
    <n v="59720"/>
    <n v="52"/>
    <n v="4"/>
    <n v="136.89668"/>
    <n v="3949.3246490000001"/>
    <n v="27862"/>
    <n v="36670"/>
    <n v="40005"/>
    <n v="75117"/>
    <n v="25"/>
    <n v="53500"/>
    <n v="95127"/>
    <n v="2885"/>
    <n v="3019.3962200000001"/>
    <n v="611480"/>
    <n v="10"/>
    <n v="76.03"/>
    <n v="3.16"/>
    <n v="100.47"/>
    <s v="NA"/>
  </r>
  <r>
    <s v="2024-2025"/>
    <x v="10"/>
    <n v="26"/>
    <x v="0"/>
    <n v="2615"/>
    <x v="10"/>
    <n v="1260867"/>
    <x v="1179"/>
    <n v="27"/>
    <n v="43"/>
    <n v="517.39312370000005"/>
    <n v="1775"/>
    <n v="4"/>
    <n v="3133"/>
    <n v="981925"/>
    <n v="894379"/>
    <n v="88409"/>
    <n v="75"/>
    <n v="15"/>
    <n v="163.28823"/>
    <n v="3849.9454700000001"/>
    <n v="35159"/>
    <n v="41031"/>
    <n v="57126"/>
    <n v="97924"/>
    <n v="53"/>
    <n v="91364"/>
    <n v="148392"/>
    <n v="4908"/>
    <n v="3169.2641159999998"/>
    <n v="698567"/>
    <n v="9"/>
    <n v="61.21"/>
    <n v="26.47"/>
    <n v="110.59"/>
    <s v="NA"/>
  </r>
  <r>
    <s v="2024-2025"/>
    <x v="10"/>
    <n v="26"/>
    <x v="0"/>
    <n v="2616"/>
    <x v="13"/>
    <n v="1741223"/>
    <x v="2481"/>
    <n v="30"/>
    <n v="198"/>
    <n v="1936.482113"/>
    <n v="2799"/>
    <n v="6"/>
    <n v="6539"/>
    <n v="1834977"/>
    <n v="1579260"/>
    <n v="132154"/>
    <n v="656"/>
    <n v="77"/>
    <n v="181.54542000000001"/>
    <n v="8029.7437030000001"/>
    <n v="60254"/>
    <n v="80656"/>
    <n v="80736"/>
    <n v="157269"/>
    <n v="90"/>
    <n v="108299"/>
    <n v="201367"/>
    <n v="9338"/>
    <n v="5911.7161699999997"/>
    <n v="1276847"/>
    <n v="31"/>
    <n v="57.01"/>
    <n v="11.68"/>
    <n v="103.48"/>
    <s v="NA"/>
  </r>
  <r>
    <s v="2024-2025"/>
    <x v="10"/>
    <n v="26"/>
    <x v="0"/>
    <n v="2606"/>
    <x v="9"/>
    <n v="679039"/>
    <x v="2482"/>
    <n v="41"/>
    <n v="42"/>
    <n v="1361.740542"/>
    <n v="2180"/>
    <n v="29"/>
    <n v="4052"/>
    <n v="752449"/>
    <n v="645181"/>
    <n v="35730"/>
    <n v="1592"/>
    <n v="81"/>
    <n v="109.1674"/>
    <n v="3865.7500660000001"/>
    <n v="18277"/>
    <n v="19875"/>
    <n v="29479"/>
    <n v="42785"/>
    <n v="158"/>
    <n v="47728"/>
    <n v="67573"/>
    <n v="6232"/>
    <n v="2394.8421239999998"/>
    <n v="583392"/>
    <n v="20"/>
    <n v="35.19"/>
    <n v="16.170000000000002"/>
    <n v="112.44"/>
    <s v="NA"/>
  </r>
  <r>
    <s v="2024-2025"/>
    <x v="10"/>
    <n v="26"/>
    <x v="0"/>
    <n v="2611"/>
    <x v="6"/>
    <n v="1612016"/>
    <x v="2483"/>
    <n v="30"/>
    <n v="893"/>
    <n v="505.7836069"/>
    <n v="1648"/>
    <n v="3"/>
    <n v="3162"/>
    <n v="1509339"/>
    <n v="1224894"/>
    <n v="97892"/>
    <n v="29"/>
    <n v="6"/>
    <n v="210.66290000000001"/>
    <n v="5605.5875290000004"/>
    <n v="49473"/>
    <n v="59801"/>
    <n v="66994"/>
    <n v="121224"/>
    <n v="552"/>
    <n v="100502"/>
    <n v="167701"/>
    <n v="4810"/>
    <n v="4889.1410219999998"/>
    <n v="1104609"/>
    <n v="10"/>
    <n v="66.31"/>
    <n v="11.81"/>
    <n v="101.19"/>
    <s v="NA"/>
  </r>
  <r>
    <s v="2024-2025"/>
    <x v="10"/>
    <n v="26"/>
    <x v="0"/>
    <n v="2612"/>
    <x v="20"/>
    <n v="1002408"/>
    <x v="2484"/>
    <n v="32"/>
    <n v="94"/>
    <n v="783.42567550000001"/>
    <n v="1248"/>
    <n v="1"/>
    <n v="1629"/>
    <n v="910087"/>
    <n v="731183"/>
    <n v="59682"/>
    <n v="52"/>
    <n v="4"/>
    <n v="136.63288"/>
    <n v="3907.7152350000001"/>
    <n v="27802"/>
    <n v="36568"/>
    <n v="39984"/>
    <n v="75075"/>
    <n v="24"/>
    <n v="53475"/>
    <n v="95074"/>
    <n v="2877"/>
    <n v="2987.6566800000001"/>
    <n v="606070"/>
    <n v="10"/>
    <n v="76.599999999999994"/>
    <n v="3.09"/>
    <n v="100.48"/>
    <s v="NA"/>
  </r>
  <r>
    <s v="2024-2025"/>
    <x v="10"/>
    <n v="26"/>
    <x v="0"/>
    <n v="2623"/>
    <x v="16"/>
    <n v="2626417"/>
    <x v="2485"/>
    <n v="26"/>
    <n v="218"/>
    <n v="4479.6190130000005"/>
    <n v="2847"/>
    <n v="5"/>
    <n v="4317"/>
    <n v="2295800"/>
    <n v="1373821"/>
    <n v="121593"/>
    <n v="694"/>
    <n v="83"/>
    <n v="209.98533"/>
    <n v="11396.262269999999"/>
    <n v="85587"/>
    <n v="122393"/>
    <n v="112531"/>
    <n v="214283"/>
    <n v="66"/>
    <n v="143362"/>
    <n v="264383"/>
    <n v="7164"/>
    <n v="6706.6579300000003"/>
    <n v="1351667"/>
    <n v="27"/>
    <n v="67.06"/>
    <n v="5.94"/>
    <n v="108.56"/>
    <s v="NA"/>
  </r>
  <r>
    <s v="2024-2025"/>
    <x v="10"/>
    <n v="26"/>
    <x v="0"/>
    <n v="2624"/>
    <x v="8"/>
    <n v="352133"/>
    <x v="2486"/>
    <n v="36"/>
    <n v="33"/>
    <n v="389.79503410000001"/>
    <n v="525"/>
    <n v="8"/>
    <n v="1156"/>
    <n v="346012"/>
    <n v="292059"/>
    <n v="16511"/>
    <n v="20"/>
    <n v="2"/>
    <n v="46.40222"/>
    <n v="1566.0005040000001"/>
    <n v="9521"/>
    <n v="10495"/>
    <n v="13183"/>
    <n v="19486"/>
    <n v="182"/>
    <n v="20361"/>
    <n v="27966"/>
    <n v="1681"/>
    <n v="1129.8032499999999"/>
    <n v="269933"/>
    <n v="14"/>
    <n v="41.9"/>
    <n v="21.85"/>
    <n v="100"/>
    <s v="NA"/>
  </r>
  <r>
    <s v="2024-2025"/>
    <x v="11"/>
    <n v="26"/>
    <x v="0"/>
    <n v="2602"/>
    <x v="1"/>
    <n v="1097200"/>
    <x v="2487"/>
    <n v="35"/>
    <n v="180"/>
    <n v="1524.61328"/>
    <n v="5481"/>
    <n v="40"/>
    <n v="5873"/>
    <n v="1369488"/>
    <n v="1061395"/>
    <n v="63216"/>
    <n v="1014"/>
    <n v="53"/>
    <n v="229.46378999999999"/>
    <n v="6154.8207640000001"/>
    <n v="38186"/>
    <n v="40937"/>
    <n v="65888"/>
    <n v="84171"/>
    <n v="161"/>
    <n v="111702"/>
    <n v="138122"/>
    <n v="11354"/>
    <n v="4400.7436939999998"/>
    <n v="816075"/>
    <n v="20"/>
    <n v="47.63"/>
    <n v="3.73"/>
    <n v="104.19"/>
    <s v="NA"/>
  </r>
  <r>
    <s v="2024-2025"/>
    <x v="11"/>
    <n v="26"/>
    <x v="0"/>
    <n v="2605"/>
    <x v="3"/>
    <n v="591549"/>
    <x v="2488"/>
    <n v="40"/>
    <n v="24"/>
    <n v="1676.670633"/>
    <n v="2422"/>
    <n v="50"/>
    <n v="4158"/>
    <n v="874062"/>
    <n v="824286"/>
    <n v="47690"/>
    <n v="250"/>
    <n v="9"/>
    <n v="154.2911"/>
    <n v="4677.2968430000001"/>
    <n v="21827"/>
    <n v="23175"/>
    <n v="38587"/>
    <n v="52424"/>
    <n v="41"/>
    <n v="75950"/>
    <n v="100859"/>
    <n v="6580"/>
    <n v="2846.33511"/>
    <n v="676269"/>
    <n v="28"/>
    <n v="81.400000000000006"/>
    <n v="8"/>
    <n v="103.44"/>
    <s v="NA"/>
  </r>
  <r>
    <s v="2024-2025"/>
    <x v="11"/>
    <n v="26"/>
    <x v="0"/>
    <n v="2608"/>
    <x v="4"/>
    <n v="1030047"/>
    <x v="2489"/>
    <n v="51"/>
    <n v="30"/>
    <n v="1651.4987040000001"/>
    <n v="2953"/>
    <n v="19"/>
    <n v="4882"/>
    <n v="1058160"/>
    <n v="638833"/>
    <n v="25780"/>
    <n v="11"/>
    <n v="11"/>
    <n v="126.64758"/>
    <n v="5330.8914240000004"/>
    <n v="20498"/>
    <n v="22117"/>
    <n v="30548"/>
    <n v="45847"/>
    <n v="538"/>
    <n v="53908"/>
    <n v="75501"/>
    <n v="7835"/>
    <n v="3552.74514"/>
    <n v="829135"/>
    <n v="27"/>
    <n v="53.48"/>
    <n v="5.72"/>
    <n v="109.82"/>
    <s v="NA"/>
  </r>
  <r>
    <s v="2024-2025"/>
    <x v="11"/>
    <n v="26"/>
    <x v="0"/>
    <n v="2611"/>
    <x v="6"/>
    <n v="1612032"/>
    <x v="2490"/>
    <n v="31"/>
    <n v="903"/>
    <n v="519.35713190000001"/>
    <n v="1690"/>
    <n v="3"/>
    <n v="3201"/>
    <n v="1568650"/>
    <n v="1272080"/>
    <n v="98088"/>
    <n v="29"/>
    <n v="5"/>
    <n v="210.7508"/>
    <n v="5816.3899739999997"/>
    <n v="49989"/>
    <n v="60608"/>
    <n v="67102"/>
    <n v="121474"/>
    <n v="777"/>
    <n v="100664"/>
    <n v="168034"/>
    <n v="4891"/>
    <n v="5086.2820419999998"/>
    <n v="1147208"/>
    <n v="10"/>
    <n v="65.12"/>
    <n v="11.86"/>
    <n v="101.17"/>
    <s v="NA"/>
  </r>
  <r>
    <s v="2024-2025"/>
    <x v="11"/>
    <n v="26"/>
    <x v="0"/>
    <n v="2616"/>
    <x v="13"/>
    <n v="1741237"/>
    <x v="2491"/>
    <n v="31"/>
    <n v="202"/>
    <n v="2011.322013"/>
    <n v="2820"/>
    <n v="6"/>
    <n v="6665"/>
    <n v="1919922"/>
    <n v="1652994"/>
    <n v="132623"/>
    <n v="671"/>
    <n v="79"/>
    <n v="181.54542000000001"/>
    <n v="8468.7838749999992"/>
    <n v="60944"/>
    <n v="81852"/>
    <n v="81025"/>
    <n v="157846"/>
    <n v="99"/>
    <n v="108766"/>
    <n v="202274"/>
    <n v="9485"/>
    <n v="6275.9164419999997"/>
    <n v="1336407"/>
    <n v="31"/>
    <n v="56.74"/>
    <n v="11.61"/>
    <n v="104.44"/>
    <s v="NA"/>
  </r>
  <r>
    <s v="2024-2025"/>
    <x v="11"/>
    <n v="26"/>
    <x v="0"/>
    <n v="2621"/>
    <x v="7"/>
    <n v="709647"/>
    <x v="2492"/>
    <n v="33"/>
    <n v="238"/>
    <n v="684.48991669999998"/>
    <n v="1000"/>
    <n v="1"/>
    <n v="1352"/>
    <n v="597744"/>
    <n v="534205"/>
    <n v="38298"/>
    <n v="100"/>
    <n v="14"/>
    <n v="118.77983999999999"/>
    <n v="2746.2307300000002"/>
    <n v="17601"/>
    <n v="20430"/>
    <n v="25809"/>
    <n v="44032"/>
    <n v="384"/>
    <n v="38141"/>
    <n v="61689"/>
    <n v="2352"/>
    <n v="1942.9609740000001"/>
    <n v="424734"/>
    <n v="25"/>
    <n v="58.29"/>
    <n v="10.45"/>
    <n v="100.46"/>
    <s v="NA"/>
  </r>
  <r>
    <s v="2024-2025"/>
    <x v="11"/>
    <n v="26"/>
    <x v="0"/>
    <n v="2601"/>
    <x v="0"/>
    <n v="1033965"/>
    <x v="2493"/>
    <n v="30"/>
    <n v="49"/>
    <n v="1998.8409690000001"/>
    <n v="3178"/>
    <n v="209"/>
    <n v="6245"/>
    <n v="942483"/>
    <n v="112489"/>
    <n v="9985"/>
    <n v="591"/>
    <n v="20"/>
    <n v="241.12700000000001"/>
    <n v="5287.610275"/>
    <n v="30719"/>
    <n v="32452"/>
    <n v="69668"/>
    <n v="80418"/>
    <n v="65"/>
    <n v="136325"/>
    <n v="154920"/>
    <n v="9423"/>
    <n v="3047.6423060000002"/>
    <n v="446679"/>
    <n v="37"/>
    <n v="61.54"/>
    <n v="9.77"/>
    <n v="103"/>
    <s v="NA"/>
  </r>
  <r>
    <s v="2024-2025"/>
    <x v="11"/>
    <n v="26"/>
    <x v="0"/>
    <n v="2609"/>
    <x v="11"/>
    <n v="2386097"/>
    <x v="2494"/>
    <n v="36"/>
    <n v="154"/>
    <n v="1126.2708150000001"/>
    <n v="5092"/>
    <n v="13"/>
    <n v="5154"/>
    <n v="2367691"/>
    <n v="1558054"/>
    <n v="90043"/>
    <n v="12"/>
    <n v="0"/>
    <n v="225.89164"/>
    <n v="9021.3723709999995"/>
    <n v="64958"/>
    <n v="73937"/>
    <n v="88485"/>
    <n v="136793"/>
    <n v="930"/>
    <n v="132247"/>
    <n v="190522"/>
    <n v="10246"/>
    <n v="7669.2099159999998"/>
    <n v="1868046"/>
    <n v="23"/>
    <n v="46.65"/>
    <n v="32.61"/>
    <n v="102.46"/>
    <s v="NA"/>
  </r>
  <r>
    <s v="2024-2025"/>
    <x v="11"/>
    <n v="26"/>
    <x v="0"/>
    <n v="2611"/>
    <x v="6"/>
    <n v="1612032"/>
    <x v="2495"/>
    <n v="31"/>
    <n v="903"/>
    <n v="519.35713190000001"/>
    <n v="1680"/>
    <n v="3"/>
    <n v="3204"/>
    <n v="1568238"/>
    <n v="1271727"/>
    <n v="98087"/>
    <n v="29"/>
    <n v="5"/>
    <n v="210.66290000000001"/>
    <n v="5813.3879740000002"/>
    <n v="49985"/>
    <n v="60602"/>
    <n v="67100"/>
    <n v="121472"/>
    <n v="775"/>
    <n v="100684"/>
    <n v="168069"/>
    <n v="4884"/>
    <n v="5083.3679419999999"/>
    <n v="1146952"/>
    <n v="10"/>
    <n v="65.05"/>
    <n v="11.85"/>
    <n v="101.18"/>
    <s v="NA"/>
  </r>
  <r>
    <s v="2024-2025"/>
    <x v="11"/>
    <n v="26"/>
    <x v="0"/>
    <n v="2615"/>
    <x v="10"/>
    <n v="1260876"/>
    <x v="2496"/>
    <n v="28"/>
    <n v="43"/>
    <n v="545.39308870000002"/>
    <n v="1802"/>
    <n v="4"/>
    <n v="3175"/>
    <n v="1001751"/>
    <n v="912482"/>
    <n v="88508"/>
    <n v="80"/>
    <n v="15"/>
    <n v="163.30323999999999"/>
    <n v="3946.2295250000002"/>
    <n v="35419"/>
    <n v="41354"/>
    <n v="57170"/>
    <n v="98040"/>
    <n v="59"/>
    <n v="91527"/>
    <n v="148682"/>
    <n v="4977"/>
    <n v="3237.5331959999999"/>
    <n v="713122"/>
    <n v="9"/>
    <n v="60.53"/>
    <n v="26.71"/>
    <n v="110.41"/>
    <s v="NA"/>
  </r>
  <r>
    <s v="2024-2025"/>
    <x v="11"/>
    <n v="26"/>
    <x v="0"/>
    <n v="2616"/>
    <x v="13"/>
    <n v="1741237"/>
    <x v="2497"/>
    <n v="31"/>
    <n v="202"/>
    <n v="2011.322013"/>
    <n v="2819"/>
    <n v="6"/>
    <n v="6633"/>
    <n v="1914719"/>
    <n v="1648729"/>
    <n v="132603"/>
    <n v="671"/>
    <n v="79"/>
    <n v="181.54542000000001"/>
    <n v="8446.5736649999999"/>
    <n v="60910"/>
    <n v="81773"/>
    <n v="81016"/>
    <n v="157812"/>
    <n v="98"/>
    <n v="108691"/>
    <n v="202118"/>
    <n v="9452"/>
    <n v="6253.7062320000005"/>
    <n v="1333170"/>
    <n v="31"/>
    <n v="56.73"/>
    <n v="11.6"/>
    <n v="104.45"/>
    <s v="NA"/>
  </r>
  <r>
    <s v="2024-2025"/>
    <x v="11"/>
    <n v="26"/>
    <x v="0"/>
    <n v="2609"/>
    <x v="11"/>
    <n v="2386097"/>
    <x v="2498"/>
    <n v="36"/>
    <n v="154"/>
    <n v="1126.2708150000001"/>
    <n v="5005"/>
    <n v="13"/>
    <n v="5232"/>
    <n v="2360394"/>
    <n v="1553194"/>
    <n v="90036"/>
    <n v="12"/>
    <n v="0"/>
    <n v="225.87754000000001"/>
    <n v="9001.7529400000003"/>
    <n v="64898"/>
    <n v="73859"/>
    <n v="88463"/>
    <n v="136755"/>
    <n v="913"/>
    <n v="132135"/>
    <n v="190372"/>
    <n v="10237"/>
    <n v="7649.604585"/>
    <n v="1862395"/>
    <n v="23"/>
    <n v="46.6"/>
    <n v="32.67"/>
    <n v="102.46"/>
    <s v="NA"/>
  </r>
  <r>
    <s v="2024-2025"/>
    <x v="11"/>
    <n v="26"/>
    <x v="0"/>
    <n v="2612"/>
    <x v="20"/>
    <n v="1002417"/>
    <x v="2499"/>
    <n v="33"/>
    <n v="94"/>
    <n v="793.03174899999999"/>
    <n v="1265"/>
    <n v="1"/>
    <n v="1644"/>
    <n v="933791"/>
    <n v="750842"/>
    <n v="59795"/>
    <n v="52"/>
    <n v="4"/>
    <n v="137.02497"/>
    <n v="3978.6560989999998"/>
    <n v="28011"/>
    <n v="36936"/>
    <n v="40043"/>
    <n v="75208"/>
    <n v="27"/>
    <n v="53570"/>
    <n v="95281"/>
    <n v="2909"/>
    <n v="3048.5993800000001"/>
    <n v="621593"/>
    <n v="10"/>
    <n v="75.400000000000006"/>
    <n v="3.21"/>
    <n v="100.47"/>
    <s v="NA"/>
  </r>
  <r>
    <s v="2024-2025"/>
    <x v="11"/>
    <n v="26"/>
    <x v="0"/>
    <n v="2621"/>
    <x v="7"/>
    <n v="709647"/>
    <x v="2500"/>
    <n v="33"/>
    <n v="238"/>
    <n v="684.48991669999998"/>
    <n v="968"/>
    <n v="2"/>
    <n v="1378"/>
    <n v="594796"/>
    <n v="531680"/>
    <n v="38281"/>
    <n v="100"/>
    <n v="14"/>
    <n v="118.77983999999999"/>
    <n v="2731.2581300000002"/>
    <n v="17570"/>
    <n v="20390"/>
    <n v="25799"/>
    <n v="44008"/>
    <n v="383"/>
    <n v="38139"/>
    <n v="61677"/>
    <n v="2346"/>
    <n v="1927.988374"/>
    <n v="422624"/>
    <n v="25"/>
    <n v="58.13"/>
    <n v="10.44"/>
    <n v="100.47"/>
    <s v="NA"/>
  </r>
  <r>
    <s v="2024-2025"/>
    <x v="11"/>
    <n v="26"/>
    <x v="0"/>
    <n v="2602"/>
    <x v="1"/>
    <n v="1097200"/>
    <x v="2501"/>
    <n v="35"/>
    <n v="178"/>
    <n v="1498.6173289999999"/>
    <n v="5371"/>
    <n v="40"/>
    <n v="5885"/>
    <n v="1359871"/>
    <n v="1053715"/>
    <n v="63078"/>
    <n v="1005"/>
    <n v="53"/>
    <n v="229.46378999999999"/>
    <n v="6101.2146430000003"/>
    <n v="37937"/>
    <n v="40661"/>
    <n v="65725"/>
    <n v="83982"/>
    <n v="160"/>
    <n v="111575"/>
    <n v="137984"/>
    <n v="11256"/>
    <n v="4373.1335239999999"/>
    <n v="810766"/>
    <n v="20"/>
    <n v="47.72"/>
    <n v="3.7"/>
    <n v="104.21"/>
    <s v="NA"/>
  </r>
  <r>
    <s v="2024-2025"/>
    <x v="11"/>
    <n v="26"/>
    <x v="0"/>
    <n v="2604"/>
    <x v="2"/>
    <n v="2113378"/>
    <x v="2502"/>
    <n v="38"/>
    <n v="76"/>
    <n v="2338.9242840000002"/>
    <n v="3574"/>
    <n v="57"/>
    <n v="7375"/>
    <n v="1816549"/>
    <n v="1509277"/>
    <n v="77394"/>
    <n v="111"/>
    <n v="3"/>
    <n v="249.21705"/>
    <n v="8422.5854299999992"/>
    <n v="47339"/>
    <n v="50737"/>
    <n v="68926"/>
    <n v="92688"/>
    <n v="296"/>
    <n v="112270"/>
    <n v="141472"/>
    <n v="10949"/>
    <n v="5834.4440960000002"/>
    <n v="1476477"/>
    <n v="19"/>
    <n v="73.95"/>
    <n v="14.1"/>
    <n v="104.29"/>
    <s v="NA"/>
  </r>
  <r>
    <s v="2024-2025"/>
    <x v="11"/>
    <n v="26"/>
    <x v="0"/>
    <n v="2606"/>
    <x v="9"/>
    <n v="679045"/>
    <x v="2503"/>
    <n v="41"/>
    <n v="42"/>
    <n v="1387.4146290000001"/>
    <n v="2202"/>
    <n v="28"/>
    <n v="4061"/>
    <n v="765194"/>
    <n v="656437"/>
    <n v="35810"/>
    <n v="1605"/>
    <n v="81"/>
    <n v="109.1674"/>
    <n v="3973.268853"/>
    <n v="18394"/>
    <n v="20024"/>
    <n v="29528"/>
    <n v="42880"/>
    <n v="167"/>
    <n v="47917"/>
    <n v="67832"/>
    <n v="6263"/>
    <n v="2476.6868239999999"/>
    <n v="592956"/>
    <n v="20"/>
    <n v="35.590000000000003"/>
    <n v="16.37"/>
    <n v="112.97"/>
    <s v="NA"/>
  </r>
  <r>
    <s v="2024-2025"/>
    <x v="11"/>
    <n v="26"/>
    <x v="0"/>
    <n v="2608"/>
    <x v="4"/>
    <n v="1030047"/>
    <x v="2504"/>
    <n v="51"/>
    <n v="30"/>
    <n v="1650.497539"/>
    <n v="2939"/>
    <n v="19"/>
    <n v="4879"/>
    <n v="1045116"/>
    <n v="630861"/>
    <n v="25756"/>
    <n v="11"/>
    <n v="11"/>
    <n v="126.64758"/>
    <n v="5284.0864089999995"/>
    <n v="20426"/>
    <n v="22025"/>
    <n v="30517"/>
    <n v="45794"/>
    <n v="520"/>
    <n v="53775"/>
    <n v="75335"/>
    <n v="7818"/>
    <n v="3506.9412900000002"/>
    <n v="818876"/>
    <n v="27"/>
    <n v="53.42"/>
    <n v="5.7"/>
    <n v="109.84"/>
    <s v="NA"/>
  </r>
  <r>
    <s v="2024-2025"/>
    <x v="11"/>
    <n v="26"/>
    <x v="0"/>
    <n v="2624"/>
    <x v="8"/>
    <n v="352136"/>
    <x v="2505"/>
    <n v="36"/>
    <n v="33"/>
    <n v="389.79503410000001"/>
    <n v="534"/>
    <n v="8"/>
    <n v="1175"/>
    <n v="353848"/>
    <n v="298774"/>
    <n v="16558"/>
    <n v="20"/>
    <n v="2"/>
    <n v="50.845599999999997"/>
    <n v="1595.1498240000001"/>
    <n v="9593"/>
    <n v="10599"/>
    <n v="13215"/>
    <n v="19556"/>
    <n v="197"/>
    <n v="20528"/>
    <n v="28183"/>
    <n v="1709"/>
    <n v="1154.50919"/>
    <n v="275811"/>
    <n v="15"/>
    <n v="41.54"/>
    <n v="21.79"/>
    <n v="100"/>
    <s v="NA"/>
  </r>
  <r>
    <s v="2024-2025"/>
    <x v="11"/>
    <n v="26"/>
    <x v="0"/>
    <n v="2616"/>
    <x v="13"/>
    <n v="1741237"/>
    <x v="2506"/>
    <n v="31"/>
    <n v="202"/>
    <n v="1986.3471019999999"/>
    <n v="2809"/>
    <n v="6"/>
    <n v="6609"/>
    <n v="1892649"/>
    <n v="1629714"/>
    <n v="132463"/>
    <n v="665"/>
    <n v="79"/>
    <n v="181.54542000000001"/>
    <n v="8357.8918940000003"/>
    <n v="60737"/>
    <n v="81472"/>
    <n v="80929"/>
    <n v="157642"/>
    <n v="95"/>
    <n v="108507"/>
    <n v="201802"/>
    <n v="9418"/>
    <n v="6189.9993720000002"/>
    <n v="1317402"/>
    <n v="31"/>
    <n v="56.89"/>
    <n v="11.51"/>
    <n v="104.5"/>
    <s v="NA"/>
  </r>
  <r>
    <s v="2024-2025"/>
    <x v="11"/>
    <n v="26"/>
    <x v="0"/>
    <n v="2622"/>
    <x v="22"/>
    <n v="691028"/>
    <x v="2507"/>
    <n v="41"/>
    <n v="25"/>
    <n v="1190.334245"/>
    <n v="1830"/>
    <n v="34"/>
    <n v="4005"/>
    <n v="641629"/>
    <n v="288252"/>
    <n v="17057"/>
    <n v="192"/>
    <n v="10"/>
    <n v="282.63835"/>
    <n v="3548.5531289999999"/>
    <n v="15280"/>
    <n v="16161"/>
    <n v="27651"/>
    <n v="35746"/>
    <n v="54"/>
    <n v="47231"/>
    <n v="60294"/>
    <n v="5835"/>
    <n v="2075.5805340000002"/>
    <n v="214045"/>
    <n v="21"/>
    <n v="71.650000000000006"/>
    <n v="4.05"/>
    <n v="102.23"/>
    <s v="NA"/>
  </r>
  <r>
    <s v="2024-2025"/>
    <x v="11"/>
    <n v="26"/>
    <x v="0"/>
    <n v="2604"/>
    <x v="2"/>
    <n v="2113378"/>
    <x v="2508"/>
    <n v="38"/>
    <n v="76"/>
    <n v="2338.9242840000002"/>
    <n v="3487"/>
    <n v="57"/>
    <n v="7457"/>
    <n v="1816482"/>
    <n v="1509222"/>
    <n v="77362"/>
    <n v="111"/>
    <n v="3"/>
    <n v="249.21705"/>
    <n v="8420.6446500000002"/>
    <n v="47339"/>
    <n v="50736"/>
    <n v="68895"/>
    <n v="92640"/>
    <n v="296"/>
    <n v="112136"/>
    <n v="141323"/>
    <n v="10944"/>
    <n v="5832.5033160000003"/>
    <n v="1476432"/>
    <n v="20"/>
    <n v="74"/>
    <n v="14.1"/>
    <n v="104.29"/>
    <s v="NA"/>
  </r>
  <r>
    <s v="2024-2025"/>
    <x v="11"/>
    <n v="26"/>
    <x v="0"/>
    <n v="2606"/>
    <x v="9"/>
    <n v="679045"/>
    <x v="2509"/>
    <n v="41"/>
    <n v="42"/>
    <n v="1387.4146290000001"/>
    <n v="2199"/>
    <n v="29"/>
    <n v="4064"/>
    <n v="765211"/>
    <n v="656451"/>
    <n v="35783"/>
    <n v="1605"/>
    <n v="81"/>
    <n v="109.1674"/>
    <n v="3954.8150329999999"/>
    <n v="18397"/>
    <n v="20027"/>
    <n v="29504"/>
    <n v="42851"/>
    <n v="167"/>
    <n v="47908"/>
    <n v="67820"/>
    <n v="6263"/>
    <n v="2458.2330040000002"/>
    <n v="592973"/>
    <n v="20"/>
    <n v="35.590000000000003"/>
    <n v="16.39"/>
    <n v="112.83"/>
    <s v="NA"/>
  </r>
  <r>
    <s v="2024-2025"/>
    <x v="11"/>
    <n v="26"/>
    <x v="0"/>
    <n v="2617"/>
    <x v="14"/>
    <n v="1265244"/>
    <x v="2510"/>
    <n v="33"/>
    <n v="224"/>
    <n v="392.91355299999998"/>
    <n v="698"/>
    <n v="3"/>
    <n v="2527"/>
    <n v="1201459"/>
    <n v="965597"/>
    <n v="76608"/>
    <n v="0"/>
    <n v="0"/>
    <n v="136.35785999999999"/>
    <n v="4080.1902949999999"/>
    <n v="36355"/>
    <n v="44425"/>
    <n v="50138"/>
    <n v="96486"/>
    <n v="201"/>
    <n v="83153"/>
    <n v="145149"/>
    <n v="3225"/>
    <n v="3550.9188819999999"/>
    <n v="853368"/>
    <n v="26"/>
    <n v="49.36"/>
    <n v="24.32"/>
    <n v="106.61"/>
    <s v="NA"/>
  </r>
  <r>
    <s v="2024-2025"/>
    <x v="11"/>
    <n v="26"/>
    <x v="0"/>
    <n v="2618"/>
    <x v="15"/>
    <n v="1920732"/>
    <x v="2511"/>
    <n v="60"/>
    <n v="164"/>
    <n v="311.51533219999999"/>
    <n v="2690"/>
    <n v="1"/>
    <n v="3342"/>
    <n v="1668078"/>
    <n v="1262854"/>
    <n v="42742"/>
    <n v="0"/>
    <n v="0"/>
    <n v="183.58517000000001"/>
    <n v="5874.0477760000003"/>
    <n v="27697"/>
    <n v="30317"/>
    <n v="35898"/>
    <n v="56620"/>
    <n v="2424"/>
    <n v="53754"/>
    <n v="79270"/>
    <n v="6032"/>
    <n v="5378.9472740000001"/>
    <n v="1352026"/>
    <n v="28"/>
    <n v="32.99"/>
    <n v="46.42"/>
    <n v="100.01"/>
    <s v="NA"/>
  </r>
  <r>
    <s v="2024-2025"/>
    <x v="11"/>
    <n v="26"/>
    <x v="0"/>
    <n v="2605"/>
    <x v="3"/>
    <n v="591549"/>
    <x v="2512"/>
    <n v="40"/>
    <n v="24"/>
    <n v="1679.775273"/>
    <n v="2461"/>
    <n v="49"/>
    <n v="4138"/>
    <n v="879737"/>
    <n v="829536"/>
    <n v="47766"/>
    <n v="250"/>
    <n v="9"/>
    <n v="154.2911"/>
    <n v="4697.7991430000002"/>
    <n v="21947"/>
    <n v="23319"/>
    <n v="38641"/>
    <n v="52508"/>
    <n v="41"/>
    <n v="76677"/>
    <n v="101617"/>
    <n v="6599"/>
    <n v="2863.7327700000001"/>
    <n v="680650"/>
    <n v="28"/>
    <n v="81.59"/>
    <n v="8"/>
    <n v="103.42"/>
    <s v="NA"/>
  </r>
  <r>
    <s v="2024-2025"/>
    <x v="11"/>
    <n v="26"/>
    <x v="0"/>
    <n v="2607"/>
    <x v="18"/>
    <n v="1412572"/>
    <x v="2513"/>
    <n v="37"/>
    <n v="15"/>
    <n v="2303.817129"/>
    <n v="2864"/>
    <n v="177"/>
    <n v="7248"/>
    <n v="1174359"/>
    <n v="640061"/>
    <n v="60714"/>
    <n v="850"/>
    <n v="51"/>
    <n v="205.73103"/>
    <n v="6337.1219590000001"/>
    <n v="31288"/>
    <n v="32860"/>
    <n v="63707"/>
    <n v="100691"/>
    <n v="87"/>
    <n v="109772"/>
    <n v="164403"/>
    <n v="10112"/>
    <n v="3827.5738000000001"/>
    <n v="734650"/>
    <n v="18"/>
    <n v="58.04"/>
    <n v="12.05"/>
    <n v="106.93"/>
    <s v="NA"/>
  </r>
  <r>
    <s v="2024-2025"/>
    <x v="11"/>
    <n v="26"/>
    <x v="0"/>
    <n v="2611"/>
    <x v="6"/>
    <n v="1612032"/>
    <x v="2514"/>
    <n v="31"/>
    <n v="903"/>
    <n v="519.57672170000001"/>
    <n v="1690"/>
    <n v="3"/>
    <n v="3224"/>
    <n v="1579712"/>
    <n v="1281019"/>
    <n v="98118"/>
    <n v="29"/>
    <n v="5"/>
    <n v="210.7508"/>
    <n v="5847.6761829999996"/>
    <n v="50083"/>
    <n v="60763"/>
    <n v="67131"/>
    <n v="121517"/>
    <n v="809"/>
    <n v="100667"/>
    <n v="168045"/>
    <n v="4914"/>
    <n v="5117.3486620000003"/>
    <n v="1155466"/>
    <n v="10"/>
    <n v="64.83"/>
    <n v="11.86"/>
    <n v="101.17"/>
    <s v="NA"/>
  </r>
  <r>
    <s v="2024-2025"/>
    <x v="11"/>
    <n v="26"/>
    <x v="0"/>
    <n v="2615"/>
    <x v="10"/>
    <n v="1260876"/>
    <x v="2515"/>
    <n v="28"/>
    <n v="43"/>
    <n v="556.66031310000005"/>
    <n v="1860"/>
    <n v="4"/>
    <n v="3129"/>
    <n v="1011430"/>
    <n v="921276"/>
    <n v="88590"/>
    <n v="80"/>
    <n v="15"/>
    <n v="163.41781"/>
    <n v="3988.7331389999999"/>
    <n v="35534"/>
    <n v="41515"/>
    <n v="57207"/>
    <n v="98131"/>
    <n v="60"/>
    <n v="91620"/>
    <n v="148874"/>
    <n v="4989"/>
    <n v="3268.6550160000002"/>
    <n v="720386"/>
    <n v="9"/>
    <n v="60.5"/>
    <n v="26.83"/>
    <n v="110.3"/>
    <s v="NA"/>
  </r>
  <r>
    <s v="2024-2025"/>
    <x v="11"/>
    <n v="26"/>
    <x v="0"/>
    <n v="2604"/>
    <x v="2"/>
    <n v="2113378"/>
    <x v="2516"/>
    <n v="38"/>
    <n v="76"/>
    <n v="2345.880529"/>
    <n v="3626"/>
    <n v="57"/>
    <n v="7352"/>
    <n v="1844220"/>
    <n v="1530873"/>
    <n v="77527"/>
    <n v="111"/>
    <n v="3"/>
    <n v="256.15312"/>
    <n v="8515.9525150000009"/>
    <n v="47561"/>
    <n v="51001"/>
    <n v="69044"/>
    <n v="92852"/>
    <n v="312"/>
    <n v="113195"/>
    <n v="142495"/>
    <n v="10978"/>
    <n v="5913.918866"/>
    <n v="1498773"/>
    <n v="20"/>
    <n v="73.849999999999994"/>
    <n v="14.23"/>
    <n v="104.23"/>
    <s v="NA"/>
  </r>
  <r>
    <s v="2024-2025"/>
    <x v="11"/>
    <n v="26"/>
    <x v="0"/>
    <n v="2609"/>
    <x v="11"/>
    <n v="2386097"/>
    <x v="2517"/>
    <n v="36"/>
    <n v="154"/>
    <n v="1147.787808"/>
    <n v="5140"/>
    <n v="12"/>
    <n v="5131"/>
    <n v="2382261"/>
    <n v="1567970"/>
    <n v="90075"/>
    <n v="12"/>
    <n v="0"/>
    <n v="225.89164"/>
    <n v="9094.0487190000003"/>
    <n v="65088"/>
    <n v="74115"/>
    <n v="88529"/>
    <n v="136861"/>
    <n v="952"/>
    <n v="132331"/>
    <n v="190626"/>
    <n v="10271"/>
    <n v="7720.3692709999996"/>
    <n v="1879307"/>
    <n v="23"/>
    <n v="46.55"/>
    <n v="32.729999999999997"/>
    <n v="102.45"/>
    <s v="NA"/>
  </r>
  <r>
    <s v="2024-2025"/>
    <x v="11"/>
    <n v="26"/>
    <x v="0"/>
    <n v="2616"/>
    <x v="13"/>
    <n v="1741237"/>
    <x v="2518"/>
    <n v="31"/>
    <n v="202"/>
    <n v="2011.322013"/>
    <n v="2820"/>
    <n v="6"/>
    <n v="6680"/>
    <n v="1936189"/>
    <n v="1667123"/>
    <n v="132660"/>
    <n v="677"/>
    <n v="81"/>
    <n v="181.54542000000001"/>
    <n v="8468.7838749999992"/>
    <n v="61057"/>
    <n v="82074"/>
    <n v="81064"/>
    <n v="157912"/>
    <n v="99"/>
    <n v="108776"/>
    <n v="202291"/>
    <n v="9500"/>
    <n v="6275.9164419999997"/>
    <n v="1347696"/>
    <n v="32"/>
    <n v="56.59"/>
    <n v="11.57"/>
    <n v="104.44"/>
    <s v="NA"/>
  </r>
  <r>
    <s v="2024-2025"/>
    <x v="11"/>
    <n v="26"/>
    <x v="0"/>
    <n v="2619"/>
    <x v="17"/>
    <n v="484065"/>
    <x v="2519"/>
    <n v="44"/>
    <n v="13"/>
    <n v="699.96071489999997"/>
    <n v="2049"/>
    <n v="10"/>
    <n v="2540"/>
    <n v="482846"/>
    <n v="238368"/>
    <n v="11935"/>
    <n v="200"/>
    <n v="7"/>
    <n v="71.262259999999998"/>
    <n v="2326.5623350000001"/>
    <n v="10823"/>
    <n v="11691"/>
    <n v="17122"/>
    <n v="23868"/>
    <n v="193"/>
    <n v="34950"/>
    <n v="46381"/>
    <n v="4589"/>
    <n v="1555.3393599999999"/>
    <n v="406164"/>
    <n v="21"/>
    <n v="56.2"/>
    <n v="12.98"/>
    <n v="103.54"/>
    <s v="NA"/>
  </r>
  <r>
    <s v="2024-2025"/>
    <x v="11"/>
    <n v="26"/>
    <x v="0"/>
    <n v="2624"/>
    <x v="8"/>
    <n v="352136"/>
    <x v="2520"/>
    <n v="37"/>
    <n v="33"/>
    <n v="391.91963420000002"/>
    <n v="549"/>
    <n v="8"/>
    <n v="1181"/>
    <n v="359829"/>
    <n v="303797"/>
    <n v="16573"/>
    <n v="20"/>
    <n v="2"/>
    <n v="50.609310000000001"/>
    <n v="1616.3176739999999"/>
    <n v="9647"/>
    <n v="10678"/>
    <n v="13232"/>
    <n v="19582"/>
    <n v="217"/>
    <n v="20534"/>
    <n v="28192"/>
    <n v="1730"/>
    <n v="1173.78873"/>
    <n v="280338"/>
    <n v="15"/>
    <n v="41.59"/>
    <n v="21.93"/>
    <n v="100"/>
    <s v="NA"/>
  </r>
  <r>
    <s v="2024-2025"/>
    <x v="11"/>
    <n v="26"/>
    <x v="0"/>
    <n v="2601"/>
    <x v="0"/>
    <n v="1033965"/>
    <x v="2521"/>
    <n v="30"/>
    <n v="49"/>
    <n v="1998.8409690000001"/>
    <n v="3181"/>
    <n v="209"/>
    <n v="6259"/>
    <n v="945384"/>
    <n v="112743"/>
    <n v="9992"/>
    <n v="607"/>
    <n v="20"/>
    <n v="241.12700000000001"/>
    <n v="5291.4259750000001"/>
    <n v="30779"/>
    <n v="32514"/>
    <n v="69707"/>
    <n v="80467"/>
    <n v="65"/>
    <n v="136777"/>
    <n v="155429"/>
    <n v="9440"/>
    <n v="3051.4580059999998"/>
    <n v="448099"/>
    <n v="37"/>
    <n v="61.64"/>
    <n v="9.7799999999999994"/>
    <n v="102.99"/>
    <s v="NA"/>
  </r>
  <r>
    <s v="2024-2025"/>
    <x v="11"/>
    <n v="26"/>
    <x v="0"/>
    <n v="2602"/>
    <x v="1"/>
    <n v="1097200"/>
    <x v="2522"/>
    <n v="35"/>
    <n v="181"/>
    <n v="1524.61328"/>
    <n v="5481"/>
    <n v="40"/>
    <n v="5931"/>
    <n v="1378539"/>
    <n v="1068302"/>
    <n v="63343"/>
    <n v="1018"/>
    <n v="53"/>
    <n v="229.46378999999999"/>
    <n v="6158.0955039999999"/>
    <n v="38392"/>
    <n v="41159"/>
    <n v="66044"/>
    <n v="84351"/>
    <n v="162"/>
    <n v="111745"/>
    <n v="138170"/>
    <n v="11412"/>
    <n v="4404.0184339999996"/>
    <n v="820630"/>
    <n v="20"/>
    <n v="47.35"/>
    <n v="3.6"/>
    <n v="104.18"/>
    <s v="NA"/>
  </r>
  <r>
    <s v="2024-2025"/>
    <x v="11"/>
    <n v="26"/>
    <x v="0"/>
    <n v="2614"/>
    <x v="5"/>
    <n v="1090089"/>
    <x v="1219"/>
    <n v="53"/>
    <n v="35"/>
    <n v="1067.813815"/>
    <n v="2256"/>
    <n v="2"/>
    <n v="2581"/>
    <n v="1326187"/>
    <n v="932946"/>
    <n v="30839"/>
    <n v="72"/>
    <n v="4"/>
    <n v="107.27164"/>
    <n v="5476.3451050000003"/>
    <n v="24717"/>
    <n v="26617"/>
    <n v="34151"/>
    <n v="46387"/>
    <n v="761"/>
    <n v="50679"/>
    <n v="66115"/>
    <n v="4837"/>
    <n v="4301.25965"/>
    <n v="995954"/>
    <n v="23"/>
    <n v="58.36"/>
    <n v="29.85"/>
    <n v="100"/>
    <s v="NA"/>
  </r>
  <r>
    <s v="2024-2025"/>
    <x v="11"/>
    <n v="26"/>
    <x v="0"/>
    <n v="2615"/>
    <x v="10"/>
    <n v="1260876"/>
    <x v="2523"/>
    <n v="28"/>
    <n v="43"/>
    <n v="549.99785350000002"/>
    <n v="1810"/>
    <n v="4"/>
    <n v="3171"/>
    <n v="1008709"/>
    <n v="918872"/>
    <n v="88561"/>
    <n v="80"/>
    <n v="15"/>
    <n v="163.41781"/>
    <n v="3971.4216200000001"/>
    <n v="35511"/>
    <n v="41481"/>
    <n v="57197"/>
    <n v="98099"/>
    <n v="59"/>
    <n v="91549"/>
    <n v="148733"/>
    <n v="4981"/>
    <n v="3258.005956"/>
    <n v="718351"/>
    <n v="9"/>
    <n v="60.51"/>
    <n v="26.86"/>
    <n v="110.34"/>
    <s v="NA"/>
  </r>
  <r>
    <s v="2024-2025"/>
    <x v="11"/>
    <n v="26"/>
    <x v="0"/>
    <n v="2617"/>
    <x v="14"/>
    <n v="1265244"/>
    <x v="2524"/>
    <n v="33"/>
    <n v="226"/>
    <n v="394.28443220000003"/>
    <n v="715"/>
    <n v="3"/>
    <n v="2690"/>
    <n v="1228874"/>
    <n v="988167"/>
    <n v="76755"/>
    <n v="0"/>
    <n v="0"/>
    <n v="137.11525"/>
    <n v="4157.7686350000004"/>
    <n v="36556"/>
    <n v="44830"/>
    <n v="50230"/>
    <n v="96705"/>
    <n v="212"/>
    <n v="83384"/>
    <n v="145623"/>
    <n v="3405"/>
    <n v="3626.3689519999998"/>
    <n v="872258"/>
    <n v="29"/>
    <n v="49.18"/>
    <n v="24.31"/>
    <n v="106.57"/>
    <s v="NA"/>
  </r>
  <r>
    <s v="2024-2025"/>
    <x v="11"/>
    <n v="26"/>
    <x v="0"/>
    <n v="2622"/>
    <x v="22"/>
    <n v="691028"/>
    <x v="2525"/>
    <n v="42"/>
    <n v="25"/>
    <n v="1286.7579430000001"/>
    <n v="1954"/>
    <n v="34"/>
    <n v="4012"/>
    <n v="659009"/>
    <n v="294910"/>
    <n v="17146"/>
    <n v="198"/>
    <n v="10"/>
    <n v="301.70402999999999"/>
    <n v="3711.8281470000002"/>
    <n v="15557"/>
    <n v="16456"/>
    <n v="27793"/>
    <n v="35928"/>
    <n v="58"/>
    <n v="47415"/>
    <n v="60521"/>
    <n v="5966"/>
    <n v="2123.3661739999998"/>
    <n v="219285"/>
    <n v="22"/>
    <n v="71.13"/>
    <n v="4.1900000000000004"/>
    <n v="102.22"/>
    <s v="NA"/>
  </r>
  <r>
    <s v="2024-2025"/>
    <x v="11"/>
    <n v="26"/>
    <x v="0"/>
    <n v="2624"/>
    <x v="8"/>
    <n v="352136"/>
    <x v="2526"/>
    <n v="37"/>
    <n v="33"/>
    <n v="391.91963420000002"/>
    <n v="549"/>
    <n v="8"/>
    <n v="1182"/>
    <n v="360778"/>
    <n v="304479"/>
    <n v="16588"/>
    <n v="20"/>
    <n v="2"/>
    <n v="50.609310000000001"/>
    <n v="1618.3237340000001"/>
    <n v="9667"/>
    <n v="10700"/>
    <n v="13249"/>
    <n v="19607"/>
    <n v="227"/>
    <n v="20548"/>
    <n v="28208"/>
    <n v="1731"/>
    <n v="1175.7947899999999"/>
    <n v="281020"/>
    <n v="15"/>
    <n v="41.6"/>
    <n v="21.94"/>
    <n v="100"/>
    <s v="NA"/>
  </r>
  <r>
    <s v="2024-2025"/>
    <x v="11"/>
    <n v="26"/>
    <x v="0"/>
    <n v="2604"/>
    <x v="2"/>
    <n v="2113378"/>
    <x v="2527"/>
    <n v="38"/>
    <n v="76"/>
    <n v="2346.3157350000001"/>
    <n v="3656"/>
    <n v="57"/>
    <n v="7325"/>
    <n v="1845351"/>
    <n v="1531883"/>
    <n v="77541"/>
    <n v="111"/>
    <n v="3"/>
    <n v="257.09237999999999"/>
    <n v="8519.2461010000006"/>
    <n v="47568"/>
    <n v="51008"/>
    <n v="69044"/>
    <n v="92868"/>
    <n v="312"/>
    <n v="113411"/>
    <n v="142762"/>
    <n v="10981"/>
    <n v="5915.8379859999995"/>
    <n v="1499608"/>
    <n v="20"/>
    <n v="73.73"/>
    <n v="14.16"/>
    <n v="104.23"/>
    <s v="NA"/>
  </r>
  <r>
    <s v="2024-2025"/>
    <x v="11"/>
    <n v="26"/>
    <x v="0"/>
    <n v="2605"/>
    <x v="3"/>
    <n v="591549"/>
    <x v="2528"/>
    <n v="40"/>
    <n v="24"/>
    <n v="1679.775273"/>
    <n v="2437"/>
    <n v="50"/>
    <n v="4162"/>
    <n v="878698"/>
    <n v="828620"/>
    <n v="47758"/>
    <n v="250"/>
    <n v="9"/>
    <n v="154.2911"/>
    <n v="4693.506883"/>
    <n v="21929"/>
    <n v="23297"/>
    <n v="38635"/>
    <n v="52495"/>
    <n v="41"/>
    <n v="76400"/>
    <n v="101325"/>
    <n v="6599"/>
    <n v="2859.4405099999999"/>
    <n v="679900"/>
    <n v="28"/>
    <n v="81.37"/>
    <n v="7.98"/>
    <n v="103.43"/>
    <s v="NA"/>
  </r>
  <r>
    <s v="2024-2025"/>
    <x v="11"/>
    <n v="26"/>
    <x v="0"/>
    <n v="2607"/>
    <x v="18"/>
    <n v="1412572"/>
    <x v="1220"/>
    <n v="37"/>
    <n v="15"/>
    <n v="2303.817129"/>
    <n v="2859"/>
    <n v="177"/>
    <n v="7232"/>
    <n v="1168652"/>
    <n v="637303"/>
    <n v="60684"/>
    <n v="843"/>
    <n v="51"/>
    <n v="205.73103"/>
    <n v="6330.5627189999996"/>
    <n v="31181"/>
    <n v="32738"/>
    <n v="63673"/>
    <n v="100637"/>
    <n v="86"/>
    <n v="109697"/>
    <n v="164313"/>
    <n v="10091"/>
    <n v="3821.0145600000001"/>
    <n v="731163"/>
    <n v="18"/>
    <n v="58.11"/>
    <n v="12"/>
    <n v="106.94"/>
    <s v="NA"/>
  </r>
  <r>
    <s v="2024-2025"/>
    <x v="11"/>
    <n v="26"/>
    <x v="0"/>
    <n v="2622"/>
    <x v="22"/>
    <n v="691028"/>
    <x v="2529"/>
    <n v="42"/>
    <n v="25"/>
    <n v="1286.7579430000001"/>
    <n v="1954"/>
    <n v="34"/>
    <n v="4005"/>
    <n v="656555"/>
    <n v="293434"/>
    <n v="17121"/>
    <n v="198"/>
    <n v="10"/>
    <n v="301.70402999999999"/>
    <n v="3711.8281470000002"/>
    <n v="15487"/>
    <n v="16380"/>
    <n v="27757"/>
    <n v="35877"/>
    <n v="57"/>
    <n v="47411"/>
    <n v="60516"/>
    <n v="5959"/>
    <n v="2123.3661739999998"/>
    <n v="218367"/>
    <n v="22"/>
    <n v="71.09"/>
    <n v="4.2"/>
    <n v="102.22"/>
    <s v="NA"/>
  </r>
  <r>
    <s v="2024-2025"/>
    <x v="11"/>
    <n v="26"/>
    <x v="0"/>
    <n v="2602"/>
    <x v="1"/>
    <n v="1097200"/>
    <x v="2530"/>
    <n v="35"/>
    <n v="181"/>
    <n v="1524.61328"/>
    <n v="5481"/>
    <n v="40"/>
    <n v="5908"/>
    <n v="1375005"/>
    <n v="1065677"/>
    <n v="63302"/>
    <n v="1014"/>
    <n v="53"/>
    <n v="229.46378999999999"/>
    <n v="6154.8304239999998"/>
    <n v="38308"/>
    <n v="41069"/>
    <n v="65989"/>
    <n v="84287"/>
    <n v="161"/>
    <n v="111722"/>
    <n v="138144"/>
    <n v="11389"/>
    <n v="4400.7533540000004"/>
    <n v="818829"/>
    <n v="20"/>
    <n v="47.41"/>
    <n v="3.71"/>
    <n v="104.19"/>
    <s v="NA"/>
  </r>
  <r>
    <s v="2024-2025"/>
    <x v="11"/>
    <n v="26"/>
    <x v="0"/>
    <n v="2606"/>
    <x v="9"/>
    <n v="679045"/>
    <x v="2531"/>
    <n v="42"/>
    <n v="42"/>
    <n v="1387.4146290000001"/>
    <n v="2208"/>
    <n v="26"/>
    <n v="4068"/>
    <n v="789621"/>
    <n v="677029"/>
    <n v="35911"/>
    <n v="1690"/>
    <n v="81"/>
    <n v="109.40786"/>
    <n v="4035.4051730000001"/>
    <n v="18622"/>
    <n v="20278"/>
    <n v="29633"/>
    <n v="43017"/>
    <n v="189"/>
    <n v="48002"/>
    <n v="67935"/>
    <n v="6276"/>
    <n v="2538.582684"/>
    <n v="611653"/>
    <n v="19"/>
    <n v="35.75"/>
    <n v="16.78"/>
    <n v="112.64"/>
    <s v="NA"/>
  </r>
  <r>
    <s v="2024-2025"/>
    <x v="11"/>
    <n v="26"/>
    <x v="0"/>
    <n v="2611"/>
    <x v="6"/>
    <n v="1612032"/>
    <x v="2532"/>
    <n v="31"/>
    <n v="903"/>
    <n v="519.57672170000001"/>
    <n v="1690"/>
    <n v="3"/>
    <n v="3201"/>
    <n v="1571959"/>
    <n v="1275056"/>
    <n v="98093"/>
    <n v="29"/>
    <n v="5"/>
    <n v="210.7508"/>
    <n v="5829.5547429999997"/>
    <n v="50004"/>
    <n v="60636"/>
    <n v="67105"/>
    <n v="121482"/>
    <n v="790"/>
    <n v="100666"/>
    <n v="168039"/>
    <n v="4891"/>
    <n v="5099.2272220000004"/>
    <n v="1149925"/>
    <n v="10"/>
    <n v="64.900000000000006"/>
    <n v="11.8"/>
    <n v="101.17"/>
    <s v="NA"/>
  </r>
  <r>
    <s v="2024-2025"/>
    <x v="11"/>
    <n v="26"/>
    <x v="0"/>
    <n v="2617"/>
    <x v="14"/>
    <n v="1265244"/>
    <x v="2524"/>
    <n v="33"/>
    <n v="226"/>
    <n v="394.28443220000003"/>
    <n v="715"/>
    <n v="3"/>
    <n v="2683"/>
    <n v="1228874"/>
    <n v="988167"/>
    <n v="76751"/>
    <n v="0"/>
    <n v="0"/>
    <n v="137.11525"/>
    <n v="4157.7686350000004"/>
    <n v="36556"/>
    <n v="44830"/>
    <n v="50230"/>
    <n v="96699"/>
    <n v="212"/>
    <n v="83361"/>
    <n v="145574"/>
    <n v="3398"/>
    <n v="3626.3689519999998"/>
    <n v="872258"/>
    <n v="29"/>
    <n v="49.18"/>
    <n v="24.31"/>
    <n v="106.57"/>
    <s v="NA"/>
  </r>
  <r>
    <s v="2024-2025"/>
    <x v="11"/>
    <n v="26"/>
    <x v="0"/>
    <n v="2621"/>
    <x v="7"/>
    <n v="709647"/>
    <x v="2533"/>
    <n v="34"/>
    <n v="238"/>
    <n v="684.48991669999998"/>
    <n v="1021"/>
    <n v="1"/>
    <n v="1331"/>
    <n v="599761"/>
    <n v="535964"/>
    <n v="38316"/>
    <n v="100"/>
    <n v="14"/>
    <n v="118.77983999999999"/>
    <n v="2750.3233500000001"/>
    <n v="17621"/>
    <n v="20453"/>
    <n v="25818"/>
    <n v="44050"/>
    <n v="388"/>
    <n v="38151"/>
    <n v="61712"/>
    <n v="2352"/>
    <n v="1947.053594"/>
    <n v="426250"/>
    <n v="25"/>
    <n v="58.02"/>
    <n v="10.53"/>
    <n v="100.46"/>
    <s v="NA"/>
  </r>
  <r>
    <s v="2024-2025"/>
    <x v="11"/>
    <n v="26"/>
    <x v="0"/>
    <n v="2622"/>
    <x v="22"/>
    <n v="691028"/>
    <x v="2534"/>
    <n v="42"/>
    <n v="25"/>
    <n v="1286.7579430000001"/>
    <n v="1954"/>
    <n v="34"/>
    <n v="3999"/>
    <n v="655767"/>
    <n v="292898"/>
    <n v="17117"/>
    <n v="198"/>
    <n v="10"/>
    <n v="301.70402999999999"/>
    <n v="3711.8281470000002"/>
    <n v="15469"/>
    <n v="16361"/>
    <n v="27747"/>
    <n v="35865"/>
    <n v="57"/>
    <n v="47405"/>
    <n v="60510"/>
    <n v="5953"/>
    <n v="2123.3661739999998"/>
    <n v="217934"/>
    <n v="22"/>
    <n v="71.23"/>
    <n v="4.21"/>
    <n v="102.22"/>
    <s v="NA"/>
  </r>
  <r>
    <s v="2024-2025"/>
    <x v="11"/>
    <n v="26"/>
    <x v="0"/>
    <n v="2603"/>
    <x v="19"/>
    <n v="1754405"/>
    <x v="2535"/>
    <n v="33"/>
    <n v="45"/>
    <n v="2080.0039409999999"/>
    <n v="3828"/>
    <n v="101"/>
    <n v="7223"/>
    <n v="1449125"/>
    <n v="1177007"/>
    <n v="95152"/>
    <n v="469"/>
    <n v="72"/>
    <n v="218.10793000000001"/>
    <n v="6869.6817959999998"/>
    <n v="43064"/>
    <n v="52621"/>
    <n v="73251"/>
    <n v="117511"/>
    <n v="125"/>
    <n v="126344"/>
    <n v="192961"/>
    <n v="11051"/>
    <n v="4571.5699249999998"/>
    <n v="800358"/>
    <n v="21"/>
    <n v="70.319999999999993"/>
    <n v="5.52"/>
    <n v="112.41"/>
    <s v="NA"/>
  </r>
  <r>
    <s v="2024-2025"/>
    <x v="11"/>
    <n v="26"/>
    <x v="0"/>
    <n v="2604"/>
    <x v="2"/>
    <n v="2113378"/>
    <x v="2536"/>
    <n v="38"/>
    <n v="76"/>
    <n v="2360.2540869999998"/>
    <n v="3656"/>
    <n v="57"/>
    <n v="7345"/>
    <n v="1859618"/>
    <n v="1543871"/>
    <n v="77672"/>
    <n v="111"/>
    <n v="3"/>
    <n v="308.52363000000003"/>
    <n v="8633.3777950000003"/>
    <n v="47754"/>
    <n v="51230"/>
    <n v="69114"/>
    <n v="93020"/>
    <n v="323"/>
    <n v="114570"/>
    <n v="144096"/>
    <n v="11001"/>
    <n v="5964.6000780000004"/>
    <n v="1510966"/>
    <n v="20"/>
    <n v="73.040000000000006"/>
    <n v="14.09"/>
    <n v="104.19"/>
    <s v="NA"/>
  </r>
  <r>
    <s v="2024-2025"/>
    <x v="11"/>
    <n v="26"/>
    <x v="0"/>
    <n v="2617"/>
    <x v="14"/>
    <n v="1265244"/>
    <x v="1234"/>
    <n v="34"/>
    <n v="229"/>
    <n v="441.77361980000001"/>
    <n v="715"/>
    <n v="3"/>
    <n v="2792"/>
    <n v="1250785"/>
    <n v="1005426"/>
    <n v="76869"/>
    <n v="0"/>
    <n v="0"/>
    <n v="137.11525"/>
    <n v="4262.3955219999998"/>
    <n v="36752"/>
    <n v="45146"/>
    <n v="50313"/>
    <n v="96877"/>
    <n v="224"/>
    <n v="83531"/>
    <n v="145899"/>
    <n v="3507"/>
    <n v="3683.506652"/>
    <n v="886913"/>
    <n v="31"/>
    <n v="49.02"/>
    <n v="24.54"/>
    <n v="106.44"/>
    <s v="NA"/>
  </r>
  <r>
    <s v="2024-2025"/>
    <x v="11"/>
    <n v="26"/>
    <x v="0"/>
    <n v="2619"/>
    <x v="17"/>
    <n v="484065"/>
    <x v="2537"/>
    <n v="45"/>
    <n v="13"/>
    <n v="709.21354759999997"/>
    <n v="2077"/>
    <n v="10"/>
    <n v="2555"/>
    <n v="492851"/>
    <n v="243280"/>
    <n v="11970"/>
    <n v="200"/>
    <n v="7"/>
    <n v="84.178610000000006"/>
    <n v="2375.4311579999999"/>
    <n v="10906"/>
    <n v="11798"/>
    <n v="17168"/>
    <n v="23933"/>
    <n v="225"/>
    <n v="34967"/>
    <n v="46403"/>
    <n v="4632"/>
    <n v="1582.039"/>
    <n v="414441"/>
    <n v="22"/>
    <n v="55.98"/>
    <n v="12.97"/>
    <n v="103.5"/>
    <s v="NA"/>
  </r>
  <r>
    <s v="2024-2025"/>
    <x v="11"/>
    <n v="26"/>
    <x v="0"/>
    <n v="2601"/>
    <x v="0"/>
    <n v="1033965"/>
    <x v="2538"/>
    <n v="30"/>
    <n v="49"/>
    <n v="1998.8409690000001"/>
    <n v="3185"/>
    <n v="209"/>
    <n v="6268"/>
    <n v="961581"/>
    <n v="113816"/>
    <n v="10004"/>
    <n v="607"/>
    <n v="20"/>
    <n v="241.77592999999999"/>
    <n v="5315.2111249999998"/>
    <n v="31267"/>
    <n v="33033"/>
    <n v="70036"/>
    <n v="80822"/>
    <n v="66"/>
    <n v="137048"/>
    <n v="155736"/>
    <n v="9453"/>
    <n v="3074.5942260000002"/>
    <n v="455031"/>
    <n v="37"/>
    <n v="61.36"/>
    <n v="10"/>
    <n v="102.96"/>
    <s v="NA"/>
  </r>
  <r>
    <s v="2024-2025"/>
    <x v="11"/>
    <n v="26"/>
    <x v="0"/>
    <n v="2605"/>
    <x v="3"/>
    <n v="591549"/>
    <x v="2539"/>
    <n v="40"/>
    <n v="24"/>
    <n v="1679.775273"/>
    <n v="2473"/>
    <n v="49"/>
    <n v="4128"/>
    <n v="880310"/>
    <n v="830002"/>
    <n v="47781"/>
    <n v="250"/>
    <n v="9"/>
    <n v="154.2911"/>
    <n v="4698.6800430000003"/>
    <n v="21960"/>
    <n v="23334"/>
    <n v="38648"/>
    <n v="52524"/>
    <n v="41"/>
    <n v="76948"/>
    <n v="101900"/>
    <n v="6601"/>
    <n v="2864.6136700000002"/>
    <n v="681122"/>
    <n v="28"/>
    <n v="81.569999999999993"/>
    <n v="8"/>
    <n v="103.41"/>
    <s v="NA"/>
  </r>
  <r>
    <s v="2024-2025"/>
    <x v="11"/>
    <n v="26"/>
    <x v="0"/>
    <n v="2618"/>
    <x v="15"/>
    <n v="1920732"/>
    <x v="2540"/>
    <n v="61"/>
    <n v="165"/>
    <n v="318.428901"/>
    <n v="2809"/>
    <n v="1"/>
    <n v="3278"/>
    <n v="1709756"/>
    <n v="1295221"/>
    <n v="42785"/>
    <n v="0"/>
    <n v="0"/>
    <n v="183.58517000000001"/>
    <n v="6018.3817250000002"/>
    <n v="27801"/>
    <n v="30477"/>
    <n v="35952"/>
    <n v="56695"/>
    <n v="3061"/>
    <n v="53948"/>
    <n v="79496"/>
    <n v="6087"/>
    <n v="5516.3676539999997"/>
    <n v="1386141"/>
    <n v="28"/>
    <n v="32.840000000000003"/>
    <n v="45.98"/>
    <n v="100"/>
    <s v="NA"/>
  </r>
  <r>
    <s v="2024-2025"/>
    <x v="11"/>
    <n v="26"/>
    <x v="0"/>
    <n v="2619"/>
    <x v="17"/>
    <n v="484065"/>
    <x v="2541"/>
    <n v="45"/>
    <n v="13"/>
    <n v="708.02946759999998"/>
    <n v="2067"/>
    <n v="10"/>
    <n v="2552"/>
    <n v="490052"/>
    <n v="241553"/>
    <n v="11961"/>
    <n v="200"/>
    <n v="7"/>
    <n v="71.262259999999998"/>
    <n v="2343.1184079999998"/>
    <n v="10874"/>
    <n v="11761"/>
    <n v="17156"/>
    <n v="23918"/>
    <n v="220"/>
    <n v="34952"/>
    <n v="46384"/>
    <n v="4619"/>
    <n v="1563.8266799999999"/>
    <n v="412085"/>
    <n v="22"/>
    <n v="56.11"/>
    <n v="13.15"/>
    <n v="103.55"/>
    <s v="NA"/>
  </r>
  <r>
    <s v="2024-2025"/>
    <x v="11"/>
    <n v="26"/>
    <x v="0"/>
    <n v="2602"/>
    <x v="1"/>
    <n v="1097200"/>
    <x v="2542"/>
    <n v="35"/>
    <n v="184"/>
    <n v="1558.057892"/>
    <n v="5486"/>
    <n v="39"/>
    <n v="6000"/>
    <n v="1394361"/>
    <n v="1079048"/>
    <n v="63495"/>
    <n v="1020"/>
    <n v="53"/>
    <n v="240.98756"/>
    <n v="6268.9757259999997"/>
    <n v="38753"/>
    <n v="41545"/>
    <n v="66258"/>
    <n v="84615"/>
    <n v="166"/>
    <n v="111780"/>
    <n v="138212"/>
    <n v="11486"/>
    <n v="4469.9302740000003"/>
    <n v="829191"/>
    <n v="20"/>
    <n v="47.34"/>
    <n v="3.59"/>
    <n v="104.11"/>
    <s v="NA"/>
  </r>
  <r>
    <s v="2024-2025"/>
    <x v="11"/>
    <n v="26"/>
    <x v="0"/>
    <n v="2603"/>
    <x v="19"/>
    <n v="1754405"/>
    <x v="2543"/>
    <n v="33"/>
    <n v="45"/>
    <n v="2076.394781"/>
    <n v="3826"/>
    <n v="101"/>
    <n v="7196"/>
    <n v="1440748"/>
    <n v="1170078"/>
    <n v="95034"/>
    <n v="469"/>
    <n v="72"/>
    <n v="217.93922000000001"/>
    <n v="6841.9938259999999"/>
    <n v="42848"/>
    <n v="52359"/>
    <n v="73147"/>
    <n v="117352"/>
    <n v="124"/>
    <n v="126051"/>
    <n v="192570"/>
    <n v="11022"/>
    <n v="4547.6598249999997"/>
    <n v="796473"/>
    <n v="21"/>
    <n v="70.59"/>
    <n v="5.54"/>
    <n v="112.4"/>
    <s v="NA"/>
  </r>
  <r>
    <s v="2024-2025"/>
    <x v="11"/>
    <n v="26"/>
    <x v="0"/>
    <n v="2611"/>
    <x v="6"/>
    <n v="1612032"/>
    <x v="2544"/>
    <n v="31"/>
    <n v="906"/>
    <n v="519.57672170000001"/>
    <n v="1705"/>
    <n v="3"/>
    <n v="3219"/>
    <n v="1600289"/>
    <n v="1297065"/>
    <n v="98168"/>
    <n v="29"/>
    <n v="5"/>
    <n v="210.7508"/>
    <n v="5913.1782030000004"/>
    <n v="50267"/>
    <n v="61024"/>
    <n v="67176"/>
    <n v="121590"/>
    <n v="866"/>
    <n v="100670"/>
    <n v="168049"/>
    <n v="4924"/>
    <n v="5182.8506820000002"/>
    <n v="1170504"/>
    <n v="10"/>
    <n v="64.790000000000006"/>
    <n v="11.94"/>
    <n v="101.15"/>
    <s v="NA"/>
  </r>
  <r>
    <s v="2024-2025"/>
    <x v="11"/>
    <n v="26"/>
    <x v="0"/>
    <n v="2614"/>
    <x v="5"/>
    <n v="1090089"/>
    <x v="2545"/>
    <n v="53"/>
    <n v="35"/>
    <n v="1072.752125"/>
    <n v="2256"/>
    <n v="2"/>
    <n v="2587"/>
    <n v="1329632"/>
    <n v="935870"/>
    <n v="30850"/>
    <n v="76"/>
    <n v="4"/>
    <n v="107.27164"/>
    <n v="5493.6678350000002"/>
    <n v="24744"/>
    <n v="26648"/>
    <n v="34160"/>
    <n v="46399"/>
    <n v="771"/>
    <n v="50680"/>
    <n v="66117"/>
    <n v="4843"/>
    <n v="4313.6440700000003"/>
    <n v="998549"/>
    <n v="23"/>
    <n v="58.35"/>
    <n v="29.86"/>
    <n v="99.98"/>
    <s v="NA"/>
  </r>
  <r>
    <s v="2024-2025"/>
    <x v="11"/>
    <n v="26"/>
    <x v="0"/>
    <n v="2615"/>
    <x v="10"/>
    <n v="1260876"/>
    <x v="2546"/>
    <n v="28"/>
    <n v="43"/>
    <n v="561.93825619999996"/>
    <n v="1954"/>
    <n v="3"/>
    <n v="3056"/>
    <n v="1014057"/>
    <n v="923705"/>
    <n v="88626"/>
    <n v="80"/>
    <n v="15"/>
    <n v="163.59629000000001"/>
    <n v="4004.7188219999998"/>
    <n v="35583"/>
    <n v="41569"/>
    <n v="57218"/>
    <n v="98171"/>
    <n v="60"/>
    <n v="91836"/>
    <n v="149256"/>
    <n v="5010"/>
    <n v="3279.184276"/>
    <n v="722457"/>
    <n v="9"/>
    <n v="60.1"/>
    <n v="26.85"/>
    <n v="110.27"/>
    <s v="NA"/>
  </r>
  <r>
    <s v="2024-2025"/>
    <x v="11"/>
    <n v="26"/>
    <x v="0"/>
    <n v="2616"/>
    <x v="13"/>
    <n v="1741237"/>
    <x v="2547"/>
    <n v="32"/>
    <n v="202"/>
    <n v="2070.7827419999999"/>
    <n v="2822"/>
    <n v="6"/>
    <n v="6728"/>
    <n v="1965478"/>
    <n v="1691657"/>
    <n v="132792"/>
    <n v="685"/>
    <n v="81"/>
    <n v="212.93425999999999"/>
    <n v="8687.4867639999993"/>
    <n v="61249"/>
    <n v="82415"/>
    <n v="81163"/>
    <n v="158109"/>
    <n v="108"/>
    <n v="109232"/>
    <n v="203108"/>
    <n v="9550"/>
    <n v="6403.7697619999999"/>
    <n v="1367415"/>
    <n v="32"/>
    <n v="56.38"/>
    <n v="11.59"/>
    <n v="104.48"/>
    <s v="NA"/>
  </r>
  <r>
    <s v="2024-2025"/>
    <x v="11"/>
    <n v="26"/>
    <x v="0"/>
    <n v="2618"/>
    <x v="15"/>
    <n v="1920732"/>
    <x v="2548"/>
    <n v="61"/>
    <n v="165"/>
    <n v="318.428901"/>
    <n v="2809"/>
    <n v="1"/>
    <n v="3285"/>
    <n v="1711033"/>
    <n v="1296375"/>
    <n v="42784"/>
    <n v="0"/>
    <n v="0"/>
    <n v="183.58517000000001"/>
    <n v="6022.493665"/>
    <n v="27802"/>
    <n v="30480"/>
    <n v="35952"/>
    <n v="56694"/>
    <n v="3062"/>
    <n v="53948"/>
    <n v="79495"/>
    <n v="6094"/>
    <n v="5520.4795940000004"/>
    <n v="1387105"/>
    <n v="28"/>
    <n v="32.85"/>
    <n v="45.96"/>
    <n v="100"/>
    <s v="NA"/>
  </r>
  <r>
    <s v="2024-2025"/>
    <x v="11"/>
    <n v="26"/>
    <x v="0"/>
    <n v="2603"/>
    <x v="19"/>
    <n v="1754405"/>
    <x v="2549"/>
    <n v="33"/>
    <n v="45"/>
    <n v="2076.394781"/>
    <n v="3826"/>
    <n v="101"/>
    <n v="7198"/>
    <n v="1445686"/>
    <n v="1174211"/>
    <n v="95132"/>
    <n v="469"/>
    <n v="72"/>
    <n v="217.93922000000001"/>
    <n v="6841.9938259999999"/>
    <n v="43018"/>
    <n v="52558"/>
    <n v="73229"/>
    <n v="117477"/>
    <n v="124"/>
    <n v="126164"/>
    <n v="192731"/>
    <n v="11024"/>
    <n v="4547.6598249999997"/>
    <n v="798656"/>
    <n v="21"/>
    <n v="70.53"/>
    <n v="5.53"/>
    <n v="112.4"/>
    <s v="NA"/>
  </r>
  <r>
    <s v="2024-2025"/>
    <x v="11"/>
    <n v="26"/>
    <x v="0"/>
    <n v="2608"/>
    <x v="4"/>
    <n v="1030047"/>
    <x v="2550"/>
    <n v="51"/>
    <n v="32"/>
    <n v="1690.144366"/>
    <n v="2995"/>
    <n v="19"/>
    <n v="4889"/>
    <n v="1073884"/>
    <n v="647682"/>
    <n v="25843"/>
    <n v="11"/>
    <n v="11"/>
    <n v="154.92271"/>
    <n v="5448.8332559999999"/>
    <n v="20655"/>
    <n v="22311"/>
    <n v="30636"/>
    <n v="45997"/>
    <n v="565"/>
    <n v="54347"/>
    <n v="76051"/>
    <n v="7884"/>
    <n v="3603.7661800000001"/>
    <n v="841074"/>
    <n v="27"/>
    <n v="53.56"/>
    <n v="5.76"/>
    <n v="109.74"/>
    <s v="NA"/>
  </r>
  <r>
    <s v="2024-2025"/>
    <x v="11"/>
    <n v="26"/>
    <x v="0"/>
    <n v="2609"/>
    <x v="11"/>
    <n v="2386097"/>
    <x v="2551"/>
    <n v="37"/>
    <n v="157"/>
    <n v="1154.244181"/>
    <n v="5184"/>
    <n v="12"/>
    <n v="5151"/>
    <n v="2429869"/>
    <n v="1601199"/>
    <n v="90224"/>
    <n v="12"/>
    <n v="0"/>
    <n v="225.90090000000001"/>
    <n v="9222.0186080000003"/>
    <n v="65591"/>
    <n v="74789"/>
    <n v="88739"/>
    <n v="137138"/>
    <n v="1009"/>
    <n v="132485"/>
    <n v="190797"/>
    <n v="10335"/>
    <n v="7841.8735269999997"/>
    <n v="1916289"/>
    <n v="24"/>
    <n v="46.41"/>
    <n v="32.950000000000003"/>
    <n v="102.38"/>
    <s v="NA"/>
  </r>
  <r>
    <s v="2024-2025"/>
    <x v="11"/>
    <n v="26"/>
    <x v="0"/>
    <n v="2601"/>
    <x v="0"/>
    <n v="1033965"/>
    <x v="2552"/>
    <n v="30"/>
    <n v="49"/>
    <n v="1998.8409690000001"/>
    <n v="3190"/>
    <n v="205"/>
    <n v="6271"/>
    <n v="963552"/>
    <n v="114131"/>
    <n v="10014"/>
    <n v="607"/>
    <n v="20"/>
    <n v="241.77592999999999"/>
    <n v="5344.6431869999997"/>
    <n v="31285"/>
    <n v="33052"/>
    <n v="70043"/>
    <n v="80827"/>
    <n v="66"/>
    <n v="137456"/>
    <n v="156155"/>
    <n v="9461"/>
    <n v="3104.026288"/>
    <n v="455781"/>
    <n v="37"/>
    <n v="61.28"/>
    <n v="9.9499999999999993"/>
    <n v="103.19"/>
    <s v="NA"/>
  </r>
  <r>
    <s v="2024-2025"/>
    <x v="11"/>
    <n v="26"/>
    <x v="0"/>
    <n v="2604"/>
    <x v="2"/>
    <n v="2113378"/>
    <x v="2553"/>
    <n v="38"/>
    <n v="76"/>
    <n v="2358.3052360000001"/>
    <n v="3656"/>
    <n v="57"/>
    <n v="7344"/>
    <n v="1859399"/>
    <n v="1543668"/>
    <n v="77667"/>
    <n v="111"/>
    <n v="3"/>
    <n v="305.46811000000002"/>
    <n v="8622.9491519999992"/>
    <n v="47752"/>
    <n v="51228"/>
    <n v="69114"/>
    <n v="93013"/>
    <n v="323"/>
    <n v="114433"/>
    <n v="143931"/>
    <n v="11000"/>
    <n v="5959.1758060000002"/>
    <n v="1510791"/>
    <n v="20"/>
    <n v="73.16"/>
    <n v="14.11"/>
    <n v="104.2"/>
    <s v="NA"/>
  </r>
  <r>
    <s v="2024-2025"/>
    <x v="11"/>
    <n v="26"/>
    <x v="0"/>
    <n v="2608"/>
    <x v="4"/>
    <n v="1030047"/>
    <x v="2554"/>
    <n v="51"/>
    <n v="32"/>
    <n v="1690.144366"/>
    <n v="3022"/>
    <n v="19"/>
    <n v="4863"/>
    <n v="1073949"/>
    <n v="647737"/>
    <n v="25843"/>
    <n v="11"/>
    <n v="11"/>
    <n v="154.92271"/>
    <n v="5448.8332559999999"/>
    <n v="20655"/>
    <n v="22311"/>
    <n v="30636"/>
    <n v="45997"/>
    <n v="576"/>
    <n v="54367"/>
    <n v="76073"/>
    <n v="7885"/>
    <n v="3603.7661800000001"/>
    <n v="841125"/>
    <n v="27"/>
    <n v="53.56"/>
    <n v="5.76"/>
    <n v="109.74"/>
    <s v="NA"/>
  </r>
  <r>
    <s v="2024-2025"/>
    <x v="11"/>
    <n v="26"/>
    <x v="0"/>
    <n v="2620"/>
    <x v="21"/>
    <n v="1256714"/>
    <x v="2555"/>
    <n v="39"/>
    <n v="36"/>
    <n v="1572.624521"/>
    <n v="3320"/>
    <n v="21"/>
    <n v="5447"/>
    <n v="1784037"/>
    <n v="1249727"/>
    <n v="63905"/>
    <n v="1906"/>
    <n v="52"/>
    <n v="162.8322"/>
    <n v="7486.5220929999996"/>
    <n v="45061"/>
    <n v="47088"/>
    <n v="69085"/>
    <n v="88575"/>
    <n v="1149"/>
    <n v="131086"/>
    <n v="177991"/>
    <n v="8767"/>
    <n v="5751.065372"/>
    <n v="1003463"/>
    <n v="27"/>
    <n v="64"/>
    <n v="10.48"/>
    <n v="110.58"/>
    <s v="NA"/>
  </r>
  <r>
    <s v="2024-2025"/>
    <x v="11"/>
    <n v="26"/>
    <x v="0"/>
    <n v="2601"/>
    <x v="0"/>
    <n v="1033965"/>
    <x v="2556"/>
    <n v="30"/>
    <n v="49"/>
    <n v="2044.1690630000001"/>
    <n v="3220"/>
    <n v="199"/>
    <n v="6244"/>
    <n v="975738"/>
    <n v="115349"/>
    <n v="10065"/>
    <n v="614"/>
    <n v="20"/>
    <n v="286.55225000000002"/>
    <n v="5465.7074910000001"/>
    <n v="31710"/>
    <n v="33521"/>
    <n v="70334"/>
    <n v="81192"/>
    <n v="66"/>
    <n v="140265"/>
    <n v="159195"/>
    <n v="9464"/>
    <n v="3134.9861780000001"/>
    <n v="460808"/>
    <n v="37"/>
    <n v="60.28"/>
    <n v="9.7799999999999994"/>
    <n v="103.36"/>
    <s v="NA"/>
  </r>
  <r>
    <s v="2024-2025"/>
    <x v="11"/>
    <n v="26"/>
    <x v="0"/>
    <n v="2603"/>
    <x v="19"/>
    <n v="1754405"/>
    <x v="2557"/>
    <n v="33"/>
    <n v="45"/>
    <n v="2097.8896380000001"/>
    <n v="3994"/>
    <n v="99"/>
    <n v="7229"/>
    <n v="1491463"/>
    <n v="1208991"/>
    <n v="95812"/>
    <n v="490"/>
    <n v="72"/>
    <n v="257.30142000000001"/>
    <n v="7009.8684540000004"/>
    <n v="44055"/>
    <n v="53844"/>
    <n v="73880"/>
    <n v="118492"/>
    <n v="131"/>
    <n v="128739"/>
    <n v="196658"/>
    <n v="11223"/>
    <n v="4654.6773949999997"/>
    <n v="821397"/>
    <n v="21"/>
    <n v="69.63"/>
    <n v="5.64"/>
    <n v="113.27"/>
    <s v="NA"/>
  </r>
  <r>
    <s v="2024-2025"/>
    <x v="11"/>
    <n v="26"/>
    <x v="0"/>
    <n v="2605"/>
    <x v="3"/>
    <n v="591549"/>
    <x v="2558"/>
    <n v="40"/>
    <n v="24"/>
    <n v="1682.9088859999999"/>
    <n v="2506"/>
    <n v="46"/>
    <n v="4544"/>
    <n v="892237"/>
    <n v="841094"/>
    <n v="47878"/>
    <n v="250"/>
    <n v="9"/>
    <n v="154.67845"/>
    <n v="4741.0846760000004"/>
    <n v="22224"/>
    <n v="23616"/>
    <n v="38721"/>
    <n v="52630"/>
    <n v="43"/>
    <n v="78615"/>
    <n v="103720"/>
    <n v="7050"/>
    <n v="2903.4973399999999"/>
    <n v="690018"/>
    <n v="28"/>
    <n v="81.56"/>
    <n v="7.98"/>
    <n v="103.38"/>
    <s v="NA"/>
  </r>
  <r>
    <s v="2024-2025"/>
    <x v="11"/>
    <n v="26"/>
    <x v="0"/>
    <n v="2606"/>
    <x v="9"/>
    <n v="679045"/>
    <x v="2559"/>
    <n v="43"/>
    <n v="42"/>
    <n v="1401.3767580000001"/>
    <n v="2211"/>
    <n v="25"/>
    <n v="4100"/>
    <n v="815088"/>
    <n v="699416"/>
    <n v="36009"/>
    <n v="1708"/>
    <n v="83"/>
    <n v="133.93095"/>
    <n v="4172.876432"/>
    <n v="18830"/>
    <n v="20529"/>
    <n v="29726"/>
    <n v="43155"/>
    <n v="212"/>
    <n v="48173"/>
    <n v="68145"/>
    <n v="6311"/>
    <n v="2637.5687240000002"/>
    <n v="630899"/>
    <n v="20"/>
    <n v="36.24"/>
    <n v="17.010000000000002"/>
    <n v="113.09"/>
    <s v="NA"/>
  </r>
  <r>
    <s v="2024-2025"/>
    <x v="11"/>
    <n v="26"/>
    <x v="0"/>
    <n v="2610"/>
    <x v="12"/>
    <n v="1889061"/>
    <x v="2560"/>
    <n v="34"/>
    <n v="81"/>
    <n v="1594.6470019999999"/>
    <n v="2526"/>
    <n v="6"/>
    <n v="2759"/>
    <n v="1652411"/>
    <n v="1319967"/>
    <n v="80174"/>
    <n v="240"/>
    <n v="19"/>
    <n v="271.68968000000001"/>
    <n v="7226.5513520000004"/>
    <n v="47345"/>
    <n v="52986"/>
    <n v="63216"/>
    <n v="102202"/>
    <n v="232"/>
    <n v="88870"/>
    <n v="134789"/>
    <n v="5285"/>
    <n v="5360.2146700000003"/>
    <n v="1205020"/>
    <n v="13"/>
    <n v="56.74"/>
    <n v="15.37"/>
    <n v="103.24"/>
    <s v="NA"/>
  </r>
  <r>
    <s v="2024-2025"/>
    <x v="11"/>
    <n v="26"/>
    <x v="0"/>
    <n v="2611"/>
    <x v="6"/>
    <n v="1612032"/>
    <x v="2561"/>
    <n v="31"/>
    <n v="907"/>
    <n v="540.99288019999995"/>
    <n v="1716"/>
    <n v="3"/>
    <n v="3226"/>
    <n v="1605864"/>
    <n v="1301722"/>
    <n v="98238"/>
    <n v="29"/>
    <n v="5"/>
    <n v="233.94544999999999"/>
    <n v="5983.0811119999998"/>
    <n v="50330"/>
    <n v="61124"/>
    <n v="67187"/>
    <n v="121678"/>
    <n v="935"/>
    <n v="100898"/>
    <n v="168443"/>
    <n v="4942"/>
    <n v="5208.1427819999999"/>
    <n v="1174142"/>
    <n v="10"/>
    <n v="64.52"/>
    <n v="11.87"/>
    <n v="101.18"/>
    <s v="NA"/>
  </r>
  <r>
    <s v="2024-2025"/>
    <x v="11"/>
    <n v="26"/>
    <x v="0"/>
    <n v="2619"/>
    <x v="17"/>
    <n v="484065"/>
    <x v="2562"/>
    <n v="45"/>
    <n v="13"/>
    <n v="715.09347760000003"/>
    <n v="2119"/>
    <n v="10"/>
    <n v="2520"/>
    <n v="494050"/>
    <n v="243823"/>
    <n v="11982"/>
    <n v="200"/>
    <n v="7"/>
    <n v="84.178610000000006"/>
    <n v="2388.6260579999998"/>
    <n v="10919"/>
    <n v="11814"/>
    <n v="17178"/>
    <n v="23959"/>
    <n v="227"/>
    <n v="35027"/>
    <n v="46486"/>
    <n v="4639"/>
    <n v="1589.3539699999999"/>
    <n v="415400"/>
    <n v="22"/>
    <n v="55.3"/>
    <n v="12.89"/>
    <n v="103.52"/>
    <s v="NA"/>
  </r>
  <r>
    <s v="2024-2025"/>
    <x v="11"/>
    <n v="26"/>
    <x v="0"/>
    <n v="2620"/>
    <x v="21"/>
    <n v="1256714"/>
    <x v="2563"/>
    <n v="40"/>
    <n v="36"/>
    <n v="1577.725631"/>
    <n v="3584"/>
    <n v="20"/>
    <n v="5343"/>
    <n v="1827784"/>
    <n v="1277444"/>
    <n v="64303"/>
    <n v="1986"/>
    <n v="56"/>
    <n v="162.8322"/>
    <n v="7626.0790509999997"/>
    <n v="45579"/>
    <n v="47620"/>
    <n v="69736"/>
    <n v="89341"/>
    <n v="1252"/>
    <n v="133310"/>
    <n v="180410"/>
    <n v="8927"/>
    <n v="5885.5212199999996"/>
    <n v="1025119"/>
    <n v="27"/>
    <n v="62.56"/>
    <n v="10.8"/>
    <n v="110.67"/>
    <s v="NA"/>
  </r>
  <r>
    <s v="2024-2025"/>
    <x v="11"/>
    <n v="26"/>
    <x v="0"/>
    <n v="2602"/>
    <x v="1"/>
    <n v="1097200"/>
    <x v="2564"/>
    <n v="36"/>
    <n v="185"/>
    <n v="1589.9453080000001"/>
    <n v="5494"/>
    <n v="37"/>
    <n v="6044"/>
    <n v="1408158"/>
    <n v="1088513"/>
    <n v="63613"/>
    <n v="1032"/>
    <n v="53"/>
    <n v="257.07056999999998"/>
    <n v="6392.2536319999999"/>
    <n v="38992"/>
    <n v="41810"/>
    <n v="66397"/>
    <n v="84791"/>
    <n v="169"/>
    <n v="112095"/>
    <n v="138578"/>
    <n v="11538"/>
    <n v="4545.2377539999998"/>
    <n v="836075"/>
    <n v="20"/>
    <n v="47.01"/>
    <n v="3.6"/>
    <n v="104.75"/>
    <s v="NA"/>
  </r>
  <r>
    <s v="2024-2025"/>
    <x v="11"/>
    <n v="26"/>
    <x v="0"/>
    <n v="2603"/>
    <x v="19"/>
    <n v="1754405"/>
    <x v="2565"/>
    <n v="33"/>
    <n v="45"/>
    <n v="2086.7224679999999"/>
    <n v="3991"/>
    <n v="99"/>
    <n v="7214"/>
    <n v="1486189"/>
    <n v="1204922"/>
    <n v="95748"/>
    <n v="490"/>
    <n v="72"/>
    <n v="221.02798999999999"/>
    <n v="6942.5980939999999"/>
    <n v="43933"/>
    <n v="53694"/>
    <n v="73829"/>
    <n v="118394"/>
    <n v="131"/>
    <n v="127714"/>
    <n v="195179"/>
    <n v="11205"/>
    <n v="4634.8476350000001"/>
    <n v="818814"/>
    <n v="21"/>
    <n v="69.760000000000005"/>
    <n v="5.64"/>
    <n v="112.8"/>
    <s v="NA"/>
  </r>
  <r>
    <s v="2024-2025"/>
    <x v="11"/>
    <n v="26"/>
    <x v="0"/>
    <n v="2605"/>
    <x v="3"/>
    <n v="591549"/>
    <x v="2566"/>
    <n v="40"/>
    <n v="24"/>
    <n v="1679.775273"/>
    <n v="2478"/>
    <n v="46"/>
    <n v="4553"/>
    <n v="890690"/>
    <n v="839719"/>
    <n v="47892"/>
    <n v="250"/>
    <n v="9"/>
    <n v="154.58265"/>
    <n v="4732.0592630000001"/>
    <n v="22173"/>
    <n v="23564"/>
    <n v="38734"/>
    <n v="52643"/>
    <n v="43"/>
    <n v="78410"/>
    <n v="103493"/>
    <n v="7031"/>
    <n v="2897.7013400000001"/>
    <n v="688902"/>
    <n v="28"/>
    <n v="81.58"/>
    <n v="7.99"/>
    <n v="103.38"/>
    <s v="NA"/>
  </r>
  <r>
    <s v="2024-2025"/>
    <x v="11"/>
    <n v="26"/>
    <x v="0"/>
    <n v="2607"/>
    <x v="18"/>
    <n v="1412572"/>
    <x v="2567"/>
    <n v="38"/>
    <n v="15"/>
    <n v="2320.2529209999998"/>
    <n v="2998"/>
    <n v="170"/>
    <n v="7202"/>
    <n v="1220580"/>
    <n v="666281"/>
    <n v="60885"/>
    <n v="918"/>
    <n v="52"/>
    <n v="231.53941"/>
    <n v="6514.7153010000002"/>
    <n v="32002"/>
    <n v="33641"/>
    <n v="63901"/>
    <n v="100996"/>
    <n v="92"/>
    <n v="110252"/>
    <n v="165015"/>
    <n v="10200"/>
    <n v="3962.9229700000001"/>
    <n v="765151"/>
    <n v="18"/>
    <n v="57.39"/>
    <n v="12.65"/>
    <n v="107.11"/>
    <s v="NA"/>
  </r>
  <r>
    <s v="2024-2025"/>
    <x v="11"/>
    <n v="26"/>
    <x v="0"/>
    <n v="2623"/>
    <x v="16"/>
    <n v="2626464"/>
    <x v="2568"/>
    <n v="29"/>
    <n v="228"/>
    <n v="4806.7055920000003"/>
    <n v="3068"/>
    <n v="5"/>
    <n v="4474"/>
    <n v="2617249"/>
    <n v="1561850"/>
    <n v="122781"/>
    <n v="757"/>
    <n v="83"/>
    <n v="244.70400000000001"/>
    <n v="12794.077209999999"/>
    <n v="88374"/>
    <n v="127522"/>
    <n v="113571"/>
    <n v="216544"/>
    <n v="124"/>
    <n v="145296"/>
    <n v="268537"/>
    <n v="7542"/>
    <n v="7742.6676200000002"/>
    <n v="1543890"/>
    <n v="27"/>
    <n v="67.52"/>
    <n v="5.8"/>
    <n v="108.16"/>
    <s v="NA"/>
  </r>
  <r>
    <s v="2024-2025"/>
    <x v="11"/>
    <n v="26"/>
    <x v="0"/>
    <n v="2601"/>
    <x v="0"/>
    <n v="1033965"/>
    <x v="2569"/>
    <n v="30"/>
    <n v="49"/>
    <n v="1998.8409690000001"/>
    <n v="3190"/>
    <n v="205"/>
    <n v="6276"/>
    <n v="969258"/>
    <n v="114429"/>
    <n v="10024"/>
    <n v="607"/>
    <n v="20"/>
    <n v="245.12723"/>
    <n v="5356.5049470000004"/>
    <n v="31456"/>
    <n v="33236"/>
    <n v="70149"/>
    <n v="80946"/>
    <n v="66"/>
    <n v="137965"/>
    <n v="156696"/>
    <n v="9466"/>
    <n v="3112.536748"/>
    <n v="458261"/>
    <n v="37"/>
    <n v="61.03"/>
    <n v="9.91"/>
    <n v="103.19"/>
    <s v="NA"/>
  </r>
  <r>
    <s v="2024-2025"/>
    <x v="11"/>
    <n v="26"/>
    <x v="0"/>
    <n v="2609"/>
    <x v="11"/>
    <n v="2386097"/>
    <x v="2570"/>
    <n v="37"/>
    <n v="157"/>
    <n v="1157.2339400000001"/>
    <n v="5189"/>
    <n v="12"/>
    <n v="5153"/>
    <n v="2439001"/>
    <n v="1607119"/>
    <n v="90273"/>
    <n v="12"/>
    <n v="0"/>
    <n v="225.90090000000001"/>
    <n v="9248.7232690000001"/>
    <n v="65658"/>
    <n v="74883"/>
    <n v="88767"/>
    <n v="137209"/>
    <n v="1025"/>
    <n v="132617"/>
    <n v="190997"/>
    <n v="10342"/>
    <n v="7865.5884290000004"/>
    <n v="1923415"/>
    <n v="24"/>
    <n v="46.35"/>
    <n v="32.96"/>
    <n v="102.38"/>
    <s v="NA"/>
  </r>
  <r>
    <s v="2024-2025"/>
    <x v="11"/>
    <n v="26"/>
    <x v="0"/>
    <n v="2610"/>
    <x v="12"/>
    <n v="1889061"/>
    <x v="2571"/>
    <n v="34"/>
    <n v="81"/>
    <n v="1586.0282"/>
    <n v="2490"/>
    <n v="6"/>
    <n v="2796"/>
    <n v="1652030"/>
    <n v="1319678"/>
    <n v="80151"/>
    <n v="240"/>
    <n v="19"/>
    <n v="271.68968000000001"/>
    <n v="7212.0528299999996"/>
    <n v="47340"/>
    <n v="52978"/>
    <n v="63220"/>
    <n v="102174"/>
    <n v="231"/>
    <n v="88563"/>
    <n v="134309"/>
    <n v="5286"/>
    <n v="5354.3349500000004"/>
    <n v="1204802"/>
    <n v="14"/>
    <n v="57.08"/>
    <n v="15.48"/>
    <n v="103.2"/>
    <s v="NA"/>
  </r>
  <r>
    <s v="2024-2025"/>
    <x v="11"/>
    <n v="26"/>
    <x v="0"/>
    <n v="2611"/>
    <x v="6"/>
    <n v="1612032"/>
    <x v="2572"/>
    <n v="31"/>
    <n v="907"/>
    <n v="524.61825169999997"/>
    <n v="1710"/>
    <n v="3"/>
    <n v="3225"/>
    <n v="1604359"/>
    <n v="1300511"/>
    <n v="98198"/>
    <n v="29"/>
    <n v="5"/>
    <n v="210.7508"/>
    <n v="5937.1122130000003"/>
    <n v="50321"/>
    <n v="61104"/>
    <n v="67186"/>
    <n v="121624"/>
    <n v="884"/>
    <n v="100760"/>
    <n v="168205"/>
    <n v="4935"/>
    <n v="5201.7431619999998"/>
    <n v="1173085"/>
    <n v="10"/>
    <n v="64.61"/>
    <n v="11.9"/>
    <n v="101.16"/>
    <s v="NA"/>
  </r>
  <r>
    <s v="2024-2025"/>
    <x v="11"/>
    <n v="26"/>
    <x v="0"/>
    <n v="2614"/>
    <x v="5"/>
    <n v="1090089"/>
    <x v="2573"/>
    <n v="53"/>
    <n v="35"/>
    <n v="1073.9387650000001"/>
    <n v="2263"/>
    <n v="2"/>
    <n v="2592"/>
    <n v="1339602"/>
    <n v="942313"/>
    <n v="30878"/>
    <n v="76"/>
    <n v="4"/>
    <n v="114.86754000000001"/>
    <n v="5530.9354050000002"/>
    <n v="24815"/>
    <n v="26747"/>
    <n v="34199"/>
    <n v="46453"/>
    <n v="805"/>
    <n v="50705"/>
    <n v="66152"/>
    <n v="4855"/>
    <n v="4342.1291000000001"/>
    <n v="1005911"/>
    <n v="23"/>
    <n v="58.78"/>
    <n v="29.61"/>
    <n v="99.99"/>
    <s v="NA"/>
  </r>
  <r>
    <s v="2024-2025"/>
    <x v="11"/>
    <n v="26"/>
    <x v="0"/>
    <n v="2624"/>
    <x v="8"/>
    <n v="352136"/>
    <x v="2574"/>
    <n v="37"/>
    <n v="33"/>
    <n v="398.53972279999999"/>
    <n v="550"/>
    <n v="7"/>
    <n v="1195"/>
    <n v="363382"/>
    <n v="306591"/>
    <n v="16608"/>
    <n v="20"/>
    <n v="2"/>
    <n v="50.695149999999998"/>
    <n v="1634.7618829999999"/>
    <n v="9710"/>
    <n v="10755"/>
    <n v="13269"/>
    <n v="19642"/>
    <n v="244"/>
    <n v="20642"/>
    <n v="28321"/>
    <n v="1745"/>
    <n v="1185.52701"/>
    <n v="282863"/>
    <n v="15"/>
    <n v="41.45"/>
    <n v="22.07"/>
    <n v="99.99"/>
    <s v="NA"/>
  </r>
  <r>
    <s v="2024-2025"/>
    <x v="11"/>
    <n v="26"/>
    <x v="0"/>
    <n v="2601"/>
    <x v="0"/>
    <n v="1033965"/>
    <x v="2575"/>
    <n v="30"/>
    <n v="49"/>
    <n v="2044.1690630000001"/>
    <n v="3211"/>
    <n v="200"/>
    <n v="6250"/>
    <n v="974491"/>
    <n v="115119"/>
    <n v="10066"/>
    <n v="614"/>
    <n v="20"/>
    <n v="286.25071000000003"/>
    <n v="5456.5992509999996"/>
    <n v="31673"/>
    <n v="33480"/>
    <n v="70304"/>
    <n v="81142"/>
    <n v="66"/>
    <n v="139362"/>
    <n v="158205"/>
    <n v="9461"/>
    <n v="3126.179478"/>
    <n v="460222"/>
    <n v="37"/>
    <n v="60.42"/>
    <n v="9.64"/>
    <n v="103.27"/>
    <s v="NA"/>
  </r>
  <r>
    <s v="2024-2025"/>
    <x v="11"/>
    <n v="26"/>
    <x v="0"/>
    <n v="2602"/>
    <x v="1"/>
    <n v="1097200"/>
    <x v="2576"/>
    <n v="36"/>
    <n v="185"/>
    <n v="1590.3405680000001"/>
    <n v="5494"/>
    <n v="37"/>
    <n v="6046"/>
    <n v="1408747"/>
    <n v="1089007"/>
    <n v="63615"/>
    <n v="1032"/>
    <n v="53"/>
    <n v="260.46953000000002"/>
    <n v="6397.9927319999997"/>
    <n v="38992"/>
    <n v="41810"/>
    <n v="66396"/>
    <n v="84793"/>
    <n v="169"/>
    <n v="112176"/>
    <n v="138672"/>
    <n v="11540"/>
    <n v="4547.1826339999998"/>
    <n v="836415"/>
    <n v="20"/>
    <n v="46.99"/>
    <n v="3.6"/>
    <n v="104.75"/>
    <s v="NA"/>
  </r>
  <r>
    <s v="2024-2025"/>
    <x v="11"/>
    <n v="26"/>
    <x v="0"/>
    <n v="2605"/>
    <x v="3"/>
    <n v="591549"/>
    <x v="1246"/>
    <n v="40"/>
    <n v="24"/>
    <n v="1682.0399460000001"/>
    <n v="2478"/>
    <n v="46"/>
    <n v="4553"/>
    <n v="891724"/>
    <n v="840656"/>
    <n v="47907"/>
    <n v="250"/>
    <n v="9"/>
    <n v="154.58265"/>
    <n v="4738.3521559999999"/>
    <n v="22218"/>
    <n v="23610"/>
    <n v="38747"/>
    <n v="52659"/>
    <n v="43"/>
    <n v="78490"/>
    <n v="103584"/>
    <n v="7031"/>
    <n v="2901.7295600000002"/>
    <n v="689630"/>
    <n v="28"/>
    <n v="81.59"/>
    <n v="7.98"/>
    <n v="103.38"/>
    <s v="NA"/>
  </r>
  <r>
    <s v="2024-2025"/>
    <x v="11"/>
    <n v="26"/>
    <x v="0"/>
    <n v="2617"/>
    <x v="14"/>
    <n v="1265244"/>
    <x v="2577"/>
    <n v="34"/>
    <n v="230"/>
    <n v="447.65521100000001"/>
    <n v="715"/>
    <n v="3"/>
    <n v="2888"/>
    <n v="1260110"/>
    <n v="1013199"/>
    <n v="76883"/>
    <n v="0"/>
    <n v="0"/>
    <n v="146.01965000000001"/>
    <n v="4309.9579430000003"/>
    <n v="36878"/>
    <n v="45371"/>
    <n v="50333"/>
    <n v="96894"/>
    <n v="228"/>
    <n v="83782"/>
    <n v="146294"/>
    <n v="3603"/>
    <n v="3716.2830819999999"/>
    <n v="892807"/>
    <n v="33"/>
    <n v="48.98"/>
    <n v="24.39"/>
    <n v="106.58"/>
    <s v="NA"/>
  </r>
  <r>
    <s v="2024-2025"/>
    <x v="11"/>
    <n v="26"/>
    <x v="0"/>
    <n v="2621"/>
    <x v="7"/>
    <n v="709647"/>
    <x v="2578"/>
    <n v="34"/>
    <n v="239"/>
    <n v="690.047505"/>
    <n v="1140"/>
    <n v="1"/>
    <n v="1249"/>
    <n v="609744"/>
    <n v="544744"/>
    <n v="38365"/>
    <n v="100"/>
    <n v="14"/>
    <n v="143.43675999999999"/>
    <n v="2815.491419"/>
    <n v="17705"/>
    <n v="20577"/>
    <n v="25848"/>
    <n v="44109"/>
    <n v="398"/>
    <n v="38205"/>
    <n v="61816"/>
    <n v="2389"/>
    <n v="1982.0071539999999"/>
    <n v="433110"/>
    <n v="26"/>
    <n v="57.49"/>
    <n v="10.73"/>
    <n v="100.47"/>
    <s v="NA"/>
  </r>
  <r>
    <s v="2024-2025"/>
    <x v="11"/>
    <n v="26"/>
    <x v="0"/>
    <n v="2622"/>
    <x v="22"/>
    <n v="691028"/>
    <x v="2579"/>
    <n v="43"/>
    <n v="26"/>
    <n v="1352.1819459999999"/>
    <n v="1973"/>
    <n v="30"/>
    <n v="4063"/>
    <n v="698802"/>
    <n v="311182"/>
    <n v="17281"/>
    <n v="204"/>
    <n v="10"/>
    <n v="392.57835999999998"/>
    <n v="3991.5124599999999"/>
    <n v="16070"/>
    <n v="17024"/>
    <n v="28071"/>
    <n v="36265"/>
    <n v="63"/>
    <n v="47762"/>
    <n v="60903"/>
    <n v="6036"/>
    <n v="2246.7521539999998"/>
    <n v="231411"/>
    <n v="22"/>
    <n v="71.42"/>
    <n v="4.2"/>
    <n v="102.44"/>
    <s v="NA"/>
  </r>
  <r>
    <s v="2024-2025"/>
    <x v="11"/>
    <n v="26"/>
    <x v="0"/>
    <n v="2624"/>
    <x v="8"/>
    <n v="352136"/>
    <x v="1252"/>
    <n v="37"/>
    <n v="33"/>
    <n v="400.70599720000001"/>
    <n v="550"/>
    <n v="7"/>
    <n v="1200"/>
    <n v="363734"/>
    <n v="306867"/>
    <n v="16675"/>
    <n v="20"/>
    <n v="2"/>
    <n v="60.796080000000003"/>
    <n v="1648.2365870000001"/>
    <n v="9711"/>
    <n v="10758"/>
    <n v="13270"/>
    <n v="19713"/>
    <n v="246"/>
    <n v="20928"/>
    <n v="28711"/>
    <n v="1750"/>
    <n v="1186.73451"/>
    <n v="283037"/>
    <n v="15"/>
    <n v="40.93"/>
    <n v="22.04"/>
    <n v="99.99"/>
    <s v="NA"/>
  </r>
  <r>
    <s v="2024-2025"/>
    <x v="11"/>
    <n v="26"/>
    <x v="0"/>
    <n v="2610"/>
    <x v="12"/>
    <n v="1889061"/>
    <x v="2580"/>
    <n v="35"/>
    <n v="81"/>
    <n v="1623.5855389999999"/>
    <n v="2534"/>
    <n v="6"/>
    <n v="2835"/>
    <n v="1666504"/>
    <n v="1330601"/>
    <n v="80269"/>
    <n v="240"/>
    <n v="19"/>
    <n v="273.44623999999999"/>
    <n v="7296.8775690000002"/>
    <n v="47448"/>
    <n v="53146"/>
    <n v="63271"/>
    <n v="102343"/>
    <n v="270"/>
    <n v="89079"/>
    <n v="135133"/>
    <n v="5369"/>
    <n v="5399.8457900000003"/>
    <n v="1215029"/>
    <n v="14"/>
    <n v="56.22"/>
    <n v="15.23"/>
    <n v="103.24"/>
    <s v="NA"/>
  </r>
  <r>
    <s v="2024-2025"/>
    <x v="11"/>
    <n v="26"/>
    <x v="0"/>
    <n v="2615"/>
    <x v="10"/>
    <n v="1260876"/>
    <x v="2581"/>
    <n v="28"/>
    <n v="43"/>
    <n v="587.7543412"/>
    <n v="2064"/>
    <n v="2"/>
    <n v="3006"/>
    <n v="1037473"/>
    <n v="944853"/>
    <n v="88890"/>
    <n v="86"/>
    <n v="15"/>
    <n v="167.49642"/>
    <n v="4097.9636970000001"/>
    <n v="35837"/>
    <n v="41881"/>
    <n v="57315"/>
    <n v="98463"/>
    <n v="65"/>
    <n v="93326"/>
    <n v="151915"/>
    <n v="5070"/>
    <n v="3342.7129359999999"/>
    <n v="739369"/>
    <n v="9"/>
    <n v="59.27"/>
    <n v="26.91"/>
    <n v="110.97"/>
    <s v="NA"/>
  </r>
  <r>
    <s v="2024-2025"/>
    <x v="11"/>
    <n v="26"/>
    <x v="0"/>
    <n v="2617"/>
    <x v="14"/>
    <n v="1265244"/>
    <x v="2582"/>
    <n v="34"/>
    <n v="233"/>
    <n v="457.59523100000001"/>
    <n v="715"/>
    <n v="3"/>
    <n v="2970"/>
    <n v="1276650"/>
    <n v="1025997"/>
    <n v="77006"/>
    <n v="0"/>
    <n v="0"/>
    <n v="165.21378999999999"/>
    <n v="4381.6028130000004"/>
    <n v="37078"/>
    <n v="45646"/>
    <n v="50419"/>
    <n v="97097"/>
    <n v="259"/>
    <n v="84139"/>
    <n v="146971"/>
    <n v="3685"/>
    <n v="3758.7937919999999"/>
    <n v="904804"/>
    <n v="33"/>
    <n v="48.58"/>
    <n v="24.35"/>
    <n v="106.54"/>
    <s v="NA"/>
  </r>
  <r>
    <s v="2024-2025"/>
    <x v="11"/>
    <n v="26"/>
    <x v="0"/>
    <n v="2618"/>
    <x v="15"/>
    <n v="1920732"/>
    <x v="2583"/>
    <n v="62"/>
    <n v="165"/>
    <n v="391.77289819999999"/>
    <n v="2926"/>
    <n v="1"/>
    <n v="3263"/>
    <n v="1754723"/>
    <n v="1329888"/>
    <n v="42730"/>
    <n v="0"/>
    <n v="0"/>
    <n v="227.74006"/>
    <n v="6280.622832"/>
    <n v="27897"/>
    <n v="30624"/>
    <n v="35967"/>
    <n v="56656"/>
    <n v="3722"/>
    <n v="54231"/>
    <n v="79730"/>
    <n v="6189"/>
    <n v="5661.1098739999998"/>
    <n v="1422528"/>
    <n v="28"/>
    <n v="32.76"/>
    <n v="46.37"/>
    <n v="100.01"/>
    <s v="NA"/>
  </r>
  <r>
    <s v="2024-2025"/>
    <x v="11"/>
    <n v="26"/>
    <x v="0"/>
    <n v="2619"/>
    <x v="17"/>
    <n v="484065"/>
    <x v="2584"/>
    <n v="45"/>
    <n v="13"/>
    <n v="716.82407760000001"/>
    <n v="2137"/>
    <n v="10"/>
    <n v="2532"/>
    <n v="499805"/>
    <n v="246687"/>
    <n v="12017"/>
    <n v="200"/>
    <n v="7"/>
    <n v="84.178610000000006"/>
    <n v="2395.0964979999999"/>
    <n v="10988"/>
    <n v="11893"/>
    <n v="17219"/>
    <n v="24028"/>
    <n v="248"/>
    <n v="35153"/>
    <n v="46626"/>
    <n v="4669"/>
    <n v="1594.0938100000001"/>
    <n v="420082"/>
    <n v="22"/>
    <n v="55.11"/>
    <n v="13.09"/>
    <n v="103.5"/>
    <s v="NA"/>
  </r>
  <r>
    <s v="2024-2025"/>
    <x v="11"/>
    <n v="26"/>
    <x v="0"/>
    <n v="2621"/>
    <x v="7"/>
    <n v="709647"/>
    <x v="2585"/>
    <n v="34"/>
    <n v="240"/>
    <n v="714.75518699999998"/>
    <n v="1164"/>
    <n v="1"/>
    <n v="1245"/>
    <n v="617564"/>
    <n v="551663"/>
    <n v="38390"/>
    <n v="100"/>
    <n v="14"/>
    <n v="144.59094999999999"/>
    <n v="2862.9528909999999"/>
    <n v="17764"/>
    <n v="20657"/>
    <n v="25865"/>
    <n v="44141"/>
    <n v="401"/>
    <n v="38234"/>
    <n v="61879"/>
    <n v="2409"/>
    <n v="2003.6067539999999"/>
    <n v="438576"/>
    <n v="26"/>
    <n v="56.73"/>
    <n v="10.53"/>
    <n v="100.48"/>
    <s v="NA"/>
  </r>
  <r>
    <s v="2024-2025"/>
    <x v="11"/>
    <n v="26"/>
    <x v="0"/>
    <n v="2603"/>
    <x v="19"/>
    <n v="1754405"/>
    <x v="2586"/>
    <n v="33"/>
    <n v="45"/>
    <n v="2107.6818539999999"/>
    <n v="3994"/>
    <n v="98"/>
    <n v="7232"/>
    <n v="1495284"/>
    <n v="1212276"/>
    <n v="95843"/>
    <n v="490"/>
    <n v="72"/>
    <n v="267.52654999999999"/>
    <n v="7062.6066790000004"/>
    <n v="44128"/>
    <n v="53932"/>
    <n v="73901"/>
    <n v="118534"/>
    <n v="131"/>
    <n v="129308"/>
    <n v="197523"/>
    <n v="11226"/>
    <n v="4687.3982749999996"/>
    <n v="823746"/>
    <n v="21"/>
    <n v="69.52"/>
    <n v="5.61"/>
    <n v="114.02"/>
    <s v="NA"/>
  </r>
  <r>
    <s v="2024-2025"/>
    <x v="11"/>
    <n v="26"/>
    <x v="0"/>
    <n v="2615"/>
    <x v="10"/>
    <n v="1260876"/>
    <x v="2587"/>
    <n v="28"/>
    <n v="43"/>
    <n v="574.80073040000002"/>
    <n v="2064"/>
    <n v="2"/>
    <n v="2974"/>
    <n v="1030709"/>
    <n v="938672"/>
    <n v="88844"/>
    <n v="86"/>
    <n v="15"/>
    <n v="163.59629000000001"/>
    <n v="4071.8395759999999"/>
    <n v="35777"/>
    <n v="41811"/>
    <n v="57293"/>
    <n v="98417"/>
    <n v="64"/>
    <n v="93081"/>
    <n v="151493"/>
    <n v="5038"/>
    <n v="3333.442556"/>
    <n v="734170"/>
    <n v="9"/>
    <n v="59.49"/>
    <n v="26.9"/>
    <n v="110.98"/>
    <s v="NA"/>
  </r>
  <r>
    <s v="2024-2025"/>
    <x v="11"/>
    <n v="26"/>
    <x v="0"/>
    <n v="2619"/>
    <x v="17"/>
    <n v="484065"/>
    <x v="2588"/>
    <n v="45"/>
    <n v="13"/>
    <n v="716.21777759999998"/>
    <n v="2135"/>
    <n v="10"/>
    <n v="2523"/>
    <n v="498825"/>
    <n v="246283"/>
    <n v="12012"/>
    <n v="200"/>
    <n v="7"/>
    <n v="84.178610000000006"/>
    <n v="2394.490198"/>
    <n v="10971"/>
    <n v="11875"/>
    <n v="17213"/>
    <n v="24016"/>
    <n v="240"/>
    <n v="35120"/>
    <n v="46588"/>
    <n v="4658"/>
    <n v="1594.0938100000001"/>
    <n v="419273"/>
    <n v="22"/>
    <n v="55.38"/>
    <n v="13"/>
    <n v="103.5"/>
    <s v="NA"/>
  </r>
  <r>
    <s v="2024-2025"/>
    <x v="11"/>
    <n v="26"/>
    <x v="0"/>
    <n v="2622"/>
    <x v="22"/>
    <n v="691028"/>
    <x v="2589"/>
    <n v="43"/>
    <n v="26"/>
    <n v="1356.9059460000001"/>
    <n v="1973"/>
    <n v="30"/>
    <n v="4065"/>
    <n v="702692"/>
    <n v="312424"/>
    <n v="17293"/>
    <n v="204"/>
    <n v="10"/>
    <n v="423.52963"/>
    <n v="4044.6433499999998"/>
    <n v="16128"/>
    <n v="17085"/>
    <n v="28106"/>
    <n v="36304"/>
    <n v="65"/>
    <n v="47894"/>
    <n v="61043"/>
    <n v="6038"/>
    <n v="2264.207774"/>
    <n v="232458"/>
    <n v="22"/>
    <n v="71.81"/>
    <n v="4.12"/>
    <n v="102.5"/>
    <s v="NA"/>
  </r>
  <r>
    <s v="2024-2025"/>
    <x v="11"/>
    <n v="26"/>
    <x v="0"/>
    <n v="2624"/>
    <x v="8"/>
    <n v="352136"/>
    <x v="2590"/>
    <n v="37"/>
    <n v="33"/>
    <n v="400.70599720000001"/>
    <n v="552"/>
    <n v="7"/>
    <n v="1213"/>
    <n v="369395"/>
    <n v="311668"/>
    <n v="16690"/>
    <n v="20"/>
    <n v="2"/>
    <n v="65.54477"/>
    <n v="1670.271297"/>
    <n v="9756"/>
    <n v="10812"/>
    <n v="13280"/>
    <n v="19734"/>
    <n v="252"/>
    <n v="21018"/>
    <n v="28817"/>
    <n v="1765"/>
    <n v="1204.02053"/>
    <n v="287440"/>
    <n v="16"/>
    <n v="40.4"/>
    <n v="22.09"/>
    <n v="100"/>
    <s v="NA"/>
  </r>
  <r>
    <s v="2024-2025"/>
    <x v="11"/>
    <n v="26"/>
    <x v="0"/>
    <n v="2606"/>
    <x v="9"/>
    <n v="679045"/>
    <x v="2591"/>
    <n v="43"/>
    <n v="42"/>
    <n v="1401.3767580000001"/>
    <n v="2211"/>
    <n v="25"/>
    <n v="4119"/>
    <n v="817882"/>
    <n v="701701"/>
    <n v="36025"/>
    <n v="1713"/>
    <n v="83"/>
    <n v="134.90991"/>
    <n v="4182.5696120000002"/>
    <n v="18851"/>
    <n v="20555"/>
    <n v="29732"/>
    <n v="43175"/>
    <n v="214"/>
    <n v="48260"/>
    <n v="68249"/>
    <n v="6330"/>
    <n v="2646.282944"/>
    <n v="632949"/>
    <n v="20"/>
    <n v="36.299999999999997"/>
    <n v="17.05"/>
    <n v="113.05"/>
    <s v="NA"/>
  </r>
  <r>
    <s v="2024-2025"/>
    <x v="11"/>
    <n v="26"/>
    <x v="0"/>
    <n v="2609"/>
    <x v="11"/>
    <n v="2386097"/>
    <x v="2592"/>
    <n v="37"/>
    <n v="158"/>
    <n v="1170.809113"/>
    <n v="5235"/>
    <n v="12"/>
    <n v="5207"/>
    <n v="2462143"/>
    <n v="1623340"/>
    <n v="90407"/>
    <n v="12"/>
    <n v="0"/>
    <n v="261.54304999999999"/>
    <n v="9367.2566040000002"/>
    <n v="65826"/>
    <n v="75147"/>
    <n v="88880"/>
    <n v="137449"/>
    <n v="1075"/>
    <n v="134092"/>
    <n v="192849"/>
    <n v="10442"/>
    <n v="7934.9044409999997"/>
    <n v="1940657"/>
    <n v="24"/>
    <n v="46.21"/>
    <n v="32.76"/>
    <n v="102.39"/>
    <s v="NA"/>
  </r>
  <r>
    <s v="2024-2025"/>
    <x v="11"/>
    <n v="26"/>
    <x v="0"/>
    <n v="2610"/>
    <x v="12"/>
    <n v="1889061"/>
    <x v="2593"/>
    <n v="35"/>
    <n v="81"/>
    <n v="1600.3168639999999"/>
    <n v="2531"/>
    <n v="6"/>
    <n v="2821"/>
    <n v="1662583"/>
    <n v="1327660"/>
    <n v="80247"/>
    <n v="240"/>
    <n v="19"/>
    <n v="273.44623999999999"/>
    <n v="7247.247754"/>
    <n v="47405"/>
    <n v="53088"/>
    <n v="63242"/>
    <n v="102303"/>
    <n v="262"/>
    <n v="89028"/>
    <n v="135065"/>
    <n v="5352"/>
    <n v="5373.4846500000003"/>
    <n v="1212205"/>
    <n v="14"/>
    <n v="56.28"/>
    <n v="15.26"/>
    <n v="103.24"/>
    <s v="NA"/>
  </r>
  <r>
    <s v="2024-2025"/>
    <x v="11"/>
    <n v="26"/>
    <x v="0"/>
    <n v="2614"/>
    <x v="5"/>
    <n v="1090089"/>
    <x v="2594"/>
    <n v="54"/>
    <n v="35"/>
    <n v="1124.9071329999999"/>
    <n v="2295"/>
    <n v="1"/>
    <n v="2571"/>
    <n v="1347562"/>
    <n v="947808"/>
    <n v="30912"/>
    <n v="79"/>
    <n v="4"/>
    <n v="139.48912000000001"/>
    <n v="5630.803253"/>
    <n v="24885"/>
    <n v="26834"/>
    <n v="34236"/>
    <n v="46512"/>
    <n v="837"/>
    <n v="51018"/>
    <n v="66586"/>
    <n v="4866"/>
    <n v="4366.4070000000002"/>
    <n v="1011979"/>
    <n v="23"/>
    <n v="58.49"/>
    <n v="29.55"/>
    <n v="99.99"/>
    <s v="NA"/>
  </r>
  <r>
    <s v="2024-2025"/>
    <x v="11"/>
    <n v="26"/>
    <x v="0"/>
    <n v="2615"/>
    <x v="10"/>
    <n v="1260876"/>
    <x v="2595"/>
    <n v="28"/>
    <n v="43"/>
    <n v="574.80073040000002"/>
    <n v="2064"/>
    <n v="2"/>
    <n v="2977"/>
    <n v="1033377"/>
    <n v="941216"/>
    <n v="88856"/>
    <n v="86"/>
    <n v="15"/>
    <n v="167.49642"/>
    <n v="4082.4630659999998"/>
    <n v="35792"/>
    <n v="41829"/>
    <n v="57297"/>
    <n v="98429"/>
    <n v="65"/>
    <n v="93172"/>
    <n v="151655"/>
    <n v="5041"/>
    <n v="3340.1659159999999"/>
    <n v="736358"/>
    <n v="9"/>
    <n v="59.34"/>
    <n v="26.88"/>
    <n v="110.98"/>
    <s v="NA"/>
  </r>
  <r>
    <s v="2024-2025"/>
    <x v="11"/>
    <n v="26"/>
    <x v="0"/>
    <n v="2616"/>
    <x v="13"/>
    <n v="1741237"/>
    <x v="2596"/>
    <n v="32"/>
    <n v="202"/>
    <n v="2105.5000369999998"/>
    <n v="2844"/>
    <n v="6"/>
    <n v="6788"/>
    <n v="1989370"/>
    <n v="1712133"/>
    <n v="133040"/>
    <n v="685"/>
    <n v="82"/>
    <n v="229.65815000000001"/>
    <n v="8868.4651489999997"/>
    <n v="61404"/>
    <n v="82685"/>
    <n v="81223"/>
    <n v="158435"/>
    <n v="114"/>
    <n v="112612"/>
    <n v="208981"/>
    <n v="9632"/>
    <n v="6533.3069619999997"/>
    <n v="1383637"/>
    <n v="32"/>
    <n v="55.97"/>
    <n v="11.21"/>
    <n v="104.54"/>
    <s v="NA"/>
  </r>
  <r>
    <s v="2024-2025"/>
    <x v="11"/>
    <n v="26"/>
    <x v="0"/>
    <n v="2618"/>
    <x v="15"/>
    <n v="1920732"/>
    <x v="2597"/>
    <n v="62"/>
    <n v="165"/>
    <n v="390.6796382"/>
    <n v="2924"/>
    <n v="1"/>
    <n v="3239"/>
    <n v="1748941"/>
    <n v="1325400"/>
    <n v="42722"/>
    <n v="0"/>
    <n v="0"/>
    <n v="222.26557"/>
    <n v="6255.7075219999997"/>
    <n v="27893"/>
    <n v="30609"/>
    <n v="35962"/>
    <n v="56647"/>
    <n v="3562"/>
    <n v="54211"/>
    <n v="79708"/>
    <n v="6163"/>
    <n v="5642.7623139999996"/>
    <n v="1417837"/>
    <n v="28"/>
    <n v="32.770000000000003"/>
    <n v="46.46"/>
    <n v="100.01"/>
    <s v="NA"/>
  </r>
  <r>
    <s v="2024-2025"/>
    <x v="11"/>
    <n v="26"/>
    <x v="0"/>
    <n v="2606"/>
    <x v="9"/>
    <n v="679045"/>
    <x v="2598"/>
    <n v="43"/>
    <n v="42"/>
    <n v="1401.3767580000001"/>
    <n v="2211"/>
    <n v="25"/>
    <n v="4123"/>
    <n v="821665"/>
    <n v="704810"/>
    <n v="36040"/>
    <n v="1720"/>
    <n v="83"/>
    <n v="134.90991"/>
    <n v="4190.1076320000002"/>
    <n v="18872"/>
    <n v="20585"/>
    <n v="29746"/>
    <n v="43198"/>
    <n v="231"/>
    <n v="48298"/>
    <n v="68300"/>
    <n v="6334"/>
    <n v="2653.820964"/>
    <n v="635455"/>
    <n v="20"/>
    <n v="36.36"/>
    <n v="17.11"/>
    <n v="113.01"/>
    <s v="NA"/>
  </r>
  <r>
    <s v="2024-2025"/>
    <x v="11"/>
    <n v="26"/>
    <x v="0"/>
    <n v="2623"/>
    <x v="16"/>
    <n v="2626464"/>
    <x v="2599"/>
    <n v="30"/>
    <n v="228"/>
    <n v="5185.1016060000002"/>
    <n v="3098"/>
    <n v="5"/>
    <n v="4613"/>
    <n v="2682933"/>
    <n v="1599699"/>
    <n v="123160"/>
    <n v="792"/>
    <n v="83"/>
    <n v="268.89600999999999"/>
    <n v="13390.805759999999"/>
    <n v="88967"/>
    <n v="128680"/>
    <n v="113873"/>
    <n v="217275"/>
    <n v="144"/>
    <n v="146842"/>
    <n v="271768"/>
    <n v="7711"/>
    <n v="7936.8081419999999"/>
    <n v="1582550"/>
    <n v="27"/>
    <n v="67.900000000000006"/>
    <n v="5.68"/>
    <n v="108.23"/>
    <s v="NA"/>
  </r>
  <r>
    <s v="2024-2025"/>
    <x v="11"/>
    <n v="26"/>
    <x v="0"/>
    <n v="2602"/>
    <x v="1"/>
    <n v="1097200"/>
    <x v="2600"/>
    <n v="36"/>
    <n v="187"/>
    <n v="1622.9363820000001"/>
    <n v="5496"/>
    <n v="37"/>
    <n v="6110"/>
    <n v="1424333"/>
    <n v="1099898"/>
    <n v="63732"/>
    <n v="1044"/>
    <n v="53"/>
    <n v="281.05973"/>
    <n v="6485.4501559999999"/>
    <n v="39347"/>
    <n v="42201"/>
    <n v="66578"/>
    <n v="85007"/>
    <n v="174"/>
    <n v="112879"/>
    <n v="139459"/>
    <n v="11606"/>
    <n v="4581.4540440000001"/>
    <n v="844209"/>
    <n v="20"/>
    <n v="46.45"/>
    <n v="3.75"/>
    <n v="104.79"/>
    <s v="NA"/>
  </r>
  <r>
    <s v="2024-2025"/>
    <x v="11"/>
    <n v="26"/>
    <x v="0"/>
    <n v="2614"/>
    <x v="5"/>
    <n v="1090089"/>
    <x v="2601"/>
    <n v="54"/>
    <n v="35"/>
    <n v="1124.9071329999999"/>
    <n v="2305"/>
    <n v="1"/>
    <n v="2584"/>
    <n v="1357616"/>
    <n v="956250"/>
    <n v="30940"/>
    <n v="79"/>
    <n v="4"/>
    <n v="139.48912000000001"/>
    <n v="5658.3883329999999"/>
    <n v="24937"/>
    <n v="26897"/>
    <n v="34256"/>
    <n v="46548"/>
    <n v="864"/>
    <n v="51170"/>
    <n v="66771"/>
    <n v="4889"/>
    <n v="4393.99208"/>
    <n v="1020016"/>
    <n v="23"/>
    <n v="58.41"/>
    <n v="29.61"/>
    <n v="99.99"/>
    <s v="NA"/>
  </r>
  <r>
    <s v="2024-2025"/>
    <x v="11"/>
    <n v="26"/>
    <x v="0"/>
    <n v="2616"/>
    <x v="13"/>
    <n v="1741237"/>
    <x v="2602"/>
    <n v="32"/>
    <n v="202"/>
    <n v="2239.0388720000001"/>
    <n v="2847"/>
    <n v="6"/>
    <n v="6851"/>
    <n v="1995595"/>
    <n v="1717392"/>
    <n v="133096"/>
    <n v="685"/>
    <n v="82"/>
    <n v="231.42848000000001"/>
    <n v="9031.9073740000003"/>
    <n v="61471"/>
    <n v="82795"/>
    <n v="81260"/>
    <n v="158535"/>
    <n v="119"/>
    <n v="113338"/>
    <n v="210216"/>
    <n v="9698"/>
    <n v="6561.4400219999998"/>
    <n v="1387501"/>
    <n v="32"/>
    <n v="55.99"/>
    <n v="11.09"/>
    <n v="104.74"/>
    <s v="NA"/>
  </r>
  <r>
    <s v="2024-2025"/>
    <x v="11"/>
    <n v="26"/>
    <x v="0"/>
    <n v="2617"/>
    <x v="14"/>
    <n v="1265244"/>
    <x v="2603"/>
    <n v="34"/>
    <n v="233"/>
    <n v="458.80588840000001"/>
    <n v="715"/>
    <n v="3"/>
    <n v="3021"/>
    <n v="1287383"/>
    <n v="1034155"/>
    <n v="77064"/>
    <n v="0"/>
    <n v="0"/>
    <n v="165.21378999999999"/>
    <n v="4415.0531030000002"/>
    <n v="37153"/>
    <n v="45797"/>
    <n v="50456"/>
    <n v="97193"/>
    <n v="298"/>
    <n v="84225"/>
    <n v="147155"/>
    <n v="3736"/>
    <n v="3791.0334240000002"/>
    <n v="912082"/>
    <n v="33"/>
    <n v="48.46"/>
    <n v="24.3"/>
    <n v="106.48"/>
    <s v="NA"/>
  </r>
  <r>
    <s v="2024-2025"/>
    <x v="11"/>
    <n v="26"/>
    <x v="0"/>
    <n v="2623"/>
    <x v="16"/>
    <n v="2626464"/>
    <x v="2604"/>
    <n v="30"/>
    <n v="228"/>
    <n v="5204.0774090000004"/>
    <n v="3110"/>
    <n v="5"/>
    <n v="4628"/>
    <n v="2696614"/>
    <n v="1608276"/>
    <n v="123224"/>
    <n v="792"/>
    <n v="83"/>
    <n v="268.89600999999999"/>
    <n v="13426.60391"/>
    <n v="89129"/>
    <n v="128992"/>
    <n v="113929"/>
    <n v="217391"/>
    <n v="147"/>
    <n v="147023"/>
    <n v="272147"/>
    <n v="7738"/>
    <n v="7953.6304920000002"/>
    <n v="1589459"/>
    <n v="27"/>
    <n v="67.900000000000006"/>
    <n v="5.71"/>
    <n v="108.29"/>
    <s v="NA"/>
  </r>
  <r>
    <s v="2024-2025"/>
    <x v="0"/>
    <n v="26"/>
    <x v="0"/>
    <n v="2604"/>
    <x v="2"/>
    <n v="104550"/>
    <x v="2605"/>
    <n v="5"/>
    <n v="14"/>
    <n v="8.0749160999999994"/>
    <n v="593"/>
    <n v="712"/>
    <n v="6658"/>
    <n v="18963"/>
    <n v="15258"/>
    <n v="73383"/>
    <n v="0"/>
    <n v="0"/>
    <n v="0"/>
    <n v="57.953586100000003"/>
    <n v="3633"/>
    <n v="3715"/>
    <n v="65578"/>
    <n v="87719"/>
    <n v="0"/>
    <n v="106496"/>
    <n v="133949"/>
    <n v="7251"/>
    <n v="49.87867"/>
    <n v="14892"/>
    <n v="25"/>
    <n v="94.12"/>
    <n v="2.08"/>
    <n v="100"/>
    <s v="NA"/>
  </r>
  <r>
    <s v="2024-2025"/>
    <x v="0"/>
    <n v="26"/>
    <x v="0"/>
    <n v="2606"/>
    <x v="9"/>
    <n v="33650"/>
    <x v="2606"/>
    <n v="6"/>
    <n v="5"/>
    <n v="0"/>
    <n v="297"/>
    <n v="416"/>
    <n v="5109"/>
    <n v="19155"/>
    <n v="16270"/>
    <n v="33599"/>
    <n v="66"/>
    <n v="78"/>
    <n v="0"/>
    <n v="35.54027"/>
    <n v="3026"/>
    <n v="3135"/>
    <n v="27786"/>
    <n v="40149"/>
    <n v="0"/>
    <n v="46685"/>
    <n v="66148"/>
    <n v="5406"/>
    <n v="35.54027"/>
    <n v="14463"/>
    <n v="25"/>
    <n v="16.64"/>
    <n v="7.27"/>
    <n v="100"/>
    <s v="NA"/>
  </r>
  <r>
    <s v="2024-2025"/>
    <x v="0"/>
    <n v="26"/>
    <x v="0"/>
    <n v="2609"/>
    <x v="11"/>
    <n v="170449"/>
    <x v="2607"/>
    <n v="5"/>
    <n v="15"/>
    <n v="24.4024757"/>
    <n v="245"/>
    <n v="581"/>
    <n v="6963"/>
    <n v="28969"/>
    <n v="18098"/>
    <n v="86878"/>
    <n v="0"/>
    <n v="0"/>
    <n v="0"/>
    <n v="162.93241649999999"/>
    <n v="5541"/>
    <n v="5764"/>
    <n v="84882"/>
    <n v="131479"/>
    <n v="0"/>
    <n v="128811"/>
    <n v="186117"/>
    <n v="7208"/>
    <n v="138.52994079999999"/>
    <n v="23245"/>
    <n v="21"/>
    <n v="32.86"/>
    <n v="30.41"/>
    <n v="100"/>
    <s v="NA"/>
  </r>
  <r>
    <s v="2024-2025"/>
    <x v="0"/>
    <n v="26"/>
    <x v="0"/>
    <n v="2614"/>
    <x v="5"/>
    <n v="113480"/>
    <x v="2608"/>
    <n v="6"/>
    <n v="2"/>
    <n v="4.8548571999999997"/>
    <n v="32"/>
    <n v="258"/>
    <n v="3169"/>
    <n v="15008"/>
    <n v="9451"/>
    <n v="29044"/>
    <n v="0"/>
    <n v="3"/>
    <n v="0"/>
    <n v="83.728327199999995"/>
    <n v="2237"/>
    <n v="2284"/>
    <n v="32181"/>
    <n v="43478"/>
    <n v="0"/>
    <n v="49258"/>
    <n v="63878"/>
    <n v="3201"/>
    <n v="78.873469999999998"/>
    <n v="11349"/>
    <n v="32"/>
    <n v="63.64"/>
    <n v="13.57"/>
    <n v="100"/>
    <s v="NA"/>
  </r>
  <r>
    <s v="2024-2025"/>
    <x v="0"/>
    <n v="26"/>
    <x v="0"/>
    <n v="2622"/>
    <x v="22"/>
    <n v="53762"/>
    <x v="2609"/>
    <n v="7"/>
    <n v="0"/>
    <n v="7.2066606999999996"/>
    <n v="11"/>
    <n v="363"/>
    <n v="4302"/>
    <n v="309"/>
    <n v="153"/>
    <n v="14090"/>
    <n v="0"/>
    <n v="4"/>
    <n v="0"/>
    <n v="34.033280699999999"/>
    <n v="41"/>
    <n v="43"/>
    <n v="22962"/>
    <n v="29808"/>
    <n v="0"/>
    <n v="41912"/>
    <n v="54134"/>
    <n v="4313"/>
    <n v="26.826619999999998"/>
    <n v="103"/>
    <n v="27"/>
    <n v="48.93"/>
    <n v="9.06"/>
    <n v="100"/>
    <s v="NA"/>
  </r>
  <r>
    <s v="2024-2025"/>
    <x v="0"/>
    <n v="26"/>
    <x v="0"/>
    <n v="2604"/>
    <x v="2"/>
    <n v="104550"/>
    <x v="2610"/>
    <n v="5"/>
    <n v="12"/>
    <n v="8.0749160999999994"/>
    <n v="493"/>
    <n v="761"/>
    <n v="6745"/>
    <n v="12132"/>
    <n v="9414"/>
    <n v="73366"/>
    <n v="0"/>
    <n v="0"/>
    <n v="0"/>
    <n v="39.422356100000002"/>
    <n v="2317"/>
    <n v="2377"/>
    <n v="65565"/>
    <n v="87700"/>
    <n v="0"/>
    <n v="106496"/>
    <n v="133947"/>
    <n v="7238"/>
    <n v="31.347439999999999"/>
    <n v="9499"/>
    <n v="25"/>
    <n v="93.96"/>
    <n v="1.39"/>
    <n v="100"/>
    <s v="NA"/>
  </r>
  <r>
    <s v="2024-2025"/>
    <x v="0"/>
    <n v="26"/>
    <x v="0"/>
    <n v="2618"/>
    <x v="15"/>
    <n v="122264"/>
    <x v="2611"/>
    <n v="4"/>
    <n v="3"/>
    <n v="1.739751"/>
    <n v="69"/>
    <n v="267"/>
    <n v="4033"/>
    <n v="2765"/>
    <n v="2212"/>
    <n v="41998"/>
    <n v="0"/>
    <n v="0"/>
    <n v="0"/>
    <n v="16.605481000000001"/>
    <n v="584"/>
    <n v="585"/>
    <n v="35053"/>
    <n v="55455"/>
    <n v="0"/>
    <n v="53627"/>
    <n v="79227"/>
    <n v="4102"/>
    <n v="14.865729999999999"/>
    <n v="2257"/>
    <n v="31"/>
    <n v="20.48"/>
    <n v="13.34"/>
    <n v="100"/>
    <s v="NA"/>
  </r>
  <r>
    <s v="2024-2025"/>
    <x v="0"/>
    <n v="26"/>
    <x v="0"/>
    <n v="2622"/>
    <x v="22"/>
    <n v="53762"/>
    <x v="2612"/>
    <n v="5"/>
    <n v="0"/>
    <n v="7.2066606999999996"/>
    <n v="4"/>
    <n v="365"/>
    <n v="4306"/>
    <n v="162"/>
    <n v="55"/>
    <n v="14090"/>
    <n v="0"/>
    <n v="4"/>
    <n v="0"/>
    <n v="33.852960699999997"/>
    <n v="30"/>
    <n v="31"/>
    <n v="22962"/>
    <n v="29808"/>
    <n v="0"/>
    <n v="41912"/>
    <n v="54134"/>
    <n v="4310"/>
    <n v="26.6463"/>
    <n v="38"/>
    <n v="27"/>
    <n v="19.48"/>
    <n v="23.18"/>
    <n v="100"/>
    <s v="NA"/>
  </r>
  <r>
    <s v="2024-2025"/>
    <x v="0"/>
    <n v="26"/>
    <x v="0"/>
    <n v="2606"/>
    <x v="9"/>
    <n v="33650"/>
    <x v="2613"/>
    <n v="6"/>
    <n v="5"/>
    <n v="0"/>
    <n v="300"/>
    <n v="396"/>
    <n v="5107"/>
    <n v="24436"/>
    <n v="20801"/>
    <n v="33608"/>
    <n v="66"/>
    <n v="78"/>
    <n v="0"/>
    <n v="49.492530000000002"/>
    <n v="3661"/>
    <n v="3801"/>
    <n v="27795"/>
    <n v="40163"/>
    <n v="0"/>
    <n v="46687"/>
    <n v="66151"/>
    <n v="5407"/>
    <n v="49.492530000000002"/>
    <n v="18155"/>
    <n v="25"/>
    <n v="18.309999999999999"/>
    <n v="5.79"/>
    <n v="100"/>
    <s v="NA"/>
  </r>
  <r>
    <s v="2024-2025"/>
    <x v="0"/>
    <n v="26"/>
    <x v="0"/>
    <n v="2607"/>
    <x v="18"/>
    <n v="136673"/>
    <x v="2614"/>
    <n v="8"/>
    <n v="0"/>
    <n v="30.648077700000002"/>
    <n v="100"/>
    <n v="1200"/>
    <n v="7364"/>
    <n v="1063"/>
    <n v="405"/>
    <n v="59316"/>
    <n v="0"/>
    <n v="50"/>
    <n v="0"/>
    <n v="93.309517700000001"/>
    <n v="122"/>
    <n v="122"/>
    <n v="60983"/>
    <n v="97302"/>
    <n v="0"/>
    <n v="108402"/>
    <n v="163693"/>
    <n v="7464"/>
    <n v="62.661439999999999"/>
    <n v="451"/>
    <n v="20"/>
    <n v="83.7"/>
    <n v="15.23"/>
    <n v="100"/>
    <s v="NA"/>
  </r>
  <r>
    <s v="2024-2025"/>
    <x v="0"/>
    <n v="26"/>
    <x v="0"/>
    <n v="2612"/>
    <x v="20"/>
    <n v="30125"/>
    <x v="2615"/>
    <n v="5"/>
    <n v="6"/>
    <n v="12.063354500000001"/>
    <n v="210"/>
    <n v="99"/>
    <n v="1142"/>
    <n v="8046"/>
    <n v="6131"/>
    <n v="57379"/>
    <n v="0"/>
    <n v="5"/>
    <n v="0"/>
    <n v="99.139174499999996"/>
    <n v="1509"/>
    <n v="1694"/>
    <n v="38389"/>
    <n v="71866"/>
    <n v="0"/>
    <n v="52396"/>
    <n v="92541"/>
    <n v="1352"/>
    <n v="87.075819999999993"/>
    <n v="5297"/>
    <n v="8"/>
    <n v="79.72"/>
    <n v="2.73"/>
    <n v="100"/>
    <s v="NA"/>
  </r>
  <r>
    <s v="2024-2025"/>
    <x v="0"/>
    <n v="26"/>
    <x v="0"/>
    <n v="2601"/>
    <x v="0"/>
    <n v="80636"/>
    <x v="2616"/>
    <n v="9"/>
    <n v="5"/>
    <n v="56.146741300000002"/>
    <n v="477"/>
    <n v="1043"/>
    <n v="6679"/>
    <n v="22848"/>
    <n v="1564"/>
    <n v="8514"/>
    <n v="4"/>
    <n v="7"/>
    <n v="0"/>
    <n v="134.3141813"/>
    <n v="2302"/>
    <n v="2381"/>
    <n v="57400"/>
    <n v="66319"/>
    <n v="0"/>
    <n v="116179"/>
    <n v="132710"/>
    <n v="7156"/>
    <n v="78.167439999999999"/>
    <n v="9817"/>
    <n v="44"/>
    <n v="49.43"/>
    <n v="16.850000000000001"/>
    <n v="100"/>
    <s v="NA"/>
  </r>
  <r>
    <s v="2024-2025"/>
    <x v="0"/>
    <n v="26"/>
    <x v="0"/>
    <n v="2604"/>
    <x v="2"/>
    <n v="104550"/>
    <x v="2617"/>
    <n v="5"/>
    <n v="23"/>
    <n v="8.0749160999999994"/>
    <n v="852"/>
    <n v="607"/>
    <n v="6416"/>
    <n v="40885"/>
    <n v="31811"/>
    <n v="73395"/>
    <n v="0"/>
    <n v="0"/>
    <n v="0"/>
    <n v="122.7162041"/>
    <n v="6888"/>
    <n v="7046"/>
    <n v="65597"/>
    <n v="87739"/>
    <n v="0"/>
    <n v="106497"/>
    <n v="133951"/>
    <n v="7268"/>
    <n v="114.641288"/>
    <n v="32327"/>
    <n v="25"/>
    <n v="89.27"/>
    <n v="3.6"/>
    <n v="100"/>
    <s v="NA"/>
  </r>
  <r>
    <s v="2024-2025"/>
    <x v="0"/>
    <n v="26"/>
    <x v="0"/>
    <n v="2605"/>
    <x v="3"/>
    <n v="32024"/>
    <x v="2618"/>
    <n v="7"/>
    <n v="5"/>
    <n v="0"/>
    <n v="407"/>
    <n v="562"/>
    <n v="4604"/>
    <n v="20461"/>
    <n v="19586"/>
    <n v="43637"/>
    <n v="6"/>
    <n v="8"/>
    <n v="0"/>
    <n v="96.225263999999996"/>
    <n v="2589"/>
    <n v="2620"/>
    <n v="35276"/>
    <n v="48036"/>
    <n v="0"/>
    <n v="72560"/>
    <n v="97008"/>
    <n v="5011"/>
    <n v="96.225263999999996"/>
    <n v="15589"/>
    <n v="32"/>
    <n v="88.78"/>
    <n v="7.57"/>
    <n v="100"/>
    <s v="NA"/>
  </r>
  <r>
    <s v="2024-2025"/>
    <x v="0"/>
    <n v="26"/>
    <x v="0"/>
    <n v="2612"/>
    <x v="20"/>
    <n v="30125"/>
    <x v="2619"/>
    <n v="5"/>
    <n v="11"/>
    <n v="12.063354500000001"/>
    <n v="230"/>
    <n v="88"/>
    <n v="1123"/>
    <n v="17022"/>
    <n v="13279"/>
    <n v="57403"/>
    <n v="0"/>
    <n v="5"/>
    <n v="0"/>
    <n v="117.8293745"/>
    <n v="2915"/>
    <n v="3254"/>
    <n v="38407"/>
    <n v="71902"/>
    <n v="0"/>
    <n v="52395"/>
    <n v="92540"/>
    <n v="1353"/>
    <n v="105.76602"/>
    <n v="11460"/>
    <n v="8"/>
    <n v="83.34"/>
    <n v="3.55"/>
    <n v="100"/>
    <s v="NA"/>
  </r>
  <r>
    <s v="2024-2025"/>
    <x v="0"/>
    <n v="26"/>
    <x v="0"/>
    <n v="2618"/>
    <x v="15"/>
    <n v="122264"/>
    <x v="2620"/>
    <n v="5"/>
    <n v="44"/>
    <n v="1.739751"/>
    <n v="144"/>
    <n v="156"/>
    <n v="3980"/>
    <n v="31041"/>
    <n v="23574"/>
    <n v="41925"/>
    <n v="0"/>
    <n v="0"/>
    <n v="0"/>
    <n v="109.475971"/>
    <n v="5587"/>
    <n v="5680"/>
    <n v="35033"/>
    <n v="55353"/>
    <n v="0"/>
    <n v="53542"/>
    <n v="79032"/>
    <n v="4124"/>
    <n v="107.73622"/>
    <n v="24720"/>
    <n v="31"/>
    <n v="34.35"/>
    <n v="27.54"/>
    <n v="100"/>
    <s v="NA"/>
  </r>
  <r>
    <s v="2024-2025"/>
    <x v="0"/>
    <n v="26"/>
    <x v="0"/>
    <n v="2621"/>
    <x v="7"/>
    <n v="27671"/>
    <x v="2621"/>
    <n v="5"/>
    <n v="12"/>
    <n v="0"/>
    <n v="63"/>
    <n v="47"/>
    <n v="1125"/>
    <n v="17426"/>
    <n v="15611"/>
    <n v="36747"/>
    <n v="0"/>
    <n v="15"/>
    <n v="0"/>
    <n v="79.238550000000004"/>
    <n v="2989"/>
    <n v="3138"/>
    <n v="24855"/>
    <n v="42202"/>
    <n v="0"/>
    <n v="37693"/>
    <n v="60560"/>
    <n v="1188"/>
    <n v="79.238550000000004"/>
    <n v="12321"/>
    <n v="32"/>
    <n v="46.51"/>
    <n v="14.4"/>
    <n v="100"/>
    <s v="NA"/>
  </r>
  <r>
    <s v="2024-2025"/>
    <x v="0"/>
    <n v="26"/>
    <x v="0"/>
    <n v="2604"/>
    <x v="2"/>
    <n v="104550"/>
    <x v="2622"/>
    <n v="6"/>
    <n v="24"/>
    <n v="8.0749160999999994"/>
    <n v="965"/>
    <n v="942"/>
    <n v="6307"/>
    <n v="54887"/>
    <n v="43351"/>
    <n v="73412"/>
    <n v="0"/>
    <n v="0"/>
    <n v="0"/>
    <n v="163.53801910000001"/>
    <n v="8599"/>
    <n v="8803"/>
    <n v="65612"/>
    <n v="87756"/>
    <n v="0"/>
    <n v="106502"/>
    <n v="133957"/>
    <n v="7272"/>
    <n v="155.46310299999999"/>
    <n v="43512"/>
    <n v="25"/>
    <n v="88.5"/>
    <n v="3.58"/>
    <n v="100"/>
    <s v="NA"/>
  </r>
  <r>
    <s v="2024-2025"/>
    <x v="0"/>
    <n v="26"/>
    <x v="0"/>
    <n v="2605"/>
    <x v="3"/>
    <n v="32024"/>
    <x v="2623"/>
    <n v="8"/>
    <n v="6"/>
    <n v="0"/>
    <n v="465"/>
    <n v="890"/>
    <n v="4567"/>
    <n v="32762"/>
    <n v="30950"/>
    <n v="43655"/>
    <n v="18"/>
    <n v="8"/>
    <n v="0"/>
    <n v="140.17949239999999"/>
    <n v="4056"/>
    <n v="4126"/>
    <n v="35290"/>
    <n v="48054"/>
    <n v="0"/>
    <n v="72569"/>
    <n v="97021"/>
    <n v="5032"/>
    <n v="140.17949239999999"/>
    <n v="24929"/>
    <n v="32"/>
    <n v="79.45"/>
    <n v="10.08"/>
    <n v="100"/>
    <s v="NA"/>
  </r>
  <r>
    <s v="2024-2025"/>
    <x v="0"/>
    <n v="26"/>
    <x v="0"/>
    <n v="2617"/>
    <x v="14"/>
    <n v="92439"/>
    <x v="2624"/>
    <n v="5"/>
    <n v="14"/>
    <n v="0"/>
    <n v="57"/>
    <n v="247"/>
    <n v="1841"/>
    <n v="24509"/>
    <n v="19304"/>
    <n v="74446"/>
    <n v="0"/>
    <n v="0"/>
    <n v="0"/>
    <n v="137.96167080000001"/>
    <n v="4116"/>
    <n v="4503"/>
    <n v="48178"/>
    <n v="93232"/>
    <n v="0"/>
    <n v="82495"/>
    <n v="144168"/>
    <n v="1898"/>
    <n v="137.96167080000001"/>
    <n v="17915"/>
    <n v="18"/>
    <n v="40.200000000000003"/>
    <n v="22.37"/>
    <n v="100"/>
    <s v="NA"/>
  </r>
  <r>
    <s v="2024-2025"/>
    <x v="0"/>
    <n v="26"/>
    <x v="0"/>
    <n v="2602"/>
    <x v="1"/>
    <n v="104324"/>
    <x v="2625"/>
    <n v="8"/>
    <n v="7"/>
    <n v="8.7056649999999998"/>
    <n v="158"/>
    <n v="581"/>
    <n v="7344"/>
    <n v="24625"/>
    <n v="19935"/>
    <n v="55820"/>
    <n v="18"/>
    <n v="35"/>
    <n v="0"/>
    <n v="103.759275"/>
    <n v="2940"/>
    <n v="3027"/>
    <n v="57483"/>
    <n v="74063"/>
    <n v="0"/>
    <n v="102864"/>
    <n v="128257"/>
    <n v="7502"/>
    <n v="95.053610000000006"/>
    <n v="14212"/>
    <n v="26"/>
    <n v="50.77"/>
    <n v="4.09"/>
    <n v="100"/>
    <s v="NA"/>
  </r>
  <r>
    <s v="2024-2025"/>
    <x v="0"/>
    <n v="26"/>
    <x v="0"/>
    <n v="2604"/>
    <x v="2"/>
    <n v="104550"/>
    <x v="2626"/>
    <n v="6"/>
    <n v="24"/>
    <n v="8.0749160999999994"/>
    <n v="958"/>
    <n v="564"/>
    <n v="6314"/>
    <n v="46245"/>
    <n v="35993"/>
    <n v="73405"/>
    <n v="0"/>
    <n v="0"/>
    <n v="0"/>
    <n v="148.14549909999999"/>
    <n v="7608"/>
    <n v="7791"/>
    <n v="65606"/>
    <n v="87749"/>
    <n v="0"/>
    <n v="106502"/>
    <n v="133956"/>
    <n v="7272"/>
    <n v="140.070583"/>
    <n v="36384"/>
    <n v="25"/>
    <n v="89.48"/>
    <n v="3.56"/>
    <n v="100"/>
    <s v="NA"/>
  </r>
  <r>
    <s v="2024-2025"/>
    <x v="0"/>
    <n v="26"/>
    <x v="0"/>
    <n v="2608"/>
    <x v="4"/>
    <n v="34615"/>
    <x v="2627"/>
    <n v="7"/>
    <n v="1"/>
    <n v="0"/>
    <n v="182"/>
    <n v="343"/>
    <n v="4230"/>
    <n v="21443"/>
    <n v="13002"/>
    <n v="24610"/>
    <n v="0"/>
    <n v="8"/>
    <n v="0"/>
    <n v="130.01012"/>
    <n v="2918"/>
    <n v="2982"/>
    <n v="28768"/>
    <n v="43207"/>
    <n v="0"/>
    <n v="51817"/>
    <n v="72735"/>
    <n v="4412"/>
    <n v="130.01012"/>
    <n v="16541"/>
    <n v="36"/>
    <n v="55.14"/>
    <n v="8.64"/>
    <n v="100"/>
    <s v="NA"/>
  </r>
  <r>
    <s v="2024-2025"/>
    <x v="0"/>
    <n v="26"/>
    <x v="0"/>
    <n v="2616"/>
    <x v="13"/>
    <n v="80286"/>
    <x v="2628"/>
    <n v="6"/>
    <n v="6"/>
    <n v="11.8810289"/>
    <n v="155"/>
    <n v="67"/>
    <n v="7060"/>
    <n v="24986"/>
    <n v="20417"/>
    <n v="125338"/>
    <n v="6"/>
    <n v="66"/>
    <n v="0"/>
    <n v="188.23718890000001"/>
    <n v="4077"/>
    <n v="4654"/>
    <n v="76702"/>
    <n v="148803"/>
    <n v="0"/>
    <n v="104972"/>
    <n v="194135"/>
    <n v="7215"/>
    <n v="176.35615999999999"/>
    <n v="16243"/>
    <n v="39"/>
    <n v="53.55"/>
    <n v="4.12"/>
    <n v="100"/>
    <s v="NA"/>
  </r>
  <r>
    <s v="2024-2025"/>
    <x v="0"/>
    <n v="26"/>
    <x v="0"/>
    <n v="2623"/>
    <x v="16"/>
    <n v="167993"/>
    <x v="2629"/>
    <n v="6"/>
    <n v="6"/>
    <n v="2.8062990000000001"/>
    <n v="56"/>
    <n v="262"/>
    <n v="4446"/>
    <n v="27812"/>
    <n v="16706"/>
    <n v="114160"/>
    <n v="4"/>
    <n v="72"/>
    <n v="0"/>
    <n v="85.531908999999999"/>
    <n v="4021"/>
    <n v="4927"/>
    <n v="106515"/>
    <n v="201121"/>
    <n v="0"/>
    <n v="138839"/>
    <n v="253094"/>
    <n v="4502"/>
    <n v="82.725610000000003"/>
    <n v="15094"/>
    <n v="38"/>
    <n v="45"/>
    <n v="0"/>
    <n v="100"/>
    <s v="NA"/>
  </r>
  <r>
    <s v="2024-2025"/>
    <x v="0"/>
    <n v="26"/>
    <x v="0"/>
    <n v="2601"/>
    <x v="0"/>
    <n v="80636"/>
    <x v="2630"/>
    <n v="9"/>
    <n v="5"/>
    <n v="56.146741300000002"/>
    <n v="473"/>
    <n v="1044"/>
    <n v="6678"/>
    <n v="22238"/>
    <n v="1529"/>
    <n v="8512"/>
    <n v="4"/>
    <n v="7"/>
    <n v="0"/>
    <n v="130.83981130000001"/>
    <n v="2260"/>
    <n v="2333"/>
    <n v="57398"/>
    <n v="66315"/>
    <n v="0"/>
    <n v="116176"/>
    <n v="132706"/>
    <n v="7151"/>
    <n v="74.693070000000006"/>
    <n v="9700"/>
    <n v="44"/>
    <n v="47.38"/>
    <n v="17.100000000000001"/>
    <n v="100"/>
    <s v="NA"/>
  </r>
  <r>
    <s v="2024-2025"/>
    <x v="0"/>
    <n v="26"/>
    <x v="0"/>
    <n v="2622"/>
    <x v="22"/>
    <n v="53762"/>
    <x v="2631"/>
    <n v="11"/>
    <n v="0"/>
    <n v="7.2066606999999996"/>
    <n v="11"/>
    <n v="353"/>
    <n v="4305"/>
    <n v="5153"/>
    <n v="2897"/>
    <n v="14090"/>
    <n v="0"/>
    <n v="4"/>
    <n v="0"/>
    <n v="43.0469607"/>
    <n v="468"/>
    <n v="479"/>
    <n v="22963"/>
    <n v="29809"/>
    <n v="0"/>
    <n v="41912"/>
    <n v="54134"/>
    <n v="4316"/>
    <n v="35.840299999999999"/>
    <n v="2199"/>
    <n v="27"/>
    <n v="81.290000000000006"/>
    <n v="4.21"/>
    <n v="100"/>
    <s v="NA"/>
  </r>
  <r>
    <s v="2024-2025"/>
    <x v="0"/>
    <n v="26"/>
    <x v="0"/>
    <n v="2603"/>
    <x v="19"/>
    <n v="151343"/>
    <x v="2632"/>
    <n v="7"/>
    <n v="4"/>
    <n v="5.7054859000000002"/>
    <n v="180"/>
    <n v="672"/>
    <n v="8346"/>
    <n v="13788"/>
    <n v="10776"/>
    <n v="85915"/>
    <n v="0"/>
    <n v="62"/>
    <n v="0"/>
    <n v="97.585685900000001"/>
    <n v="1731"/>
    <n v="1910"/>
    <n v="65734"/>
    <n v="105486"/>
    <n v="0"/>
    <n v="115238"/>
    <n v="176255"/>
    <n v="8526"/>
    <n v="91.880200000000002"/>
    <n v="7086"/>
    <n v="26"/>
    <n v="70.23"/>
    <n v="7.38"/>
    <n v="100"/>
    <s v="NA"/>
  </r>
  <r>
    <s v="2024-2025"/>
    <x v="0"/>
    <n v="26"/>
    <x v="0"/>
    <n v="2610"/>
    <x v="12"/>
    <n v="167550"/>
    <x v="14"/>
    <n v="5"/>
    <n v="9"/>
    <n v="8.4724243999999995"/>
    <n v="76"/>
    <n v="115"/>
    <n v="3222"/>
    <n v="34454"/>
    <n v="27734"/>
    <n v="76420"/>
    <n v="6"/>
    <n v="17"/>
    <n v="0"/>
    <n v="155.2964844"/>
    <n v="6271"/>
    <n v="6349"/>
    <n v="60566"/>
    <n v="97095"/>
    <n v="0"/>
    <n v="85701"/>
    <n v="129066"/>
    <n v="3298"/>
    <n v="146.82406"/>
    <n v="25970"/>
    <n v="13"/>
    <n v="39.9"/>
    <n v="11.06"/>
    <n v="100"/>
    <s v="NA"/>
  </r>
  <r>
    <s v="2024-2025"/>
    <x v="0"/>
    <n v="26"/>
    <x v="0"/>
    <n v="2617"/>
    <x v="14"/>
    <n v="92439"/>
    <x v="16"/>
    <n v="4"/>
    <n v="6"/>
    <n v="0"/>
    <n v="38"/>
    <n v="84"/>
    <n v="1858"/>
    <n v="12272"/>
    <n v="9815"/>
    <n v="74430"/>
    <n v="0"/>
    <n v="0"/>
    <n v="0"/>
    <n v="108.87742919999999"/>
    <n v="2518"/>
    <n v="2732"/>
    <n v="48166"/>
    <n v="93206"/>
    <n v="0"/>
    <n v="82489"/>
    <n v="144148"/>
    <n v="1896"/>
    <n v="108.87742919999999"/>
    <n v="8876"/>
    <n v="18"/>
    <n v="37.06"/>
    <n v="21.32"/>
    <n v="100"/>
    <s v="NA"/>
  </r>
  <r>
    <s v="2024-2025"/>
    <x v="0"/>
    <n v="26"/>
    <x v="0"/>
    <n v="2618"/>
    <x v="15"/>
    <n v="122264"/>
    <x v="17"/>
    <n v="5"/>
    <n v="30"/>
    <n v="1.739751"/>
    <n v="125"/>
    <n v="223"/>
    <n v="3990"/>
    <n v="15765"/>
    <n v="11553"/>
    <n v="41926"/>
    <n v="0"/>
    <n v="0"/>
    <n v="0"/>
    <n v="59.886400999999999"/>
    <n v="2912"/>
    <n v="2951"/>
    <n v="35029"/>
    <n v="55354"/>
    <n v="0"/>
    <n v="53544"/>
    <n v="79041"/>
    <n v="4115"/>
    <n v="58.146650000000001"/>
    <n v="12337"/>
    <n v="31"/>
    <n v="32.840000000000003"/>
    <n v="24.97"/>
    <n v="100"/>
    <s v="NA"/>
  </r>
  <r>
    <s v="2024-2025"/>
    <x v="0"/>
    <n v="26"/>
    <x v="0"/>
    <n v="2619"/>
    <x v="17"/>
    <n v="32635"/>
    <x v="2633"/>
    <n v="5"/>
    <n v="1"/>
    <n v="2.9556301999999999"/>
    <n v="6"/>
    <n v="192"/>
    <n v="2741"/>
    <n v="6672"/>
    <n v="3025"/>
    <n v="11002"/>
    <n v="0"/>
    <n v="7"/>
    <n v="0"/>
    <n v="32.675040199999998"/>
    <n v="1128"/>
    <n v="1155"/>
    <n v="15769"/>
    <n v="21879"/>
    <n v="0"/>
    <n v="33387"/>
    <n v="44291"/>
    <n v="2747"/>
    <n v="29.71941"/>
    <n v="5506"/>
    <n v="28"/>
    <n v="36.6"/>
    <n v="2.15"/>
    <n v="100"/>
    <s v="NA"/>
  </r>
  <r>
    <s v="2024-2025"/>
    <x v="0"/>
    <n v="26"/>
    <x v="0"/>
    <n v="2621"/>
    <x v="7"/>
    <n v="27671"/>
    <x v="2634"/>
    <n v="5"/>
    <n v="12"/>
    <n v="0"/>
    <n v="55"/>
    <n v="52"/>
    <n v="1132"/>
    <n v="11947"/>
    <n v="10604"/>
    <n v="36750"/>
    <n v="0"/>
    <n v="15"/>
    <n v="0"/>
    <n v="60.152329999999999"/>
    <n v="2310"/>
    <n v="2418"/>
    <n v="24855"/>
    <n v="42205"/>
    <n v="0"/>
    <n v="37692"/>
    <n v="60561"/>
    <n v="1187"/>
    <n v="60.152329999999999"/>
    <n v="8351"/>
    <n v="32"/>
    <n v="42.11"/>
    <n v="11.7"/>
    <n v="100"/>
    <s v="NA"/>
  </r>
  <r>
    <s v="2024-2025"/>
    <x v="0"/>
    <n v="26"/>
    <x v="0"/>
    <n v="2623"/>
    <x v="16"/>
    <n v="167993"/>
    <x v="2635"/>
    <n v="5"/>
    <n v="3"/>
    <n v="2.8062990000000001"/>
    <n v="56"/>
    <n v="283"/>
    <n v="4442"/>
    <n v="13110"/>
    <n v="7783"/>
    <n v="114202"/>
    <n v="4"/>
    <n v="72"/>
    <n v="0"/>
    <n v="67.499798999999996"/>
    <n v="2209"/>
    <n v="2591"/>
    <n v="106502"/>
    <n v="201188"/>
    <n v="0"/>
    <n v="138871"/>
    <n v="253258"/>
    <n v="4498"/>
    <n v="64.6935"/>
    <n v="7217"/>
    <n v="38"/>
    <n v="35.61"/>
    <n v="0"/>
    <n v="100"/>
    <s v="NA"/>
  </r>
  <r>
    <s v="2024-2025"/>
    <x v="0"/>
    <n v="26"/>
    <x v="0"/>
    <n v="2624"/>
    <x v="8"/>
    <n v="15332"/>
    <x v="2636"/>
    <n v="5"/>
    <n v="2"/>
    <n v="3.3797999999999999"/>
    <n v="53"/>
    <n v="80"/>
    <n v="1126"/>
    <n v="7903"/>
    <n v="6765"/>
    <n v="15827"/>
    <n v="0"/>
    <n v="2"/>
    <n v="0"/>
    <n v="29.832619999999999"/>
    <n v="1483"/>
    <n v="1509"/>
    <n v="12628"/>
    <n v="18562"/>
    <n v="0"/>
    <n v="19802"/>
    <n v="27065"/>
    <n v="1179"/>
    <n v="26.452819999999999"/>
    <n v="6129"/>
    <n v="13"/>
    <n v="35.4"/>
    <n v="19.5"/>
    <n v="100"/>
    <s v="NA"/>
  </r>
  <r>
    <s v="2024-2025"/>
    <x v="0"/>
    <n v="26"/>
    <x v="0"/>
    <n v="2605"/>
    <x v="3"/>
    <n v="32024"/>
    <x v="2637"/>
    <n v="7"/>
    <n v="4"/>
    <n v="0"/>
    <n v="388"/>
    <n v="666"/>
    <n v="4620"/>
    <n v="9944"/>
    <n v="9586"/>
    <n v="43594"/>
    <n v="0"/>
    <n v="8"/>
    <n v="0"/>
    <n v="61.950333999999998"/>
    <n v="1336"/>
    <n v="1350"/>
    <n v="35248"/>
    <n v="47993"/>
    <n v="0"/>
    <n v="72561"/>
    <n v="97007"/>
    <n v="5008"/>
    <n v="61.950333999999998"/>
    <n v="7728"/>
    <n v="32"/>
    <n v="90.63"/>
    <n v="4.46"/>
    <n v="100"/>
    <s v="NA"/>
  </r>
  <r>
    <s v="2024-2025"/>
    <x v="0"/>
    <n v="26"/>
    <x v="0"/>
    <n v="2601"/>
    <x v="0"/>
    <n v="80636"/>
    <x v="2638"/>
    <n v="9"/>
    <n v="5"/>
    <n v="56.146741300000002"/>
    <n v="470"/>
    <n v="1044"/>
    <n v="6680"/>
    <n v="21472"/>
    <n v="1273"/>
    <n v="8512"/>
    <n v="4"/>
    <n v="7"/>
    <n v="0"/>
    <n v="130.83981130000001"/>
    <n v="2191"/>
    <n v="2263"/>
    <n v="57397"/>
    <n v="66314"/>
    <n v="0"/>
    <n v="116153"/>
    <n v="132683"/>
    <n v="7150"/>
    <n v="74.693070000000006"/>
    <n v="9553"/>
    <n v="44"/>
    <n v="48.02"/>
    <n v="18.440000000000001"/>
    <n v="100"/>
    <s v="NA"/>
  </r>
  <r>
    <s v="2024-2025"/>
    <x v="0"/>
    <n v="26"/>
    <x v="0"/>
    <n v="2605"/>
    <x v="3"/>
    <n v="32024"/>
    <x v="2639"/>
    <n v="7"/>
    <n v="5"/>
    <n v="0"/>
    <n v="388"/>
    <n v="614"/>
    <n v="4622"/>
    <n v="15872"/>
    <n v="15169"/>
    <n v="43622"/>
    <n v="6"/>
    <n v="8"/>
    <n v="0"/>
    <n v="71.285113999999993"/>
    <n v="2112"/>
    <n v="2134"/>
    <n v="35263"/>
    <n v="48021"/>
    <n v="0"/>
    <n v="72561"/>
    <n v="97009"/>
    <n v="5010"/>
    <n v="71.285113999999993"/>
    <n v="12212"/>
    <n v="32"/>
    <n v="90.06"/>
    <n v="5.23"/>
    <n v="100"/>
    <s v="NA"/>
  </r>
  <r>
    <s v="2024-2025"/>
    <x v="0"/>
    <n v="26"/>
    <x v="0"/>
    <n v="2616"/>
    <x v="13"/>
    <n v="80286"/>
    <x v="2640"/>
    <n v="5"/>
    <n v="6"/>
    <n v="11.8810289"/>
    <n v="125"/>
    <n v="76"/>
    <n v="7083"/>
    <n v="19129"/>
    <n v="15910"/>
    <n v="125313"/>
    <n v="6"/>
    <n v="66"/>
    <n v="0"/>
    <n v="184.78548889999999"/>
    <n v="3273"/>
    <n v="3725"/>
    <n v="76688"/>
    <n v="148772"/>
    <n v="0"/>
    <n v="104971"/>
    <n v="194132"/>
    <n v="7208"/>
    <n v="172.90446"/>
    <n v="12339"/>
    <n v="39"/>
    <n v="53.62"/>
    <n v="3.61"/>
    <n v="100"/>
    <s v="NA"/>
  </r>
  <r>
    <s v="2024-2025"/>
    <x v="0"/>
    <n v="26"/>
    <x v="0"/>
    <n v="2601"/>
    <x v="0"/>
    <n v="80636"/>
    <x v="2641"/>
    <n v="9"/>
    <n v="8"/>
    <n v="56.146741300000002"/>
    <n v="543"/>
    <n v="1289"/>
    <n v="6622"/>
    <n v="30443"/>
    <n v="2985"/>
    <n v="8514"/>
    <n v="5"/>
    <n v="7"/>
    <n v="0"/>
    <n v="204.7920613"/>
    <n v="3077"/>
    <n v="3190"/>
    <n v="57417"/>
    <n v="66352"/>
    <n v="0"/>
    <n v="116255"/>
    <n v="132798"/>
    <n v="7165"/>
    <n v="148.64532"/>
    <n v="13478"/>
    <n v="44"/>
    <n v="60.96"/>
    <n v="11.96"/>
    <n v="99.78"/>
    <s v="NA"/>
  </r>
  <r>
    <s v="2024-2025"/>
    <x v="0"/>
    <n v="26"/>
    <x v="0"/>
    <n v="2605"/>
    <x v="3"/>
    <n v="32024"/>
    <x v="2642"/>
    <n v="8"/>
    <n v="7"/>
    <n v="0"/>
    <n v="511"/>
    <n v="890"/>
    <n v="4552"/>
    <n v="39254"/>
    <n v="36875"/>
    <n v="43725"/>
    <n v="18"/>
    <n v="8"/>
    <n v="0"/>
    <n v="167.482283"/>
    <n v="4752"/>
    <n v="4851"/>
    <n v="35359"/>
    <n v="48133"/>
    <n v="0"/>
    <n v="72575"/>
    <n v="97020"/>
    <n v="5063"/>
    <n v="167.482283"/>
    <n v="30114"/>
    <n v="32"/>
    <n v="78.67"/>
    <n v="8.64"/>
    <n v="99.91"/>
    <s v="NA"/>
  </r>
  <r>
    <s v="2024-2025"/>
    <x v="0"/>
    <n v="26"/>
    <x v="0"/>
    <n v="2618"/>
    <x v="15"/>
    <n v="122264"/>
    <x v="2643"/>
    <n v="6"/>
    <n v="73"/>
    <n v="1.739751"/>
    <n v="184"/>
    <n v="428"/>
    <n v="3967"/>
    <n v="63244"/>
    <n v="46957"/>
    <n v="41934"/>
    <n v="0"/>
    <n v="0"/>
    <n v="0"/>
    <n v="215.85149100000001"/>
    <n v="9896"/>
    <n v="10066"/>
    <n v="35051"/>
    <n v="55369"/>
    <n v="0"/>
    <n v="53537"/>
    <n v="79012"/>
    <n v="4151"/>
    <n v="214.11174"/>
    <n v="51402"/>
    <n v="31"/>
    <n v="31.82"/>
    <n v="25.57"/>
    <n v="99.69"/>
    <s v="NA"/>
  </r>
  <r>
    <s v="2024-2025"/>
    <x v="0"/>
    <n v="26"/>
    <x v="0"/>
    <n v="2621"/>
    <x v="7"/>
    <n v="27671"/>
    <x v="2644"/>
    <n v="7"/>
    <n v="14"/>
    <n v="0"/>
    <n v="79"/>
    <n v="175"/>
    <n v="1113"/>
    <n v="29904"/>
    <n v="26814"/>
    <n v="36776"/>
    <n v="0"/>
    <n v="15"/>
    <n v="0"/>
    <n v="116.3968"/>
    <n v="4046"/>
    <n v="4290"/>
    <n v="24877"/>
    <n v="42237"/>
    <n v="0"/>
    <n v="37695"/>
    <n v="60564"/>
    <n v="1192"/>
    <n v="116.3968"/>
    <n v="21004"/>
    <n v="31"/>
    <n v="50.9"/>
    <n v="9.61"/>
    <n v="99.32"/>
    <s v="NA"/>
  </r>
  <r>
    <s v="2024-2025"/>
    <x v="0"/>
    <n v="26"/>
    <x v="0"/>
    <n v="2622"/>
    <x v="22"/>
    <n v="53762"/>
    <x v="2645"/>
    <n v="10"/>
    <n v="1"/>
    <n v="7.2066606999999996"/>
    <n v="15"/>
    <n v="432"/>
    <n v="4308"/>
    <n v="11867"/>
    <n v="4947"/>
    <n v="14092"/>
    <n v="0"/>
    <n v="4"/>
    <n v="0"/>
    <n v="70.964300699999995"/>
    <n v="1127"/>
    <n v="1144"/>
    <n v="22979"/>
    <n v="29825"/>
    <n v="0"/>
    <n v="41912"/>
    <n v="54133"/>
    <n v="4323"/>
    <n v="63.757640000000002"/>
    <n v="3778"/>
    <n v="27"/>
    <n v="77.989999999999995"/>
    <n v="8.77"/>
    <n v="100"/>
    <s v="NA"/>
  </r>
  <r>
    <s v="2024-2025"/>
    <x v="0"/>
    <n v="26"/>
    <x v="0"/>
    <n v="2624"/>
    <x v="8"/>
    <n v="15332"/>
    <x v="2646"/>
    <n v="7"/>
    <n v="3"/>
    <n v="3.3797999999999999"/>
    <n v="102"/>
    <n v="179"/>
    <n v="1080"/>
    <n v="20260"/>
    <n v="17274"/>
    <n v="15823"/>
    <n v="0"/>
    <n v="2"/>
    <n v="0"/>
    <n v="71.507090000000005"/>
    <n v="2775"/>
    <n v="2839"/>
    <n v="12637"/>
    <n v="18560"/>
    <n v="0"/>
    <n v="19753"/>
    <n v="26997"/>
    <n v="1182"/>
    <n v="68.127290000000002"/>
    <n v="15693"/>
    <n v="13"/>
    <n v="43.67"/>
    <n v="21.19"/>
    <n v="99.44"/>
    <s v="NA"/>
  </r>
  <r>
    <s v="2024-2025"/>
    <x v="1"/>
    <n v="26"/>
    <x v="0"/>
    <n v="2605"/>
    <x v="3"/>
    <n v="94027"/>
    <x v="2647"/>
    <n v="9"/>
    <n v="7"/>
    <n v="0"/>
    <n v="523"/>
    <n v="396"/>
    <n v="4569"/>
    <n v="53174"/>
    <n v="50205"/>
    <n v="43735"/>
    <n v="18"/>
    <n v="8"/>
    <n v="0"/>
    <n v="203.36018300000001"/>
    <n v="5412"/>
    <n v="5534"/>
    <n v="35373"/>
    <n v="48145"/>
    <n v="0"/>
    <n v="72572"/>
    <n v="97007"/>
    <n v="5092"/>
    <n v="203.36018300000001"/>
    <n v="41417"/>
    <n v="32"/>
    <n v="84.64"/>
    <n v="8.64"/>
    <n v="99.96"/>
    <s v="NA"/>
  </r>
  <r>
    <s v="2024-2025"/>
    <x v="1"/>
    <n v="26"/>
    <x v="0"/>
    <n v="2606"/>
    <x v="9"/>
    <n v="97209"/>
    <x v="2648"/>
    <n v="10"/>
    <n v="18"/>
    <n v="0"/>
    <n v="417"/>
    <n v="209"/>
    <n v="5002"/>
    <n v="75295"/>
    <n v="65262"/>
    <n v="33674"/>
    <n v="135"/>
    <n v="78"/>
    <n v="0"/>
    <n v="225.53505000000001"/>
    <n v="7489"/>
    <n v="7805"/>
    <n v="27836"/>
    <n v="40226"/>
    <n v="0"/>
    <n v="46644"/>
    <n v="66088"/>
    <n v="5419"/>
    <n v="225.53505000000001"/>
    <n v="57676"/>
    <n v="25"/>
    <n v="24.33"/>
    <n v="6.7"/>
    <n v="103.32"/>
    <s v="NA"/>
  </r>
  <r>
    <s v="2024-2025"/>
    <x v="1"/>
    <n v="26"/>
    <x v="0"/>
    <n v="2608"/>
    <x v="4"/>
    <n v="112202"/>
    <x v="2649"/>
    <n v="9"/>
    <n v="2"/>
    <n v="0"/>
    <n v="353"/>
    <n v="267"/>
    <n v="4088"/>
    <n v="41239"/>
    <n v="25979"/>
    <n v="24626"/>
    <n v="0"/>
    <n v="8"/>
    <n v="0"/>
    <n v="223.29515599999999"/>
    <n v="4254"/>
    <n v="4348"/>
    <n v="28798"/>
    <n v="43250"/>
    <n v="0"/>
    <n v="51814"/>
    <n v="72732"/>
    <n v="4441"/>
    <n v="223.29515599999999"/>
    <n v="32223"/>
    <n v="36"/>
    <n v="55.38"/>
    <n v="7.79"/>
    <n v="101.83"/>
    <s v="NA"/>
  </r>
  <r>
    <s v="2024-2025"/>
    <x v="1"/>
    <n v="26"/>
    <x v="0"/>
    <n v="2609"/>
    <x v="11"/>
    <n v="490346"/>
    <x v="2650"/>
    <n v="7"/>
    <n v="43"/>
    <n v="24.4024757"/>
    <n v="491"/>
    <n v="291"/>
    <n v="6773"/>
    <n v="131592"/>
    <n v="85885"/>
    <n v="86854"/>
    <n v="0"/>
    <n v="0"/>
    <n v="0"/>
    <n v="487.74337650000001"/>
    <n v="16686"/>
    <n v="17418"/>
    <n v="84952"/>
    <n v="131434"/>
    <n v="0"/>
    <n v="128503"/>
    <n v="185546"/>
    <n v="7264"/>
    <n v="463.34090079999999"/>
    <n v="106479"/>
    <n v="21"/>
    <n v="34.46"/>
    <n v="27.41"/>
    <n v="100.08"/>
    <s v="NA"/>
  </r>
  <r>
    <s v="2024-2025"/>
    <x v="1"/>
    <n v="26"/>
    <x v="0"/>
    <n v="2615"/>
    <x v="10"/>
    <n v="331460"/>
    <x v="2651"/>
    <n v="8"/>
    <n v="7"/>
    <n v="0"/>
    <n v="53"/>
    <n v="120"/>
    <n v="3432"/>
    <n v="54260"/>
    <n v="49334"/>
    <n v="85340"/>
    <n v="0"/>
    <n v="15"/>
    <n v="0"/>
    <n v="205.13794999999999"/>
    <n v="6672"/>
    <n v="7190"/>
    <n v="55251"/>
    <n v="94472"/>
    <n v="0"/>
    <n v="90328"/>
    <n v="146221"/>
    <n v="3485"/>
    <n v="205.13794999999999"/>
    <n v="37348"/>
    <n v="12"/>
    <n v="54.96"/>
    <n v="27.89"/>
    <n v="103.45"/>
    <s v="NA"/>
  </r>
  <r>
    <s v="2024-2025"/>
    <x v="1"/>
    <n v="26"/>
    <x v="0"/>
    <n v="2616"/>
    <x v="13"/>
    <n v="314803"/>
    <x v="2652"/>
    <n v="7"/>
    <n v="12"/>
    <n v="11.8810289"/>
    <n v="248"/>
    <n v="39"/>
    <n v="6998"/>
    <n v="46569"/>
    <n v="38199"/>
    <n v="125369"/>
    <n v="6"/>
    <n v="66"/>
    <n v="0"/>
    <n v="315.93931889999999"/>
    <n v="6496"/>
    <n v="7477"/>
    <n v="76725"/>
    <n v="148831"/>
    <n v="0"/>
    <n v="104970"/>
    <n v="194097"/>
    <n v="7246"/>
    <n v="304.05829"/>
    <n v="30308"/>
    <n v="39"/>
    <n v="48.85"/>
    <n v="8.5299999999999994"/>
    <n v="104.35"/>
    <s v="NA"/>
  </r>
  <r>
    <s v="2024-2025"/>
    <x v="1"/>
    <n v="26"/>
    <x v="0"/>
    <n v="2617"/>
    <x v="14"/>
    <n v="288874"/>
    <x v="2653"/>
    <n v="6"/>
    <n v="20"/>
    <n v="0"/>
    <n v="64"/>
    <n v="38"/>
    <n v="1836"/>
    <n v="34807"/>
    <n v="27389"/>
    <n v="74456"/>
    <n v="0"/>
    <n v="0"/>
    <n v="0"/>
    <n v="185.45884219999999"/>
    <n v="5099"/>
    <n v="5572"/>
    <n v="48188"/>
    <n v="93248"/>
    <n v="0"/>
    <n v="82495"/>
    <n v="144164"/>
    <n v="1900"/>
    <n v="185.45884219999999"/>
    <n v="24914"/>
    <n v="18"/>
    <n v="39.159999999999997"/>
    <n v="21.12"/>
    <n v="100.53"/>
    <s v="NA"/>
  </r>
  <r>
    <s v="2024-2025"/>
    <x v="1"/>
    <n v="26"/>
    <x v="0"/>
    <n v="2619"/>
    <x v="17"/>
    <n v="78048"/>
    <x v="2654"/>
    <n v="9"/>
    <n v="5"/>
    <n v="2.9556301999999999"/>
    <n v="144"/>
    <n v="139"/>
    <n v="2610"/>
    <n v="21835"/>
    <n v="10242"/>
    <n v="11033"/>
    <n v="12"/>
    <n v="7"/>
    <n v="0"/>
    <n v="84.869270200000003"/>
    <n v="2361"/>
    <n v="2430"/>
    <n v="15795"/>
    <n v="21917"/>
    <n v="0"/>
    <n v="33384"/>
    <n v="44291"/>
    <n v="2754"/>
    <n v="81.913640000000001"/>
    <n v="18084"/>
    <n v="28"/>
    <n v="53.95"/>
    <n v="3.42"/>
    <n v="102"/>
    <s v="NA"/>
  </r>
  <r>
    <s v="2024-2025"/>
    <x v="1"/>
    <n v="26"/>
    <x v="0"/>
    <n v="2621"/>
    <x v="7"/>
    <n v="127908"/>
    <x v="2655"/>
    <n v="8"/>
    <n v="22"/>
    <n v="0"/>
    <n v="92"/>
    <n v="38"/>
    <n v="1105"/>
    <n v="38603"/>
    <n v="34566"/>
    <n v="36794"/>
    <n v="0"/>
    <n v="15"/>
    <n v="0"/>
    <n v="142.11723000000001"/>
    <n v="4808"/>
    <n v="5096"/>
    <n v="24892"/>
    <n v="42264"/>
    <n v="0"/>
    <n v="37694"/>
    <n v="60565"/>
    <n v="1197"/>
    <n v="142.11723000000001"/>
    <n v="26883"/>
    <n v="31"/>
    <n v="52.29"/>
    <n v="8.7799999999999994"/>
    <n v="99.65"/>
    <s v="NA"/>
  </r>
  <r>
    <s v="2024-2025"/>
    <x v="1"/>
    <n v="26"/>
    <x v="0"/>
    <n v="2605"/>
    <x v="3"/>
    <n v="94027"/>
    <x v="2656"/>
    <n v="8"/>
    <n v="7"/>
    <n v="0"/>
    <n v="518"/>
    <n v="890"/>
    <n v="4563"/>
    <n v="42144"/>
    <n v="39528"/>
    <n v="43717"/>
    <n v="18"/>
    <n v="8"/>
    <n v="0"/>
    <n v="177.16923299999999"/>
    <n v="4970"/>
    <n v="5081"/>
    <n v="35359"/>
    <n v="48127"/>
    <n v="0"/>
    <n v="72567"/>
    <n v="97000"/>
    <n v="5081"/>
    <n v="177.16923299999999"/>
    <n v="32255"/>
    <n v="32"/>
    <n v="83.63"/>
    <n v="8.8000000000000007"/>
    <n v="99.96"/>
    <s v="NA"/>
  </r>
  <r>
    <s v="2024-2025"/>
    <x v="1"/>
    <n v="26"/>
    <x v="0"/>
    <n v="2620"/>
    <x v="21"/>
    <n v="278440"/>
    <x v="2657"/>
    <n v="9"/>
    <n v="3"/>
    <n v="9.7305925000000002"/>
    <n v="78"/>
    <n v="575"/>
    <n v="7023"/>
    <n v="92369"/>
    <n v="72653"/>
    <n v="50034"/>
    <n v="66"/>
    <n v="17"/>
    <n v="0"/>
    <n v="388.03049240000001"/>
    <n v="9725"/>
    <n v="9946"/>
    <n v="49897"/>
    <n v="66531"/>
    <n v="0"/>
    <n v="105383"/>
    <n v="151477"/>
    <n v="7101"/>
    <n v="378.29989990000001"/>
    <n v="54846"/>
    <n v="33"/>
    <n v="64.23"/>
    <n v="8.8000000000000007"/>
    <n v="101.69"/>
    <s v="NA"/>
  </r>
  <r>
    <s v="2024-2025"/>
    <x v="1"/>
    <n v="26"/>
    <x v="0"/>
    <n v="2621"/>
    <x v="7"/>
    <n v="127908"/>
    <x v="2658"/>
    <n v="7"/>
    <n v="14"/>
    <n v="0"/>
    <n v="83"/>
    <n v="175"/>
    <n v="1111"/>
    <n v="33917"/>
    <n v="30490"/>
    <n v="36784"/>
    <n v="0"/>
    <n v="15"/>
    <n v="0"/>
    <n v="128.71518"/>
    <n v="4379"/>
    <n v="4645"/>
    <n v="24885"/>
    <n v="42253"/>
    <n v="0"/>
    <n v="37694"/>
    <n v="60564"/>
    <n v="1194"/>
    <n v="128.71518"/>
    <n v="23855"/>
    <n v="31"/>
    <n v="50.85"/>
    <n v="9.17"/>
    <n v="99.6"/>
    <s v="NA"/>
  </r>
  <r>
    <s v="2024-2025"/>
    <x v="1"/>
    <n v="26"/>
    <x v="0"/>
    <n v="2622"/>
    <x v="22"/>
    <n v="142710"/>
    <x v="2659"/>
    <n v="10"/>
    <n v="1"/>
    <n v="7.2066606999999996"/>
    <n v="21"/>
    <n v="432"/>
    <n v="4302"/>
    <n v="13318"/>
    <n v="5648"/>
    <n v="14095"/>
    <n v="0"/>
    <n v="4"/>
    <n v="0"/>
    <n v="76.760300700000002"/>
    <n v="1215"/>
    <n v="1235"/>
    <n v="22983"/>
    <n v="29831"/>
    <n v="0"/>
    <n v="41912"/>
    <n v="54134"/>
    <n v="4323"/>
    <n v="69.553640000000001"/>
    <n v="4303"/>
    <n v="27"/>
    <n v="78.87"/>
    <n v="7.84"/>
    <n v="100"/>
    <s v="NA"/>
  </r>
  <r>
    <s v="2024-2025"/>
    <x v="0"/>
    <n v="26"/>
    <x v="0"/>
    <n v="2604"/>
    <x v="2"/>
    <n v="104550"/>
    <x v="2660"/>
    <n v="6"/>
    <n v="26"/>
    <n v="8.0749160999999994"/>
    <n v="981"/>
    <n v="942"/>
    <n v="6292"/>
    <n v="66552"/>
    <n v="53021"/>
    <n v="73429"/>
    <n v="0"/>
    <n v="0"/>
    <n v="0"/>
    <n v="206.79308109999999"/>
    <n v="9814"/>
    <n v="10044"/>
    <n v="65630"/>
    <n v="87779"/>
    <n v="0"/>
    <n v="106503"/>
    <n v="133960"/>
    <n v="7273"/>
    <n v="198.718165"/>
    <n v="53312"/>
    <n v="25"/>
    <n v="86.67"/>
    <n v="4.58"/>
    <n v="100.71"/>
    <s v="NA"/>
  </r>
  <r>
    <s v="2024-2025"/>
    <x v="0"/>
    <n v="26"/>
    <x v="0"/>
    <n v="2605"/>
    <x v="3"/>
    <n v="32024"/>
    <x v="2661"/>
    <n v="8"/>
    <n v="7"/>
    <n v="0"/>
    <n v="497"/>
    <n v="890"/>
    <n v="4561"/>
    <n v="36777"/>
    <n v="34545"/>
    <n v="43708"/>
    <n v="18"/>
    <n v="8"/>
    <n v="0"/>
    <n v="161.99237299999999"/>
    <n v="4488"/>
    <n v="4582"/>
    <n v="35345"/>
    <n v="48116"/>
    <n v="0"/>
    <n v="72569"/>
    <n v="97017"/>
    <n v="5058"/>
    <n v="161.99237299999999"/>
    <n v="28185"/>
    <n v="32"/>
    <n v="77.739999999999995"/>
    <n v="8.93"/>
    <n v="100"/>
    <s v="NA"/>
  </r>
  <r>
    <s v="2024-2025"/>
    <x v="0"/>
    <n v="26"/>
    <x v="0"/>
    <n v="2610"/>
    <x v="12"/>
    <n v="167550"/>
    <x v="2662"/>
    <n v="6"/>
    <n v="22"/>
    <n v="8.4724243999999995"/>
    <n v="128"/>
    <n v="425"/>
    <n v="3175"/>
    <n v="79618"/>
    <n v="64571"/>
    <n v="76508"/>
    <n v="25"/>
    <n v="17"/>
    <n v="0"/>
    <n v="316.86554439999998"/>
    <n v="11534"/>
    <n v="11732"/>
    <n v="60654"/>
    <n v="97220"/>
    <n v="0"/>
    <n v="85699"/>
    <n v="129064"/>
    <n v="3303"/>
    <n v="308.39312000000001"/>
    <n v="60578"/>
    <n v="13"/>
    <n v="39.630000000000003"/>
    <n v="14.92"/>
    <n v="100"/>
    <s v="NA"/>
  </r>
  <r>
    <s v="2024-2025"/>
    <x v="0"/>
    <n v="26"/>
    <x v="0"/>
    <n v="2612"/>
    <x v="20"/>
    <n v="30125"/>
    <x v="2663"/>
    <n v="6"/>
    <n v="17"/>
    <n v="12.063354500000001"/>
    <n v="299"/>
    <n v="243"/>
    <n v="1065"/>
    <n v="26031"/>
    <n v="20704"/>
    <n v="57419"/>
    <n v="0"/>
    <n v="5"/>
    <n v="0"/>
    <n v="170.06660450000001"/>
    <n v="3992"/>
    <n v="4489"/>
    <n v="38422"/>
    <n v="71926"/>
    <n v="0"/>
    <n v="52395"/>
    <n v="92540"/>
    <n v="1364"/>
    <n v="158.00325000000001"/>
    <n v="17689"/>
    <n v="8"/>
    <n v="83.7"/>
    <n v="3.78"/>
    <n v="100"/>
    <s v="NA"/>
  </r>
  <r>
    <s v="2024-2025"/>
    <x v="0"/>
    <n v="26"/>
    <x v="0"/>
    <n v="2614"/>
    <x v="5"/>
    <n v="113480"/>
    <x v="2664"/>
    <n v="8"/>
    <n v="8"/>
    <n v="4.8548571999999997"/>
    <n v="153"/>
    <n v="466"/>
    <n v="3080"/>
    <n v="46872"/>
    <n v="32526"/>
    <n v="29077"/>
    <n v="0"/>
    <n v="3"/>
    <n v="0"/>
    <n v="200.43164719999999"/>
    <n v="5345"/>
    <n v="5445"/>
    <n v="32213"/>
    <n v="43525"/>
    <n v="0"/>
    <n v="49260"/>
    <n v="63882"/>
    <n v="3233"/>
    <n v="195.57678999999999"/>
    <n v="34769"/>
    <n v="32"/>
    <n v="69.44"/>
    <n v="11.51"/>
    <n v="100"/>
    <s v="NA"/>
  </r>
  <r>
    <s v="2024-2025"/>
    <x v="0"/>
    <n v="26"/>
    <x v="0"/>
    <n v="2618"/>
    <x v="15"/>
    <n v="122264"/>
    <x v="2665"/>
    <n v="6"/>
    <n v="69"/>
    <n v="1.739751"/>
    <n v="176"/>
    <n v="428"/>
    <n v="3970"/>
    <n v="58235"/>
    <n v="42842"/>
    <n v="41933"/>
    <n v="0"/>
    <n v="0"/>
    <n v="0"/>
    <n v="200.957551"/>
    <n v="9237"/>
    <n v="9396"/>
    <n v="35050"/>
    <n v="55368"/>
    <n v="0"/>
    <n v="53537"/>
    <n v="79012"/>
    <n v="4146"/>
    <n v="199.21780000000001"/>
    <n v="47197"/>
    <n v="31"/>
    <n v="33.28"/>
    <n v="27.79"/>
    <n v="100"/>
    <s v="NA"/>
  </r>
  <r>
    <s v="2024-2025"/>
    <x v="0"/>
    <n v="26"/>
    <x v="0"/>
    <n v="2622"/>
    <x v="22"/>
    <n v="53762"/>
    <x v="2666"/>
    <n v="10"/>
    <n v="0"/>
    <n v="7.2066606999999996"/>
    <n v="15"/>
    <n v="432"/>
    <n v="4308"/>
    <n v="11537"/>
    <n v="4777"/>
    <n v="14092"/>
    <n v="0"/>
    <n v="4"/>
    <n v="0"/>
    <n v="70.899410700000004"/>
    <n v="1096"/>
    <n v="1111"/>
    <n v="22978"/>
    <n v="29824"/>
    <n v="0"/>
    <n v="41912"/>
    <n v="54133"/>
    <n v="4323"/>
    <n v="63.692749999999997"/>
    <n v="3699"/>
    <n v="27"/>
    <n v="78.06"/>
    <n v="9.01"/>
    <n v="100"/>
    <s v="NA"/>
  </r>
  <r>
    <s v="2024-2025"/>
    <x v="1"/>
    <n v="26"/>
    <x v="0"/>
    <n v="2603"/>
    <x v="19"/>
    <n v="398876"/>
    <x v="1370"/>
    <n v="8"/>
    <n v="7"/>
    <n v="5.7054859000000002"/>
    <n v="299"/>
    <n v="485"/>
    <n v="8271"/>
    <n v="50879"/>
    <n v="41153"/>
    <n v="86171"/>
    <n v="0"/>
    <n v="62"/>
    <n v="0"/>
    <n v="246.7319359"/>
    <n v="5862"/>
    <n v="6546"/>
    <n v="65972"/>
    <n v="105788"/>
    <n v="0"/>
    <n v="115242"/>
    <n v="176264"/>
    <n v="8570"/>
    <n v="241.02645000000001"/>
    <n v="27449"/>
    <n v="26"/>
    <n v="66.88"/>
    <n v="9.4700000000000006"/>
    <n v="105.35"/>
    <s v="NA"/>
  </r>
  <r>
    <s v="2024-2025"/>
    <x v="1"/>
    <n v="26"/>
    <x v="0"/>
    <n v="2607"/>
    <x v="18"/>
    <n v="311932"/>
    <x v="2667"/>
    <n v="10"/>
    <n v="3"/>
    <n v="30.718077699999998"/>
    <n v="169"/>
    <n v="969"/>
    <n v="7318"/>
    <n v="41988"/>
    <n v="20686"/>
    <n v="59359"/>
    <n v="13"/>
    <n v="50"/>
    <n v="0"/>
    <n v="209.11692769999999"/>
    <n v="3993"/>
    <n v="4046"/>
    <n v="61065"/>
    <n v="97414"/>
    <n v="0"/>
    <n v="108413"/>
    <n v="163714"/>
    <n v="7487"/>
    <n v="178.39885000000001"/>
    <n v="24998"/>
    <n v="20"/>
    <n v="66.48"/>
    <n v="10.199999999999999"/>
    <n v="100.01"/>
    <s v="NA"/>
  </r>
  <r>
    <s v="2024-2025"/>
    <x v="1"/>
    <n v="26"/>
    <x v="0"/>
    <n v="2614"/>
    <x v="5"/>
    <n v="284662"/>
    <x v="2668"/>
    <n v="9"/>
    <n v="8"/>
    <n v="4.8548571999999997"/>
    <n v="240"/>
    <n v="116"/>
    <n v="3009"/>
    <n v="59990"/>
    <n v="43593"/>
    <n v="29094"/>
    <n v="0"/>
    <n v="3"/>
    <n v="0"/>
    <n v="240.61044720000001"/>
    <n v="6311"/>
    <n v="6420"/>
    <n v="32226"/>
    <n v="43541"/>
    <n v="0"/>
    <n v="49263"/>
    <n v="63885"/>
    <n v="3249"/>
    <n v="235.75559000000001"/>
    <n v="44894"/>
    <n v="32"/>
    <n v="71.239999999999995"/>
    <n v="11.32"/>
    <n v="99.67"/>
    <s v="NA"/>
  </r>
  <r>
    <s v="2024-2025"/>
    <x v="1"/>
    <n v="26"/>
    <x v="0"/>
    <n v="2619"/>
    <x v="17"/>
    <n v="78048"/>
    <x v="2669"/>
    <n v="8"/>
    <n v="5"/>
    <n v="2.9556301999999999"/>
    <n v="96"/>
    <n v="144"/>
    <n v="2656"/>
    <n v="18955"/>
    <n v="8533"/>
    <n v="11026"/>
    <n v="12"/>
    <n v="7"/>
    <n v="0"/>
    <n v="72.483760200000006"/>
    <n v="2171"/>
    <n v="2233"/>
    <n v="15789"/>
    <n v="21909"/>
    <n v="0"/>
    <n v="33384"/>
    <n v="44290"/>
    <n v="2752"/>
    <n v="69.528130000000004"/>
    <n v="15652"/>
    <n v="28"/>
    <n v="53.87"/>
    <n v="2.5"/>
    <n v="102.36"/>
    <s v="NA"/>
  </r>
  <r>
    <s v="2024-2025"/>
    <x v="1"/>
    <n v="26"/>
    <x v="0"/>
    <n v="2623"/>
    <x v="16"/>
    <n v="511198"/>
    <x v="2670"/>
    <n v="7"/>
    <n v="14"/>
    <n v="2.8062990000000001"/>
    <n v="57"/>
    <n v="188"/>
    <n v="4446"/>
    <n v="61276"/>
    <n v="36983"/>
    <n v="114134"/>
    <n v="10"/>
    <n v="72"/>
    <n v="0"/>
    <n v="182.326629"/>
    <n v="8612"/>
    <n v="10542"/>
    <n v="106578"/>
    <n v="201035"/>
    <n v="0"/>
    <n v="138812"/>
    <n v="252796"/>
    <n v="4503"/>
    <n v="179.52033"/>
    <n v="33429"/>
    <n v="38"/>
    <n v="56.3"/>
    <n v="0.31"/>
    <n v="100.2"/>
    <s v="NA"/>
  </r>
  <r>
    <s v="2024-2025"/>
    <x v="0"/>
    <n v="26"/>
    <x v="0"/>
    <n v="2605"/>
    <x v="3"/>
    <n v="32024"/>
    <x v="2671"/>
    <n v="8"/>
    <n v="6"/>
    <n v="0"/>
    <n v="465"/>
    <n v="890"/>
    <n v="4568"/>
    <n v="34770"/>
    <n v="32624"/>
    <n v="43658"/>
    <n v="18"/>
    <n v="8"/>
    <n v="0"/>
    <n v="153.37531300000001"/>
    <n v="4264"/>
    <n v="4341"/>
    <n v="35296"/>
    <n v="48061"/>
    <n v="0"/>
    <n v="72571"/>
    <n v="97023"/>
    <n v="5033"/>
    <n v="153.37531300000001"/>
    <n v="26586"/>
    <n v="32"/>
    <n v="79.819999999999993"/>
    <n v="9.3000000000000007"/>
    <n v="100"/>
    <s v="NA"/>
  </r>
  <r>
    <s v="2024-2025"/>
    <x v="0"/>
    <n v="26"/>
    <x v="0"/>
    <n v="2615"/>
    <x v="10"/>
    <n v="91944"/>
    <x v="2672"/>
    <n v="6"/>
    <n v="6"/>
    <n v="0"/>
    <n v="41"/>
    <n v="340"/>
    <n v="3441"/>
    <n v="29458"/>
    <n v="26821"/>
    <n v="85290"/>
    <n v="0"/>
    <n v="15"/>
    <n v="0"/>
    <n v="116.05893"/>
    <n v="4245"/>
    <n v="4553"/>
    <n v="55214"/>
    <n v="94414"/>
    <n v="0"/>
    <n v="90329"/>
    <n v="146224"/>
    <n v="3482"/>
    <n v="116.05893"/>
    <n v="20102"/>
    <n v="12"/>
    <n v="60.2"/>
    <n v="22.62"/>
    <n v="102.67"/>
    <s v="NA"/>
  </r>
  <r>
    <s v="2024-2025"/>
    <x v="0"/>
    <n v="26"/>
    <x v="0"/>
    <n v="2618"/>
    <x v="15"/>
    <n v="122264"/>
    <x v="2673"/>
    <n v="6"/>
    <n v="61"/>
    <n v="1.739751"/>
    <n v="175"/>
    <n v="428"/>
    <n v="3963"/>
    <n v="53689"/>
    <n v="39257"/>
    <n v="41938"/>
    <n v="0"/>
    <n v="0"/>
    <n v="0"/>
    <n v="186.11036100000001"/>
    <n v="8670"/>
    <n v="8819"/>
    <n v="35051"/>
    <n v="55374"/>
    <n v="0"/>
    <n v="53542"/>
    <n v="79026"/>
    <n v="4138"/>
    <n v="184.37061"/>
    <n v="43372"/>
    <n v="31"/>
    <n v="32.17"/>
    <n v="26.9"/>
    <n v="100"/>
    <s v="NA"/>
  </r>
  <r>
    <s v="2024-2025"/>
    <x v="0"/>
    <n v="26"/>
    <x v="0"/>
    <n v="2620"/>
    <x v="21"/>
    <n v="102301"/>
    <x v="2674"/>
    <n v="8"/>
    <n v="2"/>
    <n v="9.7305925000000002"/>
    <n v="28"/>
    <n v="575"/>
    <n v="7054"/>
    <n v="73134"/>
    <n v="57948"/>
    <n v="50005"/>
    <n v="54"/>
    <n v="17"/>
    <n v="0"/>
    <n v="324.45806440000001"/>
    <n v="8607"/>
    <n v="8786"/>
    <n v="49877"/>
    <n v="66497"/>
    <n v="0"/>
    <n v="105250"/>
    <n v="151349"/>
    <n v="7082"/>
    <n v="314.72747190000001"/>
    <n v="42880"/>
    <n v="33"/>
    <n v="62.05"/>
    <n v="8.41"/>
    <n v="101.65"/>
    <s v="NA"/>
  </r>
  <r>
    <s v="2024-2025"/>
    <x v="0"/>
    <n v="26"/>
    <x v="0"/>
    <n v="2604"/>
    <x v="2"/>
    <n v="104550"/>
    <x v="2675"/>
    <n v="7"/>
    <n v="26"/>
    <n v="8.0749160999999994"/>
    <n v="1007"/>
    <n v="942"/>
    <n v="6269"/>
    <n v="74370"/>
    <n v="59136"/>
    <n v="73436"/>
    <n v="0"/>
    <n v="0"/>
    <n v="0"/>
    <n v="229.50363110000001"/>
    <n v="10460"/>
    <n v="10701"/>
    <n v="65640"/>
    <n v="87790"/>
    <n v="0"/>
    <n v="106503"/>
    <n v="133960"/>
    <n v="7276"/>
    <n v="221.42871500000001"/>
    <n v="59630"/>
    <n v="25"/>
    <n v="85.71"/>
    <n v="5.18"/>
    <n v="102.04"/>
    <s v="NA"/>
  </r>
  <r>
    <s v="2024-2025"/>
    <x v="0"/>
    <n v="26"/>
    <x v="0"/>
    <n v="2608"/>
    <x v="4"/>
    <n v="34615"/>
    <x v="2676"/>
    <n v="8"/>
    <n v="2"/>
    <n v="0"/>
    <n v="291"/>
    <n v="613"/>
    <n v="4144"/>
    <n v="32581"/>
    <n v="20840"/>
    <n v="24621"/>
    <n v="0"/>
    <n v="8"/>
    <n v="0"/>
    <n v="191.66992400000001"/>
    <n v="3727"/>
    <n v="3807"/>
    <n v="28779"/>
    <n v="43226"/>
    <n v="0"/>
    <n v="51815"/>
    <n v="72733"/>
    <n v="4435"/>
    <n v="191.66992400000001"/>
    <n v="25623"/>
    <n v="36"/>
    <n v="54.48"/>
    <n v="8.69"/>
    <n v="100.74"/>
    <s v="NA"/>
  </r>
  <r>
    <s v="2024-2025"/>
    <x v="0"/>
    <n v="26"/>
    <x v="0"/>
    <n v="2619"/>
    <x v="17"/>
    <n v="32635"/>
    <x v="2677"/>
    <n v="7"/>
    <n v="4"/>
    <n v="2.9556301999999999"/>
    <n v="66"/>
    <n v="332"/>
    <n v="2686"/>
    <n v="15484"/>
    <n v="7392"/>
    <n v="11026"/>
    <n v="6"/>
    <n v="7"/>
    <n v="0"/>
    <n v="65.767550200000002"/>
    <n v="1961"/>
    <n v="2016"/>
    <n v="15788"/>
    <n v="21907"/>
    <n v="0"/>
    <n v="33386"/>
    <n v="44291"/>
    <n v="2752"/>
    <n v="62.811920000000001"/>
    <n v="12794"/>
    <n v="28"/>
    <n v="58.91"/>
    <n v="1.67"/>
    <n v="102.84"/>
    <s v="NA"/>
  </r>
  <r>
    <s v="2024-2025"/>
    <x v="0"/>
    <n v="26"/>
    <x v="0"/>
    <n v="2624"/>
    <x v="8"/>
    <n v="15332"/>
    <x v="2678"/>
    <n v="7"/>
    <n v="3"/>
    <n v="3.3797999999999999"/>
    <n v="102"/>
    <n v="179"/>
    <n v="1080"/>
    <n v="20260"/>
    <n v="17274"/>
    <n v="15823"/>
    <n v="0"/>
    <n v="2"/>
    <n v="0"/>
    <n v="71.888750000000002"/>
    <n v="2775"/>
    <n v="2839"/>
    <n v="12637"/>
    <n v="18560"/>
    <n v="0"/>
    <n v="19753"/>
    <n v="26997"/>
    <n v="1182"/>
    <n v="68.508949999999999"/>
    <n v="15693"/>
    <n v="13"/>
    <n v="43.67"/>
    <n v="21.19"/>
    <n v="100"/>
    <s v="NA"/>
  </r>
  <r>
    <s v="2024-2025"/>
    <x v="1"/>
    <n v="26"/>
    <x v="0"/>
    <n v="2603"/>
    <x v="19"/>
    <n v="398876"/>
    <x v="2679"/>
    <n v="10"/>
    <n v="9"/>
    <n v="5.7054859000000002"/>
    <n v="623"/>
    <n v="414"/>
    <n v="7967"/>
    <n v="81142"/>
    <n v="64969"/>
    <n v="86246"/>
    <n v="10"/>
    <n v="62"/>
    <n v="0"/>
    <n v="357.40071590000002"/>
    <n v="7902"/>
    <n v="8874"/>
    <n v="66027"/>
    <n v="105874"/>
    <n v="0"/>
    <n v="115244"/>
    <n v="176274"/>
    <n v="8590"/>
    <n v="351.69522999999998"/>
    <n v="44238"/>
    <n v="26"/>
    <n v="66.650000000000006"/>
    <n v="11.61"/>
    <n v="105.62"/>
    <s v="NA"/>
  </r>
  <r>
    <s v="2024-2025"/>
    <x v="1"/>
    <n v="26"/>
    <x v="0"/>
    <n v="2607"/>
    <x v="18"/>
    <n v="311932"/>
    <x v="2680"/>
    <n v="12"/>
    <n v="3"/>
    <n v="30.8530777"/>
    <n v="169"/>
    <n v="914"/>
    <n v="7320"/>
    <n v="66866"/>
    <n v="34486"/>
    <n v="59382"/>
    <n v="38"/>
    <n v="51"/>
    <n v="0"/>
    <n v="298.21135770000001"/>
    <n v="5248"/>
    <n v="5339"/>
    <n v="61106"/>
    <n v="97467"/>
    <n v="0"/>
    <n v="108422"/>
    <n v="163725"/>
    <n v="7489"/>
    <n v="267.35827999999998"/>
    <n v="40157"/>
    <n v="20"/>
    <n v="64.739999999999995"/>
    <n v="10.96"/>
    <n v="111.13"/>
    <s v="NA"/>
  </r>
  <r>
    <s v="2024-2025"/>
    <x v="1"/>
    <n v="26"/>
    <x v="0"/>
    <n v="2608"/>
    <x v="4"/>
    <n v="112202"/>
    <x v="2681"/>
    <n v="10"/>
    <n v="3"/>
    <n v="0"/>
    <n v="396"/>
    <n v="254"/>
    <n v="4050"/>
    <n v="50939"/>
    <n v="32040"/>
    <n v="24634"/>
    <n v="0"/>
    <n v="8"/>
    <n v="0"/>
    <n v="255.09869599999999"/>
    <n v="4853"/>
    <n v="4962"/>
    <n v="28805"/>
    <n v="43262"/>
    <n v="0"/>
    <n v="51817"/>
    <n v="72736"/>
    <n v="4446"/>
    <n v="255.09869599999999"/>
    <n v="40101"/>
    <n v="36"/>
    <n v="54.05"/>
    <n v="6.82"/>
    <n v="101.67"/>
    <s v="NA"/>
  </r>
  <r>
    <s v="2024-2025"/>
    <x v="1"/>
    <n v="26"/>
    <x v="0"/>
    <n v="2618"/>
    <x v="15"/>
    <n v="429519"/>
    <x v="2682"/>
    <n v="7"/>
    <n v="108"/>
    <n v="1.739751"/>
    <n v="217"/>
    <n v="35"/>
    <n v="3987"/>
    <n v="118157"/>
    <n v="87922"/>
    <n v="41948"/>
    <n v="0"/>
    <n v="0"/>
    <n v="0"/>
    <n v="391.17659099999997"/>
    <n v="14959"/>
    <n v="15278"/>
    <n v="35073"/>
    <n v="55381"/>
    <n v="0"/>
    <n v="53506"/>
    <n v="78935"/>
    <n v="4204"/>
    <n v="389.43684000000002"/>
    <n v="96105"/>
    <n v="31"/>
    <n v="33.46"/>
    <n v="29.76"/>
    <n v="99.47"/>
    <s v="NA"/>
  </r>
  <r>
    <s v="2024-2025"/>
    <x v="1"/>
    <n v="26"/>
    <x v="0"/>
    <n v="2620"/>
    <x v="21"/>
    <n v="278440"/>
    <x v="2683"/>
    <n v="11"/>
    <n v="6"/>
    <n v="9.7305925000000002"/>
    <n v="198"/>
    <n v="182"/>
    <n v="6910"/>
    <n v="134441"/>
    <n v="104042"/>
    <n v="50253"/>
    <n v="202"/>
    <n v="18"/>
    <n v="0"/>
    <n v="524.56083239999998"/>
    <n v="11848"/>
    <n v="12159"/>
    <n v="50179"/>
    <n v="66913"/>
    <n v="0"/>
    <n v="105440"/>
    <n v="151537"/>
    <n v="7108"/>
    <n v="514.83023990000004"/>
    <n v="80285"/>
    <n v="33"/>
    <n v="68.11"/>
    <n v="9.0399999999999991"/>
    <n v="104.1"/>
    <s v="NA"/>
  </r>
  <r>
    <s v="2024-2025"/>
    <x v="1"/>
    <n v="26"/>
    <x v="0"/>
    <n v="2622"/>
    <x v="22"/>
    <n v="142710"/>
    <x v="2684"/>
    <n v="14"/>
    <n v="1"/>
    <n v="7.2066606999999996"/>
    <n v="21"/>
    <n v="291"/>
    <n v="4305"/>
    <n v="20750"/>
    <n v="8517"/>
    <n v="14097"/>
    <n v="0"/>
    <n v="4"/>
    <n v="0"/>
    <n v="102.7232707"/>
    <n v="1417"/>
    <n v="1442"/>
    <n v="22985"/>
    <n v="29833"/>
    <n v="0"/>
    <n v="41912"/>
    <n v="54134"/>
    <n v="4326"/>
    <n v="95.51661"/>
    <n v="6570"/>
    <n v="27"/>
    <n v="79.09"/>
    <n v="8.06"/>
    <n v="99.48"/>
    <s v="NA"/>
  </r>
  <r>
    <s v="2024-2025"/>
    <x v="1"/>
    <n v="26"/>
    <x v="0"/>
    <n v="2614"/>
    <x v="5"/>
    <n v="284662"/>
    <x v="2685"/>
    <n v="11"/>
    <n v="10"/>
    <n v="4.8548571999999997"/>
    <n v="353"/>
    <n v="86"/>
    <n v="2916"/>
    <n v="98234"/>
    <n v="71469"/>
    <n v="29121"/>
    <n v="0"/>
    <n v="3"/>
    <n v="0"/>
    <n v="355.72954720000001"/>
    <n v="8748"/>
    <n v="8893"/>
    <n v="32260"/>
    <n v="43583"/>
    <n v="0"/>
    <n v="49263"/>
    <n v="63885"/>
    <n v="3269"/>
    <n v="350.87468999999999"/>
    <n v="72979"/>
    <n v="32"/>
    <n v="69.36"/>
    <n v="16.350000000000001"/>
    <n v="99.23"/>
    <s v="NA"/>
  </r>
  <r>
    <s v="2024-2025"/>
    <x v="1"/>
    <n v="26"/>
    <x v="0"/>
    <n v="2620"/>
    <x v="21"/>
    <n v="278440"/>
    <x v="2686"/>
    <n v="11"/>
    <n v="6"/>
    <n v="9.7305925000000002"/>
    <n v="228"/>
    <n v="180"/>
    <n v="6894"/>
    <n v="142965"/>
    <n v="110725"/>
    <n v="50236"/>
    <n v="210"/>
    <n v="18"/>
    <n v="0"/>
    <n v="553.59139240000002"/>
    <n v="12008"/>
    <n v="12329"/>
    <n v="50190"/>
    <n v="66908"/>
    <n v="0"/>
    <n v="105466"/>
    <n v="151566"/>
    <n v="7122"/>
    <n v="543.86079989999996"/>
    <n v="86584"/>
    <n v="33"/>
    <n v="68.3"/>
    <n v="9.18"/>
    <n v="103.98"/>
    <s v="NA"/>
  </r>
  <r>
    <s v="2024-2025"/>
    <x v="1"/>
    <n v="26"/>
    <x v="0"/>
    <n v="2601"/>
    <x v="0"/>
    <n v="238138"/>
    <x v="2687"/>
    <n v="11"/>
    <n v="12"/>
    <n v="56.146741300000002"/>
    <n v="598"/>
    <n v="903"/>
    <n v="6594"/>
    <n v="47013"/>
    <n v="4405"/>
    <n v="8538"/>
    <n v="5"/>
    <n v="7"/>
    <n v="0"/>
    <n v="249.2917113"/>
    <n v="4090"/>
    <n v="4244"/>
    <n v="57545"/>
    <n v="66494"/>
    <n v="0"/>
    <n v="116374"/>
    <n v="132925"/>
    <n v="7192"/>
    <n v="193.14497"/>
    <n v="21702"/>
    <n v="44"/>
    <n v="71.94"/>
    <n v="9.19"/>
    <n v="99.11"/>
    <s v="NA"/>
  </r>
  <r>
    <s v="2024-2025"/>
    <x v="1"/>
    <n v="26"/>
    <x v="0"/>
    <n v="2602"/>
    <x v="1"/>
    <n v="255904"/>
    <x v="2688"/>
    <n v="10"/>
    <n v="14"/>
    <n v="8.7056649999999998"/>
    <n v="649"/>
    <n v="404"/>
    <n v="6916"/>
    <n v="68071"/>
    <n v="53915"/>
    <n v="55947"/>
    <n v="41"/>
    <n v="35"/>
    <n v="0"/>
    <n v="255.34459699999999"/>
    <n v="6807"/>
    <n v="7011"/>
    <n v="57647"/>
    <n v="74253"/>
    <n v="0"/>
    <n v="102900"/>
    <n v="128239"/>
    <n v="7565"/>
    <n v="246.63893200000001"/>
    <n v="40923"/>
    <n v="26"/>
    <n v="50.31"/>
    <n v="7.71"/>
    <n v="100.06"/>
    <s v="NA"/>
  </r>
  <r>
    <s v="2024-2025"/>
    <x v="1"/>
    <n v="26"/>
    <x v="0"/>
    <n v="2614"/>
    <x v="5"/>
    <n v="284662"/>
    <x v="2689"/>
    <n v="10"/>
    <n v="9"/>
    <n v="4.8548571999999997"/>
    <n v="339"/>
    <n v="88"/>
    <n v="2921"/>
    <n v="90332"/>
    <n v="64877"/>
    <n v="29118"/>
    <n v="0"/>
    <n v="3"/>
    <n v="0"/>
    <n v="335.87391719999999"/>
    <n v="8359"/>
    <n v="8501"/>
    <n v="32258"/>
    <n v="43580"/>
    <n v="0"/>
    <n v="49263"/>
    <n v="63885"/>
    <n v="3260"/>
    <n v="331.01906000000002"/>
    <n v="67039"/>
    <n v="32"/>
    <n v="68.150000000000006"/>
    <n v="15.75"/>
    <n v="99.46"/>
    <s v="NA"/>
  </r>
  <r>
    <s v="2024-2025"/>
    <x v="1"/>
    <n v="26"/>
    <x v="0"/>
    <n v="2617"/>
    <x v="14"/>
    <n v="288874"/>
    <x v="2690"/>
    <n v="7"/>
    <n v="31"/>
    <n v="0"/>
    <n v="68"/>
    <n v="37"/>
    <n v="1833"/>
    <n v="40995"/>
    <n v="32175"/>
    <n v="74457"/>
    <n v="0"/>
    <n v="0"/>
    <n v="0"/>
    <n v="202.4222378"/>
    <n v="5702"/>
    <n v="6208"/>
    <n v="48191"/>
    <n v="93253"/>
    <n v="0"/>
    <n v="82495"/>
    <n v="144165"/>
    <n v="1901"/>
    <n v="202.4222378"/>
    <n v="29117"/>
    <n v="18"/>
    <n v="42.39"/>
    <n v="21.21"/>
    <n v="101.31"/>
    <s v="NA"/>
  </r>
  <r>
    <s v="2024-2025"/>
    <x v="1"/>
    <n v="26"/>
    <x v="0"/>
    <n v="2618"/>
    <x v="15"/>
    <n v="429519"/>
    <x v="2691"/>
    <n v="7"/>
    <n v="108"/>
    <n v="1.739751"/>
    <n v="217"/>
    <n v="35"/>
    <n v="3975"/>
    <n v="117815"/>
    <n v="87618"/>
    <n v="41948"/>
    <n v="0"/>
    <n v="0"/>
    <n v="0"/>
    <n v="392.15029099999998"/>
    <n v="14942"/>
    <n v="15261"/>
    <n v="35073"/>
    <n v="55382"/>
    <n v="0"/>
    <n v="53507"/>
    <n v="78938"/>
    <n v="4192"/>
    <n v="390.41054000000003"/>
    <n v="95823"/>
    <n v="31"/>
    <n v="33.46"/>
    <n v="29.65"/>
    <n v="99.93"/>
    <s v="NA"/>
  </r>
  <r>
    <s v="2024-2025"/>
    <x v="1"/>
    <n v="26"/>
    <x v="0"/>
    <n v="2622"/>
    <x v="22"/>
    <n v="142710"/>
    <x v="2692"/>
    <n v="14"/>
    <n v="1"/>
    <n v="7.2066606999999996"/>
    <n v="21"/>
    <n v="297"/>
    <n v="4303"/>
    <n v="19244"/>
    <n v="7886"/>
    <n v="14097"/>
    <n v="0"/>
    <n v="4"/>
    <n v="0"/>
    <n v="97.954450699999995"/>
    <n v="1317"/>
    <n v="1340"/>
    <n v="22985"/>
    <n v="29833"/>
    <n v="0"/>
    <n v="41912"/>
    <n v="54134"/>
    <n v="4324"/>
    <n v="90.747789999999995"/>
    <n v="6059"/>
    <n v="27"/>
    <n v="81.48"/>
    <n v="7.97"/>
    <n v="99.64"/>
    <s v="NA"/>
  </r>
  <r>
    <s v="2024-2025"/>
    <x v="1"/>
    <n v="26"/>
    <x v="0"/>
    <n v="2623"/>
    <x v="16"/>
    <n v="511198"/>
    <x v="2693"/>
    <n v="8"/>
    <n v="17"/>
    <n v="2.8062990000000001"/>
    <n v="57"/>
    <n v="180"/>
    <n v="4448"/>
    <n v="89703"/>
    <n v="55224"/>
    <n v="114153"/>
    <n v="18"/>
    <n v="72"/>
    <n v="0"/>
    <n v="238.422639"/>
    <n v="10987"/>
    <n v="13453"/>
    <n v="106604"/>
    <n v="201063"/>
    <n v="0"/>
    <n v="138793"/>
    <n v="252740"/>
    <n v="4505"/>
    <n v="235.61634000000001"/>
    <n v="49752"/>
    <n v="38"/>
    <n v="55.08"/>
    <n v="0.33"/>
    <n v="103.49"/>
    <s v="NA"/>
  </r>
  <r>
    <s v="2024-2025"/>
    <x v="1"/>
    <n v="26"/>
    <x v="0"/>
    <n v="2614"/>
    <x v="5"/>
    <n v="284662"/>
    <x v="2685"/>
    <n v="11"/>
    <n v="10"/>
    <n v="4.8548571999999997"/>
    <n v="345"/>
    <n v="86"/>
    <n v="2924"/>
    <n v="98234"/>
    <n v="71469"/>
    <n v="29121"/>
    <n v="0"/>
    <n v="3"/>
    <n v="0"/>
    <n v="355.72954720000001"/>
    <n v="8748"/>
    <n v="8893"/>
    <n v="32260"/>
    <n v="43583"/>
    <n v="0"/>
    <n v="49263"/>
    <n v="63885"/>
    <n v="3269"/>
    <n v="350.87468999999999"/>
    <n v="72979"/>
    <n v="32"/>
    <n v="69.400000000000006"/>
    <n v="16.32"/>
    <n v="99.23"/>
    <s v="NA"/>
  </r>
  <r>
    <s v="2024-2025"/>
    <x v="1"/>
    <n v="26"/>
    <x v="0"/>
    <n v="2607"/>
    <x v="18"/>
    <n v="311932"/>
    <x v="2694"/>
    <n v="11"/>
    <n v="3"/>
    <n v="30.718077699999998"/>
    <n v="169"/>
    <n v="945"/>
    <n v="7319"/>
    <n v="54646"/>
    <n v="28537"/>
    <n v="59372"/>
    <n v="27"/>
    <n v="51"/>
    <n v="0"/>
    <n v="245.54734769999999"/>
    <n v="4629"/>
    <n v="4698"/>
    <n v="61077"/>
    <n v="97433"/>
    <n v="0"/>
    <n v="108420"/>
    <n v="163723"/>
    <n v="7488"/>
    <n v="214.82927000000001"/>
    <n v="32979"/>
    <n v="20"/>
    <n v="64.75"/>
    <n v="10.28"/>
    <n v="109.23"/>
    <s v="NA"/>
  </r>
  <r>
    <s v="2024-2025"/>
    <x v="1"/>
    <n v="26"/>
    <x v="0"/>
    <n v="2608"/>
    <x v="4"/>
    <n v="112202"/>
    <x v="2695"/>
    <n v="10"/>
    <n v="2"/>
    <n v="0"/>
    <n v="377"/>
    <n v="262"/>
    <n v="4066"/>
    <n v="47082"/>
    <n v="29518"/>
    <n v="24634"/>
    <n v="0"/>
    <n v="8"/>
    <n v="0"/>
    <n v="244.48910599999999"/>
    <n v="4529"/>
    <n v="4629"/>
    <n v="28804"/>
    <n v="43260"/>
    <n v="0"/>
    <n v="51815"/>
    <n v="72733"/>
    <n v="4443"/>
    <n v="244.48910599999999"/>
    <n v="37010"/>
    <n v="36"/>
    <n v="51.94"/>
    <n v="7.25"/>
    <n v="101.8"/>
    <s v="NA"/>
  </r>
  <r>
    <s v="2024-2025"/>
    <x v="1"/>
    <n v="26"/>
    <x v="0"/>
    <n v="2624"/>
    <x v="8"/>
    <n v="58933"/>
    <x v="2696"/>
    <n v="8"/>
    <n v="5"/>
    <n v="3.3797999999999999"/>
    <n v="108"/>
    <n v="51"/>
    <n v="1077"/>
    <n v="27026"/>
    <n v="22802"/>
    <n v="15816"/>
    <n v="0"/>
    <n v="2"/>
    <n v="0"/>
    <n v="91.8232"/>
    <n v="3195"/>
    <n v="3279"/>
    <n v="12636"/>
    <n v="18554"/>
    <n v="0"/>
    <n v="19703"/>
    <n v="26940"/>
    <n v="1185"/>
    <n v="88.443399999999997"/>
    <n v="21141"/>
    <n v="13"/>
    <n v="32.619999999999997"/>
    <n v="27.94"/>
    <n v="99.12"/>
    <s v="NA"/>
  </r>
  <r>
    <s v="2024-2025"/>
    <x v="1"/>
    <n v="26"/>
    <x v="0"/>
    <n v="2601"/>
    <x v="0"/>
    <n v="238138"/>
    <x v="2697"/>
    <n v="12"/>
    <n v="12"/>
    <n v="56.146741300000002"/>
    <n v="601"/>
    <n v="898"/>
    <n v="6598"/>
    <n v="49864"/>
    <n v="4799"/>
    <n v="8540"/>
    <n v="5"/>
    <n v="7"/>
    <n v="0"/>
    <n v="264.40714129999998"/>
    <n v="4150"/>
    <n v="4304"/>
    <n v="57546"/>
    <n v="66497"/>
    <n v="0"/>
    <n v="116396"/>
    <n v="132953"/>
    <n v="7199"/>
    <n v="208.2604"/>
    <n v="22864"/>
    <n v="44"/>
    <n v="71.5"/>
    <n v="9.1300000000000008"/>
    <n v="99.18"/>
    <s v="NA"/>
  </r>
  <r>
    <s v="2024-2025"/>
    <x v="1"/>
    <n v="26"/>
    <x v="0"/>
    <n v="2603"/>
    <x v="19"/>
    <n v="398876"/>
    <x v="1399"/>
    <n v="10"/>
    <n v="9"/>
    <n v="5.7054859000000002"/>
    <n v="640"/>
    <n v="411"/>
    <n v="7954"/>
    <n v="81964"/>
    <n v="65714"/>
    <n v="86248"/>
    <n v="10"/>
    <n v="62"/>
    <n v="0"/>
    <n v="364.62948590000002"/>
    <n v="7937"/>
    <n v="8916"/>
    <n v="66024"/>
    <n v="105872"/>
    <n v="0"/>
    <n v="115244"/>
    <n v="176274"/>
    <n v="8594"/>
    <n v="358.92399999999998"/>
    <n v="44662"/>
    <n v="26"/>
    <n v="66.47"/>
    <n v="11.63"/>
    <n v="105.65"/>
    <s v="NA"/>
  </r>
  <r>
    <s v="2024-2025"/>
    <x v="1"/>
    <n v="26"/>
    <x v="0"/>
    <n v="2604"/>
    <x v="2"/>
    <n v="435612"/>
    <x v="2698"/>
    <n v="8"/>
    <n v="34"/>
    <n v="8.0749160999999994"/>
    <n v="1073"/>
    <n v="393"/>
    <n v="6216"/>
    <n v="126040"/>
    <n v="101131"/>
    <n v="73488"/>
    <n v="0"/>
    <n v="0"/>
    <n v="0"/>
    <n v="409.81063210000002"/>
    <n v="14434"/>
    <n v="14774"/>
    <n v="65692"/>
    <n v="87854"/>
    <n v="0"/>
    <n v="106501"/>
    <n v="133962"/>
    <n v="7289"/>
    <n v="401.73571600000002"/>
    <n v="101961"/>
    <n v="25"/>
    <n v="84.9"/>
    <n v="5.79"/>
    <n v="100.57"/>
    <s v="NA"/>
  </r>
  <r>
    <s v="2024-2025"/>
    <x v="1"/>
    <n v="26"/>
    <x v="0"/>
    <n v="2606"/>
    <x v="9"/>
    <n v="97209"/>
    <x v="2699"/>
    <n v="11"/>
    <n v="19"/>
    <n v="0"/>
    <n v="447"/>
    <n v="183"/>
    <n v="4975"/>
    <n v="95989"/>
    <n v="82645"/>
    <n v="33720"/>
    <n v="209"/>
    <n v="78"/>
    <n v="0"/>
    <n v="305.79183999999998"/>
    <n v="8451"/>
    <n v="8812"/>
    <n v="27871"/>
    <n v="40284"/>
    <n v="0"/>
    <n v="46645"/>
    <n v="66101"/>
    <n v="5422"/>
    <n v="305.79183999999998"/>
    <n v="73429"/>
    <n v="25"/>
    <n v="25.96"/>
    <n v="6.49"/>
    <n v="103.12"/>
    <s v="NA"/>
  </r>
  <r>
    <s v="2024-2025"/>
    <x v="1"/>
    <n v="26"/>
    <x v="0"/>
    <n v="2609"/>
    <x v="11"/>
    <n v="490346"/>
    <x v="1401"/>
    <n v="9"/>
    <n v="48"/>
    <n v="24.4024757"/>
    <n v="495"/>
    <n v="260"/>
    <n v="6785"/>
    <n v="186570"/>
    <n v="122282"/>
    <n v="86867"/>
    <n v="0"/>
    <n v="0"/>
    <n v="0"/>
    <n v="686.99725139999998"/>
    <n v="20305"/>
    <n v="21272"/>
    <n v="84978"/>
    <n v="131443"/>
    <n v="0"/>
    <n v="128467"/>
    <n v="185476"/>
    <n v="7280"/>
    <n v="662.59477570000001"/>
    <n v="150565"/>
    <n v="21"/>
    <n v="37.43"/>
    <n v="26.21"/>
    <n v="101.55"/>
    <s v="NA"/>
  </r>
  <r>
    <s v="2024-2025"/>
    <x v="1"/>
    <n v="26"/>
    <x v="0"/>
    <n v="2610"/>
    <x v="12"/>
    <n v="525640"/>
    <x v="81"/>
    <n v="8"/>
    <n v="30"/>
    <n v="12.349314400000001"/>
    <n v="160"/>
    <n v="29"/>
    <n v="3184"/>
    <n v="149875"/>
    <n v="120749"/>
    <n v="76623"/>
    <n v="31"/>
    <n v="17"/>
    <n v="0"/>
    <n v="566.84372440000004"/>
    <n v="17169"/>
    <n v="17604"/>
    <n v="60742"/>
    <n v="97361"/>
    <n v="0"/>
    <n v="85698"/>
    <n v="129077"/>
    <n v="3344"/>
    <n v="554.49441000000002"/>
    <n v="115264"/>
    <n v="13"/>
    <n v="40.96"/>
    <n v="21.92"/>
    <n v="99.98"/>
    <s v="NA"/>
  </r>
  <r>
    <s v="2024-2025"/>
    <x v="1"/>
    <n v="26"/>
    <x v="0"/>
    <n v="2615"/>
    <x v="10"/>
    <n v="331460"/>
    <x v="2700"/>
    <n v="8"/>
    <n v="9"/>
    <n v="0"/>
    <n v="55"/>
    <n v="111"/>
    <n v="3436"/>
    <n v="69193"/>
    <n v="62985"/>
    <n v="85362"/>
    <n v="0"/>
    <n v="15"/>
    <n v="0"/>
    <n v="250.48752999999999"/>
    <n v="7862"/>
    <n v="8506"/>
    <n v="55267"/>
    <n v="94497"/>
    <n v="0"/>
    <n v="90329"/>
    <n v="146222"/>
    <n v="3491"/>
    <n v="250.48752999999999"/>
    <n v="48123"/>
    <n v="12"/>
    <n v="56.22"/>
    <n v="27.19"/>
    <n v="103.69"/>
    <s v="NA"/>
  </r>
  <r>
    <s v="2024-2025"/>
    <x v="1"/>
    <n v="26"/>
    <x v="0"/>
    <n v="2604"/>
    <x v="2"/>
    <n v="435612"/>
    <x v="2701"/>
    <n v="9"/>
    <n v="36"/>
    <n v="8.0749160999999994"/>
    <n v="1110"/>
    <n v="363"/>
    <n v="6183"/>
    <n v="160211"/>
    <n v="130817"/>
    <n v="73522"/>
    <n v="0"/>
    <n v="0"/>
    <n v="0"/>
    <n v="500.72129610000002"/>
    <n v="16992"/>
    <n v="17412"/>
    <n v="65729"/>
    <n v="87896"/>
    <n v="0"/>
    <n v="106501"/>
    <n v="133963"/>
    <n v="7293"/>
    <n v="492.64638000000002"/>
    <n v="130218"/>
    <n v="25"/>
    <n v="84.67"/>
    <n v="6.07"/>
    <n v="100.65"/>
    <s v="NA"/>
  </r>
  <r>
    <s v="2024-2025"/>
    <x v="1"/>
    <n v="26"/>
    <x v="0"/>
    <n v="2607"/>
    <x v="18"/>
    <n v="311932"/>
    <x v="2702"/>
    <n v="13"/>
    <n v="3"/>
    <n v="30.8530777"/>
    <n v="179"/>
    <n v="889"/>
    <n v="7310"/>
    <n v="71126"/>
    <n v="36133"/>
    <n v="59387"/>
    <n v="38"/>
    <n v="51"/>
    <n v="0"/>
    <n v="336.13702769999998"/>
    <n v="5444"/>
    <n v="5544"/>
    <n v="61112"/>
    <n v="97477"/>
    <n v="0"/>
    <n v="108422"/>
    <n v="163728"/>
    <n v="7489"/>
    <n v="305.28395"/>
    <n v="42550"/>
    <n v="20"/>
    <n v="66.099999999999994"/>
    <n v="10.52"/>
    <n v="114.2"/>
    <s v="NA"/>
  </r>
  <r>
    <s v="2024-2025"/>
    <x v="1"/>
    <n v="26"/>
    <x v="0"/>
    <n v="2610"/>
    <x v="12"/>
    <n v="525640"/>
    <x v="2703"/>
    <n v="9"/>
    <n v="34"/>
    <n v="12.349314400000001"/>
    <n v="160"/>
    <n v="26"/>
    <n v="3200"/>
    <n v="171632"/>
    <n v="138020"/>
    <n v="76648"/>
    <n v="31"/>
    <n v="17"/>
    <n v="0"/>
    <n v="630.12773440000001"/>
    <n v="18696"/>
    <n v="19201"/>
    <n v="60767"/>
    <n v="97394"/>
    <n v="0"/>
    <n v="85698"/>
    <n v="129076"/>
    <n v="3360"/>
    <n v="617.77841999999998"/>
    <n v="132258"/>
    <n v="13"/>
    <n v="39.99"/>
    <n v="24.17"/>
    <n v="99.94"/>
    <s v="NA"/>
  </r>
  <r>
    <s v="2024-2025"/>
    <x v="1"/>
    <n v="26"/>
    <x v="0"/>
    <n v="2612"/>
    <x v="20"/>
    <n v="187179"/>
    <x v="2704"/>
    <n v="8"/>
    <n v="32"/>
    <n v="12.063354500000001"/>
    <n v="390"/>
    <n v="30"/>
    <n v="998"/>
    <n v="74413"/>
    <n v="59624"/>
    <n v="57498"/>
    <n v="0"/>
    <n v="5"/>
    <n v="0"/>
    <n v="315.52015449999999"/>
    <n v="8333"/>
    <n v="9551"/>
    <n v="38470"/>
    <n v="72012"/>
    <n v="0"/>
    <n v="52398"/>
    <n v="92553"/>
    <n v="1388"/>
    <n v="303.45679999999999"/>
    <n v="52337"/>
    <n v="8"/>
    <n v="64.81"/>
    <n v="5.83"/>
    <n v="99.93"/>
    <s v="NA"/>
  </r>
  <r>
    <s v="2024-2025"/>
    <x v="1"/>
    <n v="26"/>
    <x v="0"/>
    <n v="2619"/>
    <x v="17"/>
    <n v="78048"/>
    <x v="2705"/>
    <n v="10"/>
    <n v="5"/>
    <n v="2.9556301999999999"/>
    <n v="159"/>
    <n v="117"/>
    <n v="2606"/>
    <n v="36778"/>
    <n v="17258"/>
    <n v="11051"/>
    <n v="24"/>
    <n v="7"/>
    <n v="0"/>
    <n v="130.68184020000001"/>
    <n v="3403"/>
    <n v="3504"/>
    <n v="15810"/>
    <n v="21938"/>
    <n v="0"/>
    <n v="33389"/>
    <n v="44299"/>
    <n v="2765"/>
    <n v="127.72620999999999"/>
    <n v="30584"/>
    <n v="28"/>
    <n v="51.2"/>
    <n v="4.72"/>
    <n v="100.74"/>
    <s v="NA"/>
  </r>
  <r>
    <s v="2024-2025"/>
    <x v="1"/>
    <n v="26"/>
    <x v="0"/>
    <n v="2606"/>
    <x v="9"/>
    <n v="97209"/>
    <x v="2706"/>
    <n v="12"/>
    <n v="19"/>
    <n v="0"/>
    <n v="447"/>
    <n v="181"/>
    <n v="4979"/>
    <n v="107057"/>
    <n v="92664"/>
    <n v="33749"/>
    <n v="209"/>
    <n v="78"/>
    <n v="0"/>
    <n v="315.35939000000002"/>
    <n v="8818"/>
    <n v="9192"/>
    <n v="27888"/>
    <n v="40317"/>
    <n v="0"/>
    <n v="46647"/>
    <n v="66112"/>
    <n v="5426"/>
    <n v="315.35939000000002"/>
    <n v="82440"/>
    <n v="25"/>
    <n v="25.17"/>
    <n v="6.49"/>
    <n v="102.93"/>
    <s v="NA"/>
  </r>
  <r>
    <s v="2024-2025"/>
    <x v="1"/>
    <n v="26"/>
    <x v="0"/>
    <n v="2607"/>
    <x v="18"/>
    <n v="311932"/>
    <x v="2707"/>
    <n v="13"/>
    <n v="3"/>
    <n v="30.8530777"/>
    <n v="184"/>
    <n v="885"/>
    <n v="7308"/>
    <n v="73178"/>
    <n v="37286"/>
    <n v="59389"/>
    <n v="38"/>
    <n v="51"/>
    <n v="0"/>
    <n v="336.59288770000001"/>
    <n v="5487"/>
    <n v="5590"/>
    <n v="61114"/>
    <n v="97479"/>
    <n v="0"/>
    <n v="108423"/>
    <n v="163729"/>
    <n v="7492"/>
    <n v="305.73980999999998"/>
    <n v="43316"/>
    <n v="20"/>
    <n v="65.88"/>
    <n v="10.23"/>
    <n v="114.17"/>
    <s v="NA"/>
  </r>
  <r>
    <s v="2024-2025"/>
    <x v="1"/>
    <n v="26"/>
    <x v="0"/>
    <n v="2611"/>
    <x v="6"/>
    <n v="371377"/>
    <x v="2708"/>
    <n v="7"/>
    <n v="279"/>
    <n v="0"/>
    <n v="309"/>
    <n v="19"/>
    <n v="2864"/>
    <n v="133516"/>
    <n v="108221"/>
    <n v="94872"/>
    <n v="0"/>
    <n v="8"/>
    <n v="0"/>
    <n v="470.19772"/>
    <n v="17098"/>
    <n v="18513"/>
    <n v="64949"/>
    <n v="117242"/>
    <n v="0"/>
    <n v="99691"/>
    <n v="165654"/>
    <n v="3173"/>
    <n v="470.19772"/>
    <n v="101493"/>
    <n v="10"/>
    <n v="47.71"/>
    <n v="11.7"/>
    <n v="99.82"/>
    <s v="NA"/>
  </r>
  <r>
    <s v="2024-2025"/>
    <x v="1"/>
    <n v="26"/>
    <x v="0"/>
    <n v="2618"/>
    <x v="15"/>
    <n v="429519"/>
    <x v="2709"/>
    <n v="9"/>
    <n v="119"/>
    <n v="1.739751"/>
    <n v="218"/>
    <n v="18"/>
    <n v="3998"/>
    <n v="173652"/>
    <n v="128239"/>
    <n v="41964"/>
    <n v="0"/>
    <n v="0"/>
    <n v="0"/>
    <n v="571.27249099999995"/>
    <n v="17502"/>
    <n v="17952"/>
    <n v="35091"/>
    <n v="55408"/>
    <n v="0"/>
    <n v="53505"/>
    <n v="78934"/>
    <n v="4216"/>
    <n v="569.53273999999999"/>
    <n v="141529"/>
    <n v="31"/>
    <n v="33.56"/>
    <n v="30.19"/>
    <n v="99.84"/>
    <s v="NA"/>
  </r>
  <r>
    <s v="2024-2025"/>
    <x v="1"/>
    <n v="26"/>
    <x v="0"/>
    <n v="2601"/>
    <x v="0"/>
    <n v="238138"/>
    <x v="2710"/>
    <n v="12"/>
    <n v="12"/>
    <n v="56.146741300000002"/>
    <n v="610"/>
    <n v="875"/>
    <n v="6602"/>
    <n v="62413"/>
    <n v="6448"/>
    <n v="8557"/>
    <n v="5"/>
    <n v="7"/>
    <n v="0"/>
    <n v="312.04163130000001"/>
    <n v="4821"/>
    <n v="4991"/>
    <n v="57625"/>
    <n v="66586"/>
    <n v="0"/>
    <n v="116539"/>
    <n v="133117"/>
    <n v="7212"/>
    <n v="255.89489"/>
    <n v="30004"/>
    <n v="44"/>
    <n v="75.17"/>
    <n v="6.55"/>
    <n v="100.73"/>
    <s v="NA"/>
  </r>
  <r>
    <s v="2024-2025"/>
    <x v="1"/>
    <n v="26"/>
    <x v="0"/>
    <n v="2602"/>
    <x v="1"/>
    <n v="255904"/>
    <x v="2711"/>
    <n v="12"/>
    <n v="17"/>
    <n v="8.7056649999999998"/>
    <n v="763"/>
    <n v="361"/>
    <n v="6866"/>
    <n v="117547"/>
    <n v="91526"/>
    <n v="56119"/>
    <n v="49"/>
    <n v="35"/>
    <n v="0"/>
    <n v="408.81775699999997"/>
    <n v="9654"/>
    <n v="9978"/>
    <n v="57852"/>
    <n v="74492"/>
    <n v="0"/>
    <n v="102966"/>
    <n v="128308"/>
    <n v="7629"/>
    <n v="400.11209200000002"/>
    <n v="70137"/>
    <n v="26"/>
    <n v="55.49"/>
    <n v="6.37"/>
    <n v="100.69"/>
    <s v="NA"/>
  </r>
  <r>
    <s v="2024-2025"/>
    <x v="1"/>
    <n v="26"/>
    <x v="0"/>
    <n v="2606"/>
    <x v="9"/>
    <n v="97209"/>
    <x v="2712"/>
    <n v="13"/>
    <n v="22"/>
    <n v="0"/>
    <n v="447"/>
    <n v="178"/>
    <n v="4987"/>
    <n v="119232"/>
    <n v="102896"/>
    <n v="33782"/>
    <n v="249"/>
    <n v="78"/>
    <n v="0"/>
    <n v="353.86522000000002"/>
    <n v="9143"/>
    <n v="9553"/>
    <n v="27903"/>
    <n v="40355"/>
    <n v="0"/>
    <n v="46647"/>
    <n v="66115"/>
    <n v="5434"/>
    <n v="353.86522000000002"/>
    <n v="92206"/>
    <n v="25"/>
    <n v="25.37"/>
    <n v="8.3000000000000007"/>
    <n v="103.41"/>
    <s v="NA"/>
  </r>
  <r>
    <s v="2024-2025"/>
    <x v="1"/>
    <n v="26"/>
    <x v="0"/>
    <n v="2609"/>
    <x v="11"/>
    <n v="490346"/>
    <x v="2713"/>
    <n v="10"/>
    <n v="54"/>
    <n v="24.4024757"/>
    <n v="560"/>
    <n v="225"/>
    <n v="6728"/>
    <n v="243081"/>
    <n v="160182"/>
    <n v="86893"/>
    <n v="0"/>
    <n v="0"/>
    <n v="0"/>
    <n v="859.31489409999995"/>
    <n v="23632"/>
    <n v="24835"/>
    <n v="85034"/>
    <n v="131491"/>
    <n v="0"/>
    <n v="128456"/>
    <n v="185434"/>
    <n v="7288"/>
    <n v="834.91241839999998"/>
    <n v="196806"/>
    <n v="21"/>
    <n v="38.85"/>
    <n v="25.45"/>
    <n v="101.03"/>
    <s v="NA"/>
  </r>
  <r>
    <s v="2024-2025"/>
    <x v="1"/>
    <n v="26"/>
    <x v="0"/>
    <n v="2611"/>
    <x v="6"/>
    <n v="371377"/>
    <x v="2714"/>
    <n v="8"/>
    <n v="291"/>
    <n v="0"/>
    <n v="329"/>
    <n v="18"/>
    <n v="2847"/>
    <n v="145488"/>
    <n v="118063"/>
    <n v="94845"/>
    <n v="0"/>
    <n v="8"/>
    <n v="0"/>
    <n v="515.36424999999997"/>
    <n v="18047"/>
    <n v="19564"/>
    <n v="64953"/>
    <n v="117214"/>
    <n v="0"/>
    <n v="99633"/>
    <n v="165543"/>
    <n v="3176"/>
    <n v="515.36424999999997"/>
    <n v="110829"/>
    <n v="10"/>
    <n v="47.63"/>
    <n v="11.06"/>
    <n v="99.77"/>
    <s v="NA"/>
  </r>
  <r>
    <s v="2024-2025"/>
    <x v="1"/>
    <n v="26"/>
    <x v="0"/>
    <n v="2612"/>
    <x v="20"/>
    <n v="187179"/>
    <x v="2715"/>
    <n v="9"/>
    <n v="32"/>
    <n v="12.063354500000001"/>
    <n v="420"/>
    <n v="29"/>
    <n v="970"/>
    <n v="88512"/>
    <n v="71239"/>
    <n v="57531"/>
    <n v="5"/>
    <n v="5"/>
    <n v="0"/>
    <n v="362.98242449999998"/>
    <n v="9518"/>
    <n v="10934"/>
    <n v="38494"/>
    <n v="72057"/>
    <n v="0"/>
    <n v="52399"/>
    <n v="92556"/>
    <n v="1390"/>
    <n v="350.91906999999998"/>
    <n v="62851"/>
    <n v="8"/>
    <n v="62.27"/>
    <n v="6.04"/>
    <n v="99.89"/>
    <s v="NA"/>
  </r>
  <r>
    <s v="2024-2025"/>
    <x v="1"/>
    <n v="26"/>
    <x v="0"/>
    <n v="2616"/>
    <x v="13"/>
    <n v="314803"/>
    <x v="2716"/>
    <n v="8"/>
    <n v="15"/>
    <n v="13.9814989"/>
    <n v="265"/>
    <n v="31"/>
    <n v="7059"/>
    <n v="78778"/>
    <n v="64924"/>
    <n v="125270"/>
    <n v="6"/>
    <n v="66"/>
    <n v="0"/>
    <n v="417.25292889999997"/>
    <n v="9434"/>
    <n v="11042"/>
    <n v="76745"/>
    <n v="148752"/>
    <n v="0"/>
    <n v="104921"/>
    <n v="193902"/>
    <n v="7324"/>
    <n v="403.27143000000001"/>
    <n v="51109"/>
    <n v="40"/>
    <n v="49.41"/>
    <n v="12.77"/>
    <n v="102.53"/>
    <s v="NA"/>
  </r>
  <r>
    <s v="2024-2025"/>
    <x v="1"/>
    <n v="26"/>
    <x v="0"/>
    <n v="2617"/>
    <x v="14"/>
    <n v="288874"/>
    <x v="2717"/>
    <n v="8"/>
    <n v="37"/>
    <n v="0"/>
    <n v="74"/>
    <n v="34"/>
    <n v="1829"/>
    <n v="60092"/>
    <n v="48089"/>
    <n v="74474"/>
    <n v="0"/>
    <n v="0"/>
    <n v="0"/>
    <n v="272.26179639999998"/>
    <n v="7213"/>
    <n v="7855"/>
    <n v="48211"/>
    <n v="93285"/>
    <n v="0"/>
    <n v="82495"/>
    <n v="144166"/>
    <n v="1903"/>
    <n v="272.26179639999998"/>
    <n v="42729"/>
    <n v="18"/>
    <n v="43.21"/>
    <n v="19.989999999999998"/>
    <n v="101.75"/>
    <s v="NA"/>
  </r>
  <r>
    <s v="2024-2025"/>
    <x v="1"/>
    <n v="26"/>
    <x v="0"/>
    <n v="2618"/>
    <x v="15"/>
    <n v="429519"/>
    <x v="118"/>
    <n v="10"/>
    <n v="120"/>
    <n v="1.739751"/>
    <n v="226"/>
    <n v="16"/>
    <n v="4002"/>
    <n v="180903"/>
    <n v="134171"/>
    <n v="41973"/>
    <n v="0"/>
    <n v="0"/>
    <n v="0"/>
    <n v="594.67821100000003"/>
    <n v="17915"/>
    <n v="18381"/>
    <n v="35095"/>
    <n v="55421"/>
    <n v="0"/>
    <n v="53505"/>
    <n v="78942"/>
    <n v="4228"/>
    <n v="592.93845999999996"/>
    <n v="147369"/>
    <n v="31"/>
    <n v="33.92"/>
    <n v="29.88"/>
    <n v="99.78"/>
    <s v="NA"/>
  </r>
  <r>
    <s v="2024-2025"/>
    <x v="1"/>
    <n v="26"/>
    <x v="0"/>
    <n v="2619"/>
    <x v="17"/>
    <n v="78048"/>
    <x v="2718"/>
    <n v="11"/>
    <n v="5"/>
    <n v="2.9556301999999999"/>
    <n v="165"/>
    <n v="109"/>
    <n v="2601"/>
    <n v="40700"/>
    <n v="19266"/>
    <n v="11052"/>
    <n v="24"/>
    <n v="7"/>
    <n v="0"/>
    <n v="144.89497019999999"/>
    <n v="3582"/>
    <n v="3696"/>
    <n v="15815"/>
    <n v="21943"/>
    <n v="0"/>
    <n v="33389"/>
    <n v="44299"/>
    <n v="2766"/>
    <n v="141.93933999999999"/>
    <n v="33751"/>
    <n v="28"/>
    <n v="51.33"/>
    <n v="5.21"/>
    <n v="100.78"/>
    <s v="NA"/>
  </r>
  <r>
    <s v="2024-2025"/>
    <x v="1"/>
    <n v="26"/>
    <x v="0"/>
    <n v="2623"/>
    <x v="16"/>
    <n v="511198"/>
    <x v="2719"/>
    <n v="8"/>
    <n v="25"/>
    <n v="2.8062990000000001"/>
    <n v="91"/>
    <n v="130"/>
    <n v="4414"/>
    <n v="136820"/>
    <n v="83217"/>
    <n v="114209"/>
    <n v="36"/>
    <n v="72"/>
    <n v="0"/>
    <n v="394.339449"/>
    <n v="15270"/>
    <n v="19081"/>
    <n v="106669"/>
    <n v="201183"/>
    <n v="0"/>
    <n v="138796"/>
    <n v="252743"/>
    <n v="4505"/>
    <n v="391.53314999999998"/>
    <n v="74570"/>
    <n v="38"/>
    <n v="60.89"/>
    <n v="0.82"/>
    <n v="124.78"/>
    <s v="NA"/>
  </r>
  <r>
    <s v="2024-2025"/>
    <x v="1"/>
    <n v="26"/>
    <x v="0"/>
    <n v="2603"/>
    <x v="19"/>
    <n v="398876"/>
    <x v="2720"/>
    <n v="11"/>
    <n v="10"/>
    <n v="5.7054859000000002"/>
    <n v="662"/>
    <n v="403"/>
    <n v="7957"/>
    <n v="119770"/>
    <n v="96549"/>
    <n v="86398"/>
    <n v="10"/>
    <n v="62"/>
    <n v="0"/>
    <n v="462.11460590000002"/>
    <n v="10216"/>
    <n v="11560"/>
    <n v="66136"/>
    <n v="106046"/>
    <n v="0"/>
    <n v="115252"/>
    <n v="176290"/>
    <n v="8619"/>
    <n v="456.40911999999997"/>
    <n v="66081"/>
    <n v="26"/>
    <n v="70.239999999999995"/>
    <n v="8.48"/>
    <n v="104.24"/>
    <s v="NA"/>
  </r>
  <r>
    <s v="2024-2025"/>
    <x v="1"/>
    <n v="26"/>
    <x v="0"/>
    <n v="2605"/>
    <x v="3"/>
    <n v="94027"/>
    <x v="2721"/>
    <n v="14"/>
    <n v="12"/>
    <n v="0"/>
    <n v="572"/>
    <n v="312"/>
    <n v="4557"/>
    <n v="132641"/>
    <n v="125471"/>
    <n v="43957"/>
    <n v="68"/>
    <n v="8"/>
    <n v="0"/>
    <n v="425.56942029999999"/>
    <n v="8983"/>
    <n v="9263"/>
    <n v="35554"/>
    <n v="48371"/>
    <n v="0"/>
    <n v="72579"/>
    <n v="97002"/>
    <n v="5129"/>
    <n v="425.56942029999999"/>
    <n v="102657"/>
    <n v="32"/>
    <n v="83.35"/>
    <n v="10.24"/>
    <n v="99.64"/>
    <s v="NA"/>
  </r>
  <r>
    <s v="2024-2025"/>
    <x v="1"/>
    <n v="26"/>
    <x v="0"/>
    <n v="2609"/>
    <x v="11"/>
    <n v="490346"/>
    <x v="2722"/>
    <n v="10"/>
    <n v="53"/>
    <n v="24.4024757"/>
    <n v="560"/>
    <n v="229"/>
    <n v="6727"/>
    <n v="234925"/>
    <n v="154094"/>
    <n v="86888"/>
    <n v="0"/>
    <n v="0"/>
    <n v="0"/>
    <n v="831.14763170000003"/>
    <n v="23169"/>
    <n v="24318"/>
    <n v="85029"/>
    <n v="131485"/>
    <n v="0"/>
    <n v="128459"/>
    <n v="185439"/>
    <n v="7287"/>
    <n v="806.74515599999995"/>
    <n v="190456"/>
    <n v="21"/>
    <n v="38.86"/>
    <n v="25.62"/>
    <n v="101.06"/>
    <s v="NA"/>
  </r>
  <r>
    <s v="2024-2025"/>
    <x v="1"/>
    <n v="26"/>
    <x v="0"/>
    <n v="2616"/>
    <x v="13"/>
    <n v="314803"/>
    <x v="2723"/>
    <n v="8"/>
    <n v="15"/>
    <n v="13.9814989"/>
    <n v="259"/>
    <n v="33"/>
    <n v="7062"/>
    <n v="77413"/>
    <n v="63841"/>
    <n v="125269"/>
    <n v="6"/>
    <n v="66"/>
    <n v="0"/>
    <n v="409.94682890000001"/>
    <n v="9347"/>
    <n v="10938"/>
    <n v="76743"/>
    <n v="148747"/>
    <n v="0"/>
    <n v="104920"/>
    <n v="193899"/>
    <n v="7321"/>
    <n v="395.96532999999999"/>
    <n v="50354"/>
    <n v="40"/>
    <n v="49.55"/>
    <n v="12.94"/>
    <n v="102.55"/>
    <s v="NA"/>
  </r>
  <r>
    <s v="2024-2025"/>
    <x v="1"/>
    <n v="26"/>
    <x v="0"/>
    <n v="2620"/>
    <x v="21"/>
    <n v="278440"/>
    <x v="2724"/>
    <n v="13"/>
    <n v="6"/>
    <n v="9.7305925000000002"/>
    <n v="283"/>
    <n v="202"/>
    <n v="6777"/>
    <n v="184602"/>
    <n v="141642"/>
    <n v="50353"/>
    <n v="210"/>
    <n v="18"/>
    <n v="0"/>
    <n v="619.00965240000005"/>
    <n v="13540"/>
    <n v="13922"/>
    <n v="50340"/>
    <n v="67089"/>
    <n v="0"/>
    <n v="105521"/>
    <n v="151616"/>
    <n v="7060"/>
    <n v="609.27905989999999"/>
    <n v="110262"/>
    <n v="32"/>
    <n v="70.25"/>
    <n v="9.65"/>
    <n v="104.44"/>
    <s v="NA"/>
  </r>
  <r>
    <s v="2024-2025"/>
    <x v="1"/>
    <n v="26"/>
    <x v="0"/>
    <n v="2602"/>
    <x v="1"/>
    <n v="255904"/>
    <x v="2725"/>
    <n v="12"/>
    <n v="16"/>
    <n v="8.7056649999999998"/>
    <n v="750"/>
    <n v="362"/>
    <n v="6877"/>
    <n v="115328"/>
    <n v="90129"/>
    <n v="56119"/>
    <n v="49"/>
    <n v="35"/>
    <n v="0"/>
    <n v="407.19134700000001"/>
    <n v="9511"/>
    <n v="9821"/>
    <n v="57844"/>
    <n v="74485"/>
    <n v="0"/>
    <n v="102960"/>
    <n v="128298"/>
    <n v="7627"/>
    <n v="398.485682"/>
    <n v="69006"/>
    <n v="26"/>
    <n v="55.4"/>
    <n v="6.44"/>
    <n v="100.69"/>
    <s v="NA"/>
  </r>
  <r>
    <s v="2024-2025"/>
    <x v="1"/>
    <n v="26"/>
    <x v="0"/>
    <n v="2611"/>
    <x v="6"/>
    <n v="371377"/>
    <x v="2726"/>
    <n v="8"/>
    <n v="291"/>
    <n v="0"/>
    <n v="329"/>
    <n v="18"/>
    <n v="2847"/>
    <n v="145488"/>
    <n v="118063"/>
    <n v="94851"/>
    <n v="0"/>
    <n v="8"/>
    <n v="0"/>
    <n v="512.79468999999995"/>
    <n v="18047"/>
    <n v="19564"/>
    <n v="64956"/>
    <n v="117222"/>
    <n v="0"/>
    <n v="99656"/>
    <n v="165575"/>
    <n v="3176"/>
    <n v="512.79468999999995"/>
    <n v="110829"/>
    <n v="10"/>
    <n v="47.63"/>
    <n v="11.06"/>
    <n v="99.76"/>
    <s v="NA"/>
  </r>
  <r>
    <s v="2024-2025"/>
    <x v="1"/>
    <n v="26"/>
    <x v="0"/>
    <n v="2619"/>
    <x v="17"/>
    <n v="78048"/>
    <x v="2718"/>
    <n v="11"/>
    <n v="5"/>
    <n v="2.9556301999999999"/>
    <n v="165"/>
    <n v="109"/>
    <n v="2600"/>
    <n v="40700"/>
    <n v="19266"/>
    <n v="11052"/>
    <n v="24"/>
    <n v="7"/>
    <n v="0"/>
    <n v="144.89497019999999"/>
    <n v="3582"/>
    <n v="3696"/>
    <n v="15815"/>
    <n v="21943"/>
    <n v="0"/>
    <n v="33389"/>
    <n v="44299"/>
    <n v="2765"/>
    <n v="141.93933999999999"/>
    <n v="33751"/>
    <n v="28"/>
    <n v="51.33"/>
    <n v="5.21"/>
    <n v="100.78"/>
    <s v="NA"/>
  </r>
  <r>
    <s v="2024-2025"/>
    <x v="1"/>
    <n v="26"/>
    <x v="0"/>
    <n v="2623"/>
    <x v="16"/>
    <n v="511198"/>
    <x v="2727"/>
    <n v="8"/>
    <n v="25"/>
    <n v="2.8062990000000001"/>
    <n v="82"/>
    <n v="130"/>
    <n v="4423"/>
    <n v="136820"/>
    <n v="83217"/>
    <n v="114209"/>
    <n v="36"/>
    <n v="72"/>
    <n v="0"/>
    <n v="393.90918900000003"/>
    <n v="15270"/>
    <n v="19081"/>
    <n v="106669"/>
    <n v="201183"/>
    <n v="0"/>
    <n v="138796"/>
    <n v="252743"/>
    <n v="4505"/>
    <n v="391.10289"/>
    <n v="74570"/>
    <n v="38"/>
    <n v="60.88"/>
    <n v="0.83"/>
    <n v="124.82"/>
    <s v="NA"/>
  </r>
  <r>
    <s v="2024-2025"/>
    <x v="1"/>
    <n v="26"/>
    <x v="0"/>
    <n v="2601"/>
    <x v="0"/>
    <n v="238138"/>
    <x v="2728"/>
    <n v="12"/>
    <n v="12"/>
    <n v="56.146741300000002"/>
    <n v="610"/>
    <n v="879"/>
    <n v="6601"/>
    <n v="60197"/>
    <n v="6364"/>
    <n v="8556"/>
    <n v="5"/>
    <n v="7"/>
    <n v="0"/>
    <n v="302.03028130000001"/>
    <n v="4785"/>
    <n v="4954"/>
    <n v="57619"/>
    <n v="66580"/>
    <n v="0"/>
    <n v="116528"/>
    <n v="133106"/>
    <n v="7211"/>
    <n v="245.88354000000001"/>
    <n v="28899"/>
    <n v="44"/>
    <n v="76"/>
    <n v="6.33"/>
    <n v="100.74"/>
    <s v="NA"/>
  </r>
  <r>
    <s v="2024-2025"/>
    <x v="1"/>
    <n v="26"/>
    <x v="0"/>
    <n v="2605"/>
    <x v="3"/>
    <n v="94027"/>
    <x v="2729"/>
    <n v="13"/>
    <n v="10"/>
    <n v="0"/>
    <n v="563"/>
    <n v="329"/>
    <n v="4566"/>
    <n v="118511"/>
    <n v="112002"/>
    <n v="43924"/>
    <n v="56"/>
    <n v="8"/>
    <n v="0"/>
    <n v="370.80596029999998"/>
    <n v="8484"/>
    <n v="8741"/>
    <n v="35528"/>
    <n v="48350"/>
    <n v="0"/>
    <n v="72596"/>
    <n v="97035"/>
    <n v="5129"/>
    <n v="370.80596029999998"/>
    <n v="92076"/>
    <n v="32"/>
    <n v="83.33"/>
    <n v="10.32"/>
    <n v="99.36"/>
    <s v="NA"/>
  </r>
  <r>
    <s v="2024-2025"/>
    <x v="1"/>
    <n v="26"/>
    <x v="0"/>
    <n v="2606"/>
    <x v="9"/>
    <n v="97209"/>
    <x v="2730"/>
    <n v="13"/>
    <n v="22"/>
    <n v="0"/>
    <n v="447"/>
    <n v="178"/>
    <n v="4986"/>
    <n v="118608"/>
    <n v="102369"/>
    <n v="33776"/>
    <n v="249"/>
    <n v="78"/>
    <n v="0"/>
    <n v="353.86522000000002"/>
    <n v="9119"/>
    <n v="9528"/>
    <n v="27900"/>
    <n v="40349"/>
    <n v="0"/>
    <n v="46646"/>
    <n v="66112"/>
    <n v="5433"/>
    <n v="353.86522000000002"/>
    <n v="91673"/>
    <n v="25"/>
    <n v="25.08"/>
    <n v="8.34"/>
    <n v="103.41"/>
    <s v="NA"/>
  </r>
  <r>
    <s v="2024-2025"/>
    <x v="1"/>
    <n v="26"/>
    <x v="0"/>
    <n v="2620"/>
    <x v="21"/>
    <n v="278440"/>
    <x v="2731"/>
    <n v="13"/>
    <n v="6"/>
    <n v="9.7305925000000002"/>
    <n v="284"/>
    <n v="193"/>
    <n v="6777"/>
    <n v="189206"/>
    <n v="144855"/>
    <n v="50341"/>
    <n v="305"/>
    <n v="18"/>
    <n v="0"/>
    <n v="689.86874239999997"/>
    <n v="13669"/>
    <n v="14053"/>
    <n v="50329"/>
    <n v="67079"/>
    <n v="0"/>
    <n v="105528"/>
    <n v="151622"/>
    <n v="7061"/>
    <n v="680.13814990000003"/>
    <n v="112987"/>
    <n v="32"/>
    <n v="70.680000000000007"/>
    <n v="9.44"/>
    <n v="103.99"/>
    <s v="NA"/>
  </r>
  <r>
    <s v="2024-2025"/>
    <x v="1"/>
    <n v="26"/>
    <x v="0"/>
    <n v="2602"/>
    <x v="1"/>
    <n v="255904"/>
    <x v="2732"/>
    <n v="14"/>
    <n v="21"/>
    <n v="8.7056649999999998"/>
    <n v="805"/>
    <n v="315"/>
    <n v="6869"/>
    <n v="166609"/>
    <n v="129142"/>
    <n v="56252"/>
    <n v="73"/>
    <n v="35"/>
    <n v="0"/>
    <n v="578.80170699999996"/>
    <n v="11246"/>
    <n v="11646"/>
    <n v="58010"/>
    <n v="74686"/>
    <n v="0"/>
    <n v="103022"/>
    <n v="128381"/>
    <n v="7674"/>
    <n v="570.09604200000001"/>
    <n v="100601"/>
    <n v="26"/>
    <n v="61.48"/>
    <n v="5.56"/>
    <n v="100.43"/>
    <s v="NA"/>
  </r>
  <r>
    <s v="2024-2025"/>
    <x v="1"/>
    <n v="26"/>
    <x v="0"/>
    <n v="2616"/>
    <x v="13"/>
    <n v="314803"/>
    <x v="2733"/>
    <n v="8"/>
    <n v="22"/>
    <n v="13.9814989"/>
    <n v="408"/>
    <n v="31"/>
    <n v="6945"/>
    <n v="105451"/>
    <n v="87004"/>
    <n v="125298"/>
    <n v="18"/>
    <n v="66"/>
    <n v="0"/>
    <n v="517.06520890000002"/>
    <n v="11853"/>
    <n v="13948"/>
    <n v="76771"/>
    <n v="148798"/>
    <n v="0"/>
    <n v="104933"/>
    <n v="193928"/>
    <n v="7353"/>
    <n v="503.08371"/>
    <n v="68669"/>
    <n v="40"/>
    <n v="52.13"/>
    <n v="11.33"/>
    <n v="101.64"/>
    <s v="NA"/>
  </r>
  <r>
    <s v="2024-2025"/>
    <x v="1"/>
    <n v="26"/>
    <x v="0"/>
    <n v="2614"/>
    <x v="5"/>
    <n v="284662"/>
    <x v="1452"/>
    <n v="14"/>
    <n v="14"/>
    <n v="4.8548571999999997"/>
    <n v="500"/>
    <n v="59"/>
    <n v="2796"/>
    <n v="162536"/>
    <n v="119896"/>
    <n v="29113"/>
    <n v="0"/>
    <n v="3"/>
    <n v="0"/>
    <n v="563.05703719999997"/>
    <n v="11503"/>
    <n v="11749"/>
    <n v="32287"/>
    <n v="43584"/>
    <n v="0"/>
    <n v="49166"/>
    <n v="63734"/>
    <n v="3296"/>
    <n v="558.20218"/>
    <n v="121401"/>
    <n v="31"/>
    <n v="68.45"/>
    <n v="17.079999999999998"/>
    <n v="99.66"/>
    <s v="NA"/>
  </r>
  <r>
    <s v="2024-2025"/>
    <x v="1"/>
    <n v="26"/>
    <x v="0"/>
    <n v="2621"/>
    <x v="7"/>
    <n v="127908"/>
    <x v="2734"/>
    <n v="10"/>
    <n v="30"/>
    <n v="0"/>
    <n v="102"/>
    <n v="28"/>
    <n v="1125"/>
    <n v="75901"/>
    <n v="67685"/>
    <n v="36859"/>
    <n v="7"/>
    <n v="15"/>
    <n v="0"/>
    <n v="260.42374999999998"/>
    <n v="7526"/>
    <n v="8046"/>
    <n v="24936"/>
    <n v="42341"/>
    <n v="0"/>
    <n v="37694"/>
    <n v="60567"/>
    <n v="1227"/>
    <n v="260.42374999999998"/>
    <n v="53484"/>
    <n v="31"/>
    <n v="57.19"/>
    <n v="8.69"/>
    <n v="99.94"/>
    <s v="NA"/>
  </r>
  <r>
    <s v="2024-2025"/>
    <x v="1"/>
    <n v="26"/>
    <x v="0"/>
    <n v="2609"/>
    <x v="11"/>
    <n v="490346"/>
    <x v="2735"/>
    <n v="11"/>
    <n v="58"/>
    <n v="24.4024757"/>
    <n v="669"/>
    <n v="202"/>
    <n v="6644"/>
    <n v="302271"/>
    <n v="197563"/>
    <n v="86957"/>
    <n v="0"/>
    <n v="0"/>
    <n v="0"/>
    <n v="1053.568278"/>
    <n v="26775"/>
    <n v="28249"/>
    <n v="85108"/>
    <n v="131596"/>
    <n v="0"/>
    <n v="128454"/>
    <n v="185427"/>
    <n v="7313"/>
    <n v="1029.1658030000001"/>
    <n v="244160"/>
    <n v="21"/>
    <n v="39.69"/>
    <n v="25.3"/>
    <n v="100.82"/>
    <s v="NA"/>
  </r>
  <r>
    <s v="2024-2025"/>
    <x v="1"/>
    <n v="26"/>
    <x v="0"/>
    <n v="2619"/>
    <x v="17"/>
    <n v="78048"/>
    <x v="2736"/>
    <n v="13"/>
    <n v="5"/>
    <n v="2.9556301999999999"/>
    <n v="185"/>
    <n v="101"/>
    <n v="2583"/>
    <n v="52975"/>
    <n v="25075"/>
    <n v="11059"/>
    <n v="30"/>
    <n v="7"/>
    <n v="0"/>
    <n v="185.09964020000001"/>
    <n v="4002"/>
    <n v="4142"/>
    <n v="15824"/>
    <n v="21957"/>
    <n v="0"/>
    <n v="33390"/>
    <n v="44302"/>
    <n v="2768"/>
    <n v="182.14401000000001"/>
    <n v="43991"/>
    <n v="28"/>
    <n v="52.62"/>
    <n v="6.14"/>
    <n v="100.71"/>
    <s v="NA"/>
  </r>
  <r>
    <s v="2024-2025"/>
    <x v="1"/>
    <n v="26"/>
    <x v="0"/>
    <n v="2624"/>
    <x v="8"/>
    <n v="58933"/>
    <x v="2737"/>
    <n v="11"/>
    <n v="7"/>
    <n v="4.71523"/>
    <n v="152"/>
    <n v="38"/>
    <n v="1056"/>
    <n v="59837"/>
    <n v="51023"/>
    <n v="15853"/>
    <n v="0"/>
    <n v="2"/>
    <n v="0"/>
    <n v="203.37078"/>
    <n v="5000"/>
    <n v="5199"/>
    <n v="12666"/>
    <n v="18602"/>
    <n v="0"/>
    <n v="19684"/>
    <n v="26921"/>
    <n v="1208"/>
    <n v="198.65555000000001"/>
    <n v="47800"/>
    <n v="13"/>
    <n v="31.78"/>
    <n v="22.27"/>
    <n v="99.52"/>
    <s v="NA"/>
  </r>
  <r>
    <s v="2024-2025"/>
    <x v="1"/>
    <n v="26"/>
    <x v="0"/>
    <n v="2608"/>
    <x v="4"/>
    <n v="112202"/>
    <x v="2738"/>
    <n v="13"/>
    <n v="6"/>
    <n v="0"/>
    <n v="400"/>
    <n v="219"/>
    <n v="4063"/>
    <n v="87562"/>
    <n v="53766"/>
    <n v="24650"/>
    <n v="0"/>
    <n v="8"/>
    <n v="0"/>
    <n v="389.317612"/>
    <n v="6683"/>
    <n v="6852"/>
    <n v="28835"/>
    <n v="43306"/>
    <n v="0"/>
    <n v="51816"/>
    <n v="72737"/>
    <n v="4463"/>
    <n v="389.317612"/>
    <n v="69703"/>
    <n v="35"/>
    <n v="37.200000000000003"/>
    <n v="4.72"/>
    <n v="103.99"/>
    <s v="NA"/>
  </r>
  <r>
    <s v="2024-2025"/>
    <x v="1"/>
    <n v="26"/>
    <x v="0"/>
    <n v="2610"/>
    <x v="12"/>
    <n v="525640"/>
    <x v="2739"/>
    <n v="10"/>
    <n v="39"/>
    <n v="12.349314400000001"/>
    <n v="170"/>
    <n v="23"/>
    <n v="3221"/>
    <n v="229045"/>
    <n v="185091"/>
    <n v="76745"/>
    <n v="49"/>
    <n v="17"/>
    <n v="0"/>
    <n v="811.36470440000005"/>
    <n v="22225"/>
    <n v="22945"/>
    <n v="60843"/>
    <n v="97504"/>
    <n v="0"/>
    <n v="85698"/>
    <n v="129077"/>
    <n v="3391"/>
    <n v="799.01539000000002"/>
    <n v="175779"/>
    <n v="13"/>
    <n v="37.86"/>
    <n v="27.28"/>
    <n v="100.02"/>
    <s v="NA"/>
  </r>
  <r>
    <s v="2024-2025"/>
    <x v="1"/>
    <n v="26"/>
    <x v="0"/>
    <n v="2618"/>
    <x v="15"/>
    <n v="429519"/>
    <x v="2740"/>
    <n v="11"/>
    <n v="123"/>
    <n v="1.739751"/>
    <n v="233"/>
    <n v="16"/>
    <n v="4016"/>
    <n v="212792"/>
    <n v="157205"/>
    <n v="41983"/>
    <n v="0"/>
    <n v="0"/>
    <n v="0"/>
    <n v="698.43929100000003"/>
    <n v="18643"/>
    <n v="19163"/>
    <n v="35102"/>
    <n v="55431"/>
    <n v="0"/>
    <n v="53504"/>
    <n v="78942"/>
    <n v="4249"/>
    <n v="696.69953999999996"/>
    <n v="173267"/>
    <n v="30"/>
    <n v="33.119999999999997"/>
    <n v="30.83"/>
    <n v="99.97"/>
    <s v="NA"/>
  </r>
  <r>
    <s v="2024-2025"/>
    <x v="1"/>
    <n v="26"/>
    <x v="0"/>
    <n v="2605"/>
    <x v="3"/>
    <n v="94027"/>
    <x v="2741"/>
    <n v="14"/>
    <n v="12"/>
    <n v="0"/>
    <n v="573"/>
    <n v="310"/>
    <n v="4556"/>
    <n v="135823"/>
    <n v="128428"/>
    <n v="43965"/>
    <n v="68"/>
    <n v="8"/>
    <n v="0"/>
    <n v="429.5680681"/>
    <n v="9123"/>
    <n v="9410"/>
    <n v="35559"/>
    <n v="48378"/>
    <n v="0"/>
    <n v="72584"/>
    <n v="97006"/>
    <n v="5129"/>
    <n v="429.5680681"/>
    <n v="105191"/>
    <n v="32"/>
    <n v="83.2"/>
    <n v="10.45"/>
    <n v="99.62"/>
    <s v="NA"/>
  </r>
  <r>
    <s v="2024-2025"/>
    <x v="1"/>
    <n v="26"/>
    <x v="0"/>
    <n v="2608"/>
    <x v="4"/>
    <n v="112202"/>
    <x v="2742"/>
    <n v="12"/>
    <n v="6"/>
    <n v="0"/>
    <n v="400"/>
    <n v="228"/>
    <n v="4059"/>
    <n v="82615"/>
    <n v="50711"/>
    <n v="24648"/>
    <n v="0"/>
    <n v="8"/>
    <n v="0"/>
    <n v="371.62638399999997"/>
    <n v="6418"/>
    <n v="6581"/>
    <n v="28832"/>
    <n v="43302"/>
    <n v="0"/>
    <n v="51817"/>
    <n v="72739"/>
    <n v="4459"/>
    <n v="371.62638399999997"/>
    <n v="65665"/>
    <n v="35"/>
    <n v="36.340000000000003"/>
    <n v="4.3099999999999996"/>
    <n v="103.73"/>
    <s v="NA"/>
  </r>
  <r>
    <s v="2024-2025"/>
    <x v="1"/>
    <n v="26"/>
    <x v="0"/>
    <n v="2610"/>
    <x v="12"/>
    <n v="525640"/>
    <x v="2743"/>
    <n v="9"/>
    <n v="38"/>
    <n v="12.349314400000001"/>
    <n v="170"/>
    <n v="25"/>
    <n v="3206"/>
    <n v="213775"/>
    <n v="172653"/>
    <n v="76722"/>
    <n v="49"/>
    <n v="17"/>
    <n v="0"/>
    <n v="762.43259439999997"/>
    <n v="21407"/>
    <n v="22082"/>
    <n v="60826"/>
    <n v="97478"/>
    <n v="0"/>
    <n v="85698"/>
    <n v="129076"/>
    <n v="3376"/>
    <n v="750.08327999999995"/>
    <n v="164120"/>
    <n v="13"/>
    <n v="38.1"/>
    <n v="26.35"/>
    <n v="99.81"/>
    <s v="NA"/>
  </r>
  <r>
    <s v="2024-2025"/>
    <x v="1"/>
    <n v="26"/>
    <x v="0"/>
    <n v="2614"/>
    <x v="5"/>
    <n v="284662"/>
    <x v="2744"/>
    <n v="13"/>
    <n v="13"/>
    <n v="4.8548571999999997"/>
    <n v="403"/>
    <n v="61"/>
    <n v="2883"/>
    <n v="146704"/>
    <n v="108164"/>
    <n v="29132"/>
    <n v="0"/>
    <n v="3"/>
    <n v="0"/>
    <n v="519.56772720000004"/>
    <n v="10842"/>
    <n v="11063"/>
    <n v="32296"/>
    <n v="43608"/>
    <n v="0"/>
    <n v="49213"/>
    <n v="63807"/>
    <n v="3286"/>
    <n v="514.71286999999995"/>
    <n v="109117"/>
    <n v="32"/>
    <n v="69.48"/>
    <n v="16.149999999999999"/>
    <n v="99.46"/>
    <s v="NA"/>
  </r>
  <r>
    <s v="2024-2025"/>
    <x v="1"/>
    <n v="26"/>
    <x v="0"/>
    <n v="2615"/>
    <x v="10"/>
    <n v="331460"/>
    <x v="2745"/>
    <n v="9"/>
    <n v="18"/>
    <n v="0"/>
    <n v="121"/>
    <n v="85"/>
    <n v="3428"/>
    <n v="104531"/>
    <n v="95228"/>
    <n v="85459"/>
    <n v="0"/>
    <n v="15"/>
    <n v="0"/>
    <n v="367.82366000000002"/>
    <n v="11013"/>
    <n v="11955"/>
    <n v="55341"/>
    <n v="94608"/>
    <n v="0"/>
    <n v="90330"/>
    <n v="146227"/>
    <n v="3549"/>
    <n v="367.82366000000002"/>
    <n v="73790"/>
    <n v="12"/>
    <n v="57.84"/>
    <n v="24.17"/>
    <n v="103.99"/>
    <s v="NA"/>
  </r>
  <r>
    <s v="2024-2025"/>
    <x v="1"/>
    <n v="26"/>
    <x v="0"/>
    <n v="2602"/>
    <x v="1"/>
    <n v="255904"/>
    <x v="2746"/>
    <n v="14"/>
    <n v="19"/>
    <n v="8.7056649999999998"/>
    <n v="790"/>
    <n v="344"/>
    <n v="6868"/>
    <n v="151864"/>
    <n v="117676"/>
    <n v="56216"/>
    <n v="67"/>
    <n v="35"/>
    <n v="0"/>
    <n v="516.55424700000003"/>
    <n v="10771"/>
    <n v="11153"/>
    <n v="57956"/>
    <n v="74627"/>
    <n v="0"/>
    <n v="103001"/>
    <n v="128358"/>
    <n v="7658"/>
    <n v="507.84858200000002"/>
    <n v="91433"/>
    <n v="26"/>
    <n v="60.09"/>
    <n v="5.94"/>
    <n v="100.63"/>
    <s v="NA"/>
  </r>
  <r>
    <s v="2024-2025"/>
    <x v="1"/>
    <n v="26"/>
    <x v="0"/>
    <n v="2611"/>
    <x v="6"/>
    <n v="371377"/>
    <x v="1484"/>
    <n v="8"/>
    <n v="324"/>
    <n v="0"/>
    <n v="349"/>
    <n v="12"/>
    <n v="2833"/>
    <n v="173972"/>
    <n v="141561"/>
    <n v="94845"/>
    <n v="0"/>
    <n v="8"/>
    <n v="0"/>
    <n v="614.19105999999999"/>
    <n v="20334"/>
    <n v="22136"/>
    <n v="64979"/>
    <n v="117214"/>
    <n v="0"/>
    <n v="99599"/>
    <n v="165448"/>
    <n v="3182"/>
    <n v="614.19105999999999"/>
    <n v="132118"/>
    <n v="10"/>
    <n v="47.86"/>
    <n v="11.4"/>
    <n v="99.91"/>
    <s v="NA"/>
  </r>
  <r>
    <s v="2024-2025"/>
    <x v="1"/>
    <n v="26"/>
    <x v="0"/>
    <n v="2623"/>
    <x v="16"/>
    <n v="511198"/>
    <x v="2747"/>
    <n v="9"/>
    <n v="34"/>
    <n v="2.8062990000000001"/>
    <n v="98"/>
    <n v="109"/>
    <n v="4411"/>
    <n v="167659"/>
    <n v="102735"/>
    <n v="114278"/>
    <n v="41"/>
    <n v="72"/>
    <n v="0"/>
    <n v="510.47976899999998"/>
    <n v="17815"/>
    <n v="22406"/>
    <n v="106728"/>
    <n v="201279"/>
    <n v="0"/>
    <n v="138796"/>
    <n v="252741"/>
    <n v="4509"/>
    <n v="507.67347000000001"/>
    <n v="92544"/>
    <n v="38"/>
    <n v="61.86"/>
    <n v="0.91"/>
    <n v="125.22"/>
    <s v="NA"/>
  </r>
  <r>
    <s v="2024-2025"/>
    <x v="1"/>
    <n v="26"/>
    <x v="0"/>
    <n v="2602"/>
    <x v="1"/>
    <n v="255904"/>
    <x v="2748"/>
    <n v="13"/>
    <n v="18"/>
    <n v="8.7056649999999998"/>
    <n v="789"/>
    <n v="349"/>
    <n v="6855"/>
    <n v="135311"/>
    <n v="105511"/>
    <n v="56162"/>
    <n v="67"/>
    <n v="35"/>
    <n v="0"/>
    <n v="466.958057"/>
    <n v="10324"/>
    <n v="10678"/>
    <n v="57901"/>
    <n v="74554"/>
    <n v="0"/>
    <n v="102984"/>
    <n v="128332"/>
    <n v="7644"/>
    <n v="458.25239199999999"/>
    <n v="81540"/>
    <n v="26"/>
    <n v="58.61"/>
    <n v="6.05"/>
    <n v="100.53"/>
    <s v="NA"/>
  </r>
  <r>
    <s v="2024-2025"/>
    <x v="1"/>
    <n v="26"/>
    <x v="0"/>
    <n v="2609"/>
    <x v="11"/>
    <n v="490346"/>
    <x v="2749"/>
    <n v="10"/>
    <n v="57"/>
    <n v="24.4024757"/>
    <n v="606"/>
    <n v="209"/>
    <n v="6692"/>
    <n v="274626"/>
    <n v="180641"/>
    <n v="86937"/>
    <n v="0"/>
    <n v="0"/>
    <n v="0"/>
    <n v="969.0819745"/>
    <n v="25287"/>
    <n v="26647"/>
    <n v="85079"/>
    <n v="131555"/>
    <n v="0"/>
    <n v="128454"/>
    <n v="185427"/>
    <n v="7298"/>
    <n v="944.67949880000003"/>
    <n v="222061"/>
    <n v="21"/>
    <n v="38.81"/>
    <n v="25.14"/>
    <n v="101.07"/>
    <s v="NA"/>
  </r>
  <r>
    <s v="2024-2025"/>
    <x v="1"/>
    <n v="26"/>
    <x v="0"/>
    <n v="2620"/>
    <x v="21"/>
    <n v="278440"/>
    <x v="2750"/>
    <n v="14"/>
    <n v="6"/>
    <n v="9.7305925000000002"/>
    <n v="472"/>
    <n v="188"/>
    <n v="6592"/>
    <n v="211651"/>
    <n v="161661"/>
    <n v="50487"/>
    <n v="305"/>
    <n v="18"/>
    <n v="0"/>
    <n v="731.3120424"/>
    <n v="14486"/>
    <n v="14922"/>
    <n v="50478"/>
    <n v="67303"/>
    <n v="0"/>
    <n v="105591"/>
    <n v="151684"/>
    <n v="7064"/>
    <n v="721.58144990000005"/>
    <n v="126536"/>
    <n v="32"/>
    <n v="71.08"/>
    <n v="9.0399999999999991"/>
    <n v="104.49"/>
    <s v="NA"/>
  </r>
  <r>
    <s v="2024-2025"/>
    <x v="1"/>
    <n v="26"/>
    <x v="0"/>
    <n v="2622"/>
    <x v="22"/>
    <n v="142710"/>
    <x v="2751"/>
    <n v="17"/>
    <n v="2"/>
    <n v="7.2066606999999996"/>
    <n v="22"/>
    <n v="273"/>
    <n v="4332"/>
    <n v="32492"/>
    <n v="14292"/>
    <n v="14102"/>
    <n v="0"/>
    <n v="4"/>
    <n v="0"/>
    <n v="139.12979469999999"/>
    <n v="1832"/>
    <n v="1868"/>
    <n v="23016"/>
    <n v="29864"/>
    <n v="0"/>
    <n v="41912"/>
    <n v="54134"/>
    <n v="4354"/>
    <n v="131.923134"/>
    <n v="10881"/>
    <n v="27"/>
    <n v="75.64"/>
    <n v="7.1"/>
    <n v="99.44"/>
    <s v="NA"/>
  </r>
  <r>
    <s v="2024-2025"/>
    <x v="1"/>
    <n v="26"/>
    <x v="0"/>
    <n v="2601"/>
    <x v="0"/>
    <n v="238138"/>
    <x v="2752"/>
    <n v="13"/>
    <n v="13"/>
    <n v="56.146741300000002"/>
    <n v="611"/>
    <n v="863"/>
    <n v="6613"/>
    <n v="77059"/>
    <n v="8598"/>
    <n v="8555"/>
    <n v="18"/>
    <n v="7"/>
    <n v="0"/>
    <n v="352.69627129999998"/>
    <n v="5688"/>
    <n v="5891"/>
    <n v="57738"/>
    <n v="66710"/>
    <n v="0"/>
    <n v="116613"/>
    <n v="133206"/>
    <n v="7224"/>
    <n v="296.54953"/>
    <n v="38730"/>
    <n v="44"/>
    <n v="76.45"/>
    <n v="6.37"/>
    <n v="100.66"/>
    <s v="NA"/>
  </r>
  <r>
    <s v="2024-2025"/>
    <x v="1"/>
    <n v="26"/>
    <x v="0"/>
    <n v="2603"/>
    <x v="19"/>
    <n v="398876"/>
    <x v="2753"/>
    <n v="12"/>
    <n v="12"/>
    <n v="5.7054859000000002"/>
    <n v="663"/>
    <n v="392"/>
    <n v="7975"/>
    <n v="138301"/>
    <n v="112807"/>
    <n v="86452"/>
    <n v="20"/>
    <n v="62"/>
    <n v="0"/>
    <n v="501.5173059"/>
    <n v="11422"/>
    <n v="12929"/>
    <n v="66178"/>
    <n v="106098"/>
    <n v="0"/>
    <n v="115253"/>
    <n v="176292"/>
    <n v="8638"/>
    <n v="495.81182000000001"/>
    <n v="77367"/>
    <n v="26"/>
    <n v="71.92"/>
    <n v="7.85"/>
    <n v="104.06"/>
    <s v="NA"/>
  </r>
  <r>
    <s v="2024-2025"/>
    <x v="1"/>
    <n v="26"/>
    <x v="0"/>
    <n v="2610"/>
    <x v="12"/>
    <n v="525640"/>
    <x v="127"/>
    <n v="10"/>
    <n v="40"/>
    <n v="12.349314400000001"/>
    <n v="174"/>
    <n v="23"/>
    <n v="3220"/>
    <n v="240602"/>
    <n v="194242"/>
    <n v="76755"/>
    <n v="49"/>
    <n v="17"/>
    <n v="0"/>
    <n v="846.54593439999996"/>
    <n v="22868"/>
    <n v="23627"/>
    <n v="60855"/>
    <n v="97521"/>
    <n v="0"/>
    <n v="85698"/>
    <n v="129077"/>
    <n v="3394"/>
    <n v="834.19662000000005"/>
    <n v="183911"/>
    <n v="13"/>
    <n v="38.299999999999997"/>
    <n v="27.33"/>
    <n v="100.08"/>
    <s v="NA"/>
  </r>
  <r>
    <s v="2024-2025"/>
    <x v="1"/>
    <n v="26"/>
    <x v="0"/>
    <n v="2614"/>
    <x v="5"/>
    <n v="284662"/>
    <x v="2754"/>
    <n v="14"/>
    <n v="14"/>
    <n v="4.8548571999999997"/>
    <n v="500"/>
    <n v="59"/>
    <n v="2795"/>
    <n v="161333"/>
    <n v="118893"/>
    <n v="29114"/>
    <n v="0"/>
    <n v="3"/>
    <n v="0"/>
    <n v="563.05703719999997"/>
    <n v="11489"/>
    <n v="11729"/>
    <n v="32287"/>
    <n v="43585"/>
    <n v="0"/>
    <n v="49169"/>
    <n v="63739"/>
    <n v="3295"/>
    <n v="558.20218"/>
    <n v="120520"/>
    <n v="31"/>
    <n v="67.63"/>
    <n v="18.100000000000001"/>
    <n v="99.66"/>
    <s v="NA"/>
  </r>
  <r>
    <s v="2024-2025"/>
    <x v="1"/>
    <n v="26"/>
    <x v="0"/>
    <n v="2621"/>
    <x v="7"/>
    <n v="127908"/>
    <x v="2734"/>
    <n v="10"/>
    <n v="30"/>
    <n v="0"/>
    <n v="102"/>
    <n v="28"/>
    <n v="1122"/>
    <n v="75901"/>
    <n v="67685"/>
    <n v="36859"/>
    <n v="7"/>
    <n v="15"/>
    <n v="0"/>
    <n v="260.42374999999998"/>
    <n v="7526"/>
    <n v="8046"/>
    <n v="24936"/>
    <n v="42341"/>
    <n v="0"/>
    <n v="37694"/>
    <n v="60567"/>
    <n v="1224"/>
    <n v="260.42374999999998"/>
    <n v="53484"/>
    <n v="31"/>
    <n v="57.19"/>
    <n v="8.69"/>
    <n v="99.94"/>
    <s v="NA"/>
  </r>
  <r>
    <s v="2024-2025"/>
    <x v="1"/>
    <n v="26"/>
    <x v="0"/>
    <n v="2609"/>
    <x v="11"/>
    <n v="490346"/>
    <x v="2755"/>
    <n v="11"/>
    <n v="60"/>
    <n v="24.4024757"/>
    <n v="670"/>
    <n v="194"/>
    <n v="6671"/>
    <n v="324616"/>
    <n v="213710"/>
    <n v="86992"/>
    <n v="0"/>
    <n v="0"/>
    <n v="0"/>
    <n v="1105.692352"/>
    <n v="27837"/>
    <n v="29439"/>
    <n v="85136"/>
    <n v="131643"/>
    <n v="0"/>
    <n v="128454"/>
    <n v="185425"/>
    <n v="7341"/>
    <n v="1081.2898769999999"/>
    <n v="261945"/>
    <n v="21"/>
    <n v="39.93"/>
    <n v="24.94"/>
    <n v="100.83"/>
    <s v="NA"/>
  </r>
  <r>
    <s v="2024-2025"/>
    <x v="1"/>
    <n v="26"/>
    <x v="0"/>
    <n v="2611"/>
    <x v="6"/>
    <n v="371377"/>
    <x v="2756"/>
    <n v="8"/>
    <n v="347"/>
    <n v="0"/>
    <n v="353"/>
    <n v="10"/>
    <n v="2836"/>
    <n v="193243"/>
    <n v="156791"/>
    <n v="94800"/>
    <n v="0"/>
    <n v="8"/>
    <n v="0"/>
    <n v="668.15223000000003"/>
    <n v="21693"/>
    <n v="23720"/>
    <n v="64980"/>
    <n v="117166"/>
    <n v="0"/>
    <n v="99558"/>
    <n v="165331"/>
    <n v="3189"/>
    <n v="668.15223000000003"/>
    <n v="146235"/>
    <n v="10"/>
    <n v="47.06"/>
    <n v="11.34"/>
    <n v="99.88"/>
    <s v="NA"/>
  </r>
  <r>
    <s v="2024-2025"/>
    <x v="1"/>
    <n v="26"/>
    <x v="0"/>
    <n v="2614"/>
    <x v="5"/>
    <n v="284662"/>
    <x v="2757"/>
    <n v="14"/>
    <n v="14"/>
    <n v="4.8548571999999997"/>
    <n v="560"/>
    <n v="53"/>
    <n v="2739"/>
    <n v="171581"/>
    <n v="127685"/>
    <n v="29115"/>
    <n v="0"/>
    <n v="3"/>
    <n v="0"/>
    <n v="601.99406720000002"/>
    <n v="11870"/>
    <n v="12123"/>
    <n v="32292"/>
    <n v="43579"/>
    <n v="0"/>
    <n v="49143"/>
    <n v="63691"/>
    <n v="3299"/>
    <n v="597.13921000000005"/>
    <n v="128173"/>
    <n v="31"/>
    <n v="67.31"/>
    <n v="18.07"/>
    <n v="99.78"/>
    <s v="NA"/>
  </r>
  <r>
    <s v="2024-2025"/>
    <x v="1"/>
    <n v="26"/>
    <x v="0"/>
    <n v="2615"/>
    <x v="10"/>
    <n v="331460"/>
    <x v="2758"/>
    <n v="10"/>
    <n v="20"/>
    <n v="0"/>
    <n v="143"/>
    <n v="74"/>
    <n v="3472"/>
    <n v="137208"/>
    <n v="125245"/>
    <n v="85543"/>
    <n v="0"/>
    <n v="15"/>
    <n v="0"/>
    <n v="464.09233999999998"/>
    <n v="13518"/>
    <n v="14767"/>
    <n v="55400"/>
    <n v="94699"/>
    <n v="0"/>
    <n v="90330"/>
    <n v="146229"/>
    <n v="3615"/>
    <n v="464.09233999999998"/>
    <n v="98136"/>
    <n v="11"/>
    <n v="60.61"/>
    <n v="21.99"/>
    <n v="103.73"/>
    <s v="NA"/>
  </r>
  <r>
    <s v="2024-2025"/>
    <x v="1"/>
    <n v="26"/>
    <x v="0"/>
    <n v="2619"/>
    <x v="17"/>
    <n v="78048"/>
    <x v="2759"/>
    <n v="13"/>
    <n v="5"/>
    <n v="2.9556301999999999"/>
    <n v="187"/>
    <n v="99"/>
    <n v="2581"/>
    <n v="57229"/>
    <n v="27243"/>
    <n v="11061"/>
    <n v="30"/>
    <n v="7"/>
    <n v="0"/>
    <n v="195.96419019999999"/>
    <n v="4195"/>
    <n v="4350"/>
    <n v="15826"/>
    <n v="21959"/>
    <n v="0"/>
    <n v="33392"/>
    <n v="44304"/>
    <n v="2768"/>
    <n v="193.00855999999999"/>
    <n v="47628"/>
    <n v="28"/>
    <n v="53.65"/>
    <n v="6.31"/>
    <n v="100.77"/>
    <s v="NA"/>
  </r>
  <r>
    <s v="2024-2025"/>
    <x v="1"/>
    <n v="26"/>
    <x v="0"/>
    <n v="2624"/>
    <x v="8"/>
    <n v="58933"/>
    <x v="2760"/>
    <n v="12"/>
    <n v="8"/>
    <n v="4.71523"/>
    <n v="163"/>
    <n v="36"/>
    <n v="1049"/>
    <n v="64434"/>
    <n v="54977"/>
    <n v="15857"/>
    <n v="0"/>
    <n v="2"/>
    <n v="0"/>
    <n v="219.23156"/>
    <n v="5125"/>
    <n v="5334"/>
    <n v="12670"/>
    <n v="18607"/>
    <n v="0"/>
    <n v="19684"/>
    <n v="26921"/>
    <n v="1212"/>
    <n v="214.51633000000001"/>
    <n v="51386"/>
    <n v="13"/>
    <n v="32.51"/>
    <n v="21.79"/>
    <n v="99.95"/>
    <s v="NA"/>
  </r>
  <r>
    <s v="2024-2025"/>
    <x v="1"/>
    <n v="26"/>
    <x v="0"/>
    <n v="2604"/>
    <x v="2"/>
    <n v="435612"/>
    <x v="2761"/>
    <n v="11"/>
    <n v="48"/>
    <n v="8.0749160999999994"/>
    <n v="1173"/>
    <n v="267"/>
    <n v="6133"/>
    <n v="273625"/>
    <n v="223496"/>
    <n v="73654"/>
    <n v="0"/>
    <n v="0"/>
    <n v="0"/>
    <n v="886.04368810000005"/>
    <n v="23229"/>
    <n v="23973"/>
    <n v="65847"/>
    <n v="88036"/>
    <n v="0"/>
    <n v="106508"/>
    <n v="133972"/>
    <n v="7306"/>
    <n v="877.96877199999994"/>
    <n v="223879"/>
    <n v="25"/>
    <n v="82.11"/>
    <n v="6.95"/>
    <n v="100.82"/>
    <s v="NA"/>
  </r>
  <r>
    <s v="2024-2025"/>
    <x v="1"/>
    <n v="26"/>
    <x v="0"/>
    <n v="2614"/>
    <x v="5"/>
    <n v="284662"/>
    <x v="2762"/>
    <n v="14"/>
    <n v="14"/>
    <n v="4.8548571999999997"/>
    <n v="603"/>
    <n v="52"/>
    <n v="2698"/>
    <n v="173364"/>
    <n v="129216"/>
    <n v="29122"/>
    <n v="0"/>
    <n v="3"/>
    <n v="0"/>
    <n v="609.98610719999999"/>
    <n v="11978"/>
    <n v="12234"/>
    <n v="32298"/>
    <n v="43587"/>
    <n v="0"/>
    <n v="49143"/>
    <n v="63691"/>
    <n v="3301"/>
    <n v="605.13125000000002"/>
    <n v="129547"/>
    <n v="31"/>
    <n v="67.17"/>
    <n v="18.22"/>
    <n v="99.82"/>
    <s v="NA"/>
  </r>
  <r>
    <s v="2024-2025"/>
    <x v="1"/>
    <n v="26"/>
    <x v="0"/>
    <n v="2618"/>
    <x v="15"/>
    <n v="429519"/>
    <x v="2763"/>
    <n v="12"/>
    <n v="130"/>
    <n v="1.739751"/>
    <n v="258"/>
    <n v="13"/>
    <n v="4047"/>
    <n v="255982"/>
    <n v="189766"/>
    <n v="41991"/>
    <n v="0"/>
    <n v="0"/>
    <n v="0"/>
    <n v="837.81318099999999"/>
    <n v="19802"/>
    <n v="20395"/>
    <n v="35116"/>
    <n v="55444"/>
    <n v="0"/>
    <n v="53502"/>
    <n v="78933"/>
    <n v="4305"/>
    <n v="836.07343000000003"/>
    <n v="208530"/>
    <n v="30"/>
    <n v="34.74"/>
    <n v="29.67"/>
    <n v="99.99"/>
    <s v="NA"/>
  </r>
  <r>
    <s v="2024-2025"/>
    <x v="2"/>
    <n v="26"/>
    <x v="0"/>
    <n v="2601"/>
    <x v="0"/>
    <n v="379623"/>
    <x v="2764"/>
    <n v="14"/>
    <n v="13"/>
    <n v="56.146741300000002"/>
    <n v="612"/>
    <n v="845"/>
    <n v="6629"/>
    <n v="92893"/>
    <n v="11744"/>
    <n v="8574"/>
    <n v="18"/>
    <n v="7"/>
    <n v="0"/>
    <n v="407.00740130000003"/>
    <n v="6342"/>
    <n v="6571"/>
    <n v="57807"/>
    <n v="66790"/>
    <n v="0"/>
    <n v="116741"/>
    <n v="133338"/>
    <n v="7241"/>
    <n v="350.86066"/>
    <n v="47981"/>
    <n v="44"/>
    <n v="77.23"/>
    <n v="6.43"/>
    <n v="100.41"/>
    <s v="NA"/>
  </r>
  <r>
    <s v="2024-2025"/>
    <x v="2"/>
    <n v="26"/>
    <x v="0"/>
    <n v="2610"/>
    <x v="12"/>
    <n v="835320"/>
    <x v="2765"/>
    <n v="11"/>
    <n v="49"/>
    <n v="12.9622344"/>
    <n v="504"/>
    <n v="22"/>
    <n v="2923"/>
    <n v="288834"/>
    <n v="232547"/>
    <n v="76849"/>
    <n v="67"/>
    <n v="17"/>
    <n v="0"/>
    <n v="1000.079864"/>
    <n v="25478"/>
    <n v="26469"/>
    <n v="60931"/>
    <n v="97638"/>
    <n v="0"/>
    <n v="85698"/>
    <n v="129075"/>
    <n v="3427"/>
    <n v="987.11762999999996"/>
    <n v="220661"/>
    <n v="13"/>
    <n v="38.14"/>
    <n v="27.53"/>
    <n v="100.11"/>
    <s v="NA"/>
  </r>
  <r>
    <s v="2024-2025"/>
    <x v="2"/>
    <n v="26"/>
    <x v="0"/>
    <n v="2612"/>
    <x v="20"/>
    <n v="337230"/>
    <x v="2766"/>
    <n v="11"/>
    <n v="33"/>
    <n v="12.063354500000001"/>
    <n v="482"/>
    <n v="25"/>
    <n v="939"/>
    <n v="122363"/>
    <n v="97950"/>
    <n v="57594"/>
    <n v="11"/>
    <n v="4"/>
    <n v="0"/>
    <n v="478.70692450000001"/>
    <n v="11012"/>
    <n v="12820"/>
    <n v="38528"/>
    <n v="72133"/>
    <n v="0"/>
    <n v="52401"/>
    <n v="92576"/>
    <n v="1421"/>
    <n v="466.64357000000001"/>
    <n v="85439"/>
    <n v="7"/>
    <n v="65.27"/>
    <n v="5.18"/>
    <n v="99.98"/>
    <s v="NA"/>
  </r>
  <r>
    <s v="2024-2025"/>
    <x v="2"/>
    <n v="26"/>
    <x v="0"/>
    <n v="2614"/>
    <x v="5"/>
    <n v="413351"/>
    <x v="2767"/>
    <n v="14"/>
    <n v="14"/>
    <n v="4.8548571999999997"/>
    <n v="608"/>
    <n v="52"/>
    <n v="2686"/>
    <n v="174024"/>
    <n v="129662"/>
    <n v="29122"/>
    <n v="0"/>
    <n v="3"/>
    <n v="0"/>
    <n v="611.93988720000004"/>
    <n v="11994"/>
    <n v="12250"/>
    <n v="32298"/>
    <n v="43587"/>
    <n v="0"/>
    <n v="49143"/>
    <n v="63691"/>
    <n v="3294"/>
    <n v="607.08502999999996"/>
    <n v="129957"/>
    <n v="31"/>
    <n v="67.260000000000005"/>
    <n v="18.170000000000002"/>
    <n v="99.84"/>
    <s v="NA"/>
  </r>
  <r>
    <s v="2024-2025"/>
    <x v="2"/>
    <n v="26"/>
    <x v="0"/>
    <n v="2603"/>
    <x v="19"/>
    <n v="621219"/>
    <x v="2768"/>
    <n v="13"/>
    <n v="14"/>
    <n v="5.7054859000000002"/>
    <n v="832"/>
    <n v="354"/>
    <n v="7866"/>
    <n v="185225"/>
    <n v="150864"/>
    <n v="86608"/>
    <n v="23"/>
    <n v="62"/>
    <n v="0"/>
    <n v="664.10579389999998"/>
    <n v="13690"/>
    <n v="15585"/>
    <n v="66296"/>
    <n v="106280"/>
    <n v="0"/>
    <n v="115251"/>
    <n v="176296"/>
    <n v="8698"/>
    <n v="658.400308"/>
    <n v="105026"/>
    <n v="26"/>
    <n v="73.959999999999994"/>
    <n v="7.24"/>
    <n v="102.63"/>
    <s v="NA"/>
  </r>
  <r>
    <s v="2024-2025"/>
    <x v="2"/>
    <n v="26"/>
    <x v="0"/>
    <n v="2621"/>
    <x v="7"/>
    <n v="256493"/>
    <x v="2769"/>
    <n v="10"/>
    <n v="31"/>
    <n v="0"/>
    <n v="118"/>
    <n v="24"/>
    <n v="1135"/>
    <n v="98857"/>
    <n v="88083"/>
    <n v="36908"/>
    <n v="14"/>
    <n v="15"/>
    <n v="0"/>
    <n v="332.15649999999999"/>
    <n v="8991"/>
    <n v="9674"/>
    <n v="24968"/>
    <n v="42393"/>
    <n v="0"/>
    <n v="37694"/>
    <n v="60570"/>
    <n v="1253"/>
    <n v="332.15649999999999"/>
    <n v="70122"/>
    <n v="30"/>
    <n v="56.05"/>
    <n v="7.85"/>
    <n v="99.59"/>
    <s v="NA"/>
  </r>
  <r>
    <s v="2024-2025"/>
    <x v="2"/>
    <n v="26"/>
    <x v="0"/>
    <n v="2622"/>
    <x v="22"/>
    <n v="237912"/>
    <x v="2770"/>
    <n v="20"/>
    <n v="2"/>
    <n v="7.2066606999999996"/>
    <n v="122"/>
    <n v="257"/>
    <n v="4277"/>
    <n v="42897"/>
    <n v="19559"/>
    <n v="14110"/>
    <n v="0"/>
    <n v="4"/>
    <n v="0"/>
    <n v="173.75282469999999"/>
    <n v="2126"/>
    <n v="2175"/>
    <n v="23025"/>
    <n v="29874"/>
    <n v="0"/>
    <n v="41912"/>
    <n v="54134"/>
    <n v="4399"/>
    <n v="166.546164"/>
    <n v="15061"/>
    <n v="27"/>
    <n v="75.150000000000006"/>
    <n v="6.98"/>
    <n v="99.54"/>
    <s v="NA"/>
  </r>
  <r>
    <s v="2024-2025"/>
    <x v="2"/>
    <n v="26"/>
    <x v="0"/>
    <n v="2624"/>
    <x v="8"/>
    <n v="152180"/>
    <x v="2771"/>
    <n v="13"/>
    <n v="8"/>
    <n v="4.71523"/>
    <n v="167"/>
    <n v="34"/>
    <n v="1048"/>
    <n v="74329"/>
    <n v="63493"/>
    <n v="15866"/>
    <n v="0"/>
    <n v="2"/>
    <n v="0"/>
    <n v="235.59237999999999"/>
    <n v="5591"/>
    <n v="5844"/>
    <n v="12681"/>
    <n v="18622"/>
    <n v="0"/>
    <n v="19684"/>
    <n v="26921"/>
    <n v="1215"/>
    <n v="230.87715"/>
    <n v="59243"/>
    <n v="13"/>
    <n v="34.18"/>
    <n v="20.29"/>
    <n v="99.58"/>
    <s v="NA"/>
  </r>
  <r>
    <s v="2024-2025"/>
    <x v="2"/>
    <n v="26"/>
    <x v="0"/>
    <n v="2607"/>
    <x v="18"/>
    <n v="504111"/>
    <x v="2772"/>
    <n v="16"/>
    <n v="5"/>
    <n v="30.8530777"/>
    <n v="263"/>
    <n v="828"/>
    <n v="7237"/>
    <n v="118743"/>
    <n v="61847"/>
    <n v="59445"/>
    <n v="67"/>
    <n v="51"/>
    <n v="0"/>
    <n v="495.49067769999999"/>
    <n v="7147"/>
    <n v="7281"/>
    <n v="61177"/>
    <n v="97566"/>
    <n v="0"/>
    <n v="108422"/>
    <n v="163730"/>
    <n v="7500"/>
    <n v="464.63760000000002"/>
    <n v="71480"/>
    <n v="20"/>
    <n v="66.52"/>
    <n v="10.98"/>
    <n v="115.24"/>
    <s v="NA"/>
  </r>
  <r>
    <s v="2024-2025"/>
    <x v="2"/>
    <n v="26"/>
    <x v="0"/>
    <n v="2619"/>
    <x v="17"/>
    <n v="142898"/>
    <x v="2773"/>
    <n v="13"/>
    <n v="5"/>
    <n v="2.9556301999999999"/>
    <n v="240"/>
    <n v="98"/>
    <n v="2530"/>
    <n v="58456"/>
    <n v="28022"/>
    <n v="11067"/>
    <n v="30"/>
    <n v="7"/>
    <n v="0"/>
    <n v="196.4407502"/>
    <n v="4244"/>
    <n v="4402"/>
    <n v="15831"/>
    <n v="21967"/>
    <n v="0"/>
    <n v="33393"/>
    <n v="44305"/>
    <n v="2770"/>
    <n v="193.48511999999999"/>
    <n v="48638"/>
    <n v="28"/>
    <n v="53.5"/>
    <n v="6.44"/>
    <n v="100.82"/>
    <s v="NA"/>
  </r>
  <r>
    <s v="2024-2025"/>
    <x v="2"/>
    <n v="26"/>
    <x v="0"/>
    <n v="2621"/>
    <x v="7"/>
    <n v="256493"/>
    <x v="2774"/>
    <n v="10"/>
    <n v="31"/>
    <n v="0"/>
    <n v="118"/>
    <n v="25"/>
    <n v="1130"/>
    <n v="91050"/>
    <n v="80995"/>
    <n v="36896"/>
    <n v="14"/>
    <n v="15"/>
    <n v="0"/>
    <n v="312.88116000000002"/>
    <n v="8508"/>
    <n v="9135"/>
    <n v="24958"/>
    <n v="42379"/>
    <n v="0"/>
    <n v="37694"/>
    <n v="60569"/>
    <n v="1248"/>
    <n v="312.88116000000002"/>
    <n v="64258"/>
    <n v="30"/>
    <n v="56.31"/>
    <n v="8.43"/>
    <n v="99.83"/>
    <s v="NA"/>
  </r>
  <r>
    <s v="2024-2025"/>
    <x v="2"/>
    <n v="26"/>
    <x v="0"/>
    <n v="2622"/>
    <x v="22"/>
    <n v="237912"/>
    <x v="2775"/>
    <n v="19"/>
    <n v="2"/>
    <n v="7.2066606999999996"/>
    <n v="122"/>
    <n v="257"/>
    <n v="4277"/>
    <n v="40534"/>
    <n v="18792"/>
    <n v="14110"/>
    <n v="0"/>
    <n v="4"/>
    <n v="0"/>
    <n v="165.38082470000001"/>
    <n v="2075"/>
    <n v="2120"/>
    <n v="23024"/>
    <n v="29873"/>
    <n v="0"/>
    <n v="41912"/>
    <n v="54134"/>
    <n v="4399"/>
    <n v="158.17416399999999"/>
    <n v="14497"/>
    <n v="27"/>
    <n v="74.430000000000007"/>
    <n v="6.67"/>
    <n v="99.54"/>
    <s v="NA"/>
  </r>
  <r>
    <s v="2024-2025"/>
    <x v="2"/>
    <n v="26"/>
    <x v="0"/>
    <n v="2603"/>
    <x v="19"/>
    <n v="621219"/>
    <x v="2776"/>
    <n v="13"/>
    <n v="14"/>
    <n v="5.7054859000000002"/>
    <n v="830"/>
    <n v="352"/>
    <n v="7868"/>
    <n v="180566"/>
    <n v="146989"/>
    <n v="86586"/>
    <n v="23"/>
    <n v="62"/>
    <n v="0"/>
    <n v="640.60176390000004"/>
    <n v="13449"/>
    <n v="15298"/>
    <n v="66274"/>
    <n v="106250"/>
    <n v="0"/>
    <n v="115245"/>
    <n v="176289"/>
    <n v="8698"/>
    <n v="634.89627800000005"/>
    <n v="102251"/>
    <n v="26"/>
    <n v="73.489999999999995"/>
    <n v="7.38"/>
    <n v="102.98"/>
    <s v="NA"/>
  </r>
  <r>
    <s v="2024-2025"/>
    <x v="2"/>
    <n v="26"/>
    <x v="0"/>
    <n v="2610"/>
    <x v="12"/>
    <n v="835320"/>
    <x v="2777"/>
    <n v="11"/>
    <n v="50"/>
    <n v="12.9622344"/>
    <n v="504"/>
    <n v="22"/>
    <n v="2938"/>
    <n v="302544"/>
    <n v="243308"/>
    <n v="76864"/>
    <n v="67"/>
    <n v="17"/>
    <n v="0"/>
    <n v="1048.4502440000001"/>
    <n v="26089"/>
    <n v="27140"/>
    <n v="60950"/>
    <n v="97665"/>
    <n v="0"/>
    <n v="85698"/>
    <n v="129075"/>
    <n v="3442"/>
    <n v="1035.48801"/>
    <n v="230918"/>
    <n v="13"/>
    <n v="38.78"/>
    <n v="27.16"/>
    <n v="100.04"/>
    <s v="NA"/>
  </r>
  <r>
    <s v="2024-2025"/>
    <x v="2"/>
    <n v="26"/>
    <x v="0"/>
    <n v="2602"/>
    <x v="1"/>
    <n v="394791"/>
    <x v="2778"/>
    <n v="16"/>
    <n v="23"/>
    <n v="8.7056649999999998"/>
    <n v="828"/>
    <n v="318"/>
    <n v="6872"/>
    <n v="194310"/>
    <n v="150721"/>
    <n v="56342"/>
    <n v="93"/>
    <n v="35"/>
    <n v="0"/>
    <n v="661.77639699999997"/>
    <n v="11951"/>
    <n v="12396"/>
    <n v="58075"/>
    <n v="74784"/>
    <n v="0"/>
    <n v="103033"/>
    <n v="128398"/>
    <n v="7700"/>
    <n v="653.07073200000002"/>
    <n v="117658"/>
    <n v="26"/>
    <n v="62.56"/>
    <n v="5.4"/>
    <n v="100.53"/>
    <s v="NA"/>
  </r>
  <r>
    <s v="2024-2025"/>
    <x v="2"/>
    <n v="26"/>
    <x v="0"/>
    <n v="2605"/>
    <x v="3"/>
    <n v="171205"/>
    <x v="2779"/>
    <n v="18"/>
    <n v="12"/>
    <n v="0"/>
    <n v="618"/>
    <n v="255"/>
    <n v="4536"/>
    <n v="192910"/>
    <n v="181889"/>
    <n v="44121"/>
    <n v="92"/>
    <n v="8"/>
    <n v="0"/>
    <n v="632.47634670000002"/>
    <n v="10600"/>
    <n v="10986"/>
    <n v="35682"/>
    <n v="48549"/>
    <n v="0"/>
    <n v="72595"/>
    <n v="97019"/>
    <n v="5154"/>
    <n v="632.47634670000002"/>
    <n v="148840"/>
    <n v="32"/>
    <n v="82.12"/>
    <n v="11.07"/>
    <n v="101.88"/>
    <s v="NA"/>
  </r>
  <r>
    <s v="2024-2025"/>
    <x v="2"/>
    <n v="26"/>
    <x v="0"/>
    <n v="2606"/>
    <x v="9"/>
    <n v="171327"/>
    <x v="2780"/>
    <n v="16"/>
    <n v="25"/>
    <n v="0"/>
    <n v="523"/>
    <n v="146"/>
    <n v="4920"/>
    <n v="175720"/>
    <n v="151640"/>
    <n v="33839"/>
    <n v="338"/>
    <n v="78"/>
    <n v="0"/>
    <n v="562.65472"/>
    <n v="10395"/>
    <n v="10925"/>
    <n v="27967"/>
    <n v="40439"/>
    <n v="0"/>
    <n v="46643"/>
    <n v="66119"/>
    <n v="5443"/>
    <n v="562.65472"/>
    <n v="136826"/>
    <n v="25"/>
    <n v="25.5"/>
    <n v="8.33"/>
    <n v="109.49"/>
    <s v="NA"/>
  </r>
  <r>
    <s v="2024-2025"/>
    <x v="2"/>
    <n v="26"/>
    <x v="0"/>
    <n v="2609"/>
    <x v="11"/>
    <n v="789469"/>
    <x v="2781"/>
    <n v="12"/>
    <n v="64"/>
    <n v="24.4024757"/>
    <n v="671"/>
    <n v="178"/>
    <n v="6721"/>
    <n v="380503"/>
    <n v="250464"/>
    <n v="87041"/>
    <n v="0"/>
    <n v="0"/>
    <n v="0"/>
    <n v="1281.4948489999999"/>
    <n v="30638"/>
    <n v="32483"/>
    <n v="85189"/>
    <n v="131721"/>
    <n v="0"/>
    <n v="128449"/>
    <n v="185419"/>
    <n v="7392"/>
    <n v="1257.0923740000001"/>
    <n v="306934"/>
    <n v="21"/>
    <n v="42.5"/>
    <n v="23.79"/>
    <n v="100.76"/>
    <s v="NA"/>
  </r>
  <r>
    <s v="2024-2025"/>
    <x v="2"/>
    <n v="26"/>
    <x v="0"/>
    <n v="2617"/>
    <x v="14"/>
    <n v="484881"/>
    <x v="2782"/>
    <n v="9"/>
    <n v="51"/>
    <n v="0"/>
    <n v="78"/>
    <n v="32"/>
    <n v="1836"/>
    <n v="96051"/>
    <n v="77123"/>
    <n v="74510"/>
    <n v="0"/>
    <n v="0"/>
    <n v="0"/>
    <n v="384.4715827"/>
    <n v="10221"/>
    <n v="11200"/>
    <n v="48240"/>
    <n v="93335"/>
    <n v="0"/>
    <n v="82495"/>
    <n v="144166"/>
    <n v="1914"/>
    <n v="384.4715827"/>
    <n v="68528"/>
    <n v="18"/>
    <n v="43.56"/>
    <n v="18.920000000000002"/>
    <n v="101.36"/>
    <s v="NA"/>
  </r>
  <r>
    <s v="2024-2025"/>
    <x v="2"/>
    <n v="26"/>
    <x v="0"/>
    <n v="2621"/>
    <x v="7"/>
    <n v="256493"/>
    <x v="2783"/>
    <n v="11"/>
    <n v="32"/>
    <n v="0"/>
    <n v="118"/>
    <n v="23"/>
    <n v="1137"/>
    <n v="100875"/>
    <n v="89864"/>
    <n v="36909"/>
    <n v="14"/>
    <n v="15"/>
    <n v="0"/>
    <n v="340.92635000000001"/>
    <n v="9055"/>
    <n v="9747"/>
    <n v="24969"/>
    <n v="42394"/>
    <n v="0"/>
    <n v="37694"/>
    <n v="60570"/>
    <n v="1255"/>
    <n v="340.92635000000001"/>
    <n v="71449"/>
    <n v="30"/>
    <n v="55.95"/>
    <n v="7.7"/>
    <n v="99.77"/>
    <s v="NA"/>
  </r>
  <r>
    <s v="2024-2025"/>
    <x v="2"/>
    <n v="26"/>
    <x v="0"/>
    <n v="2623"/>
    <x v="16"/>
    <n v="908391"/>
    <x v="2784"/>
    <n v="10"/>
    <n v="43"/>
    <n v="2.8062990000000001"/>
    <n v="99"/>
    <n v="98"/>
    <n v="4413"/>
    <n v="225006"/>
    <n v="137330"/>
    <n v="114324"/>
    <n v="49"/>
    <n v="72"/>
    <n v="0"/>
    <n v="659.74117899999999"/>
    <n v="21543"/>
    <n v="27494"/>
    <n v="106780"/>
    <n v="201363"/>
    <n v="0"/>
    <n v="138795"/>
    <n v="252730"/>
    <n v="4512"/>
    <n v="656.93488000000002"/>
    <n v="123125"/>
    <n v="38"/>
    <n v="64.36"/>
    <n v="0.68"/>
    <n v="123.02"/>
    <s v="NA"/>
  </r>
  <r>
    <s v="2024-2025"/>
    <x v="2"/>
    <n v="26"/>
    <x v="0"/>
    <n v="2601"/>
    <x v="0"/>
    <n v="379623"/>
    <x v="2785"/>
    <n v="16"/>
    <n v="16"/>
    <n v="56.146741300000002"/>
    <n v="614"/>
    <n v="826"/>
    <n v="6650"/>
    <n v="118199"/>
    <n v="16170"/>
    <n v="8591"/>
    <n v="18"/>
    <n v="7"/>
    <n v="0"/>
    <n v="492.10418129999999"/>
    <n v="7261"/>
    <n v="7541"/>
    <n v="57916"/>
    <n v="66926"/>
    <n v="0"/>
    <n v="116852"/>
    <n v="133477"/>
    <n v="7264"/>
    <n v="435.95744000000002"/>
    <n v="62573"/>
    <n v="44"/>
    <n v="77.89"/>
    <n v="6.6"/>
    <n v="102.42"/>
    <s v="NA"/>
  </r>
  <r>
    <s v="2024-2025"/>
    <x v="2"/>
    <n v="26"/>
    <x v="0"/>
    <n v="2602"/>
    <x v="1"/>
    <n v="394791"/>
    <x v="2786"/>
    <n v="17"/>
    <n v="23"/>
    <n v="8.7056649999999998"/>
    <n v="837"/>
    <n v="313"/>
    <n v="6877"/>
    <n v="212523"/>
    <n v="164575"/>
    <n v="56380"/>
    <n v="93"/>
    <n v="35"/>
    <n v="0"/>
    <n v="725.32631700000002"/>
    <n v="12198"/>
    <n v="12652"/>
    <n v="58111"/>
    <n v="74839"/>
    <n v="0"/>
    <n v="103103"/>
    <n v="128498"/>
    <n v="7714"/>
    <n v="716.62065199999995"/>
    <n v="128415"/>
    <n v="26"/>
    <n v="64.03"/>
    <n v="5.28"/>
    <n v="100.8"/>
    <s v="NA"/>
  </r>
  <r>
    <s v="2024-2025"/>
    <x v="2"/>
    <n v="26"/>
    <x v="0"/>
    <n v="2607"/>
    <x v="18"/>
    <n v="504111"/>
    <x v="2787"/>
    <n v="18"/>
    <n v="7"/>
    <n v="30.8530777"/>
    <n v="326"/>
    <n v="803"/>
    <n v="7177"/>
    <n v="150560"/>
    <n v="76435"/>
    <n v="59233"/>
    <n v="121"/>
    <n v="51"/>
    <n v="0"/>
    <n v="603.96657770000002"/>
    <n v="8074"/>
    <n v="8233"/>
    <n v="61076"/>
    <n v="97236"/>
    <n v="0"/>
    <n v="108082"/>
    <n v="163041"/>
    <n v="7503"/>
    <n v="573.11350000000004"/>
    <n v="89751"/>
    <n v="20"/>
    <n v="66.41"/>
    <n v="10.92"/>
    <n v="111.89"/>
    <s v="NA"/>
  </r>
  <r>
    <s v="2024-2025"/>
    <x v="2"/>
    <n v="26"/>
    <x v="0"/>
    <n v="2611"/>
    <x v="6"/>
    <n v="640229"/>
    <x v="2788"/>
    <n v="9"/>
    <n v="401"/>
    <n v="0"/>
    <n v="391"/>
    <n v="10"/>
    <n v="2881"/>
    <n v="234691"/>
    <n v="190010"/>
    <n v="94756"/>
    <n v="0"/>
    <n v="8"/>
    <n v="0"/>
    <n v="793.01940000000002"/>
    <n v="24372"/>
    <n v="26823"/>
    <n v="64999"/>
    <n v="117103"/>
    <n v="0"/>
    <n v="99458"/>
    <n v="165074"/>
    <n v="3272"/>
    <n v="793.01940000000002"/>
    <n v="176201"/>
    <n v="10"/>
    <n v="48.06"/>
    <n v="10.7"/>
    <n v="99.87"/>
    <s v="NA"/>
  </r>
  <r>
    <s v="2024-2025"/>
    <x v="2"/>
    <n v="26"/>
    <x v="0"/>
    <n v="2620"/>
    <x v="21"/>
    <n v="391283"/>
    <x v="2789"/>
    <n v="19"/>
    <n v="13"/>
    <n v="9.7305925000000002"/>
    <n v="567"/>
    <n v="176"/>
    <n v="6523"/>
    <n v="326254"/>
    <n v="250738"/>
    <n v="50891"/>
    <n v="603"/>
    <n v="29"/>
    <n v="0"/>
    <n v="1093.0950620000001"/>
    <n v="16779"/>
    <n v="17357"/>
    <n v="50868"/>
    <n v="67826"/>
    <n v="1"/>
    <n v="105986"/>
    <n v="152069"/>
    <n v="7090"/>
    <n v="1083.36447"/>
    <n v="195201"/>
    <n v="32"/>
    <n v="75.34"/>
    <n v="8.2200000000000006"/>
    <n v="106.22"/>
    <s v="NA"/>
  </r>
  <r>
    <s v="2024-2025"/>
    <x v="2"/>
    <n v="26"/>
    <x v="0"/>
    <n v="2601"/>
    <x v="0"/>
    <n v="379623"/>
    <x v="2790"/>
    <n v="15"/>
    <n v="16"/>
    <n v="56.146741300000002"/>
    <n v="613"/>
    <n v="827"/>
    <n v="6650"/>
    <n v="117063"/>
    <n v="16194"/>
    <n v="8591"/>
    <n v="18"/>
    <n v="7"/>
    <n v="0"/>
    <n v="464.5083813"/>
    <n v="7318"/>
    <n v="7602"/>
    <n v="57968"/>
    <n v="66972"/>
    <n v="0"/>
    <n v="116840"/>
    <n v="133451"/>
    <n v="7263"/>
    <n v="408.36164000000002"/>
    <n v="62201"/>
    <n v="44"/>
    <n v="78.16"/>
    <n v="6.41"/>
    <n v="100.8"/>
    <s v="NA"/>
  </r>
  <r>
    <s v="2024-2025"/>
    <x v="2"/>
    <n v="26"/>
    <x v="0"/>
    <n v="2604"/>
    <x v="2"/>
    <n v="877814"/>
    <x v="2791"/>
    <n v="13"/>
    <n v="49"/>
    <n v="8.0749160999999994"/>
    <n v="1186"/>
    <n v="250"/>
    <n v="6137"/>
    <n v="346882"/>
    <n v="285569"/>
    <n v="73738"/>
    <n v="0"/>
    <n v="0"/>
    <n v="0"/>
    <n v="1119.592388"/>
    <n v="26384"/>
    <n v="27315"/>
    <n v="65914"/>
    <n v="88134"/>
    <n v="0"/>
    <n v="106520"/>
    <n v="133997"/>
    <n v="7323"/>
    <n v="1111.517472"/>
    <n v="283256"/>
    <n v="25"/>
    <n v="83.53"/>
    <n v="6.74"/>
    <n v="100.67"/>
    <s v="NA"/>
  </r>
  <r>
    <s v="2024-2025"/>
    <x v="2"/>
    <n v="26"/>
    <x v="0"/>
    <n v="2608"/>
    <x v="4"/>
    <n v="235849"/>
    <x v="2792"/>
    <n v="16"/>
    <n v="6"/>
    <n v="0"/>
    <n v="547"/>
    <n v="196"/>
    <n v="3966"/>
    <n v="132731"/>
    <n v="78989"/>
    <n v="24666"/>
    <n v="0"/>
    <n v="8"/>
    <n v="0"/>
    <n v="535.11645799999997"/>
    <n v="8009"/>
    <n v="8244"/>
    <n v="28871"/>
    <n v="43357"/>
    <n v="0"/>
    <n v="51821"/>
    <n v="72743"/>
    <n v="4513"/>
    <n v="535.11645799999997"/>
    <n v="105709"/>
    <n v="35"/>
    <n v="40.07"/>
    <n v="4.7300000000000004"/>
    <n v="104.27"/>
    <s v="NA"/>
  </r>
  <r>
    <s v="2024-2025"/>
    <x v="2"/>
    <n v="26"/>
    <x v="0"/>
    <n v="2610"/>
    <x v="12"/>
    <n v="835320"/>
    <x v="2793"/>
    <n v="12"/>
    <n v="55"/>
    <n v="12.9622344"/>
    <n v="510"/>
    <n v="21"/>
    <n v="2979"/>
    <n v="362982"/>
    <n v="291818"/>
    <n v="76959"/>
    <n v="83"/>
    <n v="18"/>
    <n v="0"/>
    <n v="1211.9085439999999"/>
    <n v="28877"/>
    <n v="30189"/>
    <n v="61026"/>
    <n v="97784"/>
    <n v="0"/>
    <n v="85705"/>
    <n v="129095"/>
    <n v="3489"/>
    <n v="1198.94631"/>
    <n v="276793"/>
    <n v="13"/>
    <n v="41.07"/>
    <n v="26.91"/>
    <n v="99.71"/>
    <s v="NA"/>
  </r>
  <r>
    <s v="2024-2025"/>
    <x v="2"/>
    <n v="26"/>
    <x v="0"/>
    <n v="2611"/>
    <x v="6"/>
    <n v="640229"/>
    <x v="2794"/>
    <n v="9"/>
    <n v="388"/>
    <n v="0"/>
    <n v="389"/>
    <n v="10"/>
    <n v="2858"/>
    <n v="226614"/>
    <n v="183641"/>
    <n v="94737"/>
    <n v="0"/>
    <n v="8"/>
    <n v="0"/>
    <n v="782.45457999999996"/>
    <n v="23819"/>
    <n v="26176"/>
    <n v="64987"/>
    <n v="117082"/>
    <n v="0"/>
    <n v="99469"/>
    <n v="165085"/>
    <n v="3247"/>
    <n v="782.45457999999996"/>
    <n v="169960"/>
    <n v="10"/>
    <n v="47.38"/>
    <n v="10.93"/>
    <n v="99.82"/>
    <s v="NA"/>
  </r>
  <r>
    <s v="2024-2025"/>
    <x v="2"/>
    <n v="26"/>
    <x v="0"/>
    <n v="2612"/>
    <x v="20"/>
    <n v="337230"/>
    <x v="2795"/>
    <n v="11"/>
    <n v="39"/>
    <n v="12.063354500000001"/>
    <n v="511"/>
    <n v="23"/>
    <n v="991"/>
    <n v="166704"/>
    <n v="134688"/>
    <n v="57680"/>
    <n v="16"/>
    <n v="4"/>
    <n v="0"/>
    <n v="610.47747449999997"/>
    <n v="14000"/>
    <n v="16626"/>
    <n v="38582"/>
    <n v="72230"/>
    <n v="0"/>
    <n v="52406"/>
    <n v="92580"/>
    <n v="1502"/>
    <n v="598.41412000000003"/>
    <n v="116579"/>
    <n v="7"/>
    <n v="71.040000000000006"/>
    <n v="4.04"/>
    <n v="99.91"/>
    <s v="NA"/>
  </r>
  <r>
    <s v="2024-2025"/>
    <x v="2"/>
    <n v="26"/>
    <x v="0"/>
    <n v="2614"/>
    <x v="5"/>
    <n v="413351"/>
    <x v="2796"/>
    <n v="16"/>
    <n v="15"/>
    <n v="4.8548571999999997"/>
    <n v="653"/>
    <n v="44"/>
    <n v="2636"/>
    <n v="227158"/>
    <n v="168925"/>
    <n v="29125"/>
    <n v="0"/>
    <n v="3"/>
    <n v="0"/>
    <n v="777.49896720000004"/>
    <n v="13453"/>
    <n v="13790"/>
    <n v="32299"/>
    <n v="43577"/>
    <n v="0"/>
    <n v="49041"/>
    <n v="63556"/>
    <n v="3289"/>
    <n v="772.64410999999996"/>
    <n v="169802"/>
    <n v="31"/>
    <n v="67.239999999999995"/>
    <n v="18.73"/>
    <n v="99.75"/>
    <s v="NA"/>
  </r>
  <r>
    <s v="2024-2025"/>
    <x v="2"/>
    <n v="26"/>
    <x v="0"/>
    <n v="2619"/>
    <x v="17"/>
    <n v="142898"/>
    <x v="2797"/>
    <n v="14"/>
    <n v="6"/>
    <n v="2.9556301999999999"/>
    <n v="269"/>
    <n v="89"/>
    <n v="2514"/>
    <n v="69206"/>
    <n v="33345"/>
    <n v="11071"/>
    <n v="30"/>
    <n v="7"/>
    <n v="0"/>
    <n v="230.26090020000001"/>
    <n v="4647"/>
    <n v="4824"/>
    <n v="15837"/>
    <n v="21978"/>
    <n v="0"/>
    <n v="33401"/>
    <n v="44314"/>
    <n v="2783"/>
    <n v="227.30527000000001"/>
    <n v="57651"/>
    <n v="28"/>
    <n v="52.66"/>
    <n v="6.57"/>
    <n v="100.77"/>
    <s v="NA"/>
  </r>
  <r>
    <s v="2024-2025"/>
    <x v="2"/>
    <n v="26"/>
    <x v="0"/>
    <n v="2621"/>
    <x v="7"/>
    <n v="256493"/>
    <x v="2798"/>
    <n v="11"/>
    <n v="32"/>
    <n v="0"/>
    <n v="118"/>
    <n v="23"/>
    <n v="1146"/>
    <n v="108782"/>
    <n v="97169"/>
    <n v="36916"/>
    <n v="14"/>
    <n v="15"/>
    <n v="0"/>
    <n v="370.67876999999999"/>
    <n v="9415"/>
    <n v="10168"/>
    <n v="24977"/>
    <n v="42407"/>
    <n v="0"/>
    <n v="37694"/>
    <n v="60572"/>
    <n v="1264"/>
    <n v="370.67876999999999"/>
    <n v="77419"/>
    <n v="30"/>
    <n v="55.15"/>
    <n v="7.12"/>
    <n v="99.8"/>
    <s v="NA"/>
  </r>
  <r>
    <s v="2024-2025"/>
    <x v="2"/>
    <n v="26"/>
    <x v="0"/>
    <n v="2602"/>
    <x v="1"/>
    <n v="394791"/>
    <x v="2799"/>
    <n v="17"/>
    <n v="23"/>
    <n v="8.7056649999999998"/>
    <n v="836"/>
    <n v="314"/>
    <n v="6872"/>
    <n v="206655"/>
    <n v="159902"/>
    <n v="56353"/>
    <n v="93"/>
    <n v="35"/>
    <n v="0"/>
    <n v="704.35445700000002"/>
    <n v="12133"/>
    <n v="12589"/>
    <n v="58090"/>
    <n v="74801"/>
    <n v="0"/>
    <n v="103066"/>
    <n v="128440"/>
    <n v="7708"/>
    <n v="695.64879199999996"/>
    <n v="124816"/>
    <n v="26"/>
    <n v="63.5"/>
    <n v="5.4"/>
    <n v="100.74"/>
    <s v="NA"/>
  </r>
  <r>
    <s v="2024-2025"/>
    <x v="2"/>
    <n v="26"/>
    <x v="0"/>
    <n v="2604"/>
    <x v="2"/>
    <n v="877814"/>
    <x v="2800"/>
    <n v="12"/>
    <n v="48"/>
    <n v="8.0749160999999994"/>
    <n v="1185"/>
    <n v="256"/>
    <n v="6130"/>
    <n v="328428"/>
    <n v="269675"/>
    <n v="73713"/>
    <n v="0"/>
    <n v="0"/>
    <n v="0"/>
    <n v="1072.683088"/>
    <n v="25599"/>
    <n v="26493"/>
    <n v="65898"/>
    <n v="88108"/>
    <n v="0"/>
    <n v="106512"/>
    <n v="133983"/>
    <n v="7315"/>
    <n v="1064.608172"/>
    <n v="268150"/>
    <n v="25"/>
    <n v="81.900000000000006"/>
    <n v="7.26"/>
    <n v="100.76"/>
    <s v="NA"/>
  </r>
  <r>
    <s v="2024-2025"/>
    <x v="2"/>
    <n v="26"/>
    <x v="0"/>
    <n v="2608"/>
    <x v="4"/>
    <n v="235849"/>
    <x v="2801"/>
    <n v="16"/>
    <n v="6"/>
    <n v="0"/>
    <n v="530"/>
    <n v="197"/>
    <n v="3980"/>
    <n v="130018"/>
    <n v="77406"/>
    <n v="24663"/>
    <n v="0"/>
    <n v="8"/>
    <n v="0"/>
    <n v="528.59414000000004"/>
    <n v="7881"/>
    <n v="8114"/>
    <n v="28868"/>
    <n v="43352"/>
    <n v="0"/>
    <n v="51819"/>
    <n v="72742"/>
    <n v="4510"/>
    <n v="528.59414000000004"/>
    <n v="103623"/>
    <n v="35"/>
    <n v="39.69"/>
    <n v="4.8"/>
    <n v="104.08"/>
    <s v="NA"/>
  </r>
  <r>
    <s v="2024-2025"/>
    <x v="2"/>
    <n v="26"/>
    <x v="0"/>
    <n v="2610"/>
    <x v="12"/>
    <n v="835320"/>
    <x v="2802"/>
    <n v="12"/>
    <n v="55"/>
    <n v="12.9622344"/>
    <n v="510"/>
    <n v="21"/>
    <n v="2960"/>
    <n v="349803"/>
    <n v="281085"/>
    <n v="76940"/>
    <n v="83"/>
    <n v="18"/>
    <n v="0"/>
    <n v="1192.998304"/>
    <n v="28433"/>
    <n v="29680"/>
    <n v="61016"/>
    <n v="97763"/>
    <n v="0"/>
    <n v="85700"/>
    <n v="129081"/>
    <n v="3470"/>
    <n v="1180.0360700000001"/>
    <n v="267148"/>
    <n v="13"/>
    <n v="40.32"/>
    <n v="27.29"/>
    <n v="99.89"/>
    <s v="NA"/>
  </r>
  <r>
    <s v="2024-2025"/>
    <x v="2"/>
    <n v="26"/>
    <x v="0"/>
    <n v="2612"/>
    <x v="20"/>
    <n v="337230"/>
    <x v="2803"/>
    <n v="11"/>
    <n v="38"/>
    <n v="12.063354500000001"/>
    <n v="495"/>
    <n v="23"/>
    <n v="977"/>
    <n v="162575"/>
    <n v="131312"/>
    <n v="57680"/>
    <n v="16"/>
    <n v="4"/>
    <n v="0"/>
    <n v="595.46066450000001"/>
    <n v="13752"/>
    <n v="16300"/>
    <n v="38580"/>
    <n v="72229"/>
    <n v="0"/>
    <n v="52406"/>
    <n v="92583"/>
    <n v="1472"/>
    <n v="583.39730999999995"/>
    <n v="113628"/>
    <n v="7"/>
    <n v="70.42"/>
    <n v="4.1399999999999997"/>
    <n v="99.95"/>
    <s v="NA"/>
  </r>
  <r>
    <s v="2024-2025"/>
    <x v="2"/>
    <n v="26"/>
    <x v="0"/>
    <n v="2616"/>
    <x v="13"/>
    <n v="553371"/>
    <x v="2804"/>
    <n v="9"/>
    <n v="43"/>
    <n v="13.9814989"/>
    <n v="578"/>
    <n v="29"/>
    <n v="6821"/>
    <n v="129783"/>
    <n v="107129"/>
    <n v="125363"/>
    <n v="20"/>
    <n v="66"/>
    <n v="0"/>
    <n v="592.59232889999998"/>
    <n v="14100"/>
    <n v="16655"/>
    <n v="76811"/>
    <n v="148896"/>
    <n v="0"/>
    <n v="104951"/>
    <n v="193978"/>
    <n v="7399"/>
    <n v="578.61082999999996"/>
    <n v="85245"/>
    <n v="40"/>
    <n v="54.57"/>
    <n v="11.38"/>
    <n v="101.37"/>
    <s v="NA"/>
  </r>
  <r>
    <s v="2024-2025"/>
    <x v="2"/>
    <n v="26"/>
    <x v="0"/>
    <n v="2618"/>
    <x v="15"/>
    <n v="702058"/>
    <x v="2805"/>
    <n v="14"/>
    <n v="132"/>
    <n v="1.739751"/>
    <n v="277"/>
    <n v="11"/>
    <n v="4075"/>
    <n v="303499"/>
    <n v="225175"/>
    <n v="42015"/>
    <n v="0"/>
    <n v="0"/>
    <n v="0"/>
    <n v="989.99763099999996"/>
    <n v="20804"/>
    <n v="21533"/>
    <n v="35134"/>
    <n v="55469"/>
    <n v="0"/>
    <n v="53504"/>
    <n v="78933"/>
    <n v="4352"/>
    <n v="988.25788"/>
    <n v="247204"/>
    <n v="30"/>
    <n v="37.090000000000003"/>
    <n v="28.52"/>
    <n v="99.95"/>
    <s v="NA"/>
  </r>
  <r>
    <s v="2024-2025"/>
    <x v="2"/>
    <n v="26"/>
    <x v="0"/>
    <n v="2619"/>
    <x v="17"/>
    <n v="142898"/>
    <x v="2806"/>
    <n v="14"/>
    <n v="6"/>
    <n v="2.9556301999999999"/>
    <n v="252"/>
    <n v="91"/>
    <n v="2519"/>
    <n v="66132"/>
    <n v="31997"/>
    <n v="11070"/>
    <n v="30"/>
    <n v="7"/>
    <n v="0"/>
    <n v="222.64326019999999"/>
    <n v="4509"/>
    <n v="4682"/>
    <n v="15838"/>
    <n v="21977"/>
    <n v="0"/>
    <n v="33396"/>
    <n v="44307"/>
    <n v="2771"/>
    <n v="219.68763000000001"/>
    <n v="55126"/>
    <n v="28"/>
    <n v="52.98"/>
    <n v="6.69"/>
    <n v="100.7"/>
    <s v="NA"/>
  </r>
  <r>
    <s v="2024-2025"/>
    <x v="2"/>
    <n v="26"/>
    <x v="0"/>
    <n v="2601"/>
    <x v="0"/>
    <n v="379623"/>
    <x v="2807"/>
    <n v="15"/>
    <n v="16"/>
    <n v="56.146741300000002"/>
    <n v="612"/>
    <n v="838"/>
    <n v="6644"/>
    <n v="102779"/>
    <n v="13004"/>
    <n v="8582"/>
    <n v="18"/>
    <n v="7"/>
    <n v="0"/>
    <n v="428.4777813"/>
    <n v="6804"/>
    <n v="7056"/>
    <n v="57909"/>
    <n v="66908"/>
    <n v="0"/>
    <n v="116772"/>
    <n v="133375"/>
    <n v="7256"/>
    <n v="372.33103999999997"/>
    <n v="53438"/>
    <n v="44"/>
    <n v="77.430000000000007"/>
    <n v="6.56"/>
    <n v="100.51"/>
    <s v="NA"/>
  </r>
  <r>
    <s v="2024-2025"/>
    <x v="2"/>
    <n v="26"/>
    <x v="0"/>
    <n v="2605"/>
    <x v="3"/>
    <n v="171205"/>
    <x v="2808"/>
    <n v="18"/>
    <n v="12"/>
    <n v="0"/>
    <n v="618"/>
    <n v="243"/>
    <n v="4536"/>
    <n v="203803"/>
    <n v="192458"/>
    <n v="44135"/>
    <n v="105"/>
    <n v="8"/>
    <n v="0"/>
    <n v="682.88103669999998"/>
    <n v="10836"/>
    <n v="11236"/>
    <n v="35690"/>
    <n v="48565"/>
    <n v="0"/>
    <n v="72595"/>
    <n v="97023"/>
    <n v="5154"/>
    <n v="682.88103669999998"/>
    <n v="157249"/>
    <n v="32"/>
    <n v="87.85"/>
    <n v="7.61"/>
    <n v="101.89"/>
    <s v="NA"/>
  </r>
  <r>
    <s v="2024-2025"/>
    <x v="2"/>
    <n v="26"/>
    <x v="0"/>
    <n v="2619"/>
    <x v="17"/>
    <n v="142898"/>
    <x v="2809"/>
    <n v="14"/>
    <n v="6"/>
    <n v="2.9556301999999999"/>
    <n v="252"/>
    <n v="91"/>
    <n v="2518"/>
    <n v="65197"/>
    <n v="31474"/>
    <n v="11069"/>
    <n v="30"/>
    <n v="7"/>
    <n v="0"/>
    <n v="221.4518602"/>
    <n v="4485"/>
    <n v="4657"/>
    <n v="15837"/>
    <n v="21978"/>
    <n v="0"/>
    <n v="33396"/>
    <n v="44309"/>
    <n v="2770"/>
    <n v="218.49623"/>
    <n v="54340"/>
    <n v="28"/>
    <n v="53.67"/>
    <n v="6.69"/>
    <n v="100.71"/>
    <s v="NA"/>
  </r>
  <r>
    <s v="2024-2025"/>
    <x v="2"/>
    <n v="26"/>
    <x v="0"/>
    <n v="2604"/>
    <x v="2"/>
    <n v="877814"/>
    <x v="2810"/>
    <n v="12"/>
    <n v="48"/>
    <n v="8.0749160999999994"/>
    <n v="1185"/>
    <n v="256"/>
    <n v="6135"/>
    <n v="330721"/>
    <n v="271680"/>
    <n v="73715"/>
    <n v="0"/>
    <n v="0"/>
    <n v="0"/>
    <n v="1072.683088"/>
    <n v="25686"/>
    <n v="26585"/>
    <n v="65899"/>
    <n v="88110"/>
    <n v="0"/>
    <n v="106515"/>
    <n v="133987"/>
    <n v="7320"/>
    <n v="1064.608172"/>
    <n v="270012"/>
    <n v="25"/>
    <n v="81.88"/>
    <n v="7.24"/>
    <n v="100.76"/>
    <s v="NA"/>
  </r>
  <r>
    <s v="2024-2025"/>
    <x v="2"/>
    <n v="26"/>
    <x v="0"/>
    <n v="2607"/>
    <x v="18"/>
    <n v="504111"/>
    <x v="2811"/>
    <n v="18"/>
    <n v="7"/>
    <n v="30.8530777"/>
    <n v="314"/>
    <n v="805"/>
    <n v="7188"/>
    <n v="149603"/>
    <n v="75770"/>
    <n v="59457"/>
    <n v="116"/>
    <n v="51"/>
    <n v="0"/>
    <n v="600.24747769999999"/>
    <n v="8036"/>
    <n v="8194"/>
    <n v="61198"/>
    <n v="97583"/>
    <n v="0"/>
    <n v="108407"/>
    <n v="163703"/>
    <n v="7502"/>
    <n v="569.39440000000002"/>
    <n v="89135"/>
    <n v="20"/>
    <n v="66.8"/>
    <n v="10.9"/>
    <n v="112.1"/>
    <s v="NA"/>
  </r>
  <r>
    <s v="2024-2025"/>
    <x v="2"/>
    <n v="26"/>
    <x v="0"/>
    <n v="2612"/>
    <x v="20"/>
    <n v="337230"/>
    <x v="2812"/>
    <n v="11"/>
    <n v="38"/>
    <n v="12.063354500000001"/>
    <n v="495"/>
    <n v="23"/>
    <n v="997"/>
    <n v="164157"/>
    <n v="132636"/>
    <n v="57680"/>
    <n v="16"/>
    <n v="4"/>
    <n v="0"/>
    <n v="601.50138449999997"/>
    <n v="13946"/>
    <n v="16529"/>
    <n v="38580"/>
    <n v="72229"/>
    <n v="0"/>
    <n v="52406"/>
    <n v="92583"/>
    <n v="1492"/>
    <n v="589.43803000000003"/>
    <n v="114832"/>
    <n v="7"/>
    <n v="70.680000000000007"/>
    <n v="4.0999999999999996"/>
    <n v="99.95"/>
    <s v="NA"/>
  </r>
  <r>
    <s v="2024-2025"/>
    <x v="2"/>
    <n v="26"/>
    <x v="0"/>
    <n v="2622"/>
    <x v="22"/>
    <n v="237912"/>
    <x v="2813"/>
    <n v="21"/>
    <n v="2"/>
    <n v="7.2066606999999996"/>
    <n v="194"/>
    <n v="254"/>
    <n v="4209"/>
    <n v="46636"/>
    <n v="21071"/>
    <n v="14106"/>
    <n v="0"/>
    <n v="4"/>
    <n v="0"/>
    <n v="186.6129747"/>
    <n v="2189"/>
    <n v="2245"/>
    <n v="23026"/>
    <n v="29872"/>
    <n v="0"/>
    <n v="41901"/>
    <n v="54118"/>
    <n v="4403"/>
    <n v="179.40631400000001"/>
    <n v="16300"/>
    <n v="27"/>
    <n v="74.88"/>
    <n v="6.62"/>
    <n v="99.51"/>
    <s v="NA"/>
  </r>
  <r>
    <s v="2024-2025"/>
    <x v="2"/>
    <n v="26"/>
    <x v="0"/>
    <n v="2623"/>
    <x v="16"/>
    <n v="908391"/>
    <x v="2814"/>
    <n v="10"/>
    <n v="43"/>
    <n v="2.8062990000000001"/>
    <n v="102"/>
    <n v="97"/>
    <n v="4411"/>
    <n v="231397"/>
    <n v="142075"/>
    <n v="114333"/>
    <n v="49"/>
    <n v="72"/>
    <n v="0"/>
    <n v="671.02669900000001"/>
    <n v="22130"/>
    <n v="28310"/>
    <n v="106785"/>
    <n v="201371"/>
    <n v="0"/>
    <n v="138794"/>
    <n v="252728"/>
    <n v="4513"/>
    <n v="668.22040000000004"/>
    <n v="126945"/>
    <n v="38"/>
    <n v="65.09"/>
    <n v="1"/>
    <n v="122.85"/>
    <s v="NA"/>
  </r>
  <r>
    <s v="2024-2025"/>
    <x v="2"/>
    <n v="26"/>
    <x v="0"/>
    <n v="2604"/>
    <x v="2"/>
    <n v="877814"/>
    <x v="2815"/>
    <n v="12"/>
    <n v="48"/>
    <n v="8.0749160999999994"/>
    <n v="1185"/>
    <n v="256"/>
    <n v="6130"/>
    <n v="328286"/>
    <n v="269540"/>
    <n v="73713"/>
    <n v="0"/>
    <n v="0"/>
    <n v="0"/>
    <n v="1068.5386679999999"/>
    <n v="25596"/>
    <n v="26490"/>
    <n v="65898"/>
    <n v="88108"/>
    <n v="0"/>
    <n v="106512"/>
    <n v="133983"/>
    <n v="7315"/>
    <n v="1060.4637520000001"/>
    <n v="268063"/>
    <n v="25"/>
    <n v="81.900000000000006"/>
    <n v="7.26"/>
    <n v="100.76"/>
    <s v="NA"/>
  </r>
  <r>
    <s v="2024-2025"/>
    <x v="2"/>
    <n v="26"/>
    <x v="0"/>
    <n v="2614"/>
    <x v="5"/>
    <n v="413351"/>
    <x v="2816"/>
    <n v="16"/>
    <n v="15"/>
    <n v="4.8548571999999997"/>
    <n v="651"/>
    <n v="45"/>
    <n v="2635"/>
    <n v="219300"/>
    <n v="162333"/>
    <n v="29121"/>
    <n v="0"/>
    <n v="3"/>
    <n v="0"/>
    <n v="754.85525719999998"/>
    <n v="13329"/>
    <n v="13646"/>
    <n v="32297"/>
    <n v="43575"/>
    <n v="0"/>
    <n v="49054"/>
    <n v="63571"/>
    <n v="3286"/>
    <n v="750.00040000000001"/>
    <n v="164128"/>
    <n v="31"/>
    <n v="67.14"/>
    <n v="18.53"/>
    <n v="99.93"/>
    <s v="NA"/>
  </r>
  <r>
    <s v="2024-2025"/>
    <x v="2"/>
    <n v="26"/>
    <x v="0"/>
    <n v="2619"/>
    <x v="17"/>
    <n v="142898"/>
    <x v="2817"/>
    <n v="14"/>
    <n v="6"/>
    <n v="2.9556301999999999"/>
    <n v="252"/>
    <n v="91"/>
    <n v="2518"/>
    <n v="66102"/>
    <n v="31986"/>
    <n v="11070"/>
    <n v="30"/>
    <n v="7"/>
    <n v="0"/>
    <n v="222.64326019999999"/>
    <n v="4509"/>
    <n v="4682"/>
    <n v="15838"/>
    <n v="21977"/>
    <n v="0"/>
    <n v="33396"/>
    <n v="44307"/>
    <n v="2770"/>
    <n v="219.68763000000001"/>
    <n v="55102"/>
    <n v="28"/>
    <n v="52.97"/>
    <n v="6.69"/>
    <n v="100.7"/>
    <s v="NA"/>
  </r>
  <r>
    <s v="2024-2025"/>
    <x v="2"/>
    <n v="26"/>
    <x v="0"/>
    <n v="2609"/>
    <x v="11"/>
    <n v="789469"/>
    <x v="1504"/>
    <n v="12"/>
    <n v="66"/>
    <n v="24.4024757"/>
    <n v="677"/>
    <n v="168"/>
    <n v="6726"/>
    <n v="401722"/>
    <n v="263559"/>
    <n v="87064"/>
    <n v="0"/>
    <n v="0"/>
    <n v="0"/>
    <n v="1376.802175"/>
    <n v="31690"/>
    <n v="33665"/>
    <n v="85208"/>
    <n v="131753"/>
    <n v="0"/>
    <n v="128452"/>
    <n v="185434"/>
    <n v="7403"/>
    <n v="1352.3996999999999"/>
    <n v="323738"/>
    <n v="21"/>
    <n v="43.41"/>
    <n v="22.91"/>
    <n v="100.71"/>
    <s v="NA"/>
  </r>
  <r>
    <s v="2024-2025"/>
    <x v="2"/>
    <n v="26"/>
    <x v="0"/>
    <n v="2611"/>
    <x v="6"/>
    <n v="640229"/>
    <x v="2818"/>
    <n v="9"/>
    <n v="377"/>
    <n v="0"/>
    <n v="389"/>
    <n v="10"/>
    <n v="2814"/>
    <n v="222392"/>
    <n v="180102"/>
    <n v="94754"/>
    <n v="0"/>
    <n v="8"/>
    <n v="0"/>
    <n v="769.67439999999999"/>
    <n v="23517"/>
    <n v="25850"/>
    <n v="64990"/>
    <n v="117113"/>
    <n v="0"/>
    <n v="99484"/>
    <n v="165138"/>
    <n v="3203"/>
    <n v="769.67439999999999"/>
    <n v="167046"/>
    <n v="10"/>
    <n v="46.71"/>
    <n v="11.13"/>
    <n v="99.86"/>
    <s v="NA"/>
  </r>
  <r>
    <s v="2024-2025"/>
    <x v="2"/>
    <n v="26"/>
    <x v="0"/>
    <n v="2619"/>
    <x v="17"/>
    <n v="142898"/>
    <x v="2819"/>
    <n v="14"/>
    <n v="6"/>
    <n v="2.9556301999999999"/>
    <n v="252"/>
    <n v="91"/>
    <n v="2518"/>
    <n v="65760"/>
    <n v="31793"/>
    <n v="11070"/>
    <n v="30"/>
    <n v="7"/>
    <n v="0"/>
    <n v="222.64326019999999"/>
    <n v="4509"/>
    <n v="4681"/>
    <n v="15838"/>
    <n v="21977"/>
    <n v="0"/>
    <n v="33396"/>
    <n v="44307"/>
    <n v="2770"/>
    <n v="219.68763000000001"/>
    <n v="54821"/>
    <n v="28"/>
    <n v="53.1"/>
    <n v="6.59"/>
    <n v="100.7"/>
    <s v="NA"/>
  </r>
  <r>
    <s v="2024-2025"/>
    <x v="2"/>
    <n v="26"/>
    <x v="0"/>
    <n v="2621"/>
    <x v="7"/>
    <n v="256493"/>
    <x v="2820"/>
    <n v="11"/>
    <n v="32"/>
    <n v="0"/>
    <n v="118"/>
    <n v="23"/>
    <n v="1137"/>
    <n v="106616"/>
    <n v="95109"/>
    <n v="36914"/>
    <n v="14"/>
    <n v="15"/>
    <n v="0"/>
    <n v="366.88276999999999"/>
    <n v="9367"/>
    <n v="10112"/>
    <n v="24975"/>
    <n v="42404"/>
    <n v="0"/>
    <n v="37694"/>
    <n v="60572"/>
    <n v="1255"/>
    <n v="366.88276999999999"/>
    <n v="75850"/>
    <n v="30"/>
    <n v="55.48"/>
    <n v="7.3"/>
    <n v="99.78"/>
    <s v="NA"/>
  </r>
  <r>
    <s v="2024-2025"/>
    <x v="2"/>
    <n v="26"/>
    <x v="0"/>
    <n v="2622"/>
    <x v="22"/>
    <n v="237912"/>
    <x v="2821"/>
    <n v="21"/>
    <n v="2"/>
    <n v="7.2066606999999996"/>
    <n v="192"/>
    <n v="256"/>
    <n v="4210"/>
    <n v="45501"/>
    <n v="20691"/>
    <n v="14107"/>
    <n v="0"/>
    <n v="4"/>
    <n v="0"/>
    <n v="182.85201470000001"/>
    <n v="2143"/>
    <n v="2197"/>
    <n v="23025"/>
    <n v="29871"/>
    <n v="0"/>
    <n v="41904"/>
    <n v="54121"/>
    <n v="4402"/>
    <n v="175.645354"/>
    <n v="15943"/>
    <n v="27"/>
    <n v="75.45"/>
    <n v="6.39"/>
    <n v="99.5"/>
    <s v="NA"/>
  </r>
  <r>
    <s v="2024-2025"/>
    <x v="2"/>
    <n v="26"/>
    <x v="0"/>
    <n v="2602"/>
    <x v="1"/>
    <n v="394791"/>
    <x v="2822"/>
    <n v="18"/>
    <n v="26"/>
    <n v="8.7056649999999998"/>
    <n v="837"/>
    <n v="308"/>
    <n v="6901"/>
    <n v="228511"/>
    <n v="177048"/>
    <n v="56427"/>
    <n v="103"/>
    <n v="37"/>
    <n v="0"/>
    <n v="778.11642700000004"/>
    <n v="12582"/>
    <n v="13072"/>
    <n v="58159"/>
    <n v="74892"/>
    <n v="1"/>
    <n v="103174"/>
    <n v="128585"/>
    <n v="7738"/>
    <n v="769.41076199999998"/>
    <n v="137995"/>
    <n v="26"/>
    <n v="64.52"/>
    <n v="5.2"/>
    <n v="100.9"/>
    <s v="NA"/>
  </r>
  <r>
    <s v="2024-2025"/>
    <x v="2"/>
    <n v="26"/>
    <x v="0"/>
    <n v="2608"/>
    <x v="4"/>
    <n v="235849"/>
    <x v="2823"/>
    <n v="17"/>
    <n v="7"/>
    <n v="0"/>
    <n v="563"/>
    <n v="191"/>
    <n v="3964"/>
    <n v="146424"/>
    <n v="87462"/>
    <n v="24670"/>
    <n v="0"/>
    <n v="8"/>
    <n v="0"/>
    <n v="594.270218"/>
    <n v="8324"/>
    <n v="8581"/>
    <n v="28876"/>
    <n v="43369"/>
    <n v="0"/>
    <n v="51824"/>
    <n v="72750"/>
    <n v="4527"/>
    <n v="594.270218"/>
    <n v="116301"/>
    <n v="35"/>
    <n v="32.76"/>
    <n v="3.98"/>
    <n v="103.81"/>
    <s v="NA"/>
  </r>
  <r>
    <s v="2024-2025"/>
    <x v="2"/>
    <n v="26"/>
    <x v="0"/>
    <n v="2612"/>
    <x v="20"/>
    <n v="337230"/>
    <x v="2824"/>
    <n v="12"/>
    <n v="54"/>
    <n v="12.063354500000001"/>
    <n v="515"/>
    <n v="22"/>
    <n v="1005"/>
    <n v="204896"/>
    <n v="166117"/>
    <n v="57732"/>
    <n v="16"/>
    <n v="4"/>
    <n v="0"/>
    <n v="741.03286449999996"/>
    <n v="16026"/>
    <n v="19268"/>
    <n v="38618"/>
    <n v="72301"/>
    <n v="0"/>
    <n v="52416"/>
    <n v="92613"/>
    <n v="1520"/>
    <n v="728.96951000000001"/>
    <n v="142875"/>
    <n v="7"/>
    <n v="75.33"/>
    <n v="3.42"/>
    <n v="99.93"/>
    <s v="NA"/>
  </r>
  <r>
    <s v="2024-2025"/>
    <x v="2"/>
    <n v="26"/>
    <x v="0"/>
    <n v="2616"/>
    <x v="13"/>
    <n v="553371"/>
    <x v="2825"/>
    <n v="9"/>
    <n v="66"/>
    <n v="13.9814989"/>
    <n v="713"/>
    <n v="26"/>
    <n v="6775"/>
    <n v="186034"/>
    <n v="155012"/>
    <n v="125531"/>
    <n v="44"/>
    <n v="66"/>
    <n v="0"/>
    <n v="754.85721890000002"/>
    <n v="19337"/>
    <n v="22991"/>
    <n v="76896"/>
    <n v="149076"/>
    <n v="0"/>
    <n v="104999"/>
    <n v="194094"/>
    <n v="7488"/>
    <n v="740.87572"/>
    <n v="126443"/>
    <n v="40"/>
    <n v="63.3"/>
    <n v="9.2200000000000006"/>
    <n v="101.05"/>
    <s v="NA"/>
  </r>
  <r>
    <s v="2024-2025"/>
    <x v="2"/>
    <n v="26"/>
    <x v="0"/>
    <n v="2618"/>
    <x v="15"/>
    <n v="702058"/>
    <x v="2826"/>
    <n v="16"/>
    <n v="133"/>
    <n v="1.739751"/>
    <n v="705"/>
    <n v="8"/>
    <n v="3721"/>
    <n v="349377"/>
    <n v="258921"/>
    <n v="42025"/>
    <n v="0"/>
    <n v="0"/>
    <n v="0"/>
    <n v="1137.845431"/>
    <n v="21281"/>
    <n v="22094"/>
    <n v="35144"/>
    <n v="55488"/>
    <n v="0"/>
    <n v="53513"/>
    <n v="78950"/>
    <n v="4426"/>
    <n v="1136.1056799999999"/>
    <n v="284763"/>
    <n v="29"/>
    <n v="38.99"/>
    <n v="27.57"/>
    <n v="99.97"/>
    <s v="NA"/>
  </r>
  <r>
    <s v="2024-2025"/>
    <x v="2"/>
    <n v="26"/>
    <x v="0"/>
    <n v="2610"/>
    <x v="12"/>
    <n v="835320"/>
    <x v="225"/>
    <n v="13"/>
    <n v="60"/>
    <n v="12.9622344"/>
    <n v="515"/>
    <n v="21"/>
    <n v="3001"/>
    <n v="400121"/>
    <n v="321537"/>
    <n v="77023"/>
    <n v="88"/>
    <n v="18"/>
    <n v="0"/>
    <n v="1357.5009339999999"/>
    <n v="30044"/>
    <n v="31484"/>
    <n v="61077"/>
    <n v="97871"/>
    <n v="0"/>
    <n v="85712"/>
    <n v="129112"/>
    <n v="3516"/>
    <n v="1344.5387000000001"/>
    <n v="305370"/>
    <n v="13"/>
    <n v="42.52"/>
    <n v="26.44"/>
    <n v="99.86"/>
    <s v="NA"/>
  </r>
  <r>
    <s v="2024-2025"/>
    <x v="2"/>
    <n v="26"/>
    <x v="0"/>
    <n v="2618"/>
    <x v="15"/>
    <n v="702058"/>
    <x v="2827"/>
    <n v="15"/>
    <n v="133"/>
    <n v="1.739751"/>
    <n v="662"/>
    <n v="8"/>
    <n v="3752"/>
    <n v="337529"/>
    <n v="249929"/>
    <n v="42020"/>
    <n v="0"/>
    <n v="0"/>
    <n v="0"/>
    <n v="1099.395411"/>
    <n v="21105"/>
    <n v="21891"/>
    <n v="35140"/>
    <n v="55483"/>
    <n v="0"/>
    <n v="53513"/>
    <n v="78950"/>
    <n v="4414"/>
    <n v="1097.6556599999999"/>
    <n v="274978"/>
    <n v="29"/>
    <n v="38"/>
    <n v="27.99"/>
    <n v="99.93"/>
    <s v="NA"/>
  </r>
  <r>
    <s v="2024-2025"/>
    <x v="2"/>
    <n v="26"/>
    <x v="0"/>
    <n v="2608"/>
    <x v="4"/>
    <n v="235849"/>
    <x v="2828"/>
    <n v="17"/>
    <n v="7"/>
    <n v="0"/>
    <n v="563"/>
    <n v="189"/>
    <n v="3966"/>
    <n v="149326"/>
    <n v="89472"/>
    <n v="24673"/>
    <n v="0"/>
    <n v="8"/>
    <n v="0"/>
    <n v="604.42408599999999"/>
    <n v="8434"/>
    <n v="8696"/>
    <n v="28880"/>
    <n v="43378"/>
    <n v="0"/>
    <n v="51830"/>
    <n v="72760"/>
    <n v="4529"/>
    <n v="604.42408599999999"/>
    <n v="118640"/>
    <n v="35"/>
    <n v="33.01"/>
    <n v="3.94"/>
    <n v="103.84"/>
    <s v="NA"/>
  </r>
  <r>
    <s v="2024-2025"/>
    <x v="2"/>
    <n v="26"/>
    <x v="0"/>
    <n v="2611"/>
    <x v="6"/>
    <n v="640229"/>
    <x v="2829"/>
    <n v="10"/>
    <n v="450"/>
    <n v="0"/>
    <n v="400"/>
    <n v="9"/>
    <n v="2943"/>
    <n v="277963"/>
    <n v="225715"/>
    <n v="94828"/>
    <n v="0"/>
    <n v="8"/>
    <n v="0"/>
    <n v="913.62759000000005"/>
    <n v="26978"/>
    <n v="29898"/>
    <n v="65037"/>
    <n v="117188"/>
    <n v="0"/>
    <n v="99467"/>
    <n v="165102"/>
    <n v="3343"/>
    <n v="913.62759000000005"/>
    <n v="209150"/>
    <n v="9"/>
    <n v="53.17"/>
    <n v="9.6"/>
    <n v="99.8"/>
    <s v="NA"/>
  </r>
  <r>
    <s v="2024-2025"/>
    <x v="2"/>
    <n v="26"/>
    <x v="0"/>
    <n v="2619"/>
    <x v="17"/>
    <n v="142898"/>
    <x v="2830"/>
    <n v="15"/>
    <n v="6"/>
    <n v="2.9556301999999999"/>
    <n v="331"/>
    <n v="80"/>
    <n v="2465"/>
    <n v="76286"/>
    <n v="36949"/>
    <n v="11077"/>
    <n v="30"/>
    <n v="7"/>
    <n v="0"/>
    <n v="256.60885020000001"/>
    <n v="4870"/>
    <n v="5056"/>
    <n v="15845"/>
    <n v="21990"/>
    <n v="0"/>
    <n v="33431"/>
    <n v="44349"/>
    <n v="2796"/>
    <n v="253.65322"/>
    <n v="63532"/>
    <n v="28"/>
    <n v="52.73"/>
    <n v="6.87"/>
    <n v="100.61"/>
    <s v="NA"/>
  </r>
  <r>
    <s v="2024-2025"/>
    <x v="2"/>
    <n v="26"/>
    <x v="0"/>
    <n v="2609"/>
    <x v="11"/>
    <n v="789469"/>
    <x v="224"/>
    <n v="13"/>
    <n v="66"/>
    <n v="24.4024757"/>
    <n v="696"/>
    <n v="160"/>
    <n v="6766"/>
    <n v="444660"/>
    <n v="292194"/>
    <n v="87103"/>
    <n v="0"/>
    <n v="0"/>
    <n v="0"/>
    <n v="1498.9592809999999"/>
    <n v="33337"/>
    <n v="35491"/>
    <n v="85234"/>
    <n v="131806"/>
    <n v="0"/>
    <n v="128466"/>
    <n v="185473"/>
    <n v="7462"/>
    <n v="1474.5568060000001"/>
    <n v="357766"/>
    <n v="20"/>
    <n v="45.76"/>
    <n v="22.03"/>
    <n v="100.53"/>
    <s v="NA"/>
  </r>
  <r>
    <s v="2024-2025"/>
    <x v="2"/>
    <n v="26"/>
    <x v="0"/>
    <n v="2614"/>
    <x v="5"/>
    <n v="413351"/>
    <x v="2831"/>
    <n v="17"/>
    <n v="15"/>
    <n v="4.8548571999999997"/>
    <n v="676"/>
    <n v="43"/>
    <n v="2619"/>
    <n v="238002"/>
    <n v="176394"/>
    <n v="29125"/>
    <n v="0"/>
    <n v="3"/>
    <n v="0"/>
    <n v="811.26591719999999"/>
    <n v="13634"/>
    <n v="13990"/>
    <n v="32292"/>
    <n v="43572"/>
    <n v="0"/>
    <n v="49019"/>
    <n v="63535"/>
    <n v="3295"/>
    <n v="806.41106000000002"/>
    <n v="177679"/>
    <n v="31"/>
    <n v="68.58"/>
    <n v="17.850000000000001"/>
    <n v="99.75"/>
    <s v="NA"/>
  </r>
  <r>
    <s v="2024-2025"/>
    <x v="2"/>
    <n v="26"/>
    <x v="0"/>
    <n v="2618"/>
    <x v="15"/>
    <n v="702058"/>
    <x v="2832"/>
    <n v="15"/>
    <n v="133"/>
    <n v="1.739751"/>
    <n v="662"/>
    <n v="9"/>
    <n v="3752"/>
    <n v="336082"/>
    <n v="248693"/>
    <n v="42020"/>
    <n v="0"/>
    <n v="0"/>
    <n v="0"/>
    <n v="1094.736071"/>
    <n v="21085"/>
    <n v="21866"/>
    <n v="35140"/>
    <n v="55483"/>
    <n v="0"/>
    <n v="53513"/>
    <n v="78950"/>
    <n v="4414"/>
    <n v="1092.99632"/>
    <n v="273791"/>
    <n v="29"/>
    <n v="38.04"/>
    <n v="28.07"/>
    <n v="99.93"/>
    <s v="NA"/>
  </r>
  <r>
    <s v="2024-2025"/>
    <x v="2"/>
    <n v="26"/>
    <x v="0"/>
    <n v="2620"/>
    <x v="21"/>
    <n v="391283"/>
    <x v="2833"/>
    <n v="20"/>
    <n v="14"/>
    <n v="9.7305925000000002"/>
    <n v="567"/>
    <n v="173"/>
    <n v="6526"/>
    <n v="339563"/>
    <n v="262107"/>
    <n v="50892"/>
    <n v="605"/>
    <n v="29"/>
    <n v="0"/>
    <n v="1117.1739219999999"/>
    <n v="16911"/>
    <n v="17481"/>
    <n v="50928"/>
    <n v="67880"/>
    <n v="1"/>
    <n v="106059"/>
    <n v="152141"/>
    <n v="7093"/>
    <n v="1107.4433300000001"/>
    <n v="202633"/>
    <n v="32"/>
    <n v="74.989999999999995"/>
    <n v="8.84"/>
    <n v="106.2"/>
    <s v="NA"/>
  </r>
  <r>
    <s v="2024-2025"/>
    <x v="2"/>
    <n v="26"/>
    <x v="0"/>
    <n v="2605"/>
    <x v="3"/>
    <n v="171205"/>
    <x v="2834"/>
    <n v="19"/>
    <n v="12"/>
    <n v="0"/>
    <n v="629"/>
    <n v="240"/>
    <n v="4526"/>
    <n v="216428"/>
    <n v="203808"/>
    <n v="44167"/>
    <n v="105"/>
    <n v="8"/>
    <n v="0"/>
    <n v="736.03318669999999"/>
    <n v="11098"/>
    <n v="11544"/>
    <n v="35712"/>
    <n v="48599"/>
    <n v="0"/>
    <n v="72593"/>
    <n v="97014"/>
    <n v="5155"/>
    <n v="736.03318669999999"/>
    <n v="166355"/>
    <n v="32"/>
    <n v="88.3"/>
    <n v="7.4"/>
    <n v="101.73"/>
    <s v="NA"/>
  </r>
  <r>
    <s v="2024-2025"/>
    <x v="2"/>
    <n v="26"/>
    <x v="0"/>
    <n v="2609"/>
    <x v="11"/>
    <n v="789469"/>
    <x v="2835"/>
    <n v="13"/>
    <n v="66"/>
    <n v="24.4024757"/>
    <n v="686"/>
    <n v="160"/>
    <n v="6765"/>
    <n v="432052"/>
    <n v="283363"/>
    <n v="87084"/>
    <n v="0"/>
    <n v="0"/>
    <n v="0"/>
    <n v="1476.4742639999999"/>
    <n v="32951"/>
    <n v="35059"/>
    <n v="85226"/>
    <n v="131785"/>
    <n v="0"/>
    <n v="128465"/>
    <n v="185459"/>
    <n v="7451"/>
    <n v="1452.071788"/>
    <n v="347476"/>
    <n v="20"/>
    <n v="45.24"/>
    <n v="22.4"/>
    <n v="100.68"/>
    <s v="NA"/>
  </r>
  <r>
    <s v="2024-2025"/>
    <x v="2"/>
    <n v="26"/>
    <x v="0"/>
    <n v="2616"/>
    <x v="13"/>
    <n v="553371"/>
    <x v="2836"/>
    <n v="9"/>
    <n v="59"/>
    <n v="13.9814989"/>
    <n v="620"/>
    <n v="27"/>
    <n v="6834"/>
    <n v="159090"/>
    <n v="131841"/>
    <n v="125437"/>
    <n v="20"/>
    <n v="66"/>
    <n v="0"/>
    <n v="656.70553889999996"/>
    <n v="16717"/>
    <n v="19891"/>
    <n v="76857"/>
    <n v="148984"/>
    <n v="0"/>
    <n v="104977"/>
    <n v="194026"/>
    <n v="7454"/>
    <n v="642.72403999999995"/>
    <n v="106362"/>
    <n v="40"/>
    <n v="60.99"/>
    <n v="9.59"/>
    <n v="101.17"/>
    <s v="NA"/>
  </r>
  <r>
    <s v="2024-2025"/>
    <x v="2"/>
    <n v="26"/>
    <x v="0"/>
    <n v="2618"/>
    <x v="15"/>
    <n v="702058"/>
    <x v="2837"/>
    <n v="15"/>
    <n v="133"/>
    <n v="1.739751"/>
    <n v="566"/>
    <n v="9"/>
    <n v="3818"/>
    <n v="326160"/>
    <n v="241340"/>
    <n v="42018"/>
    <n v="0"/>
    <n v="0"/>
    <n v="0"/>
    <n v="1063.595061"/>
    <n v="20985"/>
    <n v="21746"/>
    <n v="35138"/>
    <n v="55476"/>
    <n v="0"/>
    <n v="53514"/>
    <n v="78947"/>
    <n v="4384"/>
    <n v="1061.8553099999999"/>
    <n v="265547"/>
    <n v="29"/>
    <n v="37.479999999999997"/>
    <n v="28.29"/>
    <n v="100"/>
    <s v="NA"/>
  </r>
  <r>
    <s v="2024-2025"/>
    <x v="2"/>
    <n v="26"/>
    <x v="0"/>
    <n v="2619"/>
    <x v="17"/>
    <n v="142898"/>
    <x v="2838"/>
    <n v="15"/>
    <n v="6"/>
    <n v="2.9556301999999999"/>
    <n v="312"/>
    <n v="84"/>
    <n v="2471"/>
    <n v="71049"/>
    <n v="34347"/>
    <n v="11073"/>
    <n v="30"/>
    <n v="7"/>
    <n v="0"/>
    <n v="239.98530020000001"/>
    <n v="4696"/>
    <n v="4875"/>
    <n v="15839"/>
    <n v="21983"/>
    <n v="0"/>
    <n v="33406"/>
    <n v="44322"/>
    <n v="2783"/>
    <n v="237.02967000000001"/>
    <n v="59149"/>
    <n v="28"/>
    <n v="52.57"/>
    <n v="6.98"/>
    <n v="100.78"/>
    <s v="NA"/>
  </r>
  <r>
    <s v="2024-2025"/>
    <x v="2"/>
    <n v="26"/>
    <x v="0"/>
    <n v="2620"/>
    <x v="21"/>
    <n v="391283"/>
    <x v="2839"/>
    <n v="19"/>
    <n v="14"/>
    <n v="9.7305925000000002"/>
    <n v="567"/>
    <n v="173"/>
    <n v="6524"/>
    <n v="329263"/>
    <n v="253012"/>
    <n v="50893"/>
    <n v="603"/>
    <n v="29"/>
    <n v="0"/>
    <n v="1107.633922"/>
    <n v="16839"/>
    <n v="17418"/>
    <n v="50874"/>
    <n v="67832"/>
    <n v="1"/>
    <n v="106007"/>
    <n v="152091"/>
    <n v="7091"/>
    <n v="1097.9033300000001"/>
    <n v="196709"/>
    <n v="32"/>
    <n v="75.14"/>
    <n v="8.43"/>
    <n v="106.45"/>
    <s v="NA"/>
  </r>
  <r>
    <s v="2024-2025"/>
    <x v="2"/>
    <n v="26"/>
    <x v="0"/>
    <n v="2623"/>
    <x v="16"/>
    <n v="908391"/>
    <x v="2840"/>
    <n v="10"/>
    <n v="44"/>
    <n v="2.8062990000000001"/>
    <n v="103"/>
    <n v="94"/>
    <n v="4411"/>
    <n v="244510"/>
    <n v="152394"/>
    <n v="114374"/>
    <n v="49"/>
    <n v="72"/>
    <n v="0"/>
    <n v="713.00825899999995"/>
    <n v="22633"/>
    <n v="29014"/>
    <n v="106810"/>
    <n v="201425"/>
    <n v="0"/>
    <n v="138812"/>
    <n v="252776"/>
    <n v="4514"/>
    <n v="710.20195999999999"/>
    <n v="134378"/>
    <n v="38"/>
    <n v="63.9"/>
    <n v="1.25"/>
    <n v="125.62"/>
    <s v="NA"/>
  </r>
  <r>
    <s v="2024-2025"/>
    <x v="2"/>
    <n v="26"/>
    <x v="0"/>
    <n v="2611"/>
    <x v="6"/>
    <n v="640229"/>
    <x v="210"/>
    <n v="9"/>
    <n v="420"/>
    <n v="0"/>
    <n v="392"/>
    <n v="10"/>
    <n v="2927"/>
    <n v="251737"/>
    <n v="204231"/>
    <n v="94782"/>
    <n v="0"/>
    <n v="8"/>
    <n v="0"/>
    <n v="829.82051000000001"/>
    <n v="25420"/>
    <n v="28059"/>
    <n v="65010"/>
    <n v="117133"/>
    <n v="0"/>
    <n v="99464"/>
    <n v="165095"/>
    <n v="3319"/>
    <n v="829.82051000000001"/>
    <n v="189631"/>
    <n v="9"/>
    <n v="50.63"/>
    <n v="10.130000000000001"/>
    <n v="99.85"/>
    <s v="NA"/>
  </r>
  <r>
    <s v="2024-2025"/>
    <x v="2"/>
    <n v="26"/>
    <x v="0"/>
    <n v="2612"/>
    <x v="20"/>
    <n v="337230"/>
    <x v="2841"/>
    <n v="12"/>
    <n v="53"/>
    <n v="12.063354500000001"/>
    <n v="512"/>
    <n v="22"/>
    <n v="1003"/>
    <n v="202015"/>
    <n v="163730"/>
    <n v="57721"/>
    <n v="16"/>
    <n v="4"/>
    <n v="0"/>
    <n v="728.03870449999999"/>
    <n v="15938"/>
    <n v="19151"/>
    <n v="38614"/>
    <n v="72287"/>
    <n v="0"/>
    <n v="52412"/>
    <n v="92599"/>
    <n v="1515"/>
    <n v="715.97535000000005"/>
    <n v="141014"/>
    <n v="7"/>
    <n v="75.180000000000007"/>
    <n v="3.47"/>
    <n v="99.73"/>
    <s v="NA"/>
  </r>
  <r>
    <s v="2024-2025"/>
    <x v="2"/>
    <n v="26"/>
    <x v="0"/>
    <n v="2617"/>
    <x v="14"/>
    <n v="484881"/>
    <x v="1535"/>
    <n v="9"/>
    <n v="56"/>
    <n v="0"/>
    <n v="78"/>
    <n v="31"/>
    <n v="1883"/>
    <n v="109419"/>
    <n v="87532"/>
    <n v="74520"/>
    <n v="0"/>
    <n v="0"/>
    <n v="0"/>
    <n v="429.97208949999998"/>
    <n v="11109"/>
    <n v="12242"/>
    <n v="48244"/>
    <n v="93345"/>
    <n v="0"/>
    <n v="82496"/>
    <n v="144171"/>
    <n v="1961"/>
    <n v="429.97208949999998"/>
    <n v="77958"/>
    <n v="18"/>
    <n v="45.81"/>
    <n v="19.28"/>
    <n v="101.27"/>
    <s v="NA"/>
  </r>
  <r>
    <s v="2024-2025"/>
    <x v="2"/>
    <n v="26"/>
    <x v="0"/>
    <n v="2620"/>
    <x v="21"/>
    <n v="391283"/>
    <x v="2842"/>
    <n v="20"/>
    <n v="14"/>
    <n v="9.7305925000000002"/>
    <n v="567"/>
    <n v="172"/>
    <n v="6528"/>
    <n v="341507"/>
    <n v="263878"/>
    <n v="50896"/>
    <n v="605"/>
    <n v="29"/>
    <n v="0"/>
    <n v="1147.649322"/>
    <n v="16931"/>
    <n v="17505"/>
    <n v="50933"/>
    <n v="67884"/>
    <n v="1"/>
    <n v="106098"/>
    <n v="152180"/>
    <n v="7095"/>
    <n v="1137.9187300000001"/>
    <n v="203691"/>
    <n v="32"/>
    <n v="74.790000000000006"/>
    <n v="8.8000000000000007"/>
    <n v="106.15"/>
    <s v="NA"/>
  </r>
  <r>
    <s v="2024-2025"/>
    <x v="2"/>
    <n v="26"/>
    <x v="0"/>
    <n v="2602"/>
    <x v="1"/>
    <n v="394791"/>
    <x v="2843"/>
    <n v="17"/>
    <n v="23"/>
    <n v="8.7056649999999998"/>
    <n v="837"/>
    <n v="313"/>
    <n v="6883"/>
    <n v="217481"/>
    <n v="168383"/>
    <n v="56393"/>
    <n v="99"/>
    <n v="37"/>
    <n v="0"/>
    <n v="740.42633699999999"/>
    <n v="12251"/>
    <n v="12709"/>
    <n v="58124"/>
    <n v="74853"/>
    <n v="0"/>
    <n v="103126"/>
    <n v="128526"/>
    <n v="7720"/>
    <n v="731.72067200000004"/>
    <n v="131600"/>
    <n v="26"/>
    <n v="64.430000000000007"/>
    <n v="5.19"/>
    <n v="100.7"/>
    <s v="NA"/>
  </r>
  <r>
    <s v="2024-2025"/>
    <x v="2"/>
    <n v="26"/>
    <x v="0"/>
    <n v="2603"/>
    <x v="19"/>
    <n v="621219"/>
    <x v="2844"/>
    <n v="15"/>
    <n v="17"/>
    <n v="5.7054859000000002"/>
    <n v="895"/>
    <n v="335"/>
    <n v="7864"/>
    <n v="235916"/>
    <n v="193562"/>
    <n v="86724"/>
    <n v="28"/>
    <n v="62"/>
    <n v="0"/>
    <n v="839.18700390000004"/>
    <n v="15687"/>
    <n v="17988"/>
    <n v="66374"/>
    <n v="106406"/>
    <n v="0"/>
    <n v="115306"/>
    <n v="176366"/>
    <n v="8759"/>
    <n v="833.48151800000005"/>
    <n v="134552"/>
    <n v="25"/>
    <n v="75.17"/>
    <n v="6.36"/>
    <n v="103.39"/>
    <s v="NA"/>
  </r>
  <r>
    <s v="2024-2025"/>
    <x v="2"/>
    <n v="26"/>
    <x v="0"/>
    <n v="2619"/>
    <x v="17"/>
    <n v="142898"/>
    <x v="1531"/>
    <n v="15"/>
    <n v="6"/>
    <n v="2.9556301999999999"/>
    <n v="314"/>
    <n v="82"/>
    <n v="2470"/>
    <n v="72494"/>
    <n v="35079"/>
    <n v="11077"/>
    <n v="30"/>
    <n v="7"/>
    <n v="0"/>
    <n v="245.16628019999999"/>
    <n v="4759"/>
    <n v="4943"/>
    <n v="15843"/>
    <n v="21987"/>
    <n v="0"/>
    <n v="33412"/>
    <n v="44328"/>
    <n v="2784"/>
    <n v="242.21064999999999"/>
    <n v="60392"/>
    <n v="28"/>
    <n v="51.83"/>
    <n v="7.08"/>
    <n v="100.73"/>
    <s v="NA"/>
  </r>
  <r>
    <s v="2024-2025"/>
    <x v="2"/>
    <n v="26"/>
    <x v="0"/>
    <n v="2621"/>
    <x v="7"/>
    <n v="256493"/>
    <x v="2845"/>
    <n v="12"/>
    <n v="33"/>
    <n v="0"/>
    <n v="118"/>
    <n v="23"/>
    <n v="1153"/>
    <n v="121742"/>
    <n v="108781"/>
    <n v="36929"/>
    <n v="21"/>
    <n v="15"/>
    <n v="0"/>
    <n v="405.59607"/>
    <n v="9889"/>
    <n v="10722"/>
    <n v="24988"/>
    <n v="42428"/>
    <n v="0"/>
    <n v="37698"/>
    <n v="60583"/>
    <n v="1271"/>
    <n v="405.59607"/>
    <n v="86981"/>
    <n v="30"/>
    <n v="53.93"/>
    <n v="6.42"/>
    <n v="99.81"/>
    <s v="NA"/>
  </r>
  <r>
    <s v="2024-2025"/>
    <x v="2"/>
    <n v="26"/>
    <x v="0"/>
    <n v="2622"/>
    <x v="22"/>
    <n v="237912"/>
    <x v="2846"/>
    <n v="22"/>
    <n v="2"/>
    <n v="7.2066606999999996"/>
    <n v="194"/>
    <n v="252"/>
    <n v="4211"/>
    <n v="50108"/>
    <n v="22987"/>
    <n v="14106"/>
    <n v="0"/>
    <n v="4"/>
    <n v="0"/>
    <n v="196.4114347"/>
    <n v="2241"/>
    <n v="2302"/>
    <n v="23026"/>
    <n v="29871"/>
    <n v="0"/>
    <n v="41908"/>
    <n v="54125"/>
    <n v="4405"/>
    <n v="189.20477399999999"/>
    <n v="17608"/>
    <n v="27"/>
    <n v="74.900000000000006"/>
    <n v="7.21"/>
    <n v="99.51"/>
    <s v="NA"/>
  </r>
  <r>
    <s v="2024-2025"/>
    <x v="2"/>
    <n v="26"/>
    <x v="0"/>
    <n v="2623"/>
    <x v="16"/>
    <n v="908391"/>
    <x v="1533"/>
    <n v="10"/>
    <n v="45"/>
    <n v="2.8062990000000001"/>
    <n v="103"/>
    <n v="94"/>
    <n v="4418"/>
    <n v="246291"/>
    <n v="153361"/>
    <n v="114375"/>
    <n v="49"/>
    <n v="72"/>
    <n v="0"/>
    <n v="722.51415899999995"/>
    <n v="22781"/>
    <n v="29178"/>
    <n v="106811"/>
    <n v="201428"/>
    <n v="0"/>
    <n v="138814"/>
    <n v="252782"/>
    <n v="4521"/>
    <n v="719.70785999999998"/>
    <n v="135332"/>
    <n v="38"/>
    <n v="64.59"/>
    <n v="1.24"/>
    <n v="125.65"/>
    <s v="NA"/>
  </r>
  <r>
    <s v="2024-2025"/>
    <x v="2"/>
    <n v="26"/>
    <x v="0"/>
    <n v="2601"/>
    <x v="0"/>
    <n v="379623"/>
    <x v="2847"/>
    <n v="17"/>
    <n v="16"/>
    <n v="56.146741300000002"/>
    <n v="635"/>
    <n v="798"/>
    <n v="6650"/>
    <n v="142192"/>
    <n v="18925"/>
    <n v="8605"/>
    <n v="22"/>
    <n v="8"/>
    <n v="0"/>
    <n v="568.62391130000003"/>
    <n v="7907"/>
    <n v="8231"/>
    <n v="58047"/>
    <n v="67092"/>
    <n v="0"/>
    <n v="117216"/>
    <n v="133893"/>
    <n v="7285"/>
    <n v="512.47717"/>
    <n v="75431"/>
    <n v="43"/>
    <n v="78.33"/>
    <n v="6.4"/>
    <n v="102.34"/>
    <s v="NA"/>
  </r>
  <r>
    <s v="2024-2025"/>
    <x v="2"/>
    <n v="26"/>
    <x v="0"/>
    <n v="2604"/>
    <x v="2"/>
    <n v="877814"/>
    <x v="2848"/>
    <n v="15"/>
    <n v="54"/>
    <n v="8.0749160999999994"/>
    <n v="1193"/>
    <n v="222"/>
    <n v="6197"/>
    <n v="459383"/>
    <n v="382535"/>
    <n v="73882"/>
    <n v="0"/>
    <n v="0"/>
    <n v="0"/>
    <n v="1453.22837"/>
    <n v="29791"/>
    <n v="30972"/>
    <n v="66012"/>
    <n v="88302"/>
    <n v="0"/>
    <n v="106687"/>
    <n v="134235"/>
    <n v="7390"/>
    <n v="1445.153454"/>
    <n v="375330"/>
    <n v="25"/>
    <n v="83.73"/>
    <n v="7.21"/>
    <n v="100.3"/>
    <s v="NA"/>
  </r>
  <r>
    <s v="2024-2025"/>
    <x v="2"/>
    <n v="26"/>
    <x v="0"/>
    <n v="2606"/>
    <x v="9"/>
    <n v="171327"/>
    <x v="2849"/>
    <n v="19"/>
    <n v="26"/>
    <n v="0"/>
    <n v="557"/>
    <n v="129"/>
    <n v="4909"/>
    <n v="217428"/>
    <n v="186477"/>
    <n v="33924"/>
    <n v="374"/>
    <n v="78"/>
    <n v="0"/>
    <n v="712.66929000000005"/>
    <n v="11046"/>
    <n v="11656"/>
    <n v="28029"/>
    <n v="40546"/>
    <n v="0"/>
    <n v="46669"/>
    <n v="66177"/>
    <n v="5466"/>
    <n v="712.66929000000005"/>
    <n v="169579"/>
    <n v="25"/>
    <n v="27.11"/>
    <n v="8.86"/>
    <n v="110.03"/>
    <s v="NA"/>
  </r>
  <r>
    <s v="2024-2025"/>
    <x v="2"/>
    <n v="26"/>
    <x v="0"/>
    <n v="2614"/>
    <x v="5"/>
    <n v="413351"/>
    <x v="2850"/>
    <n v="19"/>
    <n v="15"/>
    <n v="4.8548571999999997"/>
    <n v="877"/>
    <n v="41"/>
    <n v="2430"/>
    <n v="273911"/>
    <n v="202139"/>
    <n v="29151"/>
    <n v="0"/>
    <n v="3"/>
    <n v="0"/>
    <n v="925.91784719999998"/>
    <n v="14328"/>
    <n v="14735"/>
    <n v="32305"/>
    <n v="43606"/>
    <n v="0"/>
    <n v="49037"/>
    <n v="63575"/>
    <n v="3307"/>
    <n v="921.06299000000001"/>
    <n v="204340"/>
    <n v="31"/>
    <n v="70.069999999999993"/>
    <n v="17.98"/>
    <n v="99.8"/>
    <s v="NA"/>
  </r>
  <r>
    <s v="2024-2025"/>
    <x v="2"/>
    <n v="26"/>
    <x v="0"/>
    <n v="2619"/>
    <x v="17"/>
    <n v="142898"/>
    <x v="2851"/>
    <n v="16"/>
    <n v="7"/>
    <n v="2.9556301999999999"/>
    <n v="369"/>
    <n v="75"/>
    <n v="2440"/>
    <n v="81236"/>
    <n v="39263"/>
    <n v="11085"/>
    <n v="30"/>
    <n v="7"/>
    <n v="0"/>
    <n v="268.20261019999998"/>
    <n v="5041"/>
    <n v="5237"/>
    <n v="15853"/>
    <n v="22003"/>
    <n v="0"/>
    <n v="33447"/>
    <n v="44375"/>
    <n v="2809"/>
    <n v="265.24698000000001"/>
    <n v="67586"/>
    <n v="28"/>
    <n v="52.46"/>
    <n v="7.22"/>
    <n v="100.79"/>
    <s v="NA"/>
  </r>
  <r>
    <s v="2024-2025"/>
    <x v="2"/>
    <n v="26"/>
    <x v="0"/>
    <n v="2622"/>
    <x v="22"/>
    <n v="237912"/>
    <x v="2852"/>
    <n v="24"/>
    <n v="2"/>
    <n v="7.2066606999999996"/>
    <n v="286"/>
    <n v="240"/>
    <n v="4140"/>
    <n v="58702"/>
    <n v="26811"/>
    <n v="14106"/>
    <n v="0"/>
    <n v="4"/>
    <n v="0"/>
    <n v="224.7320647"/>
    <n v="2414"/>
    <n v="2488"/>
    <n v="23024"/>
    <n v="29868"/>
    <n v="0"/>
    <n v="41915"/>
    <n v="54133"/>
    <n v="4426"/>
    <n v="217.52540400000001"/>
    <n v="20539"/>
    <n v="27"/>
    <n v="75.75"/>
    <n v="7.35"/>
    <n v="99.71"/>
    <s v="NA"/>
  </r>
  <r>
    <s v="2024-2025"/>
    <x v="2"/>
    <n v="26"/>
    <x v="0"/>
    <n v="2623"/>
    <x v="16"/>
    <n v="908391"/>
    <x v="2853"/>
    <n v="11"/>
    <n v="45"/>
    <n v="10.92943444"/>
    <n v="103"/>
    <n v="88"/>
    <n v="4441"/>
    <n v="270101"/>
    <n v="168241"/>
    <n v="114427"/>
    <n v="80"/>
    <n v="76"/>
    <n v="0"/>
    <n v="797.6466044"/>
    <n v="24184"/>
    <n v="31100"/>
    <n v="106864"/>
    <n v="201525"/>
    <n v="0"/>
    <n v="138854"/>
    <n v="252865"/>
    <n v="4544"/>
    <n v="786.71717000000001"/>
    <n v="146049"/>
    <n v="38"/>
    <n v="68.239999999999995"/>
    <n v="1.18"/>
    <n v="126.46"/>
    <s v="NA"/>
  </r>
  <r>
    <s v="2024-2025"/>
    <x v="2"/>
    <n v="26"/>
    <x v="0"/>
    <n v="2611"/>
    <x v="6"/>
    <n v="640229"/>
    <x v="2854"/>
    <n v="10"/>
    <n v="456"/>
    <n v="0"/>
    <n v="400"/>
    <n v="8"/>
    <n v="2946"/>
    <n v="284935"/>
    <n v="231276"/>
    <n v="94836"/>
    <n v="0"/>
    <n v="8"/>
    <n v="0"/>
    <n v="941.28657999999996"/>
    <n v="27483"/>
    <n v="30498"/>
    <n v="65047"/>
    <n v="117204"/>
    <n v="0"/>
    <n v="99472"/>
    <n v="165107"/>
    <n v="3346"/>
    <n v="941.28657999999996"/>
    <n v="214233"/>
    <n v="9"/>
    <n v="54.01"/>
    <n v="9.35"/>
    <n v="99.91"/>
    <s v="NA"/>
  </r>
  <r>
    <s v="2024-2025"/>
    <x v="2"/>
    <n v="26"/>
    <x v="0"/>
    <n v="2624"/>
    <x v="8"/>
    <n v="152180"/>
    <x v="2855"/>
    <n v="15"/>
    <n v="9"/>
    <n v="4.71523"/>
    <n v="169"/>
    <n v="29"/>
    <n v="1057"/>
    <n v="95367"/>
    <n v="81477"/>
    <n v="15902"/>
    <n v="0"/>
    <n v="2"/>
    <n v="0"/>
    <n v="324.79590999999999"/>
    <n v="6260"/>
    <n v="6609"/>
    <n v="12701"/>
    <n v="18664"/>
    <n v="0"/>
    <n v="19687"/>
    <n v="26939"/>
    <n v="1226"/>
    <n v="320.08067999999997"/>
    <n v="75923"/>
    <n v="13"/>
    <n v="34.21"/>
    <n v="20.21"/>
    <n v="99.95"/>
    <s v="NA"/>
  </r>
  <r>
    <s v="2024-2025"/>
    <x v="2"/>
    <n v="26"/>
    <x v="0"/>
    <n v="2603"/>
    <x v="19"/>
    <n v="621219"/>
    <x v="2856"/>
    <n v="16"/>
    <n v="19"/>
    <n v="5.7054859000000002"/>
    <n v="1065"/>
    <n v="324"/>
    <n v="7756"/>
    <n v="273925"/>
    <n v="224193"/>
    <n v="86851"/>
    <n v="38"/>
    <n v="62"/>
    <n v="0"/>
    <n v="958.66406389999997"/>
    <n v="16863"/>
    <n v="19446"/>
    <n v="66451"/>
    <n v="106548"/>
    <n v="0"/>
    <n v="115388"/>
    <n v="176466"/>
    <n v="8821"/>
    <n v="952.95857799999999"/>
    <n v="156440"/>
    <n v="25"/>
    <n v="75.03"/>
    <n v="6.01"/>
    <n v="102.83"/>
    <s v="NA"/>
  </r>
  <r>
    <s v="2024-2025"/>
    <x v="2"/>
    <n v="26"/>
    <x v="0"/>
    <n v="2615"/>
    <x v="10"/>
    <n v="573329"/>
    <x v="2857"/>
    <n v="12"/>
    <n v="24"/>
    <n v="0"/>
    <n v="160"/>
    <n v="42"/>
    <n v="3561"/>
    <n v="232097"/>
    <n v="212428"/>
    <n v="85779"/>
    <n v="0"/>
    <n v="15"/>
    <n v="0"/>
    <n v="757.52985999999999"/>
    <n v="19156"/>
    <n v="21236"/>
    <n v="55553"/>
    <n v="94957"/>
    <n v="0"/>
    <n v="90356"/>
    <n v="146292"/>
    <n v="3721"/>
    <n v="757.52985999999999"/>
    <n v="168727"/>
    <n v="11"/>
    <n v="66.44"/>
    <n v="18.850000000000001"/>
    <n v="104.19"/>
    <s v="NA"/>
  </r>
  <r>
    <s v="2024-2025"/>
    <x v="2"/>
    <n v="26"/>
    <x v="0"/>
    <n v="2617"/>
    <x v="14"/>
    <n v="484881"/>
    <x v="2858"/>
    <n v="10"/>
    <n v="76"/>
    <n v="0"/>
    <n v="80"/>
    <n v="25"/>
    <n v="1900"/>
    <n v="129821"/>
    <n v="104151"/>
    <n v="74558"/>
    <n v="0"/>
    <n v="0"/>
    <n v="0"/>
    <n v="491.44226520000001"/>
    <n v="12919"/>
    <n v="14272"/>
    <n v="48272"/>
    <n v="93394"/>
    <n v="0"/>
    <n v="82508"/>
    <n v="144192"/>
    <n v="1980"/>
    <n v="491.44226520000001"/>
    <n v="92352"/>
    <n v="18"/>
    <n v="48.4"/>
    <n v="19.2"/>
    <n v="101.12"/>
    <s v="NA"/>
  </r>
  <r>
    <s v="2024-2025"/>
    <x v="2"/>
    <n v="26"/>
    <x v="0"/>
    <n v="2618"/>
    <x v="15"/>
    <n v="702058"/>
    <x v="2859"/>
    <n v="17"/>
    <n v="135"/>
    <n v="1.739751"/>
    <n v="710"/>
    <n v="7"/>
    <n v="3743"/>
    <n v="377617"/>
    <n v="281642"/>
    <n v="42032"/>
    <n v="0"/>
    <n v="0"/>
    <n v="0"/>
    <n v="1228.6948709999999"/>
    <n v="21853"/>
    <n v="22727"/>
    <n v="35145"/>
    <n v="55498"/>
    <n v="0"/>
    <n v="53502"/>
    <n v="78936"/>
    <n v="4453"/>
    <n v="1226.9551200000001"/>
    <n v="307423"/>
    <n v="29"/>
    <n v="40.85"/>
    <n v="26.85"/>
    <n v="99.95"/>
    <s v="NA"/>
  </r>
  <r>
    <s v="2024-2025"/>
    <x v="2"/>
    <n v="26"/>
    <x v="0"/>
    <n v="2620"/>
    <x v="21"/>
    <n v="391283"/>
    <x v="2860"/>
    <n v="21"/>
    <n v="16"/>
    <n v="9.7305925000000002"/>
    <n v="569"/>
    <n v="164"/>
    <n v="6539"/>
    <n v="368594"/>
    <n v="283497"/>
    <n v="51036"/>
    <n v="819"/>
    <n v="29"/>
    <n v="0"/>
    <n v="1236.3366120000001"/>
    <n v="17532"/>
    <n v="18130"/>
    <n v="51116"/>
    <n v="68072"/>
    <n v="1"/>
    <n v="106229"/>
    <n v="152307"/>
    <n v="7108"/>
    <n v="1226.6060199999999"/>
    <n v="219005"/>
    <n v="32"/>
    <n v="75.52"/>
    <n v="8.65"/>
    <n v="109.89"/>
    <s v="NA"/>
  </r>
  <r>
    <s v="2024-2025"/>
    <x v="2"/>
    <n v="26"/>
    <x v="0"/>
    <n v="2621"/>
    <x v="7"/>
    <n v="256493"/>
    <x v="2861"/>
    <n v="13"/>
    <n v="38"/>
    <n v="0"/>
    <n v="128"/>
    <n v="21"/>
    <n v="1179"/>
    <n v="137675"/>
    <n v="123268"/>
    <n v="36953"/>
    <n v="21"/>
    <n v="15"/>
    <n v="0"/>
    <n v="461.87042000000002"/>
    <n v="10581"/>
    <n v="11513"/>
    <n v="25010"/>
    <n v="42462"/>
    <n v="0"/>
    <n v="37702"/>
    <n v="60592"/>
    <n v="1307"/>
    <n v="461.87042000000002"/>
    <n v="98491"/>
    <n v="29"/>
    <n v="54.21"/>
    <n v="6.38"/>
    <n v="99.91"/>
    <s v="NA"/>
  </r>
  <r>
    <s v="2024-2025"/>
    <x v="2"/>
    <n v="26"/>
    <x v="0"/>
    <n v="2623"/>
    <x v="16"/>
    <n v="908391"/>
    <x v="2862"/>
    <n v="10"/>
    <n v="45"/>
    <n v="2.8062990000000001"/>
    <n v="103"/>
    <n v="91"/>
    <n v="4439"/>
    <n v="259829"/>
    <n v="162086"/>
    <n v="114411"/>
    <n v="59"/>
    <n v="72"/>
    <n v="0"/>
    <n v="763.30330900000001"/>
    <n v="23774"/>
    <n v="30566"/>
    <n v="106840"/>
    <n v="201484"/>
    <n v="0"/>
    <n v="138829"/>
    <n v="252819"/>
    <n v="4542"/>
    <n v="760.49701000000005"/>
    <n v="142296"/>
    <n v="38"/>
    <n v="68.400000000000006"/>
    <n v="1.27"/>
    <n v="127.62"/>
    <s v="NA"/>
  </r>
  <r>
    <s v="2024-2025"/>
    <x v="2"/>
    <n v="26"/>
    <x v="0"/>
    <n v="2624"/>
    <x v="8"/>
    <n v="152180"/>
    <x v="2863"/>
    <n v="15"/>
    <n v="9"/>
    <n v="4.71523"/>
    <n v="169"/>
    <n v="29"/>
    <n v="1059"/>
    <n v="96890"/>
    <n v="82819"/>
    <n v="15903"/>
    <n v="0"/>
    <n v="2"/>
    <n v="0"/>
    <n v="330.74646999999999"/>
    <n v="6273"/>
    <n v="6624"/>
    <n v="12702"/>
    <n v="18665"/>
    <n v="0"/>
    <n v="19693"/>
    <n v="26946"/>
    <n v="1228"/>
    <n v="326.03124000000003"/>
    <n v="76971"/>
    <n v="13"/>
    <n v="34.6"/>
    <n v="20.13"/>
    <n v="99.95"/>
    <s v="NA"/>
  </r>
  <r>
    <s v="2024-2025"/>
    <x v="2"/>
    <n v="26"/>
    <x v="0"/>
    <n v="2603"/>
    <x v="19"/>
    <n v="621219"/>
    <x v="2864"/>
    <n v="16"/>
    <n v="21"/>
    <n v="6.6097758999999998"/>
    <n v="1251"/>
    <n v="318"/>
    <n v="7588"/>
    <n v="288086"/>
    <n v="235598"/>
    <n v="86892"/>
    <n v="38"/>
    <n v="62"/>
    <n v="0"/>
    <n v="1003.922704"/>
    <n v="17326"/>
    <n v="20031"/>
    <n v="66462"/>
    <n v="106573"/>
    <n v="2"/>
    <n v="115382"/>
    <n v="176457"/>
    <n v="8839"/>
    <n v="997.31292800000006"/>
    <n v="164261"/>
    <n v="25"/>
    <n v="75.58"/>
    <n v="5.78"/>
    <n v="102.63"/>
    <s v="NA"/>
  </r>
  <r>
    <s v="2024-2025"/>
    <x v="2"/>
    <n v="26"/>
    <x v="0"/>
    <n v="2609"/>
    <x v="11"/>
    <n v="789469"/>
    <x v="2865"/>
    <n v="14"/>
    <n v="69"/>
    <n v="24.4024757"/>
    <n v="752"/>
    <n v="149"/>
    <n v="6753"/>
    <n v="517041"/>
    <n v="339939"/>
    <n v="87183"/>
    <n v="0"/>
    <n v="0"/>
    <n v="0"/>
    <n v="1738.006159"/>
    <n v="35659"/>
    <n v="38089"/>
    <n v="85306"/>
    <n v="131945"/>
    <n v="0"/>
    <n v="128501"/>
    <n v="185564"/>
    <n v="7505"/>
    <n v="1713.6036839999999"/>
    <n v="414048"/>
    <n v="20"/>
    <n v="47.65"/>
    <n v="21.41"/>
    <n v="100.44"/>
    <s v="NA"/>
  </r>
  <r>
    <s v="2024-2025"/>
    <x v="2"/>
    <n v="26"/>
    <x v="0"/>
    <n v="2611"/>
    <x v="6"/>
    <n v="640229"/>
    <x v="2866"/>
    <n v="10"/>
    <n v="492"/>
    <n v="0"/>
    <n v="403"/>
    <n v="6"/>
    <n v="2961"/>
    <n v="313383"/>
    <n v="254712"/>
    <n v="94865"/>
    <n v="0"/>
    <n v="8"/>
    <n v="0"/>
    <n v="1035.88339"/>
    <n v="28854"/>
    <n v="32114"/>
    <n v="65074"/>
    <n v="117244"/>
    <n v="0"/>
    <n v="99456"/>
    <n v="165076"/>
    <n v="3364"/>
    <n v="1035.88339"/>
    <n v="235566"/>
    <n v="9"/>
    <n v="56.36"/>
    <n v="9.02"/>
    <n v="99.81"/>
    <s v="NA"/>
  </r>
  <r>
    <s v="2024-2025"/>
    <x v="2"/>
    <n v="26"/>
    <x v="0"/>
    <n v="2614"/>
    <x v="5"/>
    <n v="413351"/>
    <x v="2867"/>
    <n v="19"/>
    <n v="15"/>
    <n v="4.8548571999999997"/>
    <n v="884"/>
    <n v="41"/>
    <n v="2428"/>
    <n v="274863"/>
    <n v="202918"/>
    <n v="29151"/>
    <n v="0"/>
    <n v="3"/>
    <n v="0"/>
    <n v="928.78506719999996"/>
    <n v="14353"/>
    <n v="14767"/>
    <n v="32303"/>
    <n v="43608"/>
    <n v="0"/>
    <n v="49027"/>
    <n v="63567"/>
    <n v="3312"/>
    <n v="923.93020999999999"/>
    <n v="205003"/>
    <n v="31"/>
    <n v="70.209999999999994"/>
    <n v="18.059999999999999"/>
    <n v="99.87"/>
    <s v="NA"/>
  </r>
  <r>
    <s v="2024-2025"/>
    <x v="2"/>
    <n v="26"/>
    <x v="0"/>
    <n v="2615"/>
    <x v="10"/>
    <n v="573329"/>
    <x v="2868"/>
    <n v="12"/>
    <n v="25"/>
    <n v="0"/>
    <n v="163"/>
    <n v="41"/>
    <n v="3575"/>
    <n v="251117"/>
    <n v="229956"/>
    <n v="85817"/>
    <n v="0"/>
    <n v="15"/>
    <n v="0"/>
    <n v="819.54115000000002"/>
    <n v="19731"/>
    <n v="21934"/>
    <n v="55581"/>
    <n v="95003"/>
    <n v="0"/>
    <n v="90368"/>
    <n v="146319"/>
    <n v="3738"/>
    <n v="819.54115000000002"/>
    <n v="182327"/>
    <n v="11"/>
    <n v="66.11"/>
    <n v="18.559999999999999"/>
    <n v="103.82"/>
    <s v="NA"/>
  </r>
  <r>
    <s v="2024-2025"/>
    <x v="2"/>
    <n v="26"/>
    <x v="0"/>
    <n v="2619"/>
    <x v="17"/>
    <n v="142898"/>
    <x v="2869"/>
    <n v="16"/>
    <n v="7"/>
    <n v="2.9556301999999999"/>
    <n v="370"/>
    <n v="72"/>
    <n v="2442"/>
    <n v="82419"/>
    <n v="39924"/>
    <n v="11080"/>
    <n v="30"/>
    <n v="7"/>
    <n v="0"/>
    <n v="276.4906502"/>
    <n v="5067"/>
    <n v="5267"/>
    <n v="15836"/>
    <n v="21975"/>
    <n v="0"/>
    <n v="33418"/>
    <n v="44331"/>
    <n v="2812"/>
    <n v="273.53501999999997"/>
    <n v="68570"/>
    <n v="28"/>
    <n v="52.28"/>
    <n v="7.39"/>
    <n v="100.96"/>
    <s v="NA"/>
  </r>
  <r>
    <s v="2024-2025"/>
    <x v="2"/>
    <n v="26"/>
    <x v="0"/>
    <n v="2621"/>
    <x v="7"/>
    <n v="256493"/>
    <x v="2870"/>
    <n v="13"/>
    <n v="40"/>
    <n v="0"/>
    <n v="155"/>
    <n v="20"/>
    <n v="1160"/>
    <n v="148544"/>
    <n v="133136"/>
    <n v="36981"/>
    <n v="28"/>
    <n v="15"/>
    <n v="0"/>
    <n v="495.60716000000002"/>
    <n v="10936"/>
    <n v="11946"/>
    <n v="25024"/>
    <n v="42491"/>
    <n v="0"/>
    <n v="37710"/>
    <n v="60611"/>
    <n v="1315"/>
    <n v="495.60716000000002"/>
    <n v="106143"/>
    <n v="29"/>
    <n v="52.3"/>
    <n v="6.08"/>
    <n v="99.81"/>
    <s v="NA"/>
  </r>
  <r>
    <s v="2024-2025"/>
    <x v="2"/>
    <n v="26"/>
    <x v="0"/>
    <n v="2607"/>
    <x v="18"/>
    <n v="504111"/>
    <x v="2871"/>
    <n v="20"/>
    <n v="6"/>
    <n v="30.8530777"/>
    <n v="360"/>
    <n v="786"/>
    <n v="7157"/>
    <n v="178072"/>
    <n v="90357"/>
    <n v="58843"/>
    <n v="150"/>
    <n v="49"/>
    <n v="0"/>
    <n v="672.29753770000002"/>
    <n v="8662"/>
    <n v="8846"/>
    <n v="60866"/>
    <n v="96672"/>
    <n v="0"/>
    <n v="107503"/>
    <n v="161852"/>
    <n v="7517"/>
    <n v="641.44446000000005"/>
    <n v="105893"/>
    <n v="20"/>
    <n v="64.75"/>
    <n v="10.61"/>
    <n v="111.23"/>
    <s v="NA"/>
  </r>
  <r>
    <s v="2024-2025"/>
    <x v="2"/>
    <n v="26"/>
    <x v="0"/>
    <n v="2612"/>
    <x v="20"/>
    <n v="337230"/>
    <x v="2872"/>
    <n v="13"/>
    <n v="55"/>
    <n v="12.063354500000001"/>
    <n v="519"/>
    <n v="21"/>
    <n v="1006"/>
    <n v="222857"/>
    <n v="180784"/>
    <n v="57734"/>
    <n v="16"/>
    <n v="4"/>
    <n v="0"/>
    <n v="790.96230449999996"/>
    <n v="16473"/>
    <n v="19881"/>
    <n v="38637"/>
    <n v="72313"/>
    <n v="0"/>
    <n v="52445"/>
    <n v="92648"/>
    <n v="1525"/>
    <n v="778.89895000000001"/>
    <n v="154629"/>
    <n v="7"/>
    <n v="76.239999999999995"/>
    <n v="3.32"/>
    <n v="99.95"/>
    <s v="NA"/>
  </r>
  <r>
    <s v="2024-2025"/>
    <x v="2"/>
    <n v="26"/>
    <x v="0"/>
    <n v="2615"/>
    <x v="10"/>
    <n v="573329"/>
    <x v="2873"/>
    <n v="12"/>
    <n v="24"/>
    <n v="0"/>
    <n v="163"/>
    <n v="42"/>
    <n v="3564"/>
    <n v="235628"/>
    <n v="215620"/>
    <n v="85783"/>
    <n v="0"/>
    <n v="15"/>
    <n v="0"/>
    <n v="765.28477999999996"/>
    <n v="19224"/>
    <n v="21319"/>
    <n v="55556"/>
    <n v="94963"/>
    <n v="0"/>
    <n v="90357"/>
    <n v="146294"/>
    <n v="3727"/>
    <n v="765.28477999999996"/>
    <n v="171017"/>
    <n v="11"/>
    <n v="66.010000000000005"/>
    <n v="18.68"/>
    <n v="104.14"/>
    <s v="NA"/>
  </r>
  <r>
    <s v="2024-2025"/>
    <x v="2"/>
    <n v="26"/>
    <x v="0"/>
    <n v="2605"/>
    <x v="3"/>
    <n v="171205"/>
    <x v="2874"/>
    <n v="21"/>
    <n v="12"/>
    <n v="0"/>
    <n v="629"/>
    <n v="229"/>
    <n v="4541"/>
    <n v="253349"/>
    <n v="238490"/>
    <n v="44245"/>
    <n v="129"/>
    <n v="8"/>
    <n v="0"/>
    <n v="836.36641669999995"/>
    <n v="11591"/>
    <n v="12091"/>
    <n v="35772"/>
    <n v="48682"/>
    <n v="0"/>
    <n v="72622"/>
    <n v="97058"/>
    <n v="5170"/>
    <n v="836.36641669999995"/>
    <n v="194597"/>
    <n v="32"/>
    <n v="87.77"/>
    <n v="7.87"/>
    <n v="101.44"/>
    <s v="NA"/>
  </r>
  <r>
    <s v="2024-2025"/>
    <x v="2"/>
    <n v="26"/>
    <x v="0"/>
    <n v="2606"/>
    <x v="9"/>
    <n v="171327"/>
    <x v="2875"/>
    <n v="18"/>
    <n v="26"/>
    <n v="0"/>
    <n v="538"/>
    <n v="129"/>
    <n v="4925"/>
    <n v="207345"/>
    <n v="178278"/>
    <n v="33902"/>
    <n v="369"/>
    <n v="78"/>
    <n v="0"/>
    <n v="671.09160999999995"/>
    <n v="10926"/>
    <n v="11521"/>
    <n v="28006"/>
    <n v="40513"/>
    <n v="0"/>
    <n v="46665"/>
    <n v="66167"/>
    <n v="5463"/>
    <n v="671.09160999999995"/>
    <n v="161491"/>
    <n v="25"/>
    <n v="27.1"/>
    <n v="7.96"/>
    <n v="110.27"/>
    <s v="NA"/>
  </r>
  <r>
    <s v="2024-2025"/>
    <x v="2"/>
    <n v="26"/>
    <x v="0"/>
    <n v="2612"/>
    <x v="20"/>
    <n v="337230"/>
    <x v="2876"/>
    <n v="13"/>
    <n v="54"/>
    <n v="12.063354500000001"/>
    <n v="515"/>
    <n v="21"/>
    <n v="1008"/>
    <n v="216910"/>
    <n v="175746"/>
    <n v="57719"/>
    <n v="16"/>
    <n v="4"/>
    <n v="0"/>
    <n v="780.27512449999995"/>
    <n v="16296"/>
    <n v="19654"/>
    <n v="38629"/>
    <n v="72296"/>
    <n v="0"/>
    <n v="52443"/>
    <n v="92644"/>
    <n v="1523"/>
    <n v="768.21177"/>
    <n v="150694"/>
    <n v="7"/>
    <n v="76.33"/>
    <n v="3.28"/>
    <n v="99.95"/>
    <s v="NA"/>
  </r>
  <r>
    <s v="2024-2025"/>
    <x v="2"/>
    <n v="26"/>
    <x v="0"/>
    <n v="2618"/>
    <x v="15"/>
    <n v="702058"/>
    <x v="2877"/>
    <n v="17"/>
    <n v="134"/>
    <n v="1.739751"/>
    <n v="710"/>
    <n v="7"/>
    <n v="3742"/>
    <n v="375004"/>
    <n v="279531"/>
    <n v="42032"/>
    <n v="0"/>
    <n v="0"/>
    <n v="0"/>
    <n v="1220.281011"/>
    <n v="21826"/>
    <n v="22696"/>
    <n v="35145"/>
    <n v="55498"/>
    <n v="0"/>
    <n v="53502"/>
    <n v="78936"/>
    <n v="4452"/>
    <n v="1218.54126"/>
    <n v="305446"/>
    <n v="29"/>
    <n v="40.65"/>
    <n v="26.91"/>
    <n v="99.95"/>
    <s v="NA"/>
  </r>
  <r>
    <s v="2024-2025"/>
    <x v="2"/>
    <n v="26"/>
    <x v="0"/>
    <n v="2622"/>
    <x v="22"/>
    <n v="237912"/>
    <x v="2878"/>
    <n v="24"/>
    <n v="2"/>
    <n v="7.2066606999999996"/>
    <n v="278"/>
    <n v="242"/>
    <n v="4145"/>
    <n v="57377"/>
    <n v="26090"/>
    <n v="14106"/>
    <n v="0"/>
    <n v="4"/>
    <n v="0"/>
    <n v="218.00054470000001"/>
    <n v="2390"/>
    <n v="2464"/>
    <n v="23024"/>
    <n v="29868"/>
    <n v="0"/>
    <n v="41907"/>
    <n v="54122"/>
    <n v="4423"/>
    <n v="210.79388399999999"/>
    <n v="20045"/>
    <n v="27"/>
    <n v="75.77"/>
    <n v="7.17"/>
    <n v="99.66"/>
    <s v="NA"/>
  </r>
  <r>
    <s v="2024-2025"/>
    <x v="2"/>
    <n v="26"/>
    <x v="0"/>
    <n v="2601"/>
    <x v="0"/>
    <n v="379623"/>
    <x v="2879"/>
    <n v="17"/>
    <n v="16"/>
    <n v="56.146741300000002"/>
    <n v="628"/>
    <n v="808"/>
    <n v="6649"/>
    <n v="132613"/>
    <n v="18426"/>
    <n v="8603"/>
    <n v="22"/>
    <n v="8"/>
    <n v="0"/>
    <n v="533.61615129999996"/>
    <n v="7704"/>
    <n v="8011"/>
    <n v="58009"/>
    <n v="67039"/>
    <n v="0"/>
    <n v="117103"/>
    <n v="133763"/>
    <n v="7277"/>
    <n v="477.46940999999998"/>
    <n v="70574"/>
    <n v="44"/>
    <n v="78.459999999999994"/>
    <n v="6.57"/>
    <n v="102.15"/>
    <s v="NA"/>
  </r>
  <r>
    <s v="2024-2025"/>
    <x v="2"/>
    <n v="26"/>
    <x v="0"/>
    <n v="2608"/>
    <x v="4"/>
    <n v="235849"/>
    <x v="2880"/>
    <n v="18"/>
    <n v="7"/>
    <n v="0"/>
    <n v="563"/>
    <n v="185"/>
    <n v="3971"/>
    <n v="154444"/>
    <n v="92425"/>
    <n v="24674"/>
    <n v="0"/>
    <n v="8"/>
    <n v="0"/>
    <n v="627.22247800000002"/>
    <n v="8532"/>
    <n v="8801"/>
    <n v="28882"/>
    <n v="43382"/>
    <n v="0"/>
    <n v="51838"/>
    <n v="72771"/>
    <n v="4534"/>
    <n v="627.22247800000002"/>
    <n v="122833"/>
    <n v="35"/>
    <n v="33.93"/>
    <n v="3.98"/>
    <n v="104.22"/>
    <s v="NA"/>
  </r>
  <r>
    <s v="2024-2025"/>
    <x v="2"/>
    <n v="26"/>
    <x v="0"/>
    <n v="2617"/>
    <x v="14"/>
    <n v="484881"/>
    <x v="2858"/>
    <n v="10"/>
    <n v="76"/>
    <n v="0"/>
    <n v="80"/>
    <n v="25"/>
    <n v="1896"/>
    <n v="129821"/>
    <n v="104151"/>
    <n v="74558"/>
    <n v="0"/>
    <n v="0"/>
    <n v="0"/>
    <n v="491.44226520000001"/>
    <n v="12919"/>
    <n v="14272"/>
    <n v="48272"/>
    <n v="93394"/>
    <n v="0"/>
    <n v="82508"/>
    <n v="144192"/>
    <n v="1976"/>
    <n v="491.44226520000001"/>
    <n v="92352"/>
    <n v="18"/>
    <n v="48.4"/>
    <n v="19.2"/>
    <n v="101.12"/>
    <s v="NA"/>
  </r>
  <r>
    <s v="2024-2025"/>
    <x v="2"/>
    <n v="26"/>
    <x v="0"/>
    <n v="2621"/>
    <x v="7"/>
    <n v="256493"/>
    <x v="2881"/>
    <n v="13"/>
    <n v="38"/>
    <n v="0"/>
    <n v="121"/>
    <n v="21"/>
    <n v="1183"/>
    <n v="137596"/>
    <n v="123189"/>
    <n v="36953"/>
    <n v="21"/>
    <n v="15"/>
    <n v="0"/>
    <n v="461.87042000000002"/>
    <n v="10580"/>
    <n v="11512"/>
    <n v="25010"/>
    <n v="42462"/>
    <n v="0"/>
    <n v="37700"/>
    <n v="60589"/>
    <n v="1304"/>
    <n v="461.87042000000002"/>
    <n v="98442"/>
    <n v="29"/>
    <n v="54.2"/>
    <n v="6.38"/>
    <n v="99.91"/>
    <s v="NA"/>
  </r>
  <r>
    <s v="2024-2025"/>
    <x v="2"/>
    <n v="26"/>
    <x v="0"/>
    <n v="2623"/>
    <x v="16"/>
    <n v="908391"/>
    <x v="2882"/>
    <n v="10"/>
    <n v="45"/>
    <n v="2.8062990000000001"/>
    <n v="103"/>
    <n v="92"/>
    <n v="4433"/>
    <n v="255915"/>
    <n v="159300"/>
    <n v="114406"/>
    <n v="59"/>
    <n v="72"/>
    <n v="0"/>
    <n v="746.89061900000002"/>
    <n v="23504"/>
    <n v="30186"/>
    <n v="106836"/>
    <n v="201478"/>
    <n v="0"/>
    <n v="138824"/>
    <n v="252809"/>
    <n v="4536"/>
    <n v="744.08432000000005"/>
    <n v="140204"/>
    <n v="38"/>
    <n v="68.42"/>
    <n v="1.07"/>
    <n v="126.62"/>
    <s v="NA"/>
  </r>
  <r>
    <s v="2024-2025"/>
    <x v="3"/>
    <n v="26"/>
    <x v="0"/>
    <n v="2601"/>
    <x v="0"/>
    <n v="531259"/>
    <x v="2883"/>
    <n v="22"/>
    <n v="20"/>
    <n v="630.82019190000005"/>
    <n v="935"/>
    <n v="651"/>
    <n v="6456"/>
    <n v="227555"/>
    <n v="31000"/>
    <n v="8739"/>
    <n v="114"/>
    <n v="10"/>
    <n v="0"/>
    <n v="1422.7366219999999"/>
    <n v="10287"/>
    <n v="10802"/>
    <n v="58887"/>
    <n v="68097"/>
    <n v="2"/>
    <n v="118255"/>
    <n v="135069"/>
    <n v="7391"/>
    <n v="791.91642999999999"/>
    <n v="118183"/>
    <n v="43"/>
    <n v="74.430000000000007"/>
    <n v="7.54"/>
    <n v="101.65"/>
    <s v="NA"/>
  </r>
  <r>
    <s v="2024-2025"/>
    <x v="3"/>
    <n v="26"/>
    <x v="0"/>
    <n v="2615"/>
    <x v="10"/>
    <n v="694450"/>
    <x v="2884"/>
    <n v="14"/>
    <n v="25"/>
    <n v="74.383424399999996"/>
    <n v="219"/>
    <n v="21"/>
    <n v="3671"/>
    <n v="329755"/>
    <n v="302098"/>
    <n v="86064"/>
    <n v="12"/>
    <n v="15"/>
    <n v="16.442789999999999"/>
    <n v="1170.8026139999999"/>
    <n v="22228"/>
    <n v="24893"/>
    <n v="55700"/>
    <n v="95280"/>
    <n v="0"/>
    <n v="90529"/>
    <n v="146650"/>
    <n v="3890"/>
    <n v="1079.9764"/>
    <n v="236478"/>
    <n v="11"/>
    <n v="63.51"/>
    <n v="18.97"/>
    <n v="103.85"/>
    <s v="NA"/>
  </r>
  <r>
    <s v="2024-2025"/>
    <x v="3"/>
    <n v="26"/>
    <x v="0"/>
    <n v="2617"/>
    <x v="14"/>
    <n v="612306"/>
    <x v="2885"/>
    <n v="12"/>
    <n v="103"/>
    <n v="43.882200500000003"/>
    <n v="127"/>
    <n v="13"/>
    <n v="1925"/>
    <n v="219737"/>
    <n v="173739"/>
    <n v="74706"/>
    <n v="0"/>
    <n v="0"/>
    <n v="25.427579999999999"/>
    <n v="823.00495060000003"/>
    <n v="17822"/>
    <n v="19915"/>
    <n v="48406"/>
    <n v="93657"/>
    <n v="0"/>
    <n v="82589"/>
    <n v="144367"/>
    <n v="2052"/>
    <n v="753.69517010000004"/>
    <n v="155308"/>
    <n v="17"/>
    <n v="46.71"/>
    <n v="18.36"/>
    <n v="104.48"/>
    <s v="NA"/>
  </r>
  <r>
    <s v="2024-2025"/>
    <x v="3"/>
    <n v="26"/>
    <x v="0"/>
    <n v="2623"/>
    <x v="16"/>
    <n v="1331889"/>
    <x v="2886"/>
    <n v="11"/>
    <n v="67"/>
    <n v="1336.082359"/>
    <n v="277"/>
    <n v="57"/>
    <n v="4380"/>
    <n v="366423"/>
    <n v="222090"/>
    <n v="114584"/>
    <n v="105"/>
    <n v="76"/>
    <n v="0"/>
    <n v="2419.3702189999999"/>
    <n v="30833"/>
    <n v="39389"/>
    <n v="107026"/>
    <n v="201903"/>
    <n v="1"/>
    <n v="139121"/>
    <n v="253494"/>
    <n v="4657"/>
    <n v="1083.2878599999999"/>
    <n v="199592"/>
    <n v="37"/>
    <n v="67.459999999999994"/>
    <n v="1.64"/>
    <n v="122.6"/>
    <s v="NA"/>
  </r>
  <r>
    <s v="2024-2025"/>
    <x v="3"/>
    <n v="26"/>
    <x v="0"/>
    <n v="2601"/>
    <x v="0"/>
    <n v="531259"/>
    <x v="2887"/>
    <n v="21"/>
    <n v="20"/>
    <n v="626.31655550000005"/>
    <n v="883"/>
    <n v="658"/>
    <n v="6503"/>
    <n v="220694"/>
    <n v="29611"/>
    <n v="8714"/>
    <n v="90"/>
    <n v="10"/>
    <n v="0"/>
    <n v="1392.6349150000001"/>
    <n v="10078"/>
    <n v="10578"/>
    <n v="58804"/>
    <n v="68008"/>
    <n v="2"/>
    <n v="118177"/>
    <n v="134981"/>
    <n v="7386"/>
    <n v="766.31835999999998"/>
    <n v="114437"/>
    <n v="43"/>
    <n v="74.89"/>
    <n v="7.47"/>
    <n v="101.65"/>
    <s v="NA"/>
  </r>
  <r>
    <s v="2024-2025"/>
    <x v="3"/>
    <n v="26"/>
    <x v="0"/>
    <n v="2611"/>
    <x v="6"/>
    <n v="820875"/>
    <x v="2888"/>
    <n v="13"/>
    <n v="565"/>
    <n v="143.81572739999999"/>
    <n v="448"/>
    <n v="4"/>
    <n v="2981"/>
    <n v="422148"/>
    <n v="342111"/>
    <n v="94994"/>
    <n v="0"/>
    <n v="8"/>
    <n v="0"/>
    <n v="1550.4867630000001"/>
    <n v="32157"/>
    <n v="36178"/>
    <n v="65175"/>
    <n v="117426"/>
    <n v="0"/>
    <n v="99449"/>
    <n v="165097"/>
    <n v="3429"/>
    <n v="1406.671036"/>
    <n v="311588"/>
    <n v="9"/>
    <n v="56.22"/>
    <n v="10.43"/>
    <n v="100.78"/>
    <s v="NA"/>
  </r>
  <r>
    <s v="2024-2025"/>
    <x v="3"/>
    <n v="26"/>
    <x v="0"/>
    <n v="2623"/>
    <x v="16"/>
    <n v="1331889"/>
    <x v="2889"/>
    <n v="11"/>
    <n v="67"/>
    <n v="1286.380038"/>
    <n v="277"/>
    <n v="57"/>
    <n v="4365"/>
    <n v="358315"/>
    <n v="217652"/>
    <n v="114585"/>
    <n v="103"/>
    <n v="76"/>
    <n v="0"/>
    <n v="2345.4602180000002"/>
    <n v="30443"/>
    <n v="38897"/>
    <n v="107021"/>
    <n v="201887"/>
    <n v="1"/>
    <n v="139117"/>
    <n v="253478"/>
    <n v="4642"/>
    <n v="1059.0801799999999"/>
    <n v="194588"/>
    <n v="37"/>
    <n v="67.8"/>
    <n v="1.68"/>
    <n v="123.16"/>
    <s v="NA"/>
  </r>
  <r>
    <s v="2024-2025"/>
    <x v="3"/>
    <n v="26"/>
    <x v="0"/>
    <n v="2602"/>
    <x v="1"/>
    <n v="557559"/>
    <x v="2890"/>
    <n v="21"/>
    <n v="33"/>
    <n v="411.30614229999998"/>
    <n v="1031"/>
    <n v="192"/>
    <n v="7015"/>
    <n v="347805"/>
    <n v="270541"/>
    <n v="57083"/>
    <n v="203"/>
    <n v="37"/>
    <n v="0"/>
    <n v="1527.7749140000001"/>
    <n v="15990"/>
    <n v="16729"/>
    <n v="58760"/>
    <n v="75724"/>
    <n v="7"/>
    <n v="103925"/>
    <n v="129558"/>
    <n v="8046"/>
    <n v="1116.4687719999999"/>
    <n v="209006"/>
    <n v="25"/>
    <n v="60.47"/>
    <n v="4.76"/>
    <n v="100.64"/>
    <s v="NA"/>
  </r>
  <r>
    <s v="2024-2025"/>
    <x v="3"/>
    <n v="26"/>
    <x v="0"/>
    <n v="2610"/>
    <x v="12"/>
    <n v="1039903"/>
    <x v="2891"/>
    <n v="17"/>
    <n v="66"/>
    <n v="317.73827970000002"/>
    <n v="629"/>
    <n v="16"/>
    <n v="3060"/>
    <n v="597923"/>
    <n v="479879"/>
    <n v="77330"/>
    <n v="99"/>
    <n v="18"/>
    <n v="4.95547"/>
    <n v="2289.4341899999999"/>
    <n v="34250"/>
    <n v="36397"/>
    <n v="61302"/>
    <n v="98271"/>
    <n v="0"/>
    <n v="85812"/>
    <n v="129351"/>
    <n v="3689"/>
    <n v="1966.74044"/>
    <n v="446362"/>
    <n v="12"/>
    <n v="44.71"/>
    <n v="23.49"/>
    <n v="99.9"/>
    <s v="NA"/>
  </r>
  <r>
    <s v="2024-2025"/>
    <x v="3"/>
    <n v="26"/>
    <x v="0"/>
    <n v="2616"/>
    <x v="13"/>
    <n v="786090"/>
    <x v="2892"/>
    <n v="11"/>
    <n v="91"/>
    <n v="38.554677499999997"/>
    <n v="822"/>
    <n v="18"/>
    <n v="6886"/>
    <n v="317404"/>
    <n v="266692"/>
    <n v="125757"/>
    <n v="98"/>
    <n v="68"/>
    <n v="0"/>
    <n v="1207.323408"/>
    <n v="26696"/>
    <n v="32101"/>
    <n v="77129"/>
    <n v="149407"/>
    <n v="0"/>
    <n v="105123"/>
    <n v="194207"/>
    <n v="7708"/>
    <n v="1168.76873"/>
    <n v="215162"/>
    <n v="39"/>
    <n v="62.34"/>
    <n v="9.67"/>
    <n v="100.51"/>
    <s v="NA"/>
  </r>
  <r>
    <s v="2024-2025"/>
    <x v="3"/>
    <n v="26"/>
    <x v="0"/>
    <n v="2607"/>
    <x v="18"/>
    <n v="682288"/>
    <x v="2893"/>
    <n v="22"/>
    <n v="6"/>
    <n v="313.68962199999999"/>
    <n v="377"/>
    <n v="677"/>
    <n v="7416"/>
    <n v="267224"/>
    <n v="140330"/>
    <n v="58882"/>
    <n v="268"/>
    <n v="49"/>
    <n v="0"/>
    <n v="1234.047002"/>
    <n v="11823"/>
    <n v="12114"/>
    <n v="60945"/>
    <n v="96720"/>
    <n v="0"/>
    <n v="107386"/>
    <n v="161570"/>
    <n v="7793"/>
    <n v="920.35738000000003"/>
    <n v="160154"/>
    <n v="19"/>
    <n v="68.61"/>
    <n v="10.7"/>
    <n v="107.16"/>
    <s v="NA"/>
  </r>
  <r>
    <s v="2024-2025"/>
    <x v="3"/>
    <n v="26"/>
    <x v="0"/>
    <n v="2620"/>
    <x v="21"/>
    <n v="500243"/>
    <x v="2894"/>
    <n v="24"/>
    <n v="18"/>
    <n v="269.43547530000001"/>
    <n v="586"/>
    <n v="124"/>
    <n v="6753"/>
    <n v="510669"/>
    <n v="390705"/>
    <n v="52065"/>
    <n v="981"/>
    <n v="30"/>
    <n v="0"/>
    <n v="1968.573715"/>
    <n v="20644"/>
    <n v="21448"/>
    <n v="52268"/>
    <n v="69447"/>
    <n v="1"/>
    <n v="108009"/>
    <n v="154118"/>
    <n v="7339"/>
    <n v="1699.13824"/>
    <n v="300876"/>
    <n v="31"/>
    <n v="71.16"/>
    <n v="8.61"/>
    <n v="109.97"/>
    <s v="NA"/>
  </r>
  <r>
    <s v="2024-2025"/>
    <x v="3"/>
    <n v="26"/>
    <x v="0"/>
    <n v="2604"/>
    <x v="2"/>
    <n v="1213058"/>
    <x v="2895"/>
    <n v="20"/>
    <n v="62"/>
    <n v="682.93799290000004"/>
    <n v="1415"/>
    <n v="152"/>
    <n v="6310"/>
    <n v="698880"/>
    <n v="584990"/>
    <n v="74351"/>
    <n v="0"/>
    <n v="0"/>
    <n v="35.143949999999997"/>
    <n v="2946.7876070000002"/>
    <n v="34761"/>
    <n v="36403"/>
    <n v="66391"/>
    <n v="88869"/>
    <n v="1"/>
    <n v="107091"/>
    <n v="134818"/>
    <n v="7725"/>
    <n v="2228.7056640000001"/>
    <n v="569920"/>
    <n v="24"/>
    <n v="81.67"/>
    <n v="9.89"/>
    <n v="100.98"/>
    <s v="NA"/>
  </r>
  <r>
    <s v="2024-2025"/>
    <x v="3"/>
    <n v="26"/>
    <x v="0"/>
    <n v="2611"/>
    <x v="6"/>
    <n v="820875"/>
    <x v="2896"/>
    <n v="13"/>
    <n v="570"/>
    <n v="149.7620574"/>
    <n v="476"/>
    <n v="4"/>
    <n v="2977"/>
    <n v="436757"/>
    <n v="354154"/>
    <n v="95019"/>
    <n v="0"/>
    <n v="8"/>
    <n v="35.674930000000003"/>
    <n v="1642.214923"/>
    <n v="32535"/>
    <n v="36660"/>
    <n v="65188"/>
    <n v="117460"/>
    <n v="0"/>
    <n v="99457"/>
    <n v="165127"/>
    <n v="3453"/>
    <n v="1456.777936"/>
    <n v="321126"/>
    <n v="9"/>
    <n v="56.07"/>
    <n v="10.47"/>
    <n v="100.74"/>
    <s v="NA"/>
  </r>
  <r>
    <s v="2024-2025"/>
    <x v="3"/>
    <n v="26"/>
    <x v="0"/>
    <n v="2617"/>
    <x v="14"/>
    <n v="612306"/>
    <x v="2897"/>
    <n v="12"/>
    <n v="107"/>
    <n v="43.882200500000003"/>
    <n v="127"/>
    <n v="13"/>
    <n v="1934"/>
    <n v="223790"/>
    <n v="177128"/>
    <n v="74713"/>
    <n v="0"/>
    <n v="0"/>
    <n v="25.427579999999999"/>
    <n v="831.61504960000002"/>
    <n v="17950"/>
    <n v="20065"/>
    <n v="48412"/>
    <n v="93666"/>
    <n v="0"/>
    <n v="82589"/>
    <n v="144367"/>
    <n v="2061"/>
    <n v="762.30526910000003"/>
    <n v="157945"/>
    <n v="17"/>
    <n v="46.74"/>
    <n v="18.28"/>
    <n v="104.51"/>
    <s v="NA"/>
  </r>
  <r>
    <s v="2024-2025"/>
    <x v="3"/>
    <n v="26"/>
    <x v="0"/>
    <n v="2605"/>
    <x v="3"/>
    <n v="237364"/>
    <x v="2898"/>
    <n v="26"/>
    <n v="14"/>
    <n v="574.70257470000001"/>
    <n v="711"/>
    <n v="196"/>
    <n v="4528"/>
    <n v="339307"/>
    <n v="318979"/>
    <n v="44470"/>
    <n v="173"/>
    <n v="8"/>
    <n v="0"/>
    <n v="1704.7422099999999"/>
    <n v="12815"/>
    <n v="13397"/>
    <n v="35945"/>
    <n v="48924"/>
    <n v="0"/>
    <n v="72809"/>
    <n v="97296"/>
    <n v="5239"/>
    <n v="1130.039636"/>
    <n v="259905"/>
    <n v="31"/>
    <n v="84.64"/>
    <n v="8.43"/>
    <n v="101.19"/>
    <s v="NA"/>
  </r>
  <r>
    <s v="2024-2025"/>
    <x v="3"/>
    <n v="26"/>
    <x v="0"/>
    <n v="2607"/>
    <x v="18"/>
    <n v="682288"/>
    <x v="2899"/>
    <n v="22"/>
    <n v="6"/>
    <n v="404.82270469999997"/>
    <n v="377"/>
    <n v="657"/>
    <n v="7477"/>
    <n v="281780"/>
    <n v="148033"/>
    <n v="58887"/>
    <n v="279"/>
    <n v="49"/>
    <n v="0"/>
    <n v="1333.300925"/>
    <n v="12683"/>
    <n v="12989"/>
    <n v="60968"/>
    <n v="96755"/>
    <n v="0"/>
    <n v="107404"/>
    <n v="161597"/>
    <n v="7854"/>
    <n v="928.47821999999996"/>
    <n v="169461"/>
    <n v="19"/>
    <n v="66.39"/>
    <n v="9.76"/>
    <n v="106.92"/>
    <s v="NA"/>
  </r>
  <r>
    <s v="2024-2025"/>
    <x v="3"/>
    <n v="26"/>
    <x v="0"/>
    <n v="2615"/>
    <x v="10"/>
    <n v="694450"/>
    <x v="2900"/>
    <n v="15"/>
    <n v="25"/>
    <n v="74.383424399999996"/>
    <n v="219"/>
    <n v="20"/>
    <n v="3696"/>
    <n v="341200"/>
    <n v="312320"/>
    <n v="86116"/>
    <n v="12"/>
    <n v="15"/>
    <n v="16.442789999999999"/>
    <n v="1181.277274"/>
    <n v="22519"/>
    <n v="25236"/>
    <n v="55729"/>
    <n v="95338"/>
    <n v="0"/>
    <n v="90535"/>
    <n v="146669"/>
    <n v="3915"/>
    <n v="1090.4510600000001"/>
    <n v="244188"/>
    <n v="10"/>
    <n v="63.88"/>
    <n v="19.04"/>
    <n v="103.8"/>
    <s v="NA"/>
  </r>
  <r>
    <s v="2024-2025"/>
    <x v="3"/>
    <n v="26"/>
    <x v="0"/>
    <n v="2618"/>
    <x v="15"/>
    <n v="968986"/>
    <x v="2901"/>
    <n v="25"/>
    <n v="145"/>
    <n v="90.633282300000005"/>
    <n v="800"/>
    <n v="0"/>
    <n v="3895"/>
    <n v="616581"/>
    <n v="459906"/>
    <n v="42087"/>
    <n v="0"/>
    <n v="0"/>
    <n v="25.579350000000002"/>
    <n v="2105.726412"/>
    <n v="23939"/>
    <n v="25208"/>
    <n v="35177"/>
    <n v="55581"/>
    <n v="2"/>
    <n v="53271"/>
    <n v="78652"/>
    <n v="4695"/>
    <n v="1989.51378"/>
    <n v="500450"/>
    <n v="28"/>
    <n v="37.51"/>
    <n v="32.28"/>
    <n v="99.91"/>
    <s v="NA"/>
  </r>
  <r>
    <s v="2024-2025"/>
    <x v="3"/>
    <n v="26"/>
    <x v="0"/>
    <n v="2620"/>
    <x v="21"/>
    <n v="500243"/>
    <x v="2902"/>
    <n v="25"/>
    <n v="19"/>
    <n v="302.09440649999999"/>
    <n v="586"/>
    <n v="117"/>
    <n v="6815"/>
    <n v="534598"/>
    <n v="407802"/>
    <n v="52206"/>
    <n v="964"/>
    <n v="29"/>
    <n v="3.4135800000000001"/>
    <n v="2052.4197960000001"/>
    <n v="21250"/>
    <n v="22103"/>
    <n v="52515"/>
    <n v="69692"/>
    <n v="18"/>
    <n v="108386"/>
    <n v="154486"/>
    <n v="7401"/>
    <n v="1746.9118100000001"/>
    <n v="314997"/>
    <n v="31"/>
    <n v="71.48"/>
    <n v="8.52"/>
    <n v="109.76"/>
    <s v="NA"/>
  </r>
  <r>
    <s v="2024-2025"/>
    <x v="3"/>
    <n v="26"/>
    <x v="0"/>
    <n v="2603"/>
    <x v="19"/>
    <n v="840020"/>
    <x v="2903"/>
    <n v="19"/>
    <n v="23"/>
    <n v="547.74372670000002"/>
    <n v="1412"/>
    <n v="248"/>
    <n v="7681"/>
    <n v="401554"/>
    <n v="327641"/>
    <n v="87412"/>
    <n v="51"/>
    <n v="62"/>
    <n v="0"/>
    <n v="1886.856765"/>
    <n v="20397"/>
    <n v="23848"/>
    <n v="66891"/>
    <n v="107237"/>
    <n v="4"/>
    <n v="115836"/>
    <n v="177133"/>
    <n v="9093"/>
    <n v="1339.113038"/>
    <n v="227006"/>
    <n v="25"/>
    <n v="72.89"/>
    <n v="5.7"/>
    <n v="102.06"/>
    <s v="NA"/>
  </r>
  <r>
    <s v="2024-2025"/>
    <x v="3"/>
    <n v="26"/>
    <x v="0"/>
    <n v="2612"/>
    <x v="20"/>
    <n v="446104"/>
    <x v="1613"/>
    <n v="15"/>
    <n v="61"/>
    <n v="140.1354953"/>
    <n v="617"/>
    <n v="16"/>
    <n v="1020"/>
    <n v="284091"/>
    <n v="228620"/>
    <n v="57901"/>
    <n v="22"/>
    <n v="4"/>
    <n v="17.749189999999999"/>
    <n v="1090.529505"/>
    <n v="18051"/>
    <n v="22001"/>
    <n v="38750"/>
    <n v="72543"/>
    <n v="0"/>
    <n v="52555"/>
    <n v="92915"/>
    <n v="1637"/>
    <n v="932.64481999999998"/>
    <n v="193421"/>
    <n v="6"/>
    <n v="76"/>
    <n v="3.08"/>
    <n v="100.12"/>
    <s v="NA"/>
  </r>
  <r>
    <s v="2024-2025"/>
    <x v="3"/>
    <n v="26"/>
    <x v="0"/>
    <n v="2614"/>
    <x v="5"/>
    <n v="530028"/>
    <x v="2904"/>
    <n v="24"/>
    <n v="19"/>
    <n v="347.72250559999998"/>
    <n v="1108"/>
    <n v="8"/>
    <n v="2524"/>
    <n v="438330"/>
    <n v="319759"/>
    <n v="29311"/>
    <n v="0"/>
    <n v="3"/>
    <n v="10.43216"/>
    <n v="1778.6915959999999"/>
    <n v="17890"/>
    <n v="18618"/>
    <n v="32483"/>
    <n v="43892"/>
    <n v="2"/>
    <n v="49246"/>
    <n v="63925"/>
    <n v="3632"/>
    <n v="1420.53693"/>
    <n v="327957"/>
    <n v="28"/>
    <n v="65.34"/>
    <n v="21.21"/>
    <n v="99.93"/>
    <s v="NA"/>
  </r>
  <r>
    <s v="2024-2025"/>
    <x v="3"/>
    <n v="26"/>
    <x v="0"/>
    <n v="2616"/>
    <x v="13"/>
    <n v="786090"/>
    <x v="2905"/>
    <n v="12"/>
    <n v="93"/>
    <n v="55.177152239999998"/>
    <n v="826"/>
    <n v="18"/>
    <n v="6936"/>
    <n v="349878"/>
    <n v="294986"/>
    <n v="125829"/>
    <n v="124"/>
    <n v="68"/>
    <n v="0"/>
    <n v="1315.6527020000001"/>
    <n v="28746"/>
    <n v="34611"/>
    <n v="77178"/>
    <n v="149500"/>
    <n v="0"/>
    <n v="105168"/>
    <n v="194293"/>
    <n v="7762"/>
    <n v="1260.4755500000001"/>
    <n v="237205"/>
    <n v="39"/>
    <n v="63.56"/>
    <n v="9.5"/>
    <n v="100.47"/>
    <s v="NA"/>
  </r>
  <r>
    <s v="2024-2025"/>
    <x v="3"/>
    <n v="26"/>
    <x v="0"/>
    <n v="2618"/>
    <x v="15"/>
    <n v="968986"/>
    <x v="1600"/>
    <n v="25"/>
    <n v="145"/>
    <n v="90.060212300000003"/>
    <n v="792"/>
    <n v="0"/>
    <n v="3890"/>
    <n v="603057"/>
    <n v="449235"/>
    <n v="42077"/>
    <n v="0"/>
    <n v="0"/>
    <n v="24.3718"/>
    <n v="2066.070072"/>
    <n v="23856"/>
    <n v="25102"/>
    <n v="35167"/>
    <n v="55568"/>
    <n v="2"/>
    <n v="53266"/>
    <n v="78646"/>
    <n v="4682"/>
    <n v="1951.63806"/>
    <n v="489437"/>
    <n v="28"/>
    <n v="37.93"/>
    <n v="32.01"/>
    <n v="99.95"/>
    <s v="NA"/>
  </r>
  <r>
    <s v="2024-2025"/>
    <x v="3"/>
    <n v="26"/>
    <x v="0"/>
    <n v="2602"/>
    <x v="1"/>
    <n v="557559"/>
    <x v="2906"/>
    <n v="22"/>
    <n v="35"/>
    <n v="454.61737870000002"/>
    <n v="1045"/>
    <n v="167"/>
    <n v="7096"/>
    <n v="371546"/>
    <n v="289283"/>
    <n v="57263"/>
    <n v="209"/>
    <n v="38"/>
    <n v="2.3563000000000001"/>
    <n v="1669.236181"/>
    <n v="16818"/>
    <n v="17621"/>
    <n v="58911"/>
    <n v="75951"/>
    <n v="11"/>
    <n v="104084"/>
    <n v="129776"/>
    <n v="8141"/>
    <n v="1212.262502"/>
    <n v="223762"/>
    <n v="24"/>
    <n v="60.27"/>
    <n v="4.68"/>
    <n v="100.72"/>
    <s v="NA"/>
  </r>
  <r>
    <s v="2024-2025"/>
    <x v="3"/>
    <n v="26"/>
    <x v="0"/>
    <n v="2603"/>
    <x v="19"/>
    <n v="840020"/>
    <x v="2907"/>
    <n v="19"/>
    <n v="23"/>
    <n v="547.74372670000002"/>
    <n v="1412"/>
    <n v="248"/>
    <n v="7668"/>
    <n v="401470"/>
    <n v="327557"/>
    <n v="87410"/>
    <n v="51"/>
    <n v="62"/>
    <n v="0"/>
    <n v="1886.856765"/>
    <n v="20396"/>
    <n v="23846"/>
    <n v="66890"/>
    <n v="107235"/>
    <n v="4"/>
    <n v="115836"/>
    <n v="177133"/>
    <n v="9080"/>
    <n v="1339.113038"/>
    <n v="226938"/>
    <n v="25"/>
    <n v="73.260000000000005"/>
    <n v="5.73"/>
    <n v="102.06"/>
    <s v="NA"/>
  </r>
  <r>
    <s v="2024-2025"/>
    <x v="3"/>
    <n v="26"/>
    <x v="0"/>
    <n v="2606"/>
    <x v="9"/>
    <n v="255809"/>
    <x v="2908"/>
    <n v="23"/>
    <n v="30"/>
    <n v="750.08353169999998"/>
    <n v="579"/>
    <n v="109"/>
    <n v="5056"/>
    <n v="287500"/>
    <n v="245986"/>
    <n v="34111"/>
    <n v="530"/>
    <n v="78"/>
    <n v="12.061500000000001"/>
    <n v="1691.060986"/>
    <n v="12177"/>
    <n v="12913"/>
    <n v="28153"/>
    <n v="40771"/>
    <n v="2"/>
    <n v="46744"/>
    <n v="66304"/>
    <n v="5635"/>
    <n v="928.91595400000006"/>
    <n v="224562"/>
    <n v="25"/>
    <n v="18.8"/>
    <n v="16.29"/>
    <n v="110.52"/>
    <s v="NA"/>
  </r>
  <r>
    <s v="2024-2025"/>
    <x v="3"/>
    <n v="26"/>
    <x v="0"/>
    <n v="2608"/>
    <x v="4"/>
    <n v="396566"/>
    <x v="2909"/>
    <n v="23"/>
    <n v="15"/>
    <n v="350.83004990000001"/>
    <n v="581"/>
    <n v="113"/>
    <n v="4325"/>
    <n v="293826"/>
    <n v="179536"/>
    <n v="24799"/>
    <n v="0"/>
    <n v="11"/>
    <n v="22.516249999999999"/>
    <n v="1393.255754"/>
    <n v="12736"/>
    <n v="13274"/>
    <n v="29051"/>
    <n v="43653"/>
    <n v="3"/>
    <n v="51971"/>
    <n v="72978"/>
    <n v="4906"/>
    <n v="1019.909454"/>
    <n v="234495"/>
    <n v="32"/>
    <n v="47.59"/>
    <n v="5.09"/>
    <n v="103.59"/>
    <s v="NA"/>
  </r>
  <r>
    <s v="2024-2025"/>
    <x v="3"/>
    <n v="26"/>
    <x v="0"/>
    <n v="2611"/>
    <x v="6"/>
    <n v="820875"/>
    <x v="2910"/>
    <n v="13"/>
    <n v="570"/>
    <n v="149.7620574"/>
    <n v="476"/>
    <n v="4"/>
    <n v="2961"/>
    <n v="436757"/>
    <n v="354154"/>
    <n v="95019"/>
    <n v="0"/>
    <n v="8"/>
    <n v="35.288789999999999"/>
    <n v="1641.2620629999999"/>
    <n v="32535"/>
    <n v="36660"/>
    <n v="65188"/>
    <n v="117460"/>
    <n v="0"/>
    <n v="99457"/>
    <n v="165127"/>
    <n v="3437"/>
    <n v="1456.2112159999999"/>
    <n v="321126"/>
    <n v="9"/>
    <n v="56.07"/>
    <n v="10.47"/>
    <n v="100.74"/>
    <s v="NA"/>
  </r>
  <r>
    <s v="2024-2025"/>
    <x v="3"/>
    <n v="26"/>
    <x v="0"/>
    <n v="2622"/>
    <x v="22"/>
    <n v="337516"/>
    <x v="2911"/>
    <n v="26"/>
    <n v="6"/>
    <n v="341.65905379999998"/>
    <n v="426"/>
    <n v="155"/>
    <n v="4109"/>
    <n v="90201"/>
    <n v="43402"/>
    <n v="14191"/>
    <n v="0"/>
    <n v="4"/>
    <n v="11.350529999999999"/>
    <n v="662.59639779999998"/>
    <n v="3459"/>
    <n v="3575"/>
    <n v="23091"/>
    <n v="29961"/>
    <n v="1"/>
    <n v="42089"/>
    <n v="54303"/>
    <n v="4535"/>
    <n v="309.586814"/>
    <n v="33217"/>
    <n v="27"/>
    <n v="72.14"/>
    <n v="5.7"/>
    <n v="99.56"/>
    <s v="NA"/>
  </r>
  <r>
    <s v="2024-2025"/>
    <x v="3"/>
    <n v="26"/>
    <x v="0"/>
    <n v="2623"/>
    <x v="16"/>
    <n v="1331889"/>
    <x v="2912"/>
    <n v="11"/>
    <n v="67"/>
    <n v="1387.2630019999999"/>
    <n v="277"/>
    <n v="54"/>
    <n v="4388"/>
    <n v="369990"/>
    <n v="223555"/>
    <n v="114585"/>
    <n v="105"/>
    <n v="76"/>
    <n v="0.24723000000000001"/>
    <n v="2483.8447820000001"/>
    <n v="31075"/>
    <n v="39675"/>
    <n v="107030"/>
    <n v="201919"/>
    <n v="1"/>
    <n v="139125"/>
    <n v="253514"/>
    <n v="4665"/>
    <n v="1096.33455"/>
    <n v="201536"/>
    <n v="37"/>
    <n v="67.45"/>
    <n v="1.62"/>
    <n v="122.78"/>
    <s v="NA"/>
  </r>
  <r>
    <s v="2024-2025"/>
    <x v="4"/>
    <n v="26"/>
    <x v="0"/>
    <n v="2605"/>
    <x v="3"/>
    <n v="315023"/>
    <x v="2913"/>
    <n v="26"/>
    <n v="14"/>
    <n v="575.25065470000004"/>
    <n v="743"/>
    <n v="195"/>
    <n v="4572"/>
    <n v="343248"/>
    <n v="322618"/>
    <n v="44490"/>
    <n v="173"/>
    <n v="8"/>
    <n v="8.5580999999999996"/>
    <n v="1724.8210300000001"/>
    <n v="12911"/>
    <n v="13500"/>
    <n v="35959"/>
    <n v="48946"/>
    <n v="0"/>
    <n v="72850"/>
    <n v="97344"/>
    <n v="5315"/>
    <n v="1141.0122759999999"/>
    <n v="262927"/>
    <n v="31"/>
    <n v="85.03"/>
    <n v="8.2899999999999991"/>
    <n v="101.21"/>
    <s v="NA"/>
  </r>
  <r>
    <s v="2024-2025"/>
    <x v="4"/>
    <n v="26"/>
    <x v="0"/>
    <n v="2608"/>
    <x v="4"/>
    <n v="573085"/>
    <x v="2914"/>
    <n v="24"/>
    <n v="15"/>
    <n v="350.83004990000001"/>
    <n v="595"/>
    <n v="112"/>
    <n v="4377"/>
    <n v="325992"/>
    <n v="197223"/>
    <n v="24817"/>
    <n v="0"/>
    <n v="11"/>
    <n v="22.961649999999999"/>
    <n v="1399.392004"/>
    <n v="13389"/>
    <n v="13990"/>
    <n v="29077"/>
    <n v="43700"/>
    <n v="3"/>
    <n v="51999"/>
    <n v="73021"/>
    <n v="4972"/>
    <n v="1025.6003040000001"/>
    <n v="260287"/>
    <n v="32"/>
    <n v="49.31"/>
    <n v="5.48"/>
    <n v="103.5"/>
    <s v="NA"/>
  </r>
  <r>
    <s v="2024-2025"/>
    <x v="4"/>
    <n v="26"/>
    <x v="0"/>
    <n v="2611"/>
    <x v="6"/>
    <n v="962621"/>
    <x v="2915"/>
    <n v="13"/>
    <n v="587"/>
    <n v="151.47849740000001"/>
    <n v="535"/>
    <n v="3"/>
    <n v="2948"/>
    <n v="454920"/>
    <n v="369077"/>
    <n v="95046"/>
    <n v="0"/>
    <n v="8"/>
    <n v="36.061070000000001"/>
    <n v="1685.8720530000001"/>
    <n v="33016"/>
    <n v="37287"/>
    <n v="65214"/>
    <n v="117495"/>
    <n v="0"/>
    <n v="99455"/>
    <n v="165121"/>
    <n v="3483"/>
    <n v="1498.332486"/>
    <n v="333912"/>
    <n v="9"/>
    <n v="56.39"/>
    <n v="10.52"/>
    <n v="100.68"/>
    <s v="NA"/>
  </r>
  <r>
    <s v="2024-2025"/>
    <x v="4"/>
    <n v="26"/>
    <x v="0"/>
    <n v="2617"/>
    <x v="14"/>
    <n v="689346"/>
    <x v="2916"/>
    <n v="12"/>
    <n v="109"/>
    <n v="43.882200500000003"/>
    <n v="131"/>
    <n v="12"/>
    <n v="1934"/>
    <n v="238335"/>
    <n v="188320"/>
    <n v="74741"/>
    <n v="0"/>
    <n v="0"/>
    <n v="26.326699999999999"/>
    <n v="861.27567959999999"/>
    <n v="18346"/>
    <n v="20542"/>
    <n v="48431"/>
    <n v="93702"/>
    <n v="0"/>
    <n v="82589"/>
    <n v="144366"/>
    <n v="2065"/>
    <n v="791.06677909999996"/>
    <n v="167616"/>
    <n v="17"/>
    <n v="46.88"/>
    <n v="18.510000000000002"/>
    <n v="104.29"/>
    <s v="NA"/>
  </r>
  <r>
    <s v="2024-2025"/>
    <x v="4"/>
    <n v="26"/>
    <x v="0"/>
    <n v="2601"/>
    <x v="0"/>
    <n v="680918"/>
    <x v="2917"/>
    <n v="22"/>
    <n v="22"/>
    <n v="663.547507"/>
    <n v="1076"/>
    <n v="624"/>
    <n v="6389"/>
    <n v="258468"/>
    <n v="35270"/>
    <n v="8816"/>
    <n v="132"/>
    <n v="10"/>
    <n v="17.436979999999998"/>
    <n v="1562.0882770000001"/>
    <n v="11264"/>
    <n v="11849"/>
    <n v="59283"/>
    <n v="68553"/>
    <n v="6"/>
    <n v="119074"/>
    <n v="135946"/>
    <n v="7465"/>
    <n v="881.10379"/>
    <n v="132802"/>
    <n v="43"/>
    <n v="72.209999999999994"/>
    <n v="8.25"/>
    <n v="101.66"/>
    <s v="NA"/>
  </r>
  <r>
    <s v="2024-2025"/>
    <x v="4"/>
    <n v="26"/>
    <x v="0"/>
    <n v="2604"/>
    <x v="2"/>
    <n v="1484176"/>
    <x v="1635"/>
    <n v="21"/>
    <n v="63"/>
    <n v="764.10128320000001"/>
    <n v="1518"/>
    <n v="145"/>
    <n v="6337"/>
    <n v="757649"/>
    <n v="633540"/>
    <n v="74477"/>
    <n v="0"/>
    <n v="0"/>
    <n v="40.628500000000003"/>
    <n v="3221.384129"/>
    <n v="35780"/>
    <n v="37522"/>
    <n v="66500"/>
    <n v="89018"/>
    <n v="1"/>
    <n v="107189"/>
    <n v="134954"/>
    <n v="7855"/>
    <n v="2416.6543459999998"/>
    <n v="617156"/>
    <n v="24"/>
    <n v="81.39"/>
    <n v="10.44"/>
    <n v="100.94"/>
    <s v="NA"/>
  </r>
  <r>
    <s v="2024-2025"/>
    <x v="4"/>
    <n v="26"/>
    <x v="0"/>
    <n v="2606"/>
    <x v="9"/>
    <n v="355484"/>
    <x v="2918"/>
    <n v="24"/>
    <n v="31"/>
    <n v="750.08353169999998"/>
    <n v="615"/>
    <n v="96"/>
    <n v="5127"/>
    <n v="311742"/>
    <n v="266055"/>
    <n v="34193"/>
    <n v="583"/>
    <n v="78"/>
    <n v="12.603350000000001"/>
    <n v="1744.3646859999999"/>
    <n v="12628"/>
    <n v="13418"/>
    <n v="28216"/>
    <n v="40875"/>
    <n v="3"/>
    <n v="46779"/>
    <n v="66372"/>
    <n v="5742"/>
    <n v="981.67780400000004"/>
    <n v="243094"/>
    <n v="24"/>
    <n v="20.74"/>
    <n v="18.71"/>
    <n v="110.62"/>
    <s v="NA"/>
  </r>
  <r>
    <s v="2024-2025"/>
    <x v="4"/>
    <n v="26"/>
    <x v="0"/>
    <n v="2608"/>
    <x v="4"/>
    <n v="573085"/>
    <x v="2919"/>
    <n v="25"/>
    <n v="20"/>
    <n v="350.83004990000001"/>
    <n v="595"/>
    <n v="102"/>
    <n v="4422"/>
    <n v="347235"/>
    <n v="210258"/>
    <n v="24824"/>
    <n v="0"/>
    <n v="11"/>
    <n v="22.961649999999999"/>
    <n v="1534.2155299999999"/>
    <n v="13804"/>
    <n v="14442"/>
    <n v="29099"/>
    <n v="43730"/>
    <n v="3"/>
    <n v="52033"/>
    <n v="73065"/>
    <n v="5017"/>
    <n v="1160.42383"/>
    <n v="276699"/>
    <n v="32"/>
    <n v="50.66"/>
    <n v="5.86"/>
    <n v="105.24"/>
    <s v="NA"/>
  </r>
  <r>
    <s v="2024-2025"/>
    <x v="4"/>
    <n v="26"/>
    <x v="0"/>
    <n v="2622"/>
    <x v="22"/>
    <n v="434684"/>
    <x v="2920"/>
    <n v="26"/>
    <n v="6"/>
    <n v="341.65905379999998"/>
    <n v="426"/>
    <n v="151"/>
    <n v="4179"/>
    <n v="100584"/>
    <n v="48830"/>
    <n v="14263"/>
    <n v="0"/>
    <n v="4"/>
    <n v="15.648350000000001"/>
    <n v="681.49047780000001"/>
    <n v="3861"/>
    <n v="4001"/>
    <n v="23192"/>
    <n v="30089"/>
    <n v="2"/>
    <n v="42165"/>
    <n v="54395"/>
    <n v="4605"/>
    <n v="324.18307399999998"/>
    <n v="37539"/>
    <n v="27"/>
    <n v="72.680000000000007"/>
    <n v="5.59"/>
    <n v="99.35"/>
    <s v="NA"/>
  </r>
  <r>
    <s v="2024-2025"/>
    <x v="4"/>
    <n v="26"/>
    <x v="0"/>
    <n v="2623"/>
    <x v="16"/>
    <n v="1612806"/>
    <x v="2921"/>
    <n v="12"/>
    <n v="75"/>
    <n v="1513.9350059999999"/>
    <n v="530"/>
    <n v="45"/>
    <n v="4232"/>
    <n v="418874"/>
    <n v="251075"/>
    <n v="114703"/>
    <n v="131"/>
    <n v="76"/>
    <n v="14.93439"/>
    <n v="2754.672536"/>
    <n v="34834"/>
    <n v="44440"/>
    <n v="107147"/>
    <n v="202165"/>
    <n v="2"/>
    <n v="139162"/>
    <n v="253624"/>
    <n v="4762"/>
    <n v="1225.80314"/>
    <n v="231689"/>
    <n v="36"/>
    <n v="67.48"/>
    <n v="1.96"/>
    <n v="120.2"/>
    <s v="NA"/>
  </r>
  <r>
    <s v="2024-2025"/>
    <x v="4"/>
    <n v="26"/>
    <x v="0"/>
    <n v="2609"/>
    <x v="11"/>
    <n v="1295757"/>
    <x v="2922"/>
    <n v="17"/>
    <n v="79"/>
    <n v="304.65337590000001"/>
    <n v="1264"/>
    <n v="97"/>
    <n v="6407"/>
    <n v="705880"/>
    <n v="462425"/>
    <n v="87395"/>
    <n v="0"/>
    <n v="0"/>
    <n v="30.397600000000001"/>
    <n v="2668.9217400000002"/>
    <n v="39718"/>
    <n v="42802"/>
    <n v="85472"/>
    <n v="132261"/>
    <n v="7"/>
    <n v="128601"/>
    <n v="185784"/>
    <n v="7671"/>
    <n v="2333.8707639999998"/>
    <n v="559539"/>
    <n v="20"/>
    <n v="47.16"/>
    <n v="22.06"/>
    <n v="100.64"/>
    <s v="NA"/>
  </r>
  <r>
    <s v="2024-2025"/>
    <x v="4"/>
    <n v="26"/>
    <x v="0"/>
    <n v="2614"/>
    <x v="5"/>
    <n v="657345"/>
    <x v="2923"/>
    <n v="25"/>
    <n v="21"/>
    <n v="352.73449249999999"/>
    <n v="1188"/>
    <n v="7"/>
    <n v="2540"/>
    <n v="471545"/>
    <n v="340640"/>
    <n v="29370"/>
    <n v="0"/>
    <n v="3"/>
    <n v="10.65695"/>
    <n v="1856.7380330000001"/>
    <n v="18374"/>
    <n v="19133"/>
    <n v="32537"/>
    <n v="43984"/>
    <n v="2"/>
    <n v="49292"/>
    <n v="64012"/>
    <n v="3728"/>
    <n v="1493.3465900000001"/>
    <n v="352133"/>
    <n v="27"/>
    <n v="65.88"/>
    <n v="20.7"/>
    <n v="99.91"/>
    <s v="NA"/>
  </r>
  <r>
    <s v="2024-2025"/>
    <x v="4"/>
    <n v="26"/>
    <x v="0"/>
    <n v="2616"/>
    <x v="13"/>
    <n v="971873"/>
    <x v="2924"/>
    <n v="12"/>
    <n v="97"/>
    <n v="58.322242240000001"/>
    <n v="836"/>
    <n v="17"/>
    <n v="6973"/>
    <n v="379358"/>
    <n v="320394"/>
    <n v="125908"/>
    <n v="170"/>
    <n v="68"/>
    <n v="0"/>
    <n v="1384.3119119999999"/>
    <n v="29756"/>
    <n v="35929"/>
    <n v="77235"/>
    <n v="149604"/>
    <n v="0"/>
    <n v="105206"/>
    <n v="194371"/>
    <n v="7809"/>
    <n v="1325.9896699999999"/>
    <n v="256603"/>
    <n v="39"/>
    <n v="64.05"/>
    <n v="9.85"/>
    <n v="100.44"/>
    <s v="NA"/>
  </r>
  <r>
    <s v="2024-2025"/>
    <x v="4"/>
    <n v="26"/>
    <x v="0"/>
    <n v="2620"/>
    <x v="21"/>
    <n v="611959"/>
    <x v="2925"/>
    <n v="25"/>
    <n v="20"/>
    <n v="302.09440649999999"/>
    <n v="586"/>
    <n v="113"/>
    <n v="6868"/>
    <n v="571862"/>
    <n v="435670"/>
    <n v="52546"/>
    <n v="1024"/>
    <n v="30"/>
    <n v="11.9176"/>
    <n v="2108.352586"/>
    <n v="22363"/>
    <n v="23256"/>
    <n v="53078"/>
    <n v="70308"/>
    <n v="40"/>
    <n v="108730"/>
    <n v="154843"/>
    <n v="7454"/>
    <n v="1794.34058"/>
    <n v="337106"/>
    <n v="31"/>
    <n v="71.52"/>
    <n v="8.33"/>
    <n v="109.5"/>
    <s v="NA"/>
  </r>
  <r>
    <s v="2024-2025"/>
    <x v="4"/>
    <n v="26"/>
    <x v="0"/>
    <n v="2621"/>
    <x v="7"/>
    <n v="441886"/>
    <x v="2926"/>
    <n v="18"/>
    <n v="44"/>
    <n v="167.2129817"/>
    <n v="274"/>
    <n v="11"/>
    <n v="1176"/>
    <n v="238814"/>
    <n v="214198"/>
    <n v="37156"/>
    <n v="38"/>
    <n v="15"/>
    <n v="12.89048"/>
    <n v="944.51306169999998"/>
    <n v="12681"/>
    <n v="14060"/>
    <n v="25141"/>
    <n v="42710"/>
    <n v="2"/>
    <n v="37769"/>
    <n v="60760"/>
    <n v="1450"/>
    <n v="764.40959999999995"/>
    <n v="169139"/>
    <n v="27"/>
    <n v="52.69"/>
    <n v="5.96"/>
    <n v="99.91"/>
    <s v="NA"/>
  </r>
  <r>
    <s v="2024-2025"/>
    <x v="4"/>
    <n v="26"/>
    <x v="0"/>
    <n v="2624"/>
    <x v="8"/>
    <n v="246319"/>
    <x v="2927"/>
    <n v="20"/>
    <n v="9"/>
    <n v="127.8395567"/>
    <n v="195"/>
    <n v="25"/>
    <n v="1070"/>
    <n v="142049"/>
    <n v="121190"/>
    <n v="15967"/>
    <n v="9"/>
    <n v="2"/>
    <n v="6.4792899999999998"/>
    <n v="603.09253669999998"/>
    <n v="6954"/>
    <n v="7407"/>
    <n v="12760"/>
    <n v="18749"/>
    <n v="0"/>
    <n v="19708"/>
    <n v="26978"/>
    <n v="1265"/>
    <n v="468.77368999999999"/>
    <n v="111514"/>
    <n v="12"/>
    <n v="36.15"/>
    <n v="23.27"/>
    <n v="99.88"/>
    <s v="NA"/>
  </r>
  <r>
    <s v="2024-2025"/>
    <x v="4"/>
    <n v="26"/>
    <x v="0"/>
    <n v="2611"/>
    <x v="6"/>
    <n v="962621"/>
    <x v="2928"/>
    <n v="14"/>
    <n v="596"/>
    <n v="151.47849740000001"/>
    <n v="537"/>
    <n v="3"/>
    <n v="2965"/>
    <n v="467984"/>
    <n v="379123"/>
    <n v="95064"/>
    <n v="0"/>
    <n v="8"/>
    <n v="36.061070000000001"/>
    <n v="1714.483563"/>
    <n v="33302"/>
    <n v="37659"/>
    <n v="65226"/>
    <n v="117523"/>
    <n v="0"/>
    <n v="99460"/>
    <n v="165137"/>
    <n v="3502"/>
    <n v="1526.943996"/>
    <n v="342741"/>
    <n v="9"/>
    <n v="56.37"/>
    <n v="10.59"/>
    <n v="100.63"/>
    <s v="NA"/>
  </r>
  <r>
    <s v="2024-2025"/>
    <x v="4"/>
    <n v="26"/>
    <x v="0"/>
    <n v="2616"/>
    <x v="13"/>
    <n v="971873"/>
    <x v="2929"/>
    <n v="12"/>
    <n v="98"/>
    <n v="68.765992240000003"/>
    <n v="839"/>
    <n v="16"/>
    <n v="6996"/>
    <n v="391565"/>
    <n v="330635"/>
    <n v="125924"/>
    <n v="170"/>
    <n v="68"/>
    <n v="11.1257"/>
    <n v="1466.486842"/>
    <n v="30219"/>
    <n v="36585"/>
    <n v="77248"/>
    <n v="149629"/>
    <n v="0"/>
    <n v="105213"/>
    <n v="194389"/>
    <n v="7835"/>
    <n v="1386.5951500000001"/>
    <n v="264931"/>
    <n v="39"/>
    <n v="63.84"/>
    <n v="10.029999999999999"/>
    <n v="100.38"/>
    <s v="NA"/>
  </r>
  <r>
    <s v="2024-2025"/>
    <x v="4"/>
    <n v="26"/>
    <x v="0"/>
    <n v="2619"/>
    <x v="17"/>
    <n v="263429"/>
    <x v="2930"/>
    <n v="21"/>
    <n v="9"/>
    <n v="168.60498820000001"/>
    <n v="426"/>
    <n v="33"/>
    <n v="2652"/>
    <n v="154476"/>
    <n v="74851"/>
    <n v="11192"/>
    <n v="40"/>
    <n v="7"/>
    <n v="0.93635000000000002"/>
    <n v="654.77098820000003"/>
    <n v="7311"/>
    <n v="7676"/>
    <n v="15984"/>
    <n v="22211"/>
    <n v="2"/>
    <n v="33529"/>
    <n v="44535"/>
    <n v="3078"/>
    <n v="485.22964999999999"/>
    <n v="130094"/>
    <n v="25"/>
    <n v="58.83"/>
    <n v="10.01"/>
    <n v="100.98"/>
    <s v="NA"/>
  </r>
  <r>
    <s v="2024-2025"/>
    <x v="4"/>
    <n v="26"/>
    <x v="0"/>
    <n v="2621"/>
    <x v="7"/>
    <n v="441886"/>
    <x v="2931"/>
    <n v="19"/>
    <n v="44"/>
    <n v="193.28018950000001"/>
    <n v="282"/>
    <n v="11"/>
    <n v="1173"/>
    <n v="242519"/>
    <n v="217579"/>
    <n v="37164"/>
    <n v="38"/>
    <n v="15"/>
    <n v="12.89048"/>
    <n v="1007.95481"/>
    <n v="12726"/>
    <n v="14111"/>
    <n v="25145"/>
    <n v="42720"/>
    <n v="2"/>
    <n v="37771"/>
    <n v="60771"/>
    <n v="1455"/>
    <n v="801.78413999999998"/>
    <n v="171706"/>
    <n v="27"/>
    <n v="53.16"/>
    <n v="5.88"/>
    <n v="99.87"/>
    <s v="NA"/>
  </r>
  <r>
    <s v="2024-2025"/>
    <x v="4"/>
    <n v="26"/>
    <x v="0"/>
    <n v="2623"/>
    <x v="16"/>
    <n v="1612806"/>
    <x v="2932"/>
    <n v="12"/>
    <n v="75"/>
    <n v="1513.9350059999999"/>
    <n v="525"/>
    <n v="45"/>
    <n v="4235"/>
    <n v="418417"/>
    <n v="250730"/>
    <n v="114703"/>
    <n v="131"/>
    <n v="76"/>
    <n v="14.711040000000001"/>
    <n v="2748.308286"/>
    <n v="34834"/>
    <n v="44440"/>
    <n v="107147"/>
    <n v="202165"/>
    <n v="2"/>
    <n v="139162"/>
    <n v="253624"/>
    <n v="4760"/>
    <n v="1219.6622400000001"/>
    <n v="231677"/>
    <n v="36"/>
    <n v="67.13"/>
    <n v="1.98"/>
    <n v="120.33"/>
    <s v="NA"/>
  </r>
  <r>
    <s v="2024-2025"/>
    <x v="3"/>
    <n v="26"/>
    <x v="0"/>
    <n v="2606"/>
    <x v="9"/>
    <n v="255809"/>
    <x v="2933"/>
    <n v="23"/>
    <n v="30"/>
    <n v="750.08353169999998"/>
    <n v="615"/>
    <n v="102"/>
    <n v="5073"/>
    <n v="295948"/>
    <n v="252787"/>
    <n v="34135"/>
    <n v="541"/>
    <n v="78"/>
    <n v="12.061500000000001"/>
    <n v="1728.239456"/>
    <n v="12335"/>
    <n v="13085"/>
    <n v="28171"/>
    <n v="40802"/>
    <n v="3"/>
    <n v="46752"/>
    <n v="66322"/>
    <n v="5688"/>
    <n v="966.094424"/>
    <n v="230759"/>
    <n v="24"/>
    <n v="19.88"/>
    <n v="16.12"/>
    <n v="110.71"/>
    <s v="NA"/>
  </r>
  <r>
    <s v="2024-2025"/>
    <x v="3"/>
    <n v="26"/>
    <x v="0"/>
    <n v="2609"/>
    <x v="11"/>
    <n v="1013896"/>
    <x v="2934"/>
    <n v="17"/>
    <n v="79"/>
    <n v="271.53997070000003"/>
    <n v="1133"/>
    <n v="106"/>
    <n v="6524"/>
    <n v="694779"/>
    <n v="454843"/>
    <n v="87371"/>
    <n v="0"/>
    <n v="0"/>
    <n v="28.32066"/>
    <n v="2579.4861850000002"/>
    <n v="39324"/>
    <n v="42364"/>
    <n v="85455"/>
    <n v="132222"/>
    <n v="6"/>
    <n v="128594"/>
    <n v="185767"/>
    <n v="7657"/>
    <n v="2279.6255540000002"/>
    <n v="551028"/>
    <n v="20"/>
    <n v="47.14"/>
    <n v="22.01"/>
    <n v="100.63"/>
    <s v="NA"/>
  </r>
  <r>
    <s v="2024-2025"/>
    <x v="3"/>
    <n v="26"/>
    <x v="0"/>
    <n v="2611"/>
    <x v="6"/>
    <n v="820875"/>
    <x v="2935"/>
    <n v="13"/>
    <n v="583"/>
    <n v="151.47849740000001"/>
    <n v="490"/>
    <n v="4"/>
    <n v="2981"/>
    <n v="450003"/>
    <n v="364971"/>
    <n v="95032"/>
    <n v="0"/>
    <n v="8"/>
    <n v="36.061070000000001"/>
    <n v="1658.3300429999999"/>
    <n v="32889"/>
    <n v="37125"/>
    <n v="65198"/>
    <n v="117477"/>
    <n v="0"/>
    <n v="99458"/>
    <n v="165128"/>
    <n v="3471"/>
    <n v="1470.7904759999999"/>
    <n v="330496"/>
    <n v="9"/>
    <n v="56.2"/>
    <n v="10.56"/>
    <n v="100.69"/>
    <s v="NA"/>
  </r>
  <r>
    <s v="2024-2025"/>
    <x v="3"/>
    <n v="26"/>
    <x v="0"/>
    <n v="2618"/>
    <x v="15"/>
    <n v="968986"/>
    <x v="2936"/>
    <n v="26"/>
    <n v="145"/>
    <n v="129.26562179999999"/>
    <n v="800"/>
    <n v="0"/>
    <n v="3907"/>
    <n v="627215"/>
    <n v="466726"/>
    <n v="42094"/>
    <n v="0"/>
    <n v="0"/>
    <n v="25.871919999999999"/>
    <n v="2183.9643019999999"/>
    <n v="23977"/>
    <n v="25256"/>
    <n v="35187"/>
    <n v="55596"/>
    <n v="4"/>
    <n v="53272"/>
    <n v="78654"/>
    <n v="4707"/>
    <n v="2028.8267599999999"/>
    <n v="508952"/>
    <n v="28"/>
    <n v="37.18"/>
    <n v="32.700000000000003"/>
    <n v="99.97"/>
    <s v="NA"/>
  </r>
  <r>
    <s v="2024-2025"/>
    <x v="3"/>
    <n v="26"/>
    <x v="0"/>
    <n v="2620"/>
    <x v="21"/>
    <n v="500243"/>
    <x v="2937"/>
    <n v="25"/>
    <n v="19"/>
    <n v="302.09440649999999"/>
    <n v="586"/>
    <n v="117"/>
    <n v="6829"/>
    <n v="542504"/>
    <n v="413333"/>
    <n v="52307"/>
    <n v="984"/>
    <n v="29"/>
    <n v="5.1896199999999997"/>
    <n v="2062.0816159999999"/>
    <n v="21528"/>
    <n v="22391"/>
    <n v="52656"/>
    <n v="69860"/>
    <n v="18"/>
    <n v="108495"/>
    <n v="154597"/>
    <n v="7415"/>
    <n v="1754.7975899999999"/>
    <n v="319801"/>
    <n v="31"/>
    <n v="71.53"/>
    <n v="8.5299999999999994"/>
    <n v="109.72"/>
    <s v="NA"/>
  </r>
  <r>
    <s v="2024-2025"/>
    <x v="3"/>
    <n v="26"/>
    <x v="0"/>
    <n v="2621"/>
    <x v="7"/>
    <n v="360005"/>
    <x v="2938"/>
    <n v="18"/>
    <n v="44"/>
    <n v="167.2129817"/>
    <n v="252"/>
    <n v="11"/>
    <n v="1188"/>
    <n v="230995"/>
    <n v="207300"/>
    <n v="37143"/>
    <n v="38"/>
    <n v="15"/>
    <n v="12.89048"/>
    <n v="930.30073170000003"/>
    <n v="12562"/>
    <n v="13902"/>
    <n v="25135"/>
    <n v="42697"/>
    <n v="2"/>
    <n v="37766"/>
    <n v="60751"/>
    <n v="1440"/>
    <n v="750.19727"/>
    <n v="163939"/>
    <n v="27"/>
    <n v="51.71"/>
    <n v="6.11"/>
    <n v="99.93"/>
    <s v="NA"/>
  </r>
  <r>
    <s v="2024-2025"/>
    <x v="4"/>
    <n v="26"/>
    <x v="0"/>
    <n v="2605"/>
    <x v="3"/>
    <n v="315023"/>
    <x v="2939"/>
    <n v="27"/>
    <n v="15"/>
    <n v="575.6867747"/>
    <n v="836"/>
    <n v="174"/>
    <n v="4515"/>
    <n v="376940"/>
    <n v="354397"/>
    <n v="44644"/>
    <n v="173"/>
    <n v="8"/>
    <n v="14.14255"/>
    <n v="1812.2753520000001"/>
    <n v="13594"/>
    <n v="14214"/>
    <n v="36074"/>
    <n v="49112"/>
    <n v="0"/>
    <n v="72899"/>
    <n v="97413"/>
    <n v="5351"/>
    <n v="1222.446027"/>
    <n v="289192"/>
    <n v="31"/>
    <n v="86.66"/>
    <n v="7.51"/>
    <n v="101.2"/>
    <s v="NA"/>
  </r>
  <r>
    <s v="2024-2025"/>
    <x v="4"/>
    <n v="26"/>
    <x v="0"/>
    <n v="2607"/>
    <x v="18"/>
    <n v="845916"/>
    <x v="2940"/>
    <n v="22"/>
    <n v="6"/>
    <n v="431.15481679999999"/>
    <n v="610"/>
    <n v="577"/>
    <n v="7437"/>
    <n v="324859"/>
    <n v="170119"/>
    <n v="58833"/>
    <n v="311"/>
    <n v="49"/>
    <n v="2.3315999999999999"/>
    <n v="1492.5814769999999"/>
    <n v="14135"/>
    <n v="14497"/>
    <n v="60997"/>
    <n v="96704"/>
    <n v="0"/>
    <n v="107358"/>
    <n v="161385"/>
    <n v="8047"/>
    <n v="1059.0950600000001"/>
    <n v="196489"/>
    <n v="18"/>
    <n v="67.7"/>
    <n v="9.39"/>
    <n v="106.71"/>
    <s v="NA"/>
  </r>
  <r>
    <s v="2024-2025"/>
    <x v="4"/>
    <n v="26"/>
    <x v="0"/>
    <n v="2609"/>
    <x v="11"/>
    <n v="1295757"/>
    <x v="2941"/>
    <n v="18"/>
    <n v="82"/>
    <n v="304.65337590000001"/>
    <n v="1385"/>
    <n v="86"/>
    <n v="6316"/>
    <n v="732406"/>
    <n v="479640"/>
    <n v="87415"/>
    <n v="0"/>
    <n v="0"/>
    <n v="30.563749999999999"/>
    <n v="2742.4188610000001"/>
    <n v="40379"/>
    <n v="43579"/>
    <n v="85498"/>
    <n v="132297"/>
    <n v="9"/>
    <n v="128595"/>
    <n v="185768"/>
    <n v="7701"/>
    <n v="2407.2017350000001"/>
    <n v="579124"/>
    <n v="20"/>
    <n v="46.91"/>
    <n v="22.29"/>
    <n v="100.6"/>
    <s v="NA"/>
  </r>
  <r>
    <s v="2024-2025"/>
    <x v="4"/>
    <n v="26"/>
    <x v="0"/>
    <n v="2612"/>
    <x v="20"/>
    <n v="568864"/>
    <x v="2942"/>
    <n v="16"/>
    <n v="67"/>
    <n v="201.91147090000001"/>
    <n v="631"/>
    <n v="11"/>
    <n v="1099"/>
    <n v="309434"/>
    <n v="249078"/>
    <n v="57969"/>
    <n v="28"/>
    <n v="4"/>
    <n v="34.499250000000004"/>
    <n v="1302.2226009999999"/>
    <n v="18858"/>
    <n v="23090"/>
    <n v="38797"/>
    <n v="72652"/>
    <n v="0"/>
    <n v="52589"/>
    <n v="93007"/>
    <n v="1730"/>
    <n v="1065.81188"/>
    <n v="209996"/>
    <n v="6"/>
    <n v="77.03"/>
    <n v="3.19"/>
    <n v="101.19"/>
    <s v="NA"/>
  </r>
  <r>
    <s v="2024-2025"/>
    <x v="4"/>
    <n v="26"/>
    <x v="0"/>
    <n v="2614"/>
    <x v="5"/>
    <n v="657345"/>
    <x v="2943"/>
    <n v="26"/>
    <n v="20"/>
    <n v="352.73449249999999"/>
    <n v="1188"/>
    <n v="6"/>
    <n v="2562"/>
    <n v="490864"/>
    <n v="355521"/>
    <n v="29399"/>
    <n v="9"/>
    <n v="4"/>
    <n v="10.65695"/>
    <n v="1969.855323"/>
    <n v="18634"/>
    <n v="19422"/>
    <n v="32566"/>
    <n v="44021"/>
    <n v="2"/>
    <n v="49306"/>
    <n v="64035"/>
    <n v="3750"/>
    <n v="1606.46388"/>
    <n v="366790"/>
    <n v="27"/>
    <n v="65.489999999999995"/>
    <n v="21.37"/>
    <n v="99.85"/>
    <s v="NA"/>
  </r>
  <r>
    <s v="2024-2025"/>
    <x v="4"/>
    <n v="26"/>
    <x v="0"/>
    <n v="2615"/>
    <x v="10"/>
    <n v="790544"/>
    <x v="2944"/>
    <n v="15"/>
    <n v="27"/>
    <n v="89.573763499999998"/>
    <n v="253"/>
    <n v="18"/>
    <n v="3705"/>
    <n v="365396"/>
    <n v="334226"/>
    <n v="86197"/>
    <n v="14"/>
    <n v="15"/>
    <n v="19.551480000000002"/>
    <n v="1271.6272630000001"/>
    <n v="23601"/>
    <n v="26486"/>
    <n v="55773"/>
    <n v="95423"/>
    <n v="0"/>
    <n v="90538"/>
    <n v="146686"/>
    <n v="3958"/>
    <n v="1162.5020199999999"/>
    <n v="259841"/>
    <n v="10"/>
    <n v="62.8"/>
    <n v="21.09"/>
    <n v="103.98"/>
    <s v="NA"/>
  </r>
  <r>
    <s v="2024-2025"/>
    <x v="4"/>
    <n v="26"/>
    <x v="0"/>
    <n v="2616"/>
    <x v="13"/>
    <n v="971873"/>
    <x v="2945"/>
    <n v="13"/>
    <n v="108"/>
    <n v="71.194212239999999"/>
    <n v="839"/>
    <n v="16"/>
    <n v="7012"/>
    <n v="407591"/>
    <n v="343965"/>
    <n v="125960"/>
    <n v="170"/>
    <n v="68"/>
    <n v="21.216799999999999"/>
    <n v="1502.0560419999999"/>
    <n v="31035"/>
    <n v="37640"/>
    <n v="77278"/>
    <n v="149688"/>
    <n v="0"/>
    <n v="105224"/>
    <n v="194410"/>
    <n v="7851"/>
    <n v="1409.6450299999999"/>
    <n v="275609"/>
    <n v="39"/>
    <n v="63.77"/>
    <n v="9.94"/>
    <n v="100.37"/>
    <s v="NA"/>
  </r>
  <r>
    <s v="2024-2025"/>
    <x v="4"/>
    <n v="26"/>
    <x v="0"/>
    <n v="2623"/>
    <x v="16"/>
    <n v="1612806"/>
    <x v="2946"/>
    <n v="12"/>
    <n v="79"/>
    <n v="1513.9350059999999"/>
    <n v="530"/>
    <n v="45"/>
    <n v="4238"/>
    <n v="442841"/>
    <n v="263085"/>
    <n v="114743"/>
    <n v="131"/>
    <n v="76"/>
    <n v="14.93439"/>
    <n v="2779.4661860000001"/>
    <n v="36182"/>
    <n v="46214"/>
    <n v="107191"/>
    <n v="202252"/>
    <n v="2"/>
    <n v="139167"/>
    <n v="253636"/>
    <n v="4768"/>
    <n v="1250.5967900000001"/>
    <n v="248255"/>
    <n v="36"/>
    <n v="67.27"/>
    <n v="2.4300000000000002"/>
    <n v="119.85"/>
    <s v="NA"/>
  </r>
  <r>
    <s v="2024-2025"/>
    <x v="4"/>
    <n v="26"/>
    <x v="0"/>
    <n v="2602"/>
    <x v="1"/>
    <n v="718736"/>
    <x v="2947"/>
    <n v="23"/>
    <n v="39"/>
    <n v="477.4174289"/>
    <n v="1360"/>
    <n v="114"/>
    <n v="7150"/>
    <n v="471418"/>
    <n v="368843"/>
    <n v="57031"/>
    <n v="337"/>
    <n v="48"/>
    <n v="36.053669999999997"/>
    <n v="2024.277621"/>
    <n v="19875"/>
    <n v="20893"/>
    <n v="58693"/>
    <n v="75586"/>
    <n v="20"/>
    <n v="103551"/>
    <n v="128903"/>
    <n v="8510"/>
    <n v="1510.8065220000001"/>
    <n v="285560"/>
    <n v="23"/>
    <n v="59.2"/>
    <n v="4.34"/>
    <n v="100.9"/>
    <s v="NA"/>
  </r>
  <r>
    <s v="2024-2025"/>
    <x v="4"/>
    <n v="26"/>
    <x v="0"/>
    <n v="2616"/>
    <x v="13"/>
    <n v="971873"/>
    <x v="2948"/>
    <n v="13"/>
    <n v="109"/>
    <n v="77.147592239999994"/>
    <n v="1010"/>
    <n v="16"/>
    <n v="6875"/>
    <n v="431695"/>
    <n v="363830"/>
    <n v="126024"/>
    <n v="182"/>
    <n v="68"/>
    <n v="30.223310000000001"/>
    <n v="1651.888852"/>
    <n v="31828"/>
    <n v="38659"/>
    <n v="77310"/>
    <n v="149772"/>
    <n v="0"/>
    <n v="105253"/>
    <n v="194489"/>
    <n v="7885"/>
    <n v="1544.5179499999999"/>
    <n v="290586"/>
    <n v="39"/>
    <n v="64.19"/>
    <n v="10.31"/>
    <n v="100.35"/>
    <s v="NA"/>
  </r>
  <r>
    <s v="2024-2025"/>
    <x v="4"/>
    <n v="26"/>
    <x v="0"/>
    <n v="2619"/>
    <x v="17"/>
    <n v="263429"/>
    <x v="2949"/>
    <n v="23"/>
    <n v="10"/>
    <n v="173.97517579999999"/>
    <n v="474"/>
    <n v="28"/>
    <n v="2655"/>
    <n v="178631"/>
    <n v="85951"/>
    <n v="11238"/>
    <n v="46"/>
    <n v="7"/>
    <n v="6.0801299999999996"/>
    <n v="745.94777580000004"/>
    <n v="7678"/>
    <n v="8087"/>
    <n v="16045"/>
    <n v="22304"/>
    <n v="6"/>
    <n v="33614"/>
    <n v="44646"/>
    <n v="3129"/>
    <n v="565.89247"/>
    <n v="150380"/>
    <n v="25"/>
    <n v="59.64"/>
    <n v="10.41"/>
    <n v="101.15"/>
    <s v="NA"/>
  </r>
  <r>
    <s v="2024-2025"/>
    <x v="4"/>
    <n v="26"/>
    <x v="0"/>
    <n v="2620"/>
    <x v="21"/>
    <n v="611959"/>
    <x v="2950"/>
    <n v="26"/>
    <n v="20"/>
    <n v="302.9076665"/>
    <n v="598"/>
    <n v="95"/>
    <n v="6934"/>
    <n v="624309"/>
    <n v="475503"/>
    <n v="53172"/>
    <n v="1072"/>
    <n v="31"/>
    <n v="21.63505"/>
    <n v="2321.6886380000001"/>
    <n v="23762"/>
    <n v="24723"/>
    <n v="53838"/>
    <n v="71188"/>
    <n v="62"/>
    <n v="109660"/>
    <n v="155797"/>
    <n v="7532"/>
    <n v="1997.1459219999999"/>
    <n v="367973"/>
    <n v="30"/>
    <n v="72.69"/>
    <n v="8.07"/>
    <n v="110.07"/>
    <s v="NA"/>
  </r>
  <r>
    <s v="2024-2025"/>
    <x v="4"/>
    <n v="26"/>
    <x v="0"/>
    <n v="2621"/>
    <x v="7"/>
    <n v="441886"/>
    <x v="2951"/>
    <n v="20"/>
    <n v="44"/>
    <n v="193.28018950000001"/>
    <n v="309"/>
    <n v="9"/>
    <n v="1181"/>
    <n v="265567"/>
    <n v="237932"/>
    <n v="37212"/>
    <n v="45"/>
    <n v="15"/>
    <n v="14.81108"/>
    <n v="1079.0886399999999"/>
    <n v="13126"/>
    <n v="14603"/>
    <n v="25172"/>
    <n v="42775"/>
    <n v="6"/>
    <n v="37792"/>
    <n v="60824"/>
    <n v="1490"/>
    <n v="870.99737000000005"/>
    <n v="187675"/>
    <n v="26"/>
    <n v="54.2"/>
    <n v="5.86"/>
    <n v="99.94"/>
    <s v="NA"/>
  </r>
  <r>
    <s v="2024-2025"/>
    <x v="4"/>
    <n v="26"/>
    <x v="0"/>
    <n v="2622"/>
    <x v="22"/>
    <n v="434684"/>
    <x v="2952"/>
    <n v="26"/>
    <n v="7"/>
    <n v="341.65905379999998"/>
    <n v="474"/>
    <n v="133"/>
    <n v="4176"/>
    <n v="118385"/>
    <n v="57352"/>
    <n v="14343"/>
    <n v="0"/>
    <n v="4"/>
    <n v="49.33135"/>
    <n v="783.60914779999996"/>
    <n v="4483"/>
    <n v="4659"/>
    <n v="23281"/>
    <n v="30210"/>
    <n v="2"/>
    <n v="42281"/>
    <n v="54537"/>
    <n v="4650"/>
    <n v="392.61874399999999"/>
    <n v="43781"/>
    <n v="27"/>
    <n v="72.11"/>
    <n v="5.32"/>
    <n v="99.72"/>
    <s v="NA"/>
  </r>
  <r>
    <s v="2024-2025"/>
    <x v="4"/>
    <n v="26"/>
    <x v="0"/>
    <n v="2603"/>
    <x v="19"/>
    <n v="1054450"/>
    <x v="2953"/>
    <n v="20"/>
    <n v="24"/>
    <n v="564.13044190000005"/>
    <n v="1561"/>
    <n v="231"/>
    <n v="7638"/>
    <n v="457313"/>
    <n v="373855"/>
    <n v="87714"/>
    <n v="59"/>
    <n v="62"/>
    <n v="18.337299999999999"/>
    <n v="2033.10535"/>
    <n v="21951"/>
    <n v="25795"/>
    <n v="67118"/>
    <n v="107596"/>
    <n v="5"/>
    <n v="115957"/>
    <n v="177338"/>
    <n v="9199"/>
    <n v="1450.637608"/>
    <n v="258120"/>
    <n v="24"/>
    <n v="72.81"/>
    <n v="5.68"/>
    <n v="101.82"/>
    <s v="NA"/>
  </r>
  <r>
    <s v="2024-2025"/>
    <x v="4"/>
    <n v="26"/>
    <x v="0"/>
    <n v="2605"/>
    <x v="3"/>
    <n v="315023"/>
    <x v="2954"/>
    <n v="27"/>
    <n v="15"/>
    <n v="594.33540470000003"/>
    <n v="925"/>
    <n v="167"/>
    <n v="4431"/>
    <n v="380644"/>
    <n v="357963"/>
    <n v="44668"/>
    <n v="173"/>
    <n v="8"/>
    <n v="15.13438"/>
    <n v="1853.608712"/>
    <n v="13654"/>
    <n v="14282"/>
    <n v="36092"/>
    <n v="49136"/>
    <n v="0"/>
    <n v="72910"/>
    <n v="97426"/>
    <n v="5356"/>
    <n v="1244.138927"/>
    <n v="292052"/>
    <n v="31"/>
    <n v="86.59"/>
    <n v="7.58"/>
    <n v="101.18"/>
    <s v="NA"/>
  </r>
  <r>
    <s v="2024-2025"/>
    <x v="4"/>
    <n v="26"/>
    <x v="0"/>
    <n v="2606"/>
    <x v="9"/>
    <n v="355484"/>
    <x v="2955"/>
    <n v="24"/>
    <n v="31"/>
    <n v="750.08353169999998"/>
    <n v="624"/>
    <n v="95"/>
    <n v="5159"/>
    <n v="317927"/>
    <n v="271327"/>
    <n v="34225"/>
    <n v="589"/>
    <n v="78"/>
    <n v="12.603350000000001"/>
    <n v="1757.1967460000001"/>
    <n v="12816"/>
    <n v="13622"/>
    <n v="28235"/>
    <n v="40911"/>
    <n v="3"/>
    <n v="46791"/>
    <n v="66401"/>
    <n v="5783"/>
    <n v="994.50986399999999"/>
    <n v="247601"/>
    <n v="24"/>
    <n v="21.45"/>
    <n v="18.510000000000002"/>
    <n v="110.56"/>
    <s v="NA"/>
  </r>
  <r>
    <s v="2024-2025"/>
    <x v="4"/>
    <n v="26"/>
    <x v="0"/>
    <n v="2611"/>
    <x v="6"/>
    <n v="962621"/>
    <x v="2956"/>
    <n v="14"/>
    <n v="601"/>
    <n v="151.47849740000001"/>
    <n v="540"/>
    <n v="3"/>
    <n v="2973"/>
    <n v="480105"/>
    <n v="388920"/>
    <n v="95088"/>
    <n v="0"/>
    <n v="8"/>
    <n v="36.78107"/>
    <n v="1756.512943"/>
    <n v="33567"/>
    <n v="37991"/>
    <n v="65246"/>
    <n v="117560"/>
    <n v="0"/>
    <n v="99463"/>
    <n v="165154"/>
    <n v="3513"/>
    <n v="1568.2533759999999"/>
    <n v="350901"/>
    <n v="9"/>
    <n v="56.22"/>
    <n v="10.75"/>
    <n v="100.69"/>
    <s v="NA"/>
  </r>
  <r>
    <s v="2024-2025"/>
    <x v="4"/>
    <n v="26"/>
    <x v="0"/>
    <n v="2621"/>
    <x v="7"/>
    <n v="441886"/>
    <x v="2957"/>
    <n v="19"/>
    <n v="44"/>
    <n v="184.9503895"/>
    <n v="282"/>
    <n v="11"/>
    <n v="1178"/>
    <n v="248169"/>
    <n v="222540"/>
    <n v="37176"/>
    <n v="38"/>
    <n v="15"/>
    <n v="14.464270000000001"/>
    <n v="1018.76945"/>
    <n v="12815"/>
    <n v="14223"/>
    <n v="25153"/>
    <n v="42735"/>
    <n v="2"/>
    <n v="37779"/>
    <n v="60792"/>
    <n v="1460"/>
    <n v="819.35478999999998"/>
    <n v="175485"/>
    <n v="27"/>
    <n v="53.3"/>
    <n v="6.24"/>
    <n v="99.96"/>
    <s v="NA"/>
  </r>
  <r>
    <s v="2024-2025"/>
    <x v="4"/>
    <n v="26"/>
    <x v="0"/>
    <n v="2606"/>
    <x v="9"/>
    <n v="355484"/>
    <x v="2958"/>
    <n v="25"/>
    <n v="31"/>
    <n v="750.08353169999998"/>
    <n v="624"/>
    <n v="89"/>
    <n v="5223"/>
    <n v="324455"/>
    <n v="276958"/>
    <n v="34237"/>
    <n v="589"/>
    <n v="78"/>
    <n v="15.48035"/>
    <n v="1796.270346"/>
    <n v="12966"/>
    <n v="13781"/>
    <n v="28238"/>
    <n v="40928"/>
    <n v="3"/>
    <n v="46807"/>
    <n v="66432"/>
    <n v="5847"/>
    <n v="1030.7064640000001"/>
    <n v="252903"/>
    <n v="24"/>
    <n v="22.22"/>
    <n v="18.32"/>
    <n v="110.26"/>
    <s v="NA"/>
  </r>
  <r>
    <s v="2024-2025"/>
    <x v="4"/>
    <n v="26"/>
    <x v="0"/>
    <n v="2618"/>
    <x v="15"/>
    <n v="1142944"/>
    <x v="2959"/>
    <n v="29"/>
    <n v="147"/>
    <n v="130.29237180000001"/>
    <n v="910"/>
    <n v="0"/>
    <n v="3900"/>
    <n v="708958"/>
    <n v="528014"/>
    <n v="42146"/>
    <n v="0"/>
    <n v="0"/>
    <n v="25.871919999999999"/>
    <n v="2449.8822719999998"/>
    <n v="24345"/>
    <n v="25731"/>
    <n v="35229"/>
    <n v="55673"/>
    <n v="8"/>
    <n v="53310"/>
    <n v="78725"/>
    <n v="4810"/>
    <n v="2293.7179799999999"/>
    <n v="574176"/>
    <n v="27"/>
    <n v="35.479999999999997"/>
    <n v="35.79"/>
    <n v="99.96"/>
    <s v="NA"/>
  </r>
  <r>
    <s v="2024-2025"/>
    <x v="4"/>
    <n v="26"/>
    <x v="0"/>
    <n v="2623"/>
    <x v="16"/>
    <n v="1612806"/>
    <x v="2960"/>
    <n v="12"/>
    <n v="81"/>
    <n v="1514.363106"/>
    <n v="556"/>
    <n v="39"/>
    <n v="4262"/>
    <n v="479273"/>
    <n v="281513"/>
    <n v="114827"/>
    <n v="139"/>
    <n v="76"/>
    <n v="15.91094"/>
    <n v="2944.697686"/>
    <n v="38758"/>
    <n v="49463"/>
    <n v="107266"/>
    <n v="202418"/>
    <n v="2"/>
    <n v="139191"/>
    <n v="253715"/>
    <n v="4818"/>
    <n v="1414.42364"/>
    <n v="272713"/>
    <n v="36"/>
    <n v="67.430000000000007"/>
    <n v="2.82"/>
    <n v="117.47"/>
    <s v="NA"/>
  </r>
  <r>
    <s v="2024-2025"/>
    <x v="4"/>
    <n v="26"/>
    <x v="0"/>
    <n v="2604"/>
    <x v="2"/>
    <n v="1484176"/>
    <x v="2961"/>
    <n v="21"/>
    <n v="64"/>
    <n v="764.10128320000001"/>
    <n v="1521"/>
    <n v="142"/>
    <n v="6362"/>
    <n v="794530"/>
    <n v="663288"/>
    <n v="74549"/>
    <n v="0"/>
    <n v="0"/>
    <n v="40.628500000000003"/>
    <n v="3309.1979649999998"/>
    <n v="36362"/>
    <n v="38178"/>
    <n v="66573"/>
    <n v="89131"/>
    <n v="1"/>
    <n v="107217"/>
    <n v="135012"/>
    <n v="7883"/>
    <n v="2504.4681820000001"/>
    <n v="646769"/>
    <n v="23"/>
    <n v="81.05"/>
    <n v="10.92"/>
    <n v="100.96"/>
    <s v="NA"/>
  </r>
  <r>
    <s v="2024-2025"/>
    <x v="4"/>
    <n v="26"/>
    <x v="0"/>
    <n v="2622"/>
    <x v="22"/>
    <n v="434684"/>
    <x v="2962"/>
    <n v="26"/>
    <n v="7"/>
    <n v="341.65905379999998"/>
    <n v="426"/>
    <n v="145"/>
    <n v="4191"/>
    <n v="110248"/>
    <n v="51853"/>
    <n v="14299"/>
    <n v="0"/>
    <n v="4"/>
    <n v="38.465350000000001"/>
    <n v="751.16491780000001"/>
    <n v="4218"/>
    <n v="4370"/>
    <n v="23230"/>
    <n v="30144"/>
    <n v="2"/>
    <n v="42204"/>
    <n v="54450"/>
    <n v="4617"/>
    <n v="371.04051399999997"/>
    <n v="39737"/>
    <n v="27"/>
    <n v="72.44"/>
    <n v="5.79"/>
    <n v="99.46"/>
    <s v="NA"/>
  </r>
  <r>
    <s v="2024-2025"/>
    <x v="4"/>
    <n v="26"/>
    <x v="0"/>
    <n v="2601"/>
    <x v="0"/>
    <n v="680918"/>
    <x v="2963"/>
    <n v="23"/>
    <n v="23"/>
    <n v="659.64698799999996"/>
    <n v="1138"/>
    <n v="600"/>
    <n v="6370"/>
    <n v="276665"/>
    <n v="37665"/>
    <n v="8842"/>
    <n v="145"/>
    <n v="10"/>
    <n v="30.072209999999998"/>
    <n v="1621.746858"/>
    <n v="11842"/>
    <n v="12448"/>
    <n v="59489"/>
    <n v="68782"/>
    <n v="9"/>
    <n v="119577"/>
    <n v="136494"/>
    <n v="7508"/>
    <n v="932.02765999999997"/>
    <n v="142445"/>
    <n v="42"/>
    <n v="71.319999999999993"/>
    <n v="8.52"/>
    <n v="101.56"/>
    <s v="NA"/>
  </r>
  <r>
    <s v="2024-2025"/>
    <x v="4"/>
    <n v="26"/>
    <x v="0"/>
    <n v="2602"/>
    <x v="1"/>
    <n v="718736"/>
    <x v="2964"/>
    <n v="23"/>
    <n v="38"/>
    <n v="477.4174289"/>
    <n v="1304"/>
    <n v="117"/>
    <n v="7149"/>
    <n v="455854"/>
    <n v="355600"/>
    <n v="57497"/>
    <n v="298"/>
    <n v="45"/>
    <n v="36.053669999999997"/>
    <n v="1967.7708809999999"/>
    <n v="19395"/>
    <n v="20366"/>
    <n v="59242"/>
    <n v="76335"/>
    <n v="19"/>
    <n v="104382"/>
    <n v="130037"/>
    <n v="8453"/>
    <n v="1454.2997820000001"/>
    <n v="275897"/>
    <n v="24"/>
    <n v="59.15"/>
    <n v="4.37"/>
    <n v="100.82"/>
    <s v="NA"/>
  </r>
  <r>
    <s v="2024-2025"/>
    <x v="4"/>
    <n v="26"/>
    <x v="0"/>
    <n v="2610"/>
    <x v="12"/>
    <n v="1218835"/>
    <x v="2965"/>
    <n v="19"/>
    <n v="69"/>
    <n v="426.3135259"/>
    <n v="780"/>
    <n v="15"/>
    <n v="3081"/>
    <n v="693711"/>
    <n v="556246"/>
    <n v="77539"/>
    <n v="111"/>
    <n v="18"/>
    <n v="30.883289999999999"/>
    <n v="2735.888606"/>
    <n v="35846"/>
    <n v="38272"/>
    <n v="61437"/>
    <n v="98552"/>
    <n v="0"/>
    <n v="85929"/>
    <n v="129621"/>
    <n v="3861"/>
    <n v="2278.6917899999999"/>
    <n v="512407"/>
    <n v="11"/>
    <n v="47.06"/>
    <n v="21.32"/>
    <n v="100.32"/>
    <s v="NA"/>
  </r>
  <r>
    <s v="2024-2025"/>
    <x v="4"/>
    <n v="26"/>
    <x v="0"/>
    <n v="2614"/>
    <x v="5"/>
    <n v="657345"/>
    <x v="2966"/>
    <n v="27"/>
    <n v="21"/>
    <n v="365.95966440000001"/>
    <n v="1225"/>
    <n v="6"/>
    <n v="2563"/>
    <n v="514892"/>
    <n v="373378"/>
    <n v="29441"/>
    <n v="9"/>
    <n v="4"/>
    <n v="21.315650000000002"/>
    <n v="2079.7386040000001"/>
    <n v="18929"/>
    <n v="19755"/>
    <n v="32600"/>
    <n v="44082"/>
    <n v="2"/>
    <n v="49362"/>
    <n v="64133"/>
    <n v="3788"/>
    <n v="1692.4632899999999"/>
    <n v="385604"/>
    <n v="26"/>
    <n v="65.25"/>
    <n v="21.73"/>
    <n v="99.94"/>
    <s v="NA"/>
  </r>
  <r>
    <s v="2024-2025"/>
    <x v="4"/>
    <n v="26"/>
    <x v="0"/>
    <n v="2618"/>
    <x v="15"/>
    <n v="1142944"/>
    <x v="2959"/>
    <n v="29"/>
    <n v="147"/>
    <n v="130.29237180000001"/>
    <n v="910"/>
    <n v="0"/>
    <n v="3898"/>
    <n v="708958"/>
    <n v="528014"/>
    <n v="42146"/>
    <n v="0"/>
    <n v="0"/>
    <n v="25.871919999999999"/>
    <n v="2449.8822719999998"/>
    <n v="24345"/>
    <n v="25731"/>
    <n v="35229"/>
    <n v="55673"/>
    <n v="8"/>
    <n v="53310"/>
    <n v="78725"/>
    <n v="4808"/>
    <n v="2293.7179799999999"/>
    <n v="574176"/>
    <n v="27"/>
    <n v="35.479999999999997"/>
    <n v="35.79"/>
    <n v="99.96"/>
    <s v="NA"/>
  </r>
  <r>
    <s v="2024-2025"/>
    <x v="4"/>
    <n v="26"/>
    <x v="0"/>
    <n v="2623"/>
    <x v="16"/>
    <n v="1612806"/>
    <x v="2967"/>
    <n v="12"/>
    <n v="81"/>
    <n v="1514.363106"/>
    <n v="547"/>
    <n v="39"/>
    <n v="4270"/>
    <n v="479273"/>
    <n v="281513"/>
    <n v="114827"/>
    <n v="139"/>
    <n v="76"/>
    <n v="15.91094"/>
    <n v="2944.4808659999999"/>
    <n v="38758"/>
    <n v="49463"/>
    <n v="107266"/>
    <n v="202418"/>
    <n v="2"/>
    <n v="139191"/>
    <n v="253715"/>
    <n v="4817"/>
    <n v="1414.2068200000001"/>
    <n v="272713"/>
    <n v="36"/>
    <n v="67.44"/>
    <n v="2.82"/>
    <n v="117.47"/>
    <s v="NA"/>
  </r>
  <r>
    <s v="2024-2025"/>
    <x v="4"/>
    <n v="26"/>
    <x v="0"/>
    <n v="2602"/>
    <x v="1"/>
    <n v="718736"/>
    <x v="2968"/>
    <n v="23"/>
    <n v="38"/>
    <n v="477.4174289"/>
    <n v="1255"/>
    <n v="117"/>
    <n v="7188"/>
    <n v="453165"/>
    <n v="353371"/>
    <n v="57520"/>
    <n v="291"/>
    <n v="45"/>
    <n v="36.053669999999997"/>
    <n v="1959.9242810000001"/>
    <n v="19315"/>
    <n v="20280"/>
    <n v="59262"/>
    <n v="76360"/>
    <n v="15"/>
    <n v="104382"/>
    <n v="130045"/>
    <n v="8443"/>
    <n v="1446.453182"/>
    <n v="274140"/>
    <n v="24"/>
    <n v="59.12"/>
    <n v="4.37"/>
    <n v="100.79"/>
    <s v="NA"/>
  </r>
  <r>
    <s v="2024-2025"/>
    <x v="4"/>
    <n v="26"/>
    <x v="0"/>
    <n v="2604"/>
    <x v="2"/>
    <n v="1484176"/>
    <x v="2969"/>
    <n v="22"/>
    <n v="65"/>
    <n v="764.10128320000001"/>
    <n v="1521"/>
    <n v="137"/>
    <n v="6388"/>
    <n v="812928"/>
    <n v="677708"/>
    <n v="74591"/>
    <n v="0"/>
    <n v="0"/>
    <n v="40.628500000000003"/>
    <n v="3370.7957729999998"/>
    <n v="36726"/>
    <n v="38578"/>
    <n v="66603"/>
    <n v="89178"/>
    <n v="2"/>
    <n v="107255"/>
    <n v="135068"/>
    <n v="7909"/>
    <n v="2566.0659900000001"/>
    <n v="661872"/>
    <n v="23"/>
    <n v="81.010000000000005"/>
    <n v="10.98"/>
    <n v="100.94"/>
    <s v="NA"/>
  </r>
  <r>
    <s v="2024-2025"/>
    <x v="4"/>
    <n v="26"/>
    <x v="0"/>
    <n v="2608"/>
    <x v="4"/>
    <n v="573085"/>
    <x v="2970"/>
    <n v="27"/>
    <n v="22"/>
    <n v="377.9978299"/>
    <n v="625"/>
    <n v="89"/>
    <n v="4503"/>
    <n v="392566"/>
    <n v="238154"/>
    <n v="24863"/>
    <n v="0"/>
    <n v="11"/>
    <n v="27.922249999999998"/>
    <n v="1680.70622"/>
    <n v="14511"/>
    <n v="15215"/>
    <n v="29153"/>
    <n v="43815"/>
    <n v="11"/>
    <n v="52058"/>
    <n v="73105"/>
    <n v="5128"/>
    <n v="1274.7861399999999"/>
    <n v="312692"/>
    <n v="31"/>
    <n v="52.81"/>
    <n v="5.92"/>
    <n v="105.86"/>
    <s v="NA"/>
  </r>
  <r>
    <s v="2024-2025"/>
    <x v="4"/>
    <n v="26"/>
    <x v="0"/>
    <n v="2609"/>
    <x v="11"/>
    <n v="1295757"/>
    <x v="2971"/>
    <n v="18"/>
    <n v="84"/>
    <n v="305.06054590000002"/>
    <n v="1423"/>
    <n v="75"/>
    <n v="6328"/>
    <n v="775985"/>
    <n v="509016"/>
    <n v="87508"/>
    <n v="0"/>
    <n v="0"/>
    <n v="33.198279999999997"/>
    <n v="2884.3700060000001"/>
    <n v="41822"/>
    <n v="45199"/>
    <n v="85581"/>
    <n v="132434"/>
    <n v="10"/>
    <n v="128680"/>
    <n v="185905"/>
    <n v="7751"/>
    <n v="2546.1111810000002"/>
    <n v="613450"/>
    <n v="20"/>
    <n v="47.12"/>
    <n v="22.55"/>
    <n v="100.55"/>
    <s v="NA"/>
  </r>
  <r>
    <s v="2024-2025"/>
    <x v="4"/>
    <n v="26"/>
    <x v="0"/>
    <n v="2615"/>
    <x v="10"/>
    <n v="790544"/>
    <x v="519"/>
    <n v="16"/>
    <n v="27"/>
    <n v="89.919823500000007"/>
    <n v="257"/>
    <n v="17"/>
    <n v="3728"/>
    <n v="389581"/>
    <n v="356158"/>
    <n v="86253"/>
    <n v="14"/>
    <n v="15"/>
    <n v="19.77834"/>
    <n v="1332.1200329999999"/>
    <n v="24182"/>
    <n v="27187"/>
    <n v="55807"/>
    <n v="95485"/>
    <n v="0"/>
    <n v="90581"/>
    <n v="146768"/>
    <n v="3985"/>
    <n v="1222.4218699999999"/>
    <n v="276235"/>
    <n v="10"/>
    <n v="63.43"/>
    <n v="21.11"/>
    <n v="104.41"/>
    <s v="NA"/>
  </r>
  <r>
    <s v="2024-2025"/>
    <x v="4"/>
    <n v="26"/>
    <x v="0"/>
    <n v="2617"/>
    <x v="14"/>
    <n v="689346"/>
    <x v="2972"/>
    <n v="13"/>
    <n v="113"/>
    <n v="54.483589500000001"/>
    <n v="177"/>
    <n v="9"/>
    <n v="1917"/>
    <n v="266686"/>
    <n v="210507"/>
    <n v="74812"/>
    <n v="0"/>
    <n v="0"/>
    <n v="26.326699999999999"/>
    <n v="965.5664759"/>
    <n v="19179"/>
    <n v="21519"/>
    <n v="48486"/>
    <n v="93805"/>
    <n v="1"/>
    <n v="82610"/>
    <n v="144409"/>
    <n v="2094"/>
    <n v="884.75618640000005"/>
    <n v="187625"/>
    <n v="17"/>
    <n v="46.75"/>
    <n v="18.3"/>
    <n v="103.97"/>
    <s v="NA"/>
  </r>
  <r>
    <s v="2024-2025"/>
    <x v="4"/>
    <n v="26"/>
    <x v="0"/>
    <n v="2618"/>
    <x v="15"/>
    <n v="1142944"/>
    <x v="2959"/>
    <n v="29"/>
    <n v="147"/>
    <n v="130.29237180000001"/>
    <n v="910"/>
    <n v="0"/>
    <n v="3883"/>
    <n v="708958"/>
    <n v="528014"/>
    <n v="42146"/>
    <n v="0"/>
    <n v="0"/>
    <n v="25.871919999999999"/>
    <n v="2449.8822719999998"/>
    <n v="24345"/>
    <n v="25731"/>
    <n v="35229"/>
    <n v="55673"/>
    <n v="8"/>
    <n v="53310"/>
    <n v="78725"/>
    <n v="4793"/>
    <n v="2293.7179799999999"/>
    <n v="574176"/>
    <n v="27"/>
    <n v="35.479999999999997"/>
    <n v="35.79"/>
    <n v="99.96"/>
    <s v="NA"/>
  </r>
  <r>
    <s v="2024-2025"/>
    <x v="4"/>
    <n v="26"/>
    <x v="0"/>
    <n v="2622"/>
    <x v="22"/>
    <n v="434684"/>
    <x v="2973"/>
    <n v="26"/>
    <n v="7"/>
    <n v="341.65905379999998"/>
    <n v="442"/>
    <n v="133"/>
    <n v="4198"/>
    <n v="117216"/>
    <n v="56725"/>
    <n v="14339"/>
    <n v="0"/>
    <n v="4"/>
    <n v="49.33135"/>
    <n v="779.8546278"/>
    <n v="4464"/>
    <n v="4634"/>
    <n v="23276"/>
    <n v="30200"/>
    <n v="2"/>
    <n v="42247"/>
    <n v="54497"/>
    <n v="4640"/>
    <n v="388.86422399999998"/>
    <n v="43263"/>
    <n v="27"/>
    <n v="72.2"/>
    <n v="5.41"/>
    <n v="99.73"/>
    <s v="NA"/>
  </r>
  <r>
    <s v="2024-2025"/>
    <x v="4"/>
    <n v="26"/>
    <x v="0"/>
    <n v="2606"/>
    <x v="9"/>
    <n v="355484"/>
    <x v="2974"/>
    <n v="25"/>
    <n v="31"/>
    <n v="750.08353169999998"/>
    <n v="626"/>
    <n v="89"/>
    <n v="5252"/>
    <n v="330820"/>
    <n v="282092"/>
    <n v="34261"/>
    <n v="589"/>
    <n v="78"/>
    <n v="17.868860000000002"/>
    <n v="1807.407596"/>
    <n v="13072"/>
    <n v="13900"/>
    <n v="28257"/>
    <n v="40959"/>
    <n v="4"/>
    <n v="46810"/>
    <n v="66442"/>
    <n v="5878"/>
    <n v="1039.4552040000001"/>
    <n v="257838"/>
    <n v="24"/>
    <n v="22.98"/>
    <n v="18.12"/>
    <n v="110.22"/>
    <s v="NA"/>
  </r>
  <r>
    <s v="2024-2025"/>
    <x v="4"/>
    <n v="26"/>
    <x v="0"/>
    <n v="2617"/>
    <x v="14"/>
    <n v="689346"/>
    <x v="2975"/>
    <n v="14"/>
    <n v="114"/>
    <n v="55.014069499999998"/>
    <n v="179"/>
    <n v="9"/>
    <n v="1923"/>
    <n v="274166"/>
    <n v="216542"/>
    <n v="74833"/>
    <n v="0"/>
    <n v="0"/>
    <n v="26.326699999999999"/>
    <n v="980.71185030000004"/>
    <n v="19378"/>
    <n v="21761"/>
    <n v="48504"/>
    <n v="93838"/>
    <n v="1"/>
    <n v="82611"/>
    <n v="144412"/>
    <n v="2102"/>
    <n v="899.37108079999996"/>
    <n v="192871"/>
    <n v="17"/>
    <n v="46.74"/>
    <n v="18.82"/>
    <n v="103.96"/>
    <s v="NA"/>
  </r>
  <r>
    <s v="2024-2025"/>
    <x v="4"/>
    <n v="26"/>
    <x v="0"/>
    <n v="2601"/>
    <x v="0"/>
    <n v="680918"/>
    <x v="2976"/>
    <n v="23"/>
    <n v="24"/>
    <n v="661.57797800000003"/>
    <n v="1154"/>
    <n v="578"/>
    <n v="6439"/>
    <n v="308589"/>
    <n v="41048"/>
    <n v="8881"/>
    <n v="177"/>
    <n v="10"/>
    <n v="36.810560000000002"/>
    <n v="1722.5210279999999"/>
    <n v="13102"/>
    <n v="13771"/>
    <n v="59954"/>
    <n v="69303"/>
    <n v="9"/>
    <n v="120178"/>
    <n v="137156"/>
    <n v="7593"/>
    <n v="1024.13249"/>
    <n v="158903"/>
    <n v="42"/>
    <n v="70.02"/>
    <n v="8.61"/>
    <n v="101.56"/>
    <s v="NA"/>
  </r>
  <r>
    <s v="2024-2025"/>
    <x v="4"/>
    <n v="26"/>
    <x v="0"/>
    <n v="2602"/>
    <x v="1"/>
    <n v="718736"/>
    <x v="2977"/>
    <n v="24"/>
    <n v="40"/>
    <n v="477.81268890000001"/>
    <n v="1382"/>
    <n v="106"/>
    <n v="7280"/>
    <n v="508793"/>
    <n v="398499"/>
    <n v="56339"/>
    <n v="382"/>
    <n v="47"/>
    <n v="42.89237"/>
    <n v="2154.1121410000001"/>
    <n v="21079"/>
    <n v="22189"/>
    <n v="58030"/>
    <n v="74605"/>
    <n v="23"/>
    <n v="102298"/>
    <n v="127220"/>
    <n v="8662"/>
    <n v="1633.4070819999999"/>
    <n v="309200"/>
    <n v="23"/>
    <n v="58.81"/>
    <n v="4.22"/>
    <n v="101.21"/>
    <s v="NA"/>
  </r>
  <r>
    <s v="2024-2025"/>
    <x v="4"/>
    <n v="26"/>
    <x v="0"/>
    <n v="2603"/>
    <x v="19"/>
    <n v="1054450"/>
    <x v="2978"/>
    <n v="21"/>
    <n v="24"/>
    <n v="565.86428190000004"/>
    <n v="2334"/>
    <n v="221"/>
    <n v="7012"/>
    <n v="502093"/>
    <n v="410582"/>
    <n v="88040"/>
    <n v="91"/>
    <n v="62"/>
    <n v="19.953479999999999"/>
    <n v="2108.9104200000002"/>
    <n v="23397"/>
    <n v="27562"/>
    <n v="67365"/>
    <n v="108008"/>
    <n v="10"/>
    <n v="116114"/>
    <n v="177587"/>
    <n v="9346"/>
    <n v="1523.092658"/>
    <n v="283354"/>
    <n v="24"/>
    <n v="72.540000000000006"/>
    <n v="6.29"/>
    <n v="101.93"/>
    <s v="NA"/>
  </r>
  <r>
    <s v="2024-2025"/>
    <x v="4"/>
    <n v="26"/>
    <x v="0"/>
    <n v="2605"/>
    <x v="3"/>
    <n v="315023"/>
    <x v="2979"/>
    <n v="28"/>
    <n v="16"/>
    <n v="599.20029390000002"/>
    <n v="1058"/>
    <n v="151"/>
    <n v="4506"/>
    <n v="411098"/>
    <n v="386947"/>
    <n v="44786"/>
    <n v="181"/>
    <n v="8"/>
    <n v="28.151050000000001"/>
    <n v="1954.719441"/>
    <n v="14224"/>
    <n v="14893"/>
    <n v="36181"/>
    <n v="49264"/>
    <n v="0"/>
    <n v="73046"/>
    <n v="97591"/>
    <n v="5564"/>
    <n v="1327.368097"/>
    <n v="316734"/>
    <n v="30"/>
    <n v="85.87"/>
    <n v="7.01"/>
    <n v="101.07"/>
    <s v="NA"/>
  </r>
  <r>
    <s v="2024-2025"/>
    <x v="4"/>
    <n v="26"/>
    <x v="0"/>
    <n v="2609"/>
    <x v="11"/>
    <n v="1295757"/>
    <x v="2980"/>
    <n v="19"/>
    <n v="88"/>
    <n v="305.06054590000002"/>
    <n v="1549"/>
    <n v="61"/>
    <n v="6356"/>
    <n v="850415"/>
    <n v="557517"/>
    <n v="87629"/>
    <n v="0"/>
    <n v="0"/>
    <n v="33.198279999999997"/>
    <n v="3108.3802009999999"/>
    <n v="43918"/>
    <n v="47584"/>
    <n v="85703"/>
    <n v="132607"/>
    <n v="13"/>
    <n v="128681"/>
    <n v="185892"/>
    <n v="7905"/>
    <n v="2770.1213750000002"/>
    <n v="671558"/>
    <n v="19"/>
    <n v="47.03"/>
    <n v="23.57"/>
    <n v="100.58"/>
    <s v="NA"/>
  </r>
  <r>
    <s v="2024-2025"/>
    <x v="4"/>
    <n v="26"/>
    <x v="0"/>
    <n v="2619"/>
    <x v="17"/>
    <n v="263429"/>
    <x v="2981"/>
    <n v="24"/>
    <n v="11"/>
    <n v="174.5421758"/>
    <n v="488"/>
    <n v="23"/>
    <n v="2685"/>
    <n v="201429"/>
    <n v="97800"/>
    <n v="11289"/>
    <n v="52"/>
    <n v="7"/>
    <n v="10.65385"/>
    <n v="810.98669580000001"/>
    <n v="8155"/>
    <n v="8606"/>
    <n v="16102"/>
    <n v="22391"/>
    <n v="6"/>
    <n v="33648"/>
    <n v="44689"/>
    <n v="3173"/>
    <n v="625.79066999999998"/>
    <n v="169579"/>
    <n v="24"/>
    <n v="60.65"/>
    <n v="10.6"/>
    <n v="101.15"/>
    <s v="NA"/>
  </r>
  <r>
    <s v="2024-2025"/>
    <x v="4"/>
    <n v="26"/>
    <x v="0"/>
    <n v="2621"/>
    <x v="7"/>
    <n v="441886"/>
    <x v="2982"/>
    <n v="20"/>
    <n v="44"/>
    <n v="193.28018950000001"/>
    <n v="334"/>
    <n v="9"/>
    <n v="1197"/>
    <n v="278438"/>
    <n v="249582"/>
    <n v="37236"/>
    <n v="45"/>
    <n v="15"/>
    <n v="26.02046"/>
    <n v="1128.2976900000001"/>
    <n v="13329"/>
    <n v="14859"/>
    <n v="25186"/>
    <n v="42803"/>
    <n v="7"/>
    <n v="37804"/>
    <n v="60848"/>
    <n v="1531"/>
    <n v="908.99703999999997"/>
    <n v="196416"/>
    <n v="26"/>
    <n v="55.26"/>
    <n v="5.77"/>
    <n v="99.89"/>
    <s v="NA"/>
  </r>
  <r>
    <s v="2024-2025"/>
    <x v="4"/>
    <n v="26"/>
    <x v="0"/>
    <n v="2623"/>
    <x v="16"/>
    <n v="1612806"/>
    <x v="2983"/>
    <n v="12"/>
    <n v="82"/>
    <n v="1514.912556"/>
    <n v="575"/>
    <n v="37"/>
    <n v="4320"/>
    <n v="537630"/>
    <n v="314784"/>
    <n v="114941"/>
    <n v="157"/>
    <n v="76"/>
    <n v="21.09892"/>
    <n v="3117.582476"/>
    <n v="41710"/>
    <n v="53376"/>
    <n v="107367"/>
    <n v="202630"/>
    <n v="2"/>
    <n v="139218"/>
    <n v="253804"/>
    <n v="4895"/>
    <n v="1581.5709999999999"/>
    <n v="308180"/>
    <n v="36"/>
    <n v="68.239999999999995"/>
    <n v="3.29"/>
    <n v="116.17"/>
    <s v="NA"/>
  </r>
  <r>
    <s v="2024-2025"/>
    <x v="4"/>
    <n v="26"/>
    <x v="0"/>
    <n v="2601"/>
    <x v="0"/>
    <n v="680918"/>
    <x v="2984"/>
    <n v="23"/>
    <n v="24"/>
    <n v="661.57797800000003"/>
    <n v="1154"/>
    <n v="582"/>
    <n v="6426"/>
    <n v="307123"/>
    <n v="41001"/>
    <n v="8878"/>
    <n v="177"/>
    <n v="10"/>
    <n v="36.346980000000002"/>
    <n v="1710.766408"/>
    <n v="13029"/>
    <n v="13697"/>
    <n v="59933"/>
    <n v="69277"/>
    <n v="9"/>
    <n v="120104"/>
    <n v="137070"/>
    <n v="7580"/>
    <n v="1012.84145"/>
    <n v="158098"/>
    <n v="42"/>
    <n v="70.22"/>
    <n v="8.6199999999999992"/>
    <n v="101.44"/>
    <s v="NA"/>
  </r>
  <r>
    <s v="2024-2025"/>
    <x v="4"/>
    <n v="26"/>
    <x v="0"/>
    <n v="2602"/>
    <x v="1"/>
    <n v="718736"/>
    <x v="2985"/>
    <n v="24"/>
    <n v="40"/>
    <n v="477.81268890000001"/>
    <n v="1382"/>
    <n v="106"/>
    <n v="7245"/>
    <n v="502723"/>
    <n v="393613"/>
    <n v="56337"/>
    <n v="376"/>
    <n v="47"/>
    <n v="42.89237"/>
    <n v="2138.4468409999999"/>
    <n v="20867"/>
    <n v="21955"/>
    <n v="58024"/>
    <n v="74603"/>
    <n v="23"/>
    <n v="102312"/>
    <n v="127242"/>
    <n v="8627"/>
    <n v="1617.7417820000001"/>
    <n v="305141"/>
    <n v="23"/>
    <n v="58.98"/>
    <n v="4.25"/>
    <n v="101.22"/>
    <s v="NA"/>
  </r>
  <r>
    <s v="2024-2025"/>
    <x v="4"/>
    <n v="26"/>
    <x v="0"/>
    <n v="2605"/>
    <x v="3"/>
    <n v="315023"/>
    <x v="1649"/>
    <n v="28"/>
    <n v="16"/>
    <n v="599.20029390000002"/>
    <n v="1058"/>
    <n v="151"/>
    <n v="4505"/>
    <n v="410085"/>
    <n v="385996"/>
    <n v="44781"/>
    <n v="181"/>
    <n v="8"/>
    <n v="28.151050000000001"/>
    <n v="1953.4121210000001"/>
    <n v="14201"/>
    <n v="14866"/>
    <n v="36177"/>
    <n v="49259"/>
    <n v="0"/>
    <n v="73042"/>
    <n v="97586"/>
    <n v="5563"/>
    <n v="1326.0607769999999"/>
    <n v="315972"/>
    <n v="30"/>
    <n v="85.84"/>
    <n v="7.03"/>
    <n v="101.07"/>
    <s v="NA"/>
  </r>
  <r>
    <s v="2024-2025"/>
    <x v="4"/>
    <n v="26"/>
    <x v="0"/>
    <n v="2608"/>
    <x v="4"/>
    <n v="573085"/>
    <x v="1650"/>
    <n v="29"/>
    <n v="22"/>
    <n v="378.60160990000003"/>
    <n v="631"/>
    <n v="78"/>
    <n v="4635"/>
    <n v="437342"/>
    <n v="265853"/>
    <n v="24901"/>
    <n v="0"/>
    <n v="11"/>
    <n v="27.922249999999998"/>
    <n v="1882.8109400000001"/>
    <n v="15079"/>
    <n v="15874"/>
    <n v="29229"/>
    <n v="43920"/>
    <n v="16"/>
    <n v="52079"/>
    <n v="73139"/>
    <n v="5266"/>
    <n v="1476.2870800000001"/>
    <n v="347376"/>
    <n v="30"/>
    <n v="55.77"/>
    <n v="5.76"/>
    <n v="107.5"/>
    <s v="NA"/>
  </r>
  <r>
    <s v="2024-2025"/>
    <x v="4"/>
    <n v="26"/>
    <x v="0"/>
    <n v="2612"/>
    <x v="20"/>
    <n v="568864"/>
    <x v="2986"/>
    <n v="17"/>
    <n v="73"/>
    <n v="201.91147090000001"/>
    <n v="657"/>
    <n v="6"/>
    <n v="1172"/>
    <n v="358385"/>
    <n v="288084"/>
    <n v="58056"/>
    <n v="33"/>
    <n v="4"/>
    <n v="34.896349999999998"/>
    <n v="1448.9587309999999"/>
    <n v="20022"/>
    <n v="24686"/>
    <n v="38872"/>
    <n v="72799"/>
    <n v="0"/>
    <n v="52656"/>
    <n v="93174"/>
    <n v="1829"/>
    <n v="1212.1509100000001"/>
    <n v="242350"/>
    <n v="6"/>
    <n v="78.599999999999994"/>
    <n v="2.96"/>
    <n v="100.99"/>
    <s v="NA"/>
  </r>
  <r>
    <s v="2024-2025"/>
    <x v="4"/>
    <n v="26"/>
    <x v="0"/>
    <n v="2614"/>
    <x v="5"/>
    <n v="657345"/>
    <x v="2987"/>
    <n v="28"/>
    <n v="21"/>
    <n v="369.6596644"/>
    <n v="1241"/>
    <n v="6"/>
    <n v="2645"/>
    <n v="555287"/>
    <n v="401380"/>
    <n v="29501"/>
    <n v="9"/>
    <n v="4"/>
    <n v="21.315650000000002"/>
    <n v="2193.1973039999998"/>
    <n v="19362"/>
    <n v="20246"/>
    <n v="32664"/>
    <n v="44185"/>
    <n v="9"/>
    <n v="49399"/>
    <n v="64203"/>
    <n v="3886"/>
    <n v="1802.22199"/>
    <n v="415394"/>
    <n v="26"/>
    <n v="65.36"/>
    <n v="21.96"/>
    <n v="99.9"/>
    <s v="NA"/>
  </r>
  <r>
    <s v="2024-2025"/>
    <x v="4"/>
    <n v="26"/>
    <x v="0"/>
    <n v="2618"/>
    <x v="15"/>
    <n v="1142944"/>
    <x v="2988"/>
    <n v="30"/>
    <n v="149"/>
    <n v="130.29237180000001"/>
    <n v="913"/>
    <n v="0"/>
    <n v="3949"/>
    <n v="760375"/>
    <n v="567599"/>
    <n v="42173"/>
    <n v="0"/>
    <n v="0"/>
    <n v="25.871919999999999"/>
    <n v="2614.6612319999999"/>
    <n v="24670"/>
    <n v="26131"/>
    <n v="35254"/>
    <n v="55717"/>
    <n v="14"/>
    <n v="53290"/>
    <n v="78705"/>
    <n v="4862"/>
    <n v="2458.49694"/>
    <n v="616140"/>
    <n v="27"/>
    <n v="34.909999999999997"/>
    <n v="37.57"/>
    <n v="99.93"/>
    <s v="NA"/>
  </r>
  <r>
    <s v="2024-2025"/>
    <x v="4"/>
    <n v="26"/>
    <x v="0"/>
    <n v="2619"/>
    <x v="17"/>
    <n v="263429"/>
    <x v="2989"/>
    <n v="24"/>
    <n v="11"/>
    <n v="174.5421758"/>
    <n v="488"/>
    <n v="24"/>
    <n v="2675"/>
    <n v="196460"/>
    <n v="95005"/>
    <n v="11279"/>
    <n v="52"/>
    <n v="7"/>
    <n v="10.65385"/>
    <n v="806.63325580000003"/>
    <n v="8078"/>
    <n v="8511"/>
    <n v="16090"/>
    <n v="22374"/>
    <n v="6"/>
    <n v="33638"/>
    <n v="44678"/>
    <n v="3163"/>
    <n v="621.43723"/>
    <n v="165333"/>
    <n v="25"/>
    <n v="60.29"/>
    <n v="10.61"/>
    <n v="101.16"/>
    <s v="NA"/>
  </r>
  <r>
    <s v="2024-2025"/>
    <x v="4"/>
    <n v="26"/>
    <x v="0"/>
    <n v="2604"/>
    <x v="2"/>
    <n v="1484176"/>
    <x v="2990"/>
    <n v="23"/>
    <n v="66"/>
    <n v="764.10128320000001"/>
    <n v="1580"/>
    <n v="126"/>
    <n v="6416"/>
    <n v="873344"/>
    <n v="729036"/>
    <n v="74703"/>
    <n v="0"/>
    <n v="0"/>
    <n v="40.628500000000003"/>
    <n v="3605.7295690000001"/>
    <n v="37682"/>
    <n v="39637"/>
    <n v="66700"/>
    <n v="89314"/>
    <n v="3"/>
    <n v="107311"/>
    <n v="135158"/>
    <n v="7996"/>
    <n v="2800.9997859999999"/>
    <n v="710296"/>
    <n v="23"/>
    <n v="80.69"/>
    <n v="11.46"/>
    <n v="101.4"/>
    <s v="NA"/>
  </r>
  <r>
    <s v="2024-2025"/>
    <x v="4"/>
    <n v="26"/>
    <x v="0"/>
    <n v="2606"/>
    <x v="9"/>
    <n v="355484"/>
    <x v="2991"/>
    <n v="25"/>
    <n v="31"/>
    <n v="750.08353169999998"/>
    <n v="656"/>
    <n v="84"/>
    <n v="5235"/>
    <n v="337490"/>
    <n v="287549"/>
    <n v="34319"/>
    <n v="609"/>
    <n v="78"/>
    <n v="18.728809999999999"/>
    <n v="1864.4416060000001"/>
    <n v="13232"/>
    <n v="14074"/>
    <n v="28295"/>
    <n v="41022"/>
    <n v="4"/>
    <n v="46819"/>
    <n v="66457"/>
    <n v="5891"/>
    <n v="1095.6292639999999"/>
    <n v="263000"/>
    <n v="24"/>
    <n v="23.81"/>
    <n v="17.89"/>
    <n v="111.49"/>
    <s v="NA"/>
  </r>
  <r>
    <s v="2024-2025"/>
    <x v="4"/>
    <n v="26"/>
    <x v="0"/>
    <n v="2610"/>
    <x v="12"/>
    <n v="1218835"/>
    <x v="2992"/>
    <n v="20"/>
    <n v="70"/>
    <n v="426.3135259"/>
    <n v="833"/>
    <n v="15"/>
    <n v="3088"/>
    <n v="732433"/>
    <n v="587042"/>
    <n v="77593"/>
    <n v="117"/>
    <n v="18"/>
    <n v="30.883289999999999"/>
    <n v="2851.7929760000002"/>
    <n v="36503"/>
    <n v="39060"/>
    <n v="61484"/>
    <n v="98628"/>
    <n v="3"/>
    <n v="85965"/>
    <n v="129684"/>
    <n v="3921"/>
    <n v="2394.5961600000001"/>
    <n v="539246"/>
    <n v="11"/>
    <n v="48.38"/>
    <n v="20.79"/>
    <n v="100.19"/>
    <s v="NA"/>
  </r>
  <r>
    <s v="2024-2025"/>
    <x v="4"/>
    <n v="26"/>
    <x v="0"/>
    <n v="2620"/>
    <x v="21"/>
    <n v="611959"/>
    <x v="2993"/>
    <n v="27"/>
    <n v="20"/>
    <n v="302.9076665"/>
    <n v="613"/>
    <n v="88"/>
    <n v="6968"/>
    <n v="667277"/>
    <n v="505136"/>
    <n v="53576"/>
    <n v="1091"/>
    <n v="31"/>
    <n v="22.927710000000001"/>
    <n v="2427.9819160000002"/>
    <n v="24710"/>
    <n v="25755"/>
    <n v="54313"/>
    <n v="71748"/>
    <n v="73"/>
    <n v="110130"/>
    <n v="156270"/>
    <n v="7581"/>
    <n v="2102.1465400000002"/>
    <n v="391930"/>
    <n v="30"/>
    <n v="73.209999999999994"/>
    <n v="7.86"/>
    <n v="110.57"/>
    <s v="NA"/>
  </r>
  <r>
    <s v="2024-2025"/>
    <x v="4"/>
    <n v="26"/>
    <x v="0"/>
    <n v="2622"/>
    <x v="22"/>
    <n v="434684"/>
    <x v="2994"/>
    <n v="26"/>
    <n v="8"/>
    <n v="341.65905379999998"/>
    <n v="499"/>
    <n v="131"/>
    <n v="4212"/>
    <n v="125761"/>
    <n v="60817"/>
    <n v="14366"/>
    <n v="0"/>
    <n v="4"/>
    <n v="49.33135"/>
    <n v="800.26976779999995"/>
    <n v="4697"/>
    <n v="4879"/>
    <n v="23317"/>
    <n v="30265"/>
    <n v="2"/>
    <n v="42329"/>
    <n v="54591"/>
    <n v="4711"/>
    <n v="409.27936399999999"/>
    <n v="46324"/>
    <n v="27"/>
    <n v="72.64"/>
    <n v="4.97"/>
    <n v="99.73"/>
    <s v="NA"/>
  </r>
  <r>
    <s v="2024-2025"/>
    <x v="4"/>
    <n v="26"/>
    <x v="0"/>
    <n v="2601"/>
    <x v="0"/>
    <n v="680918"/>
    <x v="2995"/>
    <n v="23"/>
    <n v="24"/>
    <n v="660.286878"/>
    <n v="1149"/>
    <n v="592"/>
    <n v="6394"/>
    <n v="293024"/>
    <n v="39420"/>
    <n v="8868"/>
    <n v="177"/>
    <n v="10"/>
    <n v="32.396299999999997"/>
    <n v="1675.3964679999999"/>
    <n v="12536"/>
    <n v="13187"/>
    <n v="59778"/>
    <n v="69109"/>
    <n v="9"/>
    <n v="119897"/>
    <n v="136853"/>
    <n v="7543"/>
    <n v="982.71329000000003"/>
    <n v="150645"/>
    <n v="42"/>
    <n v="70.2"/>
    <n v="8.73"/>
    <n v="101.53"/>
    <s v="NA"/>
  </r>
  <r>
    <s v="2024-2025"/>
    <x v="4"/>
    <n v="26"/>
    <x v="0"/>
    <n v="2614"/>
    <x v="5"/>
    <n v="657345"/>
    <x v="2996"/>
    <n v="28"/>
    <n v="21"/>
    <n v="369.54149439999998"/>
    <n v="1233"/>
    <n v="6"/>
    <n v="2589"/>
    <n v="541637"/>
    <n v="391784"/>
    <n v="29473"/>
    <n v="9"/>
    <n v="4"/>
    <n v="21.315650000000002"/>
    <n v="2138.358174"/>
    <n v="19172"/>
    <n v="20038"/>
    <n v="32635"/>
    <n v="44145"/>
    <n v="5"/>
    <n v="49387"/>
    <n v="64182"/>
    <n v="3822"/>
    <n v="1747.5010299999999"/>
    <n v="405513"/>
    <n v="26"/>
    <n v="65.12"/>
    <n v="22.11"/>
    <n v="99.86"/>
    <s v="NA"/>
  </r>
  <r>
    <s v="2024-2025"/>
    <x v="4"/>
    <n v="26"/>
    <x v="0"/>
    <n v="2624"/>
    <x v="8"/>
    <n v="246319"/>
    <x v="2997"/>
    <n v="21"/>
    <n v="10"/>
    <n v="127.8395567"/>
    <n v="203"/>
    <n v="18"/>
    <n v="1135"/>
    <n v="154944"/>
    <n v="132022"/>
    <n v="15991"/>
    <n v="9"/>
    <n v="2"/>
    <n v="8.4783799999999996"/>
    <n v="650.66896670000006"/>
    <n v="7271"/>
    <n v="7770"/>
    <n v="12772"/>
    <n v="18777"/>
    <n v="0"/>
    <n v="19735"/>
    <n v="27023"/>
    <n v="1338"/>
    <n v="514.35103000000004"/>
    <n v="120620"/>
    <n v="12"/>
    <n v="38.47"/>
    <n v="23.24"/>
    <n v="99.96"/>
    <s v="NA"/>
  </r>
  <r>
    <s v="2024-2025"/>
    <x v="4"/>
    <n v="26"/>
    <x v="0"/>
    <n v="2607"/>
    <x v="18"/>
    <n v="845916"/>
    <x v="2998"/>
    <n v="24"/>
    <n v="6"/>
    <n v="436.265647"/>
    <n v="1251"/>
    <n v="514"/>
    <n v="6923"/>
    <n v="356300"/>
    <n v="184658"/>
    <n v="58718"/>
    <n v="336"/>
    <n v="48"/>
    <n v="28.73837"/>
    <n v="1697.4510769999999"/>
    <n v="14833"/>
    <n v="15235"/>
    <n v="61006"/>
    <n v="96516"/>
    <n v="1"/>
    <n v="107126"/>
    <n v="160748"/>
    <n v="8174"/>
    <n v="1232.44706"/>
    <n v="214882"/>
    <n v="18"/>
    <n v="68.84"/>
    <n v="8.9"/>
    <n v="106.61"/>
    <s v="NA"/>
  </r>
  <r>
    <s v="2024-2025"/>
    <x v="4"/>
    <n v="26"/>
    <x v="0"/>
    <n v="2608"/>
    <x v="4"/>
    <n v="573085"/>
    <x v="2999"/>
    <n v="28"/>
    <n v="22"/>
    <n v="377.9978299"/>
    <n v="631"/>
    <n v="81"/>
    <n v="4598"/>
    <n v="425042"/>
    <n v="258493"/>
    <n v="24886"/>
    <n v="0"/>
    <n v="11"/>
    <n v="27.922249999999998"/>
    <n v="1827.354486"/>
    <n v="14972"/>
    <n v="15740"/>
    <n v="29201"/>
    <n v="43879"/>
    <n v="15"/>
    <n v="52069"/>
    <n v="73127"/>
    <n v="5229"/>
    <n v="1421.4344060000001"/>
    <n v="337931"/>
    <n v="30"/>
    <n v="55.02"/>
    <n v="5.83"/>
    <n v="107.3"/>
    <s v="NA"/>
  </r>
  <r>
    <s v="2024-2025"/>
    <x v="4"/>
    <n v="26"/>
    <x v="0"/>
    <n v="2609"/>
    <x v="11"/>
    <n v="1295757"/>
    <x v="3000"/>
    <n v="18"/>
    <n v="87"/>
    <n v="305.06054590000002"/>
    <n v="1445"/>
    <n v="61"/>
    <n v="6405"/>
    <n v="814484"/>
    <n v="532936"/>
    <n v="87571"/>
    <n v="0"/>
    <n v="0"/>
    <n v="33.198279999999997"/>
    <n v="3016.813729"/>
    <n v="42947"/>
    <n v="46484"/>
    <n v="85644"/>
    <n v="132525"/>
    <n v="12"/>
    <n v="128699"/>
    <n v="185928"/>
    <n v="7850"/>
    <n v="2678.5549030000002"/>
    <n v="642885"/>
    <n v="19"/>
    <n v="47.09"/>
    <n v="23.04"/>
    <n v="100.53"/>
    <s v="NA"/>
  </r>
  <r>
    <s v="2024-2025"/>
    <x v="4"/>
    <n v="26"/>
    <x v="0"/>
    <n v="2611"/>
    <x v="6"/>
    <n v="962621"/>
    <x v="3001"/>
    <n v="15"/>
    <n v="616"/>
    <n v="151.47849740000001"/>
    <n v="551"/>
    <n v="3"/>
    <n v="3029"/>
    <n v="516558"/>
    <n v="418858"/>
    <n v="95135"/>
    <n v="0"/>
    <n v="7"/>
    <n v="37.001719999999999"/>
    <n v="1875.564813"/>
    <n v="34239"/>
    <n v="38891"/>
    <n v="65273"/>
    <n v="117623"/>
    <n v="4"/>
    <n v="99517"/>
    <n v="165254"/>
    <n v="3580"/>
    <n v="1687.0845959999999"/>
    <n v="375920"/>
    <n v="9"/>
    <n v="56.91"/>
    <n v="10.8"/>
    <n v="101.11"/>
    <s v="NA"/>
  </r>
  <r>
    <s v="2024-2025"/>
    <x v="4"/>
    <n v="26"/>
    <x v="0"/>
    <n v="2620"/>
    <x v="21"/>
    <n v="611959"/>
    <x v="3002"/>
    <n v="26"/>
    <n v="20"/>
    <n v="302.9076665"/>
    <n v="602"/>
    <n v="89"/>
    <n v="6956"/>
    <n v="651982"/>
    <n v="494232"/>
    <n v="53731"/>
    <n v="1091"/>
    <n v="31"/>
    <n v="22.927710000000001"/>
    <n v="2407.5955760000002"/>
    <n v="24770"/>
    <n v="25799"/>
    <n v="54420"/>
    <n v="71918"/>
    <n v="73"/>
    <n v="109954"/>
    <n v="156102"/>
    <n v="7558"/>
    <n v="2081.7602000000002"/>
    <n v="383844"/>
    <n v="30"/>
    <n v="73.22"/>
    <n v="7.92"/>
    <n v="109.89"/>
    <s v="NA"/>
  </r>
  <r>
    <s v="2024-2025"/>
    <x v="4"/>
    <n v="26"/>
    <x v="0"/>
    <n v="2621"/>
    <x v="7"/>
    <n v="441886"/>
    <x v="3003"/>
    <n v="20"/>
    <n v="44"/>
    <n v="193.28018950000001"/>
    <n v="334"/>
    <n v="9"/>
    <n v="1172"/>
    <n v="269931"/>
    <n v="241840"/>
    <n v="37217"/>
    <n v="45"/>
    <n v="15"/>
    <n v="15.34717"/>
    <n v="1097.7538"/>
    <n v="13167"/>
    <n v="14659"/>
    <n v="25174"/>
    <n v="42780"/>
    <n v="6"/>
    <n v="37800"/>
    <n v="60838"/>
    <n v="1506"/>
    <n v="889.12644"/>
    <n v="190581"/>
    <n v="26"/>
    <n v="54.8"/>
    <n v="5.81"/>
    <n v="99.92"/>
    <s v="NA"/>
  </r>
  <r>
    <s v="2024-2025"/>
    <x v="4"/>
    <n v="26"/>
    <x v="0"/>
    <n v="2623"/>
    <x v="16"/>
    <n v="1612806"/>
    <x v="3004"/>
    <n v="12"/>
    <n v="81"/>
    <n v="1514.5548060000001"/>
    <n v="564"/>
    <n v="38"/>
    <n v="4280"/>
    <n v="513761"/>
    <n v="301603"/>
    <n v="114914"/>
    <n v="148"/>
    <n v="76"/>
    <n v="20.281860000000002"/>
    <n v="3054.3970960000001"/>
    <n v="40600"/>
    <n v="51922"/>
    <n v="107336"/>
    <n v="202557"/>
    <n v="2"/>
    <n v="139214"/>
    <n v="253773"/>
    <n v="4844"/>
    <n v="1519.56043"/>
    <n v="293503"/>
    <n v="36"/>
    <n v="68.099999999999994"/>
    <n v="3.15"/>
    <n v="116.27"/>
    <s v="NA"/>
  </r>
  <r>
    <s v="2024-2025"/>
    <x v="4"/>
    <n v="26"/>
    <x v="0"/>
    <n v="2624"/>
    <x v="8"/>
    <n v="246319"/>
    <x v="2997"/>
    <n v="21"/>
    <n v="10"/>
    <n v="127.8395567"/>
    <n v="203"/>
    <n v="18"/>
    <n v="1139"/>
    <n v="154944"/>
    <n v="132022"/>
    <n v="15991"/>
    <n v="9"/>
    <n v="2"/>
    <n v="8.4783799999999996"/>
    <n v="650.66896670000006"/>
    <n v="7271"/>
    <n v="7770"/>
    <n v="12772"/>
    <n v="18777"/>
    <n v="0"/>
    <n v="19738"/>
    <n v="27026"/>
    <n v="1342"/>
    <n v="514.35103000000004"/>
    <n v="120620"/>
    <n v="12"/>
    <n v="38.47"/>
    <n v="23.24"/>
    <n v="99.96"/>
    <s v="NA"/>
  </r>
  <r>
    <s v="2024-2025"/>
    <x v="4"/>
    <n v="26"/>
    <x v="0"/>
    <n v="2607"/>
    <x v="18"/>
    <n v="845916"/>
    <x v="3005"/>
    <n v="24"/>
    <n v="6"/>
    <n v="436.265647"/>
    <n v="1272"/>
    <n v="514"/>
    <n v="6979"/>
    <n v="364727"/>
    <n v="189727"/>
    <n v="58722"/>
    <n v="359"/>
    <n v="48"/>
    <n v="28.73837"/>
    <n v="1708.935277"/>
    <n v="15069"/>
    <n v="15480"/>
    <n v="61016"/>
    <n v="96527"/>
    <n v="1"/>
    <n v="107110"/>
    <n v="160725"/>
    <n v="8251"/>
    <n v="1243.9312600000001"/>
    <n v="220425"/>
    <n v="18"/>
    <n v="68.87"/>
    <n v="8.83"/>
    <n v="106.54"/>
    <s v="NA"/>
  </r>
  <r>
    <s v="2024-2025"/>
    <x v="4"/>
    <n v="26"/>
    <x v="0"/>
    <n v="2614"/>
    <x v="5"/>
    <n v="657345"/>
    <x v="3006"/>
    <n v="28"/>
    <n v="21"/>
    <n v="369.6596644"/>
    <n v="1240"/>
    <n v="6"/>
    <n v="2641"/>
    <n v="555287"/>
    <n v="401380"/>
    <n v="29496"/>
    <n v="9"/>
    <n v="4"/>
    <n v="21.315650000000002"/>
    <n v="2194.3416440000001"/>
    <n v="19362"/>
    <n v="20246"/>
    <n v="32664"/>
    <n v="44180"/>
    <n v="9"/>
    <n v="49392"/>
    <n v="64189"/>
    <n v="3881"/>
    <n v="1803.3663300000001"/>
    <n v="415394"/>
    <n v="26"/>
    <n v="65.349999999999994"/>
    <n v="21.98"/>
    <n v="99.97"/>
    <s v="NA"/>
  </r>
  <r>
    <s v="2024-2025"/>
    <x v="4"/>
    <n v="26"/>
    <x v="0"/>
    <n v="2619"/>
    <x v="17"/>
    <n v="263429"/>
    <x v="3007"/>
    <n v="24"/>
    <n v="11"/>
    <n v="174.5421758"/>
    <n v="488"/>
    <n v="24"/>
    <n v="2673"/>
    <n v="196063"/>
    <n v="94988"/>
    <n v="11279"/>
    <n v="52"/>
    <n v="7"/>
    <n v="10.65385"/>
    <n v="807.72185579999996"/>
    <n v="8073"/>
    <n v="8506"/>
    <n v="16090"/>
    <n v="22374"/>
    <n v="6"/>
    <n v="33638"/>
    <n v="44678"/>
    <n v="3161"/>
    <n v="622.52583000000004"/>
    <n v="165020"/>
    <n v="25"/>
    <n v="60.95"/>
    <n v="10.65"/>
    <n v="101.3"/>
    <s v="NA"/>
  </r>
  <r>
    <s v="2024-2025"/>
    <x v="4"/>
    <n v="26"/>
    <x v="0"/>
    <n v="2605"/>
    <x v="3"/>
    <n v="315023"/>
    <x v="3008"/>
    <n v="29"/>
    <n v="17"/>
    <n v="612.49486049999996"/>
    <n v="1122"/>
    <n v="118"/>
    <n v="4494"/>
    <n v="448695"/>
    <n v="421689"/>
    <n v="45053"/>
    <n v="190"/>
    <n v="8"/>
    <n v="38.319690000000001"/>
    <n v="2108.3079250000001"/>
    <n v="15103"/>
    <n v="15863"/>
    <n v="36399"/>
    <n v="49563"/>
    <n v="2"/>
    <n v="73132"/>
    <n v="97701"/>
    <n v="5616"/>
    <n v="1457.493375"/>
    <n v="344732"/>
    <n v="29"/>
    <n v="86.42"/>
    <n v="6.87"/>
    <n v="101.03"/>
    <s v="NA"/>
  </r>
  <r>
    <s v="2024-2025"/>
    <x v="4"/>
    <n v="26"/>
    <x v="0"/>
    <n v="2606"/>
    <x v="9"/>
    <n v="355484"/>
    <x v="1961"/>
    <n v="26"/>
    <n v="36"/>
    <n v="931.11492899999996"/>
    <n v="733"/>
    <n v="72"/>
    <n v="5202"/>
    <n v="370688"/>
    <n v="316735"/>
    <n v="34481"/>
    <n v="680"/>
    <n v="78"/>
    <n v="18.728809999999999"/>
    <n v="2128.356683"/>
    <n v="13831"/>
    <n v="14752"/>
    <n v="28404"/>
    <n v="41203"/>
    <n v="4"/>
    <n v="46887"/>
    <n v="66572"/>
    <n v="5935"/>
    <n v="1178.5129440000001"/>
    <n v="288112"/>
    <n v="23"/>
    <n v="26.87"/>
    <n v="17.010000000000002"/>
    <n v="112.73"/>
    <s v="NA"/>
  </r>
  <r>
    <s v="2024-2025"/>
    <x v="4"/>
    <n v="26"/>
    <x v="0"/>
    <n v="2615"/>
    <x v="10"/>
    <n v="790544"/>
    <x v="3009"/>
    <n v="17"/>
    <n v="31"/>
    <n v="231.05995010000001"/>
    <n v="372"/>
    <n v="12"/>
    <n v="3712"/>
    <n v="457453"/>
    <n v="417682"/>
    <n v="86501"/>
    <n v="41"/>
    <n v="15"/>
    <n v="28.566859999999998"/>
    <n v="1742.9702360000001"/>
    <n v="25970"/>
    <n v="29421"/>
    <n v="55962"/>
    <n v="95777"/>
    <n v="1"/>
    <n v="90736"/>
    <n v="147069"/>
    <n v="4084"/>
    <n v="1483.3434259999999"/>
    <n v="321789"/>
    <n v="10"/>
    <n v="62.15"/>
    <n v="23.55"/>
    <n v="107.04"/>
    <s v="NA"/>
  </r>
  <r>
    <s v="2024-2025"/>
    <x v="5"/>
    <n v="26"/>
    <x v="0"/>
    <n v="2605"/>
    <x v="3"/>
    <n v="397530"/>
    <x v="3010"/>
    <n v="30"/>
    <n v="18"/>
    <n v="902.34633480000002"/>
    <n v="1125"/>
    <n v="116"/>
    <n v="4591"/>
    <n v="463787"/>
    <n v="436237"/>
    <n v="45107"/>
    <n v="190"/>
    <n v="8"/>
    <n v="38.319690000000001"/>
    <n v="2424.3959599999998"/>
    <n v="15320"/>
    <n v="16091"/>
    <n v="36441"/>
    <n v="49617"/>
    <n v="3"/>
    <n v="73149"/>
    <n v="97721"/>
    <n v="5716"/>
    <n v="1483.7299350000001"/>
    <n v="357340"/>
    <n v="29"/>
    <n v="86.42"/>
    <n v="6.72"/>
    <n v="101.45"/>
    <s v="NA"/>
  </r>
  <r>
    <s v="2024-2025"/>
    <x v="5"/>
    <n v="26"/>
    <x v="0"/>
    <n v="2611"/>
    <x v="6"/>
    <n v="1130899"/>
    <x v="3011"/>
    <n v="16"/>
    <n v="640"/>
    <n v="205.21069869999999"/>
    <n v="715"/>
    <n v="3"/>
    <n v="2969"/>
    <n v="590477"/>
    <n v="478887"/>
    <n v="95264"/>
    <n v="0"/>
    <n v="7"/>
    <n v="41.504840000000002"/>
    <n v="2166.5410539999998"/>
    <n v="35890"/>
    <n v="41009"/>
    <n v="65352"/>
    <n v="117785"/>
    <n v="5"/>
    <n v="99546"/>
    <n v="165346"/>
    <n v="3684"/>
    <n v="1919.8255160000001"/>
    <n v="426489"/>
    <n v="9"/>
    <n v="57.46"/>
    <n v="11.04"/>
    <n v="101.11"/>
    <s v="NA"/>
  </r>
  <r>
    <s v="2024-2025"/>
    <x v="5"/>
    <n v="26"/>
    <x v="0"/>
    <n v="2614"/>
    <x v="5"/>
    <n v="778662"/>
    <x v="3012"/>
    <n v="31"/>
    <n v="21"/>
    <n v="628.95053310000003"/>
    <n v="1269"/>
    <n v="5"/>
    <n v="2739"/>
    <n v="636843"/>
    <n v="459532"/>
    <n v="29599"/>
    <n v="16"/>
    <n v="4"/>
    <n v="21.315650000000002"/>
    <n v="2729.553703"/>
    <n v="20177"/>
    <n v="21168"/>
    <n v="32787"/>
    <n v="44359"/>
    <n v="17"/>
    <n v="49473"/>
    <n v="64320"/>
    <n v="4008"/>
    <n v="2079.2875199999999"/>
    <n v="476093"/>
    <n v="25"/>
    <n v="62.22"/>
    <n v="25.06"/>
    <n v="99.97"/>
    <s v="NA"/>
  </r>
  <r>
    <s v="2024-2025"/>
    <x v="5"/>
    <n v="26"/>
    <x v="0"/>
    <n v="2609"/>
    <x v="11"/>
    <n v="1616855"/>
    <x v="3013"/>
    <n v="20"/>
    <n v="93"/>
    <n v="410.99007130000001"/>
    <n v="1637"/>
    <n v="36"/>
    <n v="6374"/>
    <n v="960072"/>
    <n v="629386"/>
    <n v="87655"/>
    <n v="0"/>
    <n v="0"/>
    <n v="33.207729999999998"/>
    <n v="3575.5830639999999"/>
    <n v="46934"/>
    <n v="51132"/>
    <n v="85806"/>
    <n v="132689"/>
    <n v="41"/>
    <n v="128557"/>
    <n v="185654"/>
    <n v="8011"/>
    <n v="3131.3852630000001"/>
    <n v="755411"/>
    <n v="18"/>
    <n v="47.49"/>
    <n v="25.37"/>
    <n v="100.6"/>
    <s v="NA"/>
  </r>
  <r>
    <s v="2024-2025"/>
    <x v="5"/>
    <n v="26"/>
    <x v="0"/>
    <n v="2601"/>
    <x v="0"/>
    <n v="807305"/>
    <x v="3014"/>
    <n v="24"/>
    <n v="25"/>
    <n v="947.71879479999996"/>
    <n v="1438"/>
    <n v="505"/>
    <n v="6267"/>
    <n v="376190"/>
    <n v="48830"/>
    <n v="8996"/>
    <n v="236"/>
    <n v="11"/>
    <n v="39.648049999999998"/>
    <n v="2241.458365"/>
    <n v="15299"/>
    <n v="16062"/>
    <n v="60945"/>
    <n v="70411"/>
    <n v="11"/>
    <n v="121424"/>
    <n v="138510"/>
    <n v="7705"/>
    <n v="1254.0915199999999"/>
    <n v="192396"/>
    <n v="42"/>
    <n v="68.099999999999994"/>
    <n v="9.93"/>
    <n v="102.29"/>
    <s v="NA"/>
  </r>
  <r>
    <s v="2024-2025"/>
    <x v="5"/>
    <n v="26"/>
    <x v="0"/>
    <n v="2606"/>
    <x v="9"/>
    <n v="479934"/>
    <x v="3015"/>
    <n v="27"/>
    <n v="36"/>
    <n v="940.22495100000003"/>
    <n v="735"/>
    <n v="71"/>
    <n v="5210"/>
    <n v="383028"/>
    <n v="326919"/>
    <n v="34524"/>
    <n v="704"/>
    <n v="78"/>
    <n v="18.86412"/>
    <n v="2183.422615"/>
    <n v="14030"/>
    <n v="14976"/>
    <n v="28436"/>
    <n v="41257"/>
    <n v="4"/>
    <n v="46907"/>
    <n v="66611"/>
    <n v="5945"/>
    <n v="1224.3335440000001"/>
    <n v="297479"/>
    <n v="23"/>
    <n v="28.04"/>
    <n v="16.68"/>
    <n v="112.58"/>
    <s v="NA"/>
  </r>
  <r>
    <s v="2024-2025"/>
    <x v="5"/>
    <n v="26"/>
    <x v="0"/>
    <n v="2608"/>
    <x v="4"/>
    <n v="735890"/>
    <x v="3016"/>
    <n v="33"/>
    <n v="22"/>
    <n v="541.44504919999997"/>
    <n v="805"/>
    <n v="56"/>
    <n v="4640"/>
    <n v="537904"/>
    <n v="329258"/>
    <n v="24901"/>
    <n v="0"/>
    <n v="10"/>
    <n v="28.517990000000001"/>
    <n v="2421.4831730000001"/>
    <n v="16248"/>
    <n v="17169"/>
    <n v="29266"/>
    <n v="43894"/>
    <n v="63"/>
    <n v="51970"/>
    <n v="72915"/>
    <n v="5445"/>
    <n v="1851.5201340000001"/>
    <n v="425186"/>
    <n v="29"/>
    <n v="58.1"/>
    <n v="5.31"/>
    <n v="109.87"/>
    <s v="NA"/>
  </r>
  <r>
    <s v="2024-2025"/>
    <x v="5"/>
    <n v="26"/>
    <x v="0"/>
    <n v="2611"/>
    <x v="6"/>
    <n v="1130899"/>
    <x v="3017"/>
    <n v="16"/>
    <n v="643"/>
    <n v="254.70160709999999"/>
    <n v="723"/>
    <n v="3"/>
    <n v="2976"/>
    <n v="602796"/>
    <n v="489174"/>
    <n v="95290"/>
    <n v="0"/>
    <n v="7"/>
    <n v="45.040880000000001"/>
    <n v="2248.6856229999999"/>
    <n v="36076"/>
    <n v="41247"/>
    <n v="65367"/>
    <n v="117818"/>
    <n v="8"/>
    <n v="99551"/>
    <n v="165363"/>
    <n v="3699"/>
    <n v="1948.9431360000001"/>
    <n v="434542"/>
    <n v="9"/>
    <n v="57.8"/>
    <n v="10.86"/>
    <n v="101.09"/>
    <s v="NA"/>
  </r>
  <r>
    <s v="2024-2025"/>
    <x v="5"/>
    <n v="26"/>
    <x v="0"/>
    <n v="2601"/>
    <x v="0"/>
    <n v="807305"/>
    <x v="3018"/>
    <n v="24"/>
    <n v="25"/>
    <n v="811.0674113"/>
    <n v="1383"/>
    <n v="521"/>
    <n v="6308"/>
    <n v="361621"/>
    <n v="47698"/>
    <n v="8961"/>
    <n v="218"/>
    <n v="11"/>
    <n v="39.380989999999997"/>
    <n v="2061.0187209999999"/>
    <n v="14891"/>
    <n v="15632"/>
    <n v="60744"/>
    <n v="70181"/>
    <n v="10"/>
    <n v="121200"/>
    <n v="138254"/>
    <n v="7691"/>
    <n v="1210.57032"/>
    <n v="185178"/>
    <n v="42"/>
    <n v="68.14"/>
    <n v="9.8800000000000008"/>
    <n v="102.23"/>
    <s v="NA"/>
  </r>
  <r>
    <s v="2024-2025"/>
    <x v="5"/>
    <n v="26"/>
    <x v="0"/>
    <n v="2605"/>
    <x v="3"/>
    <n v="397530"/>
    <x v="3019"/>
    <n v="29"/>
    <n v="17"/>
    <n v="612.49486049999996"/>
    <n v="1122"/>
    <n v="118"/>
    <n v="4592"/>
    <n v="449768"/>
    <n v="422729"/>
    <n v="45054"/>
    <n v="190"/>
    <n v="8"/>
    <n v="38.319690000000001"/>
    <n v="2115.1697450000001"/>
    <n v="15111"/>
    <n v="15872"/>
    <n v="36399"/>
    <n v="49564"/>
    <n v="2"/>
    <n v="73139"/>
    <n v="97708"/>
    <n v="5714"/>
    <n v="1464.3551950000001"/>
    <n v="345656"/>
    <n v="29"/>
    <n v="86.44"/>
    <n v="6.85"/>
    <n v="101.47"/>
    <s v="NA"/>
  </r>
  <r>
    <s v="2024-2025"/>
    <x v="5"/>
    <n v="26"/>
    <x v="0"/>
    <n v="2607"/>
    <x v="18"/>
    <n v="991495"/>
    <x v="568"/>
    <n v="25"/>
    <n v="6"/>
    <n v="460.60321260000001"/>
    <n v="1326"/>
    <n v="450"/>
    <n v="7174"/>
    <n v="442067"/>
    <n v="230714"/>
    <n v="58774"/>
    <n v="413"/>
    <n v="48"/>
    <n v="28.73837"/>
    <n v="1966.4917829999999"/>
    <n v="17033"/>
    <n v="17544"/>
    <n v="61162"/>
    <n v="96711"/>
    <n v="1"/>
    <n v="107177"/>
    <n v="160745"/>
    <n v="8500"/>
    <n v="1477.1502"/>
    <n v="267519"/>
    <n v="17"/>
    <n v="70.88"/>
    <n v="8.58"/>
    <n v="105.72"/>
    <s v="NA"/>
  </r>
  <r>
    <s v="2024-2025"/>
    <x v="5"/>
    <n v="26"/>
    <x v="0"/>
    <n v="2608"/>
    <x v="4"/>
    <n v="735890"/>
    <x v="3020"/>
    <n v="31"/>
    <n v="22"/>
    <n v="495.6459471"/>
    <n v="641"/>
    <n v="57"/>
    <n v="4779"/>
    <n v="507383"/>
    <n v="310990"/>
    <n v="24923"/>
    <n v="0"/>
    <n v="10"/>
    <n v="28.227989999999998"/>
    <n v="2272.883163"/>
    <n v="15912"/>
    <n v="16801"/>
    <n v="29284"/>
    <n v="43944"/>
    <n v="62"/>
    <n v="52030"/>
    <n v="73016"/>
    <n v="5420"/>
    <n v="1749.0092259999999"/>
    <n v="401889"/>
    <n v="29"/>
    <n v="56.85"/>
    <n v="5.51"/>
    <n v="109.57"/>
    <s v="NA"/>
  </r>
  <r>
    <s v="2024-2025"/>
    <x v="5"/>
    <n v="26"/>
    <x v="0"/>
    <n v="2616"/>
    <x v="13"/>
    <n v="1212565"/>
    <x v="3021"/>
    <n v="14"/>
    <n v="125"/>
    <n v="183.1747268"/>
    <n v="1034"/>
    <n v="16"/>
    <n v="6973"/>
    <n v="536811"/>
    <n v="454825"/>
    <n v="126352"/>
    <n v="216"/>
    <n v="68"/>
    <n v="31.59759"/>
    <n v="2041.8849070000001"/>
    <n v="36328"/>
    <n v="44568"/>
    <n v="77479"/>
    <n v="150180"/>
    <n v="1"/>
    <n v="105367"/>
    <n v="194781"/>
    <n v="8007"/>
    <n v="1827.11259"/>
    <n v="362323"/>
    <n v="39"/>
    <n v="63.71"/>
    <n v="10.31"/>
    <n v="100.2"/>
    <s v="NA"/>
  </r>
  <r>
    <s v="2024-2025"/>
    <x v="5"/>
    <n v="26"/>
    <x v="0"/>
    <n v="2620"/>
    <x v="21"/>
    <n v="715540"/>
    <x v="3022"/>
    <n v="27"/>
    <n v="22"/>
    <n v="474.40605169999998"/>
    <n v="913"/>
    <n v="75"/>
    <n v="6759"/>
    <n v="767658"/>
    <n v="576769"/>
    <n v="54898"/>
    <n v="1157"/>
    <n v="33"/>
    <n v="33.583269999999999"/>
    <n v="2948.012772"/>
    <n v="27655"/>
    <n v="28843"/>
    <n v="55962"/>
    <n v="73665"/>
    <n v="91"/>
    <n v="111572"/>
    <n v="157732"/>
    <n v="7672"/>
    <n v="2440.0234500000001"/>
    <n v="449526"/>
    <n v="30"/>
    <n v="69.459999999999994"/>
    <n v="7.07"/>
    <n v="111.61"/>
    <s v="NA"/>
  </r>
  <r>
    <s v="2024-2025"/>
    <x v="5"/>
    <n v="26"/>
    <x v="0"/>
    <n v="2621"/>
    <x v="7"/>
    <n v="542854"/>
    <x v="1962"/>
    <n v="22"/>
    <n v="48"/>
    <n v="246.95080609999999"/>
    <n v="352"/>
    <n v="9"/>
    <n v="1225"/>
    <n v="309437"/>
    <n v="277298"/>
    <n v="37300"/>
    <n v="59"/>
    <n v="15"/>
    <n v="27.752140000000001"/>
    <n v="1289.150046"/>
    <n v="14031"/>
    <n v="15680"/>
    <n v="25228"/>
    <n v="42876"/>
    <n v="11"/>
    <n v="37814"/>
    <n v="60871"/>
    <n v="1577"/>
    <n v="1014.4471"/>
    <n v="218570"/>
    <n v="25"/>
    <n v="55.76"/>
    <n v="7.54"/>
    <n v="100.25"/>
    <s v="NA"/>
  </r>
  <r>
    <s v="2024-2025"/>
    <x v="5"/>
    <n v="26"/>
    <x v="0"/>
    <n v="2623"/>
    <x v="16"/>
    <n v="1990266"/>
    <x v="3023"/>
    <n v="13"/>
    <n v="96"/>
    <n v="1916.1594729999999"/>
    <n v="672"/>
    <n v="30"/>
    <n v="4395"/>
    <n v="650621"/>
    <n v="379358"/>
    <n v="115194"/>
    <n v="199"/>
    <n v="76"/>
    <n v="29.404720000000001"/>
    <n v="3857.4846729999999"/>
    <n v="46476"/>
    <n v="60122"/>
    <n v="107575"/>
    <n v="203103"/>
    <n v="3"/>
    <n v="139339"/>
    <n v="254151"/>
    <n v="5067"/>
    <n v="1911.92048"/>
    <n v="375984"/>
    <n v="35"/>
    <n v="68.63"/>
    <n v="3.76"/>
    <n v="115.25"/>
    <s v="NA"/>
  </r>
  <r>
    <s v="2024-2025"/>
    <x v="5"/>
    <n v="26"/>
    <x v="0"/>
    <n v="2602"/>
    <x v="1"/>
    <n v="845061"/>
    <x v="3024"/>
    <n v="25"/>
    <n v="41"/>
    <n v="603.40506740000001"/>
    <n v="1763"/>
    <n v="80"/>
    <n v="7185"/>
    <n v="611857"/>
    <n v="480281"/>
    <n v="57020"/>
    <n v="470"/>
    <n v="48"/>
    <n v="49.003680000000003"/>
    <n v="2617.4122090000001"/>
    <n v="23819"/>
    <n v="25166"/>
    <n v="58761"/>
    <n v="75497"/>
    <n v="31"/>
    <n v="102821"/>
    <n v="127828"/>
    <n v="8948"/>
    <n v="1965.0034619999999"/>
    <n v="373154"/>
    <n v="22"/>
    <n v="58.39"/>
    <n v="4.04"/>
    <n v="101.36"/>
    <s v="NA"/>
  </r>
  <r>
    <s v="2024-2025"/>
    <x v="5"/>
    <n v="26"/>
    <x v="0"/>
    <n v="2611"/>
    <x v="6"/>
    <n v="1130899"/>
    <x v="3025"/>
    <n v="16"/>
    <n v="642"/>
    <n v="246.9149745"/>
    <n v="723"/>
    <n v="3"/>
    <n v="2973"/>
    <n v="596366"/>
    <n v="483676"/>
    <n v="95276"/>
    <n v="0"/>
    <n v="7"/>
    <n v="41.504840000000002"/>
    <n v="2217.1572900000001"/>
    <n v="35986"/>
    <n v="41127"/>
    <n v="65361"/>
    <n v="117800"/>
    <n v="7"/>
    <n v="99552"/>
    <n v="165362"/>
    <n v="3696"/>
    <n v="1928.737476"/>
    <n v="430086"/>
    <n v="9"/>
    <n v="57.48"/>
    <n v="10.91"/>
    <n v="101.1"/>
    <s v="NA"/>
  </r>
  <r>
    <s v="2024-2025"/>
    <x v="5"/>
    <n v="26"/>
    <x v="0"/>
    <n v="2622"/>
    <x v="22"/>
    <n v="508181"/>
    <x v="3026"/>
    <n v="27"/>
    <n v="10"/>
    <n v="410.75745110000003"/>
    <n v="508"/>
    <n v="102"/>
    <n v="4323"/>
    <n v="159013"/>
    <n v="76585"/>
    <n v="14504"/>
    <n v="0"/>
    <n v="4"/>
    <n v="54.29092"/>
    <n v="1003.780095"/>
    <n v="5702"/>
    <n v="5936"/>
    <n v="23526"/>
    <n v="30509"/>
    <n v="5"/>
    <n v="42519"/>
    <n v="54812"/>
    <n v="4831"/>
    <n v="538.73172399999999"/>
    <n v="57981"/>
    <n v="26"/>
    <n v="73.790000000000006"/>
    <n v="3.96"/>
    <n v="101.22"/>
    <s v="NA"/>
  </r>
  <r>
    <s v="2024-2025"/>
    <x v="5"/>
    <n v="26"/>
    <x v="0"/>
    <n v="2624"/>
    <x v="8"/>
    <n v="278995"/>
    <x v="3027"/>
    <n v="22"/>
    <n v="13"/>
    <n v="138.31528979999999"/>
    <n v="231"/>
    <n v="15"/>
    <n v="1159"/>
    <n v="178046"/>
    <n v="151530"/>
    <n v="16044"/>
    <n v="9"/>
    <n v="2"/>
    <n v="13.412179999999999"/>
    <n v="739.75951980000002"/>
    <n v="7758"/>
    <n v="8321"/>
    <n v="12822"/>
    <n v="18849"/>
    <n v="0"/>
    <n v="19759"/>
    <n v="27067"/>
    <n v="1390"/>
    <n v="588.03205000000003"/>
    <n v="137739"/>
    <n v="11"/>
    <n v="41.27"/>
    <n v="20.62"/>
    <n v="99.99"/>
    <s v="NA"/>
  </r>
  <r>
    <s v="2024-2025"/>
    <x v="5"/>
    <n v="26"/>
    <x v="0"/>
    <n v="2601"/>
    <x v="0"/>
    <n v="807305"/>
    <x v="3028"/>
    <n v="24"/>
    <n v="26"/>
    <n v="1029.818933"/>
    <n v="1451"/>
    <n v="499"/>
    <n v="6265"/>
    <n v="380522"/>
    <n v="49371"/>
    <n v="9009"/>
    <n v="236"/>
    <n v="11"/>
    <n v="41.735210000000002"/>
    <n v="2336.2588230000001"/>
    <n v="15440"/>
    <n v="16215"/>
    <n v="61019"/>
    <n v="70495"/>
    <n v="11"/>
    <n v="121490"/>
    <n v="138587"/>
    <n v="7716"/>
    <n v="1264.7046800000001"/>
    <n v="194395"/>
    <n v="42"/>
    <n v="67.459999999999994"/>
    <n v="10.050000000000001"/>
    <n v="102.27"/>
    <s v="NA"/>
  </r>
  <r>
    <s v="2024-2025"/>
    <x v="5"/>
    <n v="26"/>
    <x v="0"/>
    <n v="2603"/>
    <x v="19"/>
    <n v="1299549"/>
    <x v="3029"/>
    <n v="23"/>
    <n v="25"/>
    <n v="700.95600630000001"/>
    <n v="2505"/>
    <n v="185"/>
    <n v="7007"/>
    <n v="613842"/>
    <n v="501538"/>
    <n v="88603"/>
    <n v="141"/>
    <n v="62"/>
    <n v="32.0839"/>
    <n v="2732.6853799999999"/>
    <n v="26172"/>
    <n v="30976"/>
    <n v="67786"/>
    <n v="108723"/>
    <n v="32"/>
    <n v="116638"/>
    <n v="178373"/>
    <n v="9512"/>
    <n v="1999.6454739999999"/>
    <n v="346368"/>
    <n v="24"/>
    <n v="73.47"/>
    <n v="4.91"/>
    <n v="111.34"/>
    <s v="NA"/>
  </r>
  <r>
    <s v="2024-2025"/>
    <x v="5"/>
    <n v="26"/>
    <x v="0"/>
    <n v="2611"/>
    <x v="6"/>
    <n v="1130899"/>
    <x v="3030"/>
    <n v="16"/>
    <n v="644"/>
    <n v="263.7329671"/>
    <n v="752"/>
    <n v="3"/>
    <n v="2963"/>
    <n v="609995"/>
    <n v="494634"/>
    <n v="95300"/>
    <n v="0"/>
    <n v="7"/>
    <n v="45.040880000000001"/>
    <n v="2274.1422029999999"/>
    <n v="36308"/>
    <n v="41530"/>
    <n v="65376"/>
    <n v="117834"/>
    <n v="8"/>
    <n v="99559"/>
    <n v="165383"/>
    <n v="3715"/>
    <n v="1965.3683559999999"/>
    <n v="439772"/>
    <n v="9"/>
    <n v="57.9"/>
    <n v="10.98"/>
    <n v="101.08"/>
    <s v="NA"/>
  </r>
  <r>
    <s v="2024-2025"/>
    <x v="5"/>
    <n v="26"/>
    <x v="0"/>
    <n v="2614"/>
    <x v="5"/>
    <n v="778662"/>
    <x v="3031"/>
    <n v="32"/>
    <n v="22"/>
    <n v="635.88184690000003"/>
    <n v="1296"/>
    <n v="5"/>
    <n v="2726"/>
    <n v="671336"/>
    <n v="479645"/>
    <n v="29633"/>
    <n v="16"/>
    <n v="4"/>
    <n v="21.315650000000002"/>
    <n v="2843.300467"/>
    <n v="20481"/>
    <n v="21525"/>
    <n v="32848"/>
    <n v="44446"/>
    <n v="21"/>
    <n v="49501"/>
    <n v="64357"/>
    <n v="4022"/>
    <n v="2186.1029699999999"/>
    <n v="502354"/>
    <n v="25"/>
    <n v="61.83"/>
    <n v="25.72"/>
    <n v="99.99"/>
    <s v="NA"/>
  </r>
  <r>
    <s v="2024-2025"/>
    <x v="5"/>
    <n v="26"/>
    <x v="0"/>
    <n v="2616"/>
    <x v="13"/>
    <n v="1212565"/>
    <x v="3032"/>
    <n v="14"/>
    <n v="128"/>
    <n v="400.72995150000003"/>
    <n v="1047"/>
    <n v="16"/>
    <n v="7001"/>
    <n v="562922"/>
    <n v="477566"/>
    <n v="126431"/>
    <n v="216"/>
    <n v="68"/>
    <n v="32.371130000000001"/>
    <n v="2349.3690320000001"/>
    <n v="37763"/>
    <n v="46421"/>
    <n v="77528"/>
    <n v="150280"/>
    <n v="1"/>
    <n v="105384"/>
    <n v="194840"/>
    <n v="8048"/>
    <n v="1916.2679499999999"/>
    <n v="380476"/>
    <n v="38"/>
    <n v="64"/>
    <n v="10.34"/>
    <n v="100.32"/>
    <s v="NA"/>
  </r>
  <r>
    <s v="2024-2025"/>
    <x v="3"/>
    <n v="26"/>
    <x v="0"/>
    <n v="2604"/>
    <x v="2"/>
    <n v="1213058"/>
    <x v="3033"/>
    <n v="16"/>
    <n v="55"/>
    <n v="29.2907653"/>
    <n v="1193"/>
    <n v="203"/>
    <n v="6222"/>
    <n v="518176"/>
    <n v="432570"/>
    <n v="73983"/>
    <n v="0"/>
    <n v="0"/>
    <n v="0"/>
    <n v="1697.9528809999999"/>
    <n v="30958"/>
    <n v="32270"/>
    <n v="66097"/>
    <n v="88428"/>
    <n v="1"/>
    <n v="106780"/>
    <n v="134364"/>
    <n v="7415"/>
    <n v="1668.662116"/>
    <n v="422865"/>
    <n v="25"/>
    <n v="83.02"/>
    <n v="7.76"/>
    <n v="100.75"/>
    <s v="NA"/>
  </r>
  <r>
    <s v="2024-2025"/>
    <x v="3"/>
    <n v="26"/>
    <x v="0"/>
    <n v="2607"/>
    <x v="18"/>
    <n v="682288"/>
    <x v="3034"/>
    <n v="21"/>
    <n v="6"/>
    <n v="85.482153729999993"/>
    <n v="367"/>
    <n v="766"/>
    <n v="7203"/>
    <n v="208489"/>
    <n v="107510"/>
    <n v="58775"/>
    <n v="204"/>
    <n v="49"/>
    <n v="0"/>
    <n v="820.10705370000005"/>
    <n v="9657"/>
    <n v="9874"/>
    <n v="60853"/>
    <n v="96536"/>
    <n v="0"/>
    <n v="107324"/>
    <n v="161431"/>
    <n v="7570"/>
    <n v="734.62490000000003"/>
    <n v="123824"/>
    <n v="19"/>
    <n v="67.81"/>
    <n v="10.36"/>
    <n v="109.51"/>
    <s v="NA"/>
  </r>
  <r>
    <s v="2024-2025"/>
    <x v="3"/>
    <n v="26"/>
    <x v="0"/>
    <n v="2617"/>
    <x v="14"/>
    <n v="612306"/>
    <x v="3035"/>
    <n v="10"/>
    <n v="89"/>
    <n v="4.2593703999999999"/>
    <n v="82"/>
    <n v="21"/>
    <n v="1925"/>
    <n v="162500"/>
    <n v="130512"/>
    <n v="74620"/>
    <n v="0"/>
    <n v="0"/>
    <n v="0"/>
    <n v="592.95496179999998"/>
    <n v="15508"/>
    <n v="17222"/>
    <n v="48304"/>
    <n v="93476"/>
    <n v="0"/>
    <n v="82522"/>
    <n v="144240"/>
    <n v="2007"/>
    <n v="588.69559140000001"/>
    <n v="115335"/>
    <n v="17"/>
    <n v="49.23"/>
    <n v="17.829999999999998"/>
    <n v="105.93"/>
    <s v="NA"/>
  </r>
  <r>
    <s v="2024-2025"/>
    <x v="3"/>
    <n v="26"/>
    <x v="0"/>
    <n v="2620"/>
    <x v="21"/>
    <n v="500243"/>
    <x v="3036"/>
    <n v="22"/>
    <n v="16"/>
    <n v="68.689685999999995"/>
    <n v="583"/>
    <n v="144"/>
    <n v="6568"/>
    <n v="428937"/>
    <n v="328443"/>
    <n v="51517"/>
    <n v="888"/>
    <n v="29"/>
    <n v="0"/>
    <n v="1504.309446"/>
    <n v="19097"/>
    <n v="19841"/>
    <n v="51618"/>
    <n v="68681"/>
    <n v="1"/>
    <n v="106569"/>
    <n v="152659"/>
    <n v="7151"/>
    <n v="1435.61976"/>
    <n v="252324"/>
    <n v="32"/>
    <n v="73.89"/>
    <n v="8.6999999999999993"/>
    <n v="110.81"/>
    <s v="NA"/>
  </r>
  <r>
    <s v="2024-2025"/>
    <x v="3"/>
    <n v="26"/>
    <x v="0"/>
    <n v="2621"/>
    <x v="7"/>
    <n v="360005"/>
    <x v="3037"/>
    <n v="14"/>
    <n v="41"/>
    <n v="21.367335300000001"/>
    <n v="159"/>
    <n v="19"/>
    <n v="1173"/>
    <n v="169444"/>
    <n v="152137"/>
    <n v="37032"/>
    <n v="28"/>
    <n v="15"/>
    <n v="0"/>
    <n v="590.84319530000005"/>
    <n v="11373"/>
    <n v="12472"/>
    <n v="25057"/>
    <n v="42553"/>
    <n v="0"/>
    <n v="37716"/>
    <n v="60638"/>
    <n v="1332"/>
    <n v="569.47586000000001"/>
    <n v="121022"/>
    <n v="29"/>
    <n v="51.68"/>
    <n v="5.67"/>
    <n v="99.87"/>
    <s v="NA"/>
  </r>
  <r>
    <s v="2024-2025"/>
    <x v="3"/>
    <n v="26"/>
    <x v="0"/>
    <n v="2622"/>
    <x v="22"/>
    <n v="337516"/>
    <x v="3038"/>
    <n v="25"/>
    <n v="2"/>
    <n v="131.3836843"/>
    <n v="394"/>
    <n v="209"/>
    <n v="4056"/>
    <n v="66527"/>
    <n v="31221"/>
    <n v="14119"/>
    <n v="0"/>
    <n v="4"/>
    <n v="0"/>
    <n v="369.57185829999997"/>
    <n v="2562"/>
    <n v="2643"/>
    <n v="23037"/>
    <n v="29888"/>
    <n v="1"/>
    <n v="41961"/>
    <n v="54193"/>
    <n v="4450"/>
    <n v="238.188174"/>
    <n v="23871"/>
    <n v="27"/>
    <n v="76.25"/>
    <n v="7.01"/>
    <n v="99.72"/>
    <s v="NA"/>
  </r>
  <r>
    <s v="2024-2025"/>
    <x v="3"/>
    <n v="26"/>
    <x v="0"/>
    <n v="2623"/>
    <x v="16"/>
    <n v="1331889"/>
    <x v="3039"/>
    <n v="11"/>
    <n v="52"/>
    <n v="797.40798689999997"/>
    <n v="135"/>
    <n v="73"/>
    <n v="4437"/>
    <n v="298217"/>
    <n v="185185"/>
    <n v="114483"/>
    <n v="90"/>
    <n v="76"/>
    <n v="0"/>
    <n v="1672.3930869999999"/>
    <n v="26329"/>
    <n v="33739"/>
    <n v="106920"/>
    <n v="201649"/>
    <n v="0"/>
    <n v="138917"/>
    <n v="253028"/>
    <n v="4572"/>
    <n v="874.98509999999999"/>
    <n v="161030"/>
    <n v="37"/>
    <n v="67.95"/>
    <n v="1.18"/>
    <n v="125.91"/>
    <s v="NA"/>
  </r>
  <r>
    <s v="2024-2025"/>
    <x v="2"/>
    <n v="26"/>
    <x v="0"/>
    <n v="2606"/>
    <x v="9"/>
    <n v="171327"/>
    <x v="3040"/>
    <n v="20"/>
    <n v="27"/>
    <n v="0"/>
    <n v="567"/>
    <n v="129"/>
    <n v="4899"/>
    <n v="223680"/>
    <n v="191872"/>
    <n v="33934"/>
    <n v="396"/>
    <n v="78"/>
    <n v="0"/>
    <n v="727.66"/>
    <n v="11103"/>
    <n v="11721"/>
    <n v="28036"/>
    <n v="40559"/>
    <n v="0"/>
    <n v="46671"/>
    <n v="66183"/>
    <n v="5466"/>
    <n v="727.66"/>
    <n v="174440"/>
    <n v="25"/>
    <n v="27.21"/>
    <n v="8.7899999999999991"/>
    <n v="109.95"/>
    <s v="NA"/>
  </r>
  <r>
    <s v="2024-2025"/>
    <x v="2"/>
    <n v="26"/>
    <x v="0"/>
    <n v="2612"/>
    <x v="20"/>
    <n v="337230"/>
    <x v="3041"/>
    <n v="13"/>
    <n v="55"/>
    <n v="12.063354500000001"/>
    <n v="520"/>
    <n v="20"/>
    <n v="1006"/>
    <n v="229140"/>
    <n v="185728"/>
    <n v="57726"/>
    <n v="16"/>
    <n v="4"/>
    <n v="0"/>
    <n v="820.55917450000004"/>
    <n v="16620"/>
    <n v="20058"/>
    <n v="38638"/>
    <n v="72310"/>
    <n v="0"/>
    <n v="52455"/>
    <n v="92666"/>
    <n v="1526"/>
    <n v="808.49581999999998"/>
    <n v="158594"/>
    <n v="7"/>
    <n v="76.36"/>
    <n v="3.25"/>
    <n v="99.97"/>
    <s v="NA"/>
  </r>
  <r>
    <s v="2024-2025"/>
    <x v="2"/>
    <n v="26"/>
    <x v="0"/>
    <n v="2616"/>
    <x v="13"/>
    <n v="553371"/>
    <x v="3042"/>
    <n v="10"/>
    <n v="83"/>
    <n v="13.9814989"/>
    <n v="745"/>
    <n v="22"/>
    <n v="6832"/>
    <n v="230408"/>
    <n v="192368"/>
    <n v="125628"/>
    <n v="44"/>
    <n v="66"/>
    <n v="0"/>
    <n v="901.75842890000001"/>
    <n v="22415"/>
    <n v="26726"/>
    <n v="76970"/>
    <n v="149231"/>
    <n v="0"/>
    <n v="105056"/>
    <n v="194221"/>
    <n v="7577"/>
    <n v="887.77692999999999"/>
    <n v="157263"/>
    <n v="40"/>
    <n v="65.42"/>
    <n v="8.1199999999999992"/>
    <n v="100.73"/>
    <s v="NA"/>
  </r>
  <r>
    <s v="2024-2025"/>
    <x v="3"/>
    <n v="26"/>
    <x v="0"/>
    <n v="2603"/>
    <x v="19"/>
    <n v="840020"/>
    <x v="3043"/>
    <n v="17"/>
    <n v="21"/>
    <n v="6.6097758999999998"/>
    <n v="1334"/>
    <n v="314"/>
    <n v="7544"/>
    <n v="311651"/>
    <n v="253938"/>
    <n v="86972"/>
    <n v="47"/>
    <n v="62"/>
    <n v="0"/>
    <n v="1069.1206540000001"/>
    <n v="17849"/>
    <n v="20709"/>
    <n v="66525"/>
    <n v="106667"/>
    <n v="3"/>
    <n v="115458"/>
    <n v="176547"/>
    <n v="8878"/>
    <n v="1062.510878"/>
    <n v="177306"/>
    <n v="25"/>
    <n v="75.2"/>
    <n v="5.79"/>
    <n v="102.46"/>
    <s v="NA"/>
  </r>
  <r>
    <s v="2024-2025"/>
    <x v="3"/>
    <n v="26"/>
    <x v="0"/>
    <n v="2606"/>
    <x v="9"/>
    <n v="255809"/>
    <x v="3044"/>
    <n v="20"/>
    <n v="27"/>
    <n v="0"/>
    <n v="567"/>
    <n v="128"/>
    <n v="4905"/>
    <n v="230296"/>
    <n v="197243"/>
    <n v="33951"/>
    <n v="396"/>
    <n v="78"/>
    <n v="0"/>
    <n v="745.86887000000002"/>
    <n v="11178"/>
    <n v="11808"/>
    <n v="28050"/>
    <n v="40585"/>
    <n v="0"/>
    <n v="46674"/>
    <n v="66190"/>
    <n v="5472"/>
    <n v="745.86887000000002"/>
    <n v="179667"/>
    <n v="25"/>
    <n v="27.93"/>
    <n v="8.93"/>
    <n v="109.86"/>
    <s v="NA"/>
  </r>
  <r>
    <s v="2024-2025"/>
    <x v="3"/>
    <n v="26"/>
    <x v="0"/>
    <n v="2610"/>
    <x v="12"/>
    <n v="1039903"/>
    <x v="3045"/>
    <n v="15"/>
    <n v="63"/>
    <n v="12.9622344"/>
    <n v="521"/>
    <n v="21"/>
    <n v="3069"/>
    <n v="497628"/>
    <n v="399642"/>
    <n v="77141"/>
    <n v="93"/>
    <n v="18"/>
    <n v="0"/>
    <n v="1669.954324"/>
    <n v="32508"/>
    <n v="34364"/>
    <n v="61183"/>
    <n v="98032"/>
    <n v="0"/>
    <n v="85737"/>
    <n v="129168"/>
    <n v="3590"/>
    <n v="1656.99209"/>
    <n v="375491"/>
    <n v="12"/>
    <n v="44.73"/>
    <n v="24.96"/>
    <n v="100.05"/>
    <s v="NA"/>
  </r>
  <r>
    <s v="2024-2025"/>
    <x v="3"/>
    <n v="26"/>
    <x v="0"/>
    <n v="2612"/>
    <x v="20"/>
    <n v="446104"/>
    <x v="3046"/>
    <n v="14"/>
    <n v="56"/>
    <n v="12.063354500000001"/>
    <n v="548"/>
    <n v="20"/>
    <n v="983"/>
    <n v="235944"/>
    <n v="191162"/>
    <n v="57752"/>
    <n v="16"/>
    <n v="4"/>
    <n v="0"/>
    <n v="842.90185450000001"/>
    <n v="16745"/>
    <n v="20235"/>
    <n v="38656"/>
    <n v="72348"/>
    <n v="0"/>
    <n v="52465"/>
    <n v="92696"/>
    <n v="1531"/>
    <n v="830.83849999999995"/>
    <n v="162698"/>
    <n v="7"/>
    <n v="76.349999999999994"/>
    <n v="3.21"/>
    <n v="99.97"/>
    <s v="NA"/>
  </r>
  <r>
    <s v="2024-2025"/>
    <x v="3"/>
    <n v="26"/>
    <x v="0"/>
    <n v="2603"/>
    <x v="19"/>
    <n v="840020"/>
    <x v="3047"/>
    <n v="17"/>
    <n v="21"/>
    <n v="99.229343450000002"/>
    <n v="1357"/>
    <n v="301"/>
    <n v="7552"/>
    <n v="326065"/>
    <n v="266058"/>
    <n v="87050"/>
    <n v="51"/>
    <n v="62"/>
    <n v="0"/>
    <n v="1205.504011"/>
    <n v="18123"/>
    <n v="21048"/>
    <n v="66587"/>
    <n v="106748"/>
    <n v="3"/>
    <n v="115517"/>
    <n v="176633"/>
    <n v="8909"/>
    <n v="1106.274668"/>
    <n v="185097"/>
    <n v="25"/>
    <n v="75.260000000000005"/>
    <n v="6.07"/>
    <n v="102.41"/>
    <s v="NA"/>
  </r>
  <r>
    <s v="2024-2025"/>
    <x v="3"/>
    <n v="26"/>
    <x v="0"/>
    <n v="2614"/>
    <x v="5"/>
    <n v="530028"/>
    <x v="3048"/>
    <n v="20"/>
    <n v="16"/>
    <n v="193.45179690000001"/>
    <n v="1006"/>
    <n v="14"/>
    <n v="2401"/>
    <n v="323601"/>
    <n v="237228"/>
    <n v="29182"/>
    <n v="0"/>
    <n v="3"/>
    <n v="0"/>
    <n v="1271.6870369999999"/>
    <n v="15661"/>
    <n v="16169"/>
    <n v="32344"/>
    <n v="43671"/>
    <n v="2"/>
    <n v="49091"/>
    <n v="63676"/>
    <n v="3407"/>
    <n v="1078.23524"/>
    <n v="241524"/>
    <n v="30"/>
    <n v="68.72"/>
    <n v="18.43"/>
    <n v="99.99"/>
    <s v="NA"/>
  </r>
  <r>
    <s v="2024-2025"/>
    <x v="3"/>
    <n v="26"/>
    <x v="0"/>
    <n v="2616"/>
    <x v="13"/>
    <n v="786090"/>
    <x v="3049"/>
    <n v="11"/>
    <n v="88"/>
    <n v="35.910617100000003"/>
    <n v="777"/>
    <n v="20"/>
    <n v="6849"/>
    <n v="262718"/>
    <n v="219927"/>
    <n v="125714"/>
    <n v="72"/>
    <n v="66"/>
    <n v="0"/>
    <n v="1033.9256270000001"/>
    <n v="23801"/>
    <n v="28501"/>
    <n v="77027"/>
    <n v="149328"/>
    <n v="0"/>
    <n v="105104"/>
    <n v="194305"/>
    <n v="7626"/>
    <n v="998.01500999999996"/>
    <n v="179131"/>
    <n v="40"/>
    <n v="62.72"/>
    <n v="9.14"/>
    <n v="100.65"/>
    <s v="NA"/>
  </r>
  <r>
    <s v="2024-2025"/>
    <x v="3"/>
    <n v="26"/>
    <x v="0"/>
    <n v="2620"/>
    <x v="21"/>
    <n v="500243"/>
    <x v="3050"/>
    <n v="22"/>
    <n v="16"/>
    <n v="135.3690015"/>
    <n v="583"/>
    <n v="139"/>
    <n v="6582"/>
    <n v="430235"/>
    <n v="329405"/>
    <n v="51539"/>
    <n v="924"/>
    <n v="29"/>
    <n v="0"/>
    <n v="1602.8612410000001"/>
    <n v="19115"/>
    <n v="19865"/>
    <n v="51627"/>
    <n v="68703"/>
    <n v="1"/>
    <n v="106619"/>
    <n v="152709"/>
    <n v="7165"/>
    <n v="1467.49224"/>
    <n v="253047"/>
    <n v="32"/>
    <n v="72.41"/>
    <n v="8.5399999999999991"/>
    <n v="111.04"/>
    <s v="NA"/>
  </r>
  <r>
    <s v="2024-2025"/>
    <x v="3"/>
    <n v="26"/>
    <x v="0"/>
    <n v="2608"/>
    <x v="4"/>
    <n v="396566"/>
    <x v="3051"/>
    <n v="18"/>
    <n v="8"/>
    <n v="0"/>
    <n v="568"/>
    <n v="171"/>
    <n v="4027"/>
    <n v="174819"/>
    <n v="104514"/>
    <n v="24692"/>
    <n v="0"/>
    <n v="8"/>
    <n v="0"/>
    <n v="687.32300599999996"/>
    <n v="9221"/>
    <n v="9532"/>
    <n v="28906"/>
    <n v="43415"/>
    <n v="1"/>
    <n v="51875"/>
    <n v="72814"/>
    <n v="4595"/>
    <n v="687.32300599999996"/>
    <n v="139155"/>
    <n v="34"/>
    <n v="36.17"/>
    <n v="4.4400000000000004"/>
    <n v="104.34"/>
    <s v="NA"/>
  </r>
  <r>
    <s v="2024-2025"/>
    <x v="3"/>
    <n v="26"/>
    <x v="0"/>
    <n v="2618"/>
    <x v="15"/>
    <n v="968986"/>
    <x v="3052"/>
    <n v="19"/>
    <n v="136"/>
    <n v="1.739751"/>
    <n v="719"/>
    <n v="1"/>
    <n v="3781"/>
    <n v="432585"/>
    <n v="323257"/>
    <n v="41993"/>
    <n v="0"/>
    <n v="0"/>
    <n v="0"/>
    <n v="1405.5893510000001"/>
    <n v="22308"/>
    <n v="23288"/>
    <n v="35101"/>
    <n v="55450"/>
    <n v="0"/>
    <n v="53200"/>
    <n v="78542"/>
    <n v="4500"/>
    <n v="1403.8496"/>
    <n v="351600"/>
    <n v="29"/>
    <n v="41.59"/>
    <n v="26.43"/>
    <n v="99.95"/>
    <s v="NA"/>
  </r>
  <r>
    <s v="2024-2025"/>
    <x v="3"/>
    <n v="26"/>
    <x v="0"/>
    <n v="2621"/>
    <x v="7"/>
    <n v="360005"/>
    <x v="3053"/>
    <n v="14"/>
    <n v="41"/>
    <n v="0"/>
    <n v="158"/>
    <n v="20"/>
    <n v="1168"/>
    <n v="157322"/>
    <n v="140969"/>
    <n v="37003"/>
    <n v="28"/>
    <n v="15"/>
    <n v="0"/>
    <n v="524.07195999999999"/>
    <n v="11129"/>
    <n v="12184"/>
    <n v="25037"/>
    <n v="42519"/>
    <n v="0"/>
    <n v="37710"/>
    <n v="60618"/>
    <n v="1326"/>
    <n v="524.07195999999999"/>
    <n v="112242"/>
    <n v="29"/>
    <n v="52.22"/>
    <n v="6.05"/>
    <n v="99.89"/>
    <s v="NA"/>
  </r>
  <r>
    <s v="2024-2025"/>
    <x v="3"/>
    <n v="26"/>
    <x v="0"/>
    <n v="2602"/>
    <x v="1"/>
    <n v="557559"/>
    <x v="3054"/>
    <n v="20"/>
    <n v="30"/>
    <n v="150.0690913"/>
    <n v="895"/>
    <n v="279"/>
    <n v="6908"/>
    <n v="274732"/>
    <n v="212886"/>
    <n v="56624"/>
    <n v="152"/>
    <n v="37"/>
    <n v="0"/>
    <n v="1066.037253"/>
    <n v="13675"/>
    <n v="14244"/>
    <n v="58342"/>
    <n v="75141"/>
    <n v="2"/>
    <n v="103320"/>
    <n v="128794"/>
    <n v="7803"/>
    <n v="915.96816200000001"/>
    <n v="164997"/>
    <n v="25"/>
    <n v="63.54"/>
    <n v="4.87"/>
    <n v="100.84"/>
    <s v="NA"/>
  </r>
  <r>
    <s v="2024-2025"/>
    <x v="3"/>
    <n v="26"/>
    <x v="0"/>
    <n v="2607"/>
    <x v="18"/>
    <n v="682288"/>
    <x v="3055"/>
    <n v="21"/>
    <n v="6"/>
    <n v="63.06101993"/>
    <n v="367"/>
    <n v="769"/>
    <n v="7198"/>
    <n v="196102"/>
    <n v="102044"/>
    <n v="58769"/>
    <n v="180"/>
    <n v="49"/>
    <n v="0"/>
    <n v="778.58165989999998"/>
    <n v="9280"/>
    <n v="9478"/>
    <n v="60844"/>
    <n v="96526"/>
    <n v="0"/>
    <n v="107326"/>
    <n v="161437"/>
    <n v="7565"/>
    <n v="715.52063999999996"/>
    <n v="117069"/>
    <n v="19"/>
    <n v="65.97"/>
    <n v="10.69"/>
    <n v="109.92"/>
    <s v="NA"/>
  </r>
  <r>
    <s v="2024-2025"/>
    <x v="3"/>
    <n v="26"/>
    <x v="0"/>
    <n v="2609"/>
    <x v="11"/>
    <n v="1013896"/>
    <x v="3056"/>
    <n v="15"/>
    <n v="71"/>
    <n v="62.659915900000001"/>
    <n v="754"/>
    <n v="143"/>
    <n v="6780"/>
    <n v="552612"/>
    <n v="362300"/>
    <n v="87232"/>
    <n v="0"/>
    <n v="0"/>
    <n v="0.96406999999999998"/>
    <n v="1888.2113079999999"/>
    <n v="36568"/>
    <n v="39148"/>
    <n v="85334"/>
    <n v="132029"/>
    <n v="0"/>
    <n v="128539"/>
    <n v="185656"/>
    <n v="7534"/>
    <n v="1824.5873220000001"/>
    <n v="441186"/>
    <n v="20"/>
    <n v="47.68"/>
    <n v="21.55"/>
    <n v="100.59"/>
    <s v="NA"/>
  </r>
  <r>
    <s v="2024-2025"/>
    <x v="3"/>
    <n v="26"/>
    <x v="0"/>
    <n v="2612"/>
    <x v="20"/>
    <n v="446104"/>
    <x v="3057"/>
    <n v="14"/>
    <n v="56"/>
    <n v="12.063354500000001"/>
    <n v="548"/>
    <n v="20"/>
    <n v="984"/>
    <n v="237955"/>
    <n v="192600"/>
    <n v="57746"/>
    <n v="16"/>
    <n v="4"/>
    <n v="0"/>
    <n v="849.58979450000004"/>
    <n v="16776"/>
    <n v="20280"/>
    <n v="38656"/>
    <n v="72341"/>
    <n v="0"/>
    <n v="52474"/>
    <n v="92708"/>
    <n v="1532"/>
    <n v="837.52643999999998"/>
    <n v="163847"/>
    <n v="7"/>
    <n v="76.47"/>
    <n v="3.19"/>
    <n v="99.98"/>
    <s v="NA"/>
  </r>
  <r>
    <s v="2024-2025"/>
    <x v="3"/>
    <n v="26"/>
    <x v="0"/>
    <n v="2618"/>
    <x v="15"/>
    <n v="968986"/>
    <x v="3058"/>
    <n v="19"/>
    <n v="137"/>
    <n v="1.739751"/>
    <n v="720"/>
    <n v="0"/>
    <n v="3798"/>
    <n v="450272"/>
    <n v="336355"/>
    <n v="42004"/>
    <n v="0"/>
    <n v="0"/>
    <n v="0"/>
    <n v="1461.820211"/>
    <n v="22608"/>
    <n v="23623"/>
    <n v="35110"/>
    <n v="55468"/>
    <n v="0"/>
    <n v="53226"/>
    <n v="78572"/>
    <n v="4518"/>
    <n v="1460.0804599999999"/>
    <n v="366028"/>
    <n v="29"/>
    <n v="40.98"/>
    <n v="27.15"/>
    <n v="99.98"/>
    <s v="NA"/>
  </r>
  <r>
    <s v="2024-2025"/>
    <x v="3"/>
    <n v="26"/>
    <x v="0"/>
    <n v="2619"/>
    <x v="17"/>
    <n v="203233"/>
    <x v="3059"/>
    <n v="16"/>
    <n v="7"/>
    <n v="69.254739599999994"/>
    <n v="379"/>
    <n v="68"/>
    <n v="2444"/>
    <n v="89164"/>
    <n v="43078"/>
    <n v="11092"/>
    <n v="30"/>
    <n v="7"/>
    <n v="0"/>
    <n v="362.18369960000001"/>
    <n v="5286"/>
    <n v="5502"/>
    <n v="15851"/>
    <n v="21999"/>
    <n v="0"/>
    <n v="33430"/>
    <n v="44350"/>
    <n v="2823"/>
    <n v="292.92896000000002"/>
    <n v="74210"/>
    <n v="27"/>
    <n v="52.65"/>
    <n v="7.4"/>
    <n v="100.9"/>
    <s v="NA"/>
  </r>
  <r>
    <s v="2024-2025"/>
    <x v="3"/>
    <n v="26"/>
    <x v="0"/>
    <n v="2602"/>
    <x v="1"/>
    <n v="557559"/>
    <x v="3060"/>
    <n v="19"/>
    <n v="29"/>
    <n v="8.7056649999999998"/>
    <n v="866"/>
    <n v="297"/>
    <n v="6916"/>
    <n v="261656"/>
    <n v="202584"/>
    <n v="56588"/>
    <n v="134"/>
    <n v="37"/>
    <n v="0"/>
    <n v="867.23679700000002"/>
    <n v="13411"/>
    <n v="13960"/>
    <n v="58311"/>
    <n v="75095"/>
    <n v="2"/>
    <n v="103272"/>
    <n v="128720"/>
    <n v="7782"/>
    <n v="858.53113199999996"/>
    <n v="157187"/>
    <n v="25"/>
    <n v="64.930000000000007"/>
    <n v="5.08"/>
    <n v="100.87"/>
    <s v="NA"/>
  </r>
  <r>
    <s v="2024-2025"/>
    <x v="3"/>
    <n v="26"/>
    <x v="0"/>
    <n v="2618"/>
    <x v="15"/>
    <n v="968986"/>
    <x v="3061"/>
    <n v="18"/>
    <n v="135"/>
    <n v="1.739751"/>
    <n v="719"/>
    <n v="1"/>
    <n v="3775"/>
    <n v="416142"/>
    <n v="310135"/>
    <n v="41984"/>
    <n v="0"/>
    <n v="0"/>
    <n v="0"/>
    <n v="1352.697631"/>
    <n v="22159"/>
    <n v="23102"/>
    <n v="35095"/>
    <n v="55437"/>
    <n v="0"/>
    <n v="53216"/>
    <n v="78561"/>
    <n v="4494"/>
    <n v="1350.9578799999999"/>
    <n v="338299"/>
    <n v="29"/>
    <n v="41.04"/>
    <n v="26.45"/>
    <n v="99.95"/>
    <s v="NA"/>
  </r>
  <r>
    <s v="2024-2025"/>
    <x v="3"/>
    <n v="26"/>
    <x v="0"/>
    <n v="2619"/>
    <x v="17"/>
    <n v="203233"/>
    <x v="3062"/>
    <n v="16"/>
    <n v="7"/>
    <n v="2.9556301999999999"/>
    <n v="374"/>
    <n v="71"/>
    <n v="2438"/>
    <n v="84346"/>
    <n v="40681"/>
    <n v="11081"/>
    <n v="30"/>
    <n v="7"/>
    <n v="0"/>
    <n v="279.6663102"/>
    <n v="5133"/>
    <n v="5338"/>
    <n v="15841"/>
    <n v="21981"/>
    <n v="0"/>
    <n v="33419"/>
    <n v="44333"/>
    <n v="2812"/>
    <n v="276.71068000000002"/>
    <n v="70174"/>
    <n v="28"/>
    <n v="52.19"/>
    <n v="7.74"/>
    <n v="100.95"/>
    <s v="NA"/>
  </r>
  <r>
    <s v="2024-2025"/>
    <x v="3"/>
    <n v="26"/>
    <x v="0"/>
    <n v="2621"/>
    <x v="7"/>
    <n v="360005"/>
    <x v="3063"/>
    <n v="13"/>
    <n v="41"/>
    <n v="0"/>
    <n v="158"/>
    <n v="20"/>
    <n v="1164"/>
    <n v="153823"/>
    <n v="137760"/>
    <n v="36999"/>
    <n v="28"/>
    <n v="15"/>
    <n v="0"/>
    <n v="521.01617999999996"/>
    <n v="11097"/>
    <n v="12141"/>
    <n v="25033"/>
    <n v="42513"/>
    <n v="0"/>
    <n v="37710"/>
    <n v="60618"/>
    <n v="1322"/>
    <n v="521.01617999999996"/>
    <n v="109967"/>
    <n v="29"/>
    <n v="52.59"/>
    <n v="5.92"/>
    <n v="99.92"/>
    <s v="NA"/>
  </r>
  <r>
    <s v="2024-2025"/>
    <x v="3"/>
    <n v="26"/>
    <x v="0"/>
    <n v="2601"/>
    <x v="0"/>
    <n v="531259"/>
    <x v="3064"/>
    <n v="19"/>
    <n v="16"/>
    <n v="185.04023559999999"/>
    <n v="709"/>
    <n v="751"/>
    <n v="6611"/>
    <n v="172718"/>
    <n v="23756"/>
    <n v="8650"/>
    <n v="41"/>
    <n v="10"/>
    <n v="0"/>
    <n v="798.08603559999995"/>
    <n v="8796"/>
    <n v="9186"/>
    <n v="58303"/>
    <n v="67393"/>
    <n v="1"/>
    <n v="117455"/>
    <n v="134176"/>
    <n v="7320"/>
    <n v="613.04579999999999"/>
    <n v="90934"/>
    <n v="43"/>
    <n v="77.180000000000007"/>
    <n v="7.28"/>
    <n v="102.15"/>
    <s v="NA"/>
  </r>
  <r>
    <s v="2024-2025"/>
    <x v="3"/>
    <n v="26"/>
    <x v="0"/>
    <n v="2605"/>
    <x v="3"/>
    <n v="237364"/>
    <x v="3065"/>
    <n v="23"/>
    <n v="12"/>
    <n v="47.646723799999997"/>
    <n v="653"/>
    <n v="215"/>
    <n v="4535"/>
    <n v="288179"/>
    <n v="271380"/>
    <n v="44316"/>
    <n v="136"/>
    <n v="8"/>
    <n v="0"/>
    <n v="1013.467009"/>
    <n v="12027"/>
    <n v="12546"/>
    <n v="35821"/>
    <n v="48756"/>
    <n v="0"/>
    <n v="72649"/>
    <n v="97098"/>
    <n v="5188"/>
    <n v="965.82028549999995"/>
    <n v="220904"/>
    <n v="32"/>
    <n v="87.36"/>
    <n v="8.5299999999999994"/>
    <n v="101.48"/>
    <s v="NA"/>
  </r>
  <r>
    <s v="2024-2025"/>
    <x v="3"/>
    <n v="26"/>
    <x v="0"/>
    <n v="2606"/>
    <x v="9"/>
    <n v="255809"/>
    <x v="3066"/>
    <n v="20"/>
    <n v="27"/>
    <n v="79.898285470000005"/>
    <n v="567"/>
    <n v="123"/>
    <n v="4914"/>
    <n v="235616"/>
    <n v="201649"/>
    <n v="33954"/>
    <n v="416"/>
    <n v="78"/>
    <n v="0"/>
    <n v="848.94553550000001"/>
    <n v="11262"/>
    <n v="11902"/>
    <n v="28051"/>
    <n v="40592"/>
    <n v="0"/>
    <n v="46677"/>
    <n v="66199"/>
    <n v="5481"/>
    <n v="769.04724999999996"/>
    <n v="184007"/>
    <n v="25"/>
    <n v="22.83"/>
    <n v="7.47"/>
    <n v="110.09"/>
    <s v="NA"/>
  </r>
  <r>
    <s v="2024-2025"/>
    <x v="3"/>
    <n v="26"/>
    <x v="0"/>
    <n v="2610"/>
    <x v="12"/>
    <n v="1039903"/>
    <x v="1831"/>
    <n v="15"/>
    <n v="63"/>
    <n v="144.40154920000001"/>
    <n v="568"/>
    <n v="21"/>
    <n v="3039"/>
    <n v="514976"/>
    <n v="414066"/>
    <n v="77167"/>
    <n v="99"/>
    <n v="18"/>
    <n v="0"/>
    <n v="1852.569739"/>
    <n v="32826"/>
    <n v="34725"/>
    <n v="61202"/>
    <n v="98062"/>
    <n v="0"/>
    <n v="85744"/>
    <n v="129182"/>
    <n v="3607"/>
    <n v="1708.1681900000001"/>
    <n v="388039"/>
    <n v="12"/>
    <n v="44.18"/>
    <n v="25.04"/>
    <n v="100.05"/>
    <s v="NA"/>
  </r>
  <r>
    <s v="2024-2025"/>
    <x v="3"/>
    <n v="26"/>
    <x v="0"/>
    <n v="2611"/>
    <x v="6"/>
    <n v="820875"/>
    <x v="292"/>
    <n v="11"/>
    <n v="523"/>
    <n v="59.006576000000003"/>
    <n v="418"/>
    <n v="5"/>
    <n v="2971"/>
    <n v="357225"/>
    <n v="290101"/>
    <n v="94904"/>
    <n v="0"/>
    <n v="10"/>
    <n v="0"/>
    <n v="1257.850856"/>
    <n v="30282"/>
    <n v="33863"/>
    <n v="65109"/>
    <n v="117299"/>
    <n v="0"/>
    <n v="99432"/>
    <n v="165053"/>
    <n v="3389"/>
    <n v="1198.84428"/>
    <n v="267327"/>
    <n v="9"/>
    <n v="56.47"/>
    <n v="9.6"/>
    <n v="100.95"/>
    <s v="NA"/>
  </r>
  <r>
    <s v="2024-2025"/>
    <x v="3"/>
    <n v="26"/>
    <x v="0"/>
    <n v="2621"/>
    <x v="7"/>
    <n v="360005"/>
    <x v="3067"/>
    <n v="15"/>
    <n v="41"/>
    <n v="21.367335300000001"/>
    <n v="159"/>
    <n v="18"/>
    <n v="1176"/>
    <n v="172999"/>
    <n v="155288"/>
    <n v="37041"/>
    <n v="35"/>
    <n v="15"/>
    <n v="0"/>
    <n v="595.33376529999998"/>
    <n v="11445"/>
    <n v="12553"/>
    <n v="25066"/>
    <n v="42568"/>
    <n v="0"/>
    <n v="37725"/>
    <n v="60655"/>
    <n v="1335"/>
    <n v="573.96642999999995"/>
    <n v="123589"/>
    <n v="29"/>
    <n v="51.7"/>
    <n v="5.58"/>
    <n v="99.92"/>
    <s v="NA"/>
  </r>
  <r>
    <s v="2024-2025"/>
    <x v="3"/>
    <n v="26"/>
    <x v="0"/>
    <n v="2604"/>
    <x v="2"/>
    <n v="1213058"/>
    <x v="3068"/>
    <n v="16"/>
    <n v="56"/>
    <n v="29.2907653"/>
    <n v="1198"/>
    <n v="201"/>
    <n v="6218"/>
    <n v="526146"/>
    <n v="439443"/>
    <n v="74007"/>
    <n v="0"/>
    <n v="0"/>
    <n v="0"/>
    <n v="1722.4380410000001"/>
    <n v="31130"/>
    <n v="32449"/>
    <n v="66113"/>
    <n v="88454"/>
    <n v="1"/>
    <n v="106803"/>
    <n v="134398"/>
    <n v="7416"/>
    <n v="1693.1472759999999"/>
    <n v="429562"/>
    <n v="25"/>
    <n v="82.76"/>
    <n v="7.89"/>
    <n v="100.78"/>
    <s v="NA"/>
  </r>
  <r>
    <s v="2024-2025"/>
    <x v="3"/>
    <n v="26"/>
    <x v="0"/>
    <n v="2609"/>
    <x v="11"/>
    <n v="1013896"/>
    <x v="3069"/>
    <n v="15"/>
    <n v="71"/>
    <n v="134.0976646"/>
    <n v="755"/>
    <n v="139"/>
    <n v="6787"/>
    <n v="565266"/>
    <n v="369611"/>
    <n v="87245"/>
    <n v="0"/>
    <n v="0"/>
    <n v="1.77511"/>
    <n v="1996.51424"/>
    <n v="36930"/>
    <n v="39551"/>
    <n v="85345"/>
    <n v="132050"/>
    <n v="0"/>
    <n v="128566"/>
    <n v="185697"/>
    <n v="7542"/>
    <n v="1860.641466"/>
    <n v="451057"/>
    <n v="20"/>
    <n v="48.03"/>
    <n v="21.57"/>
    <n v="100.55"/>
    <s v="NA"/>
  </r>
  <r>
    <s v="2024-2025"/>
    <x v="3"/>
    <n v="26"/>
    <x v="0"/>
    <n v="2619"/>
    <x v="17"/>
    <n v="203233"/>
    <x v="3070"/>
    <n v="17"/>
    <n v="7"/>
    <n v="72.395342200000002"/>
    <n v="381"/>
    <n v="67"/>
    <n v="2444"/>
    <n v="91140"/>
    <n v="43950"/>
    <n v="11091"/>
    <n v="30"/>
    <n v="7"/>
    <n v="0"/>
    <n v="373.86374219999999"/>
    <n v="5325"/>
    <n v="5550"/>
    <n v="15850"/>
    <n v="22004"/>
    <n v="0"/>
    <n v="33438"/>
    <n v="44365"/>
    <n v="2825"/>
    <n v="301.46839999999997"/>
    <n v="75822"/>
    <n v="27"/>
    <n v="52.46"/>
    <n v="7.79"/>
    <n v="100.89"/>
    <s v="NA"/>
  </r>
  <r>
    <s v="2024-2025"/>
    <x v="3"/>
    <n v="26"/>
    <x v="0"/>
    <n v="2622"/>
    <x v="22"/>
    <n v="337516"/>
    <x v="3071"/>
    <n v="26"/>
    <n v="2"/>
    <n v="131.3836843"/>
    <n v="402"/>
    <n v="205"/>
    <n v="4049"/>
    <n v="67776"/>
    <n v="31375"/>
    <n v="14122"/>
    <n v="0"/>
    <n v="4"/>
    <n v="0"/>
    <n v="375.70917830000002"/>
    <n v="2591"/>
    <n v="2678"/>
    <n v="23037"/>
    <n v="29891"/>
    <n v="1"/>
    <n v="41976"/>
    <n v="54213"/>
    <n v="4451"/>
    <n v="244.32549399999999"/>
    <n v="24133"/>
    <n v="27"/>
    <n v="75.16"/>
    <n v="7.37"/>
    <n v="99.73"/>
    <s v="NA"/>
  </r>
  <r>
    <s v="2024-2025"/>
    <x v="3"/>
    <n v="26"/>
    <x v="0"/>
    <n v="2609"/>
    <x v="11"/>
    <n v="1013896"/>
    <x v="3072"/>
    <n v="15"/>
    <n v="76"/>
    <n v="139.8504878"/>
    <n v="829"/>
    <n v="132"/>
    <n v="6733"/>
    <n v="600045"/>
    <n v="392688"/>
    <n v="87282"/>
    <n v="0"/>
    <n v="0"/>
    <n v="2.8019699999999998"/>
    <n v="2129.3337069999998"/>
    <n v="37548"/>
    <n v="40290"/>
    <n v="85378"/>
    <n v="132089"/>
    <n v="1"/>
    <n v="128617"/>
    <n v="185766"/>
    <n v="7562"/>
    <n v="1986.681249"/>
    <n v="477867"/>
    <n v="20"/>
    <n v="47.49"/>
    <n v="21.52"/>
    <n v="100.7"/>
    <s v="NA"/>
  </r>
  <r>
    <s v="2024-2025"/>
    <x v="3"/>
    <n v="26"/>
    <x v="0"/>
    <n v="2621"/>
    <x v="7"/>
    <n v="360005"/>
    <x v="3073"/>
    <n v="16"/>
    <n v="42"/>
    <n v="21.367335300000001"/>
    <n v="181"/>
    <n v="17"/>
    <n v="1182"/>
    <n v="190149"/>
    <n v="170834"/>
    <n v="37066"/>
    <n v="38"/>
    <n v="15"/>
    <n v="0"/>
    <n v="652.76782530000003"/>
    <n v="11748"/>
    <n v="12922"/>
    <n v="25086"/>
    <n v="42601"/>
    <n v="2"/>
    <n v="37737"/>
    <n v="60678"/>
    <n v="1363"/>
    <n v="631.40048999999999"/>
    <n v="135718"/>
    <n v="29"/>
    <n v="49.78"/>
    <n v="6.31"/>
    <n v="99.85"/>
    <s v="NA"/>
  </r>
  <r>
    <s v="2024-2025"/>
    <x v="3"/>
    <n v="26"/>
    <x v="0"/>
    <n v="2622"/>
    <x v="22"/>
    <n v="337516"/>
    <x v="3074"/>
    <n v="26"/>
    <n v="3"/>
    <n v="132.7699073"/>
    <n v="423"/>
    <n v="201"/>
    <n v="4060"/>
    <n v="72404"/>
    <n v="33962"/>
    <n v="14135"/>
    <n v="0"/>
    <n v="4"/>
    <n v="0"/>
    <n v="388.75341129999998"/>
    <n v="2722"/>
    <n v="2815"/>
    <n v="23059"/>
    <n v="29920"/>
    <n v="1"/>
    <n v="42034"/>
    <n v="54288"/>
    <n v="4483"/>
    <n v="255.98350400000001"/>
    <n v="26081"/>
    <n v="27"/>
    <n v="73.63"/>
    <n v="6.62"/>
    <n v="99.69"/>
    <s v="NA"/>
  </r>
  <r>
    <s v="2024-2025"/>
    <x v="3"/>
    <n v="26"/>
    <x v="0"/>
    <n v="2603"/>
    <x v="19"/>
    <n v="840020"/>
    <x v="3075"/>
    <n v="18"/>
    <n v="21"/>
    <n v="126.5220472"/>
    <n v="1357"/>
    <n v="293"/>
    <n v="7560"/>
    <n v="336568"/>
    <n v="274313"/>
    <n v="87072"/>
    <n v="51"/>
    <n v="62"/>
    <n v="0"/>
    <n v="1272.8784450000001"/>
    <n v="18444"/>
    <n v="21443"/>
    <n v="66609"/>
    <n v="106786"/>
    <n v="3"/>
    <n v="115542"/>
    <n v="176672"/>
    <n v="8917"/>
    <n v="1146.3563979999999"/>
    <n v="190688"/>
    <n v="25"/>
    <n v="75.22"/>
    <n v="6.05"/>
    <n v="102.36"/>
    <s v="NA"/>
  </r>
  <r>
    <s v="2024-2025"/>
    <x v="3"/>
    <n v="26"/>
    <x v="0"/>
    <n v="2615"/>
    <x v="10"/>
    <n v="694450"/>
    <x v="3076"/>
    <n v="13"/>
    <n v="25"/>
    <n v="58.968086999999997"/>
    <n v="199"/>
    <n v="31"/>
    <n v="3594"/>
    <n v="288003"/>
    <n v="263885"/>
    <n v="85916"/>
    <n v="0"/>
    <n v="15"/>
    <n v="0"/>
    <n v="1011.406797"/>
    <n v="20676"/>
    <n v="23050"/>
    <n v="55634"/>
    <n v="95117"/>
    <n v="0"/>
    <n v="90436"/>
    <n v="146457"/>
    <n v="3793"/>
    <n v="952.43871000000001"/>
    <n v="208507"/>
    <n v="11"/>
    <n v="65.78"/>
    <n v="19.239999999999998"/>
    <n v="103.97"/>
    <s v="NA"/>
  </r>
  <r>
    <s v="2024-2025"/>
    <x v="3"/>
    <n v="26"/>
    <x v="0"/>
    <n v="2616"/>
    <x v="13"/>
    <n v="786090"/>
    <x v="3077"/>
    <n v="11"/>
    <n v="88"/>
    <n v="36.172617099999997"/>
    <n v="787"/>
    <n v="20"/>
    <n v="6850"/>
    <n v="272567"/>
    <n v="227936"/>
    <n v="125741"/>
    <n v="77"/>
    <n v="66"/>
    <n v="0"/>
    <n v="1067.517517"/>
    <n v="24280"/>
    <n v="29133"/>
    <n v="77043"/>
    <n v="149358"/>
    <n v="0"/>
    <n v="105128"/>
    <n v="194348"/>
    <n v="7637"/>
    <n v="1031.3449000000001"/>
    <n v="185476"/>
    <n v="40"/>
    <n v="62.51"/>
    <n v="8.7200000000000006"/>
    <n v="100.57"/>
    <s v="NA"/>
  </r>
  <r>
    <s v="2024-2025"/>
    <x v="3"/>
    <n v="26"/>
    <x v="0"/>
    <n v="2619"/>
    <x v="17"/>
    <n v="203233"/>
    <x v="3078"/>
    <n v="17"/>
    <n v="7"/>
    <n v="72.976362199999997"/>
    <n v="382"/>
    <n v="63"/>
    <n v="2456"/>
    <n v="94479"/>
    <n v="45749"/>
    <n v="11102"/>
    <n v="30"/>
    <n v="7"/>
    <n v="0"/>
    <n v="383.99464219999999"/>
    <n v="5399"/>
    <n v="5638"/>
    <n v="15863"/>
    <n v="22021"/>
    <n v="0"/>
    <n v="33446"/>
    <n v="44379"/>
    <n v="2838"/>
    <n v="311.01828"/>
    <n v="78564"/>
    <n v="27"/>
    <n v="52.73"/>
    <n v="7.59"/>
    <n v="100.82"/>
    <s v="NA"/>
  </r>
  <r>
    <s v="2024-2025"/>
    <x v="3"/>
    <n v="26"/>
    <x v="0"/>
    <n v="2601"/>
    <x v="0"/>
    <n v="531259"/>
    <x v="3079"/>
    <n v="20"/>
    <n v="18"/>
    <n v="299.68686120000001"/>
    <n v="782"/>
    <n v="708"/>
    <n v="6558"/>
    <n v="188936"/>
    <n v="26211"/>
    <n v="8663"/>
    <n v="62"/>
    <n v="9"/>
    <n v="0"/>
    <n v="964.08646120000003"/>
    <n v="9275"/>
    <n v="9690"/>
    <n v="58497"/>
    <n v="67622"/>
    <n v="2"/>
    <n v="117646"/>
    <n v="134395"/>
    <n v="7340"/>
    <n v="664.39959999999996"/>
    <n v="99094"/>
    <n v="43"/>
    <n v="77.16"/>
    <n v="7.29"/>
    <n v="101.77"/>
    <s v="NA"/>
  </r>
  <r>
    <s v="2024-2025"/>
    <x v="3"/>
    <n v="26"/>
    <x v="0"/>
    <n v="2605"/>
    <x v="3"/>
    <n v="237364"/>
    <x v="3080"/>
    <n v="24"/>
    <n v="12"/>
    <n v="47.646723799999997"/>
    <n v="665"/>
    <n v="214"/>
    <n v="4526"/>
    <n v="298557"/>
    <n v="281091"/>
    <n v="44329"/>
    <n v="138"/>
    <n v="8"/>
    <n v="0"/>
    <n v="1040.6721789999999"/>
    <n v="12161"/>
    <n v="12697"/>
    <n v="35834"/>
    <n v="48772"/>
    <n v="0"/>
    <n v="72664"/>
    <n v="97112"/>
    <n v="5191"/>
    <n v="993.02545550000002"/>
    <n v="229147"/>
    <n v="32"/>
    <n v="87.13"/>
    <n v="8.69"/>
    <n v="101.27"/>
    <s v="NA"/>
  </r>
  <r>
    <s v="2024-2025"/>
    <x v="3"/>
    <n v="26"/>
    <x v="0"/>
    <n v="2607"/>
    <x v="18"/>
    <n v="682288"/>
    <x v="3081"/>
    <n v="21"/>
    <n v="6"/>
    <n v="249.74627749999999"/>
    <n v="376"/>
    <n v="736"/>
    <n v="7198"/>
    <n v="212841"/>
    <n v="109937"/>
    <n v="58782"/>
    <n v="216"/>
    <n v="49"/>
    <n v="0"/>
    <n v="1024.856477"/>
    <n v="9826"/>
    <n v="10046"/>
    <n v="60854"/>
    <n v="96545"/>
    <n v="0"/>
    <n v="107328"/>
    <n v="161444"/>
    <n v="7574"/>
    <n v="775.11019999999996"/>
    <n v="126233"/>
    <n v="19"/>
    <n v="67.37"/>
    <n v="10.97"/>
    <n v="108.7"/>
    <s v="NA"/>
  </r>
  <r>
    <s v="2024-2025"/>
    <x v="3"/>
    <n v="26"/>
    <x v="0"/>
    <n v="2610"/>
    <x v="12"/>
    <n v="1039903"/>
    <x v="3082"/>
    <n v="16"/>
    <n v="63"/>
    <n v="146.2756292"/>
    <n v="622"/>
    <n v="19"/>
    <n v="3042"/>
    <n v="547031"/>
    <n v="439276"/>
    <n v="77246"/>
    <n v="99"/>
    <n v="18"/>
    <n v="0"/>
    <n v="1941.3532789999999"/>
    <n v="33452"/>
    <n v="35469"/>
    <n v="61243"/>
    <n v="98152"/>
    <n v="0"/>
    <n v="85758"/>
    <n v="129235"/>
    <n v="3664"/>
    <n v="1795.0776499999999"/>
    <n v="410685"/>
    <n v="12"/>
    <n v="44.42"/>
    <n v="24.66"/>
    <n v="99.87"/>
    <s v="NA"/>
  </r>
  <r>
    <s v="2024-2025"/>
    <x v="3"/>
    <n v="26"/>
    <x v="0"/>
    <n v="2611"/>
    <x v="6"/>
    <n v="820875"/>
    <x v="3083"/>
    <n v="12"/>
    <n v="533"/>
    <n v="62.6092212"/>
    <n v="423"/>
    <n v="4"/>
    <n v="2977"/>
    <n v="377065"/>
    <n v="306221"/>
    <n v="94933"/>
    <n v="0"/>
    <n v="8"/>
    <n v="0"/>
    <n v="1326.0320810000001"/>
    <n v="31016"/>
    <n v="34743"/>
    <n v="65129"/>
    <n v="117341"/>
    <n v="0"/>
    <n v="99425"/>
    <n v="165055"/>
    <n v="3400"/>
    <n v="1263.4228599999999"/>
    <n v="281500"/>
    <n v="9"/>
    <n v="56.6"/>
    <n v="9.8000000000000007"/>
    <n v="100.71"/>
    <s v="NA"/>
  </r>
  <r>
    <s v="2024-2025"/>
    <x v="3"/>
    <n v="26"/>
    <x v="0"/>
    <n v="2612"/>
    <x v="20"/>
    <n v="446104"/>
    <x v="3084"/>
    <n v="14"/>
    <n v="56"/>
    <n v="101.8420299"/>
    <n v="557"/>
    <n v="18"/>
    <n v="987"/>
    <n v="247229"/>
    <n v="200045"/>
    <n v="57776"/>
    <n v="16"/>
    <n v="4"/>
    <n v="0"/>
    <n v="970.10829990000002"/>
    <n v="16901"/>
    <n v="20456"/>
    <n v="38673"/>
    <n v="72383"/>
    <n v="0"/>
    <n v="52506"/>
    <n v="92788"/>
    <n v="1544"/>
    <n v="868.26626999999996"/>
    <n v="169054"/>
    <n v="7"/>
    <n v="74.930000000000007"/>
    <n v="3.2"/>
    <n v="99.95"/>
    <s v="NA"/>
  </r>
  <r>
    <s v="2024-2025"/>
    <x v="3"/>
    <n v="26"/>
    <x v="0"/>
    <n v="2617"/>
    <x v="14"/>
    <n v="612306"/>
    <x v="3085"/>
    <n v="11"/>
    <n v="94"/>
    <n v="27.529495300000001"/>
    <n v="120"/>
    <n v="19"/>
    <n v="1895"/>
    <n v="180148"/>
    <n v="143596"/>
    <n v="74653"/>
    <n v="0"/>
    <n v="0"/>
    <n v="0"/>
    <n v="666.85127769999997"/>
    <n v="16342"/>
    <n v="18173"/>
    <n v="48332"/>
    <n v="93519"/>
    <n v="0"/>
    <n v="82543"/>
    <n v="144277"/>
    <n v="2015"/>
    <n v="639.32178239999996"/>
    <n v="127479"/>
    <n v="17"/>
    <n v="48.35"/>
    <n v="18.14"/>
    <n v="105.22"/>
    <s v="NA"/>
  </r>
  <r>
    <s v="2024-2025"/>
    <x v="3"/>
    <n v="26"/>
    <x v="0"/>
    <n v="2618"/>
    <x v="15"/>
    <n v="968986"/>
    <x v="3086"/>
    <n v="21"/>
    <n v="139"/>
    <n v="39.250629699999998"/>
    <n v="741"/>
    <n v="0"/>
    <n v="3830"/>
    <n v="495827"/>
    <n v="369171"/>
    <n v="42017"/>
    <n v="0"/>
    <n v="0"/>
    <n v="0"/>
    <n v="1645.86761"/>
    <n v="23044"/>
    <n v="24134"/>
    <n v="35118"/>
    <n v="55491"/>
    <n v="0"/>
    <n v="53246"/>
    <n v="78612"/>
    <n v="4571"/>
    <n v="1606.61698"/>
    <n v="402794"/>
    <n v="28"/>
    <n v="39.92"/>
    <n v="28.85"/>
    <n v="99.9"/>
    <s v="NA"/>
  </r>
  <r>
    <s v="2024-2025"/>
    <x v="3"/>
    <n v="26"/>
    <x v="0"/>
    <n v="2623"/>
    <x v="16"/>
    <n v="1331889"/>
    <x v="3087"/>
    <n v="11"/>
    <n v="59"/>
    <n v="869.84069350000004"/>
    <n v="162"/>
    <n v="67"/>
    <n v="4432"/>
    <n v="320427"/>
    <n v="197589"/>
    <n v="114498"/>
    <n v="90"/>
    <n v="76"/>
    <n v="0"/>
    <n v="1820.5122229999999"/>
    <n v="27443"/>
    <n v="35218"/>
    <n v="106948"/>
    <n v="201708"/>
    <n v="0"/>
    <n v="139019"/>
    <n v="253246"/>
    <n v="4594"/>
    <n v="950.67152999999996"/>
    <n v="172677"/>
    <n v="37"/>
    <n v="68.739999999999995"/>
    <n v="1.23"/>
    <n v="123.91"/>
    <s v="NA"/>
  </r>
  <r>
    <s v="2024-2025"/>
    <x v="3"/>
    <n v="26"/>
    <x v="0"/>
    <n v="2624"/>
    <x v="8"/>
    <n v="203713"/>
    <x v="3088"/>
    <n v="18"/>
    <n v="9"/>
    <n v="74.649497069999995"/>
    <n v="195"/>
    <n v="26"/>
    <n v="1052"/>
    <n v="121081"/>
    <n v="103534"/>
    <n v="15941"/>
    <n v="9"/>
    <n v="2"/>
    <n v="0"/>
    <n v="478.79336710000001"/>
    <n v="6667"/>
    <n v="7078"/>
    <n v="12731"/>
    <n v="18715"/>
    <n v="0"/>
    <n v="19703"/>
    <n v="26971"/>
    <n v="1247"/>
    <n v="404.14386999999999"/>
    <n v="95741"/>
    <n v="13"/>
    <n v="34.99"/>
    <n v="22"/>
    <n v="99.83"/>
    <s v="NA"/>
  </r>
  <r>
    <s v="2024-2025"/>
    <x v="3"/>
    <n v="26"/>
    <x v="0"/>
    <n v="2612"/>
    <x v="20"/>
    <n v="446104"/>
    <x v="3089"/>
    <n v="14"/>
    <n v="56"/>
    <n v="49.423950099999999"/>
    <n v="557"/>
    <n v="19"/>
    <n v="979"/>
    <n v="242743"/>
    <n v="196363"/>
    <n v="57766"/>
    <n v="16"/>
    <n v="4"/>
    <n v="0"/>
    <n v="903.25237010000001"/>
    <n v="16834"/>
    <n v="20359"/>
    <n v="38669"/>
    <n v="72370"/>
    <n v="0"/>
    <n v="52488"/>
    <n v="92743"/>
    <n v="1536"/>
    <n v="853.82842000000005"/>
    <n v="166447"/>
    <n v="7"/>
    <n v="76.14"/>
    <n v="3.16"/>
    <n v="99.99"/>
    <s v="NA"/>
  </r>
  <r>
    <s v="2024-2025"/>
    <x v="3"/>
    <n v="26"/>
    <x v="0"/>
    <n v="2614"/>
    <x v="5"/>
    <n v="530028"/>
    <x v="3090"/>
    <n v="20"/>
    <n v="16"/>
    <n v="193.45179690000001"/>
    <n v="1014"/>
    <n v="13"/>
    <n v="2427"/>
    <n v="328435"/>
    <n v="240907"/>
    <n v="29188"/>
    <n v="0"/>
    <n v="3"/>
    <n v="0"/>
    <n v="1292.710417"/>
    <n v="15822"/>
    <n v="16337"/>
    <n v="32350"/>
    <n v="43680"/>
    <n v="2"/>
    <n v="49121"/>
    <n v="63714"/>
    <n v="3441"/>
    <n v="1099.2586200000001"/>
    <n v="245250"/>
    <n v="29"/>
    <n v="68.53"/>
    <n v="18.420000000000002"/>
    <n v="99.99"/>
    <s v="NA"/>
  </r>
  <r>
    <s v="2024-2025"/>
    <x v="3"/>
    <n v="26"/>
    <x v="0"/>
    <n v="2619"/>
    <x v="17"/>
    <n v="203233"/>
    <x v="3091"/>
    <n v="17"/>
    <n v="7"/>
    <n v="72.395342200000002"/>
    <n v="381"/>
    <n v="66"/>
    <n v="2454"/>
    <n v="93756"/>
    <n v="45317"/>
    <n v="11097"/>
    <n v="30"/>
    <n v="7"/>
    <n v="0"/>
    <n v="377.43794220000001"/>
    <n v="5370"/>
    <n v="5605"/>
    <n v="15859"/>
    <n v="22015"/>
    <n v="0"/>
    <n v="33440"/>
    <n v="44370"/>
    <n v="2835"/>
    <n v="305.04259999999999"/>
    <n v="77995"/>
    <n v="27"/>
    <n v="52.93"/>
    <n v="7.65"/>
    <n v="100.88"/>
    <s v="NA"/>
  </r>
  <r>
    <s v="2024-2025"/>
    <x v="3"/>
    <n v="26"/>
    <x v="0"/>
    <n v="2622"/>
    <x v="22"/>
    <n v="337516"/>
    <x v="3092"/>
    <n v="26"/>
    <n v="2"/>
    <n v="131.3836843"/>
    <n v="415"/>
    <n v="205"/>
    <n v="4047"/>
    <n v="67935"/>
    <n v="31405"/>
    <n v="14122"/>
    <n v="0"/>
    <n v="4"/>
    <n v="0"/>
    <n v="379.85009830000001"/>
    <n v="2584"/>
    <n v="2671"/>
    <n v="23036"/>
    <n v="29890"/>
    <n v="1"/>
    <n v="41980"/>
    <n v="54218"/>
    <n v="4462"/>
    <n v="248.46641399999999"/>
    <n v="24227"/>
    <n v="27"/>
    <n v="75.2"/>
    <n v="7.35"/>
    <n v="99.73"/>
    <s v="NA"/>
  </r>
  <r>
    <s v="2024-2025"/>
    <x v="3"/>
    <n v="26"/>
    <x v="0"/>
    <n v="2608"/>
    <x v="4"/>
    <n v="396566"/>
    <x v="3093"/>
    <n v="20"/>
    <n v="9"/>
    <n v="58.060901540000003"/>
    <n v="581"/>
    <n v="137"/>
    <n v="4100"/>
    <n v="211192"/>
    <n v="126532"/>
    <n v="24721"/>
    <n v="0"/>
    <n v="7"/>
    <n v="0"/>
    <n v="867.49854749999997"/>
    <n v="10446"/>
    <n v="10826"/>
    <n v="28950"/>
    <n v="43490"/>
    <n v="2"/>
    <n v="51905"/>
    <n v="72869"/>
    <n v="4681"/>
    <n v="809.43764599999997"/>
    <n v="168252"/>
    <n v="34"/>
    <n v="40.200000000000003"/>
    <n v="4.54"/>
    <n v="104"/>
    <s v="NA"/>
  </r>
  <r>
    <s v="2024-2025"/>
    <x v="3"/>
    <n v="26"/>
    <x v="0"/>
    <n v="2609"/>
    <x v="11"/>
    <n v="1013896"/>
    <x v="3094"/>
    <n v="15"/>
    <n v="74"/>
    <n v="139.6109878"/>
    <n v="827"/>
    <n v="134"/>
    <n v="6727"/>
    <n v="585210"/>
    <n v="382470"/>
    <n v="87276"/>
    <n v="0"/>
    <n v="0"/>
    <n v="2.8019699999999998"/>
    <n v="2067.930519"/>
    <n v="37248"/>
    <n v="39924"/>
    <n v="85367"/>
    <n v="132082"/>
    <n v="1"/>
    <n v="128608"/>
    <n v="185764"/>
    <n v="7554"/>
    <n v="1925.5175609999999"/>
    <n v="466367"/>
    <n v="20"/>
    <n v="48.01"/>
    <n v="21.91"/>
    <n v="100.44"/>
    <s v="NA"/>
  </r>
  <r>
    <s v="2024-2025"/>
    <x v="3"/>
    <n v="26"/>
    <x v="0"/>
    <n v="2617"/>
    <x v="14"/>
    <n v="612306"/>
    <x v="3095"/>
    <n v="10"/>
    <n v="94"/>
    <n v="27.529495300000001"/>
    <n v="114"/>
    <n v="19"/>
    <n v="1900"/>
    <n v="177204"/>
    <n v="141302"/>
    <n v="74645"/>
    <n v="0"/>
    <n v="0"/>
    <n v="0"/>
    <n v="658.43469730000004"/>
    <n v="16245"/>
    <n v="18062"/>
    <n v="48327"/>
    <n v="93510"/>
    <n v="0"/>
    <n v="82541"/>
    <n v="144270"/>
    <n v="2014"/>
    <n v="630.90520200000003"/>
    <n v="125450"/>
    <n v="17"/>
    <n v="48.81"/>
    <n v="18.23"/>
    <n v="105.19"/>
    <s v="NA"/>
  </r>
  <r>
    <s v="2024-2025"/>
    <x v="3"/>
    <n v="26"/>
    <x v="0"/>
    <n v="2620"/>
    <x v="21"/>
    <n v="500243"/>
    <x v="3096"/>
    <n v="23"/>
    <n v="16"/>
    <n v="195.87731210000001"/>
    <n v="585"/>
    <n v="142"/>
    <n v="6593"/>
    <n v="451456"/>
    <n v="343358"/>
    <n v="51601"/>
    <n v="924"/>
    <n v="29"/>
    <n v="0"/>
    <n v="1710.097442"/>
    <n v="19197"/>
    <n v="19905"/>
    <n v="51683"/>
    <n v="68797"/>
    <n v="1"/>
    <n v="106852"/>
    <n v="152954"/>
    <n v="7178"/>
    <n v="1514.2201299999999"/>
    <n v="264732"/>
    <n v="32"/>
    <n v="72.739999999999995"/>
    <n v="8.58"/>
    <n v="110.69"/>
    <s v="NA"/>
  </r>
  <r>
    <s v="2024-2025"/>
    <x v="3"/>
    <n v="26"/>
    <x v="0"/>
    <n v="2624"/>
    <x v="8"/>
    <n v="203713"/>
    <x v="3097"/>
    <n v="17"/>
    <n v="9"/>
    <n v="74.649497069999995"/>
    <n v="195"/>
    <n v="27"/>
    <n v="1052"/>
    <n v="119462"/>
    <n v="102111"/>
    <n v="15940"/>
    <n v="9"/>
    <n v="2"/>
    <n v="0"/>
    <n v="472.53368710000001"/>
    <n v="6652"/>
    <n v="7059"/>
    <n v="12729"/>
    <n v="18712"/>
    <n v="0"/>
    <n v="19702"/>
    <n v="26970"/>
    <n v="1247"/>
    <n v="397.88418999999999"/>
    <n v="94515"/>
    <n v="13"/>
    <n v="35.03"/>
    <n v="22.01"/>
    <n v="99.73"/>
    <s v="NA"/>
  </r>
  <r>
    <s v="2024-2025"/>
    <x v="3"/>
    <n v="26"/>
    <x v="0"/>
    <n v="2601"/>
    <x v="0"/>
    <n v="531259"/>
    <x v="3098"/>
    <n v="20"/>
    <n v="18"/>
    <n v="299.68686120000001"/>
    <n v="790"/>
    <n v="706"/>
    <n v="6554"/>
    <n v="191215"/>
    <n v="26691"/>
    <n v="8673"/>
    <n v="62"/>
    <n v="9"/>
    <n v="0"/>
    <n v="969.53470119999997"/>
    <n v="9320"/>
    <n v="9742"/>
    <n v="58515"/>
    <n v="67649"/>
    <n v="2"/>
    <n v="117667"/>
    <n v="134420"/>
    <n v="7344"/>
    <n v="669.84784000000002"/>
    <n v="100067"/>
    <n v="43"/>
    <n v="77.040000000000006"/>
    <n v="7.26"/>
    <n v="101.75"/>
    <s v="NA"/>
  </r>
  <r>
    <s v="2024-2025"/>
    <x v="3"/>
    <n v="26"/>
    <x v="0"/>
    <n v="2606"/>
    <x v="9"/>
    <n v="255809"/>
    <x v="3099"/>
    <n v="21"/>
    <n v="29"/>
    <n v="84.364557570000002"/>
    <n v="577"/>
    <n v="121"/>
    <n v="4910"/>
    <n v="250882"/>
    <n v="214618"/>
    <n v="33988"/>
    <n v="446"/>
    <n v="78"/>
    <n v="0"/>
    <n v="894.99823760000004"/>
    <n v="11470"/>
    <n v="12138"/>
    <n v="28072"/>
    <n v="40630"/>
    <n v="1"/>
    <n v="46696"/>
    <n v="66224"/>
    <n v="5487"/>
    <n v="810.63368000000003"/>
    <n v="195793"/>
    <n v="25"/>
    <n v="23.43"/>
    <n v="7.16"/>
    <n v="110.02"/>
    <s v="NA"/>
  </r>
  <r>
    <s v="2024-2025"/>
    <x v="3"/>
    <n v="26"/>
    <x v="0"/>
    <n v="2610"/>
    <x v="12"/>
    <n v="1039903"/>
    <x v="1868"/>
    <n v="16"/>
    <n v="63"/>
    <n v="146.2756292"/>
    <n v="629"/>
    <n v="19"/>
    <n v="3039"/>
    <n v="552567"/>
    <n v="443668"/>
    <n v="77253"/>
    <n v="99"/>
    <n v="18"/>
    <n v="0"/>
    <n v="1961.0460989999999"/>
    <n v="33582"/>
    <n v="35613"/>
    <n v="61248"/>
    <n v="98162"/>
    <n v="0"/>
    <n v="85757"/>
    <n v="129236"/>
    <n v="3668"/>
    <n v="1814.7704699999999"/>
    <n v="414627"/>
    <n v="12"/>
    <n v="44.5"/>
    <n v="24.53"/>
    <n v="99.93"/>
    <s v="NA"/>
  </r>
  <r>
    <s v="2024-2025"/>
    <x v="3"/>
    <n v="26"/>
    <x v="0"/>
    <n v="2604"/>
    <x v="2"/>
    <n v="1213058"/>
    <x v="3100"/>
    <n v="18"/>
    <n v="59"/>
    <n v="424.59225300000003"/>
    <n v="1272"/>
    <n v="189"/>
    <n v="6246"/>
    <n v="601672"/>
    <n v="503271"/>
    <n v="74176"/>
    <n v="0"/>
    <n v="0"/>
    <n v="0"/>
    <n v="2364.9194550000002"/>
    <n v="32661"/>
    <n v="34136"/>
    <n v="66242"/>
    <n v="88664"/>
    <n v="1"/>
    <n v="106960"/>
    <n v="134636"/>
    <n v="7518"/>
    <n v="1940.3272019999999"/>
    <n v="490887"/>
    <n v="25"/>
    <n v="82.44"/>
    <n v="8.7200000000000006"/>
    <n v="100.62"/>
    <s v="NA"/>
  </r>
  <r>
    <s v="2024-2025"/>
    <x v="3"/>
    <n v="26"/>
    <x v="0"/>
    <n v="2605"/>
    <x v="3"/>
    <n v="237364"/>
    <x v="3101"/>
    <n v="25"/>
    <n v="12"/>
    <n v="455.72915499999999"/>
    <n v="665"/>
    <n v="205"/>
    <n v="4549"/>
    <n v="321495"/>
    <n v="302426"/>
    <n v="44404"/>
    <n v="149"/>
    <n v="8"/>
    <n v="0"/>
    <n v="1509.640791"/>
    <n v="12514"/>
    <n v="13079"/>
    <n v="35895"/>
    <n v="48852"/>
    <n v="0"/>
    <n v="72697"/>
    <n v="97162"/>
    <n v="5214"/>
    <n v="1053.911636"/>
    <n v="246823"/>
    <n v="32"/>
    <n v="86.79"/>
    <n v="8.7899999999999991"/>
    <n v="101.37"/>
    <s v="NA"/>
  </r>
  <r>
    <s v="2024-2025"/>
    <x v="3"/>
    <n v="26"/>
    <x v="0"/>
    <n v="2606"/>
    <x v="9"/>
    <n v="255809"/>
    <x v="3102"/>
    <n v="22"/>
    <n v="30"/>
    <n v="626.77261710000005"/>
    <n v="578"/>
    <n v="121"/>
    <n v="4929"/>
    <n v="256180"/>
    <n v="219260"/>
    <n v="34009"/>
    <n v="450"/>
    <n v="78"/>
    <n v="0"/>
    <n v="1456.6320470000001"/>
    <n v="11544"/>
    <n v="12219"/>
    <n v="28083"/>
    <n v="40651"/>
    <n v="1"/>
    <n v="46701"/>
    <n v="66239"/>
    <n v="5507"/>
    <n v="829.85942999999997"/>
    <n v="199850"/>
    <n v="25"/>
    <n v="17.72"/>
    <n v="7.51"/>
    <n v="110.36"/>
    <s v="NA"/>
  </r>
  <r>
    <s v="2024-2025"/>
    <x v="3"/>
    <n v="26"/>
    <x v="0"/>
    <n v="2608"/>
    <x v="4"/>
    <n v="396566"/>
    <x v="3103"/>
    <n v="21"/>
    <n v="11"/>
    <n v="61.935429370000001"/>
    <n v="581"/>
    <n v="127"/>
    <n v="4199"/>
    <n v="245253"/>
    <n v="147794"/>
    <n v="24752"/>
    <n v="0"/>
    <n v="11"/>
    <n v="0"/>
    <n v="940.45486540000002"/>
    <n v="11490"/>
    <n v="11929"/>
    <n v="28991"/>
    <n v="43561"/>
    <n v="2"/>
    <n v="51947"/>
    <n v="72931"/>
    <n v="4780"/>
    <n v="878.51943600000004"/>
    <n v="195732"/>
    <n v="33"/>
    <n v="43.14"/>
    <n v="5.01"/>
    <n v="104.03"/>
    <s v="NA"/>
  </r>
  <r>
    <s v="2024-2025"/>
    <x v="3"/>
    <n v="26"/>
    <x v="0"/>
    <n v="2617"/>
    <x v="14"/>
    <n v="612306"/>
    <x v="3104"/>
    <n v="11"/>
    <n v="97"/>
    <n v="39.755520500000003"/>
    <n v="120"/>
    <n v="17"/>
    <n v="1910"/>
    <n v="194477"/>
    <n v="154882"/>
    <n v="74674"/>
    <n v="0"/>
    <n v="0"/>
    <n v="0"/>
    <n v="719.73502959999996"/>
    <n v="16895"/>
    <n v="18809"/>
    <n v="48361"/>
    <n v="93575"/>
    <n v="0"/>
    <n v="82567"/>
    <n v="144326"/>
    <n v="2030"/>
    <n v="679.97950909999997"/>
    <n v="137471"/>
    <n v="17"/>
    <n v="47.36"/>
    <n v="18.11"/>
    <n v="105.17"/>
    <s v="NA"/>
  </r>
  <r>
    <s v="2024-2025"/>
    <x v="3"/>
    <n v="26"/>
    <x v="0"/>
    <n v="2622"/>
    <x v="22"/>
    <n v="337516"/>
    <x v="3105"/>
    <n v="25"/>
    <n v="3"/>
    <n v="192.91101660000001"/>
    <n v="423"/>
    <n v="189"/>
    <n v="4071"/>
    <n v="76908"/>
    <n v="36722"/>
    <n v="14161"/>
    <n v="0"/>
    <n v="4"/>
    <n v="0"/>
    <n v="461.8323906"/>
    <n v="2962"/>
    <n v="3061"/>
    <n v="23092"/>
    <n v="29957"/>
    <n v="1"/>
    <n v="42085"/>
    <n v="54328"/>
    <n v="4494"/>
    <n v="268.92137400000001"/>
    <n v="28115"/>
    <n v="27"/>
    <n v="71.52"/>
    <n v="6.13"/>
    <n v="99.76"/>
    <s v="NA"/>
  </r>
  <r>
    <s v="2024-2025"/>
    <x v="3"/>
    <n v="26"/>
    <x v="0"/>
    <n v="2603"/>
    <x v="19"/>
    <n v="840020"/>
    <x v="3106"/>
    <n v="19"/>
    <n v="21"/>
    <n v="287.3297867"/>
    <n v="1389"/>
    <n v="268"/>
    <n v="7608"/>
    <n v="374644"/>
    <n v="305184"/>
    <n v="87252"/>
    <n v="51"/>
    <n v="62"/>
    <n v="0"/>
    <n v="1551.8116649999999"/>
    <n v="19479"/>
    <n v="22743"/>
    <n v="66773"/>
    <n v="107045"/>
    <n v="4"/>
    <n v="115684"/>
    <n v="176910"/>
    <n v="8997"/>
    <n v="1264.4818780000001"/>
    <n v="212032"/>
    <n v="25"/>
    <n v="75.040000000000006"/>
    <n v="5.82"/>
    <n v="102.23"/>
    <s v="NA"/>
  </r>
  <r>
    <s v="2024-2025"/>
    <x v="3"/>
    <n v="26"/>
    <x v="0"/>
    <n v="2609"/>
    <x v="11"/>
    <n v="1013896"/>
    <x v="3107"/>
    <n v="16"/>
    <n v="78"/>
    <n v="208.9098947"/>
    <n v="861"/>
    <n v="131"/>
    <n v="6715"/>
    <n v="626834"/>
    <n v="409768"/>
    <n v="87290"/>
    <n v="0"/>
    <n v="0"/>
    <n v="2.8019699999999998"/>
    <n v="2289.553844"/>
    <n v="38161"/>
    <n v="41005"/>
    <n v="85390"/>
    <n v="132094"/>
    <n v="2"/>
    <n v="128577"/>
    <n v="185703"/>
    <n v="7576"/>
    <n v="2077.8419789999998"/>
    <n v="498445"/>
    <n v="20"/>
    <n v="47.12"/>
    <n v="21.48"/>
    <n v="100.61"/>
    <s v="NA"/>
  </r>
  <r>
    <s v="2024-2025"/>
    <x v="3"/>
    <n v="26"/>
    <x v="0"/>
    <n v="2610"/>
    <x v="12"/>
    <n v="1039903"/>
    <x v="3108"/>
    <n v="17"/>
    <n v="63"/>
    <n v="147.07996919999999"/>
    <n v="629"/>
    <n v="18"/>
    <n v="3049"/>
    <n v="578522"/>
    <n v="464642"/>
    <n v="77302"/>
    <n v="99"/>
    <n v="18"/>
    <n v="0"/>
    <n v="2045.290839"/>
    <n v="33936"/>
    <n v="36035"/>
    <n v="61275"/>
    <n v="98234"/>
    <n v="0"/>
    <n v="85803"/>
    <n v="129332"/>
    <n v="3678"/>
    <n v="1898.2108700000001"/>
    <n v="432670"/>
    <n v="12"/>
    <n v="44.33"/>
    <n v="23.81"/>
    <n v="99.85"/>
    <s v="NA"/>
  </r>
  <r>
    <s v="2024-2025"/>
    <x v="3"/>
    <n v="26"/>
    <x v="0"/>
    <n v="2614"/>
    <x v="5"/>
    <n v="530028"/>
    <x v="3109"/>
    <n v="22"/>
    <n v="19"/>
    <n v="235.02372940000001"/>
    <n v="1058"/>
    <n v="10"/>
    <n v="2487"/>
    <n v="389047"/>
    <n v="283337"/>
    <n v="29262"/>
    <n v="0"/>
    <n v="3"/>
    <n v="0"/>
    <n v="1506.263089"/>
    <n v="17127"/>
    <n v="17768"/>
    <n v="32421"/>
    <n v="43795"/>
    <n v="2"/>
    <n v="49213"/>
    <n v="63864"/>
    <n v="3545"/>
    <n v="1271.23936"/>
    <n v="290028"/>
    <n v="29"/>
    <n v="68.7"/>
    <n v="17.940000000000001"/>
    <n v="99.85"/>
    <s v="NA"/>
  </r>
  <r>
    <s v="2024-2025"/>
    <x v="3"/>
    <n v="26"/>
    <x v="0"/>
    <n v="2617"/>
    <x v="14"/>
    <n v="612306"/>
    <x v="3110"/>
    <n v="11"/>
    <n v="98"/>
    <n v="39.755520500000003"/>
    <n v="120"/>
    <n v="17"/>
    <n v="1914"/>
    <n v="197290"/>
    <n v="156909"/>
    <n v="74681"/>
    <n v="0"/>
    <n v="0"/>
    <n v="0"/>
    <n v="728.85179960000005"/>
    <n v="16999"/>
    <n v="18925"/>
    <n v="48368"/>
    <n v="93588"/>
    <n v="0"/>
    <n v="82582"/>
    <n v="144349"/>
    <n v="2034"/>
    <n v="689.09627909999995"/>
    <n v="139391"/>
    <n v="17"/>
    <n v="47.33"/>
    <n v="17.899999999999999"/>
    <n v="104.98"/>
    <s v="NA"/>
  </r>
  <r>
    <s v="2024-2025"/>
    <x v="3"/>
    <n v="26"/>
    <x v="0"/>
    <n v="2618"/>
    <x v="15"/>
    <n v="968986"/>
    <x v="3111"/>
    <n v="22"/>
    <n v="143"/>
    <n v="39.316389700000002"/>
    <n v="741"/>
    <n v="0"/>
    <n v="3860"/>
    <n v="537433"/>
    <n v="400532"/>
    <n v="42037"/>
    <n v="0"/>
    <n v="0"/>
    <n v="0"/>
    <n v="1780.11322"/>
    <n v="23393"/>
    <n v="24540"/>
    <n v="35144"/>
    <n v="55520"/>
    <n v="1"/>
    <n v="53255"/>
    <n v="78615"/>
    <n v="4601"/>
    <n v="1740.79683"/>
    <n v="435960"/>
    <n v="28"/>
    <n v="39.229999999999997"/>
    <n v="29.94"/>
    <n v="99.92"/>
    <s v="NA"/>
  </r>
  <r>
    <s v="2024-2025"/>
    <x v="3"/>
    <n v="26"/>
    <x v="0"/>
    <n v="2603"/>
    <x v="19"/>
    <n v="840020"/>
    <x v="3112"/>
    <n v="18"/>
    <n v="21"/>
    <n v="130.27037519999999"/>
    <n v="1384"/>
    <n v="287"/>
    <n v="7582"/>
    <n v="357837"/>
    <n v="290969"/>
    <n v="87144"/>
    <n v="51"/>
    <n v="62"/>
    <n v="0"/>
    <n v="1336.820823"/>
    <n v="18943"/>
    <n v="22070"/>
    <n v="66670"/>
    <n v="106878"/>
    <n v="4"/>
    <n v="115626"/>
    <n v="176788"/>
    <n v="8966"/>
    <n v="1206.550448"/>
    <n v="202727"/>
    <n v="25"/>
    <n v="75.040000000000006"/>
    <n v="5.89"/>
    <n v="102.36"/>
    <s v="NA"/>
  </r>
  <r>
    <s v="2024-2025"/>
    <x v="3"/>
    <n v="26"/>
    <x v="0"/>
    <n v="2609"/>
    <x v="11"/>
    <n v="1013896"/>
    <x v="3113"/>
    <n v="16"/>
    <n v="78"/>
    <n v="140.05478780000001"/>
    <n v="831"/>
    <n v="132"/>
    <n v="6733"/>
    <n v="609050"/>
    <n v="398336"/>
    <n v="87285"/>
    <n v="0"/>
    <n v="0"/>
    <n v="2.8019699999999998"/>
    <n v="2157.0828660000002"/>
    <n v="37776"/>
    <n v="40563"/>
    <n v="85376"/>
    <n v="132101"/>
    <n v="1"/>
    <n v="128617"/>
    <n v="185780"/>
    <n v="7564"/>
    <n v="2014.226109"/>
    <n v="484829"/>
    <n v="20"/>
    <n v="47.63"/>
    <n v="21.45"/>
    <n v="100.69"/>
    <s v="NA"/>
  </r>
  <r>
    <s v="2024-2025"/>
    <x v="3"/>
    <n v="26"/>
    <x v="0"/>
    <n v="2612"/>
    <x v="20"/>
    <n v="446104"/>
    <x v="3114"/>
    <n v="14"/>
    <n v="56"/>
    <n v="101.8420299"/>
    <n v="560"/>
    <n v="18"/>
    <n v="996"/>
    <n v="253027"/>
    <n v="204703"/>
    <n v="57797"/>
    <n v="16"/>
    <n v="4"/>
    <n v="0"/>
    <n v="978.32251989999997"/>
    <n v="17027"/>
    <n v="20641"/>
    <n v="38685"/>
    <n v="72410"/>
    <n v="0"/>
    <n v="52510"/>
    <n v="92799"/>
    <n v="1556"/>
    <n v="876.48049000000003"/>
    <n v="172923"/>
    <n v="7"/>
    <n v="74.87"/>
    <n v="3.19"/>
    <n v="99.97"/>
    <s v="NA"/>
  </r>
  <r>
    <s v="2024-2025"/>
    <x v="3"/>
    <n v="26"/>
    <x v="0"/>
    <n v="2616"/>
    <x v="13"/>
    <n v="786090"/>
    <x v="3115"/>
    <n v="11"/>
    <n v="88"/>
    <n v="38.554677499999997"/>
    <n v="801"/>
    <n v="18"/>
    <n v="6860"/>
    <n v="288286"/>
    <n v="241100"/>
    <n v="125710"/>
    <n v="87"/>
    <n v="66"/>
    <n v="0"/>
    <n v="1124.1974580000001"/>
    <n v="25043"/>
    <n v="30082"/>
    <n v="77071"/>
    <n v="149339"/>
    <n v="0"/>
    <n v="105110"/>
    <n v="194239"/>
    <n v="7661"/>
    <n v="1085.6427799999999"/>
    <n v="195343"/>
    <n v="40"/>
    <n v="62.81"/>
    <n v="8.51"/>
    <n v="100.65"/>
    <s v="NA"/>
  </r>
  <r>
    <s v="2024-2025"/>
    <x v="3"/>
    <n v="26"/>
    <x v="0"/>
    <n v="2604"/>
    <x v="2"/>
    <n v="1213058"/>
    <x v="3116"/>
    <n v="17"/>
    <n v="59"/>
    <n v="36.117956100000001"/>
    <n v="1234"/>
    <n v="196"/>
    <n v="6232"/>
    <n v="571046"/>
    <n v="478236"/>
    <n v="74091"/>
    <n v="0"/>
    <n v="0"/>
    <n v="0"/>
    <n v="1856.1085559999999"/>
    <n v="31988"/>
    <n v="33405"/>
    <n v="66177"/>
    <n v="88556"/>
    <n v="1"/>
    <n v="106915"/>
    <n v="134554"/>
    <n v="7466"/>
    <n v="1819.9906000000001"/>
    <n v="465786"/>
    <n v="25"/>
    <n v="81.8"/>
    <n v="8.76"/>
    <n v="100.58"/>
    <s v="NA"/>
  </r>
  <r>
    <s v="2024-2025"/>
    <x v="3"/>
    <n v="26"/>
    <x v="0"/>
    <n v="2606"/>
    <x v="9"/>
    <n v="255809"/>
    <x v="3117"/>
    <n v="21"/>
    <n v="29"/>
    <n v="85.385997570000001"/>
    <n v="577"/>
    <n v="121"/>
    <n v="4910"/>
    <n v="251244"/>
    <n v="214882"/>
    <n v="33990"/>
    <n v="446"/>
    <n v="78"/>
    <n v="0"/>
    <n v="904.07289760000003"/>
    <n v="11470"/>
    <n v="12138"/>
    <n v="28072"/>
    <n v="40632"/>
    <n v="1"/>
    <n v="46696"/>
    <n v="66226"/>
    <n v="5487"/>
    <n v="818.68690000000004"/>
    <n v="195974"/>
    <n v="25"/>
    <n v="23.06"/>
    <n v="7.15"/>
    <n v="110.16"/>
    <s v="NA"/>
  </r>
  <r>
    <s v="2024-2025"/>
    <x v="3"/>
    <n v="26"/>
    <x v="0"/>
    <n v="2608"/>
    <x v="4"/>
    <n v="396566"/>
    <x v="3118"/>
    <n v="20"/>
    <n v="10"/>
    <n v="58.060901540000003"/>
    <n v="581"/>
    <n v="135"/>
    <n v="4147"/>
    <n v="220892"/>
    <n v="133207"/>
    <n v="24735"/>
    <n v="0"/>
    <n v="11"/>
    <n v="0"/>
    <n v="889.03027550000002"/>
    <n v="10763"/>
    <n v="11156"/>
    <n v="28975"/>
    <n v="43532"/>
    <n v="2"/>
    <n v="51936"/>
    <n v="72918"/>
    <n v="4728"/>
    <n v="830.96937400000002"/>
    <n v="176178"/>
    <n v="33"/>
    <n v="41.33"/>
    <n v="4.6399999999999997"/>
    <n v="104.02"/>
    <s v="NA"/>
  </r>
  <r>
    <s v="2024-2025"/>
    <x v="3"/>
    <n v="26"/>
    <x v="0"/>
    <n v="2621"/>
    <x v="7"/>
    <n v="360005"/>
    <x v="3119"/>
    <n v="16"/>
    <n v="42"/>
    <n v="21.367335300000001"/>
    <n v="181"/>
    <n v="17"/>
    <n v="1182"/>
    <n v="190149"/>
    <n v="170834"/>
    <n v="37066"/>
    <n v="38"/>
    <n v="15"/>
    <n v="0"/>
    <n v="655.1570653"/>
    <n v="11748"/>
    <n v="12922"/>
    <n v="25086"/>
    <n v="42601"/>
    <n v="2"/>
    <n v="37737"/>
    <n v="60678"/>
    <n v="1363"/>
    <n v="633.78972999999996"/>
    <n v="135718"/>
    <n v="29"/>
    <n v="49.78"/>
    <n v="6.31"/>
    <n v="99.92"/>
    <s v="NA"/>
  </r>
  <r>
    <s v="2024-2025"/>
    <x v="3"/>
    <n v="26"/>
    <x v="0"/>
    <n v="2606"/>
    <x v="9"/>
    <n v="255809"/>
    <x v="3120"/>
    <n v="22"/>
    <n v="30"/>
    <n v="748.35353169999996"/>
    <n v="579"/>
    <n v="117"/>
    <n v="4961"/>
    <n v="265643"/>
    <n v="227594"/>
    <n v="34045"/>
    <n v="479"/>
    <n v="78"/>
    <n v="0"/>
    <n v="1599.3810920000001"/>
    <n v="11765"/>
    <n v="12463"/>
    <n v="28110"/>
    <n v="40695"/>
    <n v="2"/>
    <n v="46711"/>
    <n v="66254"/>
    <n v="5540"/>
    <n v="851.02755999999999"/>
    <n v="207160"/>
    <n v="25"/>
    <n v="16.82"/>
    <n v="16.73"/>
    <n v="110.05"/>
    <s v="NA"/>
  </r>
  <r>
    <s v="2024-2025"/>
    <x v="3"/>
    <n v="26"/>
    <x v="0"/>
    <n v="2607"/>
    <x v="18"/>
    <n v="682288"/>
    <x v="3121"/>
    <n v="22"/>
    <n v="6"/>
    <n v="265.28793940000003"/>
    <n v="376"/>
    <n v="713"/>
    <n v="7362"/>
    <n v="258370"/>
    <n v="133441"/>
    <n v="58840"/>
    <n v="258"/>
    <n v="49"/>
    <n v="0"/>
    <n v="1117.4815590000001"/>
    <n v="11310"/>
    <n v="11590"/>
    <n v="60926"/>
    <n v="96660"/>
    <n v="0"/>
    <n v="107363"/>
    <n v="161507"/>
    <n v="7738"/>
    <n v="852.19362000000001"/>
    <n v="153469"/>
    <n v="19"/>
    <n v="68.989999999999995"/>
    <n v="10.9"/>
    <n v="107.83"/>
    <s v="NA"/>
  </r>
  <r>
    <s v="2024-2025"/>
    <x v="3"/>
    <n v="26"/>
    <x v="0"/>
    <n v="2611"/>
    <x v="6"/>
    <n v="820875"/>
    <x v="3122"/>
    <n v="12"/>
    <n v="552"/>
    <n v="130.74963959999999"/>
    <n v="445"/>
    <n v="4"/>
    <n v="2966"/>
    <n v="407607"/>
    <n v="331059"/>
    <n v="94986"/>
    <n v="0"/>
    <n v="8"/>
    <n v="0"/>
    <n v="1492.247895"/>
    <n v="31870"/>
    <n v="35806"/>
    <n v="65166"/>
    <n v="117407"/>
    <n v="0"/>
    <n v="99448"/>
    <n v="165092"/>
    <n v="3411"/>
    <n v="1361.4982560000001"/>
    <n v="301694"/>
    <n v="9"/>
    <n v="56.01"/>
    <n v="10.37"/>
    <n v="100.81"/>
    <s v="NA"/>
  </r>
  <r>
    <s v="2024-2025"/>
    <x v="3"/>
    <n v="26"/>
    <x v="0"/>
    <n v="2617"/>
    <x v="14"/>
    <n v="612306"/>
    <x v="3123"/>
    <n v="11"/>
    <n v="98"/>
    <n v="43.216640499999997"/>
    <n v="127"/>
    <n v="16"/>
    <n v="1908"/>
    <n v="200207"/>
    <n v="158949"/>
    <n v="74683"/>
    <n v="0"/>
    <n v="0"/>
    <n v="24.973839999999999"/>
    <n v="766.8152096"/>
    <n v="17138"/>
    <n v="19094"/>
    <n v="48372"/>
    <n v="93601"/>
    <n v="0"/>
    <n v="82584"/>
    <n v="144352"/>
    <n v="2035"/>
    <n v="698.62472909999997"/>
    <n v="141282"/>
    <n v="17"/>
    <n v="47.06"/>
    <n v="18.34"/>
    <n v="104.93"/>
    <s v="NA"/>
  </r>
  <r>
    <s v="2024-2025"/>
    <x v="3"/>
    <n v="26"/>
    <x v="0"/>
    <n v="2620"/>
    <x v="21"/>
    <n v="500243"/>
    <x v="3124"/>
    <n v="24"/>
    <n v="18"/>
    <n v="239.57014620000001"/>
    <n v="586"/>
    <n v="132"/>
    <n v="6700"/>
    <n v="490321"/>
    <n v="374248"/>
    <n v="52038"/>
    <n v="981"/>
    <n v="30"/>
    <n v="0"/>
    <n v="1872.6425859999999"/>
    <n v="20356"/>
    <n v="21134"/>
    <n v="52189"/>
    <n v="69378"/>
    <n v="3"/>
    <n v="107534"/>
    <n v="153637"/>
    <n v="7286"/>
    <n v="1633.0724399999999"/>
    <n v="287616"/>
    <n v="31"/>
    <n v="70.95"/>
    <n v="8.48"/>
    <n v="110.3"/>
    <s v="NA"/>
  </r>
  <r>
    <s v="2024-2025"/>
    <x v="3"/>
    <n v="26"/>
    <x v="0"/>
    <n v="2621"/>
    <x v="7"/>
    <n v="360005"/>
    <x v="3125"/>
    <n v="17"/>
    <n v="42"/>
    <n v="149.06645090000001"/>
    <n v="209"/>
    <n v="15"/>
    <n v="1170"/>
    <n v="207719"/>
    <n v="186570"/>
    <n v="37094"/>
    <n v="38"/>
    <n v="15"/>
    <n v="0"/>
    <n v="835.29430090000005"/>
    <n v="12062"/>
    <n v="13308"/>
    <n v="25106"/>
    <n v="42639"/>
    <n v="2"/>
    <n v="37747"/>
    <n v="60700"/>
    <n v="1379"/>
    <n v="686.22784999999999"/>
    <n v="147760"/>
    <n v="28"/>
    <n v="49.97"/>
    <n v="6.31"/>
    <n v="99.92"/>
    <s v="NA"/>
  </r>
  <r>
    <s v="2024-2025"/>
    <x v="3"/>
    <n v="26"/>
    <x v="0"/>
    <n v="2608"/>
    <x v="4"/>
    <n v="396566"/>
    <x v="3126"/>
    <n v="20"/>
    <n v="10"/>
    <n v="61.935429370000001"/>
    <n v="581"/>
    <n v="130"/>
    <n v="4189"/>
    <n v="232472"/>
    <n v="140774"/>
    <n v="24743"/>
    <n v="0"/>
    <n v="11"/>
    <n v="0"/>
    <n v="911.71604339999999"/>
    <n v="11084"/>
    <n v="11500"/>
    <n v="28983"/>
    <n v="43546"/>
    <n v="2"/>
    <n v="51938"/>
    <n v="72923"/>
    <n v="4770"/>
    <n v="849.78061400000001"/>
    <n v="185612"/>
    <n v="33"/>
    <n v="42.46"/>
    <n v="4.8099999999999996"/>
    <n v="103.91"/>
    <s v="NA"/>
  </r>
  <r>
    <s v="2024-2025"/>
    <x v="3"/>
    <n v="26"/>
    <x v="0"/>
    <n v="2610"/>
    <x v="12"/>
    <n v="1039903"/>
    <x v="3127"/>
    <n v="16"/>
    <n v="63"/>
    <n v="146.67762920000001"/>
    <n v="629"/>
    <n v="18"/>
    <n v="3047"/>
    <n v="566705"/>
    <n v="454738"/>
    <n v="77289"/>
    <n v="99"/>
    <n v="18"/>
    <n v="0"/>
    <n v="2018.3192790000001"/>
    <n v="33759"/>
    <n v="35835"/>
    <n v="61267"/>
    <n v="98213"/>
    <n v="0"/>
    <n v="85783"/>
    <n v="129296"/>
    <n v="3676"/>
    <n v="1871.64165"/>
    <n v="424563"/>
    <n v="12"/>
    <n v="44.1"/>
    <n v="23.97"/>
    <n v="99.94"/>
    <s v="NA"/>
  </r>
  <r>
    <s v="2024-2025"/>
    <x v="3"/>
    <n v="26"/>
    <x v="0"/>
    <n v="2620"/>
    <x v="21"/>
    <n v="500243"/>
    <x v="3128"/>
    <n v="24"/>
    <n v="16"/>
    <n v="205.1921121"/>
    <n v="585"/>
    <n v="141"/>
    <n v="6668"/>
    <n v="472776"/>
    <n v="360822"/>
    <n v="51730"/>
    <n v="976"/>
    <n v="30"/>
    <n v="0"/>
    <n v="1767.2927420000001"/>
    <n v="19652"/>
    <n v="20386"/>
    <n v="51863"/>
    <n v="68976"/>
    <n v="1"/>
    <n v="107307"/>
    <n v="153412"/>
    <n v="7253"/>
    <n v="1562.1006299999999"/>
    <n v="277462"/>
    <n v="32"/>
    <n v="72.099999999999994"/>
    <n v="8.52"/>
    <n v="110.67"/>
    <s v="NA"/>
  </r>
  <r>
    <s v="2024-2025"/>
    <x v="3"/>
    <n v="26"/>
    <x v="0"/>
    <n v="2602"/>
    <x v="1"/>
    <n v="557559"/>
    <x v="3129"/>
    <n v="21"/>
    <n v="32"/>
    <n v="377.13688969999998"/>
    <n v="1029"/>
    <n v="198"/>
    <n v="6986"/>
    <n v="340123"/>
    <n v="264157"/>
    <n v="57014"/>
    <n v="188"/>
    <n v="37"/>
    <n v="0"/>
    <n v="1477.435802"/>
    <n v="15697"/>
    <n v="16416"/>
    <n v="58692"/>
    <n v="75637"/>
    <n v="6"/>
    <n v="103889"/>
    <n v="129506"/>
    <n v="8015"/>
    <n v="1100.298912"/>
    <n v="203894"/>
    <n v="25"/>
    <n v="61.42"/>
    <n v="4.71"/>
    <n v="100.69"/>
    <s v="NA"/>
  </r>
  <r>
    <s v="2024-2025"/>
    <x v="3"/>
    <n v="26"/>
    <x v="0"/>
    <n v="2605"/>
    <x v="3"/>
    <n v="237364"/>
    <x v="3130"/>
    <n v="26"/>
    <n v="12"/>
    <n v="544.31766340000001"/>
    <n v="665"/>
    <n v="200"/>
    <n v="4557"/>
    <n v="327674"/>
    <n v="308222"/>
    <n v="44422"/>
    <n v="152"/>
    <n v="8"/>
    <n v="0"/>
    <n v="1628.9103789999999"/>
    <n v="12596"/>
    <n v="13163"/>
    <n v="35909"/>
    <n v="48869"/>
    <n v="0"/>
    <n v="72709"/>
    <n v="97177"/>
    <n v="5222"/>
    <n v="1084.5927160000001"/>
    <n v="251306"/>
    <n v="31"/>
    <n v="84.34"/>
    <n v="8.5299999999999994"/>
    <n v="101.33"/>
    <s v="NA"/>
  </r>
  <r>
    <s v="2024-2025"/>
    <x v="3"/>
    <n v="26"/>
    <x v="0"/>
    <n v="2607"/>
    <x v="18"/>
    <n v="682288"/>
    <x v="3121"/>
    <n v="22"/>
    <n v="6"/>
    <n v="265.28793940000003"/>
    <n v="376"/>
    <n v="713"/>
    <n v="7365"/>
    <n v="258370"/>
    <n v="133441"/>
    <n v="58840"/>
    <n v="258"/>
    <n v="49"/>
    <n v="0"/>
    <n v="1117.4815590000001"/>
    <n v="11310"/>
    <n v="11590"/>
    <n v="60926"/>
    <n v="96660"/>
    <n v="0"/>
    <n v="107363"/>
    <n v="161507"/>
    <n v="7741"/>
    <n v="852.19362000000001"/>
    <n v="153469"/>
    <n v="19"/>
    <n v="68.989999999999995"/>
    <n v="10.9"/>
    <n v="107.83"/>
    <s v="NA"/>
  </r>
  <r>
    <s v="2024-2025"/>
    <x v="3"/>
    <n v="26"/>
    <x v="0"/>
    <n v="2617"/>
    <x v="14"/>
    <n v="612306"/>
    <x v="3123"/>
    <n v="11"/>
    <n v="98"/>
    <n v="43.216640499999997"/>
    <n v="127"/>
    <n v="16"/>
    <n v="1911"/>
    <n v="200207"/>
    <n v="158949"/>
    <n v="74683"/>
    <n v="0"/>
    <n v="0"/>
    <n v="24.973839999999999"/>
    <n v="766.8152096"/>
    <n v="17138"/>
    <n v="19094"/>
    <n v="48372"/>
    <n v="93601"/>
    <n v="0"/>
    <n v="82584"/>
    <n v="144352"/>
    <n v="2038"/>
    <n v="698.62472909999997"/>
    <n v="141282"/>
    <n v="17"/>
    <n v="47.06"/>
    <n v="18.34"/>
    <n v="104.93"/>
    <s v="NA"/>
  </r>
  <r>
    <s v="2024-2025"/>
    <x v="4"/>
    <n v="26"/>
    <x v="0"/>
    <n v="2604"/>
    <x v="2"/>
    <n v="1484176"/>
    <x v="3131"/>
    <n v="24"/>
    <n v="68"/>
    <n v="1039.1741469999999"/>
    <n v="1649"/>
    <n v="109"/>
    <n v="6480"/>
    <n v="957412"/>
    <n v="798800"/>
    <n v="74881"/>
    <n v="0"/>
    <n v="0"/>
    <n v="45.513829999999999"/>
    <n v="4123.3379869999999"/>
    <n v="38822"/>
    <n v="40944"/>
    <n v="66844"/>
    <n v="89520"/>
    <n v="6"/>
    <n v="107403"/>
    <n v="135305"/>
    <n v="8129"/>
    <n v="3038.6500099999998"/>
    <n v="777006"/>
    <n v="23"/>
    <n v="80.19"/>
    <n v="11.83"/>
    <n v="101.3"/>
    <s v="NA"/>
  </r>
  <r>
    <s v="2024-2025"/>
    <x v="4"/>
    <n v="26"/>
    <x v="0"/>
    <n v="2608"/>
    <x v="4"/>
    <n v="573085"/>
    <x v="3132"/>
    <n v="31"/>
    <n v="22"/>
    <n v="495.05054710000002"/>
    <n v="641"/>
    <n v="58"/>
    <n v="4741"/>
    <n v="502856"/>
    <n v="308275"/>
    <n v="24933"/>
    <n v="0"/>
    <n v="10"/>
    <n v="28.227989999999998"/>
    <n v="2265.7479429999999"/>
    <n v="15893"/>
    <n v="16780"/>
    <n v="29307"/>
    <n v="44016"/>
    <n v="61"/>
    <n v="52070"/>
    <n v="73123"/>
    <n v="5382"/>
    <n v="1742.4694059999999"/>
    <n v="398309"/>
    <n v="30"/>
    <n v="56.73"/>
    <n v="5.53"/>
    <n v="109.58"/>
    <s v="NA"/>
  </r>
  <r>
    <s v="2024-2025"/>
    <x v="4"/>
    <n v="26"/>
    <x v="0"/>
    <n v="2612"/>
    <x v="20"/>
    <n v="568864"/>
    <x v="3133"/>
    <n v="19"/>
    <n v="78"/>
    <n v="267.3782448"/>
    <n v="711"/>
    <n v="3"/>
    <n v="1200"/>
    <n v="410889"/>
    <n v="330262"/>
    <n v="58207"/>
    <n v="34"/>
    <n v="4"/>
    <n v="34.966749999999998"/>
    <n v="1688.785005"/>
    <n v="21172"/>
    <n v="26378"/>
    <n v="38997"/>
    <n v="73005"/>
    <n v="0"/>
    <n v="52710"/>
    <n v="93272"/>
    <n v="1911"/>
    <n v="1386.44001"/>
    <n v="275678"/>
    <n v="5"/>
    <n v="79.45"/>
    <n v="2.69"/>
    <n v="101"/>
    <s v="NA"/>
  </r>
  <r>
    <s v="2024-2025"/>
    <x v="4"/>
    <n v="26"/>
    <x v="0"/>
    <n v="2617"/>
    <x v="14"/>
    <n v="689346"/>
    <x v="3134"/>
    <n v="15"/>
    <n v="119"/>
    <n v="177.36080860000001"/>
    <n v="203"/>
    <n v="5"/>
    <n v="1946"/>
    <n v="329954"/>
    <n v="260900"/>
    <n v="75032"/>
    <n v="0"/>
    <n v="0"/>
    <n v="28.496259999999999"/>
    <n v="1273.9804389999999"/>
    <n v="21281"/>
    <n v="24106"/>
    <n v="48598"/>
    <n v="94092"/>
    <n v="4"/>
    <n v="82622"/>
    <n v="144525"/>
    <n v="2149"/>
    <n v="1068.1233709999999"/>
    <n v="231717"/>
    <n v="16"/>
    <n v="47.35"/>
    <n v="18.55"/>
    <n v="103.6"/>
    <s v="NA"/>
  </r>
  <r>
    <s v="2024-2025"/>
    <x v="4"/>
    <n v="26"/>
    <x v="0"/>
    <n v="2619"/>
    <x v="17"/>
    <n v="263429"/>
    <x v="3135"/>
    <n v="26"/>
    <n v="11"/>
    <n v="193.94389720000001"/>
    <n v="495"/>
    <n v="20"/>
    <n v="2729"/>
    <n v="221223"/>
    <n v="106370"/>
    <n v="11324"/>
    <n v="63"/>
    <n v="7"/>
    <n v="14.83475"/>
    <n v="900.15749719999997"/>
    <n v="8387"/>
    <n v="8860"/>
    <n v="16160"/>
    <n v="22472"/>
    <n v="7"/>
    <n v="33694"/>
    <n v="44758"/>
    <n v="3224"/>
    <n v="691.37885000000006"/>
    <n v="186251"/>
    <n v="25"/>
    <n v="61.61"/>
    <n v="11.26"/>
    <n v="100.94"/>
    <s v="NA"/>
  </r>
  <r>
    <s v="2024-2025"/>
    <x v="4"/>
    <n v="26"/>
    <x v="0"/>
    <n v="2623"/>
    <x v="16"/>
    <n v="1612806"/>
    <x v="3136"/>
    <n v="13"/>
    <n v="96"/>
    <n v="1898.0580629999999"/>
    <n v="660"/>
    <n v="34"/>
    <n v="4385"/>
    <n v="635648"/>
    <n v="371849"/>
    <n v="115162"/>
    <n v="199"/>
    <n v="76"/>
    <n v="29.404720000000001"/>
    <n v="3781.2159029999998"/>
    <n v="45685"/>
    <n v="59062"/>
    <n v="107551"/>
    <n v="203047"/>
    <n v="3"/>
    <n v="139331"/>
    <n v="254116"/>
    <n v="5045"/>
    <n v="1853.7531200000001"/>
    <n v="367396"/>
    <n v="35"/>
    <n v="68.69"/>
    <n v="3.69"/>
    <n v="115.63"/>
    <s v="NA"/>
  </r>
  <r>
    <s v="2024-2025"/>
    <x v="4"/>
    <n v="26"/>
    <x v="0"/>
    <n v="2601"/>
    <x v="0"/>
    <n v="680918"/>
    <x v="3137"/>
    <n v="23"/>
    <n v="25"/>
    <n v="661.57797800000003"/>
    <n v="1196"/>
    <n v="567"/>
    <n v="6410"/>
    <n v="319803"/>
    <n v="42498"/>
    <n v="8902"/>
    <n v="177"/>
    <n v="10"/>
    <n v="37.042349999999999"/>
    <n v="1764.593478"/>
    <n v="13564"/>
    <n v="14242"/>
    <n v="60185"/>
    <n v="69559"/>
    <n v="9"/>
    <n v="120400"/>
    <n v="137397"/>
    <n v="7606"/>
    <n v="1065.97315"/>
    <n v="164969"/>
    <n v="42"/>
    <n v="69.62"/>
    <n v="8.83"/>
    <n v="101.58"/>
    <s v="NA"/>
  </r>
  <r>
    <s v="2024-2025"/>
    <x v="4"/>
    <n v="26"/>
    <x v="0"/>
    <n v="2607"/>
    <x v="18"/>
    <n v="845916"/>
    <x v="3138"/>
    <n v="24"/>
    <n v="6"/>
    <n v="436.337647"/>
    <n v="1293"/>
    <n v="495"/>
    <n v="6993"/>
    <n v="387307"/>
    <n v="202829"/>
    <n v="58749"/>
    <n v="379"/>
    <n v="48"/>
    <n v="28.73837"/>
    <n v="1762.9156869999999"/>
    <n v="15726"/>
    <n v="16160"/>
    <n v="61063"/>
    <n v="96597"/>
    <n v="1"/>
    <n v="107109"/>
    <n v="160713"/>
    <n v="8286"/>
    <n v="1297.8396700000001"/>
    <n v="235545"/>
    <n v="18"/>
    <n v="69.36"/>
    <n v="9.08"/>
    <n v="106.29"/>
    <s v="NA"/>
  </r>
  <r>
    <s v="2024-2025"/>
    <x v="4"/>
    <n v="26"/>
    <x v="0"/>
    <n v="2608"/>
    <x v="4"/>
    <n v="573085"/>
    <x v="3139"/>
    <n v="30"/>
    <n v="22"/>
    <n v="378.60160990000003"/>
    <n v="631"/>
    <n v="67"/>
    <n v="4682"/>
    <n v="464313"/>
    <n v="283253"/>
    <n v="24920"/>
    <n v="0"/>
    <n v="11"/>
    <n v="28.084990000000001"/>
    <n v="2018.723902"/>
    <n v="15414"/>
    <n v="16241"/>
    <n v="29257"/>
    <n v="43961"/>
    <n v="38"/>
    <n v="52086"/>
    <n v="73148"/>
    <n v="5313"/>
    <n v="1612.037302"/>
    <n v="368062"/>
    <n v="30"/>
    <n v="56.76"/>
    <n v="5.78"/>
    <n v="109.67"/>
    <s v="NA"/>
  </r>
  <r>
    <s v="2024-2025"/>
    <x v="4"/>
    <n v="26"/>
    <x v="0"/>
    <n v="2609"/>
    <x v="11"/>
    <n v="1295757"/>
    <x v="3140"/>
    <n v="19"/>
    <n v="88"/>
    <n v="305.06054590000002"/>
    <n v="1579"/>
    <n v="52"/>
    <n v="6351"/>
    <n v="881159"/>
    <n v="577262"/>
    <n v="87628"/>
    <n v="0"/>
    <n v="0"/>
    <n v="33.198279999999997"/>
    <n v="3224.1325700000002"/>
    <n v="44848"/>
    <n v="48682"/>
    <n v="85738"/>
    <n v="132628"/>
    <n v="29"/>
    <n v="128627"/>
    <n v="185771"/>
    <n v="7930"/>
    <n v="2885.873744"/>
    <n v="695071"/>
    <n v="19"/>
    <n v="47.56"/>
    <n v="23.66"/>
    <n v="100.66"/>
    <s v="NA"/>
  </r>
  <r>
    <s v="2024-2025"/>
    <x v="4"/>
    <n v="26"/>
    <x v="0"/>
    <n v="2612"/>
    <x v="20"/>
    <n v="568864"/>
    <x v="3141"/>
    <n v="18"/>
    <n v="75"/>
    <n v="201.91147090000001"/>
    <n v="689"/>
    <n v="4"/>
    <n v="1167"/>
    <n v="376561"/>
    <n v="302771"/>
    <n v="58118"/>
    <n v="33"/>
    <n v="4"/>
    <n v="34.896349999999998"/>
    <n v="1509.3683109999999"/>
    <n v="20499"/>
    <n v="25351"/>
    <n v="38921"/>
    <n v="72872"/>
    <n v="0"/>
    <n v="52666"/>
    <n v="93180"/>
    <n v="1856"/>
    <n v="1272.5604900000001"/>
    <n v="253664"/>
    <n v="6"/>
    <n v="79.13"/>
    <n v="2.91"/>
    <n v="101.09"/>
    <s v="NA"/>
  </r>
  <r>
    <s v="2024-2025"/>
    <x v="4"/>
    <n v="26"/>
    <x v="0"/>
    <n v="2620"/>
    <x v="21"/>
    <n v="611959"/>
    <x v="3142"/>
    <n v="27"/>
    <n v="21"/>
    <n v="305.68476650000002"/>
    <n v="626"/>
    <n v="86"/>
    <n v="6975"/>
    <n v="693730"/>
    <n v="525547"/>
    <n v="53936"/>
    <n v="1111"/>
    <n v="31"/>
    <n v="25.87077"/>
    <n v="2543.999546"/>
    <n v="25567"/>
    <n v="26647"/>
    <n v="54716"/>
    <n v="72229"/>
    <n v="75"/>
    <n v="110601"/>
    <n v="156739"/>
    <n v="7601"/>
    <n v="2212.4440100000002"/>
    <n v="407690"/>
    <n v="30"/>
    <n v="73.819999999999993"/>
    <n v="7.65"/>
    <n v="110.5"/>
    <s v="NA"/>
  </r>
  <r>
    <s v="2024-2025"/>
    <x v="4"/>
    <n v="26"/>
    <x v="0"/>
    <n v="2603"/>
    <x v="19"/>
    <n v="1054450"/>
    <x v="3143"/>
    <n v="21"/>
    <n v="24"/>
    <n v="565.86428190000004"/>
    <n v="2337"/>
    <n v="221"/>
    <n v="7022"/>
    <n v="513441"/>
    <n v="419650"/>
    <n v="88088"/>
    <n v="91"/>
    <n v="62"/>
    <n v="19.953479999999999"/>
    <n v="2108.9104200000002"/>
    <n v="23671"/>
    <n v="27903"/>
    <n v="67425"/>
    <n v="108099"/>
    <n v="13"/>
    <n v="116144"/>
    <n v="177626"/>
    <n v="9359"/>
    <n v="1523.092658"/>
    <n v="289712"/>
    <n v="24"/>
    <n v="71.5"/>
    <n v="5.88"/>
    <n v="101.93"/>
    <s v="NA"/>
  </r>
  <r>
    <s v="2024-2025"/>
    <x v="4"/>
    <n v="26"/>
    <x v="0"/>
    <n v="2608"/>
    <x v="4"/>
    <n v="573085"/>
    <x v="3144"/>
    <n v="29"/>
    <n v="22"/>
    <n v="378.60160990000003"/>
    <n v="631"/>
    <n v="72"/>
    <n v="4669"/>
    <n v="454016"/>
    <n v="276681"/>
    <n v="24913"/>
    <n v="0"/>
    <n v="11"/>
    <n v="28.061920000000001"/>
    <n v="1918.786634"/>
    <n v="15282"/>
    <n v="16096"/>
    <n v="29245"/>
    <n v="43943"/>
    <n v="36"/>
    <n v="52082"/>
    <n v="73143"/>
    <n v="5300"/>
    <n v="1512.123104"/>
    <n v="360359"/>
    <n v="30"/>
    <n v="56.49"/>
    <n v="5.77"/>
    <n v="108.4"/>
    <s v="NA"/>
  </r>
  <r>
    <s v="2024-2025"/>
    <x v="4"/>
    <n v="26"/>
    <x v="0"/>
    <n v="2609"/>
    <x v="11"/>
    <n v="1295757"/>
    <x v="3145"/>
    <n v="19"/>
    <n v="88"/>
    <n v="305.06054590000002"/>
    <n v="1578"/>
    <n v="54"/>
    <n v="6339"/>
    <n v="863804"/>
    <n v="565359"/>
    <n v="87634"/>
    <n v="0"/>
    <n v="0"/>
    <n v="33.198279999999997"/>
    <n v="3176.5602319999998"/>
    <n v="44204"/>
    <n v="47944"/>
    <n v="85714"/>
    <n v="132622"/>
    <n v="27"/>
    <n v="128671"/>
    <n v="185877"/>
    <n v="7917"/>
    <n v="2838.301406"/>
    <n v="681943"/>
    <n v="19"/>
    <n v="47.39"/>
    <n v="23.45"/>
    <n v="100.6"/>
    <s v="NA"/>
  </r>
  <r>
    <s v="2024-2025"/>
    <x v="4"/>
    <n v="26"/>
    <x v="0"/>
    <n v="2614"/>
    <x v="5"/>
    <n v="657345"/>
    <x v="3146"/>
    <n v="29"/>
    <n v="21"/>
    <n v="369.6596644"/>
    <n v="1243"/>
    <n v="5"/>
    <n v="2668"/>
    <n v="577386"/>
    <n v="415511"/>
    <n v="29518"/>
    <n v="9"/>
    <n v="4"/>
    <n v="21.315650000000002"/>
    <n v="2273.7544440000001"/>
    <n v="19676"/>
    <n v="20589"/>
    <n v="32698"/>
    <n v="44233"/>
    <n v="9"/>
    <n v="49409"/>
    <n v="64224"/>
    <n v="3911"/>
    <n v="1882.7791299999999"/>
    <n v="431937"/>
    <n v="26"/>
    <n v="64.98"/>
    <n v="22.32"/>
    <n v="99.94"/>
    <s v="NA"/>
  </r>
  <r>
    <s v="2024-2025"/>
    <x v="4"/>
    <n v="26"/>
    <x v="0"/>
    <n v="2623"/>
    <x v="16"/>
    <n v="1612806"/>
    <x v="3147"/>
    <n v="13"/>
    <n v="82"/>
    <n v="1514.912556"/>
    <n v="575"/>
    <n v="37"/>
    <n v="4332"/>
    <n v="551566"/>
    <n v="322064"/>
    <n v="114952"/>
    <n v="181"/>
    <n v="76"/>
    <n v="21.09892"/>
    <n v="3133.4693459999999"/>
    <n v="42108"/>
    <n v="53927"/>
    <n v="107380"/>
    <n v="202664"/>
    <n v="2"/>
    <n v="139238"/>
    <n v="253861"/>
    <n v="4907"/>
    <n v="1597.45787"/>
    <n v="315529"/>
    <n v="35"/>
    <n v="68.98"/>
    <n v="3.26"/>
    <n v="116.01"/>
    <s v="NA"/>
  </r>
  <r>
    <s v="2024-2025"/>
    <x v="4"/>
    <n v="26"/>
    <x v="0"/>
    <n v="2603"/>
    <x v="19"/>
    <n v="1054450"/>
    <x v="3148"/>
    <n v="22"/>
    <n v="25"/>
    <n v="565.86428190000004"/>
    <n v="2415"/>
    <n v="221"/>
    <n v="6974"/>
    <n v="538916"/>
    <n v="440712"/>
    <n v="88226"/>
    <n v="101"/>
    <n v="62"/>
    <n v="19.953479999999999"/>
    <n v="2108.9104200000002"/>
    <n v="24247"/>
    <n v="28608"/>
    <n v="67520"/>
    <n v="108256"/>
    <n v="15"/>
    <n v="116341"/>
    <n v="177870"/>
    <n v="9389"/>
    <n v="1523.092658"/>
    <n v="304076"/>
    <n v="24"/>
    <n v="71.8"/>
    <n v="5.89"/>
    <n v="101.93"/>
    <s v="NA"/>
  </r>
  <r>
    <s v="2024-2025"/>
    <x v="4"/>
    <n v="26"/>
    <x v="0"/>
    <n v="2615"/>
    <x v="10"/>
    <n v="790544"/>
    <x v="3149"/>
    <n v="17"/>
    <n v="29"/>
    <n v="103.96063669999999"/>
    <n v="366"/>
    <n v="13"/>
    <n v="3684"/>
    <n v="435156"/>
    <n v="397490"/>
    <n v="86409"/>
    <n v="35"/>
    <n v="15"/>
    <n v="26.301880000000001"/>
    <n v="1514.998337"/>
    <n v="25391"/>
    <n v="28698"/>
    <n v="55902"/>
    <n v="95665"/>
    <n v="0"/>
    <n v="90684"/>
    <n v="146961"/>
    <n v="4050"/>
    <n v="1384.7358200000001"/>
    <n v="306779"/>
    <n v="10"/>
    <n v="62.02"/>
    <n v="23.34"/>
    <n v="106.06"/>
    <s v="NA"/>
  </r>
  <r>
    <s v="2024-2025"/>
    <x v="4"/>
    <n v="26"/>
    <x v="0"/>
    <n v="2616"/>
    <x v="13"/>
    <n v="971873"/>
    <x v="3150"/>
    <n v="14"/>
    <n v="115"/>
    <n v="77.147592239999994"/>
    <n v="1032"/>
    <n v="16"/>
    <n v="6919"/>
    <n v="477240"/>
    <n v="402798"/>
    <n v="126231"/>
    <n v="216"/>
    <n v="68"/>
    <n v="31.272590000000001"/>
    <n v="1751.779732"/>
    <n v="33586"/>
    <n v="40984"/>
    <n v="77406"/>
    <n v="150026"/>
    <n v="1"/>
    <n v="105328"/>
    <n v="194688"/>
    <n v="7951"/>
    <n v="1643.3595499999999"/>
    <n v="320766"/>
    <n v="39"/>
    <n v="63.68"/>
    <n v="10.38"/>
    <n v="100.27"/>
    <s v="NA"/>
  </r>
  <r>
    <s v="2024-2025"/>
    <x v="4"/>
    <n v="26"/>
    <x v="0"/>
    <n v="2621"/>
    <x v="7"/>
    <n v="441886"/>
    <x v="3151"/>
    <n v="21"/>
    <n v="46"/>
    <n v="193.28018950000001"/>
    <n v="341"/>
    <n v="9"/>
    <n v="1203"/>
    <n v="292990"/>
    <n v="262552"/>
    <n v="37270"/>
    <n v="52"/>
    <n v="15"/>
    <n v="26.02046"/>
    <n v="1162.9088300000001"/>
    <n v="13649"/>
    <n v="15229"/>
    <n v="25207"/>
    <n v="42841"/>
    <n v="9"/>
    <n v="37811"/>
    <n v="60860"/>
    <n v="1544"/>
    <n v="943.60817999999995"/>
    <n v="206403"/>
    <n v="26"/>
    <n v="55.2"/>
    <n v="6.37"/>
    <n v="99.97"/>
    <s v="NA"/>
  </r>
  <r>
    <s v="2024-2025"/>
    <x v="4"/>
    <n v="26"/>
    <x v="0"/>
    <n v="2622"/>
    <x v="22"/>
    <n v="434684"/>
    <x v="3152"/>
    <n v="27"/>
    <n v="10"/>
    <n v="341.65905379999998"/>
    <n v="508"/>
    <n v="116"/>
    <n v="4264"/>
    <n v="143353"/>
    <n v="67358"/>
    <n v="14412"/>
    <n v="0"/>
    <n v="4"/>
    <n v="54.29092"/>
    <n v="873.13797780000004"/>
    <n v="5224"/>
    <n v="5429"/>
    <n v="23392"/>
    <n v="30351"/>
    <n v="5"/>
    <n v="42402"/>
    <n v="54666"/>
    <n v="4772"/>
    <n v="477.18800399999998"/>
    <n v="51006"/>
    <n v="27"/>
    <n v="71.760000000000005"/>
    <n v="4.5599999999999996"/>
    <n v="101.26"/>
    <s v="NA"/>
  </r>
  <r>
    <s v="2024-2025"/>
    <x v="4"/>
    <n v="26"/>
    <x v="0"/>
    <n v="2601"/>
    <x v="0"/>
    <n v="680918"/>
    <x v="3153"/>
    <n v="24"/>
    <n v="25"/>
    <n v="662.76689799999997"/>
    <n v="1252"/>
    <n v="552"/>
    <n v="6383"/>
    <n v="335898"/>
    <n v="44130"/>
    <n v="8923"/>
    <n v="210"/>
    <n v="11"/>
    <n v="38.716859999999997"/>
    <n v="1838.1949179999999"/>
    <n v="13995"/>
    <n v="14706"/>
    <n v="60384"/>
    <n v="69792"/>
    <n v="9"/>
    <n v="120836"/>
    <n v="137861"/>
    <n v="7635"/>
    <n v="1136.7111600000001"/>
    <n v="172234"/>
    <n v="42"/>
    <n v="68.75"/>
    <n v="9.34"/>
    <n v="102.21"/>
    <s v="NA"/>
  </r>
  <r>
    <s v="2024-2025"/>
    <x v="4"/>
    <n v="26"/>
    <x v="0"/>
    <n v="2602"/>
    <x v="1"/>
    <n v="718736"/>
    <x v="3154"/>
    <n v="24"/>
    <n v="39"/>
    <n v="478.16646889999998"/>
    <n v="1646"/>
    <n v="92"/>
    <n v="7163"/>
    <n v="555631"/>
    <n v="436006"/>
    <n v="56537"/>
    <n v="401"/>
    <n v="47"/>
    <n v="47.606859999999998"/>
    <n v="2305.969971"/>
    <n v="22314"/>
    <n v="23520"/>
    <n v="58219"/>
    <n v="74815"/>
    <n v="25"/>
    <n v="102458"/>
    <n v="127370"/>
    <n v="8809"/>
    <n v="1780.1966420000001"/>
    <n v="338570"/>
    <n v="23"/>
    <n v="58.9"/>
    <n v="4.04"/>
    <n v="101.08"/>
    <s v="NA"/>
  </r>
  <r>
    <s v="2024-2025"/>
    <x v="4"/>
    <n v="26"/>
    <x v="0"/>
    <n v="2612"/>
    <x v="20"/>
    <n v="568864"/>
    <x v="3155"/>
    <n v="18"/>
    <n v="77"/>
    <n v="201.91147090000001"/>
    <n v="698"/>
    <n v="4"/>
    <n v="1185"/>
    <n v="386694"/>
    <n v="310799"/>
    <n v="58148"/>
    <n v="34"/>
    <n v="4"/>
    <n v="34.896349999999998"/>
    <n v="1545.8078210000001"/>
    <n v="20710"/>
    <n v="25681"/>
    <n v="38949"/>
    <n v="72923"/>
    <n v="0"/>
    <n v="52685"/>
    <n v="93219"/>
    <n v="1883"/>
    <n v="1309"/>
    <n v="260434"/>
    <n v="6"/>
    <n v="78.97"/>
    <n v="2.85"/>
    <n v="100.95"/>
    <s v="NA"/>
  </r>
  <r>
    <s v="2024-2025"/>
    <x v="4"/>
    <n v="26"/>
    <x v="0"/>
    <n v="2614"/>
    <x v="5"/>
    <n v="657345"/>
    <x v="3156"/>
    <n v="30"/>
    <n v="21"/>
    <n v="373.43305939999999"/>
    <n v="1258"/>
    <n v="5"/>
    <n v="2670"/>
    <n v="600962"/>
    <n v="432370"/>
    <n v="29544"/>
    <n v="16"/>
    <n v="4"/>
    <n v="21.315650000000002"/>
    <n v="2339.8079090000001"/>
    <n v="19900"/>
    <n v="20846"/>
    <n v="32732"/>
    <n v="44280"/>
    <n v="12"/>
    <n v="49435"/>
    <n v="64256"/>
    <n v="3928"/>
    <n v="1945.0591999999999"/>
    <n v="449722"/>
    <n v="26"/>
    <n v="63.97"/>
    <n v="23.38"/>
    <n v="99.87"/>
    <s v="NA"/>
  </r>
  <r>
    <s v="2024-2025"/>
    <x v="4"/>
    <n v="26"/>
    <x v="0"/>
    <n v="2615"/>
    <x v="10"/>
    <n v="790544"/>
    <x v="3157"/>
    <n v="17"/>
    <n v="29"/>
    <n v="103.96063669999999"/>
    <n v="366"/>
    <n v="13"/>
    <n v="3689"/>
    <n v="435156"/>
    <n v="397490"/>
    <n v="86410"/>
    <n v="35"/>
    <n v="15"/>
    <n v="26.301880000000001"/>
    <n v="1513.4779269999999"/>
    <n v="25391"/>
    <n v="28698"/>
    <n v="55902"/>
    <n v="95666"/>
    <n v="0"/>
    <n v="90688"/>
    <n v="146971"/>
    <n v="4055"/>
    <n v="1383.21541"/>
    <n v="306779"/>
    <n v="10"/>
    <n v="62.02"/>
    <n v="23.34"/>
    <n v="105.95"/>
    <s v="NA"/>
  </r>
  <r>
    <s v="2024-2025"/>
    <x v="4"/>
    <n v="26"/>
    <x v="0"/>
    <n v="2617"/>
    <x v="14"/>
    <n v="689346"/>
    <x v="3158"/>
    <n v="15"/>
    <n v="119"/>
    <n v="65.934901699999998"/>
    <n v="186"/>
    <n v="8"/>
    <n v="1949"/>
    <n v="312679"/>
    <n v="246949"/>
    <n v="74953"/>
    <n v="0"/>
    <n v="0"/>
    <n v="28.496259999999999"/>
    <n v="1111.0572380000001"/>
    <n v="20598"/>
    <n v="23280"/>
    <n v="48574"/>
    <n v="93995"/>
    <n v="2"/>
    <n v="82621"/>
    <n v="144464"/>
    <n v="2135"/>
    <n v="1016.626076"/>
    <n v="219892"/>
    <n v="17"/>
    <n v="47.53"/>
    <n v="18.28"/>
    <n v="103.49"/>
    <s v="NA"/>
  </r>
  <r>
    <s v="2024-2025"/>
    <x v="4"/>
    <n v="26"/>
    <x v="0"/>
    <n v="2619"/>
    <x v="17"/>
    <n v="263429"/>
    <x v="3159"/>
    <n v="25"/>
    <n v="11"/>
    <n v="193.72759719999999"/>
    <n v="494"/>
    <n v="20"/>
    <n v="2712"/>
    <n v="210901"/>
    <n v="102184"/>
    <n v="11316"/>
    <n v="57"/>
    <n v="7"/>
    <n v="14.83475"/>
    <n v="885.99215719999995"/>
    <n v="8304"/>
    <n v="8770"/>
    <n v="16149"/>
    <n v="22456"/>
    <n v="7"/>
    <n v="33674"/>
    <n v="44727"/>
    <n v="3206"/>
    <n v="677.42980999999997"/>
    <n v="177732"/>
    <n v="25"/>
    <n v="61.09"/>
    <n v="11.07"/>
    <n v="101.04"/>
    <s v="NA"/>
  </r>
  <r>
    <s v="2024-2025"/>
    <x v="4"/>
    <n v="26"/>
    <x v="0"/>
    <n v="2621"/>
    <x v="7"/>
    <n v="441886"/>
    <x v="3160"/>
    <n v="21"/>
    <n v="46"/>
    <n v="193.28018950000001"/>
    <n v="341"/>
    <n v="9"/>
    <n v="1214"/>
    <n v="292973"/>
    <n v="262535"/>
    <n v="37270"/>
    <n v="52"/>
    <n v="15"/>
    <n v="26.02046"/>
    <n v="1163.9714300000001"/>
    <n v="13645"/>
    <n v="15225"/>
    <n v="25207"/>
    <n v="42841"/>
    <n v="9"/>
    <n v="37812"/>
    <n v="60862"/>
    <n v="1555"/>
    <n v="944.67078000000004"/>
    <n v="206392"/>
    <n v="25"/>
    <n v="55.2"/>
    <n v="6.37"/>
    <n v="99.87"/>
    <s v="NA"/>
  </r>
  <r>
    <s v="2024-2025"/>
    <x v="4"/>
    <n v="26"/>
    <x v="0"/>
    <n v="2623"/>
    <x v="16"/>
    <n v="1612806"/>
    <x v="3161"/>
    <n v="13"/>
    <n v="86"/>
    <n v="1514.912556"/>
    <n v="589"/>
    <n v="37"/>
    <n v="4395"/>
    <n v="583219"/>
    <n v="340769"/>
    <n v="115026"/>
    <n v="183"/>
    <n v="76"/>
    <n v="21.09892"/>
    <n v="3213.5549959999998"/>
    <n v="43638"/>
    <n v="56105"/>
    <n v="107435"/>
    <n v="202791"/>
    <n v="2"/>
    <n v="139312"/>
    <n v="254045"/>
    <n v="4984"/>
    <n v="1677.5435199999999"/>
    <n v="335222"/>
    <n v="35"/>
    <n v="68.97"/>
    <n v="3.2"/>
    <n v="115.82"/>
    <s v="NA"/>
  </r>
  <r>
    <s v="2024-2025"/>
    <x v="4"/>
    <n v="26"/>
    <x v="0"/>
    <n v="2605"/>
    <x v="3"/>
    <n v="315023"/>
    <x v="3162"/>
    <n v="29"/>
    <n v="17"/>
    <n v="599.97033390000001"/>
    <n v="1105"/>
    <n v="125"/>
    <n v="4495"/>
    <n v="447306"/>
    <n v="420474"/>
    <n v="45036"/>
    <n v="190"/>
    <n v="8"/>
    <n v="38.319690000000001"/>
    <n v="2076.155319"/>
    <n v="15049"/>
    <n v="15803"/>
    <n v="36389"/>
    <n v="49543"/>
    <n v="2"/>
    <n v="73105"/>
    <n v="97665"/>
    <n v="5600"/>
    <n v="1437.8652950000001"/>
    <n v="343699"/>
    <n v="29"/>
    <n v="85.94"/>
    <n v="6.98"/>
    <n v="101.03"/>
    <s v="NA"/>
  </r>
  <r>
    <s v="2024-2025"/>
    <x v="4"/>
    <n v="26"/>
    <x v="0"/>
    <n v="2606"/>
    <x v="9"/>
    <n v="355484"/>
    <x v="3163"/>
    <n v="26"/>
    <n v="34"/>
    <n v="750.08353169999998"/>
    <n v="731"/>
    <n v="74"/>
    <n v="5196"/>
    <n v="364148"/>
    <n v="311146"/>
    <n v="34423"/>
    <n v="652"/>
    <n v="78"/>
    <n v="18.728809999999999"/>
    <n v="1915.168666"/>
    <n v="13698"/>
    <n v="14596"/>
    <n v="28366"/>
    <n v="41139"/>
    <n v="4"/>
    <n v="46882"/>
    <n v="66553"/>
    <n v="5927"/>
    <n v="1146.3563240000001"/>
    <n v="283324"/>
    <n v="23"/>
    <n v="26.3"/>
    <n v="17.18"/>
    <n v="111.32"/>
    <s v="NA"/>
  </r>
  <r>
    <s v="2024-2025"/>
    <x v="4"/>
    <n v="26"/>
    <x v="0"/>
    <n v="2607"/>
    <x v="18"/>
    <n v="845916"/>
    <x v="3164"/>
    <n v="25"/>
    <n v="6"/>
    <n v="447.86459939999997"/>
    <n v="1314"/>
    <n v="463"/>
    <n v="7066"/>
    <n v="435268"/>
    <n v="227112"/>
    <n v="58783"/>
    <n v="404"/>
    <n v="48"/>
    <n v="28.73837"/>
    <n v="1925.4719090000001"/>
    <n v="16790"/>
    <n v="17288"/>
    <n v="61153"/>
    <n v="96712"/>
    <n v="1"/>
    <n v="107148"/>
    <n v="160723"/>
    <n v="8380"/>
    <n v="1448.8689400000001"/>
    <n v="262613"/>
    <n v="18"/>
    <n v="70.5"/>
    <n v="8.7100000000000009"/>
    <n v="105.65"/>
    <s v="NA"/>
  </r>
  <r>
    <s v="2024-2025"/>
    <x v="4"/>
    <n v="26"/>
    <x v="0"/>
    <n v="2608"/>
    <x v="4"/>
    <n v="573085"/>
    <x v="3165"/>
    <n v="31"/>
    <n v="22"/>
    <n v="378.60160990000003"/>
    <n v="641"/>
    <n v="60"/>
    <n v="4729"/>
    <n v="489767"/>
    <n v="299421"/>
    <n v="24928"/>
    <n v="0"/>
    <n v="10"/>
    <n v="28.084990000000001"/>
    <n v="2088.1535760000002"/>
    <n v="15771"/>
    <n v="16639"/>
    <n v="29293"/>
    <n v="44001"/>
    <n v="58"/>
    <n v="52095"/>
    <n v="73152"/>
    <n v="5370"/>
    <n v="1681.4669759999999"/>
    <n v="387984"/>
    <n v="30"/>
    <n v="57.6"/>
    <n v="5.75"/>
    <n v="109.52"/>
    <s v="NA"/>
  </r>
  <r>
    <s v="2024-2025"/>
    <x v="4"/>
    <n v="26"/>
    <x v="0"/>
    <n v="2621"/>
    <x v="7"/>
    <n v="441886"/>
    <x v="3166"/>
    <n v="21"/>
    <n v="46"/>
    <n v="193.28018950000001"/>
    <n v="341"/>
    <n v="9"/>
    <n v="1215"/>
    <n v="295193"/>
    <n v="264508"/>
    <n v="37277"/>
    <n v="52"/>
    <n v="15"/>
    <n v="26.02046"/>
    <n v="1166.15137"/>
    <n v="13729"/>
    <n v="15322"/>
    <n v="25213"/>
    <n v="42852"/>
    <n v="9"/>
    <n v="37813"/>
    <n v="60865"/>
    <n v="1556"/>
    <n v="946.85072000000002"/>
    <n v="207945"/>
    <n v="25"/>
    <n v="55.42"/>
    <n v="6.32"/>
    <n v="99.91"/>
    <s v="NA"/>
  </r>
  <r>
    <s v="2024-2025"/>
    <x v="4"/>
    <n v="26"/>
    <x v="0"/>
    <n v="2602"/>
    <x v="1"/>
    <n v="718736"/>
    <x v="3167"/>
    <n v="25"/>
    <n v="40"/>
    <n v="522.52081529999998"/>
    <n v="1706"/>
    <n v="90"/>
    <n v="7128"/>
    <n v="572516"/>
    <n v="448946"/>
    <n v="56624"/>
    <n v="405"/>
    <n v="47"/>
    <n v="47.956400000000002"/>
    <n v="2423.648177"/>
    <n v="22683"/>
    <n v="23923"/>
    <n v="58340"/>
    <n v="74967"/>
    <n v="25"/>
    <n v="102570"/>
    <n v="127494"/>
    <n v="8834"/>
    <n v="1853.1709619999999"/>
    <n v="349278"/>
    <n v="23"/>
    <n v="58.29"/>
    <n v="4.0199999999999996"/>
    <n v="101.13"/>
    <s v="NA"/>
  </r>
  <r>
    <s v="2024-2025"/>
    <x v="4"/>
    <n v="26"/>
    <x v="0"/>
    <n v="2604"/>
    <x v="2"/>
    <n v="1484176"/>
    <x v="3168"/>
    <n v="24"/>
    <n v="68"/>
    <n v="968.25377370000001"/>
    <n v="1635"/>
    <n v="111"/>
    <n v="6475"/>
    <n v="951485"/>
    <n v="793659"/>
    <n v="74862"/>
    <n v="0"/>
    <n v="0"/>
    <n v="42.243169999999999"/>
    <n v="4037.9006340000001"/>
    <n v="38731"/>
    <n v="40841"/>
    <n v="66835"/>
    <n v="89500"/>
    <n v="6"/>
    <n v="107398"/>
    <n v="135292"/>
    <n v="8110"/>
    <n v="3027.4036900000001"/>
    <n v="772316"/>
    <n v="23"/>
    <n v="80.25"/>
    <n v="11.84"/>
    <n v="101.29"/>
    <s v="NA"/>
  </r>
  <r>
    <s v="2024-2025"/>
    <x v="4"/>
    <n v="26"/>
    <x v="0"/>
    <n v="2608"/>
    <x v="4"/>
    <n v="573085"/>
    <x v="3169"/>
    <n v="31"/>
    <n v="22"/>
    <n v="416.17439610000002"/>
    <n v="641"/>
    <n v="59"/>
    <n v="4736"/>
    <n v="497674"/>
    <n v="304528"/>
    <n v="24931"/>
    <n v="0"/>
    <n v="10"/>
    <n v="28.227989999999998"/>
    <n v="2149.175252"/>
    <n v="15865"/>
    <n v="16748"/>
    <n v="29303"/>
    <n v="44010"/>
    <n v="58"/>
    <n v="52075"/>
    <n v="73129"/>
    <n v="5377"/>
    <n v="1704.772866"/>
    <n v="394027"/>
    <n v="30"/>
    <n v="57.81"/>
    <n v="5.69"/>
    <n v="109.55"/>
    <s v="NA"/>
  </r>
  <r>
    <s v="2024-2025"/>
    <x v="4"/>
    <n v="26"/>
    <x v="0"/>
    <n v="2619"/>
    <x v="17"/>
    <n v="263429"/>
    <x v="3170"/>
    <n v="26"/>
    <n v="11"/>
    <n v="193.72759719999999"/>
    <n v="495"/>
    <n v="20"/>
    <n v="2725"/>
    <n v="220159"/>
    <n v="105856"/>
    <n v="11324"/>
    <n v="63"/>
    <n v="7"/>
    <n v="14.83475"/>
    <n v="890.54201720000003"/>
    <n v="8385"/>
    <n v="8858"/>
    <n v="16160"/>
    <n v="22471"/>
    <n v="7"/>
    <n v="33690"/>
    <n v="44752"/>
    <n v="3220"/>
    <n v="681.97967000000006"/>
    <n v="185381"/>
    <n v="25"/>
    <n v="61.61"/>
    <n v="11.21"/>
    <n v="100.96"/>
    <s v="NA"/>
  </r>
  <r>
    <s v="2024-2025"/>
    <x v="4"/>
    <n v="26"/>
    <x v="0"/>
    <n v="2620"/>
    <x v="21"/>
    <n v="611959"/>
    <x v="3171"/>
    <n v="27"/>
    <n v="21"/>
    <n v="316.40194259999998"/>
    <n v="667"/>
    <n v="80"/>
    <n v="6965"/>
    <n v="732351"/>
    <n v="553988"/>
    <n v="54621"/>
    <n v="1167"/>
    <n v="34"/>
    <n v="33.068010000000001"/>
    <n v="2672.0202330000002"/>
    <n v="26970"/>
    <n v="28148"/>
    <n v="55508"/>
    <n v="73166"/>
    <n v="74"/>
    <n v="111266"/>
    <n v="157412"/>
    <n v="7632"/>
    <n v="2322.5502799999999"/>
    <n v="429777"/>
    <n v="30"/>
    <n v="74.19"/>
    <n v="7.71"/>
    <n v="111.47"/>
    <s v="NA"/>
  </r>
  <r>
    <s v="2024-2025"/>
    <x v="4"/>
    <n v="26"/>
    <x v="0"/>
    <n v="2607"/>
    <x v="18"/>
    <n v="845916"/>
    <x v="3172"/>
    <n v="24"/>
    <n v="6"/>
    <n v="436.337647"/>
    <n v="1297"/>
    <n v="493"/>
    <n v="6998"/>
    <n v="397810"/>
    <n v="208034"/>
    <n v="58750"/>
    <n v="391"/>
    <n v="48"/>
    <n v="28.73837"/>
    <n v="1768.6633870000001"/>
    <n v="16001"/>
    <n v="16460"/>
    <n v="61092"/>
    <n v="96620"/>
    <n v="1"/>
    <n v="107122"/>
    <n v="160697"/>
    <n v="8295"/>
    <n v="1303.58737"/>
    <n v="241850"/>
    <n v="18"/>
    <n v="69.66"/>
    <n v="8.9"/>
    <n v="106.25"/>
    <s v="NA"/>
  </r>
  <r>
    <s v="2024-2025"/>
    <x v="5"/>
    <n v="26"/>
    <x v="0"/>
    <n v="2608"/>
    <x v="4"/>
    <n v="735890"/>
    <x v="3173"/>
    <n v="34"/>
    <n v="23"/>
    <n v="589.52948830000003"/>
    <n v="805"/>
    <n v="54"/>
    <n v="4671"/>
    <n v="564594"/>
    <n v="346274"/>
    <n v="24898"/>
    <n v="0"/>
    <n v="10"/>
    <n v="28.517990000000001"/>
    <n v="2539.462888"/>
    <n v="16454"/>
    <n v="17399"/>
    <n v="29264"/>
    <n v="43859"/>
    <n v="67"/>
    <n v="51938"/>
    <n v="72843"/>
    <n v="5476"/>
    <n v="1921.4154100000001"/>
    <n v="446895"/>
    <n v="29"/>
    <n v="58.12"/>
    <n v="5.26"/>
    <n v="110"/>
    <s v="NA"/>
  </r>
  <r>
    <s v="2024-2025"/>
    <x v="5"/>
    <n v="26"/>
    <x v="0"/>
    <n v="2618"/>
    <x v="15"/>
    <n v="1383089"/>
    <x v="3174"/>
    <n v="35"/>
    <n v="152"/>
    <n v="204.5399074"/>
    <n v="1651"/>
    <n v="0"/>
    <n v="3307"/>
    <n v="908525"/>
    <n v="678144"/>
    <n v="42227"/>
    <n v="0"/>
    <n v="0"/>
    <n v="43.695709999999998"/>
    <n v="3184.7417369999998"/>
    <n v="25288"/>
    <n v="26934"/>
    <n v="35322"/>
    <n v="55810"/>
    <n v="28"/>
    <n v="53285"/>
    <n v="78690"/>
    <n v="4958"/>
    <n v="2936.50612"/>
    <n v="734509"/>
    <n v="27"/>
    <n v="32.479999999999997"/>
    <n v="42.48"/>
    <n v="99.98"/>
    <s v="NA"/>
  </r>
  <r>
    <s v="2024-2025"/>
    <x v="5"/>
    <n v="26"/>
    <x v="0"/>
    <n v="2622"/>
    <x v="22"/>
    <n v="508181"/>
    <x v="3175"/>
    <n v="29"/>
    <n v="11"/>
    <n v="493.7077688"/>
    <n v="522"/>
    <n v="94"/>
    <n v="4334"/>
    <n v="180109"/>
    <n v="84789"/>
    <n v="14559"/>
    <n v="0"/>
    <n v="4"/>
    <n v="54.29092"/>
    <n v="1148.6359130000001"/>
    <n v="6058"/>
    <n v="6304"/>
    <n v="23614"/>
    <n v="30627"/>
    <n v="13"/>
    <n v="42662"/>
    <n v="54988"/>
    <n v="4856"/>
    <n v="600.63722399999995"/>
    <n v="63777"/>
    <n v="26"/>
    <n v="75.19"/>
    <n v="3.61"/>
    <n v="101.23"/>
    <s v="NA"/>
  </r>
  <r>
    <s v="2024-2025"/>
    <x v="5"/>
    <n v="26"/>
    <x v="0"/>
    <n v="2604"/>
    <x v="2"/>
    <n v="1716108"/>
    <x v="3176"/>
    <n v="25"/>
    <n v="69"/>
    <n v="1297.6539740000001"/>
    <n v="1787"/>
    <n v="95"/>
    <n v="6577"/>
    <n v="1028799"/>
    <n v="857061"/>
    <n v="75000"/>
    <n v="0"/>
    <n v="0"/>
    <n v="45.513829999999999"/>
    <n v="4610.8621940000003"/>
    <n v="39871"/>
    <n v="42103"/>
    <n v="66972"/>
    <n v="89680"/>
    <n v="13"/>
    <n v="107438"/>
    <n v="135365"/>
    <n v="8364"/>
    <n v="3267.6943900000001"/>
    <n v="834141"/>
    <n v="22"/>
    <n v="79.77"/>
    <n v="12.67"/>
    <n v="101.13"/>
    <s v="NA"/>
  </r>
  <r>
    <s v="2024-2025"/>
    <x v="5"/>
    <n v="26"/>
    <x v="0"/>
    <n v="2607"/>
    <x v="18"/>
    <n v="991495"/>
    <x v="3177"/>
    <n v="27"/>
    <n v="7"/>
    <n v="513.45927689999996"/>
    <n v="1339"/>
    <n v="399"/>
    <n v="7223"/>
    <n v="507603"/>
    <n v="264163"/>
    <n v="58852"/>
    <n v="467"/>
    <n v="48"/>
    <n v="28.73837"/>
    <n v="2224.1932270000002"/>
    <n v="18481"/>
    <n v="19080"/>
    <n v="61302"/>
    <n v="96898"/>
    <n v="4"/>
    <n v="107225"/>
    <n v="160803"/>
    <n v="8562"/>
    <n v="1681.99558"/>
    <n v="306654"/>
    <n v="17"/>
    <n v="72.19"/>
    <n v="8.35"/>
    <n v="105.66"/>
    <s v="NA"/>
  </r>
  <r>
    <s v="2024-2025"/>
    <x v="5"/>
    <n v="26"/>
    <x v="0"/>
    <n v="2624"/>
    <x v="8"/>
    <n v="278995"/>
    <x v="1731"/>
    <n v="23"/>
    <n v="13"/>
    <n v="179.47214589999999"/>
    <n v="234"/>
    <n v="15"/>
    <n v="1160"/>
    <n v="181847"/>
    <n v="154743"/>
    <n v="16059"/>
    <n v="9"/>
    <n v="2"/>
    <n v="13.412179999999999"/>
    <n v="793.38421589999996"/>
    <n v="7821"/>
    <n v="8398"/>
    <n v="12833"/>
    <n v="18872"/>
    <n v="1"/>
    <n v="19769"/>
    <n v="27089"/>
    <n v="1394"/>
    <n v="600.49989000000005"/>
    <n v="140685"/>
    <n v="11"/>
    <n v="41.54"/>
    <n v="20.84"/>
    <n v="99.86"/>
    <s v="NA"/>
  </r>
  <r>
    <s v="2024-2025"/>
    <x v="5"/>
    <n v="26"/>
    <x v="0"/>
    <n v="2615"/>
    <x v="10"/>
    <n v="908374"/>
    <x v="1711"/>
    <n v="18"/>
    <n v="31"/>
    <n v="256.49166550000001"/>
    <n v="761"/>
    <n v="11"/>
    <n v="3369"/>
    <n v="478573"/>
    <n v="437072"/>
    <n v="86332"/>
    <n v="46"/>
    <n v="15"/>
    <n v="28.566859999999998"/>
    <n v="1849.4287810000001"/>
    <n v="26502"/>
    <n v="30068"/>
    <n v="55864"/>
    <n v="95557"/>
    <n v="1"/>
    <n v="90493"/>
    <n v="146601"/>
    <n v="4130"/>
    <n v="1564.3702559999999"/>
    <n v="336315"/>
    <n v="10"/>
    <n v="62.03"/>
    <n v="24.14"/>
    <n v="106.84"/>
    <s v="NA"/>
  </r>
  <r>
    <s v="2024-2025"/>
    <x v="5"/>
    <n v="26"/>
    <x v="0"/>
    <n v="2616"/>
    <x v="13"/>
    <n v="1212565"/>
    <x v="3178"/>
    <n v="14"/>
    <n v="130"/>
    <n v="479.83573569999999"/>
    <n v="1047"/>
    <n v="15"/>
    <n v="7013"/>
    <n v="580539"/>
    <n v="492997"/>
    <n v="126523"/>
    <n v="216"/>
    <n v="68"/>
    <n v="32.371130000000001"/>
    <n v="2448.0330960000001"/>
    <n v="38741"/>
    <n v="47737"/>
    <n v="77572"/>
    <n v="150385"/>
    <n v="1"/>
    <n v="105411"/>
    <n v="194907"/>
    <n v="8060"/>
    <n v="1935.8262299999999"/>
    <n v="392739"/>
    <n v="38"/>
    <n v="63.91"/>
    <n v="10.34"/>
    <n v="100.26"/>
    <s v="NA"/>
  </r>
  <r>
    <s v="2024-2025"/>
    <x v="5"/>
    <n v="26"/>
    <x v="0"/>
    <n v="2616"/>
    <x v="13"/>
    <n v="1212565"/>
    <x v="3179"/>
    <n v="15"/>
    <n v="133"/>
    <n v="496.31987409999999"/>
    <n v="1050"/>
    <n v="13"/>
    <n v="7020"/>
    <n v="599734"/>
    <n v="510164"/>
    <n v="126571"/>
    <n v="237"/>
    <n v="68"/>
    <n v="32.625"/>
    <n v="2501.559604"/>
    <n v="39228"/>
    <n v="48474"/>
    <n v="77598"/>
    <n v="150441"/>
    <n v="1"/>
    <n v="105460"/>
    <n v="195000"/>
    <n v="8070"/>
    <n v="1972.61473"/>
    <n v="405998"/>
    <n v="38"/>
    <n v="63.85"/>
    <n v="10.25"/>
    <n v="100.46"/>
    <s v="NA"/>
  </r>
  <r>
    <s v="2024-2025"/>
    <x v="5"/>
    <n v="26"/>
    <x v="0"/>
    <n v="2618"/>
    <x v="15"/>
    <n v="1383089"/>
    <x v="3180"/>
    <n v="35"/>
    <n v="152"/>
    <n v="204.5399074"/>
    <n v="1651"/>
    <n v="0"/>
    <n v="3303"/>
    <n v="901763"/>
    <n v="674139"/>
    <n v="42226"/>
    <n v="0"/>
    <n v="0"/>
    <n v="43.695709999999998"/>
    <n v="3163.0936769999998"/>
    <n v="25268"/>
    <n v="26907"/>
    <n v="35319"/>
    <n v="55807"/>
    <n v="21"/>
    <n v="53285"/>
    <n v="78690"/>
    <n v="4954"/>
    <n v="2914.85806"/>
    <n v="729202"/>
    <n v="27"/>
    <n v="32.630000000000003"/>
    <n v="42.27"/>
    <n v="99.98"/>
    <s v="NA"/>
  </r>
  <r>
    <s v="2024-2025"/>
    <x v="5"/>
    <n v="26"/>
    <x v="0"/>
    <n v="2619"/>
    <x v="17"/>
    <n v="328833"/>
    <x v="3181"/>
    <n v="28"/>
    <n v="11"/>
    <n v="320.01517689999997"/>
    <n v="529"/>
    <n v="18"/>
    <n v="2766"/>
    <n v="249498"/>
    <n v="122285"/>
    <n v="11372"/>
    <n v="63"/>
    <n v="7"/>
    <n v="14.83475"/>
    <n v="1133.6755969999999"/>
    <n v="8630"/>
    <n v="9144"/>
    <n v="16226"/>
    <n v="22568"/>
    <n v="9"/>
    <n v="33730"/>
    <n v="44817"/>
    <n v="3295"/>
    <n v="798.82566999999995"/>
    <n v="210654"/>
    <n v="24"/>
    <n v="62.51"/>
    <n v="11.59"/>
    <n v="102.2"/>
    <s v="NA"/>
  </r>
  <r>
    <s v="2024-2025"/>
    <x v="5"/>
    <n v="26"/>
    <x v="0"/>
    <n v="2609"/>
    <x v="11"/>
    <n v="1616855"/>
    <x v="3182"/>
    <n v="21"/>
    <n v="97"/>
    <n v="555.51292569999998"/>
    <n v="1637"/>
    <n v="33"/>
    <n v="6440"/>
    <n v="1029928"/>
    <n v="675221"/>
    <n v="87725"/>
    <n v="0"/>
    <n v="0"/>
    <n v="33.516750000000002"/>
    <n v="3931.791592"/>
    <n v="48621"/>
    <n v="53092"/>
    <n v="85911"/>
    <n v="132828"/>
    <n v="62"/>
    <n v="128580"/>
    <n v="185677"/>
    <n v="8077"/>
    <n v="3342.7619159999999"/>
    <n v="811055"/>
    <n v="18"/>
    <n v="47.53"/>
    <n v="26.45"/>
    <n v="100.47"/>
    <s v="NA"/>
  </r>
  <r>
    <s v="2024-2025"/>
    <x v="5"/>
    <n v="26"/>
    <x v="0"/>
    <n v="2612"/>
    <x v="20"/>
    <n v="691909"/>
    <x v="3183"/>
    <n v="20"/>
    <n v="81"/>
    <n v="318.88013160000003"/>
    <n v="721"/>
    <n v="3"/>
    <n v="1225"/>
    <n v="444850"/>
    <n v="357701"/>
    <n v="58259"/>
    <n v="34"/>
    <n v="4"/>
    <n v="34.966749999999998"/>
    <n v="1850.770822"/>
    <n v="21688"/>
    <n v="27135"/>
    <n v="39030"/>
    <n v="73081"/>
    <n v="0"/>
    <n v="52737"/>
    <n v="93350"/>
    <n v="1946"/>
    <n v="1496.9239399999999"/>
    <n v="298176"/>
    <n v="5"/>
    <n v="80.37"/>
    <n v="2.5299999999999998"/>
    <n v="100.77"/>
    <s v="NA"/>
  </r>
  <r>
    <s v="2024-2025"/>
    <x v="5"/>
    <n v="26"/>
    <x v="0"/>
    <n v="2619"/>
    <x v="17"/>
    <n v="328833"/>
    <x v="404"/>
    <n v="28"/>
    <n v="11"/>
    <n v="297.96133359999999"/>
    <n v="507"/>
    <n v="18"/>
    <n v="2757"/>
    <n v="243722"/>
    <n v="119318"/>
    <n v="11357"/>
    <n v="63"/>
    <n v="7"/>
    <n v="14.83475"/>
    <n v="1089.4423939999999"/>
    <n v="8569"/>
    <n v="9072"/>
    <n v="16201"/>
    <n v="22535"/>
    <n v="8"/>
    <n v="33729"/>
    <n v="44815"/>
    <n v="3264"/>
    <n v="776.64630999999997"/>
    <n v="205672"/>
    <n v="24"/>
    <n v="62.12"/>
    <n v="11.58"/>
    <n v="102.1"/>
    <s v="NA"/>
  </r>
  <r>
    <s v="2024-2025"/>
    <x v="5"/>
    <n v="26"/>
    <x v="0"/>
    <n v="2620"/>
    <x v="21"/>
    <n v="715540"/>
    <x v="3184"/>
    <n v="28"/>
    <n v="25"/>
    <n v="639.83062859999995"/>
    <n v="1488"/>
    <n v="69"/>
    <n v="6230"/>
    <n v="805113"/>
    <n v="604441"/>
    <n v="55218"/>
    <n v="1236"/>
    <n v="34"/>
    <n v="35.10042"/>
    <n v="3278.6828690000002"/>
    <n v="28504"/>
    <n v="29757"/>
    <n v="56419"/>
    <n v="74205"/>
    <n v="98"/>
    <n v="112103"/>
    <n v="158285"/>
    <n v="7718"/>
    <n v="2603.75182"/>
    <n v="470722"/>
    <n v="30"/>
    <n v="69.8"/>
    <n v="7.22"/>
    <n v="112.51"/>
    <s v="NA"/>
  </r>
  <r>
    <s v="2024-2025"/>
    <x v="5"/>
    <n v="26"/>
    <x v="0"/>
    <n v="2621"/>
    <x v="7"/>
    <n v="542854"/>
    <x v="1714"/>
    <n v="22"/>
    <n v="50"/>
    <n v="331.96333829999998"/>
    <n v="455"/>
    <n v="5"/>
    <n v="1130"/>
    <n v="328326"/>
    <n v="294208"/>
    <n v="37365"/>
    <n v="64"/>
    <n v="15"/>
    <n v="27.752140000000001"/>
    <n v="1435.426798"/>
    <n v="14376"/>
    <n v="16112"/>
    <n v="25267"/>
    <n v="42953"/>
    <n v="11"/>
    <n v="37831"/>
    <n v="60914"/>
    <n v="1585"/>
    <n v="1075.7113199999999"/>
    <n v="232112"/>
    <n v="25"/>
    <n v="56.32"/>
    <n v="7.89"/>
    <n v="100.27"/>
    <s v="NA"/>
  </r>
  <r>
    <s v="2024-2025"/>
    <x v="5"/>
    <n v="26"/>
    <x v="0"/>
    <n v="2622"/>
    <x v="22"/>
    <n v="508181"/>
    <x v="3185"/>
    <n v="29"/>
    <n v="11"/>
    <n v="480.7962986"/>
    <n v="508"/>
    <n v="98"/>
    <n v="4337"/>
    <n v="174502"/>
    <n v="81914"/>
    <n v="14533"/>
    <n v="0"/>
    <n v="4"/>
    <n v="54.29092"/>
    <n v="1094.9852129999999"/>
    <n v="6010"/>
    <n v="6249"/>
    <n v="23577"/>
    <n v="30576"/>
    <n v="13"/>
    <n v="42588"/>
    <n v="54899"/>
    <n v="4845"/>
    <n v="559.89799400000004"/>
    <n v="61400"/>
    <n v="26"/>
    <n v="74.790000000000006"/>
    <n v="3.61"/>
    <n v="101.27"/>
    <s v="NA"/>
  </r>
  <r>
    <s v="2024-2025"/>
    <x v="5"/>
    <n v="26"/>
    <x v="0"/>
    <n v="2601"/>
    <x v="0"/>
    <n v="807305"/>
    <x v="3186"/>
    <n v="25"/>
    <n v="26"/>
    <n v="1144.944094"/>
    <n v="1543"/>
    <n v="466"/>
    <n v="6200"/>
    <n v="404970"/>
    <n v="51719"/>
    <n v="9023"/>
    <n v="236"/>
    <n v="11"/>
    <n v="44.18421"/>
    <n v="2537.7029539999999"/>
    <n v="15977"/>
    <n v="16780"/>
    <n v="61216"/>
    <n v="70734"/>
    <n v="12"/>
    <n v="121798"/>
    <n v="138926"/>
    <n v="7743"/>
    <n v="1348.57465"/>
    <n v="206173"/>
    <n v="41"/>
    <n v="66.86"/>
    <n v="10.1"/>
    <n v="101.96"/>
    <s v="NA"/>
  </r>
  <r>
    <s v="2024-2025"/>
    <x v="5"/>
    <n v="26"/>
    <x v="0"/>
    <n v="2606"/>
    <x v="9"/>
    <n v="479934"/>
    <x v="3187"/>
    <n v="28"/>
    <n v="37"/>
    <n v="940.22495100000003"/>
    <n v="747"/>
    <n v="65"/>
    <n v="5206"/>
    <n v="404086"/>
    <n v="345693"/>
    <n v="34568"/>
    <n v="784"/>
    <n v="78"/>
    <n v="18.86412"/>
    <n v="2235.5593749999998"/>
    <n v="14308"/>
    <n v="15288"/>
    <n v="28473"/>
    <n v="41318"/>
    <n v="6"/>
    <n v="46934"/>
    <n v="66655"/>
    <n v="5953"/>
    <n v="1276.4703039999999"/>
    <n v="313648"/>
    <n v="23"/>
    <n v="28.92"/>
    <n v="15.93"/>
    <n v="113.39"/>
    <s v="NA"/>
  </r>
  <r>
    <s v="2024-2025"/>
    <x v="5"/>
    <n v="26"/>
    <x v="0"/>
    <n v="2619"/>
    <x v="17"/>
    <n v="328833"/>
    <x v="3188"/>
    <n v="29"/>
    <n v="12"/>
    <n v="320.01517689999997"/>
    <n v="617"/>
    <n v="18"/>
    <n v="2764"/>
    <n v="260948"/>
    <n v="127868"/>
    <n v="11397"/>
    <n v="63"/>
    <n v="7"/>
    <n v="16.26071"/>
    <n v="1144.285157"/>
    <n v="8751"/>
    <n v="9277"/>
    <n v="16265"/>
    <n v="22621"/>
    <n v="20"/>
    <n v="33742"/>
    <n v="44834"/>
    <n v="3381"/>
    <n v="808.00927000000001"/>
    <n v="220275"/>
    <n v="24"/>
    <n v="62.57"/>
    <n v="12.23"/>
    <n v="102.18"/>
    <s v="NA"/>
  </r>
  <r>
    <s v="2024-2025"/>
    <x v="5"/>
    <n v="26"/>
    <x v="0"/>
    <n v="2620"/>
    <x v="21"/>
    <n v="715540"/>
    <x v="3189"/>
    <n v="28"/>
    <n v="25"/>
    <n v="668.43669650000004"/>
    <n v="1945"/>
    <n v="68"/>
    <n v="5791"/>
    <n v="827324"/>
    <n v="622150"/>
    <n v="55425"/>
    <n v="1288"/>
    <n v="39"/>
    <n v="35.10042"/>
    <n v="3349.835446"/>
    <n v="28917"/>
    <n v="30209"/>
    <n v="56641"/>
    <n v="74476"/>
    <n v="102"/>
    <n v="112518"/>
    <n v="158706"/>
    <n v="7736"/>
    <n v="2646.2983300000001"/>
    <n v="484322"/>
    <n v="30"/>
    <n v="66.650000000000006"/>
    <n v="7.61"/>
    <n v="112.55"/>
    <s v="NA"/>
  </r>
  <r>
    <s v="2024-2025"/>
    <x v="5"/>
    <n v="26"/>
    <x v="0"/>
    <n v="2623"/>
    <x v="16"/>
    <n v="1990266"/>
    <x v="3190"/>
    <n v="14"/>
    <n v="107"/>
    <n v="2638.003956"/>
    <n v="842"/>
    <n v="24"/>
    <n v="4352"/>
    <n v="756762"/>
    <n v="442196"/>
    <n v="115441"/>
    <n v="241"/>
    <n v="76"/>
    <n v="47.548079999999999"/>
    <n v="4923.4886260000003"/>
    <n v="50596"/>
    <n v="66196"/>
    <n v="107809"/>
    <n v="203599"/>
    <n v="4"/>
    <n v="139409"/>
    <n v="254373"/>
    <n v="5194"/>
    <n v="2237.9365899999998"/>
    <n v="439530"/>
    <n v="34"/>
    <n v="68.040000000000006"/>
    <n v="4.08"/>
    <n v="113.98"/>
    <s v="NA"/>
  </r>
  <r>
    <s v="2024-2025"/>
    <x v="5"/>
    <n v="26"/>
    <x v="0"/>
    <n v="2610"/>
    <x v="12"/>
    <n v="1397347"/>
    <x v="3191"/>
    <n v="22"/>
    <n v="73"/>
    <n v="953.68121940000003"/>
    <n v="1140"/>
    <n v="12"/>
    <n v="2947"/>
    <n v="872066"/>
    <n v="697746"/>
    <n v="77914"/>
    <n v="133"/>
    <n v="18"/>
    <n v="35.221150000000002"/>
    <n v="3835.6002090000002"/>
    <n v="38993"/>
    <n v="42047"/>
    <n v="61685"/>
    <n v="99057"/>
    <n v="11"/>
    <n v="86119"/>
    <n v="130050"/>
    <n v="4087"/>
    <n v="2846.6978399999998"/>
    <n v="633920"/>
    <n v="11"/>
    <n v="51.36"/>
    <n v="19.010000000000002"/>
    <n v="101.73"/>
    <s v="NA"/>
  </r>
  <r>
    <s v="2024-2025"/>
    <x v="5"/>
    <n v="26"/>
    <x v="0"/>
    <n v="2611"/>
    <x v="6"/>
    <n v="1130899"/>
    <x v="3192"/>
    <n v="17"/>
    <n v="671"/>
    <n v="272.957874"/>
    <n v="778"/>
    <n v="3"/>
    <n v="3008"/>
    <n v="655686"/>
    <n v="530636"/>
    <n v="95446"/>
    <n v="0"/>
    <n v="7"/>
    <n v="45.040880000000001"/>
    <n v="2447.6239599999999"/>
    <n v="37509"/>
    <n v="43085"/>
    <n v="65447"/>
    <n v="118028"/>
    <n v="11"/>
    <n v="99597"/>
    <n v="165516"/>
    <n v="3786"/>
    <n v="2129.6252060000002"/>
    <n v="471760"/>
    <n v="8"/>
    <n v="57.93"/>
    <n v="11.23"/>
    <n v="101.67"/>
    <s v="NA"/>
  </r>
  <r>
    <s v="2024-2025"/>
    <x v="5"/>
    <n v="26"/>
    <x v="0"/>
    <n v="2622"/>
    <x v="22"/>
    <n v="508181"/>
    <x v="3193"/>
    <n v="29"/>
    <n v="11"/>
    <n v="516.10115959999996"/>
    <n v="545"/>
    <n v="93"/>
    <n v="4349"/>
    <n v="183247"/>
    <n v="86529"/>
    <n v="14584"/>
    <n v="0"/>
    <n v="4"/>
    <n v="54.29092"/>
    <n v="1185.8762240000001"/>
    <n v="6111"/>
    <n v="6363"/>
    <n v="23642"/>
    <n v="30670"/>
    <n v="13"/>
    <n v="42762"/>
    <n v="55111"/>
    <n v="4894"/>
    <n v="615.48414400000001"/>
    <n v="65033"/>
    <n v="26"/>
    <n v="75.12"/>
    <n v="3.64"/>
    <n v="101.42"/>
    <s v="NA"/>
  </r>
  <r>
    <s v="2024-2025"/>
    <x v="5"/>
    <n v="26"/>
    <x v="0"/>
    <n v="2606"/>
    <x v="9"/>
    <n v="479934"/>
    <x v="3194"/>
    <n v="28"/>
    <n v="38"/>
    <n v="940.22495100000003"/>
    <n v="747"/>
    <n v="58"/>
    <n v="5215"/>
    <n v="416270"/>
    <n v="356501"/>
    <n v="34586"/>
    <n v="808"/>
    <n v="78"/>
    <n v="18.86412"/>
    <n v="2303.5608550000002"/>
    <n v="14457"/>
    <n v="15453"/>
    <n v="28494"/>
    <n v="41346"/>
    <n v="7"/>
    <n v="46938"/>
    <n v="66658"/>
    <n v="5962"/>
    <n v="1344.4717840000001"/>
    <n v="323028"/>
    <n v="23"/>
    <n v="29.65"/>
    <n v="15.65"/>
    <n v="114.64"/>
    <s v="NA"/>
  </r>
  <r>
    <s v="2024-2025"/>
    <x v="5"/>
    <n v="26"/>
    <x v="0"/>
    <n v="2609"/>
    <x v="11"/>
    <n v="1616855"/>
    <x v="3195"/>
    <n v="21"/>
    <n v="99"/>
    <n v="625.54890769999997"/>
    <n v="2084"/>
    <n v="29"/>
    <n v="6013"/>
    <n v="1074074"/>
    <n v="703857"/>
    <n v="87773"/>
    <n v="0"/>
    <n v="0"/>
    <n v="33.516750000000002"/>
    <n v="4170.6658459999999"/>
    <n v="49609"/>
    <n v="54257"/>
    <n v="85986"/>
    <n v="132934"/>
    <n v="69"/>
    <n v="128614"/>
    <n v="185731"/>
    <n v="8097"/>
    <n v="3511.6001889999998"/>
    <n v="846069"/>
    <n v="18"/>
    <n v="47.24"/>
    <n v="27.19"/>
    <n v="100.61"/>
    <s v="NA"/>
  </r>
  <r>
    <s v="2024-2025"/>
    <x v="5"/>
    <n v="26"/>
    <x v="0"/>
    <n v="2611"/>
    <x v="6"/>
    <n v="1130899"/>
    <x v="3196"/>
    <n v="17"/>
    <n v="671"/>
    <n v="270.83747399999999"/>
    <n v="776"/>
    <n v="3"/>
    <n v="3000"/>
    <n v="649772"/>
    <n v="526082"/>
    <n v="95434"/>
    <n v="0"/>
    <n v="7"/>
    <n v="45.040880000000001"/>
    <n v="2427.8367800000001"/>
    <n v="37322"/>
    <n v="42867"/>
    <n v="65439"/>
    <n v="118005"/>
    <n v="11"/>
    <n v="99589"/>
    <n v="165492"/>
    <n v="3776"/>
    <n v="2111.9584260000001"/>
    <n v="467397"/>
    <n v="8"/>
    <n v="58.02"/>
    <n v="11.21"/>
    <n v="101.65"/>
    <s v="NA"/>
  </r>
  <r>
    <s v="2024-2025"/>
    <x v="5"/>
    <n v="26"/>
    <x v="0"/>
    <n v="2612"/>
    <x v="20"/>
    <n v="691909"/>
    <x v="3197"/>
    <n v="21"/>
    <n v="81"/>
    <n v="407.13641990000002"/>
    <n v="744"/>
    <n v="3"/>
    <n v="1238"/>
    <n v="469815"/>
    <n v="378072"/>
    <n v="58331"/>
    <n v="34"/>
    <n v="4"/>
    <n v="34.966749999999998"/>
    <n v="2007.3129300000001"/>
    <n v="22147"/>
    <n v="27806"/>
    <n v="39075"/>
    <n v="73194"/>
    <n v="0"/>
    <n v="52760"/>
    <n v="93435"/>
    <n v="1982"/>
    <n v="1565.20976"/>
    <n v="315038"/>
    <n v="5"/>
    <n v="80.69"/>
    <n v="2.5099999999999998"/>
    <n v="100.81"/>
    <s v="NA"/>
  </r>
  <r>
    <s v="2024-2025"/>
    <x v="5"/>
    <n v="26"/>
    <x v="0"/>
    <n v="2617"/>
    <x v="14"/>
    <n v="846050"/>
    <x v="3198"/>
    <n v="16"/>
    <n v="124"/>
    <n v="202.68879939999999"/>
    <n v="221"/>
    <n v="4"/>
    <n v="1955"/>
    <n v="395286"/>
    <n v="314252"/>
    <n v="75181"/>
    <n v="0"/>
    <n v="0"/>
    <n v="30.520379999999999"/>
    <n v="1471.652531"/>
    <n v="23498"/>
    <n v="26848"/>
    <n v="48692"/>
    <n v="94278"/>
    <n v="6"/>
    <n v="82667"/>
    <n v="144632"/>
    <n v="2176"/>
    <n v="1238.443352"/>
    <n v="277979"/>
    <n v="16"/>
    <n v="46.82"/>
    <n v="18.440000000000001"/>
    <n v="103.5"/>
    <s v="NA"/>
  </r>
  <r>
    <s v="2024-2025"/>
    <x v="5"/>
    <n v="26"/>
    <x v="0"/>
    <n v="2618"/>
    <x v="15"/>
    <n v="1383089"/>
    <x v="3199"/>
    <n v="37"/>
    <n v="152"/>
    <n v="210.3863892"/>
    <n v="1651"/>
    <n v="0"/>
    <n v="3320"/>
    <n v="940300"/>
    <n v="701538"/>
    <n v="42249"/>
    <n v="0"/>
    <n v="0"/>
    <n v="43.695709999999998"/>
    <n v="3292.6008590000001"/>
    <n v="25404"/>
    <n v="27086"/>
    <n v="35347"/>
    <n v="55839"/>
    <n v="32"/>
    <n v="53282"/>
    <n v="78686"/>
    <n v="4971"/>
    <n v="3038.5187599999999"/>
    <n v="760251"/>
    <n v="27"/>
    <n v="31.93"/>
    <n v="43.37"/>
    <n v="99.98"/>
    <s v="NA"/>
  </r>
  <r>
    <s v="2024-2025"/>
    <x v="5"/>
    <n v="26"/>
    <x v="0"/>
    <n v="2602"/>
    <x v="1"/>
    <n v="845061"/>
    <x v="3200"/>
    <n v="27"/>
    <n v="45"/>
    <n v="739.89847239999995"/>
    <n v="2155"/>
    <n v="78"/>
    <n v="7015"/>
    <n v="696721"/>
    <n v="546618"/>
    <n v="57557"/>
    <n v="572"/>
    <n v="51"/>
    <n v="58.771230000000003"/>
    <n v="3011.884834"/>
    <n v="25575"/>
    <n v="27046"/>
    <n v="59316"/>
    <n v="76196"/>
    <n v="44"/>
    <n v="103533"/>
    <n v="128705"/>
    <n v="9170"/>
    <n v="2213.2151319999998"/>
    <n v="424340"/>
    <n v="22"/>
    <n v="56.43"/>
    <n v="3.9"/>
    <n v="101.31"/>
    <s v="NA"/>
  </r>
  <r>
    <s v="2024-2025"/>
    <x v="5"/>
    <n v="26"/>
    <x v="0"/>
    <n v="2606"/>
    <x v="9"/>
    <n v="479934"/>
    <x v="3201"/>
    <n v="28"/>
    <n v="38"/>
    <n v="940.22495100000003"/>
    <n v="747"/>
    <n v="58"/>
    <n v="5219"/>
    <n v="417299"/>
    <n v="357315"/>
    <n v="34588"/>
    <n v="809"/>
    <n v="78"/>
    <n v="18.86412"/>
    <n v="2308.9768949999998"/>
    <n v="14467"/>
    <n v="15466"/>
    <n v="28496"/>
    <n v="41349"/>
    <n v="7"/>
    <n v="46944"/>
    <n v="66666"/>
    <n v="5966"/>
    <n v="1349.8878239999999"/>
    <n v="323889"/>
    <n v="23"/>
    <n v="28.82"/>
    <n v="15.14"/>
    <n v="114.61"/>
    <s v="NA"/>
  </r>
  <r>
    <s v="2024-2025"/>
    <x v="5"/>
    <n v="26"/>
    <x v="0"/>
    <n v="2607"/>
    <x v="18"/>
    <n v="991495"/>
    <x v="3202"/>
    <n v="27"/>
    <n v="7"/>
    <n v="833.1133413"/>
    <n v="1344"/>
    <n v="385"/>
    <n v="7309"/>
    <n v="523936"/>
    <n v="271232"/>
    <n v="58871"/>
    <n v="467"/>
    <n v="48"/>
    <n v="28.73837"/>
    <n v="2621.8905110000001"/>
    <n v="18776"/>
    <n v="19390"/>
    <n v="61320"/>
    <n v="96950"/>
    <n v="6"/>
    <n v="107304"/>
    <n v="160929"/>
    <n v="8653"/>
    <n v="1760.0388"/>
    <n v="316864"/>
    <n v="17"/>
    <n v="71.88"/>
    <n v="8.2200000000000006"/>
    <n v="106.99"/>
    <s v="NA"/>
  </r>
  <r>
    <s v="2024-2025"/>
    <x v="5"/>
    <n v="26"/>
    <x v="0"/>
    <n v="2608"/>
    <x v="4"/>
    <n v="735890"/>
    <x v="3203"/>
    <n v="35"/>
    <n v="23"/>
    <n v="615.8524678"/>
    <n v="874"/>
    <n v="50"/>
    <n v="4639"/>
    <n v="594437"/>
    <n v="364391"/>
    <n v="24909"/>
    <n v="0"/>
    <n v="9"/>
    <n v="28.517990000000001"/>
    <n v="2663.0076779999999"/>
    <n v="16658"/>
    <n v="17639"/>
    <n v="29284"/>
    <n v="43887"/>
    <n v="73"/>
    <n v="51945"/>
    <n v="72847"/>
    <n v="5513"/>
    <n v="2018.6372200000001"/>
    <n v="470031"/>
    <n v="29"/>
    <n v="58.51"/>
    <n v="5.23"/>
    <n v="109.96"/>
    <s v="NA"/>
  </r>
  <r>
    <s v="2024-2025"/>
    <x v="5"/>
    <n v="26"/>
    <x v="0"/>
    <n v="2615"/>
    <x v="10"/>
    <n v="908374"/>
    <x v="3204"/>
    <n v="18"/>
    <n v="36"/>
    <n v="278.81177659999997"/>
    <n v="978"/>
    <n v="10"/>
    <n v="3213"/>
    <n v="516091"/>
    <n v="471128"/>
    <n v="86357"/>
    <n v="52"/>
    <n v="15"/>
    <n v="28.566859999999998"/>
    <n v="1978.2153029999999"/>
    <n v="27482"/>
    <n v="31315"/>
    <n v="55899"/>
    <n v="95573"/>
    <n v="1"/>
    <n v="90468"/>
    <n v="146517"/>
    <n v="4191"/>
    <n v="1670.8366659999999"/>
    <n v="363248"/>
    <n v="10"/>
    <n v="62.35"/>
    <n v="24.1"/>
    <n v="106.71"/>
    <s v="NA"/>
  </r>
  <r>
    <s v="2024-2025"/>
    <x v="5"/>
    <n v="26"/>
    <x v="0"/>
    <n v="2601"/>
    <x v="0"/>
    <n v="807305"/>
    <x v="3205"/>
    <n v="25"/>
    <n v="26"/>
    <n v="1185.9794240000001"/>
    <n v="1646"/>
    <n v="440"/>
    <n v="6173"/>
    <n v="436135"/>
    <n v="55496"/>
    <n v="9106"/>
    <n v="277"/>
    <n v="11"/>
    <n v="45.302660000000003"/>
    <n v="2673.2920939999999"/>
    <n v="16861"/>
    <n v="17731"/>
    <n v="61530"/>
    <n v="71091"/>
    <n v="15"/>
    <n v="122122"/>
    <n v="139291"/>
    <n v="7819"/>
    <n v="1442.01001"/>
    <n v="221435"/>
    <n v="41"/>
    <n v="66.09"/>
    <n v="10.91"/>
    <n v="101.96"/>
    <s v="NA"/>
  </r>
  <r>
    <s v="2024-2025"/>
    <x v="5"/>
    <n v="26"/>
    <x v="0"/>
    <n v="2603"/>
    <x v="19"/>
    <n v="1299549"/>
    <x v="3206"/>
    <n v="24"/>
    <n v="27"/>
    <n v="868.15668800000003"/>
    <n v="2601"/>
    <n v="173"/>
    <n v="7054"/>
    <n v="680897"/>
    <n v="556881"/>
    <n v="89041"/>
    <n v="156"/>
    <n v="62"/>
    <n v="32.588749999999997"/>
    <n v="3066.0535559999998"/>
    <n v="27878"/>
    <n v="33201"/>
    <n v="68151"/>
    <n v="109295"/>
    <n v="36"/>
    <n v="116890"/>
    <n v="178735"/>
    <n v="9655"/>
    <n v="2165.3081179999999"/>
    <n v="384546"/>
    <n v="24"/>
    <n v="72.84"/>
    <n v="5.58"/>
    <n v="110.6"/>
    <s v="NA"/>
  </r>
  <r>
    <s v="2024-2025"/>
    <x v="5"/>
    <n v="26"/>
    <x v="0"/>
    <n v="2610"/>
    <x v="12"/>
    <n v="1397347"/>
    <x v="3207"/>
    <n v="22"/>
    <n v="73"/>
    <n v="972.0544989"/>
    <n v="1144"/>
    <n v="12"/>
    <n v="2957"/>
    <n v="884756"/>
    <n v="707645"/>
    <n v="77940"/>
    <n v="133"/>
    <n v="18"/>
    <n v="62.735129999999998"/>
    <n v="3918.4326489999999"/>
    <n v="39198"/>
    <n v="42287"/>
    <n v="61705"/>
    <n v="99091"/>
    <n v="13"/>
    <n v="86127"/>
    <n v="130070"/>
    <n v="4101"/>
    <n v="2883.64302"/>
    <n v="643040"/>
    <n v="11"/>
    <n v="50.95"/>
    <n v="18.809999999999999"/>
    <n v="101.73"/>
    <s v="NA"/>
  </r>
  <r>
    <s v="2024-2025"/>
    <x v="5"/>
    <n v="26"/>
    <x v="0"/>
    <n v="2612"/>
    <x v="20"/>
    <n v="691909"/>
    <x v="3208"/>
    <n v="21"/>
    <n v="83"/>
    <n v="412.91066790000002"/>
    <n v="750"/>
    <n v="3"/>
    <n v="1268"/>
    <n v="490061"/>
    <n v="394733"/>
    <n v="58404"/>
    <n v="34"/>
    <n v="4"/>
    <n v="62.964939999999999"/>
    <n v="2107.2134679999999"/>
    <n v="22542"/>
    <n v="28384"/>
    <n v="39124"/>
    <n v="73298"/>
    <n v="0"/>
    <n v="52779"/>
    <n v="93484"/>
    <n v="2018"/>
    <n v="1631.3378600000001"/>
    <n v="328495"/>
    <n v="5"/>
    <n v="80.98"/>
    <n v="2.46"/>
    <n v="100.83"/>
    <s v="NA"/>
  </r>
  <r>
    <s v="2024-2025"/>
    <x v="5"/>
    <n v="26"/>
    <x v="0"/>
    <n v="2614"/>
    <x v="5"/>
    <n v="778662"/>
    <x v="3209"/>
    <n v="34"/>
    <n v="22"/>
    <n v="672.84123020000004"/>
    <n v="1419"/>
    <n v="5"/>
    <n v="2651"/>
    <n v="724047"/>
    <n v="513911"/>
    <n v="29710"/>
    <n v="16"/>
    <n v="4"/>
    <n v="41.149990000000003"/>
    <n v="3072.3423299999999"/>
    <n v="20855"/>
    <n v="21959"/>
    <n v="32921"/>
    <n v="44575"/>
    <n v="34"/>
    <n v="49623"/>
    <n v="64550"/>
    <n v="4070"/>
    <n v="2358.3511100000001"/>
    <n v="541913"/>
    <n v="25"/>
    <n v="60.32"/>
    <n v="27.62"/>
    <n v="99.99"/>
    <s v="NA"/>
  </r>
  <r>
    <s v="2024-2025"/>
    <x v="5"/>
    <n v="26"/>
    <x v="0"/>
    <n v="2624"/>
    <x v="8"/>
    <n v="278995"/>
    <x v="3210"/>
    <n v="24"/>
    <n v="15"/>
    <n v="210.644386"/>
    <n v="234"/>
    <n v="15"/>
    <n v="1170"/>
    <n v="194866"/>
    <n v="165703"/>
    <n v="16081"/>
    <n v="9"/>
    <n v="2"/>
    <n v="13.412179999999999"/>
    <n v="866.83725600000002"/>
    <n v="7992"/>
    <n v="8602"/>
    <n v="12852"/>
    <n v="18903"/>
    <n v="2"/>
    <n v="19778"/>
    <n v="27106"/>
    <n v="1404"/>
    <n v="642.78069000000005"/>
    <n v="150513"/>
    <n v="11"/>
    <n v="43.29"/>
    <n v="20.25"/>
    <n v="99.99"/>
    <s v="NA"/>
  </r>
  <r>
    <s v="2024-2025"/>
    <x v="5"/>
    <n v="26"/>
    <x v="0"/>
    <n v="2609"/>
    <x v="11"/>
    <n v="1616855"/>
    <x v="3211"/>
    <n v="22"/>
    <n v="108"/>
    <n v="636.54464889999997"/>
    <n v="2158"/>
    <n v="28"/>
    <n v="6105"/>
    <n v="1165844"/>
    <n v="765280"/>
    <n v="87959"/>
    <n v="0"/>
    <n v="0"/>
    <n v="93.576819999999998"/>
    <n v="4518.8050050000002"/>
    <n v="51732"/>
    <n v="56703"/>
    <n v="86155"/>
    <n v="133219"/>
    <n v="123"/>
    <n v="128604"/>
    <n v="185766"/>
    <n v="8263"/>
    <n v="3788.683536"/>
    <n v="919210"/>
    <n v="18"/>
    <n v="47.43"/>
    <n v="27.57"/>
    <n v="100.61"/>
    <s v="NA"/>
  </r>
  <r>
    <s v="2024-2025"/>
    <x v="5"/>
    <n v="26"/>
    <x v="0"/>
    <n v="2614"/>
    <x v="5"/>
    <n v="778662"/>
    <x v="3212"/>
    <n v="36"/>
    <n v="23"/>
    <n v="680.95317020000005"/>
    <n v="1449"/>
    <n v="5"/>
    <n v="2662"/>
    <n v="761918"/>
    <n v="541401"/>
    <n v="29789"/>
    <n v="16"/>
    <n v="4"/>
    <n v="42.502650000000003"/>
    <n v="3181.28296"/>
    <n v="21139"/>
    <n v="22287"/>
    <n v="32995"/>
    <n v="44702"/>
    <n v="45"/>
    <n v="49675"/>
    <n v="64629"/>
    <n v="4111"/>
    <n v="2457.8271399999999"/>
    <n v="569728"/>
    <n v="24"/>
    <n v="59.94"/>
    <n v="27.93"/>
    <n v="99.93"/>
    <s v="NA"/>
  </r>
  <r>
    <s v="2024-2025"/>
    <x v="5"/>
    <n v="26"/>
    <x v="0"/>
    <n v="2617"/>
    <x v="14"/>
    <n v="846050"/>
    <x v="3213"/>
    <n v="18"/>
    <n v="139"/>
    <n v="253.2746478"/>
    <n v="256"/>
    <n v="3"/>
    <n v="1961"/>
    <n v="451231"/>
    <n v="359715"/>
    <n v="75285"/>
    <n v="0"/>
    <n v="0"/>
    <n v="64.089879999999994"/>
    <n v="1723.82926"/>
    <n v="25022"/>
    <n v="28853"/>
    <n v="48760"/>
    <n v="94414"/>
    <n v="11"/>
    <n v="82683"/>
    <n v="144669"/>
    <n v="2217"/>
    <n v="1406.4647319999999"/>
    <n v="317280"/>
    <n v="16"/>
    <n v="46.82"/>
    <n v="18.71"/>
    <n v="103.51"/>
    <s v="NA"/>
  </r>
  <r>
    <s v="2024-2025"/>
    <x v="5"/>
    <n v="26"/>
    <x v="0"/>
    <n v="2619"/>
    <x v="17"/>
    <n v="328833"/>
    <x v="3214"/>
    <n v="32"/>
    <n v="12"/>
    <n v="377.3005043"/>
    <n v="707"/>
    <n v="16"/>
    <n v="2781"/>
    <n v="295805"/>
    <n v="145767"/>
    <n v="11451"/>
    <n v="104"/>
    <n v="7"/>
    <n v="30.373090000000001"/>
    <n v="1329.9577839999999"/>
    <n v="9063"/>
    <n v="9634"/>
    <n v="16351"/>
    <n v="22736"/>
    <n v="28"/>
    <n v="33760"/>
    <n v="44855"/>
    <n v="3488"/>
    <n v="922.28418999999997"/>
    <n v="249898"/>
    <n v="24"/>
    <n v="59.76"/>
    <n v="13.19"/>
    <n v="102.63"/>
    <s v="NA"/>
  </r>
  <r>
    <s v="2024-2025"/>
    <x v="5"/>
    <n v="26"/>
    <x v="0"/>
    <n v="2620"/>
    <x v="21"/>
    <n v="715540"/>
    <x v="3215"/>
    <n v="30"/>
    <n v="28"/>
    <n v="683.34422050000001"/>
    <n v="2185"/>
    <n v="50"/>
    <n v="5646"/>
    <n v="939331"/>
    <n v="703608"/>
    <n v="56581"/>
    <n v="1428"/>
    <n v="41"/>
    <n v="68.000020000000006"/>
    <n v="3843.0052519999999"/>
    <n v="31048"/>
    <n v="32406"/>
    <n v="58192"/>
    <n v="76372"/>
    <n v="122"/>
    <n v="113925"/>
    <n v="160312"/>
    <n v="7831"/>
    <n v="3091.661012"/>
    <n v="550060"/>
    <n v="30"/>
    <n v="70.16"/>
    <n v="7.5"/>
    <n v="112.87"/>
    <s v="NA"/>
  </r>
  <r>
    <s v="2024-2025"/>
    <x v="5"/>
    <n v="26"/>
    <x v="0"/>
    <n v="2610"/>
    <x v="12"/>
    <n v="1397347"/>
    <x v="3216"/>
    <n v="23"/>
    <n v="74"/>
    <n v="972.55609890000005"/>
    <n v="1204"/>
    <n v="12"/>
    <n v="2942"/>
    <n v="925978"/>
    <n v="740576"/>
    <n v="78080"/>
    <n v="151"/>
    <n v="19"/>
    <n v="85.076750000000004"/>
    <n v="4066.6673890000002"/>
    <n v="39856"/>
    <n v="43084"/>
    <n v="61774"/>
    <n v="99267"/>
    <n v="15"/>
    <n v="86230"/>
    <n v="130297"/>
    <n v="4146"/>
    <n v="3009.0345400000001"/>
    <n v="672542"/>
    <n v="11"/>
    <n v="50.97"/>
    <n v="18.59"/>
    <n v="101.65"/>
    <s v="NA"/>
  </r>
  <r>
    <s v="2024-2025"/>
    <x v="5"/>
    <n v="26"/>
    <x v="0"/>
    <n v="2616"/>
    <x v="13"/>
    <n v="1212565"/>
    <x v="3217"/>
    <n v="16"/>
    <n v="141"/>
    <n v="630.34790459999999"/>
    <n v="1091"/>
    <n v="12"/>
    <n v="7237"/>
    <n v="727766"/>
    <n v="620812"/>
    <n v="127099"/>
    <n v="246"/>
    <n v="68"/>
    <n v="86.769059999999996"/>
    <n v="3127.3462949999998"/>
    <n v="43564"/>
    <n v="54587"/>
    <n v="77848"/>
    <n v="151073"/>
    <n v="2"/>
    <n v="105842"/>
    <n v="195847"/>
    <n v="8328"/>
    <n v="2410.2293300000001"/>
    <n v="496018"/>
    <n v="38"/>
    <n v="62.74"/>
    <n v="10.36"/>
    <n v="101.23"/>
    <s v="NA"/>
  </r>
  <r>
    <s v="2024-2025"/>
    <x v="5"/>
    <n v="26"/>
    <x v="0"/>
    <n v="2624"/>
    <x v="8"/>
    <n v="278995"/>
    <x v="3218"/>
    <n v="25"/>
    <n v="15"/>
    <n v="210.669466"/>
    <n v="238"/>
    <n v="14"/>
    <n v="1175"/>
    <n v="201878"/>
    <n v="171529"/>
    <n v="16092"/>
    <n v="9"/>
    <n v="2"/>
    <n v="26.521650000000001"/>
    <n v="903.22656600000005"/>
    <n v="8071"/>
    <n v="8694"/>
    <n v="12864"/>
    <n v="18919"/>
    <n v="4"/>
    <n v="19789"/>
    <n v="27123"/>
    <n v="1413"/>
    <n v="666.03544999999997"/>
    <n v="155925"/>
    <n v="11"/>
    <n v="43.63"/>
    <n v="19.850000000000001"/>
    <n v="99.96"/>
    <s v="NA"/>
  </r>
  <r>
    <s v="2024-2025"/>
    <x v="5"/>
    <n v="26"/>
    <x v="0"/>
    <n v="2601"/>
    <x v="0"/>
    <n v="807305"/>
    <x v="3219"/>
    <n v="25"/>
    <n v="26"/>
    <n v="1185.9794240000001"/>
    <n v="1651"/>
    <n v="437"/>
    <n v="6170"/>
    <n v="438646"/>
    <n v="55752"/>
    <n v="9119"/>
    <n v="277"/>
    <n v="11"/>
    <n v="56.981780000000001"/>
    <n v="2702.0307739999998"/>
    <n v="17004"/>
    <n v="17883"/>
    <n v="61590"/>
    <n v="71165"/>
    <n v="15"/>
    <n v="122201"/>
    <n v="139392"/>
    <n v="7821"/>
    <n v="1459.0695700000001"/>
    <n v="222775"/>
    <n v="41"/>
    <n v="68.25"/>
    <n v="10.28"/>
    <n v="101.93"/>
    <s v="NA"/>
  </r>
  <r>
    <s v="2024-2025"/>
    <x v="5"/>
    <n v="26"/>
    <x v="0"/>
    <n v="2608"/>
    <x v="4"/>
    <n v="735890"/>
    <x v="3220"/>
    <n v="36"/>
    <n v="23"/>
    <n v="615.86246779999999"/>
    <n v="885"/>
    <n v="49"/>
    <n v="4638"/>
    <n v="606959"/>
    <n v="371958"/>
    <n v="24914"/>
    <n v="0"/>
    <n v="9"/>
    <n v="60.231479999999998"/>
    <n v="2767.307554"/>
    <n v="16760"/>
    <n v="17755"/>
    <n v="29291"/>
    <n v="43899"/>
    <n v="86"/>
    <n v="51952"/>
    <n v="72859"/>
    <n v="5523"/>
    <n v="2091.2136059999998"/>
    <n v="479745"/>
    <n v="29"/>
    <n v="59.06"/>
    <n v="5.16"/>
    <n v="109.99"/>
    <s v="NA"/>
  </r>
  <r>
    <s v="2024-2025"/>
    <x v="5"/>
    <n v="26"/>
    <x v="0"/>
    <n v="2610"/>
    <x v="12"/>
    <n v="1397347"/>
    <x v="3221"/>
    <n v="22"/>
    <n v="73"/>
    <n v="972.55609890000005"/>
    <n v="1149"/>
    <n v="12"/>
    <n v="2953"/>
    <n v="894788"/>
    <n v="715634"/>
    <n v="77962"/>
    <n v="139"/>
    <n v="19"/>
    <n v="82.665099999999995"/>
    <n v="3971.303829"/>
    <n v="39424"/>
    <n v="42552"/>
    <n v="61724"/>
    <n v="99121"/>
    <n v="13"/>
    <n v="86134"/>
    <n v="130086"/>
    <n v="4102"/>
    <n v="2916.0826299999999"/>
    <n v="650086"/>
    <n v="11"/>
    <n v="50.96"/>
    <n v="18.809999999999999"/>
    <n v="101.73"/>
    <s v="NA"/>
  </r>
  <r>
    <s v="2024-2025"/>
    <x v="5"/>
    <n v="26"/>
    <x v="0"/>
    <n v="2614"/>
    <x v="5"/>
    <n v="778662"/>
    <x v="3222"/>
    <n v="34"/>
    <n v="22"/>
    <n v="677.12215019999996"/>
    <n v="1436"/>
    <n v="5"/>
    <n v="2634"/>
    <n v="730270"/>
    <n v="518491"/>
    <n v="29716"/>
    <n v="16"/>
    <n v="4"/>
    <n v="42.502650000000003"/>
    <n v="3096.5563299999999"/>
    <n v="20898"/>
    <n v="22005"/>
    <n v="32928"/>
    <n v="44583"/>
    <n v="34"/>
    <n v="49628"/>
    <n v="64557"/>
    <n v="4070"/>
    <n v="2376.9315299999998"/>
    <n v="546440"/>
    <n v="25"/>
    <n v="60.35"/>
    <n v="27.66"/>
    <n v="100"/>
    <s v="NA"/>
  </r>
  <r>
    <s v="2024-2025"/>
    <x v="5"/>
    <n v="26"/>
    <x v="0"/>
    <n v="2618"/>
    <x v="15"/>
    <n v="1383089"/>
    <x v="3223"/>
    <n v="38"/>
    <n v="152"/>
    <n v="210.3863892"/>
    <n v="1672"/>
    <n v="0"/>
    <n v="3327"/>
    <n v="973850"/>
    <n v="728447"/>
    <n v="42270"/>
    <n v="0"/>
    <n v="0"/>
    <n v="46.248530000000002"/>
    <n v="3404.1991589999998"/>
    <n v="25535"/>
    <n v="27263"/>
    <n v="35359"/>
    <n v="55859"/>
    <n v="33"/>
    <n v="53263"/>
    <n v="78662"/>
    <n v="4999"/>
    <n v="3147.5642400000002"/>
    <n v="787387"/>
    <n v="26"/>
    <n v="31.59"/>
    <n v="44.24"/>
    <n v="100"/>
    <s v="NA"/>
  </r>
  <r>
    <s v="2024-2025"/>
    <x v="5"/>
    <n v="26"/>
    <x v="0"/>
    <n v="2607"/>
    <x v="18"/>
    <n v="991495"/>
    <x v="3224"/>
    <n v="29"/>
    <n v="7"/>
    <n v="833.20334130000003"/>
    <n v="1435"/>
    <n v="368"/>
    <n v="7296"/>
    <n v="588289"/>
    <n v="308145"/>
    <n v="58987"/>
    <n v="527"/>
    <n v="48"/>
    <n v="33.401539999999997"/>
    <n v="2802.901711"/>
    <n v="20079"/>
    <n v="20772"/>
    <n v="61491"/>
    <n v="97185"/>
    <n v="10"/>
    <n v="107317"/>
    <n v="160958"/>
    <n v="8731"/>
    <n v="1936.29683"/>
    <n v="356892"/>
    <n v="17"/>
    <n v="72.56"/>
    <n v="8.32"/>
    <n v="106.32"/>
    <s v="NA"/>
  </r>
  <r>
    <s v="2024-2025"/>
    <x v="5"/>
    <n v="26"/>
    <x v="0"/>
    <n v="2609"/>
    <x v="11"/>
    <n v="1616855"/>
    <x v="3225"/>
    <n v="22"/>
    <n v="102"/>
    <n v="636.29804890000003"/>
    <n v="2133"/>
    <n v="29"/>
    <n v="6072"/>
    <n v="1121253"/>
    <n v="734048"/>
    <n v="87871"/>
    <n v="0"/>
    <n v="0"/>
    <n v="85.259029999999996"/>
    <n v="4387.4313350000002"/>
    <n v="50760"/>
    <n v="55588"/>
    <n v="86076"/>
    <n v="133077"/>
    <n v="99"/>
    <n v="128559"/>
    <n v="185667"/>
    <n v="8205"/>
    <n v="3665.8742560000001"/>
    <n v="883018"/>
    <n v="18"/>
    <n v="47.28"/>
    <n v="27.65"/>
    <n v="100.57"/>
    <s v="NA"/>
  </r>
  <r>
    <s v="2024-2025"/>
    <x v="5"/>
    <n v="26"/>
    <x v="0"/>
    <n v="2610"/>
    <x v="12"/>
    <n v="1397347"/>
    <x v="3226"/>
    <n v="23"/>
    <n v="73"/>
    <n v="972.55609890000005"/>
    <n v="1172"/>
    <n v="12"/>
    <n v="2969"/>
    <n v="915267"/>
    <n v="732503"/>
    <n v="78044"/>
    <n v="151"/>
    <n v="19"/>
    <n v="82.440209999999993"/>
    <n v="4039.5202089999998"/>
    <n v="39715"/>
    <n v="42907"/>
    <n v="61752"/>
    <n v="99224"/>
    <n v="14"/>
    <n v="86198"/>
    <n v="130239"/>
    <n v="4141"/>
    <n v="2984.5239000000001"/>
    <n v="665224"/>
    <n v="11"/>
    <n v="51.12"/>
    <n v="18.71"/>
    <n v="101.65"/>
    <s v="NA"/>
  </r>
  <r>
    <s v="2024-2025"/>
    <x v="5"/>
    <n v="26"/>
    <x v="0"/>
    <n v="2611"/>
    <x v="6"/>
    <n v="1130899"/>
    <x v="3227"/>
    <n v="18"/>
    <n v="692"/>
    <n v="281.43383899999998"/>
    <n v="800"/>
    <n v="3"/>
    <n v="3038"/>
    <n v="695378"/>
    <n v="562128"/>
    <n v="95576"/>
    <n v="0"/>
    <n v="7"/>
    <n v="103.05892"/>
    <n v="2659.852715"/>
    <n v="38495"/>
    <n v="44401"/>
    <n v="65523"/>
    <n v="118204"/>
    <n v="11"/>
    <n v="99641"/>
    <n v="165624"/>
    <n v="3838"/>
    <n v="2275.3599559999998"/>
    <n v="499837"/>
    <n v="8"/>
    <n v="58.14"/>
    <n v="11.88"/>
    <n v="101.56"/>
    <s v="NA"/>
  </r>
  <r>
    <s v="2024-2025"/>
    <x v="5"/>
    <n v="26"/>
    <x v="0"/>
    <n v="2617"/>
    <x v="14"/>
    <n v="846050"/>
    <x v="3228"/>
    <n v="17"/>
    <n v="136"/>
    <n v="252.10634780000001"/>
    <n v="256"/>
    <n v="3"/>
    <n v="1944"/>
    <n v="431106"/>
    <n v="343706"/>
    <n v="75266"/>
    <n v="0"/>
    <n v="0"/>
    <n v="63.862870000000001"/>
    <n v="1654.516275"/>
    <n v="24575"/>
    <n v="28271"/>
    <n v="48744"/>
    <n v="94380"/>
    <n v="9"/>
    <n v="82675"/>
    <n v="144655"/>
    <n v="2200"/>
    <n v="1338.5470580000001"/>
    <n v="303217"/>
    <n v="16"/>
    <n v="46.78"/>
    <n v="18.86"/>
    <n v="103.23"/>
    <s v="NA"/>
  </r>
  <r>
    <s v="2024-2025"/>
    <x v="5"/>
    <n v="26"/>
    <x v="0"/>
    <n v="2602"/>
    <x v="1"/>
    <n v="845061"/>
    <x v="3229"/>
    <n v="27"/>
    <n v="46"/>
    <n v="740.06847240000002"/>
    <n v="2506"/>
    <n v="75"/>
    <n v="6815"/>
    <n v="735876"/>
    <n v="577084"/>
    <n v="57813"/>
    <n v="607"/>
    <n v="53"/>
    <n v="96.010549999999995"/>
    <n v="3201.6663640000002"/>
    <n v="26409"/>
    <n v="27968"/>
    <n v="59627"/>
    <n v="76572"/>
    <n v="47"/>
    <n v="103907"/>
    <n v="129148"/>
    <n v="9321"/>
    <n v="2365.5873419999998"/>
    <n v="448293"/>
    <n v="22"/>
    <n v="56.27"/>
    <n v="3.87"/>
    <n v="101.4"/>
    <s v="NA"/>
  </r>
  <r>
    <s v="2024-2025"/>
    <x v="5"/>
    <n v="26"/>
    <x v="0"/>
    <n v="2611"/>
    <x v="6"/>
    <n v="1130899"/>
    <x v="3230"/>
    <n v="18"/>
    <n v="696"/>
    <n v="281.43383899999998"/>
    <n v="801"/>
    <n v="3"/>
    <n v="3050"/>
    <n v="706232"/>
    <n v="571139"/>
    <n v="95625"/>
    <n v="0"/>
    <n v="7"/>
    <n v="107.01891999999999"/>
    <n v="2684.4280250000002"/>
    <n v="38827"/>
    <n v="44805"/>
    <n v="65547"/>
    <n v="118269"/>
    <n v="11"/>
    <n v="99665"/>
    <n v="165702"/>
    <n v="3851"/>
    <n v="2295.9752659999999"/>
    <n v="507903"/>
    <n v="8"/>
    <n v="58.19"/>
    <n v="11.87"/>
    <n v="101.56"/>
    <s v="NA"/>
  </r>
  <r>
    <s v="2024-2025"/>
    <x v="5"/>
    <n v="26"/>
    <x v="0"/>
    <n v="2614"/>
    <x v="5"/>
    <n v="778662"/>
    <x v="3231"/>
    <n v="35"/>
    <n v="23"/>
    <n v="680.95317020000005"/>
    <n v="1442"/>
    <n v="5"/>
    <n v="2659"/>
    <n v="750366"/>
    <n v="534833"/>
    <n v="29765"/>
    <n v="16"/>
    <n v="4"/>
    <n v="42.502650000000003"/>
    <n v="3161.26422"/>
    <n v="21050"/>
    <n v="22180"/>
    <n v="32965"/>
    <n v="44642"/>
    <n v="41"/>
    <n v="49656"/>
    <n v="64602"/>
    <n v="4101"/>
    <n v="2437.8083999999999"/>
    <n v="561196"/>
    <n v="25"/>
    <n v="60.06"/>
    <n v="27.75"/>
    <n v="99.96"/>
    <s v="NA"/>
  </r>
  <r>
    <s v="2024-2025"/>
    <x v="5"/>
    <n v="26"/>
    <x v="0"/>
    <n v="2616"/>
    <x v="13"/>
    <n v="1212565"/>
    <x v="3232"/>
    <n v="16"/>
    <n v="141"/>
    <n v="630.34790459999999"/>
    <n v="1090"/>
    <n v="12"/>
    <n v="7223"/>
    <n v="721064"/>
    <n v="615282"/>
    <n v="127075"/>
    <n v="246"/>
    <n v="68"/>
    <n v="86.769059999999996"/>
    <n v="3126.3674150000002"/>
    <n v="43153"/>
    <n v="54011"/>
    <n v="77834"/>
    <n v="151040"/>
    <n v="2"/>
    <n v="105819"/>
    <n v="195804"/>
    <n v="8313"/>
    <n v="2409.25045"/>
    <n v="491408"/>
    <n v="38"/>
    <n v="63.03"/>
    <n v="10.29"/>
    <n v="101.23"/>
    <s v="NA"/>
  </r>
  <r>
    <s v="2024-2025"/>
    <x v="5"/>
    <n v="26"/>
    <x v="0"/>
    <n v="2619"/>
    <x v="17"/>
    <n v="328833"/>
    <x v="3233"/>
    <n v="31"/>
    <n v="12"/>
    <n v="377.3005043"/>
    <n v="707"/>
    <n v="16"/>
    <n v="2774"/>
    <n v="288814"/>
    <n v="142475"/>
    <n v="11452"/>
    <n v="89"/>
    <n v="7"/>
    <n v="30.373090000000001"/>
    <n v="1319.6795440000001"/>
    <n v="9027"/>
    <n v="9585"/>
    <n v="16339"/>
    <n v="22722"/>
    <n v="28"/>
    <n v="33756"/>
    <n v="44848"/>
    <n v="3481"/>
    <n v="912.00594999999998"/>
    <n v="243923"/>
    <n v="24"/>
    <n v="60.39"/>
    <n v="13.24"/>
    <n v="102.51"/>
    <s v="NA"/>
  </r>
  <r>
    <s v="2024-2025"/>
    <x v="5"/>
    <n v="26"/>
    <x v="0"/>
    <n v="2604"/>
    <x v="2"/>
    <n v="1716108"/>
    <x v="3234"/>
    <n v="26"/>
    <n v="70"/>
    <n v="1358.3149679999999"/>
    <n v="1793"/>
    <n v="87"/>
    <n v="6616"/>
    <n v="1056263"/>
    <n v="878993"/>
    <n v="75078"/>
    <n v="0"/>
    <n v="0"/>
    <n v="113.9151"/>
    <n v="4837.3642200000004"/>
    <n v="40282"/>
    <n v="42558"/>
    <n v="67030"/>
    <n v="89775"/>
    <n v="17"/>
    <n v="107571"/>
    <n v="135551"/>
    <n v="8409"/>
    <n v="3365.1341520000001"/>
    <n v="856332"/>
    <n v="22"/>
    <n v="78.62"/>
    <n v="12.69"/>
    <n v="101.07"/>
    <s v="NA"/>
  </r>
  <r>
    <s v="2024-2025"/>
    <x v="5"/>
    <n v="26"/>
    <x v="0"/>
    <n v="2604"/>
    <x v="2"/>
    <n v="1716108"/>
    <x v="3235"/>
    <n v="26"/>
    <n v="70"/>
    <n v="1358.3149679999999"/>
    <n v="1793"/>
    <n v="84"/>
    <n v="6635"/>
    <n v="1057979"/>
    <n v="880117"/>
    <n v="75089"/>
    <n v="0"/>
    <n v="0"/>
    <n v="113.9151"/>
    <n v="4838.6982600000001"/>
    <n v="40336"/>
    <n v="42617"/>
    <n v="67040"/>
    <n v="89789"/>
    <n v="17"/>
    <n v="107583"/>
    <n v="135566"/>
    <n v="8428"/>
    <n v="3366.4681919999998"/>
    <n v="857846"/>
    <n v="22"/>
    <n v="78.56"/>
    <n v="12.72"/>
    <n v="101.1"/>
    <s v="NA"/>
  </r>
  <r>
    <s v="2024-2025"/>
    <x v="5"/>
    <n v="26"/>
    <x v="0"/>
    <n v="2605"/>
    <x v="3"/>
    <n v="397530"/>
    <x v="3236"/>
    <n v="32"/>
    <n v="19"/>
    <n v="945.58426050000003"/>
    <n v="1215"/>
    <n v="98"/>
    <n v="4597"/>
    <n v="545838"/>
    <n v="514030"/>
    <n v="45549"/>
    <n v="190"/>
    <n v="8"/>
    <n v="56.888109999999998"/>
    <n v="2738.495903"/>
    <n v="16836"/>
    <n v="17729"/>
    <n v="36814"/>
    <n v="50096"/>
    <n v="7"/>
    <n v="73380"/>
    <n v="97991"/>
    <n v="5812"/>
    <n v="1736.023533"/>
    <n v="421232"/>
    <n v="28"/>
    <n v="87.3"/>
    <n v="6.45"/>
    <n v="104.21"/>
    <s v="NA"/>
  </r>
  <r>
    <s v="2024-2025"/>
    <x v="5"/>
    <n v="26"/>
    <x v="0"/>
    <n v="2617"/>
    <x v="14"/>
    <n v="846050"/>
    <x v="3237"/>
    <n v="17"/>
    <n v="135"/>
    <n v="252.10634780000001"/>
    <n v="256"/>
    <n v="3"/>
    <n v="1942"/>
    <n v="430630"/>
    <n v="343302"/>
    <n v="75261"/>
    <n v="0"/>
    <n v="0"/>
    <n v="63.862870000000001"/>
    <n v="1654.516275"/>
    <n v="24565"/>
    <n v="28258"/>
    <n v="48742"/>
    <n v="94375"/>
    <n v="9"/>
    <n v="82675"/>
    <n v="144655"/>
    <n v="2198"/>
    <n v="1338.5470580000001"/>
    <n v="302828"/>
    <n v="16"/>
    <n v="46.81"/>
    <n v="18.82"/>
    <n v="103.23"/>
    <s v="NA"/>
  </r>
  <r>
    <s v="2024-2025"/>
    <x v="5"/>
    <n v="26"/>
    <x v="0"/>
    <n v="2619"/>
    <x v="17"/>
    <n v="328833"/>
    <x v="3238"/>
    <n v="31"/>
    <n v="12"/>
    <n v="377.3005043"/>
    <n v="707"/>
    <n v="16"/>
    <n v="2750"/>
    <n v="280054"/>
    <n v="138314"/>
    <n v="11433"/>
    <n v="84"/>
    <n v="7"/>
    <n v="30.231200000000001"/>
    <n v="1296.8021140000001"/>
    <n v="8957"/>
    <n v="9507"/>
    <n v="16312"/>
    <n v="22689"/>
    <n v="22"/>
    <n v="33757"/>
    <n v="44849"/>
    <n v="3457"/>
    <n v="889.27040999999997"/>
    <n v="236549"/>
    <n v="24"/>
    <n v="60.92"/>
    <n v="12.87"/>
    <n v="102.21"/>
    <s v="NA"/>
  </r>
  <r>
    <s v="2024-2025"/>
    <x v="5"/>
    <n v="26"/>
    <x v="0"/>
    <n v="2603"/>
    <x v="19"/>
    <n v="1299549"/>
    <x v="3239"/>
    <n v="24"/>
    <n v="25"/>
    <n v="824.33473489999994"/>
    <n v="2594"/>
    <n v="176"/>
    <n v="7024"/>
    <n v="655605"/>
    <n v="535410"/>
    <n v="88819"/>
    <n v="150"/>
    <n v="62"/>
    <n v="32.588749999999997"/>
    <n v="2976.6196329999998"/>
    <n v="27184"/>
    <n v="32291"/>
    <n v="67983"/>
    <n v="109024"/>
    <n v="33"/>
    <n v="116793"/>
    <n v="178600"/>
    <n v="9618"/>
    <n v="2119.696148"/>
    <n v="369903"/>
    <n v="24"/>
    <n v="73.39"/>
    <n v="5.14"/>
    <n v="110.63"/>
    <s v="NA"/>
  </r>
  <r>
    <s v="2024-2025"/>
    <x v="5"/>
    <n v="26"/>
    <x v="0"/>
    <n v="2611"/>
    <x v="6"/>
    <n v="1130899"/>
    <x v="3240"/>
    <n v="17"/>
    <n v="671"/>
    <n v="272.957874"/>
    <n v="776"/>
    <n v="3"/>
    <n v="3003"/>
    <n v="655686"/>
    <n v="530636"/>
    <n v="95446"/>
    <n v="0"/>
    <n v="7"/>
    <n v="45.040880000000001"/>
    <n v="2447.81394"/>
    <n v="37509"/>
    <n v="43085"/>
    <n v="65447"/>
    <n v="118026"/>
    <n v="11"/>
    <n v="99597"/>
    <n v="165514"/>
    <n v="3779"/>
    <n v="2129.8151859999998"/>
    <n v="471760"/>
    <n v="8"/>
    <n v="58.02"/>
    <n v="11.24"/>
    <n v="101.68"/>
    <s v="NA"/>
  </r>
  <r>
    <s v="2024-2025"/>
    <x v="5"/>
    <n v="26"/>
    <x v="0"/>
    <n v="2616"/>
    <x v="13"/>
    <n v="1212565"/>
    <x v="3241"/>
    <n v="15"/>
    <n v="136"/>
    <n v="595.68978119999997"/>
    <n v="1059"/>
    <n v="13"/>
    <n v="7057"/>
    <n v="636161"/>
    <n v="542555"/>
    <n v="126721"/>
    <n v="241"/>
    <n v="68"/>
    <n v="32.625"/>
    <n v="2770.236261"/>
    <n v="40742"/>
    <n v="50521"/>
    <n v="77672"/>
    <n v="150604"/>
    <n v="1"/>
    <n v="105505"/>
    <n v="195125"/>
    <n v="8116"/>
    <n v="2141.92148"/>
    <n v="432044"/>
    <n v="38"/>
    <n v="63.61"/>
    <n v="10.199999999999999"/>
    <n v="100.53"/>
    <s v="NA"/>
  </r>
  <r>
    <s v="2024-2025"/>
    <x v="5"/>
    <n v="26"/>
    <x v="0"/>
    <n v="2618"/>
    <x v="15"/>
    <n v="1383089"/>
    <x v="3242"/>
    <n v="37"/>
    <n v="152"/>
    <n v="210.3863892"/>
    <n v="1651"/>
    <n v="0"/>
    <n v="3326"/>
    <n v="944852"/>
    <n v="705141"/>
    <n v="42264"/>
    <n v="0"/>
    <n v="0"/>
    <n v="43.695709999999998"/>
    <n v="3307.699439"/>
    <n v="25425"/>
    <n v="27114"/>
    <n v="35355"/>
    <n v="55855"/>
    <n v="32"/>
    <n v="53283"/>
    <n v="78693"/>
    <n v="4977"/>
    <n v="3053.6173399999998"/>
    <n v="763946"/>
    <n v="26"/>
    <n v="31.85"/>
    <n v="43.5"/>
    <n v="100"/>
    <s v="NA"/>
  </r>
  <r>
    <s v="2024-2025"/>
    <x v="5"/>
    <n v="26"/>
    <x v="0"/>
    <n v="2619"/>
    <x v="17"/>
    <n v="328833"/>
    <x v="3243"/>
    <n v="30"/>
    <n v="12"/>
    <n v="337.45925249999999"/>
    <n v="701"/>
    <n v="16"/>
    <n v="2719"/>
    <n v="265609"/>
    <n v="130483"/>
    <n v="11408"/>
    <n v="74"/>
    <n v="7"/>
    <n v="16.26071"/>
    <n v="1182.8142130000001"/>
    <n v="8798"/>
    <n v="9329"/>
    <n v="16281"/>
    <n v="22643"/>
    <n v="20"/>
    <n v="33749"/>
    <n v="44842"/>
    <n v="3420"/>
    <n v="829.09424999999999"/>
    <n v="224308"/>
    <n v="24"/>
    <n v="62.39"/>
    <n v="12.45"/>
    <n v="102.12"/>
    <s v="NA"/>
  </r>
  <r>
    <s v="2024-2025"/>
    <x v="5"/>
    <n v="26"/>
    <x v="0"/>
    <n v="2603"/>
    <x v="19"/>
    <n v="1299549"/>
    <x v="3244"/>
    <n v="25"/>
    <n v="29"/>
    <n v="883.436508"/>
    <n v="2701"/>
    <n v="163"/>
    <n v="7156"/>
    <n v="755708"/>
    <n v="617852"/>
    <n v="89485"/>
    <n v="185"/>
    <n v="62"/>
    <n v="92.048060000000007"/>
    <n v="3384.9666459999999"/>
    <n v="29720"/>
    <n v="35483"/>
    <n v="68493"/>
    <n v="109860"/>
    <n v="40"/>
    <n v="117187"/>
    <n v="179211"/>
    <n v="9857"/>
    <n v="2409.482078"/>
    <n v="427202"/>
    <n v="23"/>
    <n v="71.89"/>
    <n v="5.57"/>
    <n v="110.04"/>
    <s v="NA"/>
  </r>
  <r>
    <s v="2024-2025"/>
    <x v="5"/>
    <n v="26"/>
    <x v="0"/>
    <n v="2609"/>
    <x v="11"/>
    <n v="1616855"/>
    <x v="3245"/>
    <n v="23"/>
    <n v="107"/>
    <n v="636.54464889999997"/>
    <n v="2275"/>
    <n v="28"/>
    <n v="6049"/>
    <n v="1213399"/>
    <n v="797053"/>
    <n v="88026"/>
    <n v="0"/>
    <n v="0"/>
    <n v="99.441999999999993"/>
    <n v="4668.402521"/>
    <n v="52447"/>
    <n v="57589"/>
    <n v="86231"/>
    <n v="133326"/>
    <n v="125"/>
    <n v="128609"/>
    <n v="185775"/>
    <n v="8324"/>
    <n v="3932.415872"/>
    <n v="956866"/>
    <n v="18"/>
    <n v="47.58"/>
    <n v="27.87"/>
    <n v="100.55"/>
    <s v="NA"/>
  </r>
  <r>
    <s v="2024-2025"/>
    <x v="5"/>
    <n v="26"/>
    <x v="0"/>
    <n v="2612"/>
    <x v="20"/>
    <n v="691909"/>
    <x v="653"/>
    <n v="22"/>
    <n v="86"/>
    <n v="412.91066790000002"/>
    <n v="818"/>
    <n v="2"/>
    <n v="1394"/>
    <n v="534264"/>
    <n v="430762"/>
    <n v="58528"/>
    <n v="34"/>
    <n v="4"/>
    <n v="65.247140000000002"/>
    <n v="2259.5907080000002"/>
    <n v="23375"/>
    <n v="29598"/>
    <n v="39204"/>
    <n v="73468"/>
    <n v="1"/>
    <n v="52800"/>
    <n v="93562"/>
    <n v="2212"/>
    <n v="1781.4329"/>
    <n v="357857"/>
    <n v="5"/>
    <n v="80.930000000000007"/>
    <n v="2.84"/>
    <n v="100.58"/>
    <s v="NA"/>
  </r>
  <r>
    <s v="2024-2025"/>
    <x v="5"/>
    <n v="26"/>
    <x v="0"/>
    <n v="2615"/>
    <x v="10"/>
    <n v="908374"/>
    <x v="3246"/>
    <n v="19"/>
    <n v="37"/>
    <n v="286.36879959999999"/>
    <n v="1034"/>
    <n v="10"/>
    <n v="3278"/>
    <n v="569427"/>
    <n v="519308"/>
    <n v="86579"/>
    <n v="58"/>
    <n v="15"/>
    <n v="73.666290000000004"/>
    <n v="2199.3513659999999"/>
    <n v="28543"/>
    <n v="32668"/>
    <n v="56053"/>
    <n v="95832"/>
    <n v="3"/>
    <n v="90544"/>
    <n v="146636"/>
    <n v="4312"/>
    <n v="1839.316276"/>
    <n v="400090"/>
    <n v="9"/>
    <n v="62.75"/>
    <n v="23.86"/>
    <n v="106.12"/>
    <s v="NA"/>
  </r>
  <r>
    <s v="2024-2025"/>
    <x v="5"/>
    <n v="26"/>
    <x v="0"/>
    <n v="2616"/>
    <x v="13"/>
    <n v="1212565"/>
    <x v="3247"/>
    <n v="17"/>
    <n v="146"/>
    <n v="630.34790459999999"/>
    <n v="1132"/>
    <n v="12"/>
    <n v="7389"/>
    <n v="789516"/>
    <n v="674112"/>
    <n v="127290"/>
    <n v="301"/>
    <n v="68"/>
    <n v="88.273809999999997"/>
    <n v="3182.3522750000002"/>
    <n v="45564"/>
    <n v="57284"/>
    <n v="77971"/>
    <n v="151321"/>
    <n v="4"/>
    <n v="105889"/>
    <n v="195983"/>
    <n v="8521"/>
    <n v="2463.73056"/>
    <n v="540404"/>
    <n v="37"/>
    <n v="61.7"/>
    <n v="11.19"/>
    <n v="101.15"/>
    <s v="NA"/>
  </r>
  <r>
    <s v="2024-2025"/>
    <x v="5"/>
    <n v="26"/>
    <x v="0"/>
    <n v="2620"/>
    <x v="21"/>
    <n v="715540"/>
    <x v="3248"/>
    <n v="30"/>
    <n v="28"/>
    <n v="683.34422050000001"/>
    <n v="2298"/>
    <n v="50"/>
    <n v="5575"/>
    <n v="950070"/>
    <n v="710878"/>
    <n v="56615"/>
    <n v="1428"/>
    <n v="41"/>
    <n v="68.000020000000006"/>
    <n v="3863.0261420000002"/>
    <n v="31174"/>
    <n v="32540"/>
    <n v="58279"/>
    <n v="76476"/>
    <n v="130"/>
    <n v="114059"/>
    <n v="160448"/>
    <n v="7873"/>
    <n v="3111.6819019999998"/>
    <n v="556972"/>
    <n v="30"/>
    <n v="70.930000000000007"/>
    <n v="7.26"/>
    <n v="112.61"/>
    <s v="NA"/>
  </r>
  <r>
    <s v="2024-2025"/>
    <x v="5"/>
    <n v="26"/>
    <x v="0"/>
    <n v="2622"/>
    <x v="22"/>
    <n v="508181"/>
    <x v="3249"/>
    <n v="30"/>
    <n v="13"/>
    <n v="519.67680959999996"/>
    <n v="613"/>
    <n v="75"/>
    <n v="4460"/>
    <n v="230214"/>
    <n v="109149"/>
    <n v="14832"/>
    <n v="0"/>
    <n v="4"/>
    <n v="82.274959999999993"/>
    <n v="1346.8561239999999"/>
    <n v="7503"/>
    <n v="7829"/>
    <n v="24046"/>
    <n v="31171"/>
    <n v="14"/>
    <n v="43125"/>
    <n v="55554"/>
    <n v="5073"/>
    <n v="744.90435400000001"/>
    <n v="81986"/>
    <n v="26"/>
    <n v="76.680000000000007"/>
    <n v="3.08"/>
    <n v="101.21"/>
    <s v="NA"/>
  </r>
  <r>
    <s v="2024-2025"/>
    <x v="5"/>
    <n v="26"/>
    <x v="0"/>
    <n v="2608"/>
    <x v="4"/>
    <n v="735890"/>
    <x v="3250"/>
    <n v="37"/>
    <n v="24"/>
    <n v="615.86246779999999"/>
    <n v="888"/>
    <n v="44"/>
    <n v="4716"/>
    <n v="644227"/>
    <n v="394234"/>
    <n v="24953"/>
    <n v="0"/>
    <n v="9"/>
    <n v="60.29898"/>
    <n v="2859.6487699999998"/>
    <n v="17050"/>
    <n v="18086"/>
    <n v="29336"/>
    <n v="43976"/>
    <n v="93"/>
    <n v="51984"/>
    <n v="72924"/>
    <n v="5604"/>
    <n v="2183.4873219999999"/>
    <n v="508617"/>
    <n v="28"/>
    <n v="59.2"/>
    <n v="4.93"/>
    <n v="109.76"/>
    <s v="NA"/>
  </r>
  <r>
    <s v="2024-2025"/>
    <x v="5"/>
    <n v="26"/>
    <x v="0"/>
    <n v="2612"/>
    <x v="20"/>
    <n v="691909"/>
    <x v="3251"/>
    <n v="22"/>
    <n v="85"/>
    <n v="412.91066790000002"/>
    <n v="818"/>
    <n v="2"/>
    <n v="1341"/>
    <n v="524671"/>
    <n v="422805"/>
    <n v="58514"/>
    <n v="34"/>
    <n v="4"/>
    <n v="65.247140000000002"/>
    <n v="2229.4187379999998"/>
    <n v="23201"/>
    <n v="29327"/>
    <n v="39192"/>
    <n v="73446"/>
    <n v="1"/>
    <n v="52800"/>
    <n v="93562"/>
    <n v="2159"/>
    <n v="1751.2609299999999"/>
    <n v="351297"/>
    <n v="5"/>
    <n v="81.03"/>
    <n v="2.65"/>
    <n v="100.75"/>
    <s v="NA"/>
  </r>
  <r>
    <s v="2024-2025"/>
    <x v="5"/>
    <n v="26"/>
    <x v="0"/>
    <n v="2619"/>
    <x v="17"/>
    <n v="328833"/>
    <x v="3252"/>
    <n v="32"/>
    <n v="12"/>
    <n v="377.3005043"/>
    <n v="707"/>
    <n v="13"/>
    <n v="2786"/>
    <n v="300436"/>
    <n v="148696"/>
    <n v="11461"/>
    <n v="104"/>
    <n v="7"/>
    <n v="30.373090000000001"/>
    <n v="1361.947604"/>
    <n v="9118"/>
    <n v="9701"/>
    <n v="16358"/>
    <n v="22748"/>
    <n v="29"/>
    <n v="33760"/>
    <n v="44855"/>
    <n v="3493"/>
    <n v="954.27400999999998"/>
    <n v="253916"/>
    <n v="24"/>
    <n v="59.94"/>
    <n v="13.35"/>
    <n v="102.74"/>
    <s v="NA"/>
  </r>
  <r>
    <s v="2024-2025"/>
    <x v="5"/>
    <n v="26"/>
    <x v="0"/>
    <n v="2621"/>
    <x v="7"/>
    <n v="542854"/>
    <x v="3253"/>
    <n v="24"/>
    <n v="51"/>
    <n v="359.30187480000001"/>
    <n v="498"/>
    <n v="5"/>
    <n v="1149"/>
    <n v="374670"/>
    <n v="335221"/>
    <n v="37493"/>
    <n v="76"/>
    <n v="15"/>
    <n v="61.058160000000001"/>
    <n v="1641.311115"/>
    <n v="15176"/>
    <n v="17130"/>
    <n v="25342"/>
    <n v="43100"/>
    <n v="17"/>
    <n v="37855"/>
    <n v="60985"/>
    <n v="1647"/>
    <n v="1220.95108"/>
    <n v="265555"/>
    <n v="24"/>
    <n v="57.87"/>
    <n v="8.39"/>
    <n v="100.24"/>
    <s v="NA"/>
  </r>
  <r>
    <s v="2024-2025"/>
    <x v="5"/>
    <n v="26"/>
    <x v="0"/>
    <n v="2622"/>
    <x v="22"/>
    <n v="508181"/>
    <x v="3254"/>
    <n v="30"/>
    <n v="12"/>
    <n v="519.67680959999996"/>
    <n v="610"/>
    <n v="75"/>
    <n v="4425"/>
    <n v="222043"/>
    <n v="103796"/>
    <n v="14800"/>
    <n v="0"/>
    <n v="4"/>
    <n v="82.274959999999993"/>
    <n v="1334.9034839999999"/>
    <n v="7290"/>
    <n v="7610"/>
    <n v="23973"/>
    <n v="31080"/>
    <n v="14"/>
    <n v="43115"/>
    <n v="55534"/>
    <n v="5035"/>
    <n v="732.95171400000004"/>
    <n v="77766"/>
    <n v="26"/>
    <n v="76.17"/>
    <n v="3.25"/>
    <n v="101.26"/>
    <s v="NA"/>
  </r>
  <r>
    <s v="2024-2025"/>
    <x v="6"/>
    <n v="26"/>
    <x v="0"/>
    <n v="2608"/>
    <x v="4"/>
    <n v="832724"/>
    <x v="3255"/>
    <n v="38"/>
    <n v="24"/>
    <n v="615.86246779999999"/>
    <n v="888"/>
    <n v="43"/>
    <n v="4809"/>
    <n v="664866"/>
    <n v="408318"/>
    <n v="24990"/>
    <n v="0"/>
    <n v="9"/>
    <n v="60.29898"/>
    <n v="2880.7657079999999"/>
    <n v="17206"/>
    <n v="18264"/>
    <n v="29381"/>
    <n v="44034"/>
    <n v="98"/>
    <n v="51991"/>
    <n v="72934"/>
    <n v="5697"/>
    <n v="2204.6042600000001"/>
    <n v="524769"/>
    <n v="28"/>
    <n v="59.3"/>
    <n v="4.7699999999999996"/>
    <n v="109.6"/>
    <s v="NA"/>
  </r>
  <r>
    <s v="2024-2025"/>
    <x v="6"/>
    <n v="26"/>
    <x v="0"/>
    <n v="2612"/>
    <x v="20"/>
    <n v="767064"/>
    <x v="3256"/>
    <n v="23"/>
    <n v="86"/>
    <n v="412.91066790000002"/>
    <n v="818"/>
    <n v="2"/>
    <n v="1405"/>
    <n v="540018"/>
    <n v="435420"/>
    <n v="58536"/>
    <n v="34"/>
    <n v="4"/>
    <n v="67.303110000000004"/>
    <n v="2287.6661479999998"/>
    <n v="23454"/>
    <n v="29708"/>
    <n v="39208"/>
    <n v="73476"/>
    <n v="1"/>
    <n v="52800"/>
    <n v="93563"/>
    <n v="2223"/>
    <n v="1807.45237"/>
    <n v="361536"/>
    <n v="5"/>
    <n v="80.83"/>
    <n v="2.84"/>
    <n v="100.7"/>
    <s v="NA"/>
  </r>
  <r>
    <s v="2024-2025"/>
    <x v="6"/>
    <n v="26"/>
    <x v="0"/>
    <n v="2615"/>
    <x v="10"/>
    <n v="995446"/>
    <x v="3257"/>
    <n v="20"/>
    <n v="37"/>
    <n v="286.36879959999999"/>
    <n v="1035"/>
    <n v="10"/>
    <n v="3310"/>
    <n v="581967"/>
    <n v="530810"/>
    <n v="86628"/>
    <n v="58"/>
    <n v="15"/>
    <n v="73.666290000000004"/>
    <n v="2222.7520460000001"/>
    <n v="28768"/>
    <n v="32946"/>
    <n v="56086"/>
    <n v="95885"/>
    <n v="3"/>
    <n v="90544"/>
    <n v="146637"/>
    <n v="4345"/>
    <n v="1862.716956"/>
    <n v="408747"/>
    <n v="9"/>
    <n v="62.63"/>
    <n v="24.14"/>
    <n v="105.97"/>
    <s v="NA"/>
  </r>
  <r>
    <s v="2024-2025"/>
    <x v="6"/>
    <n v="26"/>
    <x v="0"/>
    <n v="2617"/>
    <x v="14"/>
    <n v="944813"/>
    <x v="3258"/>
    <n v="18"/>
    <n v="141"/>
    <n v="253.2746478"/>
    <n v="275"/>
    <n v="3"/>
    <n v="1964"/>
    <n v="477324"/>
    <n v="380560"/>
    <n v="75339"/>
    <n v="0"/>
    <n v="0"/>
    <n v="64.53528"/>
    <n v="1800.7594999999999"/>
    <n v="25708"/>
    <n v="29719"/>
    <n v="48801"/>
    <n v="94490"/>
    <n v="12"/>
    <n v="82688"/>
    <n v="144674"/>
    <n v="2239"/>
    <n v="1482.949572"/>
    <n v="335182"/>
    <n v="16"/>
    <n v="47.55"/>
    <n v="18.399999999999999"/>
    <n v="103.46"/>
    <s v="NA"/>
  </r>
  <r>
    <s v="2024-2025"/>
    <x v="5"/>
    <n v="26"/>
    <x v="0"/>
    <n v="2609"/>
    <x v="11"/>
    <n v="1616855"/>
    <x v="3259"/>
    <n v="23"/>
    <n v="107"/>
    <n v="636.54464889999997"/>
    <n v="2273"/>
    <n v="28"/>
    <n v="6042"/>
    <n v="1211180"/>
    <n v="795361"/>
    <n v="88028"/>
    <n v="0"/>
    <n v="0"/>
    <n v="99.441999999999993"/>
    <n v="4668.402521"/>
    <n v="52431"/>
    <n v="57569"/>
    <n v="86231"/>
    <n v="133326"/>
    <n v="125"/>
    <n v="128609"/>
    <n v="185774"/>
    <n v="8315"/>
    <n v="3932.415872"/>
    <n v="955201"/>
    <n v="18"/>
    <n v="47.67"/>
    <n v="27.78"/>
    <n v="100.55"/>
    <s v="NA"/>
  </r>
  <r>
    <s v="2024-2025"/>
    <x v="5"/>
    <n v="26"/>
    <x v="0"/>
    <n v="2611"/>
    <x v="6"/>
    <n v="1130899"/>
    <x v="1965"/>
    <n v="18"/>
    <n v="706"/>
    <n v="284.53270900000001"/>
    <n v="835"/>
    <n v="3"/>
    <n v="3059"/>
    <n v="738595"/>
    <n v="596674"/>
    <n v="95700"/>
    <n v="0"/>
    <n v="7"/>
    <n v="108.81883000000001"/>
    <n v="2768.4293149999999"/>
    <n v="39510"/>
    <n v="45719"/>
    <n v="65601"/>
    <n v="118370"/>
    <n v="13"/>
    <n v="99679"/>
    <n v="165732"/>
    <n v="3894"/>
    <n v="2375.0777760000001"/>
    <n v="530997"/>
    <n v="8"/>
    <n v="58.21"/>
    <n v="12.44"/>
    <n v="101.42"/>
    <s v="NA"/>
  </r>
  <r>
    <s v="2024-2025"/>
    <x v="5"/>
    <n v="26"/>
    <x v="0"/>
    <n v="2615"/>
    <x v="10"/>
    <n v="908374"/>
    <x v="3246"/>
    <n v="19"/>
    <n v="37"/>
    <n v="286.36879959999999"/>
    <n v="1034"/>
    <n v="10"/>
    <n v="3277"/>
    <n v="569427"/>
    <n v="519308"/>
    <n v="86579"/>
    <n v="58"/>
    <n v="15"/>
    <n v="73.666290000000004"/>
    <n v="2199.3513659999999"/>
    <n v="28543"/>
    <n v="32668"/>
    <n v="56053"/>
    <n v="95832"/>
    <n v="3"/>
    <n v="90544"/>
    <n v="146636"/>
    <n v="4311"/>
    <n v="1839.316276"/>
    <n v="400090"/>
    <n v="9"/>
    <n v="62.76"/>
    <n v="23.86"/>
    <n v="106.12"/>
    <s v="NA"/>
  </r>
  <r>
    <s v="2024-2025"/>
    <x v="5"/>
    <n v="26"/>
    <x v="0"/>
    <n v="2617"/>
    <x v="14"/>
    <n v="846050"/>
    <x v="644"/>
    <n v="18"/>
    <n v="140"/>
    <n v="253.2746478"/>
    <n v="264"/>
    <n v="3"/>
    <n v="1960"/>
    <n v="464718"/>
    <n v="370704"/>
    <n v="75310"/>
    <n v="0"/>
    <n v="0"/>
    <n v="64.53528"/>
    <n v="1762.5532700000001"/>
    <n v="25377"/>
    <n v="29313"/>
    <n v="48777"/>
    <n v="94446"/>
    <n v="11"/>
    <n v="82688"/>
    <n v="144673"/>
    <n v="2224"/>
    <n v="1444.743342"/>
    <n v="327023"/>
    <n v="16"/>
    <n v="47.16"/>
    <n v="18.559999999999999"/>
    <n v="103.4"/>
    <s v="NA"/>
  </r>
  <r>
    <s v="2024-2025"/>
    <x v="5"/>
    <n v="26"/>
    <x v="0"/>
    <n v="2618"/>
    <x v="15"/>
    <n v="1383089"/>
    <x v="3260"/>
    <n v="39"/>
    <n v="152"/>
    <n v="211.22338920000001"/>
    <n v="1675"/>
    <n v="0"/>
    <n v="3388"/>
    <n v="1021188"/>
    <n v="764377"/>
    <n v="42304"/>
    <n v="0"/>
    <n v="0"/>
    <n v="65.977140000000006"/>
    <n v="3567.7797489999998"/>
    <n v="25748"/>
    <n v="27533"/>
    <n v="35387"/>
    <n v="55906"/>
    <n v="51"/>
    <n v="53228"/>
    <n v="78631"/>
    <n v="5063"/>
    <n v="3290.5792200000001"/>
    <n v="825881"/>
    <n v="26"/>
    <n v="31.29"/>
    <n v="45.09"/>
    <n v="99.91"/>
    <s v="NA"/>
  </r>
  <r>
    <s v="2024-2025"/>
    <x v="6"/>
    <n v="26"/>
    <x v="0"/>
    <n v="2615"/>
    <x v="10"/>
    <n v="995446"/>
    <x v="3261"/>
    <n v="20"/>
    <n v="37"/>
    <n v="286.36879959999999"/>
    <n v="1035"/>
    <n v="10"/>
    <n v="3312"/>
    <n v="585998"/>
    <n v="534339"/>
    <n v="86636"/>
    <n v="58"/>
    <n v="15"/>
    <n v="73.666290000000004"/>
    <n v="2222.7520460000001"/>
    <n v="28846"/>
    <n v="33042"/>
    <n v="56091"/>
    <n v="95893"/>
    <n v="3"/>
    <n v="90544"/>
    <n v="146637"/>
    <n v="4347"/>
    <n v="1862.716956"/>
    <n v="411825"/>
    <n v="9"/>
    <n v="62.62"/>
    <n v="24.19"/>
    <n v="105.97"/>
    <s v="NA"/>
  </r>
  <r>
    <s v="2024-2025"/>
    <x v="6"/>
    <n v="26"/>
    <x v="0"/>
    <n v="2617"/>
    <x v="14"/>
    <n v="944813"/>
    <x v="3262"/>
    <n v="18"/>
    <n v="143"/>
    <n v="253.2746478"/>
    <n v="275"/>
    <n v="3"/>
    <n v="1967"/>
    <n v="480355"/>
    <n v="383089"/>
    <n v="75348"/>
    <n v="0"/>
    <n v="0"/>
    <n v="64.53528"/>
    <n v="1806.9497799999999"/>
    <n v="25777"/>
    <n v="29808"/>
    <n v="48806"/>
    <n v="94499"/>
    <n v="12"/>
    <n v="82688"/>
    <n v="144674"/>
    <n v="2242"/>
    <n v="1489.139852"/>
    <n v="337575"/>
    <n v="16"/>
    <n v="47.43"/>
    <n v="18.45"/>
    <n v="103.44"/>
    <s v="NA"/>
  </r>
  <r>
    <s v="2024-2025"/>
    <x v="6"/>
    <n v="26"/>
    <x v="0"/>
    <n v="2601"/>
    <x v="0"/>
    <n v="879680"/>
    <x v="3263"/>
    <n v="26"/>
    <n v="28"/>
    <n v="1198.167093"/>
    <n v="1786"/>
    <n v="397"/>
    <n v="6194"/>
    <n v="492123"/>
    <n v="61550"/>
    <n v="9217"/>
    <n v="305"/>
    <n v="11"/>
    <n v="102.68418"/>
    <n v="2933.7227429999998"/>
    <n v="18661"/>
    <n v="19625"/>
    <n v="62172"/>
    <n v="71816"/>
    <n v="18"/>
    <n v="122401"/>
    <n v="139603"/>
    <n v="7980"/>
    <n v="1632.87147"/>
    <n v="247941"/>
    <n v="41"/>
    <n v="67.45"/>
    <n v="9.9700000000000006"/>
    <n v="101.7"/>
    <s v="NA"/>
  </r>
  <r>
    <s v="2024-2025"/>
    <x v="6"/>
    <n v="26"/>
    <x v="0"/>
    <n v="2615"/>
    <x v="10"/>
    <n v="995446"/>
    <x v="3264"/>
    <n v="20"/>
    <n v="37"/>
    <n v="286.36879959999999"/>
    <n v="1034"/>
    <n v="10"/>
    <n v="3304"/>
    <n v="580092"/>
    <n v="529173"/>
    <n v="86617"/>
    <n v="58"/>
    <n v="15"/>
    <n v="73.666290000000004"/>
    <n v="2222.7520460000001"/>
    <n v="28750"/>
    <n v="32922"/>
    <n v="56081"/>
    <n v="95874"/>
    <n v="3"/>
    <n v="90544"/>
    <n v="146637"/>
    <n v="4338"/>
    <n v="1862.716956"/>
    <n v="407326"/>
    <n v="9"/>
    <n v="62.56"/>
    <n v="24.17"/>
    <n v="105.97"/>
    <s v="NA"/>
  </r>
  <r>
    <s v="2024-2025"/>
    <x v="6"/>
    <n v="26"/>
    <x v="0"/>
    <n v="2617"/>
    <x v="14"/>
    <n v="944813"/>
    <x v="3265"/>
    <n v="18"/>
    <n v="140"/>
    <n v="253.2746478"/>
    <n v="275"/>
    <n v="3"/>
    <n v="1962"/>
    <n v="476722"/>
    <n v="380084"/>
    <n v="75335"/>
    <n v="0"/>
    <n v="0"/>
    <n v="64.53528"/>
    <n v="1799.0907999999999"/>
    <n v="25696"/>
    <n v="29707"/>
    <n v="48799"/>
    <n v="94486"/>
    <n v="12"/>
    <n v="82688"/>
    <n v="144674"/>
    <n v="2237"/>
    <n v="1481.280872"/>
    <n v="334747"/>
    <n v="16"/>
    <n v="47.58"/>
    <n v="18.420000000000002"/>
    <n v="103.46"/>
    <s v="NA"/>
  </r>
  <r>
    <s v="2024-2025"/>
    <x v="6"/>
    <n v="26"/>
    <x v="0"/>
    <n v="2618"/>
    <x v="15"/>
    <n v="1578311"/>
    <x v="3266"/>
    <n v="40"/>
    <n v="152"/>
    <n v="211.22338920000001"/>
    <n v="1682"/>
    <n v="0"/>
    <n v="3409"/>
    <n v="1045022"/>
    <n v="782833"/>
    <n v="42314"/>
    <n v="0"/>
    <n v="0"/>
    <n v="67.104789999999994"/>
    <n v="3654.469239"/>
    <n v="25821"/>
    <n v="27634"/>
    <n v="35401"/>
    <n v="55923"/>
    <n v="64"/>
    <n v="53228"/>
    <n v="78632"/>
    <n v="5091"/>
    <n v="3376.1410599999999"/>
    <n v="845350"/>
    <n v="26"/>
    <n v="30.92"/>
    <n v="45.71"/>
    <n v="99.99"/>
    <s v="NA"/>
  </r>
  <r>
    <s v="2024-2025"/>
    <x v="6"/>
    <n v="26"/>
    <x v="0"/>
    <n v="2621"/>
    <x v="7"/>
    <n v="596044"/>
    <x v="3267"/>
    <n v="25"/>
    <n v="51"/>
    <n v="359.30187480000001"/>
    <n v="498"/>
    <n v="5"/>
    <n v="1159"/>
    <n v="386034"/>
    <n v="345337"/>
    <n v="37523"/>
    <n v="76"/>
    <n v="15"/>
    <n v="62.099049999999998"/>
    <n v="1681.1898450000001"/>
    <n v="15299"/>
    <n v="17297"/>
    <n v="25363"/>
    <n v="43133"/>
    <n v="21"/>
    <n v="37855"/>
    <n v="60985"/>
    <n v="1657"/>
    <n v="1259.78892"/>
    <n v="273633"/>
    <n v="24"/>
    <n v="58.3"/>
    <n v="8.43"/>
    <n v="100.22"/>
    <s v="NA"/>
  </r>
  <r>
    <s v="2024-2025"/>
    <x v="6"/>
    <n v="26"/>
    <x v="0"/>
    <n v="2623"/>
    <x v="16"/>
    <n v="2191742"/>
    <x v="3268"/>
    <n v="16"/>
    <n v="132"/>
    <n v="2743.509133"/>
    <n v="901"/>
    <n v="17"/>
    <n v="4637"/>
    <n v="993087"/>
    <n v="585271"/>
    <n v="116068"/>
    <n v="268"/>
    <n v="76"/>
    <n v="112.864"/>
    <n v="5789.4888430000001"/>
    <n v="59274"/>
    <n v="78979"/>
    <n v="108295"/>
    <n v="204641"/>
    <n v="6"/>
    <n v="139656"/>
    <n v="255000"/>
    <n v="5538"/>
    <n v="2933.11571"/>
    <n v="584651"/>
    <n v="32"/>
    <n v="67"/>
    <n v="5.45"/>
    <n v="110.73"/>
    <s v="NA"/>
  </r>
  <r>
    <s v="2024-2025"/>
    <x v="6"/>
    <n v="26"/>
    <x v="0"/>
    <n v="2603"/>
    <x v="19"/>
    <n v="1448786"/>
    <x v="3269"/>
    <n v="26"/>
    <n v="34"/>
    <n v="886.12372200000004"/>
    <n v="2715"/>
    <n v="152"/>
    <n v="7239"/>
    <n v="834299"/>
    <n v="680968"/>
    <n v="89970"/>
    <n v="204"/>
    <n v="62"/>
    <n v="92.37809"/>
    <n v="3645.8192300000001"/>
    <n v="31553"/>
    <n v="37785"/>
    <n v="68939"/>
    <n v="110515"/>
    <n v="45"/>
    <n v="117224"/>
    <n v="179283"/>
    <n v="9954"/>
    <n v="2667.3174180000001"/>
    <n v="472209"/>
    <n v="23"/>
    <n v="71.819999999999993"/>
    <n v="5.69"/>
    <n v="109.43"/>
    <s v="NA"/>
  </r>
  <r>
    <s v="2024-2025"/>
    <x v="6"/>
    <n v="26"/>
    <x v="0"/>
    <n v="2607"/>
    <x v="18"/>
    <n v="1135091"/>
    <x v="3270"/>
    <n v="30"/>
    <n v="9"/>
    <n v="844.20665959999997"/>
    <n v="1593"/>
    <n v="308"/>
    <n v="7367"/>
    <n v="675383"/>
    <n v="356500"/>
    <n v="59086"/>
    <n v="578"/>
    <n v="49"/>
    <n v="83.672550000000001"/>
    <n v="3181.6950700000002"/>
    <n v="21837"/>
    <n v="22625"/>
    <n v="61649"/>
    <n v="97410"/>
    <n v="15"/>
    <n v="107344"/>
    <n v="161008"/>
    <n v="8960"/>
    <n v="2253.8158600000002"/>
    <n v="412573"/>
    <n v="16"/>
    <n v="72.7"/>
    <n v="8.4"/>
    <n v="105.71"/>
    <s v="NA"/>
  </r>
  <r>
    <s v="2024-2025"/>
    <x v="6"/>
    <n v="26"/>
    <x v="0"/>
    <n v="2610"/>
    <x v="12"/>
    <n v="1514131"/>
    <x v="3271"/>
    <n v="24"/>
    <n v="74"/>
    <n v="1105.414855"/>
    <n v="1496"/>
    <n v="10"/>
    <n v="2825"/>
    <n v="1024120"/>
    <n v="819141"/>
    <n v="78232"/>
    <n v="169"/>
    <n v="19"/>
    <n v="105.70135999999999"/>
    <n v="4551.880975"/>
    <n v="41093"/>
    <n v="44612"/>
    <n v="61919"/>
    <n v="99481"/>
    <n v="22"/>
    <n v="86247"/>
    <n v="130328"/>
    <n v="4321"/>
    <n v="3340.76476"/>
    <n v="743431"/>
    <n v="11"/>
    <n v="52.71"/>
    <n v="18.16"/>
    <n v="101.85"/>
    <s v="NA"/>
  </r>
  <r>
    <s v="2024-2025"/>
    <x v="6"/>
    <n v="26"/>
    <x v="0"/>
    <n v="2611"/>
    <x v="6"/>
    <n v="1240105"/>
    <x v="3272"/>
    <n v="19"/>
    <n v="729"/>
    <n v="284.53270900000001"/>
    <n v="935"/>
    <n v="3"/>
    <n v="3037"/>
    <n v="801127"/>
    <n v="646464"/>
    <n v="95824"/>
    <n v="0"/>
    <n v="7"/>
    <n v="109.65567"/>
    <n v="3022.0641529999998"/>
    <n v="40784"/>
    <n v="47466"/>
    <n v="65710"/>
    <n v="118545"/>
    <n v="19"/>
    <n v="99676"/>
    <n v="165728"/>
    <n v="3972"/>
    <n v="2627.8757740000001"/>
    <n v="574892"/>
    <n v="9"/>
    <n v="58.57"/>
    <n v="12.99"/>
    <n v="101.62"/>
    <s v="NA"/>
  </r>
  <r>
    <s v="2024-2025"/>
    <x v="6"/>
    <n v="26"/>
    <x v="0"/>
    <n v="2620"/>
    <x v="21"/>
    <n v="828850"/>
    <x v="3273"/>
    <n v="31"/>
    <n v="29"/>
    <n v="685.80518050000001"/>
    <n v="2357"/>
    <n v="47"/>
    <n v="5515"/>
    <n v="1034931"/>
    <n v="768625"/>
    <n v="57172"/>
    <n v="1516"/>
    <n v="45"/>
    <n v="83.663250000000005"/>
    <n v="4168.5384279999998"/>
    <n v="32423"/>
    <n v="33855"/>
    <n v="59089"/>
    <n v="77390"/>
    <n v="142"/>
    <n v="114436"/>
    <n v="160814"/>
    <n v="7872"/>
    <n v="3399.0699979999999"/>
    <n v="605386"/>
    <n v="30"/>
    <n v="70.91"/>
    <n v="7.64"/>
    <n v="112.73"/>
    <s v="NA"/>
  </r>
  <r>
    <s v="2024-2025"/>
    <x v="6"/>
    <n v="26"/>
    <x v="0"/>
    <n v="2624"/>
    <x v="8"/>
    <n v="300354"/>
    <x v="3274"/>
    <n v="26"/>
    <n v="16"/>
    <n v="212.58346599999999"/>
    <n v="249"/>
    <n v="13"/>
    <n v="1242"/>
    <n v="218247"/>
    <n v="184978"/>
    <n v="16128"/>
    <n v="9"/>
    <n v="2"/>
    <n v="26.521650000000001"/>
    <n v="957.39084600000001"/>
    <n v="8296"/>
    <n v="8959"/>
    <n v="12909"/>
    <n v="18975"/>
    <n v="8"/>
    <n v="19795"/>
    <n v="27133"/>
    <n v="1491"/>
    <n v="718.28572999999994"/>
    <n v="168473"/>
    <n v="12"/>
    <n v="44"/>
    <n v="20.23"/>
    <n v="99.95"/>
    <s v="NA"/>
  </r>
  <r>
    <s v="2024-2025"/>
    <x v="6"/>
    <n v="26"/>
    <x v="0"/>
    <n v="2605"/>
    <x v="3"/>
    <n v="463733"/>
    <x v="3275"/>
    <n v="33"/>
    <n v="20"/>
    <n v="949.5320183"/>
    <n v="1301"/>
    <n v="83"/>
    <n v="4607"/>
    <n v="605409"/>
    <n v="569870"/>
    <n v="45923"/>
    <n v="204"/>
    <n v="8"/>
    <n v="76.674049999999994"/>
    <n v="2977.9898699999999"/>
    <n v="17917"/>
    <n v="18889"/>
    <n v="37127"/>
    <n v="50506"/>
    <n v="7"/>
    <n v="73433"/>
    <n v="98067"/>
    <n v="5908"/>
    <n v="1951.7838019999999"/>
    <n v="467869"/>
    <n v="28"/>
    <n v="87.72"/>
    <n v="6.29"/>
    <n v="103.96"/>
    <s v="NA"/>
  </r>
  <r>
    <s v="2024-2025"/>
    <x v="6"/>
    <n v="26"/>
    <x v="0"/>
    <n v="2607"/>
    <x v="18"/>
    <n v="1135091"/>
    <x v="3276"/>
    <n v="30"/>
    <n v="9"/>
    <n v="844.20665959999997"/>
    <n v="1593"/>
    <n v="314"/>
    <n v="7366"/>
    <n v="673365"/>
    <n v="354930"/>
    <n v="59086"/>
    <n v="578"/>
    <n v="49"/>
    <n v="83.672550000000001"/>
    <n v="3167.44013"/>
    <n v="21770"/>
    <n v="22557"/>
    <n v="61649"/>
    <n v="97410"/>
    <n v="15"/>
    <n v="107344"/>
    <n v="161008"/>
    <n v="8959"/>
    <n v="2239.5609199999999"/>
    <n v="411145"/>
    <n v="16"/>
    <n v="72.69"/>
    <n v="8.4"/>
    <n v="105.72"/>
    <s v="NA"/>
  </r>
  <r>
    <s v="2024-2025"/>
    <x v="6"/>
    <n v="26"/>
    <x v="0"/>
    <n v="2611"/>
    <x v="6"/>
    <n v="1240105"/>
    <x v="3277"/>
    <n v="19"/>
    <n v="726"/>
    <n v="284.53270900000001"/>
    <n v="927"/>
    <n v="3"/>
    <n v="3042"/>
    <n v="797126"/>
    <n v="643026"/>
    <n v="95814"/>
    <n v="0"/>
    <n v="7"/>
    <n v="109.65567"/>
    <n v="3008.1827330000001"/>
    <n v="40709"/>
    <n v="47346"/>
    <n v="65704"/>
    <n v="118532"/>
    <n v="18"/>
    <n v="99676"/>
    <n v="165727"/>
    <n v="3969"/>
    <n v="2613.9943539999999"/>
    <n v="572144"/>
    <n v="9"/>
    <n v="58.61"/>
    <n v="12.99"/>
    <n v="101.62"/>
    <s v="NA"/>
  </r>
  <r>
    <s v="2024-2025"/>
    <x v="6"/>
    <n v="26"/>
    <x v="0"/>
    <n v="2602"/>
    <x v="1"/>
    <n v="913738"/>
    <x v="3278"/>
    <n v="29"/>
    <n v="47"/>
    <n v="740.06847240000002"/>
    <n v="2816"/>
    <n v="69"/>
    <n v="6685"/>
    <n v="811248"/>
    <n v="635101"/>
    <n v="58340"/>
    <n v="691"/>
    <n v="53"/>
    <n v="99.61842"/>
    <n v="3451.9604060000001"/>
    <n v="27871"/>
    <n v="29548"/>
    <n v="60197"/>
    <n v="77256"/>
    <n v="53"/>
    <n v="104058"/>
    <n v="129343"/>
    <n v="9501"/>
    <n v="2612.273514"/>
    <n v="494275"/>
    <n v="21"/>
    <n v="55.62"/>
    <n v="3.84"/>
    <n v="101.95"/>
    <s v="NA"/>
  </r>
  <r>
    <s v="2024-2025"/>
    <x v="6"/>
    <n v="26"/>
    <x v="0"/>
    <n v="2608"/>
    <x v="4"/>
    <n v="832724"/>
    <x v="3279"/>
    <n v="38"/>
    <n v="24"/>
    <n v="615.86246779999999"/>
    <n v="888"/>
    <n v="42"/>
    <n v="4836"/>
    <n v="671044"/>
    <n v="412817"/>
    <n v="24998"/>
    <n v="0"/>
    <n v="9"/>
    <n v="60.29898"/>
    <n v="2951.9694479999998"/>
    <n v="17235"/>
    <n v="18299"/>
    <n v="29389"/>
    <n v="44048"/>
    <n v="103"/>
    <n v="51994"/>
    <n v="72937"/>
    <n v="5724"/>
    <n v="2275.808"/>
    <n v="529556"/>
    <n v="28"/>
    <n v="59.52"/>
    <n v="4.75"/>
    <n v="109.55"/>
    <s v="NA"/>
  </r>
  <r>
    <s v="2024-2025"/>
    <x v="6"/>
    <n v="26"/>
    <x v="0"/>
    <n v="2610"/>
    <x v="12"/>
    <n v="1514131"/>
    <x v="3280"/>
    <n v="24"/>
    <n v="74"/>
    <n v="1000.823131"/>
    <n v="1396"/>
    <n v="10"/>
    <n v="2896"/>
    <n v="992217"/>
    <n v="793745"/>
    <n v="78178"/>
    <n v="169"/>
    <n v="19"/>
    <n v="108.78228"/>
    <n v="4344.8254109999998"/>
    <n v="40737"/>
    <n v="44167"/>
    <n v="61871"/>
    <n v="99409"/>
    <n v="19"/>
    <n v="86251"/>
    <n v="130330"/>
    <n v="4292"/>
    <n v="3235.22"/>
    <n v="720504"/>
    <n v="11"/>
    <n v="51.97"/>
    <n v="18.329999999999998"/>
    <n v="101.84"/>
    <s v="NA"/>
  </r>
  <r>
    <s v="2024-2025"/>
    <x v="6"/>
    <n v="26"/>
    <x v="0"/>
    <n v="2615"/>
    <x v="10"/>
    <n v="995446"/>
    <x v="3281"/>
    <n v="20"/>
    <n v="37"/>
    <n v="287.1515096"/>
    <n v="1035"/>
    <n v="10"/>
    <n v="3314"/>
    <n v="591190"/>
    <n v="538959"/>
    <n v="86648"/>
    <n v="58"/>
    <n v="15"/>
    <n v="73.666290000000004"/>
    <n v="2258.351056"/>
    <n v="28904"/>
    <n v="33105"/>
    <n v="56101"/>
    <n v="95906"/>
    <n v="3"/>
    <n v="90544"/>
    <n v="146636"/>
    <n v="4349"/>
    <n v="1897.5332559999999"/>
    <n v="415268"/>
    <n v="9"/>
    <n v="62.48"/>
    <n v="24.2"/>
    <n v="105.9"/>
    <s v="NA"/>
  </r>
  <r>
    <s v="2024-2025"/>
    <x v="6"/>
    <n v="26"/>
    <x v="0"/>
    <n v="2619"/>
    <x v="17"/>
    <n v="373643"/>
    <x v="3282"/>
    <n v="34"/>
    <n v="12"/>
    <n v="377.3005043"/>
    <n v="715"/>
    <n v="12"/>
    <n v="2834"/>
    <n v="318459"/>
    <n v="157918"/>
    <n v="11487"/>
    <n v="110"/>
    <n v="7"/>
    <n v="30.720369999999999"/>
    <n v="1402.3039140000001"/>
    <n v="9234"/>
    <n v="9834"/>
    <n v="16391"/>
    <n v="22789"/>
    <n v="42"/>
    <n v="33755"/>
    <n v="44855"/>
    <n v="3549"/>
    <n v="994.28304000000003"/>
    <n v="269264"/>
    <n v="24"/>
    <n v="60.01"/>
    <n v="14"/>
    <n v="102.53"/>
    <s v="NA"/>
  </r>
  <r>
    <s v="2024-2025"/>
    <x v="6"/>
    <n v="26"/>
    <x v="0"/>
    <n v="2604"/>
    <x v="2"/>
    <n v="1830247"/>
    <x v="3283"/>
    <n v="27"/>
    <n v="72"/>
    <n v="1358.3149679999999"/>
    <n v="1863"/>
    <n v="76"/>
    <n v="6957"/>
    <n v="1151854"/>
    <n v="957196"/>
    <n v="75311"/>
    <n v="0"/>
    <n v="0"/>
    <n v="117.07767"/>
    <n v="5113.6638480000001"/>
    <n v="41514"/>
    <n v="43964"/>
    <n v="67260"/>
    <n v="90053"/>
    <n v="35"/>
    <n v="107644"/>
    <n v="135659"/>
    <n v="8820"/>
    <n v="3638.2712099999999"/>
    <n v="934121"/>
    <n v="22"/>
    <n v="78.34"/>
    <n v="12.97"/>
    <n v="102.19"/>
    <s v="NA"/>
  </r>
  <r>
    <s v="2024-2025"/>
    <x v="6"/>
    <n v="26"/>
    <x v="0"/>
    <n v="2611"/>
    <x v="6"/>
    <n v="1240105"/>
    <x v="3284"/>
    <n v="19"/>
    <n v="724"/>
    <n v="284.53270900000001"/>
    <n v="885"/>
    <n v="3"/>
    <n v="3079"/>
    <n v="784867"/>
    <n v="633184"/>
    <n v="95791"/>
    <n v="0"/>
    <n v="7"/>
    <n v="108.81883000000001"/>
    <n v="2957.889463"/>
    <n v="40537"/>
    <n v="47110"/>
    <n v="65688"/>
    <n v="118504"/>
    <n v="17"/>
    <n v="99677"/>
    <n v="165731"/>
    <n v="3964"/>
    <n v="2564.5379240000002"/>
    <n v="563772"/>
    <n v="9"/>
    <n v="58.27"/>
    <n v="13.04"/>
    <n v="101.62"/>
    <s v="NA"/>
  </r>
  <r>
    <s v="2024-2025"/>
    <x v="6"/>
    <n v="26"/>
    <x v="0"/>
    <n v="2615"/>
    <x v="10"/>
    <n v="995446"/>
    <x v="3285"/>
    <n v="20"/>
    <n v="38"/>
    <n v="287.1515096"/>
    <n v="1035"/>
    <n v="10"/>
    <n v="3314"/>
    <n v="603295"/>
    <n v="550112"/>
    <n v="86689"/>
    <n v="58"/>
    <n v="15"/>
    <n v="75.075479999999999"/>
    <n v="2263.814226"/>
    <n v="29153"/>
    <n v="33419"/>
    <n v="56124"/>
    <n v="95950"/>
    <n v="4"/>
    <n v="90543"/>
    <n v="146637"/>
    <n v="4349"/>
    <n v="1901.5872360000001"/>
    <n v="423913"/>
    <n v="9"/>
    <n v="62.04"/>
    <n v="24.8"/>
    <n v="105.93"/>
    <s v="NA"/>
  </r>
  <r>
    <s v="2024-2025"/>
    <x v="6"/>
    <n v="26"/>
    <x v="0"/>
    <n v="2622"/>
    <x v="22"/>
    <n v="568193"/>
    <x v="3286"/>
    <n v="31"/>
    <n v="13"/>
    <n v="521.00428959999999"/>
    <n v="613"/>
    <n v="71"/>
    <n v="4586"/>
    <n v="256250"/>
    <n v="119216"/>
    <n v="14965"/>
    <n v="0"/>
    <n v="4"/>
    <n v="85.141090000000005"/>
    <n v="1440.9822939999999"/>
    <n v="8213"/>
    <n v="8584"/>
    <n v="24275"/>
    <n v="31450"/>
    <n v="15"/>
    <n v="43134"/>
    <n v="55573"/>
    <n v="5199"/>
    <n v="834.83691399999998"/>
    <n v="88976"/>
    <n v="25"/>
    <n v="75.75"/>
    <n v="2.92"/>
    <n v="101.02"/>
    <s v="NA"/>
  </r>
  <r>
    <s v="2024-2025"/>
    <x v="6"/>
    <n v="26"/>
    <x v="0"/>
    <n v="2624"/>
    <x v="8"/>
    <n v="300354"/>
    <x v="3287"/>
    <n v="26"/>
    <n v="16"/>
    <n v="210.669466"/>
    <n v="245"/>
    <n v="13"/>
    <n v="1245"/>
    <n v="215843"/>
    <n v="183064"/>
    <n v="16123"/>
    <n v="9"/>
    <n v="2"/>
    <n v="26.521650000000001"/>
    <n v="948.31300599999997"/>
    <n v="8277"/>
    <n v="8935"/>
    <n v="12905"/>
    <n v="18968"/>
    <n v="7"/>
    <n v="19794"/>
    <n v="27131"/>
    <n v="1490"/>
    <n v="711.12189000000001"/>
    <n v="166698"/>
    <n v="12"/>
    <n v="43.86"/>
    <n v="20.22"/>
    <n v="99.97"/>
    <s v="NA"/>
  </r>
  <r>
    <s v="2024-2025"/>
    <x v="6"/>
    <n v="26"/>
    <x v="0"/>
    <n v="2605"/>
    <x v="3"/>
    <n v="463733"/>
    <x v="3288"/>
    <n v="33"/>
    <n v="20"/>
    <n v="949.5320183"/>
    <n v="1296"/>
    <n v="84"/>
    <n v="4611"/>
    <n v="604732"/>
    <n v="569236"/>
    <n v="45917"/>
    <n v="204"/>
    <n v="8"/>
    <n v="76.674049999999994"/>
    <n v="2974.3866899999998"/>
    <n v="17905"/>
    <n v="18875"/>
    <n v="37120"/>
    <n v="50500"/>
    <n v="7"/>
    <n v="73433"/>
    <n v="98067"/>
    <n v="5907"/>
    <n v="1948.1806220000001"/>
    <n v="467355"/>
    <n v="28"/>
    <n v="87.71"/>
    <n v="6.29"/>
    <n v="103.96"/>
    <s v="NA"/>
  </r>
  <r>
    <s v="2024-2025"/>
    <x v="6"/>
    <n v="26"/>
    <x v="0"/>
    <n v="2606"/>
    <x v="9"/>
    <n v="554513"/>
    <x v="3289"/>
    <n v="31"/>
    <n v="39"/>
    <n v="940.22495100000003"/>
    <n v="818"/>
    <n v="50"/>
    <n v="5180"/>
    <n v="465187"/>
    <n v="398024"/>
    <n v="34678"/>
    <n v="941"/>
    <n v="79"/>
    <n v="57.32085"/>
    <n v="2491.1521849999999"/>
    <n v="14968"/>
    <n v="16032"/>
    <n v="28585"/>
    <n v="41469"/>
    <n v="16"/>
    <n v="46974"/>
    <n v="66721"/>
    <n v="5998"/>
    <n v="1493.6063839999999"/>
    <n v="361069"/>
    <n v="23"/>
    <n v="31.28"/>
    <n v="14.36"/>
    <n v="115.19"/>
    <s v="NA"/>
  </r>
  <r>
    <s v="2024-2025"/>
    <x v="6"/>
    <n v="26"/>
    <x v="0"/>
    <n v="2614"/>
    <x v="5"/>
    <n v="880580"/>
    <x v="3290"/>
    <n v="38"/>
    <n v="24"/>
    <n v="685.34149639999998"/>
    <n v="1463"/>
    <n v="5"/>
    <n v="2742"/>
    <n v="827750"/>
    <n v="587002"/>
    <n v="29882"/>
    <n v="16"/>
    <n v="4"/>
    <n v="42.502650000000003"/>
    <n v="3422.7819260000001"/>
    <n v="21579"/>
    <n v="22805"/>
    <n v="33116"/>
    <n v="44854"/>
    <n v="55"/>
    <n v="49678"/>
    <n v="64644"/>
    <n v="4205"/>
    <n v="2694.9377800000002"/>
    <n v="619213"/>
    <n v="25"/>
    <n v="58.99"/>
    <n v="29.36"/>
    <n v="100"/>
    <s v="NA"/>
  </r>
  <r>
    <s v="2024-2025"/>
    <x v="6"/>
    <n v="26"/>
    <x v="0"/>
    <n v="2621"/>
    <x v="7"/>
    <n v="596044"/>
    <x v="3291"/>
    <n v="25"/>
    <n v="51"/>
    <n v="399.14273559999998"/>
    <n v="499"/>
    <n v="5"/>
    <n v="1192"/>
    <n v="401436"/>
    <n v="359248"/>
    <n v="37553"/>
    <n v="76"/>
    <n v="15"/>
    <n v="62.325920000000004"/>
    <n v="1773.0745360000001"/>
    <n v="15542"/>
    <n v="17601"/>
    <n v="25393"/>
    <n v="43178"/>
    <n v="25"/>
    <n v="37856"/>
    <n v="60989"/>
    <n v="1691"/>
    <n v="1311.6058800000001"/>
    <n v="285021"/>
    <n v="25"/>
    <n v="58.81"/>
    <n v="8.6999999999999993"/>
    <n v="100.16"/>
    <s v="NA"/>
  </r>
  <r>
    <s v="2024-2025"/>
    <x v="6"/>
    <n v="26"/>
    <x v="0"/>
    <n v="2623"/>
    <x v="16"/>
    <n v="2191742"/>
    <x v="3292"/>
    <n v="17"/>
    <n v="136"/>
    <n v="2745.6772329999999"/>
    <n v="911"/>
    <n v="15"/>
    <n v="4688"/>
    <n v="1069344"/>
    <n v="628300"/>
    <n v="116237"/>
    <n v="281"/>
    <n v="76"/>
    <n v="113.31774"/>
    <n v="6017.8321029999997"/>
    <n v="62024"/>
    <n v="83004"/>
    <n v="108473"/>
    <n v="204976"/>
    <n v="6"/>
    <n v="139656"/>
    <n v="255001"/>
    <n v="5599"/>
    <n v="3158.8371299999999"/>
    <n v="629423"/>
    <n v="31"/>
    <n v="66.349999999999994"/>
    <n v="5.94"/>
    <n v="110.24"/>
    <s v="NA"/>
  </r>
  <r>
    <s v="2024-2025"/>
    <x v="6"/>
    <n v="26"/>
    <x v="0"/>
    <n v="2604"/>
    <x v="2"/>
    <n v="1830247"/>
    <x v="3293"/>
    <n v="27"/>
    <n v="74"/>
    <n v="1358.3149679999999"/>
    <n v="1867"/>
    <n v="75"/>
    <n v="6958"/>
    <n v="1163787"/>
    <n v="966367"/>
    <n v="75350"/>
    <n v="0"/>
    <n v="0"/>
    <n v="117.07767"/>
    <n v="5160.6346780000003"/>
    <n v="41597"/>
    <n v="44066"/>
    <n v="67295"/>
    <n v="90098"/>
    <n v="37"/>
    <n v="107644"/>
    <n v="135659"/>
    <n v="8825"/>
    <n v="3685.2420400000001"/>
    <n v="943662"/>
    <n v="22"/>
    <n v="78.34"/>
    <n v="13"/>
    <n v="102.16"/>
    <s v="NA"/>
  </r>
  <r>
    <s v="2024-2025"/>
    <x v="6"/>
    <n v="26"/>
    <x v="0"/>
    <n v="2611"/>
    <x v="6"/>
    <n v="1240105"/>
    <x v="3294"/>
    <n v="19"/>
    <n v="726"/>
    <n v="284.53270900000001"/>
    <n v="891"/>
    <n v="3"/>
    <n v="3076"/>
    <n v="791187"/>
    <n v="638233"/>
    <n v="95810"/>
    <n v="0"/>
    <n v="7"/>
    <n v="108.81883000000001"/>
    <n v="2984.1989229999999"/>
    <n v="40644"/>
    <n v="47255"/>
    <n v="65699"/>
    <n v="118528"/>
    <n v="17"/>
    <n v="99677"/>
    <n v="165733"/>
    <n v="3967"/>
    <n v="2590.8473840000001"/>
    <n v="568021"/>
    <n v="9"/>
    <n v="58.42"/>
    <n v="13.03"/>
    <n v="101.61"/>
    <s v="NA"/>
  </r>
  <r>
    <s v="2024-2025"/>
    <x v="6"/>
    <n v="26"/>
    <x v="0"/>
    <n v="2602"/>
    <x v="1"/>
    <n v="913738"/>
    <x v="3295"/>
    <n v="29"/>
    <n v="47"/>
    <n v="740.06847240000002"/>
    <n v="2811"/>
    <n v="69"/>
    <n v="6682"/>
    <n v="807148"/>
    <n v="632480"/>
    <n v="58323"/>
    <n v="691"/>
    <n v="53"/>
    <n v="99.61842"/>
    <n v="3427.159776"/>
    <n v="27805"/>
    <n v="29474"/>
    <n v="60172"/>
    <n v="77233"/>
    <n v="53"/>
    <n v="104064"/>
    <n v="129353"/>
    <n v="9493"/>
    <n v="2587.4728839999998"/>
    <n v="491798"/>
    <n v="21"/>
    <n v="55.66"/>
    <n v="3.81"/>
    <n v="101.93"/>
    <s v="NA"/>
  </r>
  <r>
    <s v="2024-2025"/>
    <x v="6"/>
    <n v="26"/>
    <x v="0"/>
    <n v="2603"/>
    <x v="19"/>
    <n v="1448786"/>
    <x v="3296"/>
    <n v="25"/>
    <n v="30"/>
    <n v="883.436508"/>
    <n v="2707"/>
    <n v="163"/>
    <n v="7198"/>
    <n v="784448"/>
    <n v="641574"/>
    <n v="89678"/>
    <n v="204"/>
    <n v="62"/>
    <n v="92.048060000000007"/>
    <n v="3488.1695359999999"/>
    <n v="30431"/>
    <n v="36386"/>
    <n v="68676"/>
    <n v="110128"/>
    <n v="41"/>
    <n v="117219"/>
    <n v="179265"/>
    <n v="9905"/>
    <n v="2512.684968"/>
    <n v="444298"/>
    <n v="23"/>
    <n v="71.83"/>
    <n v="5.53"/>
    <n v="109.61"/>
    <s v="NA"/>
  </r>
  <r>
    <s v="2024-2025"/>
    <x v="6"/>
    <n v="26"/>
    <x v="0"/>
    <n v="2604"/>
    <x v="2"/>
    <n v="1830247"/>
    <x v="3297"/>
    <n v="27"/>
    <n v="72"/>
    <n v="1358.3149679999999"/>
    <n v="1844"/>
    <n v="79"/>
    <n v="6954"/>
    <n v="1130834"/>
    <n v="940743"/>
    <n v="75272"/>
    <n v="0"/>
    <n v="0"/>
    <n v="117.07767"/>
    <n v="5051.8171220000004"/>
    <n v="41319"/>
    <n v="43746"/>
    <n v="67209"/>
    <n v="90000"/>
    <n v="31"/>
    <n v="107644"/>
    <n v="135659"/>
    <n v="8798"/>
    <n v="3576.4244840000001"/>
    <n v="916504"/>
    <n v="21"/>
    <n v="78.47"/>
    <n v="12.79"/>
    <n v="102.22"/>
    <s v="NA"/>
  </r>
  <r>
    <s v="2024-2025"/>
    <x v="6"/>
    <n v="26"/>
    <x v="0"/>
    <n v="2607"/>
    <x v="18"/>
    <n v="1135091"/>
    <x v="3298"/>
    <n v="29"/>
    <n v="8"/>
    <n v="844.20665959999997"/>
    <n v="1592"/>
    <n v="326"/>
    <n v="7343"/>
    <n v="637577"/>
    <n v="336744"/>
    <n v="59064"/>
    <n v="534"/>
    <n v="48"/>
    <n v="83.338499999999996"/>
    <n v="3037.2241600000002"/>
    <n v="21361"/>
    <n v="22110"/>
    <n v="61595"/>
    <n v="97339"/>
    <n v="10"/>
    <n v="107344"/>
    <n v="161008"/>
    <n v="8935"/>
    <n v="2109.6790000000001"/>
    <n v="390754"/>
    <n v="16"/>
    <n v="72.19"/>
    <n v="8.6"/>
    <n v="105.92"/>
    <s v="NA"/>
  </r>
  <r>
    <s v="2024-2025"/>
    <x v="6"/>
    <n v="26"/>
    <x v="0"/>
    <n v="2608"/>
    <x v="4"/>
    <n v="832724"/>
    <x v="3299"/>
    <n v="38"/>
    <n v="24"/>
    <n v="615.86246779999999"/>
    <n v="888"/>
    <n v="42"/>
    <n v="4821"/>
    <n v="670663"/>
    <n v="412613"/>
    <n v="24995"/>
    <n v="0"/>
    <n v="9"/>
    <n v="60.29898"/>
    <n v="2950.8971879999999"/>
    <n v="17232"/>
    <n v="18294"/>
    <n v="29388"/>
    <n v="44045"/>
    <n v="103"/>
    <n v="51992"/>
    <n v="72935"/>
    <n v="5709"/>
    <n v="2274.7357400000001"/>
    <n v="529209"/>
    <n v="28"/>
    <n v="59.52"/>
    <n v="4.74"/>
    <n v="109.56"/>
    <s v="NA"/>
  </r>
  <r>
    <s v="2024-2025"/>
    <x v="6"/>
    <n v="26"/>
    <x v="0"/>
    <n v="2609"/>
    <x v="11"/>
    <n v="1839268"/>
    <x v="3300"/>
    <n v="23"/>
    <n v="111"/>
    <n v="637.19848890000003"/>
    <n v="2327"/>
    <n v="27"/>
    <n v="6106"/>
    <n v="1277999"/>
    <n v="839109"/>
    <n v="88162"/>
    <n v="0"/>
    <n v="0"/>
    <n v="99.666030000000006"/>
    <n v="4860.9795979999999"/>
    <n v="53647"/>
    <n v="59035"/>
    <n v="86377"/>
    <n v="133526"/>
    <n v="132"/>
    <n v="128608"/>
    <n v="185780"/>
    <n v="8433"/>
    <n v="4124.1150790000002"/>
    <n v="1008876"/>
    <n v="18"/>
    <n v="47.71"/>
    <n v="28.32"/>
    <n v="100.46"/>
    <s v="NA"/>
  </r>
  <r>
    <s v="2024-2025"/>
    <x v="6"/>
    <n v="26"/>
    <x v="0"/>
    <n v="2612"/>
    <x v="20"/>
    <n v="767064"/>
    <x v="3301"/>
    <n v="23"/>
    <n v="86"/>
    <n v="409.73977989999997"/>
    <n v="818"/>
    <n v="1"/>
    <n v="1413"/>
    <n v="550771"/>
    <n v="443869"/>
    <n v="58570"/>
    <n v="34"/>
    <n v="4"/>
    <n v="67.724710000000002"/>
    <n v="2314.8403199999998"/>
    <n v="23608"/>
    <n v="29942"/>
    <n v="39232"/>
    <n v="73523"/>
    <n v="1"/>
    <n v="52800"/>
    <n v="93565"/>
    <n v="2231"/>
    <n v="1837.37583"/>
    <n v="368708"/>
    <n v="5"/>
    <n v="81.02"/>
    <n v="2.85"/>
    <n v="100.65"/>
    <s v="NA"/>
  </r>
  <r>
    <s v="2024-2025"/>
    <x v="6"/>
    <n v="26"/>
    <x v="0"/>
    <n v="2614"/>
    <x v="5"/>
    <n v="880580"/>
    <x v="3302"/>
    <n v="37"/>
    <n v="24"/>
    <n v="681.81608640000002"/>
    <n v="1454"/>
    <n v="5"/>
    <n v="2718"/>
    <n v="814604"/>
    <n v="576503"/>
    <n v="29837"/>
    <n v="16"/>
    <n v="4"/>
    <n v="42.502650000000003"/>
    <n v="3357.533856"/>
    <n v="21491"/>
    <n v="22701"/>
    <n v="33075"/>
    <n v="44804"/>
    <n v="53"/>
    <n v="49678"/>
    <n v="64641"/>
    <n v="4172"/>
    <n v="2633.2151199999998"/>
    <n v="609175"/>
    <n v="24"/>
    <n v="58.97"/>
    <n v="29.37"/>
    <n v="99.93"/>
    <s v="NA"/>
  </r>
  <r>
    <s v="2024-2025"/>
    <x v="6"/>
    <n v="26"/>
    <x v="0"/>
    <n v="2615"/>
    <x v="10"/>
    <n v="995446"/>
    <x v="3303"/>
    <n v="20"/>
    <n v="37"/>
    <n v="287.1515096"/>
    <n v="1035"/>
    <n v="10"/>
    <n v="3313"/>
    <n v="591140"/>
    <n v="538913"/>
    <n v="86648"/>
    <n v="58"/>
    <n v="15"/>
    <n v="73.666290000000004"/>
    <n v="2258.3671559999998"/>
    <n v="28904"/>
    <n v="33105"/>
    <n v="56101"/>
    <n v="95906"/>
    <n v="3"/>
    <n v="90544"/>
    <n v="146636"/>
    <n v="4348"/>
    <n v="1897.549356"/>
    <n v="415220"/>
    <n v="9"/>
    <n v="62.61"/>
    <n v="24.26"/>
    <n v="105.9"/>
    <s v="NA"/>
  </r>
  <r>
    <s v="2024-2025"/>
    <x v="6"/>
    <n v="26"/>
    <x v="0"/>
    <n v="2616"/>
    <x v="13"/>
    <n v="1339577"/>
    <x v="3304"/>
    <n v="18"/>
    <n v="152"/>
    <n v="630.34790459999999"/>
    <n v="1177"/>
    <n v="10"/>
    <n v="7393"/>
    <n v="868363"/>
    <n v="743340"/>
    <n v="127596"/>
    <n v="317"/>
    <n v="68"/>
    <n v="88.273809999999997"/>
    <n v="3518.8861750000001"/>
    <n v="47423"/>
    <n v="59883"/>
    <n v="78172"/>
    <n v="151676"/>
    <n v="4"/>
    <n v="105907"/>
    <n v="196040"/>
    <n v="8570"/>
    <n v="2800.2644599999999"/>
    <n v="598039"/>
    <n v="37"/>
    <n v="61.1"/>
    <n v="12.16"/>
    <n v="101.2"/>
    <s v="NA"/>
  </r>
  <r>
    <s v="2024-2025"/>
    <x v="6"/>
    <n v="26"/>
    <x v="0"/>
    <n v="2610"/>
    <x v="12"/>
    <n v="1514131"/>
    <x v="3305"/>
    <n v="25"/>
    <n v="74"/>
    <n v="1105.414855"/>
    <n v="1508"/>
    <n v="10"/>
    <n v="2820"/>
    <n v="1029554"/>
    <n v="823605"/>
    <n v="78239"/>
    <n v="169"/>
    <n v="19"/>
    <n v="105.70135999999999"/>
    <n v="4568.0238550000004"/>
    <n v="41140"/>
    <n v="44673"/>
    <n v="61925"/>
    <n v="99489"/>
    <n v="24"/>
    <n v="86247"/>
    <n v="130329"/>
    <n v="4328"/>
    <n v="3356.9076399999999"/>
    <n v="747473"/>
    <n v="11"/>
    <n v="52.81"/>
    <n v="18.13"/>
    <n v="101.8"/>
    <s v="NA"/>
  </r>
  <r>
    <s v="2024-2025"/>
    <x v="6"/>
    <n v="26"/>
    <x v="0"/>
    <n v="2621"/>
    <x v="7"/>
    <n v="596044"/>
    <x v="3306"/>
    <n v="25"/>
    <n v="51"/>
    <n v="399.14273559999998"/>
    <n v="499"/>
    <n v="5"/>
    <n v="1194"/>
    <n v="404712"/>
    <n v="362163"/>
    <n v="37560"/>
    <n v="76"/>
    <n v="15"/>
    <n v="62.325920000000004"/>
    <n v="1783.3179560000001"/>
    <n v="15573"/>
    <n v="17644"/>
    <n v="25396"/>
    <n v="43185"/>
    <n v="27"/>
    <n v="37856"/>
    <n v="60991"/>
    <n v="1693"/>
    <n v="1321.8493000000001"/>
    <n v="287295"/>
    <n v="25"/>
    <n v="58.98"/>
    <n v="8.7200000000000006"/>
    <n v="100.27"/>
    <s v="NA"/>
  </r>
  <r>
    <s v="2024-2025"/>
    <x v="6"/>
    <n v="26"/>
    <x v="0"/>
    <n v="2624"/>
    <x v="8"/>
    <n v="300354"/>
    <x v="3307"/>
    <n v="26"/>
    <n v="16"/>
    <n v="212.58346599999999"/>
    <n v="249"/>
    <n v="13"/>
    <n v="1246"/>
    <n v="218619"/>
    <n v="185286"/>
    <n v="16128"/>
    <n v="9"/>
    <n v="2"/>
    <n v="26.521650000000001"/>
    <n v="958.237706"/>
    <n v="8297"/>
    <n v="8960"/>
    <n v="12910"/>
    <n v="18976"/>
    <n v="8"/>
    <n v="19795"/>
    <n v="27133"/>
    <n v="1495"/>
    <n v="719.13259000000005"/>
    <n v="168785"/>
    <n v="12"/>
    <n v="43.97"/>
    <n v="20.27"/>
    <n v="99.92"/>
    <s v="NA"/>
  </r>
  <r>
    <s v="2024-2025"/>
    <x v="6"/>
    <n v="26"/>
    <x v="0"/>
    <n v="2606"/>
    <x v="9"/>
    <n v="554513"/>
    <x v="3308"/>
    <n v="31"/>
    <n v="39"/>
    <n v="940.63219100000003"/>
    <n v="920"/>
    <n v="48"/>
    <n v="5078"/>
    <n v="475319"/>
    <n v="406232"/>
    <n v="34692"/>
    <n v="974"/>
    <n v="79"/>
    <n v="57.32085"/>
    <n v="2522.5200949999999"/>
    <n v="15017"/>
    <n v="16094"/>
    <n v="28599"/>
    <n v="41486"/>
    <n v="17"/>
    <n v="46974"/>
    <n v="66721"/>
    <n v="5998"/>
    <n v="1524.5670540000001"/>
    <n v="369227"/>
    <n v="23"/>
    <n v="31.83"/>
    <n v="14.17"/>
    <n v="115.78"/>
    <s v="NA"/>
  </r>
  <r>
    <s v="2024-2025"/>
    <x v="6"/>
    <n v="26"/>
    <x v="0"/>
    <n v="2607"/>
    <x v="18"/>
    <n v="1135091"/>
    <x v="3309"/>
    <n v="31"/>
    <n v="9"/>
    <n v="844.20665959999997"/>
    <n v="1594"/>
    <n v="308"/>
    <n v="7377"/>
    <n v="689725"/>
    <n v="367152"/>
    <n v="59106"/>
    <n v="585"/>
    <n v="49"/>
    <n v="83.672550000000001"/>
    <n v="3214.4360299999998"/>
    <n v="22027"/>
    <n v="22829"/>
    <n v="61662"/>
    <n v="97436"/>
    <n v="16"/>
    <n v="107344"/>
    <n v="161014"/>
    <n v="8971"/>
    <n v="2286.5568199999998"/>
    <n v="423554"/>
    <n v="16"/>
    <n v="72.77"/>
    <n v="8.59"/>
    <n v="105.65"/>
    <s v="NA"/>
  </r>
  <r>
    <s v="2024-2025"/>
    <x v="6"/>
    <n v="26"/>
    <x v="0"/>
    <n v="2612"/>
    <x v="20"/>
    <n v="767064"/>
    <x v="3310"/>
    <n v="24"/>
    <n v="87"/>
    <n v="412.43177989999998"/>
    <n v="877"/>
    <n v="1"/>
    <n v="1363"/>
    <n v="580573"/>
    <n v="467835"/>
    <n v="58635"/>
    <n v="34"/>
    <n v="4"/>
    <n v="69.966620000000006"/>
    <n v="2409.8658700000001"/>
    <n v="24041"/>
    <n v="30583"/>
    <n v="39281"/>
    <n v="73607"/>
    <n v="2"/>
    <n v="52801"/>
    <n v="93568"/>
    <n v="2240"/>
    <n v="1927.46747"/>
    <n v="387952"/>
    <n v="5"/>
    <n v="80.849999999999994"/>
    <n v="2.96"/>
    <n v="100.67"/>
    <s v="NA"/>
  </r>
  <r>
    <s v="2024-2025"/>
    <x v="6"/>
    <n v="26"/>
    <x v="0"/>
    <n v="2622"/>
    <x v="22"/>
    <n v="568193"/>
    <x v="3311"/>
    <n v="32"/>
    <n v="16"/>
    <n v="521.42278959999999"/>
    <n v="654"/>
    <n v="67"/>
    <n v="4637"/>
    <n v="282598"/>
    <n v="132732"/>
    <n v="15071"/>
    <n v="8"/>
    <n v="6"/>
    <n v="87.325749999999999"/>
    <n v="1522.5496840000001"/>
    <n v="8653"/>
    <n v="9077"/>
    <n v="24426"/>
    <n v="31629"/>
    <n v="15"/>
    <n v="43141"/>
    <n v="55582"/>
    <n v="5291"/>
    <n v="913.80114400000002"/>
    <n v="99699"/>
    <n v="25"/>
    <n v="76.03"/>
    <n v="2.91"/>
    <n v="100.97"/>
    <s v="NA"/>
  </r>
  <r>
    <s v="2024-2025"/>
    <x v="6"/>
    <n v="26"/>
    <x v="0"/>
    <n v="2623"/>
    <x v="16"/>
    <n v="2191742"/>
    <x v="710"/>
    <n v="17"/>
    <n v="138"/>
    <n v="2745.7261830000002"/>
    <n v="971"/>
    <n v="13"/>
    <n v="4638"/>
    <n v="1086687"/>
    <n v="639178"/>
    <n v="116271"/>
    <n v="281"/>
    <n v="76"/>
    <n v="113.31774"/>
    <n v="6107.5007830000004"/>
    <n v="62561"/>
    <n v="83855"/>
    <n v="108510"/>
    <n v="205049"/>
    <n v="6"/>
    <n v="139656"/>
    <n v="255001"/>
    <n v="5609"/>
    <n v="3248.4568599999998"/>
    <n v="639042"/>
    <n v="31"/>
    <n v="64.569999999999993"/>
    <n v="5.78"/>
    <n v="110.39"/>
    <s v="NA"/>
  </r>
  <r>
    <s v="2024-2025"/>
    <x v="6"/>
    <n v="26"/>
    <x v="0"/>
    <n v="2602"/>
    <x v="1"/>
    <n v="913738"/>
    <x v="3312"/>
    <n v="29"/>
    <n v="48"/>
    <n v="740.30937240000003"/>
    <n v="3373"/>
    <n v="68"/>
    <n v="6166"/>
    <n v="840482"/>
    <n v="656743"/>
    <n v="58419"/>
    <n v="731"/>
    <n v="53"/>
    <n v="99.61842"/>
    <n v="3554.3954560000002"/>
    <n v="28165"/>
    <n v="29866"/>
    <n v="60279"/>
    <n v="77354"/>
    <n v="53"/>
    <n v="104127"/>
    <n v="129416"/>
    <n v="9539"/>
    <n v="2714.4676639999998"/>
    <n v="510982"/>
    <n v="21"/>
    <n v="55.85"/>
    <n v="3.84"/>
    <n v="102.72"/>
    <s v="NA"/>
  </r>
  <r>
    <s v="2024-2025"/>
    <x v="6"/>
    <n v="26"/>
    <x v="0"/>
    <n v="2604"/>
    <x v="2"/>
    <n v="1830247"/>
    <x v="3313"/>
    <n v="28"/>
    <n v="73"/>
    <n v="1358.3149679999999"/>
    <n v="1867"/>
    <n v="72"/>
    <n v="6977"/>
    <n v="1192913"/>
    <n v="991119"/>
    <n v="75397"/>
    <n v="0"/>
    <n v="0"/>
    <n v="128.68008"/>
    <n v="5316.1789980000003"/>
    <n v="41899"/>
    <n v="44415"/>
    <n v="67328"/>
    <n v="90148"/>
    <n v="42"/>
    <n v="107644"/>
    <n v="135663"/>
    <n v="8844"/>
    <n v="3829.1839500000001"/>
    <n v="967376"/>
    <n v="22"/>
    <n v="78.010000000000005"/>
    <n v="13.01"/>
    <n v="102.19"/>
    <s v="NA"/>
  </r>
  <r>
    <s v="2024-2025"/>
    <x v="6"/>
    <n v="26"/>
    <x v="0"/>
    <n v="2606"/>
    <x v="9"/>
    <n v="554513"/>
    <x v="3314"/>
    <n v="31"/>
    <n v="39"/>
    <n v="940.63219100000003"/>
    <n v="895"/>
    <n v="48"/>
    <n v="5103"/>
    <n v="472951"/>
    <n v="404637"/>
    <n v="34690"/>
    <n v="974"/>
    <n v="79"/>
    <n v="57.32085"/>
    <n v="2522.5200949999999"/>
    <n v="15006"/>
    <n v="16080"/>
    <n v="28595"/>
    <n v="41482"/>
    <n v="17"/>
    <n v="46974"/>
    <n v="66721"/>
    <n v="5998"/>
    <n v="1524.5670540000001"/>
    <n v="367418"/>
    <n v="23"/>
    <n v="31.66"/>
    <n v="14.22"/>
    <n v="115.78"/>
    <s v="NA"/>
  </r>
  <r>
    <s v="2024-2025"/>
    <x v="6"/>
    <n v="26"/>
    <x v="0"/>
    <n v="2609"/>
    <x v="11"/>
    <n v="1839268"/>
    <x v="3315"/>
    <n v="24"/>
    <n v="115"/>
    <n v="637.19848890000003"/>
    <n v="2338"/>
    <n v="28"/>
    <n v="6181"/>
    <n v="1354520"/>
    <n v="887885"/>
    <n v="88268"/>
    <n v="0"/>
    <n v="0"/>
    <n v="115.86478"/>
    <n v="5152.9822510000004"/>
    <n v="54663"/>
    <n v="60294"/>
    <n v="86493"/>
    <n v="133701"/>
    <n v="150"/>
    <n v="128610"/>
    <n v="185793"/>
    <n v="8519"/>
    <n v="4399.9189820000001"/>
    <n v="1070598"/>
    <n v="18"/>
    <n v="47.89"/>
    <n v="28.79"/>
    <n v="100.66"/>
    <s v="NA"/>
  </r>
  <r>
    <s v="2024-2025"/>
    <x v="6"/>
    <n v="26"/>
    <x v="0"/>
    <n v="2620"/>
    <x v="21"/>
    <n v="828850"/>
    <x v="3316"/>
    <n v="32"/>
    <n v="29"/>
    <n v="685.80518050000001"/>
    <n v="2368"/>
    <n v="47"/>
    <n v="5515"/>
    <n v="1066101"/>
    <n v="789052"/>
    <n v="57281"/>
    <n v="1527"/>
    <n v="45"/>
    <n v="83.663250000000005"/>
    <n v="4288.9453480000002"/>
    <n v="32704"/>
    <n v="34144"/>
    <n v="59285"/>
    <n v="77592"/>
    <n v="445"/>
    <n v="114524"/>
    <n v="160914"/>
    <n v="7883"/>
    <n v="3519.4769179999998"/>
    <n v="622326"/>
    <n v="30"/>
    <n v="70.28"/>
    <n v="7.73"/>
    <n v="112.45"/>
    <s v="NA"/>
  </r>
  <r>
    <s v="2024-2025"/>
    <x v="6"/>
    <n v="26"/>
    <x v="0"/>
    <n v="2605"/>
    <x v="3"/>
    <n v="463733"/>
    <x v="3317"/>
    <n v="33"/>
    <n v="20"/>
    <n v="950.07393179999997"/>
    <n v="1334"/>
    <n v="80"/>
    <n v="4579"/>
    <n v="610421"/>
    <n v="574301"/>
    <n v="45968"/>
    <n v="216"/>
    <n v="9"/>
    <n v="81.666229999999999"/>
    <n v="3023.2431240000001"/>
    <n v="18049"/>
    <n v="19032"/>
    <n v="37170"/>
    <n v="50565"/>
    <n v="7"/>
    <n v="73438"/>
    <n v="98077"/>
    <n v="5913"/>
    <n v="1991.502962"/>
    <n v="471600"/>
    <n v="28"/>
    <n v="87.68"/>
    <n v="6.27"/>
    <n v="103.85"/>
    <s v="NA"/>
  </r>
  <r>
    <s v="2024-2025"/>
    <x v="6"/>
    <n v="26"/>
    <x v="0"/>
    <n v="2609"/>
    <x v="11"/>
    <n v="1839268"/>
    <x v="3318"/>
    <n v="24"/>
    <n v="115"/>
    <n v="637.19848890000003"/>
    <n v="2337"/>
    <n v="27"/>
    <n v="6169"/>
    <n v="1352209"/>
    <n v="886898"/>
    <n v="88266"/>
    <n v="0"/>
    <n v="0"/>
    <n v="115.86478"/>
    <n v="5148.559577"/>
    <n v="54649"/>
    <n v="60261"/>
    <n v="86491"/>
    <n v="133694"/>
    <n v="149"/>
    <n v="128609"/>
    <n v="185790"/>
    <n v="8506"/>
    <n v="4395.4963079999998"/>
    <n v="1068963"/>
    <n v="18"/>
    <n v="47.87"/>
    <n v="28.8"/>
    <n v="100.69"/>
    <s v="NA"/>
  </r>
  <r>
    <s v="2024-2025"/>
    <x v="6"/>
    <n v="26"/>
    <x v="0"/>
    <n v="2611"/>
    <x v="6"/>
    <n v="1240105"/>
    <x v="3319"/>
    <n v="19"/>
    <n v="729"/>
    <n v="285.47494039999998"/>
    <n v="935"/>
    <n v="3"/>
    <n v="3047"/>
    <n v="808187"/>
    <n v="651821"/>
    <n v="95831"/>
    <n v="0"/>
    <n v="7"/>
    <n v="109.65567"/>
    <n v="3042.4651239999998"/>
    <n v="40856"/>
    <n v="47569"/>
    <n v="65717"/>
    <n v="118556"/>
    <n v="20"/>
    <n v="99676"/>
    <n v="165728"/>
    <n v="3982"/>
    <n v="2647.3345140000001"/>
    <n v="579822"/>
    <n v="9"/>
    <n v="58.55"/>
    <n v="13.12"/>
    <n v="101.56"/>
    <s v="NA"/>
  </r>
  <r>
    <s v="2024-2025"/>
    <x v="6"/>
    <n v="26"/>
    <x v="0"/>
    <n v="2612"/>
    <x v="20"/>
    <n v="767064"/>
    <x v="3320"/>
    <n v="23"/>
    <n v="87"/>
    <n v="412.43177989999998"/>
    <n v="830"/>
    <n v="1"/>
    <n v="1406"/>
    <n v="573415"/>
    <n v="462136"/>
    <n v="58613"/>
    <n v="34"/>
    <n v="4"/>
    <n v="69.966620000000006"/>
    <n v="2387.1262299999999"/>
    <n v="23975"/>
    <n v="30489"/>
    <n v="39266"/>
    <n v="73582"/>
    <n v="2"/>
    <n v="52800"/>
    <n v="93565"/>
    <n v="2236"/>
    <n v="1904.72783"/>
    <n v="383511"/>
    <n v="5"/>
    <n v="80.44"/>
    <n v="2.95"/>
    <n v="100.62"/>
    <s v="NA"/>
  </r>
  <r>
    <s v="2024-2025"/>
    <x v="6"/>
    <n v="26"/>
    <x v="0"/>
    <n v="2616"/>
    <x v="13"/>
    <n v="1339577"/>
    <x v="3321"/>
    <n v="18"/>
    <n v="158"/>
    <n v="630.34790459999999"/>
    <n v="1293"/>
    <n v="10"/>
    <n v="7334"/>
    <n v="905694"/>
    <n v="774622"/>
    <n v="127721"/>
    <n v="317"/>
    <n v="68"/>
    <n v="90.17456"/>
    <n v="3804.1053350000002"/>
    <n v="48148"/>
    <n v="60814"/>
    <n v="78245"/>
    <n v="151838"/>
    <n v="4"/>
    <n v="105911"/>
    <n v="196080"/>
    <n v="8627"/>
    <n v="3083.5828700000002"/>
    <n v="624520"/>
    <n v="37"/>
    <n v="60.26"/>
    <n v="12.4"/>
    <n v="102.28"/>
    <s v="NA"/>
  </r>
  <r>
    <s v="2024-2025"/>
    <x v="6"/>
    <n v="26"/>
    <x v="0"/>
    <n v="2620"/>
    <x v="21"/>
    <n v="828850"/>
    <x v="3322"/>
    <n v="32"/>
    <n v="29"/>
    <n v="685.80518050000001"/>
    <n v="2365"/>
    <n v="47"/>
    <n v="5513"/>
    <n v="1046365"/>
    <n v="776714"/>
    <n v="57202"/>
    <n v="1527"/>
    <n v="45"/>
    <n v="83.663250000000005"/>
    <n v="4214.5234879999998"/>
    <n v="32610"/>
    <n v="34045"/>
    <n v="59209"/>
    <n v="77514"/>
    <n v="432"/>
    <n v="114489"/>
    <n v="160867"/>
    <n v="7878"/>
    <n v="3445.0550579999999"/>
    <n v="611502"/>
    <n v="30"/>
    <n v="70.98"/>
    <n v="7.71"/>
    <n v="112.67"/>
    <s v="NA"/>
  </r>
  <r>
    <s v="2024-2025"/>
    <x v="6"/>
    <n v="26"/>
    <x v="0"/>
    <n v="2621"/>
    <x v="7"/>
    <n v="596044"/>
    <x v="3323"/>
    <n v="25"/>
    <n v="51"/>
    <n v="399.14273559999998"/>
    <n v="499"/>
    <n v="5"/>
    <n v="1194"/>
    <n v="404712"/>
    <n v="362163"/>
    <n v="37560"/>
    <n v="76"/>
    <n v="15"/>
    <n v="62.325920000000004"/>
    <n v="1783.021716"/>
    <n v="15573"/>
    <n v="17644"/>
    <n v="25396"/>
    <n v="43185"/>
    <n v="27"/>
    <n v="37856"/>
    <n v="60991"/>
    <n v="1693"/>
    <n v="1321.55306"/>
    <n v="287295"/>
    <n v="25"/>
    <n v="58.98"/>
    <n v="8.7200000000000006"/>
    <n v="100.24"/>
    <s v="NA"/>
  </r>
  <r>
    <s v="2024-2025"/>
    <x v="6"/>
    <n v="26"/>
    <x v="0"/>
    <n v="2624"/>
    <x v="8"/>
    <n v="300354"/>
    <x v="3324"/>
    <n v="26"/>
    <n v="16"/>
    <n v="212.58346599999999"/>
    <n v="249"/>
    <n v="13"/>
    <n v="1247"/>
    <n v="218619"/>
    <n v="185286"/>
    <n v="16128"/>
    <n v="9"/>
    <n v="2"/>
    <n v="26.521650000000001"/>
    <n v="958.086366"/>
    <n v="8297"/>
    <n v="8960"/>
    <n v="12910"/>
    <n v="18976"/>
    <n v="8"/>
    <n v="19795"/>
    <n v="27133"/>
    <n v="1496"/>
    <n v="718.98125000000005"/>
    <n v="168785"/>
    <n v="12"/>
    <n v="43.97"/>
    <n v="20.27"/>
    <n v="99.9"/>
    <s v="NA"/>
  </r>
  <r>
    <s v="2024-2025"/>
    <x v="6"/>
    <n v="26"/>
    <x v="0"/>
    <n v="2602"/>
    <x v="1"/>
    <n v="913738"/>
    <x v="3325"/>
    <n v="29"/>
    <n v="47"/>
    <n v="740.30937240000003"/>
    <n v="3129"/>
    <n v="68"/>
    <n v="6389"/>
    <n v="830351"/>
    <n v="648917"/>
    <n v="58386"/>
    <n v="725"/>
    <n v="53"/>
    <n v="99.61842"/>
    <n v="3508.741176"/>
    <n v="28067"/>
    <n v="29751"/>
    <n v="60237"/>
    <n v="77306"/>
    <n v="52"/>
    <n v="104110"/>
    <n v="129397"/>
    <n v="9518"/>
    <n v="2668.813384"/>
    <n v="505342"/>
    <n v="21"/>
    <n v="55.92"/>
    <n v="3.81"/>
    <n v="101.86"/>
    <s v="NA"/>
  </r>
  <r>
    <s v="2024-2025"/>
    <x v="6"/>
    <n v="26"/>
    <x v="0"/>
    <n v="2605"/>
    <x v="3"/>
    <n v="463733"/>
    <x v="3326"/>
    <n v="33"/>
    <n v="20"/>
    <n v="950.07393179999997"/>
    <n v="1327"/>
    <n v="82"/>
    <n v="4582"/>
    <n v="607551"/>
    <n v="571681"/>
    <n v="45949"/>
    <n v="216"/>
    <n v="9"/>
    <n v="81.666229999999999"/>
    <n v="3020.8410039999999"/>
    <n v="17984"/>
    <n v="18965"/>
    <n v="37152"/>
    <n v="50541"/>
    <n v="7"/>
    <n v="73438"/>
    <n v="98077"/>
    <n v="5909"/>
    <n v="1989.1008420000001"/>
    <n v="469373"/>
    <n v="28"/>
    <n v="87.65"/>
    <n v="6.28"/>
    <n v="103.84"/>
    <s v="NA"/>
  </r>
  <r>
    <s v="2024-2025"/>
    <x v="6"/>
    <n v="26"/>
    <x v="0"/>
    <n v="2614"/>
    <x v="5"/>
    <n v="880580"/>
    <x v="3327"/>
    <n v="38"/>
    <n v="24"/>
    <n v="691.98915639999996"/>
    <n v="1478"/>
    <n v="5"/>
    <n v="2734"/>
    <n v="831524"/>
    <n v="590326"/>
    <n v="29879"/>
    <n v="16"/>
    <n v="4"/>
    <n v="42.502650000000003"/>
    <n v="3446.1385059999998"/>
    <n v="21590"/>
    <n v="22820"/>
    <n v="33113"/>
    <n v="44851"/>
    <n v="55"/>
    <n v="49678"/>
    <n v="64644"/>
    <n v="4212"/>
    <n v="2711.6466999999998"/>
    <n v="622005"/>
    <n v="25"/>
    <n v="58.96"/>
    <n v="29.37"/>
    <n v="99.97"/>
    <s v="NA"/>
  </r>
  <r>
    <s v="2024-2025"/>
    <x v="6"/>
    <n v="26"/>
    <x v="0"/>
    <n v="2615"/>
    <x v="10"/>
    <n v="995446"/>
    <x v="3328"/>
    <n v="21"/>
    <n v="38"/>
    <n v="312.25042259999998"/>
    <n v="1066"/>
    <n v="9"/>
    <n v="3284"/>
    <n v="622743"/>
    <n v="567709"/>
    <n v="86755"/>
    <n v="58"/>
    <n v="15"/>
    <n v="78.183080000000004"/>
    <n v="2415.6429990000001"/>
    <n v="29446"/>
    <n v="33793"/>
    <n v="56167"/>
    <n v="96022"/>
    <n v="6"/>
    <n v="90543"/>
    <n v="146637"/>
    <n v="4350"/>
    <n v="2025.2094959999999"/>
    <n v="437762"/>
    <n v="9"/>
    <n v="62.44"/>
    <n v="24.61"/>
    <n v="106.49"/>
    <s v="NA"/>
  </r>
  <r>
    <s v="2024-2025"/>
    <x v="6"/>
    <n v="26"/>
    <x v="0"/>
    <n v="2616"/>
    <x v="13"/>
    <n v="1339577"/>
    <x v="3329"/>
    <n v="18"/>
    <n v="158"/>
    <n v="630.34790459999999"/>
    <n v="1259"/>
    <n v="10"/>
    <n v="7349"/>
    <n v="902719"/>
    <n v="772180"/>
    <n v="127692"/>
    <n v="317"/>
    <n v="68"/>
    <n v="90.17456"/>
    <n v="3782.8855349999999"/>
    <n v="48115"/>
    <n v="60777"/>
    <n v="78229"/>
    <n v="151795"/>
    <n v="4"/>
    <n v="105911"/>
    <n v="196065"/>
    <n v="8608"/>
    <n v="3062.3630699999999"/>
    <n v="622578"/>
    <n v="37"/>
    <n v="60.22"/>
    <n v="12.43"/>
    <n v="102.1"/>
    <s v="NA"/>
  </r>
  <r>
    <s v="2024-2025"/>
    <x v="6"/>
    <n v="26"/>
    <x v="0"/>
    <n v="2602"/>
    <x v="1"/>
    <n v="913738"/>
    <x v="3330"/>
    <n v="29"/>
    <n v="48"/>
    <n v="740.30937240000003"/>
    <n v="3292"/>
    <n v="68"/>
    <n v="6235"/>
    <n v="835789"/>
    <n v="652995"/>
    <n v="58400"/>
    <n v="731"/>
    <n v="53"/>
    <n v="99.61842"/>
    <n v="3542.690756"/>
    <n v="28119"/>
    <n v="29814"/>
    <n v="60257"/>
    <n v="77329"/>
    <n v="53"/>
    <n v="104124"/>
    <n v="129412"/>
    <n v="9527"/>
    <n v="2702.762964"/>
    <n v="508367"/>
    <n v="21"/>
    <n v="56.01"/>
    <n v="3.84"/>
    <n v="102.34"/>
    <s v="NA"/>
  </r>
  <r>
    <s v="2024-2025"/>
    <x v="6"/>
    <n v="26"/>
    <x v="0"/>
    <n v="2607"/>
    <x v="18"/>
    <n v="1135091"/>
    <x v="3331"/>
    <n v="31"/>
    <n v="9"/>
    <n v="844.20665959999997"/>
    <n v="1593"/>
    <n v="308"/>
    <n v="7375"/>
    <n v="677818"/>
    <n v="358588"/>
    <n v="59093"/>
    <n v="578"/>
    <n v="49"/>
    <n v="83.672550000000001"/>
    <n v="3186.1901899999998"/>
    <n v="21860"/>
    <n v="22651"/>
    <n v="61651"/>
    <n v="97417"/>
    <n v="15"/>
    <n v="107344"/>
    <n v="161011"/>
    <n v="8968"/>
    <n v="2258.3109800000002"/>
    <n v="414492"/>
    <n v="16"/>
    <n v="72.7"/>
    <n v="8.4499999999999993"/>
    <n v="105.64"/>
    <s v="NA"/>
  </r>
  <r>
    <s v="2024-2025"/>
    <x v="6"/>
    <n v="26"/>
    <x v="0"/>
    <n v="2609"/>
    <x v="11"/>
    <n v="1839268"/>
    <x v="3332"/>
    <n v="24"/>
    <n v="115"/>
    <n v="637.19848890000003"/>
    <n v="2337"/>
    <n v="27"/>
    <n v="6181"/>
    <n v="1354520"/>
    <n v="887885"/>
    <n v="88268"/>
    <n v="0"/>
    <n v="0"/>
    <n v="115.86478"/>
    <n v="5154.4505710000003"/>
    <n v="54663"/>
    <n v="60294"/>
    <n v="86493"/>
    <n v="133701"/>
    <n v="150"/>
    <n v="128609"/>
    <n v="185792"/>
    <n v="8518"/>
    <n v="4401.3873020000001"/>
    <n v="1070598"/>
    <n v="18"/>
    <n v="47.89"/>
    <n v="28.79"/>
    <n v="100.69"/>
    <s v="NA"/>
  </r>
  <r>
    <s v="2024-2025"/>
    <x v="6"/>
    <n v="26"/>
    <x v="0"/>
    <n v="2611"/>
    <x v="6"/>
    <n v="1240105"/>
    <x v="3333"/>
    <n v="19"/>
    <n v="731"/>
    <n v="285.47494039999998"/>
    <n v="937"/>
    <n v="3"/>
    <n v="3048"/>
    <n v="810036"/>
    <n v="653353"/>
    <n v="95831"/>
    <n v="0"/>
    <n v="7"/>
    <n v="109.65567"/>
    <n v="3047.7391040000002"/>
    <n v="40863"/>
    <n v="47585"/>
    <n v="65717"/>
    <n v="118556"/>
    <n v="20"/>
    <n v="99676"/>
    <n v="165728"/>
    <n v="3985"/>
    <n v="2652.6084940000001"/>
    <n v="580968"/>
    <n v="9"/>
    <n v="58.62"/>
    <n v="13.1"/>
    <n v="101.6"/>
    <s v="NA"/>
  </r>
  <r>
    <s v="2024-2025"/>
    <x v="6"/>
    <n v="26"/>
    <x v="0"/>
    <n v="2622"/>
    <x v="22"/>
    <n v="568193"/>
    <x v="3334"/>
    <n v="32"/>
    <n v="16"/>
    <n v="521.42278959999999"/>
    <n v="647"/>
    <n v="67"/>
    <n v="4634"/>
    <n v="276110"/>
    <n v="130569"/>
    <n v="15055"/>
    <n v="8"/>
    <n v="6"/>
    <n v="87.325749999999999"/>
    <n v="1513.774404"/>
    <n v="8532"/>
    <n v="8951"/>
    <n v="24402"/>
    <n v="31603"/>
    <n v="15"/>
    <n v="43136"/>
    <n v="55575"/>
    <n v="5281"/>
    <n v="905.02586399999996"/>
    <n v="98111"/>
    <n v="25"/>
    <n v="76.010000000000005"/>
    <n v="2.88"/>
    <n v="100.93"/>
    <s v="NA"/>
  </r>
  <r>
    <s v="2024-2025"/>
    <x v="6"/>
    <n v="26"/>
    <x v="0"/>
    <n v="2602"/>
    <x v="1"/>
    <n v="913738"/>
    <x v="3335"/>
    <n v="29"/>
    <n v="47"/>
    <n v="740.30937240000003"/>
    <n v="3129"/>
    <n v="68"/>
    <n v="6388"/>
    <n v="829785"/>
    <n v="648523"/>
    <n v="58380"/>
    <n v="725"/>
    <n v="53"/>
    <n v="99.61842"/>
    <n v="3508.741176"/>
    <n v="28052"/>
    <n v="29736"/>
    <n v="60232"/>
    <n v="77300"/>
    <n v="52"/>
    <n v="104109"/>
    <n v="129396"/>
    <n v="9517"/>
    <n v="2668.813384"/>
    <n v="505082"/>
    <n v="21"/>
    <n v="55.91"/>
    <n v="3.81"/>
    <n v="101.86"/>
    <s v="NA"/>
  </r>
  <r>
    <s v="2024-2025"/>
    <x v="6"/>
    <n v="26"/>
    <x v="0"/>
    <n v="2607"/>
    <x v="18"/>
    <n v="1135091"/>
    <x v="3336"/>
    <n v="31"/>
    <n v="9"/>
    <n v="863.80532619999997"/>
    <n v="1650"/>
    <n v="308"/>
    <n v="7323"/>
    <n v="710211"/>
    <n v="377917"/>
    <n v="59140"/>
    <n v="594"/>
    <n v="49"/>
    <n v="83.672550000000001"/>
    <n v="3303.8249759999999"/>
    <n v="22267"/>
    <n v="23083"/>
    <n v="61691"/>
    <n v="97485"/>
    <n v="23"/>
    <n v="107347"/>
    <n v="161024"/>
    <n v="8973"/>
    <n v="2356.3471"/>
    <n v="434986"/>
    <n v="16"/>
    <n v="72.72"/>
    <n v="8.49"/>
    <n v="105.76"/>
    <s v="NA"/>
  </r>
  <r>
    <s v="2024-2025"/>
    <x v="6"/>
    <n v="26"/>
    <x v="0"/>
    <n v="2608"/>
    <x v="4"/>
    <n v="832724"/>
    <x v="3337"/>
    <n v="41"/>
    <n v="24"/>
    <n v="677.70111510000004"/>
    <n v="922"/>
    <n v="33"/>
    <n v="4842"/>
    <n v="725790"/>
    <n v="444002"/>
    <n v="25039"/>
    <n v="0"/>
    <n v="9"/>
    <n v="62.884"/>
    <n v="3193.3353470000002"/>
    <n v="17625"/>
    <n v="18744"/>
    <n v="29488"/>
    <n v="44184"/>
    <n v="142"/>
    <n v="52015"/>
    <n v="72960"/>
    <n v="5764"/>
    <n v="2452.7502319999999"/>
    <n v="571051"/>
    <n v="29"/>
    <n v="56.37"/>
    <n v="4.28"/>
    <n v="110.04"/>
    <s v="NA"/>
  </r>
  <r>
    <s v="2024-2025"/>
    <x v="6"/>
    <n v="26"/>
    <x v="0"/>
    <n v="2616"/>
    <x v="13"/>
    <n v="1339577"/>
    <x v="3338"/>
    <n v="18"/>
    <n v="158"/>
    <n v="842.98235910000005"/>
    <n v="1314"/>
    <n v="10"/>
    <n v="7351"/>
    <n v="914393"/>
    <n v="781973"/>
    <n v="127767"/>
    <n v="329"/>
    <n v="68"/>
    <n v="91.063379999999995"/>
    <n v="4042.0514889999999"/>
    <n v="48285"/>
    <n v="61007"/>
    <n v="78263"/>
    <n v="151919"/>
    <n v="5"/>
    <n v="105919"/>
    <n v="196160"/>
    <n v="8665"/>
    <n v="3108.0057499999998"/>
    <n v="629269"/>
    <n v="37"/>
    <n v="59.62"/>
    <n v="12.28"/>
    <n v="102.23"/>
    <s v="NA"/>
  </r>
  <r>
    <s v="2024-2025"/>
    <x v="6"/>
    <n v="26"/>
    <x v="0"/>
    <n v="2620"/>
    <x v="21"/>
    <n v="828850"/>
    <x v="3339"/>
    <n v="33"/>
    <n v="30"/>
    <n v="739.34245639999995"/>
    <n v="2424"/>
    <n v="46"/>
    <n v="5471"/>
    <n v="1085970"/>
    <n v="804586"/>
    <n v="57355"/>
    <n v="1545"/>
    <n v="44"/>
    <n v="83.663250000000005"/>
    <n v="4404.8481739999997"/>
    <n v="32878"/>
    <n v="34335"/>
    <n v="59361"/>
    <n v="77703"/>
    <n v="452"/>
    <n v="114648"/>
    <n v="161047"/>
    <n v="7895"/>
    <n v="3581.8424679999998"/>
    <n v="633364"/>
    <n v="30"/>
    <n v="70"/>
    <n v="7.6"/>
    <n v="112.42"/>
    <s v="NA"/>
  </r>
  <r>
    <s v="2024-2025"/>
    <x v="6"/>
    <n v="26"/>
    <x v="0"/>
    <n v="2604"/>
    <x v="2"/>
    <n v="1830247"/>
    <x v="3340"/>
    <n v="29"/>
    <n v="73"/>
    <n v="1570.1996140000001"/>
    <n v="1877"/>
    <n v="70"/>
    <n v="6989"/>
    <n v="1221844"/>
    <n v="1014954"/>
    <n v="75448"/>
    <n v="0"/>
    <n v="0"/>
    <n v="179.02652"/>
    <n v="5683.3271539999996"/>
    <n v="42121"/>
    <n v="44676"/>
    <n v="67368"/>
    <n v="90204"/>
    <n v="46"/>
    <n v="107668"/>
    <n v="135697"/>
    <n v="8866"/>
    <n v="3934.1010200000001"/>
    <n v="991056"/>
    <n v="22"/>
    <n v="77.760000000000005"/>
    <n v="12.7"/>
    <n v="102.69"/>
    <s v="NA"/>
  </r>
  <r>
    <s v="2024-2025"/>
    <x v="6"/>
    <n v="26"/>
    <x v="0"/>
    <n v="2605"/>
    <x v="3"/>
    <n v="463733"/>
    <x v="3341"/>
    <n v="34"/>
    <n v="20"/>
    <n v="1102.5930920000001"/>
    <n v="1382"/>
    <n v="77"/>
    <n v="4550"/>
    <n v="631907"/>
    <n v="594809"/>
    <n v="46069"/>
    <n v="228"/>
    <n v="9"/>
    <n v="96.991119999999995"/>
    <n v="3268.4686240000001"/>
    <n v="18295"/>
    <n v="19302"/>
    <n v="37249"/>
    <n v="50670"/>
    <n v="8"/>
    <n v="73467"/>
    <n v="98114"/>
    <n v="5932"/>
    <n v="2068.8844119999999"/>
    <n v="488322"/>
    <n v="28"/>
    <n v="87.94"/>
    <n v="6.17"/>
    <n v="103.78"/>
    <s v="NA"/>
  </r>
  <r>
    <s v="2024-2025"/>
    <x v="6"/>
    <n v="26"/>
    <x v="0"/>
    <n v="2606"/>
    <x v="9"/>
    <n v="554513"/>
    <x v="732"/>
    <n v="31"/>
    <n v="39"/>
    <n v="941.49448099999995"/>
    <n v="1113"/>
    <n v="50"/>
    <n v="4887"/>
    <n v="478542"/>
    <n v="408881"/>
    <n v="34693"/>
    <n v="974"/>
    <n v="79"/>
    <n v="59.972279999999998"/>
    <n v="2558.1924250000002"/>
    <n v="15037"/>
    <n v="16118"/>
    <n v="28602"/>
    <n v="41489"/>
    <n v="18"/>
    <n v="46975"/>
    <n v="66722"/>
    <n v="6000"/>
    <n v="1556.7256640000001"/>
    <n v="371819"/>
    <n v="23"/>
    <n v="32.17"/>
    <n v="14.08"/>
    <n v="116.06"/>
    <s v="NA"/>
  </r>
  <r>
    <s v="2024-2025"/>
    <x v="6"/>
    <n v="26"/>
    <x v="0"/>
    <n v="2609"/>
    <x v="11"/>
    <n v="1839268"/>
    <x v="3342"/>
    <n v="25"/>
    <n v="115"/>
    <n v="717.060428"/>
    <n v="2452"/>
    <n v="26"/>
    <n v="6094"/>
    <n v="1375471"/>
    <n v="901582"/>
    <n v="88225"/>
    <n v="0"/>
    <n v="0"/>
    <n v="137.65169"/>
    <n v="5339.329213"/>
    <n v="54820"/>
    <n v="60493"/>
    <n v="86498"/>
    <n v="133634"/>
    <n v="176"/>
    <n v="128575"/>
    <n v="185650"/>
    <n v="8546"/>
    <n v="4484.6170949999996"/>
    <n v="1087131"/>
    <n v="18"/>
    <n v="47.9"/>
    <n v="28.88"/>
    <n v="101.04"/>
    <s v="NA"/>
  </r>
  <r>
    <s v="2024-2025"/>
    <x v="6"/>
    <n v="26"/>
    <x v="0"/>
    <n v="2611"/>
    <x v="6"/>
    <n v="1240105"/>
    <x v="3343"/>
    <n v="20"/>
    <n v="731"/>
    <n v="393.50397020000003"/>
    <n v="1055"/>
    <n v="3"/>
    <n v="2946"/>
    <n v="823184"/>
    <n v="664066"/>
    <n v="95866"/>
    <n v="0"/>
    <n v="7"/>
    <n v="152.85598999999999"/>
    <n v="3246.8011940000001"/>
    <n v="41013"/>
    <n v="47800"/>
    <n v="65738"/>
    <n v="118602"/>
    <n v="22"/>
    <n v="99680"/>
    <n v="165747"/>
    <n v="4001"/>
    <n v="2700.4412339999999"/>
    <n v="589978"/>
    <n v="9"/>
    <n v="58.67"/>
    <n v="13.08"/>
    <n v="101.63"/>
    <s v="NA"/>
  </r>
  <r>
    <s v="2024-2025"/>
    <x v="6"/>
    <n v="26"/>
    <x v="0"/>
    <n v="2614"/>
    <x v="5"/>
    <n v="880580"/>
    <x v="3344"/>
    <n v="39"/>
    <n v="24"/>
    <n v="719.07344760000001"/>
    <n v="1491"/>
    <n v="5"/>
    <n v="2748"/>
    <n v="863243"/>
    <n v="612154"/>
    <n v="29919"/>
    <n v="16"/>
    <n v="4"/>
    <n v="55.075969999999998"/>
    <n v="3588.8505180000002"/>
    <n v="21743"/>
    <n v="23009"/>
    <n v="33161"/>
    <n v="44912"/>
    <n v="82"/>
    <n v="49681"/>
    <n v="64650"/>
    <n v="4239"/>
    <n v="2814.7011000000002"/>
    <n v="645689"/>
    <n v="25"/>
    <n v="58.99"/>
    <n v="29.51"/>
    <n v="100.02"/>
    <s v="NA"/>
  </r>
  <r>
    <s v="2024-2025"/>
    <x v="6"/>
    <n v="26"/>
    <x v="0"/>
    <n v="2607"/>
    <x v="18"/>
    <n v="1135091"/>
    <x v="3345"/>
    <n v="31"/>
    <n v="9"/>
    <n v="859.83308569999997"/>
    <n v="1650"/>
    <n v="308"/>
    <n v="7323"/>
    <n v="702910"/>
    <n v="374533"/>
    <n v="59136"/>
    <n v="594"/>
    <n v="49"/>
    <n v="83.672550000000001"/>
    <n v="3255.542316"/>
    <n v="22161"/>
    <n v="22975"/>
    <n v="61690"/>
    <n v="97479"/>
    <n v="21"/>
    <n v="107344"/>
    <n v="161017"/>
    <n v="8973"/>
    <n v="2312.0366800000002"/>
    <n v="430433"/>
    <n v="16"/>
    <n v="72.67"/>
    <n v="8.49"/>
    <n v="105.69"/>
    <s v="NA"/>
  </r>
  <r>
    <s v="2024-2025"/>
    <x v="6"/>
    <n v="26"/>
    <x v="0"/>
    <n v="2609"/>
    <x v="11"/>
    <n v="1839268"/>
    <x v="3346"/>
    <n v="24"/>
    <n v="115"/>
    <n v="675.80830200000003"/>
    <n v="2372"/>
    <n v="26"/>
    <n v="6168"/>
    <n v="1366174"/>
    <n v="895880"/>
    <n v="88243"/>
    <n v="0"/>
    <n v="0"/>
    <n v="115.86478"/>
    <n v="5243.3661659999998"/>
    <n v="54772"/>
    <n v="60420"/>
    <n v="86501"/>
    <n v="133667"/>
    <n v="172"/>
    <n v="128605"/>
    <n v="185728"/>
    <n v="8540"/>
    <n v="4451.6930840000005"/>
    <n v="1079814"/>
    <n v="18"/>
    <n v="47.92"/>
    <n v="28.81"/>
    <n v="100.97"/>
    <s v="NA"/>
  </r>
  <r>
    <s v="2024-2025"/>
    <x v="6"/>
    <n v="26"/>
    <x v="0"/>
    <n v="2610"/>
    <x v="12"/>
    <n v="1514131"/>
    <x v="3347"/>
    <n v="25"/>
    <n v="74"/>
    <n v="1121.6330700000001"/>
    <n v="1528"/>
    <n v="10"/>
    <n v="2811"/>
    <n v="1051592"/>
    <n v="841368"/>
    <n v="78282"/>
    <n v="169"/>
    <n v="19"/>
    <n v="109.13782999999999"/>
    <n v="4655.7614400000002"/>
    <n v="41364"/>
    <n v="44946"/>
    <n v="61964"/>
    <n v="99543"/>
    <n v="29"/>
    <n v="86248"/>
    <n v="130330"/>
    <n v="4339"/>
    <n v="3424.9905399999998"/>
    <n v="762916"/>
    <n v="11"/>
    <n v="52.86"/>
    <n v="18.04"/>
    <n v="101.8"/>
    <s v="NA"/>
  </r>
  <r>
    <s v="2024-2025"/>
    <x v="6"/>
    <n v="26"/>
    <x v="0"/>
    <n v="2621"/>
    <x v="7"/>
    <n v="596044"/>
    <x v="3348"/>
    <n v="26"/>
    <n v="51"/>
    <n v="453.88128119999999"/>
    <n v="503"/>
    <n v="5"/>
    <n v="1193"/>
    <n v="407400"/>
    <n v="364591"/>
    <n v="37579"/>
    <n v="76"/>
    <n v="15"/>
    <n v="62.849890000000002"/>
    <n v="1849.222311"/>
    <n v="15599"/>
    <n v="17679"/>
    <n v="25400"/>
    <n v="43211"/>
    <n v="27"/>
    <n v="37856"/>
    <n v="61012"/>
    <n v="1696"/>
    <n v="1332.4911400000001"/>
    <n v="289063"/>
    <n v="25"/>
    <n v="58.73"/>
    <n v="8.82"/>
    <n v="100.28"/>
    <s v="NA"/>
  </r>
  <r>
    <s v="2024-2025"/>
    <x v="6"/>
    <n v="26"/>
    <x v="0"/>
    <n v="2624"/>
    <x v="8"/>
    <n v="300354"/>
    <x v="3349"/>
    <n v="26"/>
    <n v="16"/>
    <n v="212.65726599999999"/>
    <n v="252"/>
    <n v="13"/>
    <n v="1245"/>
    <n v="223196"/>
    <n v="189122"/>
    <n v="16135"/>
    <n v="9"/>
    <n v="2"/>
    <n v="26.521650000000001"/>
    <n v="974.81400599999995"/>
    <n v="8321"/>
    <n v="8989"/>
    <n v="12916"/>
    <n v="18984"/>
    <n v="14"/>
    <n v="19800"/>
    <n v="27139"/>
    <n v="1497"/>
    <n v="735.63508999999999"/>
    <n v="172472"/>
    <n v="12"/>
    <n v="44.22"/>
    <n v="19.899999999999999"/>
    <n v="99.97"/>
    <s v="NA"/>
  </r>
  <r>
    <s v="2024-2025"/>
    <x v="6"/>
    <n v="26"/>
    <x v="0"/>
    <n v="2605"/>
    <x v="3"/>
    <n v="463733"/>
    <x v="3350"/>
    <n v="34"/>
    <n v="20"/>
    <n v="950.07393179999997"/>
    <n v="1344"/>
    <n v="79"/>
    <n v="4581"/>
    <n v="618554"/>
    <n v="582109"/>
    <n v="46002"/>
    <n v="216"/>
    <n v="9"/>
    <n v="83.575609999999998"/>
    <n v="3051.0768240000002"/>
    <n v="18138"/>
    <n v="19125"/>
    <n v="37196"/>
    <n v="50600"/>
    <n v="8"/>
    <n v="73449"/>
    <n v="98091"/>
    <n v="5925"/>
    <n v="2017.4272820000001"/>
    <n v="478258"/>
    <n v="28"/>
    <n v="87.76"/>
    <n v="6.22"/>
    <n v="103.82"/>
    <s v="NA"/>
  </r>
  <r>
    <s v="2024-2025"/>
    <x v="6"/>
    <n v="26"/>
    <x v="0"/>
    <n v="2611"/>
    <x v="6"/>
    <n v="1240105"/>
    <x v="3351"/>
    <n v="19"/>
    <n v="731"/>
    <n v="306.51794080000002"/>
    <n v="937"/>
    <n v="3"/>
    <n v="3054"/>
    <n v="814350"/>
    <n v="657062"/>
    <n v="95839"/>
    <n v="0"/>
    <n v="7"/>
    <n v="109.65567"/>
    <n v="3084.912155"/>
    <n v="40904"/>
    <n v="47643"/>
    <n v="65720"/>
    <n v="118565"/>
    <n v="22"/>
    <n v="99676"/>
    <n v="165732"/>
    <n v="3991"/>
    <n v="2668.7385439999998"/>
    <n v="583997"/>
    <n v="9"/>
    <n v="58.7"/>
    <n v="13.01"/>
    <n v="101.59"/>
    <s v="NA"/>
  </r>
  <r>
    <s v="2024-2025"/>
    <x v="6"/>
    <n v="26"/>
    <x v="0"/>
    <n v="2616"/>
    <x v="13"/>
    <n v="1339577"/>
    <x v="3352"/>
    <n v="18"/>
    <n v="158"/>
    <n v="656.64947459999996"/>
    <n v="1297"/>
    <n v="10"/>
    <n v="7345"/>
    <n v="911581"/>
    <n v="779708"/>
    <n v="127737"/>
    <n v="317"/>
    <n v="68"/>
    <n v="91.063379999999995"/>
    <n v="3850.6921849999999"/>
    <n v="48250"/>
    <n v="60959"/>
    <n v="78251"/>
    <n v="151872"/>
    <n v="5"/>
    <n v="105911"/>
    <n v="196110"/>
    <n v="8642"/>
    <n v="3102.9793300000001"/>
    <n v="627760"/>
    <n v="37"/>
    <n v="60.05"/>
    <n v="12.44"/>
    <n v="102.28"/>
    <s v="NA"/>
  </r>
  <r>
    <s v="2024-2025"/>
    <x v="6"/>
    <n v="26"/>
    <x v="0"/>
    <n v="2622"/>
    <x v="22"/>
    <n v="568193"/>
    <x v="3353"/>
    <n v="32"/>
    <n v="16"/>
    <n v="521.42278959999999"/>
    <n v="654"/>
    <n v="67"/>
    <n v="4638"/>
    <n v="283684"/>
    <n v="132933"/>
    <n v="15071"/>
    <n v="8"/>
    <n v="6"/>
    <n v="87.325749999999999"/>
    <n v="1529.797904"/>
    <n v="8662"/>
    <n v="9087"/>
    <n v="24426"/>
    <n v="31629"/>
    <n v="15"/>
    <n v="43141"/>
    <n v="55582"/>
    <n v="5292"/>
    <n v="921.04936399999997"/>
    <n v="99863"/>
    <n v="25"/>
    <n v="76.13"/>
    <n v="2.89"/>
    <n v="100.96"/>
    <s v="NA"/>
  </r>
  <r>
    <s v="2024-2025"/>
    <x v="6"/>
    <n v="26"/>
    <x v="0"/>
    <n v="2614"/>
    <x v="5"/>
    <n v="880580"/>
    <x v="3354"/>
    <n v="39"/>
    <n v="24"/>
    <n v="692.6511964"/>
    <n v="1489"/>
    <n v="5"/>
    <n v="2739"/>
    <n v="857215"/>
    <n v="607986"/>
    <n v="29906"/>
    <n v="16"/>
    <n v="4"/>
    <n v="55.075969999999998"/>
    <n v="3540.8735059999999"/>
    <n v="21714"/>
    <n v="22972"/>
    <n v="33149"/>
    <n v="44891"/>
    <n v="66"/>
    <n v="49665"/>
    <n v="64625"/>
    <n v="4228"/>
    <n v="2793.1463399999998"/>
    <n v="641328"/>
    <n v="25"/>
    <n v="59.07"/>
    <n v="29.39"/>
    <n v="100"/>
    <s v="NA"/>
  </r>
  <r>
    <s v="2024-2025"/>
    <x v="6"/>
    <n v="26"/>
    <x v="0"/>
    <n v="2608"/>
    <x v="4"/>
    <n v="832724"/>
    <x v="3355"/>
    <n v="40"/>
    <n v="24"/>
    <n v="615.86246779999999"/>
    <n v="922"/>
    <n v="37"/>
    <n v="4835"/>
    <n v="718532"/>
    <n v="439707"/>
    <n v="25035"/>
    <n v="0"/>
    <n v="9"/>
    <n v="62.884"/>
    <n v="3116.0619780000002"/>
    <n v="17580"/>
    <n v="18695"/>
    <n v="29473"/>
    <n v="44163"/>
    <n v="140"/>
    <n v="52016"/>
    <n v="72964"/>
    <n v="5757"/>
    <n v="2437.3155099999999"/>
    <n v="565662"/>
    <n v="29"/>
    <n v="56.21"/>
    <n v="4.3"/>
    <n v="109.83"/>
    <s v="NA"/>
  </r>
  <r>
    <s v="2024-2025"/>
    <x v="6"/>
    <n v="26"/>
    <x v="0"/>
    <n v="2624"/>
    <x v="8"/>
    <n v="300354"/>
    <x v="3356"/>
    <n v="26"/>
    <n v="16"/>
    <n v="212.58346599999999"/>
    <n v="252"/>
    <n v="13"/>
    <n v="1244"/>
    <n v="222248"/>
    <n v="188349"/>
    <n v="16134"/>
    <n v="9"/>
    <n v="2"/>
    <n v="26.521650000000001"/>
    <n v="971.54274599999997"/>
    <n v="8319"/>
    <n v="8985"/>
    <n v="12915"/>
    <n v="18983"/>
    <n v="12"/>
    <n v="19797"/>
    <n v="27136"/>
    <n v="1496"/>
    <n v="732.43763000000001"/>
    <n v="171740"/>
    <n v="12"/>
    <n v="44.31"/>
    <n v="19.989999999999998"/>
    <n v="99.96"/>
    <s v="NA"/>
  </r>
  <r>
    <s v="2024-2025"/>
    <x v="6"/>
    <n v="26"/>
    <x v="0"/>
    <n v="2602"/>
    <x v="1"/>
    <n v="913738"/>
    <x v="3357"/>
    <n v="30"/>
    <n v="48"/>
    <n v="885.34737689999997"/>
    <n v="3608"/>
    <n v="66"/>
    <n v="5947"/>
    <n v="852257"/>
    <n v="665471"/>
    <n v="58485"/>
    <n v="731"/>
    <n v="52"/>
    <n v="99.710589999999996"/>
    <n v="3755.8319809999998"/>
    <n v="28325"/>
    <n v="30036"/>
    <n v="60355"/>
    <n v="77444"/>
    <n v="53"/>
    <n v="104163"/>
    <n v="129459"/>
    <n v="9555"/>
    <n v="2770.7740140000001"/>
    <n v="517286"/>
    <n v="21"/>
    <n v="55.64"/>
    <n v="3.77"/>
    <n v="102.76"/>
    <s v="NA"/>
  </r>
  <r>
    <s v="2024-2025"/>
    <x v="6"/>
    <n v="26"/>
    <x v="0"/>
    <n v="2607"/>
    <x v="18"/>
    <n v="1135091"/>
    <x v="3358"/>
    <n v="31"/>
    <n v="9"/>
    <n v="863.80532619999997"/>
    <n v="1652"/>
    <n v="308"/>
    <n v="7321"/>
    <n v="710782"/>
    <n v="378137"/>
    <n v="59139"/>
    <n v="604"/>
    <n v="49"/>
    <n v="101.67115"/>
    <n v="3324.8213959999998"/>
    <n v="22270"/>
    <n v="23086"/>
    <n v="61692"/>
    <n v="97486"/>
    <n v="23"/>
    <n v="107347"/>
    <n v="161023"/>
    <n v="8973"/>
    <n v="2359.34492"/>
    <n v="435438"/>
    <n v="16"/>
    <n v="72.709999999999994"/>
    <n v="8.51"/>
    <n v="105.86"/>
    <s v="NA"/>
  </r>
  <r>
    <s v="2024-2025"/>
    <x v="6"/>
    <n v="26"/>
    <x v="0"/>
    <n v="2609"/>
    <x v="11"/>
    <n v="1839268"/>
    <x v="3359"/>
    <n v="25"/>
    <n v="115"/>
    <n v="717.060428"/>
    <n v="2431"/>
    <n v="26"/>
    <n v="6114"/>
    <n v="1374265"/>
    <n v="900755"/>
    <n v="88222"/>
    <n v="0"/>
    <n v="0"/>
    <n v="115.87405"/>
    <n v="5315.1655529999998"/>
    <n v="54815"/>
    <n v="60484"/>
    <n v="86498"/>
    <n v="133631"/>
    <n v="175"/>
    <n v="128575"/>
    <n v="185647"/>
    <n v="8545"/>
    <n v="4482.2310749999997"/>
    <n v="1086236"/>
    <n v="18"/>
    <n v="47.88"/>
    <n v="28.89"/>
    <n v="101.04"/>
    <s v="NA"/>
  </r>
  <r>
    <s v="2024-2025"/>
    <x v="6"/>
    <n v="26"/>
    <x v="0"/>
    <n v="2611"/>
    <x v="6"/>
    <n v="1240105"/>
    <x v="3360"/>
    <n v="20"/>
    <n v="731"/>
    <n v="393.50397020000003"/>
    <n v="1012"/>
    <n v="3"/>
    <n v="2987"/>
    <n v="822069"/>
    <n v="663125"/>
    <n v="95861"/>
    <n v="0"/>
    <n v="7"/>
    <n v="111.68539"/>
    <n v="3201.3133339999999"/>
    <n v="40992"/>
    <n v="47775"/>
    <n v="65734"/>
    <n v="118596"/>
    <n v="22"/>
    <n v="99680"/>
    <n v="165746"/>
    <n v="3999"/>
    <n v="2696.1239740000001"/>
    <n v="589224"/>
    <n v="9"/>
    <n v="58.75"/>
    <n v="13.04"/>
    <n v="101.64"/>
    <s v="NA"/>
  </r>
  <r>
    <s v="2024-2025"/>
    <x v="6"/>
    <n v="26"/>
    <x v="0"/>
    <n v="2612"/>
    <x v="20"/>
    <n v="767064"/>
    <x v="3361"/>
    <n v="24"/>
    <n v="87"/>
    <n v="461.07773120000002"/>
    <n v="904"/>
    <n v="1"/>
    <n v="1336"/>
    <n v="584331"/>
    <n v="470692"/>
    <n v="58655"/>
    <n v="34"/>
    <n v="4"/>
    <n v="69.966620000000006"/>
    <n v="2477.9644309999999"/>
    <n v="24078"/>
    <n v="30639"/>
    <n v="39291"/>
    <n v="73628"/>
    <n v="3"/>
    <n v="52803"/>
    <n v="93576"/>
    <n v="2240"/>
    <n v="1946.9200800000001"/>
    <n v="389995"/>
    <n v="5"/>
    <n v="80.459999999999994"/>
    <n v="2.96"/>
    <n v="100.69"/>
    <s v="NA"/>
  </r>
  <r>
    <s v="2024-2025"/>
    <x v="6"/>
    <n v="26"/>
    <x v="0"/>
    <n v="2619"/>
    <x v="17"/>
    <n v="373643"/>
    <x v="3362"/>
    <n v="36"/>
    <n v="12"/>
    <n v="417.67411609999999"/>
    <n v="715"/>
    <n v="12"/>
    <n v="2839"/>
    <n v="336447"/>
    <n v="166983"/>
    <n v="11500"/>
    <n v="122"/>
    <n v="7"/>
    <n v="31.963090000000001"/>
    <n v="1539.2095260000001"/>
    <n v="9341"/>
    <n v="9956"/>
    <n v="16411"/>
    <n v="22819"/>
    <n v="62"/>
    <n v="33757"/>
    <n v="44861"/>
    <n v="3554"/>
    <n v="1089.57232"/>
    <n v="284463"/>
    <n v="24"/>
    <n v="60.05"/>
    <n v="14.4"/>
    <n v="104.19"/>
    <s v="NA"/>
  </r>
  <r>
    <s v="2024-2025"/>
    <x v="6"/>
    <n v="26"/>
    <x v="0"/>
    <n v="2603"/>
    <x v="19"/>
    <n v="1448786"/>
    <x v="3363"/>
    <n v="26"/>
    <n v="34"/>
    <n v="1049.1151600000001"/>
    <n v="2913"/>
    <n v="145"/>
    <n v="7087"/>
    <n v="861909"/>
    <n v="702622"/>
    <n v="90034"/>
    <n v="219"/>
    <n v="62"/>
    <n v="92.37809"/>
    <n v="3925.9578419999998"/>
    <n v="31933"/>
    <n v="38264"/>
    <n v="68961"/>
    <n v="110571"/>
    <n v="47"/>
    <n v="117198"/>
    <n v="179255"/>
    <n v="10000"/>
    <n v="2784.4645909999999"/>
    <n v="487000"/>
    <n v="23"/>
    <n v="71.36"/>
    <n v="5.68"/>
    <n v="110.21"/>
    <s v="NA"/>
  </r>
  <r>
    <s v="2024-2025"/>
    <x v="6"/>
    <n v="26"/>
    <x v="0"/>
    <n v="2608"/>
    <x v="4"/>
    <n v="832724"/>
    <x v="3364"/>
    <n v="41"/>
    <n v="24"/>
    <n v="684.42060470000001"/>
    <n v="922"/>
    <n v="32"/>
    <n v="4846"/>
    <n v="730942"/>
    <n v="446191"/>
    <n v="25047"/>
    <n v="0"/>
    <n v="9"/>
    <n v="77.204269999999994"/>
    <n v="3240.632087"/>
    <n v="17644"/>
    <n v="18769"/>
    <n v="29497"/>
    <n v="44197"/>
    <n v="146"/>
    <n v="52040"/>
    <n v="72988"/>
    <n v="5768"/>
    <n v="2479.007212"/>
    <n v="575041"/>
    <n v="29"/>
    <n v="56.01"/>
    <n v="4.38"/>
    <n v="110.21"/>
    <s v="NA"/>
  </r>
  <r>
    <s v="2024-2025"/>
    <x v="6"/>
    <n v="26"/>
    <x v="0"/>
    <n v="2612"/>
    <x v="20"/>
    <n v="767064"/>
    <x v="3365"/>
    <n v="24"/>
    <n v="87"/>
    <n v="469.88987839999999"/>
    <n v="904"/>
    <n v="1"/>
    <n v="1342"/>
    <n v="585027"/>
    <n v="471158"/>
    <n v="58658"/>
    <n v="34"/>
    <n v="4"/>
    <n v="84.750680000000003"/>
    <n v="2504.8728179999998"/>
    <n v="24078"/>
    <n v="30641"/>
    <n v="39291"/>
    <n v="73631"/>
    <n v="4"/>
    <n v="52806"/>
    <n v="93585"/>
    <n v="2246"/>
    <n v="1950.23226"/>
    <n v="390349"/>
    <n v="5"/>
    <n v="79.84"/>
    <n v="3.36"/>
    <n v="100.68"/>
    <s v="NA"/>
  </r>
  <r>
    <s v="2024-2025"/>
    <x v="6"/>
    <n v="26"/>
    <x v="0"/>
    <n v="2617"/>
    <x v="14"/>
    <n v="944813"/>
    <x v="3366"/>
    <n v="19"/>
    <n v="148"/>
    <n v="287.84879330000001"/>
    <n v="301"/>
    <n v="3"/>
    <n v="1985"/>
    <n v="529476"/>
    <n v="422157"/>
    <n v="75448"/>
    <n v="0"/>
    <n v="0"/>
    <n v="69.547319999999999"/>
    <n v="2007.5709449999999"/>
    <n v="26601"/>
    <n v="30902"/>
    <n v="48895"/>
    <n v="94643"/>
    <n v="15"/>
    <n v="82689"/>
    <n v="144682"/>
    <n v="2286"/>
    <n v="1650.1748319999999"/>
    <n v="370251"/>
    <n v="17"/>
    <n v="47.91"/>
    <n v="18.350000000000001"/>
    <n v="103.57"/>
    <s v="NA"/>
  </r>
  <r>
    <s v="2024-2025"/>
    <x v="6"/>
    <n v="26"/>
    <x v="0"/>
    <n v="2620"/>
    <x v="21"/>
    <n v="828850"/>
    <x v="3367"/>
    <n v="33"/>
    <n v="30"/>
    <n v="749.12469320000002"/>
    <n v="2450"/>
    <n v="46"/>
    <n v="5448"/>
    <n v="1091748"/>
    <n v="808020"/>
    <n v="57376"/>
    <n v="1571"/>
    <n v="44"/>
    <n v="83.663250000000005"/>
    <n v="4414.4661910000004"/>
    <n v="32953"/>
    <n v="34410"/>
    <n v="59432"/>
    <n v="77784"/>
    <n v="454"/>
    <n v="114694"/>
    <n v="161105"/>
    <n v="7898"/>
    <n v="3581.6782480000002"/>
    <n v="636325"/>
    <n v="30"/>
    <n v="70.180000000000007"/>
    <n v="7.58"/>
    <n v="112.41"/>
    <s v="NA"/>
  </r>
  <r>
    <s v="2024-2025"/>
    <x v="6"/>
    <n v="26"/>
    <x v="0"/>
    <n v="2621"/>
    <x v="7"/>
    <n v="596044"/>
    <x v="3368"/>
    <n v="26"/>
    <n v="51"/>
    <n v="453.88128119999999"/>
    <n v="516"/>
    <n v="5"/>
    <n v="1183"/>
    <n v="408434"/>
    <n v="365494"/>
    <n v="37578"/>
    <n v="76"/>
    <n v="15"/>
    <n v="62.849890000000002"/>
    <n v="1853.2360409999999"/>
    <n v="15606"/>
    <n v="17689"/>
    <n v="25400"/>
    <n v="43210"/>
    <n v="31"/>
    <n v="37857"/>
    <n v="61012"/>
    <n v="1699"/>
    <n v="1336.50487"/>
    <n v="289781"/>
    <n v="25"/>
    <n v="58.8"/>
    <n v="8.69"/>
    <n v="100.32"/>
    <s v="NA"/>
  </r>
  <r>
    <s v="2024-2025"/>
    <x v="6"/>
    <n v="26"/>
    <x v="0"/>
    <n v="2624"/>
    <x v="8"/>
    <n v="300354"/>
    <x v="3369"/>
    <n v="26"/>
    <n v="16"/>
    <n v="213.56051600000001"/>
    <n v="253"/>
    <n v="13"/>
    <n v="1245"/>
    <n v="224251"/>
    <n v="189997"/>
    <n v="16141"/>
    <n v="9"/>
    <n v="2"/>
    <n v="35.066589999999998"/>
    <n v="987.91045599999995"/>
    <n v="8325"/>
    <n v="8995"/>
    <n v="12918"/>
    <n v="18993"/>
    <n v="15"/>
    <n v="19800"/>
    <n v="27146"/>
    <n v="1498"/>
    <n v="739.28335000000004"/>
    <n v="173300"/>
    <n v="12"/>
    <n v="43.62"/>
    <n v="20.14"/>
    <n v="100"/>
    <s v="NA"/>
  </r>
  <r>
    <s v="2024-2025"/>
    <x v="7"/>
    <n v="26"/>
    <x v="0"/>
    <n v="2622"/>
    <x v="22"/>
    <n v="619902"/>
    <x v="3370"/>
    <n v="34"/>
    <n v="16"/>
    <n v="620.11548470000002"/>
    <n v="663"/>
    <n v="61"/>
    <n v="4651"/>
    <n v="307489"/>
    <n v="143906"/>
    <n v="15123"/>
    <n v="20"/>
    <n v="7"/>
    <n v="128.09225000000001"/>
    <n v="1759.6775990000001"/>
    <n v="8919"/>
    <n v="9368"/>
    <n v="24499"/>
    <n v="31746"/>
    <n v="15"/>
    <n v="43241"/>
    <n v="55708"/>
    <n v="5314"/>
    <n v="1011.469864"/>
    <n v="108402"/>
    <n v="25"/>
    <n v="75.599999999999994"/>
    <n v="2.89"/>
    <n v="101.01"/>
    <s v="NA"/>
  </r>
  <r>
    <s v="2024-2025"/>
    <x v="6"/>
    <n v="26"/>
    <x v="0"/>
    <n v="2603"/>
    <x v="19"/>
    <n v="1448786"/>
    <x v="3371"/>
    <n v="27"/>
    <n v="34"/>
    <n v="1049.1151600000001"/>
    <n v="2920"/>
    <n v="145"/>
    <n v="7082"/>
    <n v="867058"/>
    <n v="706476"/>
    <n v="90033"/>
    <n v="219"/>
    <n v="62"/>
    <n v="103.11148"/>
    <n v="3948.0251520000002"/>
    <n v="31961"/>
    <n v="38296"/>
    <n v="68967"/>
    <n v="110570"/>
    <n v="48"/>
    <n v="117233"/>
    <n v="179293"/>
    <n v="10002"/>
    <n v="2795.798511"/>
    <n v="489407"/>
    <n v="23"/>
    <n v="71.36"/>
    <n v="5.66"/>
    <n v="110.29"/>
    <s v="NA"/>
  </r>
  <r>
    <s v="2024-2025"/>
    <x v="6"/>
    <n v="26"/>
    <x v="0"/>
    <n v="2605"/>
    <x v="3"/>
    <n v="463733"/>
    <x v="3372"/>
    <n v="34"/>
    <n v="20"/>
    <n v="1102.5930920000001"/>
    <n v="1395"/>
    <n v="77"/>
    <n v="4539"/>
    <n v="633718"/>
    <n v="596356"/>
    <n v="46097"/>
    <n v="228"/>
    <n v="9"/>
    <n v="97.034279999999995"/>
    <n v="3271.6351840000002"/>
    <n v="18317"/>
    <n v="19329"/>
    <n v="37264"/>
    <n v="50699"/>
    <n v="8"/>
    <n v="73511"/>
    <n v="98164"/>
    <n v="5934"/>
    <n v="2072.0078119999998"/>
    <n v="489751"/>
    <n v="28"/>
    <n v="87.95"/>
    <n v="6.16"/>
    <n v="103.72"/>
    <s v="NA"/>
  </r>
  <r>
    <s v="2024-2025"/>
    <x v="6"/>
    <n v="26"/>
    <x v="0"/>
    <n v="2609"/>
    <x v="11"/>
    <n v="1839268"/>
    <x v="3373"/>
    <n v="25"/>
    <n v="115"/>
    <n v="717.060428"/>
    <n v="2555"/>
    <n v="27"/>
    <n v="6017"/>
    <n v="1380388"/>
    <n v="905037"/>
    <n v="88230"/>
    <n v="0"/>
    <n v="0"/>
    <n v="159.68637000000001"/>
    <n v="5373.648193"/>
    <n v="54856"/>
    <n v="60539"/>
    <n v="86504"/>
    <n v="133642"/>
    <n v="192"/>
    <n v="128577"/>
    <n v="185657"/>
    <n v="8572"/>
    <n v="4496.9013949999999"/>
    <n v="1090780"/>
    <n v="18"/>
    <n v="47.97"/>
    <n v="28.9"/>
    <n v="101.01"/>
    <s v="NA"/>
  </r>
  <r>
    <s v="2024-2025"/>
    <x v="6"/>
    <n v="26"/>
    <x v="0"/>
    <n v="2612"/>
    <x v="20"/>
    <n v="767064"/>
    <x v="3374"/>
    <n v="24"/>
    <n v="87"/>
    <n v="470.87534840000001"/>
    <n v="904"/>
    <n v="1"/>
    <n v="1349"/>
    <n v="589007"/>
    <n v="474112"/>
    <n v="58659"/>
    <n v="34"/>
    <n v="4"/>
    <n v="91.701229999999995"/>
    <n v="2521.5863079999999"/>
    <n v="24111"/>
    <n v="30701"/>
    <n v="39295"/>
    <n v="73638"/>
    <n v="4"/>
    <n v="52807"/>
    <n v="93588"/>
    <n v="2253"/>
    <n v="1959.00973"/>
    <n v="392782"/>
    <n v="6"/>
    <n v="79.510000000000005"/>
    <n v="3.32"/>
    <n v="100.66"/>
    <s v="NA"/>
  </r>
  <r>
    <s v="2024-2025"/>
    <x v="6"/>
    <n v="26"/>
    <x v="0"/>
    <n v="2601"/>
    <x v="0"/>
    <n v="879680"/>
    <x v="3375"/>
    <n v="26"/>
    <n v="28"/>
    <n v="1588.4471900000001"/>
    <n v="1901"/>
    <n v="373"/>
    <n v="6121"/>
    <n v="514483"/>
    <n v="65444"/>
    <n v="9240"/>
    <n v="345"/>
    <n v="11"/>
    <n v="140.08702"/>
    <n v="3440.5535799999998"/>
    <n v="19118"/>
    <n v="20132"/>
    <n v="62206"/>
    <n v="71873"/>
    <n v="22"/>
    <n v="122435"/>
    <n v="139633"/>
    <n v="8022"/>
    <n v="1712.01937"/>
    <n v="257814"/>
    <n v="41"/>
    <n v="65.510000000000005"/>
    <n v="9.81"/>
    <n v="102.51"/>
    <s v="NA"/>
  </r>
  <r>
    <s v="2024-2025"/>
    <x v="6"/>
    <n v="26"/>
    <x v="0"/>
    <n v="2602"/>
    <x v="1"/>
    <n v="913738"/>
    <x v="3376"/>
    <n v="30"/>
    <n v="48"/>
    <n v="886.0460769"/>
    <n v="3609"/>
    <n v="66"/>
    <n v="5947"/>
    <n v="854126"/>
    <n v="666754"/>
    <n v="58491"/>
    <n v="731"/>
    <n v="52"/>
    <n v="117.30839"/>
    <n v="3776.2569010000002"/>
    <n v="28349"/>
    <n v="30063"/>
    <n v="60365"/>
    <n v="77457"/>
    <n v="53"/>
    <n v="104163"/>
    <n v="129452"/>
    <n v="9556"/>
    <n v="2772.9024340000001"/>
    <n v="518470"/>
    <n v="21"/>
    <n v="55.57"/>
    <n v="3.75"/>
    <n v="102.76"/>
    <s v="NA"/>
  </r>
  <r>
    <s v="2024-2025"/>
    <x v="6"/>
    <n v="26"/>
    <x v="0"/>
    <n v="2621"/>
    <x v="7"/>
    <n v="596044"/>
    <x v="3368"/>
    <n v="26"/>
    <n v="51"/>
    <n v="453.88128119999999"/>
    <n v="516"/>
    <n v="5"/>
    <n v="1183"/>
    <n v="408434"/>
    <n v="365494"/>
    <n v="37578"/>
    <n v="76"/>
    <n v="15"/>
    <n v="62.849890000000002"/>
    <n v="1853.2360409999999"/>
    <n v="15606"/>
    <n v="17689"/>
    <n v="25400"/>
    <n v="43210"/>
    <n v="31"/>
    <n v="37857"/>
    <n v="61012"/>
    <n v="1699"/>
    <n v="1336.50487"/>
    <n v="289781"/>
    <n v="25"/>
    <n v="58.84"/>
    <n v="8.8000000000000007"/>
    <n v="100.32"/>
    <s v="NA"/>
  </r>
  <r>
    <s v="2024-2025"/>
    <x v="6"/>
    <n v="26"/>
    <x v="0"/>
    <n v="2622"/>
    <x v="22"/>
    <n v="568193"/>
    <x v="3377"/>
    <n v="33"/>
    <n v="16"/>
    <n v="617.01542470000004"/>
    <n v="663"/>
    <n v="65"/>
    <n v="4640"/>
    <n v="298421"/>
    <n v="139598"/>
    <n v="15110"/>
    <n v="8"/>
    <n v="6"/>
    <n v="102.94314"/>
    <n v="1696.2195489999999"/>
    <n v="8864"/>
    <n v="9313"/>
    <n v="24475"/>
    <n v="31696"/>
    <n v="15"/>
    <n v="43191"/>
    <n v="55645"/>
    <n v="5303"/>
    <n v="976.26098400000001"/>
    <n v="104451"/>
    <n v="25"/>
    <n v="75.260000000000005"/>
    <n v="2.97"/>
    <n v="101.04"/>
    <s v="NA"/>
  </r>
  <r>
    <s v="2024-2025"/>
    <x v="6"/>
    <n v="26"/>
    <x v="0"/>
    <n v="2602"/>
    <x v="1"/>
    <n v="913738"/>
    <x v="3378"/>
    <n v="30"/>
    <n v="48"/>
    <n v="886.0460769"/>
    <n v="3609"/>
    <n v="66"/>
    <n v="5950"/>
    <n v="855798"/>
    <n v="668071"/>
    <n v="58492"/>
    <n v="731"/>
    <n v="52"/>
    <n v="117.30839"/>
    <n v="3776.2569010000002"/>
    <n v="28371"/>
    <n v="30086"/>
    <n v="60368"/>
    <n v="77460"/>
    <n v="54"/>
    <n v="104180"/>
    <n v="129473"/>
    <n v="9559"/>
    <n v="2772.9024340000001"/>
    <n v="519493"/>
    <n v="21"/>
    <n v="55.26"/>
    <n v="3.74"/>
    <n v="102.76"/>
    <s v="NA"/>
  </r>
  <r>
    <s v="2024-2025"/>
    <x v="6"/>
    <n v="26"/>
    <x v="0"/>
    <n v="2603"/>
    <x v="19"/>
    <n v="1448786"/>
    <x v="3379"/>
    <n v="27"/>
    <n v="34"/>
    <n v="1049.1151600000001"/>
    <n v="2913"/>
    <n v="145"/>
    <n v="7087"/>
    <n v="865986"/>
    <n v="705637"/>
    <n v="90029"/>
    <n v="219"/>
    <n v="62"/>
    <n v="97.57799"/>
    <n v="3943.784212"/>
    <n v="31949"/>
    <n v="38284"/>
    <n v="68960"/>
    <n v="110564"/>
    <n v="48"/>
    <n v="117219"/>
    <n v="179280"/>
    <n v="10000"/>
    <n v="2797.0910610000001"/>
    <n v="488774"/>
    <n v="23"/>
    <n v="71.36"/>
    <n v="5.66"/>
    <n v="110.34"/>
    <s v="NA"/>
  </r>
  <r>
    <s v="2024-2025"/>
    <x v="6"/>
    <n v="26"/>
    <x v="0"/>
    <n v="2605"/>
    <x v="3"/>
    <n v="463733"/>
    <x v="3380"/>
    <n v="34"/>
    <n v="20"/>
    <n v="1102.5930920000001"/>
    <n v="1383"/>
    <n v="77"/>
    <n v="4550"/>
    <n v="632604"/>
    <n v="595460"/>
    <n v="46074"/>
    <n v="228"/>
    <n v="9"/>
    <n v="96.991119999999995"/>
    <n v="3268.4686240000001"/>
    <n v="18298"/>
    <n v="19305"/>
    <n v="37250"/>
    <n v="50675"/>
    <n v="8"/>
    <n v="73510"/>
    <n v="98163"/>
    <n v="5933"/>
    <n v="2068.8844119999999"/>
    <n v="488902"/>
    <n v="28"/>
    <n v="87.95"/>
    <n v="6.17"/>
    <n v="103.78"/>
    <s v="NA"/>
  </r>
  <r>
    <s v="2024-2025"/>
    <x v="6"/>
    <n v="26"/>
    <x v="0"/>
    <n v="2607"/>
    <x v="18"/>
    <n v="1135091"/>
    <x v="3381"/>
    <n v="32"/>
    <n v="9"/>
    <n v="863.80532619999997"/>
    <n v="1662"/>
    <n v="308"/>
    <n v="7313"/>
    <n v="720057"/>
    <n v="383104"/>
    <n v="59149"/>
    <n v="615"/>
    <n v="49"/>
    <n v="122.14317"/>
    <n v="3387.0666059999999"/>
    <n v="22348"/>
    <n v="23169"/>
    <n v="61705"/>
    <n v="97509"/>
    <n v="26"/>
    <n v="107358"/>
    <n v="161051"/>
    <n v="8975"/>
    <n v="2401.1181099999999"/>
    <n v="440645"/>
    <n v="16"/>
    <n v="72.790000000000006"/>
    <n v="8.49"/>
    <n v="106.13"/>
    <s v="NA"/>
  </r>
  <r>
    <s v="2024-2025"/>
    <x v="6"/>
    <n v="26"/>
    <x v="0"/>
    <n v="2608"/>
    <x v="4"/>
    <n v="832724"/>
    <x v="3382"/>
    <n v="41"/>
    <n v="24"/>
    <n v="684.42060470000001"/>
    <n v="922"/>
    <n v="32"/>
    <n v="4846"/>
    <n v="731395"/>
    <n v="446539"/>
    <n v="25047"/>
    <n v="0"/>
    <n v="9"/>
    <n v="77.204269999999994"/>
    <n v="3240.632087"/>
    <n v="17651"/>
    <n v="18776"/>
    <n v="29497"/>
    <n v="44199"/>
    <n v="149"/>
    <n v="52043"/>
    <n v="72993"/>
    <n v="5768"/>
    <n v="2479.007212"/>
    <n v="575341"/>
    <n v="29"/>
    <n v="55.95"/>
    <n v="4.38"/>
    <n v="110.21"/>
    <s v="NA"/>
  </r>
  <r>
    <s v="2024-2025"/>
    <x v="6"/>
    <n v="26"/>
    <x v="0"/>
    <n v="2616"/>
    <x v="13"/>
    <n v="1339577"/>
    <x v="3383"/>
    <n v="18"/>
    <n v="158"/>
    <n v="1074.3759500000001"/>
    <n v="1368"/>
    <n v="10"/>
    <n v="7306"/>
    <n v="917448"/>
    <n v="784499"/>
    <n v="127711"/>
    <n v="329"/>
    <n v="68"/>
    <n v="120.65491"/>
    <n v="4311.2081699999999"/>
    <n v="48304"/>
    <n v="61036"/>
    <n v="78253"/>
    <n v="151848"/>
    <n v="5"/>
    <n v="105896"/>
    <n v="196075"/>
    <n v="8674"/>
    <n v="3116.17731"/>
    <n v="630826"/>
    <n v="37"/>
    <n v="59.41"/>
    <n v="12.15"/>
    <n v="102.25"/>
    <s v="NA"/>
  </r>
  <r>
    <s v="2024-2025"/>
    <x v="6"/>
    <n v="26"/>
    <x v="0"/>
    <n v="2622"/>
    <x v="22"/>
    <n v="568193"/>
    <x v="3384"/>
    <n v="33"/>
    <n v="16"/>
    <n v="617.01542470000004"/>
    <n v="663"/>
    <n v="65"/>
    <n v="4647"/>
    <n v="300862"/>
    <n v="140302"/>
    <n v="15104"/>
    <n v="20"/>
    <n v="7"/>
    <n v="117.96453"/>
    <n v="1711.5983590000001"/>
    <n v="8873"/>
    <n v="9323"/>
    <n v="24475"/>
    <n v="31706"/>
    <n v="15"/>
    <n v="43217"/>
    <n v="55676"/>
    <n v="5310"/>
    <n v="976.61840400000006"/>
    <n v="105382"/>
    <n v="25"/>
    <n v="75.22"/>
    <n v="2.93"/>
    <n v="101.05"/>
    <s v="NA"/>
  </r>
  <r>
    <s v="2024-2025"/>
    <x v="7"/>
    <n v="26"/>
    <x v="0"/>
    <n v="2605"/>
    <x v="3"/>
    <n v="525031"/>
    <x v="3385"/>
    <n v="34"/>
    <n v="21"/>
    <n v="1103.8070520000001"/>
    <n v="1395"/>
    <n v="77"/>
    <n v="4552"/>
    <n v="636918"/>
    <n v="599400"/>
    <n v="46102"/>
    <n v="228"/>
    <n v="9"/>
    <n v="112.24469000000001"/>
    <n v="3296.4766340000001"/>
    <n v="18342"/>
    <n v="19356"/>
    <n v="37268"/>
    <n v="50704"/>
    <n v="8"/>
    <n v="73521"/>
    <n v="98174"/>
    <n v="5947"/>
    <n v="2080.424892"/>
    <n v="492495"/>
    <n v="28"/>
    <n v="88"/>
    <n v="6.14"/>
    <n v="103.76"/>
    <s v="NA"/>
  </r>
  <r>
    <s v="2024-2025"/>
    <x v="7"/>
    <n v="26"/>
    <x v="0"/>
    <n v="2609"/>
    <x v="11"/>
    <n v="2070361"/>
    <x v="3386"/>
    <n v="25"/>
    <n v="115"/>
    <n v="722.02179799999999"/>
    <n v="2556"/>
    <n v="27"/>
    <n v="6022"/>
    <n v="1383304"/>
    <n v="906988"/>
    <n v="88235"/>
    <n v="0"/>
    <n v="0"/>
    <n v="162.87521000000001"/>
    <n v="5393.1778830000003"/>
    <n v="54873"/>
    <n v="60558"/>
    <n v="86512"/>
    <n v="133654"/>
    <n v="201"/>
    <n v="128577"/>
    <n v="185657"/>
    <n v="8578"/>
    <n v="4508.2808750000004"/>
    <n v="1092955"/>
    <n v="18"/>
    <n v="47.97"/>
    <n v="28.92"/>
    <n v="101.02"/>
    <s v="NA"/>
  </r>
  <r>
    <s v="2024-2025"/>
    <x v="7"/>
    <n v="26"/>
    <x v="0"/>
    <n v="2611"/>
    <x v="6"/>
    <n v="1396747"/>
    <x v="2101"/>
    <n v="20"/>
    <n v="737"/>
    <n v="396.12389020000001"/>
    <n v="1125"/>
    <n v="3"/>
    <n v="2934"/>
    <n v="835911"/>
    <n v="674206"/>
    <n v="95876"/>
    <n v="0"/>
    <n v="7"/>
    <n v="153.73858999999999"/>
    <n v="3282.0554440000001"/>
    <n v="41098"/>
    <n v="47936"/>
    <n v="65746"/>
    <n v="118618"/>
    <n v="23"/>
    <n v="99685"/>
    <n v="165756"/>
    <n v="4059"/>
    <n v="2732.1929639999998"/>
    <n v="599045"/>
    <n v="9"/>
    <n v="58.9"/>
    <n v="13.12"/>
    <n v="101.61"/>
    <s v="NA"/>
  </r>
  <r>
    <s v="2024-2025"/>
    <x v="7"/>
    <n v="26"/>
    <x v="0"/>
    <n v="2615"/>
    <x v="10"/>
    <n v="1134204"/>
    <x v="3387"/>
    <n v="21"/>
    <n v="38"/>
    <n v="329.10505790000002"/>
    <n v="1202"/>
    <n v="9"/>
    <n v="3168"/>
    <n v="649076"/>
    <n v="591502"/>
    <n v="86829"/>
    <n v="58"/>
    <n v="15"/>
    <n v="110.02751000000001"/>
    <n v="2547.7591440000001"/>
    <n v="29763"/>
    <n v="34211"/>
    <n v="56222"/>
    <n v="96099"/>
    <n v="6"/>
    <n v="90544"/>
    <n v="146644"/>
    <n v="4370"/>
    <n v="2108.6265760000001"/>
    <n v="455297"/>
    <n v="9"/>
    <n v="61.63"/>
    <n v="25.12"/>
    <n v="106.88"/>
    <s v="NA"/>
  </r>
  <r>
    <s v="2024-2025"/>
    <x v="7"/>
    <n v="26"/>
    <x v="0"/>
    <n v="2619"/>
    <x v="17"/>
    <n v="417030"/>
    <x v="3388"/>
    <n v="36"/>
    <n v="12"/>
    <n v="420.2789861"/>
    <n v="716"/>
    <n v="12"/>
    <n v="2846"/>
    <n v="337887"/>
    <n v="167887"/>
    <n v="11501"/>
    <n v="122"/>
    <n v="7"/>
    <n v="51.493540000000003"/>
    <n v="1564.357186"/>
    <n v="9345"/>
    <n v="9962"/>
    <n v="16412"/>
    <n v="22820"/>
    <n v="64"/>
    <n v="33762"/>
    <n v="44869"/>
    <n v="3562"/>
    <n v="1092.58466"/>
    <n v="285576"/>
    <n v="24"/>
    <n v="59.96"/>
    <n v="14.44"/>
    <n v="104.17"/>
    <s v="NA"/>
  </r>
  <r>
    <s v="2024-2025"/>
    <x v="7"/>
    <n v="26"/>
    <x v="0"/>
    <n v="2602"/>
    <x v="1"/>
    <n v="999220"/>
    <x v="3389"/>
    <n v="30"/>
    <n v="48"/>
    <n v="887.87409690000004"/>
    <n v="3609"/>
    <n v="66"/>
    <n v="5958"/>
    <n v="859708"/>
    <n v="671195"/>
    <n v="58511"/>
    <n v="739"/>
    <n v="52"/>
    <n v="147.10471999999999"/>
    <n v="3819.1688709999999"/>
    <n v="28410"/>
    <n v="30131"/>
    <n v="60386"/>
    <n v="77483"/>
    <n v="55"/>
    <n v="104187"/>
    <n v="129484"/>
    <n v="9567"/>
    <n v="2784.1900540000001"/>
    <n v="521776"/>
    <n v="21"/>
    <n v="54.39"/>
    <n v="3.67"/>
    <n v="102.75"/>
    <s v="NA"/>
  </r>
  <r>
    <s v="2024-2025"/>
    <x v="7"/>
    <n v="26"/>
    <x v="0"/>
    <n v="2605"/>
    <x v="3"/>
    <n v="525031"/>
    <x v="3390"/>
    <n v="34"/>
    <n v="21"/>
    <n v="1103.8070520000001"/>
    <n v="1395"/>
    <n v="77"/>
    <n v="4542"/>
    <n v="635334"/>
    <n v="597840"/>
    <n v="46097"/>
    <n v="228"/>
    <n v="9"/>
    <n v="112.24469000000001"/>
    <n v="3296.4766340000001"/>
    <n v="18332"/>
    <n v="19346"/>
    <n v="37264"/>
    <n v="50699"/>
    <n v="8"/>
    <n v="73521"/>
    <n v="98174"/>
    <n v="5937"/>
    <n v="2080.424892"/>
    <n v="491109"/>
    <n v="28"/>
    <n v="87.97"/>
    <n v="6.15"/>
    <n v="103.76"/>
    <s v="NA"/>
  </r>
  <r>
    <s v="2024-2025"/>
    <x v="7"/>
    <n v="26"/>
    <x v="0"/>
    <n v="2606"/>
    <x v="9"/>
    <n v="610254"/>
    <x v="3391"/>
    <n v="31"/>
    <n v="39"/>
    <n v="942.42549099999997"/>
    <n v="1131"/>
    <n v="50"/>
    <n v="4870"/>
    <n v="481215"/>
    <n v="410910"/>
    <n v="34695"/>
    <n v="981"/>
    <n v="79"/>
    <n v="77.729650000000007"/>
    <n v="2583.697545"/>
    <n v="15056"/>
    <n v="16138"/>
    <n v="28606"/>
    <n v="41495"/>
    <n v="20"/>
    <n v="46977"/>
    <n v="66725"/>
    <n v="6001"/>
    <n v="1563.542404"/>
    <n v="373953"/>
    <n v="23"/>
    <n v="32.26"/>
    <n v="14.12"/>
    <n v="116.39"/>
    <s v="NA"/>
  </r>
  <r>
    <s v="2024-2025"/>
    <x v="7"/>
    <n v="26"/>
    <x v="0"/>
    <n v="2608"/>
    <x v="4"/>
    <n v="912207"/>
    <x v="3392"/>
    <n v="41"/>
    <n v="24"/>
    <n v="687.00527469999997"/>
    <n v="928"/>
    <n v="32"/>
    <n v="4869"/>
    <n v="736609"/>
    <n v="449471"/>
    <n v="25053"/>
    <n v="0"/>
    <n v="9"/>
    <n v="93.061329999999998"/>
    <n v="3291.0007609999998"/>
    <n v="17678"/>
    <n v="18807"/>
    <n v="29506"/>
    <n v="44211"/>
    <n v="159"/>
    <n v="52048"/>
    <n v="73000"/>
    <n v="5797"/>
    <n v="2510.9341559999998"/>
    <n v="579315"/>
    <n v="29"/>
    <n v="55.9"/>
    <n v="4.38"/>
    <n v="110.56"/>
    <s v="NA"/>
  </r>
  <r>
    <s v="2024-2025"/>
    <x v="7"/>
    <n v="26"/>
    <x v="0"/>
    <n v="2616"/>
    <x v="13"/>
    <n v="1471394"/>
    <x v="762"/>
    <n v="19"/>
    <n v="159"/>
    <n v="1077.8801699999999"/>
    <n v="1375"/>
    <n v="10"/>
    <n v="7329"/>
    <n v="923032"/>
    <n v="789175"/>
    <n v="127750"/>
    <n v="335"/>
    <n v="68"/>
    <n v="123.96073"/>
    <n v="4324.7544500000004"/>
    <n v="48445"/>
    <n v="61223"/>
    <n v="78288"/>
    <n v="151916"/>
    <n v="6"/>
    <n v="105894"/>
    <n v="196063"/>
    <n v="8704"/>
    <n v="3122.9135500000002"/>
    <n v="634443"/>
    <n v="38"/>
    <n v="59.48"/>
    <n v="12.08"/>
    <n v="102.33"/>
    <s v="NA"/>
  </r>
  <r>
    <s v="2024-2025"/>
    <x v="7"/>
    <n v="26"/>
    <x v="0"/>
    <n v="2623"/>
    <x v="16"/>
    <n v="2325015"/>
    <x v="3393"/>
    <n v="17"/>
    <n v="139"/>
    <n v="3512.4002879999998"/>
    <n v="1007"/>
    <n v="13"/>
    <n v="4612"/>
    <n v="1097602"/>
    <n v="647141"/>
    <n v="116290"/>
    <n v="281"/>
    <n v="76"/>
    <n v="156.35811000000001"/>
    <n v="6958.2541780000001"/>
    <n v="62792"/>
    <n v="84209"/>
    <n v="108520"/>
    <n v="205067"/>
    <n v="6"/>
    <n v="139660"/>
    <n v="255009"/>
    <n v="5619"/>
    <n v="3289.4957800000002"/>
    <n v="644453"/>
    <n v="31"/>
    <n v="64.33"/>
    <n v="5.82"/>
    <n v="111.17"/>
    <s v="NA"/>
  </r>
  <r>
    <s v="2024-2025"/>
    <x v="7"/>
    <n v="26"/>
    <x v="0"/>
    <n v="2608"/>
    <x v="4"/>
    <n v="912207"/>
    <x v="3394"/>
    <n v="42"/>
    <n v="24"/>
    <n v="706.96305659999996"/>
    <n v="1067"/>
    <n v="31"/>
    <n v="4747"/>
    <n v="750789"/>
    <n v="458011"/>
    <n v="25067"/>
    <n v="0"/>
    <n v="9"/>
    <n v="93.098100000000002"/>
    <n v="3348.8992210000001"/>
    <n v="17760"/>
    <n v="18901"/>
    <n v="29544"/>
    <n v="44262"/>
    <n v="180"/>
    <n v="52070"/>
    <n v="73034"/>
    <n v="5814"/>
    <n v="2548.838064"/>
    <n v="590104"/>
    <n v="29"/>
    <n v="55.27"/>
    <n v="5.15"/>
    <n v="110.78"/>
    <s v="NA"/>
  </r>
  <r>
    <s v="2024-2025"/>
    <x v="7"/>
    <n v="26"/>
    <x v="0"/>
    <n v="2609"/>
    <x v="11"/>
    <n v="2070361"/>
    <x v="3395"/>
    <n v="25"/>
    <n v="115"/>
    <n v="737.91360039999995"/>
    <n v="2836"/>
    <n v="24"/>
    <n v="5814"/>
    <n v="1410591"/>
    <n v="923864"/>
    <n v="88055"/>
    <n v="0"/>
    <n v="0"/>
    <n v="166.11063999999999"/>
    <n v="5503.1635420000002"/>
    <n v="55103"/>
    <n v="60857"/>
    <n v="86461"/>
    <n v="133399"/>
    <n v="229"/>
    <n v="128397"/>
    <n v="185141"/>
    <n v="8650"/>
    <n v="4599.1393010000002"/>
    <n v="1114242"/>
    <n v="18"/>
    <n v="48.33"/>
    <n v="28.57"/>
    <n v="101.03"/>
    <s v="NA"/>
  </r>
  <r>
    <s v="2024-2025"/>
    <x v="7"/>
    <n v="26"/>
    <x v="0"/>
    <n v="2621"/>
    <x v="7"/>
    <n v="652231"/>
    <x v="3396"/>
    <n v="26"/>
    <n v="51"/>
    <n v="466.10224529999999"/>
    <n v="529"/>
    <n v="5"/>
    <n v="1182"/>
    <n v="416772"/>
    <n v="372740"/>
    <n v="37587"/>
    <n v="76"/>
    <n v="15"/>
    <n v="90.959819999999993"/>
    <n v="1919.2423449999999"/>
    <n v="15698"/>
    <n v="17823"/>
    <n v="25408"/>
    <n v="43222"/>
    <n v="32"/>
    <n v="37861"/>
    <n v="61023"/>
    <n v="1711"/>
    <n v="1362.18028"/>
    <n v="295293"/>
    <n v="26"/>
    <n v="58.85"/>
    <n v="8.7100000000000009"/>
    <n v="100.48"/>
    <s v="NA"/>
  </r>
  <r>
    <s v="2024-2025"/>
    <x v="7"/>
    <n v="26"/>
    <x v="0"/>
    <n v="2606"/>
    <x v="9"/>
    <n v="610254"/>
    <x v="3397"/>
    <n v="32"/>
    <n v="39"/>
    <n v="942.76401099999998"/>
    <n v="1219"/>
    <n v="50"/>
    <n v="4787"/>
    <n v="489798"/>
    <n v="417868"/>
    <n v="34694"/>
    <n v="1016"/>
    <n v="80"/>
    <n v="79.102909999999994"/>
    <n v="2604.1851449999999"/>
    <n v="15118"/>
    <n v="16207"/>
    <n v="28602"/>
    <n v="41496"/>
    <n v="24"/>
    <n v="46962"/>
    <n v="66710"/>
    <n v="6006"/>
    <n v="1582.3182240000001"/>
    <n v="380579"/>
    <n v="23"/>
    <n v="29.69"/>
    <n v="13.58"/>
    <n v="116.59"/>
    <s v="NA"/>
  </r>
  <r>
    <s v="2024-2025"/>
    <x v="7"/>
    <n v="26"/>
    <x v="0"/>
    <n v="2609"/>
    <x v="11"/>
    <n v="2070361"/>
    <x v="3398"/>
    <n v="25"/>
    <n v="115"/>
    <n v="725.61854640000001"/>
    <n v="2824"/>
    <n v="26"/>
    <n v="5824"/>
    <n v="1409652"/>
    <n v="923547"/>
    <n v="88111"/>
    <n v="0"/>
    <n v="0"/>
    <n v="166.11063999999999"/>
    <n v="5480.4968680000002"/>
    <n v="55099"/>
    <n v="60853"/>
    <n v="86479"/>
    <n v="133475"/>
    <n v="229"/>
    <n v="128434"/>
    <n v="185267"/>
    <n v="8648"/>
    <n v="4588.7676810000003"/>
    <n v="1113529"/>
    <n v="18"/>
    <n v="48.16"/>
    <n v="28.48"/>
    <n v="101.02"/>
    <s v="NA"/>
  </r>
  <r>
    <s v="2024-2025"/>
    <x v="7"/>
    <n v="26"/>
    <x v="0"/>
    <n v="2612"/>
    <x v="20"/>
    <n v="879932"/>
    <x v="3399"/>
    <n v="24"/>
    <n v="87"/>
    <n v="514.57262630000002"/>
    <n v="924"/>
    <n v="1"/>
    <n v="1365"/>
    <n v="601845"/>
    <n v="484117"/>
    <n v="58691"/>
    <n v="34"/>
    <n v="4"/>
    <n v="97.620919999999998"/>
    <n v="2614.471176"/>
    <n v="24208"/>
    <n v="30866"/>
    <n v="39315"/>
    <n v="73679"/>
    <n v="5"/>
    <n v="52813"/>
    <n v="93609"/>
    <n v="2289"/>
    <n v="2002.27763"/>
    <n v="400860"/>
    <n v="7"/>
    <n v="78.05"/>
    <n v="3.27"/>
    <n v="100.67"/>
    <s v="NA"/>
  </r>
  <r>
    <s v="2024-2025"/>
    <x v="7"/>
    <n v="26"/>
    <x v="0"/>
    <n v="2622"/>
    <x v="22"/>
    <n v="619902"/>
    <x v="3400"/>
    <n v="35"/>
    <n v="21"/>
    <n v="670.70833000000005"/>
    <n v="681"/>
    <n v="60"/>
    <n v="4665"/>
    <n v="324970"/>
    <n v="151167"/>
    <n v="15229"/>
    <n v="34"/>
    <n v="8"/>
    <n v="131.27169000000001"/>
    <n v="1863.9953539999999"/>
    <n v="9221"/>
    <n v="9683"/>
    <n v="24631"/>
    <n v="31906"/>
    <n v="16"/>
    <n v="43329"/>
    <n v="55814"/>
    <n v="5346"/>
    <n v="1062.0153339999999"/>
    <n v="113754"/>
    <n v="25"/>
    <n v="73.27"/>
    <n v="2.81"/>
    <n v="101.16"/>
    <s v="NA"/>
  </r>
  <r>
    <s v="2024-2025"/>
    <x v="7"/>
    <n v="26"/>
    <x v="0"/>
    <n v="2624"/>
    <x v="8"/>
    <n v="322961"/>
    <x v="3401"/>
    <n v="27"/>
    <n v="16"/>
    <n v="238.6526446"/>
    <n v="259"/>
    <n v="13"/>
    <n v="1249"/>
    <n v="229588"/>
    <n v="194068"/>
    <n v="16154"/>
    <n v="9"/>
    <n v="2"/>
    <n v="38.447670000000002"/>
    <n v="1033.391705"/>
    <n v="8365"/>
    <n v="9044"/>
    <n v="12934"/>
    <n v="19015"/>
    <n v="19"/>
    <n v="19800"/>
    <n v="27151"/>
    <n v="1508"/>
    <n v="756.29138999999998"/>
    <n v="177209"/>
    <n v="13"/>
    <n v="43.27"/>
    <n v="20.38"/>
    <n v="99.99"/>
    <s v="NA"/>
  </r>
  <r>
    <s v="2024-2025"/>
    <x v="7"/>
    <n v="26"/>
    <x v="0"/>
    <n v="2604"/>
    <x v="2"/>
    <n v="1939512"/>
    <x v="3402"/>
    <n v="29"/>
    <n v="73"/>
    <n v="1574.4081940000001"/>
    <n v="1916"/>
    <n v="69"/>
    <n v="6967"/>
    <n v="1252975"/>
    <n v="1040186"/>
    <n v="75502"/>
    <n v="0"/>
    <n v="0"/>
    <n v="182.86165"/>
    <n v="5779.3658880000003"/>
    <n v="42314"/>
    <n v="44896"/>
    <n v="67421"/>
    <n v="90277"/>
    <n v="56"/>
    <n v="107698"/>
    <n v="135742"/>
    <n v="8883"/>
    <n v="4022.0960439999999"/>
    <n v="1016005"/>
    <n v="22"/>
    <n v="77.650000000000006"/>
    <n v="12.58"/>
    <n v="102.63"/>
    <s v="NA"/>
  </r>
  <r>
    <s v="2024-2025"/>
    <x v="7"/>
    <n v="26"/>
    <x v="0"/>
    <n v="2610"/>
    <x v="12"/>
    <n v="1687247"/>
    <x v="3403"/>
    <n v="26"/>
    <n v="74"/>
    <n v="1159.466862"/>
    <n v="1696"/>
    <n v="9"/>
    <n v="2707"/>
    <n v="1092252"/>
    <n v="873476"/>
    <n v="78364"/>
    <n v="176"/>
    <n v="19"/>
    <n v="156.38876999999999"/>
    <n v="4874.2940619999999"/>
    <n v="41833"/>
    <n v="45531"/>
    <n v="62026"/>
    <n v="99651"/>
    <n v="40"/>
    <n v="86267"/>
    <n v="130369"/>
    <n v="4403"/>
    <n v="3558.4384300000002"/>
    <n v="791382"/>
    <n v="11"/>
    <n v="53.18"/>
    <n v="17.71"/>
    <n v="101.78"/>
    <s v="NA"/>
  </r>
  <r>
    <s v="2024-2025"/>
    <x v="7"/>
    <n v="26"/>
    <x v="0"/>
    <n v="2618"/>
    <x v="15"/>
    <n v="1735596"/>
    <x v="3404"/>
    <n v="42"/>
    <n v="154"/>
    <n v="220.3285936"/>
    <n v="1951"/>
    <n v="0"/>
    <n v="3201"/>
    <n v="1096159"/>
    <n v="822085"/>
    <n v="42358"/>
    <n v="0"/>
    <n v="0"/>
    <n v="139.16804999999999"/>
    <n v="3900.8570180000002"/>
    <n v="25996"/>
    <n v="27855"/>
    <n v="35441"/>
    <n v="55977"/>
    <n v="97"/>
    <n v="53233"/>
    <n v="78641"/>
    <n v="5152"/>
    <n v="3541.3603739999999"/>
    <n v="886672"/>
    <n v="26"/>
    <n v="30.73"/>
    <n v="45.98"/>
    <n v="100"/>
    <s v="NA"/>
  </r>
  <r>
    <s v="2024-2025"/>
    <x v="7"/>
    <n v="26"/>
    <x v="0"/>
    <n v="2620"/>
    <x v="21"/>
    <n v="1043589"/>
    <x v="3405"/>
    <n v="34"/>
    <n v="31"/>
    <n v="752.0561232"/>
    <n v="2467"/>
    <n v="46"/>
    <n v="5449"/>
    <n v="1135580"/>
    <n v="832373"/>
    <n v="57483"/>
    <n v="1600"/>
    <n v="44"/>
    <n v="116.52435"/>
    <n v="4597.9143009999998"/>
    <n v="33193"/>
    <n v="34655"/>
    <n v="59619"/>
    <n v="77995"/>
    <n v="561"/>
    <n v="114950"/>
    <n v="161368"/>
    <n v="7916"/>
    <n v="3729.3338279999998"/>
    <n v="660038"/>
    <n v="30"/>
    <n v="69.84"/>
    <n v="8.1"/>
    <n v="112.23"/>
    <s v="NA"/>
  </r>
  <r>
    <s v="2024-2025"/>
    <x v="7"/>
    <n v="26"/>
    <x v="0"/>
    <n v="2623"/>
    <x v="16"/>
    <n v="2325015"/>
    <x v="3406"/>
    <n v="17"/>
    <n v="139"/>
    <n v="3512.4002879999998"/>
    <n v="1024"/>
    <n v="13"/>
    <n v="4607"/>
    <n v="1105622"/>
    <n v="652417"/>
    <n v="116308"/>
    <n v="285"/>
    <n v="76"/>
    <n v="156.35811000000001"/>
    <n v="6985.226678"/>
    <n v="62896"/>
    <n v="84365"/>
    <n v="108529"/>
    <n v="205086"/>
    <n v="6"/>
    <n v="139658"/>
    <n v="255016"/>
    <n v="5631"/>
    <n v="3316.46828"/>
    <n v="647066"/>
    <n v="31"/>
    <n v="63.78"/>
    <n v="5.68"/>
    <n v="111.11"/>
    <s v="NA"/>
  </r>
  <r>
    <s v="2024-2025"/>
    <x v="7"/>
    <n v="26"/>
    <x v="0"/>
    <n v="2601"/>
    <x v="0"/>
    <n v="940498"/>
    <x v="3407"/>
    <n v="27"/>
    <n v="28"/>
    <n v="1589.2085300000001"/>
    <n v="1957"/>
    <n v="371"/>
    <n v="6076"/>
    <n v="519660"/>
    <n v="65981"/>
    <n v="9244"/>
    <n v="354"/>
    <n v="11"/>
    <n v="154.29252"/>
    <n v="3471.4669800000001"/>
    <n v="19201"/>
    <n v="20211"/>
    <n v="62242"/>
    <n v="71911"/>
    <n v="23"/>
    <n v="122494"/>
    <n v="139704"/>
    <n v="8033"/>
    <n v="1727.9659300000001"/>
    <n v="260394"/>
    <n v="41"/>
    <n v="65.739999999999995"/>
    <n v="9.7799999999999994"/>
    <n v="102.63"/>
    <s v="NA"/>
  </r>
  <r>
    <s v="2024-2025"/>
    <x v="7"/>
    <n v="26"/>
    <x v="0"/>
    <n v="2617"/>
    <x v="14"/>
    <n v="1084216"/>
    <x v="3408"/>
    <n v="20"/>
    <n v="154"/>
    <n v="290.31692329999998"/>
    <n v="358"/>
    <n v="3"/>
    <n v="2008"/>
    <n v="553866"/>
    <n v="441840"/>
    <n v="75499"/>
    <n v="0"/>
    <n v="0"/>
    <n v="81.199860000000001"/>
    <n v="2090.222033"/>
    <n v="27065"/>
    <n v="31495"/>
    <n v="48943"/>
    <n v="94719"/>
    <n v="26"/>
    <n v="82692"/>
    <n v="144687"/>
    <n v="2366"/>
    <n v="1718.70525"/>
    <n v="386442"/>
    <n v="19"/>
    <n v="48.13"/>
    <n v="18.690000000000001"/>
    <n v="103.44"/>
    <s v="NA"/>
  </r>
  <r>
    <s v="2024-2025"/>
    <x v="7"/>
    <n v="26"/>
    <x v="0"/>
    <n v="2601"/>
    <x v="0"/>
    <n v="940498"/>
    <x v="3409"/>
    <n v="27"/>
    <n v="28"/>
    <n v="1669.91444"/>
    <n v="1976"/>
    <n v="356"/>
    <n v="6066"/>
    <n v="527882"/>
    <n v="66638"/>
    <n v="9248"/>
    <n v="354"/>
    <n v="11"/>
    <n v="155.38060999999999"/>
    <n v="3574.90708"/>
    <n v="19327"/>
    <n v="20339"/>
    <n v="62295"/>
    <n v="71972"/>
    <n v="23"/>
    <n v="122533"/>
    <n v="139750"/>
    <n v="8042"/>
    <n v="1749.61203"/>
    <n v="264196"/>
    <n v="41"/>
    <n v="65.739999999999995"/>
    <n v="9.65"/>
    <n v="102.59"/>
    <s v="NA"/>
  </r>
  <r>
    <s v="2024-2025"/>
    <x v="7"/>
    <n v="26"/>
    <x v="0"/>
    <n v="2606"/>
    <x v="9"/>
    <n v="610254"/>
    <x v="2107"/>
    <n v="32"/>
    <n v="39"/>
    <n v="1258.321813"/>
    <n v="1251"/>
    <n v="50"/>
    <n v="4755"/>
    <n v="491454"/>
    <n v="419264"/>
    <n v="34695"/>
    <n v="1021"/>
    <n v="80"/>
    <n v="83.355189999999993"/>
    <n v="2932.4477270000002"/>
    <n v="15131"/>
    <n v="16222"/>
    <n v="28602"/>
    <n v="41496"/>
    <n v="25"/>
    <n v="46962"/>
    <n v="66710"/>
    <n v="6006"/>
    <n v="1590.770724"/>
    <n v="381908"/>
    <n v="23"/>
    <n v="29.68"/>
    <n v="13.5"/>
    <n v="116.76"/>
    <s v="NA"/>
  </r>
  <r>
    <s v="2024-2025"/>
    <x v="7"/>
    <n v="26"/>
    <x v="0"/>
    <n v="2609"/>
    <x v="11"/>
    <n v="2070361"/>
    <x v="3410"/>
    <n v="25"/>
    <n v="115"/>
    <n v="733.73851639999998"/>
    <n v="2836"/>
    <n v="25"/>
    <n v="5813"/>
    <n v="1410591"/>
    <n v="923864"/>
    <n v="88071"/>
    <n v="0"/>
    <n v="0"/>
    <n v="166.11063999999999"/>
    <n v="5492.3713580000003"/>
    <n v="55103"/>
    <n v="60857"/>
    <n v="86475"/>
    <n v="133423"/>
    <n v="229"/>
    <n v="128409"/>
    <n v="185163"/>
    <n v="8649"/>
    <n v="4592.5222009999998"/>
    <n v="1114242"/>
    <n v="18"/>
    <n v="48.33"/>
    <n v="28.57"/>
    <n v="101.01"/>
    <s v="NA"/>
  </r>
  <r>
    <s v="2024-2025"/>
    <x v="7"/>
    <n v="26"/>
    <x v="0"/>
    <n v="2610"/>
    <x v="12"/>
    <n v="1687247"/>
    <x v="3411"/>
    <n v="26"/>
    <n v="74"/>
    <n v="1190.942511"/>
    <n v="1722"/>
    <n v="9"/>
    <n v="2685"/>
    <n v="1094914"/>
    <n v="875712"/>
    <n v="78373"/>
    <n v="176"/>
    <n v="19"/>
    <n v="156.38876999999999"/>
    <n v="4915.8092310000002"/>
    <n v="41862"/>
    <n v="45569"/>
    <n v="62034"/>
    <n v="99661"/>
    <n v="41"/>
    <n v="86269"/>
    <n v="130372"/>
    <n v="4407"/>
    <n v="3568.47795"/>
    <n v="793215"/>
    <n v="11"/>
    <n v="53.27"/>
    <n v="17.72"/>
    <n v="101.79"/>
    <s v="NA"/>
  </r>
  <r>
    <s v="2024-2025"/>
    <x v="7"/>
    <n v="26"/>
    <x v="0"/>
    <n v="2622"/>
    <x v="22"/>
    <n v="619902"/>
    <x v="3412"/>
    <n v="35"/>
    <n v="21"/>
    <n v="671.47267499999998"/>
    <n v="691"/>
    <n v="59"/>
    <n v="4665"/>
    <n v="326475"/>
    <n v="151697"/>
    <n v="15236"/>
    <n v="34"/>
    <n v="8"/>
    <n v="131.27169000000001"/>
    <n v="1871.4025590000001"/>
    <n v="9246"/>
    <n v="9714"/>
    <n v="24638"/>
    <n v="31916"/>
    <n v="16"/>
    <n v="43330"/>
    <n v="55815"/>
    <n v="5356"/>
    <n v="1068.6581940000001"/>
    <n v="114263"/>
    <n v="25"/>
    <n v="73.290000000000006"/>
    <n v="2.8"/>
    <n v="101.16"/>
    <s v="NA"/>
  </r>
  <r>
    <s v="2024-2025"/>
    <x v="7"/>
    <n v="26"/>
    <x v="0"/>
    <n v="2605"/>
    <x v="3"/>
    <n v="525031"/>
    <x v="3413"/>
    <n v="35"/>
    <n v="21"/>
    <n v="1539.529354"/>
    <n v="1433"/>
    <n v="76"/>
    <n v="4520"/>
    <n v="657004"/>
    <n v="618505"/>
    <n v="46169"/>
    <n v="228"/>
    <n v="9"/>
    <n v="115.56081"/>
    <n v="3795.9271659999999"/>
    <n v="18540"/>
    <n v="19586"/>
    <n v="37329"/>
    <n v="50775"/>
    <n v="9"/>
    <n v="73557"/>
    <n v="98169"/>
    <n v="5953"/>
    <n v="2140.8370020000002"/>
    <n v="508088"/>
    <n v="28"/>
    <n v="79"/>
    <n v="9.5500000000000007"/>
    <n v="103.69"/>
    <s v="NA"/>
  </r>
  <r>
    <s v="2024-2025"/>
    <x v="7"/>
    <n v="26"/>
    <x v="0"/>
    <n v="2606"/>
    <x v="9"/>
    <n v="610254"/>
    <x v="3414"/>
    <n v="32"/>
    <n v="39"/>
    <n v="1278.802735"/>
    <n v="1335"/>
    <n v="49"/>
    <n v="4668"/>
    <n v="496012"/>
    <n v="423231"/>
    <n v="34705"/>
    <n v="1039"/>
    <n v="80"/>
    <n v="83.355189999999993"/>
    <n v="2970.2664890000001"/>
    <n v="15187"/>
    <n v="16288"/>
    <n v="28610"/>
    <n v="41507"/>
    <n v="26"/>
    <n v="46969"/>
    <n v="66718"/>
    <n v="6003"/>
    <n v="1608.1085639999999"/>
    <n v="385469"/>
    <n v="23"/>
    <n v="29.84"/>
    <n v="13.32"/>
    <n v="116.93"/>
    <s v="NA"/>
  </r>
  <r>
    <s v="2024-2025"/>
    <x v="7"/>
    <n v="26"/>
    <x v="0"/>
    <n v="2616"/>
    <x v="13"/>
    <n v="1471394"/>
    <x v="3415"/>
    <n v="19"/>
    <n v="158"/>
    <n v="1226.840183"/>
    <n v="1533"/>
    <n v="10"/>
    <n v="7236"/>
    <n v="935518"/>
    <n v="800308"/>
    <n v="127779"/>
    <n v="335"/>
    <n v="68"/>
    <n v="123.96073"/>
    <n v="4524.7641530000001"/>
    <n v="48811"/>
    <n v="61728"/>
    <n v="78298"/>
    <n v="151941"/>
    <n v="8"/>
    <n v="105911"/>
    <n v="196112"/>
    <n v="8769"/>
    <n v="3173.96324"/>
    <n v="642388"/>
    <n v="38"/>
    <n v="59.43"/>
    <n v="11.88"/>
    <n v="102.32"/>
    <s v="NA"/>
  </r>
  <r>
    <s v="2024-2025"/>
    <x v="7"/>
    <n v="26"/>
    <x v="0"/>
    <n v="2615"/>
    <x v="10"/>
    <n v="1134204"/>
    <x v="3416"/>
    <n v="21"/>
    <n v="38"/>
    <n v="329.50045790000001"/>
    <n v="1202"/>
    <n v="9"/>
    <n v="3173"/>
    <n v="653598"/>
    <n v="595423"/>
    <n v="86840"/>
    <n v="58"/>
    <n v="15"/>
    <n v="110.11485999999999"/>
    <n v="2551.8065839999999"/>
    <n v="29797"/>
    <n v="34256"/>
    <n v="56230"/>
    <n v="96111"/>
    <n v="6"/>
    <n v="90547"/>
    <n v="146650"/>
    <n v="4375"/>
    <n v="2112.1912659999998"/>
    <n v="458153"/>
    <n v="9"/>
    <n v="61.66"/>
    <n v="25.18"/>
    <n v="106.88"/>
    <s v="NA"/>
  </r>
  <r>
    <s v="2024-2025"/>
    <x v="7"/>
    <n v="26"/>
    <x v="0"/>
    <n v="2616"/>
    <x v="13"/>
    <n v="1471394"/>
    <x v="3417"/>
    <n v="19"/>
    <n v="158"/>
    <n v="1077.8801699999999"/>
    <n v="1375"/>
    <n v="10"/>
    <n v="7339"/>
    <n v="927146"/>
    <n v="792849"/>
    <n v="127752"/>
    <n v="335"/>
    <n v="68"/>
    <n v="123.96073"/>
    <n v="4345.4962599999999"/>
    <n v="48682"/>
    <n v="61519"/>
    <n v="78293"/>
    <n v="151928"/>
    <n v="8"/>
    <n v="105895"/>
    <n v="196073"/>
    <n v="8714"/>
    <n v="3143.6553600000002"/>
    <n v="636831"/>
    <n v="38"/>
    <n v="59.5"/>
    <n v="12"/>
    <n v="102.31"/>
    <s v="NA"/>
  </r>
  <r>
    <s v="2024-2025"/>
    <x v="7"/>
    <n v="26"/>
    <x v="0"/>
    <n v="2617"/>
    <x v="14"/>
    <n v="1084216"/>
    <x v="3418"/>
    <n v="20"/>
    <n v="156"/>
    <n v="290.31692329999998"/>
    <n v="367"/>
    <n v="3"/>
    <n v="2049"/>
    <n v="564567"/>
    <n v="450253"/>
    <n v="75524"/>
    <n v="0"/>
    <n v="0"/>
    <n v="81.199860000000001"/>
    <n v="2095.5057729999999"/>
    <n v="27259"/>
    <n v="31788"/>
    <n v="48965"/>
    <n v="94757"/>
    <n v="29"/>
    <n v="82692"/>
    <n v="144687"/>
    <n v="2416"/>
    <n v="1723.9889900000001"/>
    <n v="393503"/>
    <n v="21"/>
    <n v="48.08"/>
    <n v="18.739999999999998"/>
    <n v="103.43"/>
    <s v="NA"/>
  </r>
  <r>
    <s v="2024-2025"/>
    <x v="7"/>
    <n v="26"/>
    <x v="0"/>
    <n v="2624"/>
    <x v="8"/>
    <n v="322961"/>
    <x v="3419"/>
    <n v="27"/>
    <n v="16"/>
    <n v="214.75931600000001"/>
    <n v="253"/>
    <n v="13"/>
    <n v="1254"/>
    <n v="228991"/>
    <n v="193644"/>
    <n v="16151"/>
    <n v="9"/>
    <n v="2"/>
    <n v="38.36862"/>
    <n v="1005.423306"/>
    <n v="8358"/>
    <n v="9035"/>
    <n v="12932"/>
    <n v="19011"/>
    <n v="18"/>
    <n v="19800"/>
    <n v="27149"/>
    <n v="1507"/>
    <n v="752.29537000000005"/>
    <n v="176793"/>
    <n v="13"/>
    <n v="43.22"/>
    <n v="20.49"/>
    <n v="100"/>
    <s v="NA"/>
  </r>
  <r>
    <s v="2024-2025"/>
    <x v="7"/>
    <n v="26"/>
    <x v="0"/>
    <n v="2601"/>
    <x v="0"/>
    <n v="940498"/>
    <x v="2137"/>
    <n v="27"/>
    <n v="28"/>
    <n v="1906.7092279999999"/>
    <n v="2090"/>
    <n v="351"/>
    <n v="5964"/>
    <n v="534593"/>
    <n v="67577"/>
    <n v="9254"/>
    <n v="354"/>
    <n v="11"/>
    <n v="155.53467000000001"/>
    <n v="3842.2711279999999"/>
    <n v="19435"/>
    <n v="20457"/>
    <n v="62301"/>
    <n v="71960"/>
    <n v="27"/>
    <n v="122611"/>
    <n v="139803"/>
    <n v="8054"/>
    <n v="1780.0272299999999"/>
    <n v="267479"/>
    <n v="41"/>
    <n v="67.319999999999993"/>
    <n v="9.1999999999999993"/>
    <n v="102.66"/>
    <s v="NA"/>
  </r>
  <r>
    <s v="2024-2025"/>
    <x v="7"/>
    <n v="26"/>
    <x v="0"/>
    <n v="2606"/>
    <x v="9"/>
    <n v="610254"/>
    <x v="3420"/>
    <n v="32"/>
    <n v="39"/>
    <n v="1307.3161270000001"/>
    <n v="1378"/>
    <n v="48"/>
    <n v="4627"/>
    <n v="498219"/>
    <n v="425213"/>
    <n v="34711"/>
    <n v="1050"/>
    <n v="80"/>
    <n v="83.355189999999993"/>
    <n v="3009.4219210000001"/>
    <n v="15203"/>
    <n v="16307"/>
    <n v="28611"/>
    <n v="41514"/>
    <n v="26"/>
    <n v="46972"/>
    <n v="66726"/>
    <n v="6005"/>
    <n v="1618.7506040000001"/>
    <n v="387217"/>
    <n v="23"/>
    <n v="30.01"/>
    <n v="13.4"/>
    <n v="116.93"/>
    <s v="NA"/>
  </r>
  <r>
    <s v="2024-2025"/>
    <x v="7"/>
    <n v="26"/>
    <x v="0"/>
    <n v="2607"/>
    <x v="18"/>
    <n v="1262278"/>
    <x v="835"/>
    <n v="33"/>
    <n v="9"/>
    <n v="982.91952800000001"/>
    <n v="1721"/>
    <n v="300"/>
    <n v="7302"/>
    <n v="752957"/>
    <n v="401689"/>
    <n v="59147"/>
    <n v="637"/>
    <n v="49"/>
    <n v="153.44434000000001"/>
    <n v="3652.7459480000002"/>
    <n v="22758"/>
    <n v="23610"/>
    <n v="61735"/>
    <n v="97532"/>
    <n v="32"/>
    <n v="107375"/>
    <n v="161044"/>
    <n v="9023"/>
    <n v="2516.3820799999999"/>
    <n v="461633"/>
    <n v="16"/>
    <n v="72.11"/>
    <n v="8.4499999999999993"/>
    <n v="106.05"/>
    <s v="NA"/>
  </r>
  <r>
    <s v="2024-2025"/>
    <x v="7"/>
    <n v="26"/>
    <x v="0"/>
    <n v="2611"/>
    <x v="6"/>
    <n v="1396747"/>
    <x v="3421"/>
    <n v="21"/>
    <n v="749"/>
    <n v="415.26200410000001"/>
    <n v="1241"/>
    <n v="3"/>
    <n v="2920"/>
    <n v="883410"/>
    <n v="712909"/>
    <n v="95975"/>
    <n v="0"/>
    <n v="7"/>
    <n v="153.88033999999999"/>
    <n v="3427.1672979999998"/>
    <n v="41650"/>
    <n v="48689"/>
    <n v="65807"/>
    <n v="118734"/>
    <n v="34"/>
    <n v="99700"/>
    <n v="165795"/>
    <n v="4161"/>
    <n v="2858.024954"/>
    <n v="634888"/>
    <n v="10"/>
    <n v="60"/>
    <n v="12.77"/>
    <n v="101.55"/>
    <s v="NA"/>
  </r>
  <r>
    <s v="2024-2025"/>
    <x v="7"/>
    <n v="26"/>
    <x v="0"/>
    <n v="2620"/>
    <x v="21"/>
    <n v="1043589"/>
    <x v="3422"/>
    <n v="34"/>
    <n v="31"/>
    <n v="803.81658179999999"/>
    <n v="2506"/>
    <n v="44"/>
    <n v="5436"/>
    <n v="1152677"/>
    <n v="843688"/>
    <n v="57572"/>
    <n v="1638"/>
    <n v="44"/>
    <n v="123.11631"/>
    <n v="4711.8318900000004"/>
    <n v="33354"/>
    <n v="34831"/>
    <n v="59745"/>
    <n v="78130"/>
    <n v="568"/>
    <n v="115301"/>
    <n v="161720"/>
    <n v="7942"/>
    <n v="3784.8989980000001"/>
    <n v="669345"/>
    <n v="30"/>
    <n v="69.790000000000006"/>
    <n v="8.09"/>
    <n v="112.27"/>
    <s v="NA"/>
  </r>
  <r>
    <s v="2024-2025"/>
    <x v="7"/>
    <n v="26"/>
    <x v="0"/>
    <n v="2607"/>
    <x v="18"/>
    <n v="1262278"/>
    <x v="3423"/>
    <n v="33"/>
    <n v="9"/>
    <n v="973.02010580000001"/>
    <n v="1697"/>
    <n v="300"/>
    <n v="7310"/>
    <n v="752597"/>
    <n v="401636"/>
    <n v="59152"/>
    <n v="637"/>
    <n v="49"/>
    <n v="151.57541000000001"/>
    <n v="3636.4277360000001"/>
    <n v="22759"/>
    <n v="23612"/>
    <n v="61735"/>
    <n v="97535"/>
    <n v="32"/>
    <n v="107373"/>
    <n v="161045"/>
    <n v="9007"/>
    <n v="2511.8322199999998"/>
    <n v="461422"/>
    <n v="16"/>
    <n v="72.099999999999994"/>
    <n v="8.4600000000000009"/>
    <n v="106.07"/>
    <s v="NA"/>
  </r>
  <r>
    <s v="2024-2025"/>
    <x v="7"/>
    <n v="26"/>
    <x v="0"/>
    <n v="2612"/>
    <x v="20"/>
    <n v="879932"/>
    <x v="3424"/>
    <n v="25"/>
    <n v="87"/>
    <n v="535.61682770000004"/>
    <n v="946"/>
    <n v="1"/>
    <n v="1382"/>
    <n v="618925"/>
    <n v="497927"/>
    <n v="58754"/>
    <n v="34"/>
    <n v="4"/>
    <n v="100.85727"/>
    <n v="2687.2859480000002"/>
    <n v="24425"/>
    <n v="31170"/>
    <n v="39356"/>
    <n v="73756"/>
    <n v="6"/>
    <n v="52827"/>
    <n v="93644"/>
    <n v="2328"/>
    <n v="2050.81185"/>
    <n v="413047"/>
    <n v="7"/>
    <n v="78.44"/>
    <n v="3.21"/>
    <n v="100.66"/>
    <s v="NA"/>
  </r>
  <r>
    <s v="2024-2025"/>
    <x v="7"/>
    <n v="26"/>
    <x v="0"/>
    <n v="2617"/>
    <x v="14"/>
    <n v="1084216"/>
    <x v="3425"/>
    <n v="21"/>
    <n v="159"/>
    <n v="303.25038289999998"/>
    <n v="371"/>
    <n v="3"/>
    <n v="2107"/>
    <n v="589347"/>
    <n v="469955"/>
    <n v="75574"/>
    <n v="0"/>
    <n v="0"/>
    <n v="102.00637"/>
    <n v="2220.3275229999999"/>
    <n v="27633"/>
    <n v="32305"/>
    <n v="49006"/>
    <n v="94842"/>
    <n v="36"/>
    <n v="82713"/>
    <n v="144728"/>
    <n v="2478"/>
    <n v="1815.07077"/>
    <n v="410576"/>
    <n v="23"/>
    <n v="48.05"/>
    <n v="18.96"/>
    <n v="103.25"/>
    <s v="NA"/>
  </r>
  <r>
    <s v="2024-2025"/>
    <x v="7"/>
    <n v="26"/>
    <x v="0"/>
    <n v="2602"/>
    <x v="1"/>
    <n v="999220"/>
    <x v="3426"/>
    <n v="30"/>
    <n v="48"/>
    <n v="926.69451130000004"/>
    <n v="3739"/>
    <n v="65"/>
    <n v="5875"/>
    <n v="886355"/>
    <n v="691208"/>
    <n v="58652"/>
    <n v="745"/>
    <n v="52"/>
    <n v="153.50968"/>
    <n v="3939.9403050000001"/>
    <n v="28671"/>
    <n v="30430"/>
    <n v="60508"/>
    <n v="77657"/>
    <n v="63"/>
    <n v="104393"/>
    <n v="129734"/>
    <n v="9614"/>
    <n v="2859.7361139999998"/>
    <n v="536634"/>
    <n v="21"/>
    <n v="53.66"/>
    <n v="3.57"/>
    <n v="102.7"/>
    <s v="NA"/>
  </r>
  <r>
    <s v="2024-2025"/>
    <x v="7"/>
    <n v="26"/>
    <x v="0"/>
    <n v="2606"/>
    <x v="9"/>
    <n v="610254"/>
    <x v="3427"/>
    <n v="32"/>
    <n v="39"/>
    <n v="1307.3161270000001"/>
    <n v="1363"/>
    <n v="48"/>
    <n v="4642"/>
    <n v="497684"/>
    <n v="424774"/>
    <n v="34711"/>
    <n v="1050"/>
    <n v="80"/>
    <n v="83.355189999999993"/>
    <n v="3009.4219210000001"/>
    <n v="15197"/>
    <n v="16301"/>
    <n v="28611"/>
    <n v="41514"/>
    <n v="26"/>
    <n v="46972"/>
    <n v="66726"/>
    <n v="6005"/>
    <n v="1618.7506040000001"/>
    <n v="386785"/>
    <n v="23"/>
    <n v="29.88"/>
    <n v="13.35"/>
    <n v="116.93"/>
    <s v="NA"/>
  </r>
  <r>
    <s v="2024-2025"/>
    <x v="7"/>
    <n v="26"/>
    <x v="0"/>
    <n v="2609"/>
    <x v="11"/>
    <n v="2070361"/>
    <x v="3428"/>
    <n v="25"/>
    <n v="116"/>
    <n v="753.37134960000003"/>
    <n v="2908"/>
    <n v="24"/>
    <n v="5772"/>
    <n v="1432607"/>
    <n v="938279"/>
    <n v="88065"/>
    <n v="0"/>
    <n v="0"/>
    <n v="166.56112999999999"/>
    <n v="5586.8248670000003"/>
    <n v="55287"/>
    <n v="61080"/>
    <n v="86481"/>
    <n v="133434"/>
    <n v="240"/>
    <n v="128364"/>
    <n v="185105"/>
    <n v="8680"/>
    <n v="4666.8923869999999"/>
    <n v="1131959"/>
    <n v="18"/>
    <n v="48.65"/>
    <n v="28.51"/>
    <n v="101.02"/>
    <s v="NA"/>
  </r>
  <r>
    <s v="2024-2025"/>
    <x v="7"/>
    <n v="26"/>
    <x v="0"/>
    <n v="2615"/>
    <x v="10"/>
    <n v="1134204"/>
    <x v="809"/>
    <n v="22"/>
    <n v="38"/>
    <n v="351.80310859999997"/>
    <n v="1207"/>
    <n v="9"/>
    <n v="3190"/>
    <n v="668835"/>
    <n v="609156"/>
    <n v="86886"/>
    <n v="63"/>
    <n v="15"/>
    <n v="110.43597"/>
    <n v="2633.4739450000002"/>
    <n v="29961"/>
    <n v="34471"/>
    <n v="56264"/>
    <n v="96163"/>
    <n v="7"/>
    <n v="90551"/>
    <n v="146654"/>
    <n v="4397"/>
    <n v="2171.2348659999998"/>
    <n v="468299"/>
    <n v="9"/>
    <n v="61.37"/>
    <n v="25.46"/>
    <n v="106.78"/>
    <s v="NA"/>
  </r>
  <r>
    <s v="2024-2025"/>
    <x v="7"/>
    <n v="26"/>
    <x v="0"/>
    <n v="2607"/>
    <x v="18"/>
    <n v="1262278"/>
    <x v="835"/>
    <n v="33"/>
    <n v="9"/>
    <n v="982.91952800000001"/>
    <n v="1721"/>
    <n v="300"/>
    <n v="7297"/>
    <n v="752957"/>
    <n v="401689"/>
    <n v="59147"/>
    <n v="637"/>
    <n v="49"/>
    <n v="153.44434000000001"/>
    <n v="3652.7459480000002"/>
    <n v="22758"/>
    <n v="23610"/>
    <n v="61735"/>
    <n v="97532"/>
    <n v="32"/>
    <n v="107375"/>
    <n v="161044"/>
    <n v="9018"/>
    <n v="2516.3820799999999"/>
    <n v="461633"/>
    <n v="16"/>
    <n v="72.11"/>
    <n v="8.4499999999999993"/>
    <n v="106.05"/>
    <s v="NA"/>
  </r>
  <r>
    <s v="2024-2025"/>
    <x v="7"/>
    <n v="26"/>
    <x v="0"/>
    <n v="2611"/>
    <x v="6"/>
    <n v="1396747"/>
    <x v="3429"/>
    <n v="21"/>
    <n v="749"/>
    <n v="415.26200410000001"/>
    <n v="1241"/>
    <n v="3"/>
    <n v="2916"/>
    <n v="882970"/>
    <n v="712484"/>
    <n v="95974"/>
    <n v="0"/>
    <n v="7"/>
    <n v="153.88033999999999"/>
    <n v="3427.1672979999998"/>
    <n v="41644"/>
    <n v="48682"/>
    <n v="65806"/>
    <n v="118733"/>
    <n v="34"/>
    <n v="99700"/>
    <n v="165795"/>
    <n v="4157"/>
    <n v="2858.024954"/>
    <n v="634543"/>
    <n v="10"/>
    <n v="59.99"/>
    <n v="12.78"/>
    <n v="101.55"/>
    <s v="NA"/>
  </r>
  <r>
    <s v="2024-2025"/>
    <x v="7"/>
    <n v="26"/>
    <x v="0"/>
    <n v="2616"/>
    <x v="13"/>
    <n v="1471394"/>
    <x v="3430"/>
    <n v="19"/>
    <n v="158"/>
    <n v="1290.7103219999999"/>
    <n v="1670"/>
    <n v="10"/>
    <n v="7100"/>
    <n v="942207"/>
    <n v="806186"/>
    <n v="127791"/>
    <n v="335"/>
    <n v="68"/>
    <n v="129.35164"/>
    <n v="4595.4098020000001"/>
    <n v="48888"/>
    <n v="61828"/>
    <n v="78310"/>
    <n v="151965"/>
    <n v="8"/>
    <n v="105911"/>
    <n v="196117"/>
    <n v="8770"/>
    <n v="3175.3478399999999"/>
    <n v="647187"/>
    <n v="38"/>
    <n v="59.71"/>
    <n v="11.75"/>
    <n v="102.32"/>
    <s v="NA"/>
  </r>
  <r>
    <s v="2024-2025"/>
    <x v="7"/>
    <n v="26"/>
    <x v="0"/>
    <n v="2605"/>
    <x v="3"/>
    <n v="525031"/>
    <x v="3431"/>
    <n v="35"/>
    <n v="21"/>
    <n v="1542.618528"/>
    <n v="1479"/>
    <n v="75"/>
    <n v="4488"/>
    <n v="672780"/>
    <n v="633643"/>
    <n v="46209"/>
    <n v="228"/>
    <n v="9"/>
    <n v="116.07642"/>
    <n v="3826.3593700000001"/>
    <n v="18715"/>
    <n v="19775"/>
    <n v="37372"/>
    <n v="50816"/>
    <n v="10"/>
    <n v="73584"/>
    <n v="98186"/>
    <n v="5967"/>
    <n v="2167.6644219999998"/>
    <n v="520779"/>
    <n v="28"/>
    <n v="79.209999999999994"/>
    <n v="9.43"/>
    <n v="103.62"/>
    <s v="NA"/>
  </r>
  <r>
    <s v="2024-2025"/>
    <x v="7"/>
    <n v="26"/>
    <x v="0"/>
    <n v="2606"/>
    <x v="9"/>
    <n v="610254"/>
    <x v="3432"/>
    <n v="32"/>
    <n v="40"/>
    <n v="1307.3161270000001"/>
    <n v="1400"/>
    <n v="48"/>
    <n v="4608"/>
    <n v="502479"/>
    <n v="428616"/>
    <n v="34721"/>
    <n v="1056"/>
    <n v="80"/>
    <n v="83.355189999999993"/>
    <n v="3031.8363009999998"/>
    <n v="15243"/>
    <n v="16351"/>
    <n v="28621"/>
    <n v="41526"/>
    <n v="28"/>
    <n v="46979"/>
    <n v="66735"/>
    <n v="6008"/>
    <n v="1641.164984"/>
    <n v="390688"/>
    <n v="23"/>
    <n v="30.3"/>
    <n v="13.26"/>
    <n v="116.9"/>
    <s v="NA"/>
  </r>
  <r>
    <s v="2024-2025"/>
    <x v="7"/>
    <n v="26"/>
    <x v="0"/>
    <n v="2609"/>
    <x v="11"/>
    <n v="2070361"/>
    <x v="3433"/>
    <n v="26"/>
    <n v="118"/>
    <n v="755.97578380000004"/>
    <n v="2911"/>
    <n v="23"/>
    <n v="5819"/>
    <n v="1454246"/>
    <n v="952097"/>
    <n v="88097"/>
    <n v="0"/>
    <n v="0"/>
    <n v="166.71106"/>
    <n v="5661.3686729999999"/>
    <n v="55478"/>
    <n v="61322"/>
    <n v="86502"/>
    <n v="133477"/>
    <n v="251"/>
    <n v="128390"/>
    <n v="185155"/>
    <n v="8730"/>
    <n v="4738.6818290000001"/>
    <n v="1149398"/>
    <n v="19"/>
    <n v="48.58"/>
    <n v="28.66"/>
    <n v="100.98"/>
    <s v="NA"/>
  </r>
  <r>
    <s v="2024-2025"/>
    <x v="7"/>
    <n v="26"/>
    <x v="0"/>
    <n v="2615"/>
    <x v="10"/>
    <n v="1134204"/>
    <x v="3434"/>
    <n v="22"/>
    <n v="38"/>
    <n v="352.18971579999999"/>
    <n v="1209"/>
    <n v="8"/>
    <n v="3196"/>
    <n v="671765"/>
    <n v="611739"/>
    <n v="86913"/>
    <n v="63"/>
    <n v="15"/>
    <n v="110.43597"/>
    <n v="2640.7393619999998"/>
    <n v="30001"/>
    <n v="34521"/>
    <n v="56281"/>
    <n v="96192"/>
    <n v="7"/>
    <n v="90554"/>
    <n v="146663"/>
    <n v="4405"/>
    <n v="2178.1136759999999"/>
    <n v="470358"/>
    <n v="9"/>
    <n v="61.35"/>
    <n v="25.52"/>
    <n v="106.73"/>
    <s v="NA"/>
  </r>
  <r>
    <s v="2024-2025"/>
    <x v="7"/>
    <n v="26"/>
    <x v="0"/>
    <n v="2621"/>
    <x v="7"/>
    <n v="652231"/>
    <x v="3435"/>
    <n v="26"/>
    <n v="51"/>
    <n v="490.6789268"/>
    <n v="536"/>
    <n v="5"/>
    <n v="1181"/>
    <n v="422531"/>
    <n v="377598"/>
    <n v="37594"/>
    <n v="76"/>
    <n v="15"/>
    <n v="91.117220000000003"/>
    <n v="1959.513447"/>
    <n v="15735"/>
    <n v="17874"/>
    <n v="25415"/>
    <n v="43232"/>
    <n v="53"/>
    <n v="37861"/>
    <n v="61024"/>
    <n v="1717"/>
    <n v="1377.7173"/>
    <n v="298954"/>
    <n v="26"/>
    <n v="58.17"/>
    <n v="8.5299999999999994"/>
    <n v="100.45"/>
    <s v="NA"/>
  </r>
  <r>
    <s v="2024-2025"/>
    <x v="7"/>
    <n v="26"/>
    <x v="0"/>
    <n v="2623"/>
    <x v="16"/>
    <n v="2325015"/>
    <x v="3436"/>
    <n v="17"/>
    <n v="149"/>
    <n v="4297.600848"/>
    <n v="1552"/>
    <n v="13"/>
    <n v="4098"/>
    <n v="1126986"/>
    <n v="663980"/>
    <n v="116345"/>
    <n v="294"/>
    <n v="76"/>
    <n v="156.35811000000001"/>
    <n v="7836.2495179999996"/>
    <n v="63593"/>
    <n v="85432"/>
    <n v="108558"/>
    <n v="205143"/>
    <n v="8"/>
    <n v="139687"/>
    <n v="255081"/>
    <n v="5650"/>
    <n v="3382.2905599999999"/>
    <n v="656874"/>
    <n v="31"/>
    <n v="64.91"/>
    <n v="5.36"/>
    <n v="110.87"/>
    <s v="NA"/>
  </r>
  <r>
    <s v="2024-2025"/>
    <x v="7"/>
    <n v="26"/>
    <x v="0"/>
    <n v="2604"/>
    <x v="2"/>
    <n v="1939512"/>
    <x v="3437"/>
    <n v="30"/>
    <n v="73"/>
    <n v="1905.3991000000001"/>
    <n v="2057"/>
    <n v="69"/>
    <n v="6856"/>
    <n v="1286006"/>
    <n v="1067148"/>
    <n v="75552"/>
    <n v="0"/>
    <n v="0"/>
    <n v="190.20607999999999"/>
    <n v="6237.8939760000003"/>
    <n v="42513"/>
    <n v="45131"/>
    <n v="67465"/>
    <n v="90333"/>
    <n v="86"/>
    <n v="107766"/>
    <n v="135829"/>
    <n v="8913"/>
    <n v="4142.2887959999998"/>
    <n v="1043264"/>
    <n v="22"/>
    <n v="78.040000000000006"/>
    <n v="12.25"/>
    <n v="102.59"/>
    <s v="NA"/>
  </r>
  <r>
    <s v="2024-2025"/>
    <x v="7"/>
    <n v="26"/>
    <x v="0"/>
    <n v="2605"/>
    <x v="3"/>
    <n v="525031"/>
    <x v="3438"/>
    <n v="36"/>
    <n v="21"/>
    <n v="1542.618528"/>
    <n v="1479"/>
    <n v="74"/>
    <n v="4488"/>
    <n v="677215"/>
    <n v="637909"/>
    <n v="46243"/>
    <n v="228"/>
    <n v="9"/>
    <n v="116.07642"/>
    <n v="3848.6514299999999"/>
    <n v="18766"/>
    <n v="19831"/>
    <n v="37399"/>
    <n v="50851"/>
    <n v="14"/>
    <n v="73592"/>
    <n v="98204"/>
    <n v="5967"/>
    <n v="2189.9564820000001"/>
    <n v="524219"/>
    <n v="28"/>
    <n v="79.27"/>
    <n v="9.41"/>
    <n v="103.59"/>
    <s v="NA"/>
  </r>
  <r>
    <s v="2024-2025"/>
    <x v="7"/>
    <n v="26"/>
    <x v="0"/>
    <n v="2608"/>
    <x v="4"/>
    <n v="912207"/>
    <x v="3439"/>
    <n v="42"/>
    <n v="24"/>
    <n v="1036.150805"/>
    <n v="1530"/>
    <n v="31"/>
    <n v="4326"/>
    <n v="765143"/>
    <n v="468153"/>
    <n v="25082"/>
    <n v="0"/>
    <n v="9"/>
    <n v="93.098100000000002"/>
    <n v="3741.7670870000002"/>
    <n v="17829"/>
    <n v="18995"/>
    <n v="29559"/>
    <n v="44297"/>
    <n v="206"/>
    <n v="52115"/>
    <n v="73101"/>
    <n v="5856"/>
    <n v="2612.5181819999998"/>
    <n v="601262"/>
    <n v="29"/>
    <n v="54.43"/>
    <n v="5.05"/>
    <n v="110.89"/>
    <s v="NA"/>
  </r>
  <r>
    <s v="2024-2025"/>
    <x v="7"/>
    <n v="26"/>
    <x v="0"/>
    <n v="2615"/>
    <x v="10"/>
    <n v="1134204"/>
    <x v="3440"/>
    <n v="22"/>
    <n v="38"/>
    <n v="352.18971579999999"/>
    <n v="1229"/>
    <n v="8"/>
    <n v="3182"/>
    <n v="674526"/>
    <n v="614161"/>
    <n v="86918"/>
    <n v="63"/>
    <n v="15"/>
    <n v="110.43597"/>
    <n v="2644.7861720000001"/>
    <n v="30023"/>
    <n v="34550"/>
    <n v="56285"/>
    <n v="96199"/>
    <n v="7"/>
    <n v="90555"/>
    <n v="146665"/>
    <n v="4411"/>
    <n v="2182.1604860000002"/>
    <n v="472147"/>
    <n v="9"/>
    <n v="61.36"/>
    <n v="25.55"/>
    <n v="106.72"/>
    <s v="NA"/>
  </r>
  <r>
    <s v="2024-2025"/>
    <x v="7"/>
    <n v="26"/>
    <x v="0"/>
    <n v="2619"/>
    <x v="17"/>
    <n v="417030"/>
    <x v="3441"/>
    <n v="36"/>
    <n v="12"/>
    <n v="445.292461"/>
    <n v="726"/>
    <n v="12"/>
    <n v="2885"/>
    <n v="345428"/>
    <n v="171391"/>
    <n v="11522"/>
    <n v="122"/>
    <n v="7"/>
    <n v="52.85586"/>
    <n v="1615.0084409999999"/>
    <n v="9420"/>
    <n v="10051"/>
    <n v="16455"/>
    <n v="22877"/>
    <n v="80"/>
    <n v="33787"/>
    <n v="44903"/>
    <n v="3611"/>
    <n v="1116.8601200000001"/>
    <n v="291482"/>
    <n v="25"/>
    <n v="59.08"/>
    <n v="14.38"/>
    <n v="104.37"/>
    <s v="NA"/>
  </r>
  <r>
    <s v="2024-2025"/>
    <x v="7"/>
    <n v="26"/>
    <x v="0"/>
    <n v="2620"/>
    <x v="21"/>
    <n v="1043589"/>
    <x v="3442"/>
    <n v="35"/>
    <n v="31"/>
    <n v="821.98281099999997"/>
    <n v="2512"/>
    <n v="43"/>
    <n v="5442"/>
    <n v="1187886"/>
    <n v="864158"/>
    <n v="57649"/>
    <n v="1658"/>
    <n v="44"/>
    <n v="123.57266"/>
    <n v="4780.622069"/>
    <n v="33495"/>
    <n v="34982"/>
    <n v="59849"/>
    <n v="78248"/>
    <n v="654"/>
    <n v="115396"/>
    <n v="161818"/>
    <n v="7954"/>
    <n v="3835.0665979999999"/>
    <n v="689421"/>
    <n v="30"/>
    <n v="69.83"/>
    <n v="8.01"/>
    <n v="112.25"/>
    <s v="NA"/>
  </r>
  <r>
    <s v="2024-2025"/>
    <x v="7"/>
    <n v="26"/>
    <x v="0"/>
    <n v="2622"/>
    <x v="22"/>
    <n v="619902"/>
    <x v="3443"/>
    <n v="36"/>
    <n v="21"/>
    <n v="773.30010259999995"/>
    <n v="1024"/>
    <n v="59"/>
    <n v="4397"/>
    <n v="350986"/>
    <n v="163204"/>
    <n v="15323"/>
    <n v="93"/>
    <n v="9"/>
    <n v="134.48764"/>
    <n v="2051.8200069999998"/>
    <n v="9651"/>
    <n v="10156"/>
    <n v="24750"/>
    <n v="32062"/>
    <n v="16"/>
    <n v="43579"/>
    <n v="56104"/>
    <n v="5421"/>
    <n v="1144.0322639999999"/>
    <n v="123045"/>
    <n v="26"/>
    <n v="74.02"/>
    <n v="2.92"/>
    <n v="101.39"/>
    <s v="NA"/>
  </r>
  <r>
    <s v="2024-2025"/>
    <x v="7"/>
    <n v="26"/>
    <x v="0"/>
    <n v="2604"/>
    <x v="2"/>
    <n v="1939512"/>
    <x v="3444"/>
    <n v="30"/>
    <n v="73"/>
    <n v="1905.3991000000001"/>
    <n v="2062"/>
    <n v="69"/>
    <n v="6825"/>
    <n v="1309379"/>
    <n v="1085876"/>
    <n v="75598"/>
    <n v="0"/>
    <n v="0"/>
    <n v="190.74319"/>
    <n v="6294.9042659999996"/>
    <n v="42694"/>
    <n v="45346"/>
    <n v="67506"/>
    <n v="90403"/>
    <n v="94"/>
    <n v="107797"/>
    <n v="135879"/>
    <n v="8887"/>
    <n v="4198.7619759999998"/>
    <n v="1062415"/>
    <n v="21"/>
    <n v="78.040000000000006"/>
    <n v="12.32"/>
    <n v="102.56"/>
    <s v="NA"/>
  </r>
  <r>
    <s v="2024-2025"/>
    <x v="7"/>
    <n v="26"/>
    <x v="0"/>
    <n v="2605"/>
    <x v="3"/>
    <n v="525031"/>
    <x v="3445"/>
    <n v="36"/>
    <n v="21"/>
    <n v="1545.0023779999999"/>
    <n v="1508"/>
    <n v="73"/>
    <n v="4348"/>
    <n v="681935"/>
    <n v="642277"/>
    <n v="46246"/>
    <n v="228"/>
    <n v="9"/>
    <n v="116.07642"/>
    <n v="3884.768"/>
    <n v="18831"/>
    <n v="19899"/>
    <n v="37408"/>
    <n v="50856"/>
    <n v="14"/>
    <n v="73605"/>
    <n v="98215"/>
    <n v="5856"/>
    <n v="2223.689202"/>
    <n v="527790"/>
    <n v="26"/>
    <n v="79.34"/>
    <n v="9.39"/>
    <n v="103.55"/>
    <s v="NA"/>
  </r>
  <r>
    <s v="2024-2025"/>
    <x v="7"/>
    <n v="26"/>
    <x v="0"/>
    <n v="2611"/>
    <x v="6"/>
    <n v="1396747"/>
    <x v="3446"/>
    <n v="22"/>
    <n v="765"/>
    <n v="416.31412690000002"/>
    <n v="1263"/>
    <n v="3"/>
    <n v="2958"/>
    <n v="942135"/>
    <n v="761015"/>
    <n v="96086"/>
    <n v="4"/>
    <n v="8"/>
    <n v="157.40962999999999"/>
    <n v="3644.3731309999998"/>
    <n v="42560"/>
    <n v="49879"/>
    <n v="65891"/>
    <n v="118887"/>
    <n v="42"/>
    <n v="99724"/>
    <n v="165885"/>
    <n v="4221"/>
    <n v="3070.6493740000001"/>
    <n v="681569"/>
    <n v="10"/>
    <n v="61.4"/>
    <n v="12.43"/>
    <n v="101.46"/>
    <s v="NA"/>
  </r>
  <r>
    <s v="2024-2025"/>
    <x v="7"/>
    <n v="26"/>
    <x v="0"/>
    <n v="2615"/>
    <x v="10"/>
    <n v="1134204"/>
    <x v="3447"/>
    <n v="22"/>
    <n v="38"/>
    <n v="352.18971579999999"/>
    <n v="1265"/>
    <n v="8"/>
    <n v="3125"/>
    <n v="680015"/>
    <n v="619098"/>
    <n v="86933"/>
    <n v="69"/>
    <n v="15"/>
    <n v="110.43597"/>
    <n v="2668.3472320000001"/>
    <n v="30069"/>
    <n v="34611"/>
    <n v="56294"/>
    <n v="96217"/>
    <n v="8"/>
    <n v="90567"/>
    <n v="146688"/>
    <n v="4390"/>
    <n v="2205.7215460000002"/>
    <n v="476061"/>
    <n v="9"/>
    <n v="61.31"/>
    <n v="25.61"/>
    <n v="106.7"/>
    <s v="NA"/>
  </r>
  <r>
    <s v="2024-2025"/>
    <x v="7"/>
    <n v="26"/>
    <x v="0"/>
    <n v="2619"/>
    <x v="17"/>
    <n v="417030"/>
    <x v="3448"/>
    <n v="36"/>
    <n v="12"/>
    <n v="448.54313960000002"/>
    <n v="835"/>
    <n v="12"/>
    <n v="2647"/>
    <n v="347519"/>
    <n v="172431"/>
    <n v="11526"/>
    <n v="122"/>
    <n v="7"/>
    <n v="52.85586"/>
    <n v="1626.4717599999999"/>
    <n v="9426"/>
    <n v="10063"/>
    <n v="16455"/>
    <n v="22881"/>
    <n v="83"/>
    <n v="33824"/>
    <n v="44952"/>
    <n v="3482"/>
    <n v="1125.07276"/>
    <n v="293346"/>
    <n v="22"/>
    <n v="58.98"/>
    <n v="14.36"/>
    <n v="104.41"/>
    <s v="NA"/>
  </r>
  <r>
    <s v="2024-2025"/>
    <x v="7"/>
    <n v="26"/>
    <x v="0"/>
    <n v="2601"/>
    <x v="0"/>
    <n v="940498"/>
    <x v="3449"/>
    <n v="27"/>
    <n v="28"/>
    <n v="1908.0305510000001"/>
    <n v="2105"/>
    <n v="351"/>
    <n v="5950"/>
    <n v="536861"/>
    <n v="67665"/>
    <n v="9271"/>
    <n v="354"/>
    <n v="11"/>
    <n v="155.53467000000001"/>
    <n v="3847.0043009999999"/>
    <n v="19490"/>
    <n v="20520"/>
    <n v="62329"/>
    <n v="71990"/>
    <n v="27"/>
    <n v="122592"/>
    <n v="139784"/>
    <n v="8055"/>
    <n v="1783.4390800000001"/>
    <n v="268806"/>
    <n v="41"/>
    <n v="67.34"/>
    <n v="9.24"/>
    <n v="102.65"/>
    <s v="NA"/>
  </r>
  <r>
    <s v="2024-2025"/>
    <x v="7"/>
    <n v="26"/>
    <x v="0"/>
    <n v="2602"/>
    <x v="1"/>
    <n v="999220"/>
    <x v="3450"/>
    <n v="31"/>
    <n v="49"/>
    <n v="956.20644860000004"/>
    <n v="3748"/>
    <n v="65"/>
    <n v="5898"/>
    <n v="898333"/>
    <n v="700080"/>
    <n v="58663"/>
    <n v="777"/>
    <n v="52"/>
    <n v="153.50968"/>
    <n v="3988.1887729999999"/>
    <n v="28757"/>
    <n v="30531"/>
    <n v="60520"/>
    <n v="77668"/>
    <n v="65"/>
    <n v="104411"/>
    <n v="129750"/>
    <n v="9646"/>
    <n v="2878.4726439999999"/>
    <n v="543913"/>
    <n v="21"/>
    <n v="53.65"/>
    <n v="3.58"/>
    <n v="102.68"/>
    <s v="NA"/>
  </r>
  <r>
    <s v="2024-2025"/>
    <x v="7"/>
    <n v="26"/>
    <x v="0"/>
    <n v="2611"/>
    <x v="6"/>
    <n v="1396747"/>
    <x v="3451"/>
    <n v="21"/>
    <n v="758"/>
    <n v="415.58783690000001"/>
    <n v="1241"/>
    <n v="3"/>
    <n v="2937"/>
    <n v="895072"/>
    <n v="722769"/>
    <n v="95995"/>
    <n v="0"/>
    <n v="7"/>
    <n v="153.88033999999999"/>
    <n v="3495.3327009999998"/>
    <n v="41841"/>
    <n v="48949"/>
    <n v="65830"/>
    <n v="118776"/>
    <n v="37"/>
    <n v="99703"/>
    <n v="165811"/>
    <n v="4178"/>
    <n v="2925.8645240000001"/>
    <n v="643932"/>
    <n v="10"/>
    <n v="60.32"/>
    <n v="12.68"/>
    <n v="101.54"/>
    <s v="NA"/>
  </r>
  <r>
    <s v="2024-2025"/>
    <x v="7"/>
    <n v="26"/>
    <x v="0"/>
    <n v="2606"/>
    <x v="9"/>
    <n v="610254"/>
    <x v="855"/>
    <n v="33"/>
    <n v="40"/>
    <n v="1307.3161270000001"/>
    <n v="1406"/>
    <n v="47"/>
    <n v="4379"/>
    <n v="513717"/>
    <n v="438318"/>
    <n v="34751"/>
    <n v="1095"/>
    <n v="80"/>
    <n v="83.355189999999993"/>
    <n v="3063.163681"/>
    <n v="15382"/>
    <n v="16499"/>
    <n v="28647"/>
    <n v="41564"/>
    <n v="32"/>
    <n v="46987"/>
    <n v="66746"/>
    <n v="5785"/>
    <n v="1672.492364"/>
    <n v="399714"/>
    <n v="20"/>
    <n v="30.69"/>
    <n v="13.1"/>
    <n v="116.81"/>
    <s v="NA"/>
  </r>
  <r>
    <s v="2024-2025"/>
    <x v="7"/>
    <n v="26"/>
    <x v="0"/>
    <n v="2607"/>
    <x v="18"/>
    <n v="1262278"/>
    <x v="3452"/>
    <n v="33"/>
    <n v="9"/>
    <n v="994.0161124"/>
    <n v="1772"/>
    <n v="299"/>
    <n v="7090"/>
    <n v="788996"/>
    <n v="424537"/>
    <n v="59191"/>
    <n v="640"/>
    <n v="49"/>
    <n v="155.88113000000001"/>
    <n v="3773.3591419999998"/>
    <n v="23223"/>
    <n v="24103"/>
    <n v="61788"/>
    <n v="97609"/>
    <n v="37"/>
    <n v="107389"/>
    <n v="161057"/>
    <n v="8862"/>
    <n v="2623.4618999999998"/>
    <n v="485267"/>
    <n v="15"/>
    <n v="72.010000000000005"/>
    <n v="8.5299999999999994"/>
    <n v="105.89"/>
    <s v="NA"/>
  </r>
  <r>
    <s v="2024-2025"/>
    <x v="7"/>
    <n v="26"/>
    <x v="0"/>
    <n v="2608"/>
    <x v="4"/>
    <n v="912207"/>
    <x v="3453"/>
    <n v="43"/>
    <n v="24"/>
    <n v="1037.1690590000001"/>
    <n v="1559"/>
    <n v="31"/>
    <n v="4203"/>
    <n v="771099"/>
    <n v="472158"/>
    <n v="25085"/>
    <n v="0"/>
    <n v="9"/>
    <n v="93.098100000000002"/>
    <n v="3760.7032810000001"/>
    <n v="17866"/>
    <n v="19037"/>
    <n v="29562"/>
    <n v="44301"/>
    <n v="216"/>
    <n v="52118"/>
    <n v="73107"/>
    <n v="5762"/>
    <n v="2630.4361220000001"/>
    <n v="605956"/>
    <n v="28"/>
    <n v="54.63"/>
    <n v="5.0199999999999996"/>
    <n v="110.84"/>
    <s v="NA"/>
  </r>
  <r>
    <s v="2024-2025"/>
    <x v="7"/>
    <n v="26"/>
    <x v="0"/>
    <n v="2619"/>
    <x v="17"/>
    <n v="417030"/>
    <x v="3454"/>
    <n v="36"/>
    <n v="12"/>
    <n v="448.54313960000002"/>
    <n v="779"/>
    <n v="12"/>
    <n v="2700"/>
    <n v="346081"/>
    <n v="171828"/>
    <n v="11523"/>
    <n v="122"/>
    <n v="7"/>
    <n v="52.85586"/>
    <n v="1623.8539000000001"/>
    <n v="9419"/>
    <n v="10054"/>
    <n v="16452"/>
    <n v="22875"/>
    <n v="83"/>
    <n v="33806"/>
    <n v="44928"/>
    <n v="3479"/>
    <n v="1122.4549"/>
    <n v="292053"/>
    <n v="22"/>
    <n v="58.95"/>
    <n v="14.33"/>
    <n v="104.41"/>
    <s v="NA"/>
  </r>
  <r>
    <s v="2024-2025"/>
    <x v="7"/>
    <n v="26"/>
    <x v="0"/>
    <n v="2624"/>
    <x v="8"/>
    <n v="322961"/>
    <x v="3455"/>
    <n v="28"/>
    <n v="19"/>
    <n v="242.29038879999999"/>
    <n v="260"/>
    <n v="13"/>
    <n v="1265"/>
    <n v="239213"/>
    <n v="202048"/>
    <n v="16185"/>
    <n v="9"/>
    <n v="2"/>
    <n v="38.526719999999997"/>
    <n v="1068.5769789999999"/>
    <n v="8434"/>
    <n v="9135"/>
    <n v="12953"/>
    <n v="19053"/>
    <n v="29"/>
    <n v="19822"/>
    <n v="27194"/>
    <n v="1525"/>
    <n v="787.75986999999998"/>
    <n v="184909"/>
    <n v="13"/>
    <n v="43.04"/>
    <n v="20.12"/>
    <n v="100"/>
    <s v="NA"/>
  </r>
  <r>
    <s v="2024-2025"/>
    <x v="7"/>
    <n v="26"/>
    <x v="0"/>
    <n v="2602"/>
    <x v="1"/>
    <n v="999220"/>
    <x v="3456"/>
    <n v="31"/>
    <n v="49"/>
    <n v="964.91083849999995"/>
    <n v="3790"/>
    <n v="64"/>
    <n v="5827"/>
    <n v="909461"/>
    <n v="708357"/>
    <n v="58732"/>
    <n v="787"/>
    <n v="52"/>
    <n v="156.13856000000001"/>
    <n v="4054.191202"/>
    <n v="28921"/>
    <n v="30712"/>
    <n v="60606"/>
    <n v="77774"/>
    <n v="70"/>
    <n v="104532"/>
    <n v="129902"/>
    <n v="9617"/>
    <n v="2933.1418039999999"/>
    <n v="550374"/>
    <n v="20"/>
    <n v="53.69"/>
    <n v="3.55"/>
    <n v="103.25"/>
    <s v="NA"/>
  </r>
  <r>
    <s v="2024-2025"/>
    <x v="7"/>
    <n v="26"/>
    <x v="0"/>
    <n v="2603"/>
    <x v="19"/>
    <n v="1567633"/>
    <x v="3457"/>
    <n v="28"/>
    <n v="35"/>
    <n v="1624.1470670000001"/>
    <n v="2952"/>
    <n v="143"/>
    <n v="6773"/>
    <n v="942714"/>
    <n v="767692"/>
    <n v="90241"/>
    <n v="248"/>
    <n v="62"/>
    <n v="133.20713000000001"/>
    <n v="4771.2995899999996"/>
    <n v="32611"/>
    <n v="39134"/>
    <n v="69186"/>
    <n v="110869"/>
    <n v="62"/>
    <n v="117468"/>
    <n v="179586"/>
    <n v="9725"/>
    <n v="3013.945393"/>
    <n v="531398"/>
    <n v="20"/>
    <n v="73.2"/>
    <n v="5.09"/>
    <n v="110.7"/>
    <s v="NA"/>
  </r>
  <r>
    <s v="2024-2025"/>
    <x v="7"/>
    <n v="26"/>
    <x v="0"/>
    <n v="2604"/>
    <x v="2"/>
    <n v="1939512"/>
    <x v="3458"/>
    <n v="30"/>
    <n v="73"/>
    <n v="1905.3991000000001"/>
    <n v="2057"/>
    <n v="69"/>
    <n v="6817"/>
    <n v="1302774"/>
    <n v="1080646"/>
    <n v="75581"/>
    <n v="0"/>
    <n v="0"/>
    <n v="190.20607999999999"/>
    <n v="6267.6821959999997"/>
    <n v="42649"/>
    <n v="45288"/>
    <n v="67492"/>
    <n v="90380"/>
    <n v="91"/>
    <n v="107794"/>
    <n v="135871"/>
    <n v="8874"/>
    <n v="4172.0770160000002"/>
    <n v="1057113"/>
    <n v="21"/>
    <n v="78.03"/>
    <n v="12.3"/>
    <n v="102.57"/>
    <s v="NA"/>
  </r>
  <r>
    <s v="2024-2025"/>
    <x v="7"/>
    <n v="26"/>
    <x v="0"/>
    <n v="2607"/>
    <x v="18"/>
    <n v="1262278"/>
    <x v="3459"/>
    <n v="33"/>
    <n v="9"/>
    <n v="994.0161124"/>
    <n v="1772"/>
    <n v="299"/>
    <n v="7088"/>
    <n v="786169"/>
    <n v="422577"/>
    <n v="59189"/>
    <n v="640"/>
    <n v="49"/>
    <n v="155.88113000000001"/>
    <n v="3749.3959020000002"/>
    <n v="23201"/>
    <n v="24078"/>
    <n v="61785"/>
    <n v="97604"/>
    <n v="36"/>
    <n v="107389"/>
    <n v="161057"/>
    <n v="8860"/>
    <n v="2599.4986600000002"/>
    <n v="483659"/>
    <n v="14"/>
    <n v="71.95"/>
    <n v="8.5399999999999991"/>
    <n v="105.89"/>
    <s v="NA"/>
  </r>
  <r>
    <s v="2024-2025"/>
    <x v="7"/>
    <n v="26"/>
    <x v="0"/>
    <n v="2608"/>
    <x v="4"/>
    <n v="912207"/>
    <x v="3453"/>
    <n v="43"/>
    <n v="24"/>
    <n v="1037.1690590000001"/>
    <n v="1555"/>
    <n v="31"/>
    <n v="4207"/>
    <n v="771099"/>
    <n v="472158"/>
    <n v="25085"/>
    <n v="0"/>
    <n v="9"/>
    <n v="93.098100000000002"/>
    <n v="3760.7032810000001"/>
    <n v="17866"/>
    <n v="19037"/>
    <n v="29562"/>
    <n v="44301"/>
    <n v="216"/>
    <n v="52118"/>
    <n v="73106"/>
    <n v="5762"/>
    <n v="2630.4361220000001"/>
    <n v="605956"/>
    <n v="28"/>
    <n v="54.63"/>
    <n v="5.0199999999999996"/>
    <n v="110.84"/>
    <s v="NA"/>
  </r>
  <r>
    <s v="2024-2025"/>
    <x v="7"/>
    <n v="26"/>
    <x v="0"/>
    <n v="2611"/>
    <x v="6"/>
    <n v="1396747"/>
    <x v="852"/>
    <n v="21"/>
    <n v="765"/>
    <n v="416.31412690000002"/>
    <n v="1256"/>
    <n v="3"/>
    <n v="2962"/>
    <n v="933029"/>
    <n v="753542"/>
    <n v="96068"/>
    <n v="4"/>
    <n v="8"/>
    <n v="157.40962999999999"/>
    <n v="3595.4459510000002"/>
    <n v="42429"/>
    <n v="49711"/>
    <n v="65879"/>
    <n v="118863"/>
    <n v="41"/>
    <n v="99721"/>
    <n v="165867"/>
    <n v="4218"/>
    <n v="3021.7221939999999"/>
    <n v="674307"/>
    <n v="10"/>
    <n v="61.16"/>
    <n v="12.5"/>
    <n v="101.48"/>
    <s v="NA"/>
  </r>
  <r>
    <s v="2024-2025"/>
    <x v="7"/>
    <n v="26"/>
    <x v="0"/>
    <n v="2614"/>
    <x v="5"/>
    <n v="964011"/>
    <x v="3460"/>
    <n v="42"/>
    <n v="28"/>
    <n v="751.78671840000004"/>
    <n v="1599"/>
    <n v="5"/>
    <n v="2724"/>
    <n v="935901"/>
    <n v="661946"/>
    <n v="30005"/>
    <n v="16"/>
    <n v="4"/>
    <n v="69.956270000000004"/>
    <n v="3866.1659380000001"/>
    <n v="22182"/>
    <n v="23534"/>
    <n v="33261"/>
    <n v="45051"/>
    <n v="142"/>
    <n v="49742"/>
    <n v="64747"/>
    <n v="4323"/>
    <n v="3044.4229500000001"/>
    <n v="699920"/>
    <n v="25"/>
    <n v="59.05"/>
    <n v="29.73"/>
    <n v="100.02"/>
    <s v="NA"/>
  </r>
  <r>
    <s v="2024-2025"/>
    <x v="7"/>
    <n v="26"/>
    <x v="0"/>
    <n v="2616"/>
    <x v="13"/>
    <n v="1471394"/>
    <x v="3461"/>
    <n v="19"/>
    <n v="159"/>
    <n v="1327.8334629999999"/>
    <n v="1713"/>
    <n v="10"/>
    <n v="6159"/>
    <n v="960633"/>
    <n v="822553"/>
    <n v="127846"/>
    <n v="335"/>
    <n v="68"/>
    <n v="129.54964000000001"/>
    <n v="4703.4200529999998"/>
    <n v="49152"/>
    <n v="62211"/>
    <n v="78343"/>
    <n v="152029"/>
    <n v="9"/>
    <n v="105919"/>
    <n v="196133"/>
    <n v="7872"/>
    <n v="3246.0369500000002"/>
    <n v="660669"/>
    <n v="31"/>
    <n v="59.68"/>
    <n v="11.55"/>
    <n v="102.3"/>
    <s v="NA"/>
  </r>
  <r>
    <s v="2024-2025"/>
    <x v="7"/>
    <n v="26"/>
    <x v="0"/>
    <n v="2619"/>
    <x v="17"/>
    <n v="417030"/>
    <x v="3462"/>
    <n v="36"/>
    <n v="12"/>
    <n v="448.54313960000002"/>
    <n v="779"/>
    <n v="12"/>
    <n v="2700"/>
    <n v="345976"/>
    <n v="171781"/>
    <n v="11523"/>
    <n v="122"/>
    <n v="7"/>
    <n v="52.85586"/>
    <n v="1623.8539000000001"/>
    <n v="9419"/>
    <n v="10054"/>
    <n v="16452"/>
    <n v="22875"/>
    <n v="83"/>
    <n v="33806"/>
    <n v="44928"/>
    <n v="3479"/>
    <n v="1122.4549"/>
    <n v="291960"/>
    <n v="22"/>
    <n v="58.94"/>
    <n v="14.33"/>
    <n v="104.41"/>
    <s v="NA"/>
  </r>
  <r>
    <s v="2024-2025"/>
    <x v="7"/>
    <n v="26"/>
    <x v="0"/>
    <n v="2603"/>
    <x v="19"/>
    <n v="1567633"/>
    <x v="3463"/>
    <n v="28"/>
    <n v="35"/>
    <n v="1624.1470670000001"/>
    <n v="2952"/>
    <n v="143"/>
    <n v="6771"/>
    <n v="941490"/>
    <n v="767255"/>
    <n v="90243"/>
    <n v="248"/>
    <n v="62"/>
    <n v="133.20713000000001"/>
    <n v="4756.9209499999997"/>
    <n v="32643"/>
    <n v="39172"/>
    <n v="69200"/>
    <n v="110885"/>
    <n v="62"/>
    <n v="117468"/>
    <n v="179586"/>
    <n v="9723"/>
    <n v="2999.5667530000001"/>
    <n v="530659"/>
    <n v="20"/>
    <n v="73.180000000000007"/>
    <n v="5.0999999999999996"/>
    <n v="110.54"/>
    <s v="NA"/>
  </r>
  <r>
    <s v="2024-2025"/>
    <x v="7"/>
    <n v="26"/>
    <x v="0"/>
    <n v="2606"/>
    <x v="9"/>
    <n v="610254"/>
    <x v="855"/>
    <n v="33"/>
    <n v="40"/>
    <n v="1307.3161270000001"/>
    <n v="1406"/>
    <n v="47"/>
    <n v="4379"/>
    <n v="513717"/>
    <n v="438318"/>
    <n v="34751"/>
    <n v="1095"/>
    <n v="80"/>
    <n v="83.355189999999993"/>
    <n v="3063.163681"/>
    <n v="15382"/>
    <n v="16499"/>
    <n v="28647"/>
    <n v="41564"/>
    <n v="32"/>
    <n v="46985"/>
    <n v="66744"/>
    <n v="5785"/>
    <n v="1672.492364"/>
    <n v="399714"/>
    <n v="20"/>
    <n v="30.7"/>
    <n v="13.1"/>
    <n v="116.81"/>
    <s v="NA"/>
  </r>
  <r>
    <s v="2024-2025"/>
    <x v="7"/>
    <n v="26"/>
    <x v="0"/>
    <n v="2608"/>
    <x v="4"/>
    <n v="912207"/>
    <x v="3464"/>
    <n v="43"/>
    <n v="24"/>
    <n v="1037.1690590000001"/>
    <n v="1555"/>
    <n v="31"/>
    <n v="4207"/>
    <n v="771099"/>
    <n v="472158"/>
    <n v="25085"/>
    <n v="0"/>
    <n v="9"/>
    <n v="93.098100000000002"/>
    <n v="3759.9176010000001"/>
    <n v="17866"/>
    <n v="19037"/>
    <n v="29562"/>
    <n v="44301"/>
    <n v="216"/>
    <n v="52118"/>
    <n v="73106"/>
    <n v="5762"/>
    <n v="2629.6504420000001"/>
    <n v="605956"/>
    <n v="28"/>
    <n v="54.63"/>
    <n v="5.0199999999999996"/>
    <n v="110.84"/>
    <s v="NA"/>
  </r>
  <r>
    <s v="2024-2025"/>
    <x v="7"/>
    <n v="26"/>
    <x v="0"/>
    <n v="2610"/>
    <x v="12"/>
    <n v="1687247"/>
    <x v="3465"/>
    <n v="27"/>
    <n v="74"/>
    <n v="1257.0812550000001"/>
    <n v="1808"/>
    <n v="9"/>
    <n v="2699"/>
    <n v="1155734"/>
    <n v="924764"/>
    <n v="78488"/>
    <n v="179"/>
    <n v="19"/>
    <n v="157.24797000000001"/>
    <n v="5153.798855"/>
    <n v="42444"/>
    <n v="46334"/>
    <n v="62119"/>
    <n v="99803"/>
    <n v="60"/>
    <n v="86288"/>
    <n v="130417"/>
    <n v="4507"/>
    <n v="3739.4696300000001"/>
    <n v="839041"/>
    <n v="11"/>
    <n v="54.03"/>
    <n v="17.3"/>
    <n v="101.7"/>
    <s v="NA"/>
  </r>
  <r>
    <s v="2024-2025"/>
    <x v="7"/>
    <n v="26"/>
    <x v="0"/>
    <n v="2611"/>
    <x v="6"/>
    <n v="1396747"/>
    <x v="3466"/>
    <n v="21"/>
    <n v="765"/>
    <n v="416.31412690000002"/>
    <n v="1256"/>
    <n v="3"/>
    <n v="2959"/>
    <n v="932893"/>
    <n v="753412"/>
    <n v="96068"/>
    <n v="4"/>
    <n v="8"/>
    <n v="157.40962999999999"/>
    <n v="3582.1183110000002"/>
    <n v="42429"/>
    <n v="49710"/>
    <n v="65879"/>
    <n v="118863"/>
    <n v="41"/>
    <n v="99721"/>
    <n v="165867"/>
    <n v="4215"/>
    <n v="3008.394554"/>
    <n v="674186"/>
    <n v="10"/>
    <n v="61.16"/>
    <n v="12.5"/>
    <n v="101.48"/>
    <s v="NA"/>
  </r>
  <r>
    <s v="2024-2025"/>
    <x v="7"/>
    <n v="26"/>
    <x v="0"/>
    <n v="2614"/>
    <x v="5"/>
    <n v="964011"/>
    <x v="3467"/>
    <n v="42"/>
    <n v="28"/>
    <n v="751.78671840000004"/>
    <n v="1599"/>
    <n v="5"/>
    <n v="2722"/>
    <n v="935795"/>
    <n v="661854"/>
    <n v="30005"/>
    <n v="16"/>
    <n v="4"/>
    <n v="69.956270000000004"/>
    <n v="3866.1659380000001"/>
    <n v="22181"/>
    <n v="23532"/>
    <n v="33261"/>
    <n v="45051"/>
    <n v="142"/>
    <n v="49742"/>
    <n v="64747"/>
    <n v="4321"/>
    <n v="3044.4229500000001"/>
    <n v="699855"/>
    <n v="25"/>
    <n v="59.04"/>
    <n v="29.73"/>
    <n v="100.02"/>
    <s v="NA"/>
  </r>
  <r>
    <s v="2024-2025"/>
    <x v="7"/>
    <n v="26"/>
    <x v="0"/>
    <n v="2616"/>
    <x v="13"/>
    <n v="1471394"/>
    <x v="3468"/>
    <n v="19"/>
    <n v="159"/>
    <n v="1327.8334629999999"/>
    <n v="1710"/>
    <n v="10"/>
    <n v="6160"/>
    <n v="960452"/>
    <n v="822399"/>
    <n v="127845"/>
    <n v="335"/>
    <n v="68"/>
    <n v="129.54964000000001"/>
    <n v="4703.4200529999998"/>
    <n v="49152"/>
    <n v="62211"/>
    <n v="78343"/>
    <n v="152028"/>
    <n v="9"/>
    <n v="105919"/>
    <n v="196131"/>
    <n v="7870"/>
    <n v="3246.0369500000002"/>
    <n v="660520"/>
    <n v="31"/>
    <n v="59.67"/>
    <n v="11.56"/>
    <n v="102.3"/>
    <s v="NA"/>
  </r>
  <r>
    <s v="2024-2025"/>
    <x v="7"/>
    <n v="26"/>
    <x v="0"/>
    <n v="2617"/>
    <x v="14"/>
    <n v="1084216"/>
    <x v="858"/>
    <n v="22"/>
    <n v="166"/>
    <n v="304.93926440000001"/>
    <n v="383"/>
    <n v="3"/>
    <n v="2132"/>
    <n v="635477"/>
    <n v="507094"/>
    <n v="75703"/>
    <n v="0"/>
    <n v="0"/>
    <n v="104.25143"/>
    <n v="2320.1824320000001"/>
    <n v="28592"/>
    <n v="33519"/>
    <n v="49108"/>
    <n v="95022"/>
    <n v="47"/>
    <n v="82714"/>
    <n v="144734"/>
    <n v="2515"/>
    <n v="1910.9917379999999"/>
    <n v="443757"/>
    <n v="22"/>
    <n v="48.77"/>
    <n v="19.09"/>
    <n v="103.06"/>
    <s v="NA"/>
  </r>
  <r>
    <s v="2024-2025"/>
    <x v="7"/>
    <n v="26"/>
    <x v="0"/>
    <n v="2602"/>
    <x v="1"/>
    <n v="999220"/>
    <x v="3469"/>
    <n v="31"/>
    <n v="50"/>
    <n v="983.43988409999997"/>
    <n v="3799"/>
    <n v="64"/>
    <n v="5850"/>
    <n v="924724"/>
    <n v="719791"/>
    <n v="58800"/>
    <n v="794"/>
    <n v="52"/>
    <n v="159.33698999999999"/>
    <n v="4127.6364579999999"/>
    <n v="29054"/>
    <n v="30859"/>
    <n v="60690"/>
    <n v="77875"/>
    <n v="72"/>
    <n v="104736"/>
    <n v="130126"/>
    <n v="9649"/>
    <n v="2984.8595839999998"/>
    <n v="559047"/>
    <n v="20"/>
    <n v="53.51"/>
    <n v="3.54"/>
    <n v="103.51"/>
    <s v="NA"/>
  </r>
  <r>
    <s v="2024-2025"/>
    <x v="7"/>
    <n v="26"/>
    <x v="0"/>
    <n v="2604"/>
    <x v="2"/>
    <n v="1939512"/>
    <x v="3470"/>
    <n v="30"/>
    <n v="73"/>
    <n v="1905.3991000000001"/>
    <n v="2103"/>
    <n v="68"/>
    <n v="6803"/>
    <n v="1320496"/>
    <n v="1095077"/>
    <n v="75624"/>
    <n v="0"/>
    <n v="0"/>
    <n v="191.33840000000001"/>
    <n v="6341.7122959999997"/>
    <n v="42788"/>
    <n v="45450"/>
    <n v="67527"/>
    <n v="90438"/>
    <n v="95"/>
    <n v="107833"/>
    <n v="135933"/>
    <n v="8906"/>
    <n v="4244.9747960000004"/>
    <n v="1071698"/>
    <n v="21"/>
    <n v="78.06"/>
    <n v="12.3"/>
    <n v="102.51"/>
    <s v="NA"/>
  </r>
  <r>
    <s v="2024-2025"/>
    <x v="7"/>
    <n v="26"/>
    <x v="0"/>
    <n v="2608"/>
    <x v="4"/>
    <n v="912207"/>
    <x v="3471"/>
    <n v="43"/>
    <n v="24"/>
    <n v="1037.1690590000001"/>
    <n v="1569"/>
    <n v="30"/>
    <n v="4215"/>
    <n v="779664"/>
    <n v="478267"/>
    <n v="25104"/>
    <n v="0"/>
    <n v="9"/>
    <n v="93.098100000000002"/>
    <n v="3783.1273609999998"/>
    <n v="17908"/>
    <n v="19094"/>
    <n v="29582"/>
    <n v="44342"/>
    <n v="228"/>
    <n v="52147"/>
    <n v="73156"/>
    <n v="5784"/>
    <n v="2652.8602019999998"/>
    <n v="612922"/>
    <n v="28"/>
    <n v="55.37"/>
    <n v="4.93"/>
    <n v="110.82"/>
    <s v="NA"/>
  </r>
  <r>
    <s v="2024-2025"/>
    <x v="7"/>
    <n v="26"/>
    <x v="0"/>
    <n v="2620"/>
    <x v="21"/>
    <n v="1043589"/>
    <x v="3472"/>
    <n v="35"/>
    <n v="32"/>
    <n v="825.61234100000001"/>
    <n v="2513"/>
    <n v="43"/>
    <n v="5223"/>
    <n v="1210320"/>
    <n v="879681"/>
    <n v="57885"/>
    <n v="1660"/>
    <n v="44"/>
    <n v="124.35845999999999"/>
    <n v="4922.3944289999999"/>
    <n v="33879"/>
    <n v="35383"/>
    <n v="60147"/>
    <n v="78577"/>
    <n v="656"/>
    <n v="115908"/>
    <n v="162334"/>
    <n v="7736"/>
    <n v="3972.423628"/>
    <n v="701618"/>
    <n v="28"/>
    <n v="69.94"/>
    <n v="8.02"/>
    <n v="112.16"/>
    <s v="NA"/>
  </r>
  <r>
    <s v="2024-2025"/>
    <x v="7"/>
    <n v="26"/>
    <x v="0"/>
    <n v="2623"/>
    <x v="16"/>
    <n v="2325015"/>
    <x v="3473"/>
    <n v="17"/>
    <n v="149"/>
    <n v="4310.779192"/>
    <n v="1693"/>
    <n v="12"/>
    <n v="3898"/>
    <n v="1146119"/>
    <n v="675661"/>
    <n v="116398"/>
    <n v="294"/>
    <n v="76"/>
    <n v="156.35811000000001"/>
    <n v="7897.5524619999997"/>
    <n v="64054"/>
    <n v="86120"/>
    <n v="108594"/>
    <n v="205242"/>
    <n v="9"/>
    <n v="139713"/>
    <n v="255177"/>
    <n v="5591"/>
    <n v="3430.41516"/>
    <n v="666826"/>
    <n v="30"/>
    <n v="63.91"/>
    <n v="5.26"/>
    <n v="110.68"/>
    <s v="NA"/>
  </r>
  <r>
    <s v="2024-2025"/>
    <x v="7"/>
    <n v="26"/>
    <x v="0"/>
    <n v="2601"/>
    <x v="0"/>
    <n v="940498"/>
    <x v="3474"/>
    <n v="28"/>
    <n v="29"/>
    <n v="1941.9552100000001"/>
    <n v="2205"/>
    <n v="341"/>
    <n v="5823"/>
    <n v="558140"/>
    <n v="70970"/>
    <n v="9309"/>
    <n v="371"/>
    <n v="11"/>
    <n v="168.95070999999999"/>
    <n v="3953.1869799999999"/>
    <n v="19883"/>
    <n v="20934"/>
    <n v="62516"/>
    <n v="72211"/>
    <n v="31"/>
    <n v="123074"/>
    <n v="140323"/>
    <n v="8028"/>
    <n v="1842.28106"/>
    <n v="278435"/>
    <n v="40"/>
    <n v="67.63"/>
    <n v="9.14"/>
    <n v="102.57"/>
    <s v="NA"/>
  </r>
  <r>
    <s v="2024-2025"/>
    <x v="7"/>
    <n v="26"/>
    <x v="0"/>
    <n v="2604"/>
    <x v="2"/>
    <n v="1939512"/>
    <x v="3475"/>
    <n v="30"/>
    <n v="73"/>
    <n v="1905.3991000000001"/>
    <n v="2103"/>
    <n v="68"/>
    <n v="6812"/>
    <n v="1326737"/>
    <n v="1099646"/>
    <n v="75636"/>
    <n v="0"/>
    <n v="0"/>
    <n v="191.33840000000001"/>
    <n v="6354.811256"/>
    <n v="42835"/>
    <n v="45500"/>
    <n v="67544"/>
    <n v="90463"/>
    <n v="100"/>
    <n v="107842"/>
    <n v="135947"/>
    <n v="8915"/>
    <n v="4258.0737559999998"/>
    <n v="1076773"/>
    <n v="21"/>
    <n v="78.02"/>
    <n v="12.3"/>
    <n v="102.51"/>
    <s v="NA"/>
  </r>
  <r>
    <s v="2024-2025"/>
    <x v="7"/>
    <n v="26"/>
    <x v="0"/>
    <n v="2611"/>
    <x v="6"/>
    <n v="1396747"/>
    <x v="3476"/>
    <n v="22"/>
    <n v="775"/>
    <n v="416.31412690000002"/>
    <n v="1272"/>
    <n v="3"/>
    <n v="2975"/>
    <n v="980801"/>
    <n v="791892"/>
    <n v="96164"/>
    <n v="11"/>
    <n v="8"/>
    <n v="157.79713000000001"/>
    <n v="3755.408261"/>
    <n v="42939"/>
    <n v="50386"/>
    <n v="65925"/>
    <n v="118979"/>
    <n v="47"/>
    <n v="99750"/>
    <n v="165960"/>
    <n v="4247"/>
    <n v="3181.297004"/>
    <n v="712276"/>
    <n v="10"/>
    <n v="62.43"/>
    <n v="12.14"/>
    <n v="101.41"/>
    <s v="NA"/>
  </r>
  <r>
    <s v="2024-2025"/>
    <x v="7"/>
    <n v="26"/>
    <x v="0"/>
    <n v="2617"/>
    <x v="14"/>
    <n v="1084216"/>
    <x v="3477"/>
    <n v="22"/>
    <n v="172"/>
    <n v="305.6302657"/>
    <n v="397"/>
    <n v="3"/>
    <n v="2161"/>
    <n v="668814"/>
    <n v="533991"/>
    <n v="75743"/>
    <n v="0"/>
    <n v="0"/>
    <n v="104.25143"/>
    <n v="2456.6006510000002"/>
    <n v="29375"/>
    <n v="34504"/>
    <n v="49167"/>
    <n v="95098"/>
    <n v="49"/>
    <n v="82681"/>
    <n v="144642"/>
    <n v="2558"/>
    <n v="2046.7189550000001"/>
    <n v="468674"/>
    <n v="22"/>
    <n v="49.74"/>
    <n v="19.149999999999999"/>
    <n v="102.93"/>
    <s v="NA"/>
  </r>
  <r>
    <s v="2024-2025"/>
    <x v="8"/>
    <n v="26"/>
    <x v="0"/>
    <n v="2608"/>
    <x v="4"/>
    <n v="1017587"/>
    <x v="3478"/>
    <n v="43"/>
    <n v="24"/>
    <n v="1039.0274280000001"/>
    <n v="1572"/>
    <n v="30"/>
    <n v="4216"/>
    <n v="782871"/>
    <n v="480271"/>
    <n v="25108"/>
    <n v="0"/>
    <n v="9"/>
    <n v="93.098100000000002"/>
    <n v="3793.22399"/>
    <n v="17942"/>
    <n v="19129"/>
    <n v="29587"/>
    <n v="44351"/>
    <n v="245"/>
    <n v="52167"/>
    <n v="73179"/>
    <n v="5788"/>
    <n v="2661.0984619999999"/>
    <n v="615300"/>
    <n v="28"/>
    <n v="54.92"/>
    <n v="4.8899999999999997"/>
    <n v="110.78"/>
    <s v="NA"/>
  </r>
  <r>
    <s v="2024-2025"/>
    <x v="8"/>
    <n v="26"/>
    <x v="0"/>
    <n v="2612"/>
    <x v="20"/>
    <n v="994255"/>
    <x v="3479"/>
    <n v="27"/>
    <n v="87"/>
    <n v="576.90004369999997"/>
    <n v="992"/>
    <n v="1"/>
    <n v="1448"/>
    <n v="685836"/>
    <n v="552702"/>
    <n v="58896"/>
    <n v="40"/>
    <n v="4"/>
    <n v="101.80067"/>
    <n v="2935.4421240000001"/>
    <n v="25188"/>
    <n v="32335"/>
    <n v="39455"/>
    <n v="73954"/>
    <n v="7"/>
    <n v="52859"/>
    <n v="93734"/>
    <n v="2440"/>
    <n v="2256.7414100000001"/>
    <n v="461423"/>
    <n v="6"/>
    <n v="79.569999999999993"/>
    <n v="2.95"/>
    <n v="100.49"/>
    <s v="NA"/>
  </r>
  <r>
    <s v="2024-2025"/>
    <x v="8"/>
    <n v="26"/>
    <x v="0"/>
    <n v="2623"/>
    <x v="16"/>
    <n v="2593180"/>
    <x v="3480"/>
    <n v="17"/>
    <n v="149"/>
    <n v="4310.779192"/>
    <n v="1729"/>
    <n v="12"/>
    <n v="3885"/>
    <n v="1147359"/>
    <n v="676324"/>
    <n v="116411"/>
    <n v="294"/>
    <n v="76"/>
    <n v="161.83848"/>
    <n v="7909.0691319999996"/>
    <n v="64070"/>
    <n v="86136"/>
    <n v="108595"/>
    <n v="205255"/>
    <n v="9"/>
    <n v="139725"/>
    <n v="255213"/>
    <n v="5614"/>
    <n v="3436.4514600000002"/>
    <n v="667463"/>
    <n v="30"/>
    <n v="63.92"/>
    <n v="5.21"/>
    <n v="110.66"/>
    <s v="NA"/>
  </r>
  <r>
    <s v="2024-2025"/>
    <x v="8"/>
    <n v="26"/>
    <x v="0"/>
    <n v="2624"/>
    <x v="8"/>
    <n v="349584"/>
    <x v="3481"/>
    <n v="28"/>
    <n v="19"/>
    <n v="244.121465"/>
    <n v="260"/>
    <n v="13"/>
    <n v="1273"/>
    <n v="246031"/>
    <n v="207851"/>
    <n v="16195"/>
    <n v="12"/>
    <n v="2"/>
    <n v="38.60577"/>
    <n v="1091.2915250000001"/>
    <n v="8492"/>
    <n v="9214"/>
    <n v="12964"/>
    <n v="19068"/>
    <n v="31"/>
    <n v="19822"/>
    <n v="27195"/>
    <n v="1533"/>
    <n v="808.56429000000003"/>
    <n v="190458"/>
    <n v="13"/>
    <n v="43.38"/>
    <n v="19.8"/>
    <n v="99.95"/>
    <s v="NA"/>
  </r>
  <r>
    <s v="2024-2025"/>
    <x v="7"/>
    <n v="26"/>
    <x v="0"/>
    <n v="2601"/>
    <x v="0"/>
    <n v="940498"/>
    <x v="3482"/>
    <n v="27"/>
    <n v="28"/>
    <n v="1936.18273"/>
    <n v="2154"/>
    <n v="348"/>
    <n v="5865"/>
    <n v="551948"/>
    <n v="69973"/>
    <n v="9303"/>
    <n v="371"/>
    <n v="11"/>
    <n v="168.95070999999999"/>
    <n v="3932.6375400000002"/>
    <n v="19810"/>
    <n v="20850"/>
    <n v="62496"/>
    <n v="72184"/>
    <n v="31"/>
    <n v="122927"/>
    <n v="140161"/>
    <n v="8019"/>
    <n v="1827.5041000000001"/>
    <n v="275598"/>
    <n v="40"/>
    <n v="67.400000000000006"/>
    <n v="9.1999999999999993"/>
    <n v="102.63"/>
    <s v="NA"/>
  </r>
  <r>
    <s v="2024-2025"/>
    <x v="7"/>
    <n v="26"/>
    <x v="0"/>
    <n v="2602"/>
    <x v="1"/>
    <n v="999220"/>
    <x v="3483"/>
    <n v="31"/>
    <n v="50"/>
    <n v="972.16456749999998"/>
    <n v="3799"/>
    <n v="64"/>
    <n v="5847"/>
    <n v="920670"/>
    <n v="716916"/>
    <n v="58779"/>
    <n v="794"/>
    <n v="52"/>
    <n v="156.44403"/>
    <n v="4092.2309209999999"/>
    <n v="29015"/>
    <n v="30814"/>
    <n v="60663"/>
    <n v="77843"/>
    <n v="72"/>
    <n v="104708"/>
    <n v="130094"/>
    <n v="9646"/>
    <n v="2963.6223239999999"/>
    <n v="556988"/>
    <n v="20"/>
    <n v="53.49"/>
    <n v="3.52"/>
    <n v="103.52"/>
    <s v="NA"/>
  </r>
  <r>
    <s v="2024-2025"/>
    <x v="7"/>
    <n v="26"/>
    <x v="0"/>
    <n v="2612"/>
    <x v="20"/>
    <n v="879932"/>
    <x v="3484"/>
    <n v="26"/>
    <n v="87"/>
    <n v="564.24077950000003"/>
    <n v="964"/>
    <n v="1"/>
    <n v="1448"/>
    <n v="670284"/>
    <n v="539923"/>
    <n v="58865"/>
    <n v="34"/>
    <n v="4"/>
    <n v="100.97427"/>
    <n v="2884.4512690000001"/>
    <n v="25009"/>
    <n v="32061"/>
    <n v="39430"/>
    <n v="73903"/>
    <n v="6"/>
    <n v="52850"/>
    <n v="93710"/>
    <n v="2412"/>
    <n v="2219.2362199999998"/>
    <n v="450521"/>
    <n v="6"/>
    <n v="79.2"/>
    <n v="3.01"/>
    <n v="100.58"/>
    <s v="NA"/>
  </r>
  <r>
    <s v="2024-2025"/>
    <x v="7"/>
    <n v="26"/>
    <x v="0"/>
    <n v="2614"/>
    <x v="5"/>
    <n v="964011"/>
    <x v="3485"/>
    <n v="42"/>
    <n v="28"/>
    <n v="762.84414240000001"/>
    <n v="1599"/>
    <n v="4"/>
    <n v="2746"/>
    <n v="949732"/>
    <n v="672651"/>
    <n v="30001"/>
    <n v="16"/>
    <n v="4"/>
    <n v="70.195849999999993"/>
    <n v="3920.397352"/>
    <n v="22253"/>
    <n v="23628"/>
    <n v="33260"/>
    <n v="45051"/>
    <n v="200"/>
    <n v="49730"/>
    <n v="64735"/>
    <n v="4345"/>
    <n v="3087.35736"/>
    <n v="710939"/>
    <n v="25"/>
    <n v="59.07"/>
    <n v="29.72"/>
    <n v="100.02"/>
    <s v="NA"/>
  </r>
  <r>
    <s v="2024-2025"/>
    <x v="7"/>
    <n v="26"/>
    <x v="0"/>
    <n v="2604"/>
    <x v="2"/>
    <n v="1939512"/>
    <x v="3486"/>
    <n v="30"/>
    <n v="73"/>
    <n v="1905.3991000000001"/>
    <n v="2064"/>
    <n v="69"/>
    <n v="6830"/>
    <n v="1312160"/>
    <n v="1088041"/>
    <n v="75603"/>
    <n v="0"/>
    <n v="0"/>
    <n v="191.33840000000001"/>
    <n v="6302.1976560000003"/>
    <n v="42725"/>
    <n v="45381"/>
    <n v="67510"/>
    <n v="90411"/>
    <n v="95"/>
    <n v="107802"/>
    <n v="135891"/>
    <n v="8894"/>
    <n v="4205.4601560000001"/>
    <n v="1064669"/>
    <n v="21"/>
    <n v="78.03"/>
    <n v="12.31"/>
    <n v="102.56"/>
    <s v="NA"/>
  </r>
  <r>
    <s v="2024-2025"/>
    <x v="7"/>
    <n v="26"/>
    <x v="0"/>
    <n v="2608"/>
    <x v="4"/>
    <n v="912207"/>
    <x v="3487"/>
    <n v="43"/>
    <n v="24"/>
    <n v="1037.1690590000001"/>
    <n v="1559"/>
    <n v="30"/>
    <n v="4213"/>
    <n v="776112"/>
    <n v="475612"/>
    <n v="25096"/>
    <n v="0"/>
    <n v="9"/>
    <n v="93.098100000000002"/>
    <n v="3775.309201"/>
    <n v="17887"/>
    <n v="19064"/>
    <n v="29575"/>
    <n v="44325"/>
    <n v="225"/>
    <n v="52124"/>
    <n v="73121"/>
    <n v="5772"/>
    <n v="2645.042042"/>
    <n v="610103"/>
    <n v="28"/>
    <n v="54.77"/>
    <n v="5"/>
    <n v="110.79"/>
    <s v="NA"/>
  </r>
  <r>
    <s v="2024-2025"/>
    <x v="7"/>
    <n v="26"/>
    <x v="0"/>
    <n v="2610"/>
    <x v="12"/>
    <n v="1687247"/>
    <x v="3488"/>
    <n v="27"/>
    <n v="74"/>
    <n v="1261.4519949999999"/>
    <n v="1827"/>
    <n v="9"/>
    <n v="2693"/>
    <n v="1173048"/>
    <n v="939361"/>
    <n v="78527"/>
    <n v="179"/>
    <n v="19"/>
    <n v="157.24797000000001"/>
    <n v="5211.0046149999998"/>
    <n v="42651"/>
    <n v="46584"/>
    <n v="62156"/>
    <n v="99859"/>
    <n v="64"/>
    <n v="86299"/>
    <n v="130431"/>
    <n v="4520"/>
    <n v="3792.30465"/>
    <n v="852337"/>
    <n v="11"/>
    <n v="54.27"/>
    <n v="17.190000000000001"/>
    <n v="101.68"/>
    <s v="NA"/>
  </r>
  <r>
    <s v="2024-2025"/>
    <x v="7"/>
    <n v="26"/>
    <x v="0"/>
    <n v="2618"/>
    <x v="15"/>
    <n v="1735596"/>
    <x v="3489"/>
    <n v="43"/>
    <n v="154"/>
    <n v="251.21414379999999"/>
    <n v="1986"/>
    <n v="0"/>
    <n v="3044"/>
    <n v="1139508"/>
    <n v="856426"/>
    <n v="42403"/>
    <n v="0"/>
    <n v="0"/>
    <n v="139.60185999999999"/>
    <n v="4071.0259980000001"/>
    <n v="26116"/>
    <n v="28029"/>
    <n v="35475"/>
    <n v="56032"/>
    <n v="128"/>
    <n v="53247"/>
    <n v="78663"/>
    <n v="5030"/>
    <n v="3680.2099939999998"/>
    <n v="922409"/>
    <n v="23"/>
    <n v="30.95"/>
    <n v="46.2"/>
    <n v="100"/>
    <s v="NA"/>
  </r>
  <r>
    <s v="2024-2025"/>
    <x v="7"/>
    <n v="26"/>
    <x v="0"/>
    <n v="2619"/>
    <x v="17"/>
    <n v="417030"/>
    <x v="2188"/>
    <n v="36"/>
    <n v="12"/>
    <n v="448.54313960000002"/>
    <n v="847"/>
    <n v="12"/>
    <n v="2644"/>
    <n v="348301"/>
    <n v="172847"/>
    <n v="11527"/>
    <n v="122"/>
    <n v="7"/>
    <n v="52.85586"/>
    <n v="1631.89195"/>
    <n v="9430"/>
    <n v="10069"/>
    <n v="16457"/>
    <n v="22885"/>
    <n v="85"/>
    <n v="33831"/>
    <n v="44961"/>
    <n v="3491"/>
    <n v="1130.4929500000001"/>
    <n v="293945"/>
    <n v="22"/>
    <n v="58.33"/>
    <n v="14.18"/>
    <n v="104.39"/>
    <s v="NA"/>
  </r>
  <r>
    <s v="2024-2025"/>
    <x v="8"/>
    <n v="26"/>
    <x v="0"/>
    <n v="2603"/>
    <x v="19"/>
    <n v="1740255"/>
    <x v="3490"/>
    <n v="29"/>
    <n v="35"/>
    <n v="1652.3394949999999"/>
    <n v="3004"/>
    <n v="142"/>
    <n v="6779"/>
    <n v="983306"/>
    <n v="801492"/>
    <n v="90455"/>
    <n v="248"/>
    <n v="62"/>
    <n v="140.86303000000001"/>
    <n v="4916.084503"/>
    <n v="33187"/>
    <n v="39888"/>
    <n v="69342"/>
    <n v="111129"/>
    <n v="67"/>
    <n v="117861"/>
    <n v="180110"/>
    <n v="9783"/>
    <n v="3122.881977"/>
    <n v="554274"/>
    <n v="20"/>
    <n v="72.819999999999993"/>
    <n v="5.17"/>
    <n v="110.35"/>
    <s v="NA"/>
  </r>
  <r>
    <s v="2024-2025"/>
    <x v="8"/>
    <n v="26"/>
    <x v="0"/>
    <n v="2609"/>
    <x v="11"/>
    <n v="2359771"/>
    <x v="3491"/>
    <n v="27"/>
    <n v="122"/>
    <n v="775.24747130000003"/>
    <n v="3047"/>
    <n v="22"/>
    <n v="5566"/>
    <n v="1581311"/>
    <n v="1035379"/>
    <n v="88138"/>
    <n v="0"/>
    <n v="0"/>
    <n v="171.20808"/>
    <n v="6091.6901230000003"/>
    <n v="56688"/>
    <n v="62845"/>
    <n v="86614"/>
    <n v="133589"/>
    <n v="297"/>
    <n v="128453"/>
    <n v="185170"/>
    <n v="8613"/>
    <n v="5145.2345720000003"/>
    <n v="1252167"/>
    <n v="16"/>
    <n v="48.69"/>
    <n v="29.19"/>
    <n v="100.91"/>
    <s v="NA"/>
  </r>
  <r>
    <s v="2024-2025"/>
    <x v="8"/>
    <n v="26"/>
    <x v="0"/>
    <n v="2611"/>
    <x v="6"/>
    <n v="1598846"/>
    <x v="3492"/>
    <n v="23"/>
    <n v="784"/>
    <n v="418.15946689999998"/>
    <n v="1278"/>
    <n v="3"/>
    <n v="2994"/>
    <n v="1013248"/>
    <n v="818865"/>
    <n v="96239"/>
    <n v="18"/>
    <n v="8"/>
    <n v="157.79713000000001"/>
    <n v="3867.6953309999999"/>
    <n v="43444"/>
    <n v="51070"/>
    <n v="65968"/>
    <n v="119069"/>
    <n v="54"/>
    <n v="99769"/>
    <n v="166011"/>
    <n v="4272"/>
    <n v="3291.738734"/>
    <n v="737701"/>
    <n v="10"/>
    <n v="63.08"/>
    <n v="12.01"/>
    <n v="101.39"/>
    <s v="NA"/>
  </r>
  <r>
    <s v="2024-2025"/>
    <x v="8"/>
    <n v="26"/>
    <x v="0"/>
    <n v="2601"/>
    <x v="0"/>
    <n v="1011274"/>
    <x v="3493"/>
    <n v="28"/>
    <n v="29"/>
    <n v="1941.9552100000001"/>
    <n v="2285"/>
    <n v="336"/>
    <n v="5811"/>
    <n v="562412"/>
    <n v="71377"/>
    <n v="9316"/>
    <n v="371"/>
    <n v="11"/>
    <n v="168.95070999999999"/>
    <n v="3973.8994600000001"/>
    <n v="19988"/>
    <n v="21050"/>
    <n v="62595"/>
    <n v="72318"/>
    <n v="31"/>
    <n v="123291"/>
    <n v="140587"/>
    <n v="8096"/>
    <n v="1862.9935399999999"/>
    <n v="280286"/>
    <n v="40"/>
    <n v="67.41"/>
    <n v="9.08"/>
    <n v="102.62"/>
    <s v="NA"/>
  </r>
  <r>
    <s v="2024-2025"/>
    <x v="8"/>
    <n v="26"/>
    <x v="0"/>
    <n v="2604"/>
    <x v="2"/>
    <n v="2097287"/>
    <x v="3494"/>
    <n v="31"/>
    <n v="73"/>
    <n v="1919.4147700000001"/>
    <n v="2103"/>
    <n v="68"/>
    <n v="6834"/>
    <n v="1337688"/>
    <n v="1109298"/>
    <n v="75658"/>
    <n v="0"/>
    <n v="0"/>
    <n v="191.33840000000001"/>
    <n v="6388.6412259999997"/>
    <n v="42944"/>
    <n v="45627"/>
    <n v="67563"/>
    <n v="90489"/>
    <n v="102"/>
    <n v="107848"/>
    <n v="135959"/>
    <n v="8937"/>
    <n v="4277.8880559999998"/>
    <n v="1085832"/>
    <n v="21"/>
    <n v="77.95"/>
    <n v="12.38"/>
    <n v="102.48"/>
    <s v="NA"/>
  </r>
  <r>
    <s v="2024-2025"/>
    <x v="8"/>
    <n v="26"/>
    <x v="0"/>
    <n v="2610"/>
    <x v="12"/>
    <n v="1873017"/>
    <x v="3495"/>
    <n v="28"/>
    <n v="74"/>
    <n v="1269.4292"/>
    <n v="1848"/>
    <n v="9"/>
    <n v="2741"/>
    <n v="1205664"/>
    <n v="965316"/>
    <n v="78613"/>
    <n v="187"/>
    <n v="19"/>
    <n v="157.25047000000001"/>
    <n v="5330.6695300000001"/>
    <n v="43038"/>
    <n v="47067"/>
    <n v="62213"/>
    <n v="99975"/>
    <n v="68"/>
    <n v="86325"/>
    <n v="130492"/>
    <n v="4589"/>
    <n v="3903.9898600000001"/>
    <n v="878074"/>
    <n v="11"/>
    <n v="54.98"/>
    <n v="16.920000000000002"/>
    <n v="101.57"/>
    <s v="NA"/>
  </r>
  <r>
    <s v="2024-2025"/>
    <x v="8"/>
    <n v="26"/>
    <x v="0"/>
    <n v="2621"/>
    <x v="7"/>
    <n v="705000"/>
    <x v="3496"/>
    <n v="27"/>
    <n v="61"/>
    <n v="490.6789268"/>
    <n v="538"/>
    <n v="5"/>
    <n v="1081"/>
    <n v="437866"/>
    <n v="391280"/>
    <n v="37628"/>
    <n v="83"/>
    <n v="15"/>
    <n v="91.117220000000003"/>
    <n v="2004.9095769999999"/>
    <n v="15868"/>
    <n v="18063"/>
    <n v="25440"/>
    <n v="43278"/>
    <n v="70"/>
    <n v="37862"/>
    <n v="61033"/>
    <n v="1619"/>
    <n v="1423.1134300000001"/>
    <n v="309765"/>
    <n v="21"/>
    <n v="58.86"/>
    <n v="8.1199999999999992"/>
    <n v="100.44"/>
    <s v="NA"/>
  </r>
  <r>
    <s v="2024-2025"/>
    <x v="8"/>
    <n v="26"/>
    <x v="0"/>
    <n v="2610"/>
    <x v="12"/>
    <n v="1873017"/>
    <x v="3497"/>
    <n v="28"/>
    <n v="76"/>
    <n v="1275.224297"/>
    <n v="1848"/>
    <n v="9"/>
    <n v="2789"/>
    <n v="1229945"/>
    <n v="983944"/>
    <n v="78648"/>
    <n v="193"/>
    <n v="19"/>
    <n v="157.29747"/>
    <n v="5427.3328869999996"/>
    <n v="43267"/>
    <n v="47380"/>
    <n v="62250"/>
    <n v="100029"/>
    <n v="72"/>
    <n v="86356"/>
    <n v="130536"/>
    <n v="4637"/>
    <n v="3994.8111199999998"/>
    <n v="896306"/>
    <n v="11"/>
    <n v="55.32"/>
    <n v="16.670000000000002"/>
    <n v="101.53"/>
    <s v="NA"/>
  </r>
  <r>
    <s v="2024-2025"/>
    <x v="8"/>
    <n v="26"/>
    <x v="0"/>
    <n v="2612"/>
    <x v="20"/>
    <n v="994255"/>
    <x v="3498"/>
    <n v="28"/>
    <n v="87"/>
    <n v="591.42496189999997"/>
    <n v="998"/>
    <n v="1"/>
    <n v="1473"/>
    <n v="716701"/>
    <n v="577277"/>
    <n v="58999"/>
    <n v="40"/>
    <n v="4"/>
    <n v="102.07666999999999"/>
    <n v="3049.0507419999999"/>
    <n v="25479"/>
    <n v="32798"/>
    <n v="39506"/>
    <n v="74079"/>
    <n v="9"/>
    <n v="52917"/>
    <n v="93876"/>
    <n v="2471"/>
    <n v="2355.5491099999999"/>
    <n v="483522"/>
    <n v="6"/>
    <n v="79.760000000000005"/>
    <n v="2.9"/>
    <n v="100.51"/>
    <s v="NA"/>
  </r>
  <r>
    <s v="2024-2025"/>
    <x v="8"/>
    <n v="26"/>
    <x v="0"/>
    <n v="2623"/>
    <x v="16"/>
    <n v="2593180"/>
    <x v="3499"/>
    <n v="18"/>
    <n v="152"/>
    <n v="4327.5742330000003"/>
    <n v="1807"/>
    <n v="12"/>
    <n v="3873"/>
    <n v="1177373"/>
    <n v="693456"/>
    <n v="116510"/>
    <n v="299"/>
    <n v="76"/>
    <n v="161.83848"/>
    <n v="8002.1006029999999"/>
    <n v="64822"/>
    <n v="87344"/>
    <n v="108664"/>
    <n v="205455"/>
    <n v="9"/>
    <n v="139788"/>
    <n v="255430"/>
    <n v="5680"/>
    <n v="3512.6878900000002"/>
    <n v="684636"/>
    <n v="30"/>
    <n v="63.84"/>
    <n v="5.28"/>
    <n v="110.41"/>
    <s v="NA"/>
  </r>
  <r>
    <s v="2024-2025"/>
    <x v="8"/>
    <n v="26"/>
    <x v="0"/>
    <n v="2615"/>
    <x v="10"/>
    <n v="1253121"/>
    <x v="3500"/>
    <n v="23"/>
    <n v="38"/>
    <n v="352.18971579999999"/>
    <n v="1277"/>
    <n v="7"/>
    <n v="3198"/>
    <n v="706097"/>
    <n v="642609"/>
    <n v="87033"/>
    <n v="72"/>
    <n v="15"/>
    <n v="112.12963000000001"/>
    <n v="2738.4856920000002"/>
    <n v="30483"/>
    <n v="35118"/>
    <n v="56345"/>
    <n v="96334"/>
    <n v="10"/>
    <n v="90586"/>
    <n v="146740"/>
    <n v="4475"/>
    <n v="2274.166346"/>
    <n v="496097"/>
    <n v="8"/>
    <n v="61.64"/>
    <n v="25.45"/>
    <n v="106.6"/>
    <s v="NA"/>
  </r>
  <r>
    <s v="2024-2025"/>
    <x v="8"/>
    <n v="26"/>
    <x v="0"/>
    <n v="2622"/>
    <x v="22"/>
    <n v="680227"/>
    <x v="3501"/>
    <n v="36"/>
    <n v="21"/>
    <n v="790.46567189999996"/>
    <n v="1038"/>
    <n v="57"/>
    <n v="4129"/>
    <n v="380581"/>
    <n v="178241"/>
    <n v="15510"/>
    <n v="72"/>
    <n v="7"/>
    <n v="144.12508"/>
    <n v="2165.1836360000002"/>
    <n v="10344"/>
    <n v="10892"/>
    <n v="25022"/>
    <n v="32420"/>
    <n v="22"/>
    <n v="44007"/>
    <n v="56592"/>
    <n v="5167"/>
    <n v="1230.5928839999999"/>
    <n v="133440"/>
    <n v="21"/>
    <n v="72.91"/>
    <n v="2.85"/>
    <n v="101.34"/>
    <s v="NA"/>
  </r>
  <r>
    <s v="2024-2025"/>
    <x v="8"/>
    <n v="26"/>
    <x v="0"/>
    <n v="2623"/>
    <x v="16"/>
    <n v="2593180"/>
    <x v="3502"/>
    <n v="18"/>
    <n v="149"/>
    <n v="4321.617483"/>
    <n v="1807"/>
    <n v="12"/>
    <n v="3840"/>
    <n v="1162790"/>
    <n v="685382"/>
    <n v="116466"/>
    <n v="299"/>
    <n v="76"/>
    <n v="161.83848"/>
    <n v="7950.5778129999999"/>
    <n v="64320"/>
    <n v="86537"/>
    <n v="108626"/>
    <n v="205361"/>
    <n v="9"/>
    <n v="139771"/>
    <n v="255368"/>
    <n v="5647"/>
    <n v="3467.12185"/>
    <n v="676108"/>
    <n v="30"/>
    <n v="63.9"/>
    <n v="5.23"/>
    <n v="110.56"/>
    <s v="NA"/>
  </r>
  <r>
    <s v="2024-2025"/>
    <x v="8"/>
    <n v="26"/>
    <x v="0"/>
    <n v="2603"/>
    <x v="19"/>
    <n v="1740255"/>
    <x v="3503"/>
    <n v="29"/>
    <n v="35"/>
    <n v="1652.3394949999999"/>
    <n v="3004"/>
    <n v="142"/>
    <n v="6783"/>
    <n v="987555"/>
    <n v="805241"/>
    <n v="90469"/>
    <n v="248"/>
    <n v="62"/>
    <n v="140.86303000000001"/>
    <n v="4923.622523"/>
    <n v="33228"/>
    <n v="39943"/>
    <n v="69354"/>
    <n v="111143"/>
    <n v="68"/>
    <n v="117898"/>
    <n v="180159"/>
    <n v="9787"/>
    <n v="3130.419997"/>
    <n v="556747"/>
    <n v="20"/>
    <n v="72.87"/>
    <n v="5.15"/>
    <n v="110.33"/>
    <s v="NA"/>
  </r>
  <r>
    <s v="2024-2025"/>
    <x v="8"/>
    <n v="26"/>
    <x v="0"/>
    <n v="2605"/>
    <x v="3"/>
    <n v="588247"/>
    <x v="3504"/>
    <n v="36"/>
    <n v="21"/>
    <n v="1556.4507120000001"/>
    <n v="1528"/>
    <n v="72"/>
    <n v="4365"/>
    <n v="701971"/>
    <n v="661458"/>
    <n v="46367"/>
    <n v="228"/>
    <n v="9"/>
    <n v="116.07642"/>
    <n v="3938.2944339999999"/>
    <n v="19092"/>
    <n v="20187"/>
    <n v="37510"/>
    <n v="50982"/>
    <n v="16"/>
    <n v="73685"/>
    <n v="98277"/>
    <n v="5893"/>
    <n v="2265.7673020000002"/>
    <n v="543868"/>
    <n v="27"/>
    <n v="79.58"/>
    <n v="9.25"/>
    <n v="103.47"/>
    <s v="NA"/>
  </r>
  <r>
    <s v="2024-2025"/>
    <x v="8"/>
    <n v="26"/>
    <x v="0"/>
    <n v="2607"/>
    <x v="18"/>
    <n v="1393791"/>
    <x v="3505"/>
    <n v="34"/>
    <n v="10"/>
    <n v="1006.458763"/>
    <n v="1805"/>
    <n v="292"/>
    <n v="7203"/>
    <n v="830622"/>
    <n v="447030"/>
    <n v="59280"/>
    <n v="659"/>
    <n v="49"/>
    <n v="156.96844999999999"/>
    <n v="3860.6074229999999"/>
    <n v="23923"/>
    <n v="24867"/>
    <n v="61899"/>
    <n v="97775"/>
    <n v="46"/>
    <n v="107447"/>
    <n v="161141"/>
    <n v="9008"/>
    <n v="2697.18021"/>
    <n v="512175"/>
    <n v="15"/>
    <n v="67.739999999999995"/>
    <n v="8.09"/>
    <n v="105.73"/>
    <s v="NA"/>
  </r>
  <r>
    <s v="2024-2025"/>
    <x v="8"/>
    <n v="26"/>
    <x v="0"/>
    <n v="2615"/>
    <x v="10"/>
    <n v="1253121"/>
    <x v="3506"/>
    <n v="23"/>
    <n v="38"/>
    <n v="352.18971579999999"/>
    <n v="1277"/>
    <n v="6"/>
    <n v="3220"/>
    <n v="714354"/>
    <n v="650189"/>
    <n v="87075"/>
    <n v="75"/>
    <n v="15"/>
    <n v="112.12963000000001"/>
    <n v="2758.1405719999998"/>
    <n v="30685"/>
    <n v="35359"/>
    <n v="56375"/>
    <n v="96382"/>
    <n v="10"/>
    <n v="90587"/>
    <n v="146746"/>
    <n v="4497"/>
    <n v="2293.821226"/>
    <n v="502040"/>
    <n v="8"/>
    <n v="61.64"/>
    <n v="25.55"/>
    <n v="106.59"/>
    <s v="NA"/>
  </r>
  <r>
    <s v="2024-2025"/>
    <x v="8"/>
    <n v="26"/>
    <x v="0"/>
    <n v="2617"/>
    <x v="14"/>
    <n v="1254732"/>
    <x v="3507"/>
    <n v="23"/>
    <n v="176"/>
    <n v="309.64886589999998"/>
    <n v="397"/>
    <n v="3"/>
    <n v="2210"/>
    <n v="702857"/>
    <n v="562057"/>
    <n v="75727"/>
    <n v="0"/>
    <n v="0"/>
    <n v="104.61671"/>
    <n v="2551.7254440000002"/>
    <n v="30044"/>
    <n v="35345"/>
    <n v="49231"/>
    <n v="95105"/>
    <n v="61"/>
    <n v="82605"/>
    <n v="144406"/>
    <n v="2607"/>
    <n v="2137.4598679999999"/>
    <n v="493821"/>
    <n v="22"/>
    <n v="50.65"/>
    <n v="18.940000000000001"/>
    <n v="102.82"/>
    <s v="NA"/>
  </r>
  <r>
    <s v="2024-2025"/>
    <x v="8"/>
    <n v="26"/>
    <x v="0"/>
    <n v="2602"/>
    <x v="1"/>
    <n v="1087099"/>
    <x v="3508"/>
    <n v="32"/>
    <n v="52"/>
    <n v="1016.147757"/>
    <n v="3824"/>
    <n v="63"/>
    <n v="5909"/>
    <n v="954037"/>
    <n v="742028"/>
    <n v="59086"/>
    <n v="838"/>
    <n v="52"/>
    <n v="162.89447999999999"/>
    <n v="4244.8032210000001"/>
    <n v="29636"/>
    <n v="31496"/>
    <n v="61002"/>
    <n v="78253"/>
    <n v="87"/>
    <n v="105285"/>
    <n v="130735"/>
    <n v="9733"/>
    <n v="3065.760984"/>
    <n v="575646"/>
    <n v="20"/>
    <n v="53.28"/>
    <n v="3.53"/>
    <n v="103.66"/>
    <s v="NA"/>
  </r>
  <r>
    <s v="2024-2025"/>
    <x v="8"/>
    <n v="26"/>
    <x v="0"/>
    <n v="2604"/>
    <x v="2"/>
    <n v="2097287"/>
    <x v="3509"/>
    <n v="31"/>
    <n v="74"/>
    <n v="1931.1375379999999"/>
    <n v="2109"/>
    <n v="68"/>
    <n v="6856"/>
    <n v="1365793"/>
    <n v="1133160"/>
    <n v="75737"/>
    <n v="0"/>
    <n v="0"/>
    <n v="191.33840000000001"/>
    <n v="6511.8198540000003"/>
    <n v="43191"/>
    <n v="45901"/>
    <n v="67618"/>
    <n v="90589"/>
    <n v="114"/>
    <n v="107882"/>
    <n v="136021"/>
    <n v="8965"/>
    <n v="4389.3439159999998"/>
    <n v="1109111"/>
    <n v="21"/>
    <n v="78.05"/>
    <n v="12.35"/>
    <n v="102.42"/>
    <s v="NA"/>
  </r>
  <r>
    <s v="2024-2025"/>
    <x v="8"/>
    <n v="26"/>
    <x v="0"/>
    <n v="2607"/>
    <x v="18"/>
    <n v="1393791"/>
    <x v="3510"/>
    <n v="34"/>
    <n v="10"/>
    <n v="1010.3412049999999"/>
    <n v="1805"/>
    <n v="286"/>
    <n v="7215"/>
    <n v="834783"/>
    <n v="449038"/>
    <n v="59292"/>
    <n v="659"/>
    <n v="49"/>
    <n v="156.96844999999999"/>
    <n v="3919.870645"/>
    <n v="23987"/>
    <n v="24937"/>
    <n v="61915"/>
    <n v="97794"/>
    <n v="47"/>
    <n v="107448"/>
    <n v="161144"/>
    <n v="9020"/>
    <n v="2752.5609899999999"/>
    <n v="514772"/>
    <n v="15"/>
    <n v="67.760000000000005"/>
    <n v="8.1199999999999992"/>
    <n v="105.71"/>
    <s v="NA"/>
  </r>
  <r>
    <s v="2024-2025"/>
    <x v="8"/>
    <n v="26"/>
    <x v="0"/>
    <n v="2610"/>
    <x v="12"/>
    <n v="1873017"/>
    <x v="3511"/>
    <n v="28"/>
    <n v="76"/>
    <n v="1275.224297"/>
    <n v="1848"/>
    <n v="9"/>
    <n v="2790"/>
    <n v="1229945"/>
    <n v="983944"/>
    <n v="78648"/>
    <n v="193"/>
    <n v="19"/>
    <n v="157.29747"/>
    <n v="5427.3200070000003"/>
    <n v="43267"/>
    <n v="47380"/>
    <n v="62250"/>
    <n v="100029"/>
    <n v="72"/>
    <n v="86356"/>
    <n v="130536"/>
    <n v="4638"/>
    <n v="3994.7982400000001"/>
    <n v="896306"/>
    <n v="11"/>
    <n v="55.32"/>
    <n v="16.670000000000002"/>
    <n v="101.53"/>
    <s v="NA"/>
  </r>
  <r>
    <s v="2024-2025"/>
    <x v="8"/>
    <n v="26"/>
    <x v="0"/>
    <n v="2618"/>
    <x v="15"/>
    <n v="1903183"/>
    <x v="904"/>
    <n v="45"/>
    <n v="154"/>
    <n v="258.26165159999999"/>
    <n v="1991"/>
    <n v="0"/>
    <n v="3112"/>
    <n v="1189793"/>
    <n v="895737"/>
    <n v="42429"/>
    <n v="0"/>
    <n v="0"/>
    <n v="139.60185999999999"/>
    <n v="4239.4405859999997"/>
    <n v="26288"/>
    <n v="28251"/>
    <n v="35496"/>
    <n v="56069"/>
    <n v="155"/>
    <n v="53242"/>
    <n v="78662"/>
    <n v="5103"/>
    <n v="3841.5770739999998"/>
    <n v="964361"/>
    <n v="24"/>
    <n v="30.62"/>
    <n v="46.83"/>
    <n v="99.98"/>
    <s v="NA"/>
  </r>
  <r>
    <s v="2024-2025"/>
    <x v="8"/>
    <n v="26"/>
    <x v="0"/>
    <n v="2620"/>
    <x v="21"/>
    <n v="1244899"/>
    <x v="3512"/>
    <n v="36"/>
    <n v="32"/>
    <n v="829.50514099999998"/>
    <n v="2520"/>
    <n v="43"/>
    <n v="5261"/>
    <n v="1241309"/>
    <n v="900789"/>
    <n v="58166"/>
    <n v="1660"/>
    <n v="44"/>
    <n v="126.31211"/>
    <n v="5019.1402090000001"/>
    <n v="34382"/>
    <n v="35904"/>
    <n v="60552"/>
    <n v="79014"/>
    <n v="828"/>
    <n v="117034"/>
    <n v="163455"/>
    <n v="7781"/>
    <n v="4063.3229580000002"/>
    <n v="719683"/>
    <n v="28"/>
    <n v="71.08"/>
    <n v="7.79"/>
    <n v="112.09"/>
    <s v="NA"/>
  </r>
  <r>
    <s v="2024-2025"/>
    <x v="8"/>
    <n v="26"/>
    <x v="0"/>
    <n v="2624"/>
    <x v="8"/>
    <n v="349584"/>
    <x v="3513"/>
    <n v="29"/>
    <n v="19"/>
    <n v="244.121465"/>
    <n v="260"/>
    <n v="13"/>
    <n v="1278"/>
    <n v="251798"/>
    <n v="212735"/>
    <n v="16207"/>
    <n v="17"/>
    <n v="2"/>
    <n v="38.684820000000002"/>
    <n v="1110.8415150000001"/>
    <n v="8526"/>
    <n v="9263"/>
    <n v="12969"/>
    <n v="19083"/>
    <n v="33"/>
    <n v="19839"/>
    <n v="27220"/>
    <n v="1538"/>
    <n v="828.03522999999996"/>
    <n v="195154"/>
    <n v="13"/>
    <n v="43.51"/>
    <n v="19.39"/>
    <n v="99.98"/>
    <s v="NA"/>
  </r>
  <r>
    <s v="2024-2025"/>
    <x v="8"/>
    <n v="26"/>
    <x v="0"/>
    <n v="2606"/>
    <x v="9"/>
    <n v="674248"/>
    <x v="3514"/>
    <n v="34"/>
    <n v="40"/>
    <n v="1307.3161270000001"/>
    <n v="1593"/>
    <n v="46"/>
    <n v="4233"/>
    <n v="532858"/>
    <n v="454607"/>
    <n v="34799"/>
    <n v="1136"/>
    <n v="80"/>
    <n v="83.355189999999993"/>
    <n v="3115.279121"/>
    <n v="15612"/>
    <n v="16751"/>
    <n v="28683"/>
    <n v="41627"/>
    <n v="43"/>
    <n v="47034"/>
    <n v="66824"/>
    <n v="5826"/>
    <n v="1724.607804"/>
    <n v="414852"/>
    <n v="20"/>
    <n v="31.63"/>
    <n v="12.92"/>
    <n v="116.57"/>
    <s v="NA"/>
  </r>
  <r>
    <s v="2024-2025"/>
    <x v="8"/>
    <n v="26"/>
    <x v="0"/>
    <n v="2608"/>
    <x v="4"/>
    <n v="1017587"/>
    <x v="3515"/>
    <n v="44"/>
    <n v="24"/>
    <n v="1063.7213369999999"/>
    <n v="1577"/>
    <n v="29"/>
    <n v="4248"/>
    <n v="799927"/>
    <n v="490526"/>
    <n v="25150"/>
    <n v="0"/>
    <n v="9"/>
    <n v="93.107100000000003"/>
    <n v="3859.8704090000001"/>
    <n v="18088"/>
    <n v="19296"/>
    <n v="29640"/>
    <n v="44433"/>
    <n v="269"/>
    <n v="52191"/>
    <n v="73214"/>
    <n v="5825"/>
    <n v="2703.041972"/>
    <n v="628589"/>
    <n v="28"/>
    <n v="55.24"/>
    <n v="4.82"/>
    <n v="110.75"/>
    <s v="NA"/>
  </r>
  <r>
    <s v="2024-2025"/>
    <x v="8"/>
    <n v="26"/>
    <x v="0"/>
    <n v="2609"/>
    <x v="11"/>
    <n v="2359771"/>
    <x v="3516"/>
    <n v="28"/>
    <n v="123"/>
    <n v="775.24747130000003"/>
    <n v="3050"/>
    <n v="21"/>
    <n v="5595"/>
    <n v="1595254"/>
    <n v="1044669"/>
    <n v="88144"/>
    <n v="0"/>
    <n v="0"/>
    <n v="171.20808"/>
    <n v="6126.4129929999999"/>
    <n v="56872"/>
    <n v="63099"/>
    <n v="86623"/>
    <n v="133611"/>
    <n v="302"/>
    <n v="128443"/>
    <n v="185162"/>
    <n v="8645"/>
    <n v="5179.9574419999999"/>
    <n v="1263218"/>
    <n v="16"/>
    <n v="48.74"/>
    <n v="29.25"/>
    <n v="100.91"/>
    <s v="NA"/>
  </r>
  <r>
    <s v="2024-2025"/>
    <x v="8"/>
    <n v="26"/>
    <x v="0"/>
    <n v="2617"/>
    <x v="14"/>
    <n v="1254732"/>
    <x v="3517"/>
    <n v="23"/>
    <n v="176"/>
    <n v="309.64886589999998"/>
    <n v="397"/>
    <n v="3"/>
    <n v="2214"/>
    <n v="702857"/>
    <n v="562057"/>
    <n v="75730"/>
    <n v="0"/>
    <n v="0"/>
    <n v="104.61671"/>
    <n v="2555.0573589999999"/>
    <n v="30044"/>
    <n v="35345"/>
    <n v="49231"/>
    <n v="95108"/>
    <n v="61"/>
    <n v="82608"/>
    <n v="144417"/>
    <n v="2611"/>
    <n v="2140.7917830000001"/>
    <n v="493821"/>
    <n v="22"/>
    <n v="50.65"/>
    <n v="18.940000000000001"/>
    <n v="102.82"/>
    <s v="NA"/>
  </r>
  <r>
    <s v="2024-2025"/>
    <x v="8"/>
    <n v="26"/>
    <x v="0"/>
    <n v="2620"/>
    <x v="21"/>
    <n v="1244899"/>
    <x v="3518"/>
    <n v="36"/>
    <n v="32"/>
    <n v="829.50514099999998"/>
    <n v="2520"/>
    <n v="43"/>
    <n v="5249"/>
    <n v="1238171"/>
    <n v="899087"/>
    <n v="58090"/>
    <n v="1660"/>
    <n v="44"/>
    <n v="126.31211"/>
    <n v="4989.6343489999999"/>
    <n v="34236"/>
    <n v="35759"/>
    <n v="60410"/>
    <n v="78869"/>
    <n v="828"/>
    <n v="116771"/>
    <n v="163192"/>
    <n v="7769"/>
    <n v="4033.817098"/>
    <n v="717940"/>
    <n v="28"/>
    <n v="71.099999999999994"/>
    <n v="7.75"/>
    <n v="112.16"/>
    <s v="NA"/>
  </r>
  <r>
    <s v="2024-2025"/>
    <x v="8"/>
    <n v="26"/>
    <x v="0"/>
    <n v="2607"/>
    <x v="18"/>
    <n v="1393791"/>
    <x v="3519"/>
    <n v="35"/>
    <n v="10"/>
    <n v="1033.5539659999999"/>
    <n v="1807"/>
    <n v="278"/>
    <n v="7233"/>
    <n v="844175"/>
    <n v="452652"/>
    <n v="59299"/>
    <n v="659"/>
    <n v="49"/>
    <n v="156.96844999999999"/>
    <n v="4000.9097360000001"/>
    <n v="24100"/>
    <n v="25061"/>
    <n v="61933"/>
    <n v="97830"/>
    <n v="47"/>
    <n v="107467"/>
    <n v="161180"/>
    <n v="9040"/>
    <n v="2810.3873199999998"/>
    <n v="520803"/>
    <n v="15"/>
    <n v="67.34"/>
    <n v="8.2200000000000006"/>
    <n v="105.73"/>
    <s v="NA"/>
  </r>
  <r>
    <s v="2024-2025"/>
    <x v="8"/>
    <n v="26"/>
    <x v="0"/>
    <n v="2622"/>
    <x v="22"/>
    <n v="680227"/>
    <x v="3520"/>
    <n v="37"/>
    <n v="22"/>
    <n v="800.51017260000003"/>
    <n v="1038"/>
    <n v="53"/>
    <n v="4171"/>
    <n v="405680"/>
    <n v="188610"/>
    <n v="15650"/>
    <n v="95"/>
    <n v="7"/>
    <n v="159.52687"/>
    <n v="2273.2937270000002"/>
    <n v="10809"/>
    <n v="11396"/>
    <n v="25255"/>
    <n v="32714"/>
    <n v="29"/>
    <n v="44333"/>
    <n v="56960"/>
    <n v="5209"/>
    <n v="1313.256684"/>
    <n v="141000"/>
    <n v="21"/>
    <n v="72.349999999999994"/>
    <n v="2.97"/>
    <n v="101.46"/>
    <s v="NA"/>
  </r>
  <r>
    <s v="2024-2025"/>
    <x v="8"/>
    <n v="26"/>
    <x v="0"/>
    <n v="2607"/>
    <x v="18"/>
    <n v="1393791"/>
    <x v="3521"/>
    <n v="34"/>
    <n v="10"/>
    <n v="1020.921663"/>
    <n v="1806"/>
    <n v="281"/>
    <n v="7230"/>
    <n v="843421"/>
    <n v="452576"/>
    <n v="59297"/>
    <n v="659"/>
    <n v="49"/>
    <n v="156.96844999999999"/>
    <n v="3980.0084729999999"/>
    <n v="24098"/>
    <n v="25058"/>
    <n v="61932"/>
    <n v="97824"/>
    <n v="47"/>
    <n v="107463"/>
    <n v="161170"/>
    <n v="9036"/>
    <n v="2802.1183599999999"/>
    <n v="520268"/>
    <n v="15"/>
    <n v="67.349999999999994"/>
    <n v="8.2100000000000009"/>
    <n v="105.68"/>
    <s v="NA"/>
  </r>
  <r>
    <s v="2024-2025"/>
    <x v="8"/>
    <n v="26"/>
    <x v="0"/>
    <n v="2610"/>
    <x v="12"/>
    <n v="1873017"/>
    <x v="3522"/>
    <n v="29"/>
    <n v="77"/>
    <n v="1277.9445969999999"/>
    <n v="1848"/>
    <n v="9"/>
    <n v="2820"/>
    <n v="1270698"/>
    <n v="1017636"/>
    <n v="78732"/>
    <n v="193"/>
    <n v="19"/>
    <n v="164.63083"/>
    <n v="5531.8270769999999"/>
    <n v="43669"/>
    <n v="47915"/>
    <n v="62311"/>
    <n v="100134"/>
    <n v="82"/>
    <n v="86388"/>
    <n v="130596"/>
    <n v="4668"/>
    <n v="4089.2516500000002"/>
    <n v="927207"/>
    <n v="12"/>
    <n v="56.07"/>
    <n v="16.43"/>
    <n v="101.47"/>
    <s v="NA"/>
  </r>
  <r>
    <s v="2024-2025"/>
    <x v="8"/>
    <n v="26"/>
    <x v="0"/>
    <n v="2616"/>
    <x v="13"/>
    <n v="1728572"/>
    <x v="3523"/>
    <n v="20"/>
    <n v="163"/>
    <n v="1374.3583659999999"/>
    <n v="1821"/>
    <n v="9"/>
    <n v="6235"/>
    <n v="1071466"/>
    <n v="917464"/>
    <n v="128324"/>
    <n v="388"/>
    <n v="68"/>
    <n v="130.03314"/>
    <n v="5026.7988160000004"/>
    <n v="51113"/>
    <n v="65200"/>
    <n v="78590"/>
    <n v="152587"/>
    <n v="16"/>
    <n v="106110"/>
    <n v="196594"/>
    <n v="8056"/>
    <n v="3522.4073100000001"/>
    <n v="741336"/>
    <n v="31"/>
    <n v="59.79"/>
    <n v="11.55"/>
    <n v="102.09"/>
    <s v="NA"/>
  </r>
  <r>
    <s v="2024-2025"/>
    <x v="8"/>
    <n v="26"/>
    <x v="0"/>
    <n v="2621"/>
    <x v="7"/>
    <n v="705000"/>
    <x v="3524"/>
    <n v="28"/>
    <n v="65"/>
    <n v="491.13300679999998"/>
    <n v="556"/>
    <n v="5"/>
    <n v="1107"/>
    <n v="449780"/>
    <n v="401886"/>
    <n v="37654"/>
    <n v="90"/>
    <n v="15"/>
    <n v="91.117220000000003"/>
    <n v="2049.3985870000001"/>
    <n v="15989"/>
    <n v="18225"/>
    <n v="25455"/>
    <n v="43307"/>
    <n v="73"/>
    <n v="37873"/>
    <n v="61055"/>
    <n v="1663"/>
    <n v="1467.1483599999999"/>
    <n v="318412"/>
    <n v="22"/>
    <n v="58.47"/>
    <n v="8"/>
    <n v="100.41"/>
    <s v="NA"/>
  </r>
  <r>
    <s v="2024-2025"/>
    <x v="8"/>
    <n v="26"/>
    <x v="0"/>
    <n v="2623"/>
    <x v="16"/>
    <n v="2593180"/>
    <x v="3525"/>
    <n v="18"/>
    <n v="153"/>
    <n v="4419.4641110000002"/>
    <n v="1816"/>
    <n v="11"/>
    <n v="3886"/>
    <n v="1206883"/>
    <n v="712564"/>
    <n v="116631"/>
    <n v="303"/>
    <n v="78"/>
    <n v="161.83848"/>
    <n v="8157.7967310000004"/>
    <n v="65608"/>
    <n v="88549"/>
    <n v="108753"/>
    <n v="205668"/>
    <n v="9"/>
    <n v="139841"/>
    <n v="255595"/>
    <n v="5702"/>
    <n v="3576.4941399999998"/>
    <n v="702730"/>
    <n v="30"/>
    <n v="64.36"/>
    <n v="5.31"/>
    <n v="110.19"/>
    <s v="NA"/>
  </r>
  <r>
    <s v="2024-2025"/>
    <x v="8"/>
    <n v="26"/>
    <x v="0"/>
    <n v="2602"/>
    <x v="1"/>
    <n v="1087099"/>
    <x v="3526"/>
    <n v="32"/>
    <n v="55"/>
    <n v="1019.570407"/>
    <n v="3838"/>
    <n v="63"/>
    <n v="5949"/>
    <n v="975605"/>
    <n v="759010"/>
    <n v="59258"/>
    <n v="845"/>
    <n v="52"/>
    <n v="162.89447999999999"/>
    <n v="4333.503471"/>
    <n v="29999"/>
    <n v="31876"/>
    <n v="61183"/>
    <n v="78481"/>
    <n v="92"/>
    <n v="105798"/>
    <n v="131319"/>
    <n v="9787"/>
    <n v="3151.0385839999999"/>
    <n v="588333"/>
    <n v="20"/>
    <n v="53.13"/>
    <n v="3.54"/>
    <n v="104.11"/>
    <s v="NA"/>
  </r>
  <r>
    <s v="2024-2025"/>
    <x v="8"/>
    <n v="26"/>
    <x v="0"/>
    <n v="2604"/>
    <x v="2"/>
    <n v="2097287"/>
    <x v="3527"/>
    <n v="32"/>
    <n v="74"/>
    <n v="1933.490718"/>
    <n v="2110"/>
    <n v="68"/>
    <n v="6890"/>
    <n v="1403611"/>
    <n v="1163976"/>
    <n v="75858"/>
    <n v="14"/>
    <n v="2"/>
    <n v="191.33840000000001"/>
    <n v="6595.6797539999998"/>
    <n v="43563"/>
    <n v="46340"/>
    <n v="67738"/>
    <n v="90751"/>
    <n v="124"/>
    <n v="107972"/>
    <n v="136142"/>
    <n v="9000"/>
    <n v="4470.8506360000001"/>
    <n v="1140109"/>
    <n v="21"/>
    <n v="78.05"/>
    <n v="12.39"/>
    <n v="102.38"/>
    <s v="NA"/>
  </r>
  <r>
    <s v="2024-2025"/>
    <x v="8"/>
    <n v="26"/>
    <x v="0"/>
    <n v="2616"/>
    <x v="13"/>
    <n v="1728572"/>
    <x v="3528"/>
    <n v="21"/>
    <n v="163"/>
    <n v="1376.2573460000001"/>
    <n v="1822"/>
    <n v="9"/>
    <n v="6232"/>
    <n v="1088107"/>
    <n v="930908"/>
    <n v="128361"/>
    <n v="400"/>
    <n v="68"/>
    <n v="130.03314"/>
    <n v="5062.9845260000002"/>
    <n v="51353"/>
    <n v="65580"/>
    <n v="78612"/>
    <n v="152631"/>
    <n v="16"/>
    <n v="106123"/>
    <n v="196617"/>
    <n v="8054"/>
    <n v="3556.6940399999999"/>
    <n v="753200"/>
    <n v="31"/>
    <n v="60.01"/>
    <n v="11.45"/>
    <n v="102.12"/>
    <s v="NA"/>
  </r>
  <r>
    <s v="2024-2025"/>
    <x v="8"/>
    <n v="26"/>
    <x v="0"/>
    <n v="2624"/>
    <x v="8"/>
    <n v="349584"/>
    <x v="3529"/>
    <n v="30"/>
    <n v="30"/>
    <n v="244.612325"/>
    <n v="263"/>
    <n v="12"/>
    <n v="1280"/>
    <n v="260626"/>
    <n v="220281"/>
    <n v="16224"/>
    <n v="17"/>
    <n v="2"/>
    <n v="38.763869999999997"/>
    <n v="1134.9069850000001"/>
    <n v="8617"/>
    <n v="9369"/>
    <n v="12981"/>
    <n v="19104"/>
    <n v="37"/>
    <n v="19846"/>
    <n v="27231"/>
    <n v="1543"/>
    <n v="851.53079000000002"/>
    <n v="202360"/>
    <n v="13"/>
    <n v="43.34"/>
    <n v="19.34"/>
    <n v="99.98"/>
    <s v="NA"/>
  </r>
  <r>
    <s v="2024-2025"/>
    <x v="8"/>
    <n v="26"/>
    <x v="0"/>
    <n v="2604"/>
    <x v="2"/>
    <n v="2097287"/>
    <x v="3530"/>
    <n v="31"/>
    <n v="74"/>
    <n v="1931.1375379999999"/>
    <n v="2110"/>
    <n v="68"/>
    <n v="6870"/>
    <n v="1370955"/>
    <n v="1137669"/>
    <n v="75756"/>
    <n v="0"/>
    <n v="0"/>
    <n v="191.33840000000001"/>
    <n v="6521.8703340000002"/>
    <n v="43248"/>
    <n v="45963"/>
    <n v="67634"/>
    <n v="90611"/>
    <n v="117"/>
    <n v="107904"/>
    <n v="136052"/>
    <n v="8980"/>
    <n v="4399.3943959999997"/>
    <n v="1113479"/>
    <n v="21"/>
    <n v="78.010000000000005"/>
    <n v="12.37"/>
    <n v="102.42"/>
    <s v="NA"/>
  </r>
  <r>
    <s v="2024-2025"/>
    <x v="8"/>
    <n v="26"/>
    <x v="0"/>
    <n v="2605"/>
    <x v="3"/>
    <n v="588247"/>
    <x v="3531"/>
    <n v="36"/>
    <n v="21"/>
    <n v="1556.4507120000001"/>
    <n v="1541"/>
    <n v="70"/>
    <n v="4364"/>
    <n v="709810"/>
    <n v="668994"/>
    <n v="46422"/>
    <n v="228"/>
    <n v="9"/>
    <n v="116.07642"/>
    <n v="3974.2993540000002"/>
    <n v="19186"/>
    <n v="20297"/>
    <n v="37560"/>
    <n v="51042"/>
    <n v="18"/>
    <n v="73692"/>
    <n v="98287"/>
    <n v="5905"/>
    <n v="2301.7722220000001"/>
    <n v="549682"/>
    <n v="27"/>
    <n v="79.92"/>
    <n v="9.08"/>
    <n v="103.43"/>
    <s v="NA"/>
  </r>
  <r>
    <s v="2024-2025"/>
    <x v="8"/>
    <n v="26"/>
    <x v="0"/>
    <n v="2607"/>
    <x v="18"/>
    <n v="1393791"/>
    <x v="3532"/>
    <n v="34"/>
    <n v="10"/>
    <n v="1010.3412049999999"/>
    <n v="1806"/>
    <n v="285"/>
    <n v="7224"/>
    <n v="840361"/>
    <n v="451171"/>
    <n v="59294"/>
    <n v="659"/>
    <n v="49"/>
    <n v="156.96844999999999"/>
    <n v="3932.1581649999998"/>
    <n v="24062"/>
    <n v="25014"/>
    <n v="61926"/>
    <n v="97811"/>
    <n v="47"/>
    <n v="107453"/>
    <n v="161153"/>
    <n v="9030"/>
    <n v="2764.8485099999998"/>
    <n v="518381"/>
    <n v="15"/>
    <n v="67.540000000000006"/>
    <n v="8.2200000000000006"/>
    <n v="105.69"/>
    <s v="NA"/>
  </r>
  <r>
    <s v="2024-2025"/>
    <x v="8"/>
    <n v="26"/>
    <x v="0"/>
    <n v="2618"/>
    <x v="15"/>
    <n v="1903183"/>
    <x v="3533"/>
    <n v="45"/>
    <n v="154"/>
    <n v="258.26165159999999"/>
    <n v="1999"/>
    <n v="0"/>
    <n v="3120"/>
    <n v="1203461"/>
    <n v="906268"/>
    <n v="42438"/>
    <n v="0"/>
    <n v="0"/>
    <n v="139.60185999999999"/>
    <n v="4284.591426"/>
    <n v="26342"/>
    <n v="28323"/>
    <n v="35506"/>
    <n v="56084"/>
    <n v="172"/>
    <n v="53244"/>
    <n v="78665"/>
    <n v="5119"/>
    <n v="3886.7279140000001"/>
    <n v="975486"/>
    <n v="24"/>
    <n v="30.72"/>
    <n v="47.08"/>
    <n v="100"/>
    <s v="NA"/>
  </r>
  <r>
    <s v="2024-2025"/>
    <x v="8"/>
    <n v="26"/>
    <x v="0"/>
    <n v="2619"/>
    <x v="17"/>
    <n v="476866"/>
    <x v="3534"/>
    <n v="37"/>
    <n v="13"/>
    <n v="459.12066570000002"/>
    <n v="847"/>
    <n v="12"/>
    <n v="2674"/>
    <n v="362059"/>
    <n v="179466"/>
    <n v="11583"/>
    <n v="138"/>
    <n v="7"/>
    <n v="53.22616"/>
    <n v="1682.729826"/>
    <n v="9576"/>
    <n v="10242"/>
    <n v="16522"/>
    <n v="22987"/>
    <n v="92"/>
    <n v="33896"/>
    <n v="45048"/>
    <n v="3521"/>
    <n v="1170.383"/>
    <n v="305497"/>
    <n v="22"/>
    <n v="57.39"/>
    <n v="14.05"/>
    <n v="104.22"/>
    <s v="NA"/>
  </r>
  <r>
    <s v="2024-2025"/>
    <x v="8"/>
    <n v="26"/>
    <x v="0"/>
    <n v="2621"/>
    <x v="7"/>
    <n v="705000"/>
    <x v="3535"/>
    <n v="28"/>
    <n v="64"/>
    <n v="491.13300679999998"/>
    <n v="543"/>
    <n v="5"/>
    <n v="1106"/>
    <n v="448351"/>
    <n v="400562"/>
    <n v="37657"/>
    <n v="90"/>
    <n v="15"/>
    <n v="91.117220000000003"/>
    <n v="2040.222127"/>
    <n v="15980"/>
    <n v="18220"/>
    <n v="25459"/>
    <n v="43309"/>
    <n v="73"/>
    <n v="37872"/>
    <n v="61048"/>
    <n v="1649"/>
    <n v="1457.9719"/>
    <n v="317510"/>
    <n v="22"/>
    <n v="59.3"/>
    <n v="8.02"/>
    <n v="100.42"/>
    <s v="NA"/>
  </r>
  <r>
    <s v="2024-2025"/>
    <x v="8"/>
    <n v="26"/>
    <x v="0"/>
    <n v="2615"/>
    <x v="10"/>
    <n v="1253121"/>
    <x v="3536"/>
    <n v="23"/>
    <n v="38"/>
    <n v="354.11776579999997"/>
    <n v="1282"/>
    <n v="6"/>
    <n v="3232"/>
    <n v="729006"/>
    <n v="663580"/>
    <n v="87154"/>
    <n v="75"/>
    <n v="15"/>
    <n v="112.12963000000001"/>
    <n v="2817.5125320000002"/>
    <n v="30956"/>
    <n v="35687"/>
    <n v="56415"/>
    <n v="96469"/>
    <n v="10"/>
    <n v="90600"/>
    <n v="146783"/>
    <n v="4514"/>
    <n v="2351.265136"/>
    <n v="513305"/>
    <n v="8"/>
    <n v="61.6"/>
    <n v="25.66"/>
    <n v="106.45"/>
    <s v="NA"/>
  </r>
  <r>
    <s v="2024-2025"/>
    <x v="8"/>
    <n v="26"/>
    <x v="0"/>
    <n v="2616"/>
    <x v="13"/>
    <n v="1728572"/>
    <x v="3537"/>
    <n v="20"/>
    <n v="161"/>
    <n v="1369.7864460000001"/>
    <n v="1820"/>
    <n v="9"/>
    <n v="6220"/>
    <n v="1057259"/>
    <n v="904397"/>
    <n v="128233"/>
    <n v="382"/>
    <n v="68"/>
    <n v="130.03314"/>
    <n v="4985.9568159999999"/>
    <n v="50783"/>
    <n v="64689"/>
    <n v="78543"/>
    <n v="152483"/>
    <n v="16"/>
    <n v="106087"/>
    <n v="196528"/>
    <n v="8040"/>
    <n v="3486.1372299999998"/>
    <n v="731229"/>
    <n v="31"/>
    <n v="59.89"/>
    <n v="11.49"/>
    <n v="102.12"/>
    <s v="NA"/>
  </r>
  <r>
    <s v="2024-2025"/>
    <x v="8"/>
    <n v="26"/>
    <x v="0"/>
    <n v="2618"/>
    <x v="15"/>
    <n v="1903183"/>
    <x v="3538"/>
    <n v="45"/>
    <n v="154"/>
    <n v="258.26165159999999"/>
    <n v="2015"/>
    <n v="0"/>
    <n v="3115"/>
    <n v="1206318"/>
    <n v="908240"/>
    <n v="42440"/>
    <n v="0"/>
    <n v="0"/>
    <n v="140.71654000000001"/>
    <n v="4293.3149659999999"/>
    <n v="26347"/>
    <n v="28329"/>
    <n v="35507"/>
    <n v="56087"/>
    <n v="173"/>
    <n v="53248"/>
    <n v="78675"/>
    <n v="5130"/>
    <n v="3894.3367739999999"/>
    <n v="977808"/>
    <n v="24"/>
    <n v="30.72"/>
    <n v="47"/>
    <n v="99.96"/>
    <s v="NA"/>
  </r>
  <r>
    <s v="2024-2025"/>
    <x v="8"/>
    <n v="26"/>
    <x v="0"/>
    <n v="2603"/>
    <x v="19"/>
    <n v="1740255"/>
    <x v="3539"/>
    <n v="30"/>
    <n v="37"/>
    <n v="1672.5281419999999"/>
    <n v="3015"/>
    <n v="141"/>
    <n v="6856"/>
    <n v="1023684"/>
    <n v="834970"/>
    <n v="90660"/>
    <n v="250"/>
    <n v="62"/>
    <n v="140.86303000000001"/>
    <n v="5076.9506000000001"/>
    <n v="33715"/>
    <n v="40591"/>
    <n v="69511"/>
    <n v="111384"/>
    <n v="73"/>
    <n v="118149"/>
    <n v="180489"/>
    <n v="9871"/>
    <n v="3263.5594270000001"/>
    <n v="577952"/>
    <n v="21"/>
    <n v="72.959999999999994"/>
    <n v="5.0999999999999996"/>
    <n v="110.78"/>
    <s v="NA"/>
  </r>
  <r>
    <s v="2024-2025"/>
    <x v="8"/>
    <n v="26"/>
    <x v="0"/>
    <n v="2604"/>
    <x v="2"/>
    <n v="2097287"/>
    <x v="3540"/>
    <n v="32"/>
    <n v="74"/>
    <n v="1943.916866"/>
    <n v="2111"/>
    <n v="68"/>
    <n v="6897"/>
    <n v="1419192"/>
    <n v="1177531"/>
    <n v="75883"/>
    <n v="14"/>
    <n v="2"/>
    <n v="196.11727999999999"/>
    <n v="6672.0052219999998"/>
    <n v="43700"/>
    <n v="46497"/>
    <n v="67760"/>
    <n v="90777"/>
    <n v="125"/>
    <n v="107991"/>
    <n v="136166"/>
    <n v="9008"/>
    <n v="4531.9710759999998"/>
    <n v="1152891"/>
    <n v="21"/>
    <n v="78.08"/>
    <n v="12.4"/>
    <n v="102.38"/>
    <s v="NA"/>
  </r>
  <r>
    <s v="2024-2025"/>
    <x v="8"/>
    <n v="26"/>
    <x v="0"/>
    <n v="2611"/>
    <x v="6"/>
    <n v="1598846"/>
    <x v="3541"/>
    <n v="24"/>
    <n v="801"/>
    <n v="418.4299469"/>
    <n v="1284"/>
    <n v="3"/>
    <n v="3039"/>
    <n v="1087442"/>
    <n v="878944"/>
    <n v="96424"/>
    <n v="24"/>
    <n v="8"/>
    <n v="157.79713000000001"/>
    <n v="4104.9541209999998"/>
    <n v="44383"/>
    <n v="52381"/>
    <n v="66074"/>
    <n v="119300"/>
    <n v="65"/>
    <n v="99821"/>
    <n v="166147"/>
    <n v="4323"/>
    <n v="3528.7270440000002"/>
    <n v="794776"/>
    <n v="10"/>
    <n v="64.290000000000006"/>
    <n v="11.88"/>
    <n v="101.3"/>
    <s v="NA"/>
  </r>
  <r>
    <s v="2024-2025"/>
    <x v="8"/>
    <n v="26"/>
    <x v="0"/>
    <n v="2617"/>
    <x v="14"/>
    <n v="1254732"/>
    <x v="3542"/>
    <n v="24"/>
    <n v="188"/>
    <n v="313.40492990000001"/>
    <n v="412"/>
    <n v="3"/>
    <n v="2277"/>
    <n v="763059"/>
    <n v="610932"/>
    <n v="75894"/>
    <n v="0"/>
    <n v="0"/>
    <n v="104.61671"/>
    <n v="2692.4035159999999"/>
    <n v="31354"/>
    <n v="37117"/>
    <n v="49376"/>
    <n v="95332"/>
    <n v="72"/>
    <n v="82602"/>
    <n v="144361"/>
    <n v="2689"/>
    <n v="2274.3818759999999"/>
    <n v="538708"/>
    <n v="23"/>
    <n v="50.21"/>
    <n v="20.38"/>
    <n v="102.74"/>
    <s v="NA"/>
  </r>
  <r>
    <s v="2024-2025"/>
    <x v="8"/>
    <n v="26"/>
    <x v="0"/>
    <n v="2619"/>
    <x v="17"/>
    <n v="476866"/>
    <x v="3543"/>
    <n v="38"/>
    <n v="13"/>
    <n v="472.15509379999997"/>
    <n v="871"/>
    <n v="12"/>
    <n v="2676"/>
    <n v="370414"/>
    <n v="183645"/>
    <n v="11591"/>
    <n v="138"/>
    <n v="7"/>
    <n v="54.222239999999999"/>
    <n v="1724.7839939999999"/>
    <n v="9614"/>
    <n v="10286"/>
    <n v="16532"/>
    <n v="23007"/>
    <n v="102"/>
    <n v="33935"/>
    <n v="45105"/>
    <n v="3547"/>
    <n v="1198.4066600000001"/>
    <n v="312538"/>
    <n v="22"/>
    <n v="57.55"/>
    <n v="14.11"/>
    <n v="104.13"/>
    <s v="NA"/>
  </r>
  <r>
    <s v="2024-2025"/>
    <x v="8"/>
    <n v="26"/>
    <x v="0"/>
    <n v="2601"/>
    <x v="0"/>
    <n v="1011274"/>
    <x v="3544"/>
    <n v="28"/>
    <n v="33"/>
    <n v="1942.1251890000001"/>
    <n v="2389"/>
    <n v="325"/>
    <n v="5794"/>
    <n v="598464"/>
    <n v="75783"/>
    <n v="9375"/>
    <n v="384"/>
    <n v="11"/>
    <n v="174.21442999999999"/>
    <n v="4074.6196289999998"/>
    <n v="20786"/>
    <n v="21904"/>
    <n v="63070"/>
    <n v="72876"/>
    <n v="40"/>
    <n v="124533"/>
    <n v="141989"/>
    <n v="8183"/>
    <n v="1958.2800099999999"/>
    <n v="297832"/>
    <n v="40"/>
    <n v="66.31"/>
    <n v="9.42"/>
    <n v="102.63"/>
    <s v="NA"/>
  </r>
  <r>
    <s v="2024-2025"/>
    <x v="8"/>
    <n v="26"/>
    <x v="0"/>
    <n v="2610"/>
    <x v="12"/>
    <n v="1873017"/>
    <x v="3545"/>
    <n v="29"/>
    <n v="78"/>
    <n v="1278.3547269999999"/>
    <n v="1858"/>
    <n v="9"/>
    <n v="2824"/>
    <n v="1286521"/>
    <n v="1030363"/>
    <n v="78793"/>
    <n v="193"/>
    <n v="19"/>
    <n v="165.81646000000001"/>
    <n v="5611.7954470000004"/>
    <n v="43873"/>
    <n v="48183"/>
    <n v="62352"/>
    <n v="100214"/>
    <n v="86"/>
    <n v="86410"/>
    <n v="130640"/>
    <n v="4682"/>
    <n v="4167.6242599999996"/>
    <n v="939444"/>
    <n v="12"/>
    <n v="56.21"/>
    <n v="16.36"/>
    <n v="101.55"/>
    <s v="NA"/>
  </r>
  <r>
    <s v="2024-2025"/>
    <x v="8"/>
    <n v="26"/>
    <x v="0"/>
    <n v="2611"/>
    <x v="6"/>
    <n v="1598846"/>
    <x v="3546"/>
    <n v="24"/>
    <n v="801"/>
    <n v="418.4299469"/>
    <n v="1299"/>
    <n v="3"/>
    <n v="3037"/>
    <n v="1094078"/>
    <n v="884560"/>
    <n v="96435"/>
    <n v="24"/>
    <n v="8"/>
    <n v="157.79713000000001"/>
    <n v="4124.3019210000002"/>
    <n v="44477"/>
    <n v="52504"/>
    <n v="66086"/>
    <n v="119318"/>
    <n v="66"/>
    <n v="99824"/>
    <n v="166154"/>
    <n v="4336"/>
    <n v="3548.0748440000002"/>
    <n v="799972"/>
    <n v="10"/>
    <n v="64.489999999999995"/>
    <n v="11.82"/>
    <n v="101.35"/>
    <s v="NA"/>
  </r>
  <r>
    <s v="2024-2025"/>
    <x v="8"/>
    <n v="26"/>
    <x v="0"/>
    <n v="2615"/>
    <x v="10"/>
    <n v="1253121"/>
    <x v="3547"/>
    <n v="23"/>
    <n v="38"/>
    <n v="358.42216580000002"/>
    <n v="1291"/>
    <n v="6"/>
    <n v="3249"/>
    <n v="751567"/>
    <n v="684187"/>
    <n v="87256"/>
    <n v="75"/>
    <n v="15"/>
    <n v="112.13788"/>
    <n v="2852.2144819999999"/>
    <n v="31385"/>
    <n v="36196"/>
    <n v="56476"/>
    <n v="96581"/>
    <n v="12"/>
    <n v="90633"/>
    <n v="146837"/>
    <n v="4540"/>
    <n v="2381.6544359999998"/>
    <n v="530491"/>
    <n v="8"/>
    <n v="61.91"/>
    <n v="25.52"/>
    <n v="106.36"/>
    <s v="NA"/>
  </r>
  <r>
    <s v="2024-2025"/>
    <x v="8"/>
    <n v="26"/>
    <x v="0"/>
    <n v="2616"/>
    <x v="13"/>
    <n v="1728572"/>
    <x v="3548"/>
    <n v="21"/>
    <n v="166"/>
    <n v="1386.0197069999999"/>
    <n v="1840"/>
    <n v="9"/>
    <n v="6256"/>
    <n v="1128707"/>
    <n v="965554"/>
    <n v="128558"/>
    <n v="425"/>
    <n v="68"/>
    <n v="147.38882000000001"/>
    <n v="5233.427987"/>
    <n v="51939"/>
    <n v="66560"/>
    <n v="78696"/>
    <n v="152858"/>
    <n v="18"/>
    <n v="106216"/>
    <n v="196850"/>
    <n v="8096"/>
    <n v="3700.01946"/>
    <n v="782519"/>
    <n v="30"/>
    <n v="60.19"/>
    <n v="11.45"/>
    <n v="102.06"/>
    <s v="NA"/>
  </r>
  <r>
    <s v="2024-2025"/>
    <x v="8"/>
    <n v="26"/>
    <x v="0"/>
    <n v="2620"/>
    <x v="21"/>
    <n v="1244899"/>
    <x v="3549"/>
    <n v="36"/>
    <n v="32"/>
    <n v="837.164401"/>
    <n v="2525"/>
    <n v="42"/>
    <n v="5303"/>
    <n v="1275821"/>
    <n v="922386"/>
    <n v="58494"/>
    <n v="1681"/>
    <n v="47"/>
    <n v="126.31211"/>
    <n v="5123.6846690000002"/>
    <n v="35017"/>
    <n v="36558"/>
    <n v="61061"/>
    <n v="79598"/>
    <n v="857"/>
    <n v="117891"/>
    <n v="164326"/>
    <n v="7828"/>
    <n v="4160.2081580000004"/>
    <n v="739586"/>
    <n v="28"/>
    <n v="71.290000000000006"/>
    <n v="7.89"/>
    <n v="111.99"/>
    <s v="NA"/>
  </r>
  <r>
    <s v="2024-2025"/>
    <x v="8"/>
    <n v="26"/>
    <x v="0"/>
    <n v="2601"/>
    <x v="0"/>
    <n v="1011274"/>
    <x v="3550"/>
    <n v="28"/>
    <n v="35"/>
    <n v="1949.0060719999999"/>
    <n v="2396"/>
    <n v="318"/>
    <n v="5809"/>
    <n v="608453"/>
    <n v="77317"/>
    <n v="9397"/>
    <n v="413"/>
    <n v="13"/>
    <n v="174.21442999999999"/>
    <n v="4118.8428519999998"/>
    <n v="21086"/>
    <n v="22218"/>
    <n v="63259"/>
    <n v="73100"/>
    <n v="42"/>
    <n v="124860"/>
    <n v="142338"/>
    <n v="8205"/>
    <n v="1995.6223500000001"/>
    <n v="302043"/>
    <n v="40"/>
    <n v="66.38"/>
    <n v="9.33"/>
    <n v="102.64"/>
    <s v="NA"/>
  </r>
  <r>
    <s v="2024-2025"/>
    <x v="8"/>
    <n v="26"/>
    <x v="0"/>
    <n v="2602"/>
    <x v="1"/>
    <n v="1087099"/>
    <x v="3551"/>
    <n v="32"/>
    <n v="58"/>
    <n v="1030.6345220000001"/>
    <n v="3887"/>
    <n v="61"/>
    <n v="5971"/>
    <n v="996467"/>
    <n v="775948"/>
    <n v="59487"/>
    <n v="845"/>
    <n v="53"/>
    <n v="167.86456000000001"/>
    <n v="4404.0526360000003"/>
    <n v="30445"/>
    <n v="32359"/>
    <n v="61463"/>
    <n v="78808"/>
    <n v="94"/>
    <n v="106169"/>
    <n v="131730"/>
    <n v="9858"/>
    <n v="3205.5535540000001"/>
    <n v="601375"/>
    <n v="20"/>
    <n v="52.67"/>
    <n v="3.55"/>
    <n v="104.06"/>
    <s v="NA"/>
  </r>
  <r>
    <s v="2024-2025"/>
    <x v="8"/>
    <n v="26"/>
    <x v="0"/>
    <n v="2609"/>
    <x v="11"/>
    <n v="2359771"/>
    <x v="3552"/>
    <n v="29"/>
    <n v="126"/>
    <n v="779.62136650000002"/>
    <n v="3238"/>
    <n v="19"/>
    <n v="5606"/>
    <n v="1705215"/>
    <n v="1119158"/>
    <n v="88384"/>
    <n v="6"/>
    <n v="1"/>
    <n v="196.12342000000001"/>
    <n v="6505.9950840000001"/>
    <n v="58098"/>
    <n v="64695"/>
    <n v="86865"/>
    <n v="133979"/>
    <n v="352"/>
    <n v="128470"/>
    <n v="185237"/>
    <n v="8844"/>
    <n v="5530.2502979999999"/>
    <n v="1351380"/>
    <n v="17"/>
    <n v="48.46"/>
    <n v="29.92"/>
    <n v="100.91"/>
    <s v="NA"/>
  </r>
  <r>
    <s v="2024-2025"/>
    <x v="8"/>
    <n v="26"/>
    <x v="0"/>
    <n v="2611"/>
    <x v="6"/>
    <n v="1598846"/>
    <x v="3553"/>
    <n v="24"/>
    <n v="805"/>
    <n v="420.55615690000002"/>
    <n v="1308"/>
    <n v="3"/>
    <n v="3039"/>
    <n v="1110171"/>
    <n v="897570"/>
    <n v="96477"/>
    <n v="24"/>
    <n v="8"/>
    <n v="170.50405000000001"/>
    <n v="4188.079471"/>
    <n v="44718"/>
    <n v="52834"/>
    <n v="66111"/>
    <n v="119374"/>
    <n v="69"/>
    <n v="99883"/>
    <n v="166255"/>
    <n v="4347"/>
    <n v="3597.019264"/>
    <n v="812140"/>
    <n v="10"/>
    <n v="64.58"/>
    <n v="11.87"/>
    <n v="101.35"/>
    <s v="NA"/>
  </r>
  <r>
    <s v="2024-2025"/>
    <x v="8"/>
    <n v="26"/>
    <x v="0"/>
    <n v="2614"/>
    <x v="5"/>
    <n v="1079315"/>
    <x v="3554"/>
    <n v="45"/>
    <n v="31"/>
    <n v="767.76328239999998"/>
    <n v="1873"/>
    <n v="3"/>
    <n v="2681"/>
    <n v="1039926"/>
    <n v="735176"/>
    <n v="30173"/>
    <n v="30"/>
    <n v="4"/>
    <n v="79.714770000000001"/>
    <n v="4214.9469019999997"/>
    <n v="22870"/>
    <n v="24384"/>
    <n v="33439"/>
    <n v="45322"/>
    <n v="294"/>
    <n v="49850"/>
    <n v="64936"/>
    <n v="4554"/>
    <n v="3367.4688500000002"/>
    <n v="780268"/>
    <n v="25"/>
    <n v="59.26"/>
    <n v="29.6"/>
    <n v="100.02"/>
    <s v="NA"/>
  </r>
  <r>
    <s v="2024-2025"/>
    <x v="8"/>
    <n v="26"/>
    <x v="0"/>
    <n v="2620"/>
    <x v="21"/>
    <n v="1244899"/>
    <x v="3555"/>
    <n v="36"/>
    <n v="32"/>
    <n v="837.164401"/>
    <n v="2525"/>
    <n v="41"/>
    <n v="5317"/>
    <n v="1285550"/>
    <n v="928166"/>
    <n v="58553"/>
    <n v="1697"/>
    <n v="47"/>
    <n v="126.31211"/>
    <n v="5167.7300489999998"/>
    <n v="35197"/>
    <n v="36749"/>
    <n v="61132"/>
    <n v="79682"/>
    <n v="860"/>
    <n v="118039"/>
    <n v="164481"/>
    <n v="7842"/>
    <n v="4204.2535379999999"/>
    <n v="744891"/>
    <n v="28"/>
    <n v="71.33"/>
    <n v="7.9"/>
    <n v="111.96"/>
    <s v="NA"/>
  </r>
  <r>
    <s v="2024-2025"/>
    <x v="8"/>
    <n v="26"/>
    <x v="0"/>
    <n v="2624"/>
    <x v="8"/>
    <n v="349584"/>
    <x v="3556"/>
    <n v="30"/>
    <n v="30"/>
    <n v="244.612325"/>
    <n v="274"/>
    <n v="12"/>
    <n v="1277"/>
    <n v="266886"/>
    <n v="225500"/>
    <n v="16241"/>
    <n v="17"/>
    <n v="2"/>
    <n v="38.763869999999997"/>
    <n v="1153.1676050000001"/>
    <n v="8694"/>
    <n v="9465"/>
    <n v="12995"/>
    <n v="19131"/>
    <n v="45"/>
    <n v="19856"/>
    <n v="27258"/>
    <n v="1551"/>
    <n v="869.79141000000004"/>
    <n v="207430"/>
    <n v="13"/>
    <n v="43.98"/>
    <n v="19.510000000000002"/>
    <n v="100"/>
    <s v="NA"/>
  </r>
  <r>
    <s v="2024-2025"/>
    <x v="8"/>
    <n v="26"/>
    <x v="0"/>
    <n v="2619"/>
    <x v="17"/>
    <n v="476866"/>
    <x v="3557"/>
    <n v="38"/>
    <n v="13"/>
    <n v="489.46760879999999"/>
    <n v="941"/>
    <n v="12"/>
    <n v="2656"/>
    <n v="375877"/>
    <n v="186340"/>
    <n v="11602"/>
    <n v="138"/>
    <n v="7"/>
    <n v="61.933869999999999"/>
    <n v="1767.601169"/>
    <n v="9677"/>
    <n v="10362"/>
    <n v="16560"/>
    <n v="23047"/>
    <n v="107"/>
    <n v="33975"/>
    <n v="45149"/>
    <n v="3597"/>
    <n v="1216.1996899999999"/>
    <n v="317182"/>
    <n v="22"/>
    <n v="57.35"/>
    <n v="14.1"/>
    <n v="104.08"/>
    <s v="NA"/>
  </r>
  <r>
    <s v="2024-2025"/>
    <x v="8"/>
    <n v="26"/>
    <x v="0"/>
    <n v="2607"/>
    <x v="18"/>
    <n v="1393791"/>
    <x v="3558"/>
    <n v="35"/>
    <n v="10"/>
    <n v="1032.6410960000001"/>
    <n v="1808"/>
    <n v="278"/>
    <n v="7247"/>
    <n v="845661"/>
    <n v="453627"/>
    <n v="59302"/>
    <n v="659"/>
    <n v="49"/>
    <n v="156.96844999999999"/>
    <n v="3999.996866"/>
    <n v="24128"/>
    <n v="25091"/>
    <n v="61934"/>
    <n v="97837"/>
    <n v="47"/>
    <n v="107480"/>
    <n v="161201"/>
    <n v="9055"/>
    <n v="2810.3873199999998"/>
    <n v="521953"/>
    <n v="15"/>
    <n v="67.23"/>
    <n v="8.25"/>
    <n v="105.73"/>
    <s v="NA"/>
  </r>
  <r>
    <s v="2024-2025"/>
    <x v="8"/>
    <n v="26"/>
    <x v="0"/>
    <n v="2609"/>
    <x v="11"/>
    <n v="2359771"/>
    <x v="3559"/>
    <n v="29"/>
    <n v="126"/>
    <n v="779.43268650000005"/>
    <n v="3200"/>
    <n v="19"/>
    <n v="5628"/>
    <n v="1699842"/>
    <n v="1115243"/>
    <n v="88372"/>
    <n v="6"/>
    <n v="1"/>
    <n v="189.33507"/>
    <n v="6480.7942839999996"/>
    <n v="58048"/>
    <n v="64635"/>
    <n v="86861"/>
    <n v="133969"/>
    <n v="352"/>
    <n v="128447"/>
    <n v="185208"/>
    <n v="8828"/>
    <n v="5512.0265280000003"/>
    <n v="1347174"/>
    <n v="17"/>
    <n v="48.52"/>
    <n v="29.87"/>
    <n v="100.91"/>
    <s v="NA"/>
  </r>
  <r>
    <s v="2024-2025"/>
    <x v="8"/>
    <n v="26"/>
    <x v="0"/>
    <n v="2614"/>
    <x v="5"/>
    <n v="1079315"/>
    <x v="3560"/>
    <n v="45"/>
    <n v="30"/>
    <n v="767.76328239999998"/>
    <n v="1846"/>
    <n v="3"/>
    <n v="2684"/>
    <n v="1028726"/>
    <n v="727186"/>
    <n v="30160"/>
    <n v="23"/>
    <n v="4"/>
    <n v="79.714770000000001"/>
    <n v="4160.8974019999996"/>
    <n v="22776"/>
    <n v="24272"/>
    <n v="33424"/>
    <n v="45306"/>
    <n v="273"/>
    <n v="49837"/>
    <n v="64924"/>
    <n v="4530"/>
    <n v="3313.4193500000001"/>
    <n v="771943"/>
    <n v="25"/>
    <n v="59.5"/>
    <n v="29.37"/>
    <n v="100.02"/>
    <s v="NA"/>
  </r>
  <r>
    <s v="2024-2025"/>
    <x v="8"/>
    <n v="26"/>
    <x v="0"/>
    <n v="2623"/>
    <x v="16"/>
    <n v="2593180"/>
    <x v="3561"/>
    <n v="18"/>
    <n v="157"/>
    <n v="4438.536376"/>
    <n v="1841"/>
    <n v="11"/>
    <n v="3905"/>
    <n v="1258667"/>
    <n v="745069"/>
    <n v="116831"/>
    <n v="303"/>
    <n v="78"/>
    <n v="176.37227999999999"/>
    <n v="8336.7825059999996"/>
    <n v="66594"/>
    <n v="90182"/>
    <n v="108899"/>
    <n v="206003"/>
    <n v="9"/>
    <n v="140005"/>
    <n v="255981"/>
    <n v="5746"/>
    <n v="3721.8738499999999"/>
    <n v="733172"/>
    <n v="29"/>
    <n v="64.31"/>
    <n v="5.39"/>
    <n v="109.83"/>
    <s v="NA"/>
  </r>
  <r>
    <s v="2024-2025"/>
    <x v="8"/>
    <n v="26"/>
    <x v="0"/>
    <n v="2624"/>
    <x v="8"/>
    <n v="349584"/>
    <x v="3562"/>
    <n v="30"/>
    <n v="30"/>
    <n v="244.612325"/>
    <n v="273"/>
    <n v="12"/>
    <n v="1273"/>
    <n v="263604"/>
    <n v="222694"/>
    <n v="16233"/>
    <n v="17"/>
    <n v="2"/>
    <n v="38.763869999999997"/>
    <n v="1148.9751650000001"/>
    <n v="8635"/>
    <n v="9394"/>
    <n v="12986"/>
    <n v="19118"/>
    <n v="44"/>
    <n v="19856"/>
    <n v="27255"/>
    <n v="1546"/>
    <n v="865.59897000000001"/>
    <n v="204768"/>
    <n v="13"/>
    <n v="43.78"/>
    <n v="19.52"/>
    <n v="100"/>
    <s v="NA"/>
  </r>
  <r>
    <s v="2024-2025"/>
    <x v="8"/>
    <n v="26"/>
    <x v="0"/>
    <n v="2606"/>
    <x v="9"/>
    <n v="674248"/>
    <x v="3563"/>
    <n v="35"/>
    <n v="40"/>
    <n v="1308.9179770000001"/>
    <n v="1716"/>
    <n v="44"/>
    <n v="4153"/>
    <n v="568274"/>
    <n v="485882"/>
    <n v="34895"/>
    <n v="1234"/>
    <n v="81"/>
    <n v="96.21163"/>
    <n v="3244.1480809999998"/>
    <n v="16089"/>
    <n v="17290"/>
    <n v="28780"/>
    <n v="41749"/>
    <n v="56"/>
    <n v="47038"/>
    <n v="66749"/>
    <n v="5869"/>
    <n v="1839.018474"/>
    <n v="443116"/>
    <n v="20"/>
    <n v="32.29"/>
    <n v="13.18"/>
    <n v="116.15"/>
    <s v="NA"/>
  </r>
  <r>
    <s v="2024-2025"/>
    <x v="8"/>
    <n v="26"/>
    <x v="0"/>
    <n v="2611"/>
    <x v="6"/>
    <n v="1598846"/>
    <x v="3564"/>
    <n v="25"/>
    <n v="814"/>
    <n v="421.78228689999997"/>
    <n v="1335"/>
    <n v="3"/>
    <n v="3040"/>
    <n v="1137015"/>
    <n v="920254"/>
    <n v="96566"/>
    <n v="24"/>
    <n v="8"/>
    <n v="178.82257999999999"/>
    <n v="4284.3980410000004"/>
    <n v="45144"/>
    <n v="53442"/>
    <n v="66172"/>
    <n v="119489"/>
    <n v="71"/>
    <n v="99934"/>
    <n v="166342"/>
    <n v="4375"/>
    <n v="3683.7931739999999"/>
    <n v="832666"/>
    <n v="10"/>
    <n v="64.73"/>
    <n v="12"/>
    <n v="101.34"/>
    <s v="NA"/>
  </r>
  <r>
    <s v="2024-2025"/>
    <x v="8"/>
    <n v="26"/>
    <x v="0"/>
    <n v="2615"/>
    <x v="10"/>
    <n v="1253121"/>
    <x v="3565"/>
    <n v="24"/>
    <n v="39"/>
    <n v="364.61969900000003"/>
    <n v="1298"/>
    <n v="5"/>
    <n v="3281"/>
    <n v="784796"/>
    <n v="714809"/>
    <n v="87386"/>
    <n v="75"/>
    <n v="15"/>
    <n v="137.49955"/>
    <n v="3027.7937550000001"/>
    <n v="32514"/>
    <n v="37603"/>
    <n v="56556"/>
    <n v="96732"/>
    <n v="15"/>
    <n v="90699"/>
    <n v="146951"/>
    <n v="4579"/>
    <n v="2525.6745059999998"/>
    <n v="555526"/>
    <n v="8"/>
    <n v="61.86"/>
    <n v="25.57"/>
    <n v="106.96"/>
    <s v="NA"/>
  </r>
  <r>
    <s v="2024-2025"/>
    <x v="8"/>
    <n v="26"/>
    <x v="0"/>
    <n v="2616"/>
    <x v="13"/>
    <n v="1728572"/>
    <x v="3566"/>
    <n v="22"/>
    <n v="169"/>
    <n v="1388.4982070000001"/>
    <n v="1896"/>
    <n v="8"/>
    <n v="6292"/>
    <n v="1205274"/>
    <n v="1032106"/>
    <n v="128909"/>
    <n v="463"/>
    <n v="68"/>
    <n v="162.03694999999999"/>
    <n v="5521.1771930000004"/>
    <n v="53251"/>
    <n v="68593"/>
    <n v="78865"/>
    <n v="153267"/>
    <n v="22"/>
    <n v="106390"/>
    <n v="197296"/>
    <n v="8188"/>
    <n v="3970.6420360000002"/>
    <n v="838375"/>
    <n v="30"/>
    <n v="60.39"/>
    <n v="11.55"/>
    <n v="101.89"/>
    <s v="NA"/>
  </r>
  <r>
    <s v="2024-2025"/>
    <x v="8"/>
    <n v="26"/>
    <x v="0"/>
    <n v="2601"/>
    <x v="0"/>
    <n v="1011274"/>
    <x v="3567"/>
    <n v="28"/>
    <n v="36"/>
    <n v="1949.0060719999999"/>
    <n v="2408"/>
    <n v="311"/>
    <n v="5848"/>
    <n v="625287"/>
    <n v="79234"/>
    <n v="9427"/>
    <n v="413"/>
    <n v="13"/>
    <n v="183.51669000000001"/>
    <n v="4182.1079220000001"/>
    <n v="21729"/>
    <n v="22908"/>
    <n v="63672"/>
    <n v="73587"/>
    <n v="44"/>
    <n v="125658"/>
    <n v="143199"/>
    <n v="8256"/>
    <n v="2049.5851600000001"/>
    <n v="310678"/>
    <n v="40"/>
    <n v="66.010000000000005"/>
    <n v="9.35"/>
    <n v="102.6"/>
    <s v="NA"/>
  </r>
  <r>
    <s v="2024-2025"/>
    <x v="8"/>
    <n v="26"/>
    <x v="0"/>
    <n v="2606"/>
    <x v="9"/>
    <n v="674248"/>
    <x v="3568"/>
    <n v="35"/>
    <n v="40"/>
    <n v="1308.9179770000001"/>
    <n v="1717"/>
    <n v="44"/>
    <n v="4153"/>
    <n v="568784"/>
    <n v="486357"/>
    <n v="34886"/>
    <n v="1234"/>
    <n v="81"/>
    <n v="96.21163"/>
    <n v="3247.1785410000002"/>
    <n v="16089"/>
    <n v="17291"/>
    <n v="28775"/>
    <n v="41740"/>
    <n v="56"/>
    <n v="47014"/>
    <n v="66715"/>
    <n v="5870"/>
    <n v="1842.0489339999999"/>
    <n v="443527"/>
    <n v="20"/>
    <n v="32.32"/>
    <n v="13.18"/>
    <n v="116.07"/>
    <s v="NA"/>
  </r>
  <r>
    <s v="2024-2025"/>
    <x v="8"/>
    <n v="26"/>
    <x v="0"/>
    <n v="2607"/>
    <x v="18"/>
    <n v="1393791"/>
    <x v="3569"/>
    <n v="35"/>
    <n v="10"/>
    <n v="1034.303279"/>
    <n v="1834"/>
    <n v="275"/>
    <n v="7248"/>
    <n v="869937"/>
    <n v="467814"/>
    <n v="59372"/>
    <n v="691"/>
    <n v="49"/>
    <n v="159.97542999999999"/>
    <n v="4061.0270890000002"/>
    <n v="24505"/>
    <n v="25496"/>
    <n v="61992"/>
    <n v="97942"/>
    <n v="51"/>
    <n v="107570"/>
    <n v="161317"/>
    <n v="9082"/>
    <n v="2866.74838"/>
    <n v="537942"/>
    <n v="15"/>
    <n v="67.180000000000007"/>
    <n v="8.44"/>
    <n v="105.54"/>
    <s v="NA"/>
  </r>
  <r>
    <s v="2024-2025"/>
    <x v="8"/>
    <n v="26"/>
    <x v="0"/>
    <n v="2616"/>
    <x v="13"/>
    <n v="1728572"/>
    <x v="3570"/>
    <n v="22"/>
    <n v="172"/>
    <n v="1388.4982070000001"/>
    <n v="1905"/>
    <n v="8"/>
    <n v="6299"/>
    <n v="1217082"/>
    <n v="1042643"/>
    <n v="128995"/>
    <n v="466"/>
    <n v="69"/>
    <n v="162.03694999999999"/>
    <n v="5516.2892330000004"/>
    <n v="53666"/>
    <n v="69143"/>
    <n v="78918"/>
    <n v="153373"/>
    <n v="23"/>
    <n v="106405"/>
    <n v="197336"/>
    <n v="8204"/>
    <n v="3965.7540760000002"/>
    <n v="846813"/>
    <n v="30"/>
    <n v="60.28"/>
    <n v="11.62"/>
    <n v="101.76"/>
    <s v="NA"/>
  </r>
  <r>
    <s v="2024-2025"/>
    <x v="8"/>
    <n v="26"/>
    <x v="0"/>
    <n v="2620"/>
    <x v="21"/>
    <n v="1244899"/>
    <x v="3571"/>
    <n v="36"/>
    <n v="32"/>
    <n v="837.164401"/>
    <n v="2586"/>
    <n v="40"/>
    <n v="5317"/>
    <n v="1324012"/>
    <n v="955593"/>
    <n v="59095"/>
    <n v="1708"/>
    <n v="53"/>
    <n v="126.31211"/>
    <n v="5259.8732190000001"/>
    <n v="35948"/>
    <n v="37519"/>
    <n v="61839"/>
    <n v="80503"/>
    <n v="925"/>
    <n v="118566"/>
    <n v="165062"/>
    <n v="7903"/>
    <n v="4296.3967080000002"/>
    <n v="766118"/>
    <n v="28"/>
    <n v="71.28"/>
    <n v="8.16"/>
    <n v="111.85"/>
    <s v="NA"/>
  </r>
  <r>
    <s v="2024-2025"/>
    <x v="8"/>
    <n v="26"/>
    <x v="0"/>
    <n v="2621"/>
    <x v="7"/>
    <n v="705000"/>
    <x v="3572"/>
    <n v="28"/>
    <n v="216"/>
    <n v="491.70021680000002"/>
    <n v="835"/>
    <n v="5"/>
    <n v="1074"/>
    <n v="463079"/>
    <n v="413583"/>
    <n v="37700"/>
    <n v="98"/>
    <n v="14"/>
    <n v="105.02867000000001"/>
    <n v="2105.8396670000002"/>
    <n v="16118"/>
    <n v="18408"/>
    <n v="25476"/>
    <n v="43358"/>
    <n v="79"/>
    <n v="37885"/>
    <n v="61083"/>
    <n v="1909"/>
    <n v="1509.11078"/>
    <n v="327897"/>
    <n v="24"/>
    <n v="58.46"/>
    <n v="8.25"/>
    <n v="100.43"/>
    <s v="NA"/>
  </r>
  <r>
    <s v="2024-2025"/>
    <x v="8"/>
    <n v="26"/>
    <x v="0"/>
    <n v="2608"/>
    <x v="4"/>
    <n v="1017587"/>
    <x v="3573"/>
    <n v="45"/>
    <n v="24"/>
    <n v="1084.770536"/>
    <n v="2471"/>
    <n v="27"/>
    <n v="4111"/>
    <n v="842075"/>
    <n v="515256"/>
    <n v="25227"/>
    <n v="0"/>
    <n v="9"/>
    <n v="108.54877"/>
    <n v="4037.6963580000001"/>
    <n v="18436"/>
    <n v="19710"/>
    <n v="29758"/>
    <n v="44608"/>
    <n v="326"/>
    <n v="52294"/>
    <n v="73369"/>
    <n v="6582"/>
    <n v="2844.3770519999998"/>
    <n v="661297"/>
    <n v="28"/>
    <n v="55.34"/>
    <n v="4.8899999999999997"/>
    <n v="110.55"/>
    <s v="NA"/>
  </r>
  <r>
    <s v="2024-2025"/>
    <x v="8"/>
    <n v="26"/>
    <x v="0"/>
    <n v="2619"/>
    <x v="17"/>
    <n v="476866"/>
    <x v="3574"/>
    <n v="38"/>
    <n v="13"/>
    <n v="505.78339590000002"/>
    <n v="1572"/>
    <n v="12"/>
    <n v="2266"/>
    <n v="378125"/>
    <n v="187630"/>
    <n v="11609"/>
    <n v="138"/>
    <n v="7"/>
    <n v="61.933869999999999"/>
    <n v="1793.290076"/>
    <n v="9710"/>
    <n v="10400"/>
    <n v="16572"/>
    <n v="23061"/>
    <n v="107"/>
    <n v="33999"/>
    <n v="45179"/>
    <n v="3838"/>
    <n v="1225.5728099999999"/>
    <n v="319068"/>
    <n v="24"/>
    <n v="57.18"/>
    <n v="13.79"/>
    <n v="104.03"/>
    <s v="NA"/>
  </r>
  <r>
    <s v="2024-2025"/>
    <x v="8"/>
    <n v="26"/>
    <x v="0"/>
    <n v="2623"/>
    <x v="16"/>
    <n v="2593180"/>
    <x v="3575"/>
    <n v="19"/>
    <n v="161"/>
    <n v="4438.9038760000003"/>
    <n v="1862"/>
    <n v="11"/>
    <n v="3977"/>
    <n v="1342982"/>
    <n v="793621"/>
    <n v="117262"/>
    <n v="338"/>
    <n v="78"/>
    <n v="181.03757999999999"/>
    <n v="8478.7979759999998"/>
    <n v="69577"/>
    <n v="94715"/>
    <n v="109259"/>
    <n v="206808"/>
    <n v="11"/>
    <n v="140209"/>
    <n v="256567"/>
    <n v="5839"/>
    <n v="3858.8565199999998"/>
    <n v="783855"/>
    <n v="29"/>
    <n v="64.599999999999994"/>
    <n v="5.72"/>
    <n v="109.4"/>
    <s v="NA"/>
  </r>
  <r>
    <s v="2024-2025"/>
    <x v="8"/>
    <n v="26"/>
    <x v="0"/>
    <n v="2605"/>
    <x v="3"/>
    <n v="588247"/>
    <x v="3576"/>
    <n v="37"/>
    <n v="21"/>
    <n v="1556.4507120000001"/>
    <n v="1647"/>
    <n v="67"/>
    <n v="4343"/>
    <n v="737460"/>
    <n v="695190"/>
    <n v="46617"/>
    <n v="228"/>
    <n v="9"/>
    <n v="116.07642"/>
    <n v="4073.6624619999998"/>
    <n v="19628"/>
    <n v="20782"/>
    <n v="37727"/>
    <n v="51254"/>
    <n v="23"/>
    <n v="73749"/>
    <n v="98356"/>
    <n v="5990"/>
    <n v="2401.1353300000001"/>
    <n v="571216"/>
    <n v="27"/>
    <n v="80.28"/>
    <n v="8.8699999999999992"/>
    <n v="103.34"/>
    <s v="NA"/>
  </r>
  <r>
    <s v="2024-2025"/>
    <x v="8"/>
    <n v="26"/>
    <x v="0"/>
    <n v="2620"/>
    <x v="21"/>
    <n v="1244899"/>
    <x v="3577"/>
    <n v="36"/>
    <n v="32"/>
    <n v="837.164401"/>
    <n v="2532"/>
    <n v="40"/>
    <n v="5330"/>
    <n v="1302846"/>
    <n v="941363"/>
    <n v="58792"/>
    <n v="1707"/>
    <n v="53"/>
    <n v="126.31211"/>
    <n v="5199.031669"/>
    <n v="35460"/>
    <n v="37030"/>
    <n v="61414"/>
    <n v="80045"/>
    <n v="884"/>
    <n v="118299"/>
    <n v="164791"/>
    <n v="7862"/>
    <n v="4235.5551580000001"/>
    <n v="754105"/>
    <n v="28"/>
    <n v="71.260000000000005"/>
    <n v="8.02"/>
    <n v="111.95"/>
    <s v="NA"/>
  </r>
  <r>
    <s v="2024-2025"/>
    <x v="8"/>
    <n v="26"/>
    <x v="0"/>
    <n v="2603"/>
    <x v="19"/>
    <n v="1740255"/>
    <x v="3578"/>
    <n v="30"/>
    <n v="37"/>
    <n v="1704.3472899999999"/>
    <n v="3045"/>
    <n v="133"/>
    <n v="6882"/>
    <n v="1051904"/>
    <n v="857947"/>
    <n v="90857"/>
    <n v="264"/>
    <n v="62"/>
    <n v="168.54115999999999"/>
    <n v="5266.8550590000004"/>
    <n v="34168"/>
    <n v="41172"/>
    <n v="69687"/>
    <n v="111673"/>
    <n v="77"/>
    <n v="118407"/>
    <n v="180880"/>
    <n v="9927"/>
    <n v="3393.9666090000001"/>
    <n v="594384"/>
    <n v="21"/>
    <n v="72.81"/>
    <n v="5.01"/>
    <n v="110.66"/>
    <s v="NA"/>
  </r>
  <r>
    <s v="2024-2025"/>
    <x v="8"/>
    <n v="26"/>
    <x v="0"/>
    <n v="2604"/>
    <x v="2"/>
    <n v="2097287"/>
    <x v="977"/>
    <n v="33"/>
    <n v="75"/>
    <n v="1951.4551919999999"/>
    <n v="2136"/>
    <n v="65"/>
    <n v="6899"/>
    <n v="1459043"/>
    <n v="1211012"/>
    <n v="76015"/>
    <n v="25"/>
    <n v="3"/>
    <n v="216.52780999999999"/>
    <n v="6802.9542060000003"/>
    <n v="44101"/>
    <n v="46948"/>
    <n v="67872"/>
    <n v="90939"/>
    <n v="138"/>
    <n v="108112"/>
    <n v="136329"/>
    <n v="9035"/>
    <n v="4634.9712040000004"/>
    <n v="1185512"/>
    <n v="21"/>
    <n v="77.489999999999995"/>
    <n v="12.58"/>
    <n v="102.32"/>
    <s v="NA"/>
  </r>
  <r>
    <s v="2024-2025"/>
    <x v="8"/>
    <n v="26"/>
    <x v="0"/>
    <n v="2605"/>
    <x v="3"/>
    <n v="588247"/>
    <x v="3579"/>
    <n v="37"/>
    <n v="21"/>
    <n v="1556.4507120000001"/>
    <n v="1774"/>
    <n v="67"/>
    <n v="4343"/>
    <n v="738340"/>
    <n v="696032"/>
    <n v="46619"/>
    <n v="228"/>
    <n v="9"/>
    <n v="116.07642"/>
    <n v="4075.066382"/>
    <n v="19631"/>
    <n v="20787"/>
    <n v="37728"/>
    <n v="51256"/>
    <n v="23"/>
    <n v="73762"/>
    <n v="98373"/>
    <n v="6117"/>
    <n v="2402.5392499999998"/>
    <n v="571922"/>
    <n v="27"/>
    <n v="80.89"/>
    <n v="8.59"/>
    <n v="103.33"/>
    <s v="NA"/>
  </r>
  <r>
    <s v="2024-2025"/>
    <x v="8"/>
    <n v="26"/>
    <x v="0"/>
    <n v="2607"/>
    <x v="18"/>
    <n v="1393791"/>
    <x v="2280"/>
    <n v="35"/>
    <n v="10"/>
    <n v="1034.303279"/>
    <n v="1834"/>
    <n v="275"/>
    <n v="7247"/>
    <n v="869937"/>
    <n v="467814"/>
    <n v="59372"/>
    <n v="691"/>
    <n v="49"/>
    <n v="159.97542999999999"/>
    <n v="4061.8159890000002"/>
    <n v="24505"/>
    <n v="25496"/>
    <n v="61992"/>
    <n v="97941"/>
    <n v="51"/>
    <n v="107567"/>
    <n v="161312"/>
    <n v="9081"/>
    <n v="2867.53728"/>
    <n v="537942"/>
    <n v="15"/>
    <n v="67.180000000000007"/>
    <n v="8.44"/>
    <n v="105.57"/>
    <s v="NA"/>
  </r>
  <r>
    <s v="2024-2025"/>
    <x v="8"/>
    <n v="26"/>
    <x v="0"/>
    <n v="2608"/>
    <x v="4"/>
    <n v="1017587"/>
    <x v="3580"/>
    <n v="45"/>
    <n v="24"/>
    <n v="1084.770536"/>
    <n v="1959"/>
    <n v="27"/>
    <n v="4293"/>
    <n v="836418"/>
    <n v="512420"/>
    <n v="25216"/>
    <n v="0"/>
    <n v="9"/>
    <n v="108.54877"/>
    <n v="4023.7434539999999"/>
    <n v="18380"/>
    <n v="19650"/>
    <n v="29732"/>
    <n v="44574"/>
    <n v="314"/>
    <n v="52284"/>
    <n v="73355"/>
    <n v="6252"/>
    <n v="2830.4241480000001"/>
    <n v="656998"/>
    <n v="28"/>
    <n v="55.24"/>
    <n v="4.9000000000000004"/>
    <n v="110.63"/>
    <s v="NA"/>
  </r>
  <r>
    <s v="2024-2025"/>
    <x v="8"/>
    <n v="26"/>
    <x v="0"/>
    <n v="2615"/>
    <x v="10"/>
    <n v="1253121"/>
    <x v="3565"/>
    <n v="24"/>
    <n v="39"/>
    <n v="364.61969900000003"/>
    <n v="1298"/>
    <n v="5"/>
    <n v="3280"/>
    <n v="784796"/>
    <n v="714809"/>
    <n v="87386"/>
    <n v="75"/>
    <n v="15"/>
    <n v="137.49955"/>
    <n v="3027.7937550000001"/>
    <n v="32514"/>
    <n v="37603"/>
    <n v="56556"/>
    <n v="96732"/>
    <n v="15"/>
    <n v="90699"/>
    <n v="146951"/>
    <n v="4578"/>
    <n v="2525.6745059999998"/>
    <n v="555526"/>
    <n v="8"/>
    <n v="61.86"/>
    <n v="25.57"/>
    <n v="106.96"/>
    <s v="NA"/>
  </r>
  <r>
    <s v="2024-2025"/>
    <x v="8"/>
    <n v="26"/>
    <x v="0"/>
    <n v="2607"/>
    <x v="18"/>
    <n v="1393791"/>
    <x v="2290"/>
    <n v="35"/>
    <n v="10"/>
    <n v="1040.7074480000001"/>
    <n v="1839"/>
    <n v="272"/>
    <n v="7289"/>
    <n v="888204"/>
    <n v="477974"/>
    <n v="59408"/>
    <n v="701"/>
    <n v="49"/>
    <n v="176.70509000000001"/>
    <n v="4161.3121179999998"/>
    <n v="24785"/>
    <n v="25804"/>
    <n v="62079"/>
    <n v="98065"/>
    <n v="53"/>
    <n v="107605"/>
    <n v="161366"/>
    <n v="9128"/>
    <n v="2943.8995799999998"/>
    <n v="549374"/>
    <n v="15"/>
    <n v="66.91"/>
    <n v="8.6199999999999992"/>
    <n v="105.46"/>
    <s v="NA"/>
  </r>
  <r>
    <s v="2024-2025"/>
    <x v="8"/>
    <n v="26"/>
    <x v="0"/>
    <n v="2610"/>
    <x v="12"/>
    <n v="1873017"/>
    <x v="3581"/>
    <n v="30"/>
    <n v="78"/>
    <n v="1281.693483"/>
    <n v="1886"/>
    <n v="8"/>
    <n v="2876"/>
    <n v="1358612"/>
    <n v="1087471"/>
    <n v="78994"/>
    <n v="198"/>
    <n v="19"/>
    <n v="184.23097000000001"/>
    <n v="5806.5556130000004"/>
    <n v="44599"/>
    <n v="49162"/>
    <n v="62469"/>
    <n v="100479"/>
    <n v="110"/>
    <n v="86578"/>
    <n v="130967"/>
    <n v="4762"/>
    <n v="4340.6311599999999"/>
    <n v="993162"/>
    <n v="12"/>
    <n v="56.96"/>
    <n v="16.09"/>
    <n v="101.48"/>
    <s v="NA"/>
  </r>
  <r>
    <s v="2024-2025"/>
    <x v="8"/>
    <n v="26"/>
    <x v="0"/>
    <n v="2611"/>
    <x v="6"/>
    <n v="1598846"/>
    <x v="3582"/>
    <n v="25"/>
    <n v="821"/>
    <n v="421.78228689999997"/>
    <n v="1370"/>
    <n v="3"/>
    <n v="3048"/>
    <n v="1180573"/>
    <n v="956428"/>
    <n v="96733"/>
    <n v="24"/>
    <n v="8"/>
    <n v="178.91368"/>
    <n v="4425.5383510000001"/>
    <n v="45760"/>
    <n v="54287"/>
    <n v="66267"/>
    <n v="119704"/>
    <n v="79"/>
    <n v="99969"/>
    <n v="166476"/>
    <n v="4418"/>
    <n v="3824.842384"/>
    <n v="865308"/>
    <n v="10"/>
    <n v="65.11"/>
    <n v="11.98"/>
    <n v="101.37"/>
    <s v="NA"/>
  </r>
  <r>
    <s v="2024-2025"/>
    <x v="8"/>
    <n v="26"/>
    <x v="0"/>
    <n v="2612"/>
    <x v="20"/>
    <n v="994255"/>
    <x v="3583"/>
    <n v="29"/>
    <n v="92"/>
    <n v="607.36741689999997"/>
    <n v="1023"/>
    <n v="1"/>
    <n v="1549"/>
    <n v="789980"/>
    <n v="635946"/>
    <n v="59230"/>
    <n v="52"/>
    <n v="4"/>
    <n v="117.60455"/>
    <n v="3326.5779969999999"/>
    <n v="26415"/>
    <n v="34273"/>
    <n v="39656"/>
    <n v="74403"/>
    <n v="13"/>
    <n v="53167"/>
    <n v="94382"/>
    <n v="2572"/>
    <n v="2601.6060299999999"/>
    <n v="532449"/>
    <n v="7"/>
    <n v="79.739999999999995"/>
    <n v="2.95"/>
    <n v="100.48"/>
    <s v="NA"/>
  </r>
  <r>
    <s v="2024-2025"/>
    <x v="8"/>
    <n v="26"/>
    <x v="0"/>
    <n v="2617"/>
    <x v="14"/>
    <n v="1254732"/>
    <x v="3584"/>
    <n v="26"/>
    <n v="198"/>
    <n v="316.26312830000001"/>
    <n v="413"/>
    <n v="3"/>
    <n v="2422"/>
    <n v="859595"/>
    <n v="689382"/>
    <n v="76013"/>
    <n v="0"/>
    <n v="0"/>
    <n v="104.61671"/>
    <n v="2910.4430149999998"/>
    <n v="32941"/>
    <n v="39306"/>
    <n v="49568"/>
    <n v="95542"/>
    <n v="87"/>
    <n v="82559"/>
    <n v="144171"/>
    <n v="2835"/>
    <n v="2489.563177"/>
    <n v="610058"/>
    <n v="25"/>
    <n v="49.33"/>
    <n v="22.56"/>
    <n v="103.02"/>
    <s v="NA"/>
  </r>
  <r>
    <s v="2024-2025"/>
    <x v="9"/>
    <n v="26"/>
    <x v="0"/>
    <n v="2605"/>
    <x v="3"/>
    <n v="591534"/>
    <x v="3585"/>
    <n v="38"/>
    <n v="21"/>
    <n v="1557.6485520000001"/>
    <n v="1878"/>
    <n v="66"/>
    <n v="4332"/>
    <n v="762352"/>
    <n v="719016"/>
    <n v="46776"/>
    <n v="238"/>
    <n v="9"/>
    <n v="134.93222"/>
    <n v="4167.391912"/>
    <n v="19966"/>
    <n v="21149"/>
    <n v="37857"/>
    <n v="51418"/>
    <n v="24"/>
    <n v="73869"/>
    <n v="98504"/>
    <n v="6210"/>
    <n v="2474.8111399999998"/>
    <n v="591009"/>
    <n v="27"/>
    <n v="81.09"/>
    <n v="8.42"/>
    <n v="103.31"/>
    <s v="NA"/>
  </r>
  <r>
    <s v="2024-2025"/>
    <x v="9"/>
    <n v="26"/>
    <x v="0"/>
    <n v="2608"/>
    <x v="4"/>
    <n v="1029929"/>
    <x v="3586"/>
    <n v="46"/>
    <n v="25"/>
    <n v="1088.921949"/>
    <n v="2655"/>
    <n v="27"/>
    <n v="4135"/>
    <n v="871762"/>
    <n v="531665"/>
    <n v="25286"/>
    <n v="0"/>
    <n v="9"/>
    <n v="108.54877"/>
    <n v="4141.9912489999997"/>
    <n v="18719"/>
    <n v="20046"/>
    <n v="29851"/>
    <n v="44746"/>
    <n v="352"/>
    <n v="52367"/>
    <n v="73463"/>
    <n v="6790"/>
    <n v="2944.5205299999998"/>
    <n v="683734"/>
    <n v="28"/>
    <n v="55.14"/>
    <n v="5.59"/>
    <n v="110.35"/>
    <s v="NA"/>
  </r>
  <r>
    <s v="2024-2025"/>
    <x v="9"/>
    <n v="26"/>
    <x v="0"/>
    <n v="2611"/>
    <x v="6"/>
    <n v="1611934"/>
    <x v="3587"/>
    <n v="26"/>
    <n v="833"/>
    <n v="422.86527810000001"/>
    <n v="1423"/>
    <n v="3"/>
    <n v="3024"/>
    <n v="1226204"/>
    <n v="993639"/>
    <n v="96893"/>
    <n v="24"/>
    <n v="8"/>
    <n v="186.06550999999999"/>
    <n v="4566.2186620000002"/>
    <n v="46471"/>
    <n v="55298"/>
    <n v="66400"/>
    <n v="119914"/>
    <n v="85"/>
    <n v="99996"/>
    <n v="166536"/>
    <n v="4447"/>
    <n v="3957.2878740000001"/>
    <n v="898797"/>
    <n v="10"/>
    <n v="65.5"/>
    <n v="12.16"/>
    <n v="101.3"/>
    <s v="NA"/>
  </r>
  <r>
    <s v="2024-2025"/>
    <x v="9"/>
    <n v="26"/>
    <x v="0"/>
    <n v="2617"/>
    <x v="14"/>
    <n v="1265166"/>
    <x v="1001"/>
    <n v="26"/>
    <n v="207"/>
    <n v="316.26312830000001"/>
    <n v="413"/>
    <n v="3"/>
    <n v="2444"/>
    <n v="911654"/>
    <n v="731669"/>
    <n v="76163"/>
    <n v="0"/>
    <n v="0"/>
    <n v="104.61671"/>
    <n v="3050.9428499999999"/>
    <n v="33765"/>
    <n v="40460"/>
    <n v="49675"/>
    <n v="95717"/>
    <n v="96"/>
    <n v="82552"/>
    <n v="144168"/>
    <n v="2857"/>
    <n v="2630.0630120000001"/>
    <n v="648210"/>
    <n v="25"/>
    <n v="48.65"/>
    <n v="23.26"/>
    <n v="103.47"/>
    <s v="NA"/>
  </r>
  <r>
    <s v="2024-2025"/>
    <x v="9"/>
    <n v="26"/>
    <x v="0"/>
    <n v="2620"/>
    <x v="21"/>
    <n v="1256603"/>
    <x v="3588"/>
    <n v="37"/>
    <n v="33"/>
    <n v="837.52440100000001"/>
    <n v="2796"/>
    <n v="36"/>
    <n v="5244"/>
    <n v="1398919"/>
    <n v="1003309"/>
    <n v="60019"/>
    <n v="1756"/>
    <n v="54"/>
    <n v="126.31211"/>
    <n v="5496.1472789999998"/>
    <n v="37736"/>
    <n v="39411"/>
    <n v="63204"/>
    <n v="81993"/>
    <n v="951"/>
    <n v="120027"/>
    <n v="166523"/>
    <n v="8040"/>
    <n v="4532.3107680000003"/>
    <n v="807122"/>
    <n v="27"/>
    <n v="71.22"/>
    <n v="8.8800000000000008"/>
    <n v="111.3"/>
    <s v="NA"/>
  </r>
  <r>
    <s v="2024-2025"/>
    <x v="9"/>
    <n v="26"/>
    <x v="0"/>
    <n v="2623"/>
    <x v="16"/>
    <n v="2626141"/>
    <x v="3589"/>
    <n v="20"/>
    <n v="188"/>
    <n v="4452.7543009999999"/>
    <n v="1906"/>
    <n v="8"/>
    <n v="4087"/>
    <n v="1525175"/>
    <n v="908713"/>
    <n v="118017"/>
    <n v="390"/>
    <n v="77"/>
    <n v="184.69107"/>
    <n v="9007.0298210000001"/>
    <n v="74037"/>
    <n v="102295"/>
    <n v="109836"/>
    <n v="208027"/>
    <n v="12"/>
    <n v="140455"/>
    <n v="257221"/>
    <n v="5993"/>
    <n v="4369.5844500000003"/>
    <n v="891523"/>
    <n v="29"/>
    <n v="64.760000000000005"/>
    <n v="5.94"/>
    <n v="108.73"/>
    <s v="NA"/>
  </r>
  <r>
    <s v="2024-2025"/>
    <x v="8"/>
    <n v="26"/>
    <x v="0"/>
    <n v="2601"/>
    <x v="0"/>
    <n v="1011274"/>
    <x v="3590"/>
    <n v="28"/>
    <n v="36"/>
    <n v="1949.4320150000001"/>
    <n v="2436"/>
    <n v="303"/>
    <n v="5853"/>
    <n v="643569"/>
    <n v="81252"/>
    <n v="9471"/>
    <n v="420"/>
    <n v="13"/>
    <n v="183.51669000000001"/>
    <n v="4246.8679249999996"/>
    <n v="22412"/>
    <n v="23630"/>
    <n v="64187"/>
    <n v="74163"/>
    <n v="51"/>
    <n v="126094"/>
    <n v="143685"/>
    <n v="8289"/>
    <n v="2113.9192200000002"/>
    <n v="318876"/>
    <n v="40"/>
    <n v="65.66"/>
    <n v="9.49"/>
    <n v="102.56"/>
    <s v="NA"/>
  </r>
  <r>
    <s v="2024-2025"/>
    <x v="8"/>
    <n v="26"/>
    <x v="0"/>
    <n v="2604"/>
    <x v="2"/>
    <n v="2097287"/>
    <x v="3591"/>
    <n v="33"/>
    <n v="75"/>
    <n v="1951.569002"/>
    <n v="2229"/>
    <n v="64"/>
    <n v="6841"/>
    <n v="1499128"/>
    <n v="1246199"/>
    <n v="76118"/>
    <n v="25"/>
    <n v="3"/>
    <n v="217.07333"/>
    <n v="6919.9336059999996"/>
    <n v="44450"/>
    <n v="47368"/>
    <n v="67941"/>
    <n v="91057"/>
    <n v="150"/>
    <n v="108180"/>
    <n v="136449"/>
    <n v="9070"/>
    <n v="4751.2912740000002"/>
    <n v="1218537"/>
    <n v="21"/>
    <n v="77.31"/>
    <n v="12.65"/>
    <n v="102.25"/>
    <s v="NA"/>
  </r>
  <r>
    <s v="2024-2025"/>
    <x v="8"/>
    <n v="26"/>
    <x v="0"/>
    <n v="2610"/>
    <x v="12"/>
    <n v="1873017"/>
    <x v="3592"/>
    <n v="30"/>
    <n v="78"/>
    <n v="1281.693483"/>
    <n v="1886"/>
    <n v="8"/>
    <n v="2872"/>
    <n v="1358282"/>
    <n v="1087147"/>
    <n v="78995"/>
    <n v="198"/>
    <n v="19"/>
    <n v="184.23097000000001"/>
    <n v="5806.5556130000004"/>
    <n v="44592"/>
    <n v="49154"/>
    <n v="62473"/>
    <n v="100481"/>
    <n v="110"/>
    <n v="86583"/>
    <n v="130969"/>
    <n v="4758"/>
    <n v="4340.6311599999999"/>
    <n v="992898"/>
    <n v="12"/>
    <n v="56.95"/>
    <n v="16.09"/>
    <n v="101.48"/>
    <s v="NA"/>
  </r>
  <r>
    <s v="2024-2025"/>
    <x v="8"/>
    <n v="26"/>
    <x v="0"/>
    <n v="2611"/>
    <x v="6"/>
    <n v="1598846"/>
    <x v="3593"/>
    <n v="25"/>
    <n v="821"/>
    <n v="421.78228689999997"/>
    <n v="1370"/>
    <n v="3"/>
    <n v="3045"/>
    <n v="1179476"/>
    <n v="955535"/>
    <n v="96729"/>
    <n v="24"/>
    <n v="8"/>
    <n v="178.91368"/>
    <n v="4413.2703510000001"/>
    <n v="45745"/>
    <n v="54265"/>
    <n v="66265"/>
    <n v="119700"/>
    <n v="79"/>
    <n v="99948"/>
    <n v="166433"/>
    <n v="4415"/>
    <n v="3812.574384"/>
    <n v="864455"/>
    <n v="10"/>
    <n v="65.180000000000007"/>
    <n v="12"/>
    <n v="101.37"/>
    <s v="NA"/>
  </r>
  <r>
    <s v="2024-2025"/>
    <x v="8"/>
    <n v="26"/>
    <x v="0"/>
    <n v="2616"/>
    <x v="13"/>
    <n v="1728572"/>
    <x v="3594"/>
    <n v="23"/>
    <n v="180"/>
    <n v="1389.6702310000001"/>
    <n v="1958"/>
    <n v="8"/>
    <n v="6353"/>
    <n v="1273335"/>
    <n v="1091461"/>
    <n v="129241"/>
    <n v="499"/>
    <n v="69"/>
    <n v="162.03694999999999"/>
    <n v="5739.3312370000003"/>
    <n v="54469"/>
    <n v="70463"/>
    <n v="79052"/>
    <n v="153667"/>
    <n v="25"/>
    <n v="106566"/>
    <n v="197697"/>
    <n v="8311"/>
    <n v="4187.6240559999997"/>
    <n v="886725"/>
    <n v="30"/>
    <n v="60.01"/>
    <n v="11.71"/>
    <n v="101.7"/>
    <s v="NA"/>
  </r>
  <r>
    <s v="2024-2025"/>
    <x v="8"/>
    <n v="26"/>
    <x v="0"/>
    <n v="2618"/>
    <x v="15"/>
    <n v="1903183"/>
    <x v="3595"/>
    <n v="49"/>
    <n v="156"/>
    <n v="261.4668557"/>
    <n v="2118"/>
    <n v="1"/>
    <n v="3187"/>
    <n v="1337489"/>
    <n v="1007976"/>
    <n v="42555"/>
    <n v="0"/>
    <n v="0"/>
    <n v="161.37280999999999"/>
    <n v="4735.6895000000004"/>
    <n v="26763"/>
    <n v="28892"/>
    <n v="35615"/>
    <n v="56258"/>
    <n v="515"/>
    <n v="53363"/>
    <n v="78838"/>
    <n v="5305"/>
    <n v="4312.8498339999996"/>
    <n v="1084668"/>
    <n v="24"/>
    <n v="31.18"/>
    <n v="47.66"/>
    <n v="100"/>
    <s v="NA"/>
  </r>
  <r>
    <s v="2024-2025"/>
    <x v="8"/>
    <n v="26"/>
    <x v="0"/>
    <n v="2604"/>
    <x v="2"/>
    <n v="2097287"/>
    <x v="3596"/>
    <n v="33"/>
    <n v="75"/>
    <n v="1951.569002"/>
    <n v="2226"/>
    <n v="65"/>
    <n v="6834"/>
    <n v="1483320"/>
    <n v="1232415"/>
    <n v="76082"/>
    <n v="25"/>
    <n v="3"/>
    <n v="216.52780999999999"/>
    <n v="6816.1736360000004"/>
    <n v="44326"/>
    <n v="47211"/>
    <n v="67922"/>
    <n v="91018"/>
    <n v="144"/>
    <n v="108145"/>
    <n v="136388"/>
    <n v="9060"/>
    <n v="4648.0768239999998"/>
    <n v="1205408"/>
    <n v="21"/>
    <n v="77.260000000000005"/>
    <n v="12.6"/>
    <n v="102.28"/>
    <s v="NA"/>
  </r>
  <r>
    <s v="2024-2025"/>
    <x v="8"/>
    <n v="26"/>
    <x v="0"/>
    <n v="2606"/>
    <x v="9"/>
    <n v="674248"/>
    <x v="3597"/>
    <n v="35"/>
    <n v="40"/>
    <n v="1308.9179770000001"/>
    <n v="1719"/>
    <n v="44"/>
    <n v="4171"/>
    <n v="577090"/>
    <n v="493846"/>
    <n v="34934"/>
    <n v="1256"/>
    <n v="81"/>
    <n v="96.21163"/>
    <n v="3258.145861"/>
    <n v="16217"/>
    <n v="17437"/>
    <n v="28809"/>
    <n v="41791"/>
    <n v="61"/>
    <n v="47014"/>
    <n v="66721"/>
    <n v="5890"/>
    <n v="1853.0162539999999"/>
    <n v="450016"/>
    <n v="20"/>
    <n v="32.53"/>
    <n v="13.28"/>
    <n v="115.99"/>
    <s v="NA"/>
  </r>
  <r>
    <s v="2024-2025"/>
    <x v="8"/>
    <n v="26"/>
    <x v="0"/>
    <n v="2612"/>
    <x v="20"/>
    <n v="994255"/>
    <x v="3598"/>
    <n v="29"/>
    <n v="92"/>
    <n v="607.36741689999997"/>
    <n v="1023"/>
    <n v="1"/>
    <n v="1531"/>
    <n v="783787"/>
    <n v="631001"/>
    <n v="59213"/>
    <n v="52"/>
    <n v="4"/>
    <n v="117.60455"/>
    <n v="3271.728517"/>
    <n v="26355"/>
    <n v="34169"/>
    <n v="39642"/>
    <n v="74374"/>
    <n v="12"/>
    <n v="53114"/>
    <n v="94280"/>
    <n v="2554"/>
    <n v="2546.7565500000001"/>
    <n v="528669"/>
    <n v="6"/>
    <n v="79.83"/>
    <n v="2.95"/>
    <n v="100.5"/>
    <s v="NA"/>
  </r>
  <r>
    <s v="2024-2025"/>
    <x v="8"/>
    <n v="26"/>
    <x v="0"/>
    <n v="2619"/>
    <x v="17"/>
    <n v="476866"/>
    <x v="3599"/>
    <n v="39"/>
    <n v="13"/>
    <n v="505.78339590000002"/>
    <n v="1572"/>
    <n v="12"/>
    <n v="2267"/>
    <n v="381282"/>
    <n v="189374"/>
    <n v="11620"/>
    <n v="144"/>
    <n v="7"/>
    <n v="61.933869999999999"/>
    <n v="1793.290076"/>
    <n v="9747"/>
    <n v="10439"/>
    <n v="16586"/>
    <n v="23079"/>
    <n v="112"/>
    <n v="34005"/>
    <n v="45187"/>
    <n v="3839"/>
    <n v="1225.5728099999999"/>
    <n v="321760"/>
    <n v="24"/>
    <n v="56.36"/>
    <n v="13.63"/>
    <n v="104.03"/>
    <s v="NA"/>
  </r>
  <r>
    <s v="2024-2025"/>
    <x v="9"/>
    <n v="26"/>
    <x v="0"/>
    <n v="2601"/>
    <x v="0"/>
    <n v="1033709"/>
    <x v="3600"/>
    <n v="28"/>
    <n v="37"/>
    <n v="1953.3488629999999"/>
    <n v="2679"/>
    <n v="271"/>
    <n v="5789"/>
    <n v="697285"/>
    <n v="87424"/>
    <n v="9593"/>
    <n v="439"/>
    <n v="15"/>
    <n v="202.56639000000001"/>
    <n v="4441.8066630000003"/>
    <n v="24061"/>
    <n v="25383"/>
    <n v="65229"/>
    <n v="75367"/>
    <n v="54"/>
    <n v="127149"/>
    <n v="144879"/>
    <n v="8468"/>
    <n v="2285.8914100000002"/>
    <n v="342717"/>
    <n v="40"/>
    <n v="65.25"/>
    <n v="9.73"/>
    <n v="102.58"/>
    <s v="NA"/>
  </r>
  <r>
    <s v="2024-2025"/>
    <x v="9"/>
    <n v="26"/>
    <x v="0"/>
    <n v="2611"/>
    <x v="6"/>
    <n v="1611934"/>
    <x v="3601"/>
    <n v="26"/>
    <n v="838"/>
    <n v="423.7822281"/>
    <n v="1429"/>
    <n v="3"/>
    <n v="3037"/>
    <n v="1237118"/>
    <n v="1002612"/>
    <n v="96918"/>
    <n v="24"/>
    <n v="8"/>
    <n v="186.06550999999999"/>
    <n v="4620.6900519999999"/>
    <n v="46594"/>
    <n v="55471"/>
    <n v="66416"/>
    <n v="119944"/>
    <n v="86"/>
    <n v="100005"/>
    <n v="166552"/>
    <n v="4466"/>
    <n v="4010.842314"/>
    <n v="906897"/>
    <n v="10"/>
    <n v="65.540000000000006"/>
    <n v="12.19"/>
    <n v="101.31"/>
    <s v="NA"/>
  </r>
  <r>
    <s v="2024-2025"/>
    <x v="9"/>
    <n v="26"/>
    <x v="0"/>
    <n v="2615"/>
    <x v="10"/>
    <n v="1260834"/>
    <x v="3602"/>
    <n v="25"/>
    <n v="40"/>
    <n v="372.40140480000002"/>
    <n v="1298"/>
    <n v="5"/>
    <n v="3332"/>
    <n v="837883"/>
    <n v="763546"/>
    <n v="87620"/>
    <n v="75"/>
    <n v="15"/>
    <n v="142.08319"/>
    <n v="3115.4596510000001"/>
    <n v="33436"/>
    <n v="38787"/>
    <n v="56713"/>
    <n v="97016"/>
    <n v="23"/>
    <n v="90767"/>
    <n v="147103"/>
    <n v="4630"/>
    <n v="2600.9750560000002"/>
    <n v="594808"/>
    <n v="9"/>
    <n v="61.74"/>
    <n v="25.5"/>
    <n v="106.73"/>
    <s v="NA"/>
  </r>
  <r>
    <s v="2024-2025"/>
    <x v="9"/>
    <n v="26"/>
    <x v="0"/>
    <n v="2620"/>
    <x v="21"/>
    <n v="1256603"/>
    <x v="3603"/>
    <n v="37"/>
    <n v="33"/>
    <n v="840.89257099999998"/>
    <n v="2820"/>
    <n v="34"/>
    <n v="5244"/>
    <n v="1412713"/>
    <n v="1013093"/>
    <n v="60301"/>
    <n v="1756"/>
    <n v="54"/>
    <n v="130.16947999999999"/>
    <n v="5592.4159289999998"/>
    <n v="38099"/>
    <n v="39791"/>
    <n v="63513"/>
    <n v="82339"/>
    <n v="951"/>
    <n v="120582"/>
    <n v="167074"/>
    <n v="8064"/>
    <n v="4621.3538779999999"/>
    <n v="814387"/>
    <n v="27"/>
    <n v="70.08"/>
    <n v="8.69"/>
    <n v="111.38"/>
    <s v="NA"/>
  </r>
  <r>
    <s v="2024-2025"/>
    <x v="9"/>
    <n v="26"/>
    <x v="0"/>
    <n v="2621"/>
    <x v="7"/>
    <n v="709619"/>
    <x v="3604"/>
    <n v="29"/>
    <n v="221"/>
    <n v="491.70021680000002"/>
    <n v="872"/>
    <n v="4"/>
    <n v="1116"/>
    <n v="494619"/>
    <n v="441753"/>
    <n v="37828"/>
    <n v="98"/>
    <n v="14"/>
    <n v="105.02867000000001"/>
    <n v="2199.619181"/>
    <n v="16583"/>
    <n v="19009"/>
    <n v="25558"/>
    <n v="43498"/>
    <n v="89"/>
    <n v="37905"/>
    <n v="61122"/>
    <n v="1988"/>
    <n v="1602.890294"/>
    <n v="350707"/>
    <n v="25"/>
    <n v="58.26"/>
    <n v="8.68"/>
    <n v="100.41"/>
    <s v="NA"/>
  </r>
  <r>
    <s v="2024-2025"/>
    <x v="9"/>
    <n v="26"/>
    <x v="0"/>
    <n v="2623"/>
    <x v="16"/>
    <n v="2626141"/>
    <x v="3605"/>
    <n v="20"/>
    <n v="189"/>
    <n v="4453.5597539999999"/>
    <n v="1943"/>
    <n v="8"/>
    <n v="4061"/>
    <n v="1551703"/>
    <n v="927978"/>
    <n v="118202"/>
    <n v="411"/>
    <n v="77"/>
    <n v="184.69107"/>
    <n v="9136.5256939999999"/>
    <n v="74768"/>
    <n v="103470"/>
    <n v="109960"/>
    <n v="208252"/>
    <n v="12"/>
    <n v="140475"/>
    <n v="257262"/>
    <n v="6004"/>
    <n v="4498.2748700000002"/>
    <n v="906527"/>
    <n v="29"/>
    <n v="65.010000000000005"/>
    <n v="5.89"/>
    <n v="109.01"/>
    <s v="NA"/>
  </r>
  <r>
    <s v="2024-2025"/>
    <x v="9"/>
    <n v="26"/>
    <x v="0"/>
    <n v="2606"/>
    <x v="9"/>
    <n v="679003"/>
    <x v="3606"/>
    <n v="36"/>
    <n v="41"/>
    <n v="1308.9179770000001"/>
    <n v="1987"/>
    <n v="38"/>
    <n v="3996"/>
    <n v="625308"/>
    <n v="535482"/>
    <n v="35109"/>
    <n v="1305"/>
    <n v="81"/>
    <n v="96.21163"/>
    <n v="3427.6003909999999"/>
    <n v="16903"/>
    <n v="18223"/>
    <n v="28969"/>
    <n v="41993"/>
    <n v="78"/>
    <n v="46953"/>
    <n v="66560"/>
    <n v="5983"/>
    <n v="2022.4707840000001"/>
    <n v="487715"/>
    <n v="20"/>
    <n v="33.17"/>
    <n v="13.93"/>
    <n v="114.71"/>
    <s v="NA"/>
  </r>
  <r>
    <s v="2024-2025"/>
    <x v="9"/>
    <n v="26"/>
    <x v="0"/>
    <n v="2603"/>
    <x v="19"/>
    <n v="1754299"/>
    <x v="3607"/>
    <n v="31"/>
    <n v="37"/>
    <n v="1717.89598"/>
    <n v="3074"/>
    <n v="134"/>
    <n v="7038"/>
    <n v="1129291"/>
    <n v="922368"/>
    <n v="91545"/>
    <n v="282"/>
    <n v="63"/>
    <n v="199.51981000000001"/>
    <n v="5510.4667099999997"/>
    <n v="35707"/>
    <n v="43162"/>
    <n v="70242"/>
    <n v="112550"/>
    <n v="92"/>
    <n v="119134"/>
    <n v="181977"/>
    <n v="10112"/>
    <n v="3593.0509189999998"/>
    <n v="636970"/>
    <n v="21"/>
    <n v="72.63"/>
    <n v="5.0999999999999996"/>
    <n v="110.46"/>
    <s v="NA"/>
  </r>
  <r>
    <s v="2024-2025"/>
    <x v="9"/>
    <n v="26"/>
    <x v="0"/>
    <n v="2604"/>
    <x v="2"/>
    <n v="2113266"/>
    <x v="3608"/>
    <n v="34"/>
    <n v="75"/>
    <n v="1952.3054219999999"/>
    <n v="2381"/>
    <n v="63"/>
    <n v="6828"/>
    <n v="1560399"/>
    <n v="1295683"/>
    <n v="76275"/>
    <n v="37"/>
    <n v="3"/>
    <n v="217.07333"/>
    <n v="7087.0609560000003"/>
    <n v="45021"/>
    <n v="48014"/>
    <n v="68107"/>
    <n v="91271"/>
    <n v="176"/>
    <n v="108268"/>
    <n v="136568"/>
    <n v="9209"/>
    <n v="4917.6822039999997"/>
    <n v="1269330"/>
    <n v="21"/>
    <n v="76.72"/>
    <n v="13.12"/>
    <n v="102.19"/>
    <s v="NA"/>
  </r>
  <r>
    <s v="2024-2025"/>
    <x v="9"/>
    <n v="26"/>
    <x v="0"/>
    <n v="2608"/>
    <x v="4"/>
    <n v="1029929"/>
    <x v="3609"/>
    <n v="46"/>
    <n v="25"/>
    <n v="1089.014099"/>
    <n v="2659"/>
    <n v="27"/>
    <n v="4148"/>
    <n v="872540"/>
    <n v="532278"/>
    <n v="25288"/>
    <n v="0"/>
    <n v="9"/>
    <n v="108.54877"/>
    <n v="4144.7655990000003"/>
    <n v="18726"/>
    <n v="20056"/>
    <n v="29853"/>
    <n v="44751"/>
    <n v="352"/>
    <n v="52367"/>
    <n v="73466"/>
    <n v="6807"/>
    <n v="2947.20273"/>
    <n v="684283"/>
    <n v="28"/>
    <n v="55.16"/>
    <n v="5.59"/>
    <n v="110.35"/>
    <s v="NA"/>
  </r>
  <r>
    <s v="2024-2025"/>
    <x v="9"/>
    <n v="26"/>
    <x v="0"/>
    <n v="2618"/>
    <x v="15"/>
    <n v="1920593"/>
    <x v="3610"/>
    <n v="51"/>
    <n v="158"/>
    <n v="262.94299569999998"/>
    <n v="2166"/>
    <n v="1"/>
    <n v="3237"/>
    <n v="1385038"/>
    <n v="1044804"/>
    <n v="42599"/>
    <n v="0"/>
    <n v="0"/>
    <n v="162.29999000000001"/>
    <n v="4896.8356000000003"/>
    <n v="26954"/>
    <n v="29169"/>
    <n v="35675"/>
    <n v="56338"/>
    <n v="626"/>
    <n v="53398"/>
    <n v="78880"/>
    <n v="5403"/>
    <n v="4471.5926140000001"/>
    <n v="1123692"/>
    <n v="25"/>
    <n v="31.45"/>
    <n v="47.57"/>
    <n v="100.01"/>
    <s v="NA"/>
  </r>
  <r>
    <s v="2024-2025"/>
    <x v="9"/>
    <n v="26"/>
    <x v="0"/>
    <n v="2621"/>
    <x v="7"/>
    <n v="709619"/>
    <x v="3611"/>
    <n v="29"/>
    <n v="221"/>
    <n v="491.70021680000002"/>
    <n v="872"/>
    <n v="4"/>
    <n v="1113"/>
    <n v="491044"/>
    <n v="438469"/>
    <n v="37814"/>
    <n v="98"/>
    <n v="14"/>
    <n v="105.02867000000001"/>
    <n v="2197.255701"/>
    <n v="16547"/>
    <n v="18959"/>
    <n v="25550"/>
    <n v="43484"/>
    <n v="87"/>
    <n v="37903"/>
    <n v="61119"/>
    <n v="1985"/>
    <n v="1600.5268140000001"/>
    <n v="348175"/>
    <n v="25"/>
    <n v="58.45"/>
    <n v="8.58"/>
    <n v="100.41"/>
    <s v="NA"/>
  </r>
  <r>
    <s v="2024-2025"/>
    <x v="9"/>
    <n v="26"/>
    <x v="0"/>
    <n v="2601"/>
    <x v="0"/>
    <n v="1033709"/>
    <x v="3612"/>
    <n v="29"/>
    <n v="37"/>
    <n v="1953.9887530000001"/>
    <n v="2724"/>
    <n v="260"/>
    <n v="5902"/>
    <n v="726780"/>
    <n v="89851"/>
    <n v="9625"/>
    <n v="439"/>
    <n v="15"/>
    <n v="213.19058000000001"/>
    <n v="4525.381993"/>
    <n v="24956"/>
    <n v="26335"/>
    <n v="65879"/>
    <n v="76093"/>
    <n v="54"/>
    <n v="127781"/>
    <n v="145543"/>
    <n v="8626"/>
    <n v="2358.2026599999999"/>
    <n v="355155"/>
    <n v="39"/>
    <n v="64.900000000000006"/>
    <n v="9.92"/>
    <n v="102.55"/>
    <s v="NA"/>
  </r>
  <r>
    <s v="2024-2025"/>
    <x v="9"/>
    <n v="26"/>
    <x v="0"/>
    <n v="2602"/>
    <x v="1"/>
    <n v="1097116"/>
    <x v="3613"/>
    <n v="33"/>
    <n v="76"/>
    <n v="1258.4552209999999"/>
    <n v="4338"/>
    <n v="54"/>
    <n v="5925"/>
    <n v="1120084"/>
    <n v="871437"/>
    <n v="60672"/>
    <n v="903"/>
    <n v="52"/>
    <n v="197.77752000000001"/>
    <n v="5059.7889649999997"/>
    <n v="33109"/>
    <n v="35314"/>
    <n v="62879"/>
    <n v="80557"/>
    <n v="111"/>
    <n v="108171"/>
    <n v="134028"/>
    <n v="10263"/>
    <n v="3603.5562239999999"/>
    <n v="673900"/>
    <n v="20"/>
    <n v="51.12"/>
    <n v="3.5"/>
    <n v="104.42"/>
    <s v="NA"/>
  </r>
  <r>
    <s v="2024-2025"/>
    <x v="9"/>
    <n v="26"/>
    <x v="0"/>
    <n v="2618"/>
    <x v="15"/>
    <n v="1920593"/>
    <x v="3614"/>
    <n v="52"/>
    <n v="158"/>
    <n v="272.26862670000003"/>
    <n v="2289"/>
    <n v="1"/>
    <n v="3184"/>
    <n v="1418313"/>
    <n v="1070438"/>
    <n v="42643"/>
    <n v="0"/>
    <n v="0"/>
    <n v="162.65167"/>
    <n v="5013.5972309999997"/>
    <n v="27045"/>
    <n v="29305"/>
    <n v="35707"/>
    <n v="56394"/>
    <n v="894"/>
    <n v="53417"/>
    <n v="78916"/>
    <n v="5473"/>
    <n v="4578.6769340000001"/>
    <n v="1150658"/>
    <n v="25"/>
    <n v="31.7"/>
    <n v="47.55"/>
    <n v="100.01"/>
    <s v="NA"/>
  </r>
  <r>
    <s v="2024-2025"/>
    <x v="9"/>
    <n v="26"/>
    <x v="0"/>
    <n v="2621"/>
    <x v="7"/>
    <n v="709619"/>
    <x v="3615"/>
    <n v="30"/>
    <n v="222"/>
    <n v="582.4054946"/>
    <n v="887"/>
    <n v="3"/>
    <n v="1120"/>
    <n v="507016"/>
    <n v="452674"/>
    <n v="37860"/>
    <n v="100"/>
    <n v="14"/>
    <n v="105.02867000000001"/>
    <n v="2335.8997680000002"/>
    <n v="16720"/>
    <n v="19174"/>
    <n v="25580"/>
    <n v="43530"/>
    <n v="169"/>
    <n v="37911"/>
    <n v="61135"/>
    <n v="2007"/>
    <n v="1648.465604"/>
    <n v="359595"/>
    <n v="25"/>
    <n v="58.52"/>
    <n v="8.67"/>
    <n v="100.4"/>
    <s v="NA"/>
  </r>
  <r>
    <s v="2024-2025"/>
    <x v="9"/>
    <n v="26"/>
    <x v="0"/>
    <n v="2623"/>
    <x v="16"/>
    <n v="2626141"/>
    <x v="3616"/>
    <n v="21"/>
    <n v="194"/>
    <n v="4460.576924"/>
    <n v="1970"/>
    <n v="8"/>
    <n v="4104"/>
    <n v="1632980"/>
    <n v="977162"/>
    <n v="118534"/>
    <n v="444"/>
    <n v="77"/>
    <n v="184.69107"/>
    <n v="9423.0478440000006"/>
    <n v="76567"/>
    <n v="106344"/>
    <n v="110217"/>
    <n v="208898"/>
    <n v="13"/>
    <n v="140753"/>
    <n v="258035"/>
    <n v="6074"/>
    <n v="4777.7798499999999"/>
    <n v="955243"/>
    <n v="29"/>
    <n v="65.180000000000007"/>
    <n v="6.05"/>
    <n v="109.04"/>
    <s v="NA"/>
  </r>
  <r>
    <s v="2024-2025"/>
    <x v="9"/>
    <n v="26"/>
    <x v="0"/>
    <n v="2603"/>
    <x v="19"/>
    <n v="1754299"/>
    <x v="3617"/>
    <n v="31"/>
    <n v="38"/>
    <n v="1735.464733"/>
    <n v="3077"/>
    <n v="134"/>
    <n v="7052"/>
    <n v="1146215"/>
    <n v="934862"/>
    <n v="91706"/>
    <n v="282"/>
    <n v="64"/>
    <n v="199.51981000000001"/>
    <n v="5567.8728220000003"/>
    <n v="36060"/>
    <n v="43630"/>
    <n v="70360"/>
    <n v="112746"/>
    <n v="93"/>
    <n v="119365"/>
    <n v="182293"/>
    <n v="10129"/>
    <n v="3632.8882789999998"/>
    <n v="646022"/>
    <n v="21"/>
    <n v="72.540000000000006"/>
    <n v="5.15"/>
    <n v="110.41"/>
    <s v="NA"/>
  </r>
  <r>
    <s v="2024-2025"/>
    <x v="9"/>
    <n v="26"/>
    <x v="0"/>
    <n v="2608"/>
    <x v="4"/>
    <n v="1029929"/>
    <x v="3618"/>
    <n v="46"/>
    <n v="25"/>
    <n v="1181.7947240000001"/>
    <n v="2661"/>
    <n v="25"/>
    <n v="4156"/>
    <n v="879184"/>
    <n v="535983"/>
    <n v="25311"/>
    <n v="0"/>
    <n v="9"/>
    <n v="108.54877"/>
    <n v="4256.1691659999997"/>
    <n v="18810"/>
    <n v="20153"/>
    <n v="29878"/>
    <n v="44817"/>
    <n v="368"/>
    <n v="52510"/>
    <n v="73655"/>
    <n v="6817"/>
    <n v="2965.8256719999999"/>
    <n v="689499"/>
    <n v="28"/>
    <n v="55.14"/>
    <n v="5.64"/>
    <n v="110.29"/>
    <s v="NA"/>
  </r>
  <r>
    <s v="2024-2025"/>
    <x v="9"/>
    <n v="26"/>
    <x v="0"/>
    <n v="2609"/>
    <x v="11"/>
    <n v="2385861"/>
    <x v="3619"/>
    <n v="31"/>
    <n v="138"/>
    <n v="870.73872819999997"/>
    <n v="3883"/>
    <n v="17"/>
    <n v="5588"/>
    <n v="1916755"/>
    <n v="1259023"/>
    <n v="88719"/>
    <n v="12"/>
    <n v="0"/>
    <n v="201.08922000000001"/>
    <n v="7218.5459899999996"/>
    <n v="60679"/>
    <n v="68121"/>
    <n v="87278"/>
    <n v="134569"/>
    <n v="539"/>
    <n v="128517"/>
    <n v="185255"/>
    <n v="9471"/>
    <n v="6146.7180420000004"/>
    <n v="1518953"/>
    <n v="21"/>
    <n v="48.61"/>
    <n v="30.68"/>
    <n v="101.29"/>
    <s v="NA"/>
  </r>
  <r>
    <s v="2024-2025"/>
    <x v="9"/>
    <n v="26"/>
    <x v="0"/>
    <n v="2621"/>
    <x v="7"/>
    <n v="709619"/>
    <x v="3620"/>
    <n v="29"/>
    <n v="221"/>
    <n v="491.70021680000002"/>
    <n v="875"/>
    <n v="3"/>
    <n v="1113"/>
    <n v="495484"/>
    <n v="442462"/>
    <n v="37827"/>
    <n v="98"/>
    <n v="14"/>
    <n v="105.02867000000001"/>
    <n v="2209.520681"/>
    <n v="16591"/>
    <n v="19018"/>
    <n v="25557"/>
    <n v="43496"/>
    <n v="90"/>
    <n v="37905"/>
    <n v="61121"/>
    <n v="1988"/>
    <n v="1612.791794"/>
    <n v="351210"/>
    <n v="25"/>
    <n v="58.27"/>
    <n v="8.6999999999999993"/>
    <n v="100.41"/>
    <s v="NA"/>
  </r>
  <r>
    <s v="2024-2025"/>
    <x v="9"/>
    <n v="26"/>
    <x v="0"/>
    <n v="2602"/>
    <x v="1"/>
    <n v="1097116"/>
    <x v="3621"/>
    <n v="33"/>
    <n v="74"/>
    <n v="1129.208617"/>
    <n v="4211"/>
    <n v="56"/>
    <n v="5960"/>
    <n v="1100797"/>
    <n v="857014"/>
    <n v="60493"/>
    <n v="889"/>
    <n v="52"/>
    <n v="193.03758999999999"/>
    <n v="4870.6649109999998"/>
    <n v="32712"/>
    <n v="34878"/>
    <n v="62680"/>
    <n v="80289"/>
    <n v="107"/>
    <n v="107891"/>
    <n v="133703"/>
    <n v="10171"/>
    <n v="3548.4187040000002"/>
    <n v="661897"/>
    <n v="20"/>
    <n v="51.43"/>
    <n v="3.68"/>
    <n v="104.48"/>
    <s v="NA"/>
  </r>
  <r>
    <s v="2024-2025"/>
    <x v="9"/>
    <n v="26"/>
    <x v="0"/>
    <n v="2607"/>
    <x v="18"/>
    <n v="1412382"/>
    <x v="3622"/>
    <n v="36"/>
    <n v="10"/>
    <n v="1513.9819010000001"/>
    <n v="1850"/>
    <n v="250"/>
    <n v="7463"/>
    <n v="932861"/>
    <n v="501234"/>
    <n v="59565"/>
    <n v="721"/>
    <n v="49"/>
    <n v="181.75509"/>
    <n v="4785.864501"/>
    <n v="25802"/>
    <n v="26883"/>
    <n v="62319"/>
    <n v="98422"/>
    <n v="57"/>
    <n v="107725"/>
    <n v="161554"/>
    <n v="9313"/>
    <n v="3090.1275099999998"/>
    <n v="578124"/>
    <n v="16"/>
    <n v="66.38"/>
    <n v="9.3000000000000007"/>
    <n v="105.36"/>
    <s v="NA"/>
  </r>
  <r>
    <s v="2024-2025"/>
    <x v="9"/>
    <n v="26"/>
    <x v="0"/>
    <n v="2610"/>
    <x v="12"/>
    <n v="1888938"/>
    <x v="3623"/>
    <n v="31"/>
    <n v="78"/>
    <n v="1353.6767649999999"/>
    <n v="1989"/>
    <n v="7"/>
    <n v="2840"/>
    <n v="1414384"/>
    <n v="1131767"/>
    <n v="79199"/>
    <n v="212"/>
    <n v="19"/>
    <n v="189.75611000000001"/>
    <n v="6047.097315"/>
    <n v="45247"/>
    <n v="50040"/>
    <n v="62612"/>
    <n v="100731"/>
    <n v="119"/>
    <n v="86722"/>
    <n v="131213"/>
    <n v="4829"/>
    <n v="4503.6644399999996"/>
    <n v="1034240"/>
    <n v="12"/>
    <n v="57.11"/>
    <n v="16.16"/>
    <n v="101.59"/>
    <s v="NA"/>
  </r>
  <r>
    <s v="2024-2025"/>
    <x v="9"/>
    <n v="26"/>
    <x v="0"/>
    <n v="2605"/>
    <x v="3"/>
    <n v="591534"/>
    <x v="3624"/>
    <n v="38"/>
    <n v="21"/>
    <n v="1599.1893990000001"/>
    <n v="2001"/>
    <n v="64"/>
    <n v="4290"/>
    <n v="778317"/>
    <n v="734077"/>
    <n v="46864"/>
    <n v="250"/>
    <n v="9"/>
    <n v="134.94991999999999"/>
    <n v="4261.5706790000004"/>
    <n v="20184"/>
    <n v="21390"/>
    <n v="37920"/>
    <n v="51509"/>
    <n v="26"/>
    <n v="73958"/>
    <n v="98606"/>
    <n v="6291"/>
    <n v="2527.43136"/>
    <n v="603259"/>
    <n v="27"/>
    <n v="81.150000000000006"/>
    <n v="8.36"/>
    <n v="103.28"/>
    <s v="NA"/>
  </r>
  <r>
    <s v="2024-2025"/>
    <x v="9"/>
    <n v="26"/>
    <x v="0"/>
    <n v="2606"/>
    <x v="9"/>
    <n v="679003"/>
    <x v="3625"/>
    <n v="37"/>
    <n v="41"/>
    <n v="1309.914577"/>
    <n v="1999"/>
    <n v="37"/>
    <n v="4008"/>
    <n v="642981"/>
    <n v="550565"/>
    <n v="35182"/>
    <n v="1339"/>
    <n v="81"/>
    <n v="96.21163"/>
    <n v="3484.7697509999998"/>
    <n v="17063"/>
    <n v="18408"/>
    <n v="29025"/>
    <n v="42078"/>
    <n v="86"/>
    <n v="46996"/>
    <n v="66627"/>
    <n v="6007"/>
    <n v="2078.643544"/>
    <n v="501511"/>
    <n v="20"/>
    <n v="33.549999999999997"/>
    <n v="14.18"/>
    <n v="114.37"/>
    <s v="NA"/>
  </r>
  <r>
    <s v="2024-2025"/>
    <x v="9"/>
    <n v="26"/>
    <x v="0"/>
    <n v="2608"/>
    <x v="4"/>
    <n v="1029929"/>
    <x v="3626"/>
    <n v="47"/>
    <n v="25"/>
    <n v="1537.9401499999999"/>
    <n v="2685"/>
    <n v="24"/>
    <n v="4211"/>
    <n v="909882"/>
    <n v="553085"/>
    <n v="25377"/>
    <n v="0"/>
    <n v="10"/>
    <n v="108.54877"/>
    <n v="4700.5939840000001"/>
    <n v="19049"/>
    <n v="20436"/>
    <n v="29966"/>
    <n v="44969"/>
    <n v="389"/>
    <n v="52750"/>
    <n v="73981"/>
    <n v="6896"/>
    <n v="3054.1050639999999"/>
    <n v="713182"/>
    <n v="28"/>
    <n v="55.11"/>
    <n v="5.69"/>
    <n v="110.34"/>
    <s v="NA"/>
  </r>
  <r>
    <s v="2024-2025"/>
    <x v="9"/>
    <n v="26"/>
    <x v="0"/>
    <n v="2611"/>
    <x v="6"/>
    <n v="1611934"/>
    <x v="3627"/>
    <n v="27"/>
    <n v="851"/>
    <n v="475.97728549999999"/>
    <n v="1502"/>
    <n v="3"/>
    <n v="3033"/>
    <n v="1293618"/>
    <n v="1048682"/>
    <n v="97105"/>
    <n v="24"/>
    <n v="6"/>
    <n v="186.48711"/>
    <n v="4841.4765690000004"/>
    <n v="47245"/>
    <n v="56445"/>
    <n v="66534"/>
    <n v="120179"/>
    <n v="104"/>
    <n v="100081"/>
    <n v="166716"/>
    <n v="4535"/>
    <n v="4179.0121740000004"/>
    <n v="947801"/>
    <n v="10"/>
    <n v="66.03"/>
    <n v="12.17"/>
    <n v="101.32"/>
    <s v="NA"/>
  </r>
  <r>
    <s v="2024-2025"/>
    <x v="9"/>
    <n v="26"/>
    <x v="0"/>
    <n v="2612"/>
    <x v="20"/>
    <n v="1002357"/>
    <x v="3628"/>
    <n v="30"/>
    <n v="92"/>
    <n v="709.12406550000003"/>
    <n v="1106"/>
    <n v="1"/>
    <n v="1577"/>
    <n v="836613"/>
    <n v="672745"/>
    <n v="59431"/>
    <n v="52"/>
    <n v="4"/>
    <n v="120.01317"/>
    <n v="3584.1004549999998"/>
    <n v="26996"/>
    <n v="35211"/>
    <n v="39795"/>
    <n v="74681"/>
    <n v="19"/>
    <n v="53242"/>
    <n v="94562"/>
    <n v="2683"/>
    <n v="2754.9632200000001"/>
    <n v="561025"/>
    <n v="8"/>
    <n v="79.260000000000005"/>
    <n v="3.06"/>
    <n v="100.51"/>
    <s v="NA"/>
  </r>
  <r>
    <s v="2024-2025"/>
    <x v="9"/>
    <n v="26"/>
    <x v="0"/>
    <n v="2623"/>
    <x v="16"/>
    <n v="2626141"/>
    <x v="3629"/>
    <n v="21"/>
    <n v="194"/>
    <n v="4460.8689240000003"/>
    <n v="1984"/>
    <n v="8"/>
    <n v="4126"/>
    <n v="1668882"/>
    <n v="1001271"/>
    <n v="118731"/>
    <n v="454"/>
    <n v="77"/>
    <n v="184.69107"/>
    <n v="9530.8916939999999"/>
    <n v="77110"/>
    <n v="107392"/>
    <n v="110338"/>
    <n v="209230"/>
    <n v="17"/>
    <n v="140977"/>
    <n v="258585"/>
    <n v="6110"/>
    <n v="4885.3316999999997"/>
    <n v="976010"/>
    <n v="29"/>
    <n v="65.41"/>
    <n v="6.02"/>
    <n v="108.93"/>
    <s v="NA"/>
  </r>
  <r>
    <s v="2024-2025"/>
    <x v="9"/>
    <n v="26"/>
    <x v="0"/>
    <n v="2603"/>
    <x v="19"/>
    <n v="1754299"/>
    <x v="3630"/>
    <n v="32"/>
    <n v="41"/>
    <n v="1908.5388849999999"/>
    <n v="3110"/>
    <n v="126"/>
    <n v="7203"/>
    <n v="1228411"/>
    <n v="1001489"/>
    <n v="92513"/>
    <n v="336"/>
    <n v="68"/>
    <n v="199.51981000000001"/>
    <n v="6043.6089739999998"/>
    <n v="37922"/>
    <n v="46023"/>
    <n v="70988"/>
    <n v="113835"/>
    <n v="105"/>
    <n v="120788"/>
    <n v="184374"/>
    <n v="10313"/>
    <n v="3935.550279"/>
    <n v="688946"/>
    <n v="21"/>
    <n v="72.64"/>
    <n v="5.23"/>
    <n v="111.62"/>
    <s v="NA"/>
  </r>
  <r>
    <s v="2024-2025"/>
    <x v="9"/>
    <n v="26"/>
    <x v="0"/>
    <n v="2604"/>
    <x v="2"/>
    <n v="2113266"/>
    <x v="3631"/>
    <n v="35"/>
    <n v="75"/>
    <n v="2163.7724979999998"/>
    <n v="2768"/>
    <n v="62"/>
    <n v="6745"/>
    <n v="1646212"/>
    <n v="1369191"/>
    <n v="76535"/>
    <n v="49"/>
    <n v="3"/>
    <n v="221.91873000000001"/>
    <n v="7543.7504580000004"/>
    <n v="45872"/>
    <n v="49023"/>
    <n v="68315"/>
    <n v="91593"/>
    <n v="226"/>
    <n v="108661"/>
    <n v="137097"/>
    <n v="9513"/>
    <n v="5158.0592299999998"/>
    <n v="1339077"/>
    <n v="20"/>
    <n v="76.22"/>
    <n v="13.51"/>
    <n v="102.17"/>
    <s v="NA"/>
  </r>
  <r>
    <s v="2024-2025"/>
    <x v="9"/>
    <n v="26"/>
    <x v="0"/>
    <n v="2614"/>
    <x v="5"/>
    <n v="1089999"/>
    <x v="3632"/>
    <n v="49"/>
    <n v="35"/>
    <n v="956.92048890000001"/>
    <n v="2084"/>
    <n v="2"/>
    <n v="2609"/>
    <n v="1176863"/>
    <n v="829504"/>
    <n v="30491"/>
    <n v="40"/>
    <n v="4"/>
    <n v="90.056439999999995"/>
    <n v="4853.587579"/>
    <n v="23799"/>
    <n v="25505"/>
    <n v="33753"/>
    <n v="45789"/>
    <n v="505"/>
    <n v="50193"/>
    <n v="65426"/>
    <n v="4693"/>
    <n v="3806.6106500000001"/>
    <n v="883453"/>
    <n v="24"/>
    <n v="58.93"/>
    <n v="30.21"/>
    <n v="100.01"/>
    <s v="NA"/>
  </r>
  <r>
    <s v="2024-2025"/>
    <x v="9"/>
    <n v="26"/>
    <x v="0"/>
    <n v="2619"/>
    <x v="17"/>
    <n v="483992"/>
    <x v="3633"/>
    <n v="41"/>
    <n v="13"/>
    <n v="625.8390594"/>
    <n v="1800"/>
    <n v="12"/>
    <n v="2123"/>
    <n v="416381"/>
    <n v="205815"/>
    <n v="11734"/>
    <n v="175"/>
    <n v="7"/>
    <n v="62.799349999999997"/>
    <n v="2031.6781189999999"/>
    <n v="10150"/>
    <n v="10912"/>
    <n v="16764"/>
    <n v="23340"/>
    <n v="139"/>
    <n v="34173"/>
    <n v="45415"/>
    <n v="3923"/>
    <n v="1343.03971"/>
    <n v="350556"/>
    <n v="24"/>
    <n v="56.21"/>
    <n v="13.58"/>
    <n v="103.76"/>
    <s v="NA"/>
  </r>
  <r>
    <s v="2024-2025"/>
    <x v="9"/>
    <n v="26"/>
    <x v="0"/>
    <n v="2621"/>
    <x v="7"/>
    <n v="709619"/>
    <x v="3634"/>
    <n v="30"/>
    <n v="223"/>
    <n v="588.64924499999995"/>
    <n v="891"/>
    <n v="3"/>
    <n v="1152"/>
    <n v="519928"/>
    <n v="464463"/>
    <n v="37947"/>
    <n v="100"/>
    <n v="14"/>
    <n v="105.39654"/>
    <n v="2385.4448889999999"/>
    <n v="16889"/>
    <n v="19415"/>
    <n v="25607"/>
    <n v="43621"/>
    <n v="191"/>
    <n v="37940"/>
    <n v="61228"/>
    <n v="2043"/>
    <n v="1691.3991040000001"/>
    <n v="368536"/>
    <n v="24"/>
    <n v="57.63"/>
    <n v="9.26"/>
    <n v="100.46"/>
    <s v="NA"/>
  </r>
  <r>
    <s v="2024-2025"/>
    <x v="9"/>
    <n v="26"/>
    <x v="0"/>
    <n v="2604"/>
    <x v="2"/>
    <n v="2113266"/>
    <x v="3635"/>
    <n v="36"/>
    <n v="76"/>
    <n v="2163.7724979999998"/>
    <n v="2903"/>
    <n v="62"/>
    <n v="6749"/>
    <n v="1663640"/>
    <n v="1382512"/>
    <n v="76594"/>
    <n v="60"/>
    <n v="3"/>
    <n v="222.60387"/>
    <n v="7713.566178"/>
    <n v="45993"/>
    <n v="49162"/>
    <n v="68366"/>
    <n v="91672"/>
    <n v="236"/>
    <n v="108809"/>
    <n v="137278"/>
    <n v="9652"/>
    <n v="5327.1898099999999"/>
    <n v="1353166"/>
    <n v="20"/>
    <n v="76.180000000000007"/>
    <n v="13.61"/>
    <n v="104.37"/>
    <s v="NA"/>
  </r>
  <r>
    <s v="2024-2025"/>
    <x v="9"/>
    <n v="26"/>
    <x v="0"/>
    <n v="2606"/>
    <x v="9"/>
    <n v="679003"/>
    <x v="3636"/>
    <n v="38"/>
    <n v="42"/>
    <n v="1310.8202470000001"/>
    <n v="2012"/>
    <n v="34"/>
    <n v="4019"/>
    <n v="665961"/>
    <n v="570692"/>
    <n v="35255"/>
    <n v="1380"/>
    <n v="81"/>
    <n v="96.21163"/>
    <n v="3557.4752410000001"/>
    <n v="17277"/>
    <n v="18671"/>
    <n v="29087"/>
    <n v="42169"/>
    <n v="92"/>
    <n v="47100"/>
    <n v="66744"/>
    <n v="6031"/>
    <n v="2150.4433640000002"/>
    <n v="518940"/>
    <n v="20"/>
    <n v="34.1"/>
    <n v="14.55"/>
    <n v="113.89"/>
    <s v="NA"/>
  </r>
  <r>
    <s v="2024-2025"/>
    <x v="9"/>
    <n v="26"/>
    <x v="0"/>
    <n v="2609"/>
    <x v="11"/>
    <n v="2385861"/>
    <x v="1072"/>
    <n v="33"/>
    <n v="141"/>
    <n v="1021.411101"/>
    <n v="4420"/>
    <n v="15"/>
    <n v="5336"/>
    <n v="2072432"/>
    <n v="1358890"/>
    <n v="89027"/>
    <n v="12"/>
    <n v="0"/>
    <n v="201.09848"/>
    <n v="7929.8017879999998"/>
    <n v="62177"/>
    <n v="70167"/>
    <n v="87639"/>
    <n v="135106"/>
    <n v="629"/>
    <n v="128830"/>
    <n v="185721"/>
    <n v="9756"/>
    <n v="6707.2922070000004"/>
    <n v="1639961"/>
    <n v="22"/>
    <n v="47.85"/>
    <n v="31.81"/>
    <n v="102.69"/>
    <s v="NA"/>
  </r>
  <r>
    <s v="2024-2025"/>
    <x v="9"/>
    <n v="26"/>
    <x v="0"/>
    <n v="2617"/>
    <x v="14"/>
    <n v="1265166"/>
    <x v="1073"/>
    <n v="29"/>
    <n v="217"/>
    <n v="326.14305619999999"/>
    <n v="432"/>
    <n v="3"/>
    <n v="2578"/>
    <n v="1023565"/>
    <n v="822718"/>
    <n v="76198"/>
    <n v="0"/>
    <n v="0"/>
    <n v="119.31444"/>
    <n v="3440.3986369999998"/>
    <n v="34986"/>
    <n v="42284"/>
    <n v="49843"/>
    <n v="95850"/>
    <n v="119"/>
    <n v="82429"/>
    <n v="143791"/>
    <n v="3010"/>
    <n v="2994.9411409999998"/>
    <n v="728619"/>
    <n v="25"/>
    <n v="48.82"/>
    <n v="23.6"/>
    <n v="105.29"/>
    <s v="NA"/>
  </r>
  <r>
    <s v="2024-2025"/>
    <x v="9"/>
    <n v="26"/>
    <x v="0"/>
    <n v="2618"/>
    <x v="15"/>
    <n v="1920593"/>
    <x v="1078"/>
    <n v="54"/>
    <n v="159"/>
    <n v="273.92285010000001"/>
    <n v="2323"/>
    <n v="1"/>
    <n v="3268"/>
    <n v="1481948"/>
    <n v="1120907"/>
    <n v="42609"/>
    <n v="0"/>
    <n v="0"/>
    <n v="162.65167"/>
    <n v="5219.2899740000003"/>
    <n v="27216"/>
    <n v="29569"/>
    <n v="35730"/>
    <n v="56370"/>
    <n v="1162"/>
    <n v="53377"/>
    <n v="78809"/>
    <n v="5591"/>
    <n v="4782.7154540000001"/>
    <n v="1202124"/>
    <n v="26"/>
    <n v="31.79"/>
    <n v="47.89"/>
    <n v="100.01"/>
    <s v="NA"/>
  </r>
  <r>
    <s v="2024-2025"/>
    <x v="9"/>
    <n v="26"/>
    <x v="0"/>
    <n v="2623"/>
    <x v="16"/>
    <n v="2626141"/>
    <x v="3637"/>
    <n v="22"/>
    <n v="200"/>
    <n v="4461.525224"/>
    <n v="2046"/>
    <n v="8"/>
    <n v="4221"/>
    <n v="1825013"/>
    <n v="1095059"/>
    <n v="119406"/>
    <n v="504"/>
    <n v="79"/>
    <n v="184.69107"/>
    <n v="9988.5221440000005"/>
    <n v="79587"/>
    <n v="111675"/>
    <n v="110817"/>
    <n v="210412"/>
    <n v="27"/>
    <n v="141571"/>
    <n v="260116"/>
    <n v="6267"/>
    <n v="5342.3058499999997"/>
    <n v="1069065"/>
    <n v="28"/>
    <n v="65.849999999999994"/>
    <n v="6.09"/>
    <n v="108.61"/>
    <s v="NA"/>
  </r>
  <r>
    <s v="2024-2025"/>
    <x v="9"/>
    <n v="26"/>
    <x v="0"/>
    <n v="2602"/>
    <x v="1"/>
    <n v="1097116"/>
    <x v="3638"/>
    <n v="34"/>
    <n v="79"/>
    <n v="1316.51629"/>
    <n v="4435"/>
    <n v="52"/>
    <n v="5970"/>
    <n v="1158262"/>
    <n v="899863"/>
    <n v="61034"/>
    <n v="932"/>
    <n v="52"/>
    <n v="197.79848000000001"/>
    <n v="5245.8346039999997"/>
    <n v="33838"/>
    <n v="36114"/>
    <n v="63282"/>
    <n v="81049"/>
    <n v="119"/>
    <n v="108777"/>
    <n v="134713"/>
    <n v="10405"/>
    <n v="3731.5198340000002"/>
    <n v="695234"/>
    <n v="20"/>
    <n v="50.52"/>
    <n v="3.47"/>
    <n v="104.32"/>
    <s v="NA"/>
  </r>
  <r>
    <s v="2024-2025"/>
    <x v="9"/>
    <n v="26"/>
    <x v="0"/>
    <n v="2603"/>
    <x v="19"/>
    <n v="1754299"/>
    <x v="3639"/>
    <n v="32"/>
    <n v="41"/>
    <n v="1908.5388849999999"/>
    <n v="3103"/>
    <n v="127"/>
    <n v="7199"/>
    <n v="1225762"/>
    <n v="999193"/>
    <n v="92484"/>
    <n v="330"/>
    <n v="68"/>
    <n v="199.51981000000001"/>
    <n v="6023.2778939999998"/>
    <n v="37823"/>
    <n v="45896"/>
    <n v="70966"/>
    <n v="113798"/>
    <n v="105"/>
    <n v="120629"/>
    <n v="184155"/>
    <n v="10302"/>
    <n v="3915.2191990000001"/>
    <n v="687546"/>
    <n v="21"/>
    <n v="72.680000000000007"/>
    <n v="5.2"/>
    <n v="111.62"/>
    <s v="NA"/>
  </r>
  <r>
    <s v="2024-2025"/>
    <x v="9"/>
    <n v="26"/>
    <x v="0"/>
    <n v="2608"/>
    <x v="4"/>
    <n v="1029929"/>
    <x v="3640"/>
    <n v="48"/>
    <n v="25"/>
    <n v="1544.2253800000001"/>
    <n v="2739"/>
    <n v="23"/>
    <n v="4200"/>
    <n v="923137"/>
    <n v="560814"/>
    <n v="25397"/>
    <n v="0"/>
    <n v="10"/>
    <n v="108.54877"/>
    <n v="4770.0717880000002"/>
    <n v="19172"/>
    <n v="20580"/>
    <n v="30014"/>
    <n v="45036"/>
    <n v="399"/>
    <n v="52801"/>
    <n v="74044"/>
    <n v="6939"/>
    <n v="3117.297638"/>
    <n v="723756"/>
    <n v="28"/>
    <n v="55.22"/>
    <n v="5.68"/>
    <n v="110.43"/>
    <s v="NA"/>
  </r>
  <r>
    <s v="2024-2025"/>
    <x v="9"/>
    <n v="26"/>
    <x v="0"/>
    <n v="2614"/>
    <x v="5"/>
    <n v="1089999"/>
    <x v="3641"/>
    <n v="49"/>
    <n v="35"/>
    <n v="956.92048890000001"/>
    <n v="2075"/>
    <n v="2"/>
    <n v="2615"/>
    <n v="1174274"/>
    <n v="827768"/>
    <n v="30489"/>
    <n v="40"/>
    <n v="4"/>
    <n v="90.056439999999995"/>
    <n v="4850.5672189999996"/>
    <n v="23790"/>
    <n v="25493"/>
    <n v="33752"/>
    <n v="45780"/>
    <n v="505"/>
    <n v="50175"/>
    <n v="65398"/>
    <n v="4690"/>
    <n v="3803.5902900000001"/>
    <n v="881537"/>
    <n v="24"/>
    <n v="58.93"/>
    <n v="30.25"/>
    <n v="100.01"/>
    <s v="NA"/>
  </r>
  <r>
    <s v="2024-2025"/>
    <x v="9"/>
    <n v="26"/>
    <x v="0"/>
    <n v="2621"/>
    <x v="7"/>
    <n v="709619"/>
    <x v="3642"/>
    <n v="30"/>
    <n v="223"/>
    <n v="588.64924499999995"/>
    <n v="891"/>
    <n v="3"/>
    <n v="1143"/>
    <n v="517196"/>
    <n v="462033"/>
    <n v="37919"/>
    <n v="100"/>
    <n v="14"/>
    <n v="105.39654"/>
    <n v="2377.230669"/>
    <n v="16865"/>
    <n v="19375"/>
    <n v="25598"/>
    <n v="43593"/>
    <n v="184"/>
    <n v="37931"/>
    <n v="61201"/>
    <n v="2034"/>
    <n v="1683.184884"/>
    <n v="366707"/>
    <n v="24"/>
    <n v="57.67"/>
    <n v="9.32"/>
    <n v="100.45"/>
    <s v="NA"/>
  </r>
  <r>
    <s v="2024-2025"/>
    <x v="9"/>
    <n v="26"/>
    <x v="0"/>
    <n v="2605"/>
    <x v="3"/>
    <n v="591534"/>
    <x v="3643"/>
    <n v="38"/>
    <n v="21"/>
    <n v="1603.747353"/>
    <n v="2064"/>
    <n v="62"/>
    <n v="4239"/>
    <n v="798708"/>
    <n v="753578"/>
    <n v="47014"/>
    <n v="250"/>
    <n v="9"/>
    <n v="134.99319"/>
    <n v="4337.8333629999997"/>
    <n v="20482"/>
    <n v="21714"/>
    <n v="38038"/>
    <n v="51674"/>
    <n v="29"/>
    <n v="74055"/>
    <n v="98745"/>
    <n v="6303"/>
    <n v="2599.0928199999998"/>
    <n v="619021"/>
    <n v="27"/>
    <n v="81.2"/>
    <n v="8.26"/>
    <n v="103.44"/>
    <s v="NA"/>
  </r>
  <r>
    <s v="2024-2025"/>
    <x v="9"/>
    <n v="26"/>
    <x v="0"/>
    <n v="2608"/>
    <x v="4"/>
    <n v="1029929"/>
    <x v="3644"/>
    <n v="48"/>
    <n v="25"/>
    <n v="1553.611856"/>
    <n v="2745"/>
    <n v="22"/>
    <n v="4224"/>
    <n v="936473"/>
    <n v="568673"/>
    <n v="25439"/>
    <n v="0"/>
    <n v="10"/>
    <n v="108.54877"/>
    <n v="4822.393744"/>
    <n v="19390"/>
    <n v="20821"/>
    <n v="30072"/>
    <n v="45119"/>
    <n v="412"/>
    <n v="52884"/>
    <n v="74139"/>
    <n v="6969"/>
    <n v="3160.2331180000001"/>
    <n v="734131"/>
    <n v="28"/>
    <n v="55"/>
    <n v="5.67"/>
    <n v="110.35"/>
    <s v="NA"/>
  </r>
  <r>
    <s v="2024-2025"/>
    <x v="9"/>
    <n v="26"/>
    <x v="0"/>
    <n v="2619"/>
    <x v="17"/>
    <n v="483992"/>
    <x v="3645"/>
    <n v="41"/>
    <n v="13"/>
    <n v="626.66412939999998"/>
    <n v="1804"/>
    <n v="12"/>
    <n v="2129"/>
    <n v="420618"/>
    <n v="207952"/>
    <n v="11759"/>
    <n v="182"/>
    <n v="7"/>
    <n v="62.799349999999997"/>
    <n v="2038.952849"/>
    <n v="10208"/>
    <n v="10977"/>
    <n v="16799"/>
    <n v="23399"/>
    <n v="142"/>
    <n v="34188"/>
    <n v="45438"/>
    <n v="3933"/>
    <n v="1349.48937"/>
    <n v="354258"/>
    <n v="24"/>
    <n v="56.56"/>
    <n v="13.54"/>
    <n v="103.76"/>
    <s v="NA"/>
  </r>
  <r>
    <s v="2024-2025"/>
    <x v="9"/>
    <n v="26"/>
    <x v="0"/>
    <n v="2612"/>
    <x v="20"/>
    <n v="1002357"/>
    <x v="3646"/>
    <n v="31"/>
    <n v="92"/>
    <n v="709.12406550000003"/>
    <n v="1148"/>
    <n v="1"/>
    <n v="1598"/>
    <n v="855251"/>
    <n v="687531"/>
    <n v="59508"/>
    <n v="52"/>
    <n v="4"/>
    <n v="120.19737000000001"/>
    <n v="3633.206115"/>
    <n v="27188"/>
    <n v="35547"/>
    <n v="39847"/>
    <n v="74796"/>
    <n v="20"/>
    <n v="53299"/>
    <n v="94698"/>
    <n v="2746"/>
    <n v="2803.8846800000001"/>
    <n v="571624"/>
    <n v="9"/>
    <n v="78.75"/>
    <n v="3.01"/>
    <n v="100.5"/>
    <s v="NA"/>
  </r>
  <r>
    <s v="2024-2025"/>
    <x v="9"/>
    <n v="26"/>
    <x v="0"/>
    <n v="2619"/>
    <x v="17"/>
    <n v="483992"/>
    <x v="3647"/>
    <n v="41"/>
    <n v="13"/>
    <n v="627.64734799999997"/>
    <n v="1807"/>
    <n v="12"/>
    <n v="2131"/>
    <n v="424679"/>
    <n v="209557"/>
    <n v="11770"/>
    <n v="182"/>
    <n v="7"/>
    <n v="62.799349999999997"/>
    <n v="2062.0056380000001"/>
    <n v="10247"/>
    <n v="11023"/>
    <n v="16823"/>
    <n v="23436"/>
    <n v="145"/>
    <n v="34213"/>
    <n v="45471"/>
    <n v="3938"/>
    <n v="1371.5589399999999"/>
    <n v="357523"/>
    <n v="24"/>
    <n v="56.6"/>
    <n v="13.52"/>
    <n v="103.7"/>
    <s v="NA"/>
  </r>
  <r>
    <s v="2024-2025"/>
    <x v="9"/>
    <n v="26"/>
    <x v="0"/>
    <n v="2623"/>
    <x v="16"/>
    <n v="2626141"/>
    <x v="3648"/>
    <n v="23"/>
    <n v="202"/>
    <n v="4461.525224"/>
    <n v="2064"/>
    <n v="8"/>
    <n v="4222"/>
    <n v="1854671"/>
    <n v="1111287"/>
    <n v="119556"/>
    <n v="504"/>
    <n v="79"/>
    <n v="184.69107"/>
    <n v="10061.869790000001"/>
    <n v="80058"/>
    <n v="112526"/>
    <n v="110920"/>
    <n v="210687"/>
    <n v="31"/>
    <n v="141617"/>
    <n v="260277"/>
    <n v="6286"/>
    <n v="5415.6535000000003"/>
    <n v="1086075"/>
    <n v="28"/>
    <n v="66.02"/>
    <n v="6.05"/>
    <n v="108.77"/>
    <s v="NA"/>
  </r>
  <r>
    <s v="2024-2025"/>
    <x v="9"/>
    <n v="26"/>
    <x v="0"/>
    <n v="2605"/>
    <x v="3"/>
    <n v="591534"/>
    <x v="3649"/>
    <n v="39"/>
    <n v="21"/>
    <n v="1603.747353"/>
    <n v="2064"/>
    <n v="62"/>
    <n v="4239"/>
    <n v="798901"/>
    <n v="753763"/>
    <n v="47017"/>
    <n v="250"/>
    <n v="9"/>
    <n v="134.99319"/>
    <n v="4338.6673430000001"/>
    <n v="20482"/>
    <n v="21714"/>
    <n v="38038"/>
    <n v="51677"/>
    <n v="29"/>
    <n v="74090"/>
    <n v="98787"/>
    <n v="6303"/>
    <n v="2599.9268000000002"/>
    <n v="619178"/>
    <n v="27"/>
    <n v="81.209999999999994"/>
    <n v="8.26"/>
    <n v="103.44"/>
    <s v="NA"/>
  </r>
  <r>
    <s v="2024-2025"/>
    <x v="9"/>
    <n v="26"/>
    <x v="0"/>
    <n v="2607"/>
    <x v="18"/>
    <n v="1412382"/>
    <x v="1077"/>
    <n v="36"/>
    <n v="11"/>
    <n v="1899.9704240000001"/>
    <n v="2388"/>
    <n v="237"/>
    <n v="7062"/>
    <n v="969379"/>
    <n v="521562"/>
    <n v="59650"/>
    <n v="764"/>
    <n v="49"/>
    <n v="181.92126999999999"/>
    <n v="5273.1175439999997"/>
    <n v="26466"/>
    <n v="27609"/>
    <n v="62461"/>
    <n v="98643"/>
    <n v="58"/>
    <n v="107912"/>
    <n v="161826"/>
    <n v="9450"/>
    <n v="3191.2258499999998"/>
    <n v="601579"/>
    <n v="16"/>
    <n v="63.95"/>
    <n v="9.19"/>
    <n v="105.36"/>
    <s v="NA"/>
  </r>
  <r>
    <s v="2024-2025"/>
    <x v="9"/>
    <n v="26"/>
    <x v="0"/>
    <n v="2615"/>
    <x v="10"/>
    <n v="1260834"/>
    <x v="3650"/>
    <n v="25"/>
    <n v="41"/>
    <n v="404.43736209999997"/>
    <n v="1432"/>
    <n v="5"/>
    <n v="3272"/>
    <n v="880170"/>
    <n v="801913"/>
    <n v="87846"/>
    <n v="75"/>
    <n v="15"/>
    <n v="142.77405999999999"/>
    <n v="3381.5554280000001"/>
    <n v="33958"/>
    <n v="39482"/>
    <n v="56823"/>
    <n v="97267"/>
    <n v="36"/>
    <n v="90952"/>
    <n v="147507"/>
    <n v="4704"/>
    <n v="2834.3440059999998"/>
    <n v="624499"/>
    <n v="9"/>
    <n v="61.62"/>
    <n v="25.69"/>
    <n v="110.74"/>
    <s v="NA"/>
  </r>
  <r>
    <s v="2024-2025"/>
    <x v="9"/>
    <n v="26"/>
    <x v="0"/>
    <n v="2621"/>
    <x v="7"/>
    <n v="709619"/>
    <x v="3651"/>
    <n v="31"/>
    <n v="223"/>
    <n v="592.274767"/>
    <n v="891"/>
    <n v="3"/>
    <n v="1164"/>
    <n v="526186"/>
    <n v="470050"/>
    <n v="37975"/>
    <n v="100"/>
    <n v="14"/>
    <n v="105.39654"/>
    <n v="2402.4688310000001"/>
    <n v="16938"/>
    <n v="19490"/>
    <n v="25616"/>
    <n v="43654"/>
    <n v="193"/>
    <n v="37981"/>
    <n v="61332"/>
    <n v="2055"/>
    <n v="1704.7975240000001"/>
    <n v="373197"/>
    <n v="24"/>
    <n v="57.79"/>
    <n v="9.39"/>
    <n v="100.46"/>
    <s v="NA"/>
  </r>
  <r>
    <s v="2024-2025"/>
    <x v="9"/>
    <n v="26"/>
    <x v="0"/>
    <n v="2622"/>
    <x v="22"/>
    <n v="690917"/>
    <x v="3652"/>
    <n v="39"/>
    <n v="23"/>
    <n v="1017.1126400000001"/>
    <n v="1050"/>
    <n v="40"/>
    <n v="4394"/>
    <n v="534497"/>
    <n v="244641"/>
    <n v="16480"/>
    <n v="132"/>
    <n v="8"/>
    <n v="214.93839"/>
    <n v="2968.7314740000002"/>
    <n v="13438"/>
    <n v="14189"/>
    <n v="26624"/>
    <n v="34449"/>
    <n v="44"/>
    <n v="45906"/>
    <n v="58744"/>
    <n v="5444"/>
    <n v="1736.6804440000001"/>
    <n v="182026"/>
    <n v="20"/>
    <n v="71.849999999999994"/>
    <n v="3.58"/>
    <n v="101.91"/>
    <s v="NA"/>
  </r>
  <r>
    <s v="2024-2025"/>
    <x v="9"/>
    <n v="26"/>
    <x v="0"/>
    <n v="2624"/>
    <x v="8"/>
    <n v="352119"/>
    <x v="3653"/>
    <n v="34"/>
    <n v="33"/>
    <n v="316.4672008"/>
    <n v="434"/>
    <n v="10"/>
    <n v="1189"/>
    <n v="319990"/>
    <n v="270462"/>
    <n v="16369"/>
    <n v="20"/>
    <n v="2"/>
    <n v="44.425730000000001"/>
    <n v="1406.0129810000001"/>
    <n v="9297"/>
    <n v="10195"/>
    <n v="13101"/>
    <n v="19304"/>
    <n v="118"/>
    <n v="19996"/>
    <n v="27456"/>
    <n v="1623"/>
    <n v="1045.12005"/>
    <n v="249612"/>
    <n v="13"/>
    <n v="42.36"/>
    <n v="21.98"/>
    <n v="100"/>
    <s v="NA"/>
  </r>
  <r>
    <s v="2024-2025"/>
    <x v="9"/>
    <n v="26"/>
    <x v="0"/>
    <n v="2601"/>
    <x v="0"/>
    <n v="1033709"/>
    <x v="3654"/>
    <n v="29"/>
    <n v="42"/>
    <n v="1977.580751"/>
    <n v="2856"/>
    <n v="236"/>
    <n v="5941"/>
    <n v="808953"/>
    <n v="99433"/>
    <n v="9794"/>
    <n v="492"/>
    <n v="16"/>
    <n v="213.19058000000001"/>
    <n v="4838.1420410000001"/>
    <n v="27182"/>
    <n v="28697"/>
    <n v="67382"/>
    <n v="77800"/>
    <n v="57"/>
    <n v="129906"/>
    <n v="147901"/>
    <n v="8797"/>
    <n v="2647.3707100000001"/>
    <n v="390394"/>
    <n v="39"/>
    <n v="64.02"/>
    <n v="10.119999999999999"/>
    <n v="102.77"/>
    <s v="NA"/>
  </r>
  <r>
    <s v="2024-2025"/>
    <x v="9"/>
    <n v="26"/>
    <x v="0"/>
    <n v="2615"/>
    <x v="10"/>
    <n v="1260834"/>
    <x v="3655"/>
    <n v="26"/>
    <n v="42"/>
    <n v="406.32411209999998"/>
    <n v="1457"/>
    <n v="5"/>
    <n v="3276"/>
    <n v="898191"/>
    <n v="818386"/>
    <n v="87952"/>
    <n v="75"/>
    <n v="15"/>
    <n v="142.77405999999999"/>
    <n v="3434.4543779999999"/>
    <n v="34180"/>
    <n v="39781"/>
    <n v="56875"/>
    <n v="97387"/>
    <n v="42"/>
    <n v="91033"/>
    <n v="147680"/>
    <n v="4733"/>
    <n v="2885.3562059999999"/>
    <n v="637757"/>
    <n v="9"/>
    <n v="61.66"/>
    <n v="25.59"/>
    <n v="110.62"/>
    <s v="NA"/>
  </r>
  <r>
    <s v="2024-2025"/>
    <x v="9"/>
    <n v="26"/>
    <x v="0"/>
    <n v="2616"/>
    <x v="13"/>
    <n v="1741150"/>
    <x v="3656"/>
    <n v="27"/>
    <n v="191"/>
    <n v="1808.0835030000001"/>
    <n v="2609"/>
    <n v="7"/>
    <n v="6251"/>
    <n v="1609323"/>
    <n v="1385276"/>
    <n v="131066"/>
    <n v="582"/>
    <n v="73"/>
    <n v="162.03694999999999"/>
    <n v="7223.2637249999998"/>
    <n v="58194"/>
    <n v="77141"/>
    <n v="80029"/>
    <n v="155888"/>
    <n v="56"/>
    <n v="107532"/>
    <n v="199930"/>
    <n v="8860"/>
    <n v="5253.1432720000003"/>
    <n v="1118029"/>
    <n v="30"/>
    <n v="57.94"/>
    <n v="11.88"/>
    <n v="103.17"/>
    <s v="NA"/>
  </r>
  <r>
    <s v="2024-2025"/>
    <x v="9"/>
    <n v="26"/>
    <x v="0"/>
    <n v="2601"/>
    <x v="0"/>
    <n v="1033709"/>
    <x v="3657"/>
    <n v="29"/>
    <n v="42"/>
    <n v="1977.580751"/>
    <n v="2844"/>
    <n v="238"/>
    <n v="5946"/>
    <n v="803265"/>
    <n v="98851"/>
    <n v="9794"/>
    <n v="492"/>
    <n v="16"/>
    <n v="213.19058000000001"/>
    <n v="4803.1065010000002"/>
    <n v="27079"/>
    <n v="28585"/>
    <n v="67348"/>
    <n v="77751"/>
    <n v="57"/>
    <n v="129589"/>
    <n v="147530"/>
    <n v="8790"/>
    <n v="2612.3351699999998"/>
    <n v="388155"/>
    <n v="39"/>
    <n v="64.09"/>
    <n v="10.11"/>
    <n v="102.8"/>
    <s v="NA"/>
  </r>
  <r>
    <s v="2024-2025"/>
    <x v="9"/>
    <n v="26"/>
    <x v="0"/>
    <n v="2602"/>
    <x v="1"/>
    <n v="1097116"/>
    <x v="3658"/>
    <n v="34"/>
    <n v="81"/>
    <n v="1340.362435"/>
    <n v="4465"/>
    <n v="49"/>
    <n v="6042"/>
    <n v="1190756"/>
    <n v="925263"/>
    <n v="61335"/>
    <n v="943"/>
    <n v="52"/>
    <n v="197.79848000000001"/>
    <n v="5387.0065590000004"/>
    <n v="34455"/>
    <n v="36803"/>
    <n v="63624"/>
    <n v="81458"/>
    <n v="128"/>
    <n v="109278"/>
    <n v="135282"/>
    <n v="10507"/>
    <n v="3848.845644"/>
    <n v="714807"/>
    <n v="19"/>
    <n v="49.96"/>
    <n v="3.73"/>
    <n v="104.35"/>
    <s v="NA"/>
  </r>
  <r>
    <s v="2024-2025"/>
    <x v="9"/>
    <n v="26"/>
    <x v="0"/>
    <n v="2607"/>
    <x v="18"/>
    <n v="1412382"/>
    <x v="3659"/>
    <n v="36"/>
    <n v="11"/>
    <n v="1905.0406720000001"/>
    <n v="2433"/>
    <n v="231"/>
    <n v="7026"/>
    <n v="971131"/>
    <n v="522292"/>
    <n v="59657"/>
    <n v="776"/>
    <n v="49"/>
    <n v="181.92126999999999"/>
    <n v="5299.4586120000004"/>
    <n v="26516"/>
    <n v="27661"/>
    <n v="62472"/>
    <n v="98674"/>
    <n v="59"/>
    <n v="108013"/>
    <n v="161959"/>
    <n v="9459"/>
    <n v="3212.49667"/>
    <n v="602747"/>
    <n v="16"/>
    <n v="63.82"/>
    <n v="9.2200000000000006"/>
    <n v="105.37"/>
    <s v="NA"/>
  </r>
  <r>
    <s v="2024-2025"/>
    <x v="9"/>
    <n v="26"/>
    <x v="0"/>
    <n v="2611"/>
    <x v="6"/>
    <n v="1611934"/>
    <x v="3660"/>
    <n v="28"/>
    <n v="866"/>
    <n v="476.19348550000001"/>
    <n v="1547"/>
    <n v="3"/>
    <n v="3063"/>
    <n v="1356356"/>
    <n v="1099288"/>
    <n v="97319"/>
    <n v="24"/>
    <n v="6"/>
    <n v="186.51211000000001"/>
    <n v="5046.9544489999998"/>
    <n v="47869"/>
    <n v="57439"/>
    <n v="66650"/>
    <n v="120465"/>
    <n v="125"/>
    <n v="100137"/>
    <n v="166907"/>
    <n v="4610"/>
    <n v="4384.2488540000004"/>
    <n v="993462"/>
    <n v="10"/>
    <n v="66.569999999999993"/>
    <n v="11.9"/>
    <n v="101.26"/>
    <s v="NA"/>
  </r>
  <r>
    <s v="2024-2025"/>
    <x v="9"/>
    <n v="26"/>
    <x v="0"/>
    <n v="2612"/>
    <x v="20"/>
    <n v="1002357"/>
    <x v="3661"/>
    <n v="31"/>
    <n v="92"/>
    <n v="709.82437270000003"/>
    <n v="1148"/>
    <n v="1"/>
    <n v="1603"/>
    <n v="857609"/>
    <n v="689237"/>
    <n v="59511"/>
    <n v="52"/>
    <n v="4"/>
    <n v="120.19737000000001"/>
    <n v="3640.1786029999998"/>
    <n v="27206"/>
    <n v="35572"/>
    <n v="39852"/>
    <n v="74804"/>
    <n v="20"/>
    <n v="53301"/>
    <n v="94702"/>
    <n v="2751"/>
    <n v="2810.1568600000001"/>
    <n v="573137"/>
    <n v="9"/>
    <n v="78.900000000000006"/>
    <n v="3"/>
    <n v="100.48"/>
    <s v="NA"/>
  </r>
  <r>
    <s v="2024-2025"/>
    <x v="9"/>
    <n v="26"/>
    <x v="0"/>
    <n v="2614"/>
    <x v="5"/>
    <n v="1089999"/>
    <x v="3662"/>
    <n v="49"/>
    <n v="35"/>
    <n v="960.03897589999997"/>
    <n v="2098"/>
    <n v="2"/>
    <n v="2616"/>
    <n v="1194178"/>
    <n v="841507"/>
    <n v="30515"/>
    <n v="40"/>
    <n v="4"/>
    <n v="90.056439999999995"/>
    <n v="4926.7687459999997"/>
    <n v="23886"/>
    <n v="25602"/>
    <n v="33792"/>
    <n v="45849"/>
    <n v="545"/>
    <n v="50256"/>
    <n v="65517"/>
    <n v="4714"/>
    <n v="3876.6733300000001"/>
    <n v="896960"/>
    <n v="24"/>
    <n v="58.65"/>
    <n v="30.07"/>
    <n v="99.99"/>
    <s v="NA"/>
  </r>
  <r>
    <s v="2024-2025"/>
    <x v="9"/>
    <n v="26"/>
    <x v="0"/>
    <n v="2618"/>
    <x v="15"/>
    <n v="1920593"/>
    <x v="3663"/>
    <n v="54"/>
    <n v="159"/>
    <n v="273.92285010000001"/>
    <n v="2323"/>
    <n v="1"/>
    <n v="3306"/>
    <n v="1495727"/>
    <n v="1131232"/>
    <n v="42599"/>
    <n v="0"/>
    <n v="0"/>
    <n v="162.65167"/>
    <n v="5264.5728339999996"/>
    <n v="27256"/>
    <n v="29625"/>
    <n v="35742"/>
    <n v="56365"/>
    <n v="1216"/>
    <n v="53398"/>
    <n v="78811"/>
    <n v="5629"/>
    <n v="4827.9983140000004"/>
    <n v="1213048"/>
    <n v="26"/>
    <n v="31.81"/>
    <n v="47.9"/>
    <n v="100.01"/>
    <s v="NA"/>
  </r>
  <r>
    <s v="2024-2025"/>
    <x v="10"/>
    <n v="26"/>
    <x v="0"/>
    <n v="2602"/>
    <x v="1"/>
    <n v="1097189"/>
    <x v="3664"/>
    <n v="34"/>
    <n v="88"/>
    <n v="1340.362435"/>
    <n v="4471"/>
    <n v="48"/>
    <n v="6112"/>
    <n v="1210668"/>
    <n v="941580"/>
    <n v="61607"/>
    <n v="961"/>
    <n v="53"/>
    <n v="197.79848000000001"/>
    <n v="5424.593519"/>
    <n v="34955"/>
    <n v="37340"/>
    <n v="63958"/>
    <n v="81833"/>
    <n v="131"/>
    <n v="109472"/>
    <n v="135515"/>
    <n v="10583"/>
    <n v="3886.4326040000001"/>
    <n v="726225"/>
    <n v="19"/>
    <n v="49.85"/>
    <n v="3.72"/>
    <n v="104.32"/>
    <s v="NA"/>
  </r>
  <r>
    <s v="2024-2025"/>
    <x v="10"/>
    <n v="26"/>
    <x v="0"/>
    <n v="2603"/>
    <x v="19"/>
    <n v="1754388"/>
    <x v="3665"/>
    <n v="32"/>
    <n v="43"/>
    <n v="1975.117338"/>
    <n v="3207"/>
    <n v="115"/>
    <n v="7307"/>
    <n v="1271326"/>
    <n v="1034966"/>
    <n v="93006"/>
    <n v="361"/>
    <n v="68"/>
    <n v="199.51981000000001"/>
    <n v="6239.8955079999996"/>
    <n v="39210"/>
    <n v="47622"/>
    <n v="71420"/>
    <n v="114532"/>
    <n v="111"/>
    <n v="121565"/>
    <n v="185557"/>
    <n v="10514"/>
    <n v="4065.2583589999999"/>
    <n v="711285"/>
    <n v="21"/>
    <n v="72.34"/>
    <n v="5.29"/>
    <n v="111.68"/>
    <s v="NA"/>
  </r>
  <r>
    <s v="2024-2025"/>
    <x v="10"/>
    <n v="26"/>
    <x v="0"/>
    <n v="2608"/>
    <x v="4"/>
    <n v="1030029"/>
    <x v="3666"/>
    <n v="48"/>
    <n v="25"/>
    <n v="1555.7273869999999"/>
    <n v="2854"/>
    <n v="21"/>
    <n v="4312"/>
    <n v="957634"/>
    <n v="580463"/>
    <n v="25497"/>
    <n v="10"/>
    <n v="10"/>
    <n v="108.54877"/>
    <n v="4872.5806490000004"/>
    <n v="19565"/>
    <n v="21032"/>
    <n v="30142"/>
    <n v="45219"/>
    <n v="427"/>
    <n v="52992"/>
    <n v="74276"/>
    <n v="7166"/>
    <n v="3208.3044920000002"/>
    <n v="750767"/>
    <n v="27"/>
    <n v="55.23"/>
    <n v="5.66"/>
    <n v="110.24"/>
    <s v="NA"/>
  </r>
  <r>
    <s v="2024-2025"/>
    <x v="10"/>
    <n v="26"/>
    <x v="0"/>
    <n v="2609"/>
    <x v="11"/>
    <n v="2386062"/>
    <x v="3667"/>
    <n v="34"/>
    <n v="144"/>
    <n v="1022.629741"/>
    <n v="4606"/>
    <n v="15"/>
    <n v="5264"/>
    <n v="2139081"/>
    <n v="1404260"/>
    <n v="89207"/>
    <n v="12"/>
    <n v="0"/>
    <n v="201.09848"/>
    <n v="8139.8127759999998"/>
    <n v="62804"/>
    <n v="71033"/>
    <n v="87802"/>
    <n v="135371"/>
    <n v="676"/>
    <n v="128983"/>
    <n v="185937"/>
    <n v="9870"/>
    <n v="6916.0845550000004"/>
    <n v="1691361"/>
    <n v="23"/>
    <n v="47.38"/>
    <n v="32.299999999999997"/>
    <n v="102.68"/>
    <s v="NA"/>
  </r>
  <r>
    <s v="2024-2025"/>
    <x v="10"/>
    <n v="26"/>
    <x v="0"/>
    <n v="2619"/>
    <x v="17"/>
    <n v="484055"/>
    <x v="3668"/>
    <n v="41"/>
    <n v="13"/>
    <n v="627.71034799999995"/>
    <n v="1806"/>
    <n v="11"/>
    <n v="2607"/>
    <n v="433300"/>
    <n v="213844"/>
    <n v="11786"/>
    <n v="190"/>
    <n v="7"/>
    <n v="62.799349999999997"/>
    <n v="2077.2026380000002"/>
    <n v="10373"/>
    <n v="11165"/>
    <n v="16885"/>
    <n v="23518"/>
    <n v="153"/>
    <n v="34258"/>
    <n v="45531"/>
    <n v="4413"/>
    <n v="1386.6929399999999"/>
    <n v="364852"/>
    <n v="22"/>
    <n v="57.09"/>
    <n v="13.54"/>
    <n v="103.65"/>
    <s v="NA"/>
  </r>
  <r>
    <s v="2024-2025"/>
    <x v="10"/>
    <n v="26"/>
    <x v="0"/>
    <n v="2623"/>
    <x v="16"/>
    <n v="2626417"/>
    <x v="3669"/>
    <n v="23"/>
    <n v="203"/>
    <n v="4461.525224"/>
    <n v="2653"/>
    <n v="7"/>
    <n v="4206"/>
    <n v="1929255"/>
    <n v="1153383"/>
    <n v="119909"/>
    <n v="532"/>
    <n v="79"/>
    <n v="184.69107"/>
    <n v="10293.22718"/>
    <n v="81133"/>
    <n v="114362"/>
    <n v="111172"/>
    <n v="211283"/>
    <n v="38"/>
    <n v="141978"/>
    <n v="261133"/>
    <n v="6859"/>
    <n v="5647.0108899999996"/>
    <n v="1132296"/>
    <n v="27"/>
    <n v="66.3"/>
    <n v="5.93"/>
    <n v="108.65"/>
    <s v="NA"/>
  </r>
  <r>
    <s v="2024-2025"/>
    <x v="9"/>
    <n v="26"/>
    <x v="0"/>
    <n v="2603"/>
    <x v="19"/>
    <n v="1754299"/>
    <x v="3670"/>
    <n v="32"/>
    <n v="43"/>
    <n v="1918.5952299999999"/>
    <n v="3171"/>
    <n v="122"/>
    <n v="7281"/>
    <n v="1260702"/>
    <n v="1026303"/>
    <n v="92867"/>
    <n v="346"/>
    <n v="68"/>
    <n v="199.51981000000001"/>
    <n v="6126.7723699999997"/>
    <n v="38904"/>
    <n v="47226"/>
    <n v="71298"/>
    <n v="114332"/>
    <n v="110"/>
    <n v="121410"/>
    <n v="185313"/>
    <n v="10452"/>
    <n v="4008.6573290000001"/>
    <n v="705586"/>
    <n v="21"/>
    <n v="72.39"/>
    <n v="5.24"/>
    <n v="111.4"/>
    <s v="NA"/>
  </r>
  <r>
    <s v="2024-2025"/>
    <x v="9"/>
    <n v="26"/>
    <x v="0"/>
    <n v="2609"/>
    <x v="11"/>
    <n v="2385861"/>
    <x v="3671"/>
    <n v="33"/>
    <n v="143"/>
    <n v="1022.529261"/>
    <n v="4479"/>
    <n v="15"/>
    <n v="5381"/>
    <n v="2114656"/>
    <n v="1387412"/>
    <n v="89109"/>
    <n v="12"/>
    <n v="0"/>
    <n v="201.09848"/>
    <n v="8049.7033019999999"/>
    <n v="62546"/>
    <n v="70700"/>
    <n v="87725"/>
    <n v="135244"/>
    <n v="666"/>
    <n v="128913"/>
    <n v="185837"/>
    <n v="9860"/>
    <n v="6826.0755609999997"/>
    <n v="1672045"/>
    <n v="23"/>
    <n v="47.8"/>
    <n v="31.85"/>
    <n v="102.65"/>
    <s v="NA"/>
  </r>
  <r>
    <s v="2024-2025"/>
    <x v="10"/>
    <n v="26"/>
    <x v="0"/>
    <n v="2615"/>
    <x v="10"/>
    <n v="1260867"/>
    <x v="3672"/>
    <n v="26"/>
    <n v="42"/>
    <n v="406.32411209999998"/>
    <n v="1458"/>
    <n v="5"/>
    <n v="3286"/>
    <n v="904139"/>
    <n v="823706"/>
    <n v="87991"/>
    <n v="75"/>
    <n v="15"/>
    <n v="142.77405999999999"/>
    <n v="3456.8223979999998"/>
    <n v="34236"/>
    <n v="39863"/>
    <n v="56894"/>
    <n v="97434"/>
    <n v="43"/>
    <n v="91058"/>
    <n v="147745"/>
    <n v="4744"/>
    <n v="2907.7242259999998"/>
    <n v="641646"/>
    <n v="9"/>
    <n v="61.64"/>
    <n v="25.66"/>
    <n v="110.55"/>
    <s v="NA"/>
  </r>
  <r>
    <s v="2024-2025"/>
    <x v="10"/>
    <n v="26"/>
    <x v="0"/>
    <n v="2623"/>
    <x v="16"/>
    <n v="2626417"/>
    <x v="3673"/>
    <n v="23"/>
    <n v="203"/>
    <n v="4461.525224"/>
    <n v="2664"/>
    <n v="7"/>
    <n v="4209"/>
    <n v="1930480"/>
    <n v="1154175"/>
    <n v="119930"/>
    <n v="532"/>
    <n v="79"/>
    <n v="184.69107"/>
    <n v="10293.23018"/>
    <n v="81133"/>
    <n v="114364"/>
    <n v="111172"/>
    <n v="211310"/>
    <n v="38"/>
    <n v="142030"/>
    <n v="261264"/>
    <n v="6873"/>
    <n v="5647.0138900000002"/>
    <n v="1133155"/>
    <n v="27"/>
    <n v="66.34"/>
    <n v="5.92"/>
    <n v="108.65"/>
    <s v="NA"/>
  </r>
  <r>
    <s v="2024-2025"/>
    <x v="10"/>
    <n v="26"/>
    <x v="0"/>
    <n v="2605"/>
    <x v="3"/>
    <n v="591545"/>
    <x v="3674"/>
    <n v="39"/>
    <n v="22"/>
    <n v="1608.4069159999999"/>
    <n v="2258"/>
    <n v="62"/>
    <n v="4162"/>
    <n v="808960"/>
    <n v="763162"/>
    <n v="47087"/>
    <n v="250"/>
    <n v="9"/>
    <n v="138.31268"/>
    <n v="4377.7258359999996"/>
    <n v="20602"/>
    <n v="21852"/>
    <n v="38101"/>
    <n v="51758"/>
    <n v="31"/>
    <n v="74205"/>
    <n v="98914"/>
    <n v="6420"/>
    <n v="2631.0062400000002"/>
    <n v="626618"/>
    <n v="27"/>
    <n v="81.180000000000007"/>
    <n v="8.23"/>
    <n v="103.5"/>
    <s v="NA"/>
  </r>
  <r>
    <s v="2024-2025"/>
    <x v="10"/>
    <n v="26"/>
    <x v="0"/>
    <n v="2608"/>
    <x v="4"/>
    <n v="1030029"/>
    <x v="3675"/>
    <n v="49"/>
    <n v="25"/>
    <n v="1557.726107"/>
    <n v="2862"/>
    <n v="21"/>
    <n v="4322"/>
    <n v="965595"/>
    <n v="584755"/>
    <n v="25519"/>
    <n v="10"/>
    <n v="10"/>
    <n v="108.54877"/>
    <n v="4921.0442130000001"/>
    <n v="19649"/>
    <n v="21132"/>
    <n v="30181"/>
    <n v="45270"/>
    <n v="436"/>
    <n v="53013"/>
    <n v="74303"/>
    <n v="7184"/>
    <n v="3254.7693359999998"/>
    <n v="756757"/>
    <n v="27"/>
    <n v="55.34"/>
    <n v="5.64"/>
    <n v="110.09"/>
    <s v="NA"/>
  </r>
  <r>
    <s v="2024-2025"/>
    <x v="10"/>
    <n v="26"/>
    <x v="0"/>
    <n v="2609"/>
    <x v="11"/>
    <n v="2386062"/>
    <x v="3676"/>
    <n v="34"/>
    <n v="145"/>
    <n v="1023.343227"/>
    <n v="4670"/>
    <n v="15"/>
    <n v="5237"/>
    <n v="2150209"/>
    <n v="1411967"/>
    <n v="89287"/>
    <n v="12"/>
    <n v="0"/>
    <n v="201.09848"/>
    <n v="8192.6502419999997"/>
    <n v="62935"/>
    <n v="71211"/>
    <n v="87846"/>
    <n v="135473"/>
    <n v="679"/>
    <n v="129103"/>
    <n v="186131"/>
    <n v="9907"/>
    <n v="6968.2085349999998"/>
    <n v="1700039"/>
    <n v="23"/>
    <n v="47.16"/>
    <n v="32.31"/>
    <n v="102.66"/>
    <s v="NA"/>
  </r>
  <r>
    <s v="2024-2025"/>
    <x v="10"/>
    <n v="26"/>
    <x v="0"/>
    <n v="2616"/>
    <x v="13"/>
    <n v="1741223"/>
    <x v="3677"/>
    <n v="27"/>
    <n v="192"/>
    <n v="1812.2545030000001"/>
    <n v="2631"/>
    <n v="7"/>
    <n v="6322"/>
    <n v="1632484"/>
    <n v="1405567"/>
    <n v="131080"/>
    <n v="582"/>
    <n v="73"/>
    <n v="162.03694999999999"/>
    <n v="7272.6531850000001"/>
    <n v="58359"/>
    <n v="77445"/>
    <n v="80053"/>
    <n v="155899"/>
    <n v="58"/>
    <n v="107591"/>
    <n v="200007"/>
    <n v="8953"/>
    <n v="5298.3617320000003"/>
    <n v="1133714"/>
    <n v="30"/>
    <n v="58.03"/>
    <n v="11.74"/>
    <n v="103.15"/>
    <s v="NA"/>
  </r>
  <r>
    <s v="2024-2025"/>
    <x v="10"/>
    <n v="26"/>
    <x v="0"/>
    <n v="2618"/>
    <x v="15"/>
    <n v="1920711"/>
    <x v="3678"/>
    <n v="56"/>
    <n v="159"/>
    <n v="273.92285010000001"/>
    <n v="2336"/>
    <n v="1"/>
    <n v="3320"/>
    <n v="1533889"/>
    <n v="1160072"/>
    <n v="42592"/>
    <n v="0"/>
    <n v="0"/>
    <n v="162.65167"/>
    <n v="5383.9194340000004"/>
    <n v="27356"/>
    <n v="29782"/>
    <n v="35760"/>
    <n v="56367"/>
    <n v="1406"/>
    <n v="53417"/>
    <n v="78809"/>
    <n v="5656"/>
    <n v="4947.3449140000002"/>
    <n v="1243853"/>
    <n v="26"/>
    <n v="31.86"/>
    <n v="47.87"/>
    <n v="100.01"/>
    <s v="NA"/>
  </r>
  <r>
    <s v="2024-2025"/>
    <x v="10"/>
    <n v="26"/>
    <x v="0"/>
    <n v="2621"/>
    <x v="7"/>
    <n v="709642"/>
    <x v="3679"/>
    <n v="31"/>
    <n v="225"/>
    <n v="592.274767"/>
    <n v="907"/>
    <n v="3"/>
    <n v="1188"/>
    <n v="544468"/>
    <n v="486622"/>
    <n v="38082"/>
    <n v="100"/>
    <n v="14"/>
    <n v="105.39654"/>
    <n v="2467.0496509999998"/>
    <n v="17121"/>
    <n v="19746"/>
    <n v="25668"/>
    <n v="43768"/>
    <n v="211"/>
    <n v="38019"/>
    <n v="61422"/>
    <n v="2095"/>
    <n v="1769.378344"/>
    <n v="386423"/>
    <n v="24"/>
    <n v="58.38"/>
    <n v="9.4700000000000006"/>
    <n v="100.44"/>
    <s v="NA"/>
  </r>
  <r>
    <s v="2024-2025"/>
    <x v="10"/>
    <n v="26"/>
    <x v="0"/>
    <n v="2623"/>
    <x v="16"/>
    <n v="2626417"/>
    <x v="3680"/>
    <n v="24"/>
    <n v="206"/>
    <n v="4461.525224"/>
    <n v="2672"/>
    <n v="7"/>
    <n v="4250"/>
    <n v="1966000"/>
    <n v="1175688"/>
    <n v="120028"/>
    <n v="562"/>
    <n v="83"/>
    <n v="184.69107"/>
    <n v="10380.79689"/>
    <n v="81540"/>
    <n v="115184"/>
    <n v="111286"/>
    <n v="211562"/>
    <n v="41"/>
    <n v="142124"/>
    <n v="261496"/>
    <n v="6922"/>
    <n v="5734.5806000000002"/>
    <n v="1154222"/>
    <n v="28"/>
    <n v="66.53"/>
    <n v="5.9"/>
    <n v="108.73"/>
    <s v="NA"/>
  </r>
  <r>
    <s v="2024-2025"/>
    <x v="10"/>
    <n v="26"/>
    <x v="0"/>
    <n v="2618"/>
    <x v="15"/>
    <n v="1920711"/>
    <x v="3681"/>
    <n v="56"/>
    <n v="160"/>
    <n v="273.92285010000001"/>
    <n v="2336"/>
    <n v="1"/>
    <n v="3344"/>
    <n v="1543321"/>
    <n v="1167121"/>
    <n v="42601"/>
    <n v="0"/>
    <n v="0"/>
    <n v="162.65167"/>
    <n v="5417.8195939999996"/>
    <n v="27381"/>
    <n v="29821"/>
    <n v="35768"/>
    <n v="56379"/>
    <n v="1461"/>
    <n v="53416"/>
    <n v="78808"/>
    <n v="5680"/>
    <n v="4981.2450740000004"/>
    <n v="1251472"/>
    <n v="26"/>
    <n v="31.86"/>
    <n v="47.94"/>
    <n v="100.01"/>
    <s v="NA"/>
  </r>
  <r>
    <s v="2024-2025"/>
    <x v="10"/>
    <n v="26"/>
    <x v="0"/>
    <n v="2624"/>
    <x v="8"/>
    <n v="352133"/>
    <x v="3682"/>
    <n v="35"/>
    <n v="33"/>
    <n v="322.01104659999999"/>
    <n v="439"/>
    <n v="9"/>
    <n v="1195"/>
    <n v="331025"/>
    <n v="279836"/>
    <n v="16415"/>
    <n v="20"/>
    <n v="2"/>
    <n v="44.425730000000001"/>
    <n v="1446.8567869999999"/>
    <n v="9395"/>
    <n v="10317"/>
    <n v="13135"/>
    <n v="19367"/>
    <n v="137"/>
    <n v="20049"/>
    <n v="27536"/>
    <n v="1634"/>
    <n v="1080.42001"/>
    <n v="258453"/>
    <n v="13"/>
    <n v="41.48"/>
    <n v="21.88"/>
    <n v="100"/>
    <s v="NA"/>
  </r>
  <r>
    <s v="2024-2025"/>
    <x v="10"/>
    <n v="26"/>
    <x v="0"/>
    <n v="2605"/>
    <x v="3"/>
    <n v="591545"/>
    <x v="3683"/>
    <n v="39"/>
    <n v="22"/>
    <n v="1608.3589159999999"/>
    <n v="2284"/>
    <n v="58"/>
    <n v="4146"/>
    <n v="828815"/>
    <n v="781893"/>
    <n v="47275"/>
    <n v="250"/>
    <n v="9"/>
    <n v="138.31268"/>
    <n v="4442.7922959999996"/>
    <n v="21022"/>
    <n v="22293"/>
    <n v="38275"/>
    <n v="51974"/>
    <n v="36"/>
    <n v="74253"/>
    <n v="98971"/>
    <n v="6430"/>
    <n v="2696.1206999999999"/>
    <n v="642065"/>
    <n v="27"/>
    <n v="81.37"/>
    <n v="8.19"/>
    <n v="103.52"/>
    <s v="NA"/>
  </r>
  <r>
    <s v="2024-2025"/>
    <x v="10"/>
    <n v="26"/>
    <x v="0"/>
    <n v="2608"/>
    <x v="4"/>
    <n v="1030029"/>
    <x v="3684"/>
    <n v="49"/>
    <n v="28"/>
    <n v="1557.726107"/>
    <n v="2864"/>
    <n v="21"/>
    <n v="4346"/>
    <n v="982130"/>
    <n v="594744"/>
    <n v="25562"/>
    <n v="11"/>
    <n v="10"/>
    <n v="108.54877"/>
    <n v="4961.242733"/>
    <n v="19836"/>
    <n v="21348"/>
    <n v="30246"/>
    <n v="45369"/>
    <n v="442"/>
    <n v="53115"/>
    <n v="74451"/>
    <n v="7210"/>
    <n v="3294.9678560000002"/>
    <n v="769604"/>
    <n v="27"/>
    <n v="55.45"/>
    <n v="5.66"/>
    <n v="109.98"/>
    <s v="NA"/>
  </r>
  <r>
    <s v="2024-2025"/>
    <x v="10"/>
    <n v="26"/>
    <x v="0"/>
    <n v="2610"/>
    <x v="12"/>
    <n v="1889042"/>
    <x v="3685"/>
    <n v="33"/>
    <n v="79"/>
    <n v="1464.793819"/>
    <n v="2378"/>
    <n v="6"/>
    <n v="2626"/>
    <n v="1537126"/>
    <n v="1229906"/>
    <n v="79603"/>
    <n v="238"/>
    <n v="19"/>
    <n v="195.17537999999999"/>
    <n v="6629.5193689999996"/>
    <n v="46387"/>
    <n v="51662"/>
    <n v="62889"/>
    <n v="101354"/>
    <n v="168"/>
    <n v="87499"/>
    <n v="132498"/>
    <n v="5004"/>
    <n v="4969.5501700000004"/>
    <n v="1123191"/>
    <n v="12"/>
    <n v="57.59"/>
    <n v="15.75"/>
    <n v="103.33"/>
    <s v="NA"/>
  </r>
  <r>
    <s v="2024-2025"/>
    <x v="10"/>
    <n v="26"/>
    <x v="0"/>
    <n v="2611"/>
    <x v="6"/>
    <n v="1612016"/>
    <x v="3686"/>
    <n v="29"/>
    <n v="878"/>
    <n v="476.52965549999999"/>
    <n v="1603"/>
    <n v="3"/>
    <n v="3105"/>
    <n v="1435350"/>
    <n v="1164740"/>
    <n v="97604"/>
    <n v="29"/>
    <n v="6"/>
    <n v="186.55189999999999"/>
    <n v="5318.2972890000001"/>
    <n v="48673"/>
    <n v="58641"/>
    <n v="66827"/>
    <n v="120859"/>
    <n v="308"/>
    <n v="100304"/>
    <n v="167262"/>
    <n v="4708"/>
    <n v="4655.2157340000003"/>
    <n v="1051160"/>
    <n v="10"/>
    <n v="66.650000000000006"/>
    <n v="11.83"/>
    <n v="101.22"/>
    <s v="NA"/>
  </r>
  <r>
    <s v="2024-2025"/>
    <x v="10"/>
    <n v="26"/>
    <x v="0"/>
    <n v="2614"/>
    <x v="5"/>
    <n v="1090075"/>
    <x v="3687"/>
    <n v="51"/>
    <n v="35"/>
    <n v="966.47589289999996"/>
    <n v="2117"/>
    <n v="2"/>
    <n v="2630"/>
    <n v="1243513"/>
    <n v="875478"/>
    <n v="30628"/>
    <n v="48"/>
    <n v="4"/>
    <n v="90.209609999999998"/>
    <n v="5086.2325229999997"/>
    <n v="24211"/>
    <n v="25993"/>
    <n v="33925"/>
    <n v="46055"/>
    <n v="651"/>
    <n v="50351"/>
    <n v="65668"/>
    <n v="4747"/>
    <n v="4029.54702"/>
    <n v="933875"/>
    <n v="24"/>
    <n v="58.59"/>
    <n v="29.82"/>
    <n v="100"/>
    <s v="NA"/>
  </r>
  <r>
    <s v="2024-2025"/>
    <x v="10"/>
    <n v="26"/>
    <x v="0"/>
    <n v="2624"/>
    <x v="8"/>
    <n v="352133"/>
    <x v="3688"/>
    <n v="35"/>
    <n v="33"/>
    <n v="322.18410660000001"/>
    <n v="463"/>
    <n v="9"/>
    <n v="1175"/>
    <n v="334245"/>
    <n v="282552"/>
    <n v="16427"/>
    <n v="20"/>
    <n v="2"/>
    <n v="44.765549999999998"/>
    <n v="1458.668647"/>
    <n v="9421"/>
    <n v="10351"/>
    <n v="13145"/>
    <n v="19380"/>
    <n v="145"/>
    <n v="20064"/>
    <n v="27556"/>
    <n v="1638"/>
    <n v="1091.7189900000001"/>
    <n v="261033"/>
    <n v="13"/>
    <n v="41.96"/>
    <n v="21.82"/>
    <n v="100"/>
    <s v="NA"/>
  </r>
  <r>
    <s v="2024-2025"/>
    <x v="10"/>
    <n v="26"/>
    <x v="0"/>
    <n v="2610"/>
    <x v="12"/>
    <n v="1889042"/>
    <x v="3689"/>
    <n v="33"/>
    <n v="79"/>
    <n v="1465.213949"/>
    <n v="2408"/>
    <n v="6"/>
    <n v="2611"/>
    <n v="1541956"/>
    <n v="1233462"/>
    <n v="79611"/>
    <n v="238"/>
    <n v="19"/>
    <n v="195.17537999999999"/>
    <n v="6659.4829989999998"/>
    <n v="46435"/>
    <n v="51729"/>
    <n v="62898"/>
    <n v="101370"/>
    <n v="171"/>
    <n v="87566"/>
    <n v="132581"/>
    <n v="5019"/>
    <n v="4999.0936700000002"/>
    <n v="1126491"/>
    <n v="12"/>
    <n v="57.48"/>
    <n v="15.7"/>
    <n v="103.34"/>
    <s v="NA"/>
  </r>
  <r>
    <s v="2024-2025"/>
    <x v="10"/>
    <n v="26"/>
    <x v="0"/>
    <n v="2611"/>
    <x v="6"/>
    <n v="1612016"/>
    <x v="3690"/>
    <n v="29"/>
    <n v="880"/>
    <n v="476.52965549999999"/>
    <n v="1603"/>
    <n v="3"/>
    <n v="3125"/>
    <n v="1448658"/>
    <n v="1175569"/>
    <n v="97670"/>
    <n v="29"/>
    <n v="6"/>
    <n v="186.55189999999999"/>
    <n v="5334.7598889999999"/>
    <n v="48806"/>
    <n v="58845"/>
    <n v="66850"/>
    <n v="120950"/>
    <n v="353"/>
    <n v="100369"/>
    <n v="167430"/>
    <n v="4728"/>
    <n v="4671.6783340000002"/>
    <n v="1060818"/>
    <n v="10"/>
    <n v="66.69"/>
    <n v="11.87"/>
    <n v="101.22"/>
    <s v="NA"/>
  </r>
  <r>
    <s v="2024-2025"/>
    <x v="10"/>
    <n v="26"/>
    <x v="0"/>
    <n v="2612"/>
    <x v="20"/>
    <n v="1002408"/>
    <x v="3691"/>
    <n v="32"/>
    <n v="93"/>
    <n v="710.0896927"/>
    <n v="1181"/>
    <n v="1"/>
    <n v="1614"/>
    <n v="884896"/>
    <n v="711046"/>
    <n v="59602"/>
    <n v="52"/>
    <n v="4"/>
    <n v="120.19737000000001"/>
    <n v="3731.0406330000001"/>
    <n v="27532"/>
    <n v="36139"/>
    <n v="39927"/>
    <n v="74952"/>
    <n v="21"/>
    <n v="53388"/>
    <n v="94893"/>
    <n v="2795"/>
    <n v="2900.7535699999999"/>
    <n v="590314"/>
    <n v="9"/>
    <n v="77.41"/>
    <n v="3"/>
    <n v="100.49"/>
    <s v="NA"/>
  </r>
  <r>
    <s v="2024-2025"/>
    <x v="10"/>
    <n v="26"/>
    <x v="0"/>
    <n v="2621"/>
    <x v="7"/>
    <n v="709642"/>
    <x v="3692"/>
    <n v="32"/>
    <n v="226"/>
    <n v="592.274767"/>
    <n v="913"/>
    <n v="3"/>
    <n v="1208"/>
    <n v="560230"/>
    <n v="500791"/>
    <n v="38147"/>
    <n v="100"/>
    <n v="14"/>
    <n v="105.39654"/>
    <n v="2515.8809510000001"/>
    <n v="17256"/>
    <n v="19948"/>
    <n v="25705"/>
    <n v="43841"/>
    <n v="243"/>
    <n v="38058"/>
    <n v="61506"/>
    <n v="2121"/>
    <n v="1818.209644"/>
    <n v="397886"/>
    <n v="24"/>
    <n v="58.65"/>
    <n v="9.6"/>
    <n v="100.5"/>
    <s v="NA"/>
  </r>
  <r>
    <s v="2024-2025"/>
    <x v="10"/>
    <n v="26"/>
    <x v="0"/>
    <n v="2604"/>
    <x v="2"/>
    <n v="2113360"/>
    <x v="3693"/>
    <n v="36"/>
    <n v="76"/>
    <n v="2163.793048"/>
    <n v="2993"/>
    <n v="60"/>
    <n v="6702"/>
    <n v="1717293"/>
    <n v="1427550"/>
    <n v="76826"/>
    <n v="70"/>
    <n v="3"/>
    <n v="222.60387"/>
    <n v="7905.0943980000002"/>
    <n v="46482"/>
    <n v="49734"/>
    <n v="68525"/>
    <n v="91960"/>
    <n v="253"/>
    <n v="109482"/>
    <n v="138123"/>
    <n v="9695"/>
    <n v="5518.6974799999998"/>
    <n v="1396783"/>
    <n v="20"/>
    <n v="75.39"/>
    <n v="13.78"/>
    <n v="104.39"/>
    <s v="NA"/>
  </r>
  <r>
    <s v="2024-2025"/>
    <x v="10"/>
    <n v="26"/>
    <x v="0"/>
    <n v="2605"/>
    <x v="3"/>
    <n v="591545"/>
    <x v="3694"/>
    <n v="39"/>
    <n v="22"/>
    <n v="1608.3589159999999"/>
    <n v="2266"/>
    <n v="58"/>
    <n v="4163"/>
    <n v="824435"/>
    <n v="777901"/>
    <n v="47237"/>
    <n v="250"/>
    <n v="9"/>
    <n v="138.31268"/>
    <n v="4432.148596"/>
    <n v="20919"/>
    <n v="22182"/>
    <n v="38230"/>
    <n v="51919"/>
    <n v="34"/>
    <n v="74233"/>
    <n v="98944"/>
    <n v="6429"/>
    <n v="2685.4769999999999"/>
    <n v="638899"/>
    <n v="27"/>
    <n v="81.38"/>
    <n v="8.16"/>
    <n v="103.52"/>
    <s v="NA"/>
  </r>
  <r>
    <s v="2024-2025"/>
    <x v="10"/>
    <n v="26"/>
    <x v="0"/>
    <n v="2606"/>
    <x v="9"/>
    <n v="679039"/>
    <x v="3695"/>
    <n v="39"/>
    <n v="42"/>
    <n v="1311.343707"/>
    <n v="2024"/>
    <n v="31"/>
    <n v="4125"/>
    <n v="708583"/>
    <n v="607427"/>
    <n v="35452"/>
    <n v="1443"/>
    <n v="81"/>
    <n v="96.21163"/>
    <n v="3709.5637710000001"/>
    <n v="17757"/>
    <n v="19250"/>
    <n v="29268"/>
    <n v="42434"/>
    <n v="127"/>
    <n v="47279"/>
    <n v="66988"/>
    <n v="6149"/>
    <n v="2302.0084339999999"/>
    <n v="550886"/>
    <n v="20"/>
    <n v="34.74"/>
    <n v="15.41"/>
    <n v="113.01"/>
    <s v="NA"/>
  </r>
  <r>
    <s v="2024-2025"/>
    <x v="10"/>
    <n v="26"/>
    <x v="0"/>
    <n v="2615"/>
    <x v="10"/>
    <n v="1260867"/>
    <x v="3696"/>
    <n v="26"/>
    <n v="42"/>
    <n v="418.7785073"/>
    <n v="1508"/>
    <n v="4"/>
    <n v="3269"/>
    <n v="918715"/>
    <n v="837223"/>
    <n v="88104"/>
    <n v="75"/>
    <n v="15"/>
    <n v="142.77405999999999"/>
    <n v="3526.0203430000001"/>
    <n v="34433"/>
    <n v="40093"/>
    <n v="56943"/>
    <n v="97559"/>
    <n v="45"/>
    <n v="91148"/>
    <n v="147942"/>
    <n v="4777"/>
    <n v="2964.467776"/>
    <n v="652561"/>
    <n v="9"/>
    <n v="61.66"/>
    <n v="25.7"/>
    <n v="110.69"/>
    <s v="NA"/>
  </r>
  <r>
    <s v="2024-2025"/>
    <x v="10"/>
    <n v="26"/>
    <x v="0"/>
    <n v="2620"/>
    <x v="21"/>
    <n v="1256698"/>
    <x v="3697"/>
    <n v="38"/>
    <n v="35"/>
    <n v="963.52150089999998"/>
    <n v="2953"/>
    <n v="29"/>
    <n v="5407"/>
    <n v="1589995"/>
    <n v="1129213"/>
    <n v="62372"/>
    <n v="1819"/>
    <n v="56"/>
    <n v="140.87644"/>
    <n v="6254.769953"/>
    <n v="41826"/>
    <n v="43678"/>
    <n v="66548"/>
    <n v="85731"/>
    <n v="1049"/>
    <n v="123596"/>
    <n v="170284"/>
    <n v="8360"/>
    <n v="5150.3720119999998"/>
    <n v="906452"/>
    <n v="27"/>
    <n v="67.37"/>
    <n v="9.94"/>
    <n v="110.54"/>
    <s v="NA"/>
  </r>
  <r>
    <s v="2024-2025"/>
    <x v="10"/>
    <n v="26"/>
    <x v="0"/>
    <n v="2623"/>
    <x v="16"/>
    <n v="2626417"/>
    <x v="3698"/>
    <n v="24"/>
    <n v="209"/>
    <n v="4468.2376640000002"/>
    <n v="2738"/>
    <n v="6"/>
    <n v="4225"/>
    <n v="2030268"/>
    <n v="1213746"/>
    <n v="120373"/>
    <n v="568"/>
    <n v="83"/>
    <n v="184.69107"/>
    <n v="10563.86852"/>
    <n v="82402"/>
    <n v="116743"/>
    <n v="111535"/>
    <n v="212131"/>
    <n v="43"/>
    <n v="142382"/>
    <n v="262113"/>
    <n v="6963"/>
    <n v="5910.9397900000004"/>
    <n v="1193758"/>
    <n v="27"/>
    <n v="66.62"/>
    <n v="5.89"/>
    <n v="108.62"/>
    <s v="NA"/>
  </r>
  <r>
    <s v="2024-2025"/>
    <x v="10"/>
    <n v="26"/>
    <x v="0"/>
    <n v="2604"/>
    <x v="2"/>
    <n v="2113360"/>
    <x v="3699"/>
    <n v="37"/>
    <n v="76"/>
    <n v="2164.0192379999999"/>
    <n v="3007"/>
    <n v="59"/>
    <n v="6714"/>
    <n v="1742482"/>
    <n v="1448466"/>
    <n v="76947"/>
    <n v="76"/>
    <n v="3"/>
    <n v="224.73910000000001"/>
    <n v="7972.6841279999999"/>
    <n v="46736"/>
    <n v="50008"/>
    <n v="68640"/>
    <n v="92117"/>
    <n v="259"/>
    <n v="109646"/>
    <n v="138345"/>
    <n v="9721"/>
    <n v="5583.9257900000002"/>
    <n v="1417271"/>
    <n v="20"/>
    <n v="75.12"/>
    <n v="13.93"/>
    <n v="104.4"/>
    <s v="NA"/>
  </r>
  <r>
    <s v="2024-2025"/>
    <x v="10"/>
    <n v="26"/>
    <x v="0"/>
    <n v="2607"/>
    <x v="18"/>
    <n v="1412544"/>
    <x v="3700"/>
    <n v="36"/>
    <n v="13"/>
    <n v="1925.787286"/>
    <n v="2453"/>
    <n v="213"/>
    <n v="7289"/>
    <n v="1027722"/>
    <n v="557812"/>
    <n v="59888"/>
    <n v="796"/>
    <n v="49"/>
    <n v="181.92126999999999"/>
    <n v="5487.3282360000003"/>
    <n v="27930"/>
    <n v="29188"/>
    <n v="62740"/>
    <n v="99134"/>
    <n v="70"/>
    <n v="108503"/>
    <n v="162610"/>
    <n v="9742"/>
    <n v="3379.6196799999998"/>
    <n v="641737"/>
    <n v="17"/>
    <n v="61.1"/>
    <n v="9.93"/>
    <n v="105.22"/>
    <s v="NA"/>
  </r>
  <r>
    <s v="2024-2025"/>
    <x v="10"/>
    <n v="26"/>
    <x v="0"/>
    <n v="2612"/>
    <x v="20"/>
    <n v="1002408"/>
    <x v="3701"/>
    <n v="32"/>
    <n v="93"/>
    <n v="710.0896927"/>
    <n v="1183"/>
    <n v="1"/>
    <n v="1615"/>
    <n v="887502"/>
    <n v="713016"/>
    <n v="59622"/>
    <n v="52"/>
    <n v="4"/>
    <n v="120.19737000000001"/>
    <n v="3748.299833"/>
    <n v="27559"/>
    <n v="36172"/>
    <n v="39936"/>
    <n v="74974"/>
    <n v="21"/>
    <n v="53393"/>
    <n v="94904"/>
    <n v="2798"/>
    <n v="2918.0127699999998"/>
    <n v="591959"/>
    <n v="9"/>
    <n v="77.44"/>
    <n v="3"/>
    <n v="100.49"/>
    <s v="NA"/>
  </r>
  <r>
    <s v="2024-2025"/>
    <x v="10"/>
    <n v="26"/>
    <x v="0"/>
    <n v="2603"/>
    <x v="19"/>
    <n v="1754388"/>
    <x v="3702"/>
    <n v="32"/>
    <n v="45"/>
    <n v="1960.1815919999999"/>
    <n v="3235"/>
    <n v="114"/>
    <n v="7361"/>
    <n v="1300796"/>
    <n v="1060274"/>
    <n v="93367"/>
    <n v="393"/>
    <n v="70"/>
    <n v="199.51981000000001"/>
    <n v="6302.1402969999999"/>
    <n v="40011"/>
    <n v="48669"/>
    <n v="71674"/>
    <n v="114998"/>
    <n v="113"/>
    <n v="121798"/>
    <n v="185968"/>
    <n v="10596"/>
    <n v="4142.4388950000002"/>
    <n v="726353"/>
    <n v="21"/>
    <n v="71.73"/>
    <n v="5.3"/>
    <n v="111.52"/>
    <s v="NA"/>
  </r>
  <r>
    <s v="2024-2025"/>
    <x v="10"/>
    <n v="26"/>
    <x v="0"/>
    <n v="2608"/>
    <x v="4"/>
    <n v="1030029"/>
    <x v="3703"/>
    <n v="49"/>
    <n v="25"/>
    <n v="1557.726107"/>
    <n v="2862"/>
    <n v="21"/>
    <n v="4339"/>
    <n v="971695"/>
    <n v="588527"/>
    <n v="25536"/>
    <n v="11"/>
    <n v="10"/>
    <n v="108.54877"/>
    <n v="4938.3332129999999"/>
    <n v="19696"/>
    <n v="21187"/>
    <n v="30200"/>
    <n v="45296"/>
    <n v="439"/>
    <n v="53063"/>
    <n v="74365"/>
    <n v="7201"/>
    <n v="3272.0583360000001"/>
    <n v="761646"/>
    <n v="27"/>
    <n v="55.32"/>
    <n v="5.66"/>
    <n v="110.05"/>
    <s v="NA"/>
  </r>
  <r>
    <s v="2024-2025"/>
    <x v="10"/>
    <n v="26"/>
    <x v="0"/>
    <n v="2611"/>
    <x v="6"/>
    <n v="1612016"/>
    <x v="3704"/>
    <n v="29"/>
    <n v="876"/>
    <n v="476.52965549999999"/>
    <n v="1602"/>
    <n v="3"/>
    <n v="3088"/>
    <n v="1420062"/>
    <n v="1152201"/>
    <n v="97541"/>
    <n v="29"/>
    <n v="6"/>
    <n v="186.51211000000001"/>
    <n v="5263.1735090000002"/>
    <n v="48517"/>
    <n v="58396"/>
    <n v="66788"/>
    <n v="120778"/>
    <n v="246"/>
    <n v="100272"/>
    <n v="167193"/>
    <n v="4690"/>
    <n v="4600.1317440000003"/>
    <n v="1040120"/>
    <n v="10"/>
    <n v="66.66"/>
    <n v="11.74"/>
    <n v="101.24"/>
    <s v="NA"/>
  </r>
  <r>
    <s v="2024-2025"/>
    <x v="10"/>
    <n v="26"/>
    <x v="0"/>
    <n v="2621"/>
    <x v="7"/>
    <n v="709642"/>
    <x v="3705"/>
    <n v="31"/>
    <n v="225"/>
    <n v="592.274767"/>
    <n v="907"/>
    <n v="3"/>
    <n v="1203"/>
    <n v="548658"/>
    <n v="490367"/>
    <n v="38087"/>
    <n v="100"/>
    <n v="14"/>
    <n v="105.39654"/>
    <n v="2482.772911"/>
    <n v="17152"/>
    <n v="19793"/>
    <n v="25672"/>
    <n v="43777"/>
    <n v="214"/>
    <n v="38038"/>
    <n v="61463"/>
    <n v="2110"/>
    <n v="1785.101604"/>
    <n v="389409"/>
    <n v="24"/>
    <n v="58.32"/>
    <n v="9.6199999999999992"/>
    <n v="100.44"/>
    <s v="NA"/>
  </r>
  <r>
    <s v="2024-2025"/>
    <x v="10"/>
    <n v="26"/>
    <x v="0"/>
    <n v="2604"/>
    <x v="2"/>
    <n v="2113360"/>
    <x v="3706"/>
    <n v="38"/>
    <n v="76"/>
    <n v="2334.033684"/>
    <n v="3066"/>
    <n v="57"/>
    <n v="6700"/>
    <n v="1793271"/>
    <n v="1490042"/>
    <n v="77255"/>
    <n v="93"/>
    <n v="3"/>
    <n v="249.21705"/>
    <n v="8339.154638"/>
    <n v="47146"/>
    <n v="50489"/>
    <n v="68844"/>
    <n v="92504"/>
    <n v="283"/>
    <n v="111058"/>
    <n v="140082"/>
    <n v="9766"/>
    <n v="5755.9039039999998"/>
    <n v="1457998"/>
    <n v="20"/>
    <n v="74.650000000000006"/>
    <n v="14.11"/>
    <n v="104.34"/>
    <s v="NA"/>
  </r>
  <r>
    <s v="2024-2025"/>
    <x v="10"/>
    <n v="26"/>
    <x v="0"/>
    <n v="2606"/>
    <x v="9"/>
    <n v="679039"/>
    <x v="3707"/>
    <n v="41"/>
    <n v="42"/>
    <n v="1361.740542"/>
    <n v="2073"/>
    <n v="29"/>
    <n v="4156"/>
    <n v="751598"/>
    <n v="644505"/>
    <n v="35719"/>
    <n v="1592"/>
    <n v="81"/>
    <n v="109.1674"/>
    <n v="3865.7500660000001"/>
    <n v="18256"/>
    <n v="19847"/>
    <n v="29477"/>
    <n v="42773"/>
    <n v="157"/>
    <n v="47679"/>
    <n v="67510"/>
    <n v="6229"/>
    <n v="2394.8421239999998"/>
    <n v="582747"/>
    <n v="20"/>
    <n v="35.200000000000003"/>
    <n v="16.14"/>
    <n v="112.44"/>
    <s v="NA"/>
  </r>
  <r>
    <s v="2024-2025"/>
    <x v="10"/>
    <n v="26"/>
    <x v="0"/>
    <n v="2609"/>
    <x v="11"/>
    <n v="2386062"/>
    <x v="3708"/>
    <n v="35"/>
    <n v="153"/>
    <n v="1087.2318299999999"/>
    <n v="4870"/>
    <n v="14"/>
    <n v="5254"/>
    <n v="2309427"/>
    <n v="1519400"/>
    <n v="89811"/>
    <n v="12"/>
    <n v="0"/>
    <n v="225.63566"/>
    <n v="8793.8190040000009"/>
    <n v="64454"/>
    <n v="73269"/>
    <n v="88298"/>
    <n v="136391"/>
    <n v="840"/>
    <n v="131135"/>
    <n v="189007"/>
    <n v="10124"/>
    <n v="7480.9515140000003"/>
    <n v="1823378"/>
    <n v="23"/>
    <n v="46.87"/>
    <n v="32.29"/>
    <n v="102.49"/>
    <s v="NA"/>
  </r>
  <r>
    <s v="2024-2025"/>
    <x v="10"/>
    <n v="26"/>
    <x v="0"/>
    <n v="2614"/>
    <x v="5"/>
    <n v="1090075"/>
    <x v="3709"/>
    <n v="52"/>
    <n v="35"/>
    <n v="1050.6268009999999"/>
    <n v="2129"/>
    <n v="2"/>
    <n v="2665"/>
    <n v="1289369"/>
    <n v="907789"/>
    <n v="30747"/>
    <n v="66"/>
    <n v="4"/>
    <n v="102.07275"/>
    <n v="5333.1140109999997"/>
    <n v="24461"/>
    <n v="26305"/>
    <n v="34034"/>
    <n v="46225"/>
    <n v="717"/>
    <n v="50546"/>
    <n v="65940"/>
    <n v="4794"/>
    <n v="4180.41446"/>
    <n v="968543"/>
    <n v="24"/>
    <n v="58.63"/>
    <n v="29.74"/>
    <n v="100"/>
    <s v="NA"/>
  </r>
  <r>
    <s v="2024-2025"/>
    <x v="10"/>
    <n v="26"/>
    <x v="0"/>
    <n v="2616"/>
    <x v="13"/>
    <n v="1741223"/>
    <x v="3710"/>
    <n v="30"/>
    <n v="199"/>
    <n v="1916.166935"/>
    <n v="2794"/>
    <n v="6"/>
    <n v="6505"/>
    <n v="1810014"/>
    <n v="1557411"/>
    <n v="132110"/>
    <n v="653"/>
    <n v="77"/>
    <n v="181.54542000000001"/>
    <n v="7899.479335"/>
    <n v="60051"/>
    <n v="80320"/>
    <n v="80675"/>
    <n v="157219"/>
    <n v="86"/>
    <n v="108158"/>
    <n v="201158"/>
    <n v="9299"/>
    <n v="5801.7669800000003"/>
    <n v="1258608"/>
    <n v="31"/>
    <n v="57.08"/>
    <n v="11.79"/>
    <n v="103.27"/>
    <s v="NA"/>
  </r>
  <r>
    <s v="2024-2025"/>
    <x v="10"/>
    <n v="26"/>
    <x v="0"/>
    <n v="2619"/>
    <x v="17"/>
    <n v="484055"/>
    <x v="1157"/>
    <n v="43"/>
    <n v="13"/>
    <n v="696.32171489999996"/>
    <n v="1951"/>
    <n v="10"/>
    <n v="2600"/>
    <n v="463472"/>
    <n v="228888"/>
    <n v="11871"/>
    <n v="195"/>
    <n v="7"/>
    <n v="71.138670000000005"/>
    <n v="2265.5739050000002"/>
    <n v="10641"/>
    <n v="11480"/>
    <n v="17016"/>
    <n v="23726"/>
    <n v="179"/>
    <n v="34674"/>
    <n v="46045"/>
    <n v="4551"/>
    <n v="1498.1135200000001"/>
    <n v="389963"/>
    <n v="21"/>
    <n v="56.23"/>
    <n v="13.49"/>
    <n v="103.63"/>
    <s v="NA"/>
  </r>
  <r>
    <s v="2024-2025"/>
    <x v="10"/>
    <n v="26"/>
    <x v="0"/>
    <n v="2622"/>
    <x v="22"/>
    <n v="691011"/>
    <x v="3711"/>
    <n v="41"/>
    <n v="25"/>
    <n v="1182.03397"/>
    <n v="1642"/>
    <n v="34"/>
    <n v="4113"/>
    <n v="621018"/>
    <n v="279929"/>
    <n v="16939"/>
    <n v="204"/>
    <n v="10"/>
    <n v="261.60257000000001"/>
    <n v="3424.8691640000002"/>
    <n v="14922"/>
    <n v="15781"/>
    <n v="27421"/>
    <n v="35455"/>
    <n v="54"/>
    <n v="46929"/>
    <n v="59954"/>
    <n v="5755"/>
    <n v="1981.232624"/>
    <n v="207639"/>
    <n v="21"/>
    <n v="71.41"/>
    <n v="4.08"/>
    <n v="102.1"/>
    <s v="NA"/>
  </r>
  <r>
    <s v="2024-2025"/>
    <x v="10"/>
    <n v="26"/>
    <x v="0"/>
    <n v="2601"/>
    <x v="0"/>
    <n v="1033929"/>
    <x v="3712"/>
    <n v="30"/>
    <n v="46"/>
    <n v="1979.4474640000001"/>
    <n v="2983"/>
    <n v="228"/>
    <n v="6200"/>
    <n v="862536"/>
    <n v="104892"/>
    <n v="9906"/>
    <n v="542"/>
    <n v="19"/>
    <n v="213.19058000000001"/>
    <n v="5000.1391739999999"/>
    <n v="28737"/>
    <n v="30338"/>
    <n v="68396"/>
    <n v="78964"/>
    <n v="57"/>
    <n v="131686"/>
    <n v="149942"/>
    <n v="9183"/>
    <n v="2807.5011300000001"/>
    <n v="413839"/>
    <n v="38"/>
    <n v="63.13"/>
    <n v="10.119999999999999"/>
    <n v="102.83"/>
    <s v="NA"/>
  </r>
  <r>
    <s v="2024-2025"/>
    <x v="10"/>
    <n v="26"/>
    <x v="0"/>
    <n v="2602"/>
    <x v="1"/>
    <n v="1097189"/>
    <x v="3713"/>
    <n v="35"/>
    <n v="93"/>
    <n v="1341.0224350000001"/>
    <n v="4669"/>
    <n v="45"/>
    <n v="6141"/>
    <n v="1268581"/>
    <n v="985388"/>
    <n v="62221"/>
    <n v="989"/>
    <n v="53"/>
    <n v="197.79848000000001"/>
    <n v="5617.0530189999999"/>
    <n v="36070"/>
    <n v="38563"/>
    <n v="64637"/>
    <n v="82689"/>
    <n v="139"/>
    <n v="110198"/>
    <n v="136400"/>
    <n v="10810"/>
    <n v="4078.2321040000002"/>
    <n v="759863"/>
    <n v="19"/>
    <n v="49.07"/>
    <n v="3.66"/>
    <n v="104.22"/>
    <s v="NA"/>
  </r>
  <r>
    <s v="2024-2025"/>
    <x v="10"/>
    <n v="26"/>
    <x v="0"/>
    <n v="2605"/>
    <x v="3"/>
    <n v="591545"/>
    <x v="3714"/>
    <n v="39"/>
    <n v="22"/>
    <n v="1608.3589159999999"/>
    <n v="2294"/>
    <n v="57"/>
    <n v="4139"/>
    <n v="830801"/>
    <n v="783757"/>
    <n v="47296"/>
    <n v="250"/>
    <n v="9"/>
    <n v="138.31268"/>
    <n v="4452.5456759999997"/>
    <n v="21056"/>
    <n v="22330"/>
    <n v="38287"/>
    <n v="51995"/>
    <n v="38"/>
    <n v="74347"/>
    <n v="99077"/>
    <n v="6433"/>
    <n v="2705.87408"/>
    <n v="643541"/>
    <n v="27"/>
    <n v="81.39"/>
    <n v="8.18"/>
    <n v="103.61"/>
    <s v="NA"/>
  </r>
  <r>
    <s v="2024-2025"/>
    <x v="10"/>
    <n v="26"/>
    <x v="0"/>
    <n v="2610"/>
    <x v="12"/>
    <n v="1889042"/>
    <x v="3715"/>
    <n v="33"/>
    <n v="79"/>
    <n v="1465.213949"/>
    <n v="2423"/>
    <n v="6"/>
    <n v="2614"/>
    <n v="1547174"/>
    <n v="1237739"/>
    <n v="79624"/>
    <n v="238"/>
    <n v="19"/>
    <n v="195.17537999999999"/>
    <n v="6671.606299"/>
    <n v="46467"/>
    <n v="51792"/>
    <n v="62911"/>
    <n v="101387"/>
    <n v="172"/>
    <n v="87567"/>
    <n v="132584"/>
    <n v="5037"/>
    <n v="5011.2169700000004"/>
    <n v="1130354"/>
    <n v="12"/>
    <n v="57.45"/>
    <n v="15.64"/>
    <n v="103.33"/>
    <s v="NA"/>
  </r>
  <r>
    <s v="2024-2025"/>
    <x v="10"/>
    <n v="26"/>
    <x v="0"/>
    <n v="2619"/>
    <x v="17"/>
    <n v="484055"/>
    <x v="3716"/>
    <n v="42"/>
    <n v="13"/>
    <n v="628.42209319999995"/>
    <n v="1831"/>
    <n v="11"/>
    <n v="2612"/>
    <n v="452689"/>
    <n v="223824"/>
    <n v="11845"/>
    <n v="195"/>
    <n v="7"/>
    <n v="62.799349999999997"/>
    <n v="2143.9237929999999"/>
    <n v="10574"/>
    <n v="11414"/>
    <n v="16988"/>
    <n v="23657"/>
    <n v="172"/>
    <n v="34381"/>
    <n v="45685"/>
    <n v="4443"/>
    <n v="1452.70235"/>
    <n v="380972"/>
    <n v="22"/>
    <n v="56.74"/>
    <n v="13.57"/>
    <n v="103.5"/>
    <s v="NA"/>
  </r>
  <r>
    <s v="2024-2025"/>
    <x v="10"/>
    <n v="26"/>
    <x v="0"/>
    <n v="2621"/>
    <x v="7"/>
    <n v="709642"/>
    <x v="3717"/>
    <n v="32"/>
    <n v="228"/>
    <n v="596.93389739999998"/>
    <n v="917"/>
    <n v="3"/>
    <n v="1207"/>
    <n v="566146"/>
    <n v="506177"/>
    <n v="38189"/>
    <n v="100"/>
    <n v="14"/>
    <n v="105.39654"/>
    <n v="2537.9277010000001"/>
    <n v="17330"/>
    <n v="20030"/>
    <n v="25735"/>
    <n v="43889"/>
    <n v="250"/>
    <n v="38067"/>
    <n v="61523"/>
    <n v="2124"/>
    <n v="1835.597264"/>
    <n v="402049"/>
    <n v="24"/>
    <n v="58.79"/>
    <n v="9.6"/>
    <n v="100.49"/>
    <s v="NA"/>
  </r>
  <r>
    <s v="2024-2025"/>
    <x v="10"/>
    <n v="26"/>
    <x v="0"/>
    <n v="2606"/>
    <x v="9"/>
    <n v="679039"/>
    <x v="3718"/>
    <n v="41"/>
    <n v="42"/>
    <n v="1311.343707"/>
    <n v="2073"/>
    <n v="29"/>
    <n v="4150"/>
    <n v="749168"/>
    <n v="642250"/>
    <n v="35694"/>
    <n v="1578"/>
    <n v="81"/>
    <n v="109.1674"/>
    <n v="3810.5006910000002"/>
    <n v="18225"/>
    <n v="19813"/>
    <n v="29459"/>
    <n v="42745"/>
    <n v="154"/>
    <n v="47667"/>
    <n v="67497"/>
    <n v="6223"/>
    <n v="2389.9895839999999"/>
    <n v="580751"/>
    <n v="20"/>
    <n v="35.11"/>
    <n v="16.149999999999999"/>
    <n v="112.46"/>
    <s v="NA"/>
  </r>
  <r>
    <s v="2024-2025"/>
    <x v="10"/>
    <n v="26"/>
    <x v="0"/>
    <n v="2617"/>
    <x v="14"/>
    <n v="1265232"/>
    <x v="3719"/>
    <n v="32"/>
    <n v="222"/>
    <n v="373.08911180000001"/>
    <n v="687"/>
    <n v="3"/>
    <n v="2496"/>
    <n v="1166827"/>
    <n v="938148"/>
    <n v="76470"/>
    <n v="0"/>
    <n v="0"/>
    <n v="136.35785999999999"/>
    <n v="3923.9003419999999"/>
    <n v="36081"/>
    <n v="43997"/>
    <n v="50092"/>
    <n v="96295"/>
    <n v="177"/>
    <n v="82766"/>
    <n v="144379"/>
    <n v="3183"/>
    <n v="3414.4533700000002"/>
    <n v="828801"/>
    <n v="26"/>
    <n v="49.37"/>
    <n v="23.98"/>
    <n v="105.86"/>
    <s v="NA"/>
  </r>
  <r>
    <s v="2024-2025"/>
    <x v="10"/>
    <n v="26"/>
    <x v="0"/>
    <n v="2618"/>
    <x v="15"/>
    <n v="1920711"/>
    <x v="3720"/>
    <n v="58"/>
    <n v="163"/>
    <n v="304.8706866"/>
    <n v="2388"/>
    <n v="1"/>
    <n v="3501"/>
    <n v="1619422"/>
    <n v="1226066"/>
    <n v="42689"/>
    <n v="0"/>
    <n v="0"/>
    <n v="183.4547"/>
    <n v="5713.5047809999996"/>
    <n v="27564"/>
    <n v="30128"/>
    <n v="35843"/>
    <n v="56523"/>
    <n v="2027"/>
    <n v="53590"/>
    <n v="79061"/>
    <n v="5889"/>
    <n v="5225.1793939999998"/>
    <n v="1312837"/>
    <n v="27"/>
    <n v="32.42"/>
    <n v="47.25"/>
    <n v="100.01"/>
    <s v="NA"/>
  </r>
  <r>
    <s v="2024-2025"/>
    <x v="10"/>
    <n v="26"/>
    <x v="0"/>
    <n v="2601"/>
    <x v="0"/>
    <n v="1033929"/>
    <x v="3721"/>
    <n v="30"/>
    <n v="46"/>
    <n v="1979.4474640000001"/>
    <n v="3006"/>
    <n v="224"/>
    <n v="6214"/>
    <n v="875176"/>
    <n v="106041"/>
    <n v="9923"/>
    <n v="552"/>
    <n v="19"/>
    <n v="213.19058000000001"/>
    <n v="5036.1473340000002"/>
    <n v="29052"/>
    <n v="30661"/>
    <n v="68639"/>
    <n v="79238"/>
    <n v="58"/>
    <n v="132751"/>
    <n v="151096"/>
    <n v="9220"/>
    <n v="2843.50929"/>
    <n v="418599"/>
    <n v="38"/>
    <n v="62.52"/>
    <n v="10.119999999999999"/>
    <n v="102.84"/>
    <s v="NA"/>
  </r>
  <r>
    <s v="2024-2025"/>
    <x v="10"/>
    <n v="26"/>
    <x v="0"/>
    <n v="2606"/>
    <x v="9"/>
    <n v="679039"/>
    <x v="3722"/>
    <n v="40"/>
    <n v="42"/>
    <n v="1311.343707"/>
    <n v="2052"/>
    <n v="30"/>
    <n v="4144"/>
    <n v="734629"/>
    <n v="630104"/>
    <n v="35612"/>
    <n v="1537"/>
    <n v="81"/>
    <n v="96.21163"/>
    <n v="3768.943761"/>
    <n v="18063"/>
    <n v="19609"/>
    <n v="29384"/>
    <n v="42627"/>
    <n v="142"/>
    <n v="47551"/>
    <n v="67339"/>
    <n v="6196"/>
    <n v="2361.3884240000002"/>
    <n v="570972"/>
    <n v="20"/>
    <n v="35.11"/>
    <n v="15.68"/>
    <n v="112.63"/>
    <s v="NA"/>
  </r>
  <r>
    <s v="2024-2025"/>
    <x v="10"/>
    <n v="26"/>
    <x v="0"/>
    <n v="2615"/>
    <x v="10"/>
    <n v="1260867"/>
    <x v="3723"/>
    <n v="27"/>
    <n v="43"/>
    <n v="471.64137049999999"/>
    <n v="1514"/>
    <n v="4"/>
    <n v="3305"/>
    <n v="947788"/>
    <n v="863560"/>
    <n v="88206"/>
    <n v="75"/>
    <n v="15"/>
    <n v="142.87888000000001"/>
    <n v="3656.2092969999999"/>
    <n v="34741"/>
    <n v="40499"/>
    <n v="57007"/>
    <n v="97687"/>
    <n v="48"/>
    <n v="91221"/>
    <n v="148079"/>
    <n v="4819"/>
    <n v="3041.689046"/>
    <n v="674103"/>
    <n v="9"/>
    <n v="61.52"/>
    <n v="26.06"/>
    <n v="110.61"/>
    <s v="NA"/>
  </r>
  <r>
    <s v="2024-2025"/>
    <x v="10"/>
    <n v="26"/>
    <x v="0"/>
    <n v="2620"/>
    <x v="21"/>
    <n v="1256698"/>
    <x v="3724"/>
    <n v="38"/>
    <n v="35"/>
    <n v="1215.9244980000001"/>
    <n v="2986"/>
    <n v="28"/>
    <n v="5490"/>
    <n v="1638431"/>
    <n v="1160494"/>
    <n v="62817"/>
    <n v="1820"/>
    <n v="57"/>
    <n v="141.70362"/>
    <n v="6664.4239100000004"/>
    <n v="42717"/>
    <n v="44614"/>
    <n v="67262"/>
    <n v="86544"/>
    <n v="1052"/>
    <n v="125024"/>
    <n v="171807"/>
    <n v="8476"/>
    <n v="5306.7957919999999"/>
    <n v="931135"/>
    <n v="27"/>
    <n v="65.78"/>
    <n v="9.91"/>
    <n v="110.68"/>
    <s v="NA"/>
  </r>
  <r>
    <s v="2024-2025"/>
    <x v="10"/>
    <n v="26"/>
    <x v="0"/>
    <n v="2622"/>
    <x v="22"/>
    <n v="691011"/>
    <x v="3725"/>
    <n v="41"/>
    <n v="25"/>
    <n v="1077.6514689999999"/>
    <n v="1446"/>
    <n v="34"/>
    <n v="4233"/>
    <n v="595142"/>
    <n v="269902"/>
    <n v="16817"/>
    <n v="179"/>
    <n v="9"/>
    <n v="217.27695"/>
    <n v="3223.6042029999999"/>
    <n v="14506"/>
    <n v="15325"/>
    <n v="27199"/>
    <n v="35162"/>
    <n v="48"/>
    <n v="46713"/>
    <n v="59684"/>
    <n v="5679"/>
    <n v="1928.675784"/>
    <n v="201098"/>
    <n v="21"/>
    <n v="71.7"/>
    <n v="3.94"/>
    <n v="102.14"/>
    <s v="NA"/>
  </r>
  <r>
    <s v="2024-2025"/>
    <x v="10"/>
    <n v="26"/>
    <x v="0"/>
    <n v="2624"/>
    <x v="8"/>
    <n v="352133"/>
    <x v="3726"/>
    <n v="35"/>
    <n v="33"/>
    <n v="332.898482"/>
    <n v="516"/>
    <n v="9"/>
    <n v="1147"/>
    <n v="340622"/>
    <n v="287833"/>
    <n v="16460"/>
    <n v="20"/>
    <n v="2"/>
    <n v="46.40222"/>
    <n v="1491.6327920000001"/>
    <n v="9470"/>
    <n v="10413"/>
    <n v="13159"/>
    <n v="19422"/>
    <n v="166"/>
    <n v="20262"/>
    <n v="27819"/>
    <n v="1663"/>
    <n v="1112.3320900000001"/>
    <n v="266025"/>
    <n v="14"/>
    <n v="42"/>
    <n v="21.97"/>
    <n v="99.99"/>
    <s v="NA"/>
  </r>
  <r>
    <s v="2024-2025"/>
    <x v="10"/>
    <n v="26"/>
    <x v="0"/>
    <n v="2601"/>
    <x v="0"/>
    <n v="1033929"/>
    <x v="3727"/>
    <n v="30"/>
    <n v="47"/>
    <n v="1979.706684"/>
    <n v="3011"/>
    <n v="222"/>
    <n v="6227"/>
    <n v="885455"/>
    <n v="107206"/>
    <n v="9937"/>
    <n v="552"/>
    <n v="19"/>
    <n v="220.53040999999999"/>
    <n v="5078.5179840000001"/>
    <n v="29300"/>
    <n v="30934"/>
    <n v="68802"/>
    <n v="79429"/>
    <n v="58"/>
    <n v="133088"/>
    <n v="151457"/>
    <n v="9238"/>
    <n v="2878.28089"/>
    <n v="423186"/>
    <n v="38"/>
    <n v="62.48"/>
    <n v="10.11"/>
    <n v="102.82"/>
    <s v="NA"/>
  </r>
  <r>
    <s v="2024-2025"/>
    <x v="10"/>
    <n v="26"/>
    <x v="0"/>
    <n v="2605"/>
    <x v="3"/>
    <n v="591545"/>
    <x v="3728"/>
    <n v="39"/>
    <n v="22"/>
    <n v="1627.7581250000001"/>
    <n v="2308"/>
    <n v="56"/>
    <n v="4166"/>
    <n v="843586"/>
    <n v="795919"/>
    <n v="47412"/>
    <n v="250"/>
    <n v="9"/>
    <n v="149.93572"/>
    <n v="4512.4512240000004"/>
    <n v="21259"/>
    <n v="22551"/>
    <n v="38374"/>
    <n v="52121"/>
    <n v="41"/>
    <n v="74456"/>
    <n v="99206"/>
    <n v="6474"/>
    <n v="2734.75738"/>
    <n v="653462"/>
    <n v="27"/>
    <n v="81.47"/>
    <n v="8.1199999999999992"/>
    <n v="103.57"/>
    <s v="NA"/>
  </r>
  <r>
    <s v="2024-2025"/>
    <x v="10"/>
    <n v="26"/>
    <x v="0"/>
    <n v="2610"/>
    <x v="12"/>
    <n v="1889042"/>
    <x v="3729"/>
    <n v="33"/>
    <n v="80"/>
    <n v="1465.7637090000001"/>
    <n v="2442"/>
    <n v="6"/>
    <n v="2649"/>
    <n v="1574273"/>
    <n v="1259158"/>
    <n v="79749"/>
    <n v="238"/>
    <n v="19"/>
    <n v="213.2433"/>
    <n v="6774.4575789999999"/>
    <n v="46697"/>
    <n v="52116"/>
    <n v="62982"/>
    <n v="101586"/>
    <n v="182"/>
    <n v="87799"/>
    <n v="133019"/>
    <n v="5091"/>
    <n v="5095.45057"/>
    <n v="1149782"/>
    <n v="13"/>
    <n v="57.47"/>
    <n v="15.62"/>
    <n v="103.3"/>
    <s v="NA"/>
  </r>
  <r>
    <s v="2024-2025"/>
    <x v="10"/>
    <n v="26"/>
    <x v="0"/>
    <n v="2612"/>
    <x v="20"/>
    <n v="1002408"/>
    <x v="3730"/>
    <n v="32"/>
    <n v="93"/>
    <n v="762.77544330000001"/>
    <n v="1192"/>
    <n v="1"/>
    <n v="1640"/>
    <n v="899262"/>
    <n v="722660"/>
    <n v="59676"/>
    <n v="52"/>
    <n v="4"/>
    <n v="136.19999000000001"/>
    <n v="3842.7229729999999"/>
    <n v="27708"/>
    <n v="36408"/>
    <n v="39970"/>
    <n v="75043"/>
    <n v="23"/>
    <n v="53419"/>
    <n v="94974"/>
    <n v="2832"/>
    <n v="2943.7475399999998"/>
    <n v="599431"/>
    <n v="10"/>
    <n v="76.97"/>
    <n v="3.05"/>
    <n v="100.48"/>
    <s v="NA"/>
  </r>
  <r>
    <s v="2024-2025"/>
    <x v="10"/>
    <n v="26"/>
    <x v="0"/>
    <n v="2614"/>
    <x v="5"/>
    <n v="1090075"/>
    <x v="3731"/>
    <n v="52"/>
    <n v="36"/>
    <n v="967.46199290000004"/>
    <n v="2126"/>
    <n v="2"/>
    <n v="2657"/>
    <n v="1270019"/>
    <n v="894657"/>
    <n v="30715"/>
    <n v="48"/>
    <n v="4"/>
    <n v="101.39764"/>
    <n v="5178.7814930000004"/>
    <n v="24355"/>
    <n v="26181"/>
    <n v="33999"/>
    <n v="46174"/>
    <n v="703"/>
    <n v="50447"/>
    <n v="65806"/>
    <n v="4783"/>
    <n v="4109.9218600000004"/>
    <n v="953929"/>
    <n v="24"/>
    <n v="58.62"/>
    <n v="29.78"/>
    <n v="99.99"/>
    <s v="NA"/>
  </r>
  <r>
    <s v="2024-2025"/>
    <x v="10"/>
    <n v="26"/>
    <x v="0"/>
    <n v="2616"/>
    <x v="13"/>
    <n v="1741223"/>
    <x v="3732"/>
    <n v="29"/>
    <n v="198"/>
    <n v="1882.101829"/>
    <n v="2792"/>
    <n v="7"/>
    <n v="6463"/>
    <n v="1776246"/>
    <n v="1529281"/>
    <n v="131937"/>
    <n v="630"/>
    <n v="77"/>
    <n v="176.45415"/>
    <n v="7704.6552789999996"/>
    <n v="59770"/>
    <n v="79854"/>
    <n v="80565"/>
    <n v="156992"/>
    <n v="78"/>
    <n v="108040"/>
    <n v="200949"/>
    <n v="9255"/>
    <n v="5646.0992999999999"/>
    <n v="1234970"/>
    <n v="31"/>
    <n v="57.1"/>
    <n v="11.91"/>
    <n v="103.31"/>
    <s v="NA"/>
  </r>
  <r>
    <s v="2024-2025"/>
    <x v="10"/>
    <n v="26"/>
    <x v="0"/>
    <n v="2619"/>
    <x v="17"/>
    <n v="484055"/>
    <x v="3733"/>
    <n v="43"/>
    <n v="13"/>
    <n v="633.72686099999999"/>
    <n v="1924"/>
    <n v="11"/>
    <n v="2529"/>
    <n v="459768"/>
    <n v="226992"/>
    <n v="11861"/>
    <n v="195"/>
    <n v="7"/>
    <n v="70.695400000000006"/>
    <n v="2188.3950610000002"/>
    <n v="10621"/>
    <n v="11457"/>
    <n v="17011"/>
    <n v="23702"/>
    <n v="179"/>
    <n v="34536"/>
    <n v="45880"/>
    <n v="4453"/>
    <n v="1483.9728"/>
    <n v="386855"/>
    <n v="22"/>
    <n v="57.04"/>
    <n v="13.7"/>
    <n v="103.6"/>
    <s v="NA"/>
  </r>
  <r>
    <s v="2024-2025"/>
    <x v="10"/>
    <n v="26"/>
    <x v="0"/>
    <n v="2611"/>
    <x v="6"/>
    <n v="1612016"/>
    <x v="3734"/>
    <n v="29"/>
    <n v="886"/>
    <n v="478.65348269999998"/>
    <n v="1603"/>
    <n v="3"/>
    <n v="3151"/>
    <n v="1472451"/>
    <n v="1194983"/>
    <n v="97735"/>
    <n v="29"/>
    <n v="7"/>
    <n v="186.71440000000001"/>
    <n v="5428.207136"/>
    <n v="49101"/>
    <n v="59280"/>
    <n v="66883"/>
    <n v="121031"/>
    <n v="455"/>
    <n v="100403"/>
    <n v="167505"/>
    <n v="4754"/>
    <n v="4762.8392540000004"/>
    <n v="1077558"/>
    <n v="10"/>
    <n v="66.569999999999993"/>
    <n v="11.9"/>
    <n v="101.2"/>
    <s v="NA"/>
  </r>
  <r>
    <s v="2024-2025"/>
    <x v="10"/>
    <n v="26"/>
    <x v="0"/>
    <n v="2614"/>
    <x v="5"/>
    <n v="1090075"/>
    <x v="3735"/>
    <n v="51"/>
    <n v="35"/>
    <n v="966.47589289999996"/>
    <n v="2126"/>
    <n v="2"/>
    <n v="2639"/>
    <n v="1253966"/>
    <n v="883688"/>
    <n v="30652"/>
    <n v="48"/>
    <n v="4"/>
    <n v="90.209609999999998"/>
    <n v="5117.8669630000004"/>
    <n v="24243"/>
    <n v="26033"/>
    <n v="33940"/>
    <n v="46075"/>
    <n v="675"/>
    <n v="50400"/>
    <n v="65737"/>
    <n v="4765"/>
    <n v="4061.1814599999998"/>
    <n v="942076"/>
    <n v="24"/>
    <n v="58.69"/>
    <n v="29.73"/>
    <n v="100"/>
    <s v="NA"/>
  </r>
  <r>
    <s v="2024-2025"/>
    <x v="10"/>
    <n v="26"/>
    <x v="0"/>
    <n v="2618"/>
    <x v="15"/>
    <n v="1920711"/>
    <x v="3736"/>
    <n v="57"/>
    <n v="162"/>
    <n v="273.92285010000001"/>
    <n v="2355"/>
    <n v="1"/>
    <n v="3413"/>
    <n v="1588052"/>
    <n v="1202392"/>
    <n v="42633"/>
    <n v="0"/>
    <n v="0"/>
    <n v="162.65167"/>
    <n v="5561.2094139999999"/>
    <n v="27457"/>
    <n v="29950"/>
    <n v="35791"/>
    <n v="56427"/>
    <n v="1745"/>
    <n v="53491"/>
    <n v="78916"/>
    <n v="5768"/>
    <n v="5124.6348939999998"/>
    <n v="1287887"/>
    <n v="26"/>
    <n v="32.25"/>
    <n v="47.85"/>
    <n v="100.01"/>
    <s v="NA"/>
  </r>
  <r>
    <s v="2024-2025"/>
    <x v="10"/>
    <n v="26"/>
    <x v="0"/>
    <n v="2624"/>
    <x v="8"/>
    <n v="352133"/>
    <x v="3737"/>
    <n v="35"/>
    <n v="33"/>
    <n v="322.18410660000001"/>
    <n v="516"/>
    <n v="9"/>
    <n v="1145"/>
    <n v="339807"/>
    <n v="287106"/>
    <n v="16469"/>
    <n v="20"/>
    <n v="2"/>
    <n v="44.765549999999998"/>
    <n v="1476.061747"/>
    <n v="9467"/>
    <n v="10408"/>
    <n v="13160"/>
    <n v="19434"/>
    <n v="162"/>
    <n v="20261"/>
    <n v="27826"/>
    <n v="1661"/>
    <n v="1109.1120900000001"/>
    <n v="265408"/>
    <n v="14"/>
    <n v="42.14"/>
    <n v="22.02"/>
    <n v="100"/>
    <s v="NA"/>
  </r>
  <r>
    <s v="2024-2025"/>
    <x v="10"/>
    <n v="26"/>
    <x v="0"/>
    <n v="2615"/>
    <x v="10"/>
    <n v="1260867"/>
    <x v="3738"/>
    <n v="27"/>
    <n v="43"/>
    <n v="471.64137049999999"/>
    <n v="1514"/>
    <n v="4"/>
    <n v="3305"/>
    <n v="947788"/>
    <n v="863560"/>
    <n v="88206"/>
    <n v="75"/>
    <n v="15"/>
    <n v="142.87888000000001"/>
    <n v="3656.4057170000001"/>
    <n v="34741"/>
    <n v="40499"/>
    <n v="57007"/>
    <n v="97687"/>
    <n v="48"/>
    <n v="91221"/>
    <n v="148079"/>
    <n v="4819"/>
    <n v="3041.8854660000002"/>
    <n v="674103"/>
    <n v="9"/>
    <n v="61.52"/>
    <n v="26.06"/>
    <n v="110.61"/>
    <s v="NA"/>
  </r>
  <r>
    <s v="2024-2025"/>
    <x v="10"/>
    <n v="26"/>
    <x v="0"/>
    <n v="2617"/>
    <x v="14"/>
    <n v="1265232"/>
    <x v="3739"/>
    <n v="31"/>
    <n v="222"/>
    <n v="338.09215460000001"/>
    <n v="672"/>
    <n v="3"/>
    <n v="2493"/>
    <n v="1146502"/>
    <n v="922198"/>
    <n v="76439"/>
    <n v="0"/>
    <n v="0"/>
    <n v="121.62537"/>
    <n v="3814.8420550000001"/>
    <n v="35955"/>
    <n v="43785"/>
    <n v="50062"/>
    <n v="96248"/>
    <n v="158"/>
    <n v="82688"/>
    <n v="144256"/>
    <n v="3165"/>
    <n v="3355.12453"/>
    <n v="815218"/>
    <n v="26"/>
    <n v="49.4"/>
    <n v="23.93"/>
    <n v="105.8"/>
    <s v="NA"/>
  </r>
  <r>
    <s v="2024-2025"/>
    <x v="10"/>
    <n v="26"/>
    <x v="0"/>
    <n v="2620"/>
    <x v="21"/>
    <n v="1256698"/>
    <x v="3740"/>
    <n v="38"/>
    <n v="35"/>
    <n v="1148.7850089999999"/>
    <n v="2975"/>
    <n v="28"/>
    <n v="5491"/>
    <n v="1635341"/>
    <n v="1158559"/>
    <n v="62787"/>
    <n v="1820"/>
    <n v="57"/>
    <n v="141.70362"/>
    <n v="6587.2851810000002"/>
    <n v="42678"/>
    <n v="44568"/>
    <n v="67232"/>
    <n v="86496"/>
    <n v="1052"/>
    <n v="124855"/>
    <n v="171615"/>
    <n v="8466"/>
    <n v="5296.7965519999998"/>
    <n v="929582"/>
    <n v="27"/>
    <n v="66.16"/>
    <n v="9.85"/>
    <n v="110.73"/>
    <s v="NA"/>
  </r>
  <r>
    <s v="2024-2025"/>
    <x v="10"/>
    <n v="26"/>
    <x v="0"/>
    <n v="2624"/>
    <x v="8"/>
    <n v="352133"/>
    <x v="2466"/>
    <n v="35"/>
    <n v="33"/>
    <n v="322.18410660000001"/>
    <n v="516"/>
    <n v="9"/>
    <n v="1146"/>
    <n v="340622"/>
    <n v="287833"/>
    <n v="16459"/>
    <n v="20"/>
    <n v="2"/>
    <n v="46.40222"/>
    <n v="1480.953837"/>
    <n v="9470"/>
    <n v="10413"/>
    <n v="13159"/>
    <n v="19421"/>
    <n v="166"/>
    <n v="20259"/>
    <n v="27812"/>
    <n v="1662"/>
    <n v="1112.36751"/>
    <n v="266025"/>
    <n v="14"/>
    <n v="42"/>
    <n v="21.97"/>
    <n v="100"/>
    <s v="NA"/>
  </r>
  <r>
    <s v="2024-2025"/>
    <x v="10"/>
    <n v="26"/>
    <x v="0"/>
    <n v="2607"/>
    <x v="18"/>
    <n v="1412544"/>
    <x v="3741"/>
    <n v="37"/>
    <n v="15"/>
    <n v="2134.2246380000001"/>
    <n v="2504"/>
    <n v="200"/>
    <n v="7422"/>
    <n v="1086177"/>
    <n v="591917"/>
    <n v="60152"/>
    <n v="824"/>
    <n v="49"/>
    <n v="201.29589999999999"/>
    <n v="5862.8065580000002"/>
    <n v="29353"/>
    <n v="30734"/>
    <n v="63080"/>
    <n v="99669"/>
    <n v="73"/>
    <n v="108888"/>
    <n v="163140"/>
    <n v="9926"/>
    <n v="3527.28602"/>
    <n v="678980"/>
    <n v="17"/>
    <n v="59.83"/>
    <n v="11.09"/>
    <n v="105.75"/>
    <s v="NA"/>
  </r>
  <r>
    <s v="2024-2025"/>
    <x v="10"/>
    <n v="26"/>
    <x v="0"/>
    <n v="2610"/>
    <x v="12"/>
    <n v="1889042"/>
    <x v="3742"/>
    <n v="33"/>
    <n v="80"/>
    <n v="1504.043128"/>
    <n v="2446"/>
    <n v="6"/>
    <n v="2679"/>
    <n v="1580763"/>
    <n v="1263987"/>
    <n v="79762"/>
    <n v="239"/>
    <n v="19"/>
    <n v="215.63309000000001"/>
    <n v="6833.6355880000001"/>
    <n v="46757"/>
    <n v="52192"/>
    <n v="63006"/>
    <n v="101622"/>
    <n v="187"/>
    <n v="87902"/>
    <n v="133154"/>
    <n v="5125"/>
    <n v="5113.9593699999996"/>
    <n v="1154004"/>
    <n v="13"/>
    <n v="57.45"/>
    <n v="15.57"/>
    <n v="103.29"/>
    <s v="NA"/>
  </r>
  <r>
    <s v="2024-2025"/>
    <x v="10"/>
    <n v="26"/>
    <x v="0"/>
    <n v="2601"/>
    <x v="0"/>
    <n v="1033929"/>
    <x v="3743"/>
    <n v="30"/>
    <n v="46"/>
    <n v="1979.4474640000001"/>
    <n v="3003"/>
    <n v="224"/>
    <n v="6203"/>
    <n v="870489"/>
    <n v="105659"/>
    <n v="9912"/>
    <n v="542"/>
    <n v="19"/>
    <n v="213.19058000000001"/>
    <n v="5021.4260940000004"/>
    <n v="28965"/>
    <n v="30565"/>
    <n v="68582"/>
    <n v="79163"/>
    <n v="58"/>
    <n v="132221"/>
    <n v="150523"/>
    <n v="9206"/>
    <n v="2828.7880500000001"/>
    <n v="416711"/>
    <n v="38"/>
    <n v="62.9"/>
    <n v="10.19"/>
    <n v="102.85"/>
    <s v="NA"/>
  </r>
  <r>
    <s v="2024-2025"/>
    <x v="10"/>
    <n v="26"/>
    <x v="0"/>
    <n v="2606"/>
    <x v="9"/>
    <n v="679039"/>
    <x v="3744"/>
    <n v="40"/>
    <n v="42"/>
    <n v="1311.343707"/>
    <n v="2052"/>
    <n v="31"/>
    <n v="4144"/>
    <n v="732631"/>
    <n v="628410"/>
    <n v="35596"/>
    <n v="1537"/>
    <n v="81"/>
    <n v="96.21163"/>
    <n v="3766.4321610000002"/>
    <n v="18054"/>
    <n v="19594"/>
    <n v="29375"/>
    <n v="42609"/>
    <n v="141"/>
    <n v="47477"/>
    <n v="67243"/>
    <n v="6196"/>
    <n v="2358.8768239999999"/>
    <n v="569491"/>
    <n v="20"/>
    <n v="35.03"/>
    <n v="15.68"/>
    <n v="112.66"/>
    <s v="NA"/>
  </r>
  <r>
    <s v="2024-2025"/>
    <x v="10"/>
    <n v="26"/>
    <x v="0"/>
    <n v="2607"/>
    <x v="18"/>
    <n v="1412544"/>
    <x v="3745"/>
    <n v="36"/>
    <n v="13"/>
    <n v="1933.267613"/>
    <n v="2458"/>
    <n v="211"/>
    <n v="7309"/>
    <n v="1035963"/>
    <n v="560976"/>
    <n v="59938"/>
    <n v="805"/>
    <n v="49"/>
    <n v="181.92126999999999"/>
    <n v="5516.6659229999996"/>
    <n v="28131"/>
    <n v="29414"/>
    <n v="62821"/>
    <n v="99269"/>
    <n v="72"/>
    <n v="108667"/>
    <n v="162848"/>
    <n v="9767"/>
    <n v="3401.4770400000002"/>
    <n v="646427"/>
    <n v="17"/>
    <n v="60.95"/>
    <n v="10.119999999999999"/>
    <n v="105.37"/>
    <s v="NA"/>
  </r>
  <r>
    <s v="2024-2025"/>
    <x v="10"/>
    <n v="26"/>
    <x v="0"/>
    <n v="2614"/>
    <x v="5"/>
    <n v="1090075"/>
    <x v="3746"/>
    <n v="51"/>
    <n v="35"/>
    <n v="966.47589289999996"/>
    <n v="2126"/>
    <n v="2"/>
    <n v="2643"/>
    <n v="1255612"/>
    <n v="885168"/>
    <n v="30657"/>
    <n v="48"/>
    <n v="4"/>
    <n v="91.587379999999996"/>
    <n v="5129.0288529999998"/>
    <n v="24249"/>
    <n v="26040"/>
    <n v="33943"/>
    <n v="46082"/>
    <n v="680"/>
    <n v="50417"/>
    <n v="65768"/>
    <n v="4769"/>
    <n v="4070.96558"/>
    <n v="943373"/>
    <n v="24"/>
    <n v="58.62"/>
    <n v="29.72"/>
    <n v="100"/>
    <s v="NA"/>
  </r>
  <r>
    <s v="2024-2025"/>
    <x v="10"/>
    <n v="26"/>
    <x v="0"/>
    <n v="2622"/>
    <x v="22"/>
    <n v="691011"/>
    <x v="3747"/>
    <n v="41"/>
    <n v="25"/>
    <n v="1077.6514689999999"/>
    <n v="1446"/>
    <n v="34"/>
    <n v="4218"/>
    <n v="593836"/>
    <n v="269078"/>
    <n v="16811"/>
    <n v="179"/>
    <n v="9"/>
    <n v="217.27695"/>
    <n v="3223.9680629999998"/>
    <n v="14472"/>
    <n v="15290"/>
    <n v="27186"/>
    <n v="35144"/>
    <n v="48"/>
    <n v="46688"/>
    <n v="59656"/>
    <n v="5664"/>
    <n v="1929.039644"/>
    <n v="200475"/>
    <n v="21"/>
    <n v="71.84"/>
    <n v="3.95"/>
    <n v="102.16"/>
    <s v="NA"/>
  </r>
  <r>
    <s v="2024-2025"/>
    <x v="10"/>
    <n v="26"/>
    <x v="0"/>
    <n v="2602"/>
    <x v="1"/>
    <n v="1097189"/>
    <x v="3748"/>
    <n v="35"/>
    <n v="122"/>
    <n v="1497.446025"/>
    <n v="5329"/>
    <n v="42"/>
    <n v="5868"/>
    <n v="1344014"/>
    <n v="1042471"/>
    <n v="62986"/>
    <n v="1004"/>
    <n v="53"/>
    <n v="229.46378999999999"/>
    <n v="6055.0889889999999"/>
    <n v="37531"/>
    <n v="40199"/>
    <n v="65549"/>
    <n v="83795"/>
    <n v="155"/>
    <n v="111210"/>
    <n v="137598"/>
    <n v="11197"/>
    <n v="4328.1791739999999"/>
    <n v="802013"/>
    <n v="20"/>
    <n v="47.9"/>
    <n v="3.69"/>
    <n v="104.25"/>
    <s v="NA"/>
  </r>
  <r>
    <s v="2024-2025"/>
    <x v="10"/>
    <n v="26"/>
    <x v="0"/>
    <n v="2607"/>
    <x v="18"/>
    <n v="1412544"/>
    <x v="3749"/>
    <n v="37"/>
    <n v="15"/>
    <n v="2293.1389300000001"/>
    <n v="2645"/>
    <n v="188"/>
    <n v="7348"/>
    <n v="1119625"/>
    <n v="609726"/>
    <n v="60402"/>
    <n v="824"/>
    <n v="49"/>
    <n v="205.73103"/>
    <n v="6144.3621800000001"/>
    <n v="30144"/>
    <n v="31591"/>
    <n v="63371"/>
    <n v="100116"/>
    <n v="78"/>
    <n v="109281"/>
    <n v="163685"/>
    <n v="9993"/>
    <n v="3645.4922200000001"/>
    <n v="699788"/>
    <n v="18"/>
    <n v="58.9"/>
    <n v="11.39"/>
    <n v="106.63"/>
    <s v="NA"/>
  </r>
  <r>
    <s v="2024-2025"/>
    <x v="10"/>
    <n v="26"/>
    <x v="0"/>
    <n v="2610"/>
    <x v="12"/>
    <n v="1889042"/>
    <x v="3750"/>
    <n v="34"/>
    <n v="80"/>
    <n v="1581.202503"/>
    <n v="2470"/>
    <n v="6"/>
    <n v="2738"/>
    <n v="1605517"/>
    <n v="1282906"/>
    <n v="79892"/>
    <n v="239"/>
    <n v="19"/>
    <n v="217.94327000000001"/>
    <n v="7006.0205429999996"/>
    <n v="46961"/>
    <n v="52459"/>
    <n v="63074"/>
    <n v="101819"/>
    <n v="196"/>
    <n v="88262"/>
    <n v="133734"/>
    <n v="5208"/>
    <n v="5206.8747700000004"/>
    <n v="1171698"/>
    <n v="13"/>
    <n v="57.2"/>
    <n v="15.7"/>
    <n v="103.26"/>
    <s v="NA"/>
  </r>
  <r>
    <s v="2024-2025"/>
    <x v="10"/>
    <n v="26"/>
    <x v="0"/>
    <n v="2619"/>
    <x v="17"/>
    <n v="484055"/>
    <x v="3751"/>
    <n v="44"/>
    <n v="13"/>
    <n v="699.25241489999996"/>
    <n v="2010"/>
    <n v="10"/>
    <n v="2561"/>
    <n v="475064"/>
    <n v="234823"/>
    <n v="11911"/>
    <n v="198"/>
    <n v="7"/>
    <n v="71.262259999999998"/>
    <n v="2296.487635"/>
    <n v="10743"/>
    <n v="11600"/>
    <n v="17075"/>
    <n v="23810"/>
    <n v="189"/>
    <n v="34847"/>
    <n v="46258"/>
    <n v="4571"/>
    <n v="1525.9729600000001"/>
    <n v="399755"/>
    <n v="21"/>
    <n v="55.92"/>
    <n v="13.29"/>
    <n v="103.61"/>
    <s v="NA"/>
  </r>
  <r>
    <s v="2024-2025"/>
    <x v="10"/>
    <n v="26"/>
    <x v="0"/>
    <n v="2623"/>
    <x v="16"/>
    <n v="2626417"/>
    <x v="3752"/>
    <n v="27"/>
    <n v="222"/>
    <n v="4484.9920430000002"/>
    <n v="2865"/>
    <n v="5"/>
    <n v="4364"/>
    <n v="2368177"/>
    <n v="1415100"/>
    <n v="121827"/>
    <n v="712"/>
    <n v="83"/>
    <n v="209.98533"/>
    <n v="11714.25308"/>
    <n v="86181"/>
    <n v="123411"/>
    <n v="112729"/>
    <n v="214735"/>
    <n v="86"/>
    <n v="143643"/>
    <n v="265049"/>
    <n v="7229"/>
    <n v="7019.2757099999999"/>
    <n v="1395434"/>
    <n v="27"/>
    <n v="67.53"/>
    <n v="5.87"/>
    <n v="108.78"/>
    <s v="NA"/>
  </r>
  <r>
    <s v="2024-2025"/>
    <x v="10"/>
    <n v="26"/>
    <x v="0"/>
    <n v="2620"/>
    <x v="21"/>
    <n v="1256698"/>
    <x v="3753"/>
    <n v="38"/>
    <n v="35"/>
    <n v="1469.230624"/>
    <n v="3014"/>
    <n v="27"/>
    <n v="5532"/>
    <n v="1677670"/>
    <n v="1187304"/>
    <n v="63124"/>
    <n v="1829"/>
    <n v="57"/>
    <n v="159.80826999999999"/>
    <n v="7061.0581359999996"/>
    <n v="43272"/>
    <n v="45196"/>
    <n v="67694"/>
    <n v="87038"/>
    <n v="1059"/>
    <n v="126359"/>
    <n v="173170"/>
    <n v="8546"/>
    <n v="5432.0192420000003"/>
    <n v="950688"/>
    <n v="27"/>
    <n v="64.7"/>
    <n v="10.02"/>
    <n v="110.69"/>
    <s v="NA"/>
  </r>
  <r>
    <s v="2024-2025"/>
    <x v="10"/>
    <n v="26"/>
    <x v="0"/>
    <n v="2604"/>
    <x v="2"/>
    <n v="2113360"/>
    <x v="3754"/>
    <n v="38"/>
    <n v="76"/>
    <n v="2337.814245"/>
    <n v="3269"/>
    <n v="57"/>
    <n v="7657"/>
    <n v="1803436"/>
    <n v="1498614"/>
    <n v="77307"/>
    <n v="93"/>
    <n v="3"/>
    <n v="249.21705"/>
    <n v="8369.6305790000006"/>
    <n v="47227"/>
    <n v="50588"/>
    <n v="68878"/>
    <n v="92578"/>
    <n v="292"/>
    <n v="111638"/>
    <n v="140761"/>
    <n v="10926"/>
    <n v="5782.5992839999999"/>
    <n v="1465970"/>
    <n v="19"/>
    <n v="74.52"/>
    <n v="14.15"/>
    <n v="104.32"/>
    <s v="NA"/>
  </r>
  <r>
    <s v="2024-2025"/>
    <x v="10"/>
    <n v="26"/>
    <x v="0"/>
    <n v="2608"/>
    <x v="4"/>
    <n v="1030029"/>
    <x v="3755"/>
    <n v="50"/>
    <n v="30"/>
    <n v="1642.9900680000001"/>
    <n v="2923"/>
    <n v="19"/>
    <n v="4873"/>
    <n v="1032450"/>
    <n v="624423"/>
    <n v="25731"/>
    <n v="11"/>
    <n v="11"/>
    <n v="126.64758"/>
    <n v="5234.735138"/>
    <n v="20326"/>
    <n v="21913"/>
    <n v="30457"/>
    <n v="45726"/>
    <n v="512"/>
    <n v="53722"/>
    <n v="75271"/>
    <n v="7796"/>
    <n v="3465.0974900000001"/>
    <n v="808861"/>
    <n v="27"/>
    <n v="53.3"/>
    <n v="5.73"/>
    <n v="109.84"/>
    <s v="NA"/>
  </r>
  <r>
    <s v="2024-2025"/>
    <x v="10"/>
    <n v="26"/>
    <x v="0"/>
    <n v="2611"/>
    <x v="6"/>
    <n v="1612016"/>
    <x v="3756"/>
    <n v="30"/>
    <n v="898"/>
    <n v="506.58845070000001"/>
    <n v="1649"/>
    <n v="3"/>
    <n v="3180"/>
    <n v="1522594"/>
    <n v="1235369"/>
    <n v="97945"/>
    <n v="29"/>
    <n v="5"/>
    <n v="210.66290000000001"/>
    <n v="5637.3238520000004"/>
    <n v="49602"/>
    <n v="60009"/>
    <n v="67014"/>
    <n v="121287"/>
    <n v="579"/>
    <n v="100609"/>
    <n v="167911"/>
    <n v="4829"/>
    <n v="4920.072502"/>
    <n v="1113800"/>
    <n v="10"/>
    <n v="66.25"/>
    <n v="11.88"/>
    <n v="101.19"/>
    <s v="NA"/>
  </r>
  <r>
    <s v="2024-2025"/>
    <x v="10"/>
    <n v="26"/>
    <x v="0"/>
    <n v="2616"/>
    <x v="13"/>
    <n v="1741223"/>
    <x v="3757"/>
    <n v="30"/>
    <n v="198"/>
    <n v="1936.9321130000001"/>
    <n v="2803"/>
    <n v="6"/>
    <n v="6546"/>
    <n v="1845472"/>
    <n v="1588631"/>
    <n v="132201"/>
    <n v="662"/>
    <n v="79"/>
    <n v="181.54542000000001"/>
    <n v="8030.1937029999999"/>
    <n v="60338"/>
    <n v="80790"/>
    <n v="80759"/>
    <n v="157321"/>
    <n v="94"/>
    <n v="108331"/>
    <n v="201430"/>
    <n v="9349"/>
    <n v="5911.7161699999997"/>
    <n v="1284085"/>
    <n v="31"/>
    <n v="57.06"/>
    <n v="11.66"/>
    <n v="103.48"/>
    <s v="NA"/>
  </r>
  <r>
    <s v="2024-2025"/>
    <x v="10"/>
    <n v="26"/>
    <x v="0"/>
    <n v="2617"/>
    <x v="14"/>
    <n v="1265232"/>
    <x v="1171"/>
    <n v="32"/>
    <n v="224"/>
    <n v="392.834293"/>
    <n v="690"/>
    <n v="3"/>
    <n v="2525"/>
    <n v="1187124"/>
    <n v="954036"/>
    <n v="76579"/>
    <n v="0"/>
    <n v="0"/>
    <n v="136.35785999999999"/>
    <n v="4011.425393"/>
    <n v="36231"/>
    <n v="44240"/>
    <n v="50133"/>
    <n v="96454"/>
    <n v="189"/>
    <n v="83044"/>
    <n v="144934"/>
    <n v="3215"/>
    <n v="3482.23324"/>
    <n v="843030"/>
    <n v="26"/>
    <n v="49.42"/>
    <n v="24.08"/>
    <n v="106.08"/>
    <s v="NA"/>
  </r>
  <r>
    <s v="2024-2025"/>
    <x v="10"/>
    <n v="26"/>
    <x v="0"/>
    <n v="2620"/>
    <x v="21"/>
    <n v="1256698"/>
    <x v="3758"/>
    <n v="38"/>
    <n v="35"/>
    <n v="1518.21543"/>
    <n v="3043"/>
    <n v="25"/>
    <n v="5524"/>
    <n v="1694381"/>
    <n v="1198000"/>
    <n v="63331"/>
    <n v="1848"/>
    <n v="58"/>
    <n v="161.23805999999999"/>
    <n v="7193.0776320000004"/>
    <n v="43656"/>
    <n v="45601"/>
    <n v="68012"/>
    <n v="87389"/>
    <n v="1059"/>
    <n v="127377"/>
    <n v="174202"/>
    <n v="8567"/>
    <n v="5513.6241419999997"/>
    <n v="958799"/>
    <n v="27"/>
    <n v="64.569999999999993"/>
    <n v="10.1"/>
    <n v="110.66"/>
    <s v="NA"/>
  </r>
  <r>
    <s v="2024-2025"/>
    <x v="10"/>
    <n v="26"/>
    <x v="0"/>
    <n v="2603"/>
    <x v="19"/>
    <n v="1754388"/>
    <x v="3759"/>
    <n v="33"/>
    <n v="45"/>
    <n v="2056.053594"/>
    <n v="3323"/>
    <n v="105"/>
    <n v="7500"/>
    <n v="1383253"/>
    <n v="1124592"/>
    <n v="94400"/>
    <n v="448"/>
    <n v="72"/>
    <n v="199.95465999999999"/>
    <n v="6648.2233390000001"/>
    <n v="41860"/>
    <n v="51003"/>
    <n v="72637"/>
    <n v="116503"/>
    <n v="121"/>
    <n v="123971"/>
    <n v="189266"/>
    <n v="10823"/>
    <n v="4392.2150849999998"/>
    <n v="767587"/>
    <n v="20"/>
    <n v="71.239999999999995"/>
    <n v="5.45"/>
    <n v="111.93"/>
    <s v="NA"/>
  </r>
  <r>
    <s v="2024-2025"/>
    <x v="10"/>
    <n v="26"/>
    <x v="0"/>
    <n v="2622"/>
    <x v="22"/>
    <n v="691011"/>
    <x v="3760"/>
    <n v="41"/>
    <n v="25"/>
    <n v="1189.0872449999999"/>
    <n v="1704"/>
    <n v="34"/>
    <n v="4077"/>
    <n v="623454"/>
    <n v="281044"/>
    <n v="16945"/>
    <n v="192"/>
    <n v="10"/>
    <n v="261.60257000000001"/>
    <n v="3456.1980189999999"/>
    <n v="14938"/>
    <n v="15796"/>
    <n v="27441"/>
    <n v="35487"/>
    <n v="54"/>
    <n v="46984"/>
    <n v="60016"/>
    <n v="5781"/>
    <n v="2005.508204"/>
    <n v="208344"/>
    <n v="21"/>
    <n v="71.400000000000006"/>
    <n v="4.0599999999999996"/>
    <n v="102.08"/>
    <s v="NA"/>
  </r>
  <r>
    <s v="2024-2025"/>
    <x v="11"/>
    <n v="26"/>
    <x v="0"/>
    <n v="2601"/>
    <x v="0"/>
    <n v="1033965"/>
    <x v="3761"/>
    <n v="30"/>
    <n v="49"/>
    <n v="1997.253469"/>
    <n v="3150"/>
    <n v="211"/>
    <n v="6218"/>
    <n v="926450"/>
    <n v="110682"/>
    <n v="9975"/>
    <n v="591"/>
    <n v="20"/>
    <n v="241.12700000000001"/>
    <n v="5252.9379749999998"/>
    <n v="30320"/>
    <n v="32014"/>
    <n v="69322"/>
    <n v="80031"/>
    <n v="64"/>
    <n v="135652"/>
    <n v="154200"/>
    <n v="9368"/>
    <n v="3014.5575060000001"/>
    <n v="440312"/>
    <n v="37"/>
    <n v="62.07"/>
    <n v="9.9"/>
    <n v="103"/>
    <s v="NA"/>
  </r>
  <r>
    <s v="2024-2025"/>
    <x v="11"/>
    <n v="26"/>
    <x v="0"/>
    <n v="2603"/>
    <x v="19"/>
    <n v="1754405"/>
    <x v="3762"/>
    <n v="33"/>
    <n v="45"/>
    <n v="2075.1221059999998"/>
    <n v="3707"/>
    <n v="103"/>
    <n v="7190"/>
    <n v="1404374"/>
    <n v="1141691"/>
    <n v="94583"/>
    <n v="459"/>
    <n v="72"/>
    <n v="218.15499"/>
    <n v="6775.0553719999998"/>
    <n v="42235"/>
    <n v="51556"/>
    <n v="72751"/>
    <n v="116737"/>
    <n v="123"/>
    <n v="124955"/>
    <n v="190732"/>
    <n v="10897"/>
    <n v="4481.7782749999997"/>
    <n v="778736"/>
    <n v="21"/>
    <n v="70.87"/>
    <n v="5.52"/>
    <n v="112.52"/>
    <s v="NA"/>
  </r>
  <r>
    <s v="2024-2025"/>
    <x v="11"/>
    <n v="26"/>
    <x v="0"/>
    <n v="2615"/>
    <x v="10"/>
    <n v="1260876"/>
    <x v="1199"/>
    <n v="28"/>
    <n v="43"/>
    <n v="524.79721519999998"/>
    <n v="1794"/>
    <n v="4"/>
    <n v="3162"/>
    <n v="992276"/>
    <n v="903887"/>
    <n v="88470"/>
    <n v="75"/>
    <n v="15"/>
    <n v="163.30323999999999"/>
    <n v="3892.1840710000001"/>
    <n v="35302"/>
    <n v="41208"/>
    <n v="57145"/>
    <n v="97995"/>
    <n v="56"/>
    <n v="91453"/>
    <n v="148588"/>
    <n v="4956"/>
    <n v="3204.0836159999999"/>
    <n v="706206"/>
    <n v="9"/>
    <n v="60.71"/>
    <n v="26.72"/>
    <n v="110.51"/>
    <s v="NA"/>
  </r>
  <r>
    <s v="2024-2025"/>
    <x v="11"/>
    <n v="26"/>
    <x v="0"/>
    <n v="2621"/>
    <x v="7"/>
    <n v="709647"/>
    <x v="3763"/>
    <n v="33"/>
    <n v="236"/>
    <n v="678.44344039999999"/>
    <n v="968"/>
    <n v="2"/>
    <n v="1371"/>
    <n v="592931"/>
    <n v="530067"/>
    <n v="38271"/>
    <n v="100"/>
    <n v="14"/>
    <n v="118.77983999999999"/>
    <n v="2724.361574"/>
    <n v="17559"/>
    <n v="20372"/>
    <n v="25794"/>
    <n v="43998"/>
    <n v="382"/>
    <n v="38130"/>
    <n v="61660"/>
    <n v="2339"/>
    <n v="1927.1382940000001"/>
    <n v="421303"/>
    <n v="25"/>
    <n v="58.17"/>
    <n v="10.38"/>
    <n v="100.47"/>
    <s v="NA"/>
  </r>
  <r>
    <s v="2024-2025"/>
    <x v="11"/>
    <n v="26"/>
    <x v="0"/>
    <n v="2622"/>
    <x v="22"/>
    <n v="691028"/>
    <x v="3764"/>
    <n v="41"/>
    <n v="25"/>
    <n v="1190.334245"/>
    <n v="1830"/>
    <n v="34"/>
    <n v="3997"/>
    <n v="640847"/>
    <n v="288116"/>
    <n v="17046"/>
    <n v="192"/>
    <n v="10"/>
    <n v="282.63835"/>
    <n v="3548.5531289999999"/>
    <n v="15273"/>
    <n v="16150"/>
    <n v="27615"/>
    <n v="35699"/>
    <n v="54"/>
    <n v="47207"/>
    <n v="60268"/>
    <n v="5827"/>
    <n v="2075.5805340000002"/>
    <n v="213813"/>
    <n v="21"/>
    <n v="71.72"/>
    <n v="4.05"/>
    <n v="102.23"/>
    <s v="NA"/>
  </r>
  <r>
    <s v="2024-2025"/>
    <x v="11"/>
    <n v="26"/>
    <x v="0"/>
    <n v="2623"/>
    <x v="16"/>
    <n v="2626464"/>
    <x v="3765"/>
    <n v="27"/>
    <n v="222"/>
    <n v="4484.9920430000002"/>
    <n v="2868"/>
    <n v="5"/>
    <n v="4408"/>
    <n v="2384287"/>
    <n v="1423168"/>
    <n v="121821"/>
    <n v="712"/>
    <n v="83"/>
    <n v="209.98533"/>
    <n v="11770.272730000001"/>
    <n v="86363"/>
    <n v="123742"/>
    <n v="112730"/>
    <n v="214738"/>
    <n v="89"/>
    <n v="143736"/>
    <n v="265245"/>
    <n v="7276"/>
    <n v="7075.2953600000001"/>
    <n v="1405230"/>
    <n v="27"/>
    <n v="67.540000000000006"/>
    <n v="5.85"/>
    <n v="108.71"/>
    <s v="NA"/>
  </r>
  <r>
    <s v="2024-2025"/>
    <x v="10"/>
    <n v="26"/>
    <x v="0"/>
    <n v="2602"/>
    <x v="1"/>
    <n v="1097189"/>
    <x v="3766"/>
    <n v="35"/>
    <n v="98"/>
    <n v="1453.397739"/>
    <n v="5313"/>
    <n v="42"/>
    <n v="5805"/>
    <n v="1331053"/>
    <n v="1032452"/>
    <n v="62891"/>
    <n v="1003"/>
    <n v="53"/>
    <n v="229.46378999999999"/>
    <n v="5971.2497329999997"/>
    <n v="37306"/>
    <n v="39948"/>
    <n v="65444"/>
    <n v="83666"/>
    <n v="155"/>
    <n v="111037"/>
    <n v="137395"/>
    <n v="11118"/>
    <n v="4288.3882039999999"/>
    <n v="794334"/>
    <n v="20"/>
    <n v="47.99"/>
    <n v="3.68"/>
    <n v="104.21"/>
    <s v="NA"/>
  </r>
  <r>
    <s v="2024-2025"/>
    <x v="10"/>
    <n v="26"/>
    <x v="0"/>
    <n v="2604"/>
    <x v="2"/>
    <n v="2113360"/>
    <x v="3767"/>
    <n v="38"/>
    <n v="76"/>
    <n v="2337.814245"/>
    <n v="3190"/>
    <n v="57"/>
    <n v="7731"/>
    <n v="1803255"/>
    <n v="1498549"/>
    <n v="77300"/>
    <n v="93"/>
    <n v="3"/>
    <n v="249.21705"/>
    <n v="8369.6305790000006"/>
    <n v="47226"/>
    <n v="50587"/>
    <n v="68878"/>
    <n v="92571"/>
    <n v="292"/>
    <n v="111520"/>
    <n v="140627"/>
    <n v="10921"/>
    <n v="5782.5992839999999"/>
    <n v="1465861"/>
    <n v="19"/>
    <n v="74.52"/>
    <n v="14.15"/>
    <n v="104.32"/>
    <s v="NA"/>
  </r>
  <r>
    <s v="2024-2025"/>
    <x v="10"/>
    <n v="26"/>
    <x v="0"/>
    <n v="2609"/>
    <x v="11"/>
    <n v="2386062"/>
    <x v="3768"/>
    <n v="36"/>
    <n v="153"/>
    <n v="1095.511006"/>
    <n v="4898"/>
    <n v="14"/>
    <n v="5266"/>
    <n v="2325453"/>
    <n v="1530323"/>
    <n v="89884"/>
    <n v="12"/>
    <n v="0"/>
    <n v="225.63566"/>
    <n v="8850.2732560000004"/>
    <n v="64575"/>
    <n v="73424"/>
    <n v="88338"/>
    <n v="136508"/>
    <n v="871"/>
    <n v="131502"/>
    <n v="189516"/>
    <n v="10164"/>
    <n v="7529.1265899999999"/>
    <n v="1835967"/>
    <n v="23"/>
    <n v="46.72"/>
    <n v="32.479999999999997"/>
    <n v="102.48"/>
    <s v="NA"/>
  </r>
  <r>
    <s v="2024-2025"/>
    <x v="10"/>
    <n v="26"/>
    <x v="0"/>
    <n v="2618"/>
    <x v="15"/>
    <n v="1920711"/>
    <x v="3769"/>
    <n v="59"/>
    <n v="163"/>
    <n v="311.51533219999999"/>
    <n v="2613"/>
    <n v="1"/>
    <n v="3361"/>
    <n v="1650059"/>
    <n v="1249178"/>
    <n v="42723"/>
    <n v="0"/>
    <n v="0"/>
    <n v="183.58517000000001"/>
    <n v="5815.9911760000005"/>
    <n v="27632"/>
    <n v="30230"/>
    <n v="35875"/>
    <n v="56578"/>
    <n v="2302"/>
    <n v="53695"/>
    <n v="79188"/>
    <n v="5974"/>
    <n v="5320.8906740000002"/>
    <n v="1337433"/>
    <n v="27"/>
    <n v="33.090000000000003"/>
    <n v="46.5"/>
    <n v="100.01"/>
    <s v="NA"/>
  </r>
  <r>
    <s v="2024-2025"/>
    <x v="10"/>
    <n v="26"/>
    <x v="0"/>
    <n v="2620"/>
    <x v="21"/>
    <n v="1256698"/>
    <x v="3770"/>
    <n v="38"/>
    <n v="35"/>
    <n v="1512.5503120000001"/>
    <n v="3043"/>
    <n v="25"/>
    <n v="5522"/>
    <n v="1689159"/>
    <n v="1194569"/>
    <n v="63270"/>
    <n v="1836"/>
    <n v="57"/>
    <n v="161.23805999999999"/>
    <n v="7181.8383540000004"/>
    <n v="43487"/>
    <n v="45420"/>
    <n v="67868"/>
    <n v="87237"/>
    <n v="1059"/>
    <n v="127164"/>
    <n v="173982"/>
    <n v="8565"/>
    <n v="5508.0499820000005"/>
    <n v="956075"/>
    <n v="27"/>
    <n v="64.55"/>
    <n v="10.07"/>
    <n v="110.64"/>
    <s v="NA"/>
  </r>
  <r>
    <s v="2024-2025"/>
    <x v="10"/>
    <n v="26"/>
    <x v="0"/>
    <n v="2621"/>
    <x v="7"/>
    <n v="709642"/>
    <x v="3771"/>
    <n v="33"/>
    <n v="235"/>
    <n v="676.33672039999999"/>
    <n v="964"/>
    <n v="2"/>
    <n v="1370"/>
    <n v="587409"/>
    <n v="525047"/>
    <n v="38258"/>
    <n v="100"/>
    <n v="14"/>
    <n v="118.77983999999999"/>
    <n v="2692.529994"/>
    <n v="17532"/>
    <n v="20330"/>
    <n v="25788"/>
    <n v="43982"/>
    <n v="377"/>
    <n v="38108"/>
    <n v="61617"/>
    <n v="2334"/>
    <n v="1897.4134340000001"/>
    <n v="417369"/>
    <n v="25"/>
    <n v="58.2"/>
    <n v="10.199999999999999"/>
    <n v="100.47"/>
    <s v="NA"/>
  </r>
  <r>
    <s v="2024-2025"/>
    <x v="10"/>
    <n v="26"/>
    <x v="0"/>
    <n v="2622"/>
    <x v="22"/>
    <n v="691011"/>
    <x v="3772"/>
    <n v="41"/>
    <n v="25"/>
    <n v="1189.5882449999999"/>
    <n v="1746"/>
    <n v="34"/>
    <n v="4066"/>
    <n v="632229"/>
    <n v="284705"/>
    <n v="17015"/>
    <n v="192"/>
    <n v="10"/>
    <n v="273.10255999999998"/>
    <n v="3503.2517990000001"/>
    <n v="15129"/>
    <n v="15994"/>
    <n v="27575"/>
    <n v="35652"/>
    <n v="54"/>
    <n v="47170"/>
    <n v="60228"/>
    <n v="5812"/>
    <n v="2040.5609939999999"/>
    <n v="210995"/>
    <n v="21"/>
    <n v="71.38"/>
    <n v="4.08"/>
    <n v="102.11"/>
    <s v="NA"/>
  </r>
  <r>
    <s v="2024-2025"/>
    <x v="11"/>
    <n v="26"/>
    <x v="0"/>
    <n v="2603"/>
    <x v="19"/>
    <n v="1754405"/>
    <x v="3773"/>
    <n v="33"/>
    <n v="45"/>
    <n v="2075.3311060000001"/>
    <n v="3775"/>
    <n v="101"/>
    <n v="7197"/>
    <n v="1431207"/>
    <n v="1161710"/>
    <n v="94943"/>
    <n v="469"/>
    <n v="72"/>
    <n v="217.78449000000001"/>
    <n v="6824.307221"/>
    <n v="42691"/>
    <n v="52133"/>
    <n v="73072"/>
    <n v="117242"/>
    <n v="124"/>
    <n v="125662"/>
    <n v="191953"/>
    <n v="10972"/>
    <n v="4531.1916250000004"/>
    <n v="791712"/>
    <n v="21"/>
    <n v="70.69"/>
    <n v="5.53"/>
    <n v="112.45"/>
    <s v="NA"/>
  </r>
  <r>
    <s v="2024-2025"/>
    <x v="11"/>
    <n v="26"/>
    <x v="0"/>
    <n v="2606"/>
    <x v="9"/>
    <n v="679045"/>
    <x v="3774"/>
    <n v="42"/>
    <n v="42"/>
    <n v="1387.4146290000001"/>
    <n v="2203"/>
    <n v="27"/>
    <n v="4073"/>
    <n v="788003"/>
    <n v="675641"/>
    <n v="35908"/>
    <n v="1690"/>
    <n v="81"/>
    <n v="109.40786"/>
    <n v="4025.6614530000002"/>
    <n v="18615"/>
    <n v="20269"/>
    <n v="29629"/>
    <n v="43012"/>
    <n v="189"/>
    <n v="48002"/>
    <n v="67935"/>
    <n v="6276"/>
    <n v="2528.838964"/>
    <n v="610355"/>
    <n v="19"/>
    <n v="35.71"/>
    <n v="16.73"/>
    <n v="112.69"/>
    <s v="NA"/>
  </r>
  <r>
    <s v="2024-2025"/>
    <x v="11"/>
    <n v="26"/>
    <x v="0"/>
    <n v="2611"/>
    <x v="6"/>
    <n v="1612032"/>
    <x v="3775"/>
    <n v="31"/>
    <n v="903"/>
    <n v="519.57672170000001"/>
    <n v="1690"/>
    <n v="3"/>
    <n v="3201"/>
    <n v="1569416"/>
    <n v="1272775"/>
    <n v="98089"/>
    <n v="29"/>
    <n v="5"/>
    <n v="210.7508"/>
    <n v="5820.7329529999997"/>
    <n v="49989"/>
    <n v="60608"/>
    <n v="67102"/>
    <n v="121475"/>
    <n v="777"/>
    <n v="100666"/>
    <n v="168037"/>
    <n v="4891"/>
    <n v="5090.4054319999996"/>
    <n v="1147838"/>
    <n v="10"/>
    <n v="65.099999999999994"/>
    <n v="11.85"/>
    <n v="101.17"/>
    <s v="NA"/>
  </r>
  <r>
    <s v="2024-2025"/>
    <x v="11"/>
    <n v="26"/>
    <x v="0"/>
    <n v="2620"/>
    <x v="21"/>
    <n v="1256714"/>
    <x v="3776"/>
    <n v="39"/>
    <n v="36"/>
    <n v="1561.2469209999999"/>
    <n v="3123"/>
    <n v="22"/>
    <n v="5533"/>
    <n v="1742691"/>
    <n v="1227144"/>
    <n v="63675"/>
    <n v="1885"/>
    <n v="52"/>
    <n v="161.37341000000001"/>
    <n v="7361.170443"/>
    <n v="44427"/>
    <n v="46432"/>
    <n v="68581"/>
    <n v="88025"/>
    <n v="1093"/>
    <n v="129444"/>
    <n v="176286"/>
    <n v="8656"/>
    <n v="5638.5501119999999"/>
    <n v="983358"/>
    <n v="27"/>
    <n v="64.239999999999995"/>
    <n v="10.42"/>
    <n v="110.59"/>
    <s v="NA"/>
  </r>
  <r>
    <s v="2024-2025"/>
    <x v="11"/>
    <n v="26"/>
    <x v="0"/>
    <n v="2621"/>
    <x v="7"/>
    <n v="709647"/>
    <x v="3777"/>
    <n v="33"/>
    <n v="238"/>
    <n v="684.48991669999998"/>
    <n v="1015"/>
    <n v="1"/>
    <n v="1337"/>
    <n v="598172"/>
    <n v="534605"/>
    <n v="38302"/>
    <n v="100"/>
    <n v="14"/>
    <n v="118.77983999999999"/>
    <n v="2746.8618499999998"/>
    <n v="17603"/>
    <n v="20432"/>
    <n v="25811"/>
    <n v="44036"/>
    <n v="384"/>
    <n v="38142"/>
    <n v="61691"/>
    <n v="2352"/>
    <n v="1943.5920940000001"/>
    <n v="425118"/>
    <n v="25"/>
    <n v="58.24"/>
    <n v="10.47"/>
    <n v="100.46"/>
    <s v="NA"/>
  </r>
  <r>
    <s v="2024-2025"/>
    <x v="11"/>
    <n v="26"/>
    <x v="0"/>
    <n v="2603"/>
    <x v="19"/>
    <n v="1754405"/>
    <x v="3778"/>
    <n v="33"/>
    <n v="45"/>
    <n v="2075.3311060000001"/>
    <n v="3766"/>
    <n v="101"/>
    <n v="7197"/>
    <n v="1430779"/>
    <n v="1161327"/>
    <n v="94933"/>
    <n v="469"/>
    <n v="72"/>
    <n v="217.78449000000001"/>
    <n v="6824.0109810000004"/>
    <n v="42684"/>
    <n v="52120"/>
    <n v="73069"/>
    <n v="117229"/>
    <n v="124"/>
    <n v="125550"/>
    <n v="191744"/>
    <n v="10963"/>
    <n v="4530.8953849999998"/>
    <n v="791579"/>
    <n v="21"/>
    <n v="70.81"/>
    <n v="5.54"/>
    <n v="112.46"/>
    <s v="NA"/>
  </r>
  <r>
    <s v="2024-2025"/>
    <x v="11"/>
    <n v="26"/>
    <x v="0"/>
    <n v="2604"/>
    <x v="2"/>
    <n v="2113378"/>
    <x v="3779"/>
    <n v="38"/>
    <n v="76"/>
    <n v="2345.3770159999999"/>
    <n v="3613"/>
    <n v="57"/>
    <n v="7364"/>
    <n v="1842942"/>
    <n v="1529968"/>
    <n v="77516"/>
    <n v="111"/>
    <n v="3"/>
    <n v="256.15312"/>
    <n v="8508.1795020000009"/>
    <n v="47557"/>
    <n v="50997"/>
    <n v="69040"/>
    <n v="92839"/>
    <n v="312"/>
    <n v="113093"/>
    <n v="142371"/>
    <n v="10977"/>
    <n v="5906.6493659999996"/>
    <n v="1497745"/>
    <n v="20"/>
    <n v="73.849999999999994"/>
    <n v="14.24"/>
    <n v="104.24"/>
    <s v="NA"/>
  </r>
  <r>
    <s v="2024-2025"/>
    <x v="11"/>
    <n v="26"/>
    <x v="0"/>
    <n v="2615"/>
    <x v="10"/>
    <n v="1260876"/>
    <x v="3780"/>
    <n v="28"/>
    <n v="43"/>
    <n v="548.45099749999997"/>
    <n v="1805"/>
    <n v="4"/>
    <n v="3176"/>
    <n v="1006766"/>
    <n v="917102"/>
    <n v="88540"/>
    <n v="80"/>
    <n v="15"/>
    <n v="163.30323999999999"/>
    <n v="3961.0017939999998"/>
    <n v="35458"/>
    <n v="41412"/>
    <n v="57187"/>
    <n v="98072"/>
    <n v="59"/>
    <n v="91535"/>
    <n v="148700"/>
    <n v="4981"/>
    <n v="3249.2475559999998"/>
    <n v="716869"/>
    <n v="9"/>
    <n v="60.52"/>
    <n v="26.77"/>
    <n v="110.37"/>
    <s v="NA"/>
  </r>
  <r>
    <s v="2024-2025"/>
    <x v="11"/>
    <n v="26"/>
    <x v="0"/>
    <n v="2619"/>
    <x v="17"/>
    <n v="484065"/>
    <x v="3781"/>
    <n v="44"/>
    <n v="13"/>
    <n v="699.96071489999997"/>
    <n v="2044"/>
    <n v="10"/>
    <n v="2545"/>
    <n v="481591"/>
    <n v="237842"/>
    <n v="11931"/>
    <n v="200"/>
    <n v="7"/>
    <n v="71.262259999999998"/>
    <n v="2326.5623350000001"/>
    <n v="10813"/>
    <n v="11680"/>
    <n v="17115"/>
    <n v="23860"/>
    <n v="192"/>
    <n v="34945"/>
    <n v="46376"/>
    <n v="4589"/>
    <n v="1555.3393599999999"/>
    <n v="405088"/>
    <n v="21"/>
    <n v="56.32"/>
    <n v="13.01"/>
    <n v="103.54"/>
    <s v="NA"/>
  </r>
  <r>
    <s v="2024-2025"/>
    <x v="11"/>
    <n v="26"/>
    <x v="0"/>
    <n v="2622"/>
    <x v="22"/>
    <n v="691028"/>
    <x v="3782"/>
    <n v="42"/>
    <n v="25"/>
    <n v="1284.848843"/>
    <n v="1843"/>
    <n v="34"/>
    <n v="4012"/>
    <n v="653842"/>
    <n v="291949"/>
    <n v="17105"/>
    <n v="192"/>
    <n v="10"/>
    <n v="298.78897000000001"/>
    <n v="3704.6469470000002"/>
    <n v="15435"/>
    <n v="16322"/>
    <n v="27727"/>
    <n v="35843"/>
    <n v="57"/>
    <n v="47381"/>
    <n v="60483"/>
    <n v="5855"/>
    <n v="2121.0091339999999"/>
    <n v="217290"/>
    <n v="21"/>
    <n v="71.180000000000007"/>
    <n v="4.1900000000000004"/>
    <n v="102.22"/>
    <s v="NA"/>
  </r>
  <r>
    <s v="2024-2025"/>
    <x v="11"/>
    <n v="26"/>
    <x v="0"/>
    <n v="2624"/>
    <x v="8"/>
    <n v="352136"/>
    <x v="3783"/>
    <n v="37"/>
    <n v="33"/>
    <n v="391.91963420000002"/>
    <n v="549"/>
    <n v="8"/>
    <n v="1180"/>
    <n v="359817"/>
    <n v="303785"/>
    <n v="16573"/>
    <n v="20"/>
    <n v="2"/>
    <n v="50.609310000000001"/>
    <n v="1616.3176739999999"/>
    <n v="9647"/>
    <n v="10678"/>
    <n v="13232"/>
    <n v="19582"/>
    <n v="217"/>
    <n v="20533"/>
    <n v="28191"/>
    <n v="1729"/>
    <n v="1173.78873"/>
    <n v="280334"/>
    <n v="15"/>
    <n v="41.47"/>
    <n v="21.97"/>
    <n v="100"/>
    <s v="NA"/>
  </r>
  <r>
    <s v="2024-2025"/>
    <x v="11"/>
    <n v="26"/>
    <x v="0"/>
    <n v="2603"/>
    <x v="19"/>
    <n v="1754405"/>
    <x v="3784"/>
    <n v="33"/>
    <n v="45"/>
    <n v="2075.3311060000001"/>
    <n v="3710"/>
    <n v="102"/>
    <n v="7204"/>
    <n v="1404435"/>
    <n v="1141741"/>
    <n v="94680"/>
    <n v="459"/>
    <n v="72"/>
    <n v="217.78449000000001"/>
    <n v="6786.5055309999998"/>
    <n v="42235"/>
    <n v="51555"/>
    <n v="72810"/>
    <n v="116853"/>
    <n v="123"/>
    <n v="125142"/>
    <n v="191037"/>
    <n v="10914"/>
    <n v="4493.3899350000002"/>
    <n v="778760"/>
    <n v="21"/>
    <n v="70.77"/>
    <n v="5.52"/>
    <n v="112.49"/>
    <s v="NA"/>
  </r>
  <r>
    <s v="2024-2025"/>
    <x v="11"/>
    <n v="26"/>
    <x v="0"/>
    <n v="2609"/>
    <x v="11"/>
    <n v="2386097"/>
    <x v="3785"/>
    <n v="36"/>
    <n v="153"/>
    <n v="1125.8973149999999"/>
    <n v="4951"/>
    <n v="13"/>
    <n v="5260"/>
    <n v="2349915"/>
    <n v="1546291"/>
    <n v="89986"/>
    <n v="12"/>
    <n v="0"/>
    <n v="225.87754000000001"/>
    <n v="8969.2324850000005"/>
    <n v="64804"/>
    <n v="73729"/>
    <n v="88427"/>
    <n v="136684"/>
    <n v="891"/>
    <n v="131936"/>
    <n v="190096"/>
    <n v="10211"/>
    <n v="7617.4576299999999"/>
    <n v="1854757"/>
    <n v="23"/>
    <n v="46.61"/>
    <n v="32.630000000000003"/>
    <n v="102.47"/>
    <s v="NA"/>
  </r>
  <r>
    <s v="2024-2025"/>
    <x v="11"/>
    <n v="26"/>
    <x v="0"/>
    <n v="2610"/>
    <x v="12"/>
    <n v="1889061"/>
    <x v="3786"/>
    <n v="34"/>
    <n v="80"/>
    <n v="1581.4936029999999"/>
    <n v="2477"/>
    <n v="6"/>
    <n v="2747"/>
    <n v="1614645"/>
    <n v="1290147"/>
    <n v="80028"/>
    <n v="239"/>
    <n v="19"/>
    <n v="218.19308000000001"/>
    <n v="7029.3469029999997"/>
    <n v="47026"/>
    <n v="52548"/>
    <n v="63097"/>
    <n v="101978"/>
    <n v="199"/>
    <n v="88331"/>
    <n v="133967"/>
    <n v="5224"/>
    <n v="5229.6602199999998"/>
    <n v="1178200"/>
    <n v="13"/>
    <n v="57.26"/>
    <n v="15.64"/>
    <n v="103.25"/>
    <s v="NA"/>
  </r>
  <r>
    <s v="2024-2025"/>
    <x v="11"/>
    <n v="26"/>
    <x v="0"/>
    <n v="2611"/>
    <x v="6"/>
    <n v="1612032"/>
    <x v="1204"/>
    <n v="31"/>
    <n v="901"/>
    <n v="508.01026289999999"/>
    <n v="1665"/>
    <n v="3"/>
    <n v="3196"/>
    <n v="1547013"/>
    <n v="1254478"/>
    <n v="98027"/>
    <n v="29"/>
    <n v="5"/>
    <n v="210.66290000000001"/>
    <n v="5728.1774850000002"/>
    <n v="49814"/>
    <n v="60345"/>
    <n v="67060"/>
    <n v="121397"/>
    <n v="662"/>
    <n v="100630"/>
    <n v="167977"/>
    <n v="4861"/>
    <n v="5009.5043219999998"/>
    <n v="1131480"/>
    <n v="10"/>
    <n v="65.25"/>
    <n v="11.81"/>
    <n v="101.19"/>
    <s v="NA"/>
  </r>
  <r>
    <s v="2024-2025"/>
    <x v="11"/>
    <n v="26"/>
    <x v="0"/>
    <n v="2604"/>
    <x v="2"/>
    <n v="2113378"/>
    <x v="3787"/>
    <n v="38"/>
    <n v="76"/>
    <n v="2339.942704"/>
    <n v="3610"/>
    <n v="57"/>
    <n v="7363"/>
    <n v="1838347"/>
    <n v="1526203"/>
    <n v="77494"/>
    <n v="111"/>
    <n v="3"/>
    <n v="249.21705"/>
    <n v="8490.9501400000008"/>
    <n v="47520"/>
    <n v="50954"/>
    <n v="69024"/>
    <n v="92816"/>
    <n v="311"/>
    <n v="112746"/>
    <n v="142000"/>
    <n v="10973"/>
    <n v="5901.7903859999997"/>
    <n v="1493842"/>
    <n v="20"/>
    <n v="73.930000000000007"/>
    <n v="14.22"/>
    <n v="104.24"/>
    <s v="NA"/>
  </r>
  <r>
    <s v="2024-2025"/>
    <x v="11"/>
    <n v="26"/>
    <x v="0"/>
    <n v="2605"/>
    <x v="3"/>
    <n v="591549"/>
    <x v="3788"/>
    <n v="40"/>
    <n v="24"/>
    <n v="1665.7679929999999"/>
    <n v="2422"/>
    <n v="50"/>
    <n v="4158"/>
    <n v="873542"/>
    <n v="823814"/>
    <n v="47685"/>
    <n v="250"/>
    <n v="9"/>
    <n v="154.2911"/>
    <n v="4655.8060029999997"/>
    <n v="21819"/>
    <n v="23166"/>
    <n v="38582"/>
    <n v="52419"/>
    <n v="41"/>
    <n v="75829"/>
    <n v="100737"/>
    <n v="6580"/>
    <n v="2835.7469099999998"/>
    <n v="675924"/>
    <n v="28"/>
    <n v="81.48"/>
    <n v="8.01"/>
    <n v="103.46"/>
    <s v="NA"/>
  </r>
  <r>
    <s v="2024-2025"/>
    <x v="11"/>
    <n v="26"/>
    <x v="0"/>
    <n v="2606"/>
    <x v="9"/>
    <n v="679045"/>
    <x v="3789"/>
    <n v="42"/>
    <n v="42"/>
    <n v="1387.4146290000001"/>
    <n v="2203"/>
    <n v="28"/>
    <n v="4068"/>
    <n v="781470"/>
    <n v="669920"/>
    <n v="35879"/>
    <n v="1658"/>
    <n v="81"/>
    <n v="109.40786"/>
    <n v="4009.4036729999998"/>
    <n v="18536"/>
    <n v="20184"/>
    <n v="29601"/>
    <n v="42976"/>
    <n v="185"/>
    <n v="47990"/>
    <n v="67918"/>
    <n v="6271"/>
    <n v="2512.5811840000001"/>
    <n v="605102"/>
    <n v="20"/>
    <n v="35.659999999999997"/>
    <n v="16.66"/>
    <n v="112.76"/>
    <s v="NA"/>
  </r>
  <r>
    <s v="2024-2025"/>
    <x v="11"/>
    <n v="26"/>
    <x v="0"/>
    <n v="2607"/>
    <x v="18"/>
    <n v="1412572"/>
    <x v="3790"/>
    <n v="37"/>
    <n v="15"/>
    <n v="2303.1920289999998"/>
    <n v="2833"/>
    <n v="181"/>
    <n v="7235"/>
    <n v="1146558"/>
    <n v="626180"/>
    <n v="60533"/>
    <n v="837"/>
    <n v="49"/>
    <n v="205.73103"/>
    <n v="6247.8661190000003"/>
    <n v="30749"/>
    <n v="32250"/>
    <n v="63487"/>
    <n v="100320"/>
    <n v="80"/>
    <n v="109398"/>
    <n v="163837"/>
    <n v="10068"/>
    <n v="3738.9430600000001"/>
    <n v="717709"/>
    <n v="18"/>
    <n v="58.55"/>
    <n v="11.86"/>
    <n v="107.1"/>
    <s v="NA"/>
  </r>
  <r>
    <s v="2024-2025"/>
    <x v="11"/>
    <n v="26"/>
    <x v="0"/>
    <n v="2624"/>
    <x v="8"/>
    <n v="352136"/>
    <x v="3791"/>
    <n v="37"/>
    <n v="33"/>
    <n v="391.91963420000002"/>
    <n v="549"/>
    <n v="8"/>
    <n v="1178"/>
    <n v="357789"/>
    <n v="302057"/>
    <n v="16573"/>
    <n v="20"/>
    <n v="2"/>
    <n v="50.845599999999997"/>
    <n v="1610.3490240000001"/>
    <n v="9634"/>
    <n v="10658"/>
    <n v="13230"/>
    <n v="19579"/>
    <n v="211"/>
    <n v="20533"/>
    <n v="28191"/>
    <n v="1727"/>
    <n v="1167.5837899999999"/>
    <n v="278781"/>
    <n v="15"/>
    <n v="41.54"/>
    <n v="21.79"/>
    <n v="100"/>
    <s v="NA"/>
  </r>
  <r>
    <s v="2024-2025"/>
    <x v="11"/>
    <n v="26"/>
    <x v="0"/>
    <n v="2610"/>
    <x v="12"/>
    <n v="1889061"/>
    <x v="3792"/>
    <n v="34"/>
    <n v="80"/>
    <n v="1581.9106400000001"/>
    <n v="2486"/>
    <n v="6"/>
    <n v="2765"/>
    <n v="1633662"/>
    <n v="1305285"/>
    <n v="80086"/>
    <n v="239"/>
    <n v="19"/>
    <n v="221.88828000000001"/>
    <n v="7099.2888899999998"/>
    <n v="47167"/>
    <n v="52743"/>
    <n v="63150"/>
    <n v="102065"/>
    <n v="215"/>
    <n v="88504"/>
    <n v="134193"/>
    <n v="5251"/>
    <n v="5295.4899699999996"/>
    <n v="1191875"/>
    <n v="13"/>
    <n v="57.42"/>
    <n v="15.63"/>
    <n v="103.21"/>
    <s v="NA"/>
  </r>
  <r>
    <s v="2024-2025"/>
    <x v="11"/>
    <n v="26"/>
    <x v="0"/>
    <n v="2615"/>
    <x v="10"/>
    <n v="1260876"/>
    <x v="2523"/>
    <n v="28"/>
    <n v="43"/>
    <n v="549.99785350000002"/>
    <n v="1810"/>
    <n v="4"/>
    <n v="3171"/>
    <n v="1008709"/>
    <n v="918872"/>
    <n v="88561"/>
    <n v="80"/>
    <n v="15"/>
    <n v="163.41781"/>
    <n v="3971.4216200000001"/>
    <n v="35511"/>
    <n v="41481"/>
    <n v="57197"/>
    <n v="98099"/>
    <n v="59"/>
    <n v="91547"/>
    <n v="148730"/>
    <n v="4981"/>
    <n v="3258.005956"/>
    <n v="718351"/>
    <n v="9"/>
    <n v="60.51"/>
    <n v="26.86"/>
    <n v="110.34"/>
    <s v="NA"/>
  </r>
  <r>
    <s v="2024-2025"/>
    <x v="11"/>
    <n v="26"/>
    <x v="0"/>
    <n v="2618"/>
    <x v="15"/>
    <n v="1920732"/>
    <x v="3793"/>
    <n v="61"/>
    <n v="165"/>
    <n v="318.428901"/>
    <n v="2809"/>
    <n v="1"/>
    <n v="3258"/>
    <n v="1694486"/>
    <n v="1282954"/>
    <n v="42772"/>
    <n v="0"/>
    <n v="0"/>
    <n v="183.58517000000001"/>
    <n v="5969.6019450000003"/>
    <n v="27766"/>
    <n v="30427"/>
    <n v="35939"/>
    <n v="56676"/>
    <n v="2968"/>
    <n v="53918"/>
    <n v="79459"/>
    <n v="6067"/>
    <n v="5467.5878739999998"/>
    <n v="1373298"/>
    <n v="28"/>
    <n v="32.83"/>
    <n v="45.86"/>
    <n v="100.01"/>
    <s v="NA"/>
  </r>
  <r>
    <s v="2024-2025"/>
    <x v="11"/>
    <n v="26"/>
    <x v="0"/>
    <n v="2620"/>
    <x v="21"/>
    <n v="1256714"/>
    <x v="3794"/>
    <n v="39"/>
    <n v="36"/>
    <n v="1561.2469209999999"/>
    <n v="3140"/>
    <n v="22"/>
    <n v="5525"/>
    <n v="1747447"/>
    <n v="1228969"/>
    <n v="63683"/>
    <n v="1904"/>
    <n v="52"/>
    <n v="161.37341000000001"/>
    <n v="7378.0135229999996"/>
    <n v="44469"/>
    <n v="46476"/>
    <n v="68602"/>
    <n v="88046"/>
    <n v="1101"/>
    <n v="129692"/>
    <n v="176539"/>
    <n v="8665"/>
    <n v="5655.3931920000005"/>
    <n v="985644"/>
    <n v="27"/>
    <n v="64.19"/>
    <n v="10.39"/>
    <n v="110.58"/>
    <s v="NA"/>
  </r>
  <r>
    <s v="2024-2025"/>
    <x v="11"/>
    <n v="26"/>
    <x v="0"/>
    <n v="2623"/>
    <x v="16"/>
    <n v="2626464"/>
    <x v="3795"/>
    <n v="28"/>
    <n v="223"/>
    <n v="4490.0716430000002"/>
    <n v="2889"/>
    <n v="5"/>
    <n v="4486"/>
    <n v="2476061"/>
    <n v="1473749"/>
    <n v="122280"/>
    <n v="718"/>
    <n v="83"/>
    <n v="211.88812999999999"/>
    <n v="12038.066220000001"/>
    <n v="87190"/>
    <n v="125300"/>
    <n v="113143"/>
    <n v="215639"/>
    <n v="102"/>
    <n v="144264"/>
    <n v="266390"/>
    <n v="7375"/>
    <n v="7336.1064500000002"/>
    <n v="1462461"/>
    <n v="27"/>
    <n v="67.5"/>
    <n v="5.78"/>
    <n v="108.45"/>
    <s v="NA"/>
  </r>
  <r>
    <s v="2024-2025"/>
    <x v="11"/>
    <n v="26"/>
    <x v="0"/>
    <n v="2602"/>
    <x v="1"/>
    <n v="1097200"/>
    <x v="3796"/>
    <n v="35"/>
    <n v="179"/>
    <n v="1500.649649"/>
    <n v="5419"/>
    <n v="40"/>
    <n v="5859"/>
    <n v="1364106"/>
    <n v="1057212"/>
    <n v="63122"/>
    <n v="1014"/>
    <n v="53"/>
    <n v="229.46378999999999"/>
    <n v="6115.2996130000001"/>
    <n v="38026"/>
    <n v="40753"/>
    <n v="65777"/>
    <n v="84036"/>
    <n v="160"/>
    <n v="111627"/>
    <n v="138040"/>
    <n v="11278"/>
    <n v="4385.1861740000004"/>
    <n v="813214"/>
    <n v="20"/>
    <n v="47.71"/>
    <n v="3.7"/>
    <n v="104.2"/>
    <s v="NA"/>
  </r>
  <r>
    <s v="2024-2025"/>
    <x v="11"/>
    <n v="26"/>
    <x v="0"/>
    <n v="2603"/>
    <x v="19"/>
    <n v="1754405"/>
    <x v="3797"/>
    <n v="33"/>
    <n v="45"/>
    <n v="2075.3311060000001"/>
    <n v="3725"/>
    <n v="102"/>
    <n v="7219"/>
    <n v="1421401"/>
    <n v="1153633"/>
    <n v="94823"/>
    <n v="459"/>
    <n v="72"/>
    <n v="217.78449000000001"/>
    <n v="6790.8455510000003"/>
    <n v="42523"/>
    <n v="51895"/>
    <n v="72998"/>
    <n v="117090"/>
    <n v="124"/>
    <n v="125328"/>
    <n v="191347"/>
    <n v="10944"/>
    <n v="4497.7299549999998"/>
    <n v="787010"/>
    <n v="21"/>
    <n v="70.88"/>
    <n v="5.53"/>
    <n v="112.49"/>
    <s v="NA"/>
  </r>
  <r>
    <s v="2024-2025"/>
    <x v="11"/>
    <n v="26"/>
    <x v="0"/>
    <n v="2615"/>
    <x v="10"/>
    <n v="1260876"/>
    <x v="3798"/>
    <n v="28"/>
    <n v="43"/>
    <n v="525.09667520000005"/>
    <n v="1794"/>
    <n v="4"/>
    <n v="3171"/>
    <n v="997694"/>
    <n v="908816"/>
    <n v="88503"/>
    <n v="80"/>
    <n v="15"/>
    <n v="163.30323999999999"/>
    <n v="3910.7891209999998"/>
    <n v="35379"/>
    <n v="41301"/>
    <n v="57165"/>
    <n v="98030"/>
    <n v="58"/>
    <n v="91496"/>
    <n v="148636"/>
    <n v="4965"/>
    <n v="3222.3892059999998"/>
    <n v="710076"/>
    <n v="9"/>
    <n v="60.59"/>
    <n v="26.64"/>
    <n v="110.46"/>
    <s v="NA"/>
  </r>
  <r>
    <s v="2024-2025"/>
    <x v="11"/>
    <n v="26"/>
    <x v="0"/>
    <n v="2616"/>
    <x v="13"/>
    <n v="1741237"/>
    <x v="3799"/>
    <n v="31"/>
    <n v="202"/>
    <n v="1992.118365"/>
    <n v="2811"/>
    <n v="6"/>
    <n v="6630"/>
    <n v="1911226"/>
    <n v="1645699"/>
    <n v="132600"/>
    <n v="671"/>
    <n v="79"/>
    <n v="181.54542000000001"/>
    <n v="8401.0851569999995"/>
    <n v="60884"/>
    <n v="81729"/>
    <n v="81007"/>
    <n v="157803"/>
    <n v="98"/>
    <n v="108617"/>
    <n v="202005"/>
    <n v="9441"/>
    <n v="6227.4213719999998"/>
    <n v="1330721"/>
    <n v="31"/>
    <n v="56.83"/>
    <n v="11.62"/>
    <n v="104.47"/>
    <s v="NA"/>
  </r>
  <r>
    <s v="2024-2025"/>
    <x v="11"/>
    <n v="26"/>
    <x v="0"/>
    <n v="2623"/>
    <x v="16"/>
    <n v="2626464"/>
    <x v="3800"/>
    <n v="27"/>
    <n v="222"/>
    <n v="4485.2796429999999"/>
    <n v="2883"/>
    <n v="5"/>
    <n v="4431"/>
    <n v="2412984"/>
    <n v="1439461"/>
    <n v="122110"/>
    <n v="713"/>
    <n v="83"/>
    <n v="209.98533"/>
    <n v="11830.77612"/>
    <n v="86709"/>
    <n v="124411"/>
    <n v="112952"/>
    <n v="215229"/>
    <n v="89"/>
    <n v="143923"/>
    <n v="265675"/>
    <n v="7314"/>
    <n v="7135.5111500000003"/>
    <n v="1423330"/>
    <n v="27"/>
    <n v="67.510000000000005"/>
    <n v="5.81"/>
    <n v="108.63"/>
    <s v="NA"/>
  </r>
  <r>
    <s v="2024-2025"/>
    <x v="11"/>
    <n v="26"/>
    <x v="0"/>
    <n v="2608"/>
    <x v="4"/>
    <n v="1030047"/>
    <x v="3801"/>
    <n v="51"/>
    <n v="30"/>
    <n v="1650.497539"/>
    <n v="2939"/>
    <n v="19"/>
    <n v="4875"/>
    <n v="1044452"/>
    <n v="630665"/>
    <n v="25755"/>
    <n v="11"/>
    <n v="11"/>
    <n v="126.64758"/>
    <n v="5284.0864089999995"/>
    <n v="20426"/>
    <n v="22023"/>
    <n v="30517"/>
    <n v="45793"/>
    <n v="519"/>
    <n v="53773"/>
    <n v="75332"/>
    <n v="7814"/>
    <n v="3506.9412900000002"/>
    <n v="818356"/>
    <n v="27"/>
    <n v="53.42"/>
    <n v="5.7"/>
    <n v="109.84"/>
    <s v="NA"/>
  </r>
  <r>
    <s v="2024-2025"/>
    <x v="11"/>
    <n v="26"/>
    <x v="0"/>
    <n v="2617"/>
    <x v="14"/>
    <n v="1265244"/>
    <x v="2510"/>
    <n v="33"/>
    <n v="224"/>
    <n v="392.91355299999998"/>
    <n v="698"/>
    <n v="3"/>
    <n v="2530"/>
    <n v="1201459"/>
    <n v="965597"/>
    <n v="76639"/>
    <n v="0"/>
    <n v="0"/>
    <n v="136.35785999999999"/>
    <n v="4080.1902949999999"/>
    <n v="36355"/>
    <n v="44425"/>
    <n v="50162"/>
    <n v="96526"/>
    <n v="201"/>
    <n v="83153"/>
    <n v="145149"/>
    <n v="3228"/>
    <n v="3550.9188819999999"/>
    <n v="853368"/>
    <n v="26"/>
    <n v="49.36"/>
    <n v="24.32"/>
    <n v="106.61"/>
    <s v="NA"/>
  </r>
  <r>
    <s v="2024-2025"/>
    <x v="11"/>
    <n v="26"/>
    <x v="0"/>
    <n v="2624"/>
    <x v="8"/>
    <n v="352136"/>
    <x v="3802"/>
    <n v="36"/>
    <n v="33"/>
    <n v="389.79503410000001"/>
    <n v="534"/>
    <n v="8"/>
    <n v="1175"/>
    <n v="353705"/>
    <n v="298635"/>
    <n v="16558"/>
    <n v="20"/>
    <n v="2"/>
    <n v="50.845599999999997"/>
    <n v="1595.1498240000001"/>
    <n v="9593"/>
    <n v="10598"/>
    <n v="13215"/>
    <n v="19556"/>
    <n v="197"/>
    <n v="20527"/>
    <n v="28182"/>
    <n v="1709"/>
    <n v="1154.50919"/>
    <n v="275696"/>
    <n v="15"/>
    <n v="41.56"/>
    <n v="21.81"/>
    <n v="100"/>
    <s v="NA"/>
  </r>
  <r>
    <s v="2024-2025"/>
    <x v="11"/>
    <n v="26"/>
    <x v="0"/>
    <n v="2602"/>
    <x v="1"/>
    <n v="1097200"/>
    <x v="3803"/>
    <n v="35"/>
    <n v="184"/>
    <n v="1558.057892"/>
    <n v="5484"/>
    <n v="39"/>
    <n v="5978"/>
    <n v="1393687"/>
    <n v="1078678"/>
    <n v="63489"/>
    <n v="1018"/>
    <n v="53"/>
    <n v="229.46378999999999"/>
    <n v="6257.4519559999999"/>
    <n v="38735"/>
    <n v="41526"/>
    <n v="66240"/>
    <n v="84594"/>
    <n v="165"/>
    <n v="111768"/>
    <n v="138198"/>
    <n v="11462"/>
    <n v="4469.9302740000003"/>
    <n v="828943"/>
    <n v="20"/>
    <n v="47.37"/>
    <n v="3.6"/>
    <n v="104.11"/>
    <s v="NA"/>
  </r>
  <r>
    <s v="2024-2025"/>
    <x v="11"/>
    <n v="26"/>
    <x v="0"/>
    <n v="2604"/>
    <x v="2"/>
    <n v="2113378"/>
    <x v="3804"/>
    <n v="38"/>
    <n v="76"/>
    <n v="2352.6223869999999"/>
    <n v="3656"/>
    <n v="57"/>
    <n v="7333"/>
    <n v="1852894"/>
    <n v="1538534"/>
    <n v="77594"/>
    <n v="111"/>
    <n v="3"/>
    <n v="294.52953000000002"/>
    <n v="8585.9902029999994"/>
    <n v="47656"/>
    <n v="51112"/>
    <n v="69079"/>
    <n v="92927"/>
    <n v="318"/>
    <n v="113985"/>
    <n v="143401"/>
    <n v="10989"/>
    <n v="5938.8382860000002"/>
    <n v="1505670"/>
    <n v="20"/>
    <n v="73.3"/>
    <n v="14.1"/>
    <n v="104.21"/>
    <s v="NA"/>
  </r>
  <r>
    <s v="2024-2025"/>
    <x v="11"/>
    <n v="26"/>
    <x v="0"/>
    <n v="2614"/>
    <x v="5"/>
    <n v="1090089"/>
    <x v="3805"/>
    <n v="53"/>
    <n v="35"/>
    <n v="1067.813815"/>
    <n v="2256"/>
    <n v="2"/>
    <n v="2582"/>
    <n v="1329297"/>
    <n v="935573"/>
    <n v="30847"/>
    <n v="72"/>
    <n v="4"/>
    <n v="107.27164"/>
    <n v="5487.2515450000001"/>
    <n v="24741"/>
    <n v="26645"/>
    <n v="34158"/>
    <n v="46396"/>
    <n v="770"/>
    <n v="50680"/>
    <n v="66117"/>
    <n v="4838"/>
    <n v="4312.1660899999997"/>
    <n v="998277"/>
    <n v="23"/>
    <n v="58.36"/>
    <n v="29.86"/>
    <n v="99.98"/>
    <s v="NA"/>
  </r>
  <r>
    <s v="2024-2025"/>
    <x v="11"/>
    <n v="26"/>
    <x v="0"/>
    <n v="2616"/>
    <x v="13"/>
    <n v="1741237"/>
    <x v="3806"/>
    <n v="32"/>
    <n v="202"/>
    <n v="2040.9069710000001"/>
    <n v="2822"/>
    <n v="6"/>
    <n v="6724"/>
    <n v="1959677"/>
    <n v="1686526"/>
    <n v="132767"/>
    <n v="679"/>
    <n v="81"/>
    <n v="202.12896000000001"/>
    <n v="8624.2463729999999"/>
    <n v="61225"/>
    <n v="82362"/>
    <n v="81149"/>
    <n v="158082"/>
    <n v="107"/>
    <n v="109139"/>
    <n v="202961"/>
    <n v="9546"/>
    <n v="6381.2104419999996"/>
    <n v="1363199"/>
    <n v="32"/>
    <n v="56.42"/>
    <n v="11.56"/>
    <n v="104.49"/>
    <s v="NA"/>
  </r>
  <r>
    <s v="2024-2025"/>
    <x v="11"/>
    <n v="26"/>
    <x v="0"/>
    <n v="2620"/>
    <x v="21"/>
    <n v="1256714"/>
    <x v="3807"/>
    <n v="39"/>
    <n v="36"/>
    <n v="1563.604521"/>
    <n v="3204"/>
    <n v="22"/>
    <n v="5529"/>
    <n v="1765793"/>
    <n v="1237718"/>
    <n v="63801"/>
    <n v="1904"/>
    <n v="52"/>
    <n v="161.37341000000001"/>
    <n v="7439.8520429999999"/>
    <n v="44753"/>
    <n v="46771"/>
    <n v="68816"/>
    <n v="88284"/>
    <n v="1135"/>
    <n v="130536"/>
    <n v="177410"/>
    <n v="8733"/>
    <n v="5714.8741120000004"/>
    <n v="994707"/>
    <n v="27"/>
    <n v="64.11"/>
    <n v="10.38"/>
    <n v="110.53"/>
    <s v="NA"/>
  </r>
  <r>
    <s v="2024-2025"/>
    <x v="11"/>
    <n v="26"/>
    <x v="0"/>
    <n v="2622"/>
    <x v="22"/>
    <n v="691028"/>
    <x v="3808"/>
    <n v="42"/>
    <n v="25"/>
    <n v="1286.7579430000001"/>
    <n v="1966"/>
    <n v="30"/>
    <n v="4020"/>
    <n v="668649"/>
    <n v="299358"/>
    <n v="17180"/>
    <n v="204"/>
    <n v="10"/>
    <n v="331.88789000000003"/>
    <n v="3779.4831469999999"/>
    <n v="15710"/>
    <n v="16617"/>
    <n v="27873"/>
    <n v="36022"/>
    <n v="58"/>
    <n v="47428"/>
    <n v="60537"/>
    <n v="5986"/>
    <n v="2160.8373139999999"/>
    <n v="222007"/>
    <n v="22"/>
    <n v="71.34"/>
    <n v="4.16"/>
    <n v="102.19"/>
    <s v="NA"/>
  </r>
  <r>
    <s v="2024-2025"/>
    <x v="11"/>
    <n v="26"/>
    <x v="0"/>
    <n v="2601"/>
    <x v="0"/>
    <n v="1033965"/>
    <x v="3809"/>
    <n v="30"/>
    <n v="49"/>
    <n v="1998.8409690000001"/>
    <n v="3181"/>
    <n v="209"/>
    <n v="6263"/>
    <n v="953203"/>
    <n v="113732"/>
    <n v="10005"/>
    <n v="607"/>
    <n v="20"/>
    <n v="241.12700000000001"/>
    <n v="5315.2094150000003"/>
    <n v="31016"/>
    <n v="32769"/>
    <n v="69863"/>
    <n v="80639"/>
    <n v="66"/>
    <n v="136874"/>
    <n v="155550"/>
    <n v="9444"/>
    <n v="3075.241446"/>
    <n v="451317"/>
    <n v="37"/>
    <n v="61.39"/>
    <n v="9.9"/>
    <n v="103"/>
    <s v="NA"/>
  </r>
  <r>
    <s v="2024-2025"/>
    <x v="11"/>
    <n v="26"/>
    <x v="0"/>
    <n v="2606"/>
    <x v="9"/>
    <n v="679045"/>
    <x v="3810"/>
    <n v="42"/>
    <n v="42"/>
    <n v="1387.4146290000001"/>
    <n v="2208"/>
    <n v="26"/>
    <n v="4078"/>
    <n v="797113"/>
    <n v="683559"/>
    <n v="35932"/>
    <n v="1700"/>
    <n v="81"/>
    <n v="109.40786"/>
    <n v="4045.7002929999999"/>
    <n v="18681"/>
    <n v="20353"/>
    <n v="29658"/>
    <n v="43045"/>
    <n v="195"/>
    <n v="48002"/>
    <n v="67935"/>
    <n v="6286"/>
    <n v="2548.8778040000002"/>
    <n v="617170"/>
    <n v="20"/>
    <n v="35.85"/>
    <n v="16.89"/>
    <n v="112.58"/>
    <s v="NA"/>
  </r>
  <r>
    <s v="2024-2025"/>
    <x v="11"/>
    <n v="26"/>
    <x v="0"/>
    <n v="2609"/>
    <x v="11"/>
    <n v="2386097"/>
    <x v="3811"/>
    <n v="36"/>
    <n v="154"/>
    <n v="1151.278151"/>
    <n v="5181"/>
    <n v="12"/>
    <n v="5110"/>
    <n v="2403946"/>
    <n v="1582757"/>
    <n v="90149"/>
    <n v="12"/>
    <n v="0"/>
    <n v="225.89164"/>
    <n v="9131.5815559999992"/>
    <n v="65314"/>
    <n v="74404"/>
    <n v="88620"/>
    <n v="136982"/>
    <n v="976"/>
    <n v="132448"/>
    <n v="190752"/>
    <n v="10291"/>
    <n v="7754.4117649999998"/>
    <n v="1896452"/>
    <n v="23"/>
    <n v="46.41"/>
    <n v="32.9"/>
    <n v="102.44"/>
    <s v="NA"/>
  </r>
  <r>
    <s v="2024-2025"/>
    <x v="11"/>
    <n v="26"/>
    <x v="0"/>
    <n v="2618"/>
    <x v="15"/>
    <n v="1920732"/>
    <x v="3812"/>
    <n v="61"/>
    <n v="165"/>
    <n v="318.428901"/>
    <n v="2809"/>
    <n v="1"/>
    <n v="3275"/>
    <n v="1701475"/>
    <n v="1288559"/>
    <n v="42779"/>
    <n v="0"/>
    <n v="0"/>
    <n v="183.58517000000001"/>
    <n v="5991.9970450000001"/>
    <n v="27786"/>
    <n v="30454"/>
    <n v="35946"/>
    <n v="56686"/>
    <n v="3028"/>
    <n v="53946"/>
    <n v="79494"/>
    <n v="6084"/>
    <n v="5489.9829739999996"/>
    <n v="1379020"/>
    <n v="28"/>
    <n v="32.799999999999997"/>
    <n v="45.95"/>
    <n v="100.01"/>
    <s v="NA"/>
  </r>
  <r>
    <s v="2024-2025"/>
    <x v="11"/>
    <n v="26"/>
    <x v="0"/>
    <n v="2619"/>
    <x v="17"/>
    <n v="484065"/>
    <x v="3813"/>
    <n v="44"/>
    <n v="13"/>
    <n v="708.02946759999998"/>
    <n v="2054"/>
    <n v="10"/>
    <n v="2550"/>
    <n v="486559"/>
    <n v="239782"/>
    <n v="11937"/>
    <n v="200"/>
    <n v="7"/>
    <n v="71.262259999999998"/>
    <n v="2334.6310880000001"/>
    <n v="10840"/>
    <n v="11711"/>
    <n v="17132"/>
    <n v="23880"/>
    <n v="209"/>
    <n v="34952"/>
    <n v="46383"/>
    <n v="4604"/>
    <n v="1555.3393599999999"/>
    <n v="409246"/>
    <n v="22"/>
    <n v="56.21"/>
    <n v="13.05"/>
    <n v="103.54"/>
    <s v="NA"/>
  </r>
  <r>
    <s v="2024-2025"/>
    <x v="11"/>
    <n v="26"/>
    <x v="0"/>
    <n v="2601"/>
    <x v="0"/>
    <n v="1033965"/>
    <x v="3814"/>
    <n v="30"/>
    <n v="49"/>
    <n v="1998.8409690000001"/>
    <n v="3181"/>
    <n v="209"/>
    <n v="6255"/>
    <n v="944447"/>
    <n v="112700"/>
    <n v="9989"/>
    <n v="607"/>
    <n v="20"/>
    <n v="241.12700000000001"/>
    <n v="5291.4259750000001"/>
    <n v="30759"/>
    <n v="32492"/>
    <n v="69689"/>
    <n v="80446"/>
    <n v="65"/>
    <n v="136703"/>
    <n v="155341"/>
    <n v="9436"/>
    <n v="3051.4580059999998"/>
    <n v="447608"/>
    <n v="37"/>
    <n v="61.65"/>
    <n v="9.7799999999999994"/>
    <n v="102.99"/>
    <s v="NA"/>
  </r>
  <r>
    <s v="2024-2025"/>
    <x v="11"/>
    <n v="26"/>
    <x v="0"/>
    <n v="2611"/>
    <x v="6"/>
    <n v="1612032"/>
    <x v="2532"/>
    <n v="31"/>
    <n v="903"/>
    <n v="519.57672170000001"/>
    <n v="1690"/>
    <n v="3"/>
    <n v="3210"/>
    <n v="1571959"/>
    <n v="1275056"/>
    <n v="98094"/>
    <n v="29"/>
    <n v="5"/>
    <n v="210.7508"/>
    <n v="5829.5547429999997"/>
    <n v="50004"/>
    <n v="60636"/>
    <n v="67105"/>
    <n v="121483"/>
    <n v="790"/>
    <n v="100666"/>
    <n v="168043"/>
    <n v="4900"/>
    <n v="5099.2272220000004"/>
    <n v="1149925"/>
    <n v="10"/>
    <n v="64.900000000000006"/>
    <n v="11.8"/>
    <n v="101.17"/>
    <s v="NA"/>
  </r>
  <r>
    <s v="2024-2025"/>
    <x v="11"/>
    <n v="26"/>
    <x v="0"/>
    <n v="2618"/>
    <x v="15"/>
    <n v="1920732"/>
    <x v="3793"/>
    <n v="61"/>
    <n v="165"/>
    <n v="318.428901"/>
    <n v="2809"/>
    <n v="1"/>
    <n v="3263"/>
    <n v="1694486"/>
    <n v="1282954"/>
    <n v="42773"/>
    <n v="0"/>
    <n v="0"/>
    <n v="183.58517000000001"/>
    <n v="5969.6019450000003"/>
    <n v="27766"/>
    <n v="30427"/>
    <n v="35939"/>
    <n v="56677"/>
    <n v="2968"/>
    <n v="53929"/>
    <n v="79472"/>
    <n v="6072"/>
    <n v="5467.5878739999998"/>
    <n v="1373298"/>
    <n v="28"/>
    <n v="32.83"/>
    <n v="45.86"/>
    <n v="100.01"/>
    <s v="NA"/>
  </r>
  <r>
    <s v="2024-2025"/>
    <x v="11"/>
    <n v="26"/>
    <x v="0"/>
    <n v="2619"/>
    <x v="17"/>
    <n v="484065"/>
    <x v="3815"/>
    <n v="44"/>
    <n v="13"/>
    <n v="708.02946759999998"/>
    <n v="2052"/>
    <n v="10"/>
    <n v="2540"/>
    <n v="482900"/>
    <n v="238374"/>
    <n v="11935"/>
    <n v="200"/>
    <n v="7"/>
    <n v="71.262259999999998"/>
    <n v="2334.6310880000001"/>
    <n v="10823"/>
    <n v="11691"/>
    <n v="17122"/>
    <n v="23868"/>
    <n v="193"/>
    <n v="34950"/>
    <n v="46381"/>
    <n v="4592"/>
    <n v="1555.3393599999999"/>
    <n v="406205"/>
    <n v="21"/>
    <n v="56.21"/>
    <n v="12.98"/>
    <n v="103.54"/>
    <s v="NA"/>
  </r>
  <r>
    <s v="2024-2025"/>
    <x v="11"/>
    <n v="26"/>
    <x v="0"/>
    <n v="2620"/>
    <x v="21"/>
    <n v="1256714"/>
    <x v="3816"/>
    <n v="39"/>
    <n v="36"/>
    <n v="1561.2469209999999"/>
    <n v="3140"/>
    <n v="22"/>
    <n v="5551"/>
    <n v="1748245"/>
    <n v="1229317"/>
    <n v="63692"/>
    <n v="1904"/>
    <n v="52"/>
    <n v="161.37341000000001"/>
    <n v="7378.0135229999996"/>
    <n v="44499"/>
    <n v="46507"/>
    <n v="68627"/>
    <n v="88073"/>
    <n v="1101"/>
    <n v="129921"/>
    <n v="176774"/>
    <n v="8691"/>
    <n v="5655.3931920000005"/>
    <n v="986086"/>
    <n v="27"/>
    <n v="64.19"/>
    <n v="10.39"/>
    <n v="110.58"/>
    <s v="NA"/>
  </r>
  <r>
    <s v="2024-2025"/>
    <x v="11"/>
    <n v="26"/>
    <x v="0"/>
    <n v="2621"/>
    <x v="7"/>
    <n v="709647"/>
    <x v="3817"/>
    <n v="34"/>
    <n v="238"/>
    <n v="684.48991669999998"/>
    <n v="1028"/>
    <n v="1"/>
    <n v="1326"/>
    <n v="600096"/>
    <n v="536196"/>
    <n v="38318"/>
    <n v="100"/>
    <n v="14"/>
    <n v="118.77983999999999"/>
    <n v="2750.3297899999998"/>
    <n v="17622"/>
    <n v="20454"/>
    <n v="25818"/>
    <n v="44052"/>
    <n v="389"/>
    <n v="38154"/>
    <n v="61720"/>
    <n v="2354"/>
    <n v="1947.0600340000001"/>
    <n v="426446"/>
    <n v="25"/>
    <n v="58.04"/>
    <n v="10.53"/>
    <n v="100.46"/>
    <s v="NA"/>
  </r>
  <r>
    <s v="2024-2025"/>
    <x v="11"/>
    <n v="26"/>
    <x v="0"/>
    <n v="2623"/>
    <x v="16"/>
    <n v="2626464"/>
    <x v="3818"/>
    <n v="28"/>
    <n v="223"/>
    <n v="4490.0716430000002"/>
    <n v="2889"/>
    <n v="5"/>
    <n v="4496"/>
    <n v="2476061"/>
    <n v="1473749"/>
    <n v="122286"/>
    <n v="718"/>
    <n v="83"/>
    <n v="211.88812999999999"/>
    <n v="12040.99422"/>
    <n v="87190"/>
    <n v="125300"/>
    <n v="113143"/>
    <n v="215647"/>
    <n v="102"/>
    <n v="144277"/>
    <n v="266424"/>
    <n v="7385"/>
    <n v="7339.0344500000001"/>
    <n v="1462461"/>
    <n v="27"/>
    <n v="67.349999999999994"/>
    <n v="5.77"/>
    <n v="108.44"/>
    <s v="NA"/>
  </r>
  <r>
    <s v="2024-2025"/>
    <x v="11"/>
    <n v="26"/>
    <x v="0"/>
    <n v="2603"/>
    <x v="19"/>
    <n v="1754405"/>
    <x v="3819"/>
    <n v="33"/>
    <n v="45"/>
    <n v="2076.394781"/>
    <n v="3826"/>
    <n v="101"/>
    <n v="7162"/>
    <n v="1433836"/>
    <n v="1164146"/>
    <n v="94963"/>
    <n v="469"/>
    <n v="72"/>
    <n v="217.78449000000001"/>
    <n v="6831.2486360000003"/>
    <n v="42750"/>
    <n v="52208"/>
    <n v="73092"/>
    <n v="117267"/>
    <n v="124"/>
    <n v="125875"/>
    <n v="192276"/>
    <n v="10988"/>
    <n v="4537.0693650000003"/>
    <n v="793063"/>
    <n v="21"/>
    <n v="70.72"/>
    <n v="5.52"/>
    <n v="112.44"/>
    <s v="NA"/>
  </r>
  <r>
    <s v="2024-2025"/>
    <x v="11"/>
    <n v="26"/>
    <x v="0"/>
    <n v="2608"/>
    <x v="4"/>
    <n v="1030047"/>
    <x v="3820"/>
    <n v="51"/>
    <n v="30"/>
    <n v="1651.4987040000001"/>
    <n v="2982"/>
    <n v="19"/>
    <n v="4869"/>
    <n v="1059606"/>
    <n v="639525"/>
    <n v="25803"/>
    <n v="11"/>
    <n v="11"/>
    <n v="126.64758"/>
    <n v="5336.0538640000004"/>
    <n v="20526"/>
    <n v="22146"/>
    <n v="30563"/>
    <n v="45884"/>
    <n v="541"/>
    <n v="54010"/>
    <n v="75642"/>
    <n v="7851"/>
    <n v="3557.9075800000001"/>
    <n v="830151"/>
    <n v="27"/>
    <n v="53.48"/>
    <n v="5.75"/>
    <n v="109.82"/>
    <s v="NA"/>
  </r>
  <r>
    <s v="2024-2025"/>
    <x v="11"/>
    <n v="26"/>
    <x v="0"/>
    <n v="2610"/>
    <x v="12"/>
    <n v="1889061"/>
    <x v="3821"/>
    <n v="34"/>
    <n v="80"/>
    <n v="1581.9106400000001"/>
    <n v="2486"/>
    <n v="6"/>
    <n v="2769"/>
    <n v="1633988"/>
    <n v="1305531"/>
    <n v="80087"/>
    <n v="239"/>
    <n v="19"/>
    <n v="221.88828000000001"/>
    <n v="7100.5124900000001"/>
    <n v="47171"/>
    <n v="52747"/>
    <n v="63151"/>
    <n v="102066"/>
    <n v="215"/>
    <n v="88521"/>
    <n v="134216"/>
    <n v="5255"/>
    <n v="5296.7135699999999"/>
    <n v="1192044"/>
    <n v="13"/>
    <n v="57.43"/>
    <n v="15.62"/>
    <n v="103.21"/>
    <s v="NA"/>
  </r>
  <r>
    <s v="2024-2025"/>
    <x v="11"/>
    <n v="26"/>
    <x v="0"/>
    <n v="2621"/>
    <x v="7"/>
    <n v="709647"/>
    <x v="3822"/>
    <n v="34"/>
    <n v="238"/>
    <n v="684.48991669999998"/>
    <n v="1031"/>
    <n v="1"/>
    <n v="1325"/>
    <n v="600255"/>
    <n v="536344"/>
    <n v="38319"/>
    <n v="100"/>
    <n v="14"/>
    <n v="118.77983999999999"/>
    <n v="2753.2728699999998"/>
    <n v="17622"/>
    <n v="20455"/>
    <n v="25818"/>
    <n v="44053"/>
    <n v="389"/>
    <n v="38155"/>
    <n v="61722"/>
    <n v="2356"/>
    <n v="1950.0031140000001"/>
    <n v="426549"/>
    <n v="25"/>
    <n v="57.88"/>
    <n v="10.5"/>
    <n v="100.46"/>
    <s v="NA"/>
  </r>
  <r>
    <s v="2024-2025"/>
    <x v="11"/>
    <n v="26"/>
    <x v="0"/>
    <n v="2609"/>
    <x v="11"/>
    <n v="2386097"/>
    <x v="3823"/>
    <n v="37"/>
    <n v="157"/>
    <n v="1161.925919"/>
    <n v="5227"/>
    <n v="12"/>
    <n v="5116"/>
    <n v="2445887"/>
    <n v="1611752"/>
    <n v="90345"/>
    <n v="12"/>
    <n v="0"/>
    <n v="225.90090000000001"/>
    <n v="9288.2427680000001"/>
    <n v="65692"/>
    <n v="74931"/>
    <n v="88836"/>
    <n v="137333"/>
    <n v="1047"/>
    <n v="133507"/>
    <n v="192076"/>
    <n v="10343"/>
    <n v="7900.4159490000002"/>
    <n v="1928665"/>
    <n v="24"/>
    <n v="46.25"/>
    <n v="32.950000000000003"/>
    <n v="102.39"/>
    <s v="NA"/>
  </r>
  <r>
    <s v="2024-2025"/>
    <x v="11"/>
    <n v="26"/>
    <x v="0"/>
    <n v="2612"/>
    <x v="20"/>
    <n v="1002417"/>
    <x v="3824"/>
    <n v="34"/>
    <n v="95"/>
    <n v="869.25952189999998"/>
    <n v="1571"/>
    <n v="1"/>
    <n v="2007"/>
    <n v="969261"/>
    <n v="779492"/>
    <n v="59943"/>
    <n v="56"/>
    <n v="6"/>
    <n v="162.16244"/>
    <n v="4206.3354319999999"/>
    <n v="28334"/>
    <n v="37540"/>
    <n v="40140"/>
    <n v="75433"/>
    <n v="32"/>
    <n v="53975"/>
    <n v="96134"/>
    <n v="3578"/>
    <n v="3174.91347"/>
    <n v="644993"/>
    <n v="22"/>
    <n v="74.45"/>
    <n v="3.19"/>
    <n v="100.46"/>
    <s v="NA"/>
  </r>
  <r>
    <s v="2024-2025"/>
    <x v="11"/>
    <n v="26"/>
    <x v="0"/>
    <n v="2617"/>
    <x v="14"/>
    <n v="1265244"/>
    <x v="3825"/>
    <n v="34"/>
    <n v="230"/>
    <n v="446.218211"/>
    <n v="715"/>
    <n v="3"/>
    <n v="2885"/>
    <n v="1259800"/>
    <n v="1012919"/>
    <n v="76880"/>
    <n v="0"/>
    <n v="0"/>
    <n v="139.25996000000001"/>
    <n v="4299.9193729999997"/>
    <n v="36878"/>
    <n v="45372"/>
    <n v="50333"/>
    <n v="96889"/>
    <n v="228"/>
    <n v="83678"/>
    <n v="146120"/>
    <n v="3600"/>
    <n v="3714.441202"/>
    <n v="892673"/>
    <n v="33"/>
    <n v="49.01"/>
    <n v="24.4"/>
    <n v="106.56"/>
    <s v="NA"/>
  </r>
  <r>
    <s v="2024-2025"/>
    <x v="11"/>
    <n v="26"/>
    <x v="0"/>
    <n v="2618"/>
    <x v="15"/>
    <n v="1920732"/>
    <x v="3826"/>
    <n v="62"/>
    <n v="165"/>
    <n v="390.6796382"/>
    <n v="2912"/>
    <n v="1"/>
    <n v="3208"/>
    <n v="1733033"/>
    <n v="1312844"/>
    <n v="42834"/>
    <n v="0"/>
    <n v="0"/>
    <n v="222.26557"/>
    <n v="6204.1875220000002"/>
    <n v="27869"/>
    <n v="30567"/>
    <n v="35974"/>
    <n v="56760"/>
    <n v="3360"/>
    <n v="54186"/>
    <n v="79811"/>
    <n v="6120"/>
    <n v="5591.2423140000001"/>
    <n v="1404703"/>
    <n v="28"/>
    <n v="32.770000000000003"/>
    <n v="46.21"/>
    <n v="100.01"/>
    <s v="NA"/>
  </r>
  <r>
    <s v="2024-2025"/>
    <x v="11"/>
    <n v="26"/>
    <x v="0"/>
    <n v="2620"/>
    <x v="21"/>
    <n v="1256714"/>
    <x v="3827"/>
    <n v="39"/>
    <n v="36"/>
    <n v="1575.288131"/>
    <n v="3529"/>
    <n v="20"/>
    <n v="5268"/>
    <n v="1820993"/>
    <n v="1273280"/>
    <n v="64075"/>
    <n v="1986"/>
    <n v="54"/>
    <n v="162.8322"/>
    <n v="7579.5887309999998"/>
    <n v="45540"/>
    <n v="47580"/>
    <n v="69344"/>
    <n v="88834"/>
    <n v="1252"/>
    <n v="132472"/>
    <n v="179414"/>
    <n v="8797"/>
    <n v="5841.4683999999997"/>
    <n v="1021970"/>
    <n v="27"/>
    <n v="62.44"/>
    <n v="10.75"/>
    <n v="110.6"/>
    <s v="NA"/>
  </r>
  <r>
    <s v="2024-2025"/>
    <x v="11"/>
    <n v="26"/>
    <x v="0"/>
    <n v="2622"/>
    <x v="22"/>
    <n v="691028"/>
    <x v="3828"/>
    <n v="43"/>
    <n v="26"/>
    <n v="1352.1819459999999"/>
    <n v="1973"/>
    <n v="30"/>
    <n v="4063"/>
    <n v="697156"/>
    <n v="310414"/>
    <n v="17280"/>
    <n v="204"/>
    <n v="10"/>
    <n v="392.57835999999998"/>
    <n v="3991.5124599999999"/>
    <n v="16058"/>
    <n v="17006"/>
    <n v="28063"/>
    <n v="36254"/>
    <n v="63"/>
    <n v="47756"/>
    <n v="60897"/>
    <n v="6036"/>
    <n v="2246.7521539999998"/>
    <n v="230872"/>
    <n v="22"/>
    <n v="71.510000000000005"/>
    <n v="4.18"/>
    <n v="102.44"/>
    <s v="NA"/>
  </r>
  <r>
    <s v="2024-2025"/>
    <x v="11"/>
    <n v="26"/>
    <x v="0"/>
    <n v="2603"/>
    <x v="19"/>
    <n v="1754405"/>
    <x v="3829"/>
    <n v="33"/>
    <n v="45"/>
    <n v="2077.9557810000001"/>
    <n v="3826"/>
    <n v="101"/>
    <n v="7204"/>
    <n v="1445865"/>
    <n v="1174366"/>
    <n v="95136"/>
    <n v="469"/>
    <n v="72"/>
    <n v="218.10793000000001"/>
    <n v="6859.1135160000003"/>
    <n v="43022"/>
    <n v="52563"/>
    <n v="73232"/>
    <n v="117481"/>
    <n v="124"/>
    <n v="126220"/>
    <n v="192794"/>
    <n v="11030"/>
    <n v="4563.0498049999997"/>
    <n v="798696"/>
    <n v="21"/>
    <n v="70.52"/>
    <n v="5.53"/>
    <n v="112.41"/>
    <s v="NA"/>
  </r>
  <r>
    <s v="2024-2025"/>
    <x v="11"/>
    <n v="26"/>
    <x v="0"/>
    <n v="2607"/>
    <x v="18"/>
    <n v="1412572"/>
    <x v="3830"/>
    <n v="37"/>
    <n v="15"/>
    <n v="2313.3441619999999"/>
    <n v="2952"/>
    <n v="175"/>
    <n v="7163"/>
    <n v="1179869"/>
    <n v="641961"/>
    <n v="60762"/>
    <n v="871"/>
    <n v="52"/>
    <n v="210.59721999999999"/>
    <n v="6375.0199220000004"/>
    <n v="31408"/>
    <n v="32985"/>
    <n v="63744"/>
    <n v="100766"/>
    <n v="87"/>
    <n v="110065"/>
    <n v="164769"/>
    <n v="10115"/>
    <n v="3851.07854"/>
    <n v="738162"/>
    <n v="18"/>
    <n v="57.9"/>
    <n v="12"/>
    <n v="106.94"/>
    <s v="NA"/>
  </r>
  <r>
    <s v="2024-2025"/>
    <x v="11"/>
    <n v="26"/>
    <x v="0"/>
    <n v="2610"/>
    <x v="12"/>
    <n v="1889061"/>
    <x v="3831"/>
    <n v="34"/>
    <n v="81"/>
    <n v="1586.0282"/>
    <n v="2488"/>
    <n v="6"/>
    <n v="2790"/>
    <n v="1650734"/>
    <n v="1318687"/>
    <n v="80142"/>
    <n v="240"/>
    <n v="19"/>
    <n v="271.19463999999999"/>
    <n v="7204.7332100000003"/>
    <n v="47328"/>
    <n v="52961"/>
    <n v="63216"/>
    <n v="102158"/>
    <n v="227"/>
    <n v="88527"/>
    <n v="134231"/>
    <n v="5278"/>
    <n v="5347.51037"/>
    <n v="1203980"/>
    <n v="13"/>
    <n v="57.35"/>
    <n v="15.58"/>
    <n v="103.18"/>
    <s v="NA"/>
  </r>
  <r>
    <s v="2024-2025"/>
    <x v="11"/>
    <n v="26"/>
    <x v="0"/>
    <n v="2614"/>
    <x v="5"/>
    <n v="1090089"/>
    <x v="3832"/>
    <n v="53"/>
    <n v="35"/>
    <n v="1072.752125"/>
    <n v="2256"/>
    <n v="2"/>
    <n v="2590"/>
    <n v="1332630"/>
    <n v="937845"/>
    <n v="30855"/>
    <n v="76"/>
    <n v="4"/>
    <n v="107.27164"/>
    <n v="5501.2872649999999"/>
    <n v="24758"/>
    <n v="26667"/>
    <n v="34164"/>
    <n v="46404"/>
    <n v="771"/>
    <n v="50687"/>
    <n v="66124"/>
    <n v="4846"/>
    <n v="4321.2635"/>
    <n v="1000746"/>
    <n v="23"/>
    <n v="58.35"/>
    <n v="29.8"/>
    <n v="99.98"/>
    <s v="NA"/>
  </r>
  <r>
    <s v="2024-2025"/>
    <x v="11"/>
    <n v="26"/>
    <x v="0"/>
    <n v="2616"/>
    <x v="13"/>
    <n v="1741237"/>
    <x v="3833"/>
    <n v="32"/>
    <n v="202"/>
    <n v="2082.8649930000001"/>
    <n v="2822"/>
    <n v="6"/>
    <n v="6727"/>
    <n v="1970179"/>
    <n v="1695895"/>
    <n v="132825"/>
    <n v="685"/>
    <n v="81"/>
    <n v="215.72568999999999"/>
    <n v="8775.0401849999998"/>
    <n v="61266"/>
    <n v="82449"/>
    <n v="81174"/>
    <n v="158148"/>
    <n v="108"/>
    <n v="109448"/>
    <n v="203489"/>
    <n v="9549"/>
    <n v="6476.4495020000004"/>
    <n v="1370868"/>
    <n v="32"/>
    <n v="56.35"/>
    <n v="11.61"/>
    <n v="104.51"/>
    <s v="NA"/>
  </r>
  <r>
    <s v="2024-2025"/>
    <x v="11"/>
    <n v="26"/>
    <x v="0"/>
    <n v="2619"/>
    <x v="17"/>
    <n v="484065"/>
    <x v="3834"/>
    <n v="45"/>
    <n v="13"/>
    <n v="709.21354759999997"/>
    <n v="2073"/>
    <n v="10"/>
    <n v="2557"/>
    <n v="492538"/>
    <n v="243191"/>
    <n v="11969"/>
    <n v="200"/>
    <n v="7"/>
    <n v="84.178610000000006"/>
    <n v="2375.4311579999999"/>
    <n v="10905"/>
    <n v="11797"/>
    <n v="17168"/>
    <n v="23932"/>
    <n v="225"/>
    <n v="34967"/>
    <n v="46402"/>
    <n v="4630"/>
    <n v="1582.039"/>
    <n v="414156"/>
    <n v="22"/>
    <n v="55.97"/>
    <n v="12.93"/>
    <n v="103.5"/>
    <s v="NA"/>
  </r>
  <r>
    <s v="2024-2025"/>
    <x v="11"/>
    <n v="26"/>
    <x v="0"/>
    <n v="2622"/>
    <x v="22"/>
    <n v="691028"/>
    <x v="3835"/>
    <n v="42"/>
    <n v="25"/>
    <n v="1289.9699430000001"/>
    <n v="1973"/>
    <n v="30"/>
    <n v="4029"/>
    <n v="675829"/>
    <n v="302182"/>
    <n v="17205"/>
    <n v="204"/>
    <n v="10"/>
    <n v="347.90077000000002"/>
    <n v="3811.6975069999999"/>
    <n v="15821"/>
    <n v="16738"/>
    <n v="27937"/>
    <n v="36094"/>
    <n v="61"/>
    <n v="47444"/>
    <n v="60557"/>
    <n v="6002"/>
    <n v="2173.8267940000001"/>
    <n v="224338"/>
    <n v="22"/>
    <n v="71.38"/>
    <n v="4.1100000000000003"/>
    <n v="102.18"/>
    <s v="NA"/>
  </r>
  <r>
    <s v="2024-2025"/>
    <x v="11"/>
    <n v="26"/>
    <x v="0"/>
    <n v="2624"/>
    <x v="8"/>
    <n v="352136"/>
    <x v="3836"/>
    <n v="37"/>
    <n v="33"/>
    <n v="398.53972279999999"/>
    <n v="550"/>
    <n v="7"/>
    <n v="1192"/>
    <n v="363201"/>
    <n v="306455"/>
    <n v="16606"/>
    <n v="20"/>
    <n v="2"/>
    <n v="50.695149999999998"/>
    <n v="1633.826703"/>
    <n v="9707"/>
    <n v="10748"/>
    <n v="13267"/>
    <n v="19638"/>
    <n v="240"/>
    <n v="20624"/>
    <n v="28296"/>
    <n v="1742"/>
    <n v="1184.5918300000001"/>
    <n v="282741"/>
    <n v="15"/>
    <n v="41.45"/>
    <n v="22.08"/>
    <n v="99.99"/>
    <s v="NA"/>
  </r>
  <r>
    <s v="2024-2025"/>
    <x v="11"/>
    <n v="26"/>
    <x v="0"/>
    <n v="2617"/>
    <x v="14"/>
    <n v="1265244"/>
    <x v="3837"/>
    <n v="34"/>
    <n v="229"/>
    <n v="441.77361980000001"/>
    <n v="715"/>
    <n v="3"/>
    <n v="2832"/>
    <n v="1254094"/>
    <n v="1008215"/>
    <n v="76887"/>
    <n v="0"/>
    <n v="0"/>
    <n v="137.11525"/>
    <n v="4275.3781820000004"/>
    <n v="36786"/>
    <n v="45212"/>
    <n v="50324"/>
    <n v="96895"/>
    <n v="228"/>
    <n v="83552"/>
    <n v="145933"/>
    <n v="3547"/>
    <n v="3696.4893120000002"/>
    <n v="888930"/>
    <n v="32"/>
    <n v="48.97"/>
    <n v="24.55"/>
    <n v="106.47"/>
    <s v="NA"/>
  </r>
  <r>
    <s v="2024-2025"/>
    <x v="11"/>
    <n v="26"/>
    <x v="0"/>
    <n v="2602"/>
    <x v="1"/>
    <n v="1097200"/>
    <x v="3838"/>
    <n v="36"/>
    <n v="185"/>
    <n v="1562.5195839999999"/>
    <n v="5492"/>
    <n v="39"/>
    <n v="6023"/>
    <n v="1399748"/>
    <n v="1082944"/>
    <n v="63536"/>
    <n v="1020"/>
    <n v="53"/>
    <n v="254.81387000000001"/>
    <n v="6297.3519880000003"/>
    <n v="38869"/>
    <n v="41676"/>
    <n v="66309"/>
    <n v="84677"/>
    <n v="168"/>
    <n v="111887"/>
    <n v="138336"/>
    <n v="11515"/>
    <n v="4480.0185339999998"/>
    <n v="832128"/>
    <n v="20"/>
    <n v="47.43"/>
    <n v="3.6"/>
    <n v="104.11"/>
    <s v="NA"/>
  </r>
  <r>
    <s v="2024-2025"/>
    <x v="11"/>
    <n v="26"/>
    <x v="0"/>
    <n v="2614"/>
    <x v="5"/>
    <n v="1090089"/>
    <x v="3839"/>
    <n v="53"/>
    <n v="35"/>
    <n v="1072.752125"/>
    <n v="2256"/>
    <n v="2"/>
    <n v="2598"/>
    <n v="1336014"/>
    <n v="939418"/>
    <n v="30863"/>
    <n v="76"/>
    <n v="4"/>
    <n v="107.27164"/>
    <n v="5508.3229650000003"/>
    <n v="24784"/>
    <n v="26710"/>
    <n v="34180"/>
    <n v="46431"/>
    <n v="784"/>
    <n v="50698"/>
    <n v="66138"/>
    <n v="4854"/>
    <n v="4328.2992000000004"/>
    <n v="1003081"/>
    <n v="23"/>
    <n v="58.8"/>
    <n v="29.58"/>
    <n v="99.98"/>
    <s v="NA"/>
  </r>
  <r>
    <s v="2024-2025"/>
    <x v="11"/>
    <n v="26"/>
    <x v="0"/>
    <n v="2616"/>
    <x v="13"/>
    <n v="1741237"/>
    <x v="3840"/>
    <n v="32"/>
    <n v="202"/>
    <n v="2082.8649930000001"/>
    <n v="2824"/>
    <n v="6"/>
    <n v="6733"/>
    <n v="1972228"/>
    <n v="1697629"/>
    <n v="132846"/>
    <n v="685"/>
    <n v="81"/>
    <n v="215.72568999999999"/>
    <n v="8775.0401849999998"/>
    <n v="61275"/>
    <n v="82470"/>
    <n v="81177"/>
    <n v="158177"/>
    <n v="108"/>
    <n v="109718"/>
    <n v="203919"/>
    <n v="9557"/>
    <n v="6476.4495020000004"/>
    <n v="1372234"/>
    <n v="32"/>
    <n v="56.33"/>
    <n v="11.57"/>
    <n v="104.51"/>
    <s v="NA"/>
  </r>
  <r>
    <s v="2024-2025"/>
    <x v="11"/>
    <n v="26"/>
    <x v="0"/>
    <n v="2618"/>
    <x v="15"/>
    <n v="1920732"/>
    <x v="3841"/>
    <n v="62"/>
    <n v="165"/>
    <n v="351.35554189999999"/>
    <n v="2889"/>
    <n v="1"/>
    <n v="3226"/>
    <n v="1729665"/>
    <n v="1310199"/>
    <n v="42803"/>
    <n v="0"/>
    <n v="0"/>
    <n v="197.75699"/>
    <n v="6129.5066660000002"/>
    <n v="27854"/>
    <n v="30547"/>
    <n v="35972"/>
    <n v="56721"/>
    <n v="3240"/>
    <n v="53980"/>
    <n v="79535"/>
    <n v="6115"/>
    <n v="5580.3941340000001"/>
    <n v="1402223"/>
    <n v="28"/>
    <n v="32.78"/>
    <n v="46.31"/>
    <n v="100"/>
    <s v="NA"/>
  </r>
  <r>
    <s v="2024-2025"/>
    <x v="11"/>
    <n v="26"/>
    <x v="0"/>
    <n v="2621"/>
    <x v="7"/>
    <n v="709647"/>
    <x v="3842"/>
    <n v="34"/>
    <n v="239"/>
    <n v="686.05380609999997"/>
    <n v="1054"/>
    <n v="1"/>
    <n v="1318"/>
    <n v="608355"/>
    <n v="543449"/>
    <n v="38350"/>
    <n v="100"/>
    <n v="14"/>
    <n v="138.92681999999999"/>
    <n v="2800.2579799999999"/>
    <n v="17693"/>
    <n v="20557"/>
    <n v="25842"/>
    <n v="44092"/>
    <n v="397"/>
    <n v="38162"/>
    <n v="61733"/>
    <n v="2372"/>
    <n v="1975.2773540000001"/>
    <n v="432180"/>
    <n v="25"/>
    <n v="57.67"/>
    <n v="10.76"/>
    <n v="100.45"/>
    <s v="NA"/>
  </r>
  <r>
    <s v="2024-2025"/>
    <x v="11"/>
    <n v="26"/>
    <x v="0"/>
    <n v="2622"/>
    <x v="22"/>
    <n v="691028"/>
    <x v="3843"/>
    <n v="42"/>
    <n v="26"/>
    <n v="1289.9699430000001"/>
    <n v="1973"/>
    <n v="30"/>
    <n v="4043"/>
    <n v="680323"/>
    <n v="304042"/>
    <n v="17228"/>
    <n v="204"/>
    <n v="10"/>
    <n v="347.90077000000002"/>
    <n v="3811.6975069999999"/>
    <n v="15897"/>
    <n v="16826"/>
    <n v="27979"/>
    <n v="36146"/>
    <n v="61"/>
    <n v="47485"/>
    <n v="60602"/>
    <n v="6016"/>
    <n v="2173.8267940000001"/>
    <n v="225844"/>
    <n v="22"/>
    <n v="71.36"/>
    <n v="4.1100000000000003"/>
    <n v="102.18"/>
    <s v="NA"/>
  </r>
  <r>
    <s v="2024-2025"/>
    <x v="11"/>
    <n v="26"/>
    <x v="0"/>
    <n v="2606"/>
    <x v="9"/>
    <n v="679045"/>
    <x v="3844"/>
    <n v="42"/>
    <n v="42"/>
    <n v="1390.1886979999999"/>
    <n v="2208"/>
    <n v="26"/>
    <n v="4084"/>
    <n v="803425"/>
    <n v="688950"/>
    <n v="35966"/>
    <n v="1702"/>
    <n v="83"/>
    <n v="119.59448"/>
    <n v="4100.543122"/>
    <n v="18748"/>
    <n v="20428"/>
    <n v="29692"/>
    <n v="43092"/>
    <n v="202"/>
    <n v="48002"/>
    <n v="67936"/>
    <n v="6292"/>
    <n v="2590.7599439999999"/>
    <n v="621909"/>
    <n v="20"/>
    <n v="36.04"/>
    <n v="16.91"/>
    <n v="112.91"/>
    <s v="NA"/>
  </r>
  <r>
    <s v="2024-2025"/>
    <x v="11"/>
    <n v="26"/>
    <x v="0"/>
    <n v="2601"/>
    <x v="0"/>
    <n v="1033965"/>
    <x v="3845"/>
    <n v="30"/>
    <n v="49"/>
    <n v="1998.8409690000001"/>
    <n v="3190"/>
    <n v="205"/>
    <n v="6268"/>
    <n v="963001"/>
    <n v="114128"/>
    <n v="10013"/>
    <n v="607"/>
    <n v="20"/>
    <n v="241.77592999999999"/>
    <n v="5344.6431869999997"/>
    <n v="31273"/>
    <n v="33039"/>
    <n v="70036"/>
    <n v="80819"/>
    <n v="66"/>
    <n v="137307"/>
    <n v="156005"/>
    <n v="9458"/>
    <n v="3104.026288"/>
    <n v="455610"/>
    <n v="37"/>
    <n v="61.28"/>
    <n v="9.9600000000000009"/>
    <n v="103.19"/>
    <s v="NA"/>
  </r>
  <r>
    <s v="2024-2025"/>
    <x v="11"/>
    <n v="26"/>
    <x v="0"/>
    <n v="2602"/>
    <x v="1"/>
    <n v="1097200"/>
    <x v="3846"/>
    <n v="35"/>
    <n v="185"/>
    <n v="1559.2686220000001"/>
    <n v="5486"/>
    <n v="39"/>
    <n v="6006"/>
    <n v="1395781"/>
    <n v="1080095"/>
    <n v="63507"/>
    <n v="1020"/>
    <n v="53"/>
    <n v="253.59053"/>
    <n v="6288.3149460000004"/>
    <n v="38810"/>
    <n v="41605"/>
    <n v="66272"/>
    <n v="84637"/>
    <n v="167"/>
    <n v="111792"/>
    <n v="138228"/>
    <n v="11492"/>
    <n v="4475.4557940000004"/>
    <n v="829985"/>
    <n v="20"/>
    <n v="47.34"/>
    <n v="3.59"/>
    <n v="104.11"/>
    <s v="NA"/>
  </r>
  <r>
    <s v="2024-2025"/>
    <x v="11"/>
    <n v="26"/>
    <x v="0"/>
    <n v="2606"/>
    <x v="9"/>
    <n v="679045"/>
    <x v="3847"/>
    <n v="42"/>
    <n v="42"/>
    <n v="1401.3767580000001"/>
    <n v="2208"/>
    <n v="26"/>
    <n v="4085"/>
    <n v="804783"/>
    <n v="690234"/>
    <n v="35972"/>
    <n v="1702"/>
    <n v="83"/>
    <n v="128.12130999999999"/>
    <n v="4122.8533319999997"/>
    <n v="18757"/>
    <n v="20438"/>
    <n v="29695"/>
    <n v="43098"/>
    <n v="206"/>
    <n v="48002"/>
    <n v="67936"/>
    <n v="6293"/>
    <n v="2593.3552639999998"/>
    <n v="623052"/>
    <n v="20"/>
    <n v="36.11"/>
    <n v="16.899999999999999"/>
    <n v="112.9"/>
    <s v="NA"/>
  </r>
  <r>
    <s v="2024-2025"/>
    <x v="11"/>
    <n v="26"/>
    <x v="0"/>
    <n v="2614"/>
    <x v="5"/>
    <n v="1090089"/>
    <x v="3848"/>
    <n v="53"/>
    <n v="35"/>
    <n v="1072.752125"/>
    <n v="2256"/>
    <n v="2"/>
    <n v="2589"/>
    <n v="1332020"/>
    <n v="937477"/>
    <n v="30852"/>
    <n v="76"/>
    <n v="4"/>
    <n v="107.27164"/>
    <n v="5501.2872649999999"/>
    <n v="24752"/>
    <n v="26658"/>
    <n v="34162"/>
    <n v="46401"/>
    <n v="771"/>
    <n v="50680"/>
    <n v="66117"/>
    <n v="4845"/>
    <n v="4321.2635"/>
    <n v="1000369"/>
    <n v="23"/>
    <n v="58.35"/>
    <n v="29.8"/>
    <n v="99.98"/>
    <s v="NA"/>
  </r>
  <r>
    <s v="2024-2025"/>
    <x v="11"/>
    <n v="26"/>
    <x v="0"/>
    <n v="2623"/>
    <x v="16"/>
    <n v="2626464"/>
    <x v="3849"/>
    <n v="29"/>
    <n v="228"/>
    <n v="4797.9518029999999"/>
    <n v="3051"/>
    <n v="5"/>
    <n v="4482"/>
    <n v="2561981"/>
    <n v="1526035"/>
    <n v="122609"/>
    <n v="735"/>
    <n v="83"/>
    <n v="232.60921999999999"/>
    <n v="12568.907569999999"/>
    <n v="87964"/>
    <n v="126713"/>
    <n v="113446"/>
    <n v="216247"/>
    <n v="124"/>
    <n v="144548"/>
    <n v="266980"/>
    <n v="7533"/>
    <n v="7538.3465500000002"/>
    <n v="1514359"/>
    <n v="27"/>
    <n v="67.44"/>
    <n v="5.82"/>
    <n v="108.21"/>
    <s v="NA"/>
  </r>
  <r>
    <s v="2024-2025"/>
    <x v="11"/>
    <n v="26"/>
    <x v="0"/>
    <n v="2607"/>
    <x v="18"/>
    <n v="1412572"/>
    <x v="3850"/>
    <n v="38"/>
    <n v="15"/>
    <n v="2320.2529209999998"/>
    <n v="3034"/>
    <n v="166"/>
    <n v="7204"/>
    <n v="1233632"/>
    <n v="672615"/>
    <n v="60946"/>
    <n v="918"/>
    <n v="52"/>
    <n v="233.44744"/>
    <n v="6578.0125710000002"/>
    <n v="32213"/>
    <n v="33886"/>
    <n v="63982"/>
    <n v="101115"/>
    <n v="95"/>
    <n v="110392"/>
    <n v="165184"/>
    <n v="10238"/>
    <n v="4024.3122100000001"/>
    <n v="772599"/>
    <n v="18"/>
    <n v="57.3"/>
    <n v="12.69"/>
    <n v="107.08"/>
    <s v="NA"/>
  </r>
  <r>
    <s v="2024-2025"/>
    <x v="11"/>
    <n v="26"/>
    <x v="0"/>
    <n v="2608"/>
    <x v="4"/>
    <n v="1030047"/>
    <x v="3851"/>
    <n v="52"/>
    <n v="32"/>
    <n v="1712.1224259999999"/>
    <n v="3175"/>
    <n v="19"/>
    <n v="4749"/>
    <n v="1079881"/>
    <n v="651261"/>
    <n v="25880"/>
    <n v="11"/>
    <n v="11"/>
    <n v="154.92271"/>
    <n v="5492.0022060000001"/>
    <n v="20724"/>
    <n v="22397"/>
    <n v="30667"/>
    <n v="46092"/>
    <n v="581"/>
    <n v="55090"/>
    <n v="76972"/>
    <n v="7924"/>
    <n v="3624.9570699999999"/>
    <n v="845572"/>
    <n v="27"/>
    <n v="53.1"/>
    <n v="5.75"/>
    <n v="109.73"/>
    <s v="NA"/>
  </r>
  <r>
    <s v="2024-2025"/>
    <x v="11"/>
    <n v="26"/>
    <x v="0"/>
    <n v="2618"/>
    <x v="15"/>
    <n v="1920732"/>
    <x v="1266"/>
    <n v="62"/>
    <n v="165"/>
    <n v="390.6796382"/>
    <n v="2915"/>
    <n v="1"/>
    <n v="3213"/>
    <n v="1733051"/>
    <n v="1312870"/>
    <n v="42789"/>
    <n v="0"/>
    <n v="0"/>
    <n v="222.26557"/>
    <n v="6204.4998619999997"/>
    <n v="27868"/>
    <n v="30566"/>
    <n v="35963"/>
    <n v="56712"/>
    <n v="3372"/>
    <n v="54201"/>
    <n v="79784"/>
    <n v="6128"/>
    <n v="5591.5546539999996"/>
    <n v="1404721"/>
    <n v="28"/>
    <n v="32.74"/>
    <n v="46.24"/>
    <n v="100.01"/>
    <s v="NA"/>
  </r>
  <r>
    <s v="2024-2025"/>
    <x v="11"/>
    <n v="26"/>
    <x v="0"/>
    <n v="2621"/>
    <x v="7"/>
    <n v="709647"/>
    <x v="2578"/>
    <n v="34"/>
    <n v="239"/>
    <n v="690.047505"/>
    <n v="1143"/>
    <n v="1"/>
    <n v="1248"/>
    <n v="609744"/>
    <n v="544744"/>
    <n v="38365"/>
    <n v="100"/>
    <n v="14"/>
    <n v="143.43675999999999"/>
    <n v="2815.491419"/>
    <n v="17705"/>
    <n v="20577"/>
    <n v="25848"/>
    <n v="44109"/>
    <n v="398"/>
    <n v="38205"/>
    <n v="61816"/>
    <n v="2391"/>
    <n v="1982.0071539999999"/>
    <n v="433110"/>
    <n v="26"/>
    <n v="57.49"/>
    <n v="10.73"/>
    <n v="100.47"/>
    <s v="NA"/>
  </r>
  <r>
    <s v="2024-2025"/>
    <x v="11"/>
    <n v="26"/>
    <x v="0"/>
    <n v="2623"/>
    <x v="16"/>
    <n v="2626464"/>
    <x v="3852"/>
    <n v="29"/>
    <n v="228"/>
    <n v="4811.4648420000003"/>
    <n v="3076"/>
    <n v="5"/>
    <n v="4482"/>
    <n v="2623234"/>
    <n v="1566252"/>
    <n v="122795"/>
    <n v="767"/>
    <n v="83"/>
    <n v="259.46132999999998"/>
    <n v="12855.321830000001"/>
    <n v="88386"/>
    <n v="127542"/>
    <n v="113572"/>
    <n v="216568"/>
    <n v="124"/>
    <n v="145478"/>
    <n v="268924"/>
    <n v="7558"/>
    <n v="7784.3956600000001"/>
    <n v="1546331"/>
    <n v="27"/>
    <n v="67.510000000000005"/>
    <n v="5.8"/>
    <n v="108.26"/>
    <s v="NA"/>
  </r>
  <r>
    <s v="2024-2025"/>
    <x v="11"/>
    <n v="26"/>
    <x v="0"/>
    <n v="2608"/>
    <x v="4"/>
    <n v="1030047"/>
    <x v="3853"/>
    <n v="52"/>
    <n v="32"/>
    <n v="1716.976465"/>
    <n v="3362"/>
    <n v="19"/>
    <n v="4579"/>
    <n v="1083655"/>
    <n v="653713"/>
    <n v="25898"/>
    <n v="11"/>
    <n v="11"/>
    <n v="159.62992"/>
    <n v="5515.3482750000003"/>
    <n v="20765"/>
    <n v="22447"/>
    <n v="30690"/>
    <n v="46131"/>
    <n v="600"/>
    <n v="55383"/>
    <n v="77314"/>
    <n v="7941"/>
    <n v="3638.7418899999998"/>
    <n v="848656"/>
    <n v="27"/>
    <n v="54.18"/>
    <n v="5.58"/>
    <n v="109.78"/>
    <s v="NA"/>
  </r>
  <r>
    <s v="2024-2025"/>
    <x v="11"/>
    <n v="26"/>
    <x v="0"/>
    <n v="2611"/>
    <x v="6"/>
    <n v="1612032"/>
    <x v="3854"/>
    <n v="32"/>
    <n v="910"/>
    <n v="541.35868019999998"/>
    <n v="1717"/>
    <n v="3"/>
    <n v="3272"/>
    <n v="1624547"/>
    <n v="1316533"/>
    <n v="98322"/>
    <n v="29"/>
    <n v="5"/>
    <n v="235.52942999999999"/>
    <n v="6040.4064120000003"/>
    <n v="50447"/>
    <n v="61307"/>
    <n v="67209"/>
    <n v="121768"/>
    <n v="1021"/>
    <n v="101043"/>
    <n v="168708"/>
    <n v="4989"/>
    <n v="5263.5183020000004"/>
    <n v="1188114"/>
    <n v="10"/>
    <n v="64.38"/>
    <n v="12.07"/>
    <n v="101.17"/>
    <s v="NA"/>
  </r>
  <r>
    <s v="2024-2025"/>
    <x v="11"/>
    <n v="26"/>
    <x v="0"/>
    <n v="2617"/>
    <x v="14"/>
    <n v="1265244"/>
    <x v="3855"/>
    <n v="34"/>
    <n v="231"/>
    <n v="457.54699099999999"/>
    <n v="715"/>
    <n v="3"/>
    <n v="2939"/>
    <n v="1268918"/>
    <n v="1020039"/>
    <n v="76947"/>
    <n v="0"/>
    <n v="0"/>
    <n v="165.21378999999999"/>
    <n v="4352.402513"/>
    <n v="36943"/>
    <n v="45467"/>
    <n v="50360"/>
    <n v="96990"/>
    <n v="249"/>
    <n v="84068"/>
    <n v="146848"/>
    <n v="3654"/>
    <n v="3729.641732"/>
    <n v="899121"/>
    <n v="32"/>
    <n v="48.84"/>
    <n v="24.34"/>
    <n v="106.56"/>
    <s v="NA"/>
  </r>
  <r>
    <s v="2024-2025"/>
    <x v="11"/>
    <n v="26"/>
    <x v="0"/>
    <n v="2619"/>
    <x v="17"/>
    <n v="484065"/>
    <x v="3856"/>
    <n v="45"/>
    <n v="13"/>
    <n v="716.21777759999998"/>
    <n v="2137"/>
    <n v="10"/>
    <n v="2527"/>
    <n v="499443"/>
    <n v="246462"/>
    <n v="12015"/>
    <n v="200"/>
    <n v="7"/>
    <n v="84.178610000000006"/>
    <n v="2394.490198"/>
    <n v="10972"/>
    <n v="11877"/>
    <n v="17213"/>
    <n v="24020"/>
    <n v="248"/>
    <n v="35135"/>
    <n v="46608"/>
    <n v="4664"/>
    <n v="1594.0938100000001"/>
    <n v="419788"/>
    <n v="22"/>
    <n v="55.23"/>
    <n v="13.12"/>
    <n v="103.5"/>
    <s v="NA"/>
  </r>
  <r>
    <s v="2024-2025"/>
    <x v="11"/>
    <n v="26"/>
    <x v="0"/>
    <n v="2620"/>
    <x v="21"/>
    <n v="1256714"/>
    <x v="3857"/>
    <n v="40"/>
    <n v="36"/>
    <n v="1596.4569100000001"/>
    <n v="3607"/>
    <n v="20"/>
    <n v="5338"/>
    <n v="1835271"/>
    <n v="1281977"/>
    <n v="64348"/>
    <n v="2013"/>
    <n v="59"/>
    <n v="182.88068999999999"/>
    <n v="7704.7371700000003"/>
    <n v="45725"/>
    <n v="47774"/>
    <n v="69881"/>
    <n v="89503"/>
    <n v="1270"/>
    <n v="134540"/>
    <n v="181688"/>
    <n v="8945"/>
    <n v="5925.3995699999996"/>
    <n v="1028976"/>
    <n v="27"/>
    <n v="62.33"/>
    <n v="10.84"/>
    <n v="110.73"/>
    <s v="NA"/>
  </r>
  <r>
    <s v="2024-2025"/>
    <x v="11"/>
    <n v="26"/>
    <x v="0"/>
    <n v="2621"/>
    <x v="7"/>
    <n v="709647"/>
    <x v="3858"/>
    <n v="34"/>
    <n v="240"/>
    <n v="713.93667900000003"/>
    <n v="1163"/>
    <n v="1"/>
    <n v="1240"/>
    <n v="612388"/>
    <n v="547044"/>
    <n v="38381"/>
    <n v="100"/>
    <n v="14"/>
    <n v="144.59094999999999"/>
    <n v="2847.1551030000001"/>
    <n v="17729"/>
    <n v="20606"/>
    <n v="25859"/>
    <n v="44129"/>
    <n v="400"/>
    <n v="38216"/>
    <n v="61842"/>
    <n v="2403"/>
    <n v="1988.6274739999999"/>
    <n v="434793"/>
    <n v="26"/>
    <n v="57.47"/>
    <n v="10.64"/>
    <n v="100.48"/>
    <s v="NA"/>
  </r>
  <r>
    <s v="2024-2025"/>
    <x v="11"/>
    <n v="26"/>
    <x v="0"/>
    <n v="2604"/>
    <x v="2"/>
    <n v="2113378"/>
    <x v="3859"/>
    <n v="39"/>
    <n v="76"/>
    <n v="2371.0769100000002"/>
    <n v="3676"/>
    <n v="57"/>
    <n v="7360"/>
    <n v="1870738"/>
    <n v="1553022"/>
    <n v="77958"/>
    <n v="126"/>
    <n v="3"/>
    <n v="310.45803000000001"/>
    <n v="8696.1220620000004"/>
    <n v="47911"/>
    <n v="51402"/>
    <n v="69291"/>
    <n v="93431"/>
    <n v="330"/>
    <n v="116964"/>
    <n v="146949"/>
    <n v="11036"/>
    <n v="6014.5871219999999"/>
    <n v="1519612"/>
    <n v="20"/>
    <n v="72.180000000000007"/>
    <n v="13.93"/>
    <n v="104.6"/>
    <s v="NA"/>
  </r>
  <r>
    <s v="2024-2025"/>
    <x v="11"/>
    <n v="26"/>
    <x v="0"/>
    <n v="2609"/>
    <x v="11"/>
    <n v="2386097"/>
    <x v="3860"/>
    <n v="37"/>
    <n v="158"/>
    <n v="1170.5784530000001"/>
    <n v="5235"/>
    <n v="12"/>
    <n v="5173"/>
    <n v="2456919"/>
    <n v="1619619"/>
    <n v="90392"/>
    <n v="12"/>
    <n v="0"/>
    <n v="255.23150000000001"/>
    <n v="9354.4257340000004"/>
    <n v="65787"/>
    <n v="75087"/>
    <n v="88864"/>
    <n v="137422"/>
    <n v="1063"/>
    <n v="133987"/>
    <n v="192692"/>
    <n v="10408"/>
    <n v="7928.6157810000004"/>
    <n v="1936645"/>
    <n v="24"/>
    <n v="46.19"/>
    <n v="32.79"/>
    <n v="102.39"/>
    <s v="NA"/>
  </r>
  <r>
    <s v="2024-2025"/>
    <x v="11"/>
    <n v="26"/>
    <x v="0"/>
    <n v="2611"/>
    <x v="6"/>
    <n v="1612032"/>
    <x v="3861"/>
    <n v="32"/>
    <n v="909"/>
    <n v="540.99288019999995"/>
    <n v="1717"/>
    <n v="3"/>
    <n v="3255"/>
    <n v="1619331"/>
    <n v="1312376"/>
    <n v="98267"/>
    <n v="29"/>
    <n v="5"/>
    <n v="233.94544999999999"/>
    <n v="6010.7807220000004"/>
    <n v="50416"/>
    <n v="61256"/>
    <n v="67202"/>
    <n v="121708"/>
    <n v="995"/>
    <n v="100971"/>
    <n v="168568"/>
    <n v="4972"/>
    <n v="5235.8423919999996"/>
    <n v="1184293"/>
    <n v="10"/>
    <n v="64.41"/>
    <n v="11.98"/>
    <n v="101.17"/>
    <s v="NA"/>
  </r>
  <r>
    <s v="2024-2025"/>
    <x v="11"/>
    <n v="26"/>
    <x v="0"/>
    <n v="2621"/>
    <x v="7"/>
    <n v="709647"/>
    <x v="3862"/>
    <n v="34"/>
    <n v="240"/>
    <n v="690.86776499999996"/>
    <n v="1163"/>
    <n v="1"/>
    <n v="1236"/>
    <n v="610788"/>
    <n v="545603"/>
    <n v="38367"/>
    <n v="100"/>
    <n v="14"/>
    <n v="143.78944999999999"/>
    <n v="2817.6722289999998"/>
    <n v="17712"/>
    <n v="20586"/>
    <n v="25848"/>
    <n v="44111"/>
    <n v="400"/>
    <n v="38212"/>
    <n v="61835"/>
    <n v="2399"/>
    <n v="1983.0150140000001"/>
    <n v="433703"/>
    <n v="26"/>
    <n v="57.52"/>
    <n v="10.65"/>
    <n v="100.48"/>
    <s v="NA"/>
  </r>
  <r>
    <s v="2024-2025"/>
    <x v="11"/>
    <n v="26"/>
    <x v="0"/>
    <n v="2623"/>
    <x v="16"/>
    <n v="2626464"/>
    <x v="3863"/>
    <n v="29"/>
    <n v="228"/>
    <n v="4811.4648420000003"/>
    <n v="3093"/>
    <n v="5"/>
    <n v="4532"/>
    <n v="2636717"/>
    <n v="1575487"/>
    <n v="122879"/>
    <n v="781"/>
    <n v="83"/>
    <n v="259.59276999999997"/>
    <n v="12896.720209999999"/>
    <n v="88532"/>
    <n v="127855"/>
    <n v="113635"/>
    <n v="216704"/>
    <n v="126"/>
    <n v="145872"/>
    <n v="269749"/>
    <n v="7625"/>
    <n v="7825.6625999999997"/>
    <n v="1553501"/>
    <n v="27"/>
    <n v="67.790000000000006"/>
    <n v="5.74"/>
    <n v="108.3"/>
    <s v="NA"/>
  </r>
  <r>
    <s v="2024-2025"/>
    <x v="11"/>
    <n v="26"/>
    <x v="0"/>
    <n v="2604"/>
    <x v="2"/>
    <n v="2113378"/>
    <x v="3864"/>
    <n v="39"/>
    <n v="76"/>
    <n v="2371.0769100000002"/>
    <n v="3675"/>
    <n v="57"/>
    <n v="7358"/>
    <n v="1868906"/>
    <n v="1551471"/>
    <n v="77928"/>
    <n v="126"/>
    <n v="3"/>
    <n v="310.45803000000001"/>
    <n v="8689.7458179999994"/>
    <n v="47885"/>
    <n v="51372"/>
    <n v="69273"/>
    <n v="93393"/>
    <n v="328"/>
    <n v="116614"/>
    <n v="146558"/>
    <n v="11033"/>
    <n v="6008.2108779999999"/>
    <n v="1518047"/>
    <n v="20"/>
    <n v="72.290000000000006"/>
    <n v="13.94"/>
    <n v="104.6"/>
    <s v="NA"/>
  </r>
  <r>
    <s v="2024-2025"/>
    <x v="11"/>
    <n v="26"/>
    <x v="0"/>
    <n v="2609"/>
    <x v="11"/>
    <n v="2386097"/>
    <x v="3865"/>
    <n v="37"/>
    <n v="157"/>
    <n v="1162.307039"/>
    <n v="5235"/>
    <n v="12"/>
    <n v="5152"/>
    <n v="2451513"/>
    <n v="1615735"/>
    <n v="90358"/>
    <n v="12"/>
    <n v="0"/>
    <n v="230.02372"/>
    <n v="9300.4167479999996"/>
    <n v="65714"/>
    <n v="74976"/>
    <n v="88842"/>
    <n v="137367"/>
    <n v="1055"/>
    <n v="133888"/>
    <n v="192554"/>
    <n v="10387"/>
    <n v="7908.0859890000002"/>
    <n v="1932660"/>
    <n v="24"/>
    <n v="46.22"/>
    <n v="32.86"/>
    <n v="102.39"/>
    <s v="NA"/>
  </r>
  <r>
    <s v="2024-2025"/>
    <x v="11"/>
    <n v="26"/>
    <x v="0"/>
    <n v="2610"/>
    <x v="12"/>
    <n v="1889061"/>
    <x v="3866"/>
    <n v="34"/>
    <n v="81"/>
    <n v="1595.5255099999999"/>
    <n v="2528"/>
    <n v="6"/>
    <n v="2789"/>
    <n v="1653319"/>
    <n v="1320751"/>
    <n v="80208"/>
    <n v="240"/>
    <n v="19"/>
    <n v="271.68968000000001"/>
    <n v="7227.7484199999999"/>
    <n v="47352"/>
    <n v="53009"/>
    <n v="63220"/>
    <n v="102240"/>
    <n v="235"/>
    <n v="88950"/>
    <n v="134938"/>
    <n v="5317"/>
    <n v="5360.53323"/>
    <n v="1205463"/>
    <n v="14"/>
    <n v="56.61"/>
    <n v="15.33"/>
    <n v="103.25"/>
    <s v="NA"/>
  </r>
  <r>
    <s v="2024-2025"/>
    <x v="11"/>
    <n v="26"/>
    <x v="0"/>
    <n v="2611"/>
    <x v="6"/>
    <n v="1612032"/>
    <x v="3867"/>
    <n v="32"/>
    <n v="908"/>
    <n v="540.99288019999995"/>
    <n v="1717"/>
    <n v="3"/>
    <n v="3247"/>
    <n v="1612553"/>
    <n v="1306765"/>
    <n v="98245"/>
    <n v="29"/>
    <n v="5"/>
    <n v="233.94544999999999"/>
    <n v="5993.9867919999997"/>
    <n v="50359"/>
    <n v="61173"/>
    <n v="67191"/>
    <n v="121686"/>
    <n v="969"/>
    <n v="100946"/>
    <n v="168522"/>
    <n v="4964"/>
    <n v="5219.0484619999997"/>
    <n v="1178945"/>
    <n v="10"/>
    <n v="64.5"/>
    <n v="11.89"/>
    <n v="101.18"/>
    <s v="NA"/>
  </r>
  <r>
    <s v="2024-2025"/>
    <x v="11"/>
    <n v="26"/>
    <x v="0"/>
    <n v="2620"/>
    <x v="21"/>
    <n v="1256714"/>
    <x v="3868"/>
    <n v="40"/>
    <n v="36"/>
    <n v="1584.69715"/>
    <n v="3588"/>
    <n v="20"/>
    <n v="5347"/>
    <n v="1831242"/>
    <n v="1279499"/>
    <n v="64338"/>
    <n v="2013"/>
    <n v="59"/>
    <n v="165.50727000000001"/>
    <n v="7646.3514500000001"/>
    <n v="45703"/>
    <n v="47749"/>
    <n v="69836"/>
    <n v="89451"/>
    <n v="1254"/>
    <n v="133786"/>
    <n v="180911"/>
    <n v="8935"/>
    <n v="5896.1470300000001"/>
    <n v="1026954"/>
    <n v="27"/>
    <n v="62.45"/>
    <n v="10.8"/>
    <n v="110.67"/>
    <s v="NA"/>
  </r>
  <r>
    <s v="2024-2025"/>
    <x v="11"/>
    <n v="26"/>
    <x v="0"/>
    <n v="2621"/>
    <x v="7"/>
    <n v="709647"/>
    <x v="3869"/>
    <n v="34"/>
    <n v="239"/>
    <n v="690.86776499999996"/>
    <n v="1147"/>
    <n v="1"/>
    <n v="1248"/>
    <n v="610220"/>
    <n v="545115"/>
    <n v="38367"/>
    <n v="100"/>
    <n v="14"/>
    <n v="143.78944999999999"/>
    <n v="2816.683689"/>
    <n v="17706"/>
    <n v="20579"/>
    <n v="25848"/>
    <n v="44111"/>
    <n v="400"/>
    <n v="38207"/>
    <n v="61825"/>
    <n v="2395"/>
    <n v="1982.026474"/>
    <n v="433331"/>
    <n v="26"/>
    <n v="57.54"/>
    <n v="10.66"/>
    <n v="100.47"/>
    <s v="NA"/>
  </r>
  <r>
    <s v="2024-2025"/>
    <x v="11"/>
    <n v="26"/>
    <x v="0"/>
    <n v="2606"/>
    <x v="9"/>
    <n v="679045"/>
    <x v="2559"/>
    <n v="43"/>
    <n v="42"/>
    <n v="1401.3767580000001"/>
    <n v="2211"/>
    <n v="25"/>
    <n v="4099"/>
    <n v="815088"/>
    <n v="699416"/>
    <n v="36009"/>
    <n v="1708"/>
    <n v="83"/>
    <n v="133.93095"/>
    <n v="4172.876432"/>
    <n v="18830"/>
    <n v="20529"/>
    <n v="29726"/>
    <n v="43154"/>
    <n v="212"/>
    <n v="48163"/>
    <n v="68133"/>
    <n v="6310"/>
    <n v="2637.5687240000002"/>
    <n v="630899"/>
    <n v="20"/>
    <n v="36.24"/>
    <n v="17.010000000000002"/>
    <n v="113.09"/>
    <s v="NA"/>
  </r>
  <r>
    <s v="2024-2025"/>
    <x v="11"/>
    <n v="26"/>
    <x v="0"/>
    <n v="2607"/>
    <x v="18"/>
    <n v="1412572"/>
    <x v="3870"/>
    <n v="38"/>
    <n v="15"/>
    <n v="2320.2529209999998"/>
    <n v="3017"/>
    <n v="166"/>
    <n v="7219"/>
    <n v="1229879"/>
    <n v="671211"/>
    <n v="60928"/>
    <n v="918"/>
    <n v="52"/>
    <n v="233.44744"/>
    <n v="6568.0209109999996"/>
    <n v="32163"/>
    <n v="33833"/>
    <n v="63949"/>
    <n v="101073"/>
    <n v="95"/>
    <n v="110327"/>
    <n v="165110"/>
    <n v="10236"/>
    <n v="4014.3205499999999"/>
    <n v="770577"/>
    <n v="18"/>
    <n v="57.3"/>
    <n v="12.66"/>
    <n v="107.1"/>
    <s v="NA"/>
  </r>
  <r>
    <s v="2024-2025"/>
    <x v="11"/>
    <n v="26"/>
    <x v="0"/>
    <n v="2609"/>
    <x v="11"/>
    <n v="2386097"/>
    <x v="1247"/>
    <n v="37"/>
    <n v="157"/>
    <n v="1161.925919"/>
    <n v="5231"/>
    <n v="12"/>
    <n v="5113"/>
    <n v="2447584"/>
    <n v="1612946"/>
    <n v="90349"/>
    <n v="12"/>
    <n v="0"/>
    <n v="225.90090000000001"/>
    <n v="9292.3257279999998"/>
    <n v="65698"/>
    <n v="74946"/>
    <n v="88839"/>
    <n v="137342"/>
    <n v="1051"/>
    <n v="133643"/>
    <n v="192258"/>
    <n v="10344"/>
    <n v="7904.4989089999999"/>
    <n v="1929632"/>
    <n v="24"/>
    <n v="46.18"/>
    <n v="32.89"/>
    <n v="102.39"/>
    <s v="NA"/>
  </r>
  <r>
    <s v="2024-2025"/>
    <x v="11"/>
    <n v="26"/>
    <x v="0"/>
    <n v="2611"/>
    <x v="6"/>
    <n v="1612032"/>
    <x v="2561"/>
    <n v="31"/>
    <n v="907"/>
    <n v="540.99288019999995"/>
    <n v="1716"/>
    <n v="3"/>
    <n v="3225"/>
    <n v="1605864"/>
    <n v="1301722"/>
    <n v="98238"/>
    <n v="29"/>
    <n v="5"/>
    <n v="233.94544999999999"/>
    <n v="5983.0811119999998"/>
    <n v="50330"/>
    <n v="61124"/>
    <n v="67187"/>
    <n v="121678"/>
    <n v="935"/>
    <n v="100890"/>
    <n v="168427"/>
    <n v="4941"/>
    <n v="5208.1427819999999"/>
    <n v="1174142"/>
    <n v="10"/>
    <n v="64.52"/>
    <n v="11.87"/>
    <n v="101.18"/>
    <s v="NA"/>
  </r>
  <r>
    <s v="2024-2025"/>
    <x v="11"/>
    <n v="26"/>
    <x v="0"/>
    <n v="2615"/>
    <x v="10"/>
    <n v="1260876"/>
    <x v="3871"/>
    <n v="28"/>
    <n v="43"/>
    <n v="574.74253039999996"/>
    <n v="2029"/>
    <n v="2"/>
    <n v="2995"/>
    <n v="1025321"/>
    <n v="933754"/>
    <n v="88777"/>
    <n v="80"/>
    <n v="15"/>
    <n v="163.59629000000001"/>
    <n v="4036.376256"/>
    <n v="35701"/>
    <n v="41713"/>
    <n v="57266"/>
    <n v="98338"/>
    <n v="64"/>
    <n v="92573"/>
    <n v="150599"/>
    <n v="5024"/>
    <n v="3298.0374360000001"/>
    <n v="730596"/>
    <n v="9"/>
    <n v="59.75"/>
    <n v="26.89"/>
    <n v="110.37"/>
    <s v="NA"/>
  </r>
  <r>
    <s v="2024-2025"/>
    <x v="11"/>
    <n v="26"/>
    <x v="0"/>
    <n v="2602"/>
    <x v="1"/>
    <n v="1097200"/>
    <x v="3872"/>
    <n v="36"/>
    <n v="186"/>
    <n v="1622.9363820000001"/>
    <n v="5494"/>
    <n v="37"/>
    <n v="6095"/>
    <n v="1420218"/>
    <n v="1097214"/>
    <n v="63708"/>
    <n v="1044"/>
    <n v="53"/>
    <n v="281.05973"/>
    <n v="6479.0230359999996"/>
    <n v="39274"/>
    <n v="42117"/>
    <n v="66533"/>
    <n v="84955"/>
    <n v="171"/>
    <n v="112749"/>
    <n v="139316"/>
    <n v="11589"/>
    <n v="4575.0269239999998"/>
    <n v="842283"/>
    <n v="20"/>
    <n v="46.47"/>
    <n v="3.75"/>
    <n v="104.78"/>
    <s v="NA"/>
  </r>
  <r>
    <s v="2024-2025"/>
    <x v="11"/>
    <n v="26"/>
    <x v="0"/>
    <n v="2603"/>
    <x v="19"/>
    <n v="1754405"/>
    <x v="3873"/>
    <n v="33"/>
    <n v="46"/>
    <n v="2125.9804399999998"/>
    <n v="3995"/>
    <n v="98"/>
    <n v="7277"/>
    <n v="1499527"/>
    <n v="1215647"/>
    <n v="95906"/>
    <n v="490"/>
    <n v="72"/>
    <n v="279.35160000000002"/>
    <n v="7099.3139549999996"/>
    <n v="44218"/>
    <n v="54037"/>
    <n v="73938"/>
    <n v="118604"/>
    <n v="131"/>
    <n v="130371"/>
    <n v="199091"/>
    <n v="11272"/>
    <n v="4693.9819150000003"/>
    <n v="825888"/>
    <n v="21"/>
    <n v="69.28"/>
    <n v="5.6"/>
    <n v="114.05"/>
    <s v="NA"/>
  </r>
  <r>
    <s v="2024-2025"/>
    <x v="11"/>
    <n v="26"/>
    <x v="0"/>
    <n v="2605"/>
    <x v="3"/>
    <n v="591549"/>
    <x v="1280"/>
    <n v="40"/>
    <n v="24"/>
    <n v="1687.0570279999999"/>
    <n v="2508"/>
    <n v="45"/>
    <n v="4543"/>
    <n v="892678"/>
    <n v="841503"/>
    <n v="47883"/>
    <n v="250"/>
    <n v="9"/>
    <n v="181.49677"/>
    <n v="4775.1197979999997"/>
    <n v="22235"/>
    <n v="23630"/>
    <n v="38727"/>
    <n v="52638"/>
    <n v="43"/>
    <n v="78905"/>
    <n v="104026"/>
    <n v="7051"/>
    <n v="2906.5659999999998"/>
    <n v="690353"/>
    <n v="28"/>
    <n v="81.540000000000006"/>
    <n v="7.97"/>
    <n v="103.38"/>
    <s v="NA"/>
  </r>
  <r>
    <s v="2024-2025"/>
    <x v="11"/>
    <n v="26"/>
    <x v="0"/>
    <n v="2606"/>
    <x v="9"/>
    <n v="679045"/>
    <x v="3874"/>
    <n v="43"/>
    <n v="42"/>
    <n v="1401.3767580000001"/>
    <n v="2211"/>
    <n v="25"/>
    <n v="4122"/>
    <n v="819270"/>
    <n v="702640"/>
    <n v="36039"/>
    <n v="1713"/>
    <n v="83"/>
    <n v="134.90991"/>
    <n v="4182.5696120000002"/>
    <n v="18867"/>
    <n v="20578"/>
    <n v="29745"/>
    <n v="43197"/>
    <n v="218"/>
    <n v="48266"/>
    <n v="68264"/>
    <n v="6333"/>
    <n v="2646.282944"/>
    <n v="633719"/>
    <n v="20"/>
    <n v="36.270000000000003"/>
    <n v="17.12"/>
    <n v="113.05"/>
    <s v="NA"/>
  </r>
  <r>
    <s v="2024-2025"/>
    <x v="11"/>
    <n v="26"/>
    <x v="0"/>
    <n v="2607"/>
    <x v="18"/>
    <n v="1412572"/>
    <x v="3875"/>
    <n v="38"/>
    <n v="15"/>
    <n v="2326.1525550000001"/>
    <n v="3058"/>
    <n v="162"/>
    <n v="7278"/>
    <n v="1246237"/>
    <n v="678521"/>
    <n v="61009"/>
    <n v="929"/>
    <n v="52"/>
    <n v="255.92491000000001"/>
    <n v="6647.6636349999999"/>
    <n v="32449"/>
    <n v="34149"/>
    <n v="64058"/>
    <n v="101235"/>
    <n v="102"/>
    <n v="110552"/>
    <n v="165376"/>
    <n v="10336"/>
    <n v="4065.58617"/>
    <n v="780683"/>
    <n v="18"/>
    <n v="56.71"/>
    <n v="12.56"/>
    <n v="107.05"/>
    <s v="NA"/>
  </r>
  <r>
    <s v="2024-2025"/>
    <x v="11"/>
    <n v="26"/>
    <x v="0"/>
    <n v="2608"/>
    <x v="4"/>
    <n v="1030047"/>
    <x v="3876"/>
    <n v="52"/>
    <n v="32"/>
    <n v="1736.1208039999999"/>
    <n v="3373"/>
    <n v="19"/>
    <n v="4573"/>
    <n v="1085091"/>
    <n v="654798"/>
    <n v="25902"/>
    <n v="11"/>
    <n v="11"/>
    <n v="159.62992"/>
    <n v="5537.5161939999998"/>
    <n v="20774"/>
    <n v="22457"/>
    <n v="30694"/>
    <n v="46142"/>
    <n v="602"/>
    <n v="55440"/>
    <n v="77379"/>
    <n v="7946"/>
    <n v="3641.7654699999998"/>
    <n v="849823"/>
    <n v="27"/>
    <n v="52.48"/>
    <n v="5.43"/>
    <n v="109.77"/>
    <s v="NA"/>
  </r>
  <r>
    <s v="2024-2025"/>
    <x v="11"/>
    <n v="26"/>
    <x v="0"/>
    <n v="2612"/>
    <x v="20"/>
    <n v="1002417"/>
    <x v="3877"/>
    <n v="34"/>
    <n v="96"/>
    <n v="893.65035150000006"/>
    <n v="1728"/>
    <n v="1"/>
    <n v="1909"/>
    <n v="984965"/>
    <n v="791970"/>
    <n v="60030"/>
    <n v="56"/>
    <n v="6"/>
    <n v="164.06556"/>
    <n v="4282.9968410000001"/>
    <n v="28465"/>
    <n v="37784"/>
    <n v="40191"/>
    <n v="75569"/>
    <n v="47"/>
    <n v="54356"/>
    <n v="96941"/>
    <n v="3637"/>
    <n v="3225.2809299999999"/>
    <n v="654964"/>
    <n v="22"/>
    <n v="73.28"/>
    <n v="3.24"/>
    <n v="100.46"/>
    <s v="NA"/>
  </r>
  <r>
    <s v="2024-2025"/>
    <x v="11"/>
    <n v="26"/>
    <x v="0"/>
    <n v="2603"/>
    <x v="19"/>
    <n v="1754405"/>
    <x v="3878"/>
    <n v="33"/>
    <n v="46"/>
    <n v="2141.706619"/>
    <n v="3995"/>
    <n v="98"/>
    <n v="7350"/>
    <n v="1505835"/>
    <n v="1220506"/>
    <n v="95953"/>
    <n v="496"/>
    <n v="72"/>
    <n v="331.45012000000003"/>
    <n v="7222.660124"/>
    <n v="44330"/>
    <n v="54186"/>
    <n v="73997"/>
    <n v="118703"/>
    <n v="132"/>
    <n v="131104"/>
    <n v="200149"/>
    <n v="11345"/>
    <n v="4749.503385"/>
    <n v="829048"/>
    <n v="20"/>
    <n v="69.11"/>
    <n v="5.58"/>
    <n v="114.8"/>
    <s v="NA"/>
  </r>
  <r>
    <s v="2024-2025"/>
    <x v="11"/>
    <n v="26"/>
    <x v="0"/>
    <n v="2605"/>
    <x v="3"/>
    <n v="591549"/>
    <x v="3879"/>
    <n v="40"/>
    <n v="24"/>
    <n v="1695.4106850000001"/>
    <n v="2508"/>
    <n v="45"/>
    <n v="4544"/>
    <n v="893058"/>
    <n v="841835"/>
    <n v="47894"/>
    <n v="250"/>
    <n v="9"/>
    <n v="205.02287999999999"/>
    <n v="4806.9995650000001"/>
    <n v="22245"/>
    <n v="23644"/>
    <n v="38732"/>
    <n v="52649"/>
    <n v="49"/>
    <n v="78965"/>
    <n v="104091"/>
    <n v="7052"/>
    <n v="2906.5659999999998"/>
    <n v="690578"/>
    <n v="28"/>
    <n v="81.430000000000007"/>
    <n v="7.96"/>
    <n v="103.38"/>
    <s v="NA"/>
  </r>
  <r>
    <s v="2024-2025"/>
    <x v="11"/>
    <n v="26"/>
    <x v="0"/>
    <n v="2607"/>
    <x v="18"/>
    <n v="1412572"/>
    <x v="3880"/>
    <n v="38"/>
    <n v="15"/>
    <n v="2339.1300120000001"/>
    <n v="3059"/>
    <n v="159"/>
    <n v="7400"/>
    <n v="1269098"/>
    <n v="690834"/>
    <n v="61119"/>
    <n v="951"/>
    <n v="52"/>
    <n v="255.92491000000001"/>
    <n v="6714.7313320000003"/>
    <n v="32906"/>
    <n v="34663"/>
    <n v="64219"/>
    <n v="101466"/>
    <n v="103"/>
    <n v="110578"/>
    <n v="165406"/>
    <n v="10459"/>
    <n v="4119.67641"/>
    <n v="795579"/>
    <n v="18"/>
    <n v="54.96"/>
    <n v="12.1"/>
    <n v="106.96"/>
    <s v="NA"/>
  </r>
  <r>
    <s v="2024-2025"/>
    <x v="11"/>
    <n v="26"/>
    <x v="0"/>
    <n v="2612"/>
    <x v="20"/>
    <n v="1002417"/>
    <x v="3881"/>
    <n v="34"/>
    <n v="96"/>
    <n v="906.3241501"/>
    <n v="1753"/>
    <n v="1"/>
    <n v="1931"/>
    <n v="990965"/>
    <n v="796780"/>
    <n v="60078"/>
    <n v="68"/>
    <n v="6"/>
    <n v="167.51394999999999"/>
    <n v="4313.8328199999996"/>
    <n v="28532"/>
    <n v="37895"/>
    <n v="40217"/>
    <n v="75622"/>
    <n v="51"/>
    <n v="54497"/>
    <n v="97238"/>
    <n v="3684"/>
    <n v="3239.9947200000001"/>
    <n v="659033"/>
    <n v="23"/>
    <n v="73.09"/>
    <n v="3.25"/>
    <n v="100.45"/>
    <s v="NA"/>
  </r>
  <r>
    <s v="2024-2025"/>
    <x v="11"/>
    <n v="26"/>
    <x v="0"/>
    <n v="2619"/>
    <x v="17"/>
    <n v="484065"/>
    <x v="3882"/>
    <n v="45"/>
    <n v="13"/>
    <n v="718.09079759999997"/>
    <n v="2137"/>
    <n v="10"/>
    <n v="2532"/>
    <n v="501678"/>
    <n v="247749"/>
    <n v="12021"/>
    <n v="200"/>
    <n v="7"/>
    <n v="86.660809999999998"/>
    <n v="2415.0742180000002"/>
    <n v="10996"/>
    <n v="11903"/>
    <n v="17223"/>
    <n v="24033"/>
    <n v="255"/>
    <n v="35167"/>
    <n v="46646"/>
    <n v="4669"/>
    <n v="1610.3226099999999"/>
    <n v="421624"/>
    <n v="22"/>
    <n v="52.89"/>
    <n v="12.11"/>
    <n v="103.47"/>
    <s v="NA"/>
  </r>
  <r>
    <s v="2024-2025"/>
    <x v="11"/>
    <n v="26"/>
    <x v="0"/>
    <n v="2621"/>
    <x v="7"/>
    <n v="709647"/>
    <x v="3883"/>
    <n v="34"/>
    <n v="240"/>
    <n v="714.75518699999998"/>
    <n v="1164"/>
    <n v="1"/>
    <n v="1245"/>
    <n v="617599"/>
    <n v="551692"/>
    <n v="38390"/>
    <n v="100"/>
    <n v="14"/>
    <n v="144.59094999999999"/>
    <n v="2862.9528909999999"/>
    <n v="17765"/>
    <n v="20658"/>
    <n v="25863"/>
    <n v="44138"/>
    <n v="401"/>
    <n v="38228"/>
    <n v="61874"/>
    <n v="2409"/>
    <n v="2003.6067539999999"/>
    <n v="438593"/>
    <n v="26"/>
    <n v="56.69"/>
    <n v="10.52"/>
    <n v="100.48"/>
    <s v="NA"/>
  </r>
  <r>
    <s v="2024-2025"/>
    <x v="11"/>
    <n v="26"/>
    <x v="0"/>
    <n v="2624"/>
    <x v="8"/>
    <n v="352136"/>
    <x v="3884"/>
    <n v="38"/>
    <n v="33"/>
    <n v="429.54245100000003"/>
    <n v="560"/>
    <n v="6"/>
    <n v="1217"/>
    <n v="374990"/>
    <n v="316497"/>
    <n v="16733"/>
    <n v="20"/>
    <n v="2"/>
    <n v="65.716449999999995"/>
    <n v="1719.1628209999999"/>
    <n v="9838"/>
    <n v="10914"/>
    <n v="13327"/>
    <n v="19791"/>
    <n v="272"/>
    <n v="21077"/>
    <n v="28894"/>
    <n v="1777"/>
    <n v="1223.90392"/>
    <n v="291652"/>
    <n v="16"/>
    <n v="39.9"/>
    <n v="21.79"/>
    <n v="100"/>
    <s v="NA"/>
  </r>
  <r>
    <s v="2024-2025"/>
    <x v="11"/>
    <n v="26"/>
    <x v="0"/>
    <n v="2606"/>
    <x v="9"/>
    <n v="679045"/>
    <x v="3885"/>
    <n v="43"/>
    <n v="42"/>
    <n v="1402.042608"/>
    <n v="2211"/>
    <n v="25"/>
    <n v="4125"/>
    <n v="826119"/>
    <n v="708736"/>
    <n v="36048"/>
    <n v="1729"/>
    <n v="83"/>
    <n v="134.90991"/>
    <n v="4199.4417219999996"/>
    <n v="18896"/>
    <n v="20616"/>
    <n v="29754"/>
    <n v="43207"/>
    <n v="237"/>
    <n v="48309"/>
    <n v="68311"/>
    <n v="6336"/>
    <n v="2662.489204"/>
    <n v="638988"/>
    <n v="20"/>
    <n v="35.67"/>
    <n v="19.059999999999999"/>
    <n v="112.96"/>
    <s v="NA"/>
  </r>
  <r>
    <s v="2024-2025"/>
    <x v="11"/>
    <n v="26"/>
    <x v="0"/>
    <n v="2607"/>
    <x v="18"/>
    <n v="1412572"/>
    <x v="3886"/>
    <n v="38"/>
    <n v="15"/>
    <n v="2336.1902289999998"/>
    <n v="3058"/>
    <n v="160"/>
    <n v="7380"/>
    <n v="1262933"/>
    <n v="687986"/>
    <n v="61097"/>
    <n v="951"/>
    <n v="52"/>
    <n v="255.92491000000001"/>
    <n v="6686.6877489999997"/>
    <n v="32780"/>
    <n v="34512"/>
    <n v="64172"/>
    <n v="101402"/>
    <n v="102"/>
    <n v="110578"/>
    <n v="165406"/>
    <n v="10438"/>
    <n v="4094.5726100000002"/>
    <n v="791874"/>
    <n v="18"/>
    <n v="55.01"/>
    <n v="12.2"/>
    <n v="107"/>
    <s v="NA"/>
  </r>
  <r>
    <s v="2024-2025"/>
    <x v="11"/>
    <n v="26"/>
    <x v="0"/>
    <n v="2608"/>
    <x v="4"/>
    <n v="1030047"/>
    <x v="3887"/>
    <n v="52"/>
    <n v="33"/>
    <n v="1736.1208039999999"/>
    <n v="3380"/>
    <n v="19"/>
    <n v="4586"/>
    <n v="1089899"/>
    <n v="657429"/>
    <n v="25916"/>
    <n v="11"/>
    <n v="11"/>
    <n v="159.90961999999999"/>
    <n v="5546.316014"/>
    <n v="20803"/>
    <n v="22488"/>
    <n v="30708"/>
    <n v="46168"/>
    <n v="621"/>
    <n v="55537"/>
    <n v="77500"/>
    <n v="7966"/>
    <n v="3650.28559"/>
    <n v="853674"/>
    <n v="27"/>
    <n v="52.08"/>
    <n v="5.67"/>
    <n v="109.74"/>
    <s v="NA"/>
  </r>
  <r>
    <s v="2024-2025"/>
    <x v="11"/>
    <n v="26"/>
    <x v="0"/>
    <n v="2611"/>
    <x v="6"/>
    <n v="1612032"/>
    <x v="3888"/>
    <n v="32"/>
    <n v="911"/>
    <n v="573.93478089999996"/>
    <n v="1717"/>
    <n v="3"/>
    <n v="3314"/>
    <n v="1645372"/>
    <n v="1333585"/>
    <n v="98358"/>
    <n v="29"/>
    <n v="5"/>
    <n v="274.81916999999999"/>
    <n v="6151.3560729999999"/>
    <n v="50576"/>
    <n v="61515"/>
    <n v="67253"/>
    <n v="121835"/>
    <n v="1094"/>
    <n v="101144"/>
    <n v="168862"/>
    <n v="5031"/>
    <n v="5302.6021220000002"/>
    <n v="1203883"/>
    <n v="10"/>
    <n v="64.03"/>
    <n v="12.19"/>
    <n v="101.16"/>
    <s v="NA"/>
  </r>
  <r>
    <s v="2024-2025"/>
    <x v="11"/>
    <n v="26"/>
    <x v="0"/>
    <n v="2614"/>
    <x v="5"/>
    <n v="1090089"/>
    <x v="3889"/>
    <n v="54"/>
    <n v="35"/>
    <n v="1124.9071329999999"/>
    <n v="2305"/>
    <n v="1"/>
    <n v="2577"/>
    <n v="1355317"/>
    <n v="954206"/>
    <n v="30937"/>
    <n v="79"/>
    <n v="4"/>
    <n v="139.48912000000001"/>
    <n v="5655.0524130000003"/>
    <n v="24931"/>
    <n v="26888"/>
    <n v="34253"/>
    <n v="46545"/>
    <n v="864"/>
    <n v="51160"/>
    <n v="66761"/>
    <n v="4882"/>
    <n v="4390.6561600000005"/>
    <n v="1018140"/>
    <n v="23"/>
    <n v="58.51"/>
    <n v="29.48"/>
    <n v="99.99"/>
    <s v="NA"/>
  </r>
  <r>
    <s v="2024-2025"/>
    <x v="11"/>
    <n v="26"/>
    <x v="0"/>
    <n v="2615"/>
    <x v="10"/>
    <n v="1260876"/>
    <x v="3890"/>
    <n v="29"/>
    <n v="43"/>
    <n v="593.40922069999999"/>
    <n v="2078"/>
    <n v="2"/>
    <n v="3011"/>
    <n v="1041801"/>
    <n v="948822"/>
    <n v="88954"/>
    <n v="86"/>
    <n v="15"/>
    <n v="167.70241999999999"/>
    <n v="4106.1719569999996"/>
    <n v="35897"/>
    <n v="41958"/>
    <n v="57350"/>
    <n v="98536"/>
    <n v="66"/>
    <n v="93664"/>
    <n v="152507"/>
    <n v="5089"/>
    <n v="3345.0603160000001"/>
    <n v="742410"/>
    <n v="9"/>
    <n v="58.99"/>
    <n v="26.87"/>
    <n v="110.96"/>
    <s v="NA"/>
  </r>
  <r>
    <s v="2024-2025"/>
    <x v="11"/>
    <n v="26"/>
    <x v="0"/>
    <n v="2618"/>
    <x v="15"/>
    <n v="1920732"/>
    <x v="3891"/>
    <n v="63"/>
    <n v="165"/>
    <n v="391.77289819999999"/>
    <n v="2926"/>
    <n v="1"/>
    <n v="3287"/>
    <n v="1763851"/>
    <n v="1337159"/>
    <n v="42737"/>
    <n v="0"/>
    <n v="0"/>
    <n v="227.74006"/>
    <n v="6310.4883319999999"/>
    <n v="27918"/>
    <n v="30659"/>
    <n v="35975"/>
    <n v="56669"/>
    <n v="3896"/>
    <n v="54260"/>
    <n v="79766"/>
    <n v="6213"/>
    <n v="5690.9753739999996"/>
    <n v="1429841"/>
    <n v="28"/>
    <n v="32.83"/>
    <n v="46.35"/>
    <n v="100.01"/>
    <s v="NA"/>
  </r>
  <r>
    <s v="2024-2025"/>
    <x v="11"/>
    <n v="26"/>
    <x v="0"/>
    <n v="2622"/>
    <x v="22"/>
    <n v="691028"/>
    <x v="3892"/>
    <n v="43"/>
    <n v="27"/>
    <n v="1418.8520820000001"/>
    <n v="1973"/>
    <n v="30"/>
    <n v="4088"/>
    <n v="710132"/>
    <n v="315198"/>
    <n v="17312"/>
    <n v="204"/>
    <n v="10"/>
    <n v="503.1934"/>
    <n v="4195.8037759999997"/>
    <n v="16222"/>
    <n v="17196"/>
    <n v="28159"/>
    <n v="36373"/>
    <n v="67"/>
    <n v="47980"/>
    <n v="61135"/>
    <n v="6061"/>
    <n v="2273.7582940000002"/>
    <n v="234444"/>
    <n v="22"/>
    <n v="71.680000000000007"/>
    <n v="4.1100000000000003"/>
    <n v="102.53"/>
    <s v="NA"/>
  </r>
  <r>
    <s v="2024-2025"/>
    <x v="11"/>
    <n v="26"/>
    <x v="0"/>
    <n v="2623"/>
    <x v="16"/>
    <n v="2626464"/>
    <x v="3893"/>
    <n v="30"/>
    <n v="228"/>
    <n v="5203.5704290000003"/>
    <n v="3109"/>
    <n v="5"/>
    <n v="4621"/>
    <n v="2690888"/>
    <n v="1604154"/>
    <n v="123217"/>
    <n v="792"/>
    <n v="83"/>
    <n v="268.89600999999999"/>
    <n v="13426.09693"/>
    <n v="89121"/>
    <n v="128962"/>
    <n v="113925"/>
    <n v="217384"/>
    <n v="145"/>
    <n v="147023"/>
    <n v="272147"/>
    <n v="7730"/>
    <n v="7953.6304920000002"/>
    <n v="1587269"/>
    <n v="27"/>
    <n v="67.86"/>
    <n v="5.72"/>
    <n v="108.29"/>
    <s v="NA"/>
  </r>
  <r>
    <s v="2024-2025"/>
    <x v="11"/>
    <n v="26"/>
    <x v="0"/>
    <n v="2601"/>
    <x v="0"/>
    <n v="1033965"/>
    <x v="3894"/>
    <n v="30"/>
    <n v="52"/>
    <n v="2044.6875030000001"/>
    <n v="3222"/>
    <n v="197"/>
    <n v="6258"/>
    <n v="979186"/>
    <n v="115848"/>
    <n v="10067"/>
    <n v="618"/>
    <n v="21"/>
    <n v="292.86799000000002"/>
    <n v="5512.1375310000003"/>
    <n v="31749"/>
    <n v="33565"/>
    <n v="70375"/>
    <n v="81252"/>
    <n v="66"/>
    <n v="141549"/>
    <n v="160568"/>
    <n v="9480"/>
    <n v="3174.582038"/>
    <n v="462294"/>
    <n v="37"/>
    <n v="60.08"/>
    <n v="9.74"/>
    <n v="104.42"/>
    <s v="NA"/>
  </r>
  <r>
    <s v="2024-2025"/>
    <x v="11"/>
    <n v="26"/>
    <x v="0"/>
    <n v="2602"/>
    <x v="1"/>
    <n v="1097200"/>
    <x v="3895"/>
    <n v="36"/>
    <n v="186"/>
    <n v="1622.9363820000001"/>
    <n v="5494"/>
    <n v="37"/>
    <n v="6098"/>
    <n v="1421297"/>
    <n v="1097926"/>
    <n v="63714"/>
    <n v="1044"/>
    <n v="53"/>
    <n v="281.05973"/>
    <n v="6480.4752559999997"/>
    <n v="39294"/>
    <n v="42142"/>
    <n v="66548"/>
    <n v="84974"/>
    <n v="171"/>
    <n v="112820"/>
    <n v="139392"/>
    <n v="11592"/>
    <n v="4576.4791439999999"/>
    <n v="842799"/>
    <n v="20"/>
    <n v="46.46"/>
    <n v="3.75"/>
    <n v="104.78"/>
    <s v="NA"/>
  </r>
  <r>
    <s v="2024-2025"/>
    <x v="11"/>
    <n v="26"/>
    <x v="0"/>
    <n v="2605"/>
    <x v="3"/>
    <n v="591549"/>
    <x v="1280"/>
    <n v="40"/>
    <n v="24"/>
    <n v="1693.705305"/>
    <n v="2508"/>
    <n v="45"/>
    <n v="4543"/>
    <n v="892678"/>
    <n v="841503"/>
    <n v="47884"/>
    <n v="250"/>
    <n v="9"/>
    <n v="194.45314999999999"/>
    <n v="4794.7244549999996"/>
    <n v="22235"/>
    <n v="23630"/>
    <n v="38727"/>
    <n v="52639"/>
    <n v="43"/>
    <n v="78952"/>
    <n v="104078"/>
    <n v="7051"/>
    <n v="2906.5659999999998"/>
    <n v="690353"/>
    <n v="28"/>
    <n v="81.540000000000006"/>
    <n v="7.97"/>
    <n v="103.38"/>
    <s v="NA"/>
  </r>
  <r>
    <s v="2024-2025"/>
    <x v="11"/>
    <n v="26"/>
    <x v="0"/>
    <n v="2609"/>
    <x v="11"/>
    <n v="2386097"/>
    <x v="3896"/>
    <n v="37"/>
    <n v="161"/>
    <n v="1234.720135"/>
    <n v="5235"/>
    <n v="12"/>
    <n v="5241"/>
    <n v="2488655"/>
    <n v="1641292"/>
    <n v="90470"/>
    <n v="12"/>
    <n v="0"/>
    <n v="271.02697000000001"/>
    <n v="9540.2954129999998"/>
    <n v="66078"/>
    <n v="75486"/>
    <n v="88948"/>
    <n v="137553"/>
    <n v="1122"/>
    <n v="134253"/>
    <n v="193050"/>
    <n v="10476"/>
    <n v="8034.5483089999998"/>
    <n v="1962037"/>
    <n v="24"/>
    <n v="46.26"/>
    <n v="32.76"/>
    <n v="102.68"/>
    <s v="NA"/>
  </r>
  <r>
    <s v="2024-2025"/>
    <x v="11"/>
    <n v="26"/>
    <x v="0"/>
    <n v="2614"/>
    <x v="5"/>
    <n v="1090089"/>
    <x v="3897"/>
    <n v="54"/>
    <n v="35"/>
    <n v="1124.9071329999999"/>
    <n v="2295"/>
    <n v="1"/>
    <n v="2580"/>
    <n v="1355037"/>
    <n v="953937"/>
    <n v="30936"/>
    <n v="79"/>
    <n v="4"/>
    <n v="139.48912000000001"/>
    <n v="5646.1716530000003"/>
    <n v="24930"/>
    <n v="26887"/>
    <n v="34252"/>
    <n v="46544"/>
    <n v="863"/>
    <n v="51139"/>
    <n v="66738"/>
    <n v="4875"/>
    <n v="4381.7754000000004"/>
    <n v="1017946"/>
    <n v="23"/>
    <n v="58.5"/>
    <n v="29.49"/>
    <n v="99.99"/>
    <s v="NA"/>
  </r>
  <r>
    <s v="2024-2025"/>
    <x v="11"/>
    <n v="26"/>
    <x v="0"/>
    <n v="2618"/>
    <x v="15"/>
    <n v="1920732"/>
    <x v="3898"/>
    <n v="63"/>
    <n v="165"/>
    <n v="391.77289819999999"/>
    <n v="2926"/>
    <n v="1"/>
    <n v="3266"/>
    <n v="1759992"/>
    <n v="1334172"/>
    <n v="42734"/>
    <n v="0"/>
    <n v="0"/>
    <n v="227.74006"/>
    <n v="6296.858072"/>
    <n v="27905"/>
    <n v="30638"/>
    <n v="35970"/>
    <n v="56662"/>
    <n v="3791"/>
    <n v="54250"/>
    <n v="79753"/>
    <n v="6192"/>
    <n v="5677.3451139999997"/>
    <n v="1426700"/>
    <n v="28"/>
    <n v="32.76"/>
    <n v="46.4"/>
    <n v="100.01"/>
    <s v="NA"/>
  </r>
  <r>
    <s v="2024-2025"/>
    <x v="11"/>
    <n v="26"/>
    <x v="0"/>
    <n v="2622"/>
    <x v="22"/>
    <n v="691028"/>
    <x v="3899"/>
    <n v="43"/>
    <n v="27"/>
    <n v="1409.0497230000001"/>
    <n v="1973"/>
    <n v="30"/>
    <n v="4085"/>
    <n v="706203"/>
    <n v="313738"/>
    <n v="17298"/>
    <n v="204"/>
    <n v="10"/>
    <n v="473.31076000000002"/>
    <n v="4154.2350770000003"/>
    <n v="16185"/>
    <n v="17154"/>
    <n v="28137"/>
    <n v="36348"/>
    <n v="66"/>
    <n v="47967"/>
    <n v="61120"/>
    <n v="6058"/>
    <n v="2271.8745939999999"/>
    <n v="233711"/>
    <n v="22"/>
    <n v="71.78"/>
    <n v="4.12"/>
    <n v="102.5"/>
    <s v="NA"/>
  </r>
  <r>
    <s v="2024-2025"/>
    <x v="0"/>
    <n v="26"/>
    <x v="0"/>
    <n v="2601"/>
    <x v="0"/>
    <n v="80636"/>
    <x v="3900"/>
    <n v="6"/>
    <n v="0"/>
    <n v="56.146741300000002"/>
    <n v="401"/>
    <n v="1095"/>
    <n v="6729"/>
    <n v="1368"/>
    <n v="188"/>
    <n v="8503"/>
    <n v="0"/>
    <n v="7"/>
    <n v="0"/>
    <n v="109.3383213"/>
    <n v="205"/>
    <n v="212"/>
    <n v="57176"/>
    <n v="66077"/>
    <n v="0"/>
    <n v="116139"/>
    <n v="132667"/>
    <n v="7130"/>
    <n v="53.191580000000002"/>
    <n v="570"/>
    <n v="44"/>
    <n v="64.87"/>
    <n v="5.05"/>
    <n v="100"/>
    <s v="NA"/>
  </r>
  <r>
    <s v="2024-2025"/>
    <x v="0"/>
    <n v="26"/>
    <x v="0"/>
    <n v="2605"/>
    <x v="3"/>
    <n v="32024"/>
    <x v="3901"/>
    <n v="5"/>
    <n v="0"/>
    <n v="0"/>
    <n v="273"/>
    <n v="741"/>
    <n v="4684"/>
    <n v="574"/>
    <n v="533"/>
    <n v="43579"/>
    <n v="0"/>
    <n v="8"/>
    <n v="0"/>
    <n v="43.887653999999998"/>
    <n v="108"/>
    <n v="109"/>
    <n v="35230"/>
    <n v="47980"/>
    <n v="0"/>
    <n v="72577"/>
    <n v="97044"/>
    <n v="4957"/>
    <n v="43.887653999999998"/>
    <n v="468"/>
    <n v="33"/>
    <n v="99.88"/>
    <n v="0"/>
    <n v="100"/>
    <s v="NA"/>
  </r>
  <r>
    <s v="2024-2025"/>
    <x v="0"/>
    <n v="26"/>
    <x v="0"/>
    <n v="2607"/>
    <x v="18"/>
    <n v="136673"/>
    <x v="3902"/>
    <n v="2"/>
    <n v="0"/>
    <n v="30.648077700000002"/>
    <n v="100"/>
    <n v="1213"/>
    <n v="7358"/>
    <n v="11"/>
    <n v="0"/>
    <n v="59315"/>
    <n v="0"/>
    <n v="50"/>
    <n v="0"/>
    <n v="90.710717700000004"/>
    <n v="5"/>
    <n v="5"/>
    <n v="60984"/>
    <n v="97301"/>
    <n v="0"/>
    <n v="108393"/>
    <n v="163680"/>
    <n v="7458"/>
    <n v="60.062640000000002"/>
    <n v="5"/>
    <n v="20"/>
    <n v="0"/>
    <n v="93.6"/>
    <n v="0"/>
    <s v="NA"/>
  </r>
  <r>
    <s v="2024-2025"/>
    <x v="0"/>
    <n v="26"/>
    <x v="0"/>
    <n v="2621"/>
    <x v="7"/>
    <n v="27671"/>
    <x v="3903"/>
    <n v="5"/>
    <n v="10"/>
    <n v="0"/>
    <n v="49"/>
    <n v="71"/>
    <n v="1137"/>
    <n v="7865"/>
    <n v="7026"/>
    <n v="36749"/>
    <n v="0"/>
    <n v="15"/>
    <n v="0"/>
    <n v="40.283410000000003"/>
    <n v="1530"/>
    <n v="1608"/>
    <n v="24851"/>
    <n v="42201"/>
    <n v="0"/>
    <n v="37692"/>
    <n v="60565"/>
    <n v="1186"/>
    <n v="40.283410000000003"/>
    <n v="5591"/>
    <n v="32"/>
    <n v="43.31"/>
    <n v="10.09"/>
    <n v="100"/>
    <s v="NA"/>
  </r>
  <r>
    <s v="2024-2025"/>
    <x v="0"/>
    <n v="26"/>
    <x v="0"/>
    <n v="2601"/>
    <x v="0"/>
    <n v="80636"/>
    <x v="3904"/>
    <n v="6"/>
    <n v="1"/>
    <n v="56.146741300000002"/>
    <n v="415"/>
    <n v="1091"/>
    <n v="6722"/>
    <n v="2496"/>
    <n v="233"/>
    <n v="8491"/>
    <n v="0"/>
    <n v="7"/>
    <n v="0"/>
    <n v="112.0330513"/>
    <n v="357"/>
    <n v="365"/>
    <n v="57155"/>
    <n v="66052"/>
    <n v="0"/>
    <n v="116106"/>
    <n v="132625"/>
    <n v="7137"/>
    <n v="55.886310000000002"/>
    <n v="1181"/>
    <n v="44"/>
    <n v="53.08"/>
    <n v="3.38"/>
    <n v="100"/>
    <s v="NA"/>
  </r>
  <r>
    <s v="2024-2025"/>
    <x v="0"/>
    <n v="26"/>
    <x v="0"/>
    <n v="2603"/>
    <x v="19"/>
    <n v="151343"/>
    <x v="3905"/>
    <n v="7"/>
    <n v="1"/>
    <n v="5.7054859000000002"/>
    <n v="163"/>
    <n v="675"/>
    <n v="8361"/>
    <n v="6773"/>
    <n v="5311"/>
    <n v="85906"/>
    <n v="0"/>
    <n v="62"/>
    <n v="0"/>
    <n v="92.365555900000004"/>
    <n v="956"/>
    <n v="1077"/>
    <n v="65723"/>
    <n v="105473"/>
    <n v="0"/>
    <n v="115225"/>
    <n v="176240"/>
    <n v="8524"/>
    <n v="86.660070000000005"/>
    <n v="3648"/>
    <n v="26"/>
    <n v="55.06"/>
    <n v="4.03"/>
    <n v="100"/>
    <s v="NA"/>
  </r>
  <r>
    <s v="2024-2025"/>
    <x v="0"/>
    <n v="26"/>
    <x v="0"/>
    <n v="2608"/>
    <x v="4"/>
    <n v="34615"/>
    <x v="3906"/>
    <n v="6"/>
    <n v="1"/>
    <n v="0"/>
    <n v="157"/>
    <n v="475"/>
    <n v="4221"/>
    <n v="9061"/>
    <n v="4918"/>
    <n v="24589"/>
    <n v="0"/>
    <n v="8"/>
    <n v="0"/>
    <n v="52.453049999999998"/>
    <n v="1422"/>
    <n v="1455"/>
    <n v="28742"/>
    <n v="43171"/>
    <n v="0"/>
    <n v="51821"/>
    <n v="72740"/>
    <n v="4378"/>
    <n v="52.453049999999998"/>
    <n v="6873"/>
    <n v="36"/>
    <n v="57.09"/>
    <n v="9.75"/>
    <n v="100"/>
    <s v="NA"/>
  </r>
  <r>
    <s v="2024-2025"/>
    <x v="0"/>
    <n v="26"/>
    <x v="0"/>
    <n v="2617"/>
    <x v="14"/>
    <n v="92439"/>
    <x v="3907"/>
    <n v="4"/>
    <n v="6"/>
    <n v="0"/>
    <n v="38"/>
    <n v="90"/>
    <n v="1857"/>
    <n v="10063"/>
    <n v="7961"/>
    <n v="74423"/>
    <n v="0"/>
    <n v="0"/>
    <n v="0"/>
    <n v="98.137795999999994"/>
    <n v="2021"/>
    <n v="2191"/>
    <n v="48164"/>
    <n v="93197"/>
    <n v="0"/>
    <n v="82484"/>
    <n v="144130"/>
    <n v="1895"/>
    <n v="98.137795999999994"/>
    <n v="7203"/>
    <n v="18"/>
    <n v="31.09"/>
    <n v="21.71"/>
    <n v="100"/>
    <s v="NA"/>
  </r>
  <r>
    <s v="2024-2025"/>
    <x v="0"/>
    <n v="26"/>
    <x v="0"/>
    <n v="2603"/>
    <x v="19"/>
    <n v="151343"/>
    <x v="41"/>
    <n v="8"/>
    <n v="4"/>
    <n v="5.7054859000000002"/>
    <n v="188"/>
    <n v="621"/>
    <n v="8346"/>
    <n v="21175"/>
    <n v="16675"/>
    <n v="85938"/>
    <n v="0"/>
    <n v="62"/>
    <n v="0"/>
    <n v="115.42905589999999"/>
    <n v="2602"/>
    <n v="2900"/>
    <n v="65754"/>
    <n v="105517"/>
    <n v="0"/>
    <n v="115238"/>
    <n v="176257"/>
    <n v="8534"/>
    <n v="109.72357"/>
    <n v="10934"/>
    <n v="26"/>
    <n v="70.33"/>
    <n v="9.2899999999999991"/>
    <n v="100"/>
    <s v="NA"/>
  </r>
  <r>
    <s v="2024-2025"/>
    <x v="0"/>
    <n v="26"/>
    <x v="0"/>
    <n v="2610"/>
    <x v="12"/>
    <n v="167550"/>
    <x v="3908"/>
    <n v="6"/>
    <n v="11"/>
    <n v="8.4724243999999995"/>
    <n v="93"/>
    <n v="74"/>
    <n v="3206"/>
    <n v="50636"/>
    <n v="41443"/>
    <n v="76456"/>
    <n v="25"/>
    <n v="17"/>
    <n v="0"/>
    <n v="227.63552440000001"/>
    <n v="8204"/>
    <n v="8323"/>
    <n v="60591"/>
    <n v="97138"/>
    <n v="0"/>
    <n v="85700"/>
    <n v="129066"/>
    <n v="3299"/>
    <n v="219.16309999999999"/>
    <n v="38034"/>
    <n v="13"/>
    <n v="42.01"/>
    <n v="10.48"/>
    <n v="100"/>
    <s v="NA"/>
  </r>
  <r>
    <s v="2024-2025"/>
    <x v="0"/>
    <n v="26"/>
    <x v="0"/>
    <n v="2617"/>
    <x v="14"/>
    <n v="92439"/>
    <x v="3909"/>
    <n v="5"/>
    <n v="10"/>
    <n v="0"/>
    <n v="40"/>
    <n v="76"/>
    <n v="1856"/>
    <n v="18309"/>
    <n v="14475"/>
    <n v="74441"/>
    <n v="0"/>
    <n v="0"/>
    <n v="0"/>
    <n v="124.271218"/>
    <n v="3343"/>
    <n v="3632"/>
    <n v="48174"/>
    <n v="93225"/>
    <n v="0"/>
    <n v="82495"/>
    <n v="144169"/>
    <n v="1896"/>
    <n v="124.271218"/>
    <n v="13233"/>
    <n v="18"/>
    <n v="37.72"/>
    <n v="24.24"/>
    <n v="100"/>
    <s v="NA"/>
  </r>
  <r>
    <s v="2024-2025"/>
    <x v="0"/>
    <n v="26"/>
    <x v="0"/>
    <n v="2612"/>
    <x v="20"/>
    <n v="30125"/>
    <x v="2615"/>
    <n v="5"/>
    <n v="6"/>
    <n v="12.063354500000001"/>
    <n v="210"/>
    <n v="99"/>
    <n v="1142"/>
    <n v="8046"/>
    <n v="6131"/>
    <n v="57379"/>
    <n v="0"/>
    <n v="5"/>
    <n v="0"/>
    <n v="99.139174499999996"/>
    <n v="1509"/>
    <n v="1694"/>
    <n v="38389"/>
    <n v="71866"/>
    <n v="0"/>
    <n v="52396"/>
    <n v="92541"/>
    <n v="1352"/>
    <n v="87.075819999999993"/>
    <n v="5297"/>
    <n v="8"/>
    <n v="79.73"/>
    <n v="2.73"/>
    <n v="100"/>
    <s v="NA"/>
  </r>
  <r>
    <s v="2024-2025"/>
    <x v="0"/>
    <n v="26"/>
    <x v="0"/>
    <n v="2622"/>
    <x v="22"/>
    <n v="53762"/>
    <x v="3910"/>
    <n v="11"/>
    <n v="0"/>
    <n v="7.2066606999999996"/>
    <n v="11"/>
    <n v="361"/>
    <n v="4303"/>
    <n v="2229"/>
    <n v="1055"/>
    <n v="14090"/>
    <n v="0"/>
    <n v="4"/>
    <n v="0"/>
    <n v="35.547580699999997"/>
    <n v="198"/>
    <n v="200"/>
    <n v="22963"/>
    <n v="29809"/>
    <n v="0"/>
    <n v="41912"/>
    <n v="54134"/>
    <n v="4314"/>
    <n v="28.340920000000001"/>
    <n v="867"/>
    <n v="27"/>
    <n v="85.7"/>
    <n v="2.1800000000000002"/>
    <n v="100"/>
    <s v="NA"/>
  </r>
  <r>
    <s v="2024-2025"/>
    <x v="0"/>
    <n v="26"/>
    <x v="0"/>
    <n v="2608"/>
    <x v="4"/>
    <n v="34615"/>
    <x v="3911"/>
    <n v="6"/>
    <n v="1"/>
    <n v="0"/>
    <n v="171"/>
    <n v="375"/>
    <n v="4230"/>
    <n v="15718"/>
    <n v="9255"/>
    <n v="24599"/>
    <n v="0"/>
    <n v="8"/>
    <n v="0"/>
    <n v="98.621480000000005"/>
    <n v="2346"/>
    <n v="2392"/>
    <n v="28756"/>
    <n v="43189"/>
    <n v="0"/>
    <n v="51819"/>
    <n v="72738"/>
    <n v="4401"/>
    <n v="98.621480000000005"/>
    <n v="12229"/>
    <n v="36"/>
    <n v="56.26"/>
    <n v="8.1199999999999992"/>
    <n v="100"/>
    <s v="NA"/>
  </r>
  <r>
    <s v="2024-2025"/>
    <x v="0"/>
    <n v="26"/>
    <x v="0"/>
    <n v="2609"/>
    <x v="11"/>
    <n v="170449"/>
    <x v="3912"/>
    <n v="5"/>
    <n v="21"/>
    <n v="24.4024757"/>
    <n v="267"/>
    <n v="474"/>
    <n v="6952"/>
    <n v="51055"/>
    <n v="33252"/>
    <n v="86835"/>
    <n v="0"/>
    <n v="0"/>
    <n v="0"/>
    <n v="215.7866315"/>
    <n v="9371"/>
    <n v="9726"/>
    <n v="84894"/>
    <n v="131412"/>
    <n v="0"/>
    <n v="128668"/>
    <n v="185848"/>
    <n v="7219"/>
    <n v="191.3841558"/>
    <n v="40963"/>
    <n v="21"/>
    <n v="35.340000000000003"/>
    <n v="25.5"/>
    <n v="100"/>
    <s v="NA"/>
  </r>
  <r>
    <s v="2024-2025"/>
    <x v="0"/>
    <n v="26"/>
    <x v="0"/>
    <n v="2612"/>
    <x v="20"/>
    <n v="30125"/>
    <x v="3913"/>
    <n v="5"/>
    <n v="7"/>
    <n v="12.063354500000001"/>
    <n v="210"/>
    <n v="94"/>
    <n v="1142"/>
    <n v="11435"/>
    <n v="8851"/>
    <n v="57394"/>
    <n v="0"/>
    <n v="5"/>
    <n v="0"/>
    <n v="108.1089345"/>
    <n v="2090"/>
    <n v="2324"/>
    <n v="38400"/>
    <n v="71889"/>
    <n v="0"/>
    <n v="52396"/>
    <n v="92542"/>
    <n v="1352"/>
    <n v="96.045580000000001"/>
    <n v="7518"/>
    <n v="8"/>
    <n v="76.87"/>
    <n v="4.99"/>
    <n v="100"/>
    <s v="NA"/>
  </r>
  <r>
    <s v="2024-2025"/>
    <x v="0"/>
    <n v="26"/>
    <x v="0"/>
    <n v="2617"/>
    <x v="14"/>
    <n v="92439"/>
    <x v="3914"/>
    <n v="5"/>
    <n v="10"/>
    <n v="0"/>
    <n v="40"/>
    <n v="81"/>
    <n v="1856"/>
    <n v="16358"/>
    <n v="12962"/>
    <n v="74441"/>
    <n v="0"/>
    <n v="0"/>
    <n v="0"/>
    <n v="117.215728"/>
    <n v="3079"/>
    <n v="3357"/>
    <n v="48172"/>
    <n v="93223"/>
    <n v="0"/>
    <n v="82495"/>
    <n v="144169"/>
    <n v="1896"/>
    <n v="117.215728"/>
    <n v="11951"/>
    <n v="18"/>
    <n v="38.29"/>
    <n v="25.64"/>
    <n v="100"/>
    <s v="NA"/>
  </r>
  <r>
    <s v="2024-2025"/>
    <x v="0"/>
    <n v="26"/>
    <x v="0"/>
    <n v="2620"/>
    <x v="21"/>
    <n v="102301"/>
    <x v="3915"/>
    <n v="7"/>
    <n v="1"/>
    <n v="9.7305925000000002"/>
    <n v="14"/>
    <n v="217"/>
    <n v="7056"/>
    <n v="47611"/>
    <n v="36890"/>
    <n v="49864"/>
    <n v="12"/>
    <n v="17"/>
    <n v="0"/>
    <n v="212.24681440000001"/>
    <n v="6440"/>
    <n v="6553"/>
    <n v="49791"/>
    <n v="66395"/>
    <n v="0"/>
    <n v="105159"/>
    <n v="151261"/>
    <n v="7070"/>
    <n v="202.51622190000001"/>
    <n v="27856"/>
    <n v="33"/>
    <n v="61.35"/>
    <n v="7.44"/>
    <n v="100"/>
    <s v="NA"/>
  </r>
  <r>
    <s v="2024-2025"/>
    <x v="0"/>
    <n v="26"/>
    <x v="0"/>
    <n v="2622"/>
    <x v="22"/>
    <n v="53762"/>
    <x v="3916"/>
    <n v="11"/>
    <n v="0"/>
    <n v="7.2066606999999996"/>
    <n v="11"/>
    <n v="355"/>
    <n v="4305"/>
    <n v="4823"/>
    <n v="2661"/>
    <n v="14090"/>
    <n v="0"/>
    <n v="4"/>
    <n v="0"/>
    <n v="37.959360699999998"/>
    <n v="426"/>
    <n v="437"/>
    <n v="22963"/>
    <n v="29809"/>
    <n v="0"/>
    <n v="41912"/>
    <n v="54134"/>
    <n v="4316"/>
    <n v="30.752700000000001"/>
    <n v="2135"/>
    <n v="27"/>
    <n v="82.87"/>
    <n v="1.7"/>
    <n v="100"/>
    <s v="NA"/>
  </r>
  <r>
    <s v="2024-2025"/>
    <x v="0"/>
    <n v="26"/>
    <x v="0"/>
    <n v="2623"/>
    <x v="16"/>
    <n v="167993"/>
    <x v="42"/>
    <n v="6"/>
    <n v="4"/>
    <n v="2.8062990000000001"/>
    <n v="56"/>
    <n v="280"/>
    <n v="4442"/>
    <n v="15568"/>
    <n v="8748"/>
    <n v="114159"/>
    <n v="4"/>
    <n v="72"/>
    <n v="0"/>
    <n v="72.173698999999999"/>
    <n v="2520"/>
    <n v="2930"/>
    <n v="106504"/>
    <n v="201118"/>
    <n v="0"/>
    <n v="138841"/>
    <n v="253121"/>
    <n v="4498"/>
    <n v="69.367400000000004"/>
    <n v="8535"/>
    <n v="38"/>
    <n v="38.630000000000003"/>
    <n v="0"/>
    <n v="100"/>
    <s v="NA"/>
  </r>
  <r>
    <s v="2024-2025"/>
    <x v="0"/>
    <n v="26"/>
    <x v="0"/>
    <n v="2624"/>
    <x v="8"/>
    <n v="15332"/>
    <x v="3917"/>
    <n v="5"/>
    <n v="2"/>
    <n v="3.3797999999999999"/>
    <n v="59"/>
    <n v="75"/>
    <n v="1120"/>
    <n v="11148"/>
    <n v="9586"/>
    <n v="15832"/>
    <n v="0"/>
    <n v="2"/>
    <n v="0"/>
    <n v="40.04824"/>
    <n v="1876"/>
    <n v="1914"/>
    <n v="12635"/>
    <n v="18567"/>
    <n v="0"/>
    <n v="19792"/>
    <n v="27047"/>
    <n v="1179"/>
    <n v="36.668439999999997"/>
    <n v="8684"/>
    <n v="13"/>
    <n v="38.32"/>
    <n v="22.05"/>
    <n v="100"/>
    <s v="NA"/>
  </r>
  <r>
    <s v="2024-2025"/>
    <x v="0"/>
    <n v="26"/>
    <x v="0"/>
    <n v="2602"/>
    <x v="1"/>
    <n v="104324"/>
    <x v="3918"/>
    <n v="7"/>
    <n v="7"/>
    <n v="8.7056649999999998"/>
    <n v="137"/>
    <n v="593"/>
    <n v="7352"/>
    <n v="16747"/>
    <n v="13538"/>
    <n v="55804"/>
    <n v="12"/>
    <n v="35"/>
    <n v="0"/>
    <n v="90.541435000000007"/>
    <n v="2322"/>
    <n v="2386"/>
    <n v="57457"/>
    <n v="74043"/>
    <n v="0"/>
    <n v="102867"/>
    <n v="128273"/>
    <n v="7489"/>
    <n v="81.835769999999997"/>
    <n v="9901"/>
    <n v="26"/>
    <n v="43.03"/>
    <n v="4.16"/>
    <n v="100"/>
    <s v="NA"/>
  </r>
  <r>
    <s v="2024-2025"/>
    <x v="0"/>
    <n v="26"/>
    <x v="0"/>
    <n v="2608"/>
    <x v="4"/>
    <n v="34615"/>
    <x v="3919"/>
    <n v="6"/>
    <n v="1"/>
    <n v="0"/>
    <n v="171"/>
    <n v="366"/>
    <n v="4236"/>
    <n v="18199"/>
    <n v="10703"/>
    <n v="24606"/>
    <n v="0"/>
    <n v="8"/>
    <n v="0"/>
    <n v="110.23618999999999"/>
    <n v="2623"/>
    <n v="2674"/>
    <n v="28764"/>
    <n v="43200"/>
    <n v="0"/>
    <n v="51816"/>
    <n v="72736"/>
    <n v="4407"/>
    <n v="110.23618999999999"/>
    <n v="14118"/>
    <n v="36"/>
    <n v="55.68"/>
    <n v="8.51"/>
    <n v="100"/>
    <s v="NA"/>
  </r>
  <r>
    <s v="2024-2025"/>
    <x v="0"/>
    <n v="26"/>
    <x v="0"/>
    <n v="2609"/>
    <x v="11"/>
    <n v="170449"/>
    <x v="3920"/>
    <n v="5"/>
    <n v="25"/>
    <n v="24.4024757"/>
    <n v="282"/>
    <n v="438"/>
    <n v="6950"/>
    <n v="60007"/>
    <n v="38634"/>
    <n v="86841"/>
    <n v="0"/>
    <n v="0"/>
    <n v="0"/>
    <n v="250.8072885"/>
    <n v="10591"/>
    <n v="11008"/>
    <n v="84905"/>
    <n v="131425"/>
    <n v="0"/>
    <n v="128660"/>
    <n v="185827"/>
    <n v="7232"/>
    <n v="226.4048128"/>
    <n v="48213"/>
    <n v="21"/>
    <n v="32.79"/>
    <n v="23.57"/>
    <n v="100"/>
    <s v="NA"/>
  </r>
  <r>
    <s v="2024-2025"/>
    <x v="0"/>
    <n v="26"/>
    <x v="0"/>
    <n v="2614"/>
    <x v="5"/>
    <n v="113480"/>
    <x v="3921"/>
    <n v="7"/>
    <n v="6"/>
    <n v="4.8548571999999997"/>
    <n v="66"/>
    <n v="180"/>
    <n v="3150"/>
    <n v="31908"/>
    <n v="22013"/>
    <n v="29059"/>
    <n v="0"/>
    <n v="3"/>
    <n v="0"/>
    <n v="145.62264719999999"/>
    <n v="4087"/>
    <n v="4159"/>
    <n v="32194"/>
    <n v="43497"/>
    <n v="0"/>
    <n v="49260"/>
    <n v="63883"/>
    <n v="3216"/>
    <n v="140.76778999999999"/>
    <n v="23624"/>
    <n v="32"/>
    <n v="71.45"/>
    <n v="13.03"/>
    <n v="100"/>
    <s v="NA"/>
  </r>
  <r>
    <s v="2024-2025"/>
    <x v="0"/>
    <n v="26"/>
    <x v="0"/>
    <n v="2618"/>
    <x v="15"/>
    <n v="122264"/>
    <x v="2620"/>
    <n v="5"/>
    <n v="44"/>
    <n v="1.739751"/>
    <n v="129"/>
    <n v="156"/>
    <n v="3995"/>
    <n v="31041"/>
    <n v="23574"/>
    <n v="41925"/>
    <n v="0"/>
    <n v="0"/>
    <n v="0"/>
    <n v="109.475971"/>
    <n v="5587"/>
    <n v="5680"/>
    <n v="35033"/>
    <n v="55353"/>
    <n v="0"/>
    <n v="53542"/>
    <n v="79032"/>
    <n v="4124"/>
    <n v="107.73622"/>
    <n v="24720"/>
    <n v="31"/>
    <n v="34.35"/>
    <n v="27.54"/>
    <n v="100"/>
    <s v="NA"/>
  </r>
  <r>
    <s v="2024-2025"/>
    <x v="0"/>
    <n v="26"/>
    <x v="0"/>
    <n v="2620"/>
    <x v="21"/>
    <n v="102301"/>
    <x v="3922"/>
    <n v="7"/>
    <n v="1"/>
    <n v="9.7305925000000002"/>
    <n v="14"/>
    <n v="211"/>
    <n v="7059"/>
    <n v="51525"/>
    <n v="39729"/>
    <n v="49892"/>
    <n v="12"/>
    <n v="17"/>
    <n v="0"/>
    <n v="228.49037440000001"/>
    <n v="6861"/>
    <n v="6991"/>
    <n v="49816"/>
    <n v="66429"/>
    <n v="0"/>
    <n v="105179"/>
    <n v="151281"/>
    <n v="7073"/>
    <n v="218.75978190000001"/>
    <n v="30223"/>
    <n v="33"/>
    <n v="61.64"/>
    <n v="6.61"/>
    <n v="100"/>
    <s v="NA"/>
  </r>
  <r>
    <s v="2024-2025"/>
    <x v="0"/>
    <n v="26"/>
    <x v="0"/>
    <n v="2621"/>
    <x v="7"/>
    <n v="27671"/>
    <x v="3923"/>
    <n v="5"/>
    <n v="12"/>
    <n v="0"/>
    <n v="63"/>
    <n v="47"/>
    <n v="1125"/>
    <n v="17509"/>
    <n v="15626"/>
    <n v="36747"/>
    <n v="0"/>
    <n v="15"/>
    <n v="0"/>
    <n v="79.183809999999994"/>
    <n v="2988"/>
    <n v="3143"/>
    <n v="24855"/>
    <n v="42202"/>
    <n v="0"/>
    <n v="37693"/>
    <n v="60560"/>
    <n v="1188"/>
    <n v="79.183809999999994"/>
    <n v="12358"/>
    <n v="32"/>
    <n v="46.3"/>
    <n v="14.33"/>
    <n v="100"/>
    <s v="NA"/>
  </r>
  <r>
    <s v="2024-2025"/>
    <x v="0"/>
    <n v="26"/>
    <x v="0"/>
    <n v="2602"/>
    <x v="1"/>
    <n v="104324"/>
    <x v="3924"/>
    <n v="6"/>
    <n v="4"/>
    <n v="8.7056649999999998"/>
    <n v="132"/>
    <n v="619"/>
    <n v="7336"/>
    <n v="10417"/>
    <n v="8835"/>
    <n v="55741"/>
    <n v="5"/>
    <n v="34"/>
    <n v="0"/>
    <n v="70.363794999999996"/>
    <n v="1646"/>
    <n v="1683"/>
    <n v="57410"/>
    <n v="73976"/>
    <n v="0"/>
    <n v="102842"/>
    <n v="128246"/>
    <n v="7468"/>
    <n v="61.65813"/>
    <n v="6452"/>
    <n v="26"/>
    <n v="45.64"/>
    <n v="3.35"/>
    <n v="100"/>
    <s v="NA"/>
  </r>
  <r>
    <s v="2024-2025"/>
    <x v="0"/>
    <n v="26"/>
    <x v="0"/>
    <n v="2615"/>
    <x v="10"/>
    <n v="91944"/>
    <x v="3925"/>
    <n v="5"/>
    <n v="3"/>
    <n v="0"/>
    <n v="31"/>
    <n v="224"/>
    <n v="3445"/>
    <n v="12238"/>
    <n v="11237"/>
    <n v="85238"/>
    <n v="0"/>
    <n v="15"/>
    <n v="0"/>
    <n v="49.11027"/>
    <n v="2180"/>
    <n v="2302"/>
    <n v="55180"/>
    <n v="94360"/>
    <n v="0"/>
    <n v="90330"/>
    <n v="146226"/>
    <n v="3476"/>
    <n v="49.11027"/>
    <n v="8086"/>
    <n v="12"/>
    <n v="62.01"/>
    <n v="19.11"/>
    <n v="100"/>
    <s v="NA"/>
  </r>
  <r>
    <s v="2024-2025"/>
    <x v="0"/>
    <n v="26"/>
    <x v="0"/>
    <n v="2619"/>
    <x v="17"/>
    <n v="32635"/>
    <x v="3926"/>
    <n v="5"/>
    <n v="1"/>
    <n v="2.9556301999999999"/>
    <n v="6"/>
    <n v="192"/>
    <n v="2741"/>
    <n v="6527"/>
    <n v="2956"/>
    <n v="11001"/>
    <n v="0"/>
    <n v="7"/>
    <n v="0"/>
    <n v="32.675040199999998"/>
    <n v="1105"/>
    <n v="1132"/>
    <n v="15768"/>
    <n v="21878"/>
    <n v="0"/>
    <n v="33387"/>
    <n v="44291"/>
    <n v="2747"/>
    <n v="29.71941"/>
    <n v="5383"/>
    <n v="28"/>
    <n v="36.549999999999997"/>
    <n v="1.34"/>
    <n v="100"/>
    <s v="NA"/>
  </r>
  <r>
    <s v="2024-2025"/>
    <x v="0"/>
    <n v="26"/>
    <x v="0"/>
    <n v="2604"/>
    <x v="2"/>
    <n v="104550"/>
    <x v="3927"/>
    <n v="5"/>
    <n v="23"/>
    <n v="8.0749160999999994"/>
    <n v="819"/>
    <n v="607"/>
    <n v="6447"/>
    <n v="40641"/>
    <n v="31591"/>
    <n v="73395"/>
    <n v="0"/>
    <n v="0"/>
    <n v="0"/>
    <n v="122.7162041"/>
    <n v="6867"/>
    <n v="7021"/>
    <n v="65597"/>
    <n v="87739"/>
    <n v="0"/>
    <n v="106497"/>
    <n v="133951"/>
    <n v="7266"/>
    <n v="114.641288"/>
    <n v="32144"/>
    <n v="25"/>
    <n v="89.24"/>
    <n v="3.61"/>
    <n v="100"/>
    <s v="NA"/>
  </r>
  <r>
    <s v="2024-2025"/>
    <x v="0"/>
    <n v="26"/>
    <x v="0"/>
    <n v="2618"/>
    <x v="15"/>
    <n v="122264"/>
    <x v="3928"/>
    <n v="5"/>
    <n v="44"/>
    <n v="1.739751"/>
    <n v="129"/>
    <n v="176"/>
    <n v="3994"/>
    <n v="30687"/>
    <n v="23249"/>
    <n v="41927"/>
    <n v="0"/>
    <n v="0"/>
    <n v="0"/>
    <n v="98.998551000000006"/>
    <n v="5502"/>
    <n v="5595"/>
    <n v="35034"/>
    <n v="55356"/>
    <n v="0"/>
    <n v="53544"/>
    <n v="79038"/>
    <n v="4123"/>
    <n v="97.258799999999994"/>
    <n v="24425"/>
    <n v="31"/>
    <n v="33.85"/>
    <n v="27.83"/>
    <n v="100"/>
    <s v="NA"/>
  </r>
  <r>
    <s v="2024-2025"/>
    <x v="0"/>
    <n v="26"/>
    <x v="0"/>
    <n v="2604"/>
    <x v="2"/>
    <n v="104550"/>
    <x v="3929"/>
    <n v="6"/>
    <n v="24"/>
    <n v="8.0749160999999994"/>
    <n v="975"/>
    <n v="942"/>
    <n v="6297"/>
    <n v="59058"/>
    <n v="46917"/>
    <n v="73423"/>
    <n v="0"/>
    <n v="0"/>
    <n v="0"/>
    <n v="177.1419191"/>
    <n v="9072"/>
    <n v="9284"/>
    <n v="65621"/>
    <n v="87769"/>
    <n v="0"/>
    <n v="106503"/>
    <n v="133958"/>
    <n v="7272"/>
    <n v="169.067003"/>
    <n v="46886"/>
    <n v="25"/>
    <n v="87.4"/>
    <n v="4.22"/>
    <n v="100"/>
    <s v="NA"/>
  </r>
  <r>
    <s v="2024-2025"/>
    <x v="0"/>
    <n v="26"/>
    <x v="0"/>
    <n v="2611"/>
    <x v="6"/>
    <n v="100377"/>
    <x v="3930"/>
    <n v="5"/>
    <n v="131"/>
    <n v="0"/>
    <n v="186"/>
    <n v="318"/>
    <n v="2956"/>
    <n v="47773"/>
    <n v="39257"/>
    <n v="95016"/>
    <n v="0"/>
    <n v="8"/>
    <n v="0"/>
    <n v="194.78434999999999"/>
    <n v="8194"/>
    <n v="8782"/>
    <n v="64901"/>
    <n v="117428"/>
    <n v="0"/>
    <n v="100000"/>
    <n v="166432"/>
    <n v="3142"/>
    <n v="194.78434999999999"/>
    <n v="35714"/>
    <n v="10"/>
    <n v="42.89"/>
    <n v="14.91"/>
    <n v="100"/>
    <s v="NA"/>
  </r>
  <r>
    <s v="2024-2025"/>
    <x v="0"/>
    <n v="26"/>
    <x v="0"/>
    <n v="2623"/>
    <x v="16"/>
    <n v="167993"/>
    <x v="3931"/>
    <n v="6"/>
    <n v="9"/>
    <n v="2.8062990000000001"/>
    <n v="56"/>
    <n v="434"/>
    <n v="4446"/>
    <n v="43209"/>
    <n v="24983"/>
    <n v="114170"/>
    <n v="10"/>
    <n v="72"/>
    <n v="0"/>
    <n v="123.72977899999999"/>
    <n v="6198"/>
    <n v="7593"/>
    <n v="106553"/>
    <n v="201147"/>
    <n v="0"/>
    <n v="138829"/>
    <n v="253028"/>
    <n v="4502"/>
    <n v="120.92348"/>
    <n v="24731"/>
    <n v="38"/>
    <n v="48.24"/>
    <n v="0"/>
    <n v="100"/>
    <s v="NA"/>
  </r>
  <r>
    <s v="2024-2025"/>
    <x v="0"/>
    <n v="26"/>
    <x v="0"/>
    <n v="2624"/>
    <x v="8"/>
    <n v="15332"/>
    <x v="3932"/>
    <n v="6"/>
    <n v="3"/>
    <n v="3.3797999999999999"/>
    <n v="100"/>
    <n v="179"/>
    <n v="1081"/>
    <n v="16299"/>
    <n v="13926"/>
    <n v="15840"/>
    <n v="0"/>
    <n v="2"/>
    <n v="0"/>
    <n v="57.881480000000003"/>
    <n v="2478"/>
    <n v="2528"/>
    <n v="12644"/>
    <n v="18577"/>
    <n v="0"/>
    <n v="19792"/>
    <n v="27046"/>
    <n v="1181"/>
    <n v="54.50168"/>
    <n v="12644"/>
    <n v="13"/>
    <n v="39.44"/>
    <n v="23.51"/>
    <n v="100"/>
    <s v="NA"/>
  </r>
  <r>
    <s v="2024-2025"/>
    <x v="0"/>
    <n v="26"/>
    <x v="0"/>
    <n v="2606"/>
    <x v="9"/>
    <n v="33650"/>
    <x v="3933"/>
    <n v="7"/>
    <n v="11"/>
    <n v="0"/>
    <n v="395"/>
    <n v="550"/>
    <n v="5017"/>
    <n v="44743"/>
    <n v="38801"/>
    <n v="33619"/>
    <n v="96"/>
    <n v="78"/>
    <n v="0"/>
    <n v="125.91451000000001"/>
    <n v="5756"/>
    <n v="5970"/>
    <n v="27801"/>
    <n v="40168"/>
    <n v="0"/>
    <n v="46652"/>
    <n v="66096"/>
    <n v="5412"/>
    <n v="125.91451000000001"/>
    <n v="33714"/>
    <n v="25"/>
    <n v="23.39"/>
    <n v="6.99"/>
    <n v="100"/>
    <s v="NA"/>
  </r>
  <r>
    <s v="2024-2025"/>
    <x v="0"/>
    <n v="26"/>
    <x v="0"/>
    <n v="2608"/>
    <x v="4"/>
    <n v="34615"/>
    <x v="3934"/>
    <n v="7"/>
    <n v="1"/>
    <n v="0"/>
    <n v="198"/>
    <n v="613"/>
    <n v="4218"/>
    <n v="23518"/>
    <n v="14549"/>
    <n v="24615"/>
    <n v="0"/>
    <n v="8"/>
    <n v="0"/>
    <n v="140.35364999999999"/>
    <n v="3069"/>
    <n v="3137"/>
    <n v="28770"/>
    <n v="43212"/>
    <n v="0"/>
    <n v="51816"/>
    <n v="72734"/>
    <n v="4416"/>
    <n v="140.35364999999999"/>
    <n v="18273"/>
    <n v="36"/>
    <n v="54.94"/>
    <n v="9.31"/>
    <n v="100.15"/>
    <s v="NA"/>
  </r>
  <r>
    <s v="2024-2025"/>
    <x v="0"/>
    <n v="26"/>
    <x v="0"/>
    <n v="2609"/>
    <x v="11"/>
    <n v="170449"/>
    <x v="3935"/>
    <n v="6"/>
    <n v="29"/>
    <n v="24.4024757"/>
    <n v="383"/>
    <n v="1022"/>
    <n v="6855"/>
    <n v="80407"/>
    <n v="51702"/>
    <n v="86831"/>
    <n v="0"/>
    <n v="0"/>
    <n v="0"/>
    <n v="321.46313049999998"/>
    <n v="12383"/>
    <n v="12895"/>
    <n v="84912"/>
    <n v="131407"/>
    <n v="0"/>
    <n v="128607"/>
    <n v="185719"/>
    <n v="7238"/>
    <n v="297.06065480000001"/>
    <n v="64792"/>
    <n v="21"/>
    <n v="35.42"/>
    <n v="22.78"/>
    <n v="100"/>
    <s v="NA"/>
  </r>
  <r>
    <s v="2024-2025"/>
    <x v="0"/>
    <n v="26"/>
    <x v="0"/>
    <n v="2615"/>
    <x v="10"/>
    <n v="91944"/>
    <x v="3936"/>
    <n v="6"/>
    <n v="6"/>
    <n v="0"/>
    <n v="41"/>
    <n v="340"/>
    <n v="3441"/>
    <n v="27118"/>
    <n v="24690"/>
    <n v="85291"/>
    <n v="0"/>
    <n v="15"/>
    <n v="0"/>
    <n v="86.195570000000004"/>
    <n v="4058"/>
    <n v="4337"/>
    <n v="55214"/>
    <n v="94415"/>
    <n v="0"/>
    <n v="90330"/>
    <n v="146226"/>
    <n v="3482"/>
    <n v="86.195570000000004"/>
    <n v="18336"/>
    <n v="12"/>
    <n v="62.33"/>
    <n v="20.62"/>
    <n v="100"/>
    <s v="NA"/>
  </r>
  <r>
    <s v="2024-2025"/>
    <x v="0"/>
    <n v="26"/>
    <x v="0"/>
    <n v="2618"/>
    <x v="15"/>
    <n v="122264"/>
    <x v="3937"/>
    <n v="5"/>
    <n v="60"/>
    <n v="1.739751"/>
    <n v="170"/>
    <n v="428"/>
    <n v="3965"/>
    <n v="44793"/>
    <n v="33186"/>
    <n v="41926"/>
    <n v="0"/>
    <n v="0"/>
    <n v="0"/>
    <n v="155.33907099999999"/>
    <n v="7634"/>
    <n v="7761"/>
    <n v="35041"/>
    <n v="55360"/>
    <n v="0"/>
    <n v="53542"/>
    <n v="79028"/>
    <n v="4135"/>
    <n v="153.59932000000001"/>
    <n v="35938"/>
    <n v="31"/>
    <n v="33.39"/>
    <n v="27.4"/>
    <n v="100"/>
    <s v="NA"/>
  </r>
  <r>
    <s v="2024-2025"/>
    <x v="0"/>
    <n v="26"/>
    <x v="0"/>
    <n v="2619"/>
    <x v="17"/>
    <n v="32635"/>
    <x v="3938"/>
    <n v="7"/>
    <n v="4"/>
    <n v="2.9556301999999999"/>
    <n v="61"/>
    <n v="332"/>
    <n v="2689"/>
    <n v="13136"/>
    <n v="6187"/>
    <n v="11027"/>
    <n v="6"/>
    <n v="7"/>
    <n v="0"/>
    <n v="51.481410199999999"/>
    <n v="1766"/>
    <n v="1819"/>
    <n v="15790"/>
    <n v="21911"/>
    <n v="0"/>
    <n v="33385"/>
    <n v="44289"/>
    <n v="2750"/>
    <n v="48.525779999999997"/>
    <n v="10789"/>
    <n v="28"/>
    <n v="52.33"/>
    <n v="2.0499999999999998"/>
    <n v="100"/>
    <s v="NA"/>
  </r>
  <r>
    <s v="2024-2025"/>
    <x v="0"/>
    <n v="26"/>
    <x v="0"/>
    <n v="2603"/>
    <x v="19"/>
    <n v="151343"/>
    <x v="3939"/>
    <n v="8"/>
    <n v="4"/>
    <n v="5.7054859000000002"/>
    <n v="189"/>
    <n v="869"/>
    <n v="8356"/>
    <n v="37797"/>
    <n v="30671"/>
    <n v="86122"/>
    <n v="0"/>
    <n v="62"/>
    <n v="0"/>
    <n v="184.95385590000001"/>
    <n v="4503"/>
    <n v="5005"/>
    <n v="65920"/>
    <n v="105716"/>
    <n v="0"/>
    <n v="115240"/>
    <n v="176260"/>
    <n v="8545"/>
    <n v="179.24836999999999"/>
    <n v="20274"/>
    <n v="26"/>
    <n v="68.760000000000005"/>
    <n v="9.24"/>
    <n v="100"/>
    <s v="NA"/>
  </r>
  <r>
    <s v="2024-2025"/>
    <x v="0"/>
    <n v="26"/>
    <x v="0"/>
    <n v="2605"/>
    <x v="3"/>
    <n v="32024"/>
    <x v="3940"/>
    <n v="7"/>
    <n v="5"/>
    <n v="0"/>
    <n v="433"/>
    <n v="513"/>
    <n v="4587"/>
    <n v="26895"/>
    <n v="25377"/>
    <n v="43652"/>
    <n v="6"/>
    <n v="8"/>
    <n v="0"/>
    <n v="117.962912"/>
    <n v="3409"/>
    <n v="3466"/>
    <n v="35286"/>
    <n v="48051"/>
    <n v="0"/>
    <n v="72561"/>
    <n v="97012"/>
    <n v="5020"/>
    <n v="117.962912"/>
    <n v="20223"/>
    <n v="32"/>
    <n v="82.14"/>
    <n v="12.29"/>
    <n v="100"/>
    <s v="NA"/>
  </r>
  <r>
    <s v="2024-2025"/>
    <x v="0"/>
    <n v="26"/>
    <x v="0"/>
    <n v="2607"/>
    <x v="18"/>
    <n v="136673"/>
    <x v="3941"/>
    <n v="10"/>
    <n v="2"/>
    <n v="30.718077699999998"/>
    <n v="144"/>
    <n v="1140"/>
    <n v="7329"/>
    <n v="29372"/>
    <n v="13686"/>
    <n v="59348"/>
    <n v="13"/>
    <n v="50"/>
    <n v="0"/>
    <n v="126.9658977"/>
    <n v="2771"/>
    <n v="2824"/>
    <n v="61050"/>
    <n v="97388"/>
    <n v="0"/>
    <n v="108413"/>
    <n v="163710"/>
    <n v="7473"/>
    <n v="96.247820000000004"/>
    <n v="17549"/>
    <n v="20"/>
    <n v="69.87"/>
    <n v="9.52"/>
    <n v="100"/>
    <s v="NA"/>
  </r>
  <r>
    <s v="2024-2025"/>
    <x v="0"/>
    <n v="26"/>
    <x v="0"/>
    <n v="2609"/>
    <x v="11"/>
    <n v="170449"/>
    <x v="3942"/>
    <n v="6"/>
    <n v="29"/>
    <n v="24.4024757"/>
    <n v="359"/>
    <n v="416"/>
    <n v="6878"/>
    <n v="69672"/>
    <n v="44959"/>
    <n v="86836"/>
    <n v="0"/>
    <n v="0"/>
    <n v="0"/>
    <n v="279.96145050000001"/>
    <n v="11432"/>
    <n v="11892"/>
    <n v="84912"/>
    <n v="131414"/>
    <n v="0"/>
    <n v="128615"/>
    <n v="185738"/>
    <n v="7237"/>
    <n v="255.55897479999999"/>
    <n v="55962"/>
    <n v="21"/>
    <n v="33.380000000000003"/>
    <n v="23.82"/>
    <n v="100"/>
    <s v="NA"/>
  </r>
  <r>
    <s v="2024-2025"/>
    <x v="0"/>
    <n v="26"/>
    <x v="0"/>
    <n v="2614"/>
    <x v="5"/>
    <n v="113480"/>
    <x v="3943"/>
    <n v="8"/>
    <n v="7"/>
    <n v="4.8548571999999997"/>
    <n v="88"/>
    <n v="165"/>
    <n v="3130"/>
    <n v="36956"/>
    <n v="26356"/>
    <n v="29060"/>
    <n v="0"/>
    <n v="3"/>
    <n v="0"/>
    <n v="166.1946872"/>
    <n v="4504"/>
    <n v="4578"/>
    <n v="32195"/>
    <n v="43498"/>
    <n v="0"/>
    <n v="49261"/>
    <n v="63884"/>
    <n v="3218"/>
    <n v="161.33983000000001"/>
    <n v="27284"/>
    <n v="32"/>
    <n v="66.08"/>
    <n v="19.57"/>
    <n v="100"/>
    <s v="NA"/>
  </r>
  <r>
    <s v="2024-2025"/>
    <x v="0"/>
    <n v="26"/>
    <x v="0"/>
    <n v="2615"/>
    <x v="10"/>
    <n v="91944"/>
    <x v="3944"/>
    <n v="6"/>
    <n v="6"/>
    <n v="0"/>
    <n v="40"/>
    <n v="200"/>
    <n v="3439"/>
    <n v="23196"/>
    <n v="21151"/>
    <n v="85284"/>
    <n v="0"/>
    <n v="15"/>
    <n v="0"/>
    <n v="82.621369999999999"/>
    <n v="3580"/>
    <n v="3828"/>
    <n v="55209"/>
    <n v="94408"/>
    <n v="0"/>
    <n v="90330"/>
    <n v="146226"/>
    <n v="3479"/>
    <n v="82.621369999999999"/>
    <n v="15300"/>
    <n v="12"/>
    <n v="62.25"/>
    <n v="20.39"/>
    <n v="100"/>
    <s v="NA"/>
  </r>
  <r>
    <s v="2024-2025"/>
    <x v="0"/>
    <n v="26"/>
    <x v="0"/>
    <n v="2618"/>
    <x v="15"/>
    <n v="122264"/>
    <x v="3945"/>
    <n v="5"/>
    <n v="50"/>
    <n v="1.739751"/>
    <n v="170"/>
    <n v="124"/>
    <n v="3960"/>
    <n v="40493"/>
    <n v="30097"/>
    <n v="41926"/>
    <n v="0"/>
    <n v="0"/>
    <n v="0"/>
    <n v="141.032511"/>
    <n v="6987"/>
    <n v="7102"/>
    <n v="35037"/>
    <n v="55357"/>
    <n v="0"/>
    <n v="53542"/>
    <n v="79031"/>
    <n v="4130"/>
    <n v="139.29275999999999"/>
    <n v="32385"/>
    <n v="31"/>
    <n v="32.51"/>
    <n v="27.33"/>
    <n v="100"/>
    <s v="NA"/>
  </r>
  <r>
    <s v="2024-2025"/>
    <x v="0"/>
    <n v="26"/>
    <x v="0"/>
    <n v="2621"/>
    <x v="7"/>
    <n v="27671"/>
    <x v="3946"/>
    <n v="6"/>
    <n v="12"/>
    <n v="0"/>
    <n v="64"/>
    <n v="45"/>
    <n v="1124"/>
    <n v="21874"/>
    <n v="19613"/>
    <n v="36754"/>
    <n v="0"/>
    <n v="15"/>
    <n v="0"/>
    <n v="91.099990000000005"/>
    <n v="3305"/>
    <n v="3475"/>
    <n v="24861"/>
    <n v="42211"/>
    <n v="0"/>
    <n v="37693"/>
    <n v="60560"/>
    <n v="1188"/>
    <n v="91.099990000000005"/>
    <n v="15251"/>
    <n v="32"/>
    <n v="47.82"/>
    <n v="11.17"/>
    <n v="100"/>
    <s v="NA"/>
  </r>
  <r>
    <s v="2024-2025"/>
    <x v="0"/>
    <n v="26"/>
    <x v="0"/>
    <n v="2611"/>
    <x v="6"/>
    <n v="100377"/>
    <x v="1348"/>
    <n v="6"/>
    <n v="161"/>
    <n v="0"/>
    <n v="235"/>
    <n v="318"/>
    <n v="2913"/>
    <n v="58501"/>
    <n v="47995"/>
    <n v="94940"/>
    <n v="0"/>
    <n v="8"/>
    <n v="0"/>
    <n v="229.09478999999999"/>
    <n v="9648"/>
    <n v="10380"/>
    <n v="64891"/>
    <n v="117326"/>
    <n v="0"/>
    <n v="99894"/>
    <n v="166155"/>
    <n v="3148"/>
    <n v="229.09478999999999"/>
    <n v="43929"/>
    <n v="10"/>
    <n v="46.82"/>
    <n v="10.78"/>
    <n v="99.35"/>
    <s v="NA"/>
  </r>
  <r>
    <s v="2024-2025"/>
    <x v="0"/>
    <n v="26"/>
    <x v="0"/>
    <n v="2614"/>
    <x v="5"/>
    <n v="113480"/>
    <x v="3947"/>
    <n v="9"/>
    <n v="8"/>
    <n v="4.8548571999999997"/>
    <n v="221"/>
    <n v="466"/>
    <n v="3016"/>
    <n v="53830"/>
    <n v="38490"/>
    <n v="29089"/>
    <n v="0"/>
    <n v="3"/>
    <n v="0"/>
    <n v="215.95136719999999"/>
    <n v="5776"/>
    <n v="5880"/>
    <n v="32220"/>
    <n v="43535"/>
    <n v="0"/>
    <n v="49263"/>
    <n v="63884"/>
    <n v="3237"/>
    <n v="211.09650999999999"/>
    <n v="40119"/>
    <n v="32"/>
    <n v="71.2"/>
    <n v="10.49"/>
    <n v="99.62"/>
    <s v="NA"/>
  </r>
  <r>
    <s v="2024-2025"/>
    <x v="0"/>
    <n v="26"/>
    <x v="0"/>
    <n v="2603"/>
    <x v="19"/>
    <n v="151343"/>
    <x v="3948"/>
    <n v="8"/>
    <n v="5"/>
    <n v="5.7054859000000002"/>
    <n v="204"/>
    <n v="869"/>
    <n v="8349"/>
    <n v="41244"/>
    <n v="33330"/>
    <n v="86128"/>
    <n v="0"/>
    <n v="62"/>
    <n v="0"/>
    <n v="194.67827589999999"/>
    <n v="4882"/>
    <n v="5453"/>
    <n v="65934"/>
    <n v="105736"/>
    <n v="0"/>
    <n v="115241"/>
    <n v="176261"/>
    <n v="8553"/>
    <n v="188.97279"/>
    <n v="22199"/>
    <n v="26"/>
    <n v="67.25"/>
    <n v="10.41"/>
    <n v="100.07"/>
    <s v="NA"/>
  </r>
  <r>
    <s v="2024-2025"/>
    <x v="0"/>
    <n v="26"/>
    <x v="0"/>
    <n v="2604"/>
    <x v="2"/>
    <n v="104550"/>
    <x v="3949"/>
    <n v="7"/>
    <n v="26"/>
    <n v="8.0749160999999994"/>
    <n v="1008"/>
    <n v="942"/>
    <n v="6268"/>
    <n v="74370"/>
    <n v="59136"/>
    <n v="73436"/>
    <n v="0"/>
    <n v="0"/>
    <n v="0"/>
    <n v="235.83217110000001"/>
    <n v="10460"/>
    <n v="10701"/>
    <n v="65640"/>
    <n v="87790"/>
    <n v="0"/>
    <n v="106503"/>
    <n v="133960"/>
    <n v="7276"/>
    <n v="227.75725499999999"/>
    <n v="59630"/>
    <n v="25"/>
    <n v="85.71"/>
    <n v="5.18"/>
    <n v="101.65"/>
    <s v="NA"/>
  </r>
  <r>
    <s v="2024-2025"/>
    <x v="0"/>
    <n v="26"/>
    <x v="0"/>
    <n v="2608"/>
    <x v="4"/>
    <n v="34615"/>
    <x v="3950"/>
    <n v="8"/>
    <n v="2"/>
    <n v="0"/>
    <n v="295"/>
    <n v="613"/>
    <n v="4140"/>
    <n v="33317"/>
    <n v="21074"/>
    <n v="24622"/>
    <n v="0"/>
    <n v="8"/>
    <n v="0"/>
    <n v="191.46291400000001"/>
    <n v="3772"/>
    <n v="3853"/>
    <n v="28787"/>
    <n v="43234"/>
    <n v="0"/>
    <n v="51815"/>
    <n v="72733"/>
    <n v="4435"/>
    <n v="191.46291400000001"/>
    <n v="26144"/>
    <n v="36"/>
    <n v="55.29"/>
    <n v="8.51"/>
    <n v="100.61"/>
    <s v="NA"/>
  </r>
  <r>
    <s v="2024-2025"/>
    <x v="0"/>
    <n v="26"/>
    <x v="0"/>
    <n v="2617"/>
    <x v="14"/>
    <n v="92439"/>
    <x v="3951"/>
    <n v="6"/>
    <n v="17"/>
    <n v="0"/>
    <n v="64"/>
    <n v="247"/>
    <n v="1836"/>
    <n v="31407"/>
    <n v="24815"/>
    <n v="74454"/>
    <n v="0"/>
    <n v="0"/>
    <n v="0"/>
    <n v="169.1926952"/>
    <n v="4860"/>
    <n v="5307"/>
    <n v="48188"/>
    <n v="93248"/>
    <n v="0"/>
    <n v="82495"/>
    <n v="144164"/>
    <n v="1900"/>
    <n v="169.1926952"/>
    <n v="22682"/>
    <n v="18"/>
    <n v="39.49"/>
    <n v="20.149999999999999"/>
    <n v="99.51"/>
    <s v="NA"/>
  </r>
  <r>
    <s v="2024-2025"/>
    <x v="0"/>
    <n v="26"/>
    <x v="0"/>
    <n v="2605"/>
    <x v="3"/>
    <n v="32024"/>
    <x v="3952"/>
    <n v="8"/>
    <n v="7"/>
    <n v="0"/>
    <n v="505"/>
    <n v="890"/>
    <n v="4557"/>
    <n v="39190"/>
    <n v="36823"/>
    <n v="43725"/>
    <n v="18"/>
    <n v="8"/>
    <n v="0"/>
    <n v="167.96525299999999"/>
    <n v="4747"/>
    <n v="4846"/>
    <n v="35359"/>
    <n v="48133"/>
    <n v="0"/>
    <n v="72575"/>
    <n v="97020"/>
    <n v="5062"/>
    <n v="167.96525299999999"/>
    <n v="30062"/>
    <n v="32"/>
    <n v="78.64"/>
    <n v="8.65"/>
    <n v="100"/>
    <s v="NA"/>
  </r>
  <r>
    <s v="2024-2025"/>
    <x v="0"/>
    <n v="26"/>
    <x v="0"/>
    <n v="2609"/>
    <x v="11"/>
    <n v="170449"/>
    <x v="3953"/>
    <n v="7"/>
    <n v="33"/>
    <n v="24.4024757"/>
    <n v="462"/>
    <n v="1022"/>
    <n v="6778"/>
    <n v="97728"/>
    <n v="63014"/>
    <n v="86834"/>
    <n v="0"/>
    <n v="0"/>
    <n v="0"/>
    <n v="390.0856225"/>
    <n v="13885"/>
    <n v="14467"/>
    <n v="84917"/>
    <n v="131395"/>
    <n v="0"/>
    <n v="128526"/>
    <n v="185589"/>
    <n v="7240"/>
    <n v="365.68314679999997"/>
    <n v="78511"/>
    <n v="21"/>
    <n v="32.880000000000003"/>
    <n v="28.78"/>
    <n v="100"/>
    <s v="NA"/>
  </r>
  <r>
    <s v="2024-2025"/>
    <x v="0"/>
    <n v="26"/>
    <x v="0"/>
    <n v="2611"/>
    <x v="6"/>
    <n v="100377"/>
    <x v="3954"/>
    <n v="6"/>
    <n v="161"/>
    <n v="0"/>
    <n v="229"/>
    <n v="318"/>
    <n v="2916"/>
    <n v="58501"/>
    <n v="47995"/>
    <n v="94962"/>
    <n v="0"/>
    <n v="8"/>
    <n v="0"/>
    <n v="229.18129999999999"/>
    <n v="9648"/>
    <n v="10380"/>
    <n v="64896"/>
    <n v="117355"/>
    <n v="0"/>
    <n v="99909"/>
    <n v="166209"/>
    <n v="3145"/>
    <n v="229.18129999999999"/>
    <n v="43929"/>
    <n v="10"/>
    <n v="46.21"/>
    <n v="10.55"/>
    <n v="100"/>
    <s v="NA"/>
  </r>
  <r>
    <s v="2024-2025"/>
    <x v="0"/>
    <n v="26"/>
    <x v="0"/>
    <n v="2615"/>
    <x v="10"/>
    <n v="91944"/>
    <x v="3955"/>
    <n v="7"/>
    <n v="6"/>
    <n v="0"/>
    <n v="48"/>
    <n v="340"/>
    <n v="3435"/>
    <n v="40045"/>
    <n v="36328"/>
    <n v="85316"/>
    <n v="0"/>
    <n v="15"/>
    <n v="0"/>
    <n v="136.09961999999999"/>
    <n v="5480"/>
    <n v="5899"/>
    <n v="55235"/>
    <n v="94450"/>
    <n v="0"/>
    <n v="90329"/>
    <n v="146223"/>
    <n v="3483"/>
    <n v="136.09961999999999"/>
    <n v="27301"/>
    <n v="12"/>
    <n v="56.19"/>
    <n v="25.19"/>
    <n v="102.35"/>
    <s v="NA"/>
  </r>
  <r>
    <s v="2024-2025"/>
    <x v="0"/>
    <n v="26"/>
    <x v="0"/>
    <n v="2621"/>
    <x v="7"/>
    <n v="27671"/>
    <x v="3956"/>
    <n v="7"/>
    <n v="14"/>
    <n v="0"/>
    <n v="79"/>
    <n v="175"/>
    <n v="1113"/>
    <n v="29904"/>
    <n v="26814"/>
    <n v="36776"/>
    <n v="0"/>
    <n v="15"/>
    <n v="0"/>
    <n v="117.52408"/>
    <n v="4046"/>
    <n v="4290"/>
    <n v="24877"/>
    <n v="42237"/>
    <n v="0"/>
    <n v="37695"/>
    <n v="60563"/>
    <n v="1192"/>
    <n v="117.52408"/>
    <n v="21004"/>
    <n v="31"/>
    <n v="50.9"/>
    <n v="9.61"/>
    <n v="100"/>
    <s v="NA"/>
  </r>
  <r>
    <s v="2024-2025"/>
    <x v="1"/>
    <n v="26"/>
    <x v="0"/>
    <n v="2602"/>
    <x v="1"/>
    <n v="255904"/>
    <x v="3957"/>
    <n v="10"/>
    <n v="14"/>
    <n v="8.7056649999999998"/>
    <n v="649"/>
    <n v="405"/>
    <n v="6906"/>
    <n v="62361"/>
    <n v="49498"/>
    <n v="55926"/>
    <n v="36"/>
    <n v="35"/>
    <n v="0"/>
    <n v="248.238057"/>
    <n v="6214"/>
    <n v="6403"/>
    <n v="57621"/>
    <n v="74219"/>
    <n v="0"/>
    <n v="102892"/>
    <n v="128230"/>
    <n v="7555"/>
    <n v="239.53239199999999"/>
    <n v="37261"/>
    <n v="26"/>
    <n v="49.01"/>
    <n v="7.99"/>
    <n v="100.06"/>
    <s v="NA"/>
  </r>
  <r>
    <s v="2024-2025"/>
    <x v="1"/>
    <n v="26"/>
    <x v="0"/>
    <n v="2610"/>
    <x v="12"/>
    <n v="525640"/>
    <x v="3958"/>
    <n v="8"/>
    <n v="27"/>
    <n v="12.349314400000001"/>
    <n v="150"/>
    <n v="31"/>
    <n v="3184"/>
    <n v="127346"/>
    <n v="102498"/>
    <n v="76592"/>
    <n v="31"/>
    <n v="17"/>
    <n v="0"/>
    <n v="485.76502440000002"/>
    <n v="15464"/>
    <n v="15831"/>
    <n v="60718"/>
    <n v="97321"/>
    <n v="0"/>
    <n v="85698"/>
    <n v="129075"/>
    <n v="3334"/>
    <n v="473.41570999999999"/>
    <n v="97394"/>
    <n v="13"/>
    <n v="40.82"/>
    <n v="19.28"/>
    <n v="99.61"/>
    <s v="NA"/>
  </r>
  <r>
    <s v="2024-2025"/>
    <x v="1"/>
    <n v="26"/>
    <x v="0"/>
    <n v="2611"/>
    <x v="6"/>
    <n v="371377"/>
    <x v="3959"/>
    <n v="6"/>
    <n v="225"/>
    <n v="0"/>
    <n v="286"/>
    <n v="20"/>
    <n v="2872"/>
    <n v="89830"/>
    <n v="73161"/>
    <n v="94885"/>
    <n v="0"/>
    <n v="8"/>
    <n v="0"/>
    <n v="340.26366999999999"/>
    <n v="12938"/>
    <n v="13941"/>
    <n v="64909"/>
    <n v="117266"/>
    <n v="0"/>
    <n v="99767"/>
    <n v="165880"/>
    <n v="3158"/>
    <n v="340.26366999999999"/>
    <n v="67600"/>
    <n v="10"/>
    <n v="51.56"/>
    <n v="11.31"/>
    <n v="99.64"/>
    <s v="NA"/>
  </r>
  <r>
    <s v="2024-2025"/>
    <x v="1"/>
    <n v="26"/>
    <x v="0"/>
    <n v="2614"/>
    <x v="5"/>
    <n v="284662"/>
    <x v="3960"/>
    <n v="10"/>
    <n v="9"/>
    <n v="4.8548571999999997"/>
    <n v="313"/>
    <n v="93"/>
    <n v="2946"/>
    <n v="86499"/>
    <n v="61625"/>
    <n v="29116"/>
    <n v="0"/>
    <n v="3"/>
    <n v="0"/>
    <n v="328.24954719999999"/>
    <n v="8055"/>
    <n v="8197"/>
    <n v="32256"/>
    <n v="43579"/>
    <n v="0"/>
    <n v="49263"/>
    <n v="63886"/>
    <n v="3259"/>
    <n v="323.39469000000003"/>
    <n v="64014"/>
    <n v="32"/>
    <n v="68.790000000000006"/>
    <n v="16.059999999999999"/>
    <n v="99.31"/>
    <s v="NA"/>
  </r>
  <r>
    <s v="2024-2025"/>
    <x v="1"/>
    <n v="26"/>
    <x v="0"/>
    <n v="2615"/>
    <x v="10"/>
    <n v="331460"/>
    <x v="3961"/>
    <n v="8"/>
    <n v="8"/>
    <n v="0"/>
    <n v="53"/>
    <n v="118"/>
    <n v="3433"/>
    <n v="61361"/>
    <n v="55882"/>
    <n v="85350"/>
    <n v="0"/>
    <n v="15"/>
    <n v="0"/>
    <n v="225.54301000000001"/>
    <n v="7185"/>
    <n v="7772"/>
    <n v="55258"/>
    <n v="94482"/>
    <n v="0"/>
    <n v="90328"/>
    <n v="146221"/>
    <n v="3486"/>
    <n v="225.54301000000001"/>
    <n v="42583"/>
    <n v="12"/>
    <n v="54.86"/>
    <n v="28.45"/>
    <n v="103.84"/>
    <s v="NA"/>
  </r>
  <r>
    <s v="2024-2025"/>
    <x v="1"/>
    <n v="26"/>
    <x v="0"/>
    <n v="2618"/>
    <x v="15"/>
    <n v="429519"/>
    <x v="3962"/>
    <n v="7"/>
    <n v="102"/>
    <n v="1.739751"/>
    <n v="216"/>
    <n v="35"/>
    <n v="3975"/>
    <n v="114276"/>
    <n v="84774"/>
    <n v="41967"/>
    <n v="0"/>
    <n v="0"/>
    <n v="0"/>
    <n v="380.899991"/>
    <n v="14660"/>
    <n v="14976"/>
    <n v="35076"/>
    <n v="55406"/>
    <n v="0"/>
    <n v="53532"/>
    <n v="79002"/>
    <n v="4191"/>
    <n v="379.16023999999999"/>
    <n v="92950"/>
    <n v="31"/>
    <n v="33.42"/>
    <n v="29.44"/>
    <n v="99.92"/>
    <s v="NA"/>
  </r>
  <r>
    <s v="2024-2025"/>
    <x v="1"/>
    <n v="26"/>
    <x v="0"/>
    <n v="2622"/>
    <x v="22"/>
    <n v="142710"/>
    <x v="3963"/>
    <n v="13"/>
    <n v="1"/>
    <n v="7.2066606999999996"/>
    <n v="21"/>
    <n v="302"/>
    <n v="4303"/>
    <n v="17097"/>
    <n v="7344"/>
    <n v="14094"/>
    <n v="0"/>
    <n v="4"/>
    <n v="0"/>
    <n v="84.833020700000006"/>
    <n v="1269"/>
    <n v="1293"/>
    <n v="22983"/>
    <n v="29830"/>
    <n v="0"/>
    <n v="41912"/>
    <n v="54134"/>
    <n v="4324"/>
    <n v="77.626360000000005"/>
    <n v="5534"/>
    <n v="27"/>
    <n v="80.45"/>
    <n v="7.59"/>
    <n v="99.55"/>
    <s v="NA"/>
  </r>
  <r>
    <s v="2024-2025"/>
    <x v="1"/>
    <n v="26"/>
    <x v="0"/>
    <n v="2615"/>
    <x v="10"/>
    <n v="331460"/>
    <x v="3964"/>
    <n v="7"/>
    <n v="7"/>
    <n v="0"/>
    <n v="53"/>
    <n v="129"/>
    <n v="3432"/>
    <n v="48555"/>
    <n v="44148"/>
    <n v="85329"/>
    <n v="0"/>
    <n v="15"/>
    <n v="0"/>
    <n v="184.29684"/>
    <n v="6294"/>
    <n v="6775"/>
    <n v="55244"/>
    <n v="94461"/>
    <n v="0"/>
    <n v="90329"/>
    <n v="146222"/>
    <n v="3485"/>
    <n v="184.29684"/>
    <n v="33615"/>
    <n v="12"/>
    <n v="55.52"/>
    <n v="27.39"/>
    <n v="103.27"/>
    <s v="NA"/>
  </r>
  <r>
    <s v="2024-2025"/>
    <x v="1"/>
    <n v="26"/>
    <x v="0"/>
    <n v="2622"/>
    <x v="22"/>
    <n v="142710"/>
    <x v="2659"/>
    <n v="10"/>
    <n v="1"/>
    <n v="7.2066606999999996"/>
    <n v="21"/>
    <n v="306"/>
    <n v="4302"/>
    <n v="13318"/>
    <n v="5648"/>
    <n v="14095"/>
    <n v="0"/>
    <n v="4"/>
    <n v="0"/>
    <n v="76.760300700000002"/>
    <n v="1215"/>
    <n v="1235"/>
    <n v="22983"/>
    <n v="29831"/>
    <n v="0"/>
    <n v="41912"/>
    <n v="54134"/>
    <n v="4323"/>
    <n v="69.553640000000001"/>
    <n v="4303"/>
    <n v="27"/>
    <n v="78.87"/>
    <n v="7.84"/>
    <n v="100"/>
    <s v="NA"/>
  </r>
  <r>
    <s v="2024-2025"/>
    <x v="1"/>
    <n v="26"/>
    <x v="0"/>
    <n v="2602"/>
    <x v="1"/>
    <n v="255904"/>
    <x v="3965"/>
    <n v="9"/>
    <n v="13"/>
    <n v="8.7056649999999998"/>
    <n v="570"/>
    <n v="862"/>
    <n v="6957"/>
    <n v="44462"/>
    <n v="35187"/>
    <n v="55850"/>
    <n v="27"/>
    <n v="35"/>
    <n v="0"/>
    <n v="187.26273699999999"/>
    <n v="4768"/>
    <n v="4900"/>
    <n v="57543"/>
    <n v="74113"/>
    <n v="0"/>
    <n v="102830"/>
    <n v="128150"/>
    <n v="7527"/>
    <n v="178.55707200000001"/>
    <n v="26250"/>
    <n v="26"/>
    <n v="49.89"/>
    <n v="5.94"/>
    <n v="100.91"/>
    <s v="NA"/>
  </r>
  <r>
    <s v="2024-2025"/>
    <x v="1"/>
    <n v="26"/>
    <x v="0"/>
    <n v="2604"/>
    <x v="2"/>
    <n v="435612"/>
    <x v="3966"/>
    <n v="7"/>
    <n v="26"/>
    <n v="8.0749160999999994"/>
    <n v="1012"/>
    <n v="942"/>
    <n v="6268"/>
    <n v="86566"/>
    <n v="69174"/>
    <n v="73448"/>
    <n v="0"/>
    <n v="0"/>
    <n v="0"/>
    <n v="281.76969209999999"/>
    <n v="11512"/>
    <n v="11770"/>
    <n v="65649"/>
    <n v="87803"/>
    <n v="0"/>
    <n v="106501"/>
    <n v="133961"/>
    <n v="7280"/>
    <n v="273.69477599999999"/>
    <n v="69652"/>
    <n v="25"/>
    <n v="84.53"/>
    <n v="5.7"/>
    <n v="101.58"/>
    <s v="NA"/>
  </r>
  <r>
    <s v="2024-2025"/>
    <x v="1"/>
    <n v="26"/>
    <x v="0"/>
    <n v="2607"/>
    <x v="18"/>
    <n v="311932"/>
    <x v="3967"/>
    <n v="10"/>
    <n v="3"/>
    <n v="30.718077699999998"/>
    <n v="169"/>
    <n v="1406"/>
    <n v="7315"/>
    <n v="41626"/>
    <n v="20527"/>
    <n v="59359"/>
    <n v="13"/>
    <n v="50"/>
    <n v="0"/>
    <n v="209.11692769999999"/>
    <n v="3975"/>
    <n v="4028"/>
    <n v="61065"/>
    <n v="97414"/>
    <n v="0"/>
    <n v="108413"/>
    <n v="163714"/>
    <n v="7484"/>
    <n v="178.39885000000001"/>
    <n v="24792"/>
    <n v="20"/>
    <n v="66.19"/>
    <n v="10.29"/>
    <n v="100.01"/>
    <s v="NA"/>
  </r>
  <r>
    <s v="2024-2025"/>
    <x v="1"/>
    <n v="26"/>
    <x v="0"/>
    <n v="2610"/>
    <x v="12"/>
    <n v="525640"/>
    <x v="1364"/>
    <n v="7"/>
    <n v="25"/>
    <n v="8.4724243999999995"/>
    <n v="138"/>
    <n v="425"/>
    <n v="3180"/>
    <n v="99765"/>
    <n v="80597"/>
    <n v="76545"/>
    <n v="25"/>
    <n v="17"/>
    <n v="0"/>
    <n v="396.31329440000002"/>
    <n v="13378"/>
    <n v="13666"/>
    <n v="60682"/>
    <n v="97266"/>
    <n v="0"/>
    <n v="85699"/>
    <n v="129070"/>
    <n v="3318"/>
    <n v="387.84087"/>
    <n v="76026"/>
    <n v="13"/>
    <n v="41.53"/>
    <n v="14.81"/>
    <n v="99.98"/>
    <s v="NA"/>
  </r>
  <r>
    <s v="2024-2025"/>
    <x v="1"/>
    <n v="26"/>
    <x v="0"/>
    <n v="2614"/>
    <x v="5"/>
    <n v="284662"/>
    <x v="3968"/>
    <n v="9"/>
    <n v="8"/>
    <n v="4.8548571999999997"/>
    <n v="239"/>
    <n v="466"/>
    <n v="3010"/>
    <n v="59271"/>
    <n v="42956"/>
    <n v="29093"/>
    <n v="0"/>
    <n v="3"/>
    <n v="0"/>
    <n v="240.61044720000001"/>
    <n v="6238"/>
    <n v="6345"/>
    <n v="32225"/>
    <n v="43540"/>
    <n v="0"/>
    <n v="49263"/>
    <n v="63885"/>
    <n v="3249"/>
    <n v="235.75559000000001"/>
    <n v="44336"/>
    <n v="32"/>
    <n v="71.66"/>
    <n v="11.42"/>
    <n v="99.67"/>
    <s v="NA"/>
  </r>
  <r>
    <s v="2024-2025"/>
    <x v="1"/>
    <n v="26"/>
    <x v="0"/>
    <n v="2615"/>
    <x v="10"/>
    <n v="331460"/>
    <x v="3964"/>
    <n v="7"/>
    <n v="7"/>
    <n v="0"/>
    <n v="53"/>
    <n v="340"/>
    <n v="3431"/>
    <n v="48555"/>
    <n v="44148"/>
    <n v="85329"/>
    <n v="0"/>
    <n v="15"/>
    <n v="0"/>
    <n v="184.29684"/>
    <n v="6294"/>
    <n v="6775"/>
    <n v="55244"/>
    <n v="94461"/>
    <n v="0"/>
    <n v="90329"/>
    <n v="146222"/>
    <n v="3484"/>
    <n v="184.29684"/>
    <n v="33615"/>
    <n v="12"/>
    <n v="55.52"/>
    <n v="27.39"/>
    <n v="103.27"/>
    <s v="NA"/>
  </r>
  <r>
    <s v="2024-2025"/>
    <x v="1"/>
    <n v="26"/>
    <x v="0"/>
    <n v="2623"/>
    <x v="16"/>
    <n v="511198"/>
    <x v="3969"/>
    <n v="7"/>
    <n v="14"/>
    <n v="2.8062990000000001"/>
    <n v="57"/>
    <n v="434"/>
    <n v="4446"/>
    <n v="61276"/>
    <n v="36983"/>
    <n v="114134"/>
    <n v="10"/>
    <n v="72"/>
    <n v="0"/>
    <n v="180.79185899999999"/>
    <n v="8612"/>
    <n v="10542"/>
    <n v="106578"/>
    <n v="201035"/>
    <n v="0"/>
    <n v="138812"/>
    <n v="252796"/>
    <n v="4503"/>
    <n v="177.98555999999999"/>
    <n v="33429"/>
    <n v="38"/>
    <n v="56.3"/>
    <n v="0.31"/>
    <n v="100.2"/>
    <s v="NA"/>
  </r>
  <r>
    <s v="2024-2025"/>
    <x v="1"/>
    <n v="26"/>
    <x v="0"/>
    <n v="2601"/>
    <x v="0"/>
    <n v="238138"/>
    <x v="3970"/>
    <n v="10"/>
    <n v="12"/>
    <n v="56.146741300000002"/>
    <n v="566"/>
    <n v="931"/>
    <n v="6616"/>
    <n v="37952"/>
    <n v="3833"/>
    <n v="8529"/>
    <n v="5"/>
    <n v="7"/>
    <n v="0"/>
    <n v="227.75861130000001"/>
    <n v="3625"/>
    <n v="3753"/>
    <n v="57511"/>
    <n v="66458"/>
    <n v="0"/>
    <n v="116292"/>
    <n v="132840"/>
    <n v="7182"/>
    <n v="171.61187000000001"/>
    <n v="17220"/>
    <n v="44"/>
    <n v="69.19"/>
    <n v="10.210000000000001"/>
    <n v="100.35"/>
    <s v="NA"/>
  </r>
  <r>
    <s v="2024-2025"/>
    <x v="1"/>
    <n v="26"/>
    <x v="0"/>
    <n v="2604"/>
    <x v="2"/>
    <n v="435612"/>
    <x v="3971"/>
    <n v="7"/>
    <n v="30"/>
    <n v="8.0749160999999994"/>
    <n v="1021"/>
    <n v="418"/>
    <n v="6259"/>
    <n v="96221"/>
    <n v="77495"/>
    <n v="73459"/>
    <n v="0"/>
    <n v="0"/>
    <n v="0"/>
    <n v="322.35832809999999"/>
    <n v="12389"/>
    <n v="12666"/>
    <n v="65659"/>
    <n v="87815"/>
    <n v="0"/>
    <n v="106501"/>
    <n v="133962"/>
    <n v="7280"/>
    <n v="314.283412"/>
    <n v="77557"/>
    <n v="25"/>
    <n v="84.12"/>
    <n v="5.86"/>
    <n v="101.39"/>
    <s v="NA"/>
  </r>
  <r>
    <s v="2024-2025"/>
    <x v="1"/>
    <n v="26"/>
    <x v="0"/>
    <n v="2610"/>
    <x v="12"/>
    <n v="525640"/>
    <x v="3972"/>
    <n v="7"/>
    <n v="26"/>
    <n v="8.4724243999999995"/>
    <n v="150"/>
    <n v="37"/>
    <n v="3176"/>
    <n v="109225"/>
    <n v="88247"/>
    <n v="76559"/>
    <n v="25"/>
    <n v="17"/>
    <n v="0"/>
    <n v="421.32885440000001"/>
    <n v="14121"/>
    <n v="14436"/>
    <n v="60697"/>
    <n v="97286"/>
    <n v="0"/>
    <n v="85699"/>
    <n v="129071"/>
    <n v="3326"/>
    <n v="412.85642999999999"/>
    <n v="83311"/>
    <n v="13"/>
    <n v="41.05"/>
    <n v="16.98"/>
    <n v="99.99"/>
    <s v="NA"/>
  </r>
  <r>
    <s v="2024-2025"/>
    <x v="1"/>
    <n v="26"/>
    <x v="0"/>
    <n v="2611"/>
    <x v="6"/>
    <n v="371377"/>
    <x v="3973"/>
    <n v="6"/>
    <n v="204"/>
    <n v="0"/>
    <n v="281"/>
    <n v="24"/>
    <n v="2870"/>
    <n v="76930"/>
    <n v="62884"/>
    <n v="94916"/>
    <n v="0"/>
    <n v="8"/>
    <n v="0"/>
    <n v="299.27429999999998"/>
    <n v="11711"/>
    <n v="12609"/>
    <n v="64903"/>
    <n v="117295"/>
    <n v="0"/>
    <n v="99824"/>
    <n v="166001"/>
    <n v="3151"/>
    <n v="299.27429999999998"/>
    <n v="57825"/>
    <n v="10"/>
    <n v="50.34"/>
    <n v="11.53"/>
    <n v="99.8"/>
    <s v="NA"/>
  </r>
  <r>
    <s v="2024-2025"/>
    <x v="1"/>
    <n v="26"/>
    <x v="0"/>
    <n v="2601"/>
    <x v="0"/>
    <n v="238138"/>
    <x v="3974"/>
    <n v="10"/>
    <n v="12"/>
    <n v="56.146741300000002"/>
    <n v="589"/>
    <n v="913"/>
    <n v="6595"/>
    <n v="40163"/>
    <n v="3907"/>
    <n v="8522"/>
    <n v="5"/>
    <n v="7"/>
    <n v="0"/>
    <n v="234.35431130000001"/>
    <n v="3680"/>
    <n v="3812"/>
    <n v="57483"/>
    <n v="66428"/>
    <n v="0"/>
    <n v="116303"/>
    <n v="132851"/>
    <n v="7184"/>
    <n v="178.20757"/>
    <n v="18038"/>
    <n v="44"/>
    <n v="71.349999999999994"/>
    <n v="9.56"/>
    <n v="98.93"/>
    <s v="NA"/>
  </r>
  <r>
    <s v="2024-2025"/>
    <x v="1"/>
    <n v="26"/>
    <x v="0"/>
    <n v="2603"/>
    <x v="19"/>
    <n v="398876"/>
    <x v="3975"/>
    <n v="9"/>
    <n v="8"/>
    <n v="5.7054859000000002"/>
    <n v="315"/>
    <n v="418"/>
    <n v="8263"/>
    <n v="65352"/>
    <n v="52580"/>
    <n v="86209"/>
    <n v="0"/>
    <n v="62"/>
    <n v="0"/>
    <n v="308.54770589999998"/>
    <n v="6872"/>
    <n v="7669"/>
    <n v="65995"/>
    <n v="105829"/>
    <n v="0"/>
    <n v="115244"/>
    <n v="176271"/>
    <n v="8578"/>
    <n v="302.84222"/>
    <n v="35406"/>
    <n v="26"/>
    <n v="68.739999999999995"/>
    <n v="8.7799999999999994"/>
    <n v="107.3"/>
    <s v="NA"/>
  </r>
  <r>
    <s v="2024-2025"/>
    <x v="1"/>
    <n v="26"/>
    <x v="0"/>
    <n v="2604"/>
    <x v="2"/>
    <n v="435612"/>
    <x v="3976"/>
    <n v="7"/>
    <n v="31"/>
    <n v="8.0749160999999994"/>
    <n v="1031"/>
    <n v="416"/>
    <n v="6251"/>
    <n v="100538"/>
    <n v="81096"/>
    <n v="73467"/>
    <n v="0"/>
    <n v="0"/>
    <n v="0"/>
    <n v="328.29850210000001"/>
    <n v="12708"/>
    <n v="12991"/>
    <n v="65666"/>
    <n v="87824"/>
    <n v="0"/>
    <n v="106501"/>
    <n v="133962"/>
    <n v="7282"/>
    <n v="320.22358600000001"/>
    <n v="80996"/>
    <n v="25"/>
    <n v="83.75"/>
    <n v="5.87"/>
    <n v="100.7"/>
    <s v="NA"/>
  </r>
  <r>
    <s v="2024-2025"/>
    <x v="1"/>
    <n v="26"/>
    <x v="0"/>
    <n v="2607"/>
    <x v="18"/>
    <n v="311932"/>
    <x v="3977"/>
    <n v="11"/>
    <n v="3"/>
    <n v="30.718077699999998"/>
    <n v="169"/>
    <n v="947"/>
    <n v="7318"/>
    <n v="49274"/>
    <n v="24398"/>
    <n v="59366"/>
    <n v="19"/>
    <n v="50"/>
    <n v="0"/>
    <n v="244.4105577"/>
    <n v="4339"/>
    <n v="4400"/>
    <n v="61072"/>
    <n v="97427"/>
    <n v="0"/>
    <n v="108420"/>
    <n v="163723"/>
    <n v="7487"/>
    <n v="213.69247999999999"/>
    <n v="29277"/>
    <n v="20"/>
    <n v="67.37"/>
    <n v="10.15"/>
    <n v="108.65"/>
    <s v="NA"/>
  </r>
  <r>
    <s v="2024-2025"/>
    <x v="1"/>
    <n v="26"/>
    <x v="0"/>
    <n v="2620"/>
    <x v="21"/>
    <n v="278440"/>
    <x v="3978"/>
    <n v="10"/>
    <n v="6"/>
    <n v="9.7305925000000002"/>
    <n v="79"/>
    <n v="220"/>
    <n v="7024"/>
    <n v="120370"/>
    <n v="93391"/>
    <n v="50208"/>
    <n v="164"/>
    <n v="18"/>
    <n v="0"/>
    <n v="458.58103240000003"/>
    <n v="11307"/>
    <n v="11606"/>
    <n v="50093"/>
    <n v="66800"/>
    <n v="0"/>
    <n v="105415"/>
    <n v="151508"/>
    <n v="7103"/>
    <n v="448.85043990000003"/>
    <n v="71968"/>
    <n v="33"/>
    <n v="67.09"/>
    <n v="8.9"/>
    <n v="102.44"/>
    <s v="NA"/>
  </r>
  <r>
    <s v="2024-2025"/>
    <x v="1"/>
    <n v="26"/>
    <x v="0"/>
    <n v="2605"/>
    <x v="3"/>
    <n v="94027"/>
    <x v="3979"/>
    <n v="11"/>
    <n v="9"/>
    <n v="0"/>
    <n v="526"/>
    <n v="377"/>
    <n v="4566"/>
    <n v="71439"/>
    <n v="67659"/>
    <n v="43794"/>
    <n v="18"/>
    <n v="8"/>
    <n v="0"/>
    <n v="255.81469300000001"/>
    <n v="6427"/>
    <n v="6588"/>
    <n v="35420"/>
    <n v="48211"/>
    <n v="0"/>
    <n v="72575"/>
    <n v="97011"/>
    <n v="5092"/>
    <n v="255.81469300000001"/>
    <n v="55171"/>
    <n v="32"/>
    <n v="84.28"/>
    <n v="9.77"/>
    <n v="99.28"/>
    <s v="NA"/>
  </r>
  <r>
    <s v="2024-2025"/>
    <x v="1"/>
    <n v="26"/>
    <x v="0"/>
    <n v="2606"/>
    <x v="9"/>
    <n v="97209"/>
    <x v="3980"/>
    <n v="10"/>
    <n v="19"/>
    <n v="0"/>
    <n v="425"/>
    <n v="196"/>
    <n v="4994"/>
    <n v="85781"/>
    <n v="73550"/>
    <n v="33706"/>
    <n v="193"/>
    <n v="78"/>
    <n v="0"/>
    <n v="259.12990000000002"/>
    <n v="8043"/>
    <n v="8393"/>
    <n v="27869"/>
    <n v="40268"/>
    <n v="0"/>
    <n v="46644"/>
    <n v="66087"/>
    <n v="5419"/>
    <n v="259.12990000000002"/>
    <n v="65440"/>
    <n v="25"/>
    <n v="25.56"/>
    <n v="6.06"/>
    <n v="103.18"/>
    <s v="NA"/>
  </r>
  <r>
    <s v="2024-2025"/>
    <x v="1"/>
    <n v="26"/>
    <x v="0"/>
    <n v="2612"/>
    <x v="20"/>
    <n v="187179"/>
    <x v="3981"/>
    <n v="7"/>
    <n v="21"/>
    <n v="12.063354500000001"/>
    <n v="379"/>
    <n v="33"/>
    <n v="988"/>
    <n v="45179"/>
    <n v="36193"/>
    <n v="57453"/>
    <n v="0"/>
    <n v="5"/>
    <n v="0"/>
    <n v="228.9829345"/>
    <n v="5823"/>
    <n v="6594"/>
    <n v="38440"/>
    <n v="71962"/>
    <n v="0"/>
    <n v="52399"/>
    <n v="92553"/>
    <n v="1367"/>
    <n v="216.91958"/>
    <n v="31284"/>
    <n v="8"/>
    <n v="77.510000000000005"/>
    <n v="4.16"/>
    <n v="99.24"/>
    <s v="NA"/>
  </r>
  <r>
    <s v="2024-2025"/>
    <x v="1"/>
    <n v="26"/>
    <x v="0"/>
    <n v="2620"/>
    <x v="21"/>
    <n v="278440"/>
    <x v="3982"/>
    <n v="10"/>
    <n v="6"/>
    <n v="9.7305925000000002"/>
    <n v="78"/>
    <n v="220"/>
    <n v="7024"/>
    <n v="119747"/>
    <n v="92952"/>
    <n v="50207"/>
    <n v="164"/>
    <n v="18"/>
    <n v="0"/>
    <n v="452.08978239999999"/>
    <n v="11260"/>
    <n v="11558"/>
    <n v="50093"/>
    <n v="66799"/>
    <n v="0"/>
    <n v="105411"/>
    <n v="151504"/>
    <n v="7102"/>
    <n v="442.35918989999999"/>
    <n v="71727"/>
    <n v="33"/>
    <n v="67"/>
    <n v="8.9499999999999993"/>
    <n v="102.33"/>
    <s v="NA"/>
  </r>
  <r>
    <s v="2024-2025"/>
    <x v="1"/>
    <n v="26"/>
    <x v="0"/>
    <n v="2606"/>
    <x v="9"/>
    <n v="97209"/>
    <x v="3983"/>
    <n v="10"/>
    <n v="19"/>
    <n v="0"/>
    <n v="418"/>
    <n v="196"/>
    <n v="5001"/>
    <n v="84068"/>
    <n v="72238"/>
    <n v="33697"/>
    <n v="193"/>
    <n v="78"/>
    <n v="0"/>
    <n v="260.62722000000002"/>
    <n v="7961"/>
    <n v="8309"/>
    <n v="27863"/>
    <n v="40258"/>
    <n v="0"/>
    <n v="46645"/>
    <n v="66088"/>
    <n v="5419"/>
    <n v="260.62722000000002"/>
    <n v="64107"/>
    <n v="25"/>
    <n v="25.61"/>
    <n v="6.18"/>
    <n v="103.89"/>
    <s v="NA"/>
  </r>
  <r>
    <s v="2024-2025"/>
    <x v="1"/>
    <n v="26"/>
    <x v="0"/>
    <n v="2615"/>
    <x v="10"/>
    <n v="331460"/>
    <x v="3984"/>
    <n v="8"/>
    <n v="8"/>
    <n v="0"/>
    <n v="53"/>
    <n v="118"/>
    <n v="3432"/>
    <n v="59387"/>
    <n v="54116"/>
    <n v="85350"/>
    <n v="0"/>
    <n v="15"/>
    <n v="0"/>
    <n v="214.74032"/>
    <n v="7071"/>
    <n v="7642"/>
    <n v="55258"/>
    <n v="94482"/>
    <n v="0"/>
    <n v="90328"/>
    <n v="146221"/>
    <n v="3485"/>
    <n v="214.74032"/>
    <n v="41100"/>
    <n v="12"/>
    <n v="55.47"/>
    <n v="27.65"/>
    <n v="103.26"/>
    <s v="NA"/>
  </r>
  <r>
    <s v="2024-2025"/>
    <x v="1"/>
    <n v="26"/>
    <x v="0"/>
    <n v="2621"/>
    <x v="7"/>
    <n v="127908"/>
    <x v="3985"/>
    <n v="8"/>
    <n v="22"/>
    <n v="0"/>
    <n v="92"/>
    <n v="34"/>
    <n v="1105"/>
    <n v="40983"/>
    <n v="36726"/>
    <n v="36802"/>
    <n v="0"/>
    <n v="15"/>
    <n v="0"/>
    <n v="153.80265"/>
    <n v="5053"/>
    <n v="5365"/>
    <n v="24899"/>
    <n v="42272"/>
    <n v="0"/>
    <n v="37692"/>
    <n v="60562"/>
    <n v="1197"/>
    <n v="153.80265"/>
    <n v="28709"/>
    <n v="31"/>
    <n v="52.41"/>
    <n v="9.51"/>
    <n v="99.88"/>
    <s v="NA"/>
  </r>
  <r>
    <s v="2024-2025"/>
    <x v="1"/>
    <n v="26"/>
    <x v="0"/>
    <n v="2601"/>
    <x v="0"/>
    <n v="238138"/>
    <x v="3986"/>
    <n v="11"/>
    <n v="12"/>
    <n v="56.146741300000002"/>
    <n v="601"/>
    <n v="903"/>
    <n v="6594"/>
    <n v="47933"/>
    <n v="4612"/>
    <n v="8538"/>
    <n v="5"/>
    <n v="7"/>
    <n v="0"/>
    <n v="254.4101813"/>
    <n v="4111"/>
    <n v="4263"/>
    <n v="57544"/>
    <n v="66493"/>
    <n v="0"/>
    <n v="116384"/>
    <n v="132935"/>
    <n v="7195"/>
    <n v="198.26344"/>
    <n v="22042"/>
    <n v="44"/>
    <n v="71.83"/>
    <n v="9.18"/>
    <n v="98.88"/>
    <s v="NA"/>
  </r>
  <r>
    <s v="2024-2025"/>
    <x v="1"/>
    <n v="26"/>
    <x v="0"/>
    <n v="2610"/>
    <x v="12"/>
    <n v="525640"/>
    <x v="3987"/>
    <n v="8"/>
    <n v="30"/>
    <n v="12.349314400000001"/>
    <n v="160"/>
    <n v="29"/>
    <n v="3180"/>
    <n v="140020"/>
    <n v="112962"/>
    <n v="76614"/>
    <n v="31"/>
    <n v="17"/>
    <n v="0"/>
    <n v="533.27707439999995"/>
    <n v="16440"/>
    <n v="16846"/>
    <n v="60734"/>
    <n v="97349"/>
    <n v="0"/>
    <n v="85698"/>
    <n v="129076"/>
    <n v="3340"/>
    <n v="520.92776000000003"/>
    <n v="107643"/>
    <n v="13"/>
    <n v="40.69"/>
    <n v="20.69"/>
    <n v="99.77"/>
    <s v="NA"/>
  </r>
  <r>
    <s v="2024-2025"/>
    <x v="1"/>
    <n v="26"/>
    <x v="0"/>
    <n v="2614"/>
    <x v="5"/>
    <n v="284662"/>
    <x v="3988"/>
    <n v="10"/>
    <n v="9"/>
    <n v="4.8548571999999997"/>
    <n v="341"/>
    <n v="88"/>
    <n v="2920"/>
    <n v="92653"/>
    <n v="66778"/>
    <n v="29118"/>
    <n v="0"/>
    <n v="3"/>
    <n v="0"/>
    <n v="342.74827720000002"/>
    <n v="8443"/>
    <n v="8587"/>
    <n v="32258"/>
    <n v="43580"/>
    <n v="0"/>
    <n v="49263"/>
    <n v="63885"/>
    <n v="3261"/>
    <n v="337.89341999999999"/>
    <n v="68914"/>
    <n v="32"/>
    <n v="67.92"/>
    <n v="16.149999999999999"/>
    <n v="99.22"/>
    <s v="NA"/>
  </r>
  <r>
    <s v="2024-2025"/>
    <x v="1"/>
    <n v="26"/>
    <x v="0"/>
    <n v="2615"/>
    <x v="10"/>
    <n v="331460"/>
    <x v="3989"/>
    <n v="8"/>
    <n v="9"/>
    <n v="0"/>
    <n v="55"/>
    <n v="113"/>
    <n v="3435"/>
    <n v="65668"/>
    <n v="59795"/>
    <n v="85356"/>
    <n v="0"/>
    <n v="15"/>
    <n v="0"/>
    <n v="244.19243"/>
    <n v="7625"/>
    <n v="8242"/>
    <n v="55264"/>
    <n v="94491"/>
    <n v="0"/>
    <n v="90328"/>
    <n v="146221"/>
    <n v="3490"/>
    <n v="244.19243"/>
    <n v="45684"/>
    <n v="12"/>
    <n v="54.32"/>
    <n v="28.33"/>
    <n v="103.81"/>
    <s v="NA"/>
  </r>
  <r>
    <s v="2024-2025"/>
    <x v="1"/>
    <n v="26"/>
    <x v="0"/>
    <n v="2616"/>
    <x v="13"/>
    <n v="314803"/>
    <x v="3990"/>
    <n v="7"/>
    <n v="12"/>
    <n v="11.8810289"/>
    <n v="258"/>
    <n v="37"/>
    <n v="6998"/>
    <n v="53591"/>
    <n v="43989"/>
    <n v="125250"/>
    <n v="6"/>
    <n v="66"/>
    <n v="0"/>
    <n v="349.15252889999999"/>
    <n v="7027"/>
    <n v="8064"/>
    <n v="76713"/>
    <n v="148703"/>
    <n v="0"/>
    <n v="104907"/>
    <n v="193886"/>
    <n v="7256"/>
    <n v="337.2715"/>
    <n v="34418"/>
    <n v="40"/>
    <n v="50.32"/>
    <n v="9.0299999999999994"/>
    <n v="103.36"/>
    <s v="NA"/>
  </r>
  <r>
    <s v="2024-2025"/>
    <x v="1"/>
    <n v="26"/>
    <x v="0"/>
    <n v="2619"/>
    <x v="17"/>
    <n v="78048"/>
    <x v="3991"/>
    <n v="10"/>
    <n v="5"/>
    <n v="2.9556301999999999"/>
    <n v="157"/>
    <n v="128"/>
    <n v="2601"/>
    <n v="29244"/>
    <n v="13823"/>
    <n v="11037"/>
    <n v="18"/>
    <n v="7"/>
    <n v="0"/>
    <n v="109.0738202"/>
    <n v="2857"/>
    <n v="2943"/>
    <n v="15796"/>
    <n v="21921"/>
    <n v="0"/>
    <n v="33387"/>
    <n v="44297"/>
    <n v="2758"/>
    <n v="106.11819"/>
    <n v="24251"/>
    <n v="28"/>
    <n v="51.56"/>
    <n v="4.1100000000000003"/>
    <n v="101.13"/>
    <s v="NA"/>
  </r>
  <r>
    <s v="2024-2025"/>
    <x v="1"/>
    <n v="26"/>
    <x v="0"/>
    <n v="2601"/>
    <x v="0"/>
    <n v="238138"/>
    <x v="3992"/>
    <n v="12"/>
    <n v="12"/>
    <n v="56.146741300000002"/>
    <n v="601"/>
    <n v="896"/>
    <n v="6598"/>
    <n v="50589"/>
    <n v="4820"/>
    <n v="8542"/>
    <n v="5"/>
    <n v="7"/>
    <n v="0"/>
    <n v="268.19386129999998"/>
    <n v="4178"/>
    <n v="4332"/>
    <n v="57549"/>
    <n v="66502"/>
    <n v="0"/>
    <n v="116430"/>
    <n v="132997"/>
    <n v="7199"/>
    <n v="212.04712000000001"/>
    <n v="23495"/>
    <n v="44"/>
    <n v="71.8"/>
    <n v="9.0500000000000007"/>
    <n v="99.48"/>
    <s v="NA"/>
  </r>
  <r>
    <s v="2024-2025"/>
    <x v="1"/>
    <n v="26"/>
    <x v="0"/>
    <n v="2602"/>
    <x v="1"/>
    <n v="255904"/>
    <x v="3993"/>
    <n v="10"/>
    <n v="15"/>
    <n v="8.7056649999999998"/>
    <n v="673"/>
    <n v="390"/>
    <n v="6925"/>
    <n v="84445"/>
    <n v="66881"/>
    <n v="56017"/>
    <n v="41"/>
    <n v="35"/>
    <n v="0"/>
    <n v="308.39517699999999"/>
    <n v="7788"/>
    <n v="8037"/>
    <n v="57727"/>
    <n v="74347"/>
    <n v="0"/>
    <n v="102919"/>
    <n v="128241"/>
    <n v="7598"/>
    <n v="299.68951199999998"/>
    <n v="50208"/>
    <n v="26"/>
    <n v="52.42"/>
    <n v="7.42"/>
    <n v="99.86"/>
    <s v="NA"/>
  </r>
  <r>
    <s v="2024-2025"/>
    <x v="1"/>
    <n v="26"/>
    <x v="0"/>
    <n v="2604"/>
    <x v="2"/>
    <n v="435612"/>
    <x v="3994"/>
    <n v="8"/>
    <n v="34"/>
    <n v="8.0749160999999994"/>
    <n v="1073"/>
    <n v="389"/>
    <n v="6219"/>
    <n v="128093"/>
    <n v="102936"/>
    <n v="73493"/>
    <n v="0"/>
    <n v="0"/>
    <n v="0"/>
    <n v="416.48003210000002"/>
    <n v="14636"/>
    <n v="14981"/>
    <n v="65698"/>
    <n v="87860"/>
    <n v="0"/>
    <n v="106501"/>
    <n v="133962"/>
    <n v="7292"/>
    <n v="408.40511600000002"/>
    <n v="103711"/>
    <n v="25"/>
    <n v="84.81"/>
    <n v="5.76"/>
    <n v="100.67"/>
    <s v="NA"/>
  </r>
  <r>
    <s v="2024-2025"/>
    <x v="1"/>
    <n v="26"/>
    <x v="0"/>
    <n v="2606"/>
    <x v="9"/>
    <n v="97209"/>
    <x v="3995"/>
    <n v="11"/>
    <n v="19"/>
    <n v="0"/>
    <n v="447"/>
    <n v="183"/>
    <n v="4975"/>
    <n v="97165"/>
    <n v="83535"/>
    <n v="33723"/>
    <n v="209"/>
    <n v="78"/>
    <n v="0"/>
    <n v="305.79183999999998"/>
    <n v="8499"/>
    <n v="8861"/>
    <n v="27873"/>
    <n v="40288"/>
    <n v="0"/>
    <n v="46646"/>
    <n v="66104"/>
    <n v="5422"/>
    <n v="305.79183999999998"/>
    <n v="74433"/>
    <n v="25"/>
    <n v="25.49"/>
    <n v="6.41"/>
    <n v="103.12"/>
    <s v="NA"/>
  </r>
  <r>
    <s v="2024-2025"/>
    <x v="1"/>
    <n v="26"/>
    <x v="0"/>
    <n v="2612"/>
    <x v="20"/>
    <n v="187179"/>
    <x v="82"/>
    <n v="8"/>
    <n v="23"/>
    <n v="12.063354500000001"/>
    <n v="384"/>
    <n v="32"/>
    <n v="997"/>
    <n v="61344"/>
    <n v="49113"/>
    <n v="57477"/>
    <n v="0"/>
    <n v="5"/>
    <n v="0"/>
    <n v="279.76137449999999"/>
    <n v="7174"/>
    <n v="8196"/>
    <n v="38458"/>
    <n v="71992"/>
    <n v="0"/>
    <n v="52398"/>
    <n v="92552"/>
    <n v="1381"/>
    <n v="267.69801999999999"/>
    <n v="42829"/>
    <n v="8"/>
    <n v="65.94"/>
    <n v="6.18"/>
    <n v="99.65"/>
    <s v="NA"/>
  </r>
  <r>
    <s v="2024-2025"/>
    <x v="1"/>
    <n v="26"/>
    <x v="0"/>
    <n v="2605"/>
    <x v="3"/>
    <n v="94027"/>
    <x v="3996"/>
    <n v="12"/>
    <n v="10"/>
    <n v="0"/>
    <n v="551"/>
    <n v="330"/>
    <n v="4547"/>
    <n v="97461"/>
    <n v="91759"/>
    <n v="43873"/>
    <n v="56"/>
    <n v="8"/>
    <n v="0"/>
    <n v="336.1828203"/>
    <n v="7732"/>
    <n v="7963"/>
    <n v="35484"/>
    <n v="48293"/>
    <n v="0"/>
    <n v="72593"/>
    <n v="97027"/>
    <n v="5098"/>
    <n v="336.1828203"/>
    <n v="75479"/>
    <n v="32"/>
    <n v="83.1"/>
    <n v="10.01"/>
    <n v="99.41"/>
    <s v="NA"/>
  </r>
  <r>
    <s v="2024-2025"/>
    <x v="1"/>
    <n v="26"/>
    <x v="0"/>
    <n v="2608"/>
    <x v="4"/>
    <n v="112202"/>
    <x v="3997"/>
    <n v="11"/>
    <n v="4"/>
    <n v="0"/>
    <n v="398"/>
    <n v="240"/>
    <n v="4058"/>
    <n v="64633"/>
    <n v="40679"/>
    <n v="24640"/>
    <n v="0"/>
    <n v="8"/>
    <n v="0"/>
    <n v="302.69730600000003"/>
    <n v="5568"/>
    <n v="5700"/>
    <n v="28818"/>
    <n v="43283"/>
    <n v="0"/>
    <n v="51817"/>
    <n v="72739"/>
    <n v="4456"/>
    <n v="302.69730600000003"/>
    <n v="51117"/>
    <n v="35"/>
    <n v="51.33"/>
    <n v="6.67"/>
    <n v="102.46"/>
    <s v="NA"/>
  </r>
  <r>
    <s v="2024-2025"/>
    <x v="1"/>
    <n v="26"/>
    <x v="0"/>
    <n v="2609"/>
    <x v="11"/>
    <n v="490346"/>
    <x v="3998"/>
    <n v="9"/>
    <n v="48"/>
    <n v="24.4024757"/>
    <n v="530"/>
    <n v="241"/>
    <n v="6754"/>
    <n v="214920"/>
    <n v="140923"/>
    <n v="86871"/>
    <n v="0"/>
    <n v="0"/>
    <n v="0"/>
    <n v="775.5214244"/>
    <n v="21919"/>
    <n v="22981"/>
    <n v="85004"/>
    <n v="131451"/>
    <n v="0"/>
    <n v="128460"/>
    <n v="185443"/>
    <n v="7284"/>
    <n v="751.11894870000003"/>
    <n v="174266"/>
    <n v="21"/>
    <n v="38.08"/>
    <n v="25.88"/>
    <n v="101.16"/>
    <s v="NA"/>
  </r>
  <r>
    <s v="2024-2025"/>
    <x v="1"/>
    <n v="26"/>
    <x v="0"/>
    <n v="2618"/>
    <x v="15"/>
    <n v="429519"/>
    <x v="3999"/>
    <n v="9"/>
    <n v="119"/>
    <n v="1.739751"/>
    <n v="218"/>
    <n v="19"/>
    <n v="4027"/>
    <n v="168723"/>
    <n v="124998"/>
    <n v="41962"/>
    <n v="0"/>
    <n v="0"/>
    <n v="0"/>
    <n v="555.42328099999997"/>
    <n v="17307"/>
    <n v="17749"/>
    <n v="35090"/>
    <n v="55406"/>
    <n v="0"/>
    <n v="53506"/>
    <n v="78935"/>
    <n v="4245"/>
    <n v="553.68353000000002"/>
    <n v="137408"/>
    <n v="31"/>
    <n v="33.69"/>
    <n v="30.04"/>
    <n v="99.85"/>
    <s v="NA"/>
  </r>
  <r>
    <s v="2024-2025"/>
    <x v="1"/>
    <n v="26"/>
    <x v="0"/>
    <n v="2620"/>
    <x v="21"/>
    <n v="278440"/>
    <x v="4000"/>
    <n v="12"/>
    <n v="6"/>
    <n v="9.7305925000000002"/>
    <n v="260"/>
    <n v="202"/>
    <n v="6868"/>
    <n v="160844"/>
    <n v="124257"/>
    <n v="50306"/>
    <n v="210"/>
    <n v="18"/>
    <n v="0"/>
    <n v="590.34103240000002"/>
    <n v="12711"/>
    <n v="13059"/>
    <n v="50295"/>
    <n v="67031"/>
    <n v="0"/>
    <n v="105475"/>
    <n v="151569"/>
    <n v="7128"/>
    <n v="580.61043989999996"/>
    <n v="96451"/>
    <n v="33"/>
    <n v="69.28"/>
    <n v="9.51"/>
    <n v="104.66"/>
    <s v="NA"/>
  </r>
  <r>
    <s v="2024-2025"/>
    <x v="1"/>
    <n v="26"/>
    <x v="0"/>
    <n v="2621"/>
    <x v="7"/>
    <n v="127908"/>
    <x v="4001"/>
    <n v="9"/>
    <n v="27"/>
    <n v="0"/>
    <n v="95"/>
    <n v="32"/>
    <n v="1105"/>
    <n v="54274"/>
    <n v="48393"/>
    <n v="36819"/>
    <n v="0"/>
    <n v="15"/>
    <n v="0"/>
    <n v="198.27525"/>
    <n v="5892"/>
    <n v="6270"/>
    <n v="24911"/>
    <n v="42291"/>
    <n v="0"/>
    <n v="37694"/>
    <n v="60564"/>
    <n v="1200"/>
    <n v="198.27525"/>
    <n v="37787"/>
    <n v="31"/>
    <n v="54.26"/>
    <n v="9.8000000000000007"/>
    <n v="99.73"/>
    <s v="NA"/>
  </r>
  <r>
    <s v="2024-2025"/>
    <x v="1"/>
    <n v="26"/>
    <x v="0"/>
    <n v="2622"/>
    <x v="22"/>
    <n v="142710"/>
    <x v="4002"/>
    <n v="15"/>
    <n v="1"/>
    <n v="7.2066606999999996"/>
    <n v="21"/>
    <n v="286"/>
    <n v="4331"/>
    <n v="26391"/>
    <n v="11549"/>
    <n v="14101"/>
    <n v="0"/>
    <n v="4"/>
    <n v="0"/>
    <n v="116.8535947"/>
    <n v="1673"/>
    <n v="1704"/>
    <n v="23013"/>
    <n v="29861"/>
    <n v="0"/>
    <n v="41912"/>
    <n v="54134"/>
    <n v="4352"/>
    <n v="109.646934"/>
    <n v="8985"/>
    <n v="27"/>
    <n v="77.86"/>
    <n v="7.04"/>
    <n v="99.4"/>
    <s v="NA"/>
  </r>
  <r>
    <s v="2024-2025"/>
    <x v="1"/>
    <n v="26"/>
    <x v="0"/>
    <n v="2615"/>
    <x v="10"/>
    <n v="331460"/>
    <x v="4003"/>
    <n v="9"/>
    <n v="12"/>
    <n v="0"/>
    <n v="99"/>
    <n v="96"/>
    <n v="3421"/>
    <n v="82589"/>
    <n v="75182"/>
    <n v="85393"/>
    <n v="0"/>
    <n v="15"/>
    <n v="0"/>
    <n v="287.12772999999999"/>
    <n v="8841"/>
    <n v="9573"/>
    <n v="55288"/>
    <n v="94530"/>
    <n v="0"/>
    <n v="90329"/>
    <n v="146224"/>
    <n v="3520"/>
    <n v="287.12772999999999"/>
    <n v="57597"/>
    <n v="12"/>
    <n v="57.23"/>
    <n v="24.99"/>
    <n v="103.43"/>
    <s v="NA"/>
  </r>
  <r>
    <s v="2024-2025"/>
    <x v="1"/>
    <n v="26"/>
    <x v="0"/>
    <n v="2619"/>
    <x v="17"/>
    <n v="78048"/>
    <x v="4004"/>
    <n v="11"/>
    <n v="5"/>
    <n v="2.9556301999999999"/>
    <n v="163"/>
    <n v="112"/>
    <n v="2602"/>
    <n v="39588"/>
    <n v="18813"/>
    <n v="11053"/>
    <n v="24"/>
    <n v="7"/>
    <n v="0"/>
    <n v="140.64736020000001"/>
    <n v="3531"/>
    <n v="3643"/>
    <n v="15816"/>
    <n v="21944"/>
    <n v="0"/>
    <n v="33389"/>
    <n v="44299"/>
    <n v="2765"/>
    <n v="137.69173000000001"/>
    <n v="32784"/>
    <n v="28"/>
    <n v="50.85"/>
    <n v="5.34"/>
    <n v="101.03"/>
    <s v="NA"/>
  </r>
  <r>
    <s v="2024-2025"/>
    <x v="1"/>
    <n v="26"/>
    <x v="0"/>
    <n v="2624"/>
    <x v="8"/>
    <n v="58933"/>
    <x v="4005"/>
    <n v="9"/>
    <n v="7"/>
    <n v="3.3797999999999999"/>
    <n v="138"/>
    <n v="46"/>
    <n v="1058"/>
    <n v="40181"/>
    <n v="34037"/>
    <n v="15829"/>
    <n v="0"/>
    <n v="2"/>
    <n v="0"/>
    <n v="132.29145"/>
    <n v="4098"/>
    <n v="4224"/>
    <n v="12649"/>
    <n v="18574"/>
    <n v="0"/>
    <n v="19685"/>
    <n v="26914"/>
    <n v="1196"/>
    <n v="128.91165000000001"/>
    <n v="31880"/>
    <n v="13"/>
    <n v="37.020000000000003"/>
    <n v="27.99"/>
    <n v="99.59"/>
    <s v="NA"/>
  </r>
  <r>
    <s v="2024-2025"/>
    <x v="1"/>
    <n v="26"/>
    <x v="0"/>
    <n v="2604"/>
    <x v="2"/>
    <n v="435612"/>
    <x v="4006"/>
    <n v="8"/>
    <n v="33"/>
    <n v="8.0749160999999994"/>
    <n v="1051"/>
    <n v="405"/>
    <n v="6233"/>
    <n v="117185"/>
    <n v="94422"/>
    <n v="73484"/>
    <n v="0"/>
    <n v="0"/>
    <n v="0"/>
    <n v="372.81270009999997"/>
    <n v="13996"/>
    <n v="14324"/>
    <n v="65684"/>
    <n v="87844"/>
    <n v="0"/>
    <n v="106501"/>
    <n v="133962"/>
    <n v="7284"/>
    <n v="364.73778399999998"/>
    <n v="94616"/>
    <n v="25"/>
    <n v="85.36"/>
    <n v="5.49"/>
    <n v="100.87"/>
    <s v="NA"/>
  </r>
  <r>
    <s v="2024-2025"/>
    <x v="1"/>
    <n v="26"/>
    <x v="0"/>
    <n v="2609"/>
    <x v="11"/>
    <n v="490346"/>
    <x v="4007"/>
    <n v="8"/>
    <n v="45"/>
    <n v="24.4024757"/>
    <n v="492"/>
    <n v="267"/>
    <n v="6783"/>
    <n v="165442"/>
    <n v="108360"/>
    <n v="86858"/>
    <n v="0"/>
    <n v="0"/>
    <n v="0"/>
    <n v="609.48875139999996"/>
    <n v="18978"/>
    <n v="19852"/>
    <n v="84969"/>
    <n v="131439"/>
    <n v="0"/>
    <n v="128484"/>
    <n v="185509"/>
    <n v="7275"/>
    <n v="585.08627569999999"/>
    <n v="133763"/>
    <n v="21"/>
    <n v="35.869999999999997"/>
    <n v="26.82"/>
    <n v="101.48"/>
    <s v="NA"/>
  </r>
  <r>
    <s v="2024-2025"/>
    <x v="1"/>
    <n v="26"/>
    <x v="0"/>
    <n v="2611"/>
    <x v="6"/>
    <n v="371377"/>
    <x v="4008"/>
    <n v="7"/>
    <n v="234"/>
    <n v="0"/>
    <n v="287"/>
    <n v="19"/>
    <n v="2874"/>
    <n v="96852"/>
    <n v="78609"/>
    <n v="94895"/>
    <n v="0"/>
    <n v="8"/>
    <n v="0"/>
    <n v="359.64069000000001"/>
    <n v="13675"/>
    <n v="14751"/>
    <n v="64915"/>
    <n v="117276"/>
    <n v="0"/>
    <n v="99766"/>
    <n v="165875"/>
    <n v="3161"/>
    <n v="359.64069000000001"/>
    <n v="72888"/>
    <n v="10"/>
    <n v="49.75"/>
    <n v="11.92"/>
    <n v="99.77"/>
    <s v="NA"/>
  </r>
  <r>
    <s v="2024-2025"/>
    <x v="1"/>
    <n v="26"/>
    <x v="0"/>
    <n v="2616"/>
    <x v="13"/>
    <n v="314803"/>
    <x v="4009"/>
    <n v="7"/>
    <n v="12"/>
    <n v="11.8810289"/>
    <n v="258"/>
    <n v="37"/>
    <n v="6998"/>
    <n v="51844"/>
    <n v="42488"/>
    <n v="125256"/>
    <n v="6"/>
    <n v="66"/>
    <n v="0"/>
    <n v="349.56922889999998"/>
    <n v="6950"/>
    <n v="7976"/>
    <n v="76710"/>
    <n v="148707"/>
    <n v="0"/>
    <n v="104904"/>
    <n v="193891"/>
    <n v="7256"/>
    <n v="337.68819999999999"/>
    <n v="33296"/>
    <n v="40"/>
    <n v="49.22"/>
    <n v="9.01"/>
    <n v="103.6"/>
    <s v="NA"/>
  </r>
  <r>
    <s v="2024-2025"/>
    <x v="1"/>
    <n v="26"/>
    <x v="0"/>
    <n v="2606"/>
    <x v="9"/>
    <n v="97209"/>
    <x v="4010"/>
    <n v="11"/>
    <n v="19"/>
    <n v="0"/>
    <n v="447"/>
    <n v="183"/>
    <n v="4975"/>
    <n v="96514"/>
    <n v="83038"/>
    <n v="33720"/>
    <n v="209"/>
    <n v="78"/>
    <n v="0"/>
    <n v="305.79183999999998"/>
    <n v="8481"/>
    <n v="8842"/>
    <n v="27872"/>
    <n v="40285"/>
    <n v="0"/>
    <n v="46646"/>
    <n v="66103"/>
    <n v="5422"/>
    <n v="305.79183999999998"/>
    <n v="73883"/>
    <n v="25"/>
    <n v="25.66"/>
    <n v="6.45"/>
    <n v="103.12"/>
    <s v="NA"/>
  </r>
  <r>
    <s v="2024-2025"/>
    <x v="1"/>
    <n v="26"/>
    <x v="0"/>
    <n v="2619"/>
    <x v="17"/>
    <n v="78048"/>
    <x v="1404"/>
    <n v="10"/>
    <n v="5"/>
    <n v="2.9556301999999999"/>
    <n v="157"/>
    <n v="127"/>
    <n v="2602"/>
    <n v="31576"/>
    <n v="15018"/>
    <n v="11045"/>
    <n v="18"/>
    <n v="7"/>
    <n v="0"/>
    <n v="111.82796020000001"/>
    <n v="3104"/>
    <n v="3194"/>
    <n v="15800"/>
    <n v="21928"/>
    <n v="0"/>
    <n v="33387"/>
    <n v="44296"/>
    <n v="2759"/>
    <n v="108.87233000000001"/>
    <n v="26208"/>
    <n v="28"/>
    <n v="51.75"/>
    <n v="4.5"/>
    <n v="100.98"/>
    <s v="NA"/>
  </r>
  <r>
    <s v="2024-2025"/>
    <x v="1"/>
    <n v="26"/>
    <x v="0"/>
    <n v="2622"/>
    <x v="22"/>
    <n v="142710"/>
    <x v="4011"/>
    <n v="15"/>
    <n v="1"/>
    <n v="7.2066606999999996"/>
    <n v="21"/>
    <n v="290"/>
    <n v="4306"/>
    <n v="23370"/>
    <n v="9926"/>
    <n v="14099"/>
    <n v="0"/>
    <n v="4"/>
    <n v="0"/>
    <n v="108.6656747"/>
    <n v="1514"/>
    <n v="1542"/>
    <n v="22992"/>
    <n v="29840"/>
    <n v="0"/>
    <n v="41912"/>
    <n v="54134"/>
    <n v="4327"/>
    <n v="101.459014"/>
    <n v="7664"/>
    <n v="27"/>
    <n v="79.25"/>
    <n v="7.86"/>
    <n v="99.55"/>
    <s v="NA"/>
  </r>
  <r>
    <s v="2024-2025"/>
    <x v="1"/>
    <n v="26"/>
    <x v="0"/>
    <n v="2602"/>
    <x v="1"/>
    <n v="255904"/>
    <x v="4012"/>
    <n v="10"/>
    <n v="15"/>
    <n v="8.7056649999999998"/>
    <n v="650"/>
    <n v="397"/>
    <n v="6937"/>
    <n v="79875"/>
    <n v="63097"/>
    <n v="56018"/>
    <n v="41"/>
    <n v="35"/>
    <n v="0"/>
    <n v="292.33348699999999"/>
    <n v="7577"/>
    <n v="7824"/>
    <n v="57718"/>
    <n v="74347"/>
    <n v="0"/>
    <n v="102932"/>
    <n v="128281"/>
    <n v="7587"/>
    <n v="283.62782199999998"/>
    <n v="47585"/>
    <n v="26"/>
    <n v="52.64"/>
    <n v="7.2"/>
    <n v="99.84"/>
    <s v="NA"/>
  </r>
  <r>
    <s v="2024-2025"/>
    <x v="1"/>
    <n v="26"/>
    <x v="0"/>
    <n v="2611"/>
    <x v="6"/>
    <n v="371377"/>
    <x v="4013"/>
    <n v="7"/>
    <n v="254"/>
    <n v="0"/>
    <n v="289"/>
    <n v="19"/>
    <n v="2873"/>
    <n v="107062"/>
    <n v="87112"/>
    <n v="94879"/>
    <n v="0"/>
    <n v="8"/>
    <n v="0"/>
    <n v="401.55792000000002"/>
    <n v="14603"/>
    <n v="15766"/>
    <n v="64924"/>
    <n v="117256"/>
    <n v="0"/>
    <n v="99738"/>
    <n v="165785"/>
    <n v="3162"/>
    <n v="401.55792000000002"/>
    <n v="81131"/>
    <n v="10"/>
    <n v="49.85"/>
    <n v="11.33"/>
    <n v="99.57"/>
    <s v="NA"/>
  </r>
  <r>
    <s v="2024-2025"/>
    <x v="1"/>
    <n v="26"/>
    <x v="0"/>
    <n v="2617"/>
    <x v="14"/>
    <n v="288874"/>
    <x v="4014"/>
    <n v="7"/>
    <n v="32"/>
    <n v="0"/>
    <n v="69"/>
    <n v="38"/>
    <n v="1832"/>
    <n v="45646"/>
    <n v="36149"/>
    <n v="74465"/>
    <n v="0"/>
    <n v="0"/>
    <n v="0"/>
    <n v="224.34437819999999"/>
    <n v="6022"/>
    <n v="6554"/>
    <n v="48201"/>
    <n v="93267"/>
    <n v="0"/>
    <n v="82495"/>
    <n v="144165"/>
    <n v="1901"/>
    <n v="224.34437819999999"/>
    <n v="32547"/>
    <n v="18"/>
    <n v="42.3"/>
    <n v="20.74"/>
    <n v="101.86"/>
    <s v="NA"/>
  </r>
  <r>
    <s v="2024-2025"/>
    <x v="1"/>
    <n v="26"/>
    <x v="0"/>
    <n v="2618"/>
    <x v="15"/>
    <n v="429519"/>
    <x v="4015"/>
    <n v="8"/>
    <n v="109"/>
    <n v="1.739751"/>
    <n v="218"/>
    <n v="30"/>
    <n v="4002"/>
    <n v="131534"/>
    <n v="97179"/>
    <n v="41951"/>
    <n v="0"/>
    <n v="0"/>
    <n v="0"/>
    <n v="434.86935099999999"/>
    <n v="15423"/>
    <n v="15774"/>
    <n v="35075"/>
    <n v="55384"/>
    <n v="0"/>
    <n v="53505"/>
    <n v="78934"/>
    <n v="4220"/>
    <n v="433.12959999999998"/>
    <n v="107188"/>
    <n v="31"/>
    <n v="32.72"/>
    <n v="30.71"/>
    <n v="99.65"/>
    <s v="NA"/>
  </r>
  <r>
    <s v="2024-2025"/>
    <x v="1"/>
    <n v="26"/>
    <x v="0"/>
    <n v="2623"/>
    <x v="16"/>
    <n v="511198"/>
    <x v="4016"/>
    <n v="8"/>
    <n v="19"/>
    <n v="2.8062990000000001"/>
    <n v="57"/>
    <n v="163"/>
    <n v="4448"/>
    <n v="107022"/>
    <n v="66422"/>
    <n v="114170"/>
    <n v="18"/>
    <n v="72"/>
    <n v="0"/>
    <n v="278.485569"/>
    <n v="12167"/>
    <n v="14903"/>
    <n v="106622"/>
    <n v="201096"/>
    <n v="0"/>
    <n v="138793"/>
    <n v="252740"/>
    <n v="4505"/>
    <n v="275.67926999999997"/>
    <n v="57351"/>
    <n v="38"/>
    <n v="57.8"/>
    <n v="0.28999999999999998"/>
    <n v="107.83"/>
    <s v="NA"/>
  </r>
  <r>
    <s v="2024-2025"/>
    <x v="1"/>
    <n v="26"/>
    <x v="0"/>
    <n v="2603"/>
    <x v="19"/>
    <n v="398876"/>
    <x v="4017"/>
    <n v="11"/>
    <n v="10"/>
    <n v="5.7054859000000002"/>
    <n v="662"/>
    <n v="407"/>
    <n v="7953"/>
    <n v="109896"/>
    <n v="88923"/>
    <n v="86371"/>
    <n v="10"/>
    <n v="62"/>
    <n v="0"/>
    <n v="437.51890589999999"/>
    <n v="9634"/>
    <n v="10880"/>
    <n v="66112"/>
    <n v="106007"/>
    <n v="0"/>
    <n v="115252"/>
    <n v="176287"/>
    <n v="8615"/>
    <n v="431.81342000000001"/>
    <n v="60531"/>
    <n v="26"/>
    <n v="69.430000000000007"/>
    <n v="9.2100000000000009"/>
    <n v="104.58"/>
    <s v="NA"/>
  </r>
  <r>
    <s v="2024-2025"/>
    <x v="1"/>
    <n v="26"/>
    <x v="0"/>
    <n v="2604"/>
    <x v="2"/>
    <n v="435612"/>
    <x v="4018"/>
    <n v="9"/>
    <n v="40"/>
    <n v="8.0749160999999994"/>
    <n v="1154"/>
    <n v="337"/>
    <n v="6140"/>
    <n v="190023"/>
    <n v="155498"/>
    <n v="73553"/>
    <n v="0"/>
    <n v="0"/>
    <n v="0"/>
    <n v="606.27677410000001"/>
    <n v="19008"/>
    <n v="19518"/>
    <n v="65755"/>
    <n v="87928"/>
    <n v="0"/>
    <n v="106508"/>
    <n v="133971"/>
    <n v="7294"/>
    <n v="598.20185800000002"/>
    <n v="154786"/>
    <n v="25"/>
    <n v="83.86"/>
    <n v="6.08"/>
    <n v="100.56"/>
    <s v="NA"/>
  </r>
  <r>
    <s v="2024-2025"/>
    <x v="1"/>
    <n v="26"/>
    <x v="0"/>
    <n v="2607"/>
    <x v="18"/>
    <n v="311932"/>
    <x v="4019"/>
    <n v="14"/>
    <n v="3"/>
    <n v="30.8530777"/>
    <n v="187"/>
    <n v="873"/>
    <n v="7305"/>
    <n v="85911"/>
    <n v="44277"/>
    <n v="59402"/>
    <n v="38"/>
    <n v="51"/>
    <n v="0"/>
    <n v="361.68854770000002"/>
    <n v="5989"/>
    <n v="6096"/>
    <n v="61130"/>
    <n v="97499"/>
    <n v="0"/>
    <n v="108424"/>
    <n v="163732"/>
    <n v="7492"/>
    <n v="330.83546999999999"/>
    <n v="51127"/>
    <n v="20"/>
    <n v="65.099999999999994"/>
    <n v="11.25"/>
    <n v="115.37"/>
    <s v="NA"/>
  </r>
  <r>
    <s v="2024-2025"/>
    <x v="1"/>
    <n v="26"/>
    <x v="0"/>
    <n v="2610"/>
    <x v="12"/>
    <n v="525640"/>
    <x v="4020"/>
    <n v="9"/>
    <n v="38"/>
    <n v="12.349314400000001"/>
    <n v="162"/>
    <n v="26"/>
    <n v="3208"/>
    <n v="196301"/>
    <n v="158087"/>
    <n v="76693"/>
    <n v="43"/>
    <n v="17"/>
    <n v="0"/>
    <n v="709.36974439999995"/>
    <n v="20101"/>
    <n v="20688"/>
    <n v="60804"/>
    <n v="97447"/>
    <n v="0"/>
    <n v="85698"/>
    <n v="129076"/>
    <n v="3370"/>
    <n v="697.02043000000003"/>
    <n v="150629"/>
    <n v="13"/>
    <n v="39.03"/>
    <n v="25.04"/>
    <n v="99.87"/>
    <s v="NA"/>
  </r>
  <r>
    <s v="2024-2025"/>
    <x v="1"/>
    <n v="26"/>
    <x v="0"/>
    <n v="2614"/>
    <x v="5"/>
    <n v="284662"/>
    <x v="4021"/>
    <n v="13"/>
    <n v="13"/>
    <n v="4.8548571999999997"/>
    <n v="367"/>
    <n v="62"/>
    <n v="2917"/>
    <n v="136990"/>
    <n v="100266"/>
    <n v="29148"/>
    <n v="0"/>
    <n v="3"/>
    <n v="0"/>
    <n v="490.00544719999999"/>
    <n v="10464"/>
    <n v="10668"/>
    <n v="32296"/>
    <n v="43629"/>
    <n v="0"/>
    <n v="49262"/>
    <n v="63885"/>
    <n v="3284"/>
    <n v="485.15059000000002"/>
    <n v="101806"/>
    <n v="32"/>
    <n v="69.260000000000005"/>
    <n v="15.92"/>
    <n v="99.63"/>
    <s v="NA"/>
  </r>
  <r>
    <s v="2024-2025"/>
    <x v="1"/>
    <n v="26"/>
    <x v="0"/>
    <n v="2620"/>
    <x v="21"/>
    <n v="278440"/>
    <x v="4022"/>
    <n v="13"/>
    <n v="6"/>
    <n v="9.7305925000000002"/>
    <n v="284"/>
    <n v="194"/>
    <n v="6777"/>
    <n v="192897"/>
    <n v="147632"/>
    <n v="50345"/>
    <n v="305"/>
    <n v="18"/>
    <n v="0"/>
    <n v="692.88266239999996"/>
    <n v="13794"/>
    <n v="14168"/>
    <n v="50328"/>
    <n v="67080"/>
    <n v="0"/>
    <n v="105530"/>
    <n v="151624"/>
    <n v="7061"/>
    <n v="683.15206990000001"/>
    <n v="115629"/>
    <n v="32"/>
    <n v="70.55"/>
    <n v="9.43"/>
    <n v="103.97"/>
    <s v="NA"/>
  </r>
  <r>
    <s v="2024-2025"/>
    <x v="1"/>
    <n v="26"/>
    <x v="0"/>
    <n v="2622"/>
    <x v="22"/>
    <n v="142710"/>
    <x v="4023"/>
    <n v="16"/>
    <n v="1"/>
    <n v="7.2066606999999996"/>
    <n v="22"/>
    <n v="275"/>
    <n v="4330"/>
    <n v="28796"/>
    <n v="12398"/>
    <n v="14103"/>
    <n v="0"/>
    <n v="4"/>
    <n v="0"/>
    <n v="123.0202847"/>
    <n v="1714"/>
    <n v="1747"/>
    <n v="23014"/>
    <n v="29863"/>
    <n v="0"/>
    <n v="41912"/>
    <n v="54134"/>
    <n v="4352"/>
    <n v="115.813624"/>
    <n v="9389"/>
    <n v="27"/>
    <n v="76.27"/>
    <n v="8.1199999999999992"/>
    <n v="99.42"/>
    <s v="NA"/>
  </r>
  <r>
    <s v="2024-2025"/>
    <x v="1"/>
    <n v="26"/>
    <x v="0"/>
    <n v="2607"/>
    <x v="18"/>
    <n v="311932"/>
    <x v="125"/>
    <n v="16"/>
    <n v="4"/>
    <n v="30.8530777"/>
    <n v="187"/>
    <n v="839"/>
    <n v="7308"/>
    <n v="110162"/>
    <n v="56322"/>
    <n v="59424"/>
    <n v="67"/>
    <n v="51"/>
    <n v="0"/>
    <n v="465.30474770000001"/>
    <n v="6785"/>
    <n v="6916"/>
    <n v="61161"/>
    <n v="97538"/>
    <n v="0"/>
    <n v="108424"/>
    <n v="163734"/>
    <n v="7495"/>
    <n v="434.45166999999998"/>
    <n v="65699"/>
    <n v="20"/>
    <n v="66.52"/>
    <n v="10.31"/>
    <n v="114.34"/>
    <s v="NA"/>
  </r>
  <r>
    <s v="2024-2025"/>
    <x v="1"/>
    <n v="26"/>
    <x v="0"/>
    <n v="2601"/>
    <x v="0"/>
    <n v="238138"/>
    <x v="4024"/>
    <n v="13"/>
    <n v="13"/>
    <n v="56.146741300000002"/>
    <n v="610"/>
    <n v="865"/>
    <n v="6606"/>
    <n v="70760"/>
    <n v="8197"/>
    <n v="8553"/>
    <n v="18"/>
    <n v="7"/>
    <n v="0"/>
    <n v="340.70766129999998"/>
    <n v="5242"/>
    <n v="5440"/>
    <n v="57648"/>
    <n v="66617"/>
    <n v="0"/>
    <n v="116578"/>
    <n v="133162"/>
    <n v="7216"/>
    <n v="284.56092000000001"/>
    <n v="35252"/>
    <n v="44"/>
    <n v="75.94"/>
    <n v="6.45"/>
    <n v="100.7"/>
    <s v="NA"/>
  </r>
  <r>
    <s v="2024-2025"/>
    <x v="1"/>
    <n v="26"/>
    <x v="0"/>
    <n v="2607"/>
    <x v="18"/>
    <n v="311932"/>
    <x v="4025"/>
    <n v="15"/>
    <n v="3"/>
    <n v="30.8530777"/>
    <n v="187"/>
    <n v="844"/>
    <n v="7307"/>
    <n v="102741"/>
    <n v="53161"/>
    <n v="59418"/>
    <n v="67"/>
    <n v="51"/>
    <n v="0"/>
    <n v="441.35760770000002"/>
    <n v="6554"/>
    <n v="6676"/>
    <n v="61147"/>
    <n v="97522"/>
    <n v="0"/>
    <n v="108424"/>
    <n v="163734"/>
    <n v="7494"/>
    <n v="410.50452999999999"/>
    <n v="61095"/>
    <n v="20"/>
    <n v="67.62"/>
    <n v="10.050000000000001"/>
    <n v="115.59"/>
    <s v="NA"/>
  </r>
  <r>
    <s v="2024-2025"/>
    <x v="1"/>
    <n v="26"/>
    <x v="0"/>
    <n v="2611"/>
    <x v="6"/>
    <n v="371377"/>
    <x v="4026"/>
    <n v="8"/>
    <n v="319"/>
    <n v="0"/>
    <n v="336"/>
    <n v="13"/>
    <n v="2844"/>
    <n v="165765"/>
    <n v="134551"/>
    <n v="94843"/>
    <n v="0"/>
    <n v="8"/>
    <n v="0"/>
    <n v="579.68886999999995"/>
    <n v="19710"/>
    <n v="21426"/>
    <n v="64974"/>
    <n v="117214"/>
    <n v="0"/>
    <n v="99610"/>
    <n v="165475"/>
    <n v="3180"/>
    <n v="579.68886999999995"/>
    <n v="126024"/>
    <n v="10"/>
    <n v="47.9"/>
    <n v="10.73"/>
    <n v="99.77"/>
    <s v="NA"/>
  </r>
  <r>
    <s v="2024-2025"/>
    <x v="1"/>
    <n v="26"/>
    <x v="0"/>
    <n v="2616"/>
    <x v="13"/>
    <n v="314803"/>
    <x v="4027"/>
    <n v="8"/>
    <n v="15"/>
    <n v="13.9814989"/>
    <n v="266"/>
    <n v="31"/>
    <n v="7069"/>
    <n v="87071"/>
    <n v="71860"/>
    <n v="125282"/>
    <n v="6"/>
    <n v="66"/>
    <n v="0"/>
    <n v="451.40601889999999"/>
    <n v="9885"/>
    <n v="11593"/>
    <n v="76753"/>
    <n v="148774"/>
    <n v="0"/>
    <n v="104933"/>
    <n v="193932"/>
    <n v="7335"/>
    <n v="437.42451999999997"/>
    <n v="56405"/>
    <n v="40"/>
    <n v="49.95"/>
    <n v="11.97"/>
    <n v="102.19"/>
    <s v="NA"/>
  </r>
  <r>
    <s v="2024-2025"/>
    <x v="1"/>
    <n v="26"/>
    <x v="0"/>
    <n v="2604"/>
    <x v="2"/>
    <n v="435612"/>
    <x v="4028"/>
    <n v="10"/>
    <n v="40"/>
    <n v="8.0749160999999994"/>
    <n v="1158"/>
    <n v="335"/>
    <n v="6137"/>
    <n v="199278"/>
    <n v="162892"/>
    <n v="73565"/>
    <n v="0"/>
    <n v="0"/>
    <n v="0"/>
    <n v="628.4110541"/>
    <n v="19438"/>
    <n v="19973"/>
    <n v="65767"/>
    <n v="87942"/>
    <n v="0"/>
    <n v="106508"/>
    <n v="133971"/>
    <n v="7295"/>
    <n v="620.33613800000001"/>
    <n v="162436"/>
    <n v="25"/>
    <n v="83.98"/>
    <n v="6.11"/>
    <n v="100.59"/>
    <s v="NA"/>
  </r>
  <r>
    <s v="2024-2025"/>
    <x v="1"/>
    <n v="26"/>
    <x v="0"/>
    <n v="2607"/>
    <x v="18"/>
    <n v="311932"/>
    <x v="4029"/>
    <n v="15"/>
    <n v="3"/>
    <n v="30.8530777"/>
    <n v="187"/>
    <n v="857"/>
    <n v="7305"/>
    <n v="96306"/>
    <n v="49039"/>
    <n v="59414"/>
    <n v="50"/>
    <n v="51"/>
    <n v="0"/>
    <n v="398.80072769999998"/>
    <n v="6373"/>
    <n v="6494"/>
    <n v="61143"/>
    <n v="97516"/>
    <n v="0"/>
    <n v="108424"/>
    <n v="163732"/>
    <n v="7492"/>
    <n v="367.94765000000001"/>
    <n v="57335"/>
    <n v="20"/>
    <n v="67.08"/>
    <n v="10.51"/>
    <n v="115.19"/>
    <s v="NA"/>
  </r>
  <r>
    <s v="2024-2025"/>
    <x v="1"/>
    <n v="26"/>
    <x v="0"/>
    <n v="2610"/>
    <x v="12"/>
    <n v="525640"/>
    <x v="4030"/>
    <n v="9"/>
    <n v="38"/>
    <n v="12.349314400000001"/>
    <n v="170"/>
    <n v="25"/>
    <n v="3202"/>
    <n v="205330"/>
    <n v="165491"/>
    <n v="76703"/>
    <n v="43"/>
    <n v="17"/>
    <n v="0"/>
    <n v="732.53131440000004"/>
    <n v="20726"/>
    <n v="21370"/>
    <n v="60814"/>
    <n v="97459"/>
    <n v="0"/>
    <n v="85698"/>
    <n v="129076"/>
    <n v="3372"/>
    <n v="720.18200000000002"/>
    <n v="157475"/>
    <n v="13"/>
    <n v="38.54"/>
    <n v="25.92"/>
    <n v="99.9"/>
    <s v="NA"/>
  </r>
  <r>
    <s v="2024-2025"/>
    <x v="1"/>
    <n v="26"/>
    <x v="0"/>
    <n v="2614"/>
    <x v="5"/>
    <n v="284662"/>
    <x v="4031"/>
    <n v="13"/>
    <n v="13"/>
    <n v="4.8548571999999997"/>
    <n v="402"/>
    <n v="61"/>
    <n v="2884"/>
    <n v="141920"/>
    <n v="104093"/>
    <n v="29136"/>
    <n v="0"/>
    <n v="3"/>
    <n v="0"/>
    <n v="503.7496572"/>
    <n v="10671"/>
    <n v="10889"/>
    <n v="32297"/>
    <n v="43615"/>
    <n v="0"/>
    <n v="49232"/>
    <n v="63836"/>
    <n v="3286"/>
    <n v="498.89479999999998"/>
    <n v="105616"/>
    <n v="32"/>
    <n v="68.86"/>
    <n v="16.28"/>
    <n v="99.67"/>
    <s v="NA"/>
  </r>
  <r>
    <s v="2024-2025"/>
    <x v="1"/>
    <n v="26"/>
    <x v="0"/>
    <n v="2622"/>
    <x v="22"/>
    <n v="142710"/>
    <x v="4032"/>
    <n v="17"/>
    <n v="1"/>
    <n v="7.2066606999999996"/>
    <n v="22"/>
    <n v="274"/>
    <n v="4332"/>
    <n v="31115"/>
    <n v="13393"/>
    <n v="14104"/>
    <n v="0"/>
    <n v="4"/>
    <n v="0"/>
    <n v="130.0914047"/>
    <n v="1809"/>
    <n v="1845"/>
    <n v="23016"/>
    <n v="29865"/>
    <n v="0"/>
    <n v="41912"/>
    <n v="54134"/>
    <n v="4354"/>
    <n v="122.884744"/>
    <n v="10250"/>
    <n v="27"/>
    <n v="74.680000000000007"/>
    <n v="7.38"/>
    <n v="99.5"/>
    <s v="NA"/>
  </r>
  <r>
    <s v="2024-2025"/>
    <x v="1"/>
    <n v="26"/>
    <x v="0"/>
    <n v="2601"/>
    <x v="0"/>
    <n v="238138"/>
    <x v="4033"/>
    <n v="13"/>
    <n v="13"/>
    <n v="56.146741300000002"/>
    <n v="610"/>
    <n v="869"/>
    <n v="6606"/>
    <n v="67924"/>
    <n v="7693"/>
    <n v="8552"/>
    <n v="18"/>
    <n v="7"/>
    <n v="0"/>
    <n v="330.51958130000003"/>
    <n v="5101"/>
    <n v="5281"/>
    <n v="57640"/>
    <n v="66604"/>
    <n v="0"/>
    <n v="116567"/>
    <n v="133149"/>
    <n v="7216"/>
    <n v="274.37284"/>
    <n v="33465"/>
    <n v="44"/>
    <n v="75.81"/>
    <n v="6.48"/>
    <n v="100.73"/>
    <s v="NA"/>
  </r>
  <r>
    <s v="2024-2025"/>
    <x v="1"/>
    <n v="26"/>
    <x v="0"/>
    <n v="2604"/>
    <x v="2"/>
    <n v="435612"/>
    <x v="4034"/>
    <n v="10"/>
    <n v="42"/>
    <n v="8.0749160999999994"/>
    <n v="1158"/>
    <n v="328"/>
    <n v="6137"/>
    <n v="207897"/>
    <n v="169963"/>
    <n v="73572"/>
    <n v="0"/>
    <n v="0"/>
    <n v="0"/>
    <n v="656.26889010000002"/>
    <n v="19896"/>
    <n v="20446"/>
    <n v="65773"/>
    <n v="87951"/>
    <n v="0"/>
    <n v="106508"/>
    <n v="133971"/>
    <n v="7295"/>
    <n v="648.19397400000003"/>
    <n v="169422"/>
    <n v="25"/>
    <n v="83.74"/>
    <n v="6.1"/>
    <n v="100.25"/>
    <s v="NA"/>
  </r>
  <r>
    <s v="2024-2025"/>
    <x v="1"/>
    <n v="26"/>
    <x v="0"/>
    <n v="2607"/>
    <x v="18"/>
    <n v="311932"/>
    <x v="4035"/>
    <n v="15"/>
    <n v="3"/>
    <n v="30.8530777"/>
    <n v="187"/>
    <n v="848"/>
    <n v="7306"/>
    <n v="97995"/>
    <n v="50140"/>
    <n v="59415"/>
    <n v="60"/>
    <n v="51"/>
    <n v="0"/>
    <n v="417.82851770000002"/>
    <n v="6428"/>
    <n v="6549"/>
    <n v="61143"/>
    <n v="97518"/>
    <n v="0"/>
    <n v="108424"/>
    <n v="163734"/>
    <n v="7493"/>
    <n v="386.97543999999999"/>
    <n v="58309"/>
    <n v="20"/>
    <n v="67.39"/>
    <n v="10.53"/>
    <n v="115.71"/>
    <s v="NA"/>
  </r>
  <r>
    <s v="2024-2025"/>
    <x v="1"/>
    <n v="26"/>
    <x v="0"/>
    <n v="2612"/>
    <x v="20"/>
    <n v="187179"/>
    <x v="4036"/>
    <n v="9"/>
    <n v="32"/>
    <n v="12.063354500000001"/>
    <n v="439"/>
    <n v="28"/>
    <n v="958"/>
    <n v="97063"/>
    <n v="77875"/>
    <n v="57552"/>
    <n v="5"/>
    <n v="5"/>
    <n v="0"/>
    <n v="387.61055449999998"/>
    <n v="10026"/>
    <n v="11545"/>
    <n v="38507"/>
    <n v="72082"/>
    <n v="0"/>
    <n v="52400"/>
    <n v="92558"/>
    <n v="1397"/>
    <n v="375.54719999999998"/>
    <n v="69015"/>
    <n v="8"/>
    <n v="63.16"/>
    <n v="5.86"/>
    <n v="99.59"/>
    <s v="NA"/>
  </r>
  <r>
    <s v="2024-2025"/>
    <x v="1"/>
    <n v="26"/>
    <x v="0"/>
    <n v="2617"/>
    <x v="14"/>
    <n v="288874"/>
    <x v="4037"/>
    <n v="8"/>
    <n v="37"/>
    <n v="0"/>
    <n v="76"/>
    <n v="35"/>
    <n v="1827"/>
    <n v="64513"/>
    <n v="51478"/>
    <n v="74479"/>
    <n v="0"/>
    <n v="0"/>
    <n v="0"/>
    <n v="286.4138264"/>
    <n v="7540"/>
    <n v="8222"/>
    <n v="48217"/>
    <n v="93294"/>
    <n v="0"/>
    <n v="82495"/>
    <n v="144166"/>
    <n v="1903"/>
    <n v="286.4138264"/>
    <n v="45672"/>
    <n v="18"/>
    <n v="43.61"/>
    <n v="20.56"/>
    <n v="102.13"/>
    <s v="NA"/>
  </r>
  <r>
    <s v="2024-2025"/>
    <x v="1"/>
    <n v="26"/>
    <x v="0"/>
    <n v="2620"/>
    <x v="21"/>
    <n v="278440"/>
    <x v="4038"/>
    <n v="14"/>
    <n v="6"/>
    <n v="9.7305925000000002"/>
    <n v="284"/>
    <n v="188"/>
    <n v="6780"/>
    <n v="208402"/>
    <n v="159257"/>
    <n v="50437"/>
    <n v="305"/>
    <n v="18"/>
    <n v="0"/>
    <n v="731.3120424"/>
    <n v="14326"/>
    <n v="14752"/>
    <n v="50424"/>
    <n v="67212"/>
    <n v="0"/>
    <n v="105559"/>
    <n v="151652"/>
    <n v="7064"/>
    <n v="721.58144990000005"/>
    <n v="124411"/>
    <n v="32"/>
    <n v="71.05"/>
    <n v="9.07"/>
    <n v="104.49"/>
    <s v="NA"/>
  </r>
  <r>
    <s v="2024-2025"/>
    <x v="1"/>
    <n v="26"/>
    <x v="0"/>
    <n v="2604"/>
    <x v="2"/>
    <n v="435612"/>
    <x v="4039"/>
    <n v="10"/>
    <n v="42"/>
    <n v="8.0749160999999994"/>
    <n v="1158"/>
    <n v="321"/>
    <n v="6143"/>
    <n v="221869"/>
    <n v="181201"/>
    <n v="73587"/>
    <n v="0"/>
    <n v="0"/>
    <n v="0"/>
    <n v="700.28606009999999"/>
    <n v="20686"/>
    <n v="21270"/>
    <n v="65785"/>
    <n v="87966"/>
    <n v="0"/>
    <n v="106508"/>
    <n v="133971"/>
    <n v="7301"/>
    <n v="692.21114399999999"/>
    <n v="181200"/>
    <n v="25"/>
    <n v="83.28"/>
    <n v="6.45"/>
    <n v="100.35"/>
    <s v="NA"/>
  </r>
  <r>
    <s v="2024-2025"/>
    <x v="1"/>
    <n v="26"/>
    <x v="0"/>
    <n v="2616"/>
    <x v="13"/>
    <n v="314803"/>
    <x v="4040"/>
    <n v="8"/>
    <n v="15"/>
    <n v="13.9814989"/>
    <n v="389"/>
    <n v="31"/>
    <n v="6946"/>
    <n v="89655"/>
    <n v="74166"/>
    <n v="125291"/>
    <n v="6"/>
    <n v="66"/>
    <n v="0"/>
    <n v="459.1340189"/>
    <n v="10076"/>
    <n v="11810"/>
    <n v="76759"/>
    <n v="148783"/>
    <n v="0"/>
    <n v="104933"/>
    <n v="193932"/>
    <n v="7335"/>
    <n v="445.15251999999998"/>
    <n v="58288"/>
    <n v="40"/>
    <n v="51.02"/>
    <n v="11.49"/>
    <n v="102.13"/>
    <s v="NA"/>
  </r>
  <r>
    <s v="2024-2025"/>
    <x v="1"/>
    <n v="26"/>
    <x v="0"/>
    <n v="2620"/>
    <x v="21"/>
    <n v="278440"/>
    <x v="4041"/>
    <n v="14"/>
    <n v="6"/>
    <n v="9.7305925000000002"/>
    <n v="474"/>
    <n v="184"/>
    <n v="6590"/>
    <n v="220201"/>
    <n v="168722"/>
    <n v="50523"/>
    <n v="305"/>
    <n v="18"/>
    <n v="0"/>
    <n v="778.59791240000004"/>
    <n v="14685"/>
    <n v="15132"/>
    <n v="50509"/>
    <n v="67339"/>
    <n v="0"/>
    <n v="105617"/>
    <n v="151710"/>
    <n v="7064"/>
    <n v="768.86731989999998"/>
    <n v="132025"/>
    <n v="32"/>
    <n v="71.53"/>
    <n v="9.0299999999999994"/>
    <n v="104.31"/>
    <s v="NA"/>
  </r>
  <r>
    <s v="2024-2025"/>
    <x v="1"/>
    <n v="26"/>
    <x v="0"/>
    <n v="2601"/>
    <x v="0"/>
    <n v="238138"/>
    <x v="4042"/>
    <n v="12"/>
    <n v="12"/>
    <n v="56.146741300000002"/>
    <n v="610"/>
    <n v="876"/>
    <n v="6602"/>
    <n v="61636"/>
    <n v="6401"/>
    <n v="8556"/>
    <n v="5"/>
    <n v="7"/>
    <n v="0"/>
    <n v="310.54755130000001"/>
    <n v="4799"/>
    <n v="4968"/>
    <n v="57624"/>
    <n v="66585"/>
    <n v="0"/>
    <n v="116538"/>
    <n v="133116"/>
    <n v="7212"/>
    <n v="254.40081000000001"/>
    <n v="29480"/>
    <n v="44"/>
    <n v="75.28"/>
    <n v="6.57"/>
    <n v="100.74"/>
    <s v="NA"/>
  </r>
  <r>
    <s v="2024-2025"/>
    <x v="1"/>
    <n v="26"/>
    <x v="0"/>
    <n v="2610"/>
    <x v="12"/>
    <n v="525640"/>
    <x v="4020"/>
    <n v="9"/>
    <n v="38"/>
    <n v="12.349314400000001"/>
    <n v="162"/>
    <n v="26"/>
    <n v="3207"/>
    <n v="196301"/>
    <n v="158087"/>
    <n v="76693"/>
    <n v="43"/>
    <n v="17"/>
    <n v="0"/>
    <n v="709.36974439999995"/>
    <n v="20101"/>
    <n v="20688"/>
    <n v="60804"/>
    <n v="97447"/>
    <n v="0"/>
    <n v="85698"/>
    <n v="129076"/>
    <n v="3369"/>
    <n v="697.02043000000003"/>
    <n v="150629"/>
    <n v="13"/>
    <n v="39.03"/>
    <n v="25.04"/>
    <n v="99.87"/>
    <s v="NA"/>
  </r>
  <r>
    <s v="2024-2025"/>
    <x v="1"/>
    <n v="26"/>
    <x v="0"/>
    <n v="2614"/>
    <x v="5"/>
    <n v="284662"/>
    <x v="4021"/>
    <n v="13"/>
    <n v="13"/>
    <n v="4.8548571999999997"/>
    <n v="367"/>
    <n v="62"/>
    <n v="2916"/>
    <n v="136990"/>
    <n v="100266"/>
    <n v="29148"/>
    <n v="0"/>
    <n v="3"/>
    <n v="0"/>
    <n v="490.00544719999999"/>
    <n v="10464"/>
    <n v="10668"/>
    <n v="32296"/>
    <n v="43629"/>
    <n v="0"/>
    <n v="49262"/>
    <n v="63885"/>
    <n v="3283"/>
    <n v="485.15059000000002"/>
    <n v="101806"/>
    <n v="32"/>
    <n v="69.23"/>
    <n v="15.96"/>
    <n v="99.63"/>
    <s v="NA"/>
  </r>
  <r>
    <s v="2024-2025"/>
    <x v="1"/>
    <n v="26"/>
    <x v="0"/>
    <n v="2616"/>
    <x v="13"/>
    <n v="314803"/>
    <x v="4043"/>
    <n v="8"/>
    <n v="15"/>
    <n v="13.9814989"/>
    <n v="265"/>
    <n v="32"/>
    <n v="7059"/>
    <n v="78699"/>
    <n v="64878"/>
    <n v="125270"/>
    <n v="6"/>
    <n v="66"/>
    <n v="0"/>
    <n v="414.62630890000003"/>
    <n v="9429"/>
    <n v="11035"/>
    <n v="76744"/>
    <n v="148750"/>
    <n v="0"/>
    <n v="104921"/>
    <n v="193902"/>
    <n v="7324"/>
    <n v="400.64481000000001"/>
    <n v="51079"/>
    <n v="40"/>
    <n v="49.44"/>
    <n v="12.79"/>
    <n v="102.48"/>
    <s v="NA"/>
  </r>
  <r>
    <s v="2024-2025"/>
    <x v="1"/>
    <n v="26"/>
    <x v="0"/>
    <n v="2621"/>
    <x v="7"/>
    <n v="127908"/>
    <x v="98"/>
    <n v="9"/>
    <n v="29"/>
    <n v="0"/>
    <n v="102"/>
    <n v="30"/>
    <n v="1114"/>
    <n v="59015"/>
    <n v="52591"/>
    <n v="36825"/>
    <n v="0"/>
    <n v="15"/>
    <n v="0"/>
    <n v="215.63279"/>
    <n v="6299"/>
    <n v="6709"/>
    <n v="24915"/>
    <n v="42299"/>
    <n v="0"/>
    <n v="37694"/>
    <n v="60564"/>
    <n v="1216"/>
    <n v="215.63279"/>
    <n v="41257"/>
    <n v="31"/>
    <n v="53.95"/>
    <n v="9.5500000000000007"/>
    <n v="99.83"/>
    <s v="NA"/>
  </r>
  <r>
    <s v="2024-2025"/>
    <x v="1"/>
    <n v="26"/>
    <x v="0"/>
    <n v="2622"/>
    <x v="22"/>
    <n v="142710"/>
    <x v="4044"/>
    <n v="16"/>
    <n v="1"/>
    <n v="7.2066606999999996"/>
    <n v="22"/>
    <n v="275"/>
    <n v="4330"/>
    <n v="28796"/>
    <n v="12398"/>
    <n v="14103"/>
    <n v="0"/>
    <n v="4"/>
    <n v="0"/>
    <n v="122.0381847"/>
    <n v="1714"/>
    <n v="1747"/>
    <n v="23014"/>
    <n v="29863"/>
    <n v="0"/>
    <n v="41912"/>
    <n v="54134"/>
    <n v="4352"/>
    <n v="114.831524"/>
    <n v="9389"/>
    <n v="27"/>
    <n v="76.27"/>
    <n v="8.1199999999999992"/>
    <n v="99.41"/>
    <s v="NA"/>
  </r>
  <r>
    <s v="2024-2025"/>
    <x v="1"/>
    <n v="26"/>
    <x v="0"/>
    <n v="2607"/>
    <x v="18"/>
    <n v="311932"/>
    <x v="4045"/>
    <n v="13"/>
    <n v="3"/>
    <n v="30.8530777"/>
    <n v="184"/>
    <n v="885"/>
    <n v="7308"/>
    <n v="77316"/>
    <n v="39243"/>
    <n v="59390"/>
    <n v="38"/>
    <n v="51"/>
    <n v="0"/>
    <n v="344.06509770000002"/>
    <n v="5640"/>
    <n v="5745"/>
    <n v="61117"/>
    <n v="97484"/>
    <n v="0"/>
    <n v="108424"/>
    <n v="163732"/>
    <n v="7492"/>
    <n v="313.21202"/>
    <n v="45799"/>
    <n v="20"/>
    <n v="66.069999999999993"/>
    <n v="10.63"/>
    <n v="116.45"/>
    <s v="NA"/>
  </r>
  <r>
    <s v="2024-2025"/>
    <x v="1"/>
    <n v="26"/>
    <x v="0"/>
    <n v="2608"/>
    <x v="4"/>
    <n v="112202"/>
    <x v="4046"/>
    <n v="12"/>
    <n v="4"/>
    <n v="0"/>
    <n v="398"/>
    <n v="238"/>
    <n v="4059"/>
    <n v="73021"/>
    <n v="45421"/>
    <n v="24643"/>
    <n v="0"/>
    <n v="8"/>
    <n v="0"/>
    <n v="326.72909399999998"/>
    <n v="5940"/>
    <n v="6078"/>
    <n v="28824"/>
    <n v="43293"/>
    <n v="0"/>
    <n v="51817"/>
    <n v="72739"/>
    <n v="4457"/>
    <n v="326.72909399999998"/>
    <n v="57925"/>
    <n v="35"/>
    <n v="50.53"/>
    <n v="6.48"/>
    <n v="102.56"/>
    <s v="NA"/>
  </r>
  <r>
    <s v="2024-2025"/>
    <x v="1"/>
    <n v="26"/>
    <x v="0"/>
    <n v="2610"/>
    <x v="12"/>
    <n v="525640"/>
    <x v="4047"/>
    <n v="9"/>
    <n v="36"/>
    <n v="12.349314400000001"/>
    <n v="162"/>
    <n v="26"/>
    <n v="3206"/>
    <n v="189565"/>
    <n v="152473"/>
    <n v="76676"/>
    <n v="37"/>
    <n v="17"/>
    <n v="0"/>
    <n v="685.3017744"/>
    <n v="19759"/>
    <n v="20318"/>
    <n v="60794"/>
    <n v="97430"/>
    <n v="0"/>
    <n v="85698"/>
    <n v="129076"/>
    <n v="3368"/>
    <n v="672.95245999999997"/>
    <n v="145627"/>
    <n v="13"/>
    <n v="39.119999999999997"/>
    <n v="25.04"/>
    <n v="99.97"/>
    <s v="NA"/>
  </r>
  <r>
    <s v="2024-2025"/>
    <x v="1"/>
    <n v="26"/>
    <x v="0"/>
    <n v="2602"/>
    <x v="1"/>
    <n v="255904"/>
    <x v="4048"/>
    <n v="12"/>
    <n v="16"/>
    <n v="8.7056649999999998"/>
    <n v="748"/>
    <n v="362"/>
    <n v="6877"/>
    <n v="114633"/>
    <n v="89637"/>
    <n v="56119"/>
    <n v="49"/>
    <n v="35"/>
    <n v="0"/>
    <n v="405.401027"/>
    <n v="9452"/>
    <n v="9763"/>
    <n v="57841"/>
    <n v="74483"/>
    <n v="0"/>
    <n v="102961"/>
    <n v="128301"/>
    <n v="7625"/>
    <n v="396.69536199999999"/>
    <n v="68666"/>
    <n v="26"/>
    <n v="55.34"/>
    <n v="6.47"/>
    <n v="100.69"/>
    <s v="NA"/>
  </r>
  <r>
    <s v="2024-2025"/>
    <x v="1"/>
    <n v="26"/>
    <x v="0"/>
    <n v="2603"/>
    <x v="19"/>
    <n v="398876"/>
    <x v="4049"/>
    <n v="11"/>
    <n v="10"/>
    <n v="5.7054859000000002"/>
    <n v="662"/>
    <n v="408"/>
    <n v="7947"/>
    <n v="108270"/>
    <n v="87342"/>
    <n v="86357"/>
    <n v="10"/>
    <n v="62"/>
    <n v="0"/>
    <n v="434.5448859"/>
    <n v="9604"/>
    <n v="10844"/>
    <n v="66102"/>
    <n v="105993"/>
    <n v="0"/>
    <n v="115252"/>
    <n v="176287"/>
    <n v="8609"/>
    <n v="428.83940000000001"/>
    <n v="59673"/>
    <n v="26"/>
    <n v="68.97"/>
    <n v="9.35"/>
    <n v="104.63"/>
    <s v="NA"/>
  </r>
  <r>
    <s v="2024-2025"/>
    <x v="1"/>
    <n v="26"/>
    <x v="0"/>
    <n v="2608"/>
    <x v="4"/>
    <n v="112202"/>
    <x v="115"/>
    <n v="12"/>
    <n v="4"/>
    <n v="0"/>
    <n v="399"/>
    <n v="233"/>
    <n v="4059"/>
    <n v="74581"/>
    <n v="46489"/>
    <n v="24643"/>
    <n v="0"/>
    <n v="8"/>
    <n v="0"/>
    <n v="336.97348799999997"/>
    <n v="5994"/>
    <n v="6136"/>
    <n v="28824"/>
    <n v="43293"/>
    <n v="0"/>
    <n v="51817"/>
    <n v="72739"/>
    <n v="4458"/>
    <n v="336.97348799999997"/>
    <n v="59234"/>
    <n v="35"/>
    <n v="50.35"/>
    <n v="6.37"/>
    <n v="102.8"/>
    <s v="NA"/>
  </r>
  <r>
    <s v="2024-2025"/>
    <x v="1"/>
    <n v="26"/>
    <x v="0"/>
    <n v="2611"/>
    <x v="6"/>
    <n v="371377"/>
    <x v="4050"/>
    <n v="8"/>
    <n v="291"/>
    <n v="0"/>
    <n v="329"/>
    <n v="18"/>
    <n v="2845"/>
    <n v="145054"/>
    <n v="117679"/>
    <n v="94850"/>
    <n v="0"/>
    <n v="8"/>
    <n v="0"/>
    <n v="512.79468999999995"/>
    <n v="18031"/>
    <n v="19548"/>
    <n v="64955"/>
    <n v="117221"/>
    <n v="0"/>
    <n v="99656"/>
    <n v="165575"/>
    <n v="3174"/>
    <n v="512.79468999999995"/>
    <n v="110438"/>
    <n v="10"/>
    <n v="47.48"/>
    <n v="11.1"/>
    <n v="99.76"/>
    <s v="NA"/>
  </r>
  <r>
    <s v="2024-2025"/>
    <x v="1"/>
    <n v="26"/>
    <x v="0"/>
    <n v="2614"/>
    <x v="5"/>
    <n v="284662"/>
    <x v="4051"/>
    <n v="13"/>
    <n v="13"/>
    <n v="4.8548571999999997"/>
    <n v="367"/>
    <n v="62"/>
    <n v="2915"/>
    <n v="137119"/>
    <n v="100221"/>
    <n v="29148"/>
    <n v="0"/>
    <n v="3"/>
    <n v="0"/>
    <n v="489.56752719999997"/>
    <n v="10475"/>
    <n v="10679"/>
    <n v="32296"/>
    <n v="43629"/>
    <n v="0"/>
    <n v="49262"/>
    <n v="63885"/>
    <n v="3282"/>
    <n v="484.71267"/>
    <n v="101975"/>
    <n v="32"/>
    <n v="69.260000000000005"/>
    <n v="15.95"/>
    <n v="99.63"/>
    <s v="NA"/>
  </r>
  <r>
    <s v="2024-2025"/>
    <x v="1"/>
    <n v="26"/>
    <x v="0"/>
    <n v="2621"/>
    <x v="7"/>
    <n v="127908"/>
    <x v="98"/>
    <n v="9"/>
    <n v="29"/>
    <n v="0"/>
    <n v="102"/>
    <n v="30"/>
    <n v="1102"/>
    <n v="59015"/>
    <n v="52591"/>
    <n v="36825"/>
    <n v="0"/>
    <n v="15"/>
    <n v="0"/>
    <n v="215.63279"/>
    <n v="6299"/>
    <n v="6709"/>
    <n v="24915"/>
    <n v="42299"/>
    <n v="0"/>
    <n v="37694"/>
    <n v="60564"/>
    <n v="1204"/>
    <n v="215.63279"/>
    <n v="41257"/>
    <n v="31"/>
    <n v="53.95"/>
    <n v="9.5500000000000007"/>
    <n v="99.83"/>
    <s v="NA"/>
  </r>
  <r>
    <s v="2024-2025"/>
    <x v="1"/>
    <n v="26"/>
    <x v="0"/>
    <n v="2603"/>
    <x v="19"/>
    <n v="398876"/>
    <x v="4052"/>
    <n v="12"/>
    <n v="14"/>
    <n v="5.7054859000000002"/>
    <n v="679"/>
    <n v="357"/>
    <n v="7994"/>
    <n v="167415"/>
    <n v="136374"/>
    <n v="86540"/>
    <n v="23"/>
    <n v="62"/>
    <n v="0"/>
    <n v="618.51870389999999"/>
    <n v="12974"/>
    <n v="14739"/>
    <n v="66240"/>
    <n v="106200"/>
    <n v="0"/>
    <n v="115244"/>
    <n v="176285"/>
    <n v="8673"/>
    <n v="612.81321800000001"/>
    <n v="95046"/>
    <n v="26"/>
    <n v="72.599999999999994"/>
    <n v="7.82"/>
    <n v="102.93"/>
    <s v="NA"/>
  </r>
  <r>
    <s v="2024-2025"/>
    <x v="1"/>
    <n v="26"/>
    <x v="0"/>
    <n v="2609"/>
    <x v="11"/>
    <n v="490346"/>
    <x v="4053"/>
    <n v="12"/>
    <n v="62"/>
    <n v="24.4024757"/>
    <n v="670"/>
    <n v="188"/>
    <n v="6676"/>
    <n v="342760"/>
    <n v="225004"/>
    <n v="87002"/>
    <n v="0"/>
    <n v="0"/>
    <n v="0"/>
    <n v="1169.6684210000001"/>
    <n v="28462"/>
    <n v="30129"/>
    <n v="85146"/>
    <n v="131659"/>
    <n v="0"/>
    <n v="128452"/>
    <n v="185423"/>
    <n v="7346"/>
    <n v="1145.265946"/>
    <n v="276583"/>
    <n v="21"/>
    <n v="40.659999999999997"/>
    <n v="24.56"/>
    <n v="100.92"/>
    <s v="NA"/>
  </r>
  <r>
    <s v="2024-2025"/>
    <x v="1"/>
    <n v="26"/>
    <x v="0"/>
    <n v="2611"/>
    <x v="6"/>
    <n v="371377"/>
    <x v="4054"/>
    <n v="9"/>
    <n v="356"/>
    <n v="0"/>
    <n v="360"/>
    <n v="10"/>
    <n v="2829"/>
    <n v="200054"/>
    <n v="162322"/>
    <n v="94771"/>
    <n v="0"/>
    <n v="8"/>
    <n v="0"/>
    <n v="692.2"/>
    <n v="22190"/>
    <n v="24296"/>
    <n v="64981"/>
    <n v="117136"/>
    <n v="0"/>
    <n v="99549"/>
    <n v="165287"/>
    <n v="3189"/>
    <n v="692.2"/>
    <n v="151365"/>
    <n v="10"/>
    <n v="47.48"/>
    <n v="10.99"/>
    <n v="99.89"/>
    <s v="NA"/>
  </r>
  <r>
    <s v="2024-2025"/>
    <x v="1"/>
    <n v="26"/>
    <x v="0"/>
    <n v="2619"/>
    <x v="17"/>
    <n v="78048"/>
    <x v="4055"/>
    <n v="13"/>
    <n v="5"/>
    <n v="2.9556301999999999"/>
    <n v="240"/>
    <n v="99"/>
    <n v="2528"/>
    <n v="58034"/>
    <n v="27793"/>
    <n v="11065"/>
    <n v="30"/>
    <n v="7"/>
    <n v="0"/>
    <n v="195.96419019999999"/>
    <n v="4236"/>
    <n v="4395"/>
    <n v="15828"/>
    <n v="21963"/>
    <n v="0"/>
    <n v="33393"/>
    <n v="44305"/>
    <n v="2768"/>
    <n v="193.00855999999999"/>
    <n v="48281"/>
    <n v="28"/>
    <n v="53.58"/>
    <n v="6.37"/>
    <n v="100.77"/>
    <s v="NA"/>
  </r>
  <r>
    <s v="2024-2025"/>
    <x v="1"/>
    <n v="26"/>
    <x v="0"/>
    <n v="2622"/>
    <x v="22"/>
    <n v="142710"/>
    <x v="4056"/>
    <n v="19"/>
    <n v="2"/>
    <n v="7.2066606999999996"/>
    <n v="122"/>
    <n v="264"/>
    <n v="4276"/>
    <n v="37650"/>
    <n v="17165"/>
    <n v="14105"/>
    <n v="0"/>
    <n v="4"/>
    <n v="0"/>
    <n v="155.80727469999999"/>
    <n v="1963"/>
    <n v="2005"/>
    <n v="23019"/>
    <n v="29867"/>
    <n v="0"/>
    <n v="41912"/>
    <n v="54134"/>
    <n v="4398"/>
    <n v="148.60061400000001"/>
    <n v="13019"/>
    <n v="27"/>
    <n v="75.06"/>
    <n v="7.13"/>
    <n v="99.55"/>
    <s v="NA"/>
  </r>
  <r>
    <s v="2024-2025"/>
    <x v="1"/>
    <n v="26"/>
    <x v="0"/>
    <n v="2623"/>
    <x v="16"/>
    <n v="511198"/>
    <x v="4057"/>
    <n v="10"/>
    <n v="40"/>
    <n v="2.8062990000000001"/>
    <n v="99"/>
    <n v="103"/>
    <n v="4413"/>
    <n v="206923"/>
    <n v="125955"/>
    <n v="114307"/>
    <n v="49"/>
    <n v="72"/>
    <n v="0"/>
    <n v="591.76298899999995"/>
    <n v="20591"/>
    <n v="26292"/>
    <n v="106764"/>
    <n v="201343"/>
    <n v="0"/>
    <n v="138796"/>
    <n v="252741"/>
    <n v="4512"/>
    <n v="588.95668999999998"/>
    <n v="115979"/>
    <n v="38"/>
    <n v="61.22"/>
    <n v="0.8"/>
    <n v="121.07"/>
    <s v="NA"/>
  </r>
  <r>
    <s v="2024-2025"/>
    <x v="1"/>
    <n v="26"/>
    <x v="0"/>
    <n v="2624"/>
    <x v="8"/>
    <n v="58933"/>
    <x v="4058"/>
    <n v="12"/>
    <n v="8"/>
    <n v="4.71523"/>
    <n v="165"/>
    <n v="35"/>
    <n v="1047"/>
    <n v="69118"/>
    <n v="59014"/>
    <n v="15864"/>
    <n v="0"/>
    <n v="2"/>
    <n v="0"/>
    <n v="231.1842"/>
    <n v="5346"/>
    <n v="5581"/>
    <n v="12677"/>
    <n v="18618"/>
    <n v="0"/>
    <n v="19684"/>
    <n v="26921"/>
    <n v="1212"/>
    <n v="226.46897000000001"/>
    <n v="55115"/>
    <n v="13"/>
    <n v="33.06"/>
    <n v="20.73"/>
    <n v="99.95"/>
    <s v="NA"/>
  </r>
  <r>
    <s v="2024-2025"/>
    <x v="2"/>
    <n v="26"/>
    <x v="0"/>
    <n v="2601"/>
    <x v="0"/>
    <n v="379623"/>
    <x v="4059"/>
    <n v="14"/>
    <n v="13"/>
    <n v="56.146741300000002"/>
    <n v="612"/>
    <n v="845"/>
    <n v="6633"/>
    <n v="92893"/>
    <n v="11744"/>
    <n v="8574"/>
    <n v="18"/>
    <n v="7"/>
    <n v="0"/>
    <n v="406.94944129999999"/>
    <n v="6342"/>
    <n v="6571"/>
    <n v="57807"/>
    <n v="66790"/>
    <n v="0"/>
    <n v="116741"/>
    <n v="133338"/>
    <n v="7245"/>
    <n v="350.80270000000002"/>
    <n v="47981"/>
    <n v="44"/>
    <n v="77.23"/>
    <n v="6.43"/>
    <n v="100.39"/>
    <s v="NA"/>
  </r>
  <r>
    <s v="2024-2025"/>
    <x v="2"/>
    <n v="26"/>
    <x v="0"/>
    <n v="2603"/>
    <x v="19"/>
    <n v="621219"/>
    <x v="4060"/>
    <n v="12"/>
    <n v="14"/>
    <n v="5.7054859000000002"/>
    <n v="761"/>
    <n v="355"/>
    <n v="7934"/>
    <n v="170571"/>
    <n v="139230"/>
    <n v="86560"/>
    <n v="23"/>
    <n v="62"/>
    <n v="0"/>
    <n v="627.5223939"/>
    <n v="13162"/>
    <n v="14951"/>
    <n v="66251"/>
    <n v="106220"/>
    <n v="0"/>
    <n v="115246"/>
    <n v="176291"/>
    <n v="8695"/>
    <n v="621.81690800000001"/>
    <n v="96859"/>
    <n v="26"/>
    <n v="72.48"/>
    <n v="7.85"/>
    <n v="102.94"/>
    <s v="NA"/>
  </r>
  <r>
    <s v="2024-2025"/>
    <x v="2"/>
    <n v="26"/>
    <x v="0"/>
    <n v="2604"/>
    <x v="2"/>
    <n v="877814"/>
    <x v="4061"/>
    <n v="11"/>
    <n v="48"/>
    <n v="8.0749160999999994"/>
    <n v="1173"/>
    <n v="267"/>
    <n v="6135"/>
    <n v="277988"/>
    <n v="227343"/>
    <n v="73658"/>
    <n v="0"/>
    <n v="0"/>
    <n v="0"/>
    <n v="898.88782809999998"/>
    <n v="23521"/>
    <n v="24289"/>
    <n v="65852"/>
    <n v="88043"/>
    <n v="0"/>
    <n v="106508"/>
    <n v="133972"/>
    <n v="7308"/>
    <n v="890.81291199999998"/>
    <n v="227521"/>
    <n v="25"/>
    <n v="82.1"/>
    <n v="6.92"/>
    <n v="100.8"/>
    <s v="NA"/>
  </r>
  <r>
    <s v="2024-2025"/>
    <x v="2"/>
    <n v="26"/>
    <x v="0"/>
    <n v="2605"/>
    <x v="3"/>
    <n v="171205"/>
    <x v="4062"/>
    <n v="16"/>
    <n v="12"/>
    <n v="0"/>
    <n v="594"/>
    <n v="265"/>
    <n v="4559"/>
    <n v="169703"/>
    <n v="159953"/>
    <n v="44056"/>
    <n v="92"/>
    <n v="8"/>
    <n v="0"/>
    <n v="585.94758669999999"/>
    <n v="10072"/>
    <n v="10428"/>
    <n v="35629"/>
    <n v="48476"/>
    <n v="0"/>
    <n v="72592"/>
    <n v="97013"/>
    <n v="5153"/>
    <n v="585.94758669999999"/>
    <n v="131302"/>
    <n v="32"/>
    <n v="81.88"/>
    <n v="11"/>
    <n v="102.16"/>
    <s v="NA"/>
  </r>
  <r>
    <s v="2024-2025"/>
    <x v="2"/>
    <n v="26"/>
    <x v="0"/>
    <n v="2608"/>
    <x v="4"/>
    <n v="235849"/>
    <x v="4063"/>
    <n v="14"/>
    <n v="6"/>
    <n v="0"/>
    <n v="471"/>
    <n v="208"/>
    <n v="4007"/>
    <n v="107355"/>
    <n v="63805"/>
    <n v="24653"/>
    <n v="0"/>
    <n v="8"/>
    <n v="0"/>
    <n v="442.43591400000003"/>
    <n v="7333"/>
    <n v="7538"/>
    <n v="28850"/>
    <n v="43329"/>
    <n v="0"/>
    <n v="51819"/>
    <n v="72741"/>
    <n v="4478"/>
    <n v="442.43591400000003"/>
    <n v="85599"/>
    <n v="35"/>
    <n v="37.85"/>
    <n v="4.59"/>
    <n v="103.67"/>
    <s v="NA"/>
  </r>
  <r>
    <s v="2024-2025"/>
    <x v="2"/>
    <n v="26"/>
    <x v="0"/>
    <n v="2609"/>
    <x v="11"/>
    <n v="789469"/>
    <x v="4064"/>
    <n v="12"/>
    <n v="62"/>
    <n v="24.4024757"/>
    <n v="670"/>
    <n v="186"/>
    <n v="6694"/>
    <n v="347880"/>
    <n v="228786"/>
    <n v="87006"/>
    <n v="0"/>
    <n v="0"/>
    <n v="0"/>
    <n v="1207.9672880000001"/>
    <n v="28748"/>
    <n v="30439"/>
    <n v="85151"/>
    <n v="131665"/>
    <n v="0"/>
    <n v="128452"/>
    <n v="185422"/>
    <n v="7364"/>
    <n v="1183.5648120000001"/>
    <n v="280710"/>
    <n v="21"/>
    <n v="41.19"/>
    <n v="24.26"/>
    <n v="100.9"/>
    <s v="NA"/>
  </r>
  <r>
    <s v="2024-2025"/>
    <x v="2"/>
    <n v="26"/>
    <x v="0"/>
    <n v="2610"/>
    <x v="12"/>
    <n v="835320"/>
    <x v="4065"/>
    <n v="11"/>
    <n v="49"/>
    <n v="12.9622344"/>
    <n v="504"/>
    <n v="22"/>
    <n v="2930"/>
    <n v="288834"/>
    <n v="232547"/>
    <n v="76849"/>
    <n v="67"/>
    <n v="17"/>
    <n v="0"/>
    <n v="999.05347440000003"/>
    <n v="25478"/>
    <n v="26469"/>
    <n v="60931"/>
    <n v="97638"/>
    <n v="0"/>
    <n v="85698"/>
    <n v="129075"/>
    <n v="3434"/>
    <n v="986.09123999999997"/>
    <n v="220661"/>
    <n v="13"/>
    <n v="38.14"/>
    <n v="27.53"/>
    <n v="100"/>
    <s v="NA"/>
  </r>
  <r>
    <s v="2024-2025"/>
    <x v="2"/>
    <n v="26"/>
    <x v="0"/>
    <n v="2612"/>
    <x v="20"/>
    <n v="337230"/>
    <x v="4066"/>
    <n v="11"/>
    <n v="33"/>
    <n v="12.063354500000001"/>
    <n v="482"/>
    <n v="25"/>
    <n v="947"/>
    <n v="122417"/>
    <n v="98004"/>
    <n v="57594"/>
    <n v="11"/>
    <n v="4"/>
    <n v="0"/>
    <n v="478.62964449999998"/>
    <n v="11012"/>
    <n v="12820"/>
    <n v="38528"/>
    <n v="72133"/>
    <n v="0"/>
    <n v="52401"/>
    <n v="92576"/>
    <n v="1429"/>
    <n v="466.56628999999998"/>
    <n v="85457"/>
    <n v="7"/>
    <n v="65.28"/>
    <n v="5.17"/>
    <n v="99.96"/>
    <s v="NA"/>
  </r>
  <r>
    <s v="2024-2025"/>
    <x v="2"/>
    <n v="26"/>
    <x v="0"/>
    <n v="2614"/>
    <x v="5"/>
    <n v="413351"/>
    <x v="4067"/>
    <n v="14"/>
    <n v="14"/>
    <n v="4.8548571999999997"/>
    <n v="608"/>
    <n v="52"/>
    <n v="2689"/>
    <n v="174024"/>
    <n v="129662"/>
    <n v="29122"/>
    <n v="0"/>
    <n v="3"/>
    <n v="0"/>
    <n v="611.50329720000002"/>
    <n v="11994"/>
    <n v="12250"/>
    <n v="32298"/>
    <n v="43587"/>
    <n v="0"/>
    <n v="49143"/>
    <n v="63691"/>
    <n v="3297"/>
    <n v="606.64844000000005"/>
    <n v="129957"/>
    <n v="31"/>
    <n v="67.260000000000005"/>
    <n v="18.170000000000002"/>
    <n v="99.76"/>
    <s v="NA"/>
  </r>
  <r>
    <s v="2024-2025"/>
    <x v="2"/>
    <n v="26"/>
    <x v="0"/>
    <n v="2620"/>
    <x v="21"/>
    <n v="391283"/>
    <x v="4068"/>
    <n v="17"/>
    <n v="7"/>
    <n v="9.7305925000000002"/>
    <n v="555"/>
    <n v="186"/>
    <n v="6523"/>
    <n v="273955"/>
    <n v="210543"/>
    <n v="50685"/>
    <n v="481"/>
    <n v="18"/>
    <n v="0"/>
    <n v="937.0307924"/>
    <n v="15619"/>
    <n v="16117"/>
    <n v="50658"/>
    <n v="67525"/>
    <n v="0"/>
    <n v="105634"/>
    <n v="151715"/>
    <n v="7078"/>
    <n v="927.30019990000005"/>
    <n v="163796"/>
    <n v="32"/>
    <n v="73.73"/>
    <n v="8.44"/>
    <n v="104.12"/>
    <s v="NA"/>
  </r>
  <r>
    <s v="2024-2025"/>
    <x v="2"/>
    <n v="26"/>
    <x v="0"/>
    <n v="2602"/>
    <x v="1"/>
    <n v="394791"/>
    <x v="4069"/>
    <n v="15"/>
    <n v="21"/>
    <n v="8.7056649999999998"/>
    <n v="824"/>
    <n v="315"/>
    <n v="6858"/>
    <n v="173985"/>
    <n v="134724"/>
    <n v="56281"/>
    <n v="80"/>
    <n v="35"/>
    <n v="0"/>
    <n v="578.80170699999996"/>
    <n v="11487"/>
    <n v="11905"/>
    <n v="58031"/>
    <n v="74719"/>
    <n v="0"/>
    <n v="103026"/>
    <n v="128385"/>
    <n v="7682"/>
    <n v="570.09604200000001"/>
    <n v="105186"/>
    <n v="26"/>
    <n v="61.01"/>
    <n v="5.46"/>
    <n v="100.43"/>
    <s v="NA"/>
  </r>
  <r>
    <s v="2024-2025"/>
    <x v="2"/>
    <n v="26"/>
    <x v="0"/>
    <n v="2605"/>
    <x v="3"/>
    <n v="171205"/>
    <x v="4070"/>
    <n v="16"/>
    <n v="12"/>
    <n v="0"/>
    <n v="594"/>
    <n v="265"/>
    <n v="4554"/>
    <n v="162615"/>
    <n v="153109"/>
    <n v="44029"/>
    <n v="92"/>
    <n v="8"/>
    <n v="0"/>
    <n v="566.86725669999998"/>
    <n v="9984"/>
    <n v="10337"/>
    <n v="35606"/>
    <n v="48449"/>
    <n v="0"/>
    <n v="72592"/>
    <n v="97013"/>
    <n v="5148"/>
    <n v="566.86725669999998"/>
    <n v="125397"/>
    <n v="32"/>
    <n v="81.62"/>
    <n v="11.04"/>
    <n v="102.37"/>
    <s v="NA"/>
  </r>
  <r>
    <s v="2024-2025"/>
    <x v="2"/>
    <n v="26"/>
    <x v="0"/>
    <n v="2606"/>
    <x v="9"/>
    <n v="171327"/>
    <x v="4071"/>
    <n v="15"/>
    <n v="25"/>
    <n v="0"/>
    <n v="513"/>
    <n v="148"/>
    <n v="4926"/>
    <n v="159725"/>
    <n v="137414"/>
    <n v="33822"/>
    <n v="311"/>
    <n v="78"/>
    <n v="0"/>
    <n v="514.71817999999996"/>
    <n v="10128"/>
    <n v="10635"/>
    <n v="27944"/>
    <n v="40409"/>
    <n v="0"/>
    <n v="46643"/>
    <n v="66114"/>
    <n v="5439"/>
    <n v="514.71817999999996"/>
    <n v="124182"/>
    <n v="25"/>
    <n v="26.46"/>
    <n v="7.49"/>
    <n v="110.52"/>
    <s v="NA"/>
  </r>
  <r>
    <s v="2024-2025"/>
    <x v="2"/>
    <n v="26"/>
    <x v="0"/>
    <n v="2620"/>
    <x v="21"/>
    <n v="391283"/>
    <x v="4072"/>
    <n v="17"/>
    <n v="6"/>
    <n v="9.7305925000000002"/>
    <n v="555"/>
    <n v="186"/>
    <n v="6522"/>
    <n v="263390"/>
    <n v="201924"/>
    <n v="50641"/>
    <n v="305"/>
    <n v="18"/>
    <n v="0"/>
    <n v="920.07749239999998"/>
    <n v="15469"/>
    <n v="15962"/>
    <n v="50618"/>
    <n v="67476"/>
    <n v="0"/>
    <n v="105634"/>
    <n v="151715"/>
    <n v="7077"/>
    <n v="910.34689990000004"/>
    <n v="157218"/>
    <n v="32"/>
    <n v="73.22"/>
    <n v="8.5399999999999991"/>
    <n v="104.18"/>
    <s v="NA"/>
  </r>
  <r>
    <s v="2024-2025"/>
    <x v="2"/>
    <n v="26"/>
    <x v="0"/>
    <n v="2621"/>
    <x v="7"/>
    <n v="256493"/>
    <x v="4073"/>
    <n v="10"/>
    <n v="31"/>
    <n v="0"/>
    <n v="118"/>
    <n v="25"/>
    <n v="1124"/>
    <n v="91050"/>
    <n v="80995"/>
    <n v="36895"/>
    <n v="14"/>
    <n v="15"/>
    <n v="0"/>
    <n v="313.04716999999999"/>
    <n v="8508"/>
    <n v="9135"/>
    <n v="24958"/>
    <n v="42378"/>
    <n v="0"/>
    <n v="37694"/>
    <n v="60568"/>
    <n v="1242"/>
    <n v="313.04716999999999"/>
    <n v="64258"/>
    <n v="30"/>
    <n v="56.31"/>
    <n v="8.43"/>
    <n v="99.89"/>
    <s v="NA"/>
  </r>
  <r>
    <s v="2024-2025"/>
    <x v="2"/>
    <n v="26"/>
    <x v="0"/>
    <n v="2623"/>
    <x v="16"/>
    <n v="908391"/>
    <x v="4074"/>
    <n v="10"/>
    <n v="40"/>
    <n v="2.8062990000000001"/>
    <n v="99"/>
    <n v="102"/>
    <n v="4413"/>
    <n v="208870"/>
    <n v="126995"/>
    <n v="114313"/>
    <n v="49"/>
    <n v="72"/>
    <n v="0"/>
    <n v="603.18648900000005"/>
    <n v="20868"/>
    <n v="26625"/>
    <n v="106768"/>
    <n v="201349"/>
    <n v="0"/>
    <n v="138796"/>
    <n v="252741"/>
    <n v="4512"/>
    <n v="600.38018999999997"/>
    <n v="117307"/>
    <n v="38"/>
    <n v="62.98"/>
    <n v="0.73"/>
    <n v="122.05"/>
    <s v="NA"/>
  </r>
  <r>
    <s v="2024-2025"/>
    <x v="1"/>
    <n v="26"/>
    <x v="0"/>
    <n v="2604"/>
    <x v="2"/>
    <n v="435612"/>
    <x v="4075"/>
    <n v="11"/>
    <n v="48"/>
    <n v="8.0749160999999994"/>
    <n v="1158"/>
    <n v="288"/>
    <n v="6145"/>
    <n v="259267"/>
    <n v="212369"/>
    <n v="73640"/>
    <n v="0"/>
    <n v="0"/>
    <n v="0"/>
    <n v="837.84290810000005"/>
    <n v="22612"/>
    <n v="23335"/>
    <n v="65833"/>
    <n v="88020"/>
    <n v="0"/>
    <n v="106508"/>
    <n v="133972"/>
    <n v="7303"/>
    <n v="829.76799200000005"/>
    <n v="211631"/>
    <n v="25"/>
    <n v="82.8"/>
    <n v="6.49"/>
    <n v="100.75"/>
    <s v="NA"/>
  </r>
  <r>
    <s v="2024-2025"/>
    <x v="1"/>
    <n v="26"/>
    <x v="0"/>
    <n v="2605"/>
    <x v="3"/>
    <n v="94027"/>
    <x v="4076"/>
    <n v="16"/>
    <n v="12"/>
    <n v="0"/>
    <n v="586"/>
    <n v="274"/>
    <n v="4548"/>
    <n v="158453"/>
    <n v="149174"/>
    <n v="44030"/>
    <n v="92"/>
    <n v="8"/>
    <n v="0"/>
    <n v="541.01884670000004"/>
    <n v="9846"/>
    <n v="10186"/>
    <n v="35609"/>
    <n v="48449"/>
    <n v="0"/>
    <n v="72585"/>
    <n v="97005"/>
    <n v="5134"/>
    <n v="541.01884670000004"/>
    <n v="122161"/>
    <n v="32"/>
    <n v="82.32"/>
    <n v="10.67"/>
    <n v="102.44"/>
    <s v="NA"/>
  </r>
  <r>
    <s v="2024-2025"/>
    <x v="1"/>
    <n v="26"/>
    <x v="0"/>
    <n v="2609"/>
    <x v="11"/>
    <n v="490346"/>
    <x v="4077"/>
    <n v="11"/>
    <n v="60"/>
    <n v="24.4024757"/>
    <n v="669"/>
    <n v="197"/>
    <n v="6659"/>
    <n v="315344"/>
    <n v="207424"/>
    <n v="86983"/>
    <n v="0"/>
    <n v="0"/>
    <n v="0"/>
    <n v="1082.000732"/>
    <n v="27482"/>
    <n v="29049"/>
    <n v="85131"/>
    <n v="131634"/>
    <n v="0"/>
    <n v="128454"/>
    <n v="185427"/>
    <n v="7328"/>
    <n v="1057.5982570000001"/>
    <n v="254755"/>
    <n v="21"/>
    <n v="39.74"/>
    <n v="24.82"/>
    <n v="100.72"/>
    <s v="NA"/>
  </r>
  <r>
    <s v="2024-2025"/>
    <x v="1"/>
    <n v="26"/>
    <x v="0"/>
    <n v="2621"/>
    <x v="7"/>
    <n v="127908"/>
    <x v="4078"/>
    <n v="10"/>
    <n v="30"/>
    <n v="0"/>
    <n v="102"/>
    <n v="27"/>
    <n v="1133"/>
    <n v="82382"/>
    <n v="73379"/>
    <n v="36879"/>
    <n v="7"/>
    <n v="15"/>
    <n v="0"/>
    <n v="285.11259999999999"/>
    <n v="7959"/>
    <n v="8526"/>
    <n v="24947"/>
    <n v="42362"/>
    <n v="0"/>
    <n v="37694"/>
    <n v="60568"/>
    <n v="1235"/>
    <n v="285.11259999999999"/>
    <n v="57850"/>
    <n v="31"/>
    <n v="57.04"/>
    <n v="8.4700000000000006"/>
    <n v="99.86"/>
    <s v="NA"/>
  </r>
  <r>
    <s v="2024-2025"/>
    <x v="1"/>
    <n v="26"/>
    <x v="0"/>
    <n v="2601"/>
    <x v="0"/>
    <n v="238138"/>
    <x v="4079"/>
    <n v="14"/>
    <n v="13"/>
    <n v="56.146741300000002"/>
    <n v="612"/>
    <n v="850"/>
    <n v="6624"/>
    <n v="87935"/>
    <n v="11306"/>
    <n v="8573"/>
    <n v="18"/>
    <n v="7"/>
    <n v="0"/>
    <n v="388.7983213"/>
    <n v="6183"/>
    <n v="6410"/>
    <n v="57798"/>
    <n v="66783"/>
    <n v="0"/>
    <n v="116741"/>
    <n v="133338"/>
    <n v="7236"/>
    <n v="332.65158000000002"/>
    <n v="45198"/>
    <n v="44"/>
    <n v="77.25"/>
    <n v="6.45"/>
    <n v="100.44"/>
    <s v="NA"/>
  </r>
  <r>
    <s v="2024-2025"/>
    <x v="1"/>
    <n v="26"/>
    <x v="0"/>
    <n v="2604"/>
    <x v="2"/>
    <n v="435612"/>
    <x v="4080"/>
    <n v="11"/>
    <n v="48"/>
    <n v="8.0749160999999994"/>
    <n v="1161"/>
    <n v="267"/>
    <n v="6143"/>
    <n v="265510"/>
    <n v="217112"/>
    <n v="73646"/>
    <n v="0"/>
    <n v="0"/>
    <n v="0"/>
    <n v="865.26526809999996"/>
    <n v="22950"/>
    <n v="23679"/>
    <n v="65839"/>
    <n v="88027"/>
    <n v="0"/>
    <n v="106508"/>
    <n v="133972"/>
    <n v="7304"/>
    <n v="857.19035199999996"/>
    <n v="216987"/>
    <n v="25"/>
    <n v="82.65"/>
    <n v="6.6"/>
    <n v="100.77"/>
    <s v="NA"/>
  </r>
  <r>
    <s v="2024-2025"/>
    <x v="1"/>
    <n v="26"/>
    <x v="0"/>
    <n v="2618"/>
    <x v="15"/>
    <n v="429519"/>
    <x v="4081"/>
    <n v="12"/>
    <n v="130"/>
    <n v="1.739751"/>
    <n v="255"/>
    <n v="14"/>
    <n v="4030"/>
    <n v="250326"/>
    <n v="185327"/>
    <n v="41989"/>
    <n v="0"/>
    <n v="0"/>
    <n v="0"/>
    <n v="819.60086100000001"/>
    <n v="19595"/>
    <n v="20174"/>
    <n v="35113"/>
    <n v="55441"/>
    <n v="0"/>
    <n v="53502"/>
    <n v="78933"/>
    <n v="4285"/>
    <n v="817.86111000000005"/>
    <n v="203966"/>
    <n v="30"/>
    <n v="34.24"/>
    <n v="29.93"/>
    <n v="99.99"/>
    <s v="NA"/>
  </r>
  <r>
    <s v="2024-2025"/>
    <x v="1"/>
    <n v="26"/>
    <x v="0"/>
    <n v="2622"/>
    <x v="22"/>
    <n v="142710"/>
    <x v="4082"/>
    <n v="19"/>
    <n v="2"/>
    <n v="7.2066606999999996"/>
    <n v="122"/>
    <n v="267"/>
    <n v="4275"/>
    <n v="37183"/>
    <n v="16865"/>
    <n v="14105"/>
    <n v="0"/>
    <n v="4"/>
    <n v="0"/>
    <n v="152.6677747"/>
    <n v="1956"/>
    <n v="1998"/>
    <n v="23019"/>
    <n v="29867"/>
    <n v="0"/>
    <n v="41912"/>
    <n v="54134"/>
    <n v="4397"/>
    <n v="145.46111400000001"/>
    <n v="12766"/>
    <n v="27"/>
    <n v="74.78"/>
    <n v="7.21"/>
    <n v="99.54"/>
    <s v="NA"/>
  </r>
  <r>
    <s v="2024-2025"/>
    <x v="1"/>
    <n v="26"/>
    <x v="0"/>
    <n v="2602"/>
    <x v="1"/>
    <n v="255904"/>
    <x v="4083"/>
    <n v="14"/>
    <n v="19"/>
    <n v="8.7056649999999998"/>
    <n v="791"/>
    <n v="343"/>
    <n v="6869"/>
    <n v="153699"/>
    <n v="119065"/>
    <n v="56221"/>
    <n v="67"/>
    <n v="35"/>
    <n v="0"/>
    <n v="526.13279699999998"/>
    <n v="10811"/>
    <n v="11193"/>
    <n v="57967"/>
    <n v="74637"/>
    <n v="0"/>
    <n v="103007"/>
    <n v="128364"/>
    <n v="7660"/>
    <n v="517.42713200000003"/>
    <n v="92286"/>
    <n v="26"/>
    <n v="60.33"/>
    <n v="5.88"/>
    <n v="100.67"/>
    <s v="NA"/>
  </r>
  <r>
    <s v="2024-2025"/>
    <x v="1"/>
    <n v="26"/>
    <x v="0"/>
    <n v="2605"/>
    <x v="3"/>
    <n v="94027"/>
    <x v="4084"/>
    <n v="15"/>
    <n v="12"/>
    <n v="0"/>
    <n v="575"/>
    <n v="277"/>
    <n v="4559"/>
    <n v="152529"/>
    <n v="143899"/>
    <n v="44006"/>
    <n v="79"/>
    <n v="8"/>
    <n v="0"/>
    <n v="521.08159769999997"/>
    <n v="9633"/>
    <n v="9944"/>
    <n v="35588"/>
    <n v="48422"/>
    <n v="0"/>
    <n v="72588"/>
    <n v="97009"/>
    <n v="5134"/>
    <n v="521.08159769999997"/>
    <n v="118200"/>
    <n v="32"/>
    <n v="84.06"/>
    <n v="10.23"/>
    <n v="102.79"/>
    <s v="NA"/>
  </r>
  <r>
    <s v="2024-2025"/>
    <x v="1"/>
    <n v="26"/>
    <x v="0"/>
    <n v="2615"/>
    <x v="10"/>
    <n v="331460"/>
    <x v="4085"/>
    <n v="9"/>
    <n v="19"/>
    <n v="0"/>
    <n v="139"/>
    <n v="81"/>
    <n v="3439"/>
    <n v="118592"/>
    <n v="108113"/>
    <n v="85505"/>
    <n v="0"/>
    <n v="15"/>
    <n v="0"/>
    <n v="408.73799000000002"/>
    <n v="11925"/>
    <n v="12958"/>
    <n v="55371"/>
    <n v="94656"/>
    <n v="0"/>
    <n v="90330"/>
    <n v="146228"/>
    <n v="3578"/>
    <n v="408.73799000000002"/>
    <n v="83881"/>
    <n v="12"/>
    <n v="58.59"/>
    <n v="23.57"/>
    <n v="103.97"/>
    <s v="NA"/>
  </r>
  <r>
    <s v="2024-2025"/>
    <x v="1"/>
    <n v="26"/>
    <x v="0"/>
    <n v="2618"/>
    <x v="15"/>
    <n v="429519"/>
    <x v="4086"/>
    <n v="12"/>
    <n v="127"/>
    <n v="1.739751"/>
    <n v="233"/>
    <n v="14"/>
    <n v="4023"/>
    <n v="229299"/>
    <n v="169594"/>
    <n v="41985"/>
    <n v="0"/>
    <n v="0"/>
    <n v="0"/>
    <n v="751.76893099999995"/>
    <n v="19072"/>
    <n v="19613"/>
    <n v="35106"/>
    <n v="55436"/>
    <n v="0"/>
    <n v="53504"/>
    <n v="78942"/>
    <n v="4256"/>
    <n v="750.02918"/>
    <n v="186779"/>
    <n v="30"/>
    <n v="33.630000000000003"/>
    <n v="30.26"/>
    <n v="99.99"/>
    <s v="NA"/>
  </r>
  <r>
    <s v="2024-2025"/>
    <x v="1"/>
    <n v="26"/>
    <x v="0"/>
    <n v="2619"/>
    <x v="17"/>
    <n v="78048"/>
    <x v="1462"/>
    <n v="12"/>
    <n v="5"/>
    <n v="2.9556301999999999"/>
    <n v="175"/>
    <n v="104"/>
    <n v="2593"/>
    <n v="49486"/>
    <n v="23526"/>
    <n v="11056"/>
    <n v="30"/>
    <n v="7"/>
    <n v="0"/>
    <n v="171.0085502"/>
    <n v="3891"/>
    <n v="4026"/>
    <n v="15820"/>
    <n v="21951"/>
    <n v="0"/>
    <n v="33390"/>
    <n v="44301"/>
    <n v="2768"/>
    <n v="168.05292"/>
    <n v="41128"/>
    <n v="28"/>
    <n v="51.92"/>
    <n v="5.89"/>
    <n v="100.82"/>
    <s v="NA"/>
  </r>
  <r>
    <s v="2024-2025"/>
    <x v="1"/>
    <n v="26"/>
    <x v="0"/>
    <n v="2602"/>
    <x v="1"/>
    <n v="255904"/>
    <x v="4087"/>
    <n v="14"/>
    <n v="21"/>
    <n v="8.7056649999999998"/>
    <n v="804"/>
    <n v="340"/>
    <n v="6867"/>
    <n v="161396"/>
    <n v="125149"/>
    <n v="56238"/>
    <n v="67"/>
    <n v="35"/>
    <n v="0"/>
    <n v="555.05975699999999"/>
    <n v="11102"/>
    <n v="11497"/>
    <n v="57994"/>
    <n v="74671"/>
    <n v="0"/>
    <n v="103018"/>
    <n v="128378"/>
    <n v="7671"/>
    <n v="546.35409200000004"/>
    <n v="97260"/>
    <n v="26"/>
    <n v="61.05"/>
    <n v="5.69"/>
    <n v="100.45"/>
    <s v="NA"/>
  </r>
  <r>
    <s v="2024-2025"/>
    <x v="1"/>
    <n v="26"/>
    <x v="0"/>
    <n v="2604"/>
    <x v="2"/>
    <n v="435612"/>
    <x v="4088"/>
    <n v="11"/>
    <n v="48"/>
    <n v="8.0749160999999994"/>
    <n v="1158"/>
    <n v="293"/>
    <n v="6145"/>
    <n v="253440"/>
    <n v="207475"/>
    <n v="73625"/>
    <n v="0"/>
    <n v="0"/>
    <n v="0"/>
    <n v="803.00543809999999"/>
    <n v="22348"/>
    <n v="23045"/>
    <n v="65820"/>
    <n v="88005"/>
    <n v="0"/>
    <n v="106509"/>
    <n v="133973"/>
    <n v="7303"/>
    <n v="794.930522"/>
    <n v="206875"/>
    <n v="25"/>
    <n v="82.7"/>
    <n v="6.52"/>
    <n v="100.78"/>
    <s v="NA"/>
  </r>
  <r>
    <s v="2024-2025"/>
    <x v="1"/>
    <n v="26"/>
    <x v="0"/>
    <n v="2615"/>
    <x v="10"/>
    <n v="331460"/>
    <x v="4089"/>
    <n v="9"/>
    <n v="19"/>
    <n v="0"/>
    <n v="139"/>
    <n v="79"/>
    <n v="3450"/>
    <n v="122328"/>
    <n v="111492"/>
    <n v="85510"/>
    <n v="0"/>
    <n v="15"/>
    <n v="0"/>
    <n v="417.14699999999999"/>
    <n v="12328"/>
    <n v="13391"/>
    <n v="55377"/>
    <n v="94663"/>
    <n v="0"/>
    <n v="90330"/>
    <n v="146228"/>
    <n v="3589"/>
    <n v="417.14699999999999"/>
    <n v="86691"/>
    <n v="11"/>
    <n v="58.56"/>
    <n v="23.56"/>
    <n v="103.58"/>
    <s v="NA"/>
  </r>
  <r>
    <s v="2024-2025"/>
    <x v="1"/>
    <n v="26"/>
    <x v="0"/>
    <n v="2616"/>
    <x v="13"/>
    <n v="314803"/>
    <x v="4090"/>
    <n v="8"/>
    <n v="22"/>
    <n v="13.9814989"/>
    <n v="408"/>
    <n v="31"/>
    <n v="6943"/>
    <n v="102458"/>
    <n v="84587"/>
    <n v="125297"/>
    <n v="18"/>
    <n v="66"/>
    <n v="0"/>
    <n v="511.94540890000002"/>
    <n v="11538"/>
    <n v="13579"/>
    <n v="76770"/>
    <n v="148797"/>
    <n v="0"/>
    <n v="104933"/>
    <n v="193927"/>
    <n v="7351"/>
    <n v="497.96391"/>
    <n v="66777"/>
    <n v="40"/>
    <n v="52.02"/>
    <n v="11.28"/>
    <n v="101.65"/>
    <s v="NA"/>
  </r>
  <r>
    <s v="2024-2025"/>
    <x v="1"/>
    <n v="26"/>
    <x v="0"/>
    <n v="2617"/>
    <x v="14"/>
    <n v="288874"/>
    <x v="4091"/>
    <n v="8"/>
    <n v="42"/>
    <n v="0"/>
    <n v="77"/>
    <n v="32"/>
    <n v="1826"/>
    <n v="76814"/>
    <n v="61682"/>
    <n v="74485"/>
    <n v="0"/>
    <n v="0"/>
    <n v="0"/>
    <n v="325.44584639999999"/>
    <n v="8918"/>
    <n v="9716"/>
    <n v="48224"/>
    <n v="93304"/>
    <n v="0"/>
    <n v="82495"/>
    <n v="144166"/>
    <n v="1903"/>
    <n v="325.44584639999999"/>
    <n v="54952"/>
    <n v="18"/>
    <n v="42.17"/>
    <n v="18.559999999999999"/>
    <n v="101.81"/>
    <s v="NA"/>
  </r>
  <r>
    <s v="2024-2025"/>
    <x v="1"/>
    <n v="26"/>
    <x v="0"/>
    <n v="2618"/>
    <x v="15"/>
    <n v="429519"/>
    <x v="4092"/>
    <n v="12"/>
    <n v="127"/>
    <n v="1.739751"/>
    <n v="233"/>
    <n v="14"/>
    <n v="4032"/>
    <n v="241495"/>
    <n v="178543"/>
    <n v="41990"/>
    <n v="0"/>
    <n v="0"/>
    <n v="0"/>
    <n v="789.88161100000002"/>
    <n v="19337"/>
    <n v="19890"/>
    <n v="35112"/>
    <n v="55443"/>
    <n v="0"/>
    <n v="53504"/>
    <n v="78939"/>
    <n v="4265"/>
    <n v="788.14185999999995"/>
    <n v="196827"/>
    <n v="30"/>
    <n v="33.74"/>
    <n v="30"/>
    <n v="99.84"/>
    <s v="NA"/>
  </r>
  <r>
    <s v="2024-2025"/>
    <x v="1"/>
    <n v="26"/>
    <x v="0"/>
    <n v="2609"/>
    <x v="11"/>
    <n v="490346"/>
    <x v="4093"/>
    <n v="11"/>
    <n v="58"/>
    <n v="24.4024757"/>
    <n v="666"/>
    <n v="206"/>
    <n v="6641"/>
    <n v="290139"/>
    <n v="189729"/>
    <n v="86945"/>
    <n v="0"/>
    <n v="0"/>
    <n v="0"/>
    <n v="1015.731631"/>
    <n v="26176"/>
    <n v="27597"/>
    <n v="85094"/>
    <n v="131575"/>
    <n v="0"/>
    <n v="128454"/>
    <n v="185427"/>
    <n v="7307"/>
    <n v="991.32915490000005"/>
    <n v="234725"/>
    <n v="21"/>
    <n v="39.44"/>
    <n v="25.06"/>
    <n v="101.06"/>
    <s v="NA"/>
  </r>
  <r>
    <s v="2024-2025"/>
    <x v="2"/>
    <n v="26"/>
    <x v="0"/>
    <n v="2608"/>
    <x v="4"/>
    <n v="235849"/>
    <x v="4094"/>
    <n v="15"/>
    <n v="6"/>
    <n v="0"/>
    <n v="509"/>
    <n v="205"/>
    <n v="4000"/>
    <n v="123583"/>
    <n v="74241"/>
    <n v="24663"/>
    <n v="0"/>
    <n v="8"/>
    <n v="0"/>
    <n v="474.72919200000001"/>
    <n v="7735"/>
    <n v="7965"/>
    <n v="28864"/>
    <n v="43345"/>
    <n v="0"/>
    <n v="51819"/>
    <n v="72741"/>
    <n v="4509"/>
    <n v="474.72919200000001"/>
    <n v="98550"/>
    <n v="35"/>
    <n v="38.71"/>
    <n v="4.9400000000000004"/>
    <n v="104.31"/>
    <s v="NA"/>
  </r>
  <r>
    <s v="2024-2025"/>
    <x v="2"/>
    <n v="26"/>
    <x v="0"/>
    <n v="2610"/>
    <x v="12"/>
    <n v="835320"/>
    <x v="4095"/>
    <n v="11"/>
    <n v="52"/>
    <n v="12.9622344"/>
    <n v="505"/>
    <n v="22"/>
    <n v="2955"/>
    <n v="328145"/>
    <n v="263931"/>
    <n v="76913"/>
    <n v="77"/>
    <n v="18"/>
    <n v="0"/>
    <n v="1094.1782439999999"/>
    <n v="27602"/>
    <n v="28754"/>
    <n v="60995"/>
    <n v="97730"/>
    <n v="0"/>
    <n v="85698"/>
    <n v="129076"/>
    <n v="3460"/>
    <n v="1081.2160100000001"/>
    <n v="250835"/>
    <n v="13"/>
    <n v="40.15"/>
    <n v="26.82"/>
    <n v="99.79"/>
    <s v="NA"/>
  </r>
  <r>
    <s v="2024-2025"/>
    <x v="2"/>
    <n v="26"/>
    <x v="0"/>
    <n v="2612"/>
    <x v="20"/>
    <n v="337230"/>
    <x v="4096"/>
    <n v="11"/>
    <n v="37"/>
    <n v="12.063354500000001"/>
    <n v="493"/>
    <n v="25"/>
    <n v="972"/>
    <n v="143641"/>
    <n v="115899"/>
    <n v="57630"/>
    <n v="11"/>
    <n v="4"/>
    <n v="0"/>
    <n v="529.64364450000005"/>
    <n v="12363"/>
    <n v="14553"/>
    <n v="38549"/>
    <n v="72172"/>
    <n v="0"/>
    <n v="52399"/>
    <n v="92572"/>
    <n v="1465"/>
    <n v="517.58028999999999"/>
    <n v="100673"/>
    <n v="7"/>
    <n v="67.69"/>
    <n v="4.54"/>
    <n v="99.89"/>
    <s v="NA"/>
  </r>
  <r>
    <s v="2024-2025"/>
    <x v="2"/>
    <n v="26"/>
    <x v="0"/>
    <n v="2615"/>
    <x v="10"/>
    <n v="573329"/>
    <x v="4097"/>
    <n v="10"/>
    <n v="22"/>
    <n v="0"/>
    <n v="143"/>
    <n v="60"/>
    <n v="3513"/>
    <n v="168745"/>
    <n v="154096"/>
    <n v="85618"/>
    <n v="0"/>
    <n v="15"/>
    <n v="0"/>
    <n v="537.72085000000004"/>
    <n v="15840"/>
    <n v="17442"/>
    <n v="55449"/>
    <n v="94778"/>
    <n v="0"/>
    <n v="90328"/>
    <n v="146228"/>
    <n v="3656"/>
    <n v="537.72085000000004"/>
    <n v="121260"/>
    <n v="11"/>
    <n v="61.8"/>
    <n v="21.18"/>
    <n v="103.46"/>
    <s v="NA"/>
  </r>
  <r>
    <s v="2024-2025"/>
    <x v="2"/>
    <n v="26"/>
    <x v="0"/>
    <n v="2618"/>
    <x v="15"/>
    <n v="702058"/>
    <x v="4098"/>
    <n v="14"/>
    <n v="132"/>
    <n v="1.739751"/>
    <n v="258"/>
    <n v="11"/>
    <n v="4084"/>
    <n v="298291"/>
    <n v="221071"/>
    <n v="42012"/>
    <n v="0"/>
    <n v="0"/>
    <n v="0"/>
    <n v="964.39559099999997"/>
    <n v="20754"/>
    <n v="21467"/>
    <n v="35133"/>
    <n v="55466"/>
    <n v="0"/>
    <n v="53502"/>
    <n v="78931"/>
    <n v="4342"/>
    <n v="962.65584000000001"/>
    <n v="243104"/>
    <n v="30"/>
    <n v="36.6"/>
    <n v="28.6"/>
    <n v="99.8"/>
    <s v="NA"/>
  </r>
  <r>
    <s v="2024-2025"/>
    <x v="2"/>
    <n v="26"/>
    <x v="0"/>
    <n v="2611"/>
    <x v="6"/>
    <n v="640229"/>
    <x v="2818"/>
    <n v="9"/>
    <n v="377"/>
    <n v="0"/>
    <n v="389"/>
    <n v="10"/>
    <n v="2817"/>
    <n v="222392"/>
    <n v="180102"/>
    <n v="94747"/>
    <n v="0"/>
    <n v="8"/>
    <n v="0"/>
    <n v="769.67439999999999"/>
    <n v="23517"/>
    <n v="25850"/>
    <n v="64989"/>
    <n v="117103"/>
    <n v="0"/>
    <n v="99471"/>
    <n v="165106"/>
    <n v="3206"/>
    <n v="769.67439999999999"/>
    <n v="167046"/>
    <n v="10"/>
    <n v="46.71"/>
    <n v="11.13"/>
    <n v="99.86"/>
    <s v="NA"/>
  </r>
  <r>
    <s v="2024-2025"/>
    <x v="2"/>
    <n v="26"/>
    <x v="0"/>
    <n v="2615"/>
    <x v="10"/>
    <n v="573329"/>
    <x v="1510"/>
    <n v="10"/>
    <n v="22"/>
    <n v="0"/>
    <n v="146"/>
    <n v="53"/>
    <n v="3511"/>
    <n v="177585"/>
    <n v="162154"/>
    <n v="85643"/>
    <n v="0"/>
    <n v="15"/>
    <n v="0"/>
    <n v="593.76752999999997"/>
    <n v="16695"/>
    <n v="18417"/>
    <n v="55467"/>
    <n v="94811"/>
    <n v="0"/>
    <n v="90328"/>
    <n v="146229"/>
    <n v="3657"/>
    <n v="593.76752999999997"/>
    <n v="128169"/>
    <n v="11"/>
    <n v="63.17"/>
    <n v="20.22"/>
    <n v="103.13"/>
    <s v="NA"/>
  </r>
  <r>
    <s v="2024-2025"/>
    <x v="2"/>
    <n v="26"/>
    <x v="0"/>
    <n v="2620"/>
    <x v="21"/>
    <n v="391283"/>
    <x v="4099"/>
    <n v="18"/>
    <n v="13"/>
    <n v="9.7305925000000002"/>
    <n v="562"/>
    <n v="178"/>
    <n v="6521"/>
    <n v="306453"/>
    <n v="234860"/>
    <n v="50830"/>
    <n v="594"/>
    <n v="29"/>
    <n v="0"/>
    <n v="1040.613302"/>
    <n v="16415"/>
    <n v="16958"/>
    <n v="50807"/>
    <n v="67731"/>
    <n v="1"/>
    <n v="105892"/>
    <n v="151973"/>
    <n v="7083"/>
    <n v="1030.8827100000001"/>
    <n v="183097"/>
    <n v="32"/>
    <n v="74.7"/>
    <n v="8.2100000000000009"/>
    <n v="105.19"/>
    <s v="NA"/>
  </r>
  <r>
    <s v="2024-2025"/>
    <x v="2"/>
    <n v="26"/>
    <x v="0"/>
    <n v="2622"/>
    <x v="22"/>
    <n v="237912"/>
    <x v="2813"/>
    <n v="21"/>
    <n v="2"/>
    <n v="7.2066606999999996"/>
    <n v="192"/>
    <n v="254"/>
    <n v="4211"/>
    <n v="46636"/>
    <n v="21071"/>
    <n v="14107"/>
    <n v="0"/>
    <n v="4"/>
    <n v="0"/>
    <n v="186.6129747"/>
    <n v="2189"/>
    <n v="2245"/>
    <n v="23028"/>
    <n v="29874"/>
    <n v="0"/>
    <n v="41904"/>
    <n v="54121"/>
    <n v="4403"/>
    <n v="179.40631400000001"/>
    <n v="16300"/>
    <n v="27"/>
    <n v="74.47"/>
    <n v="6.41"/>
    <n v="99.51"/>
    <s v="NA"/>
  </r>
  <r>
    <s v="2024-2025"/>
    <x v="2"/>
    <n v="26"/>
    <x v="0"/>
    <n v="2603"/>
    <x v="19"/>
    <n v="621219"/>
    <x v="4100"/>
    <n v="13"/>
    <n v="16"/>
    <n v="5.7054859000000002"/>
    <n v="835"/>
    <n v="348"/>
    <n v="7885"/>
    <n v="196519"/>
    <n v="160576"/>
    <n v="86632"/>
    <n v="23"/>
    <n v="62"/>
    <n v="0"/>
    <n v="689.02968390000001"/>
    <n v="14253"/>
    <n v="16258"/>
    <n v="66315"/>
    <n v="106308"/>
    <n v="0"/>
    <n v="115251"/>
    <n v="176299"/>
    <n v="8720"/>
    <n v="683.32419800000002"/>
    <n v="111476"/>
    <n v="25"/>
    <n v="73.53"/>
    <n v="7.45"/>
    <n v="102.55"/>
    <s v="NA"/>
  </r>
  <r>
    <s v="2024-2025"/>
    <x v="2"/>
    <n v="26"/>
    <x v="0"/>
    <n v="2604"/>
    <x v="2"/>
    <n v="877814"/>
    <x v="4101"/>
    <n v="12"/>
    <n v="48"/>
    <n v="8.0749160999999994"/>
    <n v="1185"/>
    <n v="258"/>
    <n v="6129"/>
    <n v="322917"/>
    <n v="265460"/>
    <n v="73711"/>
    <n v="0"/>
    <n v="0"/>
    <n v="0"/>
    <n v="1044.7628340000001"/>
    <n v="25429"/>
    <n v="26316"/>
    <n v="65898"/>
    <n v="88105"/>
    <n v="0"/>
    <n v="106509"/>
    <n v="133979"/>
    <n v="7314"/>
    <n v="1036.6879180000001"/>
    <n v="263642"/>
    <n v="25"/>
    <n v="81.92"/>
    <n v="7.24"/>
    <n v="100.74"/>
    <s v="NA"/>
  </r>
  <r>
    <s v="2024-2025"/>
    <x v="2"/>
    <n v="26"/>
    <x v="0"/>
    <n v="2606"/>
    <x v="9"/>
    <n v="171327"/>
    <x v="4102"/>
    <n v="16"/>
    <n v="25"/>
    <n v="0"/>
    <n v="523"/>
    <n v="145"/>
    <n v="4922"/>
    <n v="177461"/>
    <n v="152914"/>
    <n v="33839"/>
    <n v="338"/>
    <n v="78"/>
    <n v="0"/>
    <n v="570.16053999999997"/>
    <n v="10446"/>
    <n v="10978"/>
    <n v="27965"/>
    <n v="40440"/>
    <n v="0"/>
    <n v="46642"/>
    <n v="66122"/>
    <n v="5445"/>
    <n v="570.16053999999997"/>
    <n v="138125"/>
    <n v="25"/>
    <n v="25.41"/>
    <n v="8.2100000000000009"/>
    <n v="109.76"/>
    <s v="NA"/>
  </r>
  <r>
    <s v="2024-2025"/>
    <x v="2"/>
    <n v="26"/>
    <x v="0"/>
    <n v="2608"/>
    <x v="4"/>
    <n v="235849"/>
    <x v="4103"/>
    <n v="16"/>
    <n v="6"/>
    <n v="0"/>
    <n v="530"/>
    <n v="197"/>
    <n v="3979"/>
    <n v="127531"/>
    <n v="76398"/>
    <n v="24663"/>
    <n v="0"/>
    <n v="8"/>
    <n v="0"/>
    <n v="521.88145199999997"/>
    <n v="7809"/>
    <n v="8040"/>
    <n v="28865"/>
    <n v="43347"/>
    <n v="0"/>
    <n v="51819"/>
    <n v="72742"/>
    <n v="4509"/>
    <n v="521.88145199999997"/>
    <n v="101730"/>
    <n v="35"/>
    <n v="39.159999999999997"/>
    <n v="4.8600000000000003"/>
    <n v="104.15"/>
    <s v="NA"/>
  </r>
  <r>
    <s v="2024-2025"/>
    <x v="2"/>
    <n v="26"/>
    <x v="0"/>
    <n v="2611"/>
    <x v="6"/>
    <n v="640229"/>
    <x v="4104"/>
    <n v="9"/>
    <n v="375"/>
    <n v="0"/>
    <n v="385"/>
    <n v="10"/>
    <n v="2818"/>
    <n v="219926"/>
    <n v="178409"/>
    <n v="94763"/>
    <n v="0"/>
    <n v="8"/>
    <n v="0"/>
    <n v="760.18704000000002"/>
    <n v="23341"/>
    <n v="25644"/>
    <n v="64995"/>
    <n v="117125"/>
    <n v="0"/>
    <n v="99488"/>
    <n v="165149"/>
    <n v="3203"/>
    <n v="760.18704000000002"/>
    <n v="165216"/>
    <n v="10"/>
    <n v="46.55"/>
    <n v="11.15"/>
    <n v="99.87"/>
    <s v="NA"/>
  </r>
  <r>
    <s v="2024-2025"/>
    <x v="2"/>
    <n v="26"/>
    <x v="0"/>
    <n v="2614"/>
    <x v="5"/>
    <n v="413351"/>
    <x v="4105"/>
    <n v="16"/>
    <n v="15"/>
    <n v="4.8548571999999997"/>
    <n v="629"/>
    <n v="45"/>
    <n v="2653"/>
    <n v="214492"/>
    <n v="158262"/>
    <n v="29146"/>
    <n v="0"/>
    <n v="3"/>
    <n v="0"/>
    <n v="737.0118172"/>
    <n v="13118"/>
    <n v="13431"/>
    <n v="32324"/>
    <n v="43624"/>
    <n v="0"/>
    <n v="49141"/>
    <n v="63689"/>
    <n v="3282"/>
    <n v="732.15696000000003"/>
    <n v="160314"/>
    <n v="31"/>
    <n v="67.3"/>
    <n v="18.489999999999998"/>
    <n v="99.91"/>
    <s v="NA"/>
  </r>
  <r>
    <s v="2024-2025"/>
    <x v="2"/>
    <n v="26"/>
    <x v="0"/>
    <n v="2616"/>
    <x v="13"/>
    <n v="553371"/>
    <x v="4106"/>
    <n v="9"/>
    <n v="41"/>
    <n v="13.9814989"/>
    <n v="577"/>
    <n v="30"/>
    <n v="6810"/>
    <n v="128353"/>
    <n v="105920"/>
    <n v="125357"/>
    <n v="20"/>
    <n v="66"/>
    <n v="0"/>
    <n v="583.55578890000004"/>
    <n v="13918"/>
    <n v="16469"/>
    <n v="76809"/>
    <n v="148884"/>
    <n v="0"/>
    <n v="104940"/>
    <n v="193953"/>
    <n v="7387"/>
    <n v="569.57429000000002"/>
    <n v="84304"/>
    <n v="40"/>
    <n v="53.78"/>
    <n v="11.61"/>
    <n v="101.4"/>
    <s v="NA"/>
  </r>
  <r>
    <s v="2024-2025"/>
    <x v="2"/>
    <n v="26"/>
    <x v="0"/>
    <n v="2621"/>
    <x v="7"/>
    <n v="256493"/>
    <x v="4107"/>
    <n v="11"/>
    <n v="32"/>
    <n v="0"/>
    <n v="118"/>
    <n v="23"/>
    <n v="1137"/>
    <n v="103936"/>
    <n v="92652"/>
    <n v="36914"/>
    <n v="14"/>
    <n v="15"/>
    <n v="0"/>
    <n v="354.62101000000001"/>
    <n v="9230"/>
    <n v="9951"/>
    <n v="24974"/>
    <n v="42403"/>
    <n v="0"/>
    <n v="37694"/>
    <n v="60571"/>
    <n v="1255"/>
    <n v="354.62101000000001"/>
    <n v="73733"/>
    <n v="30"/>
    <n v="55.93"/>
    <n v="7.45"/>
    <n v="99.78"/>
    <s v="NA"/>
  </r>
  <r>
    <s v="2024-2025"/>
    <x v="2"/>
    <n v="26"/>
    <x v="0"/>
    <n v="2601"/>
    <x v="0"/>
    <n v="379623"/>
    <x v="4108"/>
    <n v="14"/>
    <n v="13"/>
    <n v="56.146741300000002"/>
    <n v="612"/>
    <n v="842"/>
    <n v="6638"/>
    <n v="96534"/>
    <n v="11908"/>
    <n v="8578"/>
    <n v="18"/>
    <n v="7"/>
    <n v="0"/>
    <n v="409.55384129999999"/>
    <n v="6515"/>
    <n v="6756"/>
    <n v="57873"/>
    <n v="66863"/>
    <n v="0"/>
    <n v="116750"/>
    <n v="133347"/>
    <n v="7250"/>
    <n v="353.40710000000001"/>
    <n v="49716"/>
    <n v="44"/>
    <n v="77.03"/>
    <n v="6.45"/>
    <n v="100.2"/>
    <s v="NA"/>
  </r>
  <r>
    <s v="2024-2025"/>
    <x v="2"/>
    <n v="26"/>
    <x v="0"/>
    <n v="2604"/>
    <x v="2"/>
    <n v="877814"/>
    <x v="4109"/>
    <n v="12"/>
    <n v="48"/>
    <n v="8.0749160999999994"/>
    <n v="1176"/>
    <n v="266"/>
    <n v="6136"/>
    <n v="298842"/>
    <n v="245879"/>
    <n v="73672"/>
    <n v="0"/>
    <n v="0"/>
    <n v="0"/>
    <n v="930.59851409999999"/>
    <n v="24290"/>
    <n v="25118"/>
    <n v="65866"/>
    <n v="88059"/>
    <n v="0"/>
    <n v="106508"/>
    <n v="133972"/>
    <n v="7312"/>
    <n v="922.52359799999999"/>
    <n v="244410"/>
    <n v="25"/>
    <n v="82.22"/>
    <n v="6.88"/>
    <n v="100.73"/>
    <s v="NA"/>
  </r>
  <r>
    <s v="2024-2025"/>
    <x v="2"/>
    <n v="26"/>
    <x v="0"/>
    <n v="2607"/>
    <x v="18"/>
    <n v="504111"/>
    <x v="4110"/>
    <n v="17"/>
    <n v="6"/>
    <n v="30.8530777"/>
    <n v="265"/>
    <n v="819"/>
    <n v="7236"/>
    <n v="136305"/>
    <n v="69014"/>
    <n v="59446"/>
    <n v="103"/>
    <n v="51"/>
    <n v="0"/>
    <n v="554.04429770000002"/>
    <n v="7584"/>
    <n v="7728"/>
    <n v="61189"/>
    <n v="97578"/>
    <n v="0"/>
    <n v="108421"/>
    <n v="163728"/>
    <n v="7501"/>
    <n v="523.19122000000004"/>
    <n v="81325"/>
    <n v="20"/>
    <n v="67.12"/>
    <n v="11.13"/>
    <n v="113.51"/>
    <s v="NA"/>
  </r>
  <r>
    <s v="2024-2025"/>
    <x v="2"/>
    <n v="26"/>
    <x v="0"/>
    <n v="2609"/>
    <x v="11"/>
    <n v="789469"/>
    <x v="4111"/>
    <n v="12"/>
    <n v="64"/>
    <n v="24.4024757"/>
    <n v="670"/>
    <n v="179"/>
    <n v="6707"/>
    <n v="368874"/>
    <n v="242725"/>
    <n v="87034"/>
    <n v="0"/>
    <n v="0"/>
    <n v="0"/>
    <n v="1260.724369"/>
    <n v="29904"/>
    <n v="31705"/>
    <n v="85180"/>
    <n v="131709"/>
    <n v="0"/>
    <n v="128450"/>
    <n v="185420"/>
    <n v="7377"/>
    <n v="1236.3218939999999"/>
    <n v="297393"/>
    <n v="21"/>
    <n v="42.19"/>
    <n v="24"/>
    <n v="100.68"/>
    <s v="NA"/>
  </r>
  <r>
    <s v="2024-2025"/>
    <x v="2"/>
    <n v="26"/>
    <x v="0"/>
    <n v="2616"/>
    <x v="13"/>
    <n v="553371"/>
    <x v="4112"/>
    <n v="9"/>
    <n v="27"/>
    <n v="13.9814989"/>
    <n v="576"/>
    <n v="30"/>
    <n v="6800"/>
    <n v="118489"/>
    <n v="97748"/>
    <n v="125335"/>
    <n v="18"/>
    <n v="66"/>
    <n v="0"/>
    <n v="555.24623889999998"/>
    <n v="12964"/>
    <n v="15289"/>
    <n v="76796"/>
    <n v="148858"/>
    <n v="0"/>
    <n v="104939"/>
    <n v="193948"/>
    <n v="7376"/>
    <n v="541.26473999999996"/>
    <n v="77394"/>
    <n v="40"/>
    <n v="52.68"/>
    <n v="11.7"/>
    <n v="101.39"/>
    <s v="NA"/>
  </r>
  <r>
    <s v="2024-2025"/>
    <x v="2"/>
    <n v="26"/>
    <x v="0"/>
    <n v="2618"/>
    <x v="15"/>
    <n v="702058"/>
    <x v="4113"/>
    <n v="14"/>
    <n v="132"/>
    <n v="1.739751"/>
    <n v="258"/>
    <n v="11"/>
    <n v="4080"/>
    <n v="294340"/>
    <n v="217978"/>
    <n v="42011"/>
    <n v="0"/>
    <n v="0"/>
    <n v="0"/>
    <n v="959.26291100000003"/>
    <n v="20584"/>
    <n v="21278"/>
    <n v="35132"/>
    <n v="55465"/>
    <n v="0"/>
    <n v="53502"/>
    <n v="78931"/>
    <n v="4338"/>
    <n v="957.52315999999996"/>
    <n v="239802"/>
    <n v="30"/>
    <n v="36.14"/>
    <n v="28.78"/>
    <n v="99.8"/>
    <s v="NA"/>
  </r>
  <r>
    <s v="2024-2025"/>
    <x v="2"/>
    <n v="26"/>
    <x v="0"/>
    <n v="2623"/>
    <x v="16"/>
    <n v="908391"/>
    <x v="4114"/>
    <n v="10"/>
    <n v="43"/>
    <n v="2.8062990000000001"/>
    <n v="99"/>
    <n v="100"/>
    <n v="4413"/>
    <n v="214132"/>
    <n v="129972"/>
    <n v="114323"/>
    <n v="49"/>
    <n v="72"/>
    <n v="0"/>
    <n v="631.43284900000003"/>
    <n v="21265"/>
    <n v="27146"/>
    <n v="106777"/>
    <n v="201359"/>
    <n v="0"/>
    <n v="138795"/>
    <n v="252730"/>
    <n v="4512"/>
    <n v="628.62654999999995"/>
    <n v="120348"/>
    <n v="38"/>
    <n v="63.55"/>
    <n v="0.7"/>
    <n v="121.75"/>
    <s v="NA"/>
  </r>
  <r>
    <s v="2024-2025"/>
    <x v="2"/>
    <n v="26"/>
    <x v="0"/>
    <n v="2601"/>
    <x v="0"/>
    <n v="379623"/>
    <x v="4115"/>
    <n v="14"/>
    <n v="13"/>
    <n v="56.146741300000002"/>
    <n v="612"/>
    <n v="842"/>
    <n v="6638"/>
    <n v="95996"/>
    <n v="11908"/>
    <n v="8578"/>
    <n v="18"/>
    <n v="7"/>
    <n v="0"/>
    <n v="409.88739129999999"/>
    <n v="6484"/>
    <n v="6721"/>
    <n v="57853"/>
    <n v="66836"/>
    <n v="0"/>
    <n v="116749"/>
    <n v="133346"/>
    <n v="7250"/>
    <n v="353.74065000000002"/>
    <n v="49549"/>
    <n v="44"/>
    <n v="77.13"/>
    <n v="6.31"/>
    <n v="100.38"/>
    <s v="NA"/>
  </r>
  <r>
    <s v="2024-2025"/>
    <x v="2"/>
    <n v="26"/>
    <x v="0"/>
    <n v="2607"/>
    <x v="18"/>
    <n v="504111"/>
    <x v="4116"/>
    <n v="17"/>
    <n v="6"/>
    <n v="30.8530777"/>
    <n v="265"/>
    <n v="820"/>
    <n v="7236"/>
    <n v="132732"/>
    <n v="67404"/>
    <n v="59447"/>
    <n v="103"/>
    <n v="51"/>
    <n v="0"/>
    <n v="530.31289770000001"/>
    <n v="7493"/>
    <n v="7636"/>
    <n v="61186"/>
    <n v="97576"/>
    <n v="0"/>
    <n v="108422"/>
    <n v="163730"/>
    <n v="7501"/>
    <n v="499.45981999999998"/>
    <n v="79000"/>
    <n v="20"/>
    <n v="66.61"/>
    <n v="11.14"/>
    <n v="114.52"/>
    <s v="NA"/>
  </r>
  <r>
    <s v="2024-2025"/>
    <x v="2"/>
    <n v="26"/>
    <x v="0"/>
    <n v="2608"/>
    <x v="4"/>
    <n v="235849"/>
    <x v="4117"/>
    <n v="15"/>
    <n v="6"/>
    <n v="0"/>
    <n v="491"/>
    <n v="206"/>
    <n v="3999"/>
    <n v="116063"/>
    <n v="69178"/>
    <n v="24659"/>
    <n v="0"/>
    <n v="8"/>
    <n v="0"/>
    <n v="459.81264399999998"/>
    <n v="7521"/>
    <n v="7737"/>
    <n v="28860"/>
    <n v="43340"/>
    <n v="0"/>
    <n v="51819"/>
    <n v="72741"/>
    <n v="4490"/>
    <n v="459.81264399999998"/>
    <n v="92584"/>
    <n v="35"/>
    <n v="38.630000000000003"/>
    <n v="4.78"/>
    <n v="104.44"/>
    <s v="NA"/>
  </r>
  <r>
    <s v="2024-2025"/>
    <x v="2"/>
    <n v="26"/>
    <x v="0"/>
    <n v="2612"/>
    <x v="20"/>
    <n v="337230"/>
    <x v="4118"/>
    <n v="11"/>
    <n v="33"/>
    <n v="12.063354500000001"/>
    <n v="488"/>
    <n v="25"/>
    <n v="954"/>
    <n v="124230"/>
    <n v="99624"/>
    <n v="57596"/>
    <n v="11"/>
    <n v="4"/>
    <n v="0"/>
    <n v="485.12964449999998"/>
    <n v="11117"/>
    <n v="12958"/>
    <n v="38528"/>
    <n v="72135"/>
    <n v="0"/>
    <n v="52401"/>
    <n v="92578"/>
    <n v="1442"/>
    <n v="473.06628999999998"/>
    <n v="86689"/>
    <n v="7"/>
    <n v="65.03"/>
    <n v="5.15"/>
    <n v="99.97"/>
    <s v="NA"/>
  </r>
  <r>
    <s v="2024-2025"/>
    <x v="2"/>
    <n v="26"/>
    <x v="0"/>
    <n v="2616"/>
    <x v="13"/>
    <n v="553371"/>
    <x v="4119"/>
    <n v="9"/>
    <n v="27"/>
    <n v="13.9814989"/>
    <n v="576"/>
    <n v="30"/>
    <n v="6796"/>
    <n v="117296"/>
    <n v="96804"/>
    <n v="125330"/>
    <n v="18"/>
    <n v="66"/>
    <n v="0"/>
    <n v="543.90861889999996"/>
    <n v="12944"/>
    <n v="15254"/>
    <n v="76793"/>
    <n v="148846"/>
    <n v="0"/>
    <n v="104938"/>
    <n v="193942"/>
    <n v="7372"/>
    <n v="529.92711999999995"/>
    <n v="76821"/>
    <n v="40"/>
    <n v="52.36"/>
    <n v="11.8"/>
    <n v="101.48"/>
    <s v="NA"/>
  </r>
  <r>
    <s v="2024-2025"/>
    <x v="2"/>
    <n v="26"/>
    <x v="0"/>
    <n v="2618"/>
    <x v="15"/>
    <n v="702058"/>
    <x v="4120"/>
    <n v="14"/>
    <n v="132"/>
    <n v="1.739751"/>
    <n v="258"/>
    <n v="12"/>
    <n v="4076"/>
    <n v="285274"/>
    <n v="210996"/>
    <n v="42004"/>
    <n v="0"/>
    <n v="0"/>
    <n v="0"/>
    <n v="931.93378099999995"/>
    <n v="20371"/>
    <n v="21035"/>
    <n v="35128"/>
    <n v="55458"/>
    <n v="0"/>
    <n v="53502"/>
    <n v="78930"/>
    <n v="4334"/>
    <n v="930.19403"/>
    <n v="232304"/>
    <n v="30"/>
    <n v="34.92"/>
    <n v="29.3"/>
    <n v="99.97"/>
    <s v="NA"/>
  </r>
  <r>
    <s v="2024-2025"/>
    <x v="2"/>
    <n v="26"/>
    <x v="0"/>
    <n v="2601"/>
    <x v="0"/>
    <n v="379623"/>
    <x v="4121"/>
    <n v="15"/>
    <n v="16"/>
    <n v="56.146741300000002"/>
    <n v="613"/>
    <n v="833"/>
    <n v="6646"/>
    <n v="106876"/>
    <n v="13652"/>
    <n v="8590"/>
    <n v="18"/>
    <n v="7"/>
    <n v="0"/>
    <n v="438.09914129999999"/>
    <n v="7101"/>
    <n v="7376"/>
    <n v="57968"/>
    <n v="66974"/>
    <n v="0"/>
    <n v="116797"/>
    <n v="133408"/>
    <n v="7259"/>
    <n v="381.95240000000001"/>
    <n v="56091"/>
    <n v="44"/>
    <n v="77.64"/>
    <n v="6.63"/>
    <n v="100.49"/>
    <s v="NA"/>
  </r>
  <r>
    <s v="2024-2025"/>
    <x v="2"/>
    <n v="26"/>
    <x v="0"/>
    <n v="2606"/>
    <x v="9"/>
    <n v="171327"/>
    <x v="4122"/>
    <n v="17"/>
    <n v="25"/>
    <n v="0"/>
    <n v="534"/>
    <n v="143"/>
    <n v="4915"/>
    <n v="180017"/>
    <n v="155194"/>
    <n v="33850"/>
    <n v="338"/>
    <n v="78"/>
    <n v="0"/>
    <n v="587.28462999999999"/>
    <n v="10494"/>
    <n v="11030"/>
    <n v="27972"/>
    <n v="40451"/>
    <n v="0"/>
    <n v="46644"/>
    <n v="66127"/>
    <n v="5449"/>
    <n v="587.28462999999999"/>
    <n v="140129"/>
    <n v="25"/>
    <n v="25.41"/>
    <n v="8.25"/>
    <n v="109.67"/>
    <s v="NA"/>
  </r>
  <r>
    <s v="2024-2025"/>
    <x v="2"/>
    <n v="26"/>
    <x v="0"/>
    <n v="2616"/>
    <x v="13"/>
    <n v="553371"/>
    <x v="4123"/>
    <n v="9"/>
    <n v="43"/>
    <n v="13.9814989"/>
    <n v="577"/>
    <n v="29"/>
    <n v="6812"/>
    <n v="129735"/>
    <n v="107111"/>
    <n v="125362"/>
    <n v="20"/>
    <n v="66"/>
    <n v="0"/>
    <n v="592.59232889999998"/>
    <n v="14098"/>
    <n v="16650"/>
    <n v="76810"/>
    <n v="148892"/>
    <n v="0"/>
    <n v="104943"/>
    <n v="193965"/>
    <n v="7389"/>
    <n v="578.61082999999996"/>
    <n v="85221"/>
    <n v="40"/>
    <n v="54.5"/>
    <n v="11.41"/>
    <n v="101.37"/>
    <s v="NA"/>
  </r>
  <r>
    <s v="2024-2025"/>
    <x v="2"/>
    <n v="26"/>
    <x v="0"/>
    <n v="2618"/>
    <x v="15"/>
    <n v="702058"/>
    <x v="4124"/>
    <n v="14"/>
    <n v="132"/>
    <n v="1.739751"/>
    <n v="277"/>
    <n v="11"/>
    <n v="4075"/>
    <n v="303499"/>
    <n v="225175"/>
    <n v="42015"/>
    <n v="0"/>
    <n v="0"/>
    <n v="0"/>
    <n v="989.80121099999997"/>
    <n v="20804"/>
    <n v="21533"/>
    <n v="35134"/>
    <n v="55469"/>
    <n v="0"/>
    <n v="53503"/>
    <n v="78932"/>
    <n v="4352"/>
    <n v="988.06146000000001"/>
    <n v="247204"/>
    <n v="30"/>
    <n v="37.090000000000003"/>
    <n v="28.52"/>
    <n v="99.93"/>
    <s v="NA"/>
  </r>
  <r>
    <s v="2024-2025"/>
    <x v="2"/>
    <n v="26"/>
    <x v="0"/>
    <n v="2620"/>
    <x v="21"/>
    <n v="391283"/>
    <x v="4125"/>
    <n v="18"/>
    <n v="10"/>
    <n v="9.7305925000000002"/>
    <n v="562"/>
    <n v="178"/>
    <n v="6521"/>
    <n v="302711"/>
    <n v="232574"/>
    <n v="50814"/>
    <n v="608"/>
    <n v="30"/>
    <n v="0"/>
    <n v="1040.613302"/>
    <n v="16268"/>
    <n v="16797"/>
    <n v="50795"/>
    <n v="67712"/>
    <n v="1"/>
    <n v="105797"/>
    <n v="151878"/>
    <n v="7083"/>
    <n v="1030.8827100000001"/>
    <n v="180922"/>
    <n v="32"/>
    <n v="74.83"/>
    <n v="8.1"/>
    <n v="105.19"/>
    <s v="NA"/>
  </r>
  <r>
    <s v="2024-2025"/>
    <x v="2"/>
    <n v="26"/>
    <x v="0"/>
    <n v="2602"/>
    <x v="1"/>
    <n v="394791"/>
    <x v="4126"/>
    <n v="16"/>
    <n v="23"/>
    <n v="8.7056649999999998"/>
    <n v="830"/>
    <n v="315"/>
    <n v="6876"/>
    <n v="203795"/>
    <n v="157599"/>
    <n v="56345"/>
    <n v="93"/>
    <n v="35"/>
    <n v="0"/>
    <n v="699.79815699999995"/>
    <n v="12120"/>
    <n v="12573"/>
    <n v="58086"/>
    <n v="74794"/>
    <n v="0"/>
    <n v="103049"/>
    <n v="128420"/>
    <n v="7706"/>
    <n v="691.09249199999999"/>
    <n v="123354"/>
    <n v="26"/>
    <n v="63.33"/>
    <n v="5.4"/>
    <n v="100.6"/>
    <s v="NA"/>
  </r>
  <r>
    <s v="2024-2025"/>
    <x v="2"/>
    <n v="26"/>
    <x v="0"/>
    <n v="2608"/>
    <x v="4"/>
    <n v="235849"/>
    <x v="4127"/>
    <n v="16"/>
    <n v="6"/>
    <n v="0"/>
    <n v="530"/>
    <n v="197"/>
    <n v="3979"/>
    <n v="129176"/>
    <n v="77062"/>
    <n v="24663"/>
    <n v="0"/>
    <n v="8"/>
    <n v="0"/>
    <n v="528.59414000000004"/>
    <n v="7865"/>
    <n v="8097"/>
    <n v="28865"/>
    <n v="43348"/>
    <n v="0"/>
    <n v="51819"/>
    <n v="72742"/>
    <n v="4509"/>
    <n v="528.59414000000004"/>
    <n v="103015"/>
    <n v="35"/>
    <n v="39.4"/>
    <n v="4.83"/>
    <n v="104.08"/>
    <s v="NA"/>
  </r>
  <r>
    <s v="2024-2025"/>
    <x v="2"/>
    <n v="26"/>
    <x v="0"/>
    <n v="2614"/>
    <x v="5"/>
    <n v="413351"/>
    <x v="2816"/>
    <n v="16"/>
    <n v="15"/>
    <n v="4.8548571999999997"/>
    <n v="651"/>
    <n v="45"/>
    <n v="2633"/>
    <n v="219300"/>
    <n v="162333"/>
    <n v="29126"/>
    <n v="0"/>
    <n v="3"/>
    <n v="0"/>
    <n v="754.85525719999998"/>
    <n v="13329"/>
    <n v="13646"/>
    <n v="32302"/>
    <n v="43580"/>
    <n v="0"/>
    <n v="49064"/>
    <n v="63581"/>
    <n v="3284"/>
    <n v="750.00040000000001"/>
    <n v="164128"/>
    <n v="31"/>
    <n v="67.14"/>
    <n v="18.53"/>
    <n v="99.93"/>
    <s v="NA"/>
  </r>
  <r>
    <s v="2024-2025"/>
    <x v="2"/>
    <n v="26"/>
    <x v="0"/>
    <n v="2618"/>
    <x v="15"/>
    <n v="702058"/>
    <x v="4124"/>
    <n v="14"/>
    <n v="132"/>
    <n v="1.739751"/>
    <n v="277"/>
    <n v="11"/>
    <n v="4074"/>
    <n v="303499"/>
    <n v="225175"/>
    <n v="42015"/>
    <n v="0"/>
    <n v="0"/>
    <n v="0"/>
    <n v="989.80121099999997"/>
    <n v="20804"/>
    <n v="21533"/>
    <n v="35134"/>
    <n v="55469"/>
    <n v="0"/>
    <n v="53503"/>
    <n v="78932"/>
    <n v="4351"/>
    <n v="988.06146000000001"/>
    <n v="247204"/>
    <n v="30"/>
    <n v="37.090000000000003"/>
    <n v="28.52"/>
    <n v="99.93"/>
    <s v="NA"/>
  </r>
  <r>
    <s v="2024-2025"/>
    <x v="2"/>
    <n v="26"/>
    <x v="0"/>
    <n v="2620"/>
    <x v="21"/>
    <n v="391283"/>
    <x v="4128"/>
    <n v="18"/>
    <n v="10"/>
    <n v="9.7305925000000002"/>
    <n v="562"/>
    <n v="179"/>
    <n v="6521"/>
    <n v="299290"/>
    <n v="229717"/>
    <n v="50817"/>
    <n v="608"/>
    <n v="30"/>
    <n v="0"/>
    <n v="1020.524942"/>
    <n v="16266"/>
    <n v="16792"/>
    <n v="50812"/>
    <n v="67726"/>
    <n v="1"/>
    <n v="105768"/>
    <n v="151849"/>
    <n v="7083"/>
    <n v="1010.79435"/>
    <n v="179132"/>
    <n v="32"/>
    <n v="74.540000000000006"/>
    <n v="8.19"/>
    <n v="105.09"/>
    <s v="NA"/>
  </r>
  <r>
    <s v="2024-2025"/>
    <x v="2"/>
    <n v="26"/>
    <x v="0"/>
    <n v="2607"/>
    <x v="18"/>
    <n v="504111"/>
    <x v="4129"/>
    <n v="18"/>
    <n v="7"/>
    <n v="30.8530777"/>
    <n v="325"/>
    <n v="803"/>
    <n v="7177"/>
    <n v="149772"/>
    <n v="75824"/>
    <n v="59447"/>
    <n v="116"/>
    <n v="51"/>
    <n v="0"/>
    <n v="601.31651769999996"/>
    <n v="8038"/>
    <n v="8196"/>
    <n v="61195"/>
    <n v="97569"/>
    <n v="0"/>
    <n v="108397"/>
    <n v="163681"/>
    <n v="7502"/>
    <n v="570.46343999999999"/>
    <n v="89201"/>
    <n v="20"/>
    <n v="66.38"/>
    <n v="10.86"/>
    <n v="111.82"/>
    <s v="NA"/>
  </r>
  <r>
    <s v="2024-2025"/>
    <x v="2"/>
    <n v="26"/>
    <x v="0"/>
    <n v="2609"/>
    <x v="11"/>
    <n v="789469"/>
    <x v="4130"/>
    <n v="12"/>
    <n v="66"/>
    <n v="24.4024757"/>
    <n v="680"/>
    <n v="165"/>
    <n v="6748"/>
    <n v="413247"/>
    <n v="271540"/>
    <n v="87070"/>
    <n v="0"/>
    <n v="0"/>
    <n v="0"/>
    <n v="1402.4368139999999"/>
    <n v="32287"/>
    <n v="34318"/>
    <n v="85208"/>
    <n v="131757"/>
    <n v="0"/>
    <n v="128452"/>
    <n v="185437"/>
    <n v="7428"/>
    <n v="1378.0343379999999"/>
    <n v="332600"/>
    <n v="21"/>
    <n v="44.24"/>
    <n v="22.66"/>
    <n v="100.67"/>
    <s v="NA"/>
  </r>
  <r>
    <s v="2024-2025"/>
    <x v="2"/>
    <n v="26"/>
    <x v="0"/>
    <n v="2620"/>
    <x v="21"/>
    <n v="391283"/>
    <x v="4131"/>
    <n v="19"/>
    <n v="13"/>
    <n v="9.7305925000000002"/>
    <n v="567"/>
    <n v="176"/>
    <n v="6520"/>
    <n v="317592"/>
    <n v="243919"/>
    <n v="50859"/>
    <n v="603"/>
    <n v="29"/>
    <n v="0"/>
    <n v="1082.8102019999999"/>
    <n v="16637"/>
    <n v="17191"/>
    <n v="50841"/>
    <n v="67779"/>
    <n v="1"/>
    <n v="105956"/>
    <n v="152038"/>
    <n v="7087"/>
    <n v="1073.07961"/>
    <n v="190142"/>
    <n v="32"/>
    <n v="75.16"/>
    <n v="8.16"/>
    <n v="106.28"/>
    <s v="NA"/>
  </r>
  <r>
    <s v="2024-2025"/>
    <x v="2"/>
    <n v="26"/>
    <x v="0"/>
    <n v="2624"/>
    <x v="8"/>
    <n v="152180"/>
    <x v="4132"/>
    <n v="13"/>
    <n v="9"/>
    <n v="4.71523"/>
    <n v="169"/>
    <n v="31"/>
    <n v="1049"/>
    <n v="80665"/>
    <n v="68788"/>
    <n v="15873"/>
    <n v="0"/>
    <n v="2"/>
    <n v="0"/>
    <n v="275.94"/>
    <n v="5851"/>
    <n v="6150"/>
    <n v="12685"/>
    <n v="18632"/>
    <n v="0"/>
    <n v="19684"/>
    <n v="26925"/>
    <n v="1218"/>
    <n v="271.22476999999998"/>
    <n v="64087"/>
    <n v="13"/>
    <n v="33.42"/>
    <n v="20.77"/>
    <n v="99.86"/>
    <s v="NA"/>
  </r>
  <r>
    <s v="2024-2025"/>
    <x v="2"/>
    <n v="26"/>
    <x v="0"/>
    <n v="2605"/>
    <x v="3"/>
    <n v="171205"/>
    <x v="4133"/>
    <n v="19"/>
    <n v="12"/>
    <n v="0"/>
    <n v="632"/>
    <n v="240"/>
    <n v="4526"/>
    <n v="215287"/>
    <n v="202725"/>
    <n v="44167"/>
    <n v="105"/>
    <n v="8"/>
    <n v="0"/>
    <n v="733.88222670000005"/>
    <n v="11045"/>
    <n v="11485"/>
    <n v="35713"/>
    <n v="48599"/>
    <n v="0"/>
    <n v="72602"/>
    <n v="97027"/>
    <n v="5158"/>
    <n v="733.88222670000005"/>
    <n v="165578"/>
    <n v="32"/>
    <n v="88.26"/>
    <n v="7.42"/>
    <n v="101.73"/>
    <s v="NA"/>
  </r>
  <r>
    <s v="2024-2025"/>
    <x v="2"/>
    <n v="26"/>
    <x v="0"/>
    <n v="2612"/>
    <x v="20"/>
    <n v="337230"/>
    <x v="4134"/>
    <n v="12"/>
    <n v="44"/>
    <n v="12.063354500000001"/>
    <n v="511"/>
    <n v="23"/>
    <n v="997"/>
    <n v="176399"/>
    <n v="142604"/>
    <n v="57692"/>
    <n v="16"/>
    <n v="4"/>
    <n v="0"/>
    <n v="643.25544449999995"/>
    <n v="14398"/>
    <n v="17181"/>
    <n v="38594"/>
    <n v="72248"/>
    <n v="0"/>
    <n v="52406"/>
    <n v="92580"/>
    <n v="1508"/>
    <n v="631.19209000000001"/>
    <n v="122986"/>
    <n v="7"/>
    <n v="72.17"/>
    <n v="3.84"/>
    <n v="99.97"/>
    <s v="NA"/>
  </r>
  <r>
    <s v="2024-2025"/>
    <x v="2"/>
    <n v="26"/>
    <x v="0"/>
    <n v="2617"/>
    <x v="14"/>
    <n v="484881"/>
    <x v="4135"/>
    <n v="9"/>
    <n v="56"/>
    <n v="0"/>
    <n v="78"/>
    <n v="32"/>
    <n v="1852"/>
    <n v="106183"/>
    <n v="85026"/>
    <n v="74517"/>
    <n v="0"/>
    <n v="0"/>
    <n v="0"/>
    <n v="418.76612510000001"/>
    <n v="11007"/>
    <n v="12123"/>
    <n v="48243"/>
    <n v="93342"/>
    <n v="0"/>
    <n v="82495"/>
    <n v="144167"/>
    <n v="1930"/>
    <n v="418.76612510000001"/>
    <n v="75585"/>
    <n v="18"/>
    <n v="45.38"/>
    <n v="19.010000000000002"/>
    <n v="101.45"/>
    <s v="NA"/>
  </r>
  <r>
    <s v="2024-2025"/>
    <x v="2"/>
    <n v="26"/>
    <x v="0"/>
    <n v="2623"/>
    <x v="16"/>
    <n v="908391"/>
    <x v="4136"/>
    <n v="10"/>
    <n v="43"/>
    <n v="2.8062990000000001"/>
    <n v="103"/>
    <n v="96"/>
    <n v="4411"/>
    <n v="237646"/>
    <n v="147222"/>
    <n v="114339"/>
    <n v="49"/>
    <n v="72"/>
    <n v="0"/>
    <n v="685.36680899999999"/>
    <n v="22298"/>
    <n v="28553"/>
    <n v="106787"/>
    <n v="201380"/>
    <n v="0"/>
    <n v="138809"/>
    <n v="252768"/>
    <n v="4514"/>
    <n v="682.56051000000002"/>
    <n v="130264"/>
    <n v="38"/>
    <n v="64.25"/>
    <n v="1.31"/>
    <n v="123.43"/>
    <s v="NA"/>
  </r>
  <r>
    <s v="2024-2025"/>
    <x v="2"/>
    <n v="26"/>
    <x v="0"/>
    <n v="2624"/>
    <x v="8"/>
    <n v="152180"/>
    <x v="4137"/>
    <n v="14"/>
    <n v="9"/>
    <n v="4.71523"/>
    <n v="169"/>
    <n v="30"/>
    <n v="1051"/>
    <n v="82376"/>
    <n v="70219"/>
    <n v="15875"/>
    <n v="0"/>
    <n v="2"/>
    <n v="0"/>
    <n v="281.78751999999997"/>
    <n v="5884"/>
    <n v="6192"/>
    <n v="12687"/>
    <n v="18636"/>
    <n v="0"/>
    <n v="19685"/>
    <n v="26928"/>
    <n v="1220"/>
    <n v="277.07229000000001"/>
    <n v="65270"/>
    <n v="13"/>
    <n v="33.76"/>
    <n v="20.68"/>
    <n v="99.86"/>
    <s v="NA"/>
  </r>
  <r>
    <s v="2024-2025"/>
    <x v="2"/>
    <n v="26"/>
    <x v="0"/>
    <n v="2604"/>
    <x v="2"/>
    <n v="877814"/>
    <x v="4138"/>
    <n v="13"/>
    <n v="51"/>
    <n v="8.0749160999999994"/>
    <n v="1189"/>
    <n v="246"/>
    <n v="6143"/>
    <n v="369035"/>
    <n v="304754"/>
    <n v="73760"/>
    <n v="0"/>
    <n v="0"/>
    <n v="0"/>
    <n v="1194.6719000000001"/>
    <n v="27288"/>
    <n v="28281"/>
    <n v="65928"/>
    <n v="88161"/>
    <n v="0"/>
    <n v="106554"/>
    <n v="134048"/>
    <n v="7332"/>
    <n v="1186.596984"/>
    <n v="301356"/>
    <n v="25"/>
    <n v="83.23"/>
    <n v="7"/>
    <n v="100.72"/>
    <s v="NA"/>
  </r>
  <r>
    <s v="2024-2025"/>
    <x v="2"/>
    <n v="26"/>
    <x v="0"/>
    <n v="2614"/>
    <x v="5"/>
    <n v="413351"/>
    <x v="4139"/>
    <n v="17"/>
    <n v="15"/>
    <n v="4.8548571999999997"/>
    <n v="662"/>
    <n v="44"/>
    <n v="2628"/>
    <n v="235054"/>
    <n v="174318"/>
    <n v="29123"/>
    <n v="0"/>
    <n v="3"/>
    <n v="0"/>
    <n v="800.97528720000003"/>
    <n v="13591"/>
    <n v="13945"/>
    <n v="32295"/>
    <n v="43573"/>
    <n v="0"/>
    <n v="49020"/>
    <n v="63533"/>
    <n v="3290"/>
    <n v="796.12043000000006"/>
    <n v="175543"/>
    <n v="31"/>
    <n v="67.75"/>
    <n v="18.670000000000002"/>
    <n v="99.85"/>
    <s v="NA"/>
  </r>
  <r>
    <s v="2024-2025"/>
    <x v="2"/>
    <n v="26"/>
    <x v="0"/>
    <n v="2604"/>
    <x v="2"/>
    <n v="877814"/>
    <x v="4140"/>
    <n v="13"/>
    <n v="51"/>
    <n v="8.0749160999999994"/>
    <n v="1189"/>
    <n v="245"/>
    <n v="6144"/>
    <n v="379779"/>
    <n v="314333"/>
    <n v="73770"/>
    <n v="0"/>
    <n v="0"/>
    <n v="0"/>
    <n v="1219.067708"/>
    <n v="27747"/>
    <n v="28763"/>
    <n v="65930"/>
    <n v="88170"/>
    <n v="0"/>
    <n v="106580"/>
    <n v="134086"/>
    <n v="7333"/>
    <n v="1210.992792"/>
    <n v="310421"/>
    <n v="25"/>
    <n v="83.57"/>
    <n v="6.92"/>
    <n v="100.51"/>
    <s v="NA"/>
  </r>
  <r>
    <s v="2024-2025"/>
    <x v="2"/>
    <n v="26"/>
    <x v="0"/>
    <n v="2606"/>
    <x v="9"/>
    <n v="171327"/>
    <x v="4141"/>
    <n v="17"/>
    <n v="25"/>
    <n v="0"/>
    <n v="535"/>
    <n v="133"/>
    <n v="4922"/>
    <n v="192754"/>
    <n v="165575"/>
    <n v="33881"/>
    <n v="343"/>
    <n v="78"/>
    <n v="0"/>
    <n v="636.91851999999994"/>
    <n v="10710"/>
    <n v="11274"/>
    <n v="27995"/>
    <n v="40491"/>
    <n v="0"/>
    <n v="46657"/>
    <n v="66153"/>
    <n v="5457"/>
    <n v="636.91851999999994"/>
    <n v="150267"/>
    <n v="25"/>
    <n v="26.01"/>
    <n v="8.35"/>
    <n v="109.89"/>
    <s v="NA"/>
  </r>
  <r>
    <s v="2024-2025"/>
    <x v="2"/>
    <n v="26"/>
    <x v="0"/>
    <n v="2611"/>
    <x v="6"/>
    <n v="640229"/>
    <x v="4142"/>
    <n v="9"/>
    <n v="420"/>
    <n v="0"/>
    <n v="392"/>
    <n v="10"/>
    <n v="2893"/>
    <n v="251701"/>
    <n v="204206"/>
    <n v="94771"/>
    <n v="0"/>
    <n v="8"/>
    <n v="0"/>
    <n v="814.96267"/>
    <n v="25420"/>
    <n v="28059"/>
    <n v="65010"/>
    <n v="117120"/>
    <n v="0"/>
    <n v="99464"/>
    <n v="165081"/>
    <n v="3285"/>
    <n v="814.96267"/>
    <n v="189631"/>
    <n v="10"/>
    <n v="50.44"/>
    <n v="10.17"/>
    <n v="99.73"/>
    <s v="NA"/>
  </r>
  <r>
    <s v="2024-2025"/>
    <x v="2"/>
    <n v="26"/>
    <x v="0"/>
    <n v="2614"/>
    <x v="5"/>
    <n v="413351"/>
    <x v="4143"/>
    <n v="17"/>
    <n v="15"/>
    <n v="4.8548571999999997"/>
    <n v="666"/>
    <n v="43"/>
    <n v="2626"/>
    <n v="238105"/>
    <n v="176473"/>
    <n v="29125"/>
    <n v="0"/>
    <n v="3"/>
    <n v="0"/>
    <n v="811.26591719999999"/>
    <n v="13639"/>
    <n v="13995"/>
    <n v="32292"/>
    <n v="43572"/>
    <n v="0"/>
    <n v="49019"/>
    <n v="63535"/>
    <n v="3292"/>
    <n v="806.41106000000002"/>
    <n v="177757"/>
    <n v="31"/>
    <n v="68.599999999999994"/>
    <n v="17.850000000000001"/>
    <n v="99.75"/>
    <s v="NA"/>
  </r>
  <r>
    <s v="2024-2025"/>
    <x v="2"/>
    <n v="26"/>
    <x v="0"/>
    <n v="2603"/>
    <x v="19"/>
    <n v="621219"/>
    <x v="4144"/>
    <n v="14"/>
    <n v="16"/>
    <n v="5.7054859000000002"/>
    <n v="837"/>
    <n v="343"/>
    <n v="7903"/>
    <n v="207671"/>
    <n v="170311"/>
    <n v="86663"/>
    <n v="23"/>
    <n v="62"/>
    <n v="0"/>
    <n v="726.46429390000003"/>
    <n v="14791"/>
    <n v="16877"/>
    <n v="66334"/>
    <n v="106340"/>
    <n v="0"/>
    <n v="115262"/>
    <n v="176312"/>
    <n v="8740"/>
    <n v="720.75880800000004"/>
    <n v="118440"/>
    <n v="25"/>
    <n v="74.08"/>
    <n v="7.02"/>
    <n v="102.93"/>
    <s v="NA"/>
  </r>
  <r>
    <s v="2024-2025"/>
    <x v="2"/>
    <n v="26"/>
    <x v="0"/>
    <n v="2605"/>
    <x v="3"/>
    <n v="171205"/>
    <x v="183"/>
    <n v="19"/>
    <n v="12"/>
    <n v="0"/>
    <n v="632"/>
    <n v="241"/>
    <n v="4524"/>
    <n v="213617"/>
    <n v="201261"/>
    <n v="44164"/>
    <n v="105"/>
    <n v="8"/>
    <n v="0"/>
    <n v="729.40835670000001"/>
    <n v="11012"/>
    <n v="11449"/>
    <n v="35710"/>
    <n v="48595"/>
    <n v="0"/>
    <n v="72600"/>
    <n v="97030"/>
    <n v="5156"/>
    <n v="729.40835670000001"/>
    <n v="164309"/>
    <n v="32"/>
    <n v="88.33"/>
    <n v="7.33"/>
    <n v="101.76"/>
    <s v="NA"/>
  </r>
  <r>
    <s v="2024-2025"/>
    <x v="2"/>
    <n v="26"/>
    <x v="0"/>
    <n v="2619"/>
    <x v="17"/>
    <n v="142898"/>
    <x v="4145"/>
    <n v="14"/>
    <n v="6"/>
    <n v="2.9556301999999999"/>
    <n v="252"/>
    <n v="91"/>
    <n v="2519"/>
    <n v="66881"/>
    <n v="32284"/>
    <n v="11071"/>
    <n v="30"/>
    <n v="7"/>
    <n v="0"/>
    <n v="222.64326019999999"/>
    <n v="4528"/>
    <n v="4702"/>
    <n v="15838"/>
    <n v="21978"/>
    <n v="0"/>
    <n v="33396"/>
    <n v="44308"/>
    <n v="2771"/>
    <n v="219.68763000000001"/>
    <n v="55729"/>
    <n v="28"/>
    <n v="53.08"/>
    <n v="6.63"/>
    <n v="100.7"/>
    <s v="NA"/>
  </r>
  <r>
    <s v="2024-2025"/>
    <x v="2"/>
    <n v="26"/>
    <x v="0"/>
    <n v="2621"/>
    <x v="7"/>
    <n v="256493"/>
    <x v="185"/>
    <n v="11"/>
    <n v="32"/>
    <n v="0"/>
    <n v="118"/>
    <n v="23"/>
    <n v="1141"/>
    <n v="106603"/>
    <n v="95096"/>
    <n v="36914"/>
    <n v="14"/>
    <n v="15"/>
    <n v="0"/>
    <n v="368.47667000000001"/>
    <n v="9365"/>
    <n v="10109"/>
    <n v="24975"/>
    <n v="42404"/>
    <n v="0"/>
    <n v="37694"/>
    <n v="60572"/>
    <n v="1259"/>
    <n v="368.47667000000001"/>
    <n v="75837"/>
    <n v="30"/>
    <n v="55.22"/>
    <n v="7.25"/>
    <n v="99.78"/>
    <s v="NA"/>
  </r>
  <r>
    <s v="2024-2025"/>
    <x v="2"/>
    <n v="26"/>
    <x v="0"/>
    <n v="2624"/>
    <x v="8"/>
    <n v="152180"/>
    <x v="4146"/>
    <n v="13"/>
    <n v="9"/>
    <n v="4.71523"/>
    <n v="167"/>
    <n v="33"/>
    <n v="1050"/>
    <n v="78251"/>
    <n v="66783"/>
    <n v="15871"/>
    <n v="0"/>
    <n v="2"/>
    <n v="0"/>
    <n v="266.86604"/>
    <n v="5782"/>
    <n v="6071"/>
    <n v="12683"/>
    <n v="18628"/>
    <n v="0"/>
    <n v="19684"/>
    <n v="26922"/>
    <n v="1217"/>
    <n v="262.15080999999998"/>
    <n v="62146"/>
    <n v="13"/>
    <n v="33.950000000000003"/>
    <n v="20.52"/>
    <n v="99.86"/>
    <s v="NA"/>
  </r>
  <r>
    <s v="2024-2025"/>
    <x v="2"/>
    <n v="26"/>
    <x v="0"/>
    <n v="2623"/>
    <x v="16"/>
    <n v="908391"/>
    <x v="4147"/>
    <n v="10"/>
    <n v="45"/>
    <n v="2.8062990000000001"/>
    <n v="103"/>
    <n v="92"/>
    <n v="4436"/>
    <n v="259829"/>
    <n v="162086"/>
    <n v="114411"/>
    <n v="59"/>
    <n v="72"/>
    <n v="0"/>
    <n v="746.89061900000002"/>
    <n v="23774"/>
    <n v="30566"/>
    <n v="106840"/>
    <n v="201484"/>
    <n v="0"/>
    <n v="138829"/>
    <n v="252819"/>
    <n v="4539"/>
    <n v="744.08432000000005"/>
    <n v="142296"/>
    <n v="38"/>
    <n v="68.400000000000006"/>
    <n v="1.27"/>
    <n v="126.62"/>
    <s v="NA"/>
  </r>
  <r>
    <s v="2024-2025"/>
    <x v="2"/>
    <n v="26"/>
    <x v="0"/>
    <n v="2603"/>
    <x v="19"/>
    <n v="621219"/>
    <x v="4148"/>
    <n v="15"/>
    <n v="17"/>
    <n v="5.7054859000000002"/>
    <n v="908"/>
    <n v="335"/>
    <n v="7862"/>
    <n v="236670"/>
    <n v="194232"/>
    <n v="86724"/>
    <n v="28"/>
    <n v="62"/>
    <n v="0"/>
    <n v="840.82087390000004"/>
    <n v="15708"/>
    <n v="18016"/>
    <n v="66374"/>
    <n v="106406"/>
    <n v="0"/>
    <n v="115326"/>
    <n v="176386"/>
    <n v="8770"/>
    <n v="835.11538800000005"/>
    <n v="134992"/>
    <n v="25"/>
    <n v="75.239999999999995"/>
    <n v="6.34"/>
    <n v="103.43"/>
    <s v="NA"/>
  </r>
  <r>
    <s v="2024-2025"/>
    <x v="2"/>
    <n v="26"/>
    <x v="0"/>
    <n v="2604"/>
    <x v="2"/>
    <n v="877814"/>
    <x v="4149"/>
    <n v="13"/>
    <n v="51"/>
    <n v="8.0749160999999994"/>
    <n v="1189"/>
    <n v="243"/>
    <n v="6145"/>
    <n v="381309"/>
    <n v="315616"/>
    <n v="73771"/>
    <n v="0"/>
    <n v="0"/>
    <n v="0"/>
    <n v="1230.769188"/>
    <n v="27779"/>
    <n v="28796"/>
    <n v="65932"/>
    <n v="88172"/>
    <n v="0"/>
    <n v="106583"/>
    <n v="134089"/>
    <n v="7334"/>
    <n v="1222.694272"/>
    <n v="311700"/>
    <n v="25"/>
    <n v="83.54"/>
    <n v="6.92"/>
    <n v="100.53"/>
    <s v="NA"/>
  </r>
  <r>
    <s v="2024-2025"/>
    <x v="2"/>
    <n v="26"/>
    <x v="0"/>
    <n v="2608"/>
    <x v="4"/>
    <n v="235849"/>
    <x v="4150"/>
    <n v="17"/>
    <n v="6"/>
    <n v="0"/>
    <n v="563"/>
    <n v="192"/>
    <n v="3959"/>
    <n v="141244"/>
    <n v="84749"/>
    <n v="24670"/>
    <n v="0"/>
    <n v="8"/>
    <n v="0"/>
    <n v="580.34726000000001"/>
    <n v="8217"/>
    <n v="8467"/>
    <n v="28875"/>
    <n v="43366"/>
    <n v="0"/>
    <n v="51823"/>
    <n v="72747"/>
    <n v="4522"/>
    <n v="580.34726000000001"/>
    <n v="112266"/>
    <n v="35"/>
    <n v="32.57"/>
    <n v="3.75"/>
    <n v="103.84"/>
    <s v="NA"/>
  </r>
  <r>
    <s v="2024-2025"/>
    <x v="2"/>
    <n v="26"/>
    <x v="0"/>
    <n v="2609"/>
    <x v="11"/>
    <n v="789469"/>
    <x v="4151"/>
    <n v="13"/>
    <n v="66"/>
    <n v="24.4024757"/>
    <n v="696"/>
    <n v="160"/>
    <n v="6766"/>
    <n v="445343"/>
    <n v="292528"/>
    <n v="87105"/>
    <n v="0"/>
    <n v="0"/>
    <n v="0"/>
    <n v="1501.068381"/>
    <n v="33376"/>
    <n v="35533"/>
    <n v="85235"/>
    <n v="131809"/>
    <n v="0"/>
    <n v="128468"/>
    <n v="185478"/>
    <n v="7462"/>
    <n v="1476.6659059999999"/>
    <n v="358346"/>
    <n v="20"/>
    <n v="45.72"/>
    <n v="22.06"/>
    <n v="100.53"/>
    <s v="NA"/>
  </r>
  <r>
    <s v="2024-2025"/>
    <x v="2"/>
    <n v="26"/>
    <x v="0"/>
    <n v="2612"/>
    <x v="20"/>
    <n v="337230"/>
    <x v="4152"/>
    <n v="12"/>
    <n v="53"/>
    <n v="12.063354500000001"/>
    <n v="512"/>
    <n v="22"/>
    <n v="1003"/>
    <n v="201002"/>
    <n v="162829"/>
    <n v="57721"/>
    <n v="16"/>
    <n v="4"/>
    <n v="0"/>
    <n v="721.54074449999996"/>
    <n v="15931"/>
    <n v="19137"/>
    <n v="38614"/>
    <n v="72287"/>
    <n v="0"/>
    <n v="52412"/>
    <n v="92599"/>
    <n v="1515"/>
    <n v="709.47739000000001"/>
    <n v="140266"/>
    <n v="7"/>
    <n v="75.06"/>
    <n v="3.48"/>
    <n v="99.73"/>
    <s v="NA"/>
  </r>
  <r>
    <s v="2024-2025"/>
    <x v="2"/>
    <n v="26"/>
    <x v="0"/>
    <n v="2619"/>
    <x v="17"/>
    <n v="142898"/>
    <x v="1531"/>
    <n v="15"/>
    <n v="6"/>
    <n v="2.9556301999999999"/>
    <n v="314"/>
    <n v="82"/>
    <n v="2471"/>
    <n v="72494"/>
    <n v="35079"/>
    <n v="11077"/>
    <n v="30"/>
    <n v="7"/>
    <n v="0"/>
    <n v="245.16628019999999"/>
    <n v="4759"/>
    <n v="4943"/>
    <n v="15843"/>
    <n v="21987"/>
    <n v="0"/>
    <n v="33416"/>
    <n v="44333"/>
    <n v="2785"/>
    <n v="242.21064999999999"/>
    <n v="60392"/>
    <n v="28"/>
    <n v="51.81"/>
    <n v="7.07"/>
    <n v="100.73"/>
    <s v="NA"/>
  </r>
  <r>
    <s v="2024-2025"/>
    <x v="2"/>
    <n v="26"/>
    <x v="0"/>
    <n v="2620"/>
    <x v="21"/>
    <n v="391283"/>
    <x v="4153"/>
    <n v="20"/>
    <n v="14"/>
    <n v="9.7305925000000002"/>
    <n v="567"/>
    <n v="172"/>
    <n v="6527"/>
    <n v="340787"/>
    <n v="263220"/>
    <n v="50891"/>
    <n v="605"/>
    <n v="29"/>
    <n v="0"/>
    <n v="1142.5488419999999"/>
    <n v="16911"/>
    <n v="17481"/>
    <n v="50928"/>
    <n v="67879"/>
    <n v="1"/>
    <n v="106070"/>
    <n v="152151"/>
    <n v="7094"/>
    <n v="1132.81825"/>
    <n v="203286"/>
    <n v="32"/>
    <n v="74.77"/>
    <n v="8.81"/>
    <n v="106.18"/>
    <s v="NA"/>
  </r>
  <r>
    <s v="2024-2025"/>
    <x v="2"/>
    <n v="26"/>
    <x v="0"/>
    <n v="2622"/>
    <x v="22"/>
    <n v="237912"/>
    <x v="4154"/>
    <n v="22"/>
    <n v="2"/>
    <n v="7.2066606999999996"/>
    <n v="200"/>
    <n v="251"/>
    <n v="4205"/>
    <n v="50535"/>
    <n v="23317"/>
    <n v="14098"/>
    <n v="0"/>
    <n v="4"/>
    <n v="0"/>
    <n v="199.3906647"/>
    <n v="2246"/>
    <n v="2307"/>
    <n v="23019"/>
    <n v="29857"/>
    <n v="0"/>
    <n v="41887"/>
    <n v="54096"/>
    <n v="4405"/>
    <n v="192.18400399999999"/>
    <n v="17793"/>
    <n v="27"/>
    <n v="75.05"/>
    <n v="7.16"/>
    <n v="99.6"/>
    <s v="NA"/>
  </r>
  <r>
    <s v="2024-2025"/>
    <x v="2"/>
    <n v="26"/>
    <x v="0"/>
    <n v="2624"/>
    <x v="8"/>
    <n v="152180"/>
    <x v="4155"/>
    <n v="14"/>
    <n v="9"/>
    <n v="4.71523"/>
    <n v="169"/>
    <n v="29"/>
    <n v="1054"/>
    <n v="89190"/>
    <n v="76290"/>
    <n v="15886"/>
    <n v="0"/>
    <n v="2"/>
    <n v="0"/>
    <n v="303.05864000000003"/>
    <n v="6134"/>
    <n v="6466"/>
    <n v="12694"/>
    <n v="18648"/>
    <n v="0"/>
    <n v="19685"/>
    <n v="26930"/>
    <n v="1223"/>
    <n v="298.34341000000001"/>
    <n v="70791"/>
    <n v="13"/>
    <n v="35.76"/>
    <n v="20.05"/>
    <n v="99.84"/>
    <s v="NA"/>
  </r>
  <r>
    <s v="2024-2025"/>
    <x v="2"/>
    <n v="26"/>
    <x v="0"/>
    <n v="2605"/>
    <x v="3"/>
    <n v="171205"/>
    <x v="4156"/>
    <n v="21"/>
    <n v="12"/>
    <n v="0"/>
    <n v="629"/>
    <n v="235"/>
    <n v="4536"/>
    <n v="245617"/>
    <n v="231226"/>
    <n v="44233"/>
    <n v="129"/>
    <n v="8"/>
    <n v="0"/>
    <n v="816.47917670000004"/>
    <n v="11521"/>
    <n v="12013"/>
    <n v="35767"/>
    <n v="48671"/>
    <n v="0"/>
    <n v="72610"/>
    <n v="97040"/>
    <n v="5165"/>
    <n v="816.47917670000004"/>
    <n v="188800"/>
    <n v="32"/>
    <n v="87.69"/>
    <n v="7.85"/>
    <n v="101.43"/>
    <s v="NA"/>
  </r>
  <r>
    <s v="2024-2025"/>
    <x v="2"/>
    <n v="26"/>
    <x v="0"/>
    <n v="2607"/>
    <x v="18"/>
    <n v="504111"/>
    <x v="4157"/>
    <n v="19"/>
    <n v="6"/>
    <n v="30.8530777"/>
    <n v="352"/>
    <n v="795"/>
    <n v="7158"/>
    <n v="162665"/>
    <n v="83209"/>
    <n v="58977"/>
    <n v="137"/>
    <n v="49"/>
    <n v="0"/>
    <n v="635.76038770000002"/>
    <n v="8323"/>
    <n v="8489"/>
    <n v="60959"/>
    <n v="96878"/>
    <n v="0"/>
    <n v="107698"/>
    <n v="162222"/>
    <n v="7510"/>
    <n v="604.90731000000005"/>
    <n v="96791"/>
    <n v="20"/>
    <n v="63.77"/>
    <n v="10.74"/>
    <n v="112.03"/>
    <s v="NA"/>
  </r>
  <r>
    <s v="2024-2025"/>
    <x v="2"/>
    <n v="26"/>
    <x v="0"/>
    <n v="2615"/>
    <x v="10"/>
    <n v="573329"/>
    <x v="4158"/>
    <n v="11"/>
    <n v="23"/>
    <n v="0"/>
    <n v="147"/>
    <n v="46"/>
    <n v="3560"/>
    <n v="217037"/>
    <n v="198390"/>
    <n v="85746"/>
    <n v="0"/>
    <n v="15"/>
    <n v="0"/>
    <n v="722.07804999999996"/>
    <n v="18463"/>
    <n v="20460"/>
    <n v="55533"/>
    <n v="94923"/>
    <n v="0"/>
    <n v="90350"/>
    <n v="146276"/>
    <n v="3707"/>
    <n v="722.07804999999996"/>
    <n v="157244"/>
    <n v="11"/>
    <n v="65.5"/>
    <n v="19.510000000000002"/>
    <n v="103.87"/>
    <s v="NA"/>
  </r>
  <r>
    <s v="2024-2025"/>
    <x v="2"/>
    <n v="26"/>
    <x v="0"/>
    <n v="2616"/>
    <x v="13"/>
    <n v="553371"/>
    <x v="4159"/>
    <n v="9"/>
    <n v="71"/>
    <n v="13.9814989"/>
    <n v="716"/>
    <n v="26"/>
    <n v="6782"/>
    <n v="193157"/>
    <n v="161012"/>
    <n v="125553"/>
    <n v="44"/>
    <n v="66"/>
    <n v="0"/>
    <n v="773.35571890000006"/>
    <n v="19991"/>
    <n v="23765"/>
    <n v="76918"/>
    <n v="149112"/>
    <n v="0"/>
    <n v="105004"/>
    <n v="194101"/>
    <n v="7498"/>
    <n v="759.37422000000004"/>
    <n v="131400"/>
    <n v="40"/>
    <n v="63.41"/>
    <n v="9.15"/>
    <n v="100.87"/>
    <s v="NA"/>
  </r>
  <r>
    <s v="2024-2025"/>
    <x v="2"/>
    <n v="26"/>
    <x v="0"/>
    <n v="2624"/>
    <x v="8"/>
    <n v="152180"/>
    <x v="4160"/>
    <n v="15"/>
    <n v="9"/>
    <n v="4.71523"/>
    <n v="169"/>
    <n v="29"/>
    <n v="1057"/>
    <n v="93716"/>
    <n v="80182"/>
    <n v="15893"/>
    <n v="0"/>
    <n v="2"/>
    <n v="0"/>
    <n v="320.09793000000002"/>
    <n v="6217"/>
    <n v="6560"/>
    <n v="12698"/>
    <n v="18655"/>
    <n v="0"/>
    <n v="19687"/>
    <n v="26934"/>
    <n v="1226"/>
    <n v="315.3827"/>
    <n v="74497"/>
    <n v="13"/>
    <n v="34.270000000000003"/>
    <n v="20.100000000000001"/>
    <n v="99.93"/>
    <s v="NA"/>
  </r>
  <r>
    <s v="2024-2025"/>
    <x v="2"/>
    <n v="26"/>
    <x v="0"/>
    <n v="2603"/>
    <x v="19"/>
    <n v="621219"/>
    <x v="4161"/>
    <n v="15"/>
    <n v="17"/>
    <n v="5.7054859000000002"/>
    <n v="935"/>
    <n v="335"/>
    <n v="7843"/>
    <n v="237013"/>
    <n v="194510"/>
    <n v="86724"/>
    <n v="28"/>
    <n v="62"/>
    <n v="0"/>
    <n v="840.82087390000004"/>
    <n v="15710"/>
    <n v="18018"/>
    <n v="66374"/>
    <n v="106406"/>
    <n v="0"/>
    <n v="115351"/>
    <n v="176411"/>
    <n v="8778"/>
    <n v="835.11538800000005"/>
    <n v="135219"/>
    <n v="25"/>
    <n v="75.28"/>
    <n v="6.33"/>
    <n v="103.43"/>
    <s v="NA"/>
  </r>
  <r>
    <s v="2024-2025"/>
    <x v="2"/>
    <n v="26"/>
    <x v="0"/>
    <n v="2614"/>
    <x v="5"/>
    <n v="413351"/>
    <x v="4162"/>
    <n v="17"/>
    <n v="15"/>
    <n v="4.8548571999999997"/>
    <n v="719"/>
    <n v="43"/>
    <n v="2578"/>
    <n v="240428"/>
    <n v="178556"/>
    <n v="29127"/>
    <n v="0"/>
    <n v="3"/>
    <n v="0"/>
    <n v="811.26591719999999"/>
    <n v="13657"/>
    <n v="14014"/>
    <n v="32293"/>
    <n v="43574"/>
    <n v="0"/>
    <n v="49028"/>
    <n v="63546"/>
    <n v="3297"/>
    <n v="806.41106000000002"/>
    <n v="179403"/>
    <n v="31"/>
    <n v="68.52"/>
    <n v="18.04"/>
    <n v="99.75"/>
    <s v="NA"/>
  </r>
  <r>
    <s v="2024-2025"/>
    <x v="2"/>
    <n v="26"/>
    <x v="0"/>
    <n v="2616"/>
    <x v="13"/>
    <n v="553371"/>
    <x v="4163"/>
    <n v="9"/>
    <n v="63"/>
    <n v="13.9814989"/>
    <n v="712"/>
    <n v="26"/>
    <n v="6771"/>
    <n v="175547"/>
    <n v="145898"/>
    <n v="125483"/>
    <n v="44"/>
    <n v="66"/>
    <n v="0"/>
    <n v="706.01436890000002"/>
    <n v="18194"/>
    <n v="21675"/>
    <n v="76873"/>
    <n v="149032"/>
    <n v="0"/>
    <n v="104991"/>
    <n v="194069"/>
    <n v="7483"/>
    <n v="692.03287"/>
    <n v="118697"/>
    <n v="40"/>
    <n v="62.62"/>
    <n v="9.35"/>
    <n v="101.08"/>
    <s v="NA"/>
  </r>
  <r>
    <s v="2024-2025"/>
    <x v="2"/>
    <n v="26"/>
    <x v="0"/>
    <n v="2624"/>
    <x v="8"/>
    <n v="152180"/>
    <x v="4155"/>
    <n v="14"/>
    <n v="9"/>
    <n v="4.71523"/>
    <n v="169"/>
    <n v="29"/>
    <n v="1056"/>
    <n v="89190"/>
    <n v="76290"/>
    <n v="15886"/>
    <n v="0"/>
    <n v="2"/>
    <n v="0"/>
    <n v="303.05864000000003"/>
    <n v="6134"/>
    <n v="6466"/>
    <n v="12694"/>
    <n v="18648"/>
    <n v="0"/>
    <n v="19685"/>
    <n v="26930"/>
    <n v="1225"/>
    <n v="298.34341000000001"/>
    <n v="70791"/>
    <n v="13"/>
    <n v="35.76"/>
    <n v="20.05"/>
    <n v="99.84"/>
    <s v="NA"/>
  </r>
  <r>
    <s v="2024-2025"/>
    <x v="2"/>
    <n v="26"/>
    <x v="0"/>
    <n v="2603"/>
    <x v="19"/>
    <n v="621219"/>
    <x v="4164"/>
    <n v="15"/>
    <n v="18"/>
    <n v="5.7054859000000002"/>
    <n v="937"/>
    <n v="332"/>
    <n v="7846"/>
    <n v="250137"/>
    <n v="204903"/>
    <n v="86751"/>
    <n v="28"/>
    <n v="62"/>
    <n v="0"/>
    <n v="865.19560390000004"/>
    <n v="16077"/>
    <n v="18475"/>
    <n v="66393"/>
    <n v="106442"/>
    <n v="0"/>
    <n v="115354"/>
    <n v="176418"/>
    <n v="8783"/>
    <n v="859.49011800000005"/>
    <n v="143082"/>
    <n v="25"/>
    <n v="75.17"/>
    <n v="6.12"/>
    <n v="103.33"/>
    <s v="NA"/>
  </r>
  <r>
    <s v="2024-2025"/>
    <x v="2"/>
    <n v="26"/>
    <x v="0"/>
    <n v="2615"/>
    <x v="10"/>
    <n v="573329"/>
    <x v="4165"/>
    <n v="11"/>
    <n v="23"/>
    <n v="0"/>
    <n v="147"/>
    <n v="46"/>
    <n v="3552"/>
    <n v="210750"/>
    <n v="192893"/>
    <n v="85731"/>
    <n v="0"/>
    <n v="15"/>
    <n v="0"/>
    <n v="698.38621000000001"/>
    <n v="18316"/>
    <n v="20278"/>
    <n v="55524"/>
    <n v="94908"/>
    <n v="0"/>
    <n v="90346"/>
    <n v="146271"/>
    <n v="3699"/>
    <n v="698.38621000000001"/>
    <n v="152584"/>
    <n v="11"/>
    <n v="64.760000000000005"/>
    <n v="19.899999999999999"/>
    <n v="104.15"/>
    <s v="NA"/>
  </r>
  <r>
    <s v="2024-2025"/>
    <x v="2"/>
    <n v="26"/>
    <x v="0"/>
    <n v="2622"/>
    <x v="22"/>
    <n v="237912"/>
    <x v="4166"/>
    <n v="23"/>
    <n v="2"/>
    <n v="7.2066606999999996"/>
    <n v="230"/>
    <n v="251"/>
    <n v="4179"/>
    <n v="53637"/>
    <n v="25046"/>
    <n v="14100"/>
    <n v="0"/>
    <n v="4"/>
    <n v="0"/>
    <n v="201.88616469999999"/>
    <n v="2302"/>
    <n v="2374"/>
    <n v="23022"/>
    <n v="29860"/>
    <n v="0"/>
    <n v="41888"/>
    <n v="54098"/>
    <n v="4409"/>
    <n v="194.67950400000001"/>
    <n v="19218"/>
    <n v="27"/>
    <n v="75"/>
    <n v="6.78"/>
    <n v="99.61"/>
    <s v="NA"/>
  </r>
  <r>
    <s v="2024-2025"/>
    <x v="2"/>
    <n v="26"/>
    <x v="0"/>
    <n v="2606"/>
    <x v="9"/>
    <n v="171327"/>
    <x v="4167"/>
    <n v="18"/>
    <n v="26"/>
    <n v="0"/>
    <n v="538"/>
    <n v="131"/>
    <n v="4921"/>
    <n v="202179"/>
    <n v="173480"/>
    <n v="33895"/>
    <n v="369"/>
    <n v="78"/>
    <n v="0"/>
    <n v="665.04444999999998"/>
    <n v="10862"/>
    <n v="11450"/>
    <n v="28002"/>
    <n v="40506"/>
    <n v="0"/>
    <n v="46663"/>
    <n v="66165"/>
    <n v="5459"/>
    <n v="665.04444999999998"/>
    <n v="157626"/>
    <n v="25"/>
    <n v="26.66"/>
    <n v="8.11"/>
    <n v="110.38"/>
    <s v="NA"/>
  </r>
  <r>
    <s v="2024-2025"/>
    <x v="2"/>
    <n v="26"/>
    <x v="0"/>
    <n v="2610"/>
    <x v="12"/>
    <n v="835320"/>
    <x v="4168"/>
    <n v="14"/>
    <n v="61"/>
    <n v="12.9622344"/>
    <n v="515"/>
    <n v="21"/>
    <n v="3039"/>
    <n v="435126"/>
    <n v="350053"/>
    <n v="77071"/>
    <n v="88"/>
    <n v="18"/>
    <n v="0"/>
    <n v="1468.368424"/>
    <n v="31045"/>
    <n v="32632"/>
    <n v="61116"/>
    <n v="97934"/>
    <n v="0"/>
    <n v="85716"/>
    <n v="129120"/>
    <n v="3554"/>
    <n v="1455.4061899999999"/>
    <n v="331102"/>
    <n v="12"/>
    <n v="43.86"/>
    <n v="25.91"/>
    <n v="99.99"/>
    <s v="NA"/>
  </r>
  <r>
    <s v="2024-2025"/>
    <x v="2"/>
    <n v="26"/>
    <x v="0"/>
    <n v="2612"/>
    <x v="20"/>
    <n v="337230"/>
    <x v="4169"/>
    <n v="13"/>
    <n v="54"/>
    <n v="12.063354500000001"/>
    <n v="515"/>
    <n v="21"/>
    <n v="1006"/>
    <n v="213832"/>
    <n v="173213"/>
    <n v="57715"/>
    <n v="16"/>
    <n v="4"/>
    <n v="0"/>
    <n v="771.28572450000001"/>
    <n v="16231"/>
    <n v="19568"/>
    <n v="38627"/>
    <n v="72289"/>
    <n v="0"/>
    <n v="52442"/>
    <n v="92638"/>
    <n v="1521"/>
    <n v="759.22236999999996"/>
    <n v="148850"/>
    <n v="7"/>
    <n v="76.06"/>
    <n v="3.32"/>
    <n v="99.89"/>
    <s v="NA"/>
  </r>
  <r>
    <s v="2024-2025"/>
    <x v="2"/>
    <n v="26"/>
    <x v="0"/>
    <n v="2616"/>
    <x v="13"/>
    <n v="553371"/>
    <x v="4170"/>
    <n v="9"/>
    <n v="76"/>
    <n v="13.9814989"/>
    <n v="719"/>
    <n v="26"/>
    <n v="6788"/>
    <n v="201502"/>
    <n v="168250"/>
    <n v="125552"/>
    <n v="44"/>
    <n v="66"/>
    <n v="0"/>
    <n v="786.08115889999999"/>
    <n v="20552"/>
    <n v="24441"/>
    <n v="76929"/>
    <n v="149125"/>
    <n v="0"/>
    <n v="105022"/>
    <n v="194128"/>
    <n v="7507"/>
    <n v="772.09965999999997"/>
    <n v="137451"/>
    <n v="40"/>
    <n v="64.489999999999995"/>
    <n v="8.8699999999999992"/>
    <n v="100.93"/>
    <s v="NA"/>
  </r>
  <r>
    <s v="2024-2025"/>
    <x v="2"/>
    <n v="26"/>
    <x v="0"/>
    <n v="2608"/>
    <x v="4"/>
    <n v="235849"/>
    <x v="4150"/>
    <n v="17"/>
    <n v="6"/>
    <n v="0"/>
    <n v="563"/>
    <n v="192"/>
    <n v="3958"/>
    <n v="141244"/>
    <n v="84749"/>
    <n v="24670"/>
    <n v="0"/>
    <n v="8"/>
    <n v="0"/>
    <n v="580.34726000000001"/>
    <n v="8217"/>
    <n v="8467"/>
    <n v="28875"/>
    <n v="43366"/>
    <n v="0"/>
    <n v="51823"/>
    <n v="72747"/>
    <n v="4521"/>
    <n v="580.34726000000001"/>
    <n v="112266"/>
    <n v="35"/>
    <n v="32.57"/>
    <n v="3.75"/>
    <n v="103.84"/>
    <s v="NA"/>
  </r>
  <r>
    <s v="2024-2025"/>
    <x v="2"/>
    <n v="26"/>
    <x v="0"/>
    <n v="2622"/>
    <x v="22"/>
    <n v="237912"/>
    <x v="4171"/>
    <n v="22"/>
    <n v="2"/>
    <n v="7.2066606999999996"/>
    <n v="200"/>
    <n v="251"/>
    <n v="4205"/>
    <n v="50515"/>
    <n v="23306"/>
    <n v="14098"/>
    <n v="0"/>
    <n v="4"/>
    <n v="0"/>
    <n v="198.02860469999999"/>
    <n v="2242"/>
    <n v="2303"/>
    <n v="23020"/>
    <n v="29858"/>
    <n v="0"/>
    <n v="41888"/>
    <n v="54097"/>
    <n v="4405"/>
    <n v="190.821944"/>
    <n v="17788"/>
    <n v="27"/>
    <n v="75.08"/>
    <n v="7.16"/>
    <n v="99.6"/>
    <s v="NA"/>
  </r>
  <r>
    <s v="2024-2025"/>
    <x v="2"/>
    <n v="26"/>
    <x v="0"/>
    <n v="2603"/>
    <x v="19"/>
    <n v="621219"/>
    <x v="4172"/>
    <n v="16"/>
    <n v="19"/>
    <n v="5.7054859000000002"/>
    <n v="1027"/>
    <n v="325"/>
    <n v="7781"/>
    <n v="271712"/>
    <n v="222385"/>
    <n v="86849"/>
    <n v="38"/>
    <n v="62"/>
    <n v="0"/>
    <n v="945.31380390000004"/>
    <n v="16802"/>
    <n v="19378"/>
    <n v="66447"/>
    <n v="106543"/>
    <n v="0"/>
    <n v="115388"/>
    <n v="176466"/>
    <n v="8808"/>
    <n v="939.60831800000005"/>
    <n v="154966"/>
    <n v="25"/>
    <n v="74.92"/>
    <n v="6.06"/>
    <n v="102.88"/>
    <s v="NA"/>
  </r>
  <r>
    <s v="2024-2025"/>
    <x v="2"/>
    <n v="26"/>
    <x v="0"/>
    <n v="2610"/>
    <x v="12"/>
    <n v="835320"/>
    <x v="1564"/>
    <n v="14"/>
    <n v="62"/>
    <n v="12.9622344"/>
    <n v="516"/>
    <n v="21"/>
    <n v="3050"/>
    <n v="447053"/>
    <n v="359650"/>
    <n v="77089"/>
    <n v="88"/>
    <n v="18"/>
    <n v="0"/>
    <n v="1506.2373640000001"/>
    <n v="31371"/>
    <n v="33048"/>
    <n v="61129"/>
    <n v="97955"/>
    <n v="0"/>
    <n v="85717"/>
    <n v="129127"/>
    <n v="3566"/>
    <n v="1493.27513"/>
    <n v="339648"/>
    <n v="12"/>
    <n v="44.21"/>
    <n v="25.75"/>
    <n v="100.02"/>
    <s v="NA"/>
  </r>
  <r>
    <s v="2024-2025"/>
    <x v="2"/>
    <n v="26"/>
    <x v="0"/>
    <n v="2611"/>
    <x v="6"/>
    <n v="640229"/>
    <x v="4173"/>
    <n v="10"/>
    <n v="469"/>
    <n v="0"/>
    <n v="400"/>
    <n v="7"/>
    <n v="2950"/>
    <n v="295090"/>
    <n v="239721"/>
    <n v="94851"/>
    <n v="0"/>
    <n v="8"/>
    <n v="0"/>
    <n v="971.47023999999999"/>
    <n v="27986"/>
    <n v="31091"/>
    <n v="65059"/>
    <n v="117224"/>
    <n v="0"/>
    <n v="99473"/>
    <n v="165111"/>
    <n v="3350"/>
    <n v="971.47023999999999"/>
    <n v="222028"/>
    <n v="9"/>
    <n v="55.1"/>
    <n v="9.1"/>
    <n v="99.93"/>
    <s v="NA"/>
  </r>
  <r>
    <s v="2024-2025"/>
    <x v="2"/>
    <n v="26"/>
    <x v="0"/>
    <n v="2618"/>
    <x v="15"/>
    <n v="702058"/>
    <x v="2877"/>
    <n v="17"/>
    <n v="134"/>
    <n v="1.739751"/>
    <n v="710"/>
    <n v="7"/>
    <n v="3738"/>
    <n v="375004"/>
    <n v="279531"/>
    <n v="42032"/>
    <n v="0"/>
    <n v="0"/>
    <n v="0"/>
    <n v="1220.281011"/>
    <n v="21826"/>
    <n v="22696"/>
    <n v="35145"/>
    <n v="55498"/>
    <n v="0"/>
    <n v="53500"/>
    <n v="78934"/>
    <n v="4448"/>
    <n v="1218.54126"/>
    <n v="305446"/>
    <n v="29"/>
    <n v="40.65"/>
    <n v="26.91"/>
    <n v="99.95"/>
    <s v="NA"/>
  </r>
  <r>
    <s v="2024-2025"/>
    <x v="2"/>
    <n v="26"/>
    <x v="0"/>
    <n v="2619"/>
    <x v="17"/>
    <n v="142898"/>
    <x v="248"/>
    <n v="15"/>
    <n v="6"/>
    <n v="2.9556301999999999"/>
    <n v="331"/>
    <n v="76"/>
    <n v="2468"/>
    <n v="78646"/>
    <n v="38051"/>
    <n v="11080"/>
    <n v="30"/>
    <n v="7"/>
    <n v="0"/>
    <n v="263.92001019999998"/>
    <n v="4966"/>
    <n v="5158"/>
    <n v="15849"/>
    <n v="21995"/>
    <n v="0"/>
    <n v="33435"/>
    <n v="44355"/>
    <n v="2799"/>
    <n v="260.96438000000001"/>
    <n v="65488"/>
    <n v="28"/>
    <n v="52.31"/>
    <n v="7.25"/>
    <n v="100.82"/>
    <s v="NA"/>
  </r>
  <r>
    <s v="2024-2025"/>
    <x v="2"/>
    <n v="26"/>
    <x v="0"/>
    <n v="2620"/>
    <x v="21"/>
    <n v="391283"/>
    <x v="4174"/>
    <n v="20"/>
    <n v="16"/>
    <n v="9.7305925000000002"/>
    <n v="569"/>
    <n v="167"/>
    <n v="6535"/>
    <n v="358937"/>
    <n v="275870"/>
    <n v="51029"/>
    <n v="819"/>
    <n v="29"/>
    <n v="0"/>
    <n v="1204.0734620000001"/>
    <n v="17401"/>
    <n v="18000"/>
    <n v="51089"/>
    <n v="68046"/>
    <n v="1"/>
    <n v="106194"/>
    <n v="152270"/>
    <n v="7104"/>
    <n v="1194.3428699999999"/>
    <n v="214283"/>
    <n v="32"/>
    <n v="75.11"/>
    <n v="8.76"/>
    <n v="108.18"/>
    <s v="NA"/>
  </r>
  <r>
    <s v="2024-2025"/>
    <x v="3"/>
    <n v="26"/>
    <x v="0"/>
    <n v="2603"/>
    <x v="19"/>
    <n v="840020"/>
    <x v="4175"/>
    <n v="16"/>
    <n v="21"/>
    <n v="6.6097758999999998"/>
    <n v="1294"/>
    <n v="317"/>
    <n v="7574"/>
    <n v="292393"/>
    <n v="239117"/>
    <n v="86923"/>
    <n v="38"/>
    <n v="62"/>
    <n v="0"/>
    <n v="1010.791394"/>
    <n v="17433"/>
    <n v="20178"/>
    <n v="66483"/>
    <n v="106608"/>
    <n v="2"/>
    <n v="115403"/>
    <n v="176485"/>
    <n v="8868"/>
    <n v="1004.181618"/>
    <n v="166478"/>
    <n v="25"/>
    <n v="75.58"/>
    <n v="5.74"/>
    <n v="102.61"/>
    <s v="NA"/>
  </r>
  <r>
    <s v="2024-2025"/>
    <x v="3"/>
    <n v="26"/>
    <x v="0"/>
    <n v="2614"/>
    <x v="5"/>
    <n v="530028"/>
    <x v="4176"/>
    <n v="19"/>
    <n v="15"/>
    <n v="4.8548571999999997"/>
    <n v="906"/>
    <n v="39"/>
    <n v="2433"/>
    <n v="280181"/>
    <n v="207392"/>
    <n v="29145"/>
    <n v="0"/>
    <n v="3"/>
    <n v="0"/>
    <n v="946.42219720000003"/>
    <n v="14492"/>
    <n v="14920"/>
    <n v="32299"/>
    <n v="43602"/>
    <n v="0"/>
    <n v="49033"/>
    <n v="63576"/>
    <n v="3339"/>
    <n v="941.56733999999994"/>
    <n v="208848"/>
    <n v="30"/>
    <n v="70.91"/>
    <n v="17.18"/>
    <n v="99.92"/>
    <s v="NA"/>
  </r>
  <r>
    <s v="2024-2025"/>
    <x v="3"/>
    <n v="26"/>
    <x v="0"/>
    <n v="2617"/>
    <x v="14"/>
    <n v="612306"/>
    <x v="4177"/>
    <n v="10"/>
    <n v="77"/>
    <n v="0"/>
    <n v="80"/>
    <n v="23"/>
    <n v="1916"/>
    <n v="151835"/>
    <n v="121900"/>
    <n v="74586"/>
    <n v="0"/>
    <n v="0"/>
    <n v="0"/>
    <n v="534.503826"/>
    <n v="14735"/>
    <n v="16356"/>
    <n v="48287"/>
    <n v="93438"/>
    <n v="0"/>
    <n v="82517"/>
    <n v="144224"/>
    <n v="1996"/>
    <n v="534.503826"/>
    <n v="107998"/>
    <n v="17"/>
    <n v="50.01"/>
    <n v="18.09"/>
    <n v="100.92"/>
    <s v="NA"/>
  </r>
  <r>
    <s v="2024-2025"/>
    <x v="3"/>
    <n v="26"/>
    <x v="0"/>
    <n v="2620"/>
    <x v="21"/>
    <n v="500243"/>
    <x v="4178"/>
    <n v="21"/>
    <n v="16"/>
    <n v="9.7305925000000002"/>
    <n v="581"/>
    <n v="147"/>
    <n v="6545"/>
    <n v="400270"/>
    <n v="305348"/>
    <n v="51310"/>
    <n v="888"/>
    <n v="29"/>
    <n v="0"/>
    <n v="1374.4476219999999"/>
    <n v="18436"/>
    <n v="19149"/>
    <n v="51401"/>
    <n v="68384"/>
    <n v="1"/>
    <n v="106363"/>
    <n v="152452"/>
    <n v="7126"/>
    <n v="1364.71703"/>
    <n v="236401"/>
    <n v="32"/>
    <n v="75.17"/>
    <n v="8.4600000000000009"/>
    <n v="110.47"/>
    <s v="NA"/>
  </r>
  <r>
    <s v="2024-2025"/>
    <x v="3"/>
    <n v="26"/>
    <x v="0"/>
    <n v="2623"/>
    <x v="16"/>
    <n v="1331889"/>
    <x v="4179"/>
    <n v="11"/>
    <n v="45"/>
    <n v="10.92943444"/>
    <n v="103"/>
    <n v="88"/>
    <n v="4457"/>
    <n v="280035"/>
    <n v="174130"/>
    <n v="114455"/>
    <n v="80"/>
    <n v="76"/>
    <n v="0"/>
    <n v="832.38266439999995"/>
    <n v="24784"/>
    <n v="31832"/>
    <n v="106888"/>
    <n v="201571"/>
    <n v="0"/>
    <n v="138865"/>
    <n v="252897"/>
    <n v="4560"/>
    <n v="821.45322999999996"/>
    <n v="151035"/>
    <n v="37"/>
    <n v="68.39"/>
    <n v="1.1299999999999999"/>
    <n v="125.15"/>
    <s v="NA"/>
  </r>
  <r>
    <s v="2024-2025"/>
    <x v="2"/>
    <n v="26"/>
    <x v="0"/>
    <n v="2606"/>
    <x v="9"/>
    <n v="171327"/>
    <x v="4180"/>
    <n v="19"/>
    <n v="26"/>
    <n v="0"/>
    <n v="538"/>
    <n v="129"/>
    <n v="4925"/>
    <n v="209411"/>
    <n v="180082"/>
    <n v="33902"/>
    <n v="369"/>
    <n v="78"/>
    <n v="0"/>
    <n v="671.09160999999995"/>
    <n v="10936"/>
    <n v="11534"/>
    <n v="28006"/>
    <n v="40513"/>
    <n v="0"/>
    <n v="46665"/>
    <n v="66167"/>
    <n v="5463"/>
    <n v="671.09160999999995"/>
    <n v="163356"/>
    <n v="25"/>
    <n v="26.83"/>
    <n v="8.85"/>
    <n v="110.27"/>
    <s v="NA"/>
  </r>
  <r>
    <s v="2024-2025"/>
    <x v="2"/>
    <n v="26"/>
    <x v="0"/>
    <n v="2611"/>
    <x v="6"/>
    <n v="640229"/>
    <x v="4181"/>
    <n v="10"/>
    <n v="470"/>
    <n v="0"/>
    <n v="400"/>
    <n v="7"/>
    <n v="2958"/>
    <n v="296404"/>
    <n v="240743"/>
    <n v="94853"/>
    <n v="0"/>
    <n v="8"/>
    <n v="0"/>
    <n v="975.41795999999999"/>
    <n v="28009"/>
    <n v="31125"/>
    <n v="65061"/>
    <n v="117228"/>
    <n v="0"/>
    <n v="99473"/>
    <n v="165111"/>
    <n v="3358"/>
    <n v="975.41795999999999"/>
    <n v="222986"/>
    <n v="9"/>
    <n v="55.29"/>
    <n v="9.06"/>
    <n v="99.93"/>
    <s v="NA"/>
  </r>
  <r>
    <s v="2024-2025"/>
    <x v="2"/>
    <n v="26"/>
    <x v="0"/>
    <n v="2614"/>
    <x v="5"/>
    <n v="413351"/>
    <x v="4182"/>
    <n v="18"/>
    <n v="15"/>
    <n v="4.8548571999999997"/>
    <n v="812"/>
    <n v="41"/>
    <n v="2492"/>
    <n v="264669"/>
    <n v="196955"/>
    <n v="29144"/>
    <n v="0"/>
    <n v="3"/>
    <n v="0"/>
    <n v="891.37002719999998"/>
    <n v="14090"/>
    <n v="14476"/>
    <n v="32305"/>
    <n v="43592"/>
    <n v="0"/>
    <n v="49035"/>
    <n v="63567"/>
    <n v="3304"/>
    <n v="886.51517000000001"/>
    <n v="197252"/>
    <n v="31"/>
    <n v="70.83"/>
    <n v="16.87"/>
    <n v="99.94"/>
    <s v="NA"/>
  </r>
  <r>
    <s v="2024-2025"/>
    <x v="2"/>
    <n v="26"/>
    <x v="0"/>
    <n v="2607"/>
    <x v="18"/>
    <n v="504111"/>
    <x v="4183"/>
    <n v="20"/>
    <n v="6"/>
    <n v="30.8530777"/>
    <n v="360"/>
    <n v="783"/>
    <n v="7158"/>
    <n v="180503"/>
    <n v="91808"/>
    <n v="58816"/>
    <n v="150"/>
    <n v="49"/>
    <n v="0"/>
    <n v="691.45653770000001"/>
    <n v="8749"/>
    <n v="8932"/>
    <n v="60848"/>
    <n v="96613"/>
    <n v="0"/>
    <n v="107431"/>
    <n v="161722"/>
    <n v="7518"/>
    <n v="660.60346000000004"/>
    <n v="107345"/>
    <n v="20"/>
    <n v="64.760000000000005"/>
    <n v="10.51"/>
    <n v="110.61"/>
    <s v="NA"/>
  </r>
  <r>
    <s v="2024-2025"/>
    <x v="2"/>
    <n v="26"/>
    <x v="0"/>
    <n v="2608"/>
    <x v="4"/>
    <n v="235849"/>
    <x v="4184"/>
    <n v="18"/>
    <n v="7"/>
    <n v="0"/>
    <n v="568"/>
    <n v="185"/>
    <n v="3982"/>
    <n v="162078"/>
    <n v="96748"/>
    <n v="24677"/>
    <n v="0"/>
    <n v="8"/>
    <n v="0"/>
    <n v="631.46496400000001"/>
    <n v="8732"/>
    <n v="9008"/>
    <n v="28889"/>
    <n v="43391"/>
    <n v="0"/>
    <n v="51853"/>
    <n v="72788"/>
    <n v="4550"/>
    <n v="631.46496400000001"/>
    <n v="128684"/>
    <n v="35"/>
    <n v="35.020000000000003"/>
    <n v="4.2300000000000004"/>
    <n v="104.07"/>
    <s v="NA"/>
  </r>
  <r>
    <s v="2024-2025"/>
    <x v="2"/>
    <n v="26"/>
    <x v="0"/>
    <n v="2609"/>
    <x v="11"/>
    <n v="789469"/>
    <x v="4185"/>
    <n v="14"/>
    <n v="69"/>
    <n v="24.4024757"/>
    <n v="752"/>
    <n v="152"/>
    <n v="6751"/>
    <n v="509095"/>
    <n v="335095"/>
    <n v="87164"/>
    <n v="0"/>
    <n v="0"/>
    <n v="0"/>
    <n v="1705.137995"/>
    <n v="35423"/>
    <n v="37817"/>
    <n v="85296"/>
    <n v="131918"/>
    <n v="0"/>
    <n v="128489"/>
    <n v="185539"/>
    <n v="7503"/>
    <n v="1680.73552"/>
    <n v="407976"/>
    <n v="20"/>
    <n v="47.85"/>
    <n v="21.3"/>
    <n v="100.39"/>
    <s v="NA"/>
  </r>
  <r>
    <s v="2024-2025"/>
    <x v="2"/>
    <n v="26"/>
    <x v="0"/>
    <n v="2615"/>
    <x v="10"/>
    <n v="573329"/>
    <x v="4186"/>
    <n v="12"/>
    <n v="25"/>
    <n v="0"/>
    <n v="163"/>
    <n v="41"/>
    <n v="3571"/>
    <n v="243397"/>
    <n v="222755"/>
    <n v="85792"/>
    <n v="0"/>
    <n v="15"/>
    <n v="0"/>
    <n v="806.21433999999999"/>
    <n v="19552"/>
    <n v="21714"/>
    <n v="55563"/>
    <n v="94974"/>
    <n v="0"/>
    <n v="90361"/>
    <n v="146302"/>
    <n v="3734"/>
    <n v="806.21433999999999"/>
    <n v="176737"/>
    <n v="11"/>
    <n v="65.56"/>
    <n v="18.82"/>
    <n v="103.89"/>
    <s v="NA"/>
  </r>
  <r>
    <s v="2024-2025"/>
    <x v="2"/>
    <n v="26"/>
    <x v="0"/>
    <n v="2616"/>
    <x v="13"/>
    <n v="553371"/>
    <x v="4187"/>
    <n v="9"/>
    <n v="80"/>
    <n v="13.9814989"/>
    <n v="736"/>
    <n v="22"/>
    <n v="6824"/>
    <n v="216351"/>
    <n v="180471"/>
    <n v="125611"/>
    <n v="44"/>
    <n v="66"/>
    <n v="0"/>
    <n v="865.04190889999995"/>
    <n v="21745"/>
    <n v="25889"/>
    <n v="76960"/>
    <n v="149204"/>
    <n v="0"/>
    <n v="105046"/>
    <n v="194197"/>
    <n v="7560"/>
    <n v="851.06041000000005"/>
    <n v="147589"/>
    <n v="40"/>
    <n v="65.58"/>
    <n v="8.5500000000000007"/>
    <n v="100.57"/>
    <s v="NA"/>
  </r>
  <r>
    <s v="2024-2025"/>
    <x v="2"/>
    <n v="26"/>
    <x v="0"/>
    <n v="2605"/>
    <x v="3"/>
    <n v="171205"/>
    <x v="4188"/>
    <n v="22"/>
    <n v="12"/>
    <n v="0"/>
    <n v="630"/>
    <n v="228"/>
    <n v="4542"/>
    <n v="257395"/>
    <n v="242234"/>
    <n v="44251"/>
    <n v="129"/>
    <n v="8"/>
    <n v="0"/>
    <n v="857.03099669999995"/>
    <n v="11633"/>
    <n v="12134"/>
    <n v="35776"/>
    <n v="48688"/>
    <n v="0"/>
    <n v="72626"/>
    <n v="97065"/>
    <n v="5172"/>
    <n v="857.03099669999995"/>
    <n v="197597"/>
    <n v="32"/>
    <n v="87.78"/>
    <n v="7.9"/>
    <n v="101.44"/>
    <s v="NA"/>
  </r>
  <r>
    <s v="2024-2025"/>
    <x v="2"/>
    <n v="26"/>
    <x v="0"/>
    <n v="2611"/>
    <x v="6"/>
    <n v="640229"/>
    <x v="4189"/>
    <n v="10"/>
    <n v="479"/>
    <n v="0"/>
    <n v="401"/>
    <n v="7"/>
    <n v="2957"/>
    <n v="305054"/>
    <n v="247986"/>
    <n v="94855"/>
    <n v="0"/>
    <n v="8"/>
    <n v="0"/>
    <n v="983.58709999999996"/>
    <n v="28354"/>
    <n v="31564"/>
    <n v="65066"/>
    <n v="117231"/>
    <n v="0"/>
    <n v="99464"/>
    <n v="165090"/>
    <n v="3358"/>
    <n v="983.58709999999996"/>
    <n v="229634"/>
    <n v="9"/>
    <n v="55.82"/>
    <n v="9.17"/>
    <n v="100.01"/>
    <s v="NA"/>
  </r>
  <r>
    <s v="2024-2025"/>
    <x v="2"/>
    <n v="26"/>
    <x v="0"/>
    <n v="2614"/>
    <x v="5"/>
    <n v="413351"/>
    <x v="4190"/>
    <n v="19"/>
    <n v="15"/>
    <n v="4.8548571999999997"/>
    <n v="833"/>
    <n v="41"/>
    <n v="2473"/>
    <n v="272667"/>
    <n v="201200"/>
    <n v="29150"/>
    <n v="0"/>
    <n v="3"/>
    <n v="0"/>
    <n v="891.37002719999998"/>
    <n v="14281"/>
    <n v="14688"/>
    <n v="32307"/>
    <n v="43606"/>
    <n v="0"/>
    <n v="49035"/>
    <n v="63571"/>
    <n v="3306"/>
    <n v="886.51517000000001"/>
    <n v="203307"/>
    <n v="31"/>
    <n v="71.11"/>
    <n v="16.82"/>
    <n v="99.94"/>
    <s v="NA"/>
  </r>
  <r>
    <s v="2024-2025"/>
    <x v="2"/>
    <n v="26"/>
    <x v="0"/>
    <n v="2618"/>
    <x v="15"/>
    <n v="702058"/>
    <x v="4191"/>
    <n v="17"/>
    <n v="135"/>
    <n v="1.739751"/>
    <n v="719"/>
    <n v="7"/>
    <n v="3740"/>
    <n v="379503"/>
    <n v="283256"/>
    <n v="42011"/>
    <n v="0"/>
    <n v="0"/>
    <n v="0"/>
    <n v="1233.5763910000001"/>
    <n v="21867"/>
    <n v="22744"/>
    <n v="35121"/>
    <n v="55471"/>
    <n v="0"/>
    <n v="53436"/>
    <n v="78863"/>
    <n v="4459"/>
    <n v="1231.83664"/>
    <n v="308959"/>
    <n v="29"/>
    <n v="40.770000000000003"/>
    <n v="26.75"/>
    <n v="99.95"/>
    <s v="NA"/>
  </r>
  <r>
    <s v="2024-2025"/>
    <x v="2"/>
    <n v="26"/>
    <x v="0"/>
    <n v="2620"/>
    <x v="21"/>
    <n v="391283"/>
    <x v="4192"/>
    <n v="21"/>
    <n v="16"/>
    <n v="9.7305925000000002"/>
    <n v="569"/>
    <n v="163"/>
    <n v="6544"/>
    <n v="379431"/>
    <n v="289208"/>
    <n v="51059"/>
    <n v="878"/>
    <n v="29"/>
    <n v="0"/>
    <n v="1240.261792"/>
    <n v="17639"/>
    <n v="18253"/>
    <n v="51134"/>
    <n v="68099"/>
    <n v="1"/>
    <n v="106281"/>
    <n v="152363"/>
    <n v="7113"/>
    <n v="1230.5311999999999"/>
    <n v="224081"/>
    <n v="32"/>
    <n v="75.48"/>
    <n v="8.4499999999999993"/>
    <n v="110.28"/>
    <s v="NA"/>
  </r>
  <r>
    <s v="2024-2025"/>
    <x v="2"/>
    <n v="26"/>
    <x v="0"/>
    <n v="2622"/>
    <x v="22"/>
    <n v="237912"/>
    <x v="4193"/>
    <n v="24"/>
    <n v="2"/>
    <n v="7.2066606999999996"/>
    <n v="286"/>
    <n v="241"/>
    <n v="4138"/>
    <n v="58046"/>
    <n v="26451"/>
    <n v="14106"/>
    <n v="0"/>
    <n v="4"/>
    <n v="0"/>
    <n v="222.7886847"/>
    <n v="2410"/>
    <n v="2484"/>
    <n v="23024"/>
    <n v="29868"/>
    <n v="0"/>
    <n v="41914"/>
    <n v="54131"/>
    <n v="4424"/>
    <n v="215.58202399999999"/>
    <n v="20299"/>
    <n v="27"/>
    <n v="75.97"/>
    <n v="7.1"/>
    <n v="99.73"/>
    <s v="NA"/>
  </r>
  <r>
    <s v="2024-2025"/>
    <x v="2"/>
    <n v="26"/>
    <x v="0"/>
    <n v="2607"/>
    <x v="18"/>
    <n v="504111"/>
    <x v="4194"/>
    <n v="20"/>
    <n v="6"/>
    <n v="30.8530777"/>
    <n v="360"/>
    <n v="778"/>
    <n v="7168"/>
    <n v="183758"/>
    <n v="94666"/>
    <n v="58783"/>
    <n v="163"/>
    <n v="49"/>
    <n v="0"/>
    <n v="712.54753770000002"/>
    <n v="8897"/>
    <n v="9083"/>
    <n v="60828"/>
    <n v="96533"/>
    <n v="0"/>
    <n v="107353"/>
    <n v="161547"/>
    <n v="7528"/>
    <n v="681.69446000000005"/>
    <n v="109689"/>
    <n v="20"/>
    <n v="64.98"/>
    <n v="10.63"/>
    <n v="110.48"/>
    <s v="NA"/>
  </r>
  <r>
    <s v="2024-2025"/>
    <x v="2"/>
    <n v="26"/>
    <x v="0"/>
    <n v="2608"/>
    <x v="4"/>
    <n v="235849"/>
    <x v="4195"/>
    <n v="18"/>
    <n v="7"/>
    <n v="0"/>
    <n v="568"/>
    <n v="179"/>
    <n v="3989"/>
    <n v="167252"/>
    <n v="99969"/>
    <n v="24687"/>
    <n v="0"/>
    <n v="8"/>
    <n v="0"/>
    <n v="664.240634"/>
    <n v="8914"/>
    <n v="9202"/>
    <n v="28900"/>
    <n v="43405"/>
    <n v="0"/>
    <n v="51870"/>
    <n v="72804"/>
    <n v="4557"/>
    <n v="664.240634"/>
    <n v="132904"/>
    <n v="35"/>
    <n v="35.21"/>
    <n v="4.3600000000000003"/>
    <n v="104.48"/>
    <s v="NA"/>
  </r>
  <r>
    <s v="2024-2025"/>
    <x v="2"/>
    <n v="26"/>
    <x v="0"/>
    <n v="2609"/>
    <x v="11"/>
    <n v="789469"/>
    <x v="4196"/>
    <n v="14"/>
    <n v="69"/>
    <n v="24.4024757"/>
    <n v="752"/>
    <n v="148"/>
    <n v="6753"/>
    <n v="523483"/>
    <n v="344215"/>
    <n v="87186"/>
    <n v="0"/>
    <n v="0"/>
    <n v="0"/>
    <n v="1765.3101690000001"/>
    <n v="35889"/>
    <n v="38369"/>
    <n v="85310"/>
    <n v="131959"/>
    <n v="0"/>
    <n v="128521"/>
    <n v="185596"/>
    <n v="7505"/>
    <n v="1740.907694"/>
    <n v="419096"/>
    <n v="20"/>
    <n v="47.76"/>
    <n v="21.38"/>
    <n v="100.61"/>
    <s v="NA"/>
  </r>
  <r>
    <s v="2024-2025"/>
    <x v="2"/>
    <n v="26"/>
    <x v="0"/>
    <n v="2602"/>
    <x v="1"/>
    <n v="394791"/>
    <x v="4197"/>
    <n v="19"/>
    <n v="26"/>
    <n v="8.7056649999999998"/>
    <n v="853"/>
    <n v="300"/>
    <n v="6918"/>
    <n v="251656"/>
    <n v="194809"/>
    <n v="56530"/>
    <n v="134"/>
    <n v="37"/>
    <n v="0"/>
    <n v="839.45141699999999"/>
    <n v="13198"/>
    <n v="13735"/>
    <n v="58265"/>
    <n v="75037"/>
    <n v="2"/>
    <n v="103234"/>
    <n v="128671"/>
    <n v="7771"/>
    <n v="830.74575200000004"/>
    <n v="152080"/>
    <n v="26"/>
    <n v="65.02"/>
    <n v="5.29"/>
    <n v="100.81"/>
    <s v="NA"/>
  </r>
  <r>
    <s v="2024-2025"/>
    <x v="2"/>
    <n v="26"/>
    <x v="0"/>
    <n v="2605"/>
    <x v="3"/>
    <n v="171205"/>
    <x v="4198"/>
    <n v="22"/>
    <n v="12"/>
    <n v="0"/>
    <n v="632"/>
    <n v="226"/>
    <n v="4541"/>
    <n v="260123"/>
    <n v="244800"/>
    <n v="44254"/>
    <n v="129"/>
    <n v="8"/>
    <n v="0"/>
    <n v="871.56513670000004"/>
    <n v="11671"/>
    <n v="12175"/>
    <n v="35776"/>
    <n v="48691"/>
    <n v="0"/>
    <n v="72630"/>
    <n v="97071"/>
    <n v="5173"/>
    <n v="871.56513670000004"/>
    <n v="199738"/>
    <n v="32"/>
    <n v="87.8"/>
    <n v="7.87"/>
    <n v="101.31"/>
    <s v="NA"/>
  </r>
  <r>
    <s v="2024-2025"/>
    <x v="2"/>
    <n v="26"/>
    <x v="0"/>
    <n v="2616"/>
    <x v="13"/>
    <n v="553371"/>
    <x v="4199"/>
    <n v="10"/>
    <n v="83"/>
    <n v="13.9814989"/>
    <n v="744"/>
    <n v="22"/>
    <n v="6824"/>
    <n v="227527"/>
    <n v="190087"/>
    <n v="125620"/>
    <n v="44"/>
    <n v="66"/>
    <n v="0"/>
    <n v="891.36426889999996"/>
    <n v="22203"/>
    <n v="26477"/>
    <n v="76967"/>
    <n v="149219"/>
    <n v="0"/>
    <n v="105052"/>
    <n v="194206"/>
    <n v="7568"/>
    <n v="877.38277000000005"/>
    <n v="155577"/>
    <n v="40"/>
    <n v="64.88"/>
    <n v="8.39"/>
    <n v="100.74"/>
    <s v="NA"/>
  </r>
  <r>
    <s v="2024-2025"/>
    <x v="2"/>
    <n v="26"/>
    <x v="0"/>
    <n v="2620"/>
    <x v="21"/>
    <n v="391283"/>
    <x v="4200"/>
    <n v="21"/>
    <n v="16"/>
    <n v="9.7305925000000002"/>
    <n v="570"/>
    <n v="149"/>
    <n v="6545"/>
    <n v="389968"/>
    <n v="297950"/>
    <n v="51161"/>
    <n v="878"/>
    <n v="29"/>
    <n v="0"/>
    <n v="1330.6434420000001"/>
    <n v="18015"/>
    <n v="18682"/>
    <n v="51238"/>
    <n v="68208"/>
    <n v="1"/>
    <n v="106320"/>
    <n v="152402"/>
    <n v="7115"/>
    <n v="1320.9128499999999"/>
    <n v="230604"/>
    <n v="32"/>
    <n v="75.23"/>
    <n v="8.4700000000000006"/>
    <n v="110.34"/>
    <s v="NA"/>
  </r>
  <r>
    <s v="2024-2025"/>
    <x v="2"/>
    <n v="26"/>
    <x v="0"/>
    <n v="2623"/>
    <x v="16"/>
    <n v="908391"/>
    <x v="4201"/>
    <n v="11"/>
    <n v="45"/>
    <n v="10.92943444"/>
    <n v="103"/>
    <n v="88"/>
    <n v="4442"/>
    <n v="274059"/>
    <n v="170362"/>
    <n v="114436"/>
    <n v="80"/>
    <n v="76"/>
    <n v="0"/>
    <n v="809.16255439999998"/>
    <n v="24514"/>
    <n v="31476"/>
    <n v="106876"/>
    <n v="201550"/>
    <n v="0"/>
    <n v="138858"/>
    <n v="252881"/>
    <n v="4545"/>
    <n v="798.23311999999999"/>
    <n v="148360"/>
    <n v="38"/>
    <n v="68.05"/>
    <n v="1.1299999999999999"/>
    <n v="126.11"/>
    <s v="NA"/>
  </r>
  <r>
    <s v="2024-2025"/>
    <x v="3"/>
    <n v="26"/>
    <x v="0"/>
    <n v="2602"/>
    <x v="1"/>
    <n v="557559"/>
    <x v="4202"/>
    <n v="20"/>
    <n v="30"/>
    <n v="185.58533180000001"/>
    <n v="997"/>
    <n v="271"/>
    <n v="6840"/>
    <n v="287649"/>
    <n v="222836"/>
    <n v="56713"/>
    <n v="161"/>
    <n v="37"/>
    <n v="0"/>
    <n v="1145.5767639999999"/>
    <n v="13977"/>
    <n v="14576"/>
    <n v="58416"/>
    <n v="75248"/>
    <n v="2"/>
    <n v="103444"/>
    <n v="128946"/>
    <n v="7837"/>
    <n v="959.99143200000003"/>
    <n v="172322"/>
    <n v="25"/>
    <n v="62.34"/>
    <n v="4.9000000000000004"/>
    <n v="100.81"/>
    <s v="NA"/>
  </r>
  <r>
    <s v="2024-2025"/>
    <x v="3"/>
    <n v="26"/>
    <x v="0"/>
    <n v="2604"/>
    <x v="2"/>
    <n v="1213058"/>
    <x v="4203"/>
    <n v="17"/>
    <n v="57"/>
    <n v="29.566525299999999"/>
    <n v="1198"/>
    <n v="198"/>
    <n v="6225"/>
    <n v="538072"/>
    <n v="449264"/>
    <n v="74038"/>
    <n v="0"/>
    <n v="0"/>
    <n v="0"/>
    <n v="1740.536501"/>
    <n v="31423"/>
    <n v="32776"/>
    <n v="66138"/>
    <n v="88489"/>
    <n v="1"/>
    <n v="106838"/>
    <n v="134440"/>
    <n v="7423"/>
    <n v="1710.9699760000001"/>
    <n v="439202"/>
    <n v="25"/>
    <n v="82.56"/>
    <n v="8.11"/>
    <n v="100.78"/>
    <s v="NA"/>
  </r>
  <r>
    <s v="2024-2025"/>
    <x v="3"/>
    <n v="26"/>
    <x v="0"/>
    <n v="2609"/>
    <x v="11"/>
    <n v="1013896"/>
    <x v="4204"/>
    <n v="15"/>
    <n v="73"/>
    <n v="139.6109878"/>
    <n v="788"/>
    <n v="134"/>
    <n v="6759"/>
    <n v="574033"/>
    <n v="375365"/>
    <n v="87261"/>
    <n v="0"/>
    <n v="0"/>
    <n v="2.8019699999999998"/>
    <n v="2042.2913980000001"/>
    <n v="37108"/>
    <n v="39755"/>
    <n v="85359"/>
    <n v="132068"/>
    <n v="0"/>
    <n v="128586"/>
    <n v="185729"/>
    <n v="7547"/>
    <n v="1899.87844"/>
    <n v="457850"/>
    <n v="20"/>
    <n v="48.1"/>
    <n v="21.72"/>
    <n v="100.61"/>
    <s v="NA"/>
  </r>
  <r>
    <s v="2024-2025"/>
    <x v="3"/>
    <n v="26"/>
    <x v="0"/>
    <n v="2601"/>
    <x v="0"/>
    <n v="531259"/>
    <x v="4205"/>
    <n v="18"/>
    <n v="16"/>
    <n v="56.146741300000002"/>
    <n v="663"/>
    <n v="777"/>
    <n v="6647"/>
    <n v="161204"/>
    <n v="22319"/>
    <n v="8637"/>
    <n v="41"/>
    <n v="10"/>
    <n v="0"/>
    <n v="621.33050130000004"/>
    <n v="8487"/>
    <n v="8850"/>
    <n v="58196"/>
    <n v="67264"/>
    <n v="1"/>
    <n v="117317"/>
    <n v="134023"/>
    <n v="7310"/>
    <n v="565.18376000000001"/>
    <n v="85126"/>
    <n v="43"/>
    <n v="76.97"/>
    <n v="7.28"/>
    <n v="102.34"/>
    <s v="NA"/>
  </r>
  <r>
    <s v="2024-2025"/>
    <x v="3"/>
    <n v="26"/>
    <x v="0"/>
    <n v="2602"/>
    <x v="1"/>
    <n v="557559"/>
    <x v="4206"/>
    <n v="19"/>
    <n v="30"/>
    <n v="8.7056649999999998"/>
    <n v="881"/>
    <n v="291"/>
    <n v="6907"/>
    <n v="266818"/>
    <n v="206494"/>
    <n v="56595"/>
    <n v="134"/>
    <n v="37"/>
    <n v="0"/>
    <n v="887.610727"/>
    <n v="13503"/>
    <n v="14062"/>
    <n v="58310"/>
    <n v="75105"/>
    <n v="2"/>
    <n v="103283"/>
    <n v="128746"/>
    <n v="7788"/>
    <n v="878.90506200000004"/>
    <n v="160070"/>
    <n v="25"/>
    <n v="64.89"/>
    <n v="5.1100000000000003"/>
    <n v="100.84"/>
    <s v="NA"/>
  </r>
  <r>
    <s v="2024-2025"/>
    <x v="3"/>
    <n v="26"/>
    <x v="0"/>
    <n v="2605"/>
    <x v="3"/>
    <n v="237364"/>
    <x v="4207"/>
    <n v="23"/>
    <n v="12"/>
    <n v="0"/>
    <n v="634"/>
    <n v="222"/>
    <n v="4552"/>
    <n v="272544"/>
    <n v="256685"/>
    <n v="44276"/>
    <n v="129"/>
    <n v="8"/>
    <n v="0"/>
    <n v="909.44146550000005"/>
    <n v="11788"/>
    <n v="12298"/>
    <n v="35792"/>
    <n v="48715"/>
    <n v="0"/>
    <n v="72636"/>
    <n v="97083"/>
    <n v="5186"/>
    <n v="909.44146550000005"/>
    <n v="209461"/>
    <n v="32"/>
    <n v="87.2"/>
    <n v="8.58"/>
    <n v="101.54"/>
    <s v="NA"/>
  </r>
  <r>
    <s v="2024-2025"/>
    <x v="3"/>
    <n v="26"/>
    <x v="0"/>
    <n v="2606"/>
    <x v="9"/>
    <n v="255809"/>
    <x v="4208"/>
    <n v="20"/>
    <n v="27"/>
    <n v="0"/>
    <n v="567"/>
    <n v="129"/>
    <n v="4904"/>
    <n v="228058"/>
    <n v="195505"/>
    <n v="33941"/>
    <n v="396"/>
    <n v="78"/>
    <n v="0"/>
    <n v="730.70024000000001"/>
    <n v="11149"/>
    <n v="11776"/>
    <n v="28039"/>
    <n v="40566"/>
    <n v="0"/>
    <n v="46674"/>
    <n v="66189"/>
    <n v="5471"/>
    <n v="730.70024000000001"/>
    <n v="177965"/>
    <n v="25"/>
    <n v="27.77"/>
    <n v="8.75"/>
    <n v="109.91"/>
    <s v="NA"/>
  </r>
  <r>
    <s v="2024-2025"/>
    <x v="3"/>
    <n v="26"/>
    <x v="0"/>
    <n v="2609"/>
    <x v="11"/>
    <n v="1013896"/>
    <x v="4209"/>
    <n v="14"/>
    <n v="70"/>
    <n v="24.4024757"/>
    <n v="754"/>
    <n v="146"/>
    <n v="6764"/>
    <n v="536581"/>
    <n v="352879"/>
    <n v="87213"/>
    <n v="0"/>
    <n v="0"/>
    <n v="0"/>
    <n v="1802.798769"/>
    <n v="36179"/>
    <n v="38717"/>
    <n v="85324"/>
    <n v="131999"/>
    <n v="0"/>
    <n v="128529"/>
    <n v="185631"/>
    <n v="7518"/>
    <n v="1778.396293"/>
    <n v="428819"/>
    <n v="20"/>
    <n v="47.93"/>
    <n v="21.29"/>
    <n v="100.6"/>
    <s v="NA"/>
  </r>
  <r>
    <s v="2024-2025"/>
    <x v="3"/>
    <n v="26"/>
    <x v="0"/>
    <n v="2614"/>
    <x v="5"/>
    <n v="530028"/>
    <x v="4210"/>
    <n v="19"/>
    <n v="16"/>
    <n v="4.8548571999999997"/>
    <n v="919"/>
    <n v="26"/>
    <n v="2439"/>
    <n v="299757"/>
    <n v="220936"/>
    <n v="29161"/>
    <n v="0"/>
    <n v="3"/>
    <n v="0"/>
    <n v="1004.741347"/>
    <n v="14997"/>
    <n v="15455"/>
    <n v="32318"/>
    <n v="43628"/>
    <n v="1"/>
    <n v="49042"/>
    <n v="63590"/>
    <n v="3358"/>
    <n v="999.88648999999998"/>
    <n v="222854"/>
    <n v="30"/>
    <n v="70.709999999999994"/>
    <n v="17.649999999999999"/>
    <n v="99.92"/>
    <s v="NA"/>
  </r>
  <r>
    <s v="2024-2025"/>
    <x v="3"/>
    <n v="26"/>
    <x v="0"/>
    <n v="2615"/>
    <x v="10"/>
    <n v="694450"/>
    <x v="4211"/>
    <n v="13"/>
    <n v="25"/>
    <n v="0"/>
    <n v="174"/>
    <n v="37"/>
    <n v="3578"/>
    <n v="265257"/>
    <n v="242980"/>
    <n v="85861"/>
    <n v="0"/>
    <n v="15"/>
    <n v="0"/>
    <n v="875.92282"/>
    <n v="20029"/>
    <n v="22291"/>
    <n v="55603"/>
    <n v="95054"/>
    <n v="0"/>
    <n v="90377"/>
    <n v="146346"/>
    <n v="3752"/>
    <n v="875.92282"/>
    <n v="192545"/>
    <n v="11"/>
    <n v="65.84"/>
    <n v="19.149999999999999"/>
    <n v="104.18"/>
    <s v="NA"/>
  </r>
  <r>
    <s v="2024-2025"/>
    <x v="3"/>
    <n v="26"/>
    <x v="0"/>
    <n v="2603"/>
    <x v="19"/>
    <n v="840020"/>
    <x v="4212"/>
    <n v="18"/>
    <n v="21"/>
    <n v="99.876523449999993"/>
    <n v="1357"/>
    <n v="301"/>
    <n v="7556"/>
    <n v="326283"/>
    <n v="266276"/>
    <n v="87050"/>
    <n v="51"/>
    <n v="62"/>
    <n v="0"/>
    <n v="1209.6545510000001"/>
    <n v="18123"/>
    <n v="21047"/>
    <n v="66587"/>
    <n v="106748"/>
    <n v="3"/>
    <n v="115517"/>
    <n v="176633"/>
    <n v="8913"/>
    <n v="1109.7780279999999"/>
    <n v="185097"/>
    <n v="25"/>
    <n v="75.27"/>
    <n v="6.07"/>
    <n v="102.4"/>
    <s v="NA"/>
  </r>
  <r>
    <s v="2024-2025"/>
    <x v="3"/>
    <n v="26"/>
    <x v="0"/>
    <n v="2606"/>
    <x v="9"/>
    <n v="255809"/>
    <x v="4213"/>
    <n v="20"/>
    <n v="27"/>
    <n v="82.287085970000007"/>
    <n v="567"/>
    <n v="123"/>
    <n v="4914"/>
    <n v="235616"/>
    <n v="201649"/>
    <n v="33954"/>
    <n v="416"/>
    <n v="78"/>
    <n v="0"/>
    <n v="851.80767600000001"/>
    <n v="11262"/>
    <n v="11902"/>
    <n v="28051"/>
    <n v="40592"/>
    <n v="0"/>
    <n v="46677"/>
    <n v="66199"/>
    <n v="5481"/>
    <n v="769.52058999999997"/>
    <n v="184007"/>
    <n v="25"/>
    <n v="22.83"/>
    <n v="7.47"/>
    <n v="110.1"/>
    <s v="NA"/>
  </r>
  <r>
    <s v="2024-2025"/>
    <x v="3"/>
    <n v="26"/>
    <x v="0"/>
    <n v="2621"/>
    <x v="7"/>
    <n v="360005"/>
    <x v="1833"/>
    <n v="15"/>
    <n v="41"/>
    <n v="21.367335300000001"/>
    <n v="168"/>
    <n v="17"/>
    <n v="1175"/>
    <n v="172989"/>
    <n v="155279"/>
    <n v="37041"/>
    <n v="35"/>
    <n v="15"/>
    <n v="0"/>
    <n v="601.96052529999997"/>
    <n v="11446"/>
    <n v="12551"/>
    <n v="25066"/>
    <n v="42568"/>
    <n v="0"/>
    <n v="37725"/>
    <n v="60655"/>
    <n v="1343"/>
    <n v="580.59319000000005"/>
    <n v="123585"/>
    <n v="29"/>
    <n v="51.7"/>
    <n v="5.58"/>
    <n v="99.92"/>
    <s v="NA"/>
  </r>
  <r>
    <s v="2024-2025"/>
    <x v="3"/>
    <n v="26"/>
    <x v="0"/>
    <n v="2605"/>
    <x v="3"/>
    <n v="237364"/>
    <x v="4214"/>
    <n v="24"/>
    <n v="12"/>
    <n v="47.646723799999997"/>
    <n v="665"/>
    <n v="215"/>
    <n v="4524"/>
    <n v="295973"/>
    <n v="278668"/>
    <n v="44322"/>
    <n v="138"/>
    <n v="8"/>
    <n v="0"/>
    <n v="1038.6367889999999"/>
    <n v="12113"/>
    <n v="12642"/>
    <n v="35830"/>
    <n v="48765"/>
    <n v="0"/>
    <n v="72647"/>
    <n v="97093"/>
    <n v="5189"/>
    <n v="990.99006550000001"/>
    <n v="227069"/>
    <n v="32"/>
    <n v="87.29"/>
    <n v="8.57"/>
    <n v="101.43"/>
    <s v="NA"/>
  </r>
  <r>
    <s v="2024-2025"/>
    <x v="3"/>
    <n v="26"/>
    <x v="0"/>
    <n v="2608"/>
    <x v="4"/>
    <n v="396566"/>
    <x v="4215"/>
    <n v="20"/>
    <n v="8"/>
    <n v="58.060901540000003"/>
    <n v="581"/>
    <n v="140"/>
    <n v="4086"/>
    <n v="207492"/>
    <n v="124512"/>
    <n v="24720"/>
    <n v="0"/>
    <n v="8"/>
    <n v="0"/>
    <n v="846.7194935"/>
    <n v="10300"/>
    <n v="10676"/>
    <n v="28950"/>
    <n v="43485"/>
    <n v="2"/>
    <n v="51900"/>
    <n v="72859"/>
    <n v="4667"/>
    <n v="788.658592"/>
    <n v="165316"/>
    <n v="34"/>
    <n v="39.96"/>
    <n v="4.47"/>
    <n v="104.23"/>
    <s v="NA"/>
  </r>
  <r>
    <s v="2024-2025"/>
    <x v="3"/>
    <n v="26"/>
    <x v="0"/>
    <n v="2614"/>
    <x v="5"/>
    <n v="530028"/>
    <x v="4216"/>
    <n v="21"/>
    <n v="17"/>
    <n v="193.45179690000001"/>
    <n v="1016"/>
    <n v="12"/>
    <n v="2429"/>
    <n v="339623"/>
    <n v="250723"/>
    <n v="29203"/>
    <n v="0"/>
    <n v="3"/>
    <n v="0"/>
    <n v="1325.6263670000001"/>
    <n v="16110"/>
    <n v="16633"/>
    <n v="32360"/>
    <n v="43700"/>
    <n v="2"/>
    <n v="49158"/>
    <n v="63774"/>
    <n v="3445"/>
    <n v="1132.1745699999999"/>
    <n v="253925"/>
    <n v="29"/>
    <n v="68.790000000000006"/>
    <n v="18.190000000000001"/>
    <n v="99.91"/>
    <s v="NA"/>
  </r>
  <r>
    <s v="2024-2025"/>
    <x v="3"/>
    <n v="26"/>
    <x v="0"/>
    <n v="2623"/>
    <x v="16"/>
    <n v="1331889"/>
    <x v="4217"/>
    <n v="11"/>
    <n v="57"/>
    <n v="863.47633949999999"/>
    <n v="162"/>
    <n v="70"/>
    <n v="4428"/>
    <n v="311824"/>
    <n v="192606"/>
    <n v="114501"/>
    <n v="90"/>
    <n v="76"/>
    <n v="0"/>
    <n v="1781.491849"/>
    <n v="27099"/>
    <n v="34761"/>
    <n v="106948"/>
    <n v="201706"/>
    <n v="0"/>
    <n v="139000"/>
    <n v="253206"/>
    <n v="4590"/>
    <n v="918.01550999999995"/>
    <n v="167589"/>
    <n v="37"/>
    <n v="68.989999999999995"/>
    <n v="1.25"/>
    <n v="125"/>
    <s v="NA"/>
  </r>
  <r>
    <s v="2024-2025"/>
    <x v="3"/>
    <n v="26"/>
    <x v="0"/>
    <n v="2624"/>
    <x v="8"/>
    <n v="203713"/>
    <x v="4218"/>
    <n v="17"/>
    <n v="9"/>
    <n v="74.649497069999995"/>
    <n v="195"/>
    <n v="27"/>
    <n v="1048"/>
    <n v="118268"/>
    <n v="101202"/>
    <n v="15937"/>
    <n v="9"/>
    <n v="2"/>
    <n v="0"/>
    <n v="469.5809471"/>
    <n v="6613"/>
    <n v="7018"/>
    <n v="12727"/>
    <n v="18708"/>
    <n v="0"/>
    <n v="19702"/>
    <n v="26969"/>
    <n v="1243"/>
    <n v="394.93144999999998"/>
    <n v="93647"/>
    <n v="13"/>
    <n v="35.17"/>
    <n v="21.73"/>
    <n v="99.87"/>
    <s v="NA"/>
  </r>
  <r>
    <s v="2024-2025"/>
    <x v="3"/>
    <n v="26"/>
    <x v="0"/>
    <n v="2601"/>
    <x v="0"/>
    <n v="531259"/>
    <x v="4219"/>
    <n v="19"/>
    <n v="16"/>
    <n v="180.8131473"/>
    <n v="665"/>
    <n v="757"/>
    <n v="6650"/>
    <n v="163021"/>
    <n v="22369"/>
    <n v="8634"/>
    <n v="41"/>
    <n v="10"/>
    <n v="0"/>
    <n v="761.99382730000002"/>
    <n v="8537"/>
    <n v="8904"/>
    <n v="58205"/>
    <n v="67276"/>
    <n v="1"/>
    <n v="117395"/>
    <n v="134110"/>
    <n v="7315"/>
    <n v="581.18068000000005"/>
    <n v="86015"/>
    <n v="43"/>
    <n v="76.739999999999995"/>
    <n v="7.47"/>
    <n v="102.27"/>
    <s v="NA"/>
  </r>
  <r>
    <s v="2024-2025"/>
    <x v="3"/>
    <n v="26"/>
    <x v="0"/>
    <n v="2605"/>
    <x v="3"/>
    <n v="237364"/>
    <x v="4220"/>
    <n v="23"/>
    <n v="12"/>
    <n v="47.485523800000003"/>
    <n v="634"/>
    <n v="218"/>
    <n v="4553"/>
    <n v="286345"/>
    <n v="269684"/>
    <n v="44317"/>
    <n v="136"/>
    <n v="8"/>
    <n v="0"/>
    <n v="1009.089169"/>
    <n v="12002"/>
    <n v="12519"/>
    <n v="35822"/>
    <n v="48756"/>
    <n v="0"/>
    <n v="72646"/>
    <n v="97094"/>
    <n v="5187"/>
    <n v="961.60364549999997"/>
    <n v="219565"/>
    <n v="32"/>
    <n v="87.32"/>
    <n v="8.5399999999999991"/>
    <n v="101.53"/>
    <s v="NA"/>
  </r>
  <r>
    <s v="2024-2025"/>
    <x v="3"/>
    <n v="26"/>
    <x v="0"/>
    <n v="2608"/>
    <x v="4"/>
    <n v="396566"/>
    <x v="4221"/>
    <n v="19"/>
    <n v="8"/>
    <n v="0"/>
    <n v="568"/>
    <n v="161"/>
    <n v="4046"/>
    <n v="181208"/>
    <n v="108969"/>
    <n v="24699"/>
    <n v="0"/>
    <n v="8"/>
    <n v="0"/>
    <n v="709.927728"/>
    <n v="9507"/>
    <n v="9829"/>
    <n v="28916"/>
    <n v="43428"/>
    <n v="1"/>
    <n v="51878"/>
    <n v="72820"/>
    <n v="4614"/>
    <n v="709.927728"/>
    <n v="144294"/>
    <n v="34"/>
    <n v="36.78"/>
    <n v="4.4400000000000004"/>
    <n v="104.34"/>
    <s v="NA"/>
  </r>
  <r>
    <s v="2024-2025"/>
    <x v="3"/>
    <n v="26"/>
    <x v="0"/>
    <n v="2622"/>
    <x v="22"/>
    <n v="337516"/>
    <x v="4222"/>
    <n v="25"/>
    <n v="2"/>
    <n v="127.5146843"/>
    <n v="394"/>
    <n v="211"/>
    <n v="4056"/>
    <n v="65556"/>
    <n v="31043"/>
    <n v="14118"/>
    <n v="0"/>
    <n v="4"/>
    <n v="0"/>
    <n v="361.36197829999998"/>
    <n v="2560"/>
    <n v="2641"/>
    <n v="23037"/>
    <n v="29886"/>
    <n v="1"/>
    <n v="41940"/>
    <n v="54168"/>
    <n v="4450"/>
    <n v="233.84729400000001"/>
    <n v="23775"/>
    <n v="27"/>
    <n v="76.17"/>
    <n v="6.96"/>
    <n v="99.76"/>
    <s v="NA"/>
  </r>
  <r>
    <s v="2024-2025"/>
    <x v="3"/>
    <n v="26"/>
    <x v="0"/>
    <n v="2624"/>
    <x v="8"/>
    <n v="203713"/>
    <x v="4223"/>
    <n v="17"/>
    <n v="9"/>
    <n v="70.289973369999998"/>
    <n v="170"/>
    <n v="27"/>
    <n v="1069"/>
    <n v="113356"/>
    <n v="96889"/>
    <n v="15926"/>
    <n v="9"/>
    <n v="2"/>
    <n v="0"/>
    <n v="448.67633339999998"/>
    <n v="6541"/>
    <n v="6935"/>
    <n v="12716"/>
    <n v="18692"/>
    <n v="0"/>
    <n v="19699"/>
    <n v="26961"/>
    <n v="1239"/>
    <n v="378.38636000000002"/>
    <n v="89910"/>
    <n v="13"/>
    <n v="35.020000000000003"/>
    <n v="21.84"/>
    <n v="99.95"/>
    <s v="NA"/>
  </r>
  <r>
    <s v="2024-2025"/>
    <x v="3"/>
    <n v="26"/>
    <x v="0"/>
    <n v="2604"/>
    <x v="2"/>
    <n v="1213058"/>
    <x v="4224"/>
    <n v="16"/>
    <n v="55"/>
    <n v="8.0749160999999994"/>
    <n v="1193"/>
    <n v="211"/>
    <n v="6213"/>
    <n v="504787"/>
    <n v="421200"/>
    <n v="73946"/>
    <n v="0"/>
    <n v="0"/>
    <n v="0"/>
    <n v="1593.7660080000001"/>
    <n v="30644"/>
    <n v="31921"/>
    <n v="66067"/>
    <n v="88379"/>
    <n v="0"/>
    <n v="106751"/>
    <n v="134321"/>
    <n v="7406"/>
    <n v="1585.691092"/>
    <n v="412240"/>
    <n v="25"/>
    <n v="83.18"/>
    <n v="7.55"/>
    <n v="100.46"/>
    <s v="NA"/>
  </r>
  <r>
    <s v="2024-2025"/>
    <x v="3"/>
    <n v="26"/>
    <x v="0"/>
    <n v="2607"/>
    <x v="18"/>
    <n v="682288"/>
    <x v="4225"/>
    <n v="21"/>
    <n v="6"/>
    <n v="30.8530777"/>
    <n v="362"/>
    <n v="770"/>
    <n v="7203"/>
    <n v="193905"/>
    <n v="100856"/>
    <n v="58769"/>
    <n v="172"/>
    <n v="49"/>
    <n v="0"/>
    <n v="741.5565977"/>
    <n v="9223"/>
    <n v="9419"/>
    <n v="60843"/>
    <n v="96525"/>
    <n v="0"/>
    <n v="107329"/>
    <n v="161440"/>
    <n v="7565"/>
    <n v="710.70352000000003"/>
    <n v="115733"/>
    <n v="19"/>
    <n v="65.77"/>
    <n v="10.73"/>
    <n v="110"/>
    <s v="NA"/>
  </r>
  <r>
    <s v="2024-2025"/>
    <x v="3"/>
    <n v="26"/>
    <x v="0"/>
    <n v="2601"/>
    <x v="0"/>
    <n v="531259"/>
    <x v="4226"/>
    <n v="19"/>
    <n v="16"/>
    <n v="185.04023559999999"/>
    <n v="709"/>
    <n v="751"/>
    <n v="6614"/>
    <n v="173192"/>
    <n v="23876"/>
    <n v="8650"/>
    <n v="41"/>
    <n v="10"/>
    <n v="0"/>
    <n v="798.08603559999995"/>
    <n v="8805"/>
    <n v="9195"/>
    <n v="58308"/>
    <n v="67399"/>
    <n v="1"/>
    <n v="117473"/>
    <n v="134195"/>
    <n v="7323"/>
    <n v="613.04579999999999"/>
    <n v="91087"/>
    <n v="43"/>
    <n v="77.13"/>
    <n v="7.27"/>
    <n v="102.15"/>
    <s v="NA"/>
  </r>
  <r>
    <s v="2024-2025"/>
    <x v="3"/>
    <n v="26"/>
    <x v="0"/>
    <n v="2602"/>
    <x v="1"/>
    <n v="557559"/>
    <x v="4227"/>
    <n v="20"/>
    <n v="30"/>
    <n v="185.58533180000001"/>
    <n v="933"/>
    <n v="276"/>
    <n v="6879"/>
    <n v="279993"/>
    <n v="217061"/>
    <n v="56661"/>
    <n v="152"/>
    <n v="37"/>
    <n v="0"/>
    <n v="1120.8149940000001"/>
    <n v="13799"/>
    <n v="14380"/>
    <n v="58374"/>
    <n v="75187"/>
    <n v="2"/>
    <n v="103349"/>
    <n v="128832"/>
    <n v="7812"/>
    <n v="935.22966199999996"/>
    <n v="167934"/>
    <n v="25"/>
    <n v="62.38"/>
    <n v="4.8499999999999996"/>
    <n v="100.83"/>
    <s v="NA"/>
  </r>
  <r>
    <s v="2024-2025"/>
    <x v="3"/>
    <n v="26"/>
    <x v="0"/>
    <n v="2609"/>
    <x v="11"/>
    <n v="1013896"/>
    <x v="1851"/>
    <n v="15"/>
    <n v="71"/>
    <n v="134.0976646"/>
    <n v="755"/>
    <n v="139"/>
    <n v="6787"/>
    <n v="564847"/>
    <n v="369357"/>
    <n v="87245"/>
    <n v="0"/>
    <n v="0"/>
    <n v="1.77511"/>
    <n v="1991.87744"/>
    <n v="36893"/>
    <n v="39513"/>
    <n v="85345"/>
    <n v="132050"/>
    <n v="0"/>
    <n v="128566"/>
    <n v="185697"/>
    <n v="7542"/>
    <n v="1856.004666"/>
    <n v="450759"/>
    <n v="20"/>
    <n v="48.05"/>
    <n v="21.53"/>
    <n v="100.55"/>
    <s v="NA"/>
  </r>
  <r>
    <s v="2024-2025"/>
    <x v="3"/>
    <n v="26"/>
    <x v="0"/>
    <n v="2605"/>
    <x v="3"/>
    <n v="237364"/>
    <x v="4228"/>
    <n v="23"/>
    <n v="12"/>
    <n v="47.646723799999997"/>
    <n v="643"/>
    <n v="216"/>
    <n v="4545"/>
    <n v="287174"/>
    <n v="270433"/>
    <n v="44315"/>
    <n v="136"/>
    <n v="8"/>
    <n v="0"/>
    <n v="1010.765329"/>
    <n v="12006"/>
    <n v="12525"/>
    <n v="35819"/>
    <n v="48754"/>
    <n v="0"/>
    <n v="72646"/>
    <n v="97095"/>
    <n v="5188"/>
    <n v="963.11860549999994"/>
    <n v="220184"/>
    <n v="32"/>
    <n v="87.33"/>
    <n v="8.5500000000000007"/>
    <n v="101.49"/>
    <s v="NA"/>
  </r>
  <r>
    <s v="2024-2025"/>
    <x v="3"/>
    <n v="26"/>
    <x v="0"/>
    <n v="2610"/>
    <x v="12"/>
    <n v="1039903"/>
    <x v="4229"/>
    <n v="15"/>
    <n v="63"/>
    <n v="132.5906172"/>
    <n v="523"/>
    <n v="21"/>
    <n v="3074"/>
    <n v="508228"/>
    <n v="408332"/>
    <n v="77152"/>
    <n v="99"/>
    <n v="18"/>
    <n v="0"/>
    <n v="1820.677817"/>
    <n v="32714"/>
    <n v="34598"/>
    <n v="61194"/>
    <n v="98047"/>
    <n v="0"/>
    <n v="85745"/>
    <n v="129177"/>
    <n v="3597"/>
    <n v="1688.0871999999999"/>
    <n v="382968"/>
    <n v="12"/>
    <n v="44.4"/>
    <n v="25.03"/>
    <n v="100.05"/>
    <s v="NA"/>
  </r>
  <r>
    <s v="2024-2025"/>
    <x v="3"/>
    <n v="26"/>
    <x v="0"/>
    <n v="2624"/>
    <x v="8"/>
    <n v="203713"/>
    <x v="4230"/>
    <n v="17"/>
    <n v="9"/>
    <n v="73.761641269999998"/>
    <n v="189"/>
    <n v="27"/>
    <n v="1050"/>
    <n v="114630"/>
    <n v="98075"/>
    <n v="15929"/>
    <n v="9"/>
    <n v="2"/>
    <n v="0"/>
    <n v="453.77618130000002"/>
    <n v="6550"/>
    <n v="6947"/>
    <n v="12717"/>
    <n v="18695"/>
    <n v="0"/>
    <n v="19703"/>
    <n v="26967"/>
    <n v="1239"/>
    <n v="380.01454000000001"/>
    <n v="90922"/>
    <n v="13"/>
    <n v="34.89"/>
    <n v="21.94"/>
    <n v="99.92"/>
    <s v="NA"/>
  </r>
  <r>
    <s v="2024-2025"/>
    <x v="3"/>
    <n v="26"/>
    <x v="0"/>
    <n v="2608"/>
    <x v="4"/>
    <n v="396566"/>
    <x v="4231"/>
    <n v="19"/>
    <n v="8"/>
    <n v="46.5503638"/>
    <n v="568"/>
    <n v="145"/>
    <n v="4060"/>
    <n v="188393"/>
    <n v="112962"/>
    <n v="24705"/>
    <n v="0"/>
    <n v="8"/>
    <n v="0"/>
    <n v="782.58520780000003"/>
    <n v="9721"/>
    <n v="10059"/>
    <n v="28928"/>
    <n v="43445"/>
    <n v="2"/>
    <n v="51885"/>
    <n v="72828"/>
    <n v="4628"/>
    <n v="736.03484400000002"/>
    <n v="149872"/>
    <n v="34"/>
    <n v="37.33"/>
    <n v="4.41"/>
    <n v="104.57"/>
    <s v="NA"/>
  </r>
  <r>
    <s v="2024-2025"/>
    <x v="3"/>
    <n v="26"/>
    <x v="0"/>
    <n v="2617"/>
    <x v="14"/>
    <n v="612306"/>
    <x v="4232"/>
    <n v="10"/>
    <n v="90"/>
    <n v="10.231424199999999"/>
    <n v="103"/>
    <n v="20"/>
    <n v="1905"/>
    <n v="170004"/>
    <n v="136225"/>
    <n v="74638"/>
    <n v="0"/>
    <n v="0"/>
    <n v="0"/>
    <n v="615.6497766"/>
    <n v="15951"/>
    <n v="17733"/>
    <n v="48315"/>
    <n v="93495"/>
    <n v="0"/>
    <n v="82526"/>
    <n v="144248"/>
    <n v="2008"/>
    <n v="605.4183524"/>
    <n v="120712"/>
    <n v="17"/>
    <n v="48.89"/>
    <n v="18.11"/>
    <n v="105.73"/>
    <s v="NA"/>
  </r>
  <r>
    <s v="2024-2025"/>
    <x v="3"/>
    <n v="26"/>
    <x v="0"/>
    <n v="2620"/>
    <x v="21"/>
    <n v="500243"/>
    <x v="4233"/>
    <n v="22"/>
    <n v="16"/>
    <n v="135.3690015"/>
    <n v="583"/>
    <n v="140"/>
    <n v="6579"/>
    <n v="429903"/>
    <n v="329251"/>
    <n v="51525"/>
    <n v="888"/>
    <n v="29"/>
    <n v="0"/>
    <n v="1598.1375009999999"/>
    <n v="19116"/>
    <n v="19866"/>
    <n v="51624"/>
    <n v="68690"/>
    <n v="1"/>
    <n v="106608"/>
    <n v="152698"/>
    <n v="7162"/>
    <n v="1462.7684999999999"/>
    <n v="252906"/>
    <n v="32"/>
    <n v="72.62"/>
    <n v="8.56"/>
    <n v="111.09"/>
    <s v="NA"/>
  </r>
  <r>
    <s v="2024-2025"/>
    <x v="3"/>
    <n v="26"/>
    <x v="0"/>
    <n v="2601"/>
    <x v="0"/>
    <n v="531259"/>
    <x v="4234"/>
    <n v="21"/>
    <n v="18"/>
    <n v="305.95047929999998"/>
    <n v="808"/>
    <n v="697"/>
    <n v="6552"/>
    <n v="201180"/>
    <n v="27386"/>
    <n v="8683"/>
    <n v="62"/>
    <n v="9"/>
    <n v="0"/>
    <n v="993.91449929999999"/>
    <n v="9554"/>
    <n v="10002"/>
    <n v="58608"/>
    <n v="67764"/>
    <n v="2"/>
    <n v="117761"/>
    <n v="134520"/>
    <n v="7360"/>
    <n v="687.96402"/>
    <n v="105196"/>
    <n v="43"/>
    <n v="75.290000000000006"/>
    <n v="7"/>
    <n v="101.76"/>
    <s v="NA"/>
  </r>
  <r>
    <s v="2024-2025"/>
    <x v="3"/>
    <n v="26"/>
    <x v="0"/>
    <n v="2610"/>
    <x v="12"/>
    <n v="1039903"/>
    <x v="4235"/>
    <n v="16"/>
    <n v="63"/>
    <n v="146.67762920000001"/>
    <n v="629"/>
    <n v="18"/>
    <n v="3041"/>
    <n v="563970"/>
    <n v="452393"/>
    <n v="77277"/>
    <n v="99"/>
    <n v="18"/>
    <n v="0"/>
    <n v="2001.8656390000001"/>
    <n v="33725"/>
    <n v="35790"/>
    <n v="61264"/>
    <n v="98201"/>
    <n v="0"/>
    <n v="85778"/>
    <n v="129282"/>
    <n v="3670"/>
    <n v="1855.1880100000001"/>
    <n v="422671"/>
    <n v="12"/>
    <n v="44.61"/>
    <n v="24.17"/>
    <n v="99.94"/>
    <s v="NA"/>
  </r>
  <r>
    <s v="2024-2025"/>
    <x v="3"/>
    <n v="26"/>
    <x v="0"/>
    <n v="2617"/>
    <x v="14"/>
    <n v="612306"/>
    <x v="4236"/>
    <n v="11"/>
    <n v="94"/>
    <n v="27.529495300000001"/>
    <n v="120"/>
    <n v="18"/>
    <n v="1902"/>
    <n v="185764"/>
    <n v="148078"/>
    <n v="74664"/>
    <n v="0"/>
    <n v="0"/>
    <n v="0"/>
    <n v="686.99639969999998"/>
    <n v="16523"/>
    <n v="18386"/>
    <n v="48346"/>
    <n v="93547"/>
    <n v="0"/>
    <n v="82566"/>
    <n v="144319"/>
    <n v="2022"/>
    <n v="659.46690439999998"/>
    <n v="131431"/>
    <n v="17"/>
    <n v="47.76"/>
    <n v="17.96"/>
    <n v="105.27"/>
    <s v="NA"/>
  </r>
  <r>
    <s v="2024-2025"/>
    <x v="3"/>
    <n v="26"/>
    <x v="0"/>
    <n v="2620"/>
    <x v="21"/>
    <n v="500243"/>
    <x v="4237"/>
    <n v="23"/>
    <n v="16"/>
    <n v="205.1921121"/>
    <n v="585"/>
    <n v="142"/>
    <n v="6652"/>
    <n v="465214"/>
    <n v="354225"/>
    <n v="51557"/>
    <n v="946"/>
    <n v="30"/>
    <n v="0"/>
    <n v="1754.3032619999999"/>
    <n v="19398"/>
    <n v="20133"/>
    <n v="51709"/>
    <n v="68755"/>
    <n v="1"/>
    <n v="107196"/>
    <n v="153301"/>
    <n v="7237"/>
    <n v="1549.11115"/>
    <n v="273209"/>
    <n v="32"/>
    <n v="72.540000000000006"/>
    <n v="8.41"/>
    <n v="110.73"/>
    <s v="NA"/>
  </r>
  <r>
    <s v="2024-2025"/>
    <x v="3"/>
    <n v="26"/>
    <x v="0"/>
    <n v="2621"/>
    <x v="7"/>
    <n v="360005"/>
    <x v="4238"/>
    <n v="16"/>
    <n v="42"/>
    <n v="21.367335300000001"/>
    <n v="181"/>
    <n v="17"/>
    <n v="1183"/>
    <n v="193923"/>
    <n v="174168"/>
    <n v="37069"/>
    <n v="38"/>
    <n v="15"/>
    <n v="0"/>
    <n v="668.83942530000002"/>
    <n v="11796"/>
    <n v="12983"/>
    <n v="25088"/>
    <n v="42604"/>
    <n v="2"/>
    <n v="37738"/>
    <n v="60680"/>
    <n v="1364"/>
    <n v="647.47208999999998"/>
    <n v="138313"/>
    <n v="29"/>
    <n v="49.9"/>
    <n v="6.18"/>
    <n v="99.93"/>
    <s v="NA"/>
  </r>
  <r>
    <s v="2024-2025"/>
    <x v="3"/>
    <n v="26"/>
    <x v="0"/>
    <n v="2604"/>
    <x v="2"/>
    <n v="1213058"/>
    <x v="4239"/>
    <n v="17"/>
    <n v="59"/>
    <n v="36.117956100000001"/>
    <n v="1232"/>
    <n v="196"/>
    <n v="6234"/>
    <n v="570062"/>
    <n v="477351"/>
    <n v="74090"/>
    <n v="0"/>
    <n v="0"/>
    <n v="0"/>
    <n v="1852.582656"/>
    <n v="31972"/>
    <n v="33389"/>
    <n v="66177"/>
    <n v="88555"/>
    <n v="1"/>
    <n v="106915"/>
    <n v="134553"/>
    <n v="7466"/>
    <n v="1816.4647"/>
    <n v="464940"/>
    <n v="25"/>
    <n v="81.849999999999994"/>
    <n v="8.73"/>
    <n v="100.58"/>
    <s v="NA"/>
  </r>
  <r>
    <s v="2024-2025"/>
    <x v="3"/>
    <n v="26"/>
    <x v="0"/>
    <n v="2608"/>
    <x v="4"/>
    <n v="396566"/>
    <x v="4240"/>
    <n v="20"/>
    <n v="10"/>
    <n v="58.060901540000003"/>
    <n v="581"/>
    <n v="135"/>
    <n v="4146"/>
    <n v="220761"/>
    <n v="133103"/>
    <n v="24735"/>
    <n v="0"/>
    <n v="11"/>
    <n v="0"/>
    <n v="889.03027550000002"/>
    <n v="10763"/>
    <n v="11156"/>
    <n v="28975"/>
    <n v="43532"/>
    <n v="2"/>
    <n v="51936"/>
    <n v="72918"/>
    <n v="4727"/>
    <n v="830.96937400000002"/>
    <n v="176074"/>
    <n v="33"/>
    <n v="41.38"/>
    <n v="4.6500000000000004"/>
    <n v="104.02"/>
    <s v="NA"/>
  </r>
  <r>
    <s v="2024-2025"/>
    <x v="3"/>
    <n v="26"/>
    <x v="0"/>
    <n v="2617"/>
    <x v="14"/>
    <n v="612306"/>
    <x v="1886"/>
    <n v="11"/>
    <n v="94"/>
    <n v="27.529495300000001"/>
    <n v="120"/>
    <n v="19"/>
    <n v="1902"/>
    <n v="182326"/>
    <n v="145359"/>
    <n v="74659"/>
    <n v="0"/>
    <n v="0"/>
    <n v="0"/>
    <n v="674.9842797"/>
    <n v="16403"/>
    <n v="18240"/>
    <n v="48334"/>
    <n v="93529"/>
    <n v="0"/>
    <n v="82563"/>
    <n v="144312"/>
    <n v="2022"/>
    <n v="647.45478439999999"/>
    <n v="128934"/>
    <n v="17"/>
    <n v="47.83"/>
    <n v="18.170000000000002"/>
    <n v="105.38"/>
    <s v="NA"/>
  </r>
  <r>
    <s v="2024-2025"/>
    <x v="3"/>
    <n v="26"/>
    <x v="0"/>
    <n v="2623"/>
    <x v="16"/>
    <n v="1331889"/>
    <x v="4241"/>
    <n v="11"/>
    <n v="59"/>
    <n v="869.91344349999997"/>
    <n v="162"/>
    <n v="65"/>
    <n v="4440"/>
    <n v="322695"/>
    <n v="198623"/>
    <n v="114509"/>
    <n v="90"/>
    <n v="76"/>
    <n v="0"/>
    <n v="1827.630083"/>
    <n v="27646"/>
    <n v="35454"/>
    <n v="106956"/>
    <n v="201726"/>
    <n v="0"/>
    <n v="139027"/>
    <n v="253264"/>
    <n v="4602"/>
    <n v="957.71663999999998"/>
    <n v="174291"/>
    <n v="37"/>
    <n v="68.98"/>
    <n v="1.21"/>
    <n v="124.49"/>
    <s v="NA"/>
  </r>
  <r>
    <s v="2024-2025"/>
    <x v="3"/>
    <n v="26"/>
    <x v="0"/>
    <n v="2607"/>
    <x v="18"/>
    <n v="682288"/>
    <x v="4242"/>
    <n v="21"/>
    <n v="6"/>
    <n v="250.6581813"/>
    <n v="376"/>
    <n v="736"/>
    <n v="7198"/>
    <n v="213298"/>
    <n v="110140"/>
    <n v="58783"/>
    <n v="216"/>
    <n v="49"/>
    <n v="0"/>
    <n v="1025.9165009999999"/>
    <n v="9848"/>
    <n v="10068"/>
    <n v="60855"/>
    <n v="96546"/>
    <n v="0"/>
    <n v="107330"/>
    <n v="161447"/>
    <n v="7574"/>
    <n v="775.25832000000003"/>
    <n v="126408"/>
    <n v="19"/>
    <n v="67.400000000000006"/>
    <n v="10.95"/>
    <n v="108.72"/>
    <s v="NA"/>
  </r>
  <r>
    <s v="2024-2025"/>
    <x v="3"/>
    <n v="26"/>
    <x v="0"/>
    <n v="2609"/>
    <x v="11"/>
    <n v="1013896"/>
    <x v="4243"/>
    <n v="15"/>
    <n v="76"/>
    <n v="139.8504878"/>
    <n v="829"/>
    <n v="132"/>
    <n v="6734"/>
    <n v="600045"/>
    <n v="392688"/>
    <n v="87285"/>
    <n v="0"/>
    <n v="0"/>
    <n v="2.8019699999999998"/>
    <n v="2131.5458469999999"/>
    <n v="37548"/>
    <n v="40290"/>
    <n v="85378"/>
    <n v="132093"/>
    <n v="1"/>
    <n v="128628"/>
    <n v="185781"/>
    <n v="7563"/>
    <n v="1988.8933890000001"/>
    <n v="477867"/>
    <n v="20"/>
    <n v="47.49"/>
    <n v="21.52"/>
    <n v="100.7"/>
    <s v="NA"/>
  </r>
  <r>
    <s v="2024-2025"/>
    <x v="3"/>
    <n v="26"/>
    <x v="0"/>
    <n v="2616"/>
    <x v="13"/>
    <n v="786090"/>
    <x v="4244"/>
    <n v="11"/>
    <n v="88"/>
    <n v="38.554677499999997"/>
    <n v="800"/>
    <n v="18"/>
    <n v="6852"/>
    <n v="283536"/>
    <n v="237202"/>
    <n v="125702"/>
    <n v="87"/>
    <n v="66"/>
    <n v="0"/>
    <n v="1098.070978"/>
    <n v="24748"/>
    <n v="29705"/>
    <n v="77053"/>
    <n v="149316"/>
    <n v="0"/>
    <n v="105108"/>
    <n v="194235"/>
    <n v="7652"/>
    <n v="1059.5163"/>
    <n v="192100"/>
    <n v="40"/>
    <n v="62.25"/>
    <n v="8.76"/>
    <n v="100.53"/>
    <s v="NA"/>
  </r>
  <r>
    <s v="2024-2025"/>
    <x v="3"/>
    <n v="26"/>
    <x v="0"/>
    <n v="2620"/>
    <x v="21"/>
    <n v="500243"/>
    <x v="4245"/>
    <n v="23"/>
    <n v="16"/>
    <n v="205.1921121"/>
    <n v="585"/>
    <n v="142"/>
    <n v="6639"/>
    <n v="462596"/>
    <n v="352080"/>
    <n v="51533"/>
    <n v="946"/>
    <n v="30"/>
    <n v="0"/>
    <n v="1744.849342"/>
    <n v="19373"/>
    <n v="20107"/>
    <n v="51681"/>
    <n v="68724"/>
    <n v="1"/>
    <n v="107118"/>
    <n v="153224"/>
    <n v="7224"/>
    <n v="1539.65723"/>
    <n v="271808"/>
    <n v="32"/>
    <n v="72.599999999999994"/>
    <n v="8.44"/>
    <n v="110.77"/>
    <s v="NA"/>
  </r>
  <r>
    <s v="2024-2025"/>
    <x v="3"/>
    <n v="26"/>
    <x v="0"/>
    <n v="2623"/>
    <x v="16"/>
    <n v="1331889"/>
    <x v="4246"/>
    <n v="11"/>
    <n v="59"/>
    <n v="869.91344349999997"/>
    <n v="162"/>
    <n v="65"/>
    <n v="4440"/>
    <n v="322695"/>
    <n v="198623"/>
    <n v="114509"/>
    <n v="90"/>
    <n v="76"/>
    <n v="0"/>
    <n v="1830.7789130000001"/>
    <n v="27646"/>
    <n v="35454"/>
    <n v="106956"/>
    <n v="201726"/>
    <n v="0"/>
    <n v="139027"/>
    <n v="253264"/>
    <n v="4602"/>
    <n v="960.86546999999996"/>
    <n v="174291"/>
    <n v="37"/>
    <n v="69.16"/>
    <n v="1.21"/>
    <n v="124.39"/>
    <s v="NA"/>
  </r>
  <r>
    <s v="2024-2025"/>
    <x v="3"/>
    <n v="26"/>
    <x v="0"/>
    <n v="2624"/>
    <x v="8"/>
    <n v="203713"/>
    <x v="4247"/>
    <n v="18"/>
    <n v="9"/>
    <n v="74.649497069999995"/>
    <n v="195"/>
    <n v="26"/>
    <n v="1052"/>
    <n v="122958"/>
    <n v="105109"/>
    <n v="15952"/>
    <n v="9"/>
    <n v="2"/>
    <n v="0"/>
    <n v="485.95142709999999"/>
    <n v="6711"/>
    <n v="7124"/>
    <n v="12740"/>
    <n v="18727"/>
    <n v="0"/>
    <n v="19704"/>
    <n v="26973"/>
    <n v="1247"/>
    <n v="411.30193000000003"/>
    <n v="97223"/>
    <n v="13"/>
    <n v="35.090000000000003"/>
    <n v="22.02"/>
    <n v="99.97"/>
    <s v="NA"/>
  </r>
  <r>
    <s v="2024-2025"/>
    <x v="3"/>
    <n v="26"/>
    <x v="0"/>
    <n v="2602"/>
    <x v="1"/>
    <n v="557559"/>
    <x v="4248"/>
    <n v="20"/>
    <n v="30"/>
    <n v="185.58533180000001"/>
    <n v="1019"/>
    <n v="269"/>
    <n v="6837"/>
    <n v="294066"/>
    <n v="227876"/>
    <n v="56759"/>
    <n v="168"/>
    <n v="37"/>
    <n v="0"/>
    <n v="1158.4755540000001"/>
    <n v="14187"/>
    <n v="14793"/>
    <n v="58453"/>
    <n v="75299"/>
    <n v="2"/>
    <n v="103522"/>
    <n v="129042"/>
    <n v="7856"/>
    <n v="972.89022199999999"/>
    <n v="176240"/>
    <n v="25"/>
    <n v="61.59"/>
    <n v="4.74"/>
    <n v="100.68"/>
    <s v="NA"/>
  </r>
  <r>
    <s v="2024-2025"/>
    <x v="3"/>
    <n v="26"/>
    <x v="0"/>
    <n v="2603"/>
    <x v="19"/>
    <n v="840020"/>
    <x v="4249"/>
    <n v="18"/>
    <n v="21"/>
    <n v="126.5220472"/>
    <n v="1377"/>
    <n v="292"/>
    <n v="7546"/>
    <n v="338929"/>
    <n v="276392"/>
    <n v="87077"/>
    <n v="51"/>
    <n v="62"/>
    <n v="0"/>
    <n v="1278.9517049999999"/>
    <n v="18471"/>
    <n v="21481"/>
    <n v="66616"/>
    <n v="106792"/>
    <n v="3"/>
    <n v="115568"/>
    <n v="176707"/>
    <n v="8923"/>
    <n v="1152.429658"/>
    <n v="191969"/>
    <n v="25"/>
    <n v="75.13"/>
    <n v="6"/>
    <n v="102.29"/>
    <s v="NA"/>
  </r>
  <r>
    <s v="2024-2025"/>
    <x v="3"/>
    <n v="26"/>
    <x v="0"/>
    <n v="2606"/>
    <x v="9"/>
    <n v="255809"/>
    <x v="4250"/>
    <n v="21"/>
    <n v="29"/>
    <n v="84.105417770000003"/>
    <n v="577"/>
    <n v="122"/>
    <n v="4909"/>
    <n v="246330"/>
    <n v="210776"/>
    <n v="33977"/>
    <n v="437"/>
    <n v="78"/>
    <n v="0"/>
    <n v="880.1364178"/>
    <n v="11415"/>
    <n v="12079"/>
    <n v="28069"/>
    <n v="40622"/>
    <n v="1"/>
    <n v="46682"/>
    <n v="66207"/>
    <n v="5486"/>
    <n v="796.03099999999995"/>
    <n v="192128"/>
    <n v="25"/>
    <n v="22.91"/>
    <n v="7.14"/>
    <n v="109.98"/>
    <s v="NA"/>
  </r>
  <r>
    <s v="2024-2025"/>
    <x v="3"/>
    <n v="26"/>
    <x v="0"/>
    <n v="2610"/>
    <x v="12"/>
    <n v="1039903"/>
    <x v="4251"/>
    <n v="16"/>
    <n v="63"/>
    <n v="144.73260920000001"/>
    <n v="618"/>
    <n v="20"/>
    <n v="3045"/>
    <n v="538864"/>
    <n v="432413"/>
    <n v="77235"/>
    <n v="99"/>
    <n v="18"/>
    <n v="0"/>
    <n v="1922.0263990000001"/>
    <n v="33300"/>
    <n v="35282"/>
    <n v="61236"/>
    <n v="98137"/>
    <n v="0"/>
    <n v="85755"/>
    <n v="129220"/>
    <n v="3663"/>
    <n v="1777.2937899999999"/>
    <n v="404610"/>
    <n v="12"/>
    <n v="44.52"/>
    <n v="24.68"/>
    <n v="99.83"/>
    <s v="NA"/>
  </r>
  <r>
    <s v="2024-2025"/>
    <x v="3"/>
    <n v="26"/>
    <x v="0"/>
    <n v="2602"/>
    <x v="1"/>
    <n v="557559"/>
    <x v="4252"/>
    <n v="20"/>
    <n v="30"/>
    <n v="185.58533180000001"/>
    <n v="1026"/>
    <n v="268"/>
    <n v="6851"/>
    <n v="298172"/>
    <n v="231336"/>
    <n v="56774"/>
    <n v="174"/>
    <n v="37"/>
    <n v="0"/>
    <n v="1166.0554340000001"/>
    <n v="14316"/>
    <n v="14930"/>
    <n v="58463"/>
    <n v="75315"/>
    <n v="2"/>
    <n v="103569"/>
    <n v="129100"/>
    <n v="7877"/>
    <n v="980.470102"/>
    <n v="178870"/>
    <n v="25"/>
    <n v="61.76"/>
    <n v="4.72"/>
    <n v="100.74"/>
    <s v="NA"/>
  </r>
  <r>
    <s v="2024-2025"/>
    <x v="3"/>
    <n v="26"/>
    <x v="0"/>
    <n v="2609"/>
    <x v="11"/>
    <n v="1013896"/>
    <x v="4253"/>
    <n v="15"/>
    <n v="75"/>
    <n v="139.8504878"/>
    <n v="829"/>
    <n v="132"/>
    <n v="6728"/>
    <n v="599685"/>
    <n v="392530"/>
    <n v="87282"/>
    <n v="0"/>
    <n v="0"/>
    <n v="2.8019699999999998"/>
    <n v="2128.1745070000002"/>
    <n v="37537"/>
    <n v="40274"/>
    <n v="85378"/>
    <n v="132088"/>
    <n v="1"/>
    <n v="128617"/>
    <n v="185765"/>
    <n v="7557"/>
    <n v="1985.5220489999999"/>
    <n v="477591"/>
    <n v="20"/>
    <n v="47.46"/>
    <n v="21.53"/>
    <n v="100.7"/>
    <s v="NA"/>
  </r>
  <r>
    <s v="2024-2025"/>
    <x v="3"/>
    <n v="26"/>
    <x v="0"/>
    <n v="2616"/>
    <x v="13"/>
    <n v="786090"/>
    <x v="4254"/>
    <n v="11"/>
    <n v="88"/>
    <n v="38.554677499999997"/>
    <n v="799"/>
    <n v="18"/>
    <n v="6847"/>
    <n v="281391"/>
    <n v="235342"/>
    <n v="125688"/>
    <n v="82"/>
    <n v="66"/>
    <n v="0"/>
    <n v="1091.5923379999999"/>
    <n v="24633"/>
    <n v="29558"/>
    <n v="77050"/>
    <n v="149302"/>
    <n v="0"/>
    <n v="105107"/>
    <n v="194223"/>
    <n v="7646"/>
    <n v="1053.03766"/>
    <n v="190670"/>
    <n v="40"/>
    <n v="62.28"/>
    <n v="8.7899999999999991"/>
    <n v="100.51"/>
    <s v="NA"/>
  </r>
  <r>
    <s v="2024-2025"/>
    <x v="3"/>
    <n v="26"/>
    <x v="0"/>
    <n v="2620"/>
    <x v="21"/>
    <n v="500243"/>
    <x v="4255"/>
    <n v="23"/>
    <n v="16"/>
    <n v="201.96903209999999"/>
    <n v="585"/>
    <n v="142"/>
    <n v="6622"/>
    <n v="461444"/>
    <n v="350936"/>
    <n v="51674"/>
    <n v="946"/>
    <n v="30"/>
    <n v="0"/>
    <n v="1735.0896620000001"/>
    <n v="19534"/>
    <n v="20265"/>
    <n v="51781"/>
    <n v="68890"/>
    <n v="1"/>
    <n v="106979"/>
    <n v="153078"/>
    <n v="7207"/>
    <n v="1533.1206299999999"/>
    <n v="270866"/>
    <n v="32"/>
    <n v="72.84"/>
    <n v="8.4600000000000009"/>
    <n v="110.82"/>
    <s v="NA"/>
  </r>
  <r>
    <s v="2024-2025"/>
    <x v="3"/>
    <n v="26"/>
    <x v="0"/>
    <n v="2607"/>
    <x v="18"/>
    <n v="682288"/>
    <x v="4256"/>
    <n v="22"/>
    <n v="6"/>
    <n v="252.1114331"/>
    <n v="376"/>
    <n v="725"/>
    <n v="7322"/>
    <n v="244358"/>
    <n v="126760"/>
    <n v="58820"/>
    <n v="258"/>
    <n v="49"/>
    <n v="0"/>
    <n v="1073.995353"/>
    <n v="10806"/>
    <n v="11061"/>
    <n v="60899"/>
    <n v="96617"/>
    <n v="0"/>
    <n v="107358"/>
    <n v="161497"/>
    <n v="7698"/>
    <n v="821.88391999999999"/>
    <n v="145604"/>
    <n v="19"/>
    <n v="69.180000000000007"/>
    <n v="10.66"/>
    <n v="108.15"/>
    <s v="NA"/>
  </r>
  <r>
    <s v="2024-2025"/>
    <x v="3"/>
    <n v="26"/>
    <x v="0"/>
    <n v="2612"/>
    <x v="20"/>
    <n v="446104"/>
    <x v="4257"/>
    <n v="14"/>
    <n v="57"/>
    <n v="101.8420299"/>
    <n v="594"/>
    <n v="18"/>
    <n v="985"/>
    <n v="258498"/>
    <n v="209154"/>
    <n v="57812"/>
    <n v="16"/>
    <n v="4"/>
    <n v="0"/>
    <n v="983.04663989999995"/>
    <n v="17235"/>
    <n v="20918"/>
    <n v="38692"/>
    <n v="72430"/>
    <n v="0"/>
    <n v="52523"/>
    <n v="92833"/>
    <n v="1579"/>
    <n v="881.20461"/>
    <n v="176600"/>
    <n v="7"/>
    <n v="74.59"/>
    <n v="3.1"/>
    <n v="99.92"/>
    <s v="NA"/>
  </r>
  <r>
    <s v="2024-2025"/>
    <x v="3"/>
    <n v="26"/>
    <x v="0"/>
    <n v="2622"/>
    <x v="22"/>
    <n v="337516"/>
    <x v="4258"/>
    <n v="26"/>
    <n v="3"/>
    <n v="319.69585000000001"/>
    <n v="425"/>
    <n v="166"/>
    <n v="4074"/>
    <n v="79174"/>
    <n v="38301"/>
    <n v="14172"/>
    <n v="0"/>
    <n v="4"/>
    <n v="0"/>
    <n v="599.48150399999997"/>
    <n v="3011"/>
    <n v="3114"/>
    <n v="23106"/>
    <n v="29975"/>
    <n v="1"/>
    <n v="42116"/>
    <n v="54362"/>
    <n v="4499"/>
    <n v="279.78565400000002"/>
    <n v="29531"/>
    <n v="27"/>
    <n v="71.760000000000005"/>
    <n v="5.97"/>
    <n v="99.7"/>
    <s v="NA"/>
  </r>
  <r>
    <s v="2024-2025"/>
    <x v="3"/>
    <n v="26"/>
    <x v="0"/>
    <n v="2623"/>
    <x v="16"/>
    <n v="1331889"/>
    <x v="4259"/>
    <n v="11"/>
    <n v="60"/>
    <n v="870.17570350000005"/>
    <n v="162"/>
    <n v="62"/>
    <n v="4457"/>
    <n v="333375"/>
    <n v="204512"/>
    <n v="114546"/>
    <n v="90"/>
    <n v="76"/>
    <n v="0"/>
    <n v="1865.770383"/>
    <n v="28355"/>
    <n v="36323"/>
    <n v="106985"/>
    <n v="201809"/>
    <n v="0"/>
    <n v="139106"/>
    <n v="253454"/>
    <n v="4619"/>
    <n v="995.59468000000004"/>
    <n v="179781"/>
    <n v="37"/>
    <n v="69.11"/>
    <n v="1.25"/>
    <n v="124.77"/>
    <s v="NA"/>
  </r>
  <r>
    <s v="2024-2025"/>
    <x v="3"/>
    <n v="26"/>
    <x v="0"/>
    <n v="2609"/>
    <x v="11"/>
    <n v="1013896"/>
    <x v="4260"/>
    <n v="16"/>
    <n v="78"/>
    <n v="140.05478780000001"/>
    <n v="860"/>
    <n v="131"/>
    <n v="6712"/>
    <n v="618335"/>
    <n v="403891"/>
    <n v="87284"/>
    <n v="0"/>
    <n v="0"/>
    <n v="2.8019699999999998"/>
    <n v="2193.6531110000001"/>
    <n v="37999"/>
    <n v="40809"/>
    <n v="85384"/>
    <n v="132089"/>
    <n v="2"/>
    <n v="128579"/>
    <n v="185708"/>
    <n v="7572"/>
    <n v="2050.7963530000002"/>
    <n v="492028"/>
    <n v="20"/>
    <n v="46.95"/>
    <n v="21.38"/>
    <n v="100.69"/>
    <s v="NA"/>
  </r>
  <r>
    <s v="2024-2025"/>
    <x v="3"/>
    <n v="26"/>
    <x v="0"/>
    <n v="2614"/>
    <x v="5"/>
    <n v="530028"/>
    <x v="4261"/>
    <n v="22"/>
    <n v="19"/>
    <n v="198.6240889"/>
    <n v="1054"/>
    <n v="10"/>
    <n v="2483"/>
    <n v="386465"/>
    <n v="281568"/>
    <n v="29264"/>
    <n v="0"/>
    <n v="3"/>
    <n v="0"/>
    <n v="1459.879529"/>
    <n v="17062"/>
    <n v="17697"/>
    <n v="32419"/>
    <n v="43792"/>
    <n v="2"/>
    <n v="49210"/>
    <n v="63857"/>
    <n v="3537"/>
    <n v="1261.2554399999999"/>
    <n v="288016"/>
    <n v="29"/>
    <n v="68.760000000000005"/>
    <n v="17.96"/>
    <n v="99.99"/>
    <s v="NA"/>
  </r>
  <r>
    <s v="2024-2025"/>
    <x v="3"/>
    <n v="26"/>
    <x v="0"/>
    <n v="2616"/>
    <x v="13"/>
    <n v="786090"/>
    <x v="4262"/>
    <n v="11"/>
    <n v="89"/>
    <n v="38.554677499999997"/>
    <n v="805"/>
    <n v="18"/>
    <n v="6872"/>
    <n v="299304"/>
    <n v="250876"/>
    <n v="125751"/>
    <n v="87"/>
    <n v="66"/>
    <n v="0"/>
    <n v="1146.206158"/>
    <n v="25761"/>
    <n v="30965"/>
    <n v="77106"/>
    <n v="149394"/>
    <n v="0"/>
    <n v="105124"/>
    <n v="194255"/>
    <n v="7677"/>
    <n v="1107.65148"/>
    <n v="203009"/>
    <n v="40"/>
    <n v="62.33"/>
    <n v="9.76"/>
    <n v="100.64"/>
    <s v="NA"/>
  </r>
  <r>
    <s v="2024-2025"/>
    <x v="3"/>
    <n v="26"/>
    <x v="0"/>
    <n v="2618"/>
    <x v="15"/>
    <n v="968986"/>
    <x v="4263"/>
    <n v="22"/>
    <n v="143"/>
    <n v="39.316389700000002"/>
    <n v="741"/>
    <n v="0"/>
    <n v="3847"/>
    <n v="529812"/>
    <n v="395270"/>
    <n v="42036"/>
    <n v="0"/>
    <n v="0"/>
    <n v="0"/>
    <n v="1756.93244"/>
    <n v="23354"/>
    <n v="24488"/>
    <n v="35138"/>
    <n v="55513"/>
    <n v="1"/>
    <n v="53250"/>
    <n v="78608"/>
    <n v="4588"/>
    <n v="1717.6160500000001"/>
    <n v="429983"/>
    <n v="28"/>
    <n v="39.33"/>
    <n v="30.04"/>
    <n v="100"/>
    <s v="NA"/>
  </r>
  <r>
    <s v="2024-2025"/>
    <x v="3"/>
    <n v="26"/>
    <x v="0"/>
    <n v="2621"/>
    <x v="7"/>
    <n v="360005"/>
    <x v="4264"/>
    <n v="16"/>
    <n v="42"/>
    <n v="146.600717"/>
    <n v="206"/>
    <n v="15"/>
    <n v="1167"/>
    <n v="199530"/>
    <n v="179230"/>
    <n v="37072"/>
    <n v="38"/>
    <n v="15"/>
    <n v="0"/>
    <n v="813.94028700000001"/>
    <n v="11920"/>
    <n v="13135"/>
    <n v="25090"/>
    <n v="42609"/>
    <n v="2"/>
    <n v="37738"/>
    <n v="60681"/>
    <n v="1373"/>
    <n v="667.33956999999998"/>
    <n v="142430"/>
    <n v="28"/>
    <n v="49.51"/>
    <n v="6.02"/>
    <n v="99.99"/>
    <s v="NA"/>
  </r>
  <r>
    <s v="2024-2025"/>
    <x v="3"/>
    <n v="26"/>
    <x v="0"/>
    <n v="2604"/>
    <x v="2"/>
    <n v="1213058"/>
    <x v="4265"/>
    <n v="18"/>
    <n v="59"/>
    <n v="664.09929959999999"/>
    <n v="1273"/>
    <n v="177"/>
    <n v="6300"/>
    <n v="625981"/>
    <n v="523822"/>
    <n v="74233"/>
    <n v="0"/>
    <n v="0"/>
    <n v="31.299309999999998"/>
    <n v="2710.4712439999998"/>
    <n v="33217"/>
    <n v="34732"/>
    <n v="66283"/>
    <n v="88724"/>
    <n v="1"/>
    <n v="106992"/>
    <n v="134687"/>
    <n v="7573"/>
    <n v="2015.0726340000001"/>
    <n v="511217"/>
    <n v="24"/>
    <n v="82.28"/>
    <n v="8.9600000000000009"/>
    <n v="100.85"/>
    <s v="NA"/>
  </r>
  <r>
    <s v="2024-2025"/>
    <x v="3"/>
    <n v="26"/>
    <x v="0"/>
    <n v="2608"/>
    <x v="4"/>
    <n v="396566"/>
    <x v="4266"/>
    <n v="21"/>
    <n v="12"/>
    <n v="247.89060180000001"/>
    <n v="581"/>
    <n v="117"/>
    <n v="4232"/>
    <n v="263479"/>
    <n v="158359"/>
    <n v="24769"/>
    <n v="0"/>
    <n v="11"/>
    <n v="11.88308"/>
    <n v="1208.6510760000001"/>
    <n v="12093"/>
    <n v="12571"/>
    <n v="29013"/>
    <n v="43592"/>
    <n v="3"/>
    <n v="51959"/>
    <n v="72947"/>
    <n v="4813"/>
    <n v="948.87739399999998"/>
    <n v="209915"/>
    <n v="33"/>
    <n v="45.17"/>
    <n v="5.12"/>
    <n v="104.01"/>
    <s v="NA"/>
  </r>
  <r>
    <s v="2024-2025"/>
    <x v="3"/>
    <n v="26"/>
    <x v="0"/>
    <n v="2612"/>
    <x v="20"/>
    <n v="446104"/>
    <x v="4267"/>
    <n v="15"/>
    <n v="58"/>
    <n v="101.8420299"/>
    <n v="595"/>
    <n v="18"/>
    <n v="988"/>
    <n v="263274"/>
    <n v="212819"/>
    <n v="57824"/>
    <n v="22"/>
    <n v="4"/>
    <n v="0"/>
    <n v="983.04663989999995"/>
    <n v="17352"/>
    <n v="21075"/>
    <n v="38699"/>
    <n v="72445"/>
    <n v="0"/>
    <n v="52533"/>
    <n v="92853"/>
    <n v="1583"/>
    <n v="881.20461"/>
    <n v="179638"/>
    <n v="7"/>
    <n v="74.77"/>
    <n v="3.08"/>
    <n v="99.92"/>
    <s v="NA"/>
  </r>
  <r>
    <s v="2024-2025"/>
    <x v="3"/>
    <n v="26"/>
    <x v="0"/>
    <n v="2614"/>
    <x v="5"/>
    <n v="530028"/>
    <x v="4268"/>
    <n v="22"/>
    <n v="19"/>
    <n v="324.35417740000003"/>
    <n v="1058"/>
    <n v="9"/>
    <n v="2490"/>
    <n v="397879"/>
    <n v="290277"/>
    <n v="29272"/>
    <n v="0"/>
    <n v="3"/>
    <n v="0"/>
    <n v="1640.8639969999999"/>
    <n v="17309"/>
    <n v="17961"/>
    <n v="32437"/>
    <n v="43813"/>
    <n v="2"/>
    <n v="49213"/>
    <n v="63865"/>
    <n v="3548"/>
    <n v="1316.50982"/>
    <n v="297067"/>
    <n v="29"/>
    <n v="65.819999999999993"/>
    <n v="20.93"/>
    <n v="99.89"/>
    <s v="NA"/>
  </r>
  <r>
    <s v="2024-2025"/>
    <x v="3"/>
    <n v="26"/>
    <x v="0"/>
    <n v="2612"/>
    <x v="20"/>
    <n v="446104"/>
    <x v="4269"/>
    <n v="15"/>
    <n v="58"/>
    <n v="101.8420299"/>
    <n v="595"/>
    <n v="18"/>
    <n v="991"/>
    <n v="263574"/>
    <n v="213095"/>
    <n v="57827"/>
    <n v="22"/>
    <n v="4"/>
    <n v="0"/>
    <n v="983.04663989999995"/>
    <n v="17367"/>
    <n v="21095"/>
    <n v="38700"/>
    <n v="72448"/>
    <n v="0"/>
    <n v="52536"/>
    <n v="92861"/>
    <n v="1586"/>
    <n v="881.20461"/>
    <n v="179837"/>
    <n v="7"/>
    <n v="74.790000000000006"/>
    <n v="3.08"/>
    <n v="99.92"/>
    <s v="NA"/>
  </r>
  <r>
    <s v="2024-2025"/>
    <x v="3"/>
    <n v="26"/>
    <x v="0"/>
    <n v="2620"/>
    <x v="21"/>
    <n v="500243"/>
    <x v="4270"/>
    <n v="24"/>
    <n v="18"/>
    <n v="255.18889229999999"/>
    <n v="586"/>
    <n v="132"/>
    <n v="6717"/>
    <n v="492303"/>
    <n v="376022"/>
    <n v="51974"/>
    <n v="981"/>
    <n v="30"/>
    <n v="0"/>
    <n v="1897.0165119999999"/>
    <n v="20239"/>
    <n v="21018"/>
    <n v="52099"/>
    <n v="69265"/>
    <n v="1"/>
    <n v="107673"/>
    <n v="153776"/>
    <n v="7303"/>
    <n v="1641.82762"/>
    <n v="289003"/>
    <n v="31"/>
    <n v="70.739999999999995"/>
    <n v="8.6999999999999993"/>
    <n v="110.3"/>
    <s v="NA"/>
  </r>
  <r>
    <s v="2024-2025"/>
    <x v="3"/>
    <n v="26"/>
    <x v="0"/>
    <n v="2623"/>
    <x v="16"/>
    <n v="1331889"/>
    <x v="4271"/>
    <n v="11"/>
    <n v="66"/>
    <n v="1262.695835"/>
    <n v="213"/>
    <n v="59"/>
    <n v="4412"/>
    <n v="343931"/>
    <n v="210584"/>
    <n v="114554"/>
    <n v="90"/>
    <n v="76"/>
    <n v="0"/>
    <n v="2283.4652550000001"/>
    <n v="29243"/>
    <n v="37400"/>
    <n v="106999"/>
    <n v="201828"/>
    <n v="0"/>
    <n v="139102"/>
    <n v="253435"/>
    <n v="4625"/>
    <n v="1020.76942"/>
    <n v="185717"/>
    <n v="37"/>
    <n v="68.040000000000006"/>
    <n v="1.2"/>
    <n v="124.01"/>
    <s v="NA"/>
  </r>
  <r>
    <s v="2024-2025"/>
    <x v="3"/>
    <n v="26"/>
    <x v="0"/>
    <n v="2606"/>
    <x v="9"/>
    <n v="255809"/>
    <x v="4272"/>
    <n v="22"/>
    <n v="29"/>
    <n v="85.385997570000001"/>
    <n v="578"/>
    <n v="121"/>
    <n v="4914"/>
    <n v="253961"/>
    <n v="217305"/>
    <n v="34001"/>
    <n v="446"/>
    <n v="78"/>
    <n v="0"/>
    <n v="911.49821759999998"/>
    <n v="11501"/>
    <n v="12174"/>
    <n v="28078"/>
    <n v="40643"/>
    <n v="1"/>
    <n v="46700"/>
    <n v="66236"/>
    <n v="5492"/>
    <n v="826.11221999999998"/>
    <n v="198173"/>
    <n v="25"/>
    <n v="18.55"/>
    <n v="5.61"/>
    <n v="110.27"/>
    <s v="NA"/>
  </r>
  <r>
    <s v="2024-2025"/>
    <x v="3"/>
    <n v="26"/>
    <x v="0"/>
    <n v="2609"/>
    <x v="11"/>
    <n v="1013896"/>
    <x v="4273"/>
    <n v="16"/>
    <n v="78"/>
    <n v="140.05478780000001"/>
    <n v="856"/>
    <n v="131"/>
    <n v="6714"/>
    <n v="612404"/>
    <n v="400271"/>
    <n v="87286"/>
    <n v="0"/>
    <n v="0"/>
    <n v="2.8019699999999998"/>
    <n v="2174.2764769999999"/>
    <n v="37854"/>
    <n v="40650"/>
    <n v="85375"/>
    <n v="132108"/>
    <n v="2"/>
    <n v="128605"/>
    <n v="185770"/>
    <n v="7570"/>
    <n v="2031.419719"/>
    <n v="487546"/>
    <n v="20"/>
    <n v="47.06"/>
    <n v="21.29"/>
    <n v="100.69"/>
    <s v="NA"/>
  </r>
  <r>
    <s v="2024-2025"/>
    <x v="3"/>
    <n v="26"/>
    <x v="0"/>
    <n v="2623"/>
    <x v="16"/>
    <n v="1331889"/>
    <x v="4274"/>
    <n v="11"/>
    <n v="60"/>
    <n v="870.02984349999997"/>
    <n v="162"/>
    <n v="64"/>
    <n v="4445"/>
    <n v="328377"/>
    <n v="201571"/>
    <n v="114519"/>
    <n v="90"/>
    <n v="76"/>
    <n v="0"/>
    <n v="1848.907653"/>
    <n v="27974"/>
    <n v="35858"/>
    <n v="106971"/>
    <n v="201770"/>
    <n v="0"/>
    <n v="139045"/>
    <n v="253318"/>
    <n v="4607"/>
    <n v="978.87780999999995"/>
    <n v="177076"/>
    <n v="37"/>
    <n v="69.16"/>
    <n v="1.18"/>
    <n v="124.51"/>
    <s v="NA"/>
  </r>
  <r>
    <s v="2024-2025"/>
    <x v="3"/>
    <n v="26"/>
    <x v="0"/>
    <n v="2624"/>
    <x v="8"/>
    <n v="203713"/>
    <x v="4275"/>
    <n v="18"/>
    <n v="9"/>
    <n v="74.649497069999995"/>
    <n v="195"/>
    <n v="26"/>
    <n v="1053"/>
    <n v="125598"/>
    <n v="107270"/>
    <n v="15954"/>
    <n v="9"/>
    <n v="2"/>
    <n v="0"/>
    <n v="495.09300710000002"/>
    <n v="6751"/>
    <n v="7169"/>
    <n v="12743"/>
    <n v="18731"/>
    <n v="0"/>
    <n v="19704"/>
    <n v="26974"/>
    <n v="1248"/>
    <n v="420.44351"/>
    <n v="99146"/>
    <n v="13"/>
    <n v="35.58"/>
    <n v="21.91"/>
    <n v="99.97"/>
    <s v="NA"/>
  </r>
  <r>
    <s v="2024-2025"/>
    <x v="4"/>
    <n v="26"/>
    <x v="0"/>
    <n v="2601"/>
    <x v="0"/>
    <n v="680918"/>
    <x v="4276"/>
    <n v="23"/>
    <n v="25"/>
    <n v="662.76689799999997"/>
    <n v="1209"/>
    <n v="557"/>
    <n v="6409"/>
    <n v="332402"/>
    <n v="44057"/>
    <n v="8927"/>
    <n v="210"/>
    <n v="11"/>
    <n v="37.165140000000001"/>
    <n v="1802.721708"/>
    <n v="13964"/>
    <n v="14669"/>
    <n v="60395"/>
    <n v="69797"/>
    <n v="9"/>
    <n v="120658"/>
    <n v="137678"/>
    <n v="7618"/>
    <n v="1102.7896699999999"/>
    <n v="170494"/>
    <n v="42"/>
    <n v="69.05"/>
    <n v="9.5"/>
    <n v="101.6"/>
    <s v="NA"/>
  </r>
  <r>
    <s v="2024-2025"/>
    <x v="4"/>
    <n v="26"/>
    <x v="0"/>
    <n v="2602"/>
    <x v="1"/>
    <n v="718736"/>
    <x v="4277"/>
    <n v="24"/>
    <n v="39"/>
    <n v="478.16646889999998"/>
    <n v="1558"/>
    <n v="93"/>
    <n v="7210"/>
    <n v="538114"/>
    <n v="422634"/>
    <n v="56404"/>
    <n v="403"/>
    <n v="47"/>
    <n v="47.606859999999998"/>
    <n v="2266.294191"/>
    <n v="21816"/>
    <n v="22976"/>
    <n v="58090"/>
    <n v="74651"/>
    <n v="25"/>
    <n v="102428"/>
    <n v="127331"/>
    <n v="8768"/>
    <n v="1740.5208620000001"/>
    <n v="327967"/>
    <n v="23"/>
    <n v="58.97"/>
    <n v="4.07"/>
    <n v="101.22"/>
    <s v="NA"/>
  </r>
  <r>
    <s v="2024-2025"/>
    <x v="4"/>
    <n v="26"/>
    <x v="0"/>
    <n v="2608"/>
    <x v="4"/>
    <n v="573085"/>
    <x v="4278"/>
    <n v="30"/>
    <n v="22"/>
    <n v="378.60160990000003"/>
    <n v="633"/>
    <n v="63"/>
    <n v="4698"/>
    <n v="475606"/>
    <n v="290355"/>
    <n v="24928"/>
    <n v="0"/>
    <n v="11"/>
    <n v="28.084990000000001"/>
    <n v="2062.0523920000001"/>
    <n v="15563"/>
    <n v="16408"/>
    <n v="29271"/>
    <n v="43980"/>
    <n v="57"/>
    <n v="52111"/>
    <n v="73178"/>
    <n v="5331"/>
    <n v="1655.3657920000001"/>
    <n v="377016"/>
    <n v="30"/>
    <n v="57.09"/>
    <n v="5.83"/>
    <n v="109.66"/>
    <s v="NA"/>
  </r>
  <r>
    <s v="2024-2025"/>
    <x v="4"/>
    <n v="26"/>
    <x v="0"/>
    <n v="2610"/>
    <x v="12"/>
    <n v="1218835"/>
    <x v="4279"/>
    <n v="20"/>
    <n v="72"/>
    <n v="426.3135259"/>
    <n v="859"/>
    <n v="14"/>
    <n v="3104"/>
    <n v="768083"/>
    <n v="614855"/>
    <n v="77662"/>
    <n v="123"/>
    <n v="18"/>
    <n v="31.334289999999999"/>
    <n v="2942.1189960000002"/>
    <n v="37159"/>
    <n v="39838"/>
    <n v="61527"/>
    <n v="98724"/>
    <n v="5"/>
    <n v="85992"/>
    <n v="129763"/>
    <n v="3963"/>
    <n v="2484.47118"/>
    <n v="563269"/>
    <n v="11"/>
    <n v="49.65"/>
    <n v="20.34"/>
    <n v="100.23"/>
    <s v="NA"/>
  </r>
  <r>
    <s v="2024-2025"/>
    <x v="4"/>
    <n v="26"/>
    <x v="0"/>
    <n v="2614"/>
    <x v="5"/>
    <n v="657345"/>
    <x v="4280"/>
    <n v="30"/>
    <n v="21"/>
    <n v="372.3007594"/>
    <n v="1258"/>
    <n v="5"/>
    <n v="2667"/>
    <n v="599039"/>
    <n v="430629"/>
    <n v="29538"/>
    <n v="16"/>
    <n v="4"/>
    <n v="21.315650000000002"/>
    <n v="2340.5770790000001"/>
    <n v="19893"/>
    <n v="20839"/>
    <n v="32728"/>
    <n v="44274"/>
    <n v="12"/>
    <n v="49428"/>
    <n v="64247"/>
    <n v="3925"/>
    <n v="1946.9606699999999"/>
    <n v="448184"/>
    <n v="26"/>
    <n v="64.19"/>
    <n v="23.22"/>
    <n v="99.97"/>
    <s v="NA"/>
  </r>
  <r>
    <s v="2024-2025"/>
    <x v="4"/>
    <n v="26"/>
    <x v="0"/>
    <n v="2601"/>
    <x v="0"/>
    <n v="680918"/>
    <x v="4281"/>
    <n v="24"/>
    <n v="25"/>
    <n v="765.88888369999995"/>
    <n v="1285"/>
    <n v="535"/>
    <n v="6373"/>
    <n v="349213"/>
    <n v="45210"/>
    <n v="8934"/>
    <n v="210"/>
    <n v="11"/>
    <n v="39.071440000000003"/>
    <n v="1975.1454040000001"/>
    <n v="14427"/>
    <n v="15149"/>
    <n v="60555"/>
    <n v="69976"/>
    <n v="10"/>
    <n v="121064"/>
    <n v="138100"/>
    <n v="7658"/>
    <n v="1170.18508"/>
    <n v="178883"/>
    <n v="42"/>
    <n v="68.66"/>
    <n v="9.6999999999999993"/>
    <n v="102.19"/>
    <s v="NA"/>
  </r>
  <r>
    <s v="2024-2025"/>
    <x v="4"/>
    <n v="26"/>
    <x v="0"/>
    <n v="2607"/>
    <x v="18"/>
    <n v="845916"/>
    <x v="4282"/>
    <n v="25"/>
    <n v="6"/>
    <n v="452.04601659999997"/>
    <n v="1326"/>
    <n v="462"/>
    <n v="7082"/>
    <n v="438374"/>
    <n v="227735"/>
    <n v="58779"/>
    <n v="404"/>
    <n v="48"/>
    <n v="28.73837"/>
    <n v="1934.7473669999999"/>
    <n v="16882"/>
    <n v="17390"/>
    <n v="61161"/>
    <n v="96719"/>
    <n v="1"/>
    <n v="107172"/>
    <n v="160755"/>
    <n v="8408"/>
    <n v="1453.96298"/>
    <n v="264568"/>
    <n v="17"/>
    <n v="70.7"/>
    <n v="8.65"/>
    <n v="105.68"/>
    <s v="NA"/>
  </r>
  <r>
    <s v="2024-2025"/>
    <x v="4"/>
    <n v="26"/>
    <x v="0"/>
    <n v="2618"/>
    <x v="15"/>
    <n v="1142944"/>
    <x v="4283"/>
    <n v="33"/>
    <n v="151"/>
    <n v="135.4637668"/>
    <n v="1403"/>
    <n v="0"/>
    <n v="3507"/>
    <n v="831092"/>
    <n v="619723"/>
    <n v="42206"/>
    <n v="0"/>
    <n v="0"/>
    <n v="42.661520000000003"/>
    <n v="2861.958967"/>
    <n v="24985"/>
    <n v="26527"/>
    <n v="35287"/>
    <n v="55767"/>
    <n v="16"/>
    <n v="53285"/>
    <n v="78699"/>
    <n v="4910"/>
    <n v="2683.8336800000002"/>
    <n v="672543"/>
    <n v="27"/>
    <n v="33.6"/>
    <n v="40.22"/>
    <n v="99.97"/>
    <s v="NA"/>
  </r>
  <r>
    <s v="2024-2025"/>
    <x v="4"/>
    <n v="26"/>
    <x v="0"/>
    <n v="2624"/>
    <x v="8"/>
    <n v="246319"/>
    <x v="4284"/>
    <n v="22"/>
    <n v="11"/>
    <n v="135.76710979999999"/>
    <n v="225"/>
    <n v="15"/>
    <n v="1152"/>
    <n v="171497"/>
    <n v="145986"/>
    <n v="16028"/>
    <n v="9"/>
    <n v="2"/>
    <n v="13.412179999999999"/>
    <n v="714.58920980000005"/>
    <n v="7619"/>
    <n v="8165"/>
    <n v="12808"/>
    <n v="18827"/>
    <n v="0"/>
    <n v="19757"/>
    <n v="27056"/>
    <n v="1377"/>
    <n v="565.40992000000006"/>
    <n v="132707"/>
    <n v="11"/>
    <n v="40.369999999999997"/>
    <n v="20.94"/>
    <n v="99.98"/>
    <s v="NA"/>
  </r>
  <r>
    <s v="2024-2025"/>
    <x v="4"/>
    <n v="26"/>
    <x v="0"/>
    <n v="2601"/>
    <x v="0"/>
    <n v="680918"/>
    <x v="4285"/>
    <n v="23"/>
    <n v="25"/>
    <n v="662.76689799999997"/>
    <n v="1201"/>
    <n v="566"/>
    <n v="6409"/>
    <n v="322463"/>
    <n v="42921"/>
    <n v="8915"/>
    <n v="195"/>
    <n v="10"/>
    <n v="37.165140000000001"/>
    <n v="1776.163988"/>
    <n v="13641"/>
    <n v="14321"/>
    <n v="60223"/>
    <n v="69601"/>
    <n v="9"/>
    <n v="120492"/>
    <n v="137495"/>
    <n v="7610"/>
    <n v="1076.2319500000001"/>
    <n v="166396"/>
    <n v="42"/>
    <n v="69.52"/>
    <n v="8.9"/>
    <n v="101.57"/>
    <s v="NA"/>
  </r>
  <r>
    <s v="2024-2025"/>
    <x v="4"/>
    <n v="26"/>
    <x v="0"/>
    <n v="2606"/>
    <x v="9"/>
    <n v="355484"/>
    <x v="4286"/>
    <n v="26"/>
    <n v="32"/>
    <n v="750.08353169999998"/>
    <n v="723"/>
    <n v="75"/>
    <n v="5189"/>
    <n v="351536"/>
    <n v="299956"/>
    <n v="34384"/>
    <n v="630"/>
    <n v="78"/>
    <n v="18.728809999999999"/>
    <n v="1904.493236"/>
    <n v="13472"/>
    <n v="14344"/>
    <n v="28332"/>
    <n v="41092"/>
    <n v="4"/>
    <n v="46846"/>
    <n v="66500"/>
    <n v="5912"/>
    <n v="1135.6808940000001"/>
    <n v="273821"/>
    <n v="23"/>
    <n v="25.18"/>
    <n v="17.48"/>
    <n v="111.49"/>
    <s v="NA"/>
  </r>
  <r>
    <s v="2024-2025"/>
    <x v="4"/>
    <n v="26"/>
    <x v="0"/>
    <n v="2611"/>
    <x v="6"/>
    <n v="962621"/>
    <x v="4287"/>
    <n v="15"/>
    <n v="624"/>
    <n v="152.56265740000001"/>
    <n v="599"/>
    <n v="3"/>
    <n v="3025"/>
    <n v="547469"/>
    <n v="444014"/>
    <n v="95193"/>
    <n v="0"/>
    <n v="7"/>
    <n v="37.758760000000002"/>
    <n v="1983.4051030000001"/>
    <n v="34928"/>
    <n v="39784"/>
    <n v="65312"/>
    <n v="117696"/>
    <n v="4"/>
    <n v="99535"/>
    <n v="165299"/>
    <n v="3624"/>
    <n v="1793.0836859999999"/>
    <n v="397369"/>
    <n v="9"/>
    <n v="57.1"/>
    <n v="10.88"/>
    <n v="101.11"/>
    <s v="NA"/>
  </r>
  <r>
    <s v="2024-2025"/>
    <x v="4"/>
    <n v="26"/>
    <x v="0"/>
    <n v="2614"/>
    <x v="5"/>
    <n v="657345"/>
    <x v="4288"/>
    <n v="29"/>
    <n v="21"/>
    <n v="369.97516439999998"/>
    <n v="1244"/>
    <n v="5"/>
    <n v="2680"/>
    <n v="590907"/>
    <n v="426247"/>
    <n v="29534"/>
    <n v="16"/>
    <n v="4"/>
    <n v="21.315650000000002"/>
    <n v="2330.3624840000002"/>
    <n v="19810"/>
    <n v="20738"/>
    <n v="32717"/>
    <n v="44255"/>
    <n v="11"/>
    <n v="49420"/>
    <n v="64235"/>
    <n v="3924"/>
    <n v="1939.07167"/>
    <n v="441862"/>
    <n v="26"/>
    <n v="64.3"/>
    <n v="23.08"/>
    <n v="99.94"/>
    <s v="NA"/>
  </r>
  <r>
    <s v="2024-2025"/>
    <x v="4"/>
    <n v="26"/>
    <x v="0"/>
    <n v="2615"/>
    <x v="10"/>
    <n v="790544"/>
    <x v="4289"/>
    <n v="16"/>
    <n v="29"/>
    <n v="89.919823500000007"/>
    <n v="362"/>
    <n v="14"/>
    <n v="3684"/>
    <n v="428577"/>
    <n v="391496"/>
    <n v="86370"/>
    <n v="35"/>
    <n v="15"/>
    <n v="26.301880000000001"/>
    <n v="1487.280403"/>
    <n v="25225"/>
    <n v="28483"/>
    <n v="55880"/>
    <n v="95621"/>
    <n v="0"/>
    <n v="90654"/>
    <n v="146919"/>
    <n v="4046"/>
    <n v="1371.0587"/>
    <n v="302544"/>
    <n v="10"/>
    <n v="61.83"/>
    <n v="23.4"/>
    <n v="105.96"/>
    <s v="NA"/>
  </r>
  <r>
    <s v="2024-2025"/>
    <x v="4"/>
    <n v="26"/>
    <x v="0"/>
    <n v="2618"/>
    <x v="15"/>
    <n v="1142944"/>
    <x v="4290"/>
    <n v="32"/>
    <n v="150"/>
    <n v="130.71087180000001"/>
    <n v="952"/>
    <n v="0"/>
    <n v="3933"/>
    <n v="809804"/>
    <n v="604583"/>
    <n v="42209"/>
    <n v="0"/>
    <n v="0"/>
    <n v="40.158720000000002"/>
    <n v="2755.3780120000001"/>
    <n v="24888"/>
    <n v="26407"/>
    <n v="35286"/>
    <n v="55772"/>
    <n v="15"/>
    <n v="53298"/>
    <n v="78727"/>
    <n v="4885"/>
    <n v="2584.5084200000001"/>
    <n v="655966"/>
    <n v="27"/>
    <n v="34.1"/>
    <n v="39.32"/>
    <n v="99.99"/>
    <s v="NA"/>
  </r>
  <r>
    <s v="2024-2025"/>
    <x v="4"/>
    <n v="26"/>
    <x v="0"/>
    <n v="2624"/>
    <x v="8"/>
    <n v="246319"/>
    <x v="4291"/>
    <n v="22"/>
    <n v="11"/>
    <n v="127.8395567"/>
    <n v="215"/>
    <n v="16"/>
    <n v="1152"/>
    <n v="165198"/>
    <n v="140744"/>
    <n v="16010"/>
    <n v="9"/>
    <n v="2"/>
    <n v="8.4783799999999996"/>
    <n v="682.6109467"/>
    <n v="7476"/>
    <n v="8006"/>
    <n v="12789"/>
    <n v="18803"/>
    <n v="0"/>
    <n v="19750"/>
    <n v="27048"/>
    <n v="1367"/>
    <n v="546.29300999999998"/>
    <n v="128065"/>
    <n v="11"/>
    <n v="40.909999999999997"/>
    <n v="22.45"/>
    <n v="99.99"/>
    <s v="NA"/>
  </r>
  <r>
    <s v="2024-2025"/>
    <x v="4"/>
    <n v="26"/>
    <x v="0"/>
    <n v="2602"/>
    <x v="1"/>
    <n v="718736"/>
    <x v="4292"/>
    <n v="25"/>
    <n v="39"/>
    <n v="480.2804089"/>
    <n v="1688"/>
    <n v="91"/>
    <n v="7135"/>
    <n v="565926"/>
    <n v="443817"/>
    <n v="56607"/>
    <n v="405"/>
    <n v="47"/>
    <n v="47.956400000000002"/>
    <n v="2333.2725310000001"/>
    <n v="22557"/>
    <n v="23783"/>
    <n v="58310"/>
    <n v="74936"/>
    <n v="25"/>
    <n v="102534"/>
    <n v="127454"/>
    <n v="8823"/>
    <n v="1805.0357220000001"/>
    <n v="344990"/>
    <n v="23"/>
    <n v="58.81"/>
    <n v="3.98"/>
    <n v="101.11"/>
    <s v="NA"/>
  </r>
  <r>
    <s v="2024-2025"/>
    <x v="4"/>
    <n v="26"/>
    <x v="0"/>
    <n v="2610"/>
    <x v="12"/>
    <n v="1218835"/>
    <x v="4293"/>
    <n v="20"/>
    <n v="72"/>
    <n v="426.3135259"/>
    <n v="859"/>
    <n v="13"/>
    <n v="3120"/>
    <n v="779810"/>
    <n v="624225"/>
    <n v="77680"/>
    <n v="123"/>
    <n v="18"/>
    <n v="31.334289999999999"/>
    <n v="2968.0057160000001"/>
    <n v="37352"/>
    <n v="40073"/>
    <n v="61542"/>
    <n v="98750"/>
    <n v="5"/>
    <n v="86001"/>
    <n v="129777"/>
    <n v="3979"/>
    <n v="2510.3579"/>
    <n v="571080"/>
    <n v="11"/>
    <n v="49.75"/>
    <n v="20.27"/>
    <n v="100.18"/>
    <s v="NA"/>
  </r>
  <r>
    <s v="2024-2025"/>
    <x v="4"/>
    <n v="26"/>
    <x v="0"/>
    <n v="2617"/>
    <x v="14"/>
    <n v="689346"/>
    <x v="4294"/>
    <n v="15"/>
    <n v="119"/>
    <n v="65.934901699999998"/>
    <n v="186"/>
    <n v="8"/>
    <n v="1955"/>
    <n v="320669"/>
    <n v="253353"/>
    <n v="74959"/>
    <n v="0"/>
    <n v="0"/>
    <n v="28.496259999999999"/>
    <n v="1135.417563"/>
    <n v="20885"/>
    <n v="23627"/>
    <n v="48580"/>
    <n v="94005"/>
    <n v="2"/>
    <n v="82621"/>
    <n v="144467"/>
    <n v="2141"/>
    <n v="1040.9864009999999"/>
    <n v="225242"/>
    <n v="17"/>
    <n v="47.34"/>
    <n v="18.72"/>
    <n v="103.52"/>
    <s v="NA"/>
  </r>
  <r>
    <s v="2024-2025"/>
    <x v="4"/>
    <n v="26"/>
    <x v="0"/>
    <n v="2618"/>
    <x v="15"/>
    <n v="1142944"/>
    <x v="4295"/>
    <n v="32"/>
    <n v="150"/>
    <n v="130.9458818"/>
    <n v="1276"/>
    <n v="0"/>
    <n v="3621"/>
    <n v="821112"/>
    <n v="613476"/>
    <n v="42204"/>
    <n v="0"/>
    <n v="0"/>
    <n v="42.661520000000003"/>
    <n v="2828.4127819999999"/>
    <n v="24965"/>
    <n v="26500"/>
    <n v="35289"/>
    <n v="55764"/>
    <n v="16"/>
    <n v="53285"/>
    <n v="78698"/>
    <n v="4897"/>
    <n v="2654.8053799999998"/>
    <n v="664601"/>
    <n v="27"/>
    <n v="33.880000000000003"/>
    <n v="39.89"/>
    <n v="99.97"/>
    <s v="NA"/>
  </r>
  <r>
    <s v="2024-2025"/>
    <x v="4"/>
    <n v="26"/>
    <x v="0"/>
    <n v="2622"/>
    <x v="22"/>
    <n v="434684"/>
    <x v="4296"/>
    <n v="27"/>
    <n v="10"/>
    <n v="341.65905379999998"/>
    <n v="508"/>
    <n v="109"/>
    <n v="4277"/>
    <n v="147254"/>
    <n v="69405"/>
    <n v="14442"/>
    <n v="0"/>
    <n v="4"/>
    <n v="54.29092"/>
    <n v="891.50395779999997"/>
    <n v="5366"/>
    <n v="5580"/>
    <n v="23427"/>
    <n v="30389"/>
    <n v="5"/>
    <n v="42424"/>
    <n v="54693"/>
    <n v="4785"/>
    <n v="495.55398400000001"/>
    <n v="52455"/>
    <n v="27"/>
    <n v="71.72"/>
    <n v="4.43"/>
    <n v="101.24"/>
    <s v="NA"/>
  </r>
  <r>
    <s v="2024-2025"/>
    <x v="4"/>
    <n v="26"/>
    <x v="0"/>
    <n v="2623"/>
    <x v="16"/>
    <n v="1612806"/>
    <x v="4297"/>
    <n v="13"/>
    <n v="90"/>
    <n v="1515.1648560000001"/>
    <n v="591"/>
    <n v="37"/>
    <n v="4413"/>
    <n v="603875"/>
    <n v="353128"/>
    <n v="115081"/>
    <n v="194"/>
    <n v="76"/>
    <n v="21.09892"/>
    <n v="3246.7936359999999"/>
    <n v="44381"/>
    <n v="57199"/>
    <n v="107493"/>
    <n v="202919"/>
    <n v="3"/>
    <n v="139326"/>
    <n v="254092"/>
    <n v="5004"/>
    <n v="1710.5298600000001"/>
    <n v="347477"/>
    <n v="35"/>
    <n v="69.09"/>
    <n v="3.33"/>
    <n v="115.46"/>
    <s v="NA"/>
  </r>
  <r>
    <s v="2024-2025"/>
    <x v="4"/>
    <n v="26"/>
    <x v="0"/>
    <n v="2615"/>
    <x v="10"/>
    <n v="790544"/>
    <x v="4298"/>
    <n v="17"/>
    <n v="29"/>
    <n v="127.72514940000001"/>
    <n v="369"/>
    <n v="12"/>
    <n v="3705"/>
    <n v="443864"/>
    <n v="405516"/>
    <n v="86436"/>
    <n v="35"/>
    <n v="15"/>
    <n v="28.566859999999998"/>
    <n v="1601.7669149999999"/>
    <n v="25654"/>
    <n v="29009"/>
    <n v="55914"/>
    <n v="95698"/>
    <n v="0"/>
    <n v="90707"/>
    <n v="147017"/>
    <n v="4074"/>
    <n v="1445.4749059999999"/>
    <n v="312730"/>
    <n v="10"/>
    <n v="62.18"/>
    <n v="23.34"/>
    <n v="107.17"/>
    <s v="NA"/>
  </r>
  <r>
    <s v="2024-2025"/>
    <x v="4"/>
    <n v="26"/>
    <x v="0"/>
    <n v="2616"/>
    <x v="13"/>
    <n v="971873"/>
    <x v="4299"/>
    <n v="14"/>
    <n v="122"/>
    <n v="77.147592239999994"/>
    <n v="1034"/>
    <n v="16"/>
    <n v="6951"/>
    <n v="501678"/>
    <n v="423953"/>
    <n v="126264"/>
    <n v="216"/>
    <n v="68"/>
    <n v="31.59759"/>
    <n v="1820.900032"/>
    <n v="35417"/>
    <n v="43281"/>
    <n v="77439"/>
    <n v="150080"/>
    <n v="1"/>
    <n v="105338"/>
    <n v="194704"/>
    <n v="7985"/>
    <n v="1712.1548499999999"/>
    <n v="337187"/>
    <n v="39"/>
    <n v="63.61"/>
    <n v="10.56"/>
    <n v="100.2"/>
    <s v="NA"/>
  </r>
  <r>
    <s v="2024-2025"/>
    <x v="4"/>
    <n v="26"/>
    <x v="0"/>
    <n v="2617"/>
    <x v="14"/>
    <n v="689346"/>
    <x v="4300"/>
    <n v="15"/>
    <n v="119"/>
    <n v="150.04097540000001"/>
    <n v="190"/>
    <n v="5"/>
    <n v="1957"/>
    <n v="325195"/>
    <n v="257018"/>
    <n v="75019"/>
    <n v="0"/>
    <n v="0"/>
    <n v="28.496259999999999"/>
    <n v="1228.0334559999999"/>
    <n v="21176"/>
    <n v="23972"/>
    <n v="48592"/>
    <n v="94076"/>
    <n v="2"/>
    <n v="82623"/>
    <n v="144521"/>
    <n v="2147"/>
    <n v="1049.4962210000001"/>
    <n v="228244"/>
    <n v="16"/>
    <n v="47.31"/>
    <n v="18.690000000000001"/>
    <n v="103.47"/>
    <s v="NA"/>
  </r>
  <r>
    <s v="2024-2025"/>
    <x v="4"/>
    <n v="26"/>
    <x v="0"/>
    <n v="2623"/>
    <x v="16"/>
    <n v="1612806"/>
    <x v="4301"/>
    <n v="13"/>
    <n v="96"/>
    <n v="1772.9720400000001"/>
    <n v="624"/>
    <n v="36"/>
    <n v="4397"/>
    <n v="619313"/>
    <n v="362936"/>
    <n v="115130"/>
    <n v="199"/>
    <n v="76"/>
    <n v="21.09892"/>
    <n v="3540.94436"/>
    <n v="45225"/>
    <n v="58395"/>
    <n v="107528"/>
    <n v="202993"/>
    <n v="3"/>
    <n v="139324"/>
    <n v="254095"/>
    <n v="5021"/>
    <n v="1746.8733999999999"/>
    <n v="356571"/>
    <n v="35"/>
    <n v="68.790000000000006"/>
    <n v="3.47"/>
    <n v="115.37"/>
    <s v="NA"/>
  </r>
  <r>
    <s v="2024-2025"/>
    <x v="4"/>
    <n v="26"/>
    <x v="0"/>
    <n v="2624"/>
    <x v="8"/>
    <n v="246319"/>
    <x v="4302"/>
    <n v="22"/>
    <n v="11"/>
    <n v="127.8395567"/>
    <n v="218"/>
    <n v="16"/>
    <n v="1151"/>
    <n v="166662"/>
    <n v="141939"/>
    <n v="16012"/>
    <n v="9"/>
    <n v="2"/>
    <n v="8.4783799999999996"/>
    <n v="688.77080669999998"/>
    <n v="7494"/>
    <n v="8026"/>
    <n v="12790"/>
    <n v="18804"/>
    <n v="0"/>
    <n v="19752"/>
    <n v="27051"/>
    <n v="1369"/>
    <n v="552.45286999999996"/>
    <n v="129156"/>
    <n v="11"/>
    <n v="41.17"/>
    <n v="22.33"/>
    <n v="99.98"/>
    <s v="NA"/>
  </r>
  <r>
    <s v="2024-2025"/>
    <x v="4"/>
    <n v="26"/>
    <x v="0"/>
    <n v="2604"/>
    <x v="2"/>
    <n v="1484176"/>
    <x v="4303"/>
    <n v="23"/>
    <n v="67"/>
    <n v="764.17319320000001"/>
    <n v="1589"/>
    <n v="123"/>
    <n v="6446"/>
    <n v="898561"/>
    <n v="750034"/>
    <n v="74766"/>
    <n v="0"/>
    <n v="0"/>
    <n v="40.628500000000003"/>
    <n v="3636.0984589999998"/>
    <n v="38051"/>
    <n v="40055"/>
    <n v="66754"/>
    <n v="89384"/>
    <n v="3"/>
    <n v="107342"/>
    <n v="135206"/>
    <n v="8035"/>
    <n v="2831.2967659999999"/>
    <n v="730978"/>
    <n v="23"/>
    <n v="80.55"/>
    <n v="11.67"/>
    <n v="101.4"/>
    <s v="NA"/>
  </r>
  <r>
    <s v="2024-2025"/>
    <x v="4"/>
    <n v="26"/>
    <x v="0"/>
    <n v="2610"/>
    <x v="12"/>
    <n v="1218835"/>
    <x v="4304"/>
    <n v="20"/>
    <n v="71"/>
    <n v="426.3135259"/>
    <n v="845"/>
    <n v="14"/>
    <n v="3106"/>
    <n v="751394"/>
    <n v="601722"/>
    <n v="77624"/>
    <n v="117"/>
    <n v="18"/>
    <n v="31.334289999999999"/>
    <n v="2894.7222160000001"/>
    <n v="36807"/>
    <n v="39418"/>
    <n v="61510"/>
    <n v="98673"/>
    <n v="4"/>
    <n v="85968"/>
    <n v="129698"/>
    <n v="3951"/>
    <n v="2437.0744"/>
    <n v="552066"/>
    <n v="11"/>
    <n v="49.08"/>
    <n v="20.6"/>
    <n v="100.23"/>
    <s v="NA"/>
  </r>
  <r>
    <s v="2024-2025"/>
    <x v="4"/>
    <n v="26"/>
    <x v="0"/>
    <n v="2618"/>
    <x v="15"/>
    <n v="1142944"/>
    <x v="4305"/>
    <n v="32"/>
    <n v="150"/>
    <n v="130.71087180000001"/>
    <n v="952"/>
    <n v="0"/>
    <n v="3931"/>
    <n v="800880"/>
    <n v="597452"/>
    <n v="42192"/>
    <n v="0"/>
    <n v="0"/>
    <n v="40.158720000000002"/>
    <n v="2711.2994319999998"/>
    <n v="24810"/>
    <n v="26318"/>
    <n v="35274"/>
    <n v="55751"/>
    <n v="15"/>
    <n v="53294"/>
    <n v="78720"/>
    <n v="4883"/>
    <n v="2540.4298399999998"/>
    <n v="648682"/>
    <n v="27"/>
    <n v="34.21"/>
    <n v="39.090000000000003"/>
    <n v="99.95"/>
    <s v="NA"/>
  </r>
  <r>
    <s v="2024-2025"/>
    <x v="4"/>
    <n v="26"/>
    <x v="0"/>
    <n v="2619"/>
    <x v="17"/>
    <n v="263429"/>
    <x v="4306"/>
    <n v="25"/>
    <n v="11"/>
    <n v="174.5421758"/>
    <n v="489"/>
    <n v="20"/>
    <n v="2705"/>
    <n v="207573"/>
    <n v="100828"/>
    <n v="11310"/>
    <n v="52"/>
    <n v="7"/>
    <n v="14.16987"/>
    <n v="857.74409579999997"/>
    <n v="8251"/>
    <n v="8708"/>
    <n v="16141"/>
    <n v="22440"/>
    <n v="6"/>
    <n v="33660"/>
    <n v="44704"/>
    <n v="3194"/>
    <n v="669.03205000000003"/>
    <n v="175038"/>
    <n v="25"/>
    <n v="61"/>
    <n v="10.86"/>
    <n v="101.16"/>
    <s v="NA"/>
  </r>
  <r>
    <s v="2024-2025"/>
    <x v="5"/>
    <n v="26"/>
    <x v="0"/>
    <n v="2601"/>
    <x v="0"/>
    <n v="807305"/>
    <x v="4307"/>
    <n v="25"/>
    <n v="26"/>
    <n v="1149.8973699999999"/>
    <n v="1569"/>
    <n v="462"/>
    <n v="6186"/>
    <n v="410830"/>
    <n v="51931"/>
    <n v="9035"/>
    <n v="253"/>
    <n v="11"/>
    <n v="44.18421"/>
    <n v="2558.83673"/>
    <n v="16188"/>
    <n v="17002"/>
    <n v="61325"/>
    <n v="70849"/>
    <n v="12"/>
    <n v="121880"/>
    <n v="139016"/>
    <n v="7755"/>
    <n v="1364.75515"/>
    <n v="209177"/>
    <n v="41"/>
    <n v="66.64"/>
    <n v="10.17"/>
    <n v="101.95"/>
    <s v="NA"/>
  </r>
  <r>
    <s v="2024-2025"/>
    <x v="5"/>
    <n v="26"/>
    <x v="0"/>
    <n v="2615"/>
    <x v="10"/>
    <n v="908374"/>
    <x v="4308"/>
    <n v="18"/>
    <n v="34"/>
    <n v="258.0554755"/>
    <n v="924"/>
    <n v="10"/>
    <n v="3252"/>
    <n v="499456"/>
    <n v="456305"/>
    <n v="86290"/>
    <n v="46"/>
    <n v="15"/>
    <n v="28.566859999999998"/>
    <n v="1905.2203010000001"/>
    <n v="27000"/>
    <n v="30695"/>
    <n v="55862"/>
    <n v="95498"/>
    <n v="1"/>
    <n v="90459"/>
    <n v="146492"/>
    <n v="4176"/>
    <n v="1618.597966"/>
    <n v="351081"/>
    <n v="10"/>
    <n v="61.79"/>
    <n v="24.23"/>
    <n v="106.56"/>
    <s v="NA"/>
  </r>
  <r>
    <s v="2024-2025"/>
    <x v="5"/>
    <n v="26"/>
    <x v="0"/>
    <n v="2616"/>
    <x v="13"/>
    <n v="1212565"/>
    <x v="4309"/>
    <n v="15"/>
    <n v="136"/>
    <n v="573.76104469999996"/>
    <n v="1057"/>
    <n v="13"/>
    <n v="7055"/>
    <n v="627766"/>
    <n v="535102"/>
    <n v="126685"/>
    <n v="241"/>
    <n v="68"/>
    <n v="32.625"/>
    <n v="2733.5681850000001"/>
    <n v="40532"/>
    <n v="50235"/>
    <n v="77653"/>
    <n v="150564"/>
    <n v="1"/>
    <n v="105499"/>
    <n v="195111"/>
    <n v="8112"/>
    <n v="2127.1821399999999"/>
    <n v="425758"/>
    <n v="38"/>
    <n v="63.86"/>
    <n v="10.32"/>
    <n v="100.53"/>
    <s v="NA"/>
  </r>
  <r>
    <s v="2024-2025"/>
    <x v="5"/>
    <n v="26"/>
    <x v="0"/>
    <n v="2621"/>
    <x v="7"/>
    <n v="542854"/>
    <x v="4310"/>
    <n v="23"/>
    <n v="50"/>
    <n v="332.09517829999999"/>
    <n v="482"/>
    <n v="5"/>
    <n v="1119"/>
    <n v="342067"/>
    <n v="306550"/>
    <n v="37390"/>
    <n v="64"/>
    <n v="15"/>
    <n v="29.798459999999999"/>
    <n v="1473.951738"/>
    <n v="14626"/>
    <n v="16431"/>
    <n v="25282"/>
    <n v="42982"/>
    <n v="12"/>
    <n v="37837"/>
    <n v="60931"/>
    <n v="1601"/>
    <n v="1112.0581"/>
    <n v="242018"/>
    <n v="25"/>
    <n v="56.84"/>
    <n v="7.86"/>
    <n v="100.29"/>
    <s v="NA"/>
  </r>
  <r>
    <s v="2024-2025"/>
    <x v="5"/>
    <n v="26"/>
    <x v="0"/>
    <n v="2602"/>
    <x v="1"/>
    <n v="845061"/>
    <x v="4311"/>
    <n v="26"/>
    <n v="45"/>
    <n v="722.15030979999995"/>
    <n v="1848"/>
    <n v="80"/>
    <n v="7228"/>
    <n v="662797"/>
    <n v="520388"/>
    <n v="57333"/>
    <n v="552"/>
    <n v="50"/>
    <n v="58.057369999999999"/>
    <n v="2885.4235119999998"/>
    <n v="24907"/>
    <n v="26333"/>
    <n v="59082"/>
    <n v="75912"/>
    <n v="36"/>
    <n v="103313"/>
    <n v="128436"/>
    <n v="9076"/>
    <n v="2105.2158319999999"/>
    <n v="404210"/>
    <n v="22"/>
    <n v="57.43"/>
    <n v="3.89"/>
    <n v="101.14"/>
    <s v="NA"/>
  </r>
  <r>
    <s v="2024-2025"/>
    <x v="5"/>
    <n v="26"/>
    <x v="0"/>
    <n v="2603"/>
    <x v="19"/>
    <n v="1299549"/>
    <x v="4312"/>
    <n v="23"/>
    <n v="25"/>
    <n v="773.49456880000002"/>
    <n v="2582"/>
    <n v="180"/>
    <n v="7011"/>
    <n v="642189"/>
    <n v="524166"/>
    <n v="88751"/>
    <n v="141"/>
    <n v="62"/>
    <n v="32.21407"/>
    <n v="2886.4359570000001"/>
    <n v="26891"/>
    <n v="31881"/>
    <n v="67927"/>
    <n v="108940"/>
    <n v="33"/>
    <n v="116759"/>
    <n v="178542"/>
    <n v="9593"/>
    <n v="2080.7273180000002"/>
    <n v="362519"/>
    <n v="24"/>
    <n v="73.02"/>
    <n v="5.04"/>
    <n v="110.92"/>
    <s v="NA"/>
  </r>
  <r>
    <s v="2024-2025"/>
    <x v="5"/>
    <n v="26"/>
    <x v="0"/>
    <n v="2604"/>
    <x v="2"/>
    <n v="1716108"/>
    <x v="4313"/>
    <n v="25"/>
    <n v="69"/>
    <n v="1301.519434"/>
    <n v="1793"/>
    <n v="92"/>
    <n v="6590"/>
    <n v="1039271"/>
    <n v="866102"/>
    <n v="75032"/>
    <n v="0"/>
    <n v="0"/>
    <n v="45.513829999999999"/>
    <n v="4650.4062540000004"/>
    <n v="39972"/>
    <n v="42221"/>
    <n v="67004"/>
    <n v="89719"/>
    <n v="15"/>
    <n v="107482"/>
    <n v="135424"/>
    <n v="8383"/>
    <n v="3303.3729899999998"/>
    <n v="842532"/>
    <n v="22"/>
    <n v="79.36"/>
    <n v="12.7"/>
    <n v="101.11"/>
    <s v="NA"/>
  </r>
  <r>
    <s v="2024-2025"/>
    <x v="5"/>
    <n v="26"/>
    <x v="0"/>
    <n v="2608"/>
    <x v="4"/>
    <n v="735890"/>
    <x v="4314"/>
    <n v="34"/>
    <n v="23"/>
    <n v="590.78750830000001"/>
    <n v="805"/>
    <n v="51"/>
    <n v="4675"/>
    <n v="570870"/>
    <n v="349456"/>
    <n v="24902"/>
    <n v="0"/>
    <n v="9"/>
    <n v="28.517990000000001"/>
    <n v="2577.9439139999999"/>
    <n v="16525"/>
    <n v="17482"/>
    <n v="29274"/>
    <n v="43875"/>
    <n v="67"/>
    <n v="51941"/>
    <n v="72848"/>
    <n v="5480"/>
    <n v="1958.638416"/>
    <n v="451726"/>
    <n v="29"/>
    <n v="58.28"/>
    <n v="5.31"/>
    <n v="110.12"/>
    <s v="NA"/>
  </r>
  <r>
    <s v="2024-2025"/>
    <x v="5"/>
    <n v="26"/>
    <x v="0"/>
    <n v="2615"/>
    <x v="10"/>
    <n v="908374"/>
    <x v="4315"/>
    <n v="18"/>
    <n v="34"/>
    <n v="257.39097550000002"/>
    <n v="886"/>
    <n v="11"/>
    <n v="3274"/>
    <n v="491606"/>
    <n v="449058"/>
    <n v="86252"/>
    <n v="46"/>
    <n v="15"/>
    <n v="28.566859999999998"/>
    <n v="1891.1557809999999"/>
    <n v="26779"/>
    <n v="30424"/>
    <n v="55840"/>
    <n v="95454"/>
    <n v="1"/>
    <n v="90458"/>
    <n v="146483"/>
    <n v="4160"/>
    <n v="1605.197946"/>
    <n v="345619"/>
    <n v="10"/>
    <n v="62.1"/>
    <n v="24.13"/>
    <n v="106.62"/>
    <s v="NA"/>
  </r>
  <r>
    <s v="2024-2025"/>
    <x v="5"/>
    <n v="26"/>
    <x v="0"/>
    <n v="2617"/>
    <x v="14"/>
    <n v="846050"/>
    <x v="4316"/>
    <n v="16"/>
    <n v="124"/>
    <n v="199.3885707"/>
    <n v="220"/>
    <n v="4"/>
    <n v="1955"/>
    <n v="390982"/>
    <n v="310483"/>
    <n v="75170"/>
    <n v="0"/>
    <n v="0"/>
    <n v="30.520379999999999"/>
    <n v="1459.4944929999999"/>
    <n v="23390"/>
    <n v="26710"/>
    <n v="48686"/>
    <n v="94266"/>
    <n v="5"/>
    <n v="82658"/>
    <n v="144612"/>
    <n v="2175"/>
    <n v="1229.585542"/>
    <n v="274687"/>
    <n v="16"/>
    <n v="47.06"/>
    <n v="18.350000000000001"/>
    <n v="103.61"/>
    <s v="NA"/>
  </r>
  <r>
    <s v="2024-2025"/>
    <x v="5"/>
    <n v="26"/>
    <x v="0"/>
    <n v="2618"/>
    <x v="15"/>
    <n v="1383089"/>
    <x v="4317"/>
    <n v="36"/>
    <n v="152"/>
    <n v="204.5399074"/>
    <n v="1651"/>
    <n v="0"/>
    <n v="3317"/>
    <n v="924147"/>
    <n v="689603"/>
    <n v="42240"/>
    <n v="0"/>
    <n v="0"/>
    <n v="43.695709999999998"/>
    <n v="3233.853177"/>
    <n v="25351"/>
    <n v="27016"/>
    <n v="35338"/>
    <n v="55828"/>
    <n v="31"/>
    <n v="53282"/>
    <n v="78684"/>
    <n v="4968"/>
    <n v="2985.6175600000001"/>
    <n v="747127"/>
    <n v="27"/>
    <n v="32.14"/>
    <n v="42.86"/>
    <n v="99.98"/>
    <s v="NA"/>
  </r>
  <r>
    <s v="2024-2025"/>
    <x v="5"/>
    <n v="26"/>
    <x v="0"/>
    <n v="2622"/>
    <x v="22"/>
    <n v="508181"/>
    <x v="4318"/>
    <n v="29"/>
    <n v="11"/>
    <n v="493.7077688"/>
    <n v="522"/>
    <n v="94"/>
    <n v="4335"/>
    <n v="181801"/>
    <n v="85775"/>
    <n v="14561"/>
    <n v="0"/>
    <n v="4"/>
    <n v="54.29092"/>
    <n v="1154.251593"/>
    <n v="6073"/>
    <n v="6324"/>
    <n v="23619"/>
    <n v="30637"/>
    <n v="13"/>
    <n v="42693"/>
    <n v="55027"/>
    <n v="4857"/>
    <n v="606.25290399999994"/>
    <n v="64470"/>
    <n v="26"/>
    <n v="75.14"/>
    <n v="3.55"/>
    <n v="101.25"/>
    <s v="NA"/>
  </r>
  <r>
    <s v="2024-2025"/>
    <x v="5"/>
    <n v="26"/>
    <x v="0"/>
    <n v="2624"/>
    <x v="8"/>
    <n v="278995"/>
    <x v="4319"/>
    <n v="23"/>
    <n v="14"/>
    <n v="185.24912549999999"/>
    <n v="234"/>
    <n v="15"/>
    <n v="1164"/>
    <n v="186953"/>
    <n v="158970"/>
    <n v="16071"/>
    <n v="9"/>
    <n v="2"/>
    <n v="13.412179999999999"/>
    <n v="815.74593549999997"/>
    <n v="7891"/>
    <n v="8476"/>
    <n v="12843"/>
    <n v="18888"/>
    <n v="1"/>
    <n v="19769"/>
    <n v="27094"/>
    <n v="1398"/>
    <n v="617.08462999999995"/>
    <n v="144489"/>
    <n v="11"/>
    <n v="42.64"/>
    <n v="20.48"/>
    <n v="99.89"/>
    <s v="NA"/>
  </r>
  <r>
    <s v="2024-2025"/>
    <x v="5"/>
    <n v="26"/>
    <x v="0"/>
    <n v="2601"/>
    <x v="0"/>
    <n v="807305"/>
    <x v="4320"/>
    <n v="25"/>
    <n v="26"/>
    <n v="1079.6865969999999"/>
    <n v="1537"/>
    <n v="479"/>
    <n v="6201"/>
    <n v="400178"/>
    <n v="51455"/>
    <n v="9025"/>
    <n v="241"/>
    <n v="12"/>
    <n v="43.466140000000003"/>
    <n v="2450.986527"/>
    <n v="15849"/>
    <n v="16645"/>
    <n v="61187"/>
    <n v="70698"/>
    <n v="12"/>
    <n v="121709"/>
    <n v="138828"/>
    <n v="7738"/>
    <n v="1327.8337899999999"/>
    <n v="203953"/>
    <n v="41"/>
    <n v="67.14"/>
    <n v="10.07"/>
    <n v="101.97"/>
    <s v="NA"/>
  </r>
  <r>
    <s v="2024-2025"/>
    <x v="5"/>
    <n v="26"/>
    <x v="0"/>
    <n v="2602"/>
    <x v="1"/>
    <n v="845061"/>
    <x v="4321"/>
    <n v="26"/>
    <n v="44"/>
    <n v="721.76750979999997"/>
    <n v="1825"/>
    <n v="80"/>
    <n v="7232"/>
    <n v="658856"/>
    <n v="517349"/>
    <n v="57301"/>
    <n v="527"/>
    <n v="48"/>
    <n v="58.057369999999999"/>
    <n v="2885.040712"/>
    <n v="24796"/>
    <n v="26218"/>
    <n v="59041"/>
    <n v="75860"/>
    <n v="36"/>
    <n v="103232"/>
    <n v="128337"/>
    <n v="9057"/>
    <n v="2105.2158319999999"/>
    <n v="401810"/>
    <n v="22"/>
    <n v="57.46"/>
    <n v="3.89"/>
    <n v="101.14"/>
    <s v="NA"/>
  </r>
  <r>
    <s v="2024-2025"/>
    <x v="5"/>
    <n v="26"/>
    <x v="0"/>
    <n v="2606"/>
    <x v="9"/>
    <n v="479934"/>
    <x v="4322"/>
    <n v="28"/>
    <n v="37"/>
    <n v="940.22495100000003"/>
    <n v="738"/>
    <n v="67"/>
    <n v="5215"/>
    <n v="398211"/>
    <n v="340830"/>
    <n v="34551"/>
    <n v="742"/>
    <n v="78"/>
    <n v="18.86412"/>
    <n v="2220.0339349999999"/>
    <n v="14213"/>
    <n v="15178"/>
    <n v="28452"/>
    <n v="41290"/>
    <n v="5"/>
    <n v="46934"/>
    <n v="66654"/>
    <n v="5953"/>
    <n v="1260.9448640000001"/>
    <n v="309074"/>
    <n v="23"/>
    <n v="28.92"/>
    <n v="16.309999999999999"/>
    <n v="113.14"/>
    <s v="NA"/>
  </r>
  <r>
    <s v="2024-2025"/>
    <x v="5"/>
    <n v="26"/>
    <x v="0"/>
    <n v="2607"/>
    <x v="18"/>
    <n v="991495"/>
    <x v="4323"/>
    <n v="27"/>
    <n v="7"/>
    <n v="515.76550310000005"/>
    <n v="1343"/>
    <n v="398"/>
    <n v="7224"/>
    <n v="511585"/>
    <n v="265036"/>
    <n v="58852"/>
    <n v="467"/>
    <n v="48"/>
    <n v="28.73837"/>
    <n v="2241.4177129999998"/>
    <n v="18535"/>
    <n v="19136"/>
    <n v="61304"/>
    <n v="96907"/>
    <n v="4"/>
    <n v="107238"/>
    <n v="160834"/>
    <n v="8567"/>
    <n v="1696.9138399999999"/>
    <n v="308904"/>
    <n v="17"/>
    <n v="72.2"/>
    <n v="8.2899999999999991"/>
    <n v="105.82"/>
    <s v="NA"/>
  </r>
  <r>
    <s v="2024-2025"/>
    <x v="5"/>
    <n v="26"/>
    <x v="0"/>
    <n v="2609"/>
    <x v="11"/>
    <n v="1616855"/>
    <x v="4324"/>
    <n v="21"/>
    <n v="98"/>
    <n v="579.65918820000002"/>
    <n v="1783"/>
    <n v="31"/>
    <n v="6314"/>
    <n v="1048742"/>
    <n v="687920"/>
    <n v="87764"/>
    <n v="0"/>
    <n v="0"/>
    <n v="33.516750000000002"/>
    <n v="4044.054345"/>
    <n v="49098"/>
    <n v="53652"/>
    <n v="85954"/>
    <n v="132904"/>
    <n v="62"/>
    <n v="128613"/>
    <n v="185743"/>
    <n v="8097"/>
    <n v="3430.8784070000002"/>
    <n v="826239"/>
    <n v="18"/>
    <n v="47.38"/>
    <n v="26.91"/>
    <n v="100.62"/>
    <s v="NA"/>
  </r>
  <r>
    <s v="2024-2025"/>
    <x v="5"/>
    <n v="26"/>
    <x v="0"/>
    <n v="2612"/>
    <x v="20"/>
    <n v="691909"/>
    <x v="4325"/>
    <n v="20"/>
    <n v="81"/>
    <n v="397.23805429999999"/>
    <n v="740"/>
    <n v="3"/>
    <n v="1225"/>
    <n v="459310"/>
    <n v="369588"/>
    <n v="58303"/>
    <n v="34"/>
    <n v="4"/>
    <n v="34.966749999999998"/>
    <n v="1952.2915439999999"/>
    <n v="21954"/>
    <n v="27530"/>
    <n v="39059"/>
    <n v="73147"/>
    <n v="0"/>
    <n v="52759"/>
    <n v="93414"/>
    <n v="1965"/>
    <n v="1520.08674"/>
    <n v="307807"/>
    <n v="5"/>
    <n v="80.67"/>
    <n v="2.5499999999999998"/>
    <n v="100.75"/>
    <s v="NA"/>
  </r>
  <r>
    <s v="2024-2025"/>
    <x v="5"/>
    <n v="26"/>
    <x v="0"/>
    <n v="2621"/>
    <x v="7"/>
    <n v="542854"/>
    <x v="4326"/>
    <n v="23"/>
    <n v="50"/>
    <n v="331.96333829999998"/>
    <n v="461"/>
    <n v="5"/>
    <n v="1137"/>
    <n v="335239"/>
    <n v="300406"/>
    <n v="37379"/>
    <n v="64"/>
    <n v="15"/>
    <n v="27.752140000000001"/>
    <n v="1452.7999179999999"/>
    <n v="14486"/>
    <n v="16249"/>
    <n v="25274"/>
    <n v="42967"/>
    <n v="11"/>
    <n v="37837"/>
    <n v="60929"/>
    <n v="1598"/>
    <n v="1093.0844400000001"/>
    <n v="236937"/>
    <n v="25"/>
    <n v="56.9"/>
    <n v="7.79"/>
    <n v="100.25"/>
    <s v="NA"/>
  </r>
  <r>
    <s v="2024-2025"/>
    <x v="5"/>
    <n v="26"/>
    <x v="0"/>
    <n v="2623"/>
    <x v="16"/>
    <n v="1990266"/>
    <x v="4327"/>
    <n v="14"/>
    <n v="105"/>
    <n v="2567.5134010000002"/>
    <n v="807"/>
    <n v="25"/>
    <n v="4369"/>
    <n v="750244"/>
    <n v="438586"/>
    <n v="115419"/>
    <n v="241"/>
    <n v="76"/>
    <n v="47.548079999999999"/>
    <n v="4827.8229510000001"/>
    <n v="50313"/>
    <n v="65745"/>
    <n v="107792"/>
    <n v="203564"/>
    <n v="4"/>
    <n v="139403"/>
    <n v="254358"/>
    <n v="5176"/>
    <n v="2212.7614699999999"/>
    <n v="435436"/>
    <n v="34"/>
    <n v="68.150000000000006"/>
    <n v="4.1100000000000003"/>
    <n v="114.12"/>
    <s v="NA"/>
  </r>
  <r>
    <s v="2024-2025"/>
    <x v="5"/>
    <n v="26"/>
    <x v="0"/>
    <n v="2601"/>
    <x v="0"/>
    <n v="807305"/>
    <x v="4328"/>
    <n v="25"/>
    <n v="26"/>
    <n v="1079.6865969999999"/>
    <n v="1537"/>
    <n v="484"/>
    <n v="6193"/>
    <n v="397161"/>
    <n v="50968"/>
    <n v="9022"/>
    <n v="236"/>
    <n v="11"/>
    <n v="43.218690000000002"/>
    <n v="2441.2014370000002"/>
    <n v="15737"/>
    <n v="16526"/>
    <n v="61128"/>
    <n v="70632"/>
    <n v="12"/>
    <n v="121674"/>
    <n v="138790"/>
    <n v="7730"/>
    <n v="1318.2961499999999"/>
    <n v="202413"/>
    <n v="41"/>
    <n v="67.34"/>
    <n v="10.07"/>
    <n v="101.97"/>
    <s v="NA"/>
  </r>
  <r>
    <s v="2024-2025"/>
    <x v="5"/>
    <n v="26"/>
    <x v="0"/>
    <n v="2602"/>
    <x v="1"/>
    <n v="845061"/>
    <x v="4329"/>
    <n v="26"/>
    <n v="43"/>
    <n v="700.54423670000006"/>
    <n v="1803"/>
    <n v="75"/>
    <n v="7237"/>
    <n v="649937"/>
    <n v="509878"/>
    <n v="57246"/>
    <n v="520"/>
    <n v="48"/>
    <n v="52.021859999999997"/>
    <n v="2829.196089"/>
    <n v="24556"/>
    <n v="25962"/>
    <n v="58991"/>
    <n v="75798"/>
    <n v="36"/>
    <n v="103155"/>
    <n v="128242"/>
    <n v="9040"/>
    <n v="2076.6299920000001"/>
    <n v="396148"/>
    <n v="22"/>
    <n v="57.67"/>
    <n v="3.86"/>
    <n v="101.24"/>
    <s v="NA"/>
  </r>
  <r>
    <s v="2024-2025"/>
    <x v="5"/>
    <n v="26"/>
    <x v="0"/>
    <n v="2621"/>
    <x v="7"/>
    <n v="542854"/>
    <x v="4330"/>
    <n v="23"/>
    <n v="50"/>
    <n v="331.96333829999998"/>
    <n v="459"/>
    <n v="5"/>
    <n v="1137"/>
    <n v="332527"/>
    <n v="297928"/>
    <n v="37373"/>
    <n v="64"/>
    <n v="15"/>
    <n v="27.752140000000001"/>
    <n v="1453.332858"/>
    <n v="14433"/>
    <n v="16186"/>
    <n v="25270"/>
    <n v="42961"/>
    <n v="11"/>
    <n v="37833"/>
    <n v="60922"/>
    <n v="1596"/>
    <n v="1093.6173799999999"/>
    <n v="235072"/>
    <n v="25"/>
    <n v="56.82"/>
    <n v="7.79"/>
    <n v="100.3"/>
    <s v="NA"/>
  </r>
  <r>
    <s v="2024-2025"/>
    <x v="5"/>
    <n v="26"/>
    <x v="0"/>
    <n v="2603"/>
    <x v="19"/>
    <n v="1299549"/>
    <x v="4331"/>
    <n v="23"/>
    <n v="25"/>
    <n v="723.17423770000005"/>
    <n v="2555"/>
    <n v="185"/>
    <n v="6994"/>
    <n v="617739"/>
    <n v="504726"/>
    <n v="88613"/>
    <n v="141"/>
    <n v="62"/>
    <n v="32.0839"/>
    <n v="2759.5442480000002"/>
    <n v="26263"/>
    <n v="31097"/>
    <n v="67790"/>
    <n v="108733"/>
    <n v="32"/>
    <n v="116710"/>
    <n v="178465"/>
    <n v="9549"/>
    <n v="2004.28611"/>
    <n v="348507"/>
    <n v="24"/>
    <n v="73.209999999999994"/>
    <n v="4.97"/>
    <n v="111.32"/>
    <s v="NA"/>
  </r>
  <r>
    <s v="2024-2025"/>
    <x v="5"/>
    <n v="26"/>
    <x v="0"/>
    <n v="2604"/>
    <x v="2"/>
    <n v="1716108"/>
    <x v="4332"/>
    <n v="25"/>
    <n v="69"/>
    <n v="1297.6539740000001"/>
    <n v="1787"/>
    <n v="95"/>
    <n v="6577"/>
    <n v="1028707"/>
    <n v="856973"/>
    <n v="75000"/>
    <n v="0"/>
    <n v="0"/>
    <n v="45.513829999999999"/>
    <n v="4605.0670339999997"/>
    <n v="39869"/>
    <n v="42102"/>
    <n v="66972"/>
    <n v="89680"/>
    <n v="13"/>
    <n v="107438"/>
    <n v="135365"/>
    <n v="8364"/>
    <n v="3261.89923"/>
    <n v="834089"/>
    <n v="22"/>
    <n v="79.77"/>
    <n v="12.67"/>
    <n v="101.13"/>
    <s v="NA"/>
  </r>
  <r>
    <s v="2024-2025"/>
    <x v="5"/>
    <n v="26"/>
    <x v="0"/>
    <n v="2612"/>
    <x v="20"/>
    <n v="691909"/>
    <x v="414"/>
    <n v="20"/>
    <n v="81"/>
    <n v="360.2764841"/>
    <n v="721"/>
    <n v="3"/>
    <n v="1231"/>
    <n v="445031"/>
    <n v="357872"/>
    <n v="58259"/>
    <n v="34"/>
    <n v="4"/>
    <n v="34.966749999999998"/>
    <n v="1892.1671739999999"/>
    <n v="21691"/>
    <n v="27138"/>
    <n v="39030"/>
    <n v="73082"/>
    <n v="0"/>
    <n v="52737"/>
    <n v="93351"/>
    <n v="1952"/>
    <n v="1496.9239399999999"/>
    <n v="298297"/>
    <n v="5"/>
    <n v="80.37"/>
    <n v="2.5299999999999998"/>
    <n v="100.77"/>
    <s v="NA"/>
  </r>
  <r>
    <s v="2024-2025"/>
    <x v="5"/>
    <n v="26"/>
    <x v="0"/>
    <n v="2614"/>
    <x v="5"/>
    <n v="778662"/>
    <x v="4333"/>
    <n v="33"/>
    <n v="22"/>
    <n v="640.28623889999994"/>
    <n v="1323"/>
    <n v="5"/>
    <n v="2705"/>
    <n v="676588"/>
    <n v="483787"/>
    <n v="29652"/>
    <n v="16"/>
    <n v="4"/>
    <n v="21.315650000000002"/>
    <n v="2869.8879489999999"/>
    <n v="20491"/>
    <n v="21534"/>
    <n v="32852"/>
    <n v="44458"/>
    <n v="21"/>
    <n v="49514"/>
    <n v="64382"/>
    <n v="4028"/>
    <n v="2208.2860599999999"/>
    <n v="506201"/>
    <n v="25"/>
    <n v="61.79"/>
    <n v="25.84"/>
    <n v="99.8"/>
    <s v="NA"/>
  </r>
  <r>
    <s v="2024-2025"/>
    <x v="5"/>
    <n v="26"/>
    <x v="0"/>
    <n v="2618"/>
    <x v="15"/>
    <n v="1383089"/>
    <x v="1751"/>
    <n v="35"/>
    <n v="152"/>
    <n v="204.5399074"/>
    <n v="1600"/>
    <n v="0"/>
    <n v="3346"/>
    <n v="900182"/>
    <n v="672772"/>
    <n v="42222"/>
    <n v="0"/>
    <n v="0"/>
    <n v="43.695709999999998"/>
    <n v="3147.0237969999998"/>
    <n v="25264"/>
    <n v="26902"/>
    <n v="35320"/>
    <n v="55803"/>
    <n v="21"/>
    <n v="53282"/>
    <n v="78683"/>
    <n v="4946"/>
    <n v="2898.78818"/>
    <n v="727919"/>
    <n v="27"/>
    <n v="32.68"/>
    <n v="42.19"/>
    <n v="99.89"/>
    <s v="NA"/>
  </r>
  <r>
    <s v="2024-2025"/>
    <x v="5"/>
    <n v="26"/>
    <x v="0"/>
    <n v="2622"/>
    <x v="22"/>
    <n v="508181"/>
    <x v="4334"/>
    <n v="29"/>
    <n v="11"/>
    <n v="492.3896062"/>
    <n v="515"/>
    <n v="97"/>
    <n v="4334"/>
    <n v="176472"/>
    <n v="82512"/>
    <n v="14543"/>
    <n v="0"/>
    <n v="4"/>
    <n v="54.29092"/>
    <n v="1133.5943199999999"/>
    <n v="5995"/>
    <n v="6234"/>
    <n v="23594"/>
    <n v="30596"/>
    <n v="13"/>
    <n v="42601"/>
    <n v="54914"/>
    <n v="4849"/>
    <n v="586.91379400000005"/>
    <n v="61974"/>
    <n v="26"/>
    <n v="75.08"/>
    <n v="3.65"/>
    <n v="101.27"/>
    <s v="NA"/>
  </r>
  <r>
    <s v="2024-2025"/>
    <x v="5"/>
    <n v="26"/>
    <x v="0"/>
    <n v="2601"/>
    <x v="0"/>
    <n v="807305"/>
    <x v="4335"/>
    <n v="25"/>
    <n v="26"/>
    <n v="1053.073584"/>
    <n v="1521"/>
    <n v="490"/>
    <n v="6205"/>
    <n v="390941"/>
    <n v="50806"/>
    <n v="9020"/>
    <n v="236"/>
    <n v="11"/>
    <n v="41.735210000000002"/>
    <n v="2381.1883039999998"/>
    <n v="15637"/>
    <n v="16423"/>
    <n v="61051"/>
    <n v="70550"/>
    <n v="12"/>
    <n v="121586"/>
    <n v="138693"/>
    <n v="7726"/>
    <n v="1286.37951"/>
    <n v="199134"/>
    <n v="41"/>
    <n v="67.14"/>
    <n v="10.220000000000001"/>
    <n v="102.03"/>
    <s v="NA"/>
  </r>
  <r>
    <s v="2024-2025"/>
    <x v="5"/>
    <n v="26"/>
    <x v="0"/>
    <n v="2602"/>
    <x v="1"/>
    <n v="845061"/>
    <x v="4336"/>
    <n v="26"/>
    <n v="43"/>
    <n v="700.54423670000006"/>
    <n v="1798"/>
    <n v="75"/>
    <n v="7219"/>
    <n v="640860"/>
    <n v="503567"/>
    <n v="57218"/>
    <n v="509"/>
    <n v="48"/>
    <n v="52.021859999999997"/>
    <n v="2815.6205690000002"/>
    <n v="24376"/>
    <n v="25759"/>
    <n v="58956"/>
    <n v="75748"/>
    <n v="36"/>
    <n v="103106"/>
    <n v="128187"/>
    <n v="9017"/>
    <n v="2063.0544719999998"/>
    <n v="390866"/>
    <n v="22"/>
    <n v="57.81"/>
    <n v="3.89"/>
    <n v="101.21"/>
    <s v="NA"/>
  </r>
  <r>
    <s v="2024-2025"/>
    <x v="5"/>
    <n v="26"/>
    <x v="0"/>
    <n v="2610"/>
    <x v="12"/>
    <n v="1397347"/>
    <x v="1728"/>
    <n v="21"/>
    <n v="73"/>
    <n v="873.98754440000005"/>
    <n v="1036"/>
    <n v="12"/>
    <n v="3012"/>
    <n v="832815"/>
    <n v="666414"/>
    <n v="77819"/>
    <n v="133"/>
    <n v="18"/>
    <n v="31.462679999999999"/>
    <n v="3574.0780239999999"/>
    <n v="38301"/>
    <n v="41218"/>
    <n v="61622"/>
    <n v="98943"/>
    <n v="7"/>
    <n v="86094"/>
    <n v="129985"/>
    <n v="4048"/>
    <n v="2668.6278000000002"/>
    <n v="607063"/>
    <n v="11"/>
    <n v="50.55"/>
    <n v="19.47"/>
    <n v="100.24"/>
    <s v="NA"/>
  </r>
  <r>
    <s v="2024-2025"/>
    <x v="5"/>
    <n v="26"/>
    <x v="0"/>
    <n v="2611"/>
    <x v="6"/>
    <n v="1130899"/>
    <x v="4337"/>
    <n v="16"/>
    <n v="648"/>
    <n v="264.79959580000002"/>
    <n v="757"/>
    <n v="3"/>
    <n v="2982"/>
    <n v="615723"/>
    <n v="499056"/>
    <n v="95320"/>
    <n v="0"/>
    <n v="7"/>
    <n v="45.040880000000001"/>
    <n v="2288.8105719999999"/>
    <n v="36485"/>
    <n v="41751"/>
    <n v="65387"/>
    <n v="117864"/>
    <n v="8"/>
    <n v="99565"/>
    <n v="165402"/>
    <n v="3739"/>
    <n v="1978.970096"/>
    <n v="443786"/>
    <n v="8"/>
    <n v="58.17"/>
    <n v="11.04"/>
    <n v="100.92"/>
    <s v="NA"/>
  </r>
  <r>
    <s v="2024-2025"/>
    <x v="5"/>
    <n v="26"/>
    <x v="0"/>
    <n v="2616"/>
    <x v="13"/>
    <n v="1212565"/>
    <x v="4338"/>
    <n v="15"/>
    <n v="130"/>
    <n v="479.83573569999999"/>
    <n v="1047"/>
    <n v="14"/>
    <n v="7015"/>
    <n v="588900"/>
    <n v="500403"/>
    <n v="126549"/>
    <n v="232"/>
    <n v="68"/>
    <n v="32.371130000000001"/>
    <n v="2483.6945959999998"/>
    <n v="38924"/>
    <n v="48034"/>
    <n v="77587"/>
    <n v="150415"/>
    <n v="1"/>
    <n v="105411"/>
    <n v="194915"/>
    <n v="8062"/>
    <n v="1971.4877300000001"/>
    <n v="398426"/>
    <n v="38"/>
    <n v="63.86"/>
    <n v="10.220000000000001"/>
    <n v="100.46"/>
    <s v="NA"/>
  </r>
  <r>
    <s v="2024-2025"/>
    <x v="5"/>
    <n v="26"/>
    <x v="0"/>
    <n v="2618"/>
    <x v="15"/>
    <n v="1383089"/>
    <x v="1751"/>
    <n v="35"/>
    <n v="152"/>
    <n v="204.5399074"/>
    <n v="1629"/>
    <n v="0"/>
    <n v="3317"/>
    <n v="900182"/>
    <n v="672772"/>
    <n v="42222"/>
    <n v="0"/>
    <n v="0"/>
    <n v="43.695709999999998"/>
    <n v="3147.0237969999998"/>
    <n v="25264"/>
    <n v="26902"/>
    <n v="35320"/>
    <n v="55803"/>
    <n v="21"/>
    <n v="53282"/>
    <n v="78683"/>
    <n v="4946"/>
    <n v="2898.78818"/>
    <n v="727919"/>
    <n v="27"/>
    <n v="32.68"/>
    <n v="42.19"/>
    <n v="99.89"/>
    <s v="NA"/>
  </r>
  <r>
    <s v="2024-2025"/>
    <x v="5"/>
    <n v="26"/>
    <x v="0"/>
    <n v="2622"/>
    <x v="22"/>
    <n v="508181"/>
    <x v="4339"/>
    <n v="29"/>
    <n v="11"/>
    <n v="492.3896062"/>
    <n v="522"/>
    <n v="97"/>
    <n v="4330"/>
    <n v="176540"/>
    <n v="82542"/>
    <n v="14545"/>
    <n v="0"/>
    <n v="4"/>
    <n v="54.29092"/>
    <n v="1136.94634"/>
    <n v="6002"/>
    <n v="6244"/>
    <n v="23598"/>
    <n v="30602"/>
    <n v="13"/>
    <n v="42615"/>
    <n v="54932"/>
    <n v="4852"/>
    <n v="590.26581399999998"/>
    <n v="62005"/>
    <n v="26"/>
    <n v="75.319999999999993"/>
    <n v="3.66"/>
    <n v="101.26"/>
    <s v="NA"/>
  </r>
  <r>
    <s v="2024-2025"/>
    <x v="5"/>
    <n v="26"/>
    <x v="0"/>
    <n v="2615"/>
    <x v="10"/>
    <n v="908374"/>
    <x v="1711"/>
    <n v="18"/>
    <n v="31"/>
    <n v="256.49166550000001"/>
    <n v="673"/>
    <n v="11"/>
    <n v="3450"/>
    <n v="478573"/>
    <n v="437072"/>
    <n v="86332"/>
    <n v="46"/>
    <n v="15"/>
    <n v="28.566859999999998"/>
    <n v="1849.4287810000001"/>
    <n v="26502"/>
    <n v="30068"/>
    <n v="55865"/>
    <n v="95557"/>
    <n v="1"/>
    <n v="90489"/>
    <n v="146593"/>
    <n v="4123"/>
    <n v="1564.3702559999999"/>
    <n v="336315"/>
    <n v="10"/>
    <n v="62.03"/>
    <n v="24.14"/>
    <n v="106.84"/>
    <s v="NA"/>
  </r>
  <r>
    <s v="2024-2025"/>
    <x v="3"/>
    <n v="26"/>
    <x v="0"/>
    <n v="2610"/>
    <x v="12"/>
    <n v="1039903"/>
    <x v="4340"/>
    <n v="18"/>
    <n v="68"/>
    <n v="351.55550369999997"/>
    <n v="679"/>
    <n v="15"/>
    <n v="3066"/>
    <n v="633686"/>
    <n v="508834"/>
    <n v="77416"/>
    <n v="99"/>
    <n v="18"/>
    <n v="24.584320000000002"/>
    <n v="2450.0150140000001"/>
    <n v="34874"/>
    <n v="37115"/>
    <n v="61355"/>
    <n v="98398"/>
    <n v="0"/>
    <n v="85878"/>
    <n v="129499"/>
    <n v="3745"/>
    <n v="2073.8751900000002"/>
    <n v="471110"/>
    <n v="12"/>
    <n v="45.46"/>
    <n v="22.79"/>
    <n v="99.9"/>
    <s v="NA"/>
  </r>
  <r>
    <s v="2024-2025"/>
    <x v="3"/>
    <n v="26"/>
    <x v="0"/>
    <n v="2611"/>
    <x v="6"/>
    <n v="820875"/>
    <x v="4341"/>
    <n v="13"/>
    <n v="583"/>
    <n v="151.47849740000001"/>
    <n v="489"/>
    <n v="4"/>
    <n v="2973"/>
    <n v="446251"/>
    <n v="361804"/>
    <n v="95028"/>
    <n v="0"/>
    <n v="8"/>
    <n v="35.674930000000003"/>
    <n v="1651.889723"/>
    <n v="32806"/>
    <n v="37015"/>
    <n v="65196"/>
    <n v="117473"/>
    <n v="0"/>
    <n v="99457"/>
    <n v="165127"/>
    <n v="3462"/>
    <n v="1464.736296"/>
    <n v="328029"/>
    <n v="9"/>
    <n v="56.08"/>
    <n v="10.63"/>
    <n v="100.68"/>
    <s v="NA"/>
  </r>
  <r>
    <s v="2024-2025"/>
    <x v="3"/>
    <n v="26"/>
    <x v="0"/>
    <n v="2614"/>
    <x v="5"/>
    <n v="530028"/>
    <x v="4342"/>
    <n v="24"/>
    <n v="19"/>
    <n v="349.87567289999998"/>
    <n v="1164"/>
    <n v="8"/>
    <n v="2478"/>
    <n v="446904"/>
    <n v="327142"/>
    <n v="29340"/>
    <n v="0"/>
    <n v="3"/>
    <n v="10.43216"/>
    <n v="1822.4335229999999"/>
    <n v="17959"/>
    <n v="18693"/>
    <n v="32496"/>
    <n v="43921"/>
    <n v="2"/>
    <n v="49254"/>
    <n v="63945"/>
    <n v="3642"/>
    <n v="1462.1256900000001"/>
    <n v="334324"/>
    <n v="28"/>
    <n v="65.38"/>
    <n v="21.27"/>
    <n v="99.86"/>
    <s v="NA"/>
  </r>
  <r>
    <s v="2024-2025"/>
    <x v="3"/>
    <n v="26"/>
    <x v="0"/>
    <n v="2622"/>
    <x v="22"/>
    <n v="337516"/>
    <x v="4343"/>
    <n v="26"/>
    <n v="6"/>
    <n v="341.65905379999998"/>
    <n v="426"/>
    <n v="153"/>
    <n v="4115"/>
    <n v="91766"/>
    <n v="44045"/>
    <n v="14198"/>
    <n v="0"/>
    <n v="4"/>
    <n v="12.110530000000001"/>
    <n v="672.97131779999995"/>
    <n v="3514"/>
    <n v="3628"/>
    <n v="23103"/>
    <n v="29976"/>
    <n v="1"/>
    <n v="42099"/>
    <n v="54316"/>
    <n v="4541"/>
    <n v="319.20173399999999"/>
    <n v="33645"/>
    <n v="27"/>
    <n v="72.33"/>
    <n v="5.63"/>
    <n v="99.51"/>
    <s v="NA"/>
  </r>
  <r>
    <s v="2024-2025"/>
    <x v="3"/>
    <n v="26"/>
    <x v="0"/>
    <n v="2602"/>
    <x v="1"/>
    <n v="557559"/>
    <x v="4344"/>
    <n v="21"/>
    <n v="33"/>
    <n v="448.94350650000001"/>
    <n v="1045"/>
    <n v="173"/>
    <n v="7075"/>
    <n v="364473"/>
    <n v="283814"/>
    <n v="57201"/>
    <n v="217"/>
    <n v="38"/>
    <n v="2.3563000000000001"/>
    <n v="1642.155749"/>
    <n v="16572"/>
    <n v="17350"/>
    <n v="58856"/>
    <n v="75867"/>
    <n v="11"/>
    <n v="104031"/>
    <n v="129696"/>
    <n v="8120"/>
    <n v="1190.8559419999999"/>
    <n v="219507"/>
    <n v="24"/>
    <n v="60.1"/>
    <n v="4.71"/>
    <n v="100.71"/>
    <s v="NA"/>
  </r>
  <r>
    <s v="2024-2025"/>
    <x v="3"/>
    <n v="26"/>
    <x v="0"/>
    <n v="2607"/>
    <x v="18"/>
    <n v="682288"/>
    <x v="4345"/>
    <n v="22"/>
    <n v="6"/>
    <n v="336.75239679999999"/>
    <n v="377"/>
    <n v="665"/>
    <n v="7428"/>
    <n v="270655"/>
    <n v="142130"/>
    <n v="58883"/>
    <n v="279"/>
    <n v="49"/>
    <n v="0"/>
    <n v="1259.862877"/>
    <n v="12060"/>
    <n v="12355"/>
    <n v="60954"/>
    <n v="96733"/>
    <n v="0"/>
    <n v="107387"/>
    <n v="161573"/>
    <n v="7805"/>
    <n v="923.11048000000005"/>
    <n v="162216"/>
    <n v="19"/>
    <n v="68.78"/>
    <n v="10.58"/>
    <n v="107.02"/>
    <s v="NA"/>
  </r>
  <r>
    <s v="2024-2025"/>
    <x v="3"/>
    <n v="26"/>
    <x v="0"/>
    <n v="2614"/>
    <x v="5"/>
    <n v="530028"/>
    <x v="4346"/>
    <n v="24"/>
    <n v="19"/>
    <n v="347.72250559999998"/>
    <n v="1096"/>
    <n v="8"/>
    <n v="2520"/>
    <n v="429226"/>
    <n v="314927"/>
    <n v="29305"/>
    <n v="0"/>
    <n v="3"/>
    <n v="10.43216"/>
    <n v="1762.329516"/>
    <n v="17749"/>
    <n v="18449"/>
    <n v="32477"/>
    <n v="43870"/>
    <n v="2"/>
    <n v="49247"/>
    <n v="63917"/>
    <n v="3616"/>
    <n v="1404.1748500000001"/>
    <n v="320869"/>
    <n v="28"/>
    <n v="65.17"/>
    <n v="21.43"/>
    <n v="99.83"/>
    <s v="NA"/>
  </r>
  <r>
    <s v="2024-2025"/>
    <x v="3"/>
    <n v="26"/>
    <x v="0"/>
    <n v="2618"/>
    <x v="15"/>
    <n v="968986"/>
    <x v="4347"/>
    <n v="25"/>
    <n v="145"/>
    <n v="90.060212300000003"/>
    <n v="791"/>
    <n v="0"/>
    <n v="3870"/>
    <n v="596081"/>
    <n v="444497"/>
    <n v="42079"/>
    <n v="0"/>
    <n v="0"/>
    <n v="21.98272"/>
    <n v="2038.468392"/>
    <n v="23836"/>
    <n v="25066"/>
    <n v="35167"/>
    <n v="55569"/>
    <n v="2"/>
    <n v="53268"/>
    <n v="78649"/>
    <n v="4661"/>
    <n v="1926.4254599999999"/>
    <n v="483919"/>
    <n v="28"/>
    <n v="38.270000000000003"/>
    <n v="31.91"/>
    <n v="99.89"/>
    <s v="NA"/>
  </r>
  <r>
    <s v="2024-2025"/>
    <x v="3"/>
    <n v="26"/>
    <x v="0"/>
    <n v="2602"/>
    <x v="1"/>
    <n v="557559"/>
    <x v="4348"/>
    <n v="21"/>
    <n v="33"/>
    <n v="443.19143730000002"/>
    <n v="1042"/>
    <n v="184"/>
    <n v="7056"/>
    <n v="356934"/>
    <n v="277877"/>
    <n v="57122"/>
    <n v="203"/>
    <n v="37"/>
    <n v="1.7496400000000001"/>
    <n v="1596.149099"/>
    <n v="16273"/>
    <n v="17033"/>
    <n v="58800"/>
    <n v="75777"/>
    <n v="7"/>
    <n v="103968"/>
    <n v="129611"/>
    <n v="8098"/>
    <n v="1151.208022"/>
    <n v="214781"/>
    <n v="25"/>
    <n v="60.18"/>
    <n v="4.75"/>
    <n v="100.83"/>
    <s v="NA"/>
  </r>
  <r>
    <s v="2024-2025"/>
    <x v="3"/>
    <n v="26"/>
    <x v="0"/>
    <n v="2624"/>
    <x v="8"/>
    <n v="203713"/>
    <x v="4349"/>
    <n v="19"/>
    <n v="9"/>
    <n v="125.5224489"/>
    <n v="195"/>
    <n v="25"/>
    <n v="1059"/>
    <n v="133650"/>
    <n v="114130"/>
    <n v="15962"/>
    <n v="9"/>
    <n v="2"/>
    <n v="0"/>
    <n v="572.30675889999998"/>
    <n v="6844"/>
    <n v="7286"/>
    <n v="12752"/>
    <n v="18741"/>
    <n v="0"/>
    <n v="19708"/>
    <n v="26980"/>
    <n v="1254"/>
    <n v="446.78431"/>
    <n v="105056"/>
    <n v="12"/>
    <n v="35.56"/>
    <n v="23.07"/>
    <n v="99.9"/>
    <s v="NA"/>
  </r>
  <r>
    <s v="2024-2025"/>
    <x v="3"/>
    <n v="26"/>
    <x v="0"/>
    <n v="2605"/>
    <x v="3"/>
    <n v="237364"/>
    <x v="4350"/>
    <n v="26"/>
    <n v="14"/>
    <n v="574.70257470000001"/>
    <n v="688"/>
    <n v="196"/>
    <n v="4545"/>
    <n v="338593"/>
    <n v="318326"/>
    <n v="44462"/>
    <n v="173"/>
    <n v="8"/>
    <n v="0"/>
    <n v="1702.0241799999999"/>
    <n v="12799"/>
    <n v="13377"/>
    <n v="35941"/>
    <n v="48916"/>
    <n v="0"/>
    <n v="72802"/>
    <n v="97284"/>
    <n v="5233"/>
    <n v="1127.321606"/>
    <n v="259356"/>
    <n v="31"/>
    <n v="84.63"/>
    <n v="8.4499999999999993"/>
    <n v="101.17"/>
    <s v="NA"/>
  </r>
  <r>
    <s v="2024-2025"/>
    <x v="3"/>
    <n v="26"/>
    <x v="0"/>
    <n v="2611"/>
    <x v="6"/>
    <n v="820875"/>
    <x v="2896"/>
    <n v="13"/>
    <n v="570"/>
    <n v="149.7620574"/>
    <n v="476"/>
    <n v="4"/>
    <n v="2976"/>
    <n v="436757"/>
    <n v="354154"/>
    <n v="95019"/>
    <n v="0"/>
    <n v="8"/>
    <n v="35.674930000000003"/>
    <n v="1642.214923"/>
    <n v="32535"/>
    <n v="36660"/>
    <n v="65188"/>
    <n v="117460"/>
    <n v="0"/>
    <n v="99457"/>
    <n v="165127"/>
    <n v="3452"/>
    <n v="1456.777936"/>
    <n v="321126"/>
    <n v="9"/>
    <n v="56.07"/>
    <n v="10.47"/>
    <n v="100.74"/>
    <s v="NA"/>
  </r>
  <r>
    <s v="2024-2025"/>
    <x v="3"/>
    <n v="26"/>
    <x v="0"/>
    <n v="2621"/>
    <x v="7"/>
    <n v="360005"/>
    <x v="4351"/>
    <n v="17"/>
    <n v="44"/>
    <n v="149.29813089999999"/>
    <n v="226"/>
    <n v="13"/>
    <n v="1200"/>
    <n v="222916"/>
    <n v="200182"/>
    <n v="37114"/>
    <n v="38"/>
    <n v="15"/>
    <n v="4.6460400000000002"/>
    <n v="888.52246090000006"/>
    <n v="12405"/>
    <n v="13718"/>
    <n v="25120"/>
    <n v="42668"/>
    <n v="2"/>
    <n v="37762"/>
    <n v="60741"/>
    <n v="1426"/>
    <n v="734.57829000000004"/>
    <n v="158174"/>
    <n v="28"/>
    <n v="50.92"/>
    <n v="6.01"/>
    <n v="99.91"/>
    <s v="NA"/>
  </r>
  <r>
    <s v="2024-2025"/>
    <x v="3"/>
    <n v="26"/>
    <x v="0"/>
    <n v="2622"/>
    <x v="22"/>
    <n v="337516"/>
    <x v="4352"/>
    <n v="25"/>
    <n v="6"/>
    <n v="341.65905379999998"/>
    <n v="426"/>
    <n v="155"/>
    <n v="4109"/>
    <n v="90701"/>
    <n v="43514"/>
    <n v="14191"/>
    <n v="0"/>
    <n v="4"/>
    <n v="12.110530000000001"/>
    <n v="666.09661779999999"/>
    <n v="3494"/>
    <n v="3611"/>
    <n v="23097"/>
    <n v="29969"/>
    <n v="1"/>
    <n v="42089"/>
    <n v="54304"/>
    <n v="4535"/>
    <n v="312.32703400000003"/>
    <n v="33353"/>
    <n v="27"/>
    <n v="72.17"/>
    <n v="5.67"/>
    <n v="99.56"/>
    <s v="NA"/>
  </r>
  <r>
    <s v="2024-2025"/>
    <x v="3"/>
    <n v="26"/>
    <x v="0"/>
    <n v="2606"/>
    <x v="9"/>
    <n v="255809"/>
    <x v="4353"/>
    <n v="22"/>
    <n v="30"/>
    <n v="749.29387169999995"/>
    <n v="579"/>
    <n v="115"/>
    <n v="5002"/>
    <n v="269287"/>
    <n v="230613"/>
    <n v="34071"/>
    <n v="483"/>
    <n v="78"/>
    <n v="7.4591799999999999"/>
    <n v="1626.186046"/>
    <n v="11876"/>
    <n v="12582"/>
    <n v="28127"/>
    <n v="40723"/>
    <n v="2"/>
    <n v="46721"/>
    <n v="66267"/>
    <n v="5581"/>
    <n v="869.43299400000001"/>
    <n v="209915"/>
    <n v="25"/>
    <n v="17.329999999999998"/>
    <n v="16.61"/>
    <n v="109.9"/>
    <s v="NA"/>
  </r>
  <r>
    <s v="2024-2025"/>
    <x v="3"/>
    <n v="26"/>
    <x v="0"/>
    <n v="2612"/>
    <x v="20"/>
    <n v="446104"/>
    <x v="4354"/>
    <n v="15"/>
    <n v="59"/>
    <n v="127.8613223"/>
    <n v="601"/>
    <n v="16"/>
    <n v="1004"/>
    <n v="272972"/>
    <n v="220114"/>
    <n v="57868"/>
    <n v="22"/>
    <n v="4"/>
    <n v="1.2934099999999999"/>
    <n v="1028.847462"/>
    <n v="17704"/>
    <n v="21537"/>
    <n v="38729"/>
    <n v="72501"/>
    <n v="0"/>
    <n v="52543"/>
    <n v="92884"/>
    <n v="1605"/>
    <n v="899.69272999999998"/>
    <n v="186090"/>
    <n v="7"/>
    <n v="75.2"/>
    <n v="3.14"/>
    <n v="99.89"/>
    <s v="NA"/>
  </r>
  <r>
    <s v="2024-2025"/>
    <x v="3"/>
    <n v="26"/>
    <x v="0"/>
    <n v="2614"/>
    <x v="5"/>
    <n v="530028"/>
    <x v="4355"/>
    <n v="23"/>
    <n v="19"/>
    <n v="328.58798639999998"/>
    <n v="1073"/>
    <n v="9"/>
    <n v="2528"/>
    <n v="412787"/>
    <n v="302501"/>
    <n v="29285"/>
    <n v="0"/>
    <n v="3"/>
    <n v="7.8379700000000003"/>
    <n v="1695.356916"/>
    <n v="17456"/>
    <n v="18131"/>
    <n v="32449"/>
    <n v="43833"/>
    <n v="2"/>
    <n v="49213"/>
    <n v="63871"/>
    <n v="3601"/>
    <n v="1358.9309599999999"/>
    <n v="307957"/>
    <n v="28"/>
    <n v="65.61"/>
    <n v="21.24"/>
    <n v="99.79"/>
    <s v="NA"/>
  </r>
  <r>
    <s v="2024-2025"/>
    <x v="3"/>
    <n v="26"/>
    <x v="0"/>
    <n v="2622"/>
    <x v="22"/>
    <n v="337516"/>
    <x v="4356"/>
    <n v="26"/>
    <n v="4"/>
    <n v="338.72470040000002"/>
    <n v="426"/>
    <n v="157"/>
    <n v="4095"/>
    <n v="84534"/>
    <n v="40015"/>
    <n v="14183"/>
    <n v="0"/>
    <n v="4"/>
    <n v="3.02657"/>
    <n v="640.52854439999999"/>
    <n v="3202"/>
    <n v="3314"/>
    <n v="23079"/>
    <n v="29945"/>
    <n v="1"/>
    <n v="42080"/>
    <n v="54309"/>
    <n v="4521"/>
    <n v="298.77727399999998"/>
    <n v="30663"/>
    <n v="27"/>
    <n v="71.010000000000005"/>
    <n v="5.97"/>
    <n v="99.68"/>
    <s v="NA"/>
  </r>
  <r>
    <s v="2024-2025"/>
    <x v="3"/>
    <n v="26"/>
    <x v="0"/>
    <n v="2605"/>
    <x v="3"/>
    <n v="237364"/>
    <x v="4357"/>
    <n v="26"/>
    <n v="14"/>
    <n v="574.70257470000001"/>
    <n v="688"/>
    <n v="196"/>
    <n v="4546"/>
    <n v="338582"/>
    <n v="318315"/>
    <n v="44462"/>
    <n v="173"/>
    <n v="8"/>
    <n v="0"/>
    <n v="1702.14976"/>
    <n v="12798"/>
    <n v="13376"/>
    <n v="35941"/>
    <n v="48916"/>
    <n v="0"/>
    <n v="72802"/>
    <n v="97284"/>
    <n v="5234"/>
    <n v="1127.4471860000001"/>
    <n v="259345"/>
    <n v="31"/>
    <n v="84.63"/>
    <n v="8.4499999999999993"/>
    <n v="101.18"/>
    <s v="NA"/>
  </r>
  <r>
    <s v="2024-2025"/>
    <x v="3"/>
    <n v="26"/>
    <x v="0"/>
    <n v="2608"/>
    <x v="4"/>
    <n v="396566"/>
    <x v="4358"/>
    <n v="23"/>
    <n v="15"/>
    <n v="350.83004990000001"/>
    <n v="581"/>
    <n v="113"/>
    <n v="4337"/>
    <n v="296081"/>
    <n v="180571"/>
    <n v="24801"/>
    <n v="0"/>
    <n v="11"/>
    <n v="22.961649999999999"/>
    <n v="1393.9909540000001"/>
    <n v="12769"/>
    <n v="13311"/>
    <n v="29056"/>
    <n v="43664"/>
    <n v="3"/>
    <n v="51977"/>
    <n v="72990"/>
    <n v="4918"/>
    <n v="1020.199254"/>
    <n v="236187"/>
    <n v="32"/>
    <n v="47.82"/>
    <n v="5.0599999999999996"/>
    <n v="103.62"/>
    <s v="NA"/>
  </r>
  <r>
    <s v="2024-2025"/>
    <x v="3"/>
    <n v="26"/>
    <x v="0"/>
    <n v="2619"/>
    <x v="17"/>
    <n v="203233"/>
    <x v="4359"/>
    <n v="19"/>
    <n v="7"/>
    <n v="127.1418694"/>
    <n v="388"/>
    <n v="39"/>
    <n v="2660"/>
    <n v="135137"/>
    <n v="65521"/>
    <n v="11168"/>
    <n v="36"/>
    <n v="7"/>
    <n v="0"/>
    <n v="556.28322939999998"/>
    <n v="6840"/>
    <n v="7157"/>
    <n v="15950"/>
    <n v="22158"/>
    <n v="1"/>
    <n v="33511"/>
    <n v="44497"/>
    <n v="3048"/>
    <n v="429.14136000000002"/>
    <n v="113629"/>
    <n v="25"/>
    <n v="57.1"/>
    <n v="9.32"/>
    <n v="101.12"/>
    <s v="NA"/>
  </r>
  <r>
    <s v="2024-2025"/>
    <x v="3"/>
    <n v="26"/>
    <x v="0"/>
    <n v="2601"/>
    <x v="0"/>
    <n v="531259"/>
    <x v="4360"/>
    <n v="22"/>
    <n v="20"/>
    <n v="636.43956909999997"/>
    <n v="936"/>
    <n v="651"/>
    <n v="6459"/>
    <n v="230154"/>
    <n v="31090"/>
    <n v="8740"/>
    <n v="114"/>
    <n v="10"/>
    <n v="1.5468900000000001"/>
    <n v="1432.401609"/>
    <n v="10358"/>
    <n v="10877"/>
    <n v="58924"/>
    <n v="68136"/>
    <n v="2"/>
    <n v="118292"/>
    <n v="135109"/>
    <n v="7395"/>
    <n v="794.41515000000004"/>
    <n v="119412"/>
    <n v="43"/>
    <n v="73.94"/>
    <n v="7.7"/>
    <n v="101.65"/>
    <s v="NA"/>
  </r>
  <r>
    <s v="2024-2025"/>
    <x v="3"/>
    <n v="26"/>
    <x v="0"/>
    <n v="2610"/>
    <x v="12"/>
    <n v="1039903"/>
    <x v="4361"/>
    <n v="17"/>
    <n v="67"/>
    <n v="351.5391037"/>
    <n v="676"/>
    <n v="15"/>
    <n v="3052"/>
    <n v="623729"/>
    <n v="500977"/>
    <n v="77390"/>
    <n v="99"/>
    <n v="18"/>
    <n v="24.360610000000001"/>
    <n v="2424.990894"/>
    <n v="34698"/>
    <n v="36905"/>
    <n v="61340"/>
    <n v="98358"/>
    <n v="0"/>
    <n v="85862"/>
    <n v="129459"/>
    <n v="3728"/>
    <n v="2049.0911799999999"/>
    <n v="464116"/>
    <n v="12"/>
    <n v="45.11"/>
    <n v="22.96"/>
    <n v="99.97"/>
    <s v="NA"/>
  </r>
  <r>
    <s v="2024-2025"/>
    <x v="3"/>
    <n v="26"/>
    <x v="0"/>
    <n v="2617"/>
    <x v="14"/>
    <n v="612306"/>
    <x v="2897"/>
    <n v="12"/>
    <n v="107"/>
    <n v="43.882200500000003"/>
    <n v="127"/>
    <n v="13"/>
    <n v="1932"/>
    <n v="223790"/>
    <n v="177128"/>
    <n v="74713"/>
    <n v="0"/>
    <n v="0"/>
    <n v="25.427579999999999"/>
    <n v="831.61504960000002"/>
    <n v="17950"/>
    <n v="20065"/>
    <n v="48412"/>
    <n v="93666"/>
    <n v="0"/>
    <n v="82589"/>
    <n v="144367"/>
    <n v="2059"/>
    <n v="762.30526910000003"/>
    <n v="157945"/>
    <n v="17"/>
    <n v="46.74"/>
    <n v="18.28"/>
    <n v="104.51"/>
    <s v="NA"/>
  </r>
  <r>
    <s v="2024-2025"/>
    <x v="3"/>
    <n v="26"/>
    <x v="0"/>
    <n v="2620"/>
    <x v="21"/>
    <n v="500243"/>
    <x v="4362"/>
    <n v="24"/>
    <n v="18"/>
    <n v="302.09440649999999"/>
    <n v="586"/>
    <n v="117"/>
    <n v="6792"/>
    <n v="519152"/>
    <n v="397086"/>
    <n v="52141"/>
    <n v="964"/>
    <n v="29"/>
    <n v="3.4135800000000001"/>
    <n v="2042.9340259999999"/>
    <n v="20870"/>
    <n v="21672"/>
    <n v="52388"/>
    <n v="69574"/>
    <n v="1"/>
    <n v="108176"/>
    <n v="154287"/>
    <n v="7378"/>
    <n v="1737.4260400000001"/>
    <n v="306060"/>
    <n v="31"/>
    <n v="71.48"/>
    <n v="8.58"/>
    <n v="109.86"/>
    <s v="NA"/>
  </r>
  <r>
    <s v="2024-2025"/>
    <x v="4"/>
    <n v="26"/>
    <x v="0"/>
    <n v="2603"/>
    <x v="19"/>
    <n v="1054450"/>
    <x v="4363"/>
    <n v="20"/>
    <n v="24"/>
    <n v="563.49922189999995"/>
    <n v="1561"/>
    <n v="233"/>
    <n v="7634"/>
    <n v="448997"/>
    <n v="367290"/>
    <n v="87673"/>
    <n v="59"/>
    <n v="62"/>
    <n v="16.285550000000001"/>
    <n v="2010.00046"/>
    <n v="21734"/>
    <n v="25514"/>
    <n v="67087"/>
    <n v="107547"/>
    <n v="5"/>
    <n v="115929"/>
    <n v="177287"/>
    <n v="9195"/>
    <n v="1430.215688"/>
    <n v="253671"/>
    <n v="24"/>
    <n v="72.81"/>
    <n v="5.77"/>
    <n v="101.85"/>
    <s v="NA"/>
  </r>
  <r>
    <s v="2024-2025"/>
    <x v="4"/>
    <n v="26"/>
    <x v="0"/>
    <n v="2606"/>
    <x v="9"/>
    <n v="355484"/>
    <x v="4364"/>
    <n v="24"/>
    <n v="31"/>
    <n v="750.08353169999998"/>
    <n v="615"/>
    <n v="95"/>
    <n v="5160"/>
    <n v="315063"/>
    <n v="268826"/>
    <n v="34211"/>
    <n v="583"/>
    <n v="78"/>
    <n v="12.603350000000001"/>
    <n v="1757.1967460000001"/>
    <n v="12724"/>
    <n v="13520"/>
    <n v="28231"/>
    <n v="40898"/>
    <n v="3"/>
    <n v="46781"/>
    <n v="66378"/>
    <n v="5775"/>
    <n v="994.50986399999999"/>
    <n v="245567"/>
    <n v="24"/>
    <n v="21.09"/>
    <n v="18.600000000000001"/>
    <n v="110.56"/>
    <s v="NA"/>
  </r>
  <r>
    <s v="2024-2025"/>
    <x v="4"/>
    <n v="26"/>
    <x v="0"/>
    <n v="2618"/>
    <x v="15"/>
    <n v="1142944"/>
    <x v="4365"/>
    <n v="28"/>
    <n v="147"/>
    <n v="129.96850180000001"/>
    <n v="845"/>
    <n v="0"/>
    <n v="3920"/>
    <n v="680200"/>
    <n v="507217"/>
    <n v="42133"/>
    <n v="0"/>
    <n v="0"/>
    <n v="25.871919999999999"/>
    <n v="2325.7333020000001"/>
    <n v="24258"/>
    <n v="25607"/>
    <n v="35225"/>
    <n v="55653"/>
    <n v="5"/>
    <n v="53298"/>
    <n v="78695"/>
    <n v="4765"/>
    <n v="2169.8928799999999"/>
    <n v="551723"/>
    <n v="28"/>
    <n v="35.86"/>
    <n v="34.39"/>
    <n v="99.97"/>
    <s v="NA"/>
  </r>
  <r>
    <s v="2024-2025"/>
    <x v="4"/>
    <n v="26"/>
    <x v="0"/>
    <n v="2621"/>
    <x v="7"/>
    <n v="441886"/>
    <x v="4366"/>
    <n v="19"/>
    <n v="44"/>
    <n v="193.28018950000001"/>
    <n v="282"/>
    <n v="11"/>
    <n v="1177"/>
    <n v="245575"/>
    <n v="220205"/>
    <n v="37169"/>
    <n v="38"/>
    <n v="15"/>
    <n v="14.464270000000001"/>
    <n v="1018.00326"/>
    <n v="12768"/>
    <n v="14163"/>
    <n v="25148"/>
    <n v="42727"/>
    <n v="2"/>
    <n v="37774"/>
    <n v="60778"/>
    <n v="1459"/>
    <n v="810.25879999999995"/>
    <n v="173729"/>
    <n v="27"/>
    <n v="53.24"/>
    <n v="5.95"/>
    <n v="99.93"/>
    <s v="NA"/>
  </r>
  <r>
    <s v="2024-2025"/>
    <x v="4"/>
    <n v="26"/>
    <x v="0"/>
    <n v="2602"/>
    <x v="1"/>
    <n v="718736"/>
    <x v="4367"/>
    <n v="22"/>
    <n v="36"/>
    <n v="476.80013889999998"/>
    <n v="1093"/>
    <n v="139"/>
    <n v="7239"/>
    <n v="417398"/>
    <n v="325425"/>
    <n v="57459"/>
    <n v="266"/>
    <n v="43"/>
    <n v="34.695880000000002"/>
    <n v="1844.7757409999999"/>
    <n v="18186"/>
    <n v="19074"/>
    <n v="59142"/>
    <n v="76215"/>
    <n v="15"/>
    <n v="104352"/>
    <n v="130021"/>
    <n v="8332"/>
    <n v="1333.279722"/>
    <n v="252237"/>
    <n v="24"/>
    <n v="60.03"/>
    <n v="4.51"/>
    <n v="100.79"/>
    <s v="NA"/>
  </r>
  <r>
    <s v="2024-2025"/>
    <x v="4"/>
    <n v="26"/>
    <x v="0"/>
    <n v="2614"/>
    <x v="5"/>
    <n v="657345"/>
    <x v="4368"/>
    <n v="26"/>
    <n v="20"/>
    <n v="352.73449249999999"/>
    <n v="1188"/>
    <n v="6"/>
    <n v="2552"/>
    <n v="487619"/>
    <n v="352941"/>
    <n v="29389"/>
    <n v="9"/>
    <n v="4"/>
    <n v="10.65695"/>
    <n v="1925.6694130000001"/>
    <n v="18597"/>
    <n v="19382"/>
    <n v="32559"/>
    <n v="44011"/>
    <n v="2"/>
    <n v="49298"/>
    <n v="64023"/>
    <n v="3740"/>
    <n v="1562.2779700000001"/>
    <n v="364064"/>
    <n v="27"/>
    <n v="65.56"/>
    <n v="21.28"/>
    <n v="99.85"/>
    <s v="NA"/>
  </r>
  <r>
    <s v="2024-2025"/>
    <x v="4"/>
    <n v="26"/>
    <x v="0"/>
    <n v="2617"/>
    <x v="14"/>
    <n v="689346"/>
    <x v="4369"/>
    <n v="13"/>
    <n v="111"/>
    <n v="53.441129500000002"/>
    <n v="132"/>
    <n v="12"/>
    <n v="1937"/>
    <n v="245961"/>
    <n v="194490"/>
    <n v="74756"/>
    <n v="0"/>
    <n v="0"/>
    <n v="26.326699999999999"/>
    <n v="908.09280739999997"/>
    <n v="18563"/>
    <n v="20796"/>
    <n v="48444"/>
    <n v="93726"/>
    <n v="0"/>
    <n v="82595"/>
    <n v="144378"/>
    <n v="2069"/>
    <n v="828.32497790000002"/>
    <n v="173124"/>
    <n v="17"/>
    <n v="46.9"/>
    <n v="18.53"/>
    <n v="104.09"/>
    <s v="NA"/>
  </r>
  <r>
    <s v="2024-2025"/>
    <x v="4"/>
    <n v="26"/>
    <x v="0"/>
    <n v="2621"/>
    <x v="7"/>
    <n v="441886"/>
    <x v="2931"/>
    <n v="19"/>
    <n v="44"/>
    <n v="193.28018950000001"/>
    <n v="282"/>
    <n v="11"/>
    <n v="1175"/>
    <n v="242519"/>
    <n v="217579"/>
    <n v="37164"/>
    <n v="38"/>
    <n v="15"/>
    <n v="12.89048"/>
    <n v="1007.95481"/>
    <n v="12726"/>
    <n v="14111"/>
    <n v="25145"/>
    <n v="42720"/>
    <n v="2"/>
    <n v="37771"/>
    <n v="60771"/>
    <n v="1457"/>
    <n v="801.78413999999998"/>
    <n v="171706"/>
    <n v="27"/>
    <n v="53.16"/>
    <n v="5.88"/>
    <n v="99.87"/>
    <s v="NA"/>
  </r>
  <r>
    <s v="2024-2025"/>
    <x v="3"/>
    <n v="26"/>
    <x v="0"/>
    <n v="2604"/>
    <x v="2"/>
    <n v="1213058"/>
    <x v="4370"/>
    <n v="20"/>
    <n v="62"/>
    <n v="711.26597779999997"/>
    <n v="1455"/>
    <n v="150"/>
    <n v="6325"/>
    <n v="730890"/>
    <n v="611210"/>
    <n v="74412"/>
    <n v="0"/>
    <n v="0"/>
    <n v="35.885539999999999"/>
    <n v="3049.480282"/>
    <n v="35298"/>
    <n v="37002"/>
    <n v="66445"/>
    <n v="88946"/>
    <n v="1"/>
    <n v="107141"/>
    <n v="134887"/>
    <n v="7780"/>
    <n v="2302.3287639999999"/>
    <n v="595868"/>
    <n v="24"/>
    <n v="81.3"/>
    <n v="10.37"/>
    <n v="100.95"/>
    <s v="NA"/>
  </r>
  <r>
    <s v="2024-2025"/>
    <x v="4"/>
    <n v="26"/>
    <x v="0"/>
    <n v="2622"/>
    <x v="22"/>
    <n v="434684"/>
    <x v="4371"/>
    <n v="26"/>
    <n v="6"/>
    <n v="341.65905379999998"/>
    <n v="426"/>
    <n v="152"/>
    <n v="4177"/>
    <n v="100274"/>
    <n v="48633"/>
    <n v="14263"/>
    <n v="0"/>
    <n v="4"/>
    <n v="15.648350000000001"/>
    <n v="679.07225779999999"/>
    <n v="3848"/>
    <n v="3989"/>
    <n v="23191"/>
    <n v="30087"/>
    <n v="2"/>
    <n v="42157"/>
    <n v="54385"/>
    <n v="4603"/>
    <n v="321.76485400000001"/>
    <n v="37506"/>
    <n v="27"/>
    <n v="72.67"/>
    <n v="5.6"/>
    <n v="99.34"/>
    <s v="NA"/>
  </r>
  <r>
    <s v="2024-2025"/>
    <x v="4"/>
    <n v="26"/>
    <x v="0"/>
    <n v="2604"/>
    <x v="2"/>
    <n v="1484176"/>
    <x v="4372"/>
    <n v="20"/>
    <n v="62"/>
    <n v="713.14275780000003"/>
    <n v="1472"/>
    <n v="150"/>
    <n v="6339"/>
    <n v="737567"/>
    <n v="615948"/>
    <n v="74435"/>
    <n v="0"/>
    <n v="0"/>
    <n v="35.885539999999999"/>
    <n v="3083.8838540000002"/>
    <n v="35392"/>
    <n v="37101"/>
    <n v="66474"/>
    <n v="88976"/>
    <n v="1"/>
    <n v="107159"/>
    <n v="134910"/>
    <n v="7811"/>
    <n v="2334.855556"/>
    <n v="601187"/>
    <n v="24"/>
    <n v="81.28"/>
    <n v="10.44"/>
    <n v="100.99"/>
    <s v="NA"/>
  </r>
  <r>
    <s v="2024-2025"/>
    <x v="4"/>
    <n v="26"/>
    <x v="0"/>
    <n v="2615"/>
    <x v="10"/>
    <n v="790544"/>
    <x v="4373"/>
    <n v="15"/>
    <n v="26"/>
    <n v="89.573763499999998"/>
    <n v="228"/>
    <n v="19"/>
    <n v="3710"/>
    <n v="352293"/>
    <n v="322281"/>
    <n v="86166"/>
    <n v="14"/>
    <n v="15"/>
    <n v="16.442789999999999"/>
    <n v="1204.4010129999999"/>
    <n v="22812"/>
    <n v="25581"/>
    <n v="55759"/>
    <n v="95392"/>
    <n v="0"/>
    <n v="90542"/>
    <n v="146683"/>
    <n v="3938"/>
    <n v="1098.38446"/>
    <n v="250956"/>
    <n v="10"/>
    <n v="63.94"/>
    <n v="19.13"/>
    <n v="103.74"/>
    <s v="NA"/>
  </r>
  <r>
    <s v="2024-2025"/>
    <x v="4"/>
    <n v="26"/>
    <x v="0"/>
    <n v="2622"/>
    <x v="22"/>
    <n v="434684"/>
    <x v="4374"/>
    <n v="25"/>
    <n v="6"/>
    <n v="341.65905379999998"/>
    <n v="426"/>
    <n v="153"/>
    <n v="4150"/>
    <n v="95815"/>
    <n v="46583"/>
    <n v="14252"/>
    <n v="0"/>
    <n v="4"/>
    <n v="22.488350000000001"/>
    <n v="684.39241779999998"/>
    <n v="3690"/>
    <n v="3813"/>
    <n v="23160"/>
    <n v="30051"/>
    <n v="1"/>
    <n v="42110"/>
    <n v="54330"/>
    <n v="4576"/>
    <n v="320.24501400000003"/>
    <n v="35629"/>
    <n v="27"/>
    <n v="72.45"/>
    <n v="5.82"/>
    <n v="99.49"/>
    <s v="NA"/>
  </r>
  <r>
    <s v="2024-2025"/>
    <x v="4"/>
    <n v="26"/>
    <x v="0"/>
    <n v="2623"/>
    <x v="16"/>
    <n v="1612806"/>
    <x v="4375"/>
    <n v="11"/>
    <n v="71"/>
    <n v="1511.7072149999999"/>
    <n v="278"/>
    <n v="50"/>
    <n v="4428"/>
    <n v="394685"/>
    <n v="236764"/>
    <n v="114637"/>
    <n v="105"/>
    <n v="76"/>
    <n v="14.37073"/>
    <n v="2678.9939749999999"/>
    <n v="33018"/>
    <n v="42074"/>
    <n v="107091"/>
    <n v="202053"/>
    <n v="2"/>
    <n v="139141"/>
    <n v="253570"/>
    <n v="4706"/>
    <n v="1152.9160300000001"/>
    <n v="217513"/>
    <n v="37"/>
    <n v="67.459999999999994"/>
    <n v="1.75"/>
    <n v="121.77"/>
    <s v="NA"/>
  </r>
  <r>
    <s v="2024-2025"/>
    <x v="4"/>
    <n v="26"/>
    <x v="0"/>
    <n v="2610"/>
    <x v="12"/>
    <n v="1218835"/>
    <x v="4376"/>
    <n v="18"/>
    <n v="69"/>
    <n v="353.74788000000001"/>
    <n v="681"/>
    <n v="15"/>
    <n v="3108"/>
    <n v="648598"/>
    <n v="520652"/>
    <n v="77441"/>
    <n v="99"/>
    <n v="18"/>
    <n v="24.584320000000002"/>
    <n v="2505.6824200000001"/>
    <n v="35099"/>
    <n v="37380"/>
    <n v="61373"/>
    <n v="98431"/>
    <n v="0"/>
    <n v="85880"/>
    <n v="129514"/>
    <n v="3789"/>
    <n v="2127.3502199999998"/>
    <n v="481407"/>
    <n v="12"/>
    <n v="45.77"/>
    <n v="22.4"/>
    <n v="99.98"/>
    <s v="NA"/>
  </r>
  <r>
    <s v="2024-2025"/>
    <x v="4"/>
    <n v="26"/>
    <x v="0"/>
    <n v="2617"/>
    <x v="14"/>
    <n v="689346"/>
    <x v="4377"/>
    <n v="13"/>
    <n v="109"/>
    <n v="45.9671205"/>
    <n v="132"/>
    <n v="12"/>
    <n v="1936"/>
    <n v="241204"/>
    <n v="190620"/>
    <n v="74749"/>
    <n v="0"/>
    <n v="0"/>
    <n v="26.326699999999999"/>
    <n v="876.1910484"/>
    <n v="18430"/>
    <n v="20645"/>
    <n v="48436"/>
    <n v="93712"/>
    <n v="0"/>
    <n v="82589"/>
    <n v="144368"/>
    <n v="2068"/>
    <n v="803.89722789999996"/>
    <n v="169738"/>
    <n v="17"/>
    <n v="46.94"/>
    <n v="18.53"/>
    <n v="104.23"/>
    <s v="NA"/>
  </r>
  <r>
    <s v="2024-2025"/>
    <x v="4"/>
    <n v="26"/>
    <x v="0"/>
    <n v="2623"/>
    <x v="16"/>
    <n v="1612806"/>
    <x v="4378"/>
    <n v="12"/>
    <n v="73"/>
    <n v="1511.7072149999999"/>
    <n v="307"/>
    <n v="50"/>
    <n v="4417"/>
    <n v="401561"/>
    <n v="240903"/>
    <n v="114650"/>
    <n v="127"/>
    <n v="76"/>
    <n v="14.37073"/>
    <n v="2703.0044750000002"/>
    <n v="33445"/>
    <n v="42636"/>
    <n v="107100"/>
    <n v="202071"/>
    <n v="2"/>
    <n v="139144"/>
    <n v="253581"/>
    <n v="4724"/>
    <n v="1176.92653"/>
    <n v="220809"/>
    <n v="37"/>
    <n v="67.48"/>
    <n v="1.74"/>
    <n v="121.21"/>
    <s v="NA"/>
  </r>
  <r>
    <s v="2024-2025"/>
    <x v="4"/>
    <n v="26"/>
    <x v="0"/>
    <n v="2602"/>
    <x v="1"/>
    <n v="718736"/>
    <x v="4379"/>
    <n v="23"/>
    <n v="36"/>
    <n v="477.4174289"/>
    <n v="1126"/>
    <n v="131"/>
    <n v="7249"/>
    <n v="431529"/>
    <n v="337239"/>
    <n v="57487"/>
    <n v="262"/>
    <n v="44"/>
    <n v="35.467559999999999"/>
    <n v="1894.5580910000001"/>
    <n v="18627"/>
    <n v="19536"/>
    <n v="59204"/>
    <n v="76271"/>
    <n v="15"/>
    <n v="104276"/>
    <n v="129943"/>
    <n v="8375"/>
    <n v="1381.673102"/>
    <n v="261004"/>
    <n v="24"/>
    <n v="59.89"/>
    <n v="4.37"/>
    <n v="100.83"/>
    <s v="NA"/>
  </r>
  <r>
    <s v="2024-2025"/>
    <x v="4"/>
    <n v="26"/>
    <x v="0"/>
    <n v="2618"/>
    <x v="15"/>
    <n v="1142944"/>
    <x v="4380"/>
    <n v="28"/>
    <n v="147"/>
    <n v="129.96850180000001"/>
    <n v="892"/>
    <n v="0"/>
    <n v="3878"/>
    <n v="689413"/>
    <n v="514446"/>
    <n v="42133"/>
    <n v="0"/>
    <n v="0"/>
    <n v="25.871919999999999"/>
    <n v="2347.2879819999998"/>
    <n v="24292"/>
    <n v="25657"/>
    <n v="35225"/>
    <n v="55653"/>
    <n v="6"/>
    <n v="53298"/>
    <n v="78695"/>
    <n v="4770"/>
    <n v="2191.4475600000001"/>
    <n v="558764"/>
    <n v="28"/>
    <n v="36.22"/>
    <n v="35"/>
    <n v="99.97"/>
    <s v="NA"/>
  </r>
  <r>
    <s v="2024-2025"/>
    <x v="4"/>
    <n v="26"/>
    <x v="0"/>
    <n v="2622"/>
    <x v="22"/>
    <n v="434684"/>
    <x v="4381"/>
    <n v="26"/>
    <n v="6"/>
    <n v="341.65905379999998"/>
    <n v="426"/>
    <n v="149"/>
    <n v="4185"/>
    <n v="108676"/>
    <n v="51356"/>
    <n v="14296"/>
    <n v="0"/>
    <n v="4"/>
    <n v="38.465350000000001"/>
    <n v="730.86925780000001"/>
    <n v="4163"/>
    <n v="4313"/>
    <n v="23225"/>
    <n v="30138"/>
    <n v="2"/>
    <n v="42195"/>
    <n v="54439"/>
    <n v="4611"/>
    <n v="350.74485399999998"/>
    <n v="39328"/>
    <n v="27"/>
    <n v="72.34"/>
    <n v="5.65"/>
    <n v="99.4"/>
    <s v="NA"/>
  </r>
  <r>
    <s v="2024-2025"/>
    <x v="4"/>
    <n v="26"/>
    <x v="0"/>
    <n v="2623"/>
    <x v="16"/>
    <n v="1612806"/>
    <x v="4382"/>
    <n v="12"/>
    <n v="80"/>
    <n v="1513.9932060000001"/>
    <n v="533"/>
    <n v="43"/>
    <n v="4241"/>
    <n v="457403"/>
    <n v="270815"/>
    <n v="114776"/>
    <n v="131"/>
    <n v="76"/>
    <n v="15.10188"/>
    <n v="2811.7466760000002"/>
    <n v="37172"/>
    <n v="47466"/>
    <n v="107211"/>
    <n v="202308"/>
    <n v="2"/>
    <n v="139167"/>
    <n v="253651"/>
    <n v="4774"/>
    <n v="1282.6515899999999"/>
    <n v="257965"/>
    <n v="36"/>
    <n v="67.3"/>
    <n v="2.41"/>
    <n v="119.41"/>
    <s v="NA"/>
  </r>
  <r>
    <s v="2024-2025"/>
    <x v="4"/>
    <n v="26"/>
    <x v="0"/>
    <n v="2601"/>
    <x v="0"/>
    <n v="680918"/>
    <x v="4383"/>
    <n v="23"/>
    <n v="23"/>
    <n v="659.64698799999996"/>
    <n v="1138"/>
    <n v="598"/>
    <n v="6371"/>
    <n v="277366"/>
    <n v="37874"/>
    <n v="8844"/>
    <n v="145"/>
    <n v="10"/>
    <n v="31.612010000000001"/>
    <n v="1633.370298"/>
    <n v="11890"/>
    <n v="12498"/>
    <n v="59499"/>
    <n v="68793"/>
    <n v="9"/>
    <n v="119612"/>
    <n v="136539"/>
    <n v="7509"/>
    <n v="942.11130000000003"/>
    <n v="142790"/>
    <n v="42"/>
    <n v="71.33"/>
    <n v="8.49"/>
    <n v="101.65"/>
    <s v="NA"/>
  </r>
  <r>
    <s v="2024-2025"/>
    <x v="4"/>
    <n v="26"/>
    <x v="0"/>
    <n v="2603"/>
    <x v="19"/>
    <n v="1054450"/>
    <x v="4384"/>
    <n v="21"/>
    <n v="24"/>
    <n v="564.58974190000004"/>
    <n v="1827"/>
    <n v="229"/>
    <n v="7409"/>
    <n v="467394"/>
    <n v="382150"/>
    <n v="87785"/>
    <n v="59"/>
    <n v="62"/>
    <n v="19.032060000000001"/>
    <n v="2070.5995899999998"/>
    <n v="22153"/>
    <n v="26031"/>
    <n v="67165"/>
    <n v="107679"/>
    <n v="6"/>
    <n v="116044"/>
    <n v="177475"/>
    <n v="9236"/>
    <n v="1486.9777879999999"/>
    <n v="263854"/>
    <n v="24"/>
    <n v="75"/>
    <n v="5.18"/>
    <n v="101.95"/>
    <s v="NA"/>
  </r>
  <r>
    <s v="2024-2025"/>
    <x v="4"/>
    <n v="26"/>
    <x v="0"/>
    <n v="2608"/>
    <x v="4"/>
    <n v="573085"/>
    <x v="4385"/>
    <n v="27"/>
    <n v="22"/>
    <n v="377.9978299"/>
    <n v="630"/>
    <n v="89"/>
    <n v="4531"/>
    <n v="393528"/>
    <n v="239010"/>
    <n v="24865"/>
    <n v="0"/>
    <n v="11"/>
    <n v="27.922249999999998"/>
    <n v="1688.4471000000001"/>
    <n v="14516"/>
    <n v="15221"/>
    <n v="29154"/>
    <n v="43817"/>
    <n v="11"/>
    <n v="52060"/>
    <n v="73109"/>
    <n v="5161"/>
    <n v="1282.52702"/>
    <n v="313489"/>
    <n v="31"/>
    <n v="53.47"/>
    <n v="5.84"/>
    <n v="105.82"/>
    <s v="NA"/>
  </r>
  <r>
    <s v="2024-2025"/>
    <x v="4"/>
    <n v="26"/>
    <x v="0"/>
    <n v="2610"/>
    <x v="12"/>
    <n v="1218835"/>
    <x v="2965"/>
    <n v="19"/>
    <n v="69"/>
    <n v="426.3135259"/>
    <n v="780"/>
    <n v="15"/>
    <n v="3082"/>
    <n v="693711"/>
    <n v="556246"/>
    <n v="77539"/>
    <n v="111"/>
    <n v="18"/>
    <n v="30.883289999999999"/>
    <n v="2735.888606"/>
    <n v="35846"/>
    <n v="38272"/>
    <n v="61437"/>
    <n v="98552"/>
    <n v="0"/>
    <n v="85929"/>
    <n v="129621"/>
    <n v="3862"/>
    <n v="2278.6917899999999"/>
    <n v="512407"/>
    <n v="11"/>
    <n v="47.04"/>
    <n v="21.33"/>
    <n v="100.32"/>
    <s v="NA"/>
  </r>
  <r>
    <s v="2024-2025"/>
    <x v="4"/>
    <n v="26"/>
    <x v="0"/>
    <n v="2624"/>
    <x v="8"/>
    <n v="246319"/>
    <x v="4386"/>
    <n v="21"/>
    <n v="9"/>
    <n v="127.8395567"/>
    <n v="195"/>
    <n v="21"/>
    <n v="1114"/>
    <n v="148438"/>
    <n v="126594"/>
    <n v="15986"/>
    <n v="9"/>
    <n v="2"/>
    <n v="8.4783799999999996"/>
    <n v="629.95792670000003"/>
    <n v="7066"/>
    <n v="7538"/>
    <n v="12767"/>
    <n v="18771"/>
    <n v="0"/>
    <n v="19729"/>
    <n v="27018"/>
    <n v="1309"/>
    <n v="493.63999000000001"/>
    <n v="115973"/>
    <n v="12"/>
    <n v="36.86"/>
    <n v="23.18"/>
    <n v="99.98"/>
    <s v="NA"/>
  </r>
  <r>
    <s v="2024-2025"/>
    <x v="4"/>
    <n v="26"/>
    <x v="0"/>
    <n v="2601"/>
    <x v="0"/>
    <n v="680918"/>
    <x v="4387"/>
    <n v="23"/>
    <n v="24"/>
    <n v="659.90620799999999"/>
    <n v="1148"/>
    <n v="594"/>
    <n v="6384"/>
    <n v="288722"/>
    <n v="38998"/>
    <n v="8869"/>
    <n v="177"/>
    <n v="10"/>
    <n v="32.396299999999997"/>
    <n v="1661.4974179999999"/>
    <n v="12430"/>
    <n v="13063"/>
    <n v="59730"/>
    <n v="69040"/>
    <n v="9"/>
    <n v="119800"/>
    <n v="136744"/>
    <n v="7532"/>
    <n v="969.19491000000005"/>
    <n v="148645"/>
    <n v="42"/>
    <n v="70.680000000000007"/>
    <n v="8.7200000000000006"/>
    <n v="101.63"/>
    <s v="NA"/>
  </r>
  <r>
    <s v="2024-2025"/>
    <x v="4"/>
    <n v="26"/>
    <x v="0"/>
    <n v="2610"/>
    <x v="12"/>
    <n v="1218835"/>
    <x v="4388"/>
    <n v="19"/>
    <n v="69"/>
    <n v="426.3135259"/>
    <n v="797"/>
    <n v="15"/>
    <n v="3093"/>
    <n v="712977"/>
    <n v="572042"/>
    <n v="77565"/>
    <n v="111"/>
    <n v="18"/>
    <n v="30.883289999999999"/>
    <n v="2790.2023859999999"/>
    <n v="36182"/>
    <n v="38665"/>
    <n v="61459"/>
    <n v="98591"/>
    <n v="2"/>
    <n v="85938"/>
    <n v="129642"/>
    <n v="3890"/>
    <n v="2333.0055699999998"/>
    <n v="526195"/>
    <n v="11"/>
    <n v="47.68"/>
    <n v="21.1"/>
    <n v="100.28"/>
    <s v="NA"/>
  </r>
  <r>
    <s v="2024-2025"/>
    <x v="4"/>
    <n v="26"/>
    <x v="0"/>
    <n v="2611"/>
    <x v="6"/>
    <n v="962621"/>
    <x v="4389"/>
    <n v="14"/>
    <n v="610"/>
    <n v="151.47849740000001"/>
    <n v="547"/>
    <n v="3"/>
    <n v="3020"/>
    <n v="508545"/>
    <n v="412474"/>
    <n v="95122"/>
    <n v="0"/>
    <n v="7"/>
    <n v="37.001719999999999"/>
    <n v="1862.5451330000001"/>
    <n v="34116"/>
    <n v="38725"/>
    <n v="65266"/>
    <n v="117609"/>
    <n v="3"/>
    <n v="99515"/>
    <n v="165252"/>
    <n v="3567"/>
    <n v="1674.064916"/>
    <n v="370739"/>
    <n v="9"/>
    <n v="56.83"/>
    <n v="10.84"/>
    <n v="101.14"/>
    <s v="NA"/>
  </r>
  <r>
    <s v="2024-2025"/>
    <x v="4"/>
    <n v="26"/>
    <x v="0"/>
    <n v="2621"/>
    <x v="7"/>
    <n v="441886"/>
    <x v="4390"/>
    <n v="20"/>
    <n v="44"/>
    <n v="193.28018950000001"/>
    <n v="319"/>
    <n v="9"/>
    <n v="1182"/>
    <n v="267191"/>
    <n v="239423"/>
    <n v="37210"/>
    <n v="45"/>
    <n v="15"/>
    <n v="14.81108"/>
    <n v="1086.5364999999999"/>
    <n v="13136"/>
    <n v="14614"/>
    <n v="25171"/>
    <n v="42772"/>
    <n v="6"/>
    <n v="37796"/>
    <n v="60826"/>
    <n v="1501"/>
    <n v="878.44523000000004"/>
    <n v="188676"/>
    <n v="26"/>
    <n v="54.53"/>
    <n v="5.87"/>
    <n v="99.94"/>
    <s v="NA"/>
  </r>
  <r>
    <s v="2024-2025"/>
    <x v="4"/>
    <n v="26"/>
    <x v="0"/>
    <n v="2607"/>
    <x v="18"/>
    <n v="845916"/>
    <x v="4391"/>
    <n v="23"/>
    <n v="6"/>
    <n v="433.17493780000001"/>
    <n v="707"/>
    <n v="530"/>
    <n v="7373"/>
    <n v="342168"/>
    <n v="178541"/>
    <n v="58800"/>
    <n v="323"/>
    <n v="49"/>
    <n v="9.3307699999999993"/>
    <n v="1619.088718"/>
    <n v="14492"/>
    <n v="14873"/>
    <n v="60997"/>
    <n v="96654"/>
    <n v="1"/>
    <n v="107285"/>
    <n v="161216"/>
    <n v="8080"/>
    <n v="1176.5830100000001"/>
    <n v="206629"/>
    <n v="18"/>
    <n v="67.989999999999995"/>
    <n v="9.1999999999999993"/>
    <n v="106.33"/>
    <s v="NA"/>
  </r>
  <r>
    <s v="2024-2025"/>
    <x v="4"/>
    <n v="26"/>
    <x v="0"/>
    <n v="2610"/>
    <x v="12"/>
    <n v="1218835"/>
    <x v="4392"/>
    <n v="19"/>
    <n v="69"/>
    <n v="426.3135259"/>
    <n v="797"/>
    <n v="15"/>
    <n v="3078"/>
    <n v="708259"/>
    <n v="568114"/>
    <n v="77551"/>
    <n v="111"/>
    <n v="18"/>
    <n v="30.883289999999999"/>
    <n v="2782.194246"/>
    <n v="36047"/>
    <n v="38513"/>
    <n v="61450"/>
    <n v="98573"/>
    <n v="0"/>
    <n v="85934"/>
    <n v="129632"/>
    <n v="3875"/>
    <n v="2324.9974299999999"/>
    <n v="522726"/>
    <n v="11"/>
    <n v="47.49"/>
    <n v="21.19"/>
    <n v="100.28"/>
    <s v="NA"/>
  </r>
  <r>
    <s v="2024-2025"/>
    <x v="4"/>
    <n v="26"/>
    <x v="0"/>
    <n v="2624"/>
    <x v="8"/>
    <n v="246319"/>
    <x v="4393"/>
    <n v="21"/>
    <n v="9"/>
    <n v="127.8395567"/>
    <n v="203"/>
    <n v="21"/>
    <n v="1117"/>
    <n v="150738"/>
    <n v="128490"/>
    <n v="15986"/>
    <n v="9"/>
    <n v="2"/>
    <n v="8.4783799999999996"/>
    <n v="636.01152669999999"/>
    <n v="7149"/>
    <n v="7628"/>
    <n v="12769"/>
    <n v="18772"/>
    <n v="0"/>
    <n v="19730"/>
    <n v="27018"/>
    <n v="1320"/>
    <n v="499.69358999999997"/>
    <n v="117529"/>
    <n v="12"/>
    <n v="37.39"/>
    <n v="23.43"/>
    <n v="99.97"/>
    <s v="NA"/>
  </r>
  <r>
    <s v="2024-2025"/>
    <x v="4"/>
    <n v="26"/>
    <x v="0"/>
    <n v="2603"/>
    <x v="19"/>
    <n v="1054450"/>
    <x v="4394"/>
    <n v="21"/>
    <n v="24"/>
    <n v="564.58974190000004"/>
    <n v="1797"/>
    <n v="229"/>
    <n v="7435"/>
    <n v="467394"/>
    <n v="382150"/>
    <n v="87785"/>
    <n v="59"/>
    <n v="62"/>
    <n v="19.032060000000001"/>
    <n v="2070.42893"/>
    <n v="22153"/>
    <n v="26031"/>
    <n v="67165"/>
    <n v="107679"/>
    <n v="6"/>
    <n v="116044"/>
    <n v="177475"/>
    <n v="9232"/>
    <n v="1486.8071279999999"/>
    <n v="263854"/>
    <n v="24"/>
    <n v="75"/>
    <n v="5.18"/>
    <n v="101.95"/>
    <s v="NA"/>
  </r>
  <r>
    <s v="2024-2025"/>
    <x v="4"/>
    <n v="26"/>
    <x v="0"/>
    <n v="2608"/>
    <x v="4"/>
    <n v="573085"/>
    <x v="4395"/>
    <n v="27"/>
    <n v="22"/>
    <n v="377.9978299"/>
    <n v="627"/>
    <n v="89"/>
    <n v="4526"/>
    <n v="393368"/>
    <n v="238886"/>
    <n v="24864"/>
    <n v="0"/>
    <n v="11"/>
    <n v="27.922249999999998"/>
    <n v="1688.4471000000001"/>
    <n v="14515"/>
    <n v="15220"/>
    <n v="29154"/>
    <n v="43816"/>
    <n v="11"/>
    <n v="52058"/>
    <n v="73106"/>
    <n v="5153"/>
    <n v="1282.52702"/>
    <n v="313346"/>
    <n v="31"/>
    <n v="53.41"/>
    <n v="5.84"/>
    <n v="105.82"/>
    <s v="NA"/>
  </r>
  <r>
    <s v="2024-2025"/>
    <x v="4"/>
    <n v="26"/>
    <x v="0"/>
    <n v="2601"/>
    <x v="0"/>
    <n v="680918"/>
    <x v="4396"/>
    <n v="23"/>
    <n v="23"/>
    <n v="659.39276800000005"/>
    <n v="1137"/>
    <n v="603"/>
    <n v="6364"/>
    <n v="273641"/>
    <n v="36910"/>
    <n v="8833"/>
    <n v="145"/>
    <n v="10"/>
    <n v="29.781549999999999"/>
    <n v="1616.0002079999999"/>
    <n v="11708"/>
    <n v="12308"/>
    <n v="59439"/>
    <n v="68729"/>
    <n v="8"/>
    <n v="119560"/>
    <n v="136477"/>
    <n v="7501"/>
    <n v="926.82588999999996"/>
    <n v="140886"/>
    <n v="42"/>
    <n v="71.349999999999994"/>
    <n v="8.51"/>
    <n v="101.57"/>
    <s v="NA"/>
  </r>
  <r>
    <s v="2024-2025"/>
    <x v="4"/>
    <n v="26"/>
    <x v="0"/>
    <n v="2614"/>
    <x v="5"/>
    <n v="657345"/>
    <x v="4397"/>
    <n v="27"/>
    <n v="21"/>
    <n v="365.95966440000001"/>
    <n v="1225"/>
    <n v="6"/>
    <n v="2532"/>
    <n v="514618"/>
    <n v="373127"/>
    <n v="29440"/>
    <n v="9"/>
    <n v="4"/>
    <n v="21.315650000000002"/>
    <n v="2079.7386040000001"/>
    <n v="18927"/>
    <n v="19752"/>
    <n v="32601"/>
    <n v="44081"/>
    <n v="2"/>
    <n v="49363"/>
    <n v="64131"/>
    <n v="3757"/>
    <n v="1692.4632899999999"/>
    <n v="385395"/>
    <n v="27"/>
    <n v="65.260000000000005"/>
    <n v="21.72"/>
    <n v="99.94"/>
    <s v="NA"/>
  </r>
  <r>
    <s v="2024-2025"/>
    <x v="4"/>
    <n v="26"/>
    <x v="0"/>
    <n v="2621"/>
    <x v="7"/>
    <n v="441886"/>
    <x v="507"/>
    <n v="19"/>
    <n v="44"/>
    <n v="184.9503895"/>
    <n v="309"/>
    <n v="10"/>
    <n v="1155"/>
    <n v="258844"/>
    <n v="231992"/>
    <n v="37207"/>
    <n v="38"/>
    <n v="15"/>
    <n v="14.81108"/>
    <n v="1050.76106"/>
    <n v="12973"/>
    <n v="14423"/>
    <n v="25167"/>
    <n v="42767"/>
    <n v="5"/>
    <n v="37791"/>
    <n v="60820"/>
    <n v="1464"/>
    <n v="850.99959000000001"/>
    <n v="182827"/>
    <n v="27"/>
    <n v="53.56"/>
    <n v="5.98"/>
    <n v="99.92"/>
    <s v="NA"/>
  </r>
  <r>
    <s v="2024-2025"/>
    <x v="4"/>
    <n v="26"/>
    <x v="0"/>
    <n v="2604"/>
    <x v="2"/>
    <n v="1484176"/>
    <x v="4398"/>
    <n v="23"/>
    <n v="66"/>
    <n v="764.17319320000001"/>
    <n v="1584"/>
    <n v="126"/>
    <n v="6421"/>
    <n v="877349"/>
    <n v="732482"/>
    <n v="74710"/>
    <n v="0"/>
    <n v="0"/>
    <n v="40.628500000000003"/>
    <n v="3613.2042590000001"/>
    <n v="37735"/>
    <n v="39693"/>
    <n v="66706"/>
    <n v="89320"/>
    <n v="3"/>
    <n v="107311"/>
    <n v="135158"/>
    <n v="8005"/>
    <n v="2808.4025660000002"/>
    <n v="713702"/>
    <n v="23"/>
    <n v="80.64"/>
    <n v="11.48"/>
    <n v="101.4"/>
    <s v="NA"/>
  </r>
  <r>
    <s v="2024-2025"/>
    <x v="4"/>
    <n v="26"/>
    <x v="0"/>
    <n v="2614"/>
    <x v="5"/>
    <n v="657345"/>
    <x v="4399"/>
    <n v="28"/>
    <n v="21"/>
    <n v="369.6596644"/>
    <n v="1241"/>
    <n v="5"/>
    <n v="2649"/>
    <n v="560451"/>
    <n v="404816"/>
    <n v="29504"/>
    <n v="9"/>
    <n v="4"/>
    <n v="21.315650000000002"/>
    <n v="2217.5478539999999"/>
    <n v="19448"/>
    <n v="20345"/>
    <n v="32680"/>
    <n v="44205"/>
    <n v="9"/>
    <n v="49399"/>
    <n v="64204"/>
    <n v="3890"/>
    <n v="1826.5725399999999"/>
    <n v="419283"/>
    <n v="26"/>
    <n v="65.02"/>
    <n v="22.17"/>
    <n v="99.9"/>
    <s v="NA"/>
  </r>
  <r>
    <s v="2024-2025"/>
    <x v="4"/>
    <n v="26"/>
    <x v="0"/>
    <n v="2622"/>
    <x v="22"/>
    <n v="434684"/>
    <x v="4400"/>
    <n v="26"/>
    <n v="9"/>
    <n v="341.65905379999998"/>
    <n v="508"/>
    <n v="130"/>
    <n v="4225"/>
    <n v="129285"/>
    <n v="62479"/>
    <n v="14382"/>
    <n v="0"/>
    <n v="4"/>
    <n v="49.33135"/>
    <n v="809.0539278"/>
    <n v="4826"/>
    <n v="5019"/>
    <n v="23332"/>
    <n v="30283"/>
    <n v="2"/>
    <n v="42348"/>
    <n v="54610"/>
    <n v="4733"/>
    <n v="418.06352399999997"/>
    <n v="47398"/>
    <n v="27"/>
    <n v="72.930000000000007"/>
    <n v="4.8600000000000003"/>
    <n v="99.74"/>
    <s v="NA"/>
  </r>
  <r>
    <s v="2024-2025"/>
    <x v="4"/>
    <n v="26"/>
    <x v="0"/>
    <n v="2624"/>
    <x v="8"/>
    <n v="246319"/>
    <x v="4401"/>
    <n v="21"/>
    <n v="11"/>
    <n v="127.8395567"/>
    <n v="206"/>
    <n v="18"/>
    <n v="1152"/>
    <n v="158645"/>
    <n v="135205"/>
    <n v="15999"/>
    <n v="9"/>
    <n v="2"/>
    <n v="8.4783799999999996"/>
    <n v="660.33498669999994"/>
    <n v="7326"/>
    <n v="7834"/>
    <n v="12777"/>
    <n v="18785"/>
    <n v="0"/>
    <n v="19742"/>
    <n v="27031"/>
    <n v="1358"/>
    <n v="524.01705000000004"/>
    <n v="123405"/>
    <n v="12"/>
    <n v="39.43"/>
    <n v="22.98"/>
    <n v="99.96"/>
    <s v="NA"/>
  </r>
  <r>
    <s v="2024-2025"/>
    <x v="4"/>
    <n v="26"/>
    <x v="0"/>
    <n v="2609"/>
    <x v="11"/>
    <n v="1295757"/>
    <x v="4402"/>
    <n v="19"/>
    <n v="88"/>
    <n v="305.06054590000002"/>
    <n v="1547"/>
    <n v="61"/>
    <n v="6331"/>
    <n v="841303"/>
    <n v="550649"/>
    <n v="87592"/>
    <n v="0"/>
    <n v="0"/>
    <n v="33.198279999999997"/>
    <n v="3082.774981"/>
    <n v="43573"/>
    <n v="47212"/>
    <n v="85673"/>
    <n v="132562"/>
    <n v="13"/>
    <n v="128674"/>
    <n v="185887"/>
    <n v="7878"/>
    <n v="2744.5161549999998"/>
    <n v="663933"/>
    <n v="19"/>
    <n v="47.01"/>
    <n v="23.46"/>
    <n v="100.57"/>
    <s v="NA"/>
  </r>
  <r>
    <s v="2024-2025"/>
    <x v="4"/>
    <n v="26"/>
    <x v="0"/>
    <n v="2612"/>
    <x v="20"/>
    <n v="568864"/>
    <x v="4403"/>
    <n v="17"/>
    <n v="73"/>
    <n v="201.91147090000001"/>
    <n v="657"/>
    <n v="6"/>
    <n v="1163"/>
    <n v="357752"/>
    <n v="287570"/>
    <n v="58052"/>
    <n v="33"/>
    <n v="4"/>
    <n v="34.896349999999998"/>
    <n v="1448.9587309999999"/>
    <n v="20015"/>
    <n v="24676"/>
    <n v="38871"/>
    <n v="72793"/>
    <n v="0"/>
    <n v="52655"/>
    <n v="93168"/>
    <n v="1820"/>
    <n v="1212.1509100000001"/>
    <n v="241839"/>
    <n v="6"/>
    <n v="78.56"/>
    <n v="2.96"/>
    <n v="100.99"/>
    <s v="NA"/>
  </r>
  <r>
    <s v="2024-2025"/>
    <x v="4"/>
    <n v="26"/>
    <x v="0"/>
    <n v="2602"/>
    <x v="1"/>
    <n v="718736"/>
    <x v="4404"/>
    <n v="23"/>
    <n v="40"/>
    <n v="477.81268890000001"/>
    <n v="1371"/>
    <n v="111"/>
    <n v="7173"/>
    <n v="484260"/>
    <n v="378743"/>
    <n v="56377"/>
    <n v="348"/>
    <n v="47"/>
    <n v="42.89237"/>
    <n v="2081.7863609999999"/>
    <n v="20260"/>
    <n v="21299"/>
    <n v="58058"/>
    <n v="74702"/>
    <n v="20"/>
    <n v="102565"/>
    <n v="127594"/>
    <n v="8544"/>
    <n v="1561.0813020000001"/>
    <n v="293627"/>
    <n v="23"/>
    <n v="59.53"/>
    <n v="4.24"/>
    <n v="100.8"/>
    <s v="NA"/>
  </r>
  <r>
    <s v="2024-2025"/>
    <x v="4"/>
    <n v="26"/>
    <x v="0"/>
    <n v="2604"/>
    <x v="2"/>
    <n v="1484176"/>
    <x v="4405"/>
    <n v="23"/>
    <n v="65"/>
    <n v="764.10128320000001"/>
    <n v="1574"/>
    <n v="128"/>
    <n v="6395"/>
    <n v="859552"/>
    <n v="716663"/>
    <n v="74675"/>
    <n v="0"/>
    <n v="0"/>
    <n v="40.628500000000003"/>
    <n v="3534.453411"/>
    <n v="37338"/>
    <n v="39265"/>
    <n v="66680"/>
    <n v="89281"/>
    <n v="2"/>
    <n v="107288"/>
    <n v="135126"/>
    <n v="7969"/>
    <n v="2729.7236280000002"/>
    <n v="699382"/>
    <n v="23"/>
    <n v="80.62"/>
    <n v="11.45"/>
    <n v="101.45"/>
    <s v="NA"/>
  </r>
  <r>
    <s v="2024-2025"/>
    <x v="4"/>
    <n v="26"/>
    <x v="0"/>
    <n v="2605"/>
    <x v="3"/>
    <n v="315023"/>
    <x v="4406"/>
    <n v="28"/>
    <n v="15"/>
    <n v="598.6902139"/>
    <n v="1039"/>
    <n v="154"/>
    <n v="4356"/>
    <n v="391654"/>
    <n v="368192"/>
    <n v="44730"/>
    <n v="181"/>
    <n v="8"/>
    <n v="15.871119999999999"/>
    <n v="1896.2859109999999"/>
    <n v="13894"/>
    <n v="14546"/>
    <n v="36132"/>
    <n v="49205"/>
    <n v="0"/>
    <n v="72978"/>
    <n v="97516"/>
    <n v="5395"/>
    <n v="1281.724577"/>
    <n v="300493"/>
    <n v="31"/>
    <n v="84.82"/>
    <n v="7.44"/>
    <n v="101.07"/>
    <s v="NA"/>
  </r>
  <r>
    <s v="2024-2025"/>
    <x v="4"/>
    <n v="26"/>
    <x v="0"/>
    <n v="2615"/>
    <x v="10"/>
    <n v="790544"/>
    <x v="523"/>
    <n v="16"/>
    <n v="27"/>
    <n v="89.919823500000007"/>
    <n v="354"/>
    <n v="15"/>
    <n v="3654"/>
    <n v="401859"/>
    <n v="367333"/>
    <n v="86289"/>
    <n v="20"/>
    <n v="15"/>
    <n v="19.77834"/>
    <n v="1407.8853429999999"/>
    <n v="24566"/>
    <n v="27633"/>
    <n v="55828"/>
    <n v="95526"/>
    <n v="0"/>
    <n v="90633"/>
    <n v="146868"/>
    <n v="4008"/>
    <n v="1298.1871799999999"/>
    <n v="284601"/>
    <n v="10"/>
    <n v="61.56"/>
    <n v="23.49"/>
    <n v="106.18"/>
    <s v="NA"/>
  </r>
  <r>
    <s v="2024-2025"/>
    <x v="4"/>
    <n v="26"/>
    <x v="0"/>
    <n v="2617"/>
    <x v="14"/>
    <n v="689346"/>
    <x v="1671"/>
    <n v="14"/>
    <n v="114"/>
    <n v="55.7959095"/>
    <n v="179"/>
    <n v="9"/>
    <n v="1926"/>
    <n v="278338"/>
    <n v="220035"/>
    <n v="74842"/>
    <n v="0"/>
    <n v="0"/>
    <n v="28.496259999999999"/>
    <n v="1008.86099"/>
    <n v="19505"/>
    <n v="21926"/>
    <n v="48510"/>
    <n v="93849"/>
    <n v="1"/>
    <n v="82612"/>
    <n v="144414"/>
    <n v="2105"/>
    <n v="924.56882080000003"/>
    <n v="195701"/>
    <n v="17"/>
    <n v="46.56"/>
    <n v="18.82"/>
    <n v="103.79"/>
    <s v="NA"/>
  </r>
  <r>
    <s v="2024-2025"/>
    <x v="4"/>
    <n v="26"/>
    <x v="0"/>
    <n v="2618"/>
    <x v="15"/>
    <n v="1142944"/>
    <x v="524"/>
    <n v="30"/>
    <n v="147"/>
    <n v="130.29237180000001"/>
    <n v="911"/>
    <n v="0"/>
    <n v="3929"/>
    <n v="750492"/>
    <n v="560137"/>
    <n v="42169"/>
    <n v="0"/>
    <n v="0"/>
    <n v="25.871919999999999"/>
    <n v="2575.963272"/>
    <n v="24556"/>
    <n v="25998"/>
    <n v="35256"/>
    <n v="55713"/>
    <n v="14"/>
    <n v="53301"/>
    <n v="78714"/>
    <n v="4840"/>
    <n v="2419.79898"/>
    <n v="608137"/>
    <n v="27"/>
    <n v="34.92"/>
    <n v="37.46"/>
    <n v="99.98"/>
    <s v="NA"/>
  </r>
  <r>
    <s v="2024-2025"/>
    <x v="4"/>
    <n v="26"/>
    <x v="0"/>
    <n v="2619"/>
    <x v="17"/>
    <n v="263429"/>
    <x v="4407"/>
    <n v="23"/>
    <n v="10"/>
    <n v="174.5421758"/>
    <n v="488"/>
    <n v="26"/>
    <n v="2659"/>
    <n v="190261"/>
    <n v="92381"/>
    <n v="11265"/>
    <n v="52"/>
    <n v="7"/>
    <n v="10.65385"/>
    <n v="774.2853758"/>
    <n v="7992"/>
    <n v="8416"/>
    <n v="16077"/>
    <n v="22354"/>
    <n v="6"/>
    <n v="33623"/>
    <n v="44660"/>
    <n v="3147"/>
    <n v="589.08934999999997"/>
    <n v="160236"/>
    <n v="25"/>
    <n v="60.63"/>
    <n v="10.46"/>
    <n v="101.23"/>
    <s v="NA"/>
  </r>
  <r>
    <s v="2024-2025"/>
    <x v="4"/>
    <n v="26"/>
    <x v="0"/>
    <n v="2621"/>
    <x v="7"/>
    <n v="441886"/>
    <x v="4408"/>
    <n v="20"/>
    <n v="44"/>
    <n v="193.28018950000001"/>
    <n v="334"/>
    <n v="9"/>
    <n v="1171"/>
    <n v="269794"/>
    <n v="241721"/>
    <n v="37216"/>
    <n v="45"/>
    <n v="15"/>
    <n v="15.34717"/>
    <n v="1087.8582699999999"/>
    <n v="13167"/>
    <n v="14659"/>
    <n v="25174"/>
    <n v="42778"/>
    <n v="6"/>
    <n v="37799"/>
    <n v="60834"/>
    <n v="1505"/>
    <n v="879.23090999999999"/>
    <n v="190471"/>
    <n v="26"/>
    <n v="54.78"/>
    <n v="5.81"/>
    <n v="99.89"/>
    <s v="NA"/>
  </r>
  <r>
    <s v="2024-2025"/>
    <x v="4"/>
    <n v="26"/>
    <x v="0"/>
    <n v="2623"/>
    <x v="16"/>
    <n v="1612806"/>
    <x v="3004"/>
    <n v="12"/>
    <n v="81"/>
    <n v="1514.5548060000001"/>
    <n v="564"/>
    <n v="38"/>
    <n v="4276"/>
    <n v="513761"/>
    <n v="301603"/>
    <n v="114914"/>
    <n v="148"/>
    <n v="76"/>
    <n v="19.941549999999999"/>
    <n v="3054.0567860000001"/>
    <n v="40600"/>
    <n v="51922"/>
    <n v="107336"/>
    <n v="202557"/>
    <n v="2"/>
    <n v="139214"/>
    <n v="253773"/>
    <n v="4840"/>
    <n v="1519.56043"/>
    <n v="293503"/>
    <n v="36"/>
    <n v="68.099999999999994"/>
    <n v="3.15"/>
    <n v="116.27"/>
    <s v="NA"/>
  </r>
  <r>
    <s v="2024-2025"/>
    <x v="4"/>
    <n v="26"/>
    <x v="0"/>
    <n v="2603"/>
    <x v="19"/>
    <n v="1054450"/>
    <x v="539"/>
    <n v="21"/>
    <n v="24"/>
    <n v="565.86428190000004"/>
    <n v="2319"/>
    <n v="221"/>
    <n v="7019"/>
    <n v="494824"/>
    <n v="404475"/>
    <n v="87993"/>
    <n v="69"/>
    <n v="62"/>
    <n v="19.953479999999999"/>
    <n v="2108.9104200000002"/>
    <n v="23195"/>
    <n v="27303"/>
    <n v="67329"/>
    <n v="107950"/>
    <n v="10"/>
    <n v="116111"/>
    <n v="177583"/>
    <n v="9338"/>
    <n v="1523.092658"/>
    <n v="279277"/>
    <n v="24"/>
    <n v="72.27"/>
    <n v="6.32"/>
    <n v="101.93"/>
    <s v="NA"/>
  </r>
  <r>
    <s v="2024-2025"/>
    <x v="4"/>
    <n v="26"/>
    <x v="0"/>
    <n v="2611"/>
    <x v="6"/>
    <n v="962621"/>
    <x v="4409"/>
    <n v="15"/>
    <n v="618"/>
    <n v="151.66878740000001"/>
    <n v="552"/>
    <n v="3"/>
    <n v="3047"/>
    <n v="525669"/>
    <n v="426641"/>
    <n v="95157"/>
    <n v="0"/>
    <n v="7"/>
    <n v="37.361739999999998"/>
    <n v="1893.9926929999999"/>
    <n v="34494"/>
    <n v="39212"/>
    <n v="65288"/>
    <n v="117652"/>
    <n v="4"/>
    <n v="99521"/>
    <n v="165264"/>
    <n v="3599"/>
    <n v="1704.962166"/>
    <n v="382399"/>
    <n v="9"/>
    <n v="56.77"/>
    <n v="10.69"/>
    <n v="101.05"/>
    <s v="NA"/>
  </r>
  <r>
    <s v="2024-2025"/>
    <x v="4"/>
    <n v="26"/>
    <x v="0"/>
    <n v="2617"/>
    <x v="14"/>
    <n v="689346"/>
    <x v="4410"/>
    <n v="14"/>
    <n v="115"/>
    <n v="55.7959095"/>
    <n v="179"/>
    <n v="9"/>
    <n v="1936"/>
    <n v="287575"/>
    <n v="227317"/>
    <n v="74874"/>
    <n v="0"/>
    <n v="0"/>
    <n v="28.496259999999999"/>
    <n v="1021.62343"/>
    <n v="19771"/>
    <n v="22241"/>
    <n v="48527"/>
    <n v="93888"/>
    <n v="2"/>
    <n v="82615"/>
    <n v="144427"/>
    <n v="2115"/>
    <n v="937.3312608"/>
    <n v="202180"/>
    <n v="17"/>
    <n v="47.38"/>
    <n v="18.62"/>
    <n v="103.7"/>
    <s v="NA"/>
  </r>
  <r>
    <s v="2024-2025"/>
    <x v="4"/>
    <n v="26"/>
    <x v="0"/>
    <n v="2621"/>
    <x v="7"/>
    <n v="441886"/>
    <x v="1651"/>
    <n v="20"/>
    <n v="44"/>
    <n v="193.28018950000001"/>
    <n v="334"/>
    <n v="9"/>
    <n v="1189"/>
    <n v="272626"/>
    <n v="244260"/>
    <n v="37223"/>
    <n v="45"/>
    <n v="15"/>
    <n v="22.607209999999998"/>
    <n v="1111.8434600000001"/>
    <n v="13225"/>
    <n v="14733"/>
    <n v="25177"/>
    <n v="42788"/>
    <n v="6"/>
    <n v="37804"/>
    <n v="60848"/>
    <n v="1523"/>
    <n v="895.95605999999998"/>
    <n v="192309"/>
    <n v="26"/>
    <n v="55.14"/>
    <n v="5.77"/>
    <n v="99.89"/>
    <s v="NA"/>
  </r>
  <r>
    <s v="2024-2025"/>
    <x v="4"/>
    <n v="26"/>
    <x v="0"/>
    <n v="2623"/>
    <x v="16"/>
    <n v="1612806"/>
    <x v="1652"/>
    <n v="12"/>
    <n v="81"/>
    <n v="1514.912556"/>
    <n v="565"/>
    <n v="37"/>
    <n v="4315"/>
    <n v="527824"/>
    <n v="309998"/>
    <n v="114936"/>
    <n v="148"/>
    <n v="76"/>
    <n v="21.09892"/>
    <n v="3093.9448560000001"/>
    <n v="41251"/>
    <n v="52796"/>
    <n v="107354"/>
    <n v="202596"/>
    <n v="2"/>
    <n v="139218"/>
    <n v="253789"/>
    <n v="4880"/>
    <n v="1557.9333799999999"/>
    <n v="301790"/>
    <n v="36"/>
    <n v="68.09"/>
    <n v="3.15"/>
    <n v="116.42"/>
    <s v="NA"/>
  </r>
  <r>
    <s v="2024-2025"/>
    <x v="4"/>
    <n v="26"/>
    <x v="0"/>
    <n v="2611"/>
    <x v="6"/>
    <n v="962621"/>
    <x v="4411"/>
    <n v="15"/>
    <n v="621"/>
    <n v="152.56265740000001"/>
    <n v="571"/>
    <n v="3"/>
    <n v="3044"/>
    <n v="539780"/>
    <n v="437889"/>
    <n v="95182"/>
    <n v="0"/>
    <n v="7"/>
    <n v="37.361739999999998"/>
    <n v="1934.942303"/>
    <n v="34768"/>
    <n v="39575"/>
    <n v="65303"/>
    <n v="117678"/>
    <n v="4"/>
    <n v="99525"/>
    <n v="165276"/>
    <n v="3615"/>
    <n v="1745.017906"/>
    <n v="392192"/>
    <n v="9"/>
    <n v="56.84"/>
    <n v="10.89"/>
    <n v="101.05"/>
    <s v="NA"/>
  </r>
  <r>
    <s v="2024-2025"/>
    <x v="4"/>
    <n v="26"/>
    <x v="0"/>
    <n v="2617"/>
    <x v="14"/>
    <n v="689346"/>
    <x v="4412"/>
    <n v="14"/>
    <n v="118"/>
    <n v="55.7959095"/>
    <n v="180"/>
    <n v="9"/>
    <n v="1939"/>
    <n v="297851"/>
    <n v="235396"/>
    <n v="74893"/>
    <n v="0"/>
    <n v="0"/>
    <n v="28.496259999999999"/>
    <n v="1052.53358"/>
    <n v="20093"/>
    <n v="22643"/>
    <n v="48544"/>
    <n v="93916"/>
    <n v="2"/>
    <n v="82616"/>
    <n v="144427"/>
    <n v="2119"/>
    <n v="968.24141080000004"/>
    <n v="209048"/>
    <n v="17"/>
    <n v="47.63"/>
    <n v="18.52"/>
    <n v="103.63"/>
    <s v="NA"/>
  </r>
  <r>
    <s v="2024-2025"/>
    <x v="4"/>
    <n v="26"/>
    <x v="0"/>
    <n v="2621"/>
    <x v="7"/>
    <n v="441886"/>
    <x v="2982"/>
    <n v="20"/>
    <n v="44"/>
    <n v="193.28018950000001"/>
    <n v="334"/>
    <n v="9"/>
    <n v="1203"/>
    <n v="278438"/>
    <n v="249582"/>
    <n v="37236"/>
    <n v="45"/>
    <n v="15"/>
    <n v="26.02046"/>
    <n v="1128.2976900000001"/>
    <n v="13329"/>
    <n v="14859"/>
    <n v="25186"/>
    <n v="42803"/>
    <n v="7"/>
    <n v="37804"/>
    <n v="60848"/>
    <n v="1537"/>
    <n v="908.99703999999997"/>
    <n v="196416"/>
    <n v="26"/>
    <n v="55.31"/>
    <n v="5.77"/>
    <n v="99.89"/>
    <s v="NA"/>
  </r>
  <r>
    <s v="2024-2025"/>
    <x v="4"/>
    <n v="26"/>
    <x v="0"/>
    <n v="2601"/>
    <x v="0"/>
    <n v="680918"/>
    <x v="4413"/>
    <n v="23"/>
    <n v="24"/>
    <n v="660.286878"/>
    <n v="1149"/>
    <n v="592"/>
    <n v="6402"/>
    <n v="295289"/>
    <n v="39582"/>
    <n v="8869"/>
    <n v="177"/>
    <n v="10"/>
    <n v="32.709879999999998"/>
    <n v="1675.7100479999999"/>
    <n v="12633"/>
    <n v="13287"/>
    <n v="59825"/>
    <n v="69159"/>
    <n v="9"/>
    <n v="119921"/>
    <n v="136880"/>
    <n v="7551"/>
    <n v="982.71329000000003"/>
    <n v="152146"/>
    <n v="42"/>
    <n v="70.28"/>
    <n v="8.6999999999999993"/>
    <n v="101.53"/>
    <s v="NA"/>
  </r>
  <r>
    <s v="2024-2025"/>
    <x v="4"/>
    <n v="26"/>
    <x v="0"/>
    <n v="2603"/>
    <x v="19"/>
    <n v="1054450"/>
    <x v="4414"/>
    <n v="21"/>
    <n v="24"/>
    <n v="565.86428190000004"/>
    <n v="2296"/>
    <n v="221"/>
    <n v="7025"/>
    <n v="490910"/>
    <n v="401239"/>
    <n v="87973"/>
    <n v="69"/>
    <n v="62"/>
    <n v="19.69314"/>
    <n v="2108.8309599999998"/>
    <n v="23038"/>
    <n v="27114"/>
    <n v="67302"/>
    <n v="107905"/>
    <n v="10"/>
    <n v="116103"/>
    <n v="177570"/>
    <n v="9321"/>
    <n v="1523.2735379999999"/>
    <n v="277004"/>
    <n v="24"/>
    <n v="72.45"/>
    <n v="6.31"/>
    <n v="101.94"/>
    <s v="NA"/>
  </r>
  <r>
    <s v="2024-2025"/>
    <x v="4"/>
    <n v="26"/>
    <x v="0"/>
    <n v="2605"/>
    <x v="3"/>
    <n v="315023"/>
    <x v="4415"/>
    <n v="28"/>
    <n v="15"/>
    <n v="598.6902139"/>
    <n v="1039"/>
    <n v="154"/>
    <n v="4400"/>
    <n v="392036"/>
    <n v="368574"/>
    <n v="44731"/>
    <n v="181"/>
    <n v="8"/>
    <n v="15.871119999999999"/>
    <n v="1896.2859109999999"/>
    <n v="13918"/>
    <n v="14570"/>
    <n v="36133"/>
    <n v="49206"/>
    <n v="0"/>
    <n v="72980"/>
    <n v="97518"/>
    <n v="5439"/>
    <n v="1281.724577"/>
    <n v="300836"/>
    <n v="30"/>
    <n v="84.83"/>
    <n v="7.43"/>
    <n v="101.07"/>
    <s v="NA"/>
  </r>
  <r>
    <s v="2024-2025"/>
    <x v="4"/>
    <n v="26"/>
    <x v="0"/>
    <n v="2616"/>
    <x v="13"/>
    <n v="971873"/>
    <x v="4416"/>
    <n v="13"/>
    <n v="109"/>
    <n v="77.147592239999994"/>
    <n v="1020"/>
    <n v="16"/>
    <n v="6877"/>
    <n v="439431"/>
    <n v="370231"/>
    <n v="126065"/>
    <n v="210"/>
    <n v="68"/>
    <n v="30.223310000000001"/>
    <n v="1666.6660119999999"/>
    <n v="31970"/>
    <n v="38871"/>
    <n v="77325"/>
    <n v="149815"/>
    <n v="0"/>
    <n v="105279"/>
    <n v="194546"/>
    <n v="7897"/>
    <n v="1559.29511"/>
    <n v="295253"/>
    <n v="39"/>
    <n v="64.069999999999993"/>
    <n v="10.199999999999999"/>
    <n v="100.26"/>
    <s v="NA"/>
  </r>
  <r>
    <s v="2024-2025"/>
    <x v="4"/>
    <n v="26"/>
    <x v="0"/>
    <n v="2619"/>
    <x v="17"/>
    <n v="263429"/>
    <x v="4417"/>
    <n v="23"/>
    <n v="10"/>
    <n v="174.5421758"/>
    <n v="488"/>
    <n v="26"/>
    <n v="2666"/>
    <n v="190467"/>
    <n v="92396"/>
    <n v="11265"/>
    <n v="52"/>
    <n v="7"/>
    <n v="10.65385"/>
    <n v="774.2853758"/>
    <n v="7995"/>
    <n v="8421"/>
    <n v="16077"/>
    <n v="22354"/>
    <n v="6"/>
    <n v="33624"/>
    <n v="44661"/>
    <n v="3154"/>
    <n v="589.08934999999997"/>
    <n v="160423"/>
    <n v="25"/>
    <n v="60.66"/>
    <n v="10.45"/>
    <n v="101.23"/>
    <s v="NA"/>
  </r>
  <r>
    <s v="2024-2025"/>
    <x v="4"/>
    <n v="26"/>
    <x v="0"/>
    <n v="2616"/>
    <x v="13"/>
    <n v="971873"/>
    <x v="4418"/>
    <n v="13"/>
    <n v="109"/>
    <n v="77.147592239999994"/>
    <n v="1023"/>
    <n v="16"/>
    <n v="6875"/>
    <n v="440526"/>
    <n v="371103"/>
    <n v="126079"/>
    <n v="210"/>
    <n v="68"/>
    <n v="30.244009999999999"/>
    <n v="1675.8637120000001"/>
    <n v="31988"/>
    <n v="38897"/>
    <n v="77327"/>
    <n v="149830"/>
    <n v="0"/>
    <n v="105288"/>
    <n v="194577"/>
    <n v="7898"/>
    <n v="1568.4721099999999"/>
    <n v="295872"/>
    <n v="39"/>
    <n v="64.069999999999993"/>
    <n v="10.199999999999999"/>
    <n v="100.26"/>
    <s v="NA"/>
  </r>
  <r>
    <s v="2024-2025"/>
    <x v="4"/>
    <n v="26"/>
    <x v="0"/>
    <n v="2617"/>
    <x v="14"/>
    <n v="689346"/>
    <x v="4419"/>
    <n v="14"/>
    <n v="115"/>
    <n v="55.7959095"/>
    <n v="179"/>
    <n v="9"/>
    <n v="1936"/>
    <n v="287575"/>
    <n v="227317"/>
    <n v="74874"/>
    <n v="0"/>
    <n v="0"/>
    <n v="28.496259999999999"/>
    <n v="1021.90903"/>
    <n v="19771"/>
    <n v="22241"/>
    <n v="48527"/>
    <n v="93888"/>
    <n v="2"/>
    <n v="82615"/>
    <n v="144427"/>
    <n v="2115"/>
    <n v="937.61686080000004"/>
    <n v="202180"/>
    <n v="17"/>
    <n v="47.38"/>
    <n v="18.62"/>
    <n v="103.73"/>
    <s v="NA"/>
  </r>
  <r>
    <s v="2024-2025"/>
    <x v="4"/>
    <n v="26"/>
    <x v="0"/>
    <n v="2621"/>
    <x v="7"/>
    <n v="441886"/>
    <x v="4420"/>
    <n v="20"/>
    <n v="44"/>
    <n v="193.28018950000001"/>
    <n v="334"/>
    <n v="9"/>
    <n v="1172"/>
    <n v="272633"/>
    <n v="244267"/>
    <n v="37223"/>
    <n v="45"/>
    <n v="15"/>
    <n v="22.607209999999998"/>
    <n v="1111.4377400000001"/>
    <n v="13226"/>
    <n v="14734"/>
    <n v="25177"/>
    <n v="42788"/>
    <n v="6"/>
    <n v="37804"/>
    <n v="60848"/>
    <n v="1506"/>
    <n v="895.55034000000001"/>
    <n v="192316"/>
    <n v="26"/>
    <n v="55.13"/>
    <n v="5.77"/>
    <n v="99.94"/>
    <s v="NA"/>
  </r>
  <r>
    <s v="2024-2025"/>
    <x v="4"/>
    <n v="26"/>
    <x v="0"/>
    <n v="2622"/>
    <x v="22"/>
    <n v="434684"/>
    <x v="4421"/>
    <n v="26"/>
    <n v="8"/>
    <n v="341.65905379999998"/>
    <n v="499"/>
    <n v="131"/>
    <n v="4203"/>
    <n v="124957"/>
    <n v="60413"/>
    <n v="14366"/>
    <n v="0"/>
    <n v="4"/>
    <n v="49.33135"/>
    <n v="798.23150780000003"/>
    <n v="4659"/>
    <n v="4845"/>
    <n v="23313"/>
    <n v="30261"/>
    <n v="2"/>
    <n v="42324"/>
    <n v="54585"/>
    <n v="4702"/>
    <n v="407.24110400000001"/>
    <n v="45896"/>
    <n v="27"/>
    <n v="72.47"/>
    <n v="4.99"/>
    <n v="99.83"/>
    <s v="NA"/>
  </r>
  <r>
    <s v="2024-2025"/>
    <x v="4"/>
    <n v="26"/>
    <x v="0"/>
    <n v="2623"/>
    <x v="16"/>
    <n v="1612806"/>
    <x v="4422"/>
    <n v="12"/>
    <n v="81"/>
    <n v="1514.912556"/>
    <n v="565"/>
    <n v="37"/>
    <n v="4307"/>
    <n v="522558"/>
    <n v="305741"/>
    <n v="114935"/>
    <n v="148"/>
    <n v="76"/>
    <n v="21.09892"/>
    <n v="3088.6220560000002"/>
    <n v="41153"/>
    <n v="52617"/>
    <n v="107353"/>
    <n v="202595"/>
    <n v="2"/>
    <n v="139218"/>
    <n v="253789"/>
    <n v="4872"/>
    <n v="1552.61058"/>
    <n v="299130"/>
    <n v="36"/>
    <n v="68.3"/>
    <n v="3.2"/>
    <n v="116.45"/>
    <s v="NA"/>
  </r>
  <r>
    <s v="2024-2025"/>
    <x v="5"/>
    <n v="26"/>
    <x v="0"/>
    <n v="2609"/>
    <x v="11"/>
    <n v="1616855"/>
    <x v="4423"/>
    <n v="20"/>
    <n v="94"/>
    <n v="413.08436130000001"/>
    <n v="1637"/>
    <n v="35"/>
    <n v="6389"/>
    <n v="978576"/>
    <n v="641367"/>
    <n v="87683"/>
    <n v="0"/>
    <n v="0"/>
    <n v="33.516750000000002"/>
    <n v="3638.0309999999999"/>
    <n v="47257"/>
    <n v="51530"/>
    <n v="85833"/>
    <n v="132736"/>
    <n v="46"/>
    <n v="128568"/>
    <n v="185682"/>
    <n v="8026"/>
    <n v="3191.429889"/>
    <n v="769869"/>
    <n v="18"/>
    <n v="47.52"/>
    <n v="25.64"/>
    <n v="100.63"/>
    <s v="NA"/>
  </r>
  <r>
    <s v="2024-2025"/>
    <x v="5"/>
    <n v="26"/>
    <x v="0"/>
    <n v="2612"/>
    <x v="20"/>
    <n v="691909"/>
    <x v="4424"/>
    <n v="19"/>
    <n v="79"/>
    <n v="268.29744160000001"/>
    <n v="714"/>
    <n v="3"/>
    <n v="1214"/>
    <n v="425109"/>
    <n v="341795"/>
    <n v="58216"/>
    <n v="34"/>
    <n v="4"/>
    <n v="34.966749999999998"/>
    <n v="1730.3692619999999"/>
    <n v="21418"/>
    <n v="26746"/>
    <n v="39008"/>
    <n v="73022"/>
    <n v="0"/>
    <n v="52714"/>
    <n v="93283"/>
    <n v="1928"/>
    <n v="1427.1050700000001"/>
    <n v="285415"/>
    <n v="5"/>
    <n v="79.760000000000005"/>
    <n v="2.63"/>
    <n v="100.97"/>
    <s v="NA"/>
  </r>
  <r>
    <s v="2024-2025"/>
    <x v="5"/>
    <n v="26"/>
    <x v="0"/>
    <n v="2623"/>
    <x v="16"/>
    <n v="1990266"/>
    <x v="4425"/>
    <n v="14"/>
    <n v="96"/>
    <n v="1921.7365729999999"/>
    <n v="705"/>
    <n v="30"/>
    <n v="4363"/>
    <n v="666613"/>
    <n v="387680"/>
    <n v="115248"/>
    <n v="199"/>
    <n v="76"/>
    <n v="29.404720000000001"/>
    <n v="3911.535433"/>
    <n v="47223"/>
    <n v="61140"/>
    <n v="107628"/>
    <n v="203212"/>
    <n v="3"/>
    <n v="139345"/>
    <n v="254171"/>
    <n v="5068"/>
    <n v="1960.3941400000001"/>
    <n v="386196"/>
    <n v="35"/>
    <n v="68.709999999999994"/>
    <n v="3.7"/>
    <n v="115.42"/>
    <s v="NA"/>
  </r>
  <r>
    <s v="2024-2025"/>
    <x v="4"/>
    <n v="26"/>
    <x v="0"/>
    <n v="2601"/>
    <x v="0"/>
    <n v="680918"/>
    <x v="4426"/>
    <n v="24"/>
    <n v="25"/>
    <n v="810.69241590000001"/>
    <n v="1351"/>
    <n v="527"/>
    <n v="6319"/>
    <n v="352492"/>
    <n v="45797"/>
    <n v="8936"/>
    <n v="210"/>
    <n v="11"/>
    <n v="39.380989999999997"/>
    <n v="2031.087346"/>
    <n v="14517"/>
    <n v="15240"/>
    <n v="60573"/>
    <n v="69993"/>
    <n v="10"/>
    <n v="121167"/>
    <n v="138214"/>
    <n v="7670"/>
    <n v="1181.01394"/>
    <n v="180792"/>
    <n v="42"/>
    <n v="68.7"/>
    <n v="9.68"/>
    <n v="102.18"/>
    <s v="NA"/>
  </r>
  <r>
    <s v="2024-2025"/>
    <x v="4"/>
    <n v="26"/>
    <x v="0"/>
    <n v="2602"/>
    <x v="1"/>
    <n v="718736"/>
    <x v="4427"/>
    <n v="25"/>
    <n v="40"/>
    <n v="589.99938329999998"/>
    <n v="1711"/>
    <n v="88"/>
    <n v="7164"/>
    <n v="583424"/>
    <n v="457564"/>
    <n v="56705"/>
    <n v="427"/>
    <n v="47"/>
    <n v="47.980899999999998"/>
    <n v="2517.3405050000001"/>
    <n v="22993"/>
    <n v="24246"/>
    <n v="58441"/>
    <n v="75086"/>
    <n v="25"/>
    <n v="102648"/>
    <n v="127591"/>
    <n v="8875"/>
    <n v="1879.360222"/>
    <n v="355936"/>
    <n v="23"/>
    <n v="58.46"/>
    <n v="3.99"/>
    <n v="101.14"/>
    <s v="NA"/>
  </r>
  <r>
    <s v="2024-2025"/>
    <x v="4"/>
    <n v="26"/>
    <x v="0"/>
    <n v="2603"/>
    <x v="19"/>
    <n v="1054450"/>
    <x v="4428"/>
    <n v="22"/>
    <n v="25"/>
    <n v="649.54536919999998"/>
    <n v="2444"/>
    <n v="207"/>
    <n v="6994"/>
    <n v="571415"/>
    <n v="466977"/>
    <n v="88396"/>
    <n v="101"/>
    <n v="62"/>
    <n v="27.50752"/>
    <n v="2408.4634729999998"/>
    <n v="25101"/>
    <n v="29636"/>
    <n v="67657"/>
    <n v="108485"/>
    <n v="31"/>
    <n v="116482"/>
    <n v="178105"/>
    <n v="9438"/>
    <n v="1731.410584"/>
    <n v="322228"/>
    <n v="24"/>
    <n v="73.55"/>
    <n v="5.14"/>
    <n v="107.65"/>
    <s v="NA"/>
  </r>
  <r>
    <s v="2024-2025"/>
    <x v="4"/>
    <n v="26"/>
    <x v="0"/>
    <n v="2608"/>
    <x v="4"/>
    <n v="573085"/>
    <x v="4429"/>
    <n v="31"/>
    <n v="22"/>
    <n v="495.05054710000002"/>
    <n v="641"/>
    <n v="58"/>
    <n v="4751"/>
    <n v="507011"/>
    <n v="310779"/>
    <n v="24929"/>
    <n v="0"/>
    <n v="10"/>
    <n v="28.227989999999998"/>
    <n v="2272.1525230000002"/>
    <n v="15911"/>
    <n v="16800"/>
    <n v="29287"/>
    <n v="43965"/>
    <n v="62"/>
    <n v="52040"/>
    <n v="73056"/>
    <n v="5392"/>
    <n v="1748.8739860000001"/>
    <n v="401589"/>
    <n v="29"/>
    <n v="56.82"/>
    <n v="5.52"/>
    <n v="109.57"/>
    <s v="NA"/>
  </r>
  <r>
    <s v="2024-2025"/>
    <x v="4"/>
    <n v="26"/>
    <x v="0"/>
    <n v="2616"/>
    <x v="13"/>
    <n v="971873"/>
    <x v="4430"/>
    <n v="14"/>
    <n v="125"/>
    <n v="183.1747268"/>
    <n v="1034"/>
    <n v="16"/>
    <n v="6966"/>
    <n v="522908"/>
    <n v="442656"/>
    <n v="126327"/>
    <n v="216"/>
    <n v="68"/>
    <n v="31.59759"/>
    <n v="2020.2497269999999"/>
    <n v="36028"/>
    <n v="44136"/>
    <n v="77466"/>
    <n v="150153"/>
    <n v="1"/>
    <n v="105364"/>
    <n v="194767"/>
    <n v="8000"/>
    <n v="1805.47741"/>
    <n v="352326"/>
    <n v="39"/>
    <n v="63.76"/>
    <n v="10.48"/>
    <n v="100.2"/>
    <s v="NA"/>
  </r>
  <r>
    <s v="2024-2025"/>
    <x v="5"/>
    <n v="26"/>
    <x v="0"/>
    <n v="2611"/>
    <x v="6"/>
    <n v="1130899"/>
    <x v="4431"/>
    <n v="16"/>
    <n v="640"/>
    <n v="172.04155650000001"/>
    <n v="692"/>
    <n v="3"/>
    <n v="2991"/>
    <n v="582415"/>
    <n v="472485"/>
    <n v="95250"/>
    <n v="0"/>
    <n v="7"/>
    <n v="41.351260000000003"/>
    <n v="2105.0777320000002"/>
    <n v="35763"/>
    <n v="40835"/>
    <n v="65344"/>
    <n v="117763"/>
    <n v="4"/>
    <n v="99543"/>
    <n v="165330"/>
    <n v="3683"/>
    <n v="1891.6849159999999"/>
    <n v="420971"/>
    <n v="9"/>
    <n v="57.47"/>
    <n v="10.93"/>
    <n v="101.08"/>
    <s v="NA"/>
  </r>
  <r>
    <s v="2024-2025"/>
    <x v="5"/>
    <n v="26"/>
    <x v="0"/>
    <n v="2615"/>
    <x v="10"/>
    <n v="908374"/>
    <x v="3009"/>
    <n v="17"/>
    <n v="31"/>
    <n v="231.05995010000001"/>
    <n v="372"/>
    <n v="12"/>
    <n v="3712"/>
    <n v="457453"/>
    <n v="417682"/>
    <n v="86501"/>
    <n v="41"/>
    <n v="15"/>
    <n v="28.566859999999998"/>
    <n v="1742.9702360000001"/>
    <n v="25970"/>
    <n v="29421"/>
    <n v="55962"/>
    <n v="95777"/>
    <n v="1"/>
    <n v="90736"/>
    <n v="147069"/>
    <n v="4084"/>
    <n v="1483.3434259999999"/>
    <n v="321789"/>
    <n v="10"/>
    <n v="62.15"/>
    <n v="23.55"/>
    <n v="107.04"/>
    <s v="NA"/>
  </r>
  <r>
    <s v="2024-2025"/>
    <x v="5"/>
    <n v="26"/>
    <x v="0"/>
    <n v="2604"/>
    <x v="2"/>
    <n v="1716108"/>
    <x v="4432"/>
    <n v="24"/>
    <n v="68"/>
    <n v="1037.7547649999999"/>
    <n v="1729"/>
    <n v="104"/>
    <n v="6499"/>
    <n v="974486"/>
    <n v="812602"/>
    <n v="74911"/>
    <n v="0"/>
    <n v="0"/>
    <n v="45.513829999999999"/>
    <n v="4162.229045"/>
    <n v="39117"/>
    <n v="41267"/>
    <n v="66872"/>
    <n v="89561"/>
    <n v="6"/>
    <n v="107410"/>
    <n v="135317"/>
    <n v="8228"/>
    <n v="3078.96045"/>
    <n v="791092"/>
    <n v="22"/>
    <n v="80.239999999999995"/>
    <n v="12.01"/>
    <n v="101.29"/>
    <s v="NA"/>
  </r>
  <r>
    <s v="2024-2025"/>
    <x v="5"/>
    <n v="26"/>
    <x v="0"/>
    <n v="2608"/>
    <x v="4"/>
    <n v="735890"/>
    <x v="4433"/>
    <n v="31"/>
    <n v="22"/>
    <n v="495.6459471"/>
    <n v="641"/>
    <n v="57"/>
    <n v="4775"/>
    <n v="507143"/>
    <n v="310822"/>
    <n v="24924"/>
    <n v="0"/>
    <n v="10"/>
    <n v="28.227989999999998"/>
    <n v="2272.883163"/>
    <n v="15911"/>
    <n v="16800"/>
    <n v="29285"/>
    <n v="43945"/>
    <n v="62"/>
    <n v="52031"/>
    <n v="73017"/>
    <n v="5416"/>
    <n v="1749.0092259999999"/>
    <n v="401721"/>
    <n v="29"/>
    <n v="56.83"/>
    <n v="5.52"/>
    <n v="109.57"/>
    <s v="NA"/>
  </r>
  <r>
    <s v="2024-2025"/>
    <x v="5"/>
    <n v="26"/>
    <x v="0"/>
    <n v="2614"/>
    <x v="5"/>
    <n v="778662"/>
    <x v="557"/>
    <n v="30"/>
    <n v="21"/>
    <n v="484.59305219999999"/>
    <n v="1269"/>
    <n v="5"/>
    <n v="2723"/>
    <n v="616030"/>
    <n v="445071"/>
    <n v="29569"/>
    <n v="16"/>
    <n v="4"/>
    <n v="21.315650000000002"/>
    <n v="2523.0927620000002"/>
    <n v="19998"/>
    <n v="20966"/>
    <n v="32748"/>
    <n v="44313"/>
    <n v="14"/>
    <n v="49468"/>
    <n v="64310"/>
    <n v="3992"/>
    <n v="2017.18406"/>
    <n v="461317"/>
    <n v="25"/>
    <n v="63.5"/>
    <n v="23.49"/>
    <n v="99.97"/>
    <s v="NA"/>
  </r>
  <r>
    <s v="2024-2025"/>
    <x v="5"/>
    <n v="26"/>
    <x v="0"/>
    <n v="2618"/>
    <x v="15"/>
    <n v="1383089"/>
    <x v="369"/>
    <n v="33"/>
    <n v="151"/>
    <n v="135.4637668"/>
    <n v="1426"/>
    <n v="0"/>
    <n v="3492"/>
    <n v="842588"/>
    <n v="627328"/>
    <n v="42214"/>
    <n v="0"/>
    <n v="0"/>
    <n v="42.661520000000003"/>
    <n v="2898.976087"/>
    <n v="25015"/>
    <n v="26570"/>
    <n v="35293"/>
    <n v="55778"/>
    <n v="18"/>
    <n v="53285"/>
    <n v="78703"/>
    <n v="4918"/>
    <n v="2720.8508000000002"/>
    <n v="681574"/>
    <n v="27"/>
    <n v="33.42"/>
    <n v="40.659999999999997"/>
    <n v="99.97"/>
    <s v="NA"/>
  </r>
  <r>
    <s v="2024-2025"/>
    <x v="5"/>
    <n v="26"/>
    <x v="0"/>
    <n v="2620"/>
    <x v="21"/>
    <n v="715540"/>
    <x v="4434"/>
    <n v="27"/>
    <n v="22"/>
    <n v="408.21779240000001"/>
    <n v="772"/>
    <n v="75"/>
    <n v="6893"/>
    <n v="758243"/>
    <n v="571819"/>
    <n v="54837"/>
    <n v="1157"/>
    <n v="33"/>
    <n v="33.583269999999999"/>
    <n v="2873.1144119999999"/>
    <n v="27516"/>
    <n v="28692"/>
    <n v="55866"/>
    <n v="73563"/>
    <n v="91"/>
    <n v="111425"/>
    <n v="157576"/>
    <n v="7665"/>
    <n v="2431.3133499999999"/>
    <n v="444705"/>
    <n v="30"/>
    <n v="73.53"/>
    <n v="7.54"/>
    <n v="111.66"/>
    <s v="NA"/>
  </r>
  <r>
    <s v="2024-2025"/>
    <x v="5"/>
    <n v="26"/>
    <x v="0"/>
    <n v="2623"/>
    <x v="16"/>
    <n v="1990266"/>
    <x v="4435"/>
    <n v="14"/>
    <n v="96"/>
    <n v="1916.1594729999999"/>
    <n v="672"/>
    <n v="30"/>
    <n v="4393"/>
    <n v="649566"/>
    <n v="379130"/>
    <n v="115191"/>
    <n v="199"/>
    <n v="76"/>
    <n v="29.404720000000001"/>
    <n v="3857.4846729999999"/>
    <n v="46325"/>
    <n v="59905"/>
    <n v="107571"/>
    <n v="203097"/>
    <n v="3"/>
    <n v="139339"/>
    <n v="254151"/>
    <n v="5065"/>
    <n v="1911.92048"/>
    <n v="375323"/>
    <n v="35"/>
    <n v="68.61"/>
    <n v="3.76"/>
    <n v="115.25"/>
    <s v="NA"/>
  </r>
  <r>
    <s v="2024-2025"/>
    <x v="5"/>
    <n v="26"/>
    <x v="0"/>
    <n v="2604"/>
    <x v="2"/>
    <n v="1716108"/>
    <x v="4436"/>
    <n v="25"/>
    <n v="68"/>
    <n v="1293.36275"/>
    <n v="1736"/>
    <n v="100"/>
    <n v="6552"/>
    <n v="1008850"/>
    <n v="842031"/>
    <n v="74963"/>
    <n v="0"/>
    <n v="0"/>
    <n v="45.513829999999999"/>
    <n v="4536.4272819999996"/>
    <n v="39534"/>
    <n v="41730"/>
    <n v="66927"/>
    <n v="89621"/>
    <n v="13"/>
    <n v="107424"/>
    <n v="135335"/>
    <n v="8288"/>
    <n v="3197.550702"/>
    <n v="817987"/>
    <n v="22"/>
    <n v="79.92"/>
    <n v="12.6"/>
    <n v="101.25"/>
    <s v="NA"/>
  </r>
  <r>
    <s v="2024-2025"/>
    <x v="5"/>
    <n v="26"/>
    <x v="0"/>
    <n v="2607"/>
    <x v="18"/>
    <n v="991495"/>
    <x v="4437"/>
    <n v="26"/>
    <n v="7"/>
    <n v="513.24554009999997"/>
    <n v="1330"/>
    <n v="413"/>
    <n v="7212"/>
    <n v="486203"/>
    <n v="255615"/>
    <n v="58841"/>
    <n v="459"/>
    <n v="48"/>
    <n v="28.73837"/>
    <n v="2135.67841"/>
    <n v="18151"/>
    <n v="18730"/>
    <n v="61247"/>
    <n v="96829"/>
    <n v="1"/>
    <n v="107211"/>
    <n v="160785"/>
    <n v="8542"/>
    <n v="1593.6945000000001"/>
    <n v="294821"/>
    <n v="17"/>
    <n v="71.86"/>
    <n v="8.41"/>
    <n v="105.89"/>
    <s v="NA"/>
  </r>
  <r>
    <s v="2024-2025"/>
    <x v="5"/>
    <n v="26"/>
    <x v="0"/>
    <n v="2618"/>
    <x v="15"/>
    <n v="1383089"/>
    <x v="4438"/>
    <n v="35"/>
    <n v="152"/>
    <n v="190.88348579999999"/>
    <n v="1585"/>
    <n v="0"/>
    <n v="3346"/>
    <n v="884865"/>
    <n v="661022"/>
    <n v="42231"/>
    <n v="0"/>
    <n v="0"/>
    <n v="43.695709999999998"/>
    <n v="3084.3460960000002"/>
    <n v="25210"/>
    <n v="26822"/>
    <n v="35317"/>
    <n v="55806"/>
    <n v="20"/>
    <n v="53297"/>
    <n v="78714"/>
    <n v="4931"/>
    <n v="2849.7669000000001"/>
    <n v="715962"/>
    <n v="27"/>
    <n v="32.76"/>
    <n v="41.8"/>
    <n v="100"/>
    <s v="NA"/>
  </r>
  <r>
    <s v="2024-2025"/>
    <x v="5"/>
    <n v="26"/>
    <x v="0"/>
    <n v="2620"/>
    <x v="21"/>
    <n v="715540"/>
    <x v="4439"/>
    <n v="28"/>
    <n v="23"/>
    <n v="585.99479299999996"/>
    <n v="1033"/>
    <n v="74"/>
    <n v="6657"/>
    <n v="793680"/>
    <n v="596462"/>
    <n v="55103"/>
    <n v="1236"/>
    <n v="34"/>
    <n v="35.10042"/>
    <n v="3154.565333"/>
    <n v="28221"/>
    <n v="29456"/>
    <n v="56236"/>
    <n v="74006"/>
    <n v="97"/>
    <n v="111928"/>
    <n v="158088"/>
    <n v="7690"/>
    <n v="2533.47012"/>
    <n v="464475"/>
    <n v="30"/>
    <n v="69.36"/>
    <n v="7.16"/>
    <n v="111.5"/>
    <s v="NA"/>
  </r>
  <r>
    <s v="2024-2025"/>
    <x v="5"/>
    <n v="26"/>
    <x v="0"/>
    <n v="2605"/>
    <x v="3"/>
    <n v="397530"/>
    <x v="4440"/>
    <n v="30"/>
    <n v="19"/>
    <n v="930.03680320000001"/>
    <n v="1130"/>
    <n v="107"/>
    <n v="4592"/>
    <n v="490316"/>
    <n v="461372"/>
    <n v="45283"/>
    <n v="190"/>
    <n v="8"/>
    <n v="38.319690000000001"/>
    <n v="2547.405628"/>
    <n v="15943"/>
    <n v="16763"/>
    <n v="36595"/>
    <n v="49813"/>
    <n v="5"/>
    <n v="73212"/>
    <n v="97796"/>
    <n v="5722"/>
    <n v="1579.049135"/>
    <n v="378102"/>
    <n v="29"/>
    <n v="86.77"/>
    <n v="6.58"/>
    <n v="101.47"/>
    <s v="NA"/>
  </r>
  <r>
    <s v="2024-2025"/>
    <x v="5"/>
    <n v="26"/>
    <x v="0"/>
    <n v="2610"/>
    <x v="12"/>
    <n v="1397347"/>
    <x v="4441"/>
    <n v="21"/>
    <n v="72"/>
    <n v="827.12436449999996"/>
    <n v="1018"/>
    <n v="13"/>
    <n v="3024"/>
    <n v="822337"/>
    <n v="658838"/>
    <n v="77796"/>
    <n v="133"/>
    <n v="18"/>
    <n v="31.450890000000001"/>
    <n v="3513.0388939999998"/>
    <n v="38123"/>
    <n v="41000"/>
    <n v="61608"/>
    <n v="98910"/>
    <n v="7"/>
    <n v="86079"/>
    <n v="129954"/>
    <n v="4042"/>
    <n v="2654.4636399999999"/>
    <n v="600084"/>
    <n v="11"/>
    <n v="50.39"/>
    <n v="19.62"/>
    <n v="100.35"/>
    <s v="NA"/>
  </r>
  <r>
    <s v="2024-2025"/>
    <x v="5"/>
    <n v="26"/>
    <x v="0"/>
    <n v="2621"/>
    <x v="7"/>
    <n v="542854"/>
    <x v="4442"/>
    <n v="22"/>
    <n v="50"/>
    <n v="325.21378829999998"/>
    <n v="398"/>
    <n v="6"/>
    <n v="1187"/>
    <n v="324702"/>
    <n v="290986"/>
    <n v="37365"/>
    <n v="59"/>
    <n v="15"/>
    <n v="27.752140000000001"/>
    <n v="1410.983788"/>
    <n v="14338"/>
    <n v="16065"/>
    <n v="25265"/>
    <n v="42949"/>
    <n v="11"/>
    <n v="37825"/>
    <n v="60902"/>
    <n v="1585"/>
    <n v="1058.0178599999999"/>
    <n v="229422"/>
    <n v="25"/>
    <n v="55.96"/>
    <n v="7.93"/>
    <n v="100.33"/>
    <s v="NA"/>
  </r>
  <r>
    <s v="2024-2025"/>
    <x v="5"/>
    <n v="26"/>
    <x v="0"/>
    <n v="2623"/>
    <x v="16"/>
    <n v="1990266"/>
    <x v="4443"/>
    <n v="14"/>
    <n v="97"/>
    <n v="1934.338452"/>
    <n v="731"/>
    <n v="29"/>
    <n v="4366"/>
    <n v="692724"/>
    <n v="404189"/>
    <n v="115290"/>
    <n v="223"/>
    <n v="76"/>
    <n v="41.122900000000001"/>
    <n v="4029.6398720000002"/>
    <n v="48103"/>
    <n v="62458"/>
    <n v="107671"/>
    <n v="203321"/>
    <n v="3"/>
    <n v="139370"/>
    <n v="254257"/>
    <n v="5097"/>
    <n v="2054.1785199999999"/>
    <n v="400694"/>
    <n v="34"/>
    <n v="68.510000000000005"/>
    <n v="3.79"/>
    <n v="115.08"/>
    <s v="NA"/>
  </r>
  <r>
    <s v="2024-2025"/>
    <x v="5"/>
    <n v="26"/>
    <x v="0"/>
    <n v="2607"/>
    <x v="18"/>
    <n v="991495"/>
    <x v="4444"/>
    <n v="26"/>
    <n v="7"/>
    <n v="500.87286490000002"/>
    <n v="1328"/>
    <n v="426"/>
    <n v="7205"/>
    <n v="477577"/>
    <n v="251489"/>
    <n v="58835"/>
    <n v="446"/>
    <n v="48"/>
    <n v="28.73837"/>
    <n v="2100.6530349999998"/>
    <n v="18007"/>
    <n v="18573"/>
    <n v="61231"/>
    <n v="96816"/>
    <n v="1"/>
    <n v="107211"/>
    <n v="160795"/>
    <n v="8533"/>
    <n v="1571.0418"/>
    <n v="289978"/>
    <n v="17"/>
    <n v="71.66"/>
    <n v="8.51"/>
    <n v="105.91"/>
    <s v="NA"/>
  </r>
  <r>
    <s v="2024-2025"/>
    <x v="5"/>
    <n v="26"/>
    <x v="0"/>
    <n v="2620"/>
    <x v="21"/>
    <n v="715540"/>
    <x v="4445"/>
    <n v="28"/>
    <n v="23"/>
    <n v="575.03154800000004"/>
    <n v="1016"/>
    <n v="75"/>
    <n v="6668"/>
    <n v="791402"/>
    <n v="594921"/>
    <n v="55143"/>
    <n v="1226"/>
    <n v="34"/>
    <n v="35.10042"/>
    <n v="3099.1371079999999"/>
    <n v="28238"/>
    <n v="29473"/>
    <n v="56269"/>
    <n v="74046"/>
    <n v="96"/>
    <n v="111811"/>
    <n v="157971"/>
    <n v="7684"/>
    <n v="2489.0051400000002"/>
    <n v="462989"/>
    <n v="30"/>
    <n v="69.47"/>
    <n v="7.19"/>
    <n v="111.53"/>
    <s v="NA"/>
  </r>
  <r>
    <s v="2024-2025"/>
    <x v="5"/>
    <n v="26"/>
    <x v="0"/>
    <n v="2623"/>
    <x v="16"/>
    <n v="1990266"/>
    <x v="4446"/>
    <n v="14"/>
    <n v="97"/>
    <n v="1924.214093"/>
    <n v="705"/>
    <n v="30"/>
    <n v="4368"/>
    <n v="675164"/>
    <n v="394048"/>
    <n v="115257"/>
    <n v="199"/>
    <n v="76"/>
    <n v="41.122900000000001"/>
    <n v="3951.4024829999998"/>
    <n v="47581"/>
    <n v="61651"/>
    <n v="107643"/>
    <n v="203237"/>
    <n v="3"/>
    <n v="139346"/>
    <n v="254172"/>
    <n v="5073"/>
    <n v="1986.06549"/>
    <n v="391425"/>
    <n v="35"/>
    <n v="68.63"/>
    <n v="3.75"/>
    <n v="115.19"/>
    <s v="NA"/>
  </r>
  <r>
    <s v="2024-2025"/>
    <x v="5"/>
    <n v="26"/>
    <x v="0"/>
    <n v="2602"/>
    <x v="1"/>
    <n v="845061"/>
    <x v="4447"/>
    <n v="27"/>
    <n v="45"/>
    <n v="740.06847240000002"/>
    <n v="2294"/>
    <n v="76"/>
    <n v="6932"/>
    <n v="716171"/>
    <n v="562075"/>
    <n v="57668"/>
    <n v="594"/>
    <n v="53"/>
    <n v="86.805909999999997"/>
    <n v="3109.7768040000001"/>
    <n v="25934"/>
    <n v="27448"/>
    <n v="59441"/>
    <n v="76343"/>
    <n v="47"/>
    <n v="103667"/>
    <n v="128861"/>
    <n v="9226"/>
    <n v="2282.9024220000001"/>
    <n v="436443"/>
    <n v="22"/>
    <n v="56.16"/>
    <n v="3.88"/>
    <n v="101.26"/>
    <s v="NA"/>
  </r>
  <r>
    <s v="2024-2025"/>
    <x v="5"/>
    <n v="26"/>
    <x v="0"/>
    <n v="2605"/>
    <x v="3"/>
    <n v="397530"/>
    <x v="4448"/>
    <n v="31"/>
    <n v="19"/>
    <n v="945.58426050000003"/>
    <n v="1201"/>
    <n v="100"/>
    <n v="4606"/>
    <n v="526997"/>
    <n v="496248"/>
    <n v="45468"/>
    <n v="190"/>
    <n v="8"/>
    <n v="49.90887"/>
    <n v="2657.5974729999998"/>
    <n v="16525"/>
    <n v="17400"/>
    <n v="36739"/>
    <n v="50009"/>
    <n v="6"/>
    <n v="73369"/>
    <n v="97983"/>
    <n v="5807"/>
    <n v="1662.104343"/>
    <n v="406550"/>
    <n v="28"/>
    <n v="87.13"/>
    <n v="6.49"/>
    <n v="102.82"/>
    <s v="NA"/>
  </r>
  <r>
    <s v="2024-2025"/>
    <x v="5"/>
    <n v="26"/>
    <x v="0"/>
    <n v="2611"/>
    <x v="6"/>
    <n v="1130899"/>
    <x v="4449"/>
    <n v="17"/>
    <n v="689"/>
    <n v="281.43383899999998"/>
    <n v="789"/>
    <n v="3"/>
    <n v="3029"/>
    <n v="688155"/>
    <n v="556795"/>
    <n v="95520"/>
    <n v="0"/>
    <n v="7"/>
    <n v="96.24709"/>
    <n v="2616.7930249999999"/>
    <n v="38362"/>
    <n v="44197"/>
    <n v="65507"/>
    <n v="118138"/>
    <n v="11"/>
    <n v="99615"/>
    <n v="165556"/>
    <n v="3818"/>
    <n v="2239.1120959999998"/>
    <n v="494703"/>
    <n v="8"/>
    <n v="58.18"/>
    <n v="11.67"/>
    <n v="101.65"/>
    <s v="NA"/>
  </r>
  <r>
    <s v="2024-2025"/>
    <x v="5"/>
    <n v="26"/>
    <x v="0"/>
    <n v="2612"/>
    <x v="20"/>
    <n v="691909"/>
    <x v="4450"/>
    <n v="22"/>
    <n v="83"/>
    <n v="412.91066790000002"/>
    <n v="767"/>
    <n v="2"/>
    <n v="1262"/>
    <n v="501039"/>
    <n v="403880"/>
    <n v="58445"/>
    <n v="34"/>
    <n v="4"/>
    <n v="65.247140000000002"/>
    <n v="2150.3570279999999"/>
    <n v="22738"/>
    <n v="28667"/>
    <n v="39150"/>
    <n v="73355"/>
    <n v="0"/>
    <n v="52783"/>
    <n v="93505"/>
    <n v="2029"/>
    <n v="1672.19922"/>
    <n v="335993"/>
    <n v="5"/>
    <n v="81.2"/>
    <n v="2.5099999999999998"/>
    <n v="100.78"/>
    <s v="NA"/>
  </r>
  <r>
    <s v="2024-2025"/>
    <x v="5"/>
    <n v="26"/>
    <x v="0"/>
    <n v="2614"/>
    <x v="5"/>
    <n v="778662"/>
    <x v="4451"/>
    <n v="35"/>
    <n v="22"/>
    <n v="680.95317020000005"/>
    <n v="1436"/>
    <n v="5"/>
    <n v="2643"/>
    <n v="736204"/>
    <n v="523737"/>
    <n v="29726"/>
    <n v="16"/>
    <n v="4"/>
    <n v="42.502650000000003"/>
    <n v="3126.5377699999999"/>
    <n v="20939"/>
    <n v="22051"/>
    <n v="32935"/>
    <n v="44594"/>
    <n v="34"/>
    <n v="49640"/>
    <n v="64572"/>
    <n v="4079"/>
    <n v="2403.0819499999998"/>
    <n v="550996"/>
    <n v="25"/>
    <n v="60.44"/>
    <n v="27.5"/>
    <n v="99.98"/>
    <s v="NA"/>
  </r>
  <r>
    <s v="2024-2025"/>
    <x v="5"/>
    <n v="26"/>
    <x v="0"/>
    <n v="2615"/>
    <x v="10"/>
    <n v="908374"/>
    <x v="4452"/>
    <n v="19"/>
    <n v="36"/>
    <n v="286.02991960000003"/>
    <n v="1006"/>
    <n v="10"/>
    <n v="3201"/>
    <n v="531272"/>
    <n v="484872"/>
    <n v="86390"/>
    <n v="52"/>
    <n v="15"/>
    <n v="55.891939999999998"/>
    <n v="2078.520696"/>
    <n v="27707"/>
    <n v="31604"/>
    <n v="55934"/>
    <n v="95613"/>
    <n v="2"/>
    <n v="90459"/>
    <n v="146486"/>
    <n v="4207"/>
    <n v="1736.5988359999999"/>
    <n v="373631"/>
    <n v="10"/>
    <n v="62.52"/>
    <n v="24.08"/>
    <n v="106.39"/>
    <s v="NA"/>
  </r>
  <r>
    <s v="2024-2025"/>
    <x v="5"/>
    <n v="26"/>
    <x v="0"/>
    <n v="2616"/>
    <x v="13"/>
    <n v="1212565"/>
    <x v="4453"/>
    <n v="16"/>
    <n v="139"/>
    <n v="630.34790459999999"/>
    <n v="1069"/>
    <n v="13"/>
    <n v="7110"/>
    <n v="684648"/>
    <n v="584210"/>
    <n v="126925"/>
    <n v="241"/>
    <n v="68"/>
    <n v="64.492239999999995"/>
    <n v="2922.0341250000001"/>
    <n v="42315"/>
    <n v="52831"/>
    <n v="77769"/>
    <n v="150863"/>
    <n v="2"/>
    <n v="105644"/>
    <n v="195461"/>
    <n v="8179"/>
    <n v="2227.19398"/>
    <n v="465511"/>
    <n v="38"/>
    <n v="63.49"/>
    <n v="10.119999999999999"/>
    <n v="100.6"/>
    <s v="NA"/>
  </r>
  <r>
    <s v="2024-2025"/>
    <x v="5"/>
    <n v="26"/>
    <x v="0"/>
    <n v="2618"/>
    <x v="15"/>
    <n v="1383089"/>
    <x v="4454"/>
    <n v="38"/>
    <n v="152"/>
    <n v="210.3863892"/>
    <n v="1672"/>
    <n v="0"/>
    <n v="3338"/>
    <n v="973850"/>
    <n v="728447"/>
    <n v="42272"/>
    <n v="0"/>
    <n v="0"/>
    <n v="46.248530000000002"/>
    <n v="3403.6850989999998"/>
    <n v="25535"/>
    <n v="27263"/>
    <n v="35359"/>
    <n v="55861"/>
    <n v="33"/>
    <n v="53264"/>
    <n v="78666"/>
    <n v="5010"/>
    <n v="3147.0501800000002"/>
    <n v="787387"/>
    <n v="26"/>
    <n v="31.59"/>
    <n v="44.24"/>
    <n v="99.99"/>
    <s v="NA"/>
  </r>
  <r>
    <s v="2024-2025"/>
    <x v="5"/>
    <n v="26"/>
    <x v="0"/>
    <n v="2601"/>
    <x v="0"/>
    <n v="807305"/>
    <x v="4455"/>
    <n v="25"/>
    <n v="26"/>
    <n v="1184.7304590000001"/>
    <n v="1611"/>
    <n v="450"/>
    <n v="6162"/>
    <n v="422756"/>
    <n v="54481"/>
    <n v="9085"/>
    <n v="271"/>
    <n v="11"/>
    <n v="44.18421"/>
    <n v="2626.8929990000001"/>
    <n v="16493"/>
    <n v="17343"/>
    <n v="61432"/>
    <n v="70990"/>
    <n v="14"/>
    <n v="122016"/>
    <n v="139179"/>
    <n v="7773"/>
    <n v="1397.9783299999999"/>
    <n v="214640"/>
    <n v="41"/>
    <n v="66.709999999999994"/>
    <n v="10.33"/>
    <n v="101.93"/>
    <s v="NA"/>
  </r>
  <r>
    <s v="2024-2025"/>
    <x v="5"/>
    <n v="26"/>
    <x v="0"/>
    <n v="2615"/>
    <x v="10"/>
    <n v="908374"/>
    <x v="1717"/>
    <n v="18"/>
    <n v="35"/>
    <n v="275.28936040000002"/>
    <n v="933"/>
    <n v="10"/>
    <n v="3252"/>
    <n v="508727"/>
    <n v="464576"/>
    <n v="86329"/>
    <n v="46"/>
    <n v="15"/>
    <n v="28.566859999999998"/>
    <n v="1932.612296"/>
    <n v="27311"/>
    <n v="31099"/>
    <n v="55881"/>
    <n v="95540"/>
    <n v="1"/>
    <n v="90467"/>
    <n v="146511"/>
    <n v="4185"/>
    <n v="1628.7560759999999"/>
    <n v="357967"/>
    <n v="10"/>
    <n v="62.32"/>
    <n v="23.91"/>
    <n v="106.55"/>
    <s v="NA"/>
  </r>
  <r>
    <s v="2024-2025"/>
    <x v="5"/>
    <n v="26"/>
    <x v="0"/>
    <n v="2616"/>
    <x v="13"/>
    <n v="1212565"/>
    <x v="4456"/>
    <n v="15"/>
    <n v="136"/>
    <n v="595.68978119999997"/>
    <n v="1061"/>
    <n v="13"/>
    <n v="7080"/>
    <n v="646653"/>
    <n v="551439"/>
    <n v="126816"/>
    <n v="241"/>
    <n v="68"/>
    <n v="32.625"/>
    <n v="2770.2201610000002"/>
    <n v="41115"/>
    <n v="51031"/>
    <n v="77721"/>
    <n v="150727"/>
    <n v="1"/>
    <n v="105536"/>
    <n v="195218"/>
    <n v="8141"/>
    <n v="2141.9053800000002"/>
    <n v="439346"/>
    <n v="38"/>
    <n v="63.75"/>
    <n v="10.09"/>
    <n v="100.53"/>
    <s v="NA"/>
  </r>
  <r>
    <s v="2024-2025"/>
    <x v="5"/>
    <n v="26"/>
    <x v="0"/>
    <n v="2617"/>
    <x v="14"/>
    <n v="846050"/>
    <x v="4457"/>
    <n v="16"/>
    <n v="125"/>
    <n v="226.8530695"/>
    <n v="223"/>
    <n v="4"/>
    <n v="1957"/>
    <n v="399615"/>
    <n v="317837"/>
    <n v="75199"/>
    <n v="0"/>
    <n v="0"/>
    <n v="30.520379999999999"/>
    <n v="1516.228611"/>
    <n v="23668"/>
    <n v="27058"/>
    <n v="48701"/>
    <n v="94297"/>
    <n v="6"/>
    <n v="82676"/>
    <n v="144647"/>
    <n v="2180"/>
    <n v="1258.8551620000001"/>
    <n v="280863"/>
    <n v="16"/>
    <n v="46.9"/>
    <n v="18.440000000000001"/>
    <n v="103.55"/>
    <s v="NA"/>
  </r>
  <r>
    <s v="2024-2025"/>
    <x v="5"/>
    <n v="26"/>
    <x v="0"/>
    <n v="2623"/>
    <x v="16"/>
    <n v="1990266"/>
    <x v="4458"/>
    <n v="15"/>
    <n v="113"/>
    <n v="2694.1297399999999"/>
    <n v="842"/>
    <n v="23"/>
    <n v="4395"/>
    <n v="789045"/>
    <n v="464645"/>
    <n v="115533"/>
    <n v="241"/>
    <n v="76"/>
    <n v="47.548079999999999"/>
    <n v="5049.4852899999996"/>
    <n v="51880"/>
    <n v="68145"/>
    <n v="107856"/>
    <n v="203740"/>
    <n v="4"/>
    <n v="139441"/>
    <n v="254479"/>
    <n v="5237"/>
    <n v="2307.8074700000002"/>
    <n v="457813"/>
    <n v="33"/>
    <n v="67.099999999999994"/>
    <n v="4.4000000000000004"/>
    <n v="113.4"/>
    <s v="NA"/>
  </r>
  <r>
    <s v="2024-2025"/>
    <x v="5"/>
    <n v="26"/>
    <x v="0"/>
    <n v="2604"/>
    <x v="2"/>
    <n v="1716108"/>
    <x v="4459"/>
    <n v="26"/>
    <n v="69"/>
    <n v="1353.9757079999999"/>
    <n v="1793"/>
    <n v="87"/>
    <n v="6614"/>
    <n v="1050657"/>
    <n v="874337"/>
    <n v="75061"/>
    <n v="0"/>
    <n v="0"/>
    <n v="45.513829999999999"/>
    <n v="4754.9607599999999"/>
    <n v="40217"/>
    <n v="42488"/>
    <n v="67020"/>
    <n v="89754"/>
    <n v="17"/>
    <n v="107538"/>
    <n v="135503"/>
    <n v="8407"/>
    <n v="3355.4712220000001"/>
    <n v="851725"/>
    <n v="22"/>
    <n v="78.75"/>
    <n v="12.73"/>
    <n v="101.09"/>
    <s v="NA"/>
  </r>
  <r>
    <s v="2024-2025"/>
    <x v="5"/>
    <n v="26"/>
    <x v="0"/>
    <n v="2611"/>
    <x v="6"/>
    <n v="1130899"/>
    <x v="4460"/>
    <n v="17"/>
    <n v="677"/>
    <n v="275.81879500000002"/>
    <n v="779"/>
    <n v="3"/>
    <n v="3015"/>
    <n v="666191"/>
    <n v="539482"/>
    <n v="95466"/>
    <n v="0"/>
    <n v="7"/>
    <n v="45.040880000000001"/>
    <n v="2477.229261"/>
    <n v="37837"/>
    <n v="43510"/>
    <n v="65460"/>
    <n v="118053"/>
    <n v="11"/>
    <n v="99602"/>
    <n v="165528"/>
    <n v="3794"/>
    <n v="2156.3695859999998"/>
    <n v="479380"/>
    <n v="8"/>
    <n v="58.01"/>
    <n v="11.38"/>
    <n v="101.75"/>
    <s v="NA"/>
  </r>
  <r>
    <s v="2024-2025"/>
    <x v="5"/>
    <n v="26"/>
    <x v="0"/>
    <n v="2620"/>
    <x v="21"/>
    <n v="715540"/>
    <x v="4461"/>
    <n v="29"/>
    <n v="26"/>
    <n v="683.22222050000005"/>
    <n v="2100"/>
    <n v="62"/>
    <n v="5659"/>
    <n v="871468"/>
    <n v="654233"/>
    <n v="55860"/>
    <n v="1356"/>
    <n v="39"/>
    <n v="36.011229999999998"/>
    <n v="3522.663806"/>
    <n v="29780"/>
    <n v="31110"/>
    <n v="57221"/>
    <n v="75123"/>
    <n v="108"/>
    <n v="112938"/>
    <n v="159152"/>
    <n v="7759"/>
    <n v="2803.4303559999998"/>
    <n v="510109"/>
    <n v="30"/>
    <n v="68.709999999999994"/>
    <n v="7.34"/>
    <n v="112.64"/>
    <s v="NA"/>
  </r>
  <r>
    <s v="2024-2025"/>
    <x v="5"/>
    <n v="26"/>
    <x v="0"/>
    <n v="2621"/>
    <x v="7"/>
    <n v="542854"/>
    <x v="4462"/>
    <n v="23"/>
    <n v="51"/>
    <n v="358.67052480000001"/>
    <n v="486"/>
    <n v="5"/>
    <n v="1125"/>
    <n v="351780"/>
    <n v="314898"/>
    <n v="37422"/>
    <n v="69"/>
    <n v="15"/>
    <n v="29.798459999999999"/>
    <n v="1540.0808050000001"/>
    <n v="14759"/>
    <n v="16596"/>
    <n v="25303"/>
    <n v="43017"/>
    <n v="14"/>
    <n v="37841"/>
    <n v="60935"/>
    <n v="1611"/>
    <n v="1151.6118200000001"/>
    <n v="248882"/>
    <n v="25"/>
    <n v="56.95"/>
    <n v="8.32"/>
    <n v="100.29"/>
    <s v="NA"/>
  </r>
  <r>
    <s v="2024-2025"/>
    <x v="5"/>
    <n v="26"/>
    <x v="0"/>
    <n v="2624"/>
    <x v="8"/>
    <n v="278995"/>
    <x v="4463"/>
    <n v="24"/>
    <n v="15"/>
    <n v="210.644386"/>
    <n v="234"/>
    <n v="15"/>
    <n v="1170"/>
    <n v="192387"/>
    <n v="163581"/>
    <n v="16077"/>
    <n v="9"/>
    <n v="2"/>
    <n v="13.412179999999999"/>
    <n v="859.23805600000003"/>
    <n v="7953"/>
    <n v="8556"/>
    <n v="12847"/>
    <n v="18895"/>
    <n v="2"/>
    <n v="19778"/>
    <n v="27104"/>
    <n v="1404"/>
    <n v="635.18149000000005"/>
    <n v="148610"/>
    <n v="11"/>
    <n v="43.03"/>
    <n v="20.190000000000001"/>
    <n v="99.98"/>
    <s v="NA"/>
  </r>
  <r>
    <s v="2024-2025"/>
    <x v="5"/>
    <n v="26"/>
    <x v="0"/>
    <n v="2605"/>
    <x v="3"/>
    <n v="397530"/>
    <x v="4464"/>
    <n v="31"/>
    <n v="19"/>
    <n v="945.58426050000003"/>
    <n v="1148"/>
    <n v="103"/>
    <n v="4656"/>
    <n v="522630"/>
    <n v="492086"/>
    <n v="45475"/>
    <n v="190"/>
    <n v="8"/>
    <n v="48.810310000000001"/>
    <n v="2616.0223529999998"/>
    <n v="16494"/>
    <n v="17363"/>
    <n v="36743"/>
    <n v="50021"/>
    <n v="6"/>
    <n v="73358"/>
    <n v="97977"/>
    <n v="5804"/>
    <n v="1621.6277829999999"/>
    <n v="403237"/>
    <n v="28"/>
    <n v="87.15"/>
    <n v="6.52"/>
    <n v="101.97"/>
    <s v="NA"/>
  </r>
  <r>
    <s v="2024-2025"/>
    <x v="5"/>
    <n v="26"/>
    <x v="0"/>
    <n v="2607"/>
    <x v="18"/>
    <n v="991495"/>
    <x v="4465"/>
    <n v="28"/>
    <n v="7"/>
    <n v="833.1133413"/>
    <n v="1431"/>
    <n v="381"/>
    <n v="7253"/>
    <n v="548704"/>
    <n v="286500"/>
    <n v="58923"/>
    <n v="484"/>
    <n v="48"/>
    <n v="28.73837"/>
    <n v="2670.9214510000002"/>
    <n v="19354"/>
    <n v="19999"/>
    <n v="61373"/>
    <n v="97034"/>
    <n v="6"/>
    <n v="107304"/>
    <n v="160938"/>
    <n v="8684"/>
    <n v="1809.0697399999999"/>
    <n v="332596"/>
    <n v="17"/>
    <n v="72.16"/>
    <n v="8.23"/>
    <n v="106.87"/>
    <s v="NA"/>
  </r>
  <r>
    <s v="2024-2025"/>
    <x v="5"/>
    <n v="26"/>
    <x v="0"/>
    <n v="2609"/>
    <x v="11"/>
    <n v="1616855"/>
    <x v="4466"/>
    <n v="21"/>
    <n v="99"/>
    <n v="636.29804890000003"/>
    <n v="2113"/>
    <n v="28"/>
    <n v="6028"/>
    <n v="1090541"/>
    <n v="715072"/>
    <n v="87805"/>
    <n v="0"/>
    <n v="0"/>
    <n v="74.26737"/>
    <n v="4274.8439639999997"/>
    <n v="50013"/>
    <n v="54735"/>
    <n v="86006"/>
    <n v="132986"/>
    <n v="76"/>
    <n v="128613"/>
    <n v="185749"/>
    <n v="8141"/>
    <n v="3564.2785450000001"/>
    <n v="859039"/>
    <n v="18"/>
    <n v="47.19"/>
    <n v="27.16"/>
    <n v="100.64"/>
    <s v="NA"/>
  </r>
  <r>
    <s v="2024-2025"/>
    <x v="5"/>
    <n v="26"/>
    <x v="0"/>
    <n v="2619"/>
    <x v="17"/>
    <n v="328833"/>
    <x v="4467"/>
    <n v="30"/>
    <n v="12"/>
    <n v="376.59587429999999"/>
    <n v="706"/>
    <n v="16"/>
    <n v="2734"/>
    <n v="275765"/>
    <n v="135841"/>
    <n v="11421"/>
    <n v="84"/>
    <n v="7"/>
    <n v="30.231200000000001"/>
    <n v="1287.5573240000001"/>
    <n v="8916"/>
    <n v="9464"/>
    <n v="16297"/>
    <n v="22672"/>
    <n v="20"/>
    <n v="33751"/>
    <n v="44845"/>
    <n v="3440"/>
    <n v="880.73024999999996"/>
    <n v="232882"/>
    <n v="24"/>
    <n v="61.35"/>
    <n v="12.51"/>
    <n v="102.52"/>
    <s v="NA"/>
  </r>
  <r>
    <s v="2024-2025"/>
    <x v="5"/>
    <n v="26"/>
    <x v="0"/>
    <n v="2605"/>
    <x v="3"/>
    <n v="397530"/>
    <x v="4468"/>
    <n v="31"/>
    <n v="19"/>
    <n v="935.67857019999997"/>
    <n v="1145"/>
    <n v="105"/>
    <n v="4589"/>
    <n v="501390"/>
    <n v="471478"/>
    <n v="45347"/>
    <n v="190"/>
    <n v="8"/>
    <n v="47.513869999999997"/>
    <n v="2586.2604449999999"/>
    <n v="16171"/>
    <n v="17023"/>
    <n v="36640"/>
    <n v="49886"/>
    <n v="5"/>
    <n v="73297"/>
    <n v="97902"/>
    <n v="5734"/>
    <n v="1603.0680050000001"/>
    <n v="385801"/>
    <n v="29"/>
    <n v="86.84"/>
    <n v="6.69"/>
    <n v="101.45"/>
    <s v="NA"/>
  </r>
  <r>
    <s v="2024-2025"/>
    <x v="5"/>
    <n v="26"/>
    <x v="0"/>
    <n v="2610"/>
    <x v="12"/>
    <n v="1397347"/>
    <x v="3191"/>
    <n v="22"/>
    <n v="73"/>
    <n v="953.68121940000003"/>
    <n v="1093"/>
    <n v="12"/>
    <n v="2992"/>
    <n v="872066"/>
    <n v="697746"/>
    <n v="77910"/>
    <n v="133"/>
    <n v="18"/>
    <n v="35.221150000000002"/>
    <n v="3835.6002090000002"/>
    <n v="38993"/>
    <n v="42047"/>
    <n v="61685"/>
    <n v="99053"/>
    <n v="11"/>
    <n v="86119"/>
    <n v="130045"/>
    <n v="4085"/>
    <n v="2846.6978399999998"/>
    <n v="633920"/>
    <n v="11"/>
    <n v="51.36"/>
    <n v="19.010000000000002"/>
    <n v="101.73"/>
    <s v="NA"/>
  </r>
  <r>
    <s v="2024-2025"/>
    <x v="5"/>
    <n v="26"/>
    <x v="0"/>
    <n v="2612"/>
    <x v="20"/>
    <n v="691909"/>
    <x v="4469"/>
    <n v="21"/>
    <n v="81"/>
    <n v="412.91066790000002"/>
    <n v="750"/>
    <n v="3"/>
    <n v="1240"/>
    <n v="475671"/>
    <n v="383146"/>
    <n v="58349"/>
    <n v="34"/>
    <n v="4"/>
    <n v="34.966749999999998"/>
    <n v="2041.6533380000001"/>
    <n v="22234"/>
    <n v="27932"/>
    <n v="39085"/>
    <n v="73220"/>
    <n v="0"/>
    <n v="52776"/>
    <n v="93474"/>
    <n v="1990"/>
    <n v="1593.77592"/>
    <n v="319179"/>
    <n v="5"/>
    <n v="80.78"/>
    <n v="2.48"/>
    <n v="100.82"/>
    <s v="NA"/>
  </r>
  <r>
    <s v="2024-2025"/>
    <x v="5"/>
    <n v="26"/>
    <x v="0"/>
    <n v="2616"/>
    <x v="13"/>
    <n v="1212565"/>
    <x v="4470"/>
    <n v="15"/>
    <n v="136"/>
    <n v="595.68978119999997"/>
    <n v="1061"/>
    <n v="13"/>
    <n v="7062"/>
    <n v="644053"/>
    <n v="549287"/>
    <n v="126782"/>
    <n v="241"/>
    <n v="68"/>
    <n v="32.625"/>
    <n v="2770.2201610000002"/>
    <n v="41001"/>
    <n v="50870"/>
    <n v="77709"/>
    <n v="150682"/>
    <n v="1"/>
    <n v="105526"/>
    <n v="195184"/>
    <n v="8123"/>
    <n v="2141.9053800000002"/>
    <n v="437605"/>
    <n v="38"/>
    <n v="63.69"/>
    <n v="10.11"/>
    <n v="100.53"/>
    <s v="NA"/>
  </r>
  <r>
    <s v="2024-2025"/>
    <x v="5"/>
    <n v="26"/>
    <x v="0"/>
    <n v="2622"/>
    <x v="22"/>
    <n v="508181"/>
    <x v="4471"/>
    <n v="29"/>
    <n v="11"/>
    <n v="516.10115959999996"/>
    <n v="545"/>
    <n v="93"/>
    <n v="4329"/>
    <n v="183244"/>
    <n v="86529"/>
    <n v="14583"/>
    <n v="0"/>
    <n v="4"/>
    <n v="54.29092"/>
    <n v="1184.9456439999999"/>
    <n v="6113"/>
    <n v="6365"/>
    <n v="23642"/>
    <n v="30668"/>
    <n v="13"/>
    <n v="42749"/>
    <n v="55095"/>
    <n v="4874"/>
    <n v="614.55356400000005"/>
    <n v="65033"/>
    <n v="26"/>
    <n v="75.13"/>
    <n v="3.63"/>
    <n v="101.42"/>
    <s v="NA"/>
  </r>
  <r>
    <s v="2024-2025"/>
    <x v="5"/>
    <n v="26"/>
    <x v="0"/>
    <n v="2605"/>
    <x v="3"/>
    <n v="397530"/>
    <x v="4472"/>
    <n v="31"/>
    <n v="19"/>
    <n v="945.58426050000003"/>
    <n v="1148"/>
    <n v="103"/>
    <n v="4656"/>
    <n v="507049"/>
    <n v="476990"/>
    <n v="45365"/>
    <n v="190"/>
    <n v="8"/>
    <n v="48.810310000000001"/>
    <n v="2611.0893129999999"/>
    <n v="16228"/>
    <n v="17081"/>
    <n v="36654"/>
    <n v="49907"/>
    <n v="5"/>
    <n v="73342"/>
    <n v="97953"/>
    <n v="5804"/>
    <n v="1616.694743"/>
    <n v="390722"/>
    <n v="28"/>
    <n v="86.94"/>
    <n v="6.65"/>
    <n v="101.97"/>
    <s v="NA"/>
  </r>
  <r>
    <s v="2024-2025"/>
    <x v="5"/>
    <n v="26"/>
    <x v="0"/>
    <n v="2609"/>
    <x v="11"/>
    <n v="1616855"/>
    <x v="4473"/>
    <n v="21"/>
    <n v="99"/>
    <n v="636.29804890000003"/>
    <n v="2113"/>
    <n v="29"/>
    <n v="6028"/>
    <n v="1084381"/>
    <n v="710358"/>
    <n v="87796"/>
    <n v="0"/>
    <n v="0"/>
    <n v="46.637079999999997"/>
    <n v="4222.729644"/>
    <n v="49820"/>
    <n v="54504"/>
    <n v="85994"/>
    <n v="132970"/>
    <n v="76"/>
    <n v="128617"/>
    <n v="185761"/>
    <n v="8141"/>
    <n v="3539.794515"/>
    <n v="854274"/>
    <n v="18"/>
    <n v="47.12"/>
    <n v="27.22"/>
    <n v="100.63"/>
    <s v="NA"/>
  </r>
  <r>
    <s v="2024-2025"/>
    <x v="5"/>
    <n v="26"/>
    <x v="0"/>
    <n v="2618"/>
    <x v="15"/>
    <n v="1383089"/>
    <x v="4474"/>
    <n v="37"/>
    <n v="152"/>
    <n v="210.3863892"/>
    <n v="1651"/>
    <n v="0"/>
    <n v="3348"/>
    <n v="965712"/>
    <n v="721641"/>
    <n v="42267"/>
    <n v="0"/>
    <n v="0"/>
    <n v="43.695709999999998"/>
    <n v="3374.881699"/>
    <n v="25512"/>
    <n v="27229"/>
    <n v="35355"/>
    <n v="55855"/>
    <n v="32"/>
    <n v="53260"/>
    <n v="78660"/>
    <n v="4999"/>
    <n v="3120.7995999999998"/>
    <n v="780654"/>
    <n v="26"/>
    <n v="31.69"/>
    <n v="43.99"/>
    <n v="100"/>
    <s v="NA"/>
  </r>
  <r>
    <s v="2024-2025"/>
    <x v="5"/>
    <n v="26"/>
    <x v="0"/>
    <n v="2622"/>
    <x v="22"/>
    <n v="508181"/>
    <x v="4475"/>
    <n v="30"/>
    <n v="11"/>
    <n v="519.67680959999996"/>
    <n v="547"/>
    <n v="92"/>
    <n v="4379"/>
    <n v="190227"/>
    <n v="91366"/>
    <n v="14620"/>
    <n v="0"/>
    <n v="4"/>
    <n v="54.29092"/>
    <n v="1206.955794"/>
    <n v="6261"/>
    <n v="6526"/>
    <n v="23703"/>
    <n v="30748"/>
    <n v="13"/>
    <n v="42858"/>
    <n v="55231"/>
    <n v="4926"/>
    <n v="632.98806400000001"/>
    <n v="68664"/>
    <n v="26"/>
    <n v="74.48"/>
    <n v="3.61"/>
    <n v="101.57"/>
    <s v="NA"/>
  </r>
  <r>
    <s v="2024-2025"/>
    <x v="5"/>
    <n v="26"/>
    <x v="0"/>
    <n v="2605"/>
    <x v="3"/>
    <n v="397530"/>
    <x v="4476"/>
    <n v="31"/>
    <n v="19"/>
    <n v="935.67857019999997"/>
    <n v="1145"/>
    <n v="105"/>
    <n v="4588"/>
    <n v="501390"/>
    <n v="471478"/>
    <n v="45347"/>
    <n v="190"/>
    <n v="8"/>
    <n v="47.513869999999997"/>
    <n v="2586.4085650000002"/>
    <n v="16171"/>
    <n v="17023"/>
    <n v="36640"/>
    <n v="49886"/>
    <n v="5"/>
    <n v="73297"/>
    <n v="97902"/>
    <n v="5733"/>
    <n v="1603.2161249999999"/>
    <n v="385801"/>
    <n v="29"/>
    <n v="86.84"/>
    <n v="6.69"/>
    <n v="101.46"/>
    <s v="NA"/>
  </r>
  <r>
    <s v="2024-2025"/>
    <x v="5"/>
    <n v="26"/>
    <x v="0"/>
    <n v="2609"/>
    <x v="11"/>
    <n v="1616855"/>
    <x v="4477"/>
    <n v="21"/>
    <n v="99"/>
    <n v="599.37550999999996"/>
    <n v="1978"/>
    <n v="29"/>
    <n v="6128"/>
    <n v="1074069"/>
    <n v="703855"/>
    <n v="87773"/>
    <n v="0"/>
    <n v="0"/>
    <n v="33.516750000000002"/>
    <n v="4139.3925289999997"/>
    <n v="49608"/>
    <n v="54256"/>
    <n v="85987"/>
    <n v="132929"/>
    <n v="69"/>
    <n v="128612"/>
    <n v="185722"/>
    <n v="8106"/>
    <n v="3506.5002690000001"/>
    <n v="846067"/>
    <n v="18"/>
    <n v="47.08"/>
    <n v="27.1"/>
    <n v="100.61"/>
    <s v="NA"/>
  </r>
  <r>
    <s v="2024-2025"/>
    <x v="5"/>
    <n v="26"/>
    <x v="0"/>
    <n v="2612"/>
    <x v="20"/>
    <n v="691909"/>
    <x v="4478"/>
    <n v="21"/>
    <n v="81"/>
    <n v="407.13641990000002"/>
    <n v="750"/>
    <n v="3"/>
    <n v="1236"/>
    <n v="475398"/>
    <n v="382919"/>
    <n v="58345"/>
    <n v="34"/>
    <n v="4"/>
    <n v="34.966749999999998"/>
    <n v="2025.9027100000001"/>
    <n v="22231"/>
    <n v="27929"/>
    <n v="39083"/>
    <n v="73216"/>
    <n v="0"/>
    <n v="52776"/>
    <n v="93474"/>
    <n v="1986"/>
    <n v="1583.79954"/>
    <n v="318979"/>
    <n v="5"/>
    <n v="80.95"/>
    <n v="2.4900000000000002"/>
    <n v="100.8"/>
    <s v="NA"/>
  </r>
  <r>
    <s v="2024-2025"/>
    <x v="5"/>
    <n v="26"/>
    <x v="0"/>
    <n v="2620"/>
    <x v="21"/>
    <n v="715540"/>
    <x v="4479"/>
    <n v="28"/>
    <n v="25"/>
    <n v="668.43669650000004"/>
    <n v="1981"/>
    <n v="66"/>
    <n v="5764"/>
    <n v="845005"/>
    <n v="634725"/>
    <n v="55628"/>
    <n v="1288"/>
    <n v="39"/>
    <n v="35.10042"/>
    <n v="3389.4118560000002"/>
    <n v="29474"/>
    <n v="30806"/>
    <n v="56936"/>
    <n v="74822"/>
    <n v="102"/>
    <n v="112627"/>
    <n v="158825"/>
    <n v="7745"/>
    <n v="2685.8747400000002"/>
    <n v="494599"/>
    <n v="30"/>
    <n v="67.569999999999993"/>
    <n v="7.55"/>
    <n v="112.76"/>
    <s v="NA"/>
  </r>
  <r>
    <s v="2024-2025"/>
    <x v="5"/>
    <n v="26"/>
    <x v="0"/>
    <n v="2615"/>
    <x v="10"/>
    <n v="908374"/>
    <x v="4480"/>
    <n v="19"/>
    <n v="36"/>
    <n v="286.02991960000003"/>
    <n v="1013"/>
    <n v="10"/>
    <n v="3225"/>
    <n v="538372"/>
    <n v="491255"/>
    <n v="86450"/>
    <n v="52"/>
    <n v="15"/>
    <n v="73.115480000000005"/>
    <n v="2110.4541159999999"/>
    <n v="27870"/>
    <n v="31799"/>
    <n v="55977"/>
    <n v="95677"/>
    <n v="2"/>
    <n v="90472"/>
    <n v="146500"/>
    <n v="4238"/>
    <n v="1751.308716"/>
    <n v="378434"/>
    <n v="10"/>
    <n v="62.73"/>
    <n v="24.01"/>
    <n v="106.31"/>
    <s v="NA"/>
  </r>
  <r>
    <s v="2024-2025"/>
    <x v="5"/>
    <n v="26"/>
    <x v="0"/>
    <n v="2618"/>
    <x v="15"/>
    <n v="1383089"/>
    <x v="1788"/>
    <n v="38"/>
    <n v="152"/>
    <n v="210.3863892"/>
    <n v="1673"/>
    <n v="0"/>
    <n v="3347"/>
    <n v="985023"/>
    <n v="736340"/>
    <n v="42286"/>
    <n v="0"/>
    <n v="0"/>
    <n v="49.830680000000001"/>
    <n v="3429.9907889999999"/>
    <n v="25590"/>
    <n v="27337"/>
    <n v="35367"/>
    <n v="55877"/>
    <n v="36"/>
    <n v="53272"/>
    <n v="78681"/>
    <n v="5020"/>
    <n v="3169.7737200000001"/>
    <n v="796184"/>
    <n v="26"/>
    <n v="31.63"/>
    <n v="44.35"/>
    <n v="99.95"/>
    <s v="NA"/>
  </r>
  <r>
    <s v="2024-2025"/>
    <x v="5"/>
    <n v="26"/>
    <x v="0"/>
    <n v="2621"/>
    <x v="7"/>
    <n v="542854"/>
    <x v="4481"/>
    <n v="24"/>
    <n v="51"/>
    <n v="358.67052480000001"/>
    <n v="495"/>
    <n v="5"/>
    <n v="1135"/>
    <n v="363176"/>
    <n v="325085"/>
    <n v="37454"/>
    <n v="69"/>
    <n v="15"/>
    <n v="59.001919999999998"/>
    <n v="1605.804525"/>
    <n v="14969"/>
    <n v="16885"/>
    <n v="25320"/>
    <n v="43053"/>
    <n v="15"/>
    <n v="37848"/>
    <n v="60963"/>
    <n v="1630"/>
    <n v="1188.1320800000001"/>
    <n v="257177"/>
    <n v="24"/>
    <n v="57.05"/>
    <n v="8.52"/>
    <n v="100.18"/>
    <s v="NA"/>
  </r>
  <r>
    <s v="2024-2025"/>
    <x v="5"/>
    <n v="26"/>
    <x v="0"/>
    <n v="2622"/>
    <x v="22"/>
    <n v="508181"/>
    <x v="4482"/>
    <n v="30"/>
    <n v="12"/>
    <n v="519.67680959999996"/>
    <n v="562"/>
    <n v="82"/>
    <n v="4412"/>
    <n v="209699"/>
    <n v="97791"/>
    <n v="14685"/>
    <n v="0"/>
    <n v="4"/>
    <n v="81.908600000000007"/>
    <n v="1297.8998939999999"/>
    <n v="6820"/>
    <n v="7103"/>
    <n v="23796"/>
    <n v="30868"/>
    <n v="14"/>
    <n v="42982"/>
    <n v="55378"/>
    <n v="4974"/>
    <n v="696.31448399999999"/>
    <n v="73355"/>
    <n v="26"/>
    <n v="76.430000000000007"/>
    <n v="3.22"/>
    <n v="101.32"/>
    <s v="NA"/>
  </r>
  <r>
    <s v="2024-2025"/>
    <x v="5"/>
    <n v="26"/>
    <x v="0"/>
    <n v="2604"/>
    <x v="2"/>
    <n v="1716108"/>
    <x v="4483"/>
    <n v="26"/>
    <n v="70"/>
    <n v="1358.3149679999999"/>
    <n v="1812"/>
    <n v="82"/>
    <n v="6834"/>
    <n v="1084942"/>
    <n v="902548"/>
    <n v="75146"/>
    <n v="0"/>
    <n v="0"/>
    <n v="117.07767"/>
    <n v="4936.5120319999996"/>
    <n v="40656"/>
    <n v="42994"/>
    <n v="67080"/>
    <n v="89847"/>
    <n v="21"/>
    <n v="107644"/>
    <n v="135659"/>
    <n v="8646"/>
    <n v="3461.1193939999998"/>
    <n v="879933"/>
    <n v="21"/>
    <n v="78.42"/>
    <n v="12.76"/>
    <n v="102.35"/>
    <s v="NA"/>
  </r>
  <r>
    <s v="2024-2025"/>
    <x v="5"/>
    <n v="26"/>
    <x v="0"/>
    <n v="2621"/>
    <x v="7"/>
    <n v="542854"/>
    <x v="4484"/>
    <n v="24"/>
    <n v="51"/>
    <n v="359.30187480000001"/>
    <n v="498"/>
    <n v="5"/>
    <n v="1155"/>
    <n v="379061"/>
    <n v="339149"/>
    <n v="37504"/>
    <n v="76"/>
    <n v="15"/>
    <n v="61.058160000000001"/>
    <n v="1640.5705149999999"/>
    <n v="15222"/>
    <n v="17197"/>
    <n v="25350"/>
    <n v="43112"/>
    <n v="17"/>
    <n v="37855"/>
    <n v="60985"/>
    <n v="1653"/>
    <n v="1220.21048"/>
    <n v="268518"/>
    <n v="24"/>
    <n v="58.09"/>
    <n v="8.49"/>
    <n v="100.18"/>
    <s v="NA"/>
  </r>
  <r>
    <s v="2024-2025"/>
    <x v="5"/>
    <n v="26"/>
    <x v="0"/>
    <n v="2623"/>
    <x v="16"/>
    <n v="1990266"/>
    <x v="4485"/>
    <n v="16"/>
    <n v="127"/>
    <n v="2743.0347120000001"/>
    <n v="901"/>
    <n v="18"/>
    <n v="4599"/>
    <n v="957185"/>
    <n v="565343"/>
    <n v="115957"/>
    <n v="258"/>
    <n v="76"/>
    <n v="111.12714"/>
    <n v="5665.4017720000002"/>
    <n v="57829"/>
    <n v="76919"/>
    <n v="108224"/>
    <n v="204504"/>
    <n v="5"/>
    <n v="139656"/>
    <n v="255000"/>
    <n v="5500"/>
    <n v="2811.23992"/>
    <n v="562228"/>
    <n v="32"/>
    <n v="67.11"/>
    <n v="5.34"/>
    <n v="111.03"/>
    <s v="NA"/>
  </r>
  <r>
    <s v="2024-2025"/>
    <x v="5"/>
    <n v="26"/>
    <x v="0"/>
    <n v="2624"/>
    <x v="8"/>
    <n v="278995"/>
    <x v="4486"/>
    <n v="25"/>
    <n v="15"/>
    <n v="210.669466"/>
    <n v="244"/>
    <n v="14"/>
    <n v="1203"/>
    <n v="204700"/>
    <n v="173767"/>
    <n v="16101"/>
    <n v="9"/>
    <n v="2"/>
    <n v="26.521650000000001"/>
    <n v="908.59752600000002"/>
    <n v="8130"/>
    <n v="8765"/>
    <n v="12877"/>
    <n v="18935"/>
    <n v="4"/>
    <n v="19794"/>
    <n v="27130"/>
    <n v="1447"/>
    <n v="671.40641000000005"/>
    <n v="158175"/>
    <n v="11"/>
    <n v="43.09"/>
    <n v="20.76"/>
    <n v="99.93"/>
    <s v="NA"/>
  </r>
  <r>
    <s v="2024-2025"/>
    <x v="5"/>
    <n v="26"/>
    <x v="0"/>
    <n v="2601"/>
    <x v="0"/>
    <n v="807305"/>
    <x v="4487"/>
    <n v="25"/>
    <n v="26"/>
    <n v="1190.6951240000001"/>
    <n v="1656"/>
    <n v="427"/>
    <n v="6197"/>
    <n v="446340"/>
    <n v="56340"/>
    <n v="9132"/>
    <n v="277"/>
    <n v="11"/>
    <n v="96.468299999999999"/>
    <n v="2773.1863239999998"/>
    <n v="17238"/>
    <n v="18122"/>
    <n v="61599"/>
    <n v="71195"/>
    <n v="15"/>
    <n v="122303"/>
    <n v="139516"/>
    <n v="7853"/>
    <n v="1486.0228999999999"/>
    <n v="226254"/>
    <n v="41"/>
    <n v="68"/>
    <n v="10.19"/>
    <n v="101.82"/>
    <s v="NA"/>
  </r>
  <r>
    <s v="2024-2025"/>
    <x v="5"/>
    <n v="26"/>
    <x v="0"/>
    <n v="2608"/>
    <x v="4"/>
    <n v="735890"/>
    <x v="4488"/>
    <n v="36"/>
    <n v="24"/>
    <n v="615.86246779999999"/>
    <n v="885"/>
    <n v="48"/>
    <n v="4662"/>
    <n v="617240"/>
    <n v="378308"/>
    <n v="24923"/>
    <n v="0"/>
    <n v="9"/>
    <n v="60.231479999999998"/>
    <n v="2801.00108"/>
    <n v="16805"/>
    <n v="17813"/>
    <n v="29303"/>
    <n v="43925"/>
    <n v="87"/>
    <n v="51989"/>
    <n v="72921"/>
    <n v="5547"/>
    <n v="2124.9071319999998"/>
    <n v="487684"/>
    <n v="29"/>
    <n v="59.24"/>
    <n v="5.0999999999999996"/>
    <n v="109.86"/>
    <s v="NA"/>
  </r>
  <r>
    <s v="2024-2025"/>
    <x v="5"/>
    <n v="26"/>
    <x v="0"/>
    <n v="2623"/>
    <x v="16"/>
    <n v="1990266"/>
    <x v="4489"/>
    <n v="15"/>
    <n v="123"/>
    <n v="2735.8041360000002"/>
    <n v="877"/>
    <n v="20"/>
    <n v="4445"/>
    <n v="879366"/>
    <n v="518357"/>
    <n v="115746"/>
    <n v="252"/>
    <n v="76"/>
    <n v="110.09971"/>
    <n v="5416.9369960000004"/>
    <n v="55457"/>
    <n v="73283"/>
    <n v="108043"/>
    <n v="204138"/>
    <n v="5"/>
    <n v="139575"/>
    <n v="254799"/>
    <n v="5322"/>
    <n v="2571.0331500000002"/>
    <n v="513203"/>
    <n v="33"/>
    <n v="67.19"/>
    <n v="4.96"/>
    <n v="112.02"/>
    <s v="NA"/>
  </r>
  <r>
    <s v="2024-2025"/>
    <x v="5"/>
    <n v="26"/>
    <x v="0"/>
    <n v="2603"/>
    <x v="19"/>
    <n v="1299549"/>
    <x v="4490"/>
    <n v="24"/>
    <n v="29"/>
    <n v="868.29668800000002"/>
    <n v="2631"/>
    <n v="165"/>
    <n v="7130"/>
    <n v="726578"/>
    <n v="594137"/>
    <n v="89294"/>
    <n v="176"/>
    <n v="62"/>
    <n v="66.911069999999995"/>
    <n v="3256.9691160000002"/>
    <n v="29108"/>
    <n v="34682"/>
    <n v="68351"/>
    <n v="109616"/>
    <n v="40"/>
    <n v="117078"/>
    <n v="179034"/>
    <n v="9761"/>
    <n v="2321.7613580000002"/>
    <n v="410284"/>
    <n v="23"/>
    <n v="72.069999999999993"/>
    <n v="5.51"/>
    <n v="110.38"/>
    <s v="NA"/>
  </r>
  <r>
    <s v="2024-2025"/>
    <x v="5"/>
    <n v="26"/>
    <x v="0"/>
    <n v="2605"/>
    <x v="3"/>
    <n v="397530"/>
    <x v="4491"/>
    <n v="32"/>
    <n v="19"/>
    <n v="945.91038049999997"/>
    <n v="1242"/>
    <n v="95"/>
    <n v="4574"/>
    <n v="550549"/>
    <n v="518252"/>
    <n v="45594"/>
    <n v="204"/>
    <n v="8"/>
    <n v="58.015740000000001"/>
    <n v="2788.9830069999998"/>
    <n v="16954"/>
    <n v="17856"/>
    <n v="36849"/>
    <n v="50150"/>
    <n v="7"/>
    <n v="73404"/>
    <n v="98021"/>
    <n v="5816"/>
    <n v="1785.0568860000001"/>
    <n v="424751"/>
    <n v="28"/>
    <n v="87.06"/>
    <n v="6.54"/>
    <n v="104.12"/>
    <s v="NA"/>
  </r>
  <r>
    <s v="2024-2025"/>
    <x v="5"/>
    <n v="26"/>
    <x v="0"/>
    <n v="2609"/>
    <x v="11"/>
    <n v="1616855"/>
    <x v="4492"/>
    <n v="22"/>
    <n v="106"/>
    <n v="636.54464889999997"/>
    <n v="2146"/>
    <n v="28"/>
    <n v="6080"/>
    <n v="1154088"/>
    <n v="756625"/>
    <n v="87928"/>
    <n v="0"/>
    <n v="0"/>
    <n v="93.576819999999998"/>
    <n v="4496.7744929999999"/>
    <n v="51465"/>
    <n v="56375"/>
    <n v="86128"/>
    <n v="133172"/>
    <n v="123"/>
    <n v="128592"/>
    <n v="185740"/>
    <n v="8226"/>
    <n v="3766.6530240000002"/>
    <n v="909468"/>
    <n v="18"/>
    <n v="47.22"/>
    <n v="27.8"/>
    <n v="100.62"/>
    <s v="NA"/>
  </r>
  <r>
    <s v="2024-2025"/>
    <x v="5"/>
    <n v="26"/>
    <x v="0"/>
    <n v="2617"/>
    <x v="14"/>
    <n v="846050"/>
    <x v="4493"/>
    <n v="17"/>
    <n v="139"/>
    <n v="253.2746478"/>
    <n v="256"/>
    <n v="3"/>
    <n v="1948"/>
    <n v="448229"/>
    <n v="357265"/>
    <n v="75286"/>
    <n v="0"/>
    <n v="0"/>
    <n v="64.089879999999994"/>
    <n v="1709.2085300000001"/>
    <n v="24988"/>
    <n v="28802"/>
    <n v="48761"/>
    <n v="94415"/>
    <n v="11"/>
    <n v="82682"/>
    <n v="144667"/>
    <n v="2204"/>
    <n v="1391.844002"/>
    <n v="315221"/>
    <n v="16"/>
    <n v="46.67"/>
    <n v="18.670000000000002"/>
    <n v="103.45"/>
    <s v="NA"/>
  </r>
  <r>
    <s v="2024-2025"/>
    <x v="5"/>
    <n v="26"/>
    <x v="0"/>
    <n v="2619"/>
    <x v="17"/>
    <n v="328833"/>
    <x v="4494"/>
    <n v="32"/>
    <n v="12"/>
    <n v="377.3005043"/>
    <n v="707"/>
    <n v="16"/>
    <n v="2774"/>
    <n v="291234"/>
    <n v="143533"/>
    <n v="11453"/>
    <n v="104"/>
    <n v="7"/>
    <n v="30.373090000000001"/>
    <n v="1324.168224"/>
    <n v="9038"/>
    <n v="9601"/>
    <n v="16342"/>
    <n v="22726"/>
    <n v="28"/>
    <n v="33754"/>
    <n v="44848"/>
    <n v="3481"/>
    <n v="916.49463000000003"/>
    <n v="245974"/>
    <n v="24"/>
    <n v="60.03"/>
    <n v="13.08"/>
    <n v="102.5"/>
    <s v="NA"/>
  </r>
  <r>
    <s v="2024-2025"/>
    <x v="5"/>
    <n v="26"/>
    <x v="0"/>
    <n v="2623"/>
    <x v="16"/>
    <n v="1990266"/>
    <x v="4495"/>
    <n v="16"/>
    <n v="126"/>
    <n v="2740.531657"/>
    <n v="878"/>
    <n v="19"/>
    <n v="4474"/>
    <n v="915910"/>
    <n v="539428"/>
    <n v="115861"/>
    <n v="257"/>
    <n v="76"/>
    <n v="110.46267"/>
    <n v="5518.5606070000003"/>
    <n v="56932"/>
    <n v="75500"/>
    <n v="108140"/>
    <n v="204348"/>
    <n v="5"/>
    <n v="139634"/>
    <n v="254952"/>
    <n v="5352"/>
    <n v="2667.56628"/>
    <n v="536345"/>
    <n v="33"/>
    <n v="66.92"/>
    <n v="5.23"/>
    <n v="111.74"/>
    <s v="NA"/>
  </r>
  <r>
    <s v="2024-2025"/>
    <x v="5"/>
    <n v="26"/>
    <x v="0"/>
    <n v="2605"/>
    <x v="3"/>
    <n v="397530"/>
    <x v="4496"/>
    <n v="32"/>
    <n v="19"/>
    <n v="946.90238050000005"/>
    <n v="1247"/>
    <n v="94"/>
    <n v="4572"/>
    <n v="552226"/>
    <n v="519792"/>
    <n v="45607"/>
    <n v="204"/>
    <n v="8"/>
    <n v="72.557569999999998"/>
    <n v="2823.9377869999998"/>
    <n v="16979"/>
    <n v="17884"/>
    <n v="36855"/>
    <n v="50164"/>
    <n v="7"/>
    <n v="73407"/>
    <n v="98030"/>
    <n v="5819"/>
    <n v="1804.477836"/>
    <n v="426107"/>
    <n v="28"/>
    <n v="87.09"/>
    <n v="6.52"/>
    <n v="104.2"/>
    <s v="NA"/>
  </r>
  <r>
    <s v="2024-2025"/>
    <x v="5"/>
    <n v="26"/>
    <x v="0"/>
    <n v="2608"/>
    <x v="4"/>
    <n v="735890"/>
    <x v="4497"/>
    <n v="37"/>
    <n v="24"/>
    <n v="615.86246779999999"/>
    <n v="888"/>
    <n v="44"/>
    <n v="4706"/>
    <n v="639309"/>
    <n v="390998"/>
    <n v="24945"/>
    <n v="0"/>
    <n v="9"/>
    <n v="60.29898"/>
    <n v="2843.58097"/>
    <n v="16985"/>
    <n v="18013"/>
    <n v="29330"/>
    <n v="43968"/>
    <n v="93"/>
    <n v="51984"/>
    <n v="72924"/>
    <n v="5594"/>
    <n v="2167.4195220000001"/>
    <n v="504818"/>
    <n v="29"/>
    <n v="59.58"/>
    <n v="5"/>
    <n v="109.8"/>
    <s v="NA"/>
  </r>
  <r>
    <s v="2024-2025"/>
    <x v="5"/>
    <n v="26"/>
    <x v="0"/>
    <n v="2610"/>
    <x v="12"/>
    <n v="1397347"/>
    <x v="4498"/>
    <n v="23"/>
    <n v="74"/>
    <n v="972.55609890000005"/>
    <n v="1247"/>
    <n v="12"/>
    <n v="2926"/>
    <n v="935623"/>
    <n v="748429"/>
    <n v="78093"/>
    <n v="157"/>
    <n v="19"/>
    <n v="86.289299999999997"/>
    <n v="4097.1495489999998"/>
    <n v="39942"/>
    <n v="43207"/>
    <n v="61783"/>
    <n v="99283"/>
    <n v="15"/>
    <n v="86251"/>
    <n v="130326"/>
    <n v="4173"/>
    <n v="3038.3041499999999"/>
    <n v="679515"/>
    <n v="11"/>
    <n v="51.08"/>
    <n v="18.579999999999998"/>
    <n v="101.63"/>
    <s v="NA"/>
  </r>
  <r>
    <s v="2024-2025"/>
    <x v="5"/>
    <n v="26"/>
    <x v="0"/>
    <n v="2623"/>
    <x v="16"/>
    <n v="1990266"/>
    <x v="4499"/>
    <n v="16"/>
    <n v="126"/>
    <n v="2743.0347120000001"/>
    <n v="878"/>
    <n v="19"/>
    <n v="4513"/>
    <n v="919846"/>
    <n v="542257"/>
    <n v="115864"/>
    <n v="257"/>
    <n v="76"/>
    <n v="110.83401000000001"/>
    <n v="5570.2701420000003"/>
    <n v="56983"/>
    <n v="75599"/>
    <n v="108144"/>
    <n v="204354"/>
    <n v="5"/>
    <n v="139656"/>
    <n v="254999"/>
    <n v="5391"/>
    <n v="2716.4014200000001"/>
    <n v="538534"/>
    <n v="33"/>
    <n v="66.94"/>
    <n v="5.15"/>
    <n v="111.45"/>
    <s v="NA"/>
  </r>
  <r>
    <s v="2024-2025"/>
    <x v="5"/>
    <n v="26"/>
    <x v="0"/>
    <n v="2614"/>
    <x v="5"/>
    <n v="778662"/>
    <x v="1966"/>
    <n v="36"/>
    <n v="23"/>
    <n v="680.95317020000005"/>
    <n v="1449"/>
    <n v="5"/>
    <n v="2674"/>
    <n v="767473"/>
    <n v="546320"/>
    <n v="29798"/>
    <n v="16"/>
    <n v="4"/>
    <n v="42.502650000000003"/>
    <n v="3223.13456"/>
    <n v="21156"/>
    <n v="22304"/>
    <n v="33002"/>
    <n v="44712"/>
    <n v="45"/>
    <n v="49678"/>
    <n v="64640"/>
    <n v="4123"/>
    <n v="2499.6787399999998"/>
    <n v="574007"/>
    <n v="24"/>
    <n v="59.13"/>
    <n v="28.89"/>
    <n v="99.91"/>
    <s v="NA"/>
  </r>
  <r>
    <s v="2024-2025"/>
    <x v="5"/>
    <n v="26"/>
    <x v="0"/>
    <n v="2623"/>
    <x v="16"/>
    <n v="1990266"/>
    <x v="4485"/>
    <n v="16"/>
    <n v="127"/>
    <n v="2743.0347120000001"/>
    <n v="901"/>
    <n v="18"/>
    <n v="4588"/>
    <n v="957185"/>
    <n v="565343"/>
    <n v="115957"/>
    <n v="258"/>
    <n v="76"/>
    <n v="111.12714"/>
    <n v="5665.4017720000002"/>
    <n v="57829"/>
    <n v="76919"/>
    <n v="108224"/>
    <n v="204504"/>
    <n v="5"/>
    <n v="139656"/>
    <n v="255000"/>
    <n v="5489"/>
    <n v="2811.23992"/>
    <n v="562228"/>
    <n v="32"/>
    <n v="67.069999999999993"/>
    <n v="5.34"/>
    <n v="111.03"/>
    <s v="NA"/>
  </r>
  <r>
    <s v="2024-2025"/>
    <x v="5"/>
    <n v="26"/>
    <x v="0"/>
    <n v="2624"/>
    <x v="8"/>
    <n v="278995"/>
    <x v="4500"/>
    <n v="25"/>
    <n v="15"/>
    <n v="210.669466"/>
    <n v="244"/>
    <n v="14"/>
    <n v="1202"/>
    <n v="204150"/>
    <n v="173331"/>
    <n v="16099"/>
    <n v="9"/>
    <n v="2"/>
    <n v="26.521650000000001"/>
    <n v="908.59752600000002"/>
    <n v="8125"/>
    <n v="8758"/>
    <n v="12875"/>
    <n v="18933"/>
    <n v="4"/>
    <n v="19794"/>
    <n v="27130"/>
    <n v="1446"/>
    <n v="671.40641000000005"/>
    <n v="157692"/>
    <n v="11"/>
    <n v="43.03"/>
    <n v="20.82"/>
    <n v="99.93"/>
    <s v="NA"/>
  </r>
  <r>
    <s v="2024-2025"/>
    <x v="5"/>
    <n v="26"/>
    <x v="0"/>
    <n v="2609"/>
    <x v="11"/>
    <n v="1616855"/>
    <x v="4501"/>
    <n v="22"/>
    <n v="107"/>
    <n v="636.54464889999997"/>
    <n v="2205"/>
    <n v="28"/>
    <n v="6073"/>
    <n v="1183668"/>
    <n v="777372"/>
    <n v="87984"/>
    <n v="0"/>
    <n v="0"/>
    <n v="99.441999999999993"/>
    <n v="4571.4474810000002"/>
    <n v="52067"/>
    <n v="57109"/>
    <n v="86180"/>
    <n v="133259"/>
    <n v="125"/>
    <n v="128612"/>
    <n v="185779"/>
    <n v="8278"/>
    <n v="3835.4608320000002"/>
    <n v="933071"/>
    <n v="18"/>
    <n v="47.53"/>
    <n v="27.65"/>
    <n v="100.62"/>
    <s v="NA"/>
  </r>
  <r>
    <s v="2024-2025"/>
    <x v="5"/>
    <n v="26"/>
    <x v="0"/>
    <n v="2610"/>
    <x v="12"/>
    <n v="1397347"/>
    <x v="4502"/>
    <n v="23"/>
    <n v="74"/>
    <n v="972.83919890000004"/>
    <n v="1265"/>
    <n v="12"/>
    <n v="2915"/>
    <n v="941111"/>
    <n v="752932"/>
    <n v="78097"/>
    <n v="157"/>
    <n v="19"/>
    <n v="95.327340000000007"/>
    <n v="4118.2119190000003"/>
    <n v="39984"/>
    <n v="43259"/>
    <n v="61787"/>
    <n v="99289"/>
    <n v="16"/>
    <n v="86251"/>
    <n v="130327"/>
    <n v="4180"/>
    <n v="3050.04538"/>
    <n v="683580"/>
    <n v="11"/>
    <n v="51.15"/>
    <n v="18.55"/>
    <n v="101.62"/>
    <s v="NA"/>
  </r>
  <r>
    <s v="2024-2025"/>
    <x v="5"/>
    <n v="26"/>
    <x v="0"/>
    <n v="2616"/>
    <x v="13"/>
    <n v="1212565"/>
    <x v="4503"/>
    <n v="16"/>
    <n v="142"/>
    <n v="630.34790459999999"/>
    <n v="1111"/>
    <n v="12"/>
    <n v="7298"/>
    <n v="753608"/>
    <n v="643254"/>
    <n v="127210"/>
    <n v="283"/>
    <n v="69"/>
    <n v="86.769059999999996"/>
    <n v="3154.2010949999999"/>
    <n v="44574"/>
    <n v="55880"/>
    <n v="77919"/>
    <n v="151210"/>
    <n v="4"/>
    <n v="105883"/>
    <n v="195940"/>
    <n v="8409"/>
    <n v="2437.0841300000002"/>
    <n v="514240"/>
    <n v="37"/>
    <n v="62.44"/>
    <n v="10.84"/>
    <n v="101.2"/>
    <s v="NA"/>
  </r>
  <r>
    <s v="2024-2025"/>
    <x v="5"/>
    <n v="26"/>
    <x v="0"/>
    <n v="2620"/>
    <x v="21"/>
    <n v="715540"/>
    <x v="4504"/>
    <n v="30"/>
    <n v="28"/>
    <n v="683.34422050000001"/>
    <n v="2225"/>
    <n v="50"/>
    <n v="5626"/>
    <n v="943607"/>
    <n v="706774"/>
    <n v="56589"/>
    <n v="1428"/>
    <n v="41"/>
    <n v="68.000020000000006"/>
    <n v="3844.9082720000001"/>
    <n v="31074"/>
    <n v="32443"/>
    <n v="58212"/>
    <n v="76420"/>
    <n v="125"/>
    <n v="113971"/>
    <n v="160358"/>
    <n v="7851"/>
    <n v="3093.5640320000002"/>
    <n v="553268"/>
    <n v="30"/>
    <n v="70.17"/>
    <n v="7.49"/>
    <n v="112.86"/>
    <s v="NA"/>
  </r>
  <r>
    <s v="2024-2025"/>
    <x v="5"/>
    <n v="26"/>
    <x v="0"/>
    <n v="2610"/>
    <x v="12"/>
    <n v="1397347"/>
    <x v="4505"/>
    <n v="23"/>
    <n v="73"/>
    <n v="972.55609890000005"/>
    <n v="1180"/>
    <n v="12"/>
    <n v="2965"/>
    <n v="920296"/>
    <n v="736374"/>
    <n v="78069"/>
    <n v="151"/>
    <n v="19"/>
    <n v="85.076750000000004"/>
    <n v="4058.3050490000001"/>
    <n v="39785"/>
    <n v="42990"/>
    <n v="61766"/>
    <n v="99254"/>
    <n v="14"/>
    <n v="86223"/>
    <n v="130289"/>
    <n v="4145"/>
    <n v="3000.6722"/>
    <n v="668809"/>
    <n v="11"/>
    <n v="51.16"/>
    <n v="18.68"/>
    <n v="101.65"/>
    <s v="NA"/>
  </r>
  <r>
    <s v="2024-2025"/>
    <x v="5"/>
    <n v="26"/>
    <x v="0"/>
    <n v="2615"/>
    <x v="10"/>
    <n v="908374"/>
    <x v="4506"/>
    <n v="19"/>
    <n v="37"/>
    <n v="286.02991960000003"/>
    <n v="1021"/>
    <n v="10"/>
    <n v="3236"/>
    <n v="547605"/>
    <n v="499544"/>
    <n v="86474"/>
    <n v="58"/>
    <n v="15"/>
    <n v="73.115480000000005"/>
    <n v="2140.852676"/>
    <n v="28101"/>
    <n v="32098"/>
    <n v="55992"/>
    <n v="95706"/>
    <n v="2"/>
    <n v="90476"/>
    <n v="146504"/>
    <n v="4257"/>
    <n v="1781.7072760000001"/>
    <n v="385278"/>
    <n v="10"/>
    <n v="63.05"/>
    <n v="23.82"/>
    <n v="106.39"/>
    <s v="NA"/>
  </r>
  <r>
    <s v="2024-2025"/>
    <x v="5"/>
    <n v="26"/>
    <x v="0"/>
    <n v="2617"/>
    <x v="14"/>
    <n v="846050"/>
    <x v="4507"/>
    <n v="17"/>
    <n v="137"/>
    <n v="253.21056780000001"/>
    <n v="256"/>
    <n v="3"/>
    <n v="1948"/>
    <n v="439930"/>
    <n v="350644"/>
    <n v="75273"/>
    <n v="0"/>
    <n v="0"/>
    <n v="63.862870000000001"/>
    <n v="1682.7949000000001"/>
    <n v="24757"/>
    <n v="28510"/>
    <n v="48751"/>
    <n v="94394"/>
    <n v="10"/>
    <n v="82681"/>
    <n v="144663"/>
    <n v="2204"/>
    <n v="1365.721462"/>
    <n v="309338"/>
    <n v="16"/>
    <n v="46.72"/>
    <n v="18.670000000000002"/>
    <n v="103.41"/>
    <s v="NA"/>
  </r>
  <r>
    <s v="2024-2025"/>
    <x v="5"/>
    <n v="26"/>
    <x v="0"/>
    <n v="2618"/>
    <x v="15"/>
    <n v="1383089"/>
    <x v="4508"/>
    <n v="38"/>
    <n v="152"/>
    <n v="210.3863892"/>
    <n v="1673"/>
    <n v="0"/>
    <n v="3350"/>
    <n v="995272"/>
    <n v="743364"/>
    <n v="42288"/>
    <n v="0"/>
    <n v="0"/>
    <n v="62.668230000000001"/>
    <n v="3474.059119"/>
    <n v="25630"/>
    <n v="27385"/>
    <n v="35371"/>
    <n v="55881"/>
    <n v="45"/>
    <n v="53276"/>
    <n v="78685"/>
    <n v="5023"/>
    <n v="3201.0045"/>
    <n v="804739"/>
    <n v="26"/>
    <n v="31.48"/>
    <n v="44.54"/>
    <n v="99.96"/>
    <s v="NA"/>
  </r>
  <r>
    <s v="2024-2025"/>
    <x v="6"/>
    <n v="26"/>
    <x v="0"/>
    <n v="2601"/>
    <x v="0"/>
    <n v="879680"/>
    <x v="4509"/>
    <n v="26"/>
    <n v="28"/>
    <n v="1198.167093"/>
    <n v="1787"/>
    <n v="394"/>
    <n v="6207"/>
    <n v="496949"/>
    <n v="62871"/>
    <n v="9227"/>
    <n v="321"/>
    <n v="11"/>
    <n v="102.68418"/>
    <n v="2944.4711029999999"/>
    <n v="18756"/>
    <n v="19729"/>
    <n v="62199"/>
    <n v="71848"/>
    <n v="18"/>
    <n v="122401"/>
    <n v="139603"/>
    <n v="7994"/>
    <n v="1643.6198300000001"/>
    <n v="250592"/>
    <n v="41"/>
    <n v="67.16"/>
    <n v="10.07"/>
    <n v="101.69"/>
    <s v="NA"/>
  </r>
  <r>
    <s v="2024-2025"/>
    <x v="6"/>
    <n v="26"/>
    <x v="0"/>
    <n v="2605"/>
    <x v="3"/>
    <n v="463733"/>
    <x v="4510"/>
    <n v="33"/>
    <n v="19"/>
    <n v="946.90238050000005"/>
    <n v="1269"/>
    <n v="93"/>
    <n v="4615"/>
    <n v="572530"/>
    <n v="539132"/>
    <n v="45727"/>
    <n v="204"/>
    <n v="8"/>
    <n v="75.982919999999993"/>
    <n v="2875.6443669999999"/>
    <n v="17303"/>
    <n v="18236"/>
    <n v="36952"/>
    <n v="50293"/>
    <n v="7"/>
    <n v="73416"/>
    <n v="98041"/>
    <n v="5884"/>
    <n v="1852.7590660000001"/>
    <n v="442251"/>
    <n v="28"/>
    <n v="87.51"/>
    <n v="6.39"/>
    <n v="104.11"/>
    <s v="NA"/>
  </r>
  <r>
    <s v="2024-2025"/>
    <x v="6"/>
    <n v="26"/>
    <x v="0"/>
    <n v="2611"/>
    <x v="6"/>
    <n v="1240105"/>
    <x v="4511"/>
    <n v="18"/>
    <n v="715"/>
    <n v="284.53270900000001"/>
    <n v="868"/>
    <n v="3"/>
    <n v="3063"/>
    <n v="760221"/>
    <n v="613690"/>
    <n v="95744"/>
    <n v="0"/>
    <n v="7"/>
    <n v="108.81883000000001"/>
    <n v="2878.7762849999999"/>
    <n v="40069"/>
    <n v="46467"/>
    <n v="65646"/>
    <n v="118437"/>
    <n v="15"/>
    <n v="99677"/>
    <n v="165730"/>
    <n v="3931"/>
    <n v="2485.4247460000001"/>
    <n v="546150"/>
    <n v="8"/>
    <n v="58.33"/>
    <n v="12.68"/>
    <n v="101.46"/>
    <s v="NA"/>
  </r>
  <r>
    <s v="2024-2025"/>
    <x v="6"/>
    <n v="26"/>
    <x v="0"/>
    <n v="2621"/>
    <x v="7"/>
    <n v="596044"/>
    <x v="4512"/>
    <n v="25"/>
    <n v="51"/>
    <n v="359.30187480000001"/>
    <n v="498"/>
    <n v="5"/>
    <n v="1165"/>
    <n v="391171"/>
    <n v="349997"/>
    <n v="37533"/>
    <n v="76"/>
    <n v="15"/>
    <n v="62.099049999999998"/>
    <n v="1699.2584449999999"/>
    <n v="15358"/>
    <n v="17379"/>
    <n v="25371"/>
    <n v="43148"/>
    <n v="22"/>
    <n v="37855"/>
    <n v="60985"/>
    <n v="1663"/>
    <n v="1277.85752"/>
    <n v="277366"/>
    <n v="24"/>
    <n v="58.24"/>
    <n v="8.77"/>
    <n v="100.23"/>
    <s v="NA"/>
  </r>
  <r>
    <s v="2024-2025"/>
    <x v="6"/>
    <n v="26"/>
    <x v="0"/>
    <n v="2624"/>
    <x v="8"/>
    <n v="300354"/>
    <x v="4513"/>
    <n v="25"/>
    <n v="16"/>
    <n v="210.669466"/>
    <n v="245"/>
    <n v="13"/>
    <n v="1244"/>
    <n v="211962"/>
    <n v="179708"/>
    <n v="16115"/>
    <n v="9"/>
    <n v="2"/>
    <n v="26.521650000000001"/>
    <n v="930.54504599999996"/>
    <n v="8232"/>
    <n v="8883"/>
    <n v="12898"/>
    <n v="18959"/>
    <n v="6"/>
    <n v="19794"/>
    <n v="27130"/>
    <n v="1489"/>
    <n v="693.35392999999999"/>
    <n v="163836"/>
    <n v="12"/>
    <n v="43.72"/>
    <n v="20.63"/>
    <n v="99.93"/>
    <s v="NA"/>
  </r>
  <r>
    <s v="2024-2025"/>
    <x v="6"/>
    <n v="26"/>
    <x v="0"/>
    <n v="2601"/>
    <x v="0"/>
    <n v="879680"/>
    <x v="4514"/>
    <n v="26"/>
    <n v="28"/>
    <n v="1198.167093"/>
    <n v="1787"/>
    <n v="392"/>
    <n v="6221"/>
    <n v="501500"/>
    <n v="63397"/>
    <n v="9234"/>
    <n v="345"/>
    <n v="11"/>
    <n v="102.78722"/>
    <n v="2959.6866530000002"/>
    <n v="18916"/>
    <n v="19898"/>
    <n v="62235"/>
    <n v="71889"/>
    <n v="20"/>
    <n v="122384"/>
    <n v="139587"/>
    <n v="8008"/>
    <n v="1658.73234"/>
    <n v="252505"/>
    <n v="41"/>
    <n v="66.56"/>
    <n v="9.9700000000000006"/>
    <n v="101.7"/>
    <s v="NA"/>
  </r>
  <r>
    <s v="2024-2025"/>
    <x v="6"/>
    <n v="26"/>
    <x v="0"/>
    <n v="2609"/>
    <x v="11"/>
    <n v="1839268"/>
    <x v="4515"/>
    <n v="23"/>
    <n v="111"/>
    <n v="637.19848890000003"/>
    <n v="2331"/>
    <n v="28"/>
    <n v="6125"/>
    <n v="1279971"/>
    <n v="840207"/>
    <n v="88165"/>
    <n v="0"/>
    <n v="0"/>
    <n v="99.666030000000006"/>
    <n v="4864.2851380000002"/>
    <n v="53677"/>
    <n v="59071"/>
    <n v="86384"/>
    <n v="133535"/>
    <n v="132"/>
    <n v="128608"/>
    <n v="185780"/>
    <n v="8456"/>
    <n v="4127.4206190000004"/>
    <n v="1010434"/>
    <n v="17"/>
    <n v="47.68"/>
    <n v="28.38"/>
    <n v="100.4"/>
    <s v="NA"/>
  </r>
  <r>
    <s v="2024-2025"/>
    <x v="6"/>
    <n v="26"/>
    <x v="0"/>
    <n v="2616"/>
    <x v="13"/>
    <n v="1339577"/>
    <x v="4516"/>
    <n v="18"/>
    <n v="152"/>
    <n v="630.34790459999999"/>
    <n v="1177"/>
    <n v="10"/>
    <n v="7417"/>
    <n v="877881"/>
    <n v="750975"/>
    <n v="127637"/>
    <n v="317"/>
    <n v="68"/>
    <n v="88.273809999999997"/>
    <n v="3524.949435"/>
    <n v="47740"/>
    <n v="60297"/>
    <n v="78192"/>
    <n v="151727"/>
    <n v="4"/>
    <n v="105907"/>
    <n v="196057"/>
    <n v="8594"/>
    <n v="2806.3277200000002"/>
    <n v="604836"/>
    <n v="37"/>
    <n v="61.14"/>
    <n v="12.26"/>
    <n v="101.1"/>
    <s v="NA"/>
  </r>
  <r>
    <s v="2024-2025"/>
    <x v="6"/>
    <n v="26"/>
    <x v="0"/>
    <n v="2621"/>
    <x v="7"/>
    <n v="596044"/>
    <x v="4517"/>
    <n v="25"/>
    <n v="51"/>
    <n v="359.30187480000001"/>
    <n v="498"/>
    <n v="5"/>
    <n v="1165"/>
    <n v="397635"/>
    <n v="355889"/>
    <n v="37544"/>
    <n v="76"/>
    <n v="15"/>
    <n v="62.099049999999998"/>
    <n v="1710.5413249999999"/>
    <n v="15449"/>
    <n v="17495"/>
    <n v="25380"/>
    <n v="43163"/>
    <n v="22"/>
    <n v="37855"/>
    <n v="60987"/>
    <n v="1663"/>
    <n v="1289.1404"/>
    <n v="282249"/>
    <n v="24"/>
    <n v="58.65"/>
    <n v="8.7100000000000009"/>
    <n v="100.2"/>
    <s v="NA"/>
  </r>
  <r>
    <s v="2024-2025"/>
    <x v="6"/>
    <n v="26"/>
    <x v="0"/>
    <n v="2623"/>
    <x v="16"/>
    <n v="2191742"/>
    <x v="4518"/>
    <n v="16"/>
    <n v="135"/>
    <n v="2743.509133"/>
    <n v="901"/>
    <n v="16"/>
    <n v="4686"/>
    <n v="1035083"/>
    <n v="607336"/>
    <n v="116169"/>
    <n v="268"/>
    <n v="76"/>
    <n v="113.31774"/>
    <n v="5897.440963"/>
    <n v="60946"/>
    <n v="81436"/>
    <n v="108403"/>
    <n v="204844"/>
    <n v="6"/>
    <n v="139656"/>
    <n v="255000"/>
    <n v="5587"/>
    <n v="3040.61409"/>
    <n v="610081"/>
    <n v="31"/>
    <n v="66.849999999999994"/>
    <n v="5.48"/>
    <n v="110.55"/>
    <s v="NA"/>
  </r>
  <r>
    <s v="2024-2025"/>
    <x v="6"/>
    <n v="26"/>
    <x v="0"/>
    <n v="2608"/>
    <x v="4"/>
    <n v="832724"/>
    <x v="4519"/>
    <n v="38"/>
    <n v="24"/>
    <n v="615.86246779999999"/>
    <n v="888"/>
    <n v="43"/>
    <n v="4801"/>
    <n v="661705"/>
    <n v="406118"/>
    <n v="24981"/>
    <n v="0"/>
    <n v="9"/>
    <n v="60.29898"/>
    <n v="2878.733244"/>
    <n v="17176"/>
    <n v="18228"/>
    <n v="29365"/>
    <n v="44016"/>
    <n v="98"/>
    <n v="51990"/>
    <n v="72933"/>
    <n v="5689"/>
    <n v="2202.5717960000002"/>
    <n v="522268"/>
    <n v="28"/>
    <n v="59.17"/>
    <n v="4.79"/>
    <n v="109.6"/>
    <s v="NA"/>
  </r>
  <r>
    <s v="2024-2025"/>
    <x v="6"/>
    <n v="26"/>
    <x v="0"/>
    <n v="2609"/>
    <x v="11"/>
    <n v="1839268"/>
    <x v="4520"/>
    <n v="23"/>
    <n v="111"/>
    <n v="637.11632889999998"/>
    <n v="2320"/>
    <n v="27"/>
    <n v="6056"/>
    <n v="1253460"/>
    <n v="823373"/>
    <n v="88098"/>
    <n v="0"/>
    <n v="0"/>
    <n v="99.666030000000006"/>
    <n v="4803.4025119999997"/>
    <n v="53190"/>
    <n v="58487"/>
    <n v="86310"/>
    <n v="133436"/>
    <n v="132"/>
    <n v="128613"/>
    <n v="185783"/>
    <n v="8376"/>
    <n v="4066.6201529999998"/>
    <n v="988992"/>
    <n v="18"/>
    <n v="47.68"/>
    <n v="28.08"/>
    <n v="100.54"/>
    <s v="NA"/>
  </r>
  <r>
    <s v="2024-2025"/>
    <x v="6"/>
    <n v="26"/>
    <x v="0"/>
    <n v="2610"/>
    <x v="12"/>
    <n v="1514131"/>
    <x v="4521"/>
    <n v="24"/>
    <n v="74"/>
    <n v="973.33010090000005"/>
    <n v="1349"/>
    <n v="11"/>
    <n v="2909"/>
    <n v="972328"/>
    <n v="777517"/>
    <n v="78145"/>
    <n v="169"/>
    <n v="19"/>
    <n v="104.77049"/>
    <n v="4220.6111510000001"/>
    <n v="40452"/>
    <n v="43811"/>
    <n v="61843"/>
    <n v="99364"/>
    <n v="18"/>
    <n v="86251"/>
    <n v="130327"/>
    <n v="4258"/>
    <n v="3142.5105600000002"/>
    <n v="706222"/>
    <n v="11"/>
    <n v="51.56"/>
    <n v="18.38"/>
    <n v="101.59"/>
    <s v="NA"/>
  </r>
  <r>
    <s v="2024-2025"/>
    <x v="6"/>
    <n v="26"/>
    <x v="0"/>
    <n v="2611"/>
    <x v="6"/>
    <n v="1240105"/>
    <x v="4522"/>
    <n v="18"/>
    <n v="715"/>
    <n v="284.53270900000001"/>
    <n v="863"/>
    <n v="3"/>
    <n v="3053"/>
    <n v="757886"/>
    <n v="611586"/>
    <n v="95740"/>
    <n v="0"/>
    <n v="7"/>
    <n v="108.81883000000001"/>
    <n v="2872.1331749999999"/>
    <n v="40026"/>
    <n v="46415"/>
    <n v="65643"/>
    <n v="118433"/>
    <n v="15"/>
    <n v="99677"/>
    <n v="165730"/>
    <n v="3916"/>
    <n v="2478.7816360000002"/>
    <n v="544246"/>
    <n v="8"/>
    <n v="58.32"/>
    <n v="12.61"/>
    <n v="101.47"/>
    <s v="NA"/>
  </r>
  <r>
    <s v="2024-2025"/>
    <x v="6"/>
    <n v="26"/>
    <x v="0"/>
    <n v="2612"/>
    <x v="20"/>
    <n v="767064"/>
    <x v="4523"/>
    <n v="23"/>
    <n v="86"/>
    <n v="412.91066790000002"/>
    <n v="818"/>
    <n v="2"/>
    <n v="1400"/>
    <n v="539941"/>
    <n v="435366"/>
    <n v="58536"/>
    <n v="34"/>
    <n v="4"/>
    <n v="67.303110000000004"/>
    <n v="2282.1093080000001"/>
    <n v="23452"/>
    <n v="29705"/>
    <n v="39208"/>
    <n v="73476"/>
    <n v="1"/>
    <n v="52800"/>
    <n v="93563"/>
    <n v="2218"/>
    <n v="1801.89553"/>
    <n v="361501"/>
    <n v="5"/>
    <n v="80.84"/>
    <n v="2.83"/>
    <n v="100.67"/>
    <s v="NA"/>
  </r>
  <r>
    <s v="2024-2025"/>
    <x v="6"/>
    <n v="26"/>
    <x v="0"/>
    <n v="2619"/>
    <x v="17"/>
    <n v="373643"/>
    <x v="4524"/>
    <n v="33"/>
    <n v="12"/>
    <n v="377.3005043"/>
    <n v="715"/>
    <n v="12"/>
    <n v="2828"/>
    <n v="309797"/>
    <n v="153697"/>
    <n v="11470"/>
    <n v="110"/>
    <n v="7"/>
    <n v="30.720369999999999"/>
    <n v="1382.3664040000001"/>
    <n v="9182"/>
    <n v="9777"/>
    <n v="16373"/>
    <n v="22768"/>
    <n v="36"/>
    <n v="33755"/>
    <n v="44853"/>
    <n v="3543"/>
    <n v="974.34553000000005"/>
    <n v="261930"/>
    <n v="24"/>
    <n v="60.06"/>
    <n v="13.57"/>
    <n v="102.58"/>
    <s v="NA"/>
  </r>
  <r>
    <s v="2024-2025"/>
    <x v="6"/>
    <n v="26"/>
    <x v="0"/>
    <n v="2622"/>
    <x v="22"/>
    <n v="568193"/>
    <x v="4525"/>
    <n v="30"/>
    <n v="13"/>
    <n v="520.5857896"/>
    <n v="613"/>
    <n v="73"/>
    <n v="4512"/>
    <n v="234996"/>
    <n v="111931"/>
    <n v="14894"/>
    <n v="0"/>
    <n v="4"/>
    <n v="84.937269999999998"/>
    <n v="1370.4441139999999"/>
    <n v="7719"/>
    <n v="8059"/>
    <n v="24129"/>
    <n v="31273"/>
    <n v="14"/>
    <n v="43125"/>
    <n v="55556"/>
    <n v="5125"/>
    <n v="764.92105400000003"/>
    <n v="83896"/>
    <n v="25"/>
    <n v="75.27"/>
    <n v="3.01"/>
    <n v="101.16"/>
    <s v="NA"/>
  </r>
  <r>
    <s v="2024-2025"/>
    <x v="6"/>
    <n v="26"/>
    <x v="0"/>
    <n v="2601"/>
    <x v="0"/>
    <n v="879680"/>
    <x v="4526"/>
    <n v="26"/>
    <n v="28"/>
    <n v="1198.167093"/>
    <n v="1786"/>
    <n v="396"/>
    <n v="6203"/>
    <n v="495894"/>
    <n v="62764"/>
    <n v="9227"/>
    <n v="321"/>
    <n v="11"/>
    <n v="102.68418"/>
    <n v="2940.510503"/>
    <n v="18721"/>
    <n v="19691"/>
    <n v="62205"/>
    <n v="71854"/>
    <n v="18"/>
    <n v="122401"/>
    <n v="139603"/>
    <n v="7989"/>
    <n v="1639.65923"/>
    <n v="250069"/>
    <n v="41"/>
    <n v="67.36"/>
    <n v="10.08"/>
    <n v="101.69"/>
    <s v="NA"/>
  </r>
  <r>
    <s v="2024-2025"/>
    <x v="6"/>
    <n v="26"/>
    <x v="0"/>
    <n v="2605"/>
    <x v="3"/>
    <n v="463733"/>
    <x v="4527"/>
    <n v="32"/>
    <n v="19"/>
    <n v="946.90238050000005"/>
    <n v="1269"/>
    <n v="93"/>
    <n v="4614"/>
    <n v="567859"/>
    <n v="534564"/>
    <n v="45707"/>
    <n v="204"/>
    <n v="8"/>
    <n v="75.982919999999993"/>
    <n v="2856.916847"/>
    <n v="17232"/>
    <n v="18158"/>
    <n v="36934"/>
    <n v="50273"/>
    <n v="7"/>
    <n v="73413"/>
    <n v="98038"/>
    <n v="5883"/>
    <n v="1834.0315459999999"/>
    <n v="438546"/>
    <n v="28"/>
    <n v="87.45"/>
    <n v="6.42"/>
    <n v="104.14"/>
    <s v="NA"/>
  </r>
  <r>
    <s v="2024-2025"/>
    <x v="6"/>
    <n v="26"/>
    <x v="0"/>
    <n v="2621"/>
    <x v="7"/>
    <n v="596044"/>
    <x v="4528"/>
    <n v="25"/>
    <n v="51"/>
    <n v="359.30187480000001"/>
    <n v="498"/>
    <n v="5"/>
    <n v="1163"/>
    <n v="390602"/>
    <n v="349474"/>
    <n v="37533"/>
    <n v="76"/>
    <n v="15"/>
    <n v="62.099049999999998"/>
    <n v="1697.4262650000001"/>
    <n v="15355"/>
    <n v="17376"/>
    <n v="25371"/>
    <n v="43148"/>
    <n v="22"/>
    <n v="37855"/>
    <n v="60985"/>
    <n v="1661"/>
    <n v="1276.0253399999999"/>
    <n v="276960"/>
    <n v="24"/>
    <n v="58.31"/>
    <n v="8.75"/>
    <n v="100.23"/>
    <s v="NA"/>
  </r>
  <r>
    <s v="2024-2025"/>
    <x v="6"/>
    <n v="26"/>
    <x v="0"/>
    <n v="2610"/>
    <x v="12"/>
    <n v="1514131"/>
    <x v="4529"/>
    <n v="24"/>
    <n v="74"/>
    <n v="1000.925976"/>
    <n v="1396"/>
    <n v="10"/>
    <n v="2894"/>
    <n v="991522"/>
    <n v="793174"/>
    <n v="78178"/>
    <n v="169"/>
    <n v="19"/>
    <n v="108.78228"/>
    <n v="4343.6563459999998"/>
    <n v="40734"/>
    <n v="44164"/>
    <n v="61870"/>
    <n v="99408"/>
    <n v="19"/>
    <n v="86251"/>
    <n v="130330"/>
    <n v="4290"/>
    <n v="3233.9480899999999"/>
    <n v="720014"/>
    <n v="11"/>
    <n v="51.98"/>
    <n v="18.309999999999999"/>
    <n v="101.88"/>
    <s v="NA"/>
  </r>
  <r>
    <s v="2024-2025"/>
    <x v="6"/>
    <n v="26"/>
    <x v="0"/>
    <n v="2601"/>
    <x v="0"/>
    <n v="879680"/>
    <x v="4530"/>
    <n v="26"/>
    <n v="28"/>
    <n v="1198.167093"/>
    <n v="1787"/>
    <n v="390"/>
    <n v="6223"/>
    <n v="503322"/>
    <n v="63399"/>
    <n v="9234"/>
    <n v="345"/>
    <n v="11"/>
    <n v="106.81744"/>
    <n v="2968.8766430000001"/>
    <n v="18968"/>
    <n v="19952"/>
    <n v="62235"/>
    <n v="71891"/>
    <n v="20"/>
    <n v="122393"/>
    <n v="139596"/>
    <n v="8010"/>
    <n v="1663.89211"/>
    <n v="253047"/>
    <n v="41"/>
    <n v="66.56"/>
    <n v="9.98"/>
    <n v="101.7"/>
    <s v="NA"/>
  </r>
  <r>
    <s v="2024-2025"/>
    <x v="6"/>
    <n v="26"/>
    <x v="0"/>
    <n v="2607"/>
    <x v="18"/>
    <n v="1135091"/>
    <x v="4531"/>
    <n v="30"/>
    <n v="9"/>
    <n v="844.20665959999997"/>
    <n v="1593"/>
    <n v="324"/>
    <n v="7356"/>
    <n v="659802"/>
    <n v="349955"/>
    <n v="59081"/>
    <n v="546"/>
    <n v="48"/>
    <n v="83.338499999999996"/>
    <n v="3079.64444"/>
    <n v="21642"/>
    <n v="22407"/>
    <n v="61625"/>
    <n v="97378"/>
    <n v="15"/>
    <n v="107344"/>
    <n v="161008"/>
    <n v="8949"/>
    <n v="2152.0992799999999"/>
    <n v="403837"/>
    <n v="16"/>
    <n v="72.41"/>
    <n v="8.5"/>
    <n v="105.79"/>
    <s v="NA"/>
  </r>
  <r>
    <s v="2024-2025"/>
    <x v="6"/>
    <n v="26"/>
    <x v="0"/>
    <n v="2616"/>
    <x v="13"/>
    <n v="1339577"/>
    <x v="4532"/>
    <n v="18"/>
    <n v="153"/>
    <n v="630.34790459999999"/>
    <n v="1179"/>
    <n v="10"/>
    <n v="7427"/>
    <n v="885899"/>
    <n v="757880"/>
    <n v="127650"/>
    <n v="317"/>
    <n v="68"/>
    <n v="88.273809999999997"/>
    <n v="3621.893975"/>
    <n v="47845"/>
    <n v="60437"/>
    <n v="78202"/>
    <n v="151747"/>
    <n v="4"/>
    <n v="105907"/>
    <n v="196061"/>
    <n v="8606"/>
    <n v="2903.2722600000002"/>
    <n v="610460"/>
    <n v="37"/>
    <n v="60.96"/>
    <n v="12.35"/>
    <n v="101.36"/>
    <s v="NA"/>
  </r>
  <r>
    <s v="2024-2025"/>
    <x v="6"/>
    <n v="26"/>
    <x v="0"/>
    <n v="2617"/>
    <x v="14"/>
    <n v="944813"/>
    <x v="4533"/>
    <n v="19"/>
    <n v="143"/>
    <n v="253.2746478"/>
    <n v="287"/>
    <n v="3"/>
    <n v="1962"/>
    <n v="498739"/>
    <n v="397701"/>
    <n v="75384"/>
    <n v="0"/>
    <n v="0"/>
    <n v="65.601500000000001"/>
    <n v="1866.0974200000001"/>
    <n v="26131"/>
    <n v="30272"/>
    <n v="48835"/>
    <n v="94547"/>
    <n v="13"/>
    <n v="82688"/>
    <n v="144673"/>
    <n v="2249"/>
    <n v="1547.221272"/>
    <n v="350903"/>
    <n v="16"/>
    <n v="47.25"/>
    <n v="18.62"/>
    <n v="103.52"/>
    <s v="NA"/>
  </r>
  <r>
    <s v="2024-2025"/>
    <x v="6"/>
    <n v="26"/>
    <x v="0"/>
    <n v="2619"/>
    <x v="17"/>
    <n v="373643"/>
    <x v="4534"/>
    <n v="34"/>
    <n v="12"/>
    <n v="377.3005043"/>
    <n v="715"/>
    <n v="12"/>
    <n v="2836"/>
    <n v="322132"/>
    <n v="159264"/>
    <n v="11487"/>
    <n v="122"/>
    <n v="7"/>
    <n v="30.720369999999999"/>
    <n v="1408.222334"/>
    <n v="9245"/>
    <n v="9846"/>
    <n v="16394"/>
    <n v="22792"/>
    <n v="49"/>
    <n v="33756"/>
    <n v="44856"/>
    <n v="3551"/>
    <n v="1000.20146"/>
    <n v="272372"/>
    <n v="24"/>
    <n v="60"/>
    <n v="13.91"/>
    <n v="102.52"/>
    <s v="NA"/>
  </r>
  <r>
    <s v="2024-2025"/>
    <x v="6"/>
    <n v="26"/>
    <x v="0"/>
    <n v="2620"/>
    <x v="21"/>
    <n v="828850"/>
    <x v="4535"/>
    <n v="31"/>
    <n v="31"/>
    <n v="685.80518050000001"/>
    <n v="2353"/>
    <n v="49"/>
    <n v="5578"/>
    <n v="1018588"/>
    <n v="757859"/>
    <n v="57100"/>
    <n v="1479"/>
    <n v="43"/>
    <n v="84.768810000000002"/>
    <n v="4096.033582"/>
    <n v="32178"/>
    <n v="33615"/>
    <n v="58923"/>
    <n v="77234"/>
    <n v="140"/>
    <n v="114393"/>
    <n v="160770"/>
    <n v="7931"/>
    <n v="3325.4595920000002"/>
    <n v="595609"/>
    <n v="30"/>
    <n v="71.209999999999994"/>
    <n v="7.6"/>
    <n v="112.43"/>
    <s v="NA"/>
  </r>
  <r>
    <s v="2024-2025"/>
    <x v="6"/>
    <n v="26"/>
    <x v="0"/>
    <n v="2621"/>
    <x v="7"/>
    <n v="596044"/>
    <x v="4536"/>
    <n v="25"/>
    <n v="51"/>
    <n v="376.2052008"/>
    <n v="498"/>
    <n v="5"/>
    <n v="1165"/>
    <n v="399372"/>
    <n v="357516"/>
    <n v="37547"/>
    <n v="76"/>
    <n v="15"/>
    <n v="62.325920000000004"/>
    <n v="1737.5080809999999"/>
    <n v="15478"/>
    <n v="17529"/>
    <n v="25382"/>
    <n v="43166"/>
    <n v="25"/>
    <n v="37855"/>
    <n v="60987"/>
    <n v="1663"/>
    <n v="1298.97696"/>
    <n v="283513"/>
    <n v="24"/>
    <n v="58.8"/>
    <n v="8.67"/>
    <n v="100.2"/>
    <s v="NA"/>
  </r>
  <r>
    <s v="2024-2025"/>
    <x v="6"/>
    <n v="26"/>
    <x v="0"/>
    <n v="2601"/>
    <x v="0"/>
    <n v="879680"/>
    <x v="4537"/>
    <n v="26"/>
    <n v="28"/>
    <n v="1198.167093"/>
    <n v="1804"/>
    <n v="388"/>
    <n v="6207"/>
    <n v="507478"/>
    <n v="63908"/>
    <n v="9238"/>
    <n v="345"/>
    <n v="11"/>
    <n v="106.97696000000001"/>
    <n v="2983.915223"/>
    <n v="19049"/>
    <n v="20037"/>
    <n v="62268"/>
    <n v="71930"/>
    <n v="20"/>
    <n v="122392"/>
    <n v="139595"/>
    <n v="8011"/>
    <n v="1678.77117"/>
    <n v="254974"/>
    <n v="41"/>
    <n v="66.61"/>
    <n v="9.98"/>
    <n v="101.76"/>
    <s v="NA"/>
  </r>
  <r>
    <s v="2024-2025"/>
    <x v="6"/>
    <n v="26"/>
    <x v="0"/>
    <n v="2618"/>
    <x v="15"/>
    <n v="1578311"/>
    <x v="4538"/>
    <n v="41"/>
    <n v="154"/>
    <n v="211.22338920000001"/>
    <n v="1798"/>
    <n v="0"/>
    <n v="3312"/>
    <n v="1079442"/>
    <n v="809005"/>
    <n v="42329"/>
    <n v="0"/>
    <n v="0"/>
    <n v="67.104789999999994"/>
    <n v="3765.1845790000002"/>
    <n v="25937"/>
    <n v="27778"/>
    <n v="35418"/>
    <n v="55943"/>
    <n v="77"/>
    <n v="53228"/>
    <n v="78632"/>
    <n v="5110"/>
    <n v="3486.8564000000001"/>
    <n v="873314"/>
    <n v="26"/>
    <n v="30.79"/>
    <n v="46.17"/>
    <n v="99.99"/>
    <s v="NA"/>
  </r>
  <r>
    <s v="2024-2025"/>
    <x v="6"/>
    <n v="26"/>
    <x v="0"/>
    <n v="2620"/>
    <x v="21"/>
    <n v="828850"/>
    <x v="4539"/>
    <n v="31"/>
    <n v="29"/>
    <n v="685.80518050000001"/>
    <n v="2355"/>
    <n v="48"/>
    <n v="5600"/>
    <n v="1030521"/>
    <n v="765497"/>
    <n v="57131"/>
    <n v="1516"/>
    <n v="45"/>
    <n v="83.663250000000005"/>
    <n v="4159.4741279999998"/>
    <n v="32324"/>
    <n v="33748"/>
    <n v="59028"/>
    <n v="77325"/>
    <n v="142"/>
    <n v="114424"/>
    <n v="160801"/>
    <n v="7955"/>
    <n v="3390.0056979999999"/>
    <n v="602635"/>
    <n v="30"/>
    <n v="70.75"/>
    <n v="7.62"/>
    <n v="112.76"/>
    <s v="NA"/>
  </r>
  <r>
    <s v="2024-2025"/>
    <x v="6"/>
    <n v="26"/>
    <x v="0"/>
    <n v="2622"/>
    <x v="22"/>
    <n v="568193"/>
    <x v="4540"/>
    <n v="31"/>
    <n v="15"/>
    <n v="521.00428959999999"/>
    <n v="614"/>
    <n v="70"/>
    <n v="4636"/>
    <n v="262939"/>
    <n v="123466"/>
    <n v="15028"/>
    <n v="8"/>
    <n v="6"/>
    <n v="85.141090000000005"/>
    <n v="1455.041594"/>
    <n v="8388"/>
    <n v="8787"/>
    <n v="24357"/>
    <n v="31550"/>
    <n v="15"/>
    <n v="43136"/>
    <n v="55575"/>
    <n v="5250"/>
    <n v="848.89621399999999"/>
    <n v="91846"/>
    <n v="25"/>
    <n v="75.510000000000005"/>
    <n v="2.98"/>
    <n v="101.02"/>
    <s v="NA"/>
  </r>
  <r>
    <s v="2024-2025"/>
    <x v="6"/>
    <n v="26"/>
    <x v="0"/>
    <n v="2602"/>
    <x v="1"/>
    <n v="913738"/>
    <x v="4541"/>
    <n v="29"/>
    <n v="47"/>
    <n v="740.06847240000002"/>
    <n v="3069"/>
    <n v="69"/>
    <n v="6452"/>
    <n v="821311"/>
    <n v="642448"/>
    <n v="58330"/>
    <n v="715"/>
    <n v="53"/>
    <n v="99.61842"/>
    <n v="3480.733596"/>
    <n v="27939"/>
    <n v="29619"/>
    <n v="60180"/>
    <n v="77239"/>
    <n v="51"/>
    <n v="104074"/>
    <n v="129360"/>
    <n v="9521"/>
    <n v="2641.0467039999999"/>
    <n v="500117"/>
    <n v="21"/>
    <n v="55.77"/>
    <n v="3.8"/>
    <n v="101.89"/>
    <s v="NA"/>
  </r>
  <r>
    <s v="2024-2025"/>
    <x v="6"/>
    <n v="26"/>
    <x v="0"/>
    <n v="2609"/>
    <x v="11"/>
    <n v="1839268"/>
    <x v="4542"/>
    <n v="24"/>
    <n v="114"/>
    <n v="637.19848890000003"/>
    <n v="2332"/>
    <n v="27"/>
    <n v="6145"/>
    <n v="1332706"/>
    <n v="875329"/>
    <n v="88246"/>
    <n v="0"/>
    <n v="0"/>
    <n v="115.42379"/>
    <n v="5032.7787250000001"/>
    <n v="54403"/>
    <n v="59959"/>
    <n v="86464"/>
    <n v="133653"/>
    <n v="145"/>
    <n v="128609"/>
    <n v="185787"/>
    <n v="8477"/>
    <n v="4280.156446"/>
    <n v="1053108"/>
    <n v="18"/>
    <n v="47.8"/>
    <n v="28.61"/>
    <n v="100.49"/>
    <s v="NA"/>
  </r>
  <r>
    <s v="2024-2025"/>
    <x v="6"/>
    <n v="26"/>
    <x v="0"/>
    <n v="2615"/>
    <x v="10"/>
    <n v="995446"/>
    <x v="4543"/>
    <n v="21"/>
    <n v="38"/>
    <n v="287.1515096"/>
    <n v="1036"/>
    <n v="9"/>
    <n v="3313"/>
    <n v="619099"/>
    <n v="564468"/>
    <n v="86733"/>
    <n v="58"/>
    <n v="15"/>
    <n v="77.651030000000006"/>
    <n v="2371.6598060000001"/>
    <n v="29405"/>
    <n v="33744"/>
    <n v="56153"/>
    <n v="96000"/>
    <n v="6"/>
    <n v="90543"/>
    <n v="146636"/>
    <n v="4349"/>
    <n v="2006.857266"/>
    <n v="435298"/>
    <n v="9"/>
    <n v="62.36"/>
    <n v="24.64"/>
    <n v="106.36"/>
    <s v="NA"/>
  </r>
  <r>
    <s v="2024-2025"/>
    <x v="6"/>
    <n v="26"/>
    <x v="0"/>
    <n v="2619"/>
    <x v="17"/>
    <n v="373643"/>
    <x v="4544"/>
    <n v="35"/>
    <n v="12"/>
    <n v="377.3005043"/>
    <n v="715"/>
    <n v="12"/>
    <n v="2837"/>
    <n v="329026"/>
    <n v="163101"/>
    <n v="11496"/>
    <n v="122"/>
    <n v="7"/>
    <n v="30.720369999999999"/>
    <n v="1459.3965940000001"/>
    <n v="9304"/>
    <n v="9910"/>
    <n v="16408"/>
    <n v="22813"/>
    <n v="54"/>
    <n v="33756"/>
    <n v="44858"/>
    <n v="3552"/>
    <n v="1051.37572"/>
    <n v="278367"/>
    <n v="24"/>
    <n v="60.02"/>
    <n v="14.17"/>
    <n v="103.32"/>
    <s v="NA"/>
  </r>
  <r>
    <s v="2024-2025"/>
    <x v="6"/>
    <n v="26"/>
    <x v="0"/>
    <n v="2624"/>
    <x v="8"/>
    <n v="300354"/>
    <x v="4545"/>
    <n v="26"/>
    <n v="16"/>
    <n v="212.58346599999999"/>
    <n v="249"/>
    <n v="13"/>
    <n v="1242"/>
    <n v="217440"/>
    <n v="184391"/>
    <n v="16128"/>
    <n v="9"/>
    <n v="2"/>
    <n v="26.521650000000001"/>
    <n v="955.07244600000001"/>
    <n v="8288"/>
    <n v="8949"/>
    <n v="12909"/>
    <n v="18975"/>
    <n v="8"/>
    <n v="19795"/>
    <n v="27133"/>
    <n v="1491"/>
    <n v="715.96732999999995"/>
    <n v="167914"/>
    <n v="12"/>
    <n v="44.06"/>
    <n v="20.16"/>
    <n v="99.93"/>
    <s v="NA"/>
  </r>
  <r>
    <s v="2024-2025"/>
    <x v="6"/>
    <n v="26"/>
    <x v="0"/>
    <n v="2603"/>
    <x v="19"/>
    <n v="1448786"/>
    <x v="4546"/>
    <n v="26"/>
    <n v="34"/>
    <n v="886.12372200000004"/>
    <n v="2715"/>
    <n v="152"/>
    <n v="7240"/>
    <n v="834555"/>
    <n v="681210"/>
    <n v="89972"/>
    <n v="204"/>
    <n v="62"/>
    <n v="92.37809"/>
    <n v="3645.4103300000002"/>
    <n v="31555"/>
    <n v="37786"/>
    <n v="68941"/>
    <n v="110517"/>
    <n v="45"/>
    <n v="117224"/>
    <n v="179283"/>
    <n v="9955"/>
    <n v="2666.9085180000002"/>
    <n v="472327"/>
    <n v="23"/>
    <n v="71.83"/>
    <n v="5.69"/>
    <n v="109.42"/>
    <s v="NA"/>
  </r>
  <r>
    <s v="2024-2025"/>
    <x v="6"/>
    <n v="26"/>
    <x v="0"/>
    <n v="2610"/>
    <x v="12"/>
    <n v="1514131"/>
    <x v="4547"/>
    <n v="24"/>
    <n v="74"/>
    <n v="1105.414855"/>
    <n v="1496"/>
    <n v="10"/>
    <n v="2828"/>
    <n v="1024120"/>
    <n v="819141"/>
    <n v="78232"/>
    <n v="169"/>
    <n v="19"/>
    <n v="105.70135999999999"/>
    <n v="4549.2951650000005"/>
    <n v="41093"/>
    <n v="44612"/>
    <n v="61919"/>
    <n v="99481"/>
    <n v="22"/>
    <n v="86247"/>
    <n v="130328"/>
    <n v="4324"/>
    <n v="3338.17895"/>
    <n v="743431"/>
    <n v="11"/>
    <n v="52.71"/>
    <n v="18.16"/>
    <n v="101.77"/>
    <s v="NA"/>
  </r>
  <r>
    <s v="2024-2025"/>
    <x v="6"/>
    <n v="26"/>
    <x v="0"/>
    <n v="2619"/>
    <x v="17"/>
    <n v="373643"/>
    <x v="4548"/>
    <n v="35"/>
    <n v="12"/>
    <n v="377.3005043"/>
    <n v="715"/>
    <n v="12"/>
    <n v="2837"/>
    <n v="330109"/>
    <n v="163573"/>
    <n v="11493"/>
    <n v="122"/>
    <n v="7"/>
    <n v="30.720369999999999"/>
    <n v="1463.3058040000001"/>
    <n v="9303"/>
    <n v="9909"/>
    <n v="16406"/>
    <n v="22812"/>
    <n v="54"/>
    <n v="33756"/>
    <n v="44860"/>
    <n v="3552"/>
    <n v="1055.28493"/>
    <n v="279244"/>
    <n v="24"/>
    <n v="60.08"/>
    <n v="14.17"/>
    <n v="103.27"/>
    <s v="NA"/>
  </r>
  <r>
    <s v="2024-2025"/>
    <x v="6"/>
    <n v="26"/>
    <x v="0"/>
    <n v="2623"/>
    <x v="16"/>
    <n v="2191742"/>
    <x v="4549"/>
    <n v="17"/>
    <n v="138"/>
    <n v="2745.7261830000002"/>
    <n v="934"/>
    <n v="14"/>
    <n v="4666"/>
    <n v="1080976"/>
    <n v="636048"/>
    <n v="116265"/>
    <n v="281"/>
    <n v="76"/>
    <n v="113.31774"/>
    <n v="6060.9632929999998"/>
    <n v="62476"/>
    <n v="83724"/>
    <n v="108500"/>
    <n v="205027"/>
    <n v="6"/>
    <n v="139656"/>
    <n v="255001"/>
    <n v="5600"/>
    <n v="3201.9193700000001"/>
    <n v="636160"/>
    <n v="31"/>
    <n v="65.989999999999995"/>
    <n v="5.92"/>
    <n v="110.24"/>
    <s v="NA"/>
  </r>
  <r>
    <s v="2024-2025"/>
    <x v="6"/>
    <n v="26"/>
    <x v="0"/>
    <n v="2601"/>
    <x v="0"/>
    <n v="879680"/>
    <x v="4550"/>
    <n v="26"/>
    <n v="28"/>
    <n v="1198.167093"/>
    <n v="1791"/>
    <n v="389"/>
    <n v="6220"/>
    <n v="506479"/>
    <n v="63743"/>
    <n v="9234"/>
    <n v="345"/>
    <n v="11"/>
    <n v="106.81744"/>
    <n v="2977.8540029999999"/>
    <n v="19046"/>
    <n v="20037"/>
    <n v="62273"/>
    <n v="71936"/>
    <n v="20"/>
    <n v="122393"/>
    <n v="139596"/>
    <n v="8011"/>
    <n v="1672.8694700000001"/>
    <n v="254357"/>
    <n v="41"/>
    <n v="66.58"/>
    <n v="10"/>
    <n v="101.74"/>
    <s v="NA"/>
  </r>
  <r>
    <s v="2024-2025"/>
    <x v="6"/>
    <n v="26"/>
    <x v="0"/>
    <n v="2607"/>
    <x v="18"/>
    <n v="1135091"/>
    <x v="4551"/>
    <n v="30"/>
    <n v="9"/>
    <n v="844.20665959999997"/>
    <n v="1593"/>
    <n v="315"/>
    <n v="7364"/>
    <n v="663677"/>
    <n v="351633"/>
    <n v="59082"/>
    <n v="559"/>
    <n v="48"/>
    <n v="83.338499999999996"/>
    <n v="3148.9645999999998"/>
    <n v="21657"/>
    <n v="22425"/>
    <n v="61629"/>
    <n v="97385"/>
    <n v="15"/>
    <n v="107344"/>
    <n v="161008"/>
    <n v="8957"/>
    <n v="2221.4194400000001"/>
    <n v="406016"/>
    <n v="16"/>
    <n v="72.489999999999995"/>
    <n v="8.4600000000000009"/>
    <n v="105.8"/>
    <s v="NA"/>
  </r>
  <r>
    <s v="2024-2025"/>
    <x v="6"/>
    <n v="26"/>
    <x v="0"/>
    <n v="2612"/>
    <x v="20"/>
    <n v="767064"/>
    <x v="4552"/>
    <n v="23"/>
    <n v="87"/>
    <n v="412.43177989999998"/>
    <n v="819"/>
    <n v="1"/>
    <n v="1413"/>
    <n v="564418"/>
    <n v="454883"/>
    <n v="58595"/>
    <n v="34"/>
    <n v="4"/>
    <n v="69.966620000000006"/>
    <n v="2359.49667"/>
    <n v="23767"/>
    <n v="30192"/>
    <n v="39253"/>
    <n v="73561"/>
    <n v="2"/>
    <n v="52800"/>
    <n v="93564"/>
    <n v="2232"/>
    <n v="1877.09827"/>
    <n v="377649"/>
    <n v="5"/>
    <n v="80.75"/>
    <n v="2.95"/>
    <n v="100.71"/>
    <s v="NA"/>
  </r>
  <r>
    <s v="2024-2025"/>
    <x v="6"/>
    <n v="26"/>
    <x v="0"/>
    <n v="2606"/>
    <x v="9"/>
    <n v="554513"/>
    <x v="4553"/>
    <n v="31"/>
    <n v="39"/>
    <n v="940.22495100000003"/>
    <n v="893"/>
    <n v="50"/>
    <n v="5105"/>
    <n v="467829"/>
    <n v="400114"/>
    <n v="34681"/>
    <n v="952"/>
    <n v="79"/>
    <n v="57.32085"/>
    <n v="2494.3091049999998"/>
    <n v="14979"/>
    <n v="16045"/>
    <n v="28589"/>
    <n v="41473"/>
    <n v="16"/>
    <n v="46974"/>
    <n v="66721"/>
    <n v="5998"/>
    <n v="1496.7633040000001"/>
    <n v="363246"/>
    <n v="23"/>
    <n v="31.51"/>
    <n v="14.31"/>
    <n v="115.23"/>
    <s v="NA"/>
  </r>
  <r>
    <s v="2024-2025"/>
    <x v="6"/>
    <n v="26"/>
    <x v="0"/>
    <n v="2608"/>
    <x v="4"/>
    <n v="832724"/>
    <x v="4554"/>
    <n v="40"/>
    <n v="24"/>
    <n v="615.86246779999999"/>
    <n v="888"/>
    <n v="38"/>
    <n v="4852"/>
    <n v="710626"/>
    <n v="434906"/>
    <n v="25021"/>
    <n v="0"/>
    <n v="9"/>
    <n v="60.29898"/>
    <n v="3066.9805919999999"/>
    <n v="17515"/>
    <n v="18622"/>
    <n v="29451"/>
    <n v="44130"/>
    <n v="126"/>
    <n v="52001"/>
    <n v="72945"/>
    <n v="5740"/>
    <n v="2390.8191440000001"/>
    <n v="560160"/>
    <n v="28"/>
    <n v="56.27"/>
    <n v="4.3600000000000003"/>
    <n v="109.55"/>
    <s v="NA"/>
  </r>
  <r>
    <s v="2024-2025"/>
    <x v="6"/>
    <n v="26"/>
    <x v="0"/>
    <n v="2615"/>
    <x v="10"/>
    <n v="995446"/>
    <x v="4555"/>
    <n v="21"/>
    <n v="38"/>
    <n v="312.25042259999998"/>
    <n v="1066"/>
    <n v="9"/>
    <n v="3284"/>
    <n v="622743"/>
    <n v="567709"/>
    <n v="86755"/>
    <n v="58"/>
    <n v="15"/>
    <n v="78.183080000000004"/>
    <n v="2416.2805589999998"/>
    <n v="29446"/>
    <n v="33793"/>
    <n v="56167"/>
    <n v="96022"/>
    <n v="6"/>
    <n v="90543"/>
    <n v="146637"/>
    <n v="4350"/>
    <n v="2025.8470560000001"/>
    <n v="437762"/>
    <n v="9"/>
    <n v="62.44"/>
    <n v="24.61"/>
    <n v="106.53"/>
    <s v="NA"/>
  </r>
  <r>
    <s v="2024-2025"/>
    <x v="6"/>
    <n v="26"/>
    <x v="0"/>
    <n v="2616"/>
    <x v="13"/>
    <n v="1339577"/>
    <x v="4556"/>
    <n v="18"/>
    <n v="158"/>
    <n v="630.34790459999999"/>
    <n v="1257"/>
    <n v="10"/>
    <n v="7350"/>
    <n v="900821"/>
    <n v="770697"/>
    <n v="127694"/>
    <n v="317"/>
    <n v="68"/>
    <n v="90.17456"/>
    <n v="3772.8887249999998"/>
    <n v="48101"/>
    <n v="60755"/>
    <n v="78230"/>
    <n v="151797"/>
    <n v="4"/>
    <n v="105911"/>
    <n v="196065"/>
    <n v="8607"/>
    <n v="3052.3662599999998"/>
    <n v="621260"/>
    <n v="37"/>
    <n v="60.34"/>
    <n v="12.47"/>
    <n v="102.13"/>
    <s v="NA"/>
  </r>
  <r>
    <s v="2024-2025"/>
    <x v="6"/>
    <n v="26"/>
    <x v="0"/>
    <n v="2619"/>
    <x v="17"/>
    <n v="373643"/>
    <x v="4557"/>
    <n v="35"/>
    <n v="12"/>
    <n v="377.3005043"/>
    <n v="715"/>
    <n v="12"/>
    <n v="2837"/>
    <n v="330109"/>
    <n v="163573"/>
    <n v="11493"/>
    <n v="122"/>
    <n v="7"/>
    <n v="30.720369999999999"/>
    <n v="1463.8434139999999"/>
    <n v="9303"/>
    <n v="9909"/>
    <n v="16406"/>
    <n v="22812"/>
    <n v="54"/>
    <n v="33756"/>
    <n v="44860"/>
    <n v="3552"/>
    <n v="1055.8225399999999"/>
    <n v="279244"/>
    <n v="24"/>
    <n v="60.08"/>
    <n v="14.17"/>
    <n v="103.31"/>
    <s v="NA"/>
  </r>
  <r>
    <s v="2024-2025"/>
    <x v="6"/>
    <n v="26"/>
    <x v="0"/>
    <n v="2607"/>
    <x v="18"/>
    <n v="1135091"/>
    <x v="4558"/>
    <n v="31"/>
    <n v="9"/>
    <n v="844.20665959999997"/>
    <n v="1593"/>
    <n v="308"/>
    <n v="7375"/>
    <n v="677818"/>
    <n v="358588"/>
    <n v="59093"/>
    <n v="578"/>
    <n v="49"/>
    <n v="83.672550000000001"/>
    <n v="3185.9583499999999"/>
    <n v="21860"/>
    <n v="22651"/>
    <n v="61651"/>
    <n v="97417"/>
    <n v="15"/>
    <n v="107344"/>
    <n v="161011"/>
    <n v="8968"/>
    <n v="2258.0791399999998"/>
    <n v="414492"/>
    <n v="16"/>
    <n v="72.7"/>
    <n v="8.4499999999999993"/>
    <n v="105.63"/>
    <s v="NA"/>
  </r>
  <r>
    <s v="2024-2025"/>
    <x v="6"/>
    <n v="26"/>
    <x v="0"/>
    <n v="2615"/>
    <x v="10"/>
    <n v="995446"/>
    <x v="4559"/>
    <n v="21"/>
    <n v="38"/>
    <n v="312.25042259999998"/>
    <n v="1088"/>
    <n v="9"/>
    <n v="3266"/>
    <n v="624681"/>
    <n v="569515"/>
    <n v="86761"/>
    <n v="58"/>
    <n v="15"/>
    <n v="78.183080000000004"/>
    <n v="2420.6774989999999"/>
    <n v="29484"/>
    <n v="33844"/>
    <n v="56171"/>
    <n v="96028"/>
    <n v="6"/>
    <n v="90543"/>
    <n v="146637"/>
    <n v="4354"/>
    <n v="2030.2439959999999"/>
    <n v="439068"/>
    <n v="9"/>
    <n v="62.42"/>
    <n v="24.61"/>
    <n v="106.43"/>
    <s v="NA"/>
  </r>
  <r>
    <s v="2024-2025"/>
    <x v="6"/>
    <n v="26"/>
    <x v="0"/>
    <n v="2616"/>
    <x v="13"/>
    <n v="1339577"/>
    <x v="4560"/>
    <n v="18"/>
    <n v="158"/>
    <n v="630.34790459999999"/>
    <n v="1297"/>
    <n v="10"/>
    <n v="7342"/>
    <n v="910003"/>
    <n v="778344"/>
    <n v="127739"/>
    <n v="317"/>
    <n v="68"/>
    <n v="91.063379999999995"/>
    <n v="3809.4723549999999"/>
    <n v="48233"/>
    <n v="60935"/>
    <n v="78255"/>
    <n v="151864"/>
    <n v="5"/>
    <n v="105911"/>
    <n v="196089"/>
    <n v="8639"/>
    <n v="3088.0610700000002"/>
    <n v="626845"/>
    <n v="37"/>
    <n v="59.97"/>
    <n v="12.42"/>
    <n v="102.26"/>
    <s v="NA"/>
  </r>
  <r>
    <s v="2024-2025"/>
    <x v="6"/>
    <n v="26"/>
    <x v="0"/>
    <n v="2619"/>
    <x v="17"/>
    <n v="373643"/>
    <x v="4561"/>
    <n v="35"/>
    <n v="12"/>
    <n v="377.3005043"/>
    <n v="715"/>
    <n v="12"/>
    <n v="2837"/>
    <n v="334601"/>
    <n v="165859"/>
    <n v="11499"/>
    <n v="122"/>
    <n v="7"/>
    <n v="31.963090000000001"/>
    <n v="1483.835734"/>
    <n v="9338"/>
    <n v="9953"/>
    <n v="16412"/>
    <n v="22819"/>
    <n v="60"/>
    <n v="33754"/>
    <n v="44856"/>
    <n v="3552"/>
    <n v="1074.57214"/>
    <n v="282983"/>
    <n v="24"/>
    <n v="60.04"/>
    <n v="14.37"/>
    <n v="103.37"/>
    <s v="NA"/>
  </r>
  <r>
    <s v="2024-2025"/>
    <x v="6"/>
    <n v="26"/>
    <x v="0"/>
    <n v="2601"/>
    <x v="0"/>
    <n v="879680"/>
    <x v="4562"/>
    <n v="26"/>
    <n v="28"/>
    <n v="1198.167093"/>
    <n v="1819"/>
    <n v="387"/>
    <n v="6201"/>
    <n v="510315"/>
    <n v="64690"/>
    <n v="9241"/>
    <n v="345"/>
    <n v="11"/>
    <n v="106.97696000000001"/>
    <n v="2993.1501830000002"/>
    <n v="19064"/>
    <n v="20058"/>
    <n v="62220"/>
    <n v="71882"/>
    <n v="21"/>
    <n v="122396"/>
    <n v="139598"/>
    <n v="8020"/>
    <n v="1688.00613"/>
    <n v="256236"/>
    <n v="41"/>
    <n v="65.739999999999995"/>
    <n v="10.01"/>
    <n v="101.72"/>
    <s v="NA"/>
  </r>
  <r>
    <s v="2024-2025"/>
    <x v="6"/>
    <n v="26"/>
    <x v="0"/>
    <n v="2612"/>
    <x v="20"/>
    <n v="767064"/>
    <x v="4563"/>
    <n v="23"/>
    <n v="87"/>
    <n v="412.43177989999998"/>
    <n v="846"/>
    <n v="1"/>
    <n v="1392"/>
    <n v="575669"/>
    <n v="463948"/>
    <n v="58619"/>
    <n v="34"/>
    <n v="4"/>
    <n v="69.966620000000006"/>
    <n v="2400.6309099999999"/>
    <n v="23999"/>
    <n v="30520"/>
    <n v="39272"/>
    <n v="73590"/>
    <n v="2"/>
    <n v="52800"/>
    <n v="93564"/>
    <n v="2238"/>
    <n v="1918.23251"/>
    <n v="384901"/>
    <n v="5"/>
    <n v="80.489999999999995"/>
    <n v="2.94"/>
    <n v="100.68"/>
    <s v="NA"/>
  </r>
  <r>
    <s v="2024-2025"/>
    <x v="6"/>
    <n v="26"/>
    <x v="0"/>
    <n v="2603"/>
    <x v="19"/>
    <n v="1448786"/>
    <x v="4564"/>
    <n v="26"/>
    <n v="34"/>
    <n v="886.12372200000004"/>
    <n v="2854"/>
    <n v="149"/>
    <n v="7104"/>
    <n v="836832"/>
    <n v="682490"/>
    <n v="89983"/>
    <n v="204"/>
    <n v="62"/>
    <n v="92.37809"/>
    <n v="3665.7290600000001"/>
    <n v="31593"/>
    <n v="37836"/>
    <n v="68954"/>
    <n v="110534"/>
    <n v="45"/>
    <n v="117223"/>
    <n v="179284"/>
    <n v="9958"/>
    <n v="2687.2272480000001"/>
    <n v="473570"/>
    <n v="23"/>
    <n v="71.650000000000006"/>
    <n v="5.66"/>
    <n v="109.52"/>
    <s v="NA"/>
  </r>
  <r>
    <s v="2024-2025"/>
    <x v="6"/>
    <n v="26"/>
    <x v="0"/>
    <n v="2607"/>
    <x v="18"/>
    <n v="1135091"/>
    <x v="4565"/>
    <n v="30"/>
    <n v="9"/>
    <n v="844.20665959999997"/>
    <n v="1593"/>
    <n v="308"/>
    <n v="7367"/>
    <n v="675943"/>
    <n v="356890"/>
    <n v="59085"/>
    <n v="578"/>
    <n v="49"/>
    <n v="83.672550000000001"/>
    <n v="3181.0736099999999"/>
    <n v="21842"/>
    <n v="22630"/>
    <n v="61649"/>
    <n v="97409"/>
    <n v="15"/>
    <n v="107344"/>
    <n v="161009"/>
    <n v="8960"/>
    <n v="2253.1943999999999"/>
    <n v="412987"/>
    <n v="16"/>
    <n v="72.709999999999994"/>
    <n v="8.39"/>
    <n v="105.68"/>
    <s v="NA"/>
  </r>
  <r>
    <s v="2024-2025"/>
    <x v="6"/>
    <n v="26"/>
    <x v="0"/>
    <n v="2609"/>
    <x v="11"/>
    <n v="1839268"/>
    <x v="4566"/>
    <n v="24"/>
    <n v="115"/>
    <n v="637.19848890000003"/>
    <n v="2337"/>
    <n v="27"/>
    <n v="6168"/>
    <n v="1352076"/>
    <n v="886852"/>
    <n v="88266"/>
    <n v="0"/>
    <n v="0"/>
    <n v="115.64333999999999"/>
    <n v="5138.1036270000004"/>
    <n v="54647"/>
    <n v="60259"/>
    <n v="86491"/>
    <n v="133694"/>
    <n v="148"/>
    <n v="128609"/>
    <n v="185790"/>
    <n v="8505"/>
    <n v="4385.2617980000005"/>
    <n v="1068844"/>
    <n v="18"/>
    <n v="47.86"/>
    <n v="28.81"/>
    <n v="100.73"/>
    <s v="NA"/>
  </r>
  <r>
    <s v="2024-2025"/>
    <x v="6"/>
    <n v="26"/>
    <x v="0"/>
    <n v="2614"/>
    <x v="5"/>
    <n v="880580"/>
    <x v="4567"/>
    <n v="38"/>
    <n v="24"/>
    <n v="692.56569639999998"/>
    <n v="1478"/>
    <n v="5"/>
    <n v="2736"/>
    <n v="832171"/>
    <n v="590879"/>
    <n v="29878"/>
    <n v="16"/>
    <n v="4"/>
    <n v="45.238950000000003"/>
    <n v="3453.3038259999998"/>
    <n v="21589"/>
    <n v="22819"/>
    <n v="33112"/>
    <n v="44850"/>
    <n v="55"/>
    <n v="49675"/>
    <n v="64641"/>
    <n v="4214"/>
    <n v="2715.4991799999998"/>
    <n v="622544"/>
    <n v="25"/>
    <n v="58.91"/>
    <n v="29.31"/>
    <n v="99.99"/>
    <s v="NA"/>
  </r>
  <r>
    <s v="2024-2025"/>
    <x v="6"/>
    <n v="26"/>
    <x v="0"/>
    <n v="2618"/>
    <x v="15"/>
    <n v="1578311"/>
    <x v="4568"/>
    <n v="41"/>
    <n v="154"/>
    <n v="211.22338920000001"/>
    <n v="1828"/>
    <n v="0"/>
    <n v="3284"/>
    <n v="1082464"/>
    <n v="811435"/>
    <n v="42333"/>
    <n v="0"/>
    <n v="0"/>
    <n v="83.778769999999994"/>
    <n v="3792.1625589999999"/>
    <n v="25943"/>
    <n v="27784"/>
    <n v="35421"/>
    <n v="55946"/>
    <n v="80"/>
    <n v="53228"/>
    <n v="78631"/>
    <n v="5112"/>
    <n v="3497.1604000000002"/>
    <n v="875829"/>
    <n v="26"/>
    <n v="30.79"/>
    <n v="46.22"/>
    <n v="100"/>
    <s v="NA"/>
  </r>
  <r>
    <s v="2024-2025"/>
    <x v="6"/>
    <n v="26"/>
    <x v="0"/>
    <n v="2601"/>
    <x v="0"/>
    <n v="879680"/>
    <x v="4569"/>
    <n v="26"/>
    <n v="28"/>
    <n v="1198.167093"/>
    <n v="1814"/>
    <n v="387"/>
    <n v="6205"/>
    <n v="510205"/>
    <n v="64693"/>
    <n v="9242"/>
    <n v="345"/>
    <n v="11"/>
    <n v="106.97696000000001"/>
    <n v="2992.0811429999999"/>
    <n v="19078"/>
    <n v="20072"/>
    <n v="62232"/>
    <n v="71894"/>
    <n v="21"/>
    <n v="122390"/>
    <n v="139592"/>
    <n v="8019"/>
    <n v="1686.9370899999999"/>
    <n v="256129"/>
    <n v="41"/>
    <n v="65.739999999999995"/>
    <n v="10.02"/>
    <n v="101.72"/>
    <s v="NA"/>
  </r>
  <r>
    <s v="2024-2025"/>
    <x v="6"/>
    <n v="26"/>
    <x v="0"/>
    <n v="2608"/>
    <x v="4"/>
    <n v="832724"/>
    <x v="4570"/>
    <n v="40"/>
    <n v="24"/>
    <n v="615.86246779999999"/>
    <n v="888"/>
    <n v="38"/>
    <n v="4854"/>
    <n v="712013"/>
    <n v="435875"/>
    <n v="25024"/>
    <n v="0"/>
    <n v="9"/>
    <n v="62.884"/>
    <n v="3068.0361119999998"/>
    <n v="17527"/>
    <n v="18636"/>
    <n v="29455"/>
    <n v="44135"/>
    <n v="129"/>
    <n v="52002"/>
    <n v="72947"/>
    <n v="5742"/>
    <n v="2389.289644"/>
    <n v="561218"/>
    <n v="28"/>
    <n v="56.07"/>
    <n v="4.33"/>
    <n v="109.47"/>
    <s v="NA"/>
  </r>
  <r>
    <s v="2024-2025"/>
    <x v="6"/>
    <n v="26"/>
    <x v="0"/>
    <n v="2610"/>
    <x v="12"/>
    <n v="1514131"/>
    <x v="4571"/>
    <n v="25"/>
    <n v="74"/>
    <n v="1105.414855"/>
    <n v="1508"/>
    <n v="10"/>
    <n v="2820"/>
    <n v="1029554"/>
    <n v="823605"/>
    <n v="78239"/>
    <n v="169"/>
    <n v="19"/>
    <n v="105.70135999999999"/>
    <n v="4566.7945849999996"/>
    <n v="41140"/>
    <n v="44673"/>
    <n v="61925"/>
    <n v="99489"/>
    <n v="24"/>
    <n v="86247"/>
    <n v="130329"/>
    <n v="4328"/>
    <n v="3355.6783700000001"/>
    <n v="747473"/>
    <n v="11"/>
    <n v="52.81"/>
    <n v="18.13"/>
    <n v="101.76"/>
    <s v="NA"/>
  </r>
  <r>
    <s v="2024-2025"/>
    <x v="6"/>
    <n v="26"/>
    <x v="0"/>
    <n v="2619"/>
    <x v="17"/>
    <n v="373643"/>
    <x v="4572"/>
    <n v="35"/>
    <n v="12"/>
    <n v="377.3005043"/>
    <n v="715"/>
    <n v="12"/>
    <n v="2837"/>
    <n v="332496"/>
    <n v="165257"/>
    <n v="11499"/>
    <n v="122"/>
    <n v="7"/>
    <n v="31.963090000000001"/>
    <n v="1474.9709740000001"/>
    <n v="9320"/>
    <n v="9930"/>
    <n v="16412"/>
    <n v="22820"/>
    <n v="56"/>
    <n v="33756"/>
    <n v="44860"/>
    <n v="3552"/>
    <n v="1065.7073800000001"/>
    <n v="281266"/>
    <n v="24"/>
    <n v="59.95"/>
    <n v="14.36"/>
    <n v="103.43"/>
    <s v="NA"/>
  </r>
  <r>
    <s v="2024-2025"/>
    <x v="6"/>
    <n v="26"/>
    <x v="0"/>
    <n v="2608"/>
    <x v="4"/>
    <n v="832724"/>
    <x v="4573"/>
    <n v="40"/>
    <n v="24"/>
    <n v="615.86246779999999"/>
    <n v="920"/>
    <n v="37"/>
    <n v="4835"/>
    <n v="718254"/>
    <n v="439479"/>
    <n v="25035"/>
    <n v="0"/>
    <n v="9"/>
    <n v="62.884"/>
    <n v="3116.235858"/>
    <n v="17578"/>
    <n v="18690"/>
    <n v="29472"/>
    <n v="44162"/>
    <n v="137"/>
    <n v="52013"/>
    <n v="72960"/>
    <n v="5755"/>
    <n v="2437.4893900000002"/>
    <n v="565519"/>
    <n v="29"/>
    <n v="56.21"/>
    <n v="4.3"/>
    <n v="109.84"/>
    <s v="NA"/>
  </r>
  <r>
    <s v="2024-2025"/>
    <x v="6"/>
    <n v="26"/>
    <x v="0"/>
    <n v="2618"/>
    <x v="15"/>
    <n v="1578311"/>
    <x v="4574"/>
    <n v="41"/>
    <n v="154"/>
    <n v="211.22338920000001"/>
    <n v="1850"/>
    <n v="0"/>
    <n v="3260"/>
    <n v="1084515"/>
    <n v="813023"/>
    <n v="42335"/>
    <n v="0"/>
    <n v="0"/>
    <n v="83.778769999999994"/>
    <n v="3798.2475989999998"/>
    <n v="25949"/>
    <n v="27790"/>
    <n v="35422"/>
    <n v="55948"/>
    <n v="85"/>
    <n v="53228"/>
    <n v="78632"/>
    <n v="5110"/>
    <n v="3503.2454400000001"/>
    <n v="877538"/>
    <n v="26"/>
    <n v="30.79"/>
    <n v="46.25"/>
    <n v="99.98"/>
    <s v="NA"/>
  </r>
  <r>
    <s v="2024-2025"/>
    <x v="6"/>
    <n v="26"/>
    <x v="0"/>
    <n v="2603"/>
    <x v="19"/>
    <n v="1448786"/>
    <x v="4575"/>
    <n v="26"/>
    <n v="34"/>
    <n v="886.12372200000004"/>
    <n v="2757"/>
    <n v="152"/>
    <n v="7198"/>
    <n v="834526"/>
    <n v="681191"/>
    <n v="89970"/>
    <n v="204"/>
    <n v="62"/>
    <n v="92.37809"/>
    <n v="3645.4103300000002"/>
    <n v="31552"/>
    <n v="37783"/>
    <n v="68940"/>
    <n v="110515"/>
    <n v="45"/>
    <n v="117224"/>
    <n v="179283"/>
    <n v="9955"/>
    <n v="2666.9085180000002"/>
    <n v="472308"/>
    <n v="23"/>
    <n v="71.83"/>
    <n v="5.69"/>
    <n v="109.42"/>
    <s v="NA"/>
  </r>
  <r>
    <s v="2024-2025"/>
    <x v="6"/>
    <n v="26"/>
    <x v="0"/>
    <n v="2606"/>
    <x v="9"/>
    <n v="554513"/>
    <x v="4576"/>
    <n v="31"/>
    <n v="39"/>
    <n v="940.22495100000003"/>
    <n v="893"/>
    <n v="50"/>
    <n v="5105"/>
    <n v="467829"/>
    <n v="400114"/>
    <n v="34681"/>
    <n v="952"/>
    <n v="79"/>
    <n v="57.32085"/>
    <n v="2493.896945"/>
    <n v="14979"/>
    <n v="16045"/>
    <n v="28589"/>
    <n v="41473"/>
    <n v="16"/>
    <n v="46974"/>
    <n v="66721"/>
    <n v="5998"/>
    <n v="1496.351144"/>
    <n v="363246"/>
    <n v="23"/>
    <n v="31.51"/>
    <n v="14.31"/>
    <n v="115.2"/>
    <s v="NA"/>
  </r>
  <r>
    <s v="2024-2025"/>
    <x v="6"/>
    <n v="26"/>
    <x v="0"/>
    <n v="2607"/>
    <x v="18"/>
    <n v="1135091"/>
    <x v="4577"/>
    <n v="30"/>
    <n v="9"/>
    <n v="844.20665959999997"/>
    <n v="1593"/>
    <n v="308"/>
    <n v="7367"/>
    <n v="675383"/>
    <n v="356500"/>
    <n v="59086"/>
    <n v="578"/>
    <n v="49"/>
    <n v="83.672550000000001"/>
    <n v="3181.0736099999999"/>
    <n v="21837"/>
    <n v="22625"/>
    <n v="61649"/>
    <n v="97410"/>
    <n v="15"/>
    <n v="107344"/>
    <n v="161008"/>
    <n v="8960"/>
    <n v="2253.1943999999999"/>
    <n v="412573"/>
    <n v="16"/>
    <n v="72.7"/>
    <n v="8.4"/>
    <n v="105.68"/>
    <s v="NA"/>
  </r>
  <r>
    <s v="2024-2025"/>
    <x v="6"/>
    <n v="26"/>
    <x v="0"/>
    <n v="2611"/>
    <x v="6"/>
    <n v="1240105"/>
    <x v="4578"/>
    <n v="19"/>
    <n v="729"/>
    <n v="284.53270900000001"/>
    <n v="935"/>
    <n v="3"/>
    <n v="3042"/>
    <n v="801127"/>
    <n v="646464"/>
    <n v="95824"/>
    <n v="0"/>
    <n v="7"/>
    <n v="109.65567"/>
    <n v="3021.2044129999999"/>
    <n v="40784"/>
    <n v="47466"/>
    <n v="65710"/>
    <n v="118545"/>
    <n v="19"/>
    <n v="99676"/>
    <n v="165728"/>
    <n v="3977"/>
    <n v="2627.0160340000002"/>
    <n v="574892"/>
    <n v="9"/>
    <n v="58.57"/>
    <n v="12.99"/>
    <n v="101.59"/>
    <s v="NA"/>
  </r>
  <r>
    <s v="2024-2025"/>
    <x v="6"/>
    <n v="26"/>
    <x v="0"/>
    <n v="2619"/>
    <x v="17"/>
    <n v="373643"/>
    <x v="4579"/>
    <n v="35"/>
    <n v="12"/>
    <n v="377.3005043"/>
    <n v="715"/>
    <n v="12"/>
    <n v="2837"/>
    <n v="330189"/>
    <n v="163593"/>
    <n v="11493"/>
    <n v="122"/>
    <n v="7"/>
    <n v="30.720369999999999"/>
    <n v="1463.3058040000001"/>
    <n v="9304"/>
    <n v="9910"/>
    <n v="16406"/>
    <n v="22812"/>
    <n v="54"/>
    <n v="33756"/>
    <n v="44860"/>
    <n v="3552"/>
    <n v="1055.28493"/>
    <n v="279284"/>
    <n v="24"/>
    <n v="60.07"/>
    <n v="14.16"/>
    <n v="103.27"/>
    <s v="NA"/>
  </r>
  <r>
    <s v="2024-2025"/>
    <x v="6"/>
    <n v="26"/>
    <x v="0"/>
    <n v="2620"/>
    <x v="21"/>
    <n v="828850"/>
    <x v="4580"/>
    <n v="32"/>
    <n v="29"/>
    <n v="685.80518050000001"/>
    <n v="2365"/>
    <n v="47"/>
    <n v="5510"/>
    <n v="1041434"/>
    <n v="774412"/>
    <n v="57193"/>
    <n v="1526"/>
    <n v="45"/>
    <n v="83.663250000000005"/>
    <n v="4209.4366380000001"/>
    <n v="32454"/>
    <n v="33888"/>
    <n v="59110"/>
    <n v="77418"/>
    <n v="432"/>
    <n v="114473"/>
    <n v="160851"/>
    <n v="7875"/>
    <n v="3439.9682079999998"/>
    <n v="608658"/>
    <n v="30"/>
    <n v="70.900000000000006"/>
    <n v="7.71"/>
    <n v="112.73"/>
    <s v="NA"/>
  </r>
  <r>
    <s v="2024-2025"/>
    <x v="6"/>
    <n v="26"/>
    <x v="0"/>
    <n v="2622"/>
    <x v="22"/>
    <n v="568193"/>
    <x v="4581"/>
    <n v="31"/>
    <n v="16"/>
    <n v="521.42278959999999"/>
    <n v="647"/>
    <n v="69"/>
    <n v="4614"/>
    <n v="268110"/>
    <n v="125296"/>
    <n v="15033"/>
    <n v="8"/>
    <n v="6"/>
    <n v="87.135549999999995"/>
    <n v="1487.8725039999999"/>
    <n v="8458"/>
    <n v="8869"/>
    <n v="24373"/>
    <n v="31568"/>
    <n v="15"/>
    <n v="43136"/>
    <n v="55575"/>
    <n v="5261"/>
    <n v="879.31416400000001"/>
    <n v="93604"/>
    <n v="25"/>
    <n v="75.650000000000006"/>
    <n v="2.93"/>
    <n v="100.96"/>
    <s v="NA"/>
  </r>
  <r>
    <s v="2024-2025"/>
    <x v="6"/>
    <n v="26"/>
    <x v="0"/>
    <n v="2623"/>
    <x v="16"/>
    <n v="2191742"/>
    <x v="4582"/>
    <n v="17"/>
    <n v="138"/>
    <n v="2745.7261830000002"/>
    <n v="934"/>
    <n v="14"/>
    <n v="4667"/>
    <n v="1081232"/>
    <n v="636100"/>
    <n v="116265"/>
    <n v="281"/>
    <n v="76"/>
    <n v="113.31774"/>
    <n v="6060.9632929999998"/>
    <n v="62477"/>
    <n v="83726"/>
    <n v="108500"/>
    <n v="205027"/>
    <n v="6"/>
    <n v="139656"/>
    <n v="255001"/>
    <n v="5601"/>
    <n v="3201.9193700000001"/>
    <n v="636314"/>
    <n v="31"/>
    <n v="65.28"/>
    <n v="5.86"/>
    <n v="110.24"/>
    <s v="NA"/>
  </r>
  <r>
    <s v="2024-2025"/>
    <x v="6"/>
    <n v="26"/>
    <x v="0"/>
    <n v="2602"/>
    <x v="1"/>
    <n v="913738"/>
    <x v="4583"/>
    <n v="29"/>
    <n v="48"/>
    <n v="740.30937240000003"/>
    <n v="3450"/>
    <n v="67"/>
    <n v="6095"/>
    <n v="847378"/>
    <n v="662185"/>
    <n v="58450"/>
    <n v="731"/>
    <n v="53"/>
    <n v="99.61842"/>
    <n v="3591.5660459999999"/>
    <n v="28252"/>
    <n v="29959"/>
    <n v="60310"/>
    <n v="77393"/>
    <n v="53"/>
    <n v="104131"/>
    <n v="129421"/>
    <n v="9545"/>
    <n v="2751.638254"/>
    <n v="514894"/>
    <n v="21"/>
    <n v="55.75"/>
    <n v="3.8"/>
    <n v="102.74"/>
    <s v="NA"/>
  </r>
  <r>
    <s v="2024-2025"/>
    <x v="6"/>
    <n v="26"/>
    <x v="0"/>
    <n v="2603"/>
    <x v="19"/>
    <n v="1448786"/>
    <x v="4584"/>
    <n v="26"/>
    <n v="34"/>
    <n v="887.91337199999998"/>
    <n v="2867"/>
    <n v="148"/>
    <n v="7109"/>
    <n v="850889"/>
    <n v="693528"/>
    <n v="90012"/>
    <n v="219"/>
    <n v="62"/>
    <n v="92.37809"/>
    <n v="3704.8027889999998"/>
    <n v="31785"/>
    <n v="38070"/>
    <n v="68982"/>
    <n v="110583"/>
    <n v="46"/>
    <n v="117224"/>
    <n v="179285"/>
    <n v="9976"/>
    <n v="2724.5113270000002"/>
    <n v="481301"/>
    <n v="23"/>
    <n v="71.849999999999994"/>
    <n v="5.6"/>
    <n v="109.59"/>
    <s v="NA"/>
  </r>
  <r>
    <s v="2024-2025"/>
    <x v="6"/>
    <n v="26"/>
    <x v="0"/>
    <n v="2605"/>
    <x v="3"/>
    <n v="463733"/>
    <x v="4585"/>
    <n v="34"/>
    <n v="20"/>
    <n v="950.07393179999997"/>
    <n v="1344"/>
    <n v="79"/>
    <n v="4581"/>
    <n v="618518"/>
    <n v="582083"/>
    <n v="46002"/>
    <n v="216"/>
    <n v="9"/>
    <n v="83.575609999999998"/>
    <n v="3049.4307840000001"/>
    <n v="18139"/>
    <n v="19127"/>
    <n v="37197"/>
    <n v="50600"/>
    <n v="8"/>
    <n v="73451"/>
    <n v="98095"/>
    <n v="5925"/>
    <n v="2015.781242"/>
    <n v="478223"/>
    <n v="28"/>
    <n v="87.76"/>
    <n v="6.22"/>
    <n v="103.82"/>
    <s v="NA"/>
  </r>
  <r>
    <s v="2024-2025"/>
    <x v="6"/>
    <n v="26"/>
    <x v="0"/>
    <n v="2604"/>
    <x v="2"/>
    <n v="1830247"/>
    <x v="4586"/>
    <n v="29"/>
    <n v="73"/>
    <n v="1570.1996140000001"/>
    <n v="1877"/>
    <n v="70"/>
    <n v="6989"/>
    <n v="1222482"/>
    <n v="1015507"/>
    <n v="75448"/>
    <n v="0"/>
    <n v="0"/>
    <n v="179.02652"/>
    <n v="5683.3271539999996"/>
    <n v="42128"/>
    <n v="44683"/>
    <n v="67368"/>
    <n v="90204"/>
    <n v="47"/>
    <n v="107668"/>
    <n v="135697"/>
    <n v="8866"/>
    <n v="3934.1010200000001"/>
    <n v="991579"/>
    <n v="22"/>
    <n v="77.77"/>
    <n v="12.69"/>
    <n v="102.69"/>
    <s v="NA"/>
  </r>
  <r>
    <s v="2024-2025"/>
    <x v="6"/>
    <n v="26"/>
    <x v="0"/>
    <n v="2605"/>
    <x v="3"/>
    <n v="463733"/>
    <x v="3341"/>
    <n v="34"/>
    <n v="20"/>
    <n v="1102.5930920000001"/>
    <n v="1382"/>
    <n v="77"/>
    <n v="4551"/>
    <n v="631907"/>
    <n v="594809"/>
    <n v="46069"/>
    <n v="228"/>
    <n v="9"/>
    <n v="96.991119999999995"/>
    <n v="3268.4686240000001"/>
    <n v="18295"/>
    <n v="19302"/>
    <n v="37249"/>
    <n v="50670"/>
    <n v="8"/>
    <n v="73467"/>
    <n v="98114"/>
    <n v="5933"/>
    <n v="2068.8844119999999"/>
    <n v="488322"/>
    <n v="28"/>
    <n v="87.94"/>
    <n v="6.17"/>
    <n v="103.78"/>
    <s v="NA"/>
  </r>
  <r>
    <s v="2024-2025"/>
    <x v="6"/>
    <n v="26"/>
    <x v="0"/>
    <n v="2607"/>
    <x v="18"/>
    <n v="1135091"/>
    <x v="4587"/>
    <n v="32"/>
    <n v="9"/>
    <n v="863.80532619999997"/>
    <n v="1652"/>
    <n v="308"/>
    <n v="7322"/>
    <n v="719101"/>
    <n v="382489"/>
    <n v="59149"/>
    <n v="615"/>
    <n v="49"/>
    <n v="122.14317"/>
    <n v="3384.8254860000002"/>
    <n v="22335"/>
    <n v="23155"/>
    <n v="61705"/>
    <n v="97507"/>
    <n v="25"/>
    <n v="107352"/>
    <n v="161041"/>
    <n v="8974"/>
    <n v="2398.8769900000002"/>
    <n v="440042"/>
    <n v="16"/>
    <n v="72.87"/>
    <n v="8.4499999999999993"/>
    <n v="106.14"/>
    <s v="NA"/>
  </r>
  <r>
    <s v="2024-2025"/>
    <x v="6"/>
    <n v="26"/>
    <x v="0"/>
    <n v="2609"/>
    <x v="11"/>
    <n v="1839268"/>
    <x v="4588"/>
    <n v="25"/>
    <n v="115"/>
    <n v="717.060428"/>
    <n v="2452"/>
    <n v="26"/>
    <n v="6095"/>
    <n v="1375471"/>
    <n v="901582"/>
    <n v="88225"/>
    <n v="0"/>
    <n v="0"/>
    <n v="142.0985"/>
    <n v="5344.6357630000002"/>
    <n v="54820"/>
    <n v="60493"/>
    <n v="86498"/>
    <n v="133634"/>
    <n v="176"/>
    <n v="128576"/>
    <n v="185652"/>
    <n v="8547"/>
    <n v="4485.4768350000004"/>
    <n v="1087131"/>
    <n v="18"/>
    <n v="47.9"/>
    <n v="28.88"/>
    <n v="101.04"/>
    <s v="NA"/>
  </r>
  <r>
    <s v="2024-2025"/>
    <x v="6"/>
    <n v="26"/>
    <x v="0"/>
    <n v="2611"/>
    <x v="6"/>
    <n v="1240105"/>
    <x v="4589"/>
    <n v="20"/>
    <n v="731"/>
    <n v="393.50397020000003"/>
    <n v="1055"/>
    <n v="3"/>
    <n v="2946"/>
    <n v="823184"/>
    <n v="664066"/>
    <n v="95866"/>
    <n v="0"/>
    <n v="7"/>
    <n v="152.85598999999999"/>
    <n v="3246.814644"/>
    <n v="41013"/>
    <n v="47800"/>
    <n v="65738"/>
    <n v="118602"/>
    <n v="22"/>
    <n v="99680"/>
    <n v="165747"/>
    <n v="4001"/>
    <n v="2700.4546839999998"/>
    <n v="589978"/>
    <n v="9"/>
    <n v="58.67"/>
    <n v="13.08"/>
    <n v="101.63"/>
    <s v="NA"/>
  </r>
  <r>
    <s v="2024-2025"/>
    <x v="6"/>
    <n v="26"/>
    <x v="0"/>
    <n v="2601"/>
    <x v="0"/>
    <n v="879680"/>
    <x v="4590"/>
    <n v="26"/>
    <n v="28"/>
    <n v="1584.0941869999999"/>
    <n v="1881"/>
    <n v="373"/>
    <n v="6141"/>
    <n v="514135"/>
    <n v="65236"/>
    <n v="9242"/>
    <n v="345"/>
    <n v="11"/>
    <n v="106.97696000000001"/>
    <n v="3402.401437"/>
    <n v="19115"/>
    <n v="20121"/>
    <n v="62219"/>
    <n v="71884"/>
    <n v="22"/>
    <n v="122419"/>
    <n v="139617"/>
    <n v="8022"/>
    <n v="1711.3302900000001"/>
    <n v="257654"/>
    <n v="41"/>
    <n v="65.73"/>
    <n v="9.73"/>
    <n v="102.51"/>
    <s v="NA"/>
  </r>
  <r>
    <s v="2024-2025"/>
    <x v="6"/>
    <n v="26"/>
    <x v="0"/>
    <n v="2603"/>
    <x v="19"/>
    <n v="1448786"/>
    <x v="4591"/>
    <n v="26"/>
    <n v="34"/>
    <n v="1034.91563"/>
    <n v="2913"/>
    <n v="145"/>
    <n v="7080"/>
    <n v="859553"/>
    <n v="700516"/>
    <n v="90023"/>
    <n v="219"/>
    <n v="62"/>
    <n v="92.37809"/>
    <n v="3910.9275510000002"/>
    <n v="31900"/>
    <n v="38221"/>
    <n v="68961"/>
    <n v="110565"/>
    <n v="47"/>
    <n v="117195"/>
    <n v="179253"/>
    <n v="9993"/>
    <n v="2783.6338310000001"/>
    <n v="485632"/>
    <n v="23"/>
    <n v="71.739999999999995"/>
    <n v="5.59"/>
    <n v="110.21"/>
    <s v="NA"/>
  </r>
  <r>
    <s v="2024-2025"/>
    <x v="6"/>
    <n v="26"/>
    <x v="0"/>
    <n v="2604"/>
    <x v="2"/>
    <n v="1830247"/>
    <x v="4592"/>
    <n v="28"/>
    <n v="73"/>
    <n v="1570.1996140000001"/>
    <n v="1871"/>
    <n v="70"/>
    <n v="6993"/>
    <n v="1220817"/>
    <n v="1014046"/>
    <n v="75445"/>
    <n v="0"/>
    <n v="0"/>
    <n v="129.61246"/>
    <n v="5623.8377140000002"/>
    <n v="42115"/>
    <n v="44670"/>
    <n v="67366"/>
    <n v="90201"/>
    <n v="46"/>
    <n v="107665"/>
    <n v="135693"/>
    <n v="8864"/>
    <n v="3924.0256399999998"/>
    <n v="990161"/>
    <n v="22"/>
    <n v="77.81"/>
    <n v="12.96"/>
    <n v="102.69"/>
    <s v="NA"/>
  </r>
  <r>
    <s v="2024-2025"/>
    <x v="6"/>
    <n v="26"/>
    <x v="0"/>
    <n v="2608"/>
    <x v="4"/>
    <n v="832724"/>
    <x v="4593"/>
    <n v="41"/>
    <n v="24"/>
    <n v="680.86371469999995"/>
    <n v="922"/>
    <n v="33"/>
    <n v="4843"/>
    <n v="728928"/>
    <n v="445246"/>
    <n v="25039"/>
    <n v="0"/>
    <n v="9"/>
    <n v="62.884"/>
    <n v="3210.2087069999998"/>
    <n v="17634"/>
    <n v="18754"/>
    <n v="29493"/>
    <n v="44188"/>
    <n v="146"/>
    <n v="52018"/>
    <n v="72963"/>
    <n v="5765"/>
    <n v="2466.4609919999998"/>
    <n v="573427"/>
    <n v="29"/>
    <n v="56.43"/>
    <n v="4.2699999999999996"/>
    <n v="110.18"/>
    <s v="NA"/>
  </r>
  <r>
    <s v="2024-2025"/>
    <x v="6"/>
    <n v="26"/>
    <x v="0"/>
    <n v="2617"/>
    <x v="14"/>
    <n v="944813"/>
    <x v="4594"/>
    <n v="19"/>
    <n v="148"/>
    <n v="287.57893330000002"/>
    <n v="301"/>
    <n v="3"/>
    <n v="1984"/>
    <n v="529119"/>
    <n v="421851"/>
    <n v="75446"/>
    <n v="0"/>
    <n v="0"/>
    <n v="69.547319999999999"/>
    <n v="2004.1950449999999"/>
    <n v="26598"/>
    <n v="30899"/>
    <n v="48895"/>
    <n v="94641"/>
    <n v="15"/>
    <n v="82689"/>
    <n v="144680"/>
    <n v="2285"/>
    <n v="1647.068792"/>
    <n v="370122"/>
    <n v="17"/>
    <n v="47.89"/>
    <n v="18.350000000000001"/>
    <n v="103.48"/>
    <s v="NA"/>
  </r>
  <r>
    <s v="2024-2025"/>
    <x v="6"/>
    <n v="26"/>
    <x v="0"/>
    <n v="2624"/>
    <x v="8"/>
    <n v="300354"/>
    <x v="4595"/>
    <n v="26"/>
    <n v="16"/>
    <n v="213.56051600000001"/>
    <n v="253"/>
    <n v="13"/>
    <n v="1244"/>
    <n v="223933"/>
    <n v="189739"/>
    <n v="16139"/>
    <n v="9"/>
    <n v="2"/>
    <n v="26.521650000000001"/>
    <n v="978.23207600000001"/>
    <n v="8324"/>
    <n v="8993"/>
    <n v="12918"/>
    <n v="18991"/>
    <n v="14"/>
    <n v="19800"/>
    <n v="27143"/>
    <n v="1497"/>
    <n v="738.14990999999998"/>
    <n v="173063"/>
    <n v="12"/>
    <n v="44.33"/>
    <n v="19.86"/>
    <n v="99.99"/>
    <s v="NA"/>
  </r>
  <r>
    <s v="2024-2025"/>
    <x v="6"/>
    <n v="26"/>
    <x v="0"/>
    <n v="2601"/>
    <x v="0"/>
    <n v="879680"/>
    <x v="4596"/>
    <n v="26"/>
    <n v="28"/>
    <n v="1543.4564680000001"/>
    <n v="1860"/>
    <n v="374"/>
    <n v="6162"/>
    <n v="514022"/>
    <n v="65236"/>
    <n v="9242"/>
    <n v="345"/>
    <n v="11"/>
    <n v="106.97696000000001"/>
    <n v="3361.097178"/>
    <n v="19115"/>
    <n v="20121"/>
    <n v="62223"/>
    <n v="71888"/>
    <n v="22"/>
    <n v="122402"/>
    <n v="139600"/>
    <n v="8022"/>
    <n v="1710.6637499999999"/>
    <n v="257565"/>
    <n v="41"/>
    <n v="65.58"/>
    <n v="9.84"/>
    <n v="102.5"/>
    <s v="NA"/>
  </r>
  <r>
    <s v="2024-2025"/>
    <x v="6"/>
    <n v="26"/>
    <x v="0"/>
    <n v="2603"/>
    <x v="19"/>
    <n v="1448786"/>
    <x v="4597"/>
    <n v="26"/>
    <n v="34"/>
    <n v="1013.101935"/>
    <n v="2900"/>
    <n v="146"/>
    <n v="7092"/>
    <n v="859116"/>
    <n v="700095"/>
    <n v="90022"/>
    <n v="219"/>
    <n v="62"/>
    <n v="92.37809"/>
    <n v="3886.0580770000001"/>
    <n v="31883"/>
    <n v="38188"/>
    <n v="68959"/>
    <n v="110563"/>
    <n v="47"/>
    <n v="117193"/>
    <n v="179252"/>
    <n v="9992"/>
    <n v="2780.578051"/>
    <n v="485394"/>
    <n v="23"/>
    <n v="71.81"/>
    <n v="5.59"/>
    <n v="110.22"/>
    <s v="NA"/>
  </r>
  <r>
    <s v="2024-2025"/>
    <x v="6"/>
    <n v="26"/>
    <x v="0"/>
    <n v="2614"/>
    <x v="5"/>
    <n v="880580"/>
    <x v="4598"/>
    <n v="39"/>
    <n v="24"/>
    <n v="719.07344760000001"/>
    <n v="1489"/>
    <n v="5"/>
    <n v="2749"/>
    <n v="858392"/>
    <n v="608975"/>
    <n v="29916"/>
    <n v="16"/>
    <n v="4"/>
    <n v="55.075969999999998"/>
    <n v="3574.1995179999999"/>
    <n v="21722"/>
    <n v="22980"/>
    <n v="33156"/>
    <n v="44902"/>
    <n v="78"/>
    <n v="49676"/>
    <n v="64643"/>
    <n v="4238"/>
    <n v="2800.0500999999999"/>
    <n v="642274"/>
    <n v="25"/>
    <n v="59.04"/>
    <n v="29.41"/>
    <n v="100"/>
    <s v="NA"/>
  </r>
  <r>
    <s v="2024-2025"/>
    <x v="6"/>
    <n v="26"/>
    <x v="0"/>
    <n v="2617"/>
    <x v="14"/>
    <n v="944813"/>
    <x v="4599"/>
    <n v="19"/>
    <n v="148"/>
    <n v="253.70316779999999"/>
    <n v="299"/>
    <n v="3"/>
    <n v="1985"/>
    <n v="528607"/>
    <n v="421465"/>
    <n v="75442"/>
    <n v="0"/>
    <n v="0"/>
    <n v="69.547319999999999"/>
    <n v="1968.5756200000001"/>
    <n v="26591"/>
    <n v="30889"/>
    <n v="48894"/>
    <n v="94637"/>
    <n v="15"/>
    <n v="82689"/>
    <n v="144678"/>
    <n v="2284"/>
    <n v="1645.3251319999999"/>
    <n v="369927"/>
    <n v="17"/>
    <n v="47.88"/>
    <n v="18.38"/>
    <n v="103.47"/>
    <s v="NA"/>
  </r>
  <r>
    <s v="2024-2025"/>
    <x v="6"/>
    <n v="26"/>
    <x v="0"/>
    <n v="2621"/>
    <x v="7"/>
    <n v="596044"/>
    <x v="4600"/>
    <n v="26"/>
    <n v="51"/>
    <n v="453.88128119999999"/>
    <n v="503"/>
    <n v="5"/>
    <n v="1193"/>
    <n v="408014"/>
    <n v="365143"/>
    <n v="37579"/>
    <n v="76"/>
    <n v="15"/>
    <n v="62.849890000000002"/>
    <n v="1851.5906210000001"/>
    <n v="15602"/>
    <n v="17684"/>
    <n v="25400"/>
    <n v="43211"/>
    <n v="27"/>
    <n v="37856"/>
    <n v="61012"/>
    <n v="1696"/>
    <n v="1334.8594499999999"/>
    <n v="289507"/>
    <n v="25"/>
    <n v="58.81"/>
    <n v="8.81"/>
    <n v="100.29"/>
    <s v="NA"/>
  </r>
  <r>
    <s v="2024-2025"/>
    <x v="6"/>
    <n v="26"/>
    <x v="0"/>
    <n v="2624"/>
    <x v="8"/>
    <n v="300354"/>
    <x v="4601"/>
    <n v="26"/>
    <n v="16"/>
    <n v="212.65726599999999"/>
    <n v="252"/>
    <n v="13"/>
    <n v="1245"/>
    <n v="223434"/>
    <n v="189320"/>
    <n v="16135"/>
    <n v="9"/>
    <n v="2"/>
    <n v="26.521650000000001"/>
    <n v="975.39682600000003"/>
    <n v="8321"/>
    <n v="8989"/>
    <n v="12916"/>
    <n v="18984"/>
    <n v="14"/>
    <n v="19800"/>
    <n v="27139"/>
    <n v="1497"/>
    <n v="736.21790999999996"/>
    <n v="172684"/>
    <n v="12"/>
    <n v="44.25"/>
    <n v="19.899999999999999"/>
    <n v="99.97"/>
    <s v="NA"/>
  </r>
  <r>
    <s v="2024-2025"/>
    <x v="6"/>
    <n v="26"/>
    <x v="0"/>
    <n v="2603"/>
    <x v="19"/>
    <n v="1448786"/>
    <x v="4602"/>
    <n v="26"/>
    <n v="34"/>
    <n v="955.39711199999999"/>
    <n v="2875"/>
    <n v="146"/>
    <n v="7116"/>
    <n v="857029"/>
    <n v="698687"/>
    <n v="90023"/>
    <n v="219"/>
    <n v="62"/>
    <n v="92.37809"/>
    <n v="3823.4324729999998"/>
    <n v="31855"/>
    <n v="38159"/>
    <n v="68987"/>
    <n v="110591"/>
    <n v="47"/>
    <n v="117227"/>
    <n v="179287"/>
    <n v="9991"/>
    <n v="2775.657271"/>
    <n v="484428"/>
    <n v="23"/>
    <n v="71.78"/>
    <n v="5.6"/>
    <n v="110.16"/>
    <s v="NA"/>
  </r>
  <r>
    <s v="2024-2025"/>
    <x v="6"/>
    <n v="26"/>
    <x v="0"/>
    <n v="2605"/>
    <x v="3"/>
    <n v="463733"/>
    <x v="4603"/>
    <n v="34"/>
    <n v="20"/>
    <n v="1101.767108"/>
    <n v="1345"/>
    <n v="78"/>
    <n v="4582"/>
    <n v="630402"/>
    <n v="593378"/>
    <n v="46063"/>
    <n v="228"/>
    <n v="9"/>
    <n v="84.824079999999995"/>
    <n v="3242.4660199999998"/>
    <n v="18283"/>
    <n v="19288"/>
    <n v="37242"/>
    <n v="50663"/>
    <n v="8"/>
    <n v="73456"/>
    <n v="98101"/>
    <n v="5927"/>
    <n v="2055.874832"/>
    <n v="487229"/>
    <n v="28"/>
    <n v="87.92"/>
    <n v="6.14"/>
    <n v="103.76"/>
    <s v="NA"/>
  </r>
  <r>
    <s v="2024-2025"/>
    <x v="6"/>
    <n v="26"/>
    <x v="0"/>
    <n v="2619"/>
    <x v="17"/>
    <n v="373643"/>
    <x v="4604"/>
    <n v="35"/>
    <n v="12"/>
    <n v="377.3005043"/>
    <n v="715"/>
    <n v="12"/>
    <n v="2838"/>
    <n v="335838"/>
    <n v="166710"/>
    <n v="11500"/>
    <n v="122"/>
    <n v="7"/>
    <n v="31.963090000000001"/>
    <n v="1486.850344"/>
    <n v="9340"/>
    <n v="9955"/>
    <n v="16411"/>
    <n v="22819"/>
    <n v="61"/>
    <n v="33754"/>
    <n v="44857"/>
    <n v="3553"/>
    <n v="1077.5867499999999"/>
    <n v="284042"/>
    <n v="24"/>
    <n v="60.04"/>
    <n v="14.42"/>
    <n v="103.34"/>
    <s v="NA"/>
  </r>
  <r>
    <s v="2024-2025"/>
    <x v="6"/>
    <n v="26"/>
    <x v="0"/>
    <n v="2620"/>
    <x v="21"/>
    <n v="828850"/>
    <x v="4605"/>
    <n v="33"/>
    <n v="30"/>
    <n v="708.48303780000003"/>
    <n v="2424"/>
    <n v="47"/>
    <n v="5470"/>
    <n v="1084324"/>
    <n v="803200"/>
    <n v="57349"/>
    <n v="1545"/>
    <n v="44"/>
    <n v="83.663250000000005"/>
    <n v="4370.3503460000002"/>
    <n v="32855"/>
    <n v="34312"/>
    <n v="59350"/>
    <n v="77692"/>
    <n v="447"/>
    <n v="114616"/>
    <n v="161017"/>
    <n v="7894"/>
    <n v="3578.2040579999998"/>
    <n v="632467"/>
    <n v="30"/>
    <n v="70.11"/>
    <n v="7.59"/>
    <n v="112.43"/>
    <s v="NA"/>
  </r>
  <r>
    <s v="2024-2025"/>
    <x v="6"/>
    <n v="26"/>
    <x v="0"/>
    <n v="2603"/>
    <x v="19"/>
    <n v="1448786"/>
    <x v="3363"/>
    <n v="26"/>
    <n v="34"/>
    <n v="1049.1151600000001"/>
    <n v="2913"/>
    <n v="145"/>
    <n v="7086"/>
    <n v="861909"/>
    <n v="702622"/>
    <n v="90034"/>
    <n v="219"/>
    <n v="62"/>
    <n v="92.37809"/>
    <n v="3925.9578419999998"/>
    <n v="31933"/>
    <n v="38264"/>
    <n v="68961"/>
    <n v="110571"/>
    <n v="47"/>
    <n v="117197"/>
    <n v="179254"/>
    <n v="9999"/>
    <n v="2784.4645909999999"/>
    <n v="487000"/>
    <n v="23"/>
    <n v="71.33"/>
    <n v="5.69"/>
    <n v="110.21"/>
    <s v="NA"/>
  </r>
  <r>
    <s v="2024-2025"/>
    <x v="6"/>
    <n v="26"/>
    <x v="0"/>
    <n v="2608"/>
    <x v="4"/>
    <n v="832724"/>
    <x v="3364"/>
    <n v="41"/>
    <n v="24"/>
    <n v="684.42060470000001"/>
    <n v="922"/>
    <n v="32"/>
    <n v="4845"/>
    <n v="730942"/>
    <n v="446191"/>
    <n v="25045"/>
    <n v="0"/>
    <n v="9"/>
    <n v="77.204269999999994"/>
    <n v="3240.632087"/>
    <n v="17644"/>
    <n v="18769"/>
    <n v="29497"/>
    <n v="44195"/>
    <n v="146"/>
    <n v="52038"/>
    <n v="72984"/>
    <n v="5767"/>
    <n v="2479.007212"/>
    <n v="575041"/>
    <n v="29"/>
    <n v="56.05"/>
    <n v="4.3899999999999997"/>
    <n v="110.21"/>
    <s v="NA"/>
  </r>
  <r>
    <s v="2024-2025"/>
    <x v="6"/>
    <n v="26"/>
    <x v="0"/>
    <n v="2610"/>
    <x v="12"/>
    <n v="1514131"/>
    <x v="2093"/>
    <n v="25"/>
    <n v="74"/>
    <n v="1157.926242"/>
    <n v="1544"/>
    <n v="10"/>
    <n v="2804"/>
    <n v="1057076"/>
    <n v="845895"/>
    <n v="78292"/>
    <n v="174"/>
    <n v="19"/>
    <n v="141.62432999999999"/>
    <n v="4745.677772"/>
    <n v="41422"/>
    <n v="45017"/>
    <n v="61972"/>
    <n v="99555"/>
    <n v="29"/>
    <n v="86253"/>
    <n v="130340"/>
    <n v="4348"/>
    <n v="3446.1271999999999"/>
    <n v="766937"/>
    <n v="11"/>
    <n v="52.66"/>
    <n v="17.93"/>
    <n v="101.8"/>
    <s v="NA"/>
  </r>
  <r>
    <s v="2024-2025"/>
    <x v="6"/>
    <n v="26"/>
    <x v="0"/>
    <n v="2619"/>
    <x v="17"/>
    <n v="373643"/>
    <x v="2050"/>
    <n v="36"/>
    <n v="12"/>
    <n v="417.67411609999999"/>
    <n v="715"/>
    <n v="12"/>
    <n v="2839"/>
    <n v="336483"/>
    <n v="167019"/>
    <n v="11500"/>
    <n v="122"/>
    <n v="7"/>
    <n v="44.120989999999999"/>
    <n v="1551.670106"/>
    <n v="9341"/>
    <n v="9956"/>
    <n v="16411"/>
    <n v="22819"/>
    <n v="62"/>
    <n v="33759"/>
    <n v="44864"/>
    <n v="3554"/>
    <n v="1089.875"/>
    <n v="284499"/>
    <n v="24"/>
    <n v="60.04"/>
    <n v="14.41"/>
    <n v="104.19"/>
    <s v="NA"/>
  </r>
  <r>
    <s v="2024-2025"/>
    <x v="6"/>
    <n v="26"/>
    <x v="0"/>
    <n v="2620"/>
    <x v="21"/>
    <n v="828850"/>
    <x v="4606"/>
    <n v="33"/>
    <n v="30"/>
    <n v="749.12469320000002"/>
    <n v="2450"/>
    <n v="46"/>
    <n v="5448"/>
    <n v="1090862"/>
    <n v="807286"/>
    <n v="57369"/>
    <n v="1571"/>
    <n v="44"/>
    <n v="83.663250000000005"/>
    <n v="4414.4661910000004"/>
    <n v="32949"/>
    <n v="34406"/>
    <n v="59432"/>
    <n v="77774"/>
    <n v="452"/>
    <n v="114685"/>
    <n v="161084"/>
    <n v="7898"/>
    <n v="3581.6782480000002"/>
    <n v="635814"/>
    <n v="30"/>
    <n v="70.22"/>
    <n v="7.59"/>
    <n v="112.41"/>
    <s v="NA"/>
  </r>
  <r>
    <s v="2024-2025"/>
    <x v="6"/>
    <n v="26"/>
    <x v="0"/>
    <n v="2606"/>
    <x v="9"/>
    <n v="554513"/>
    <x v="4607"/>
    <n v="31"/>
    <n v="39"/>
    <n v="940.63219100000003"/>
    <n v="924"/>
    <n v="50"/>
    <n v="5074"/>
    <n v="475538"/>
    <n v="406356"/>
    <n v="34693"/>
    <n v="974"/>
    <n v="79"/>
    <n v="57.32085"/>
    <n v="2521.0201849999999"/>
    <n v="15019"/>
    <n v="16097"/>
    <n v="28600"/>
    <n v="41487"/>
    <n v="18"/>
    <n v="46974"/>
    <n v="66721"/>
    <n v="5998"/>
    <n v="1523.0671440000001"/>
    <n v="369375"/>
    <n v="23"/>
    <n v="31.85"/>
    <n v="14.17"/>
    <n v="115.77"/>
    <s v="NA"/>
  </r>
  <r>
    <s v="2024-2025"/>
    <x v="6"/>
    <n v="26"/>
    <x v="0"/>
    <n v="2611"/>
    <x v="6"/>
    <n v="1240105"/>
    <x v="4608"/>
    <n v="19"/>
    <n v="731"/>
    <n v="306.51794080000002"/>
    <n v="937"/>
    <n v="3"/>
    <n v="3054"/>
    <n v="814350"/>
    <n v="657062"/>
    <n v="95839"/>
    <n v="0"/>
    <n v="7"/>
    <n v="109.65567"/>
    <n v="3084.1832949999998"/>
    <n v="40904"/>
    <n v="47643"/>
    <n v="65720"/>
    <n v="118565"/>
    <n v="22"/>
    <n v="99676"/>
    <n v="165732"/>
    <n v="3991"/>
    <n v="2668.0096840000001"/>
    <n v="583997"/>
    <n v="9"/>
    <n v="58.7"/>
    <n v="13.01"/>
    <n v="101.56"/>
    <s v="NA"/>
  </r>
  <r>
    <s v="2024-2025"/>
    <x v="6"/>
    <n v="26"/>
    <x v="0"/>
    <n v="2612"/>
    <x v="20"/>
    <n v="767064"/>
    <x v="4609"/>
    <n v="24"/>
    <n v="87"/>
    <n v="412.43177989999998"/>
    <n v="877"/>
    <n v="1"/>
    <n v="1363"/>
    <n v="580596"/>
    <n v="467848"/>
    <n v="58635"/>
    <n v="34"/>
    <n v="4"/>
    <n v="69.966620000000006"/>
    <n v="2409.5066700000002"/>
    <n v="24041"/>
    <n v="30583"/>
    <n v="39281"/>
    <n v="73607"/>
    <n v="2"/>
    <n v="52803"/>
    <n v="93572"/>
    <n v="2240"/>
    <n v="1927.1082699999999"/>
    <n v="387952"/>
    <n v="5"/>
    <n v="80.84"/>
    <n v="2.96"/>
    <n v="100.65"/>
    <s v="NA"/>
  </r>
  <r>
    <s v="2024-2025"/>
    <x v="6"/>
    <n v="26"/>
    <x v="0"/>
    <n v="2615"/>
    <x v="10"/>
    <n v="995446"/>
    <x v="4610"/>
    <n v="21"/>
    <n v="38"/>
    <n v="312.25042259999998"/>
    <n v="1088"/>
    <n v="9"/>
    <n v="3266"/>
    <n v="633222"/>
    <n v="577252"/>
    <n v="86796"/>
    <n v="58"/>
    <n v="15"/>
    <n v="78.183080000000004"/>
    <n v="2443.3096989999999"/>
    <n v="29609"/>
    <n v="34008"/>
    <n v="56199"/>
    <n v="96066"/>
    <n v="6"/>
    <n v="90543"/>
    <n v="146637"/>
    <n v="4354"/>
    <n v="2052.8761960000002"/>
    <n v="445028"/>
    <n v="9"/>
    <n v="62.23"/>
    <n v="24.91"/>
    <n v="106.53"/>
    <s v="NA"/>
  </r>
  <r>
    <s v="2024-2025"/>
    <x v="6"/>
    <n v="26"/>
    <x v="0"/>
    <n v="2618"/>
    <x v="15"/>
    <n v="1578311"/>
    <x v="4611"/>
    <n v="41"/>
    <n v="154"/>
    <n v="211.22338920000001"/>
    <n v="1850"/>
    <n v="0"/>
    <n v="3260"/>
    <n v="1084515"/>
    <n v="813023"/>
    <n v="42335"/>
    <n v="0"/>
    <n v="0"/>
    <n v="83.778769999999994"/>
    <n v="3797.9899989999999"/>
    <n v="25949"/>
    <n v="27790"/>
    <n v="35422"/>
    <n v="55948"/>
    <n v="85"/>
    <n v="53228"/>
    <n v="78632"/>
    <n v="5110"/>
    <n v="3502.9878399999998"/>
    <n v="877538"/>
    <n v="26"/>
    <n v="30.79"/>
    <n v="46.25"/>
    <n v="99.98"/>
    <s v="NA"/>
  </r>
  <r>
    <s v="2024-2025"/>
    <x v="6"/>
    <n v="26"/>
    <x v="0"/>
    <n v="2602"/>
    <x v="1"/>
    <n v="913738"/>
    <x v="4612"/>
    <n v="30"/>
    <n v="48"/>
    <n v="740.30937240000003"/>
    <n v="3534"/>
    <n v="67"/>
    <n v="6013"/>
    <n v="848603"/>
    <n v="663099"/>
    <n v="58451"/>
    <n v="731"/>
    <n v="52"/>
    <n v="99.61842"/>
    <n v="3596.192086"/>
    <n v="28267"/>
    <n v="29976"/>
    <n v="60320"/>
    <n v="77403"/>
    <n v="53"/>
    <n v="104134"/>
    <n v="129424"/>
    <n v="9547"/>
    <n v="2756.2642940000001"/>
    <n v="515485"/>
    <n v="21"/>
    <n v="55.74"/>
    <n v="3.8"/>
    <n v="102.77"/>
    <s v="NA"/>
  </r>
  <r>
    <s v="2024-2025"/>
    <x v="6"/>
    <n v="26"/>
    <x v="0"/>
    <n v="2604"/>
    <x v="2"/>
    <n v="1830247"/>
    <x v="4613"/>
    <n v="28"/>
    <n v="73"/>
    <n v="1358.3149679999999"/>
    <n v="1871"/>
    <n v="71"/>
    <n v="6992"/>
    <n v="1214809"/>
    <n v="1009666"/>
    <n v="75442"/>
    <n v="0"/>
    <n v="0"/>
    <n v="128.68008"/>
    <n v="5384.5975779999999"/>
    <n v="42081"/>
    <n v="44633"/>
    <n v="67365"/>
    <n v="90196"/>
    <n v="45"/>
    <n v="107652"/>
    <n v="135676"/>
    <n v="8863"/>
    <n v="3897.6025300000001"/>
    <n v="985281"/>
    <n v="22"/>
    <n v="78"/>
    <n v="13.03"/>
    <n v="102.7"/>
    <s v="NA"/>
  </r>
  <r>
    <s v="2024-2025"/>
    <x v="6"/>
    <n v="26"/>
    <x v="0"/>
    <n v="2608"/>
    <x v="4"/>
    <n v="832724"/>
    <x v="4614"/>
    <n v="40"/>
    <n v="24"/>
    <n v="615.86246779999999"/>
    <n v="922"/>
    <n v="37"/>
    <n v="4839"/>
    <n v="721421"/>
    <n v="441500"/>
    <n v="25039"/>
    <n v="0"/>
    <n v="9"/>
    <n v="62.884"/>
    <n v="3123.9641799999999"/>
    <n v="17598"/>
    <n v="18715"/>
    <n v="29478"/>
    <n v="44169"/>
    <n v="141"/>
    <n v="52016"/>
    <n v="72964"/>
    <n v="5761"/>
    <n v="2445.2177120000001"/>
    <n v="567819"/>
    <n v="29"/>
    <n v="56.22"/>
    <n v="4.32"/>
    <n v="109.89"/>
    <s v="NA"/>
  </r>
  <r>
    <s v="2024-2025"/>
    <x v="6"/>
    <n v="26"/>
    <x v="0"/>
    <n v="2611"/>
    <x v="6"/>
    <n v="1240105"/>
    <x v="4615"/>
    <n v="19"/>
    <n v="731"/>
    <n v="306.51794080000002"/>
    <n v="937"/>
    <n v="3"/>
    <n v="3058"/>
    <n v="818040"/>
    <n v="659832"/>
    <n v="95854"/>
    <n v="0"/>
    <n v="7"/>
    <n v="109.65567"/>
    <n v="3095.3744849999998"/>
    <n v="40969"/>
    <n v="47739"/>
    <n v="65731"/>
    <n v="118587"/>
    <n v="22"/>
    <n v="99676"/>
    <n v="165735"/>
    <n v="3995"/>
    <n v="2679.2008740000001"/>
    <n v="586321"/>
    <n v="9"/>
    <n v="58.73"/>
    <n v="13.05"/>
    <n v="101.57"/>
    <s v="NA"/>
  </r>
  <r>
    <s v="2024-2025"/>
    <x v="6"/>
    <n v="26"/>
    <x v="0"/>
    <n v="2617"/>
    <x v="14"/>
    <n v="944813"/>
    <x v="4616"/>
    <n v="19"/>
    <n v="148"/>
    <n v="253.70316779999999"/>
    <n v="296"/>
    <n v="3"/>
    <n v="1984"/>
    <n v="525877"/>
    <n v="419373"/>
    <n v="75439"/>
    <n v="0"/>
    <n v="0"/>
    <n v="69.547319999999999"/>
    <n v="1957.797335"/>
    <n v="26568"/>
    <n v="30854"/>
    <n v="48891"/>
    <n v="94633"/>
    <n v="15"/>
    <n v="82689"/>
    <n v="144675"/>
    <n v="2280"/>
    <n v="1634.546848"/>
    <n v="368247"/>
    <n v="17"/>
    <n v="47.87"/>
    <n v="18.420000000000002"/>
    <n v="103.46"/>
    <s v="NA"/>
  </r>
  <r>
    <s v="2024-2025"/>
    <x v="6"/>
    <n v="26"/>
    <x v="0"/>
    <n v="2618"/>
    <x v="15"/>
    <n v="1578311"/>
    <x v="4617"/>
    <n v="41"/>
    <n v="154"/>
    <n v="211.22338920000001"/>
    <n v="1872"/>
    <n v="0"/>
    <n v="3243"/>
    <n v="1085730"/>
    <n v="813919"/>
    <n v="42336"/>
    <n v="0"/>
    <n v="0"/>
    <n v="83.778769999999994"/>
    <n v="3802.1663389999999"/>
    <n v="25965"/>
    <n v="27809"/>
    <n v="35425"/>
    <n v="55952"/>
    <n v="86"/>
    <n v="53228"/>
    <n v="78632"/>
    <n v="5115"/>
    <n v="3507.1641800000002"/>
    <n v="878521"/>
    <n v="26"/>
    <n v="30.8"/>
    <n v="46.21"/>
    <n v="99.98"/>
    <s v="NA"/>
  </r>
  <r>
    <s v="2024-2025"/>
    <x v="6"/>
    <n v="26"/>
    <x v="0"/>
    <n v="2619"/>
    <x v="17"/>
    <n v="373643"/>
    <x v="4618"/>
    <n v="35"/>
    <n v="12"/>
    <n v="377.3005043"/>
    <n v="715"/>
    <n v="12"/>
    <n v="2837"/>
    <n v="335816"/>
    <n v="166702"/>
    <n v="11500"/>
    <n v="122"/>
    <n v="7"/>
    <n v="31.963090000000001"/>
    <n v="1486.0582240000001"/>
    <n v="9341"/>
    <n v="9956"/>
    <n v="16411"/>
    <n v="22819"/>
    <n v="61"/>
    <n v="33753"/>
    <n v="44856"/>
    <n v="3552"/>
    <n v="1076.7946300000001"/>
    <n v="284026"/>
    <n v="24"/>
    <n v="60.04"/>
    <n v="14.42"/>
    <n v="103.36"/>
    <s v="NA"/>
  </r>
  <r>
    <s v="2024-2025"/>
    <x v="6"/>
    <n v="26"/>
    <x v="0"/>
    <n v="2621"/>
    <x v="7"/>
    <n v="596044"/>
    <x v="4619"/>
    <n v="26"/>
    <n v="51"/>
    <n v="399.14273559999998"/>
    <n v="503"/>
    <n v="5"/>
    <n v="1193"/>
    <n v="407304"/>
    <n v="364505"/>
    <n v="37579"/>
    <n v="76"/>
    <n v="15"/>
    <n v="62.849890000000002"/>
    <n v="1791.430636"/>
    <n v="15598"/>
    <n v="17678"/>
    <n v="25400"/>
    <n v="43211"/>
    <n v="27"/>
    <n v="37856"/>
    <n v="61012"/>
    <n v="1696"/>
    <n v="1329.4380100000001"/>
    <n v="288996"/>
    <n v="25"/>
    <n v="58.85"/>
    <n v="8.65"/>
    <n v="100.29"/>
    <s v="NA"/>
  </r>
  <r>
    <s v="2024-2025"/>
    <x v="6"/>
    <n v="26"/>
    <x v="0"/>
    <n v="2624"/>
    <x v="8"/>
    <n v="300354"/>
    <x v="4620"/>
    <n v="26"/>
    <n v="16"/>
    <n v="212.58346599999999"/>
    <n v="252"/>
    <n v="13"/>
    <n v="1244"/>
    <n v="222848"/>
    <n v="188835"/>
    <n v="16135"/>
    <n v="9"/>
    <n v="2"/>
    <n v="26.521650000000001"/>
    <n v="973.82894599999997"/>
    <n v="8320"/>
    <n v="8987"/>
    <n v="12916"/>
    <n v="18984"/>
    <n v="12"/>
    <n v="19797"/>
    <n v="27136"/>
    <n v="1496"/>
    <n v="734.72383000000002"/>
    <n v="172202"/>
    <n v="12"/>
    <n v="44.19"/>
    <n v="19.93"/>
    <n v="99.99"/>
    <s v="NA"/>
  </r>
  <r>
    <s v="2024-2025"/>
    <x v="6"/>
    <n v="26"/>
    <x v="0"/>
    <n v="2604"/>
    <x v="2"/>
    <n v="1830247"/>
    <x v="4621"/>
    <n v="29"/>
    <n v="73"/>
    <n v="1570.1996140000001"/>
    <n v="1878"/>
    <n v="70"/>
    <n v="6991"/>
    <n v="1225301"/>
    <n v="1017843"/>
    <n v="75456"/>
    <n v="0"/>
    <n v="0"/>
    <n v="180.15876"/>
    <n v="5684.4593940000004"/>
    <n v="42143"/>
    <n v="44700"/>
    <n v="67378"/>
    <n v="90216"/>
    <n v="50"/>
    <n v="107674"/>
    <n v="135705"/>
    <n v="8869"/>
    <n v="3934.1010200000001"/>
    <n v="993778"/>
    <n v="22"/>
    <n v="77.88"/>
    <n v="12.62"/>
    <n v="102.69"/>
    <s v="NA"/>
  </r>
  <r>
    <s v="2024-2025"/>
    <x v="6"/>
    <n v="26"/>
    <x v="0"/>
    <n v="2614"/>
    <x v="5"/>
    <n v="880580"/>
    <x v="4622"/>
    <n v="39"/>
    <n v="24"/>
    <n v="719.07344760000001"/>
    <n v="1496"/>
    <n v="5"/>
    <n v="2744"/>
    <n v="863770"/>
    <n v="612606"/>
    <n v="29923"/>
    <n v="16"/>
    <n v="4"/>
    <n v="55.075969999999998"/>
    <n v="3591.7710579999998"/>
    <n v="21741"/>
    <n v="23007"/>
    <n v="33162"/>
    <n v="44916"/>
    <n v="83"/>
    <n v="49682"/>
    <n v="64654"/>
    <n v="4240"/>
    <n v="2817.6216399999998"/>
    <n v="646096"/>
    <n v="25"/>
    <n v="59.01"/>
    <n v="29.5"/>
    <n v="100.02"/>
    <s v="NA"/>
  </r>
  <r>
    <s v="2024-2025"/>
    <x v="6"/>
    <n v="26"/>
    <x v="0"/>
    <n v="2601"/>
    <x v="0"/>
    <n v="879680"/>
    <x v="4623"/>
    <n v="26"/>
    <n v="28"/>
    <n v="1588.4471900000001"/>
    <n v="1883"/>
    <n v="373"/>
    <n v="6139"/>
    <n v="514269"/>
    <n v="65324"/>
    <n v="9240"/>
    <n v="345"/>
    <n v="11"/>
    <n v="137.4391"/>
    <n v="3437.2165799999998"/>
    <n v="19118"/>
    <n v="20132"/>
    <n v="62206"/>
    <n v="71873"/>
    <n v="22"/>
    <n v="122418"/>
    <n v="139616"/>
    <n v="8022"/>
    <n v="1711.3302900000001"/>
    <n v="257721"/>
    <n v="41"/>
    <n v="65.7"/>
    <n v="9.8000000000000007"/>
    <n v="102.51"/>
    <s v="NA"/>
  </r>
  <r>
    <s v="2024-2025"/>
    <x v="6"/>
    <n v="26"/>
    <x v="0"/>
    <n v="2621"/>
    <x v="7"/>
    <n v="596044"/>
    <x v="3368"/>
    <n v="26"/>
    <n v="51"/>
    <n v="453.88128119999999"/>
    <n v="516"/>
    <n v="5"/>
    <n v="1181"/>
    <n v="408434"/>
    <n v="365494"/>
    <n v="37578"/>
    <n v="76"/>
    <n v="15"/>
    <n v="62.849890000000002"/>
    <n v="1853.2360409999999"/>
    <n v="15606"/>
    <n v="17689"/>
    <n v="25400"/>
    <n v="43210"/>
    <n v="31"/>
    <n v="37857"/>
    <n v="61012"/>
    <n v="1697"/>
    <n v="1336.50487"/>
    <n v="289781"/>
    <n v="25"/>
    <n v="58.84"/>
    <n v="8.8000000000000007"/>
    <n v="100.32"/>
    <s v="NA"/>
  </r>
  <r>
    <s v="2024-2025"/>
    <x v="6"/>
    <n v="26"/>
    <x v="0"/>
    <n v="2623"/>
    <x v="16"/>
    <n v="2191742"/>
    <x v="4624"/>
    <n v="17"/>
    <n v="139"/>
    <n v="3501.4824570000001"/>
    <n v="1001"/>
    <n v="13"/>
    <n v="4608"/>
    <n v="1096390"/>
    <n v="646489"/>
    <n v="116290"/>
    <n v="281"/>
    <n v="76"/>
    <n v="127.49"/>
    <n v="6915.764357"/>
    <n v="62779"/>
    <n v="84194"/>
    <n v="108520"/>
    <n v="205067"/>
    <n v="6"/>
    <n v="139656"/>
    <n v="255001"/>
    <n v="5609"/>
    <n v="3286.7919000000002"/>
    <n v="644108"/>
    <n v="31"/>
    <n v="64.349999999999994"/>
    <n v="5.82"/>
    <n v="111.18"/>
    <s v="NA"/>
  </r>
  <r>
    <s v="2024-2025"/>
    <x v="7"/>
    <n v="26"/>
    <x v="0"/>
    <n v="2601"/>
    <x v="0"/>
    <n v="940498"/>
    <x v="4625"/>
    <n v="26"/>
    <n v="28"/>
    <n v="1589.2085300000001"/>
    <n v="1955"/>
    <n v="372"/>
    <n v="6075"/>
    <n v="515837"/>
    <n v="65573"/>
    <n v="9240"/>
    <n v="354"/>
    <n v="11"/>
    <n v="152.46397999999999"/>
    <n v="3458.7569400000002"/>
    <n v="19143"/>
    <n v="20152"/>
    <n v="62214"/>
    <n v="71882"/>
    <n v="23"/>
    <n v="122462"/>
    <n v="139669"/>
    <n v="8030"/>
    <n v="1717.0844300000001"/>
    <n v="258499"/>
    <n v="41"/>
    <n v="65.72"/>
    <n v="9.76"/>
    <n v="102.62"/>
    <s v="NA"/>
  </r>
  <r>
    <s v="2024-2025"/>
    <x v="7"/>
    <n v="26"/>
    <x v="0"/>
    <n v="2612"/>
    <x v="20"/>
    <n v="879932"/>
    <x v="4626"/>
    <n v="24"/>
    <n v="88"/>
    <n v="471.68884839999998"/>
    <n v="904"/>
    <n v="1"/>
    <n v="1354"/>
    <n v="590895"/>
    <n v="475657"/>
    <n v="58663"/>
    <n v="34"/>
    <n v="4"/>
    <n v="97.096670000000003"/>
    <n v="2536.2767279999998"/>
    <n v="24127"/>
    <n v="30723"/>
    <n v="39300"/>
    <n v="73644"/>
    <n v="4"/>
    <n v="52807"/>
    <n v="93588"/>
    <n v="2258"/>
    <n v="1967.4912099999999"/>
    <n v="393959"/>
    <n v="6"/>
    <n v="79.27"/>
    <n v="3.3"/>
    <n v="100.67"/>
    <s v="NA"/>
  </r>
  <r>
    <s v="2024-2025"/>
    <x v="7"/>
    <n v="26"/>
    <x v="0"/>
    <n v="2618"/>
    <x v="15"/>
    <n v="1735596"/>
    <x v="4627"/>
    <n v="41"/>
    <n v="154"/>
    <n v="220.3285936"/>
    <n v="1901"/>
    <n v="0"/>
    <n v="3232"/>
    <n v="1090153"/>
    <n v="817204"/>
    <n v="42347"/>
    <n v="0"/>
    <n v="0"/>
    <n v="130.61285000000001"/>
    <n v="3870.4937239999999"/>
    <n v="25975"/>
    <n v="27826"/>
    <n v="35430"/>
    <n v="55963"/>
    <n v="88"/>
    <n v="53229"/>
    <n v="78634"/>
    <n v="5133"/>
    <n v="3519.5522799999999"/>
    <n v="881969"/>
    <n v="26"/>
    <n v="30.78"/>
    <n v="46.09"/>
    <n v="100"/>
    <s v="NA"/>
  </r>
  <r>
    <s v="2024-2025"/>
    <x v="6"/>
    <n v="26"/>
    <x v="0"/>
    <n v="2601"/>
    <x v="0"/>
    <n v="879680"/>
    <x v="4628"/>
    <n v="26"/>
    <n v="28"/>
    <n v="1588.4471900000001"/>
    <n v="1955"/>
    <n v="373"/>
    <n v="6067"/>
    <n v="515318"/>
    <n v="65551"/>
    <n v="9240"/>
    <n v="354"/>
    <n v="11"/>
    <n v="147.72338999999999"/>
    <n v="3449.2010300000002"/>
    <n v="19125"/>
    <n v="20137"/>
    <n v="62205"/>
    <n v="71872"/>
    <n v="22"/>
    <n v="122461"/>
    <n v="139668"/>
    <n v="8022"/>
    <n v="1713.03045"/>
    <n v="258181"/>
    <n v="41"/>
    <n v="65.650000000000006"/>
    <n v="9.7899999999999991"/>
    <n v="102.51"/>
    <s v="NA"/>
  </r>
  <r>
    <s v="2024-2025"/>
    <x v="6"/>
    <n v="26"/>
    <x v="0"/>
    <n v="2607"/>
    <x v="18"/>
    <n v="1135091"/>
    <x v="4629"/>
    <n v="32"/>
    <n v="9"/>
    <n v="866.93129620000002"/>
    <n v="1662"/>
    <n v="308"/>
    <n v="7313"/>
    <n v="720919"/>
    <n v="383240"/>
    <n v="59150"/>
    <n v="615"/>
    <n v="49"/>
    <n v="125.49436"/>
    <n v="3401.0045060000002"/>
    <n v="22353"/>
    <n v="23177"/>
    <n v="61708"/>
    <n v="97512"/>
    <n v="26"/>
    <n v="107367"/>
    <n v="161061"/>
    <n v="8975"/>
    <n v="2408.5788499999999"/>
    <n v="441187"/>
    <n v="16"/>
    <n v="72.760000000000005"/>
    <n v="8.49"/>
    <n v="106.11"/>
    <s v="NA"/>
  </r>
  <r>
    <s v="2024-2025"/>
    <x v="6"/>
    <n v="26"/>
    <x v="0"/>
    <n v="2608"/>
    <x v="4"/>
    <n v="832724"/>
    <x v="4630"/>
    <n v="41"/>
    <n v="24"/>
    <n v="684.55060470000001"/>
    <n v="922"/>
    <n v="32"/>
    <n v="4867"/>
    <n v="733388"/>
    <n v="447830"/>
    <n v="25051"/>
    <n v="0"/>
    <n v="9"/>
    <n v="77.204269999999994"/>
    <n v="3251.2782849999999"/>
    <n v="17659"/>
    <n v="18785"/>
    <n v="29501"/>
    <n v="44205"/>
    <n v="158"/>
    <n v="52044"/>
    <n v="72996"/>
    <n v="5789"/>
    <n v="2489.5234099999998"/>
    <n v="576927"/>
    <n v="29"/>
    <n v="55.85"/>
    <n v="4.38"/>
    <n v="110.46"/>
    <s v="NA"/>
  </r>
  <r>
    <s v="2024-2025"/>
    <x v="6"/>
    <n v="26"/>
    <x v="0"/>
    <n v="2614"/>
    <x v="5"/>
    <n v="880580"/>
    <x v="4631"/>
    <n v="39"/>
    <n v="24"/>
    <n v="719.07344760000001"/>
    <n v="1496"/>
    <n v="5"/>
    <n v="2745"/>
    <n v="865952"/>
    <n v="614490"/>
    <n v="29923"/>
    <n v="16"/>
    <n v="4"/>
    <n v="63.999639999999999"/>
    <n v="3607.7463680000001"/>
    <n v="21751"/>
    <n v="23019"/>
    <n v="33163"/>
    <n v="44917"/>
    <n v="90"/>
    <n v="49683"/>
    <n v="64655"/>
    <n v="4241"/>
    <n v="2824.67328"/>
    <n v="647584"/>
    <n v="25"/>
    <n v="59.02"/>
    <n v="29.49"/>
    <n v="99.99"/>
    <s v="NA"/>
  </r>
  <r>
    <s v="2024-2025"/>
    <x v="6"/>
    <n v="26"/>
    <x v="0"/>
    <n v="2615"/>
    <x v="10"/>
    <n v="995446"/>
    <x v="4632"/>
    <n v="21"/>
    <n v="38"/>
    <n v="328.52856789999998"/>
    <n v="1202"/>
    <n v="9"/>
    <n v="3162"/>
    <n v="647225"/>
    <n v="589877"/>
    <n v="86826"/>
    <n v="58"/>
    <n v="15"/>
    <n v="106.08665999999999"/>
    <n v="2540.8223240000002"/>
    <n v="29744"/>
    <n v="34187"/>
    <n v="56219"/>
    <n v="96096"/>
    <n v="6"/>
    <n v="90544"/>
    <n v="146644"/>
    <n v="4364"/>
    <n v="2106.2070960000001"/>
    <n v="454029"/>
    <n v="9"/>
    <n v="61.63"/>
    <n v="25.1"/>
    <n v="106.89"/>
    <s v="NA"/>
  </r>
  <r>
    <s v="2024-2025"/>
    <x v="7"/>
    <n v="26"/>
    <x v="0"/>
    <n v="2608"/>
    <x v="4"/>
    <n v="912207"/>
    <x v="4633"/>
    <n v="41"/>
    <n v="24"/>
    <n v="687.00527469999997"/>
    <n v="930"/>
    <n v="32"/>
    <n v="4868"/>
    <n v="736609"/>
    <n v="449471"/>
    <n v="25053"/>
    <n v="0"/>
    <n v="9"/>
    <n v="93.061329999999998"/>
    <n v="3290.9943210000001"/>
    <n v="17678"/>
    <n v="18807"/>
    <n v="29506"/>
    <n v="44211"/>
    <n v="159"/>
    <n v="52054"/>
    <n v="73006"/>
    <n v="5798"/>
    <n v="2510.9277160000001"/>
    <n v="579315"/>
    <n v="29"/>
    <n v="55.9"/>
    <n v="4.38"/>
    <n v="110.56"/>
    <s v="NA"/>
  </r>
  <r>
    <s v="2024-2025"/>
    <x v="7"/>
    <n v="26"/>
    <x v="0"/>
    <n v="2624"/>
    <x v="8"/>
    <n v="322961"/>
    <x v="4634"/>
    <n v="27"/>
    <n v="16"/>
    <n v="214.75931600000001"/>
    <n v="253"/>
    <n v="13"/>
    <n v="1252"/>
    <n v="226681"/>
    <n v="191811"/>
    <n v="16147"/>
    <n v="9"/>
    <n v="2"/>
    <n v="38.36862"/>
    <n v="1000.136066"/>
    <n v="8346"/>
    <n v="9019"/>
    <n v="12928"/>
    <n v="19005"/>
    <n v="17"/>
    <n v="19800"/>
    <n v="27148"/>
    <n v="1505"/>
    <n v="747.00813000000005"/>
    <n v="175114"/>
    <n v="13"/>
    <n v="43"/>
    <n v="20.62"/>
    <n v="99.97"/>
    <s v="NA"/>
  </r>
  <r>
    <s v="2024-2025"/>
    <x v="7"/>
    <n v="26"/>
    <x v="0"/>
    <n v="2605"/>
    <x v="3"/>
    <n v="525031"/>
    <x v="4635"/>
    <n v="35"/>
    <n v="21"/>
    <n v="1103.8070520000001"/>
    <n v="1410"/>
    <n v="77"/>
    <n v="4540"/>
    <n v="652655"/>
    <n v="614345"/>
    <n v="46167"/>
    <n v="228"/>
    <n v="9"/>
    <n v="115.54725000000001"/>
    <n v="3340.2562840000001"/>
    <n v="18488"/>
    <n v="19526"/>
    <n v="37323"/>
    <n v="50774"/>
    <n v="9"/>
    <n v="73543"/>
    <n v="98202"/>
    <n v="5950"/>
    <n v="2120.9019819999999"/>
    <n v="504605"/>
    <n v="28"/>
    <n v="88.32"/>
    <n v="5.97"/>
    <n v="103.72"/>
    <s v="NA"/>
  </r>
  <r>
    <s v="2024-2025"/>
    <x v="7"/>
    <n v="26"/>
    <x v="0"/>
    <n v="2607"/>
    <x v="18"/>
    <n v="1262278"/>
    <x v="4636"/>
    <n v="32"/>
    <n v="9"/>
    <n v="870.05726619999996"/>
    <n v="1662"/>
    <n v="306"/>
    <n v="7336"/>
    <n v="741553"/>
    <n v="396379"/>
    <n v="59157"/>
    <n v="627"/>
    <n v="49"/>
    <n v="142.49383"/>
    <n v="3461.3380860000002"/>
    <n v="22632"/>
    <n v="23472"/>
    <n v="61723"/>
    <n v="97531"/>
    <n v="29"/>
    <n v="107371"/>
    <n v="161060"/>
    <n v="8998"/>
    <n v="2448.7869900000001"/>
    <n v="454549"/>
    <n v="16"/>
    <n v="72.63"/>
    <n v="8.52"/>
    <n v="106"/>
    <s v="NA"/>
  </r>
  <r>
    <s v="2024-2025"/>
    <x v="7"/>
    <n v="26"/>
    <x v="0"/>
    <n v="2609"/>
    <x v="11"/>
    <n v="2070361"/>
    <x v="4637"/>
    <n v="25"/>
    <n v="115"/>
    <n v="720.74294799999996"/>
    <n v="2822"/>
    <n v="26"/>
    <n v="5815"/>
    <n v="1405306"/>
    <n v="921021"/>
    <n v="88174"/>
    <n v="0"/>
    <n v="0"/>
    <n v="164.32786999999999"/>
    <n v="5440.7331169999998"/>
    <n v="55063"/>
    <n v="60802"/>
    <n v="86499"/>
    <n v="133561"/>
    <n v="212"/>
    <n v="128485"/>
    <n v="185429"/>
    <n v="8637"/>
    <n v="4555.6622989999996"/>
    <n v="1110148"/>
    <n v="18"/>
    <n v="48.16"/>
    <n v="28.43"/>
    <n v="101.01"/>
    <s v="NA"/>
  </r>
  <r>
    <s v="2024-2025"/>
    <x v="7"/>
    <n v="26"/>
    <x v="0"/>
    <n v="2615"/>
    <x v="10"/>
    <n v="1134204"/>
    <x v="4638"/>
    <n v="22"/>
    <n v="38"/>
    <n v="329.50045790000001"/>
    <n v="1202"/>
    <n v="9"/>
    <n v="3178"/>
    <n v="657309"/>
    <n v="598853"/>
    <n v="86856"/>
    <n v="58"/>
    <n v="15"/>
    <n v="110.43597"/>
    <n v="2573.6129139999998"/>
    <n v="29853"/>
    <n v="34336"/>
    <n v="56242"/>
    <n v="96127"/>
    <n v="7"/>
    <n v="90547"/>
    <n v="146650"/>
    <n v="4380"/>
    <n v="2133.6764859999998"/>
    <n v="460627"/>
    <n v="9"/>
    <n v="61.59"/>
    <n v="25.27"/>
    <n v="106.78"/>
    <s v="NA"/>
  </r>
  <r>
    <s v="2024-2025"/>
    <x v="7"/>
    <n v="26"/>
    <x v="0"/>
    <n v="2619"/>
    <x v="17"/>
    <n v="417030"/>
    <x v="4639"/>
    <n v="36"/>
    <n v="12"/>
    <n v="420.2789861"/>
    <n v="716"/>
    <n v="12"/>
    <n v="2854"/>
    <n v="339152"/>
    <n v="168516"/>
    <n v="11507"/>
    <n v="122"/>
    <n v="7"/>
    <n v="51.580440000000003"/>
    <n v="1569.1798160000001"/>
    <n v="9354"/>
    <n v="9974"/>
    <n v="16417"/>
    <n v="22827"/>
    <n v="64"/>
    <n v="33772"/>
    <n v="44882"/>
    <n v="3570"/>
    <n v="1097.3203900000001"/>
    <n v="286551"/>
    <n v="24"/>
    <n v="59.87"/>
    <n v="14.41"/>
    <n v="104.19"/>
    <s v="NA"/>
  </r>
  <r>
    <s v="2024-2025"/>
    <x v="7"/>
    <n v="26"/>
    <x v="0"/>
    <n v="2621"/>
    <x v="7"/>
    <n v="652231"/>
    <x v="4640"/>
    <n v="26"/>
    <n v="51"/>
    <n v="457.7539112"/>
    <n v="516"/>
    <n v="5"/>
    <n v="1194"/>
    <n v="415762"/>
    <n v="371835"/>
    <n v="37587"/>
    <n v="76"/>
    <n v="15"/>
    <n v="90.959819999999993"/>
    <n v="1908.7342610000001"/>
    <n v="15696"/>
    <n v="17818"/>
    <n v="25408"/>
    <n v="43222"/>
    <n v="32"/>
    <n v="37861"/>
    <n v="61024"/>
    <n v="1710"/>
    <n v="1360.02053"/>
    <n v="294555"/>
    <n v="26"/>
    <n v="58.9"/>
    <n v="8.65"/>
    <n v="100.42"/>
    <s v="NA"/>
  </r>
  <r>
    <s v="2024-2025"/>
    <x v="7"/>
    <n v="26"/>
    <x v="0"/>
    <n v="2601"/>
    <x v="0"/>
    <n v="940498"/>
    <x v="4641"/>
    <n v="27"/>
    <n v="28"/>
    <n v="1589.2085300000001"/>
    <n v="1965"/>
    <n v="371"/>
    <n v="6069"/>
    <n v="520346"/>
    <n v="66139"/>
    <n v="9244"/>
    <n v="354"/>
    <n v="11"/>
    <n v="154.84110999999999"/>
    <n v="3472.7304100000001"/>
    <n v="19223"/>
    <n v="20234"/>
    <n v="62254"/>
    <n v="71928"/>
    <n v="23"/>
    <n v="122506"/>
    <n v="139716"/>
    <n v="8034"/>
    <n v="1728.6807699999999"/>
    <n v="260716"/>
    <n v="41"/>
    <n v="65.7"/>
    <n v="9.77"/>
    <n v="102.63"/>
    <s v="NA"/>
  </r>
  <r>
    <s v="2024-2025"/>
    <x v="7"/>
    <n v="26"/>
    <x v="0"/>
    <n v="2605"/>
    <x v="3"/>
    <n v="525031"/>
    <x v="4642"/>
    <n v="35"/>
    <n v="21"/>
    <n v="1103.8070520000001"/>
    <n v="1398"/>
    <n v="77"/>
    <n v="4550"/>
    <n v="647393"/>
    <n v="609549"/>
    <n v="46134"/>
    <n v="228"/>
    <n v="9"/>
    <n v="115.54725000000001"/>
    <n v="3330.3000440000001"/>
    <n v="18445"/>
    <n v="19474"/>
    <n v="37292"/>
    <n v="50736"/>
    <n v="9"/>
    <n v="73532"/>
    <n v="98189"/>
    <n v="5948"/>
    <n v="2110.9457419999999"/>
    <n v="500886"/>
    <n v="28"/>
    <n v="88.1"/>
    <n v="6.08"/>
    <n v="103.71"/>
    <s v="NA"/>
  </r>
  <r>
    <s v="2024-2025"/>
    <x v="7"/>
    <n v="26"/>
    <x v="0"/>
    <n v="2607"/>
    <x v="18"/>
    <n v="1262278"/>
    <x v="4643"/>
    <n v="32"/>
    <n v="9"/>
    <n v="870.05726619999996"/>
    <n v="1662"/>
    <n v="308"/>
    <n v="7335"/>
    <n v="735165"/>
    <n v="392366"/>
    <n v="59157"/>
    <n v="615"/>
    <n v="49"/>
    <n v="142.49383"/>
    <n v="3434.946966"/>
    <n v="22548"/>
    <n v="23386"/>
    <n v="61717"/>
    <n v="97526"/>
    <n v="28"/>
    <n v="107373"/>
    <n v="161067"/>
    <n v="8997"/>
    <n v="2422.3958699999998"/>
    <n v="450628"/>
    <n v="16"/>
    <n v="72.680000000000007"/>
    <n v="8.4499999999999993"/>
    <n v="106.04"/>
    <s v="NA"/>
  </r>
  <r>
    <s v="2024-2025"/>
    <x v="7"/>
    <n v="26"/>
    <x v="0"/>
    <n v="2612"/>
    <x v="20"/>
    <n v="879932"/>
    <x v="4644"/>
    <n v="24"/>
    <n v="87"/>
    <n v="472.8798984"/>
    <n v="921"/>
    <n v="1"/>
    <n v="1354"/>
    <n v="597545"/>
    <n v="480792"/>
    <n v="58677"/>
    <n v="34"/>
    <n v="4"/>
    <n v="97.620919999999998"/>
    <n v="2549.4158280000001"/>
    <n v="24170"/>
    <n v="30804"/>
    <n v="39309"/>
    <n v="73664"/>
    <n v="4"/>
    <n v="52811"/>
    <n v="93599"/>
    <n v="2275"/>
    <n v="1978.9150099999999"/>
    <n v="398236"/>
    <n v="6"/>
    <n v="78.5"/>
    <n v="3.26"/>
    <n v="100.67"/>
    <s v="NA"/>
  </r>
  <r>
    <s v="2024-2025"/>
    <x v="7"/>
    <n v="26"/>
    <x v="0"/>
    <n v="2622"/>
    <x v="22"/>
    <n v="619902"/>
    <x v="4645"/>
    <n v="35"/>
    <n v="16"/>
    <n v="620.11548470000002"/>
    <n v="663"/>
    <n v="61"/>
    <n v="4663"/>
    <n v="318530"/>
    <n v="147727"/>
    <n v="15145"/>
    <n v="34"/>
    <n v="8"/>
    <n v="128.95150000000001"/>
    <n v="1787.8945289999999"/>
    <n v="9019"/>
    <n v="9474"/>
    <n v="24527"/>
    <n v="31787"/>
    <n v="16"/>
    <n v="43281"/>
    <n v="55759"/>
    <n v="5326"/>
    <n v="1038.827544"/>
    <n v="111074"/>
    <n v="25"/>
    <n v="74.37"/>
    <n v="2.8"/>
    <n v="101.06"/>
    <s v="NA"/>
  </r>
  <r>
    <s v="2024-2025"/>
    <x v="7"/>
    <n v="26"/>
    <x v="0"/>
    <n v="2608"/>
    <x v="4"/>
    <n v="912207"/>
    <x v="4646"/>
    <n v="41"/>
    <n v="24"/>
    <n v="687.00527469999997"/>
    <n v="948"/>
    <n v="32"/>
    <n v="4854"/>
    <n v="740199"/>
    <n v="451856"/>
    <n v="25056"/>
    <n v="0"/>
    <n v="9"/>
    <n v="93.061329999999998"/>
    <n v="3294.929161"/>
    <n v="17694"/>
    <n v="18827"/>
    <n v="29509"/>
    <n v="44221"/>
    <n v="161"/>
    <n v="52055"/>
    <n v="73013"/>
    <n v="5802"/>
    <n v="2514.862556"/>
    <n v="582100"/>
    <n v="29"/>
    <n v="56.01"/>
    <n v="4.37"/>
    <n v="110.54"/>
    <s v="NA"/>
  </r>
  <r>
    <s v="2024-2025"/>
    <x v="7"/>
    <n v="26"/>
    <x v="0"/>
    <n v="2615"/>
    <x v="10"/>
    <n v="1134204"/>
    <x v="4647"/>
    <n v="21"/>
    <n v="38"/>
    <n v="329.50045790000001"/>
    <n v="1202"/>
    <n v="9"/>
    <n v="3172"/>
    <n v="649950"/>
    <n v="592257"/>
    <n v="86831"/>
    <n v="58"/>
    <n v="15"/>
    <n v="110.11485999999999"/>
    <n v="2551.8065839999999"/>
    <n v="29768"/>
    <n v="34217"/>
    <n v="56223"/>
    <n v="96101"/>
    <n v="6"/>
    <n v="90547"/>
    <n v="146649"/>
    <n v="4374"/>
    <n v="2112.1912659999998"/>
    <n v="455763"/>
    <n v="9"/>
    <n v="61.67"/>
    <n v="25.1"/>
    <n v="106.88"/>
    <s v="NA"/>
  </r>
  <r>
    <s v="2024-2025"/>
    <x v="7"/>
    <n v="26"/>
    <x v="0"/>
    <n v="2618"/>
    <x v="15"/>
    <n v="1735596"/>
    <x v="4648"/>
    <n v="42"/>
    <n v="154"/>
    <n v="220.3285936"/>
    <n v="1922"/>
    <n v="0"/>
    <n v="3226"/>
    <n v="1093515"/>
    <n v="819826"/>
    <n v="42357"/>
    <n v="0"/>
    <n v="0"/>
    <n v="130.61285000000001"/>
    <n v="3883.8299980000002"/>
    <n v="25986"/>
    <n v="27841"/>
    <n v="35439"/>
    <n v="55975"/>
    <n v="92"/>
    <n v="53233"/>
    <n v="78640"/>
    <n v="5148"/>
    <n v="3532.8885540000001"/>
    <n v="884550"/>
    <n v="26"/>
    <n v="30.84"/>
    <n v="46.09"/>
    <n v="100"/>
    <s v="NA"/>
  </r>
  <r>
    <s v="2024-2025"/>
    <x v="7"/>
    <n v="26"/>
    <x v="0"/>
    <n v="2620"/>
    <x v="21"/>
    <n v="1043589"/>
    <x v="4649"/>
    <n v="34"/>
    <n v="31"/>
    <n v="752.0561232"/>
    <n v="2467"/>
    <n v="46"/>
    <n v="5440"/>
    <n v="1132129"/>
    <n v="829865"/>
    <n v="57464"/>
    <n v="1600"/>
    <n v="44"/>
    <n v="116.52435"/>
    <n v="4581.034541"/>
    <n v="33158"/>
    <n v="34616"/>
    <n v="59596"/>
    <n v="77966"/>
    <n v="555"/>
    <n v="114911"/>
    <n v="161327"/>
    <n v="7907"/>
    <n v="3712.454068"/>
    <n v="657959"/>
    <n v="30"/>
    <n v="69.81"/>
    <n v="8.11"/>
    <n v="112.25"/>
    <s v="NA"/>
  </r>
  <r>
    <s v="2024-2025"/>
    <x v="7"/>
    <n v="26"/>
    <x v="0"/>
    <n v="2622"/>
    <x v="22"/>
    <n v="619902"/>
    <x v="4650"/>
    <n v="34"/>
    <n v="16"/>
    <n v="620.11548470000002"/>
    <n v="663"/>
    <n v="61"/>
    <n v="4653"/>
    <n v="312943"/>
    <n v="145693"/>
    <n v="15137"/>
    <n v="20"/>
    <n v="7"/>
    <n v="128.95150000000001"/>
    <n v="1768.139269"/>
    <n v="8967"/>
    <n v="9418"/>
    <n v="24516"/>
    <n v="31769"/>
    <n v="16"/>
    <n v="43272"/>
    <n v="55742"/>
    <n v="5316"/>
    <n v="1019.072284"/>
    <n v="109544"/>
    <n v="25"/>
    <n v="75.19"/>
    <n v="2.82"/>
    <n v="101.04"/>
    <s v="NA"/>
  </r>
  <r>
    <s v="2024-2025"/>
    <x v="7"/>
    <n v="26"/>
    <x v="0"/>
    <n v="2623"/>
    <x v="16"/>
    <n v="2325015"/>
    <x v="4651"/>
    <n v="17"/>
    <n v="139"/>
    <n v="3512.4002879999998"/>
    <n v="1024"/>
    <n v="13"/>
    <n v="4600"/>
    <n v="1102643"/>
    <n v="650469"/>
    <n v="116304"/>
    <n v="281"/>
    <n v="76"/>
    <n v="156.35811000000001"/>
    <n v="6972.9951080000001"/>
    <n v="62850"/>
    <n v="84297"/>
    <n v="108530"/>
    <n v="205085"/>
    <n v="6"/>
    <n v="139666"/>
    <n v="255024"/>
    <n v="5624"/>
    <n v="3304.2367100000001"/>
    <n v="646060"/>
    <n v="31"/>
    <n v="64.36"/>
    <n v="5.76"/>
    <n v="111.12"/>
    <s v="NA"/>
  </r>
  <r>
    <s v="2024-2025"/>
    <x v="7"/>
    <n v="26"/>
    <x v="0"/>
    <n v="2615"/>
    <x v="10"/>
    <n v="1134204"/>
    <x v="4652"/>
    <n v="22"/>
    <n v="38"/>
    <n v="329.99529159999997"/>
    <n v="1202"/>
    <n v="9"/>
    <n v="3178"/>
    <n v="657734"/>
    <n v="599238"/>
    <n v="86857"/>
    <n v="58"/>
    <n v="15"/>
    <n v="110.43597"/>
    <n v="2575.4762479999999"/>
    <n v="29855"/>
    <n v="34339"/>
    <n v="56243"/>
    <n v="96128"/>
    <n v="7"/>
    <n v="90548"/>
    <n v="146651"/>
    <n v="4380"/>
    <n v="2135.0449859999999"/>
    <n v="460910"/>
    <n v="9"/>
    <n v="61.59"/>
    <n v="25.28"/>
    <n v="106.78"/>
    <s v="NA"/>
  </r>
  <r>
    <s v="2024-2025"/>
    <x v="7"/>
    <n v="26"/>
    <x v="0"/>
    <n v="2618"/>
    <x v="15"/>
    <n v="1735596"/>
    <x v="776"/>
    <n v="42"/>
    <n v="154"/>
    <n v="239.91762929999999"/>
    <n v="1951"/>
    <n v="0"/>
    <n v="3204"/>
    <n v="1098042"/>
    <n v="823588"/>
    <n v="42361"/>
    <n v="0"/>
    <n v="0"/>
    <n v="139.16804999999999"/>
    <n v="3926.5511729999998"/>
    <n v="25999"/>
    <n v="27859"/>
    <n v="35443"/>
    <n v="55980"/>
    <n v="101"/>
    <n v="53233"/>
    <n v="78642"/>
    <n v="5155"/>
    <n v="3547.465494"/>
    <n v="888167"/>
    <n v="26"/>
    <n v="30.76"/>
    <n v="45.98"/>
    <n v="100"/>
    <s v="NA"/>
  </r>
  <r>
    <s v="2024-2025"/>
    <x v="7"/>
    <n v="26"/>
    <x v="0"/>
    <n v="2619"/>
    <x v="17"/>
    <n v="417030"/>
    <x v="4653"/>
    <n v="36"/>
    <n v="12"/>
    <n v="428.48116670000002"/>
    <n v="725"/>
    <n v="12"/>
    <n v="2846"/>
    <n v="339387"/>
    <n v="168682"/>
    <n v="11508"/>
    <n v="122"/>
    <n v="7"/>
    <n v="52.85586"/>
    <n v="1581.0379270000001"/>
    <n v="9357"/>
    <n v="9978"/>
    <n v="16419"/>
    <n v="22830"/>
    <n v="64"/>
    <n v="33776"/>
    <n v="44886"/>
    <n v="3571"/>
    <n v="1099.7009"/>
    <n v="286731"/>
    <n v="24"/>
    <n v="59.89"/>
    <n v="14.41"/>
    <n v="104.2"/>
    <s v="NA"/>
  </r>
  <r>
    <s v="2024-2025"/>
    <x v="7"/>
    <n v="26"/>
    <x v="0"/>
    <n v="2621"/>
    <x v="7"/>
    <n v="652231"/>
    <x v="4654"/>
    <n v="26"/>
    <n v="51"/>
    <n v="466.10224529999999"/>
    <n v="529"/>
    <n v="5"/>
    <n v="1181"/>
    <n v="415907"/>
    <n v="371962"/>
    <n v="37587"/>
    <n v="76"/>
    <n v="15"/>
    <n v="90.959819999999993"/>
    <n v="1917.169535"/>
    <n v="15696"/>
    <n v="17819"/>
    <n v="25408"/>
    <n v="43222"/>
    <n v="32"/>
    <n v="37861"/>
    <n v="61023"/>
    <n v="1710"/>
    <n v="1360.1074699999999"/>
    <n v="294665"/>
    <n v="26"/>
    <n v="58.86"/>
    <n v="8.64"/>
    <n v="100.42"/>
    <s v="NA"/>
  </r>
  <r>
    <s v="2024-2025"/>
    <x v="7"/>
    <n v="26"/>
    <x v="0"/>
    <n v="2604"/>
    <x v="2"/>
    <n v="1939512"/>
    <x v="2128"/>
    <n v="29"/>
    <n v="73"/>
    <n v="1883.946792"/>
    <n v="1921"/>
    <n v="69"/>
    <n v="6963"/>
    <n v="1253973"/>
    <n v="1040989"/>
    <n v="75501"/>
    <n v="0"/>
    <n v="0"/>
    <n v="190.20607999999999"/>
    <n v="6114.9862300000004"/>
    <n v="42322"/>
    <n v="44904"/>
    <n v="67421"/>
    <n v="90277"/>
    <n v="56"/>
    <n v="107711"/>
    <n v="135758"/>
    <n v="8884"/>
    <n v="4040.8333579999999"/>
    <n v="1016851"/>
    <n v="22"/>
    <n v="78.22"/>
    <n v="12.26"/>
    <n v="102.64"/>
    <s v="NA"/>
  </r>
  <r>
    <s v="2024-2025"/>
    <x v="7"/>
    <n v="26"/>
    <x v="0"/>
    <n v="2611"/>
    <x v="6"/>
    <n v="1396747"/>
    <x v="4655"/>
    <n v="20"/>
    <n v="739"/>
    <n v="411.84680750000001"/>
    <n v="1156"/>
    <n v="3"/>
    <n v="2948"/>
    <n v="856052"/>
    <n v="690650"/>
    <n v="95929"/>
    <n v="0"/>
    <n v="7"/>
    <n v="153.88033999999999"/>
    <n v="3370.1768910000001"/>
    <n v="41344"/>
    <n v="48264"/>
    <n v="65780"/>
    <n v="118682"/>
    <n v="29"/>
    <n v="99691"/>
    <n v="165775"/>
    <n v="4104"/>
    <n v="2804.449744"/>
    <n v="613555"/>
    <n v="10"/>
    <n v="59.28"/>
    <n v="12.99"/>
    <n v="101.57"/>
    <s v="NA"/>
  </r>
  <r>
    <s v="2024-2025"/>
    <x v="7"/>
    <n v="26"/>
    <x v="0"/>
    <n v="2612"/>
    <x v="20"/>
    <n v="879932"/>
    <x v="4656"/>
    <n v="24"/>
    <n v="87"/>
    <n v="517.94949010000005"/>
    <n v="924"/>
    <n v="1"/>
    <n v="1367"/>
    <n v="602028"/>
    <n v="484228"/>
    <n v="58691"/>
    <n v="34"/>
    <n v="4"/>
    <n v="98.329440000000005"/>
    <n v="2618.8850000000002"/>
    <n v="24206"/>
    <n v="30865"/>
    <n v="39315"/>
    <n v="73679"/>
    <n v="5"/>
    <n v="52813"/>
    <n v="93609"/>
    <n v="2291"/>
    <n v="2002.60607"/>
    <n v="400955"/>
    <n v="7"/>
    <n v="78.03"/>
    <n v="3.27"/>
    <n v="100.66"/>
    <s v="NA"/>
  </r>
  <r>
    <s v="2024-2025"/>
    <x v="7"/>
    <n v="26"/>
    <x v="0"/>
    <n v="2621"/>
    <x v="7"/>
    <n v="652231"/>
    <x v="3396"/>
    <n v="26"/>
    <n v="51"/>
    <n v="466.10224529999999"/>
    <n v="529"/>
    <n v="5"/>
    <n v="1181"/>
    <n v="416772"/>
    <n v="372740"/>
    <n v="37587"/>
    <n v="76"/>
    <n v="15"/>
    <n v="90.959819999999993"/>
    <n v="1919.2423449999999"/>
    <n v="15698"/>
    <n v="17823"/>
    <n v="25408"/>
    <n v="43222"/>
    <n v="32"/>
    <n v="37861"/>
    <n v="61023"/>
    <n v="1710"/>
    <n v="1362.18028"/>
    <n v="295293"/>
    <n v="26"/>
    <n v="58.85"/>
    <n v="8.7100000000000009"/>
    <n v="100.48"/>
    <s v="NA"/>
  </r>
  <r>
    <s v="2024-2025"/>
    <x v="7"/>
    <n v="26"/>
    <x v="0"/>
    <n v="2616"/>
    <x v="13"/>
    <n v="1471394"/>
    <x v="4657"/>
    <n v="19"/>
    <n v="158"/>
    <n v="1155.423143"/>
    <n v="1384"/>
    <n v="10"/>
    <n v="7368"/>
    <n v="931237"/>
    <n v="796475"/>
    <n v="127764"/>
    <n v="335"/>
    <n v="68"/>
    <n v="123.96073"/>
    <n v="4444.4232529999999"/>
    <n v="48714"/>
    <n v="61585"/>
    <n v="78291"/>
    <n v="151922"/>
    <n v="8"/>
    <n v="105909"/>
    <n v="196103"/>
    <n v="8752"/>
    <n v="3165.0393800000002"/>
    <n v="639368"/>
    <n v="38"/>
    <n v="59.5"/>
    <n v="11.99"/>
    <n v="102.3"/>
    <s v="NA"/>
  </r>
  <r>
    <s v="2024-2025"/>
    <x v="7"/>
    <n v="26"/>
    <x v="0"/>
    <n v="2619"/>
    <x v="17"/>
    <n v="417030"/>
    <x v="4658"/>
    <n v="36"/>
    <n v="12"/>
    <n v="432.68372169999998"/>
    <n v="725"/>
    <n v="12"/>
    <n v="2847"/>
    <n v="339375"/>
    <n v="168676"/>
    <n v="11508"/>
    <n v="122"/>
    <n v="7"/>
    <n v="52.85586"/>
    <n v="1585.2404819999999"/>
    <n v="9356"/>
    <n v="9976"/>
    <n v="16419"/>
    <n v="22832"/>
    <n v="64"/>
    <n v="33777"/>
    <n v="44889"/>
    <n v="3572"/>
    <n v="1099.7009"/>
    <n v="286719"/>
    <n v="24"/>
    <n v="59.77"/>
    <n v="14.44"/>
    <n v="104.2"/>
    <s v="NA"/>
  </r>
  <r>
    <s v="2024-2025"/>
    <x v="7"/>
    <n v="26"/>
    <x v="0"/>
    <n v="2620"/>
    <x v="21"/>
    <n v="1043589"/>
    <x v="4659"/>
    <n v="34"/>
    <n v="31"/>
    <n v="764.03431309999996"/>
    <n v="2480"/>
    <n v="45"/>
    <n v="5440"/>
    <n v="1141082"/>
    <n v="836393"/>
    <n v="57488"/>
    <n v="1610"/>
    <n v="44"/>
    <n v="116.52435"/>
    <n v="4630.3072910000001"/>
    <n v="33211"/>
    <n v="34676"/>
    <n v="59623"/>
    <n v="77999"/>
    <n v="561"/>
    <n v="115036"/>
    <n v="161453"/>
    <n v="7920"/>
    <n v="3749.7486279999998"/>
    <n v="663291"/>
    <n v="30"/>
    <n v="69.81"/>
    <n v="8.15"/>
    <n v="112.19"/>
    <s v="NA"/>
  </r>
  <r>
    <s v="2024-2025"/>
    <x v="7"/>
    <n v="26"/>
    <x v="0"/>
    <n v="2622"/>
    <x v="22"/>
    <n v="619902"/>
    <x v="4660"/>
    <n v="35"/>
    <n v="21"/>
    <n v="671.47267499999998"/>
    <n v="711"/>
    <n v="59"/>
    <n v="4652"/>
    <n v="328623"/>
    <n v="152548"/>
    <n v="15249"/>
    <n v="79"/>
    <n v="8"/>
    <n v="131.27169000000001"/>
    <n v="1873.0866189999999"/>
    <n v="9317"/>
    <n v="9794"/>
    <n v="24651"/>
    <n v="31936"/>
    <n v="16"/>
    <n v="43335"/>
    <n v="55822"/>
    <n v="5363"/>
    <n v="1070.3422539999999"/>
    <n v="114959"/>
    <n v="25"/>
    <n v="73.17"/>
    <n v="2.8"/>
    <n v="101.16"/>
    <s v="NA"/>
  </r>
  <r>
    <s v="2024-2025"/>
    <x v="7"/>
    <n v="26"/>
    <x v="0"/>
    <n v="2603"/>
    <x v="19"/>
    <n v="1567633"/>
    <x v="4661"/>
    <n v="27"/>
    <n v="35"/>
    <n v="1088.9608229999999"/>
    <n v="2924"/>
    <n v="144"/>
    <n v="7116"/>
    <n v="897124"/>
    <n v="730393"/>
    <n v="90118"/>
    <n v="230"/>
    <n v="62"/>
    <n v="128.88247999999999"/>
    <n v="4081.4550640000002"/>
    <n v="32221"/>
    <n v="38622"/>
    <n v="69068"/>
    <n v="110707"/>
    <n v="57"/>
    <n v="117334"/>
    <n v="179414"/>
    <n v="10040"/>
    <n v="2863.6117610000001"/>
    <n v="505715"/>
    <n v="23"/>
    <n v="71.39"/>
    <n v="5.56"/>
    <n v="110.49"/>
    <s v="NA"/>
  </r>
  <r>
    <s v="2024-2025"/>
    <x v="7"/>
    <n v="26"/>
    <x v="0"/>
    <n v="2612"/>
    <x v="20"/>
    <n v="879932"/>
    <x v="4656"/>
    <n v="24"/>
    <n v="87"/>
    <n v="517.94949010000005"/>
    <n v="924"/>
    <n v="1"/>
    <n v="1365"/>
    <n v="602028"/>
    <n v="484228"/>
    <n v="58691"/>
    <n v="34"/>
    <n v="4"/>
    <n v="98.329440000000005"/>
    <n v="2618.8850000000002"/>
    <n v="24206"/>
    <n v="30865"/>
    <n v="39315"/>
    <n v="73679"/>
    <n v="5"/>
    <n v="52813"/>
    <n v="93609"/>
    <n v="2289"/>
    <n v="2002.60607"/>
    <n v="400955"/>
    <n v="7"/>
    <n v="78.03"/>
    <n v="3.27"/>
    <n v="100.66"/>
    <s v="NA"/>
  </r>
  <r>
    <s v="2024-2025"/>
    <x v="7"/>
    <n v="26"/>
    <x v="0"/>
    <n v="2624"/>
    <x v="8"/>
    <n v="322961"/>
    <x v="4662"/>
    <n v="27"/>
    <n v="16"/>
    <n v="238.6526446"/>
    <n v="259"/>
    <n v="13"/>
    <n v="1249"/>
    <n v="229771"/>
    <n v="194224"/>
    <n v="16154"/>
    <n v="9"/>
    <n v="2"/>
    <n v="38.447670000000002"/>
    <n v="1033.7169249999999"/>
    <n v="8365"/>
    <n v="9044"/>
    <n v="12934"/>
    <n v="19015"/>
    <n v="19"/>
    <n v="19800"/>
    <n v="27151"/>
    <n v="1508"/>
    <n v="756.61661000000004"/>
    <n v="177346"/>
    <n v="13"/>
    <n v="43.31"/>
    <n v="20.37"/>
    <n v="99.99"/>
    <s v="NA"/>
  </r>
  <r>
    <s v="2024-2025"/>
    <x v="7"/>
    <n v="26"/>
    <x v="0"/>
    <n v="2603"/>
    <x v="19"/>
    <n v="1567633"/>
    <x v="4663"/>
    <n v="28"/>
    <n v="35"/>
    <n v="1426.6869240000001"/>
    <n v="2929"/>
    <n v="144"/>
    <n v="7124"/>
    <n v="908244"/>
    <n v="739828"/>
    <n v="90157"/>
    <n v="230"/>
    <n v="62"/>
    <n v="133.20713000000001"/>
    <n v="4500.5321279999998"/>
    <n v="32309"/>
    <n v="38744"/>
    <n v="69108"/>
    <n v="110765"/>
    <n v="58"/>
    <n v="117356"/>
    <n v="179440"/>
    <n v="10053"/>
    <n v="2940.6380730000001"/>
    <n v="511604"/>
    <n v="23"/>
    <n v="72.760000000000005"/>
    <n v="5.23"/>
    <n v="110.61"/>
    <s v="NA"/>
  </r>
  <r>
    <s v="2024-2025"/>
    <x v="7"/>
    <n v="26"/>
    <x v="0"/>
    <n v="2610"/>
    <x v="12"/>
    <n v="1687247"/>
    <x v="803"/>
    <n v="26"/>
    <n v="74"/>
    <n v="1254.506337"/>
    <n v="1800"/>
    <n v="9"/>
    <n v="2665"/>
    <n v="1116169"/>
    <n v="892635"/>
    <n v="78409"/>
    <n v="176"/>
    <n v="19"/>
    <n v="156.98622"/>
    <n v="5044.5026969999999"/>
    <n v="42059"/>
    <n v="45837"/>
    <n v="62062"/>
    <n v="99705"/>
    <n v="55"/>
    <n v="86281"/>
    <n v="130393"/>
    <n v="4465"/>
    <n v="3633.0101399999999"/>
    <n v="808297"/>
    <n v="11"/>
    <n v="53.43"/>
    <n v="17.510000000000002"/>
    <n v="101.78"/>
    <s v="NA"/>
  </r>
  <r>
    <s v="2024-2025"/>
    <x v="7"/>
    <n v="26"/>
    <x v="0"/>
    <n v="2611"/>
    <x v="6"/>
    <n v="1396747"/>
    <x v="3429"/>
    <n v="21"/>
    <n v="749"/>
    <n v="415.26200410000001"/>
    <n v="1241"/>
    <n v="3"/>
    <n v="2915"/>
    <n v="882970"/>
    <n v="712484"/>
    <n v="95974"/>
    <n v="0"/>
    <n v="7"/>
    <n v="153.88033999999999"/>
    <n v="3427.1672979999998"/>
    <n v="41644"/>
    <n v="48682"/>
    <n v="65806"/>
    <n v="118733"/>
    <n v="34"/>
    <n v="99700"/>
    <n v="165795"/>
    <n v="4156"/>
    <n v="2858.024954"/>
    <n v="634543"/>
    <n v="10"/>
    <n v="59.99"/>
    <n v="12.78"/>
    <n v="101.55"/>
    <s v="NA"/>
  </r>
  <r>
    <s v="2024-2025"/>
    <x v="7"/>
    <n v="26"/>
    <x v="0"/>
    <n v="2612"/>
    <x v="20"/>
    <n v="879932"/>
    <x v="4664"/>
    <n v="25"/>
    <n v="87"/>
    <n v="535.61682770000004"/>
    <n v="946"/>
    <n v="1"/>
    <n v="1389"/>
    <n v="625121"/>
    <n v="502938"/>
    <n v="58762"/>
    <n v="34"/>
    <n v="4"/>
    <n v="100.85727"/>
    <n v="2709.766678"/>
    <n v="24476"/>
    <n v="31251"/>
    <n v="39365"/>
    <n v="73771"/>
    <n v="6"/>
    <n v="52827"/>
    <n v="93645"/>
    <n v="2335"/>
    <n v="2073.2925799999998"/>
    <n v="417508"/>
    <n v="7"/>
    <n v="78.58"/>
    <n v="3.18"/>
    <n v="100.65"/>
    <s v="NA"/>
  </r>
  <r>
    <s v="2024-2025"/>
    <x v="7"/>
    <n v="26"/>
    <x v="0"/>
    <n v="2602"/>
    <x v="1"/>
    <n v="999220"/>
    <x v="4665"/>
    <n v="31"/>
    <n v="49"/>
    <n v="937.12313670000003"/>
    <n v="3746"/>
    <n v="65"/>
    <n v="5888"/>
    <n v="892470"/>
    <n v="695884"/>
    <n v="58684"/>
    <n v="754"/>
    <n v="52"/>
    <n v="153.50968"/>
    <n v="3956.2357710000001"/>
    <n v="28736"/>
    <n v="30508"/>
    <n v="60536"/>
    <n v="77691"/>
    <n v="63"/>
    <n v="104420"/>
    <n v="129766"/>
    <n v="9634"/>
    <n v="2865.602954"/>
    <n v="540271"/>
    <n v="21"/>
    <n v="53.62"/>
    <n v="3.57"/>
    <n v="102.7"/>
    <s v="NA"/>
  </r>
  <r>
    <s v="2024-2025"/>
    <x v="7"/>
    <n v="26"/>
    <x v="0"/>
    <n v="2610"/>
    <x v="12"/>
    <n v="1687247"/>
    <x v="4666"/>
    <n v="26"/>
    <n v="74"/>
    <n v="1254.8165570000001"/>
    <n v="1800"/>
    <n v="9"/>
    <n v="2674"/>
    <n v="1116187"/>
    <n v="892649"/>
    <n v="78409"/>
    <n v="176"/>
    <n v="19"/>
    <n v="156.98622"/>
    <n v="5044.8129170000002"/>
    <n v="42059"/>
    <n v="45837"/>
    <n v="62062"/>
    <n v="99705"/>
    <n v="55"/>
    <n v="86281"/>
    <n v="130393"/>
    <n v="4474"/>
    <n v="3633.0101399999999"/>
    <n v="808312"/>
    <n v="11"/>
    <n v="53.43"/>
    <n v="17.510000000000002"/>
    <n v="101.78"/>
    <s v="NA"/>
  </r>
  <r>
    <s v="2024-2025"/>
    <x v="7"/>
    <n v="26"/>
    <x v="0"/>
    <n v="2611"/>
    <x v="6"/>
    <n v="1396747"/>
    <x v="4667"/>
    <n v="21"/>
    <n v="749"/>
    <n v="415.58783690000001"/>
    <n v="1241"/>
    <n v="3"/>
    <n v="2923"/>
    <n v="883410"/>
    <n v="712909"/>
    <n v="95978"/>
    <n v="0"/>
    <n v="7"/>
    <n v="153.88033999999999"/>
    <n v="3445.4218110000002"/>
    <n v="41650"/>
    <n v="48689"/>
    <n v="65807"/>
    <n v="118737"/>
    <n v="34"/>
    <n v="99700"/>
    <n v="165799"/>
    <n v="4164"/>
    <n v="2875.953634"/>
    <n v="634888"/>
    <n v="10"/>
    <n v="60"/>
    <n v="12.77"/>
    <n v="101.54"/>
    <s v="NA"/>
  </r>
  <r>
    <s v="2024-2025"/>
    <x v="7"/>
    <n v="26"/>
    <x v="0"/>
    <n v="2614"/>
    <x v="5"/>
    <n v="964011"/>
    <x v="4668"/>
    <n v="41"/>
    <n v="26"/>
    <n v="741.26635160000001"/>
    <n v="1592"/>
    <n v="5"/>
    <n v="2719"/>
    <n v="905960"/>
    <n v="641972"/>
    <n v="29960"/>
    <n v="16"/>
    <n v="4"/>
    <n v="69.956270000000004"/>
    <n v="3759.0026819999998"/>
    <n v="21988"/>
    <n v="23305"/>
    <n v="33210"/>
    <n v="44980"/>
    <n v="112"/>
    <n v="49728"/>
    <n v="64727"/>
    <n v="4311"/>
    <n v="2947.78006"/>
    <n v="677789"/>
    <n v="25"/>
    <n v="59.04"/>
    <n v="29.63"/>
    <n v="100.01"/>
    <s v="NA"/>
  </r>
  <r>
    <s v="2024-2025"/>
    <x v="7"/>
    <n v="26"/>
    <x v="0"/>
    <n v="2616"/>
    <x v="13"/>
    <n v="1471394"/>
    <x v="4669"/>
    <n v="19"/>
    <n v="158"/>
    <n v="1290.7103219999999"/>
    <n v="1670"/>
    <n v="10"/>
    <n v="7101"/>
    <n v="944797"/>
    <n v="808530"/>
    <n v="127800"/>
    <n v="335"/>
    <n v="68"/>
    <n v="129.35164"/>
    <n v="4618.9319020000003"/>
    <n v="48980"/>
    <n v="61945"/>
    <n v="78314"/>
    <n v="151974"/>
    <n v="8"/>
    <n v="105912"/>
    <n v="196119"/>
    <n v="8771"/>
    <n v="3198.86994"/>
    <n v="649159"/>
    <n v="38"/>
    <n v="59.77"/>
    <n v="11.72"/>
    <n v="102.3"/>
    <s v="NA"/>
  </r>
  <r>
    <s v="2024-2025"/>
    <x v="7"/>
    <n v="26"/>
    <x v="0"/>
    <n v="2618"/>
    <x v="15"/>
    <n v="1735596"/>
    <x v="4670"/>
    <n v="42"/>
    <n v="154"/>
    <n v="251.21414379999999"/>
    <n v="1969"/>
    <n v="0"/>
    <n v="3214"/>
    <n v="1108878"/>
    <n v="832452"/>
    <n v="42368"/>
    <n v="0"/>
    <n v="0"/>
    <n v="139.27141"/>
    <n v="3972.8429679999999"/>
    <n v="26024"/>
    <n v="27894"/>
    <n v="35448"/>
    <n v="55989"/>
    <n v="107"/>
    <n v="53236"/>
    <n v="78650"/>
    <n v="5183"/>
    <n v="3582.3574140000001"/>
    <n v="897040"/>
    <n v="26"/>
    <n v="30.77"/>
    <n v="46.01"/>
    <n v="100"/>
    <s v="NA"/>
  </r>
  <r>
    <s v="2024-2025"/>
    <x v="7"/>
    <n v="26"/>
    <x v="0"/>
    <n v="2620"/>
    <x v="21"/>
    <n v="1043589"/>
    <x v="4671"/>
    <n v="34"/>
    <n v="31"/>
    <n v="803.81658179999999"/>
    <n v="2506"/>
    <n v="44"/>
    <n v="5438"/>
    <n v="1157066"/>
    <n v="847849"/>
    <n v="57580"/>
    <n v="1638"/>
    <n v="44"/>
    <n v="123.11631"/>
    <n v="4711.8318900000004"/>
    <n v="33362"/>
    <n v="34839"/>
    <n v="59753"/>
    <n v="78138"/>
    <n v="573"/>
    <n v="115321"/>
    <n v="161740"/>
    <n v="7944"/>
    <n v="3784.8989980000001"/>
    <n v="671695"/>
    <n v="30"/>
    <n v="69.599999999999994"/>
    <n v="8.07"/>
    <n v="112.27"/>
    <s v="NA"/>
  </r>
  <r>
    <s v="2024-2025"/>
    <x v="7"/>
    <n v="26"/>
    <x v="0"/>
    <n v="2604"/>
    <x v="2"/>
    <n v="1939512"/>
    <x v="4672"/>
    <n v="30"/>
    <n v="73"/>
    <n v="1905.3991000000001"/>
    <n v="2046"/>
    <n v="69"/>
    <n v="6862"/>
    <n v="1282590"/>
    <n v="1064238"/>
    <n v="75545"/>
    <n v="0"/>
    <n v="0"/>
    <n v="190.20607999999999"/>
    <n v="6223.3588959999997"/>
    <n v="42497"/>
    <n v="45111"/>
    <n v="67462"/>
    <n v="90326"/>
    <n v="84"/>
    <n v="107753"/>
    <n v="135812"/>
    <n v="8908"/>
    <n v="4127.7537160000002"/>
    <n v="1040529"/>
    <n v="22"/>
    <n v="78.09"/>
    <n v="12.26"/>
    <n v="102.6"/>
    <s v="NA"/>
  </r>
  <r>
    <s v="2024-2025"/>
    <x v="7"/>
    <n v="26"/>
    <x v="0"/>
    <n v="2608"/>
    <x v="4"/>
    <n v="912207"/>
    <x v="4673"/>
    <n v="42"/>
    <n v="24"/>
    <n v="1028.563073"/>
    <n v="1526"/>
    <n v="31"/>
    <n v="4316"/>
    <n v="762706"/>
    <n v="466440"/>
    <n v="25082"/>
    <n v="0"/>
    <n v="9"/>
    <n v="93.098100000000002"/>
    <n v="3720.9175310000001"/>
    <n v="17807"/>
    <n v="18965"/>
    <n v="29556"/>
    <n v="44291"/>
    <n v="206"/>
    <n v="52114"/>
    <n v="73099"/>
    <n v="5842"/>
    <n v="2599.2563580000001"/>
    <n v="599419"/>
    <n v="29"/>
    <n v="54.36"/>
    <n v="5.0599999999999996"/>
    <n v="110.89"/>
    <s v="NA"/>
  </r>
  <r>
    <s v="2024-2025"/>
    <x v="7"/>
    <n v="26"/>
    <x v="0"/>
    <n v="2614"/>
    <x v="5"/>
    <n v="964011"/>
    <x v="4674"/>
    <n v="41"/>
    <n v="27"/>
    <n v="741.26635160000001"/>
    <n v="1598"/>
    <n v="5"/>
    <n v="2727"/>
    <n v="927447"/>
    <n v="656070"/>
    <n v="29991"/>
    <n v="16"/>
    <n v="4"/>
    <n v="69.956270000000004"/>
    <n v="3823.501272"/>
    <n v="22134"/>
    <n v="23477"/>
    <n v="33250"/>
    <n v="45031"/>
    <n v="137"/>
    <n v="49733"/>
    <n v="64732"/>
    <n v="4325"/>
    <n v="3012.2786500000002"/>
    <n v="693667"/>
    <n v="25"/>
    <n v="59.07"/>
    <n v="29.66"/>
    <n v="99.95"/>
    <s v="NA"/>
  </r>
  <r>
    <s v="2024-2025"/>
    <x v="7"/>
    <n v="26"/>
    <x v="0"/>
    <n v="2616"/>
    <x v="13"/>
    <n v="1471394"/>
    <x v="4675"/>
    <n v="19"/>
    <n v="158"/>
    <n v="1327.8334629999999"/>
    <n v="1704"/>
    <n v="10"/>
    <n v="7095"/>
    <n v="953722"/>
    <n v="816482"/>
    <n v="127819"/>
    <n v="335"/>
    <n v="68"/>
    <n v="129.35164"/>
    <n v="4670.7225930000004"/>
    <n v="49095"/>
    <n v="62132"/>
    <n v="78328"/>
    <n v="151996"/>
    <n v="8"/>
    <n v="105916"/>
    <n v="196122"/>
    <n v="8799"/>
    <n v="3213.5374900000002"/>
    <n v="655684"/>
    <n v="38"/>
    <n v="59.7"/>
    <n v="11.6"/>
    <n v="102.33"/>
    <s v="NA"/>
  </r>
  <r>
    <s v="2024-2025"/>
    <x v="7"/>
    <n v="26"/>
    <x v="0"/>
    <n v="2620"/>
    <x v="21"/>
    <n v="1043589"/>
    <x v="4676"/>
    <n v="34"/>
    <n v="31"/>
    <n v="813.54598180000005"/>
    <n v="2508"/>
    <n v="43"/>
    <n v="5444"/>
    <n v="1161908"/>
    <n v="851868"/>
    <n v="57596"/>
    <n v="1638"/>
    <n v="44"/>
    <n v="123.57266"/>
    <n v="4744.5351000000001"/>
    <n v="33389"/>
    <n v="34868"/>
    <n v="59767"/>
    <n v="78156"/>
    <n v="574"/>
    <n v="115377"/>
    <n v="161799"/>
    <n v="7952"/>
    <n v="3807.4164580000001"/>
    <n v="674297"/>
    <n v="30"/>
    <n v="69.58"/>
    <n v="8.02"/>
    <n v="112.26"/>
    <s v="NA"/>
  </r>
  <r>
    <s v="2024-2025"/>
    <x v="7"/>
    <n v="26"/>
    <x v="0"/>
    <n v="2609"/>
    <x v="11"/>
    <n v="2070361"/>
    <x v="4677"/>
    <n v="25"/>
    <n v="116"/>
    <n v="746.75577620000001"/>
    <n v="2903"/>
    <n v="24"/>
    <n v="5758"/>
    <n v="1416257"/>
    <n v="927865"/>
    <n v="88051"/>
    <n v="0"/>
    <n v="0"/>
    <n v="166.56112999999999"/>
    <n v="5528.657639"/>
    <n v="55139"/>
    <n v="60905"/>
    <n v="86456"/>
    <n v="133391"/>
    <n v="231"/>
    <n v="128382"/>
    <n v="185115"/>
    <n v="8661"/>
    <n v="4615.340733"/>
    <n v="1118576"/>
    <n v="18"/>
    <n v="48.76"/>
    <n v="28.27"/>
    <n v="101.03"/>
    <s v="NA"/>
  </r>
  <r>
    <s v="2024-2025"/>
    <x v="7"/>
    <n v="26"/>
    <x v="0"/>
    <n v="2617"/>
    <x v="14"/>
    <n v="1084216"/>
    <x v="4678"/>
    <n v="21"/>
    <n v="159"/>
    <n v="303.17538289999999"/>
    <n v="367"/>
    <n v="3"/>
    <n v="2101"/>
    <n v="581774"/>
    <n v="463635"/>
    <n v="75560"/>
    <n v="0"/>
    <n v="0"/>
    <n v="102.00637"/>
    <n v="2207.0372430000002"/>
    <n v="27527"/>
    <n v="32161"/>
    <n v="48996"/>
    <n v="94820"/>
    <n v="33"/>
    <n v="82709"/>
    <n v="144717"/>
    <n v="2468"/>
    <n v="1801.8554899999999"/>
    <n v="405036"/>
    <n v="22"/>
    <n v="48.14"/>
    <n v="18.88"/>
    <n v="103.26"/>
    <s v="NA"/>
  </r>
  <r>
    <s v="2024-2025"/>
    <x v="7"/>
    <n v="26"/>
    <x v="0"/>
    <n v="2618"/>
    <x v="15"/>
    <n v="1735596"/>
    <x v="4679"/>
    <n v="42"/>
    <n v="154"/>
    <n v="246.66194060000001"/>
    <n v="1966"/>
    <n v="0"/>
    <n v="3204"/>
    <n v="1099872"/>
    <n v="825045"/>
    <n v="42363"/>
    <n v="0"/>
    <n v="0"/>
    <n v="139.16804999999999"/>
    <n v="3939.1880849999998"/>
    <n v="26002"/>
    <n v="27862"/>
    <n v="35444"/>
    <n v="55982"/>
    <n v="106"/>
    <n v="53234"/>
    <n v="78644"/>
    <n v="5170"/>
    <n v="3553.3580940000002"/>
    <n v="889531"/>
    <n v="26"/>
    <n v="30.83"/>
    <n v="45.83"/>
    <n v="100"/>
    <s v="NA"/>
  </r>
  <r>
    <s v="2024-2025"/>
    <x v="7"/>
    <n v="26"/>
    <x v="0"/>
    <n v="2623"/>
    <x v="16"/>
    <n v="2325015"/>
    <x v="4680"/>
    <n v="17"/>
    <n v="147"/>
    <n v="4192.2682000000004"/>
    <n v="1499"/>
    <n v="13"/>
    <n v="4138"/>
    <n v="1112052"/>
    <n v="656257"/>
    <n v="116318"/>
    <n v="285"/>
    <n v="76"/>
    <n v="156.35811000000001"/>
    <n v="7684.3780399999996"/>
    <n v="63217"/>
    <n v="84872"/>
    <n v="108539"/>
    <n v="205102"/>
    <n v="6"/>
    <n v="139667"/>
    <n v="255034"/>
    <n v="5637"/>
    <n v="3335.75173"/>
    <n v="649861"/>
    <n v="31"/>
    <n v="64.09"/>
    <n v="5.53"/>
    <n v="111.04"/>
    <s v="NA"/>
  </r>
  <r>
    <s v="2024-2025"/>
    <x v="7"/>
    <n v="26"/>
    <x v="0"/>
    <n v="2606"/>
    <x v="9"/>
    <n v="610254"/>
    <x v="3427"/>
    <n v="32"/>
    <n v="39"/>
    <n v="1307.3161270000001"/>
    <n v="1364"/>
    <n v="48"/>
    <n v="4641"/>
    <n v="497684"/>
    <n v="424774"/>
    <n v="34711"/>
    <n v="1050"/>
    <n v="80"/>
    <n v="83.355189999999993"/>
    <n v="3009.4219210000001"/>
    <n v="15197"/>
    <n v="16301"/>
    <n v="28611"/>
    <n v="41514"/>
    <n v="26"/>
    <n v="46972"/>
    <n v="66726"/>
    <n v="6005"/>
    <n v="1618.7506040000001"/>
    <n v="386785"/>
    <n v="23"/>
    <n v="30"/>
    <n v="13.4"/>
    <n v="116.93"/>
    <s v="NA"/>
  </r>
  <r>
    <s v="2024-2025"/>
    <x v="7"/>
    <n v="26"/>
    <x v="0"/>
    <n v="2621"/>
    <x v="7"/>
    <n v="652231"/>
    <x v="4681"/>
    <n v="26"/>
    <n v="51"/>
    <n v="490.6789268"/>
    <n v="530"/>
    <n v="5"/>
    <n v="1187"/>
    <n v="419447"/>
    <n v="375102"/>
    <n v="37591"/>
    <n v="76"/>
    <n v="15"/>
    <n v="90.959819999999993"/>
    <n v="1952.995187"/>
    <n v="15718"/>
    <n v="17850"/>
    <n v="25411"/>
    <n v="43226"/>
    <n v="32"/>
    <n v="37861"/>
    <n v="61023"/>
    <n v="1717"/>
    <n v="1371.35644"/>
    <n v="297010"/>
    <n v="26"/>
    <n v="58.02"/>
    <n v="8.56"/>
    <n v="100.48"/>
    <s v="NA"/>
  </r>
  <r>
    <s v="2024-2025"/>
    <x v="7"/>
    <n v="26"/>
    <x v="0"/>
    <n v="2608"/>
    <x v="4"/>
    <n v="912207"/>
    <x v="4682"/>
    <n v="42"/>
    <n v="24"/>
    <n v="1022.281619"/>
    <n v="1269"/>
    <n v="31"/>
    <n v="4556"/>
    <n v="754751"/>
    <n v="460933"/>
    <n v="25076"/>
    <n v="0"/>
    <n v="9"/>
    <n v="93.098100000000002"/>
    <n v="3677.6110509999999"/>
    <n v="17770"/>
    <n v="18919"/>
    <n v="29547"/>
    <n v="44277"/>
    <n v="192"/>
    <n v="52095"/>
    <n v="73073"/>
    <n v="5825"/>
    <n v="2562.2313319999998"/>
    <n v="593241"/>
    <n v="29"/>
    <n v="54.24"/>
    <n v="5.12"/>
    <n v="110.86"/>
    <s v="NA"/>
  </r>
  <r>
    <s v="2024-2025"/>
    <x v="7"/>
    <n v="26"/>
    <x v="0"/>
    <n v="2618"/>
    <x v="15"/>
    <n v="1735596"/>
    <x v="4683"/>
    <n v="42"/>
    <n v="154"/>
    <n v="251.21414379999999"/>
    <n v="1968"/>
    <n v="0"/>
    <n v="3206"/>
    <n v="1104437"/>
    <n v="828875"/>
    <n v="42364"/>
    <n v="0"/>
    <n v="0"/>
    <n v="139.27141"/>
    <n v="3951.987028"/>
    <n v="26010"/>
    <n v="27877"/>
    <n v="35446"/>
    <n v="55985"/>
    <n v="107"/>
    <n v="53236"/>
    <n v="78649"/>
    <n v="5174"/>
    <n v="3561.5014740000001"/>
    <n v="893425"/>
    <n v="26"/>
    <n v="30.73"/>
    <n v="45.99"/>
    <n v="100"/>
    <s v="NA"/>
  </r>
  <r>
    <s v="2024-2025"/>
    <x v="7"/>
    <n v="26"/>
    <x v="0"/>
    <n v="2622"/>
    <x v="22"/>
    <n v="619902"/>
    <x v="4684"/>
    <n v="36"/>
    <n v="20"/>
    <n v="766.79798530000005"/>
    <n v="981"/>
    <n v="58"/>
    <n v="4415"/>
    <n v="336151"/>
    <n v="156952"/>
    <n v="15264"/>
    <n v="91"/>
    <n v="8"/>
    <n v="132.78455"/>
    <n v="2000.353989"/>
    <n v="9336"/>
    <n v="9818"/>
    <n v="24664"/>
    <n v="31962"/>
    <n v="16"/>
    <n v="43471"/>
    <n v="55979"/>
    <n v="5396"/>
    <n v="1100.7714539999999"/>
    <n v="118463"/>
    <n v="26"/>
    <n v="73.849999999999994"/>
    <n v="2.97"/>
    <n v="101.4"/>
    <s v="NA"/>
  </r>
  <r>
    <s v="2024-2025"/>
    <x v="7"/>
    <n v="26"/>
    <x v="0"/>
    <n v="2623"/>
    <x v="16"/>
    <n v="2325015"/>
    <x v="4685"/>
    <n v="17"/>
    <n v="147"/>
    <n v="4228.494651"/>
    <n v="1535"/>
    <n v="13"/>
    <n v="4102"/>
    <n v="1113875"/>
    <n v="656906"/>
    <n v="116318"/>
    <n v="285"/>
    <n v="76"/>
    <n v="156.35811000000001"/>
    <n v="7724.8040309999997"/>
    <n v="63327"/>
    <n v="85037"/>
    <n v="108540"/>
    <n v="205105"/>
    <n v="7"/>
    <n v="139668"/>
    <n v="255037"/>
    <n v="5637"/>
    <n v="3339.95127"/>
    <n v="651043"/>
    <n v="31"/>
    <n v="64.12"/>
    <n v="5.52"/>
    <n v="111.03"/>
    <s v="NA"/>
  </r>
  <r>
    <s v="2024-2025"/>
    <x v="7"/>
    <n v="26"/>
    <x v="0"/>
    <n v="2607"/>
    <x v="18"/>
    <n v="1262278"/>
    <x v="4686"/>
    <n v="33"/>
    <n v="9"/>
    <n v="986.54345590000003"/>
    <n v="1735"/>
    <n v="300"/>
    <n v="7296"/>
    <n v="756697"/>
    <n v="404531"/>
    <n v="59149"/>
    <n v="637"/>
    <n v="49"/>
    <n v="153.44434000000001"/>
    <n v="3657.7351560000002"/>
    <n v="22831"/>
    <n v="23684"/>
    <n v="61740"/>
    <n v="97538"/>
    <n v="32"/>
    <n v="107383"/>
    <n v="161051"/>
    <n v="9031"/>
    <n v="2517.7473599999998"/>
    <n v="464502"/>
    <n v="16"/>
    <n v="71.959999999999994"/>
    <n v="8.51"/>
    <n v="106.05"/>
    <s v="NA"/>
  </r>
  <r>
    <s v="2024-2025"/>
    <x v="7"/>
    <n v="26"/>
    <x v="0"/>
    <n v="2608"/>
    <x v="4"/>
    <n v="912207"/>
    <x v="4687"/>
    <n v="42"/>
    <n v="24"/>
    <n v="1028.4585529999999"/>
    <n v="1525"/>
    <n v="31"/>
    <n v="4317"/>
    <n v="761142"/>
    <n v="465217"/>
    <n v="25082"/>
    <n v="0"/>
    <n v="9"/>
    <n v="93.098100000000002"/>
    <n v="3718.739975"/>
    <n v="17802"/>
    <n v="18958"/>
    <n v="29555"/>
    <n v="44290"/>
    <n v="205"/>
    <n v="52112"/>
    <n v="73097"/>
    <n v="5842"/>
    <n v="2597.1833219999999"/>
    <n v="598177"/>
    <n v="29"/>
    <n v="54.34"/>
    <n v="5.0599999999999996"/>
    <n v="110.94"/>
    <s v="NA"/>
  </r>
  <r>
    <s v="2024-2025"/>
    <x v="7"/>
    <n v="26"/>
    <x v="0"/>
    <n v="2609"/>
    <x v="11"/>
    <n v="2070361"/>
    <x v="4688"/>
    <n v="26"/>
    <n v="117"/>
    <n v="753.37134960000003"/>
    <n v="2911"/>
    <n v="23"/>
    <n v="5790"/>
    <n v="1444375"/>
    <n v="945723"/>
    <n v="88093"/>
    <n v="0"/>
    <n v="0"/>
    <n v="166.70161999999999"/>
    <n v="5620.2677169999997"/>
    <n v="55394"/>
    <n v="61209"/>
    <n v="86496"/>
    <n v="133469"/>
    <n v="245"/>
    <n v="128388"/>
    <n v="185153"/>
    <n v="8701"/>
    <n v="4700.1947469999996"/>
    <n v="1141449"/>
    <n v="18"/>
    <n v="48.63"/>
    <n v="28.57"/>
    <n v="101.01"/>
    <s v="NA"/>
  </r>
  <r>
    <s v="2024-2025"/>
    <x v="7"/>
    <n v="26"/>
    <x v="0"/>
    <n v="2616"/>
    <x v="13"/>
    <n v="1471394"/>
    <x v="4689"/>
    <n v="19"/>
    <n v="158"/>
    <n v="1295.7538420000001"/>
    <n v="1698"/>
    <n v="10"/>
    <n v="7101"/>
    <n v="949410"/>
    <n v="812641"/>
    <n v="127815"/>
    <n v="335"/>
    <n v="68"/>
    <n v="129.35164"/>
    <n v="4635.8826019999997"/>
    <n v="49052"/>
    <n v="62065"/>
    <n v="78323"/>
    <n v="151990"/>
    <n v="8"/>
    <n v="105915"/>
    <n v="196122"/>
    <n v="8799"/>
    <n v="3210.7771200000002"/>
    <n v="652417"/>
    <n v="38"/>
    <n v="59.81"/>
    <n v="11.66"/>
    <n v="102.33"/>
    <s v="NA"/>
  </r>
  <r>
    <s v="2024-2025"/>
    <x v="7"/>
    <n v="26"/>
    <x v="0"/>
    <n v="2619"/>
    <x v="17"/>
    <n v="417030"/>
    <x v="4690"/>
    <n v="36"/>
    <n v="12"/>
    <n v="441.82557989999998"/>
    <n v="725"/>
    <n v="12"/>
    <n v="2884"/>
    <n v="342626"/>
    <n v="170153"/>
    <n v="11514"/>
    <n v="122"/>
    <n v="7"/>
    <n v="52.85586"/>
    <n v="1600.0278900000001"/>
    <n v="9396"/>
    <n v="10024"/>
    <n v="16443"/>
    <n v="22860"/>
    <n v="76"/>
    <n v="33785"/>
    <n v="44899"/>
    <n v="3609"/>
    <n v="1105.34645"/>
    <n v="289273"/>
    <n v="25"/>
    <n v="59.22"/>
    <n v="14.36"/>
    <n v="104.17"/>
    <s v="NA"/>
  </r>
  <r>
    <s v="2024-2025"/>
    <x v="7"/>
    <n v="26"/>
    <x v="0"/>
    <n v="2621"/>
    <x v="7"/>
    <n v="652231"/>
    <x v="4691"/>
    <n v="26"/>
    <n v="51"/>
    <n v="490.6789268"/>
    <n v="536"/>
    <n v="5"/>
    <n v="1181"/>
    <n v="420683"/>
    <n v="376067"/>
    <n v="37591"/>
    <n v="76"/>
    <n v="15"/>
    <n v="90.959819999999993"/>
    <n v="1956.949347"/>
    <n v="15723"/>
    <n v="17855"/>
    <n v="25411"/>
    <n v="43226"/>
    <n v="32"/>
    <n v="37861"/>
    <n v="61023"/>
    <n v="1717"/>
    <n v="1375.3106"/>
    <n v="297696"/>
    <n v="26"/>
    <n v="58.05"/>
    <n v="8.5500000000000007"/>
    <n v="100.48"/>
    <s v="NA"/>
  </r>
  <r>
    <s v="2024-2025"/>
    <x v="7"/>
    <n v="26"/>
    <x v="0"/>
    <n v="2623"/>
    <x v="16"/>
    <n v="2325015"/>
    <x v="4692"/>
    <n v="17"/>
    <n v="147"/>
    <n v="4283.5105780000004"/>
    <n v="1547"/>
    <n v="13"/>
    <n v="4098"/>
    <n v="1124840"/>
    <n v="662548"/>
    <n v="116337"/>
    <n v="294"/>
    <n v="76"/>
    <n v="156.35811000000001"/>
    <n v="7809.0581380000003"/>
    <n v="63568"/>
    <n v="85399"/>
    <n v="108552"/>
    <n v="205131"/>
    <n v="7"/>
    <n v="139676"/>
    <n v="255059"/>
    <n v="5645"/>
    <n v="3369.1894499999999"/>
    <n v="655965"/>
    <n v="31"/>
    <n v="64.5"/>
    <n v="5.45"/>
    <n v="110.93"/>
    <s v="NA"/>
  </r>
  <r>
    <s v="2024-2025"/>
    <x v="7"/>
    <n v="26"/>
    <x v="0"/>
    <n v="2608"/>
    <x v="4"/>
    <n v="912207"/>
    <x v="836"/>
    <n v="42"/>
    <n v="24"/>
    <n v="1022.746789"/>
    <n v="1417"/>
    <n v="31"/>
    <n v="4414"/>
    <n v="757422"/>
    <n v="462643"/>
    <n v="25078"/>
    <n v="0"/>
    <n v="9"/>
    <n v="93.098100000000002"/>
    <n v="3702.8412410000001"/>
    <n v="17776"/>
    <n v="18927"/>
    <n v="29549"/>
    <n v="44281"/>
    <n v="197"/>
    <n v="52101"/>
    <n v="73083"/>
    <n v="5831"/>
    <n v="2586.9963520000001"/>
    <n v="595328"/>
    <n v="29"/>
    <n v="54.31"/>
    <n v="5.1100000000000003"/>
    <n v="110.92"/>
    <s v="NA"/>
  </r>
  <r>
    <s v="2024-2025"/>
    <x v="7"/>
    <n v="26"/>
    <x v="0"/>
    <n v="2618"/>
    <x v="15"/>
    <n v="1735596"/>
    <x v="839"/>
    <n v="42"/>
    <n v="154"/>
    <n v="251.21414379999999"/>
    <n v="1968"/>
    <n v="0"/>
    <n v="3211"/>
    <n v="1107648"/>
    <n v="831435"/>
    <n v="42368"/>
    <n v="0"/>
    <n v="0"/>
    <n v="139.27141"/>
    <n v="3962.3264479999998"/>
    <n v="26018"/>
    <n v="27886"/>
    <n v="35448"/>
    <n v="55989"/>
    <n v="107"/>
    <n v="53236"/>
    <n v="78650"/>
    <n v="5179"/>
    <n v="3571.8408939999999"/>
    <n v="896079"/>
    <n v="26"/>
    <n v="30.75"/>
    <n v="46"/>
    <n v="100"/>
    <s v="NA"/>
  </r>
  <r>
    <s v="2024-2025"/>
    <x v="7"/>
    <n v="26"/>
    <x v="0"/>
    <n v="2620"/>
    <x v="21"/>
    <n v="1043589"/>
    <x v="4693"/>
    <n v="34"/>
    <n v="31"/>
    <n v="803.81658179999999"/>
    <n v="2505"/>
    <n v="44"/>
    <n v="5436"/>
    <n v="1151787"/>
    <n v="843067"/>
    <n v="57542"/>
    <n v="1638"/>
    <n v="44"/>
    <n v="123.11631"/>
    <n v="4711.8318900000004"/>
    <n v="33319"/>
    <n v="34796"/>
    <n v="59714"/>
    <n v="78099"/>
    <n v="568"/>
    <n v="115268"/>
    <n v="161687"/>
    <n v="7941"/>
    <n v="3784.8989980000001"/>
    <n v="669048"/>
    <n v="30"/>
    <n v="69.77"/>
    <n v="8.1"/>
    <n v="112.27"/>
    <s v="NA"/>
  </r>
  <r>
    <s v="2024-2025"/>
    <x v="7"/>
    <n v="26"/>
    <x v="0"/>
    <n v="2621"/>
    <x v="7"/>
    <n v="652231"/>
    <x v="4681"/>
    <n v="26"/>
    <n v="51"/>
    <n v="490.6789268"/>
    <n v="530"/>
    <n v="5"/>
    <n v="1187"/>
    <n v="419447"/>
    <n v="375102"/>
    <n v="37590"/>
    <n v="76"/>
    <n v="15"/>
    <n v="90.959819999999993"/>
    <n v="1952.995187"/>
    <n v="15718"/>
    <n v="17850"/>
    <n v="25411"/>
    <n v="43225"/>
    <n v="32"/>
    <n v="37859"/>
    <n v="61019"/>
    <n v="1717"/>
    <n v="1371.35644"/>
    <n v="297010"/>
    <n v="26"/>
    <n v="58.02"/>
    <n v="8.56"/>
    <n v="100.48"/>
    <s v="NA"/>
  </r>
  <r>
    <s v="2024-2025"/>
    <x v="7"/>
    <n v="26"/>
    <x v="0"/>
    <n v="2622"/>
    <x v="22"/>
    <n v="619902"/>
    <x v="4694"/>
    <n v="36"/>
    <n v="20"/>
    <n v="766.79798530000005"/>
    <n v="1002"/>
    <n v="58"/>
    <n v="4400"/>
    <n v="338801"/>
    <n v="158281"/>
    <n v="15269"/>
    <n v="93"/>
    <n v="9"/>
    <n v="133.39464000000001"/>
    <n v="2003.324339"/>
    <n v="9384"/>
    <n v="9875"/>
    <n v="24677"/>
    <n v="31976"/>
    <n v="16"/>
    <n v="43491"/>
    <n v="56003"/>
    <n v="5402"/>
    <n v="1103.1317140000001"/>
    <n v="119382"/>
    <n v="26"/>
    <n v="73.77"/>
    <n v="2.92"/>
    <n v="101.4"/>
    <s v="NA"/>
  </r>
  <r>
    <s v="2024-2025"/>
    <x v="7"/>
    <n v="26"/>
    <x v="0"/>
    <n v="2601"/>
    <x v="0"/>
    <n v="940498"/>
    <x v="4695"/>
    <n v="27"/>
    <n v="28"/>
    <n v="1934.1977300000001"/>
    <n v="2130"/>
    <n v="351"/>
    <n v="5885"/>
    <n v="545155"/>
    <n v="69009"/>
    <n v="9288"/>
    <n v="371"/>
    <n v="11"/>
    <n v="168.52046000000001"/>
    <n v="3910.3458799999999"/>
    <n v="19656"/>
    <n v="20696"/>
    <n v="62434"/>
    <n v="72106"/>
    <n v="28"/>
    <n v="122744"/>
    <n v="139958"/>
    <n v="8015"/>
    <n v="1807.62769"/>
    <n v="272861"/>
    <n v="40"/>
    <n v="67.22"/>
    <n v="9.11"/>
    <n v="102.64"/>
    <s v="NA"/>
  </r>
  <r>
    <s v="2024-2025"/>
    <x v="7"/>
    <n v="26"/>
    <x v="0"/>
    <n v="2606"/>
    <x v="9"/>
    <n v="610254"/>
    <x v="4696"/>
    <n v="33"/>
    <n v="40"/>
    <n v="1307.3161270000001"/>
    <n v="1446"/>
    <n v="47"/>
    <n v="4309"/>
    <n v="514215"/>
    <n v="438792"/>
    <n v="34758"/>
    <n v="1095"/>
    <n v="80"/>
    <n v="83.355189999999993"/>
    <n v="3063.163681"/>
    <n v="15391"/>
    <n v="16507"/>
    <n v="28648"/>
    <n v="41571"/>
    <n v="32"/>
    <n v="46987"/>
    <n v="66751"/>
    <n v="5755"/>
    <n v="1672.492364"/>
    <n v="400103"/>
    <n v="20"/>
    <n v="30.69"/>
    <n v="13.1"/>
    <n v="116.81"/>
    <s v="NA"/>
  </r>
  <r>
    <s v="2024-2025"/>
    <x v="7"/>
    <n v="26"/>
    <x v="0"/>
    <n v="2614"/>
    <x v="5"/>
    <n v="964011"/>
    <x v="4697"/>
    <n v="42"/>
    <n v="28"/>
    <n v="755.39964239999995"/>
    <n v="1599"/>
    <n v="4"/>
    <n v="2738"/>
    <n v="944738"/>
    <n v="668492"/>
    <n v="29997"/>
    <n v="16"/>
    <n v="4"/>
    <n v="70.195849999999993"/>
    <n v="3883.7537819999998"/>
    <n v="22230"/>
    <n v="23596"/>
    <n v="33256"/>
    <n v="45044"/>
    <n v="199"/>
    <n v="49726"/>
    <n v="64727"/>
    <n v="4337"/>
    <n v="3058.1582899999999"/>
    <n v="706822"/>
    <n v="25"/>
    <n v="58.97"/>
    <n v="29.78"/>
    <n v="100.02"/>
    <s v="NA"/>
  </r>
  <r>
    <s v="2024-2025"/>
    <x v="7"/>
    <n v="26"/>
    <x v="0"/>
    <n v="2618"/>
    <x v="15"/>
    <n v="1735596"/>
    <x v="4698"/>
    <n v="43"/>
    <n v="154"/>
    <n v="251.21414379999999"/>
    <n v="1980"/>
    <n v="0"/>
    <n v="3024"/>
    <n v="1136756"/>
    <n v="854296"/>
    <n v="42396"/>
    <n v="0"/>
    <n v="0"/>
    <n v="139.60185999999999"/>
    <n v="4061.4110780000001"/>
    <n v="26096"/>
    <n v="28000"/>
    <n v="35467"/>
    <n v="56023"/>
    <n v="126"/>
    <n v="53252"/>
    <n v="78677"/>
    <n v="5004"/>
    <n v="3670.5950739999998"/>
    <n v="920120"/>
    <n v="23"/>
    <n v="30.94"/>
    <n v="46.19"/>
    <n v="100"/>
    <s v="NA"/>
  </r>
  <r>
    <s v="2024-2025"/>
    <x v="7"/>
    <n v="26"/>
    <x v="0"/>
    <n v="2623"/>
    <x v="16"/>
    <n v="2325015"/>
    <x v="4699"/>
    <n v="17"/>
    <n v="149"/>
    <n v="4310.288262"/>
    <n v="1627"/>
    <n v="13"/>
    <n v="3949"/>
    <n v="1137240"/>
    <n v="670038"/>
    <n v="116372"/>
    <n v="294"/>
    <n v="76"/>
    <n v="156.35811000000001"/>
    <n v="7871.8479020000004"/>
    <n v="63895"/>
    <n v="85889"/>
    <n v="108582"/>
    <n v="205210"/>
    <n v="8"/>
    <n v="139708"/>
    <n v="255150"/>
    <n v="5576"/>
    <n v="3405.2015299999998"/>
    <n v="661954"/>
    <n v="30"/>
    <n v="64.17"/>
    <n v="5.31"/>
    <n v="110.8"/>
    <s v="NA"/>
  </r>
  <r>
    <s v="2024-2025"/>
    <x v="7"/>
    <n v="26"/>
    <x v="0"/>
    <n v="2605"/>
    <x v="3"/>
    <n v="525031"/>
    <x v="4700"/>
    <n v="36"/>
    <n v="21"/>
    <n v="1545.0023779999999"/>
    <n v="1518"/>
    <n v="73"/>
    <n v="4338"/>
    <n v="682836"/>
    <n v="643089"/>
    <n v="46256"/>
    <n v="228"/>
    <n v="9"/>
    <n v="116.07642"/>
    <n v="3890.3192800000002"/>
    <n v="18852"/>
    <n v="19921"/>
    <n v="37414"/>
    <n v="50867"/>
    <n v="14"/>
    <n v="73625"/>
    <n v="98237"/>
    <n v="5856"/>
    <n v="2229.2404820000002"/>
    <n v="528525"/>
    <n v="26"/>
    <n v="79.36"/>
    <n v="9.3800000000000008"/>
    <n v="103.54"/>
    <s v="NA"/>
  </r>
  <r>
    <s v="2024-2025"/>
    <x v="7"/>
    <n v="26"/>
    <x v="0"/>
    <n v="2607"/>
    <x v="18"/>
    <n v="1262278"/>
    <x v="4701"/>
    <n v="34"/>
    <n v="9"/>
    <n v="1001.549662"/>
    <n v="1790"/>
    <n v="298"/>
    <n v="7096"/>
    <n v="792677"/>
    <n v="425990"/>
    <n v="59204"/>
    <n v="640"/>
    <n v="49"/>
    <n v="155.88113000000001"/>
    <n v="3796.8928719999999"/>
    <n v="23273"/>
    <n v="24166"/>
    <n v="61804"/>
    <n v="97631"/>
    <n v="37"/>
    <n v="107401"/>
    <n v="161072"/>
    <n v="8886"/>
    <n v="2639.4620799999998"/>
    <n v="487679"/>
    <n v="15"/>
    <n v="67.930000000000007"/>
    <n v="8"/>
    <n v="105.85"/>
    <s v="NA"/>
  </r>
  <r>
    <s v="2024-2025"/>
    <x v="7"/>
    <n v="26"/>
    <x v="0"/>
    <n v="2611"/>
    <x v="6"/>
    <n v="1396747"/>
    <x v="4702"/>
    <n v="22"/>
    <n v="770"/>
    <n v="416.31412690000002"/>
    <n v="1266"/>
    <n v="3"/>
    <n v="2964"/>
    <n v="951889"/>
    <n v="769265"/>
    <n v="96118"/>
    <n v="4"/>
    <n v="8"/>
    <n v="157.40962999999999"/>
    <n v="3669.6050310000001"/>
    <n v="42672"/>
    <n v="50023"/>
    <n v="65904"/>
    <n v="118924"/>
    <n v="42"/>
    <n v="99725"/>
    <n v="165903"/>
    <n v="4230"/>
    <n v="3095.8812739999998"/>
    <n v="689582"/>
    <n v="10"/>
    <n v="61.72"/>
    <n v="12.37"/>
    <n v="101.45"/>
    <s v="NA"/>
  </r>
  <r>
    <s v="2024-2025"/>
    <x v="7"/>
    <n v="26"/>
    <x v="0"/>
    <n v="2616"/>
    <x v="13"/>
    <n v="1471394"/>
    <x v="4703"/>
    <n v="19"/>
    <n v="159"/>
    <n v="1334.062653"/>
    <n v="1727"/>
    <n v="10"/>
    <n v="6158"/>
    <n v="967568"/>
    <n v="828390"/>
    <n v="127871"/>
    <n v="335"/>
    <n v="68"/>
    <n v="129.54964000000001"/>
    <n v="4727.8519029999998"/>
    <n v="49230"/>
    <n v="62332"/>
    <n v="78358"/>
    <n v="152057"/>
    <n v="11"/>
    <n v="105930"/>
    <n v="196158"/>
    <n v="7885"/>
    <n v="3264.2396100000001"/>
    <n v="665462"/>
    <n v="31"/>
    <n v="59.92"/>
    <n v="11.53"/>
    <n v="102.29"/>
    <s v="NA"/>
  </r>
  <r>
    <s v="2024-2025"/>
    <x v="7"/>
    <n v="26"/>
    <x v="0"/>
    <n v="2617"/>
    <x v="14"/>
    <n v="1084216"/>
    <x v="4704"/>
    <n v="22"/>
    <n v="167"/>
    <n v="305.6302657"/>
    <n v="391"/>
    <n v="3"/>
    <n v="2143"/>
    <n v="647634"/>
    <n v="516877"/>
    <n v="75710"/>
    <n v="0"/>
    <n v="0"/>
    <n v="104.25143"/>
    <n v="2396.8704029999999"/>
    <n v="28937"/>
    <n v="33939"/>
    <n v="49129"/>
    <n v="95045"/>
    <n v="48"/>
    <n v="82701"/>
    <n v="144695"/>
    <n v="2534"/>
    <n v="1986.9887080000001"/>
    <n v="452630"/>
    <n v="22"/>
    <n v="49.16"/>
    <n v="19"/>
    <n v="103.04"/>
    <s v="NA"/>
  </r>
  <r>
    <s v="2024-2025"/>
    <x v="7"/>
    <n v="26"/>
    <x v="0"/>
    <n v="2609"/>
    <x v="11"/>
    <n v="2070361"/>
    <x v="4705"/>
    <n v="26"/>
    <n v="120"/>
    <n v="769.66678190000005"/>
    <n v="2926"/>
    <n v="22"/>
    <n v="5544"/>
    <n v="1487584"/>
    <n v="974746"/>
    <n v="88089"/>
    <n v="0"/>
    <n v="0"/>
    <n v="171.20808"/>
    <n v="5776.489579"/>
    <n v="55746"/>
    <n v="61676"/>
    <n v="86525"/>
    <n v="133486"/>
    <n v="262"/>
    <n v="128413"/>
    <n v="185157"/>
    <n v="8470"/>
    <n v="4835.6147170000004"/>
    <n v="1176703"/>
    <n v="16"/>
    <n v="48.62"/>
    <n v="28.83"/>
    <n v="100.98"/>
    <s v="NA"/>
  </r>
  <r>
    <s v="2024-2025"/>
    <x v="7"/>
    <n v="26"/>
    <x v="0"/>
    <n v="2610"/>
    <x v="12"/>
    <n v="1687247"/>
    <x v="2179"/>
    <n v="27"/>
    <n v="74"/>
    <n v="1257.0812550000001"/>
    <n v="1811"/>
    <n v="9"/>
    <n v="2698"/>
    <n v="1155751"/>
    <n v="924778"/>
    <n v="78488"/>
    <n v="179"/>
    <n v="19"/>
    <n v="157.24797000000001"/>
    <n v="5155.6181550000001"/>
    <n v="42444"/>
    <n v="46336"/>
    <n v="62119"/>
    <n v="99803"/>
    <n v="60"/>
    <n v="86288"/>
    <n v="130417"/>
    <n v="4509"/>
    <n v="3741.2889300000002"/>
    <n v="839046"/>
    <n v="11"/>
    <n v="54.03"/>
    <n v="17.3"/>
    <n v="101.7"/>
    <s v="NA"/>
  </r>
  <r>
    <s v="2024-2025"/>
    <x v="7"/>
    <n v="26"/>
    <x v="0"/>
    <n v="2614"/>
    <x v="5"/>
    <n v="964011"/>
    <x v="3460"/>
    <n v="42"/>
    <n v="28"/>
    <n v="751.78671840000004"/>
    <n v="1599"/>
    <n v="5"/>
    <n v="2730"/>
    <n v="935901"/>
    <n v="661946"/>
    <n v="30005"/>
    <n v="16"/>
    <n v="4"/>
    <n v="69.956270000000004"/>
    <n v="3866.1659380000001"/>
    <n v="22182"/>
    <n v="23534"/>
    <n v="33261"/>
    <n v="45051"/>
    <n v="142"/>
    <n v="49742"/>
    <n v="64747"/>
    <n v="4329"/>
    <n v="3044.4229500000001"/>
    <n v="699920"/>
    <n v="25"/>
    <n v="59.05"/>
    <n v="29.73"/>
    <n v="100.02"/>
    <s v="NA"/>
  </r>
  <r>
    <s v="2024-2025"/>
    <x v="7"/>
    <n v="26"/>
    <x v="0"/>
    <n v="2620"/>
    <x v="21"/>
    <n v="1043589"/>
    <x v="4706"/>
    <n v="35"/>
    <n v="32"/>
    <n v="823.62969099999998"/>
    <n v="2513"/>
    <n v="43"/>
    <n v="5205"/>
    <n v="1198304"/>
    <n v="870945"/>
    <n v="57764"/>
    <n v="1660"/>
    <n v="44"/>
    <n v="123.57266"/>
    <n v="4860.9206690000001"/>
    <n v="33681"/>
    <n v="35169"/>
    <n v="59992"/>
    <n v="78413"/>
    <n v="654"/>
    <n v="115534"/>
    <n v="161955"/>
    <n v="7718"/>
    <n v="3913.7183180000002"/>
    <n v="695136"/>
    <n v="28"/>
    <n v="69.87"/>
    <n v="8.0399999999999991"/>
    <n v="112.2"/>
    <s v="NA"/>
  </r>
  <r>
    <s v="2024-2025"/>
    <x v="7"/>
    <n v="26"/>
    <x v="0"/>
    <n v="2623"/>
    <x v="16"/>
    <n v="2325015"/>
    <x v="4707"/>
    <n v="17"/>
    <n v="149"/>
    <n v="4309.6493780000001"/>
    <n v="1569"/>
    <n v="13"/>
    <n v="3999"/>
    <n v="1134879"/>
    <n v="668552"/>
    <n v="116368"/>
    <n v="294"/>
    <n v="76"/>
    <n v="156.35811000000001"/>
    <n v="7867.5667380000004"/>
    <n v="63837"/>
    <n v="85800"/>
    <n v="108568"/>
    <n v="205182"/>
    <n v="8"/>
    <n v="139694"/>
    <n v="255119"/>
    <n v="5568"/>
    <n v="3401.5592499999998"/>
    <n v="660801"/>
    <n v="30"/>
    <n v="64.239999999999995"/>
    <n v="5.28"/>
    <n v="110.81"/>
    <s v="NA"/>
  </r>
  <r>
    <s v="2024-2025"/>
    <x v="7"/>
    <n v="26"/>
    <x v="0"/>
    <n v="2612"/>
    <x v="20"/>
    <n v="879932"/>
    <x v="853"/>
    <n v="26"/>
    <n v="87"/>
    <n v="561.95515450000005"/>
    <n v="960"/>
    <n v="1"/>
    <n v="1423"/>
    <n v="658760"/>
    <n v="530250"/>
    <n v="58844"/>
    <n v="34"/>
    <n v="4"/>
    <n v="100.97427"/>
    <n v="2836.3638639999999"/>
    <n v="24879"/>
    <n v="31870"/>
    <n v="39418"/>
    <n v="73875"/>
    <n v="6"/>
    <n v="52837"/>
    <n v="93672"/>
    <n v="2383"/>
    <n v="2173.43444"/>
    <n v="441927"/>
    <n v="6"/>
    <n v="79.05"/>
    <n v="3.03"/>
    <n v="100.59"/>
    <s v="NA"/>
  </r>
  <r>
    <s v="2024-2025"/>
    <x v="7"/>
    <n v="26"/>
    <x v="0"/>
    <n v="2623"/>
    <x v="16"/>
    <n v="2325015"/>
    <x v="4707"/>
    <n v="17"/>
    <n v="149"/>
    <n v="4309.7368779999997"/>
    <n v="1569"/>
    <n v="13"/>
    <n v="3999"/>
    <n v="1134879"/>
    <n v="668552"/>
    <n v="116368"/>
    <n v="294"/>
    <n v="76"/>
    <n v="156.35811000000001"/>
    <n v="7867.6542380000001"/>
    <n v="63837"/>
    <n v="85800"/>
    <n v="108568"/>
    <n v="205182"/>
    <n v="8"/>
    <n v="139694"/>
    <n v="255119"/>
    <n v="5568"/>
    <n v="3401.5592499999998"/>
    <n v="660801"/>
    <n v="30"/>
    <n v="64.599999999999994"/>
    <n v="5.3"/>
    <n v="110.81"/>
    <s v="NA"/>
  </r>
  <r>
    <s v="2024-2025"/>
    <x v="7"/>
    <n v="26"/>
    <x v="0"/>
    <n v="2617"/>
    <x v="14"/>
    <n v="1084216"/>
    <x v="4708"/>
    <n v="21"/>
    <n v="163"/>
    <n v="304.14527440000001"/>
    <n v="372"/>
    <n v="3"/>
    <n v="2143"/>
    <n v="614555"/>
    <n v="490367"/>
    <n v="75640"/>
    <n v="0"/>
    <n v="0"/>
    <n v="104.13843"/>
    <n v="2284.5793440000002"/>
    <n v="28023"/>
    <n v="32822"/>
    <n v="49056"/>
    <n v="94927"/>
    <n v="43"/>
    <n v="82713"/>
    <n v="144731"/>
    <n v="2515"/>
    <n v="1876.29564"/>
    <n v="428210"/>
    <n v="23"/>
    <n v="48.2"/>
    <n v="19.03"/>
    <n v="103.08"/>
    <s v="NA"/>
  </r>
  <r>
    <s v="2024-2025"/>
    <x v="7"/>
    <n v="26"/>
    <x v="0"/>
    <n v="2618"/>
    <x v="15"/>
    <n v="1735596"/>
    <x v="4709"/>
    <n v="42"/>
    <n v="154"/>
    <n v="251.21414379999999"/>
    <n v="1979"/>
    <n v="0"/>
    <n v="3223"/>
    <n v="1118362"/>
    <n v="840016"/>
    <n v="42373"/>
    <n v="0"/>
    <n v="0"/>
    <n v="139.27141"/>
    <n v="4001.906688"/>
    <n v="26051"/>
    <n v="27931"/>
    <n v="35455"/>
    <n v="55997"/>
    <n v="111"/>
    <n v="53239"/>
    <n v="78653"/>
    <n v="5202"/>
    <n v="3611.4211340000002"/>
    <n v="904984"/>
    <n v="26"/>
    <n v="30.89"/>
    <n v="46.02"/>
    <n v="100"/>
    <s v="NA"/>
  </r>
  <r>
    <s v="2024-2025"/>
    <x v="7"/>
    <n v="26"/>
    <x v="0"/>
    <n v="2621"/>
    <x v="7"/>
    <n v="652231"/>
    <x v="4710"/>
    <n v="26"/>
    <n v="51"/>
    <n v="490.6789268"/>
    <n v="536"/>
    <n v="5"/>
    <n v="1181"/>
    <n v="422631"/>
    <n v="377690"/>
    <n v="37594"/>
    <n v="76"/>
    <n v="15"/>
    <n v="91.117220000000003"/>
    <n v="1960.4247069999999"/>
    <n v="15734"/>
    <n v="17872"/>
    <n v="25415"/>
    <n v="43234"/>
    <n v="53"/>
    <n v="37861"/>
    <n v="61026"/>
    <n v="1717"/>
    <n v="1378.6285600000001"/>
    <n v="299042"/>
    <n v="26"/>
    <n v="58.18"/>
    <n v="8.5299999999999994"/>
    <n v="100.45"/>
    <s v="NA"/>
  </r>
  <r>
    <s v="2024-2025"/>
    <x v="7"/>
    <n v="26"/>
    <x v="0"/>
    <n v="2620"/>
    <x v="21"/>
    <n v="1043589"/>
    <x v="4711"/>
    <n v="35"/>
    <n v="32"/>
    <n v="823.57569100000001"/>
    <n v="2513"/>
    <n v="43"/>
    <n v="5204"/>
    <n v="1194261"/>
    <n v="868284"/>
    <n v="57729"/>
    <n v="1660"/>
    <n v="44"/>
    <n v="123.57266"/>
    <n v="4856.1364890000004"/>
    <n v="33608"/>
    <n v="35095"/>
    <n v="59937"/>
    <n v="78349"/>
    <n v="654"/>
    <n v="115497"/>
    <n v="161917"/>
    <n v="7717"/>
    <n v="3908.9881380000002"/>
    <n v="692979"/>
    <n v="28"/>
    <n v="69.849999999999994"/>
    <n v="8.0399999999999991"/>
    <n v="112.21"/>
    <s v="NA"/>
  </r>
  <r>
    <s v="2024-2025"/>
    <x v="7"/>
    <n v="26"/>
    <x v="0"/>
    <n v="2611"/>
    <x v="6"/>
    <n v="1396747"/>
    <x v="4712"/>
    <n v="22"/>
    <n v="773"/>
    <n v="416.31412690000002"/>
    <n v="1266"/>
    <n v="3"/>
    <n v="2980"/>
    <n v="968583"/>
    <n v="782928"/>
    <n v="96146"/>
    <n v="11"/>
    <n v="8"/>
    <n v="157.79713000000001"/>
    <n v="3726.2171509999998"/>
    <n v="42872"/>
    <n v="50283"/>
    <n v="65919"/>
    <n v="118958"/>
    <n v="44"/>
    <n v="99736"/>
    <n v="165929"/>
    <n v="4246"/>
    <n v="3152.1058939999998"/>
    <n v="702582"/>
    <n v="10"/>
    <n v="62.15"/>
    <n v="12.21"/>
    <n v="101.36"/>
    <s v="NA"/>
  </r>
  <r>
    <s v="2024-2025"/>
    <x v="7"/>
    <n v="26"/>
    <x v="0"/>
    <n v="2612"/>
    <x v="20"/>
    <n v="879932"/>
    <x v="4713"/>
    <n v="27"/>
    <n v="87"/>
    <n v="575.52866870000003"/>
    <n v="964"/>
    <n v="1"/>
    <n v="1462"/>
    <n v="677270"/>
    <n v="545625"/>
    <n v="58877"/>
    <n v="34"/>
    <n v="4"/>
    <n v="101.80067"/>
    <n v="2911.425369"/>
    <n v="25061"/>
    <n v="32153"/>
    <n v="39440"/>
    <n v="73924"/>
    <n v="7"/>
    <n v="52850"/>
    <n v="93713"/>
    <n v="2426"/>
    <n v="2234.0960300000002"/>
    <n v="455757"/>
    <n v="6"/>
    <n v="79.45"/>
    <n v="2.98"/>
    <n v="100.53"/>
    <s v="NA"/>
  </r>
  <r>
    <s v="2024-2025"/>
    <x v="7"/>
    <n v="26"/>
    <x v="0"/>
    <n v="2618"/>
    <x v="15"/>
    <n v="1735596"/>
    <x v="4714"/>
    <n v="43"/>
    <n v="154"/>
    <n v="251.21414379999999"/>
    <n v="1986"/>
    <n v="0"/>
    <n v="3058"/>
    <n v="1144574"/>
    <n v="860012"/>
    <n v="42398"/>
    <n v="0"/>
    <n v="0"/>
    <n v="139.60185999999999"/>
    <n v="4087.7216979999998"/>
    <n v="26136"/>
    <n v="28052"/>
    <n v="35470"/>
    <n v="56027"/>
    <n v="134"/>
    <n v="53229"/>
    <n v="78640"/>
    <n v="5044"/>
    <n v="3696.905694"/>
    <n v="926654"/>
    <n v="23"/>
    <n v="30.87"/>
    <n v="46.3"/>
    <n v="99.99"/>
    <s v="NA"/>
  </r>
  <r>
    <s v="2024-2025"/>
    <x v="7"/>
    <n v="26"/>
    <x v="0"/>
    <n v="2609"/>
    <x v="11"/>
    <n v="2070361"/>
    <x v="4715"/>
    <n v="27"/>
    <n v="121"/>
    <n v="770.28332569999998"/>
    <n v="2969"/>
    <n v="22"/>
    <n v="5565"/>
    <n v="1521031"/>
    <n v="996865"/>
    <n v="88098"/>
    <n v="0"/>
    <n v="0"/>
    <n v="171.20808"/>
    <n v="5891.2362510000003"/>
    <n v="56092"/>
    <n v="62101"/>
    <n v="86547"/>
    <n v="133513"/>
    <n v="282"/>
    <n v="128433"/>
    <n v="185173"/>
    <n v="8534"/>
    <n v="4949.7448450000002"/>
    <n v="1203551"/>
    <n v="16"/>
    <n v="48.87"/>
    <n v="29.01"/>
    <n v="100.96"/>
    <s v="NA"/>
  </r>
  <r>
    <s v="2024-2025"/>
    <x v="7"/>
    <n v="26"/>
    <x v="0"/>
    <n v="2611"/>
    <x v="6"/>
    <n v="1396747"/>
    <x v="4716"/>
    <n v="22"/>
    <n v="773"/>
    <n v="416.31412690000002"/>
    <n v="1266"/>
    <n v="3"/>
    <n v="2974"/>
    <n v="959608"/>
    <n v="775372"/>
    <n v="96136"/>
    <n v="11"/>
    <n v="8"/>
    <n v="157.79713000000001"/>
    <n v="3689.4252310000002"/>
    <n v="42769"/>
    <n v="50146"/>
    <n v="65912"/>
    <n v="118945"/>
    <n v="44"/>
    <n v="99730"/>
    <n v="165920"/>
    <n v="4240"/>
    <n v="3115.3139740000001"/>
    <n v="695461"/>
    <n v="10"/>
    <n v="61.94"/>
    <n v="12.29"/>
    <n v="101.44"/>
    <s v="NA"/>
  </r>
  <r>
    <s v="2024-2025"/>
    <x v="7"/>
    <n v="26"/>
    <x v="0"/>
    <n v="2616"/>
    <x v="13"/>
    <n v="1471394"/>
    <x v="4717"/>
    <n v="19"/>
    <n v="159"/>
    <n v="1334.3346529999999"/>
    <n v="1746"/>
    <n v="9"/>
    <n v="6143"/>
    <n v="968385"/>
    <n v="829086"/>
    <n v="127883"/>
    <n v="335"/>
    <n v="68"/>
    <n v="129.54964000000001"/>
    <n v="4746.5625929999997"/>
    <n v="49238"/>
    <n v="62342"/>
    <n v="78362"/>
    <n v="152073"/>
    <n v="11"/>
    <n v="105944"/>
    <n v="196189"/>
    <n v="7889"/>
    <n v="3282.6783"/>
    <n v="666109"/>
    <n v="31"/>
    <n v="59.95"/>
    <n v="11.55"/>
    <n v="102.28"/>
    <s v="NA"/>
  </r>
  <r>
    <s v="2024-2025"/>
    <x v="7"/>
    <n v="26"/>
    <x v="0"/>
    <n v="2618"/>
    <x v="15"/>
    <n v="1735596"/>
    <x v="4718"/>
    <n v="43"/>
    <n v="154"/>
    <n v="251.21414379999999"/>
    <n v="1986"/>
    <n v="0"/>
    <n v="3050"/>
    <n v="1142970"/>
    <n v="858650"/>
    <n v="42411"/>
    <n v="0"/>
    <n v="0"/>
    <n v="139.60185999999999"/>
    <n v="4082.949658"/>
    <n v="26135"/>
    <n v="28050"/>
    <n v="35480"/>
    <n v="56041"/>
    <n v="133"/>
    <n v="53253"/>
    <n v="78676"/>
    <n v="5036"/>
    <n v="3692.1336540000002"/>
    <n v="925284"/>
    <n v="23"/>
    <n v="30.89"/>
    <n v="46.24"/>
    <n v="100"/>
    <s v="NA"/>
  </r>
  <r>
    <s v="2024-2025"/>
    <x v="7"/>
    <n v="26"/>
    <x v="0"/>
    <n v="2620"/>
    <x v="21"/>
    <n v="1043589"/>
    <x v="4719"/>
    <n v="35"/>
    <n v="32"/>
    <n v="825.61234100000001"/>
    <n v="2513"/>
    <n v="43"/>
    <n v="5218"/>
    <n v="1208199"/>
    <n v="878249"/>
    <n v="57868"/>
    <n v="1660"/>
    <n v="44"/>
    <n v="124.35845999999999"/>
    <n v="4910.0603389999997"/>
    <n v="33858"/>
    <n v="35359"/>
    <n v="60127"/>
    <n v="78555"/>
    <n v="654"/>
    <n v="115755"/>
    <n v="162179"/>
    <n v="7731"/>
    <n v="3960.0895380000002"/>
    <n v="700533"/>
    <n v="28"/>
    <n v="69.95"/>
    <n v="8.0299999999999994"/>
    <n v="112.19"/>
    <s v="NA"/>
  </r>
  <r>
    <s v="2024-2025"/>
    <x v="7"/>
    <n v="26"/>
    <x v="0"/>
    <n v="2603"/>
    <x v="19"/>
    <n v="1567633"/>
    <x v="4720"/>
    <n v="29"/>
    <n v="35"/>
    <n v="1643.4544960000001"/>
    <n v="2989"/>
    <n v="142"/>
    <n v="6771"/>
    <n v="958024"/>
    <n v="780160"/>
    <n v="90305"/>
    <n v="248"/>
    <n v="62"/>
    <n v="133.54920999999999"/>
    <n v="4873.4410639999996"/>
    <n v="32866"/>
    <n v="39448"/>
    <n v="69230"/>
    <n v="110940"/>
    <n v="65"/>
    <n v="117681"/>
    <n v="179870"/>
    <n v="9760"/>
    <n v="3096.4373569999998"/>
    <n v="540403"/>
    <n v="20"/>
    <n v="72.819999999999993"/>
    <n v="5.16"/>
    <n v="110.48"/>
    <s v="NA"/>
  </r>
  <r>
    <s v="2024-2025"/>
    <x v="7"/>
    <n v="26"/>
    <x v="0"/>
    <n v="2609"/>
    <x v="11"/>
    <n v="2070361"/>
    <x v="4721"/>
    <n v="27"/>
    <n v="121"/>
    <n v="770.59262569999999"/>
    <n v="3026"/>
    <n v="23"/>
    <n v="5521"/>
    <n v="1541251"/>
    <n v="1009106"/>
    <n v="88112"/>
    <n v="0"/>
    <n v="0"/>
    <n v="171.20808"/>
    <n v="5956.6596529999997"/>
    <n v="56303"/>
    <n v="62357"/>
    <n v="86574"/>
    <n v="133545"/>
    <n v="283"/>
    <n v="128413"/>
    <n v="185142"/>
    <n v="8547"/>
    <n v="5014.8589469999997"/>
    <n v="1220066"/>
    <n v="16"/>
    <n v="48.83"/>
    <n v="29.15"/>
    <n v="100.91"/>
    <s v="NA"/>
  </r>
  <r>
    <s v="2024-2025"/>
    <x v="7"/>
    <n v="26"/>
    <x v="0"/>
    <n v="2612"/>
    <x v="20"/>
    <n v="879932"/>
    <x v="4722"/>
    <n v="27"/>
    <n v="87"/>
    <n v="576.90004369999997"/>
    <n v="964"/>
    <n v="1"/>
    <n v="1474"/>
    <n v="685836"/>
    <n v="552702"/>
    <n v="58895"/>
    <n v="40"/>
    <n v="4"/>
    <n v="101.80067"/>
    <n v="2936.7582040000002"/>
    <n v="25188"/>
    <n v="32335"/>
    <n v="39455"/>
    <n v="73953"/>
    <n v="7"/>
    <n v="52856"/>
    <n v="93728"/>
    <n v="2438"/>
    <n v="2258.0574900000001"/>
    <n v="461423"/>
    <n v="6"/>
    <n v="79.569999999999993"/>
    <n v="2.95"/>
    <n v="100.55"/>
    <s v="NA"/>
  </r>
  <r>
    <s v="2024-2025"/>
    <x v="7"/>
    <n v="26"/>
    <x v="0"/>
    <n v="2618"/>
    <x v="15"/>
    <n v="1735596"/>
    <x v="4723"/>
    <n v="44"/>
    <n v="154"/>
    <n v="251.21414379999999"/>
    <n v="1986"/>
    <n v="0"/>
    <n v="3064"/>
    <n v="1156934"/>
    <n v="869165"/>
    <n v="42403"/>
    <n v="0"/>
    <n v="0"/>
    <n v="139.60185999999999"/>
    <n v="4127.2439780000004"/>
    <n v="26178"/>
    <n v="28105"/>
    <n v="35477"/>
    <n v="56036"/>
    <n v="140"/>
    <n v="53229"/>
    <n v="78640"/>
    <n v="5050"/>
    <n v="3736.4279740000002"/>
    <n v="937031"/>
    <n v="23"/>
    <n v="30.81"/>
    <n v="46.42"/>
    <n v="99.98"/>
    <s v="NA"/>
  </r>
  <r>
    <s v="2024-2025"/>
    <x v="7"/>
    <n v="26"/>
    <x v="0"/>
    <n v="2622"/>
    <x v="22"/>
    <n v="619902"/>
    <x v="4724"/>
    <n v="36"/>
    <n v="21"/>
    <n v="773.30010259999995"/>
    <n v="1036"/>
    <n v="57"/>
    <n v="4108"/>
    <n v="368349"/>
    <n v="172238"/>
    <n v="15462"/>
    <n v="72"/>
    <n v="7"/>
    <n v="142.48004"/>
    <n v="2115.038967"/>
    <n v="10091"/>
    <n v="10623"/>
    <n v="24931"/>
    <n v="32304"/>
    <n v="22"/>
    <n v="43899"/>
    <n v="56473"/>
    <n v="5144"/>
    <n v="1199.258824"/>
    <n v="129233"/>
    <n v="21"/>
    <n v="73"/>
    <n v="2.93"/>
    <n v="101.34"/>
    <s v="NA"/>
  </r>
  <r>
    <s v="2024-2025"/>
    <x v="8"/>
    <n v="26"/>
    <x v="0"/>
    <n v="2601"/>
    <x v="0"/>
    <n v="1011274"/>
    <x v="4725"/>
    <n v="28"/>
    <n v="30"/>
    <n v="1941.9552100000001"/>
    <n v="2324"/>
    <n v="336"/>
    <n v="5795"/>
    <n v="565970"/>
    <n v="72049"/>
    <n v="9328"/>
    <n v="371"/>
    <n v="11"/>
    <n v="168.95070999999999"/>
    <n v="3984.7262799999999"/>
    <n v="20085"/>
    <n v="21158"/>
    <n v="62644"/>
    <n v="72381"/>
    <n v="31"/>
    <n v="123376"/>
    <n v="140683"/>
    <n v="8119"/>
    <n v="1873.8203599999999"/>
    <n v="281952"/>
    <n v="40"/>
    <n v="67.25"/>
    <n v="9.18"/>
    <n v="102.61"/>
    <s v="NA"/>
  </r>
  <r>
    <s v="2024-2025"/>
    <x v="8"/>
    <n v="26"/>
    <x v="0"/>
    <n v="2606"/>
    <x v="9"/>
    <n v="674248"/>
    <x v="4726"/>
    <n v="34"/>
    <n v="40"/>
    <n v="1307.3161270000001"/>
    <n v="1589"/>
    <n v="46"/>
    <n v="4234"/>
    <n v="531326"/>
    <n v="453298"/>
    <n v="34796"/>
    <n v="1136"/>
    <n v="80"/>
    <n v="83.355189999999993"/>
    <n v="3111.5117209999999"/>
    <n v="15593"/>
    <n v="16732"/>
    <n v="28683"/>
    <n v="41624"/>
    <n v="39"/>
    <n v="47022"/>
    <n v="66808"/>
    <n v="5823"/>
    <n v="1720.840404"/>
    <n v="413662"/>
    <n v="20"/>
    <n v="31.57"/>
    <n v="12.94"/>
    <n v="116.61"/>
    <s v="NA"/>
  </r>
  <r>
    <s v="2024-2025"/>
    <x v="8"/>
    <n v="26"/>
    <x v="0"/>
    <n v="2607"/>
    <x v="18"/>
    <n v="1393791"/>
    <x v="4727"/>
    <n v="34"/>
    <n v="10"/>
    <n v="1005.15026"/>
    <n v="1802"/>
    <n v="295"/>
    <n v="7190"/>
    <n v="818243"/>
    <n v="440307"/>
    <n v="59254"/>
    <n v="659"/>
    <n v="49"/>
    <n v="156.96844999999999"/>
    <n v="3842.9863999999998"/>
    <n v="23693"/>
    <n v="24628"/>
    <n v="61866"/>
    <n v="97725"/>
    <n v="44"/>
    <n v="107444"/>
    <n v="161133"/>
    <n v="8992"/>
    <n v="2680.86769"/>
    <n v="504810"/>
    <n v="15"/>
    <n v="67.680000000000007"/>
    <n v="8.01"/>
    <n v="105.73"/>
    <s v="NA"/>
  </r>
  <r>
    <s v="2024-2025"/>
    <x v="8"/>
    <n v="26"/>
    <x v="0"/>
    <n v="2615"/>
    <x v="10"/>
    <n v="1253121"/>
    <x v="4728"/>
    <n v="23"/>
    <n v="38"/>
    <n v="352.18971579999999"/>
    <n v="1277"/>
    <n v="7"/>
    <n v="3212"/>
    <n v="709606"/>
    <n v="645900"/>
    <n v="87052"/>
    <n v="72"/>
    <n v="15"/>
    <n v="112.12963000000001"/>
    <n v="2745.7693319999998"/>
    <n v="30566"/>
    <n v="35215"/>
    <n v="56359"/>
    <n v="96356"/>
    <n v="10"/>
    <n v="90588"/>
    <n v="146747"/>
    <n v="4489"/>
    <n v="2281.4499860000001"/>
    <n v="498658"/>
    <n v="8"/>
    <n v="61.71"/>
    <n v="25.42"/>
    <n v="106.61"/>
    <s v="NA"/>
  </r>
  <r>
    <s v="2024-2025"/>
    <x v="8"/>
    <n v="26"/>
    <x v="0"/>
    <n v="2617"/>
    <x v="14"/>
    <n v="1254732"/>
    <x v="4729"/>
    <n v="23"/>
    <n v="175"/>
    <n v="309.64886589999998"/>
    <n v="397"/>
    <n v="3"/>
    <n v="2201"/>
    <n v="695164"/>
    <n v="555599"/>
    <n v="75736"/>
    <n v="0"/>
    <n v="0"/>
    <n v="104.25143"/>
    <n v="2534.9611439999999"/>
    <n v="29885"/>
    <n v="35148"/>
    <n v="49223"/>
    <n v="95115"/>
    <n v="61"/>
    <n v="82624"/>
    <n v="144466"/>
    <n v="2598"/>
    <n v="2121.0608480000001"/>
    <n v="487981"/>
    <n v="23"/>
    <n v="50.51"/>
    <n v="18.89"/>
    <n v="102.81"/>
    <s v="NA"/>
  </r>
  <r>
    <s v="2024-2025"/>
    <x v="8"/>
    <n v="26"/>
    <x v="0"/>
    <n v="2621"/>
    <x v="7"/>
    <n v="705000"/>
    <x v="4730"/>
    <n v="27"/>
    <n v="62"/>
    <n v="491.13300679999998"/>
    <n v="543"/>
    <n v="5"/>
    <n v="1087"/>
    <n v="441676"/>
    <n v="394547"/>
    <n v="37633"/>
    <n v="90"/>
    <n v="15"/>
    <n v="91.117220000000003"/>
    <n v="2019.2482970000001"/>
    <n v="15896"/>
    <n v="18107"/>
    <n v="25443"/>
    <n v="43284"/>
    <n v="72"/>
    <n v="37866"/>
    <n v="61042"/>
    <n v="1630"/>
    <n v="1436.9980700000001"/>
    <n v="312604"/>
    <n v="21"/>
    <n v="59.04"/>
    <n v="8.1199999999999992"/>
    <n v="100.44"/>
    <s v="NA"/>
  </r>
  <r>
    <s v="2024-2025"/>
    <x v="8"/>
    <n v="26"/>
    <x v="0"/>
    <n v="2605"/>
    <x v="3"/>
    <n v="588247"/>
    <x v="4731"/>
    <n v="36"/>
    <n v="21"/>
    <n v="1545.0023779999999"/>
    <n v="1519"/>
    <n v="72"/>
    <n v="4354"/>
    <n v="685672"/>
    <n v="645831"/>
    <n v="46260"/>
    <n v="228"/>
    <n v="9"/>
    <n v="116.07642"/>
    <n v="3896.31954"/>
    <n v="18891"/>
    <n v="19961"/>
    <n v="37420"/>
    <n v="50871"/>
    <n v="15"/>
    <n v="73623"/>
    <n v="98210"/>
    <n v="5873"/>
    <n v="2235.240742"/>
    <n v="530840"/>
    <n v="26"/>
    <n v="79.38"/>
    <n v="9.35"/>
    <n v="103.5"/>
    <s v="NA"/>
  </r>
  <r>
    <s v="2024-2025"/>
    <x v="8"/>
    <n v="26"/>
    <x v="0"/>
    <n v="2606"/>
    <x v="9"/>
    <n v="674248"/>
    <x v="4732"/>
    <n v="33"/>
    <n v="40"/>
    <n v="1307.3161270000001"/>
    <n v="1506"/>
    <n v="47"/>
    <n v="4254"/>
    <n v="522773"/>
    <n v="446005"/>
    <n v="34780"/>
    <n v="1132"/>
    <n v="80"/>
    <n v="83.355189999999993"/>
    <n v="3079.9074209999999"/>
    <n v="15502"/>
    <n v="16631"/>
    <n v="28667"/>
    <n v="41600"/>
    <n v="34"/>
    <n v="47000"/>
    <n v="66770"/>
    <n v="5760"/>
    <n v="1689.2361040000001"/>
    <n v="406904"/>
    <n v="20"/>
    <n v="31.14"/>
    <n v="12.99"/>
    <n v="116.85"/>
    <s v="NA"/>
  </r>
  <r>
    <s v="2024-2025"/>
    <x v="8"/>
    <n v="26"/>
    <x v="0"/>
    <n v="2607"/>
    <x v="18"/>
    <n v="1393791"/>
    <x v="4733"/>
    <n v="34"/>
    <n v="10"/>
    <n v="1003.190563"/>
    <n v="1790"/>
    <n v="297"/>
    <n v="7174"/>
    <n v="796274"/>
    <n v="427471"/>
    <n v="59209"/>
    <n v="640"/>
    <n v="49"/>
    <n v="156.63389000000001"/>
    <n v="3810.8298629999999"/>
    <n v="23329"/>
    <n v="24235"/>
    <n v="61815"/>
    <n v="97647"/>
    <n v="38"/>
    <n v="107413"/>
    <n v="161086"/>
    <n v="8964"/>
    <n v="2651.0054100000002"/>
    <n v="489716"/>
    <n v="15"/>
    <n v="67.459999999999994"/>
    <n v="7.94"/>
    <n v="105.76"/>
    <s v="NA"/>
  </r>
  <r>
    <s v="2024-2025"/>
    <x v="8"/>
    <n v="26"/>
    <x v="0"/>
    <n v="2609"/>
    <x v="11"/>
    <n v="2359771"/>
    <x v="4734"/>
    <n v="27"/>
    <n v="121"/>
    <n v="770.59262569999999"/>
    <n v="3030"/>
    <n v="23"/>
    <n v="5528"/>
    <n v="1546678"/>
    <n v="1012533"/>
    <n v="88122"/>
    <n v="0"/>
    <n v="0"/>
    <n v="171.20808"/>
    <n v="5972.4854930000001"/>
    <n v="56347"/>
    <n v="62420"/>
    <n v="86585"/>
    <n v="133560"/>
    <n v="284"/>
    <n v="128443"/>
    <n v="185180"/>
    <n v="8558"/>
    <n v="5030.6847870000001"/>
    <n v="1224321"/>
    <n v="16"/>
    <n v="48.8"/>
    <n v="29.24"/>
    <n v="100.86"/>
    <s v="NA"/>
  </r>
  <r>
    <s v="2024-2025"/>
    <x v="8"/>
    <n v="26"/>
    <x v="0"/>
    <n v="2610"/>
    <x v="12"/>
    <n v="1873017"/>
    <x v="4735"/>
    <n v="27"/>
    <n v="74"/>
    <n v="1269.1387199999999"/>
    <n v="1845"/>
    <n v="9"/>
    <n v="2737"/>
    <n v="1196530"/>
    <n v="957521"/>
    <n v="78598"/>
    <n v="187"/>
    <n v="19"/>
    <n v="157.25047000000001"/>
    <n v="5299.7633100000003"/>
    <n v="42926"/>
    <n v="46929"/>
    <n v="62198"/>
    <n v="99949"/>
    <n v="65"/>
    <n v="86316"/>
    <n v="130480"/>
    <n v="4582"/>
    <n v="3873.3741199999999"/>
    <n v="870833"/>
    <n v="11"/>
    <n v="54.76"/>
    <n v="17.03"/>
    <n v="101.58"/>
    <s v="NA"/>
  </r>
  <r>
    <s v="2024-2025"/>
    <x v="8"/>
    <n v="26"/>
    <x v="0"/>
    <n v="2616"/>
    <x v="13"/>
    <n v="1728572"/>
    <x v="4736"/>
    <n v="19"/>
    <n v="159"/>
    <n v="1348.900253"/>
    <n v="1783"/>
    <n v="9"/>
    <n v="6117"/>
    <n v="980624"/>
    <n v="839481"/>
    <n v="127936"/>
    <n v="335"/>
    <n v="68"/>
    <n v="130.03314"/>
    <n v="4774.0054730000002"/>
    <n v="49462"/>
    <n v="62671"/>
    <n v="78383"/>
    <n v="152132"/>
    <n v="11"/>
    <n v="105979"/>
    <n v="196264"/>
    <n v="7900"/>
    <n v="3295.0720799999999"/>
    <n v="674711"/>
    <n v="31"/>
    <n v="59.73"/>
    <n v="11.51"/>
    <n v="102.25"/>
    <s v="NA"/>
  </r>
  <r>
    <s v="2024-2025"/>
    <x v="8"/>
    <n v="26"/>
    <x v="0"/>
    <n v="2617"/>
    <x v="14"/>
    <n v="1254732"/>
    <x v="4737"/>
    <n v="22"/>
    <n v="172"/>
    <n v="305.6302657"/>
    <n v="397"/>
    <n v="3"/>
    <n v="2164"/>
    <n v="668814"/>
    <n v="533991"/>
    <n v="75743"/>
    <n v="0"/>
    <n v="0"/>
    <n v="104.25143"/>
    <n v="2454.4312110000001"/>
    <n v="29375"/>
    <n v="34504"/>
    <n v="49167"/>
    <n v="95098"/>
    <n v="49"/>
    <n v="82681"/>
    <n v="144642"/>
    <n v="2561"/>
    <n v="2044.5495149999999"/>
    <n v="468674"/>
    <n v="22"/>
    <n v="49.74"/>
    <n v="19.149999999999999"/>
    <n v="102.82"/>
    <s v="NA"/>
  </r>
  <r>
    <s v="2024-2025"/>
    <x v="8"/>
    <n v="26"/>
    <x v="0"/>
    <n v="2605"/>
    <x v="3"/>
    <n v="588247"/>
    <x v="4738"/>
    <n v="36"/>
    <n v="21"/>
    <n v="1545.0023779999999"/>
    <n v="1522"/>
    <n v="72"/>
    <n v="4359"/>
    <n v="693555"/>
    <n v="653442"/>
    <n v="46305"/>
    <n v="228"/>
    <n v="9"/>
    <n v="116.07642"/>
    <n v="3901.3266199999998"/>
    <n v="18976"/>
    <n v="20066"/>
    <n v="37449"/>
    <n v="50917"/>
    <n v="15"/>
    <n v="73644"/>
    <n v="98235"/>
    <n v="5881"/>
    <n v="2240.2478219999998"/>
    <n v="537110"/>
    <n v="27"/>
    <n v="79.48"/>
    <n v="9.31"/>
    <n v="103.51"/>
    <s v="NA"/>
  </r>
  <r>
    <s v="2024-2025"/>
    <x v="8"/>
    <n v="26"/>
    <x v="0"/>
    <n v="2610"/>
    <x v="12"/>
    <n v="1873017"/>
    <x v="4739"/>
    <n v="28"/>
    <n v="74"/>
    <n v="1274.5449269999999"/>
    <n v="1848"/>
    <n v="9"/>
    <n v="2758"/>
    <n v="1210167"/>
    <n v="968925"/>
    <n v="78624"/>
    <n v="187"/>
    <n v="19"/>
    <n v="157.29747"/>
    <n v="5349.2508070000003"/>
    <n v="43083"/>
    <n v="47133"/>
    <n v="62218"/>
    <n v="99986"/>
    <n v="68"/>
    <n v="86332"/>
    <n v="130504"/>
    <n v="4606"/>
    <n v="3917.40841"/>
    <n v="881294"/>
    <n v="11"/>
    <n v="55.06"/>
    <n v="16.86"/>
    <n v="101.58"/>
    <s v="NA"/>
  </r>
  <r>
    <s v="2024-2025"/>
    <x v="8"/>
    <n v="26"/>
    <x v="0"/>
    <n v="2618"/>
    <x v="15"/>
    <n v="1903183"/>
    <x v="4740"/>
    <n v="45"/>
    <n v="154"/>
    <n v="255.56462160000001"/>
    <n v="1988"/>
    <n v="0"/>
    <n v="3100"/>
    <n v="1184522"/>
    <n v="891409"/>
    <n v="42418"/>
    <n v="0"/>
    <n v="0"/>
    <n v="139.60185999999999"/>
    <n v="4221.0846959999999"/>
    <n v="26264"/>
    <n v="28226"/>
    <n v="35492"/>
    <n v="56058"/>
    <n v="150"/>
    <n v="53237"/>
    <n v="78654"/>
    <n v="5088"/>
    <n v="3825.9182139999998"/>
    <n v="959864"/>
    <n v="24"/>
    <n v="30.79"/>
    <n v="46.79"/>
    <n v="100"/>
    <s v="NA"/>
  </r>
  <r>
    <s v="2024-2025"/>
    <x v="8"/>
    <n v="26"/>
    <x v="0"/>
    <n v="2608"/>
    <x v="4"/>
    <n v="1017587"/>
    <x v="4741"/>
    <n v="43"/>
    <n v="24"/>
    <n v="1062.025977"/>
    <n v="1572"/>
    <n v="29"/>
    <n v="4230"/>
    <n v="789484"/>
    <n v="483961"/>
    <n v="25124"/>
    <n v="0"/>
    <n v="9"/>
    <n v="93.098100000000002"/>
    <n v="3837.0221590000001"/>
    <n v="17988"/>
    <n v="19180"/>
    <n v="29605"/>
    <n v="44375"/>
    <n v="253"/>
    <n v="52180"/>
    <n v="73196"/>
    <n v="5802"/>
    <n v="2681.8980820000002"/>
    <n v="620292"/>
    <n v="28"/>
    <n v="55.1"/>
    <n v="4.8600000000000003"/>
    <n v="110.8"/>
    <s v="NA"/>
  </r>
  <r>
    <s v="2024-2025"/>
    <x v="8"/>
    <n v="26"/>
    <x v="0"/>
    <n v="2623"/>
    <x v="16"/>
    <n v="2593180"/>
    <x v="4742"/>
    <n v="18"/>
    <n v="149"/>
    <n v="4320.7914920000003"/>
    <n v="1804"/>
    <n v="12"/>
    <n v="3835"/>
    <n v="1156471"/>
    <n v="681755"/>
    <n v="116452"/>
    <n v="294"/>
    <n v="76"/>
    <n v="161.83848"/>
    <n v="7936.3069619999997"/>
    <n v="64199"/>
    <n v="86318"/>
    <n v="108619"/>
    <n v="205335"/>
    <n v="9"/>
    <n v="139761"/>
    <n v="255332"/>
    <n v="5639"/>
    <n v="3453.6769899999999"/>
    <n v="672749"/>
    <n v="30"/>
    <n v="64.11"/>
    <n v="5.22"/>
    <n v="110.6"/>
    <s v="NA"/>
  </r>
  <r>
    <s v="2024-2025"/>
    <x v="8"/>
    <n v="26"/>
    <x v="0"/>
    <n v="2624"/>
    <x v="8"/>
    <n v="349584"/>
    <x v="4743"/>
    <n v="29"/>
    <n v="19"/>
    <n v="244.121465"/>
    <n v="260"/>
    <n v="13"/>
    <n v="1275"/>
    <n v="246893"/>
    <n v="208501"/>
    <n v="16200"/>
    <n v="12"/>
    <n v="2"/>
    <n v="38.684820000000002"/>
    <n v="1094.4903549999999"/>
    <n v="8501"/>
    <n v="9226"/>
    <n v="12967"/>
    <n v="19073"/>
    <n v="33"/>
    <n v="19823"/>
    <n v="27197"/>
    <n v="1535"/>
    <n v="811.68407000000002"/>
    <n v="191156"/>
    <n v="13"/>
    <n v="43.49"/>
    <n v="19.75"/>
    <n v="99.99"/>
    <s v="NA"/>
  </r>
  <r>
    <s v="2024-2025"/>
    <x v="8"/>
    <n v="26"/>
    <x v="0"/>
    <n v="2604"/>
    <x v="2"/>
    <n v="2097287"/>
    <x v="4744"/>
    <n v="31"/>
    <n v="74"/>
    <n v="1931.1375379999999"/>
    <n v="2107"/>
    <n v="68"/>
    <n v="6855"/>
    <n v="1365221"/>
    <n v="1132653"/>
    <n v="75733"/>
    <n v="0"/>
    <n v="0"/>
    <n v="191.33840000000001"/>
    <n v="6491.354214"/>
    <n v="43191"/>
    <n v="45901"/>
    <n v="67616"/>
    <n v="90584"/>
    <n v="109"/>
    <n v="107880"/>
    <n v="136017"/>
    <n v="8962"/>
    <n v="4368.8782760000004"/>
    <n v="1108662"/>
    <n v="21"/>
    <n v="78.040000000000006"/>
    <n v="12.35"/>
    <n v="102.45"/>
    <s v="NA"/>
  </r>
  <r>
    <s v="2024-2025"/>
    <x v="8"/>
    <n v="26"/>
    <x v="0"/>
    <n v="2610"/>
    <x v="12"/>
    <n v="1873017"/>
    <x v="917"/>
    <n v="28"/>
    <n v="76"/>
    <n v="1275.224297"/>
    <n v="1848"/>
    <n v="9"/>
    <n v="2779"/>
    <n v="1229945"/>
    <n v="983944"/>
    <n v="78649"/>
    <n v="193"/>
    <n v="19"/>
    <n v="157.29747"/>
    <n v="5429.4613069999996"/>
    <n v="43267"/>
    <n v="47380"/>
    <n v="62250"/>
    <n v="100030"/>
    <n v="72"/>
    <n v="86356"/>
    <n v="130537"/>
    <n v="4627"/>
    <n v="3996.9395399999999"/>
    <n v="896306"/>
    <n v="11"/>
    <n v="55.32"/>
    <n v="16.670000000000002"/>
    <n v="101.58"/>
    <s v="NA"/>
  </r>
  <r>
    <s v="2024-2025"/>
    <x v="8"/>
    <n v="26"/>
    <x v="0"/>
    <n v="2621"/>
    <x v="7"/>
    <n v="705000"/>
    <x v="4745"/>
    <n v="27"/>
    <n v="62"/>
    <n v="491.13300679999998"/>
    <n v="543"/>
    <n v="5"/>
    <n v="1096"/>
    <n v="444920"/>
    <n v="397574"/>
    <n v="37650"/>
    <n v="90"/>
    <n v="15"/>
    <n v="91.117220000000003"/>
    <n v="2030.745887"/>
    <n v="15940"/>
    <n v="18159"/>
    <n v="25453"/>
    <n v="43301"/>
    <n v="72"/>
    <n v="37870"/>
    <n v="61047"/>
    <n v="1639"/>
    <n v="1448.49566"/>
    <n v="315066"/>
    <n v="22"/>
    <n v="59.15"/>
    <n v="8.08"/>
    <n v="100.44"/>
    <s v="NA"/>
  </r>
  <r>
    <s v="2024-2025"/>
    <x v="8"/>
    <n v="26"/>
    <x v="0"/>
    <n v="2602"/>
    <x v="1"/>
    <n v="1087099"/>
    <x v="4746"/>
    <n v="32"/>
    <n v="52"/>
    <n v="1016.934007"/>
    <n v="3825"/>
    <n v="63"/>
    <n v="5921"/>
    <n v="958766"/>
    <n v="745920"/>
    <n v="59130"/>
    <n v="838"/>
    <n v="52"/>
    <n v="162.89447999999999"/>
    <n v="4267.3133310000003"/>
    <n v="29709"/>
    <n v="31570"/>
    <n v="61041"/>
    <n v="78309"/>
    <n v="88"/>
    <n v="105373"/>
    <n v="130846"/>
    <n v="9746"/>
    <n v="3087.4848440000001"/>
    <n v="578428"/>
    <n v="20"/>
    <n v="53.3"/>
    <n v="3.53"/>
    <n v="103.68"/>
    <s v="NA"/>
  </r>
  <r>
    <s v="2024-2025"/>
    <x v="8"/>
    <n v="26"/>
    <x v="0"/>
    <n v="2609"/>
    <x v="11"/>
    <n v="2359771"/>
    <x v="4747"/>
    <n v="28"/>
    <n v="122"/>
    <n v="775.90618649999999"/>
    <n v="3071"/>
    <n v="21"/>
    <n v="5624"/>
    <n v="1613329"/>
    <n v="1057283"/>
    <n v="88195"/>
    <n v="0"/>
    <n v="0"/>
    <n v="171.20808"/>
    <n v="6192.2619119999999"/>
    <n v="57152"/>
    <n v="63453"/>
    <n v="86681"/>
    <n v="133693"/>
    <n v="322"/>
    <n v="128445"/>
    <n v="185163"/>
    <n v="8695"/>
    <n v="5245.1476460000003"/>
    <n v="1277834"/>
    <n v="17"/>
    <n v="48.76"/>
    <n v="29.36"/>
    <n v="100.9"/>
    <s v="NA"/>
  </r>
  <r>
    <s v="2024-2025"/>
    <x v="8"/>
    <n v="26"/>
    <x v="0"/>
    <n v="2611"/>
    <x v="6"/>
    <n v="1598846"/>
    <x v="4748"/>
    <n v="23"/>
    <n v="793"/>
    <n v="418.15946689999998"/>
    <n v="1279"/>
    <n v="3"/>
    <n v="3021"/>
    <n v="1051861"/>
    <n v="850278"/>
    <n v="96343"/>
    <n v="18"/>
    <n v="8"/>
    <n v="157.79713000000001"/>
    <n v="3970.2683510000002"/>
    <n v="43904"/>
    <n v="51703"/>
    <n v="66033"/>
    <n v="119196"/>
    <n v="57"/>
    <n v="99789"/>
    <n v="166057"/>
    <n v="4300"/>
    <n v="3394.3117539999998"/>
    <n v="767546"/>
    <n v="10"/>
    <n v="63.83"/>
    <n v="11.94"/>
    <n v="101.31"/>
    <s v="NA"/>
  </r>
  <r>
    <s v="2024-2025"/>
    <x v="8"/>
    <n v="26"/>
    <x v="0"/>
    <n v="2616"/>
    <x v="13"/>
    <n v="1728572"/>
    <x v="4749"/>
    <n v="20"/>
    <n v="160"/>
    <n v="1369.272226"/>
    <n v="1810"/>
    <n v="9"/>
    <n v="6219"/>
    <n v="1042372"/>
    <n v="891883"/>
    <n v="128180"/>
    <n v="382"/>
    <n v="68"/>
    <n v="130.03314"/>
    <n v="4954.8654759999999"/>
    <n v="50513"/>
    <n v="64293"/>
    <n v="78517"/>
    <n v="152414"/>
    <n v="14"/>
    <n v="106076"/>
    <n v="196481"/>
    <n v="8029"/>
    <n v="3455.5601099999999"/>
    <n v="720088"/>
    <n v="31"/>
    <n v="59.89"/>
    <n v="11.44"/>
    <n v="102.16"/>
    <s v="NA"/>
  </r>
  <r>
    <s v="2024-2025"/>
    <x v="8"/>
    <n v="26"/>
    <x v="0"/>
    <n v="2620"/>
    <x v="21"/>
    <n v="1244899"/>
    <x v="4750"/>
    <n v="36"/>
    <n v="32"/>
    <n v="829.50514099999998"/>
    <n v="2525"/>
    <n v="43"/>
    <n v="5261"/>
    <n v="1248981"/>
    <n v="905905"/>
    <n v="58240"/>
    <n v="1667"/>
    <n v="45"/>
    <n v="126.31211"/>
    <n v="5026.2909890000001"/>
    <n v="34553"/>
    <n v="36081"/>
    <n v="60685"/>
    <n v="79166"/>
    <n v="831"/>
    <n v="117159"/>
    <n v="163581"/>
    <n v="7786"/>
    <n v="4070.4737380000001"/>
    <n v="723945"/>
    <n v="28"/>
    <n v="71.2"/>
    <n v="7.78"/>
    <n v="112.07"/>
    <s v="NA"/>
  </r>
  <r>
    <s v="2024-2025"/>
    <x v="8"/>
    <n v="26"/>
    <x v="0"/>
    <n v="2612"/>
    <x v="20"/>
    <n v="994255"/>
    <x v="4751"/>
    <n v="28"/>
    <n v="87"/>
    <n v="591.42496189999997"/>
    <n v="998"/>
    <n v="1"/>
    <n v="1474"/>
    <n v="717561"/>
    <n v="578068"/>
    <n v="59005"/>
    <n v="40"/>
    <n v="4"/>
    <n v="102.07666999999999"/>
    <n v="3049.0507419999999"/>
    <n v="25492"/>
    <n v="32817"/>
    <n v="39509"/>
    <n v="74087"/>
    <n v="9"/>
    <n v="52925"/>
    <n v="93898"/>
    <n v="2472"/>
    <n v="2355.5491099999999"/>
    <n v="484166"/>
    <n v="6"/>
    <n v="79.78"/>
    <n v="2.9"/>
    <n v="100.51"/>
    <s v="NA"/>
  </r>
  <r>
    <s v="2024-2025"/>
    <x v="8"/>
    <n v="26"/>
    <x v="0"/>
    <n v="2617"/>
    <x v="14"/>
    <n v="1254732"/>
    <x v="4752"/>
    <n v="23"/>
    <n v="176"/>
    <n v="309.64886589999998"/>
    <n v="397"/>
    <n v="3"/>
    <n v="2216"/>
    <n v="702857"/>
    <n v="562057"/>
    <n v="75732"/>
    <n v="0"/>
    <n v="0"/>
    <n v="104.61671"/>
    <n v="2553.8735489999999"/>
    <n v="30044"/>
    <n v="35345"/>
    <n v="49231"/>
    <n v="95110"/>
    <n v="61"/>
    <n v="82617"/>
    <n v="144430"/>
    <n v="2613"/>
    <n v="2139.6079730000001"/>
    <n v="493821"/>
    <n v="22"/>
    <n v="50.65"/>
    <n v="18.940000000000001"/>
    <n v="102.76"/>
    <s v="NA"/>
  </r>
  <r>
    <s v="2024-2025"/>
    <x v="8"/>
    <n v="26"/>
    <x v="0"/>
    <n v="2623"/>
    <x v="16"/>
    <n v="2593180"/>
    <x v="4753"/>
    <n v="18"/>
    <n v="152"/>
    <n v="4327.5742330000003"/>
    <n v="1807"/>
    <n v="12"/>
    <n v="3876"/>
    <n v="1178054"/>
    <n v="693837"/>
    <n v="116510"/>
    <n v="299"/>
    <n v="76"/>
    <n v="161.83848"/>
    <n v="8002.3054030000003"/>
    <n v="64827"/>
    <n v="87350"/>
    <n v="108664"/>
    <n v="205455"/>
    <n v="9"/>
    <n v="139788"/>
    <n v="255430"/>
    <n v="5683"/>
    <n v="3512.8926900000001"/>
    <n v="685040"/>
    <n v="30"/>
    <n v="63.84"/>
    <n v="5.28"/>
    <n v="110.41"/>
    <s v="NA"/>
  </r>
  <r>
    <s v="2024-2025"/>
    <x v="8"/>
    <n v="26"/>
    <x v="0"/>
    <n v="2601"/>
    <x v="0"/>
    <n v="1011274"/>
    <x v="4754"/>
    <n v="28"/>
    <n v="32"/>
    <n v="1942.1251890000001"/>
    <n v="2371"/>
    <n v="331"/>
    <n v="5775"/>
    <n v="585741"/>
    <n v="74351"/>
    <n v="9349"/>
    <n v="371"/>
    <n v="11"/>
    <n v="173.89703"/>
    <n v="4051.4855689999999"/>
    <n v="20500"/>
    <n v="21596"/>
    <n v="62898"/>
    <n v="72671"/>
    <n v="35"/>
    <n v="123943"/>
    <n v="141330"/>
    <n v="8146"/>
    <n v="1935.46335"/>
    <n v="292135"/>
    <n v="40"/>
    <n v="66.48"/>
    <n v="9.2799999999999994"/>
    <n v="102.65"/>
    <s v="NA"/>
  </r>
  <r>
    <s v="2024-2025"/>
    <x v="8"/>
    <n v="26"/>
    <x v="0"/>
    <n v="2604"/>
    <x v="2"/>
    <n v="2097287"/>
    <x v="4755"/>
    <n v="31"/>
    <n v="74"/>
    <n v="1933.084998"/>
    <n v="2110"/>
    <n v="68"/>
    <n v="6879"/>
    <n v="1380446"/>
    <n v="1145721"/>
    <n v="75774"/>
    <n v="14"/>
    <n v="2"/>
    <n v="191.33840000000001"/>
    <n v="6543.026374"/>
    <n v="43325"/>
    <n v="46046"/>
    <n v="67655"/>
    <n v="90637"/>
    <n v="118"/>
    <n v="107920"/>
    <n v="136074"/>
    <n v="8989"/>
    <n v="4418.6029760000001"/>
    <n v="1121522"/>
    <n v="21"/>
    <n v="77.989999999999995"/>
    <n v="12.4"/>
    <n v="102.39"/>
    <s v="NA"/>
  </r>
  <r>
    <s v="2024-2025"/>
    <x v="8"/>
    <n v="26"/>
    <x v="0"/>
    <n v="2612"/>
    <x v="20"/>
    <n v="994255"/>
    <x v="4756"/>
    <n v="28"/>
    <n v="87"/>
    <n v="595.51966189999996"/>
    <n v="1002"/>
    <n v="1"/>
    <n v="1489"/>
    <n v="728787"/>
    <n v="587017"/>
    <n v="59028"/>
    <n v="46"/>
    <n v="4"/>
    <n v="102.07666999999999"/>
    <n v="3099.6278120000002"/>
    <n v="25594"/>
    <n v="33001"/>
    <n v="39521"/>
    <n v="74112"/>
    <n v="9"/>
    <n v="52943"/>
    <n v="93934"/>
    <n v="2491"/>
    <n v="2402.0314800000001"/>
    <n v="491851"/>
    <n v="6"/>
    <n v="79.95"/>
    <n v="2.89"/>
    <n v="100.52"/>
    <s v="NA"/>
  </r>
  <r>
    <s v="2024-2025"/>
    <x v="8"/>
    <n v="26"/>
    <x v="0"/>
    <n v="2617"/>
    <x v="14"/>
    <n v="1254732"/>
    <x v="4757"/>
    <n v="23"/>
    <n v="177"/>
    <n v="309.64886589999998"/>
    <n v="397"/>
    <n v="3"/>
    <n v="2247"/>
    <n v="725453"/>
    <n v="580276"/>
    <n v="75791"/>
    <n v="0"/>
    <n v="0"/>
    <n v="104.61671"/>
    <n v="2596.520094"/>
    <n v="30516"/>
    <n v="35955"/>
    <n v="49272"/>
    <n v="95187"/>
    <n v="65"/>
    <n v="82618"/>
    <n v="144435"/>
    <n v="2644"/>
    <n v="2182.2545180000002"/>
    <n v="510877"/>
    <n v="23"/>
    <n v="50.69"/>
    <n v="19.440000000000001"/>
    <n v="102.66"/>
    <s v="NA"/>
  </r>
  <r>
    <s v="2024-2025"/>
    <x v="8"/>
    <n v="26"/>
    <x v="0"/>
    <n v="2622"/>
    <x v="22"/>
    <n v="680227"/>
    <x v="4758"/>
    <n v="37"/>
    <n v="22"/>
    <n v="791.55817190000005"/>
    <n v="1038"/>
    <n v="55"/>
    <n v="4160"/>
    <n v="398002"/>
    <n v="185153"/>
    <n v="15603"/>
    <n v="95"/>
    <n v="7"/>
    <n v="157.24587"/>
    <n v="2242.478736"/>
    <n v="10615"/>
    <n v="11188"/>
    <n v="25148"/>
    <n v="32583"/>
    <n v="29"/>
    <n v="44218"/>
    <n v="56832"/>
    <n v="5198"/>
    <n v="1293.674694"/>
    <n v="138211"/>
    <n v="21"/>
    <n v="72.45"/>
    <n v="2.93"/>
    <n v="101.46"/>
    <s v="NA"/>
  </r>
  <r>
    <s v="2024-2025"/>
    <x v="8"/>
    <n v="26"/>
    <x v="0"/>
    <n v="2603"/>
    <x v="19"/>
    <n v="1740255"/>
    <x v="4759"/>
    <n v="29"/>
    <n v="35"/>
    <n v="1653.068495"/>
    <n v="3004"/>
    <n v="142"/>
    <n v="6792"/>
    <n v="987975"/>
    <n v="805493"/>
    <n v="90467"/>
    <n v="248"/>
    <n v="62"/>
    <n v="140.86303000000001"/>
    <n v="4932.944133"/>
    <n v="33235"/>
    <n v="39950"/>
    <n v="69353"/>
    <n v="111141"/>
    <n v="68"/>
    <n v="117932"/>
    <n v="180196"/>
    <n v="9796"/>
    <n v="3139.0126070000001"/>
    <n v="557035"/>
    <n v="20"/>
    <n v="72.83"/>
    <n v="5.15"/>
    <n v="110.27"/>
    <s v="NA"/>
  </r>
  <r>
    <s v="2024-2025"/>
    <x v="8"/>
    <n v="26"/>
    <x v="0"/>
    <n v="2606"/>
    <x v="9"/>
    <n v="674248"/>
    <x v="4760"/>
    <n v="34"/>
    <n v="40"/>
    <n v="1307.3161270000001"/>
    <n v="1593"/>
    <n v="46"/>
    <n v="4233"/>
    <n v="532907"/>
    <n v="454628"/>
    <n v="34799"/>
    <n v="1136"/>
    <n v="80"/>
    <n v="83.355189999999993"/>
    <n v="3115.1052410000002"/>
    <n v="15612"/>
    <n v="16751"/>
    <n v="28683"/>
    <n v="41627"/>
    <n v="43"/>
    <n v="47046"/>
    <n v="66837"/>
    <n v="5826"/>
    <n v="1724.4339239999999"/>
    <n v="414883"/>
    <n v="20"/>
    <n v="31.64"/>
    <n v="12.92"/>
    <n v="116.56"/>
    <s v="NA"/>
  </r>
  <r>
    <s v="2024-2025"/>
    <x v="8"/>
    <n v="26"/>
    <x v="0"/>
    <n v="2607"/>
    <x v="18"/>
    <n v="1393791"/>
    <x v="3510"/>
    <n v="34"/>
    <n v="10"/>
    <n v="1010.3412049999999"/>
    <n v="1805"/>
    <n v="286"/>
    <n v="7213"/>
    <n v="834783"/>
    <n v="449038"/>
    <n v="59292"/>
    <n v="659"/>
    <n v="49"/>
    <n v="156.96844999999999"/>
    <n v="3919.870645"/>
    <n v="23987"/>
    <n v="24937"/>
    <n v="61915"/>
    <n v="97794"/>
    <n v="47"/>
    <n v="107448"/>
    <n v="161144"/>
    <n v="9018"/>
    <n v="2752.5609899999999"/>
    <n v="514772"/>
    <n v="15"/>
    <n v="67.760000000000005"/>
    <n v="8.1199999999999992"/>
    <n v="105.71"/>
    <s v="NA"/>
  </r>
  <r>
    <s v="2024-2025"/>
    <x v="8"/>
    <n v="26"/>
    <x v="0"/>
    <n v="2608"/>
    <x v="4"/>
    <n v="1017587"/>
    <x v="4761"/>
    <n v="44"/>
    <n v="24"/>
    <n v="1063.7213369999999"/>
    <n v="1577"/>
    <n v="29"/>
    <n v="4251"/>
    <n v="799927"/>
    <n v="490526"/>
    <n v="25150"/>
    <n v="0"/>
    <n v="9"/>
    <n v="93.107100000000003"/>
    <n v="3859.577389"/>
    <n v="18088"/>
    <n v="19296"/>
    <n v="29640"/>
    <n v="44433"/>
    <n v="269"/>
    <n v="52201"/>
    <n v="73224"/>
    <n v="5828"/>
    <n v="2702.7489519999999"/>
    <n v="628589"/>
    <n v="28"/>
    <n v="55.24"/>
    <n v="4.82"/>
    <n v="110.74"/>
    <s v="NA"/>
  </r>
  <r>
    <s v="2024-2025"/>
    <x v="8"/>
    <n v="26"/>
    <x v="0"/>
    <n v="2611"/>
    <x v="6"/>
    <n v="1598846"/>
    <x v="4762"/>
    <n v="23"/>
    <n v="787"/>
    <n v="418.15946689999998"/>
    <n v="1279"/>
    <n v="3"/>
    <n v="3010"/>
    <n v="1034782"/>
    <n v="836138"/>
    <n v="96293"/>
    <n v="18"/>
    <n v="8"/>
    <n v="157.79713000000001"/>
    <n v="3917.9886609999999"/>
    <n v="43675"/>
    <n v="51395"/>
    <n v="66006"/>
    <n v="119140"/>
    <n v="55"/>
    <n v="99781"/>
    <n v="166031"/>
    <n v="4289"/>
    <n v="3342.032064"/>
    <n v="754633"/>
    <n v="10"/>
    <n v="63.68"/>
    <n v="11.88"/>
    <n v="101.3"/>
    <s v="NA"/>
  </r>
  <r>
    <s v="2024-2025"/>
    <x v="8"/>
    <n v="26"/>
    <x v="0"/>
    <n v="2614"/>
    <x v="5"/>
    <n v="1079315"/>
    <x v="4763"/>
    <n v="44"/>
    <n v="28"/>
    <n v="762.96114239999997"/>
    <n v="1720"/>
    <n v="3"/>
    <n v="2747"/>
    <n v="992197"/>
    <n v="700164"/>
    <n v="30069"/>
    <n v="16"/>
    <n v="4"/>
    <n v="79.481390000000005"/>
    <n v="4065.4718120000002"/>
    <n v="22531"/>
    <n v="23968"/>
    <n v="33335"/>
    <n v="45165"/>
    <n v="226"/>
    <n v="49772"/>
    <n v="64821"/>
    <n v="4467"/>
    <n v="3223.0292800000002"/>
    <n v="743114"/>
    <n v="25"/>
    <n v="59.52"/>
    <n v="29.19"/>
    <n v="100"/>
    <s v="NA"/>
  </r>
  <r>
    <s v="2024-2025"/>
    <x v="8"/>
    <n v="26"/>
    <x v="0"/>
    <n v="2617"/>
    <x v="14"/>
    <n v="1254732"/>
    <x v="4752"/>
    <n v="23"/>
    <n v="176"/>
    <n v="309.64886589999998"/>
    <n v="397"/>
    <n v="3"/>
    <n v="2215"/>
    <n v="702857"/>
    <n v="562057"/>
    <n v="75732"/>
    <n v="0"/>
    <n v="0"/>
    <n v="104.61671"/>
    <n v="2553.8735489999999"/>
    <n v="30044"/>
    <n v="35345"/>
    <n v="49231"/>
    <n v="95110"/>
    <n v="61"/>
    <n v="82617"/>
    <n v="144430"/>
    <n v="2612"/>
    <n v="2139.6079730000001"/>
    <n v="493821"/>
    <n v="22"/>
    <n v="50.65"/>
    <n v="18.940000000000001"/>
    <n v="102.76"/>
    <s v="NA"/>
  </r>
  <r>
    <s v="2024-2025"/>
    <x v="8"/>
    <n v="26"/>
    <x v="0"/>
    <n v="2620"/>
    <x v="21"/>
    <n v="1244899"/>
    <x v="4764"/>
    <n v="36"/>
    <n v="32"/>
    <n v="829.50514099999998"/>
    <n v="2520"/>
    <n v="43"/>
    <n v="5261"/>
    <n v="1241171"/>
    <n v="900665"/>
    <n v="58165"/>
    <n v="1660"/>
    <n v="44"/>
    <n v="126.31211"/>
    <n v="5019.1402090000001"/>
    <n v="34382"/>
    <n v="35904"/>
    <n v="60551"/>
    <n v="79013"/>
    <n v="828"/>
    <n v="116873"/>
    <n v="163294"/>
    <n v="7781"/>
    <n v="4063.3229580000002"/>
    <n v="719604"/>
    <n v="28"/>
    <n v="71.08"/>
    <n v="7.79"/>
    <n v="112.09"/>
    <s v="NA"/>
  </r>
  <r>
    <s v="2024-2025"/>
    <x v="8"/>
    <n v="26"/>
    <x v="0"/>
    <n v="2608"/>
    <x v="4"/>
    <n v="1017587"/>
    <x v="4765"/>
    <n v="44"/>
    <n v="24"/>
    <n v="1063.9231279999999"/>
    <n v="1577"/>
    <n v="29"/>
    <n v="4287"/>
    <n v="809662"/>
    <n v="496299"/>
    <n v="25164"/>
    <n v="0"/>
    <n v="9"/>
    <n v="93.107100000000003"/>
    <n v="3911.7484140000001"/>
    <n v="18149"/>
    <n v="19372"/>
    <n v="29655"/>
    <n v="44461"/>
    <n v="286"/>
    <n v="52232"/>
    <n v="73269"/>
    <n v="5864"/>
    <n v="2754.7181860000001"/>
    <n v="636168"/>
    <n v="28"/>
    <n v="55.35"/>
    <n v="4.88"/>
    <n v="110.78"/>
    <s v="NA"/>
  </r>
  <r>
    <s v="2024-2025"/>
    <x v="8"/>
    <n v="26"/>
    <x v="0"/>
    <n v="2611"/>
    <x v="6"/>
    <n v="1598846"/>
    <x v="4766"/>
    <n v="24"/>
    <n v="794"/>
    <n v="418.4299469"/>
    <n v="1282"/>
    <n v="3"/>
    <n v="3034"/>
    <n v="1068970"/>
    <n v="863839"/>
    <n v="96388"/>
    <n v="24"/>
    <n v="8"/>
    <n v="157.79713000000001"/>
    <n v="4045.566871"/>
    <n v="44087"/>
    <n v="51955"/>
    <n v="66054"/>
    <n v="119249"/>
    <n v="63"/>
    <n v="99810"/>
    <n v="166117"/>
    <n v="4316"/>
    <n v="3469.339794"/>
    <n v="780603"/>
    <n v="10"/>
    <n v="64.09"/>
    <n v="11.81"/>
    <n v="101.31"/>
    <s v="NA"/>
  </r>
  <r>
    <s v="2024-2025"/>
    <x v="8"/>
    <n v="26"/>
    <x v="0"/>
    <n v="2624"/>
    <x v="8"/>
    <n v="349584"/>
    <x v="4767"/>
    <n v="30"/>
    <n v="27"/>
    <n v="244.612325"/>
    <n v="260"/>
    <n v="12"/>
    <n v="1285"/>
    <n v="258972"/>
    <n v="218927"/>
    <n v="16223"/>
    <n v="17"/>
    <n v="2"/>
    <n v="38.763869999999997"/>
    <n v="1134.2146849999999"/>
    <n v="8586"/>
    <n v="9329"/>
    <n v="12979"/>
    <n v="19101"/>
    <n v="37"/>
    <n v="19844"/>
    <n v="27229"/>
    <n v="1545"/>
    <n v="850.83848999999998"/>
    <n v="201016"/>
    <n v="13"/>
    <n v="43.26"/>
    <n v="19.29"/>
    <n v="99.98"/>
    <s v="NA"/>
  </r>
  <r>
    <s v="2024-2025"/>
    <x v="8"/>
    <n v="26"/>
    <x v="0"/>
    <n v="2605"/>
    <x v="3"/>
    <n v="588247"/>
    <x v="4768"/>
    <n v="37"/>
    <n v="21"/>
    <n v="1556.4507120000001"/>
    <n v="1548"/>
    <n v="70"/>
    <n v="4364"/>
    <n v="710981"/>
    <n v="670022"/>
    <n v="46429"/>
    <n v="228"/>
    <n v="9"/>
    <n v="116.07642"/>
    <n v="3982.452072"/>
    <n v="19206"/>
    <n v="20325"/>
    <n v="37566"/>
    <n v="51049"/>
    <n v="18"/>
    <n v="73717"/>
    <n v="98317"/>
    <n v="5912"/>
    <n v="2309.9249399999999"/>
    <n v="550699"/>
    <n v="27"/>
    <n v="79.92"/>
    <n v="9.06"/>
    <n v="103.41"/>
    <s v="NA"/>
  </r>
  <r>
    <s v="2024-2025"/>
    <x v="8"/>
    <n v="26"/>
    <x v="0"/>
    <n v="2606"/>
    <x v="9"/>
    <n v="674248"/>
    <x v="4769"/>
    <n v="34"/>
    <n v="40"/>
    <n v="1307.3161270000001"/>
    <n v="1650"/>
    <n v="46"/>
    <n v="4195"/>
    <n v="545976"/>
    <n v="466293"/>
    <n v="34870"/>
    <n v="1168"/>
    <n v="81"/>
    <n v="83.355189999999993"/>
    <n v="3146.0784610000001"/>
    <n v="15808"/>
    <n v="16977"/>
    <n v="28726"/>
    <n v="41706"/>
    <n v="49"/>
    <n v="47074"/>
    <n v="66886"/>
    <n v="5845"/>
    <n v="1755.407144"/>
    <n v="425373"/>
    <n v="20"/>
    <n v="31.86"/>
    <n v="13.06"/>
    <n v="116.31"/>
    <s v="NA"/>
  </r>
  <r>
    <s v="2024-2025"/>
    <x v="8"/>
    <n v="26"/>
    <x v="0"/>
    <n v="2607"/>
    <x v="18"/>
    <n v="1393791"/>
    <x v="4770"/>
    <n v="35"/>
    <n v="10"/>
    <n v="1027.1145160000001"/>
    <n v="1807"/>
    <n v="281"/>
    <n v="7232"/>
    <n v="843544"/>
    <n v="452641"/>
    <n v="59298"/>
    <n v="659"/>
    <n v="49"/>
    <n v="156.96844999999999"/>
    <n v="3986.310806"/>
    <n v="24097"/>
    <n v="25058"/>
    <n v="61933"/>
    <n v="97827"/>
    <n v="47"/>
    <n v="107466"/>
    <n v="161174"/>
    <n v="9039"/>
    <n v="2802.22784"/>
    <n v="520367"/>
    <n v="15"/>
    <n v="67.33"/>
    <n v="8.2100000000000009"/>
    <n v="105.68"/>
    <s v="NA"/>
  </r>
  <r>
    <s v="2024-2025"/>
    <x v="8"/>
    <n v="26"/>
    <x v="0"/>
    <n v="2609"/>
    <x v="11"/>
    <n v="2359771"/>
    <x v="4771"/>
    <n v="28"/>
    <n v="126"/>
    <n v="777.28630650000002"/>
    <n v="3128"/>
    <n v="21"/>
    <n v="5626"/>
    <n v="1658057"/>
    <n v="1087546"/>
    <n v="88307"/>
    <n v="0"/>
    <n v="0"/>
    <n v="171.41309999999999"/>
    <n v="6328.4064879999996"/>
    <n v="57655"/>
    <n v="64119"/>
    <n v="86798"/>
    <n v="133872"/>
    <n v="332"/>
    <n v="128429"/>
    <n v="185176"/>
    <n v="8754"/>
    <n v="5379.7070819999999"/>
    <n v="1313208"/>
    <n v="17"/>
    <n v="48.7"/>
    <n v="29.77"/>
    <n v="100.87"/>
    <s v="NA"/>
  </r>
  <r>
    <s v="2024-2025"/>
    <x v="8"/>
    <n v="26"/>
    <x v="0"/>
    <n v="2610"/>
    <x v="12"/>
    <n v="1873017"/>
    <x v="4772"/>
    <n v="29"/>
    <n v="78"/>
    <n v="1278.3547269999999"/>
    <n v="1858"/>
    <n v="9"/>
    <n v="2819"/>
    <n v="1276964"/>
    <n v="1022684"/>
    <n v="78758"/>
    <n v="193"/>
    <n v="19"/>
    <n v="165.81646000000001"/>
    <n v="5587.2427070000003"/>
    <n v="43750"/>
    <n v="48016"/>
    <n v="62327"/>
    <n v="100163"/>
    <n v="85"/>
    <n v="86400"/>
    <n v="130615"/>
    <n v="4677"/>
    <n v="4143.0715200000004"/>
    <n v="931968"/>
    <n v="12"/>
    <n v="56.09"/>
    <n v="16.38"/>
    <n v="101.56"/>
    <s v="NA"/>
  </r>
  <r>
    <s v="2024-2025"/>
    <x v="8"/>
    <n v="26"/>
    <x v="0"/>
    <n v="2614"/>
    <x v="5"/>
    <n v="1079315"/>
    <x v="4773"/>
    <n v="44"/>
    <n v="29"/>
    <n v="765.21914240000001"/>
    <n v="1825"/>
    <n v="3"/>
    <n v="2679"/>
    <n v="1010361"/>
    <n v="715788"/>
    <n v="30121"/>
    <n v="22"/>
    <n v="4"/>
    <n v="79.630769999999998"/>
    <n v="4124.1804620000003"/>
    <n v="22642"/>
    <n v="24099"/>
    <n v="33375"/>
    <n v="45231"/>
    <n v="253"/>
    <n v="49815"/>
    <n v="64893"/>
    <n v="4504"/>
    <n v="3279.3305500000001"/>
    <n v="757521"/>
    <n v="25"/>
    <n v="59.57"/>
    <n v="29.25"/>
    <n v="100.02"/>
    <s v="NA"/>
  </r>
  <r>
    <s v="2024-2025"/>
    <x v="8"/>
    <n v="26"/>
    <x v="0"/>
    <n v="2615"/>
    <x v="10"/>
    <n v="1253121"/>
    <x v="4774"/>
    <n v="23"/>
    <n v="38"/>
    <n v="358.42216580000002"/>
    <n v="1288"/>
    <n v="6"/>
    <n v="3249"/>
    <n v="743213"/>
    <n v="676669"/>
    <n v="87238"/>
    <n v="75"/>
    <n v="15"/>
    <n v="112.12963000000001"/>
    <n v="2843.8889720000002"/>
    <n v="31291"/>
    <n v="36068"/>
    <n v="56469"/>
    <n v="96563"/>
    <n v="12"/>
    <n v="90627"/>
    <n v="146826"/>
    <n v="4537"/>
    <n v="2373.337176"/>
    <n v="524244"/>
    <n v="8"/>
    <n v="61.75"/>
    <n v="25.7"/>
    <n v="106.39"/>
    <s v="NA"/>
  </r>
  <r>
    <s v="2024-2025"/>
    <x v="8"/>
    <n v="26"/>
    <x v="0"/>
    <n v="2619"/>
    <x v="17"/>
    <n v="476866"/>
    <x v="4775"/>
    <n v="38"/>
    <n v="13"/>
    <n v="461.98512909999999"/>
    <n v="854"/>
    <n v="12"/>
    <n v="2676"/>
    <n v="367521"/>
    <n v="181759"/>
    <n v="11585"/>
    <n v="138"/>
    <n v="7"/>
    <n v="53.22616"/>
    <n v="1694.648929"/>
    <n v="9602"/>
    <n v="10274"/>
    <n v="16529"/>
    <n v="22999"/>
    <n v="102"/>
    <n v="33923"/>
    <n v="45084"/>
    <n v="3530"/>
    <n v="1179.4376400000001"/>
    <n v="309960"/>
    <n v="22"/>
    <n v="57.54"/>
    <n v="14.11"/>
    <n v="104.19"/>
    <s v="NA"/>
  </r>
  <r>
    <s v="2024-2025"/>
    <x v="8"/>
    <n v="26"/>
    <x v="0"/>
    <n v="2606"/>
    <x v="9"/>
    <n v="674248"/>
    <x v="4776"/>
    <n v="34"/>
    <n v="40"/>
    <n v="1308.9179770000001"/>
    <n v="1685"/>
    <n v="45"/>
    <n v="4170"/>
    <n v="555607"/>
    <n v="474727"/>
    <n v="34847"/>
    <n v="1197"/>
    <n v="81"/>
    <n v="95.781530000000004"/>
    <n v="3192.7155910000001"/>
    <n v="15930"/>
    <n v="17121"/>
    <n v="28736"/>
    <n v="41689"/>
    <n v="51"/>
    <n v="47009"/>
    <n v="66723"/>
    <n v="5855"/>
    <n v="1788.0160840000001"/>
    <n v="433237"/>
    <n v="20"/>
    <n v="32.119999999999997"/>
    <n v="13.13"/>
    <n v="116.3"/>
    <s v="NA"/>
  </r>
  <r>
    <s v="2024-2025"/>
    <x v="8"/>
    <n v="26"/>
    <x v="0"/>
    <n v="2608"/>
    <x v="4"/>
    <n v="1017587"/>
    <x v="4777"/>
    <n v="44"/>
    <n v="24"/>
    <n v="1067.337644"/>
    <n v="1577"/>
    <n v="29"/>
    <n v="4315"/>
    <n v="822711"/>
    <n v="504210"/>
    <n v="25199"/>
    <n v="0"/>
    <n v="9"/>
    <n v="105.70968999999999"/>
    <n v="3952.1259"/>
    <n v="18286"/>
    <n v="19535"/>
    <n v="29698"/>
    <n v="44529"/>
    <n v="305"/>
    <n v="52274"/>
    <n v="73334"/>
    <n v="5892"/>
    <n v="2779.0785660000001"/>
    <n v="646090"/>
    <n v="28"/>
    <n v="55.17"/>
    <n v="4.88"/>
    <n v="110.68"/>
    <s v="NA"/>
  </r>
  <r>
    <s v="2024-2025"/>
    <x v="8"/>
    <n v="26"/>
    <x v="0"/>
    <n v="2612"/>
    <x v="20"/>
    <n v="994255"/>
    <x v="4778"/>
    <n v="29"/>
    <n v="90"/>
    <n v="605.00337290000004"/>
    <n v="1016"/>
    <n v="1"/>
    <n v="1513"/>
    <n v="756957"/>
    <n v="609647"/>
    <n v="59098"/>
    <n v="52"/>
    <n v="4"/>
    <n v="114.94622"/>
    <n v="3212.644413"/>
    <n v="25928"/>
    <n v="33527"/>
    <n v="39572"/>
    <n v="74214"/>
    <n v="11"/>
    <n v="53014"/>
    <n v="94077"/>
    <n v="2529"/>
    <n v="2492.6948200000002"/>
    <n v="510896"/>
    <n v="6"/>
    <n v="79.62"/>
    <n v="2.86"/>
    <n v="100.54"/>
    <s v="NA"/>
  </r>
  <r>
    <s v="2024-2025"/>
    <x v="8"/>
    <n v="26"/>
    <x v="0"/>
    <n v="2615"/>
    <x v="10"/>
    <n v="1253121"/>
    <x v="4779"/>
    <n v="24"/>
    <n v="38"/>
    <n v="360.63255579999998"/>
    <n v="1293"/>
    <n v="6"/>
    <n v="3270"/>
    <n v="762611"/>
    <n v="694226"/>
    <n v="87301"/>
    <n v="75"/>
    <n v="15"/>
    <n v="137.49955"/>
    <n v="2949.2741719999999"/>
    <n v="31670"/>
    <n v="36570"/>
    <n v="56506"/>
    <n v="96639"/>
    <n v="15"/>
    <n v="90660"/>
    <n v="146885"/>
    <n v="4563"/>
    <n v="2451.1420659999999"/>
    <n v="538865"/>
    <n v="8"/>
    <n v="62.04"/>
    <n v="25.51"/>
    <n v="107.04"/>
    <s v="NA"/>
  </r>
  <r>
    <s v="2024-2025"/>
    <x v="8"/>
    <n v="26"/>
    <x v="0"/>
    <n v="2606"/>
    <x v="9"/>
    <n v="674248"/>
    <x v="4780"/>
    <n v="34"/>
    <n v="40"/>
    <n v="1307.3161270000001"/>
    <n v="1666"/>
    <n v="46"/>
    <n v="4180"/>
    <n v="546807"/>
    <n v="467015"/>
    <n v="34840"/>
    <n v="1168"/>
    <n v="81"/>
    <n v="83.355189999999993"/>
    <n v="3158.7073009999999"/>
    <n v="15808"/>
    <n v="16976"/>
    <n v="28716"/>
    <n v="41673"/>
    <n v="49"/>
    <n v="47036"/>
    <n v="66783"/>
    <n v="5846"/>
    <n v="1768.0359840000001"/>
    <n v="426025"/>
    <n v="20"/>
    <n v="31.94"/>
    <n v="13.12"/>
    <n v="116.18"/>
    <s v="NA"/>
  </r>
  <r>
    <s v="2024-2025"/>
    <x v="8"/>
    <n v="26"/>
    <x v="0"/>
    <n v="2608"/>
    <x v="4"/>
    <n v="1017587"/>
    <x v="4781"/>
    <n v="44"/>
    <n v="24"/>
    <n v="1065.8879139999999"/>
    <n v="1577"/>
    <n v="29"/>
    <n v="4300"/>
    <n v="815847"/>
    <n v="500155"/>
    <n v="25180"/>
    <n v="0"/>
    <n v="9"/>
    <n v="100.31492"/>
    <n v="3932.3795599999999"/>
    <n v="18215"/>
    <n v="19452"/>
    <n v="29677"/>
    <n v="44498"/>
    <n v="295"/>
    <n v="52259"/>
    <n v="73314"/>
    <n v="5877"/>
    <n v="2766.1767260000001"/>
    <n v="640984"/>
    <n v="28"/>
    <n v="55.43"/>
    <n v="4.88"/>
    <n v="110.72"/>
    <s v="NA"/>
  </r>
  <r>
    <s v="2024-2025"/>
    <x v="8"/>
    <n v="26"/>
    <x v="0"/>
    <n v="2614"/>
    <x v="5"/>
    <n v="1079315"/>
    <x v="4782"/>
    <n v="44"/>
    <n v="29"/>
    <n v="767.72464239999999"/>
    <n v="1846"/>
    <n v="3"/>
    <n v="2675"/>
    <n v="1011942"/>
    <n v="716911"/>
    <n v="30126"/>
    <n v="22"/>
    <n v="4"/>
    <n v="79.714770000000001"/>
    <n v="4135.000282"/>
    <n v="22649"/>
    <n v="24111"/>
    <n v="33379"/>
    <n v="45241"/>
    <n v="254"/>
    <n v="49825"/>
    <n v="64907"/>
    <n v="4521"/>
    <n v="3287.5608699999998"/>
    <n v="758757"/>
    <n v="25"/>
    <n v="59.6"/>
    <n v="29.23"/>
    <n v="100.02"/>
    <s v="NA"/>
  </r>
  <r>
    <s v="2024-2025"/>
    <x v="8"/>
    <n v="26"/>
    <x v="0"/>
    <n v="2617"/>
    <x v="14"/>
    <n v="1254732"/>
    <x v="3542"/>
    <n v="24"/>
    <n v="188"/>
    <n v="313.40492990000001"/>
    <n v="412"/>
    <n v="3"/>
    <n v="2284"/>
    <n v="763059"/>
    <n v="610932"/>
    <n v="75902"/>
    <n v="0"/>
    <n v="0"/>
    <n v="104.61671"/>
    <n v="2692.4035159999999"/>
    <n v="31354"/>
    <n v="37117"/>
    <n v="49376"/>
    <n v="95343"/>
    <n v="72"/>
    <n v="82607"/>
    <n v="144387"/>
    <n v="2696"/>
    <n v="2274.3818759999999"/>
    <n v="538708"/>
    <n v="23"/>
    <n v="50.21"/>
    <n v="20.38"/>
    <n v="102.74"/>
    <s v="NA"/>
  </r>
  <r>
    <s v="2024-2025"/>
    <x v="8"/>
    <n v="26"/>
    <x v="0"/>
    <n v="2619"/>
    <x v="17"/>
    <n v="476866"/>
    <x v="3543"/>
    <n v="38"/>
    <n v="13"/>
    <n v="472.15509379999997"/>
    <n v="874"/>
    <n v="12"/>
    <n v="2673"/>
    <n v="370414"/>
    <n v="183645"/>
    <n v="11591"/>
    <n v="138"/>
    <n v="7"/>
    <n v="54.222239999999999"/>
    <n v="1724.7839939999999"/>
    <n v="9614"/>
    <n v="10286"/>
    <n v="16532"/>
    <n v="23007"/>
    <n v="102"/>
    <n v="33935"/>
    <n v="45105"/>
    <n v="3547"/>
    <n v="1198.4066600000001"/>
    <n v="312538"/>
    <n v="22"/>
    <n v="57.55"/>
    <n v="14.11"/>
    <n v="104.13"/>
    <s v="NA"/>
  </r>
  <r>
    <s v="2024-2025"/>
    <x v="8"/>
    <n v="26"/>
    <x v="0"/>
    <n v="2624"/>
    <x v="8"/>
    <n v="349584"/>
    <x v="4783"/>
    <n v="30"/>
    <n v="30"/>
    <n v="244.612325"/>
    <n v="263"/>
    <n v="12"/>
    <n v="1280"/>
    <n v="261796"/>
    <n v="221227"/>
    <n v="16226"/>
    <n v="17"/>
    <n v="2"/>
    <n v="38.763869999999997"/>
    <n v="1143.1598449999999"/>
    <n v="8626"/>
    <n v="9382"/>
    <n v="12984"/>
    <n v="19107"/>
    <n v="39"/>
    <n v="19846"/>
    <n v="27231"/>
    <n v="1543"/>
    <n v="859.78364999999997"/>
    <n v="203290"/>
    <n v="13"/>
    <n v="43.7"/>
    <n v="19.489999999999998"/>
    <n v="100"/>
    <s v="NA"/>
  </r>
  <r>
    <s v="2024-2025"/>
    <x v="8"/>
    <n v="26"/>
    <x v="0"/>
    <n v="2623"/>
    <x v="16"/>
    <n v="2593180"/>
    <x v="4784"/>
    <n v="18"/>
    <n v="157"/>
    <n v="4433.3386460000002"/>
    <n v="1832"/>
    <n v="11"/>
    <n v="3905"/>
    <n v="1244192"/>
    <n v="736262"/>
    <n v="116772"/>
    <n v="303"/>
    <n v="78"/>
    <n v="161.83848"/>
    <n v="8267.2994560000006"/>
    <n v="66352"/>
    <n v="89777"/>
    <n v="108857"/>
    <n v="205909"/>
    <n v="9"/>
    <n v="139951"/>
    <n v="255853"/>
    <n v="5737"/>
    <n v="3672.1223300000001"/>
    <n v="725535"/>
    <n v="29"/>
    <n v="64.23"/>
    <n v="5.39"/>
    <n v="109.98"/>
    <s v="NA"/>
  </r>
  <r>
    <s v="2024-2025"/>
    <x v="8"/>
    <n v="26"/>
    <x v="0"/>
    <n v="2603"/>
    <x v="19"/>
    <n v="1740255"/>
    <x v="4785"/>
    <n v="30"/>
    <n v="37"/>
    <n v="1677.4428740000001"/>
    <n v="3017"/>
    <n v="138"/>
    <n v="6873"/>
    <n v="1033909"/>
    <n v="843448"/>
    <n v="90725"/>
    <n v="250"/>
    <n v="62"/>
    <n v="141.05036999999999"/>
    <n v="5137.5573409999997"/>
    <n v="33885"/>
    <n v="40802"/>
    <n v="69588"/>
    <n v="111494"/>
    <n v="73"/>
    <n v="118211"/>
    <n v="180578"/>
    <n v="9890"/>
    <n v="3319.0640969999999"/>
    <n v="583899"/>
    <n v="21"/>
    <n v="72.930000000000007"/>
    <n v="5.0599999999999996"/>
    <n v="110.78"/>
    <s v="NA"/>
  </r>
  <r>
    <s v="2024-2025"/>
    <x v="8"/>
    <n v="26"/>
    <x v="0"/>
    <n v="2610"/>
    <x v="12"/>
    <n v="1873017"/>
    <x v="4786"/>
    <n v="29"/>
    <n v="78"/>
    <n v="1278.3547269999999"/>
    <n v="1858"/>
    <n v="9"/>
    <n v="2834"/>
    <n v="1298931"/>
    <n v="1040191"/>
    <n v="78818"/>
    <n v="193"/>
    <n v="19"/>
    <n v="180.37638999999999"/>
    <n v="5659.7210169999998"/>
    <n v="43984"/>
    <n v="48338"/>
    <n v="62372"/>
    <n v="100247"/>
    <n v="93"/>
    <n v="86413"/>
    <n v="130657"/>
    <n v="4692"/>
    <n v="4200.9898999999996"/>
    <n v="948899"/>
    <n v="12"/>
    <n v="56.42"/>
    <n v="16.260000000000002"/>
    <n v="101.55"/>
    <s v="NA"/>
  </r>
  <r>
    <s v="2024-2025"/>
    <x v="8"/>
    <n v="26"/>
    <x v="0"/>
    <n v="2612"/>
    <x v="20"/>
    <n v="994255"/>
    <x v="4787"/>
    <n v="29"/>
    <n v="90"/>
    <n v="605.00337290000004"/>
    <n v="1014"/>
    <n v="1"/>
    <n v="1504"/>
    <n v="751348"/>
    <n v="605445"/>
    <n v="59092"/>
    <n v="46"/>
    <n v="4"/>
    <n v="109.60977"/>
    <n v="3191.2495429999999"/>
    <n v="25865"/>
    <n v="33429"/>
    <n v="39562"/>
    <n v="74193"/>
    <n v="11"/>
    <n v="53005"/>
    <n v="94054"/>
    <n v="2518"/>
    <n v="2476.6363999999999"/>
    <n v="507176"/>
    <n v="6"/>
    <n v="79.62"/>
    <n v="2.85"/>
    <n v="100.54"/>
    <s v="NA"/>
  </r>
  <r>
    <s v="2024-2025"/>
    <x v="8"/>
    <n v="26"/>
    <x v="0"/>
    <n v="2618"/>
    <x v="15"/>
    <n v="1903183"/>
    <x v="4788"/>
    <n v="47"/>
    <n v="155"/>
    <n v="259.4138016"/>
    <n v="2015"/>
    <n v="0"/>
    <n v="3168"/>
    <n v="1256313"/>
    <n v="947125"/>
    <n v="42486"/>
    <n v="0"/>
    <n v="0"/>
    <n v="161.37280999999999"/>
    <n v="4477.8847260000002"/>
    <n v="26521"/>
    <n v="28555"/>
    <n v="35541"/>
    <n v="56146"/>
    <n v="271"/>
    <n v="53316"/>
    <n v="78769"/>
    <n v="5183"/>
    <n v="4057.0981139999999"/>
    <n v="1018816"/>
    <n v="24"/>
    <n v="30.67"/>
    <n v="47.5"/>
    <n v="100"/>
    <s v="NA"/>
  </r>
  <r>
    <s v="2024-2025"/>
    <x v="8"/>
    <n v="26"/>
    <x v="0"/>
    <n v="2607"/>
    <x v="18"/>
    <n v="1393791"/>
    <x v="4789"/>
    <n v="34"/>
    <n v="10"/>
    <n v="1006.458763"/>
    <n v="1805"/>
    <n v="292"/>
    <n v="7207"/>
    <n v="831209"/>
    <n v="447237"/>
    <n v="59286"/>
    <n v="659"/>
    <n v="49"/>
    <n v="156.96844999999999"/>
    <n v="3860.6074229999999"/>
    <n v="23936"/>
    <n v="24881"/>
    <n v="61905"/>
    <n v="97783"/>
    <n v="46"/>
    <n v="107448"/>
    <n v="161144"/>
    <n v="9012"/>
    <n v="2697.18021"/>
    <n v="512523"/>
    <n v="15"/>
    <n v="67.72"/>
    <n v="8.11"/>
    <n v="105.73"/>
    <s v="NA"/>
  </r>
  <r>
    <s v="2024-2025"/>
    <x v="8"/>
    <n v="26"/>
    <x v="0"/>
    <n v="2611"/>
    <x v="6"/>
    <n v="1598846"/>
    <x v="4790"/>
    <n v="23"/>
    <n v="787"/>
    <n v="418.15946689999998"/>
    <n v="1279"/>
    <n v="3"/>
    <n v="3002"/>
    <n v="1034782"/>
    <n v="836138"/>
    <n v="96291"/>
    <n v="18"/>
    <n v="8"/>
    <n v="157.79713000000001"/>
    <n v="3920.1214110000001"/>
    <n v="43675"/>
    <n v="51395"/>
    <n v="66006"/>
    <n v="119138"/>
    <n v="55"/>
    <n v="99776"/>
    <n v="166023"/>
    <n v="4281"/>
    <n v="3344.1648140000002"/>
    <n v="754633"/>
    <n v="10"/>
    <n v="63.68"/>
    <n v="11.88"/>
    <n v="101.36"/>
    <s v="NA"/>
  </r>
  <r>
    <s v="2024-2025"/>
    <x v="8"/>
    <n v="26"/>
    <x v="0"/>
    <n v="2614"/>
    <x v="5"/>
    <n v="1079315"/>
    <x v="4791"/>
    <n v="44"/>
    <n v="28"/>
    <n v="762.96114239999997"/>
    <n v="1719"/>
    <n v="3"/>
    <n v="2744"/>
    <n v="991810"/>
    <n v="699951"/>
    <n v="30068"/>
    <n v="16"/>
    <n v="4"/>
    <n v="79.481390000000005"/>
    <n v="4044.4323319999999"/>
    <n v="22531"/>
    <n v="23970"/>
    <n v="33334"/>
    <n v="45164"/>
    <n v="226"/>
    <n v="49771"/>
    <n v="64820"/>
    <n v="4463"/>
    <n v="3201.9897999999998"/>
    <n v="742780"/>
    <n v="25"/>
    <n v="59.5"/>
    <n v="29.21"/>
    <n v="100.02"/>
    <s v="NA"/>
  </r>
  <r>
    <s v="2024-2025"/>
    <x v="8"/>
    <n v="26"/>
    <x v="0"/>
    <n v="2615"/>
    <x v="10"/>
    <n v="1253121"/>
    <x v="4792"/>
    <n v="23"/>
    <n v="38"/>
    <n v="352.18971579999999"/>
    <n v="1277"/>
    <n v="6"/>
    <n v="3224"/>
    <n v="715260"/>
    <n v="651024"/>
    <n v="87081"/>
    <n v="75"/>
    <n v="15"/>
    <n v="112.12963000000001"/>
    <n v="2764.6803920000002"/>
    <n v="30707"/>
    <n v="35383"/>
    <n v="56378"/>
    <n v="96388"/>
    <n v="10"/>
    <n v="90587"/>
    <n v="146746"/>
    <n v="4501"/>
    <n v="2300.361046"/>
    <n v="502731"/>
    <n v="8"/>
    <n v="61.6"/>
    <n v="25.59"/>
    <n v="106.6"/>
    <s v="NA"/>
  </r>
  <r>
    <s v="2024-2025"/>
    <x v="8"/>
    <n v="26"/>
    <x v="0"/>
    <n v="2616"/>
    <x v="13"/>
    <n v="1728572"/>
    <x v="4793"/>
    <n v="20"/>
    <n v="160"/>
    <n v="1364.4283009999999"/>
    <n v="1805"/>
    <n v="9"/>
    <n v="6189"/>
    <n v="1022196"/>
    <n v="874841"/>
    <n v="128085"/>
    <n v="376"/>
    <n v="68"/>
    <n v="130.03314"/>
    <n v="4878.9690209999999"/>
    <n v="50143"/>
    <n v="63724"/>
    <n v="78464"/>
    <n v="152306"/>
    <n v="12"/>
    <n v="106034"/>
    <n v="196393"/>
    <n v="7994"/>
    <n v="3384.50758"/>
    <n v="705426"/>
    <n v="31"/>
    <n v="60.03"/>
    <n v="11.5"/>
    <n v="102.2"/>
    <s v="NA"/>
  </r>
  <r>
    <s v="2024-2025"/>
    <x v="8"/>
    <n v="26"/>
    <x v="0"/>
    <n v="2618"/>
    <x v="15"/>
    <n v="1903183"/>
    <x v="2240"/>
    <n v="45"/>
    <n v="154"/>
    <n v="258.26165159999999"/>
    <n v="1989"/>
    <n v="0"/>
    <n v="3111"/>
    <n v="1189793"/>
    <n v="895737"/>
    <n v="42428"/>
    <n v="0"/>
    <n v="0"/>
    <n v="139.60185999999999"/>
    <n v="4240.3518459999996"/>
    <n v="26288"/>
    <n v="28251"/>
    <n v="35496"/>
    <n v="56068"/>
    <n v="155"/>
    <n v="53242"/>
    <n v="78662"/>
    <n v="5100"/>
    <n v="3842.4883340000001"/>
    <n v="964361"/>
    <n v="24"/>
    <n v="30.66"/>
    <n v="46.8"/>
    <n v="100"/>
    <s v="NA"/>
  </r>
  <r>
    <s v="2024-2025"/>
    <x v="8"/>
    <n v="26"/>
    <x v="0"/>
    <n v="2619"/>
    <x v="17"/>
    <n v="476866"/>
    <x v="4794"/>
    <n v="37"/>
    <n v="12"/>
    <n v="459.12066570000002"/>
    <n v="847"/>
    <n v="12"/>
    <n v="2671"/>
    <n v="360358"/>
    <n v="178740"/>
    <n v="11580"/>
    <n v="138"/>
    <n v="7"/>
    <n v="53.22616"/>
    <n v="1678.646866"/>
    <n v="9564"/>
    <n v="10228"/>
    <n v="16517"/>
    <n v="22982"/>
    <n v="90"/>
    <n v="33887"/>
    <n v="45039"/>
    <n v="3518"/>
    <n v="1166.3000400000001"/>
    <n v="303983"/>
    <n v="22"/>
    <n v="57.32"/>
    <n v="14.03"/>
    <n v="104.24"/>
    <s v="NA"/>
  </r>
  <r>
    <s v="2024-2025"/>
    <x v="8"/>
    <n v="26"/>
    <x v="0"/>
    <n v="2622"/>
    <x v="22"/>
    <n v="680227"/>
    <x v="4795"/>
    <n v="37"/>
    <n v="21"/>
    <n v="791.55817190000005"/>
    <n v="1038"/>
    <n v="56"/>
    <n v="4150"/>
    <n v="390566"/>
    <n v="181616"/>
    <n v="15550"/>
    <n v="72"/>
    <n v="7"/>
    <n v="151.19806"/>
    <n v="2204.8895459999999"/>
    <n v="10467"/>
    <n v="11029"/>
    <n v="25067"/>
    <n v="32491"/>
    <n v="28"/>
    <n v="44090"/>
    <n v="56685"/>
    <n v="5188"/>
    <n v="1262.1333139999999"/>
    <n v="135933"/>
    <n v="21"/>
    <n v="72.94"/>
    <n v="2.78"/>
    <n v="101.35"/>
    <s v="NA"/>
  </r>
  <r>
    <s v="2024-2025"/>
    <x v="8"/>
    <n v="26"/>
    <x v="0"/>
    <n v="2609"/>
    <x v="11"/>
    <n v="2359771"/>
    <x v="4796"/>
    <n v="29"/>
    <n v="126"/>
    <n v="777.99979250000001"/>
    <n v="3158"/>
    <n v="19"/>
    <n v="5610"/>
    <n v="1680512"/>
    <n v="1102285"/>
    <n v="88348"/>
    <n v="0"/>
    <n v="0"/>
    <n v="171.41309999999999"/>
    <n v="6399.5674799999997"/>
    <n v="57842"/>
    <n v="64357"/>
    <n v="86840"/>
    <n v="133943"/>
    <n v="340"/>
    <n v="128443"/>
    <n v="185207"/>
    <n v="8768"/>
    <n v="5450.1545880000003"/>
    <n v="1331708"/>
    <n v="17"/>
    <n v="48.65"/>
    <n v="29.86"/>
    <n v="100.91"/>
    <s v="NA"/>
  </r>
  <r>
    <s v="2024-2025"/>
    <x v="8"/>
    <n v="26"/>
    <x v="0"/>
    <n v="2610"/>
    <x v="12"/>
    <n v="1873017"/>
    <x v="2247"/>
    <n v="29"/>
    <n v="78"/>
    <n v="1278.3547269999999"/>
    <n v="1858"/>
    <n v="9"/>
    <n v="2821"/>
    <n v="1286521"/>
    <n v="1030363"/>
    <n v="78788"/>
    <n v="193"/>
    <n v="19"/>
    <n v="165.81646000000001"/>
    <n v="5607.2550069999998"/>
    <n v="43873"/>
    <n v="48183"/>
    <n v="62352"/>
    <n v="100208"/>
    <n v="86"/>
    <n v="86408"/>
    <n v="130631"/>
    <n v="4679"/>
    <n v="4163.0838199999998"/>
    <n v="939444"/>
    <n v="12"/>
    <n v="56.21"/>
    <n v="16.36"/>
    <n v="101.55"/>
    <s v="NA"/>
  </r>
  <r>
    <s v="2024-2025"/>
    <x v="8"/>
    <n v="26"/>
    <x v="0"/>
    <n v="2615"/>
    <x v="10"/>
    <n v="1253121"/>
    <x v="3547"/>
    <n v="23"/>
    <n v="38"/>
    <n v="358.42216580000002"/>
    <n v="1291"/>
    <n v="6"/>
    <n v="3249"/>
    <n v="751567"/>
    <n v="684187"/>
    <n v="87256"/>
    <n v="75"/>
    <n v="15"/>
    <n v="112.13788"/>
    <n v="2852.2144819999999"/>
    <n v="31385"/>
    <n v="36196"/>
    <n v="56476"/>
    <n v="96581"/>
    <n v="12"/>
    <n v="90629"/>
    <n v="146832"/>
    <n v="4540"/>
    <n v="2381.6544359999998"/>
    <n v="530491"/>
    <n v="8"/>
    <n v="61.91"/>
    <n v="25.52"/>
    <n v="106.36"/>
    <s v="NA"/>
  </r>
  <r>
    <s v="2024-2025"/>
    <x v="8"/>
    <n v="26"/>
    <x v="0"/>
    <n v="2616"/>
    <x v="13"/>
    <n v="1728572"/>
    <x v="4797"/>
    <n v="21"/>
    <n v="163"/>
    <n v="1384.8677070000001"/>
    <n v="1830"/>
    <n v="9"/>
    <n v="6233"/>
    <n v="1101973"/>
    <n v="942713"/>
    <n v="128426"/>
    <n v="400"/>
    <n v="68"/>
    <n v="136.11762999999999"/>
    <n v="5118.8213169999999"/>
    <n v="51476"/>
    <n v="65793"/>
    <n v="78635"/>
    <n v="152704"/>
    <n v="16"/>
    <n v="106163"/>
    <n v="196717"/>
    <n v="8063"/>
    <n v="3597.8359799999998"/>
    <n v="763726"/>
    <n v="31"/>
    <n v="59.79"/>
    <n v="11.56"/>
    <n v="102.1"/>
    <s v="NA"/>
  </r>
  <r>
    <s v="2024-2025"/>
    <x v="8"/>
    <n v="26"/>
    <x v="0"/>
    <n v="2617"/>
    <x v="14"/>
    <n v="1254732"/>
    <x v="3542"/>
    <n v="24"/>
    <n v="188"/>
    <n v="313.40492990000001"/>
    <n v="412"/>
    <n v="3"/>
    <n v="2273"/>
    <n v="763059"/>
    <n v="610932"/>
    <n v="75894"/>
    <n v="0"/>
    <n v="0"/>
    <n v="104.61671"/>
    <n v="2692.4035159999999"/>
    <n v="31354"/>
    <n v="37117"/>
    <n v="49376"/>
    <n v="95332"/>
    <n v="72"/>
    <n v="82602"/>
    <n v="144361"/>
    <n v="2685"/>
    <n v="2274.3818759999999"/>
    <n v="538708"/>
    <n v="23"/>
    <n v="50.21"/>
    <n v="20.38"/>
    <n v="102.74"/>
    <s v="NA"/>
  </r>
  <r>
    <s v="2024-2025"/>
    <x v="8"/>
    <n v="26"/>
    <x v="0"/>
    <n v="2618"/>
    <x v="15"/>
    <n v="1903183"/>
    <x v="4798"/>
    <n v="47"/>
    <n v="155"/>
    <n v="258.26165159999999"/>
    <n v="2015"/>
    <n v="0"/>
    <n v="3150"/>
    <n v="1249012"/>
    <n v="941274"/>
    <n v="42482"/>
    <n v="0"/>
    <n v="0"/>
    <n v="152.96968000000001"/>
    <n v="4443.0878659999998"/>
    <n v="26501"/>
    <n v="28528"/>
    <n v="35538"/>
    <n v="56142"/>
    <n v="230"/>
    <n v="53300"/>
    <n v="78752"/>
    <n v="5165"/>
    <n v="4031.856534"/>
    <n v="1012770"/>
    <n v="24"/>
    <n v="30.61"/>
    <n v="47.47"/>
    <n v="100"/>
    <s v="NA"/>
  </r>
  <r>
    <s v="2024-2025"/>
    <x v="8"/>
    <n v="26"/>
    <x v="0"/>
    <n v="2619"/>
    <x v="17"/>
    <n v="476866"/>
    <x v="3543"/>
    <n v="38"/>
    <n v="13"/>
    <n v="472.15509379999997"/>
    <n v="854"/>
    <n v="12"/>
    <n v="2676"/>
    <n v="370414"/>
    <n v="183645"/>
    <n v="11591"/>
    <n v="138"/>
    <n v="7"/>
    <n v="54.222239999999999"/>
    <n v="1724.7839939999999"/>
    <n v="9614"/>
    <n v="10286"/>
    <n v="16532"/>
    <n v="23007"/>
    <n v="102"/>
    <n v="33935"/>
    <n v="45105"/>
    <n v="3530"/>
    <n v="1198.4066600000001"/>
    <n v="312538"/>
    <n v="22"/>
    <n v="57.55"/>
    <n v="14.11"/>
    <n v="104.13"/>
    <s v="NA"/>
  </r>
  <r>
    <s v="2024-2025"/>
    <x v="8"/>
    <n v="26"/>
    <x v="0"/>
    <n v="2603"/>
    <x v="19"/>
    <n v="1740255"/>
    <x v="4799"/>
    <n v="31"/>
    <n v="37"/>
    <n v="1713.3892619999999"/>
    <n v="3052"/>
    <n v="133"/>
    <n v="6921"/>
    <n v="1073554"/>
    <n v="875635"/>
    <n v="91019"/>
    <n v="269"/>
    <n v="62"/>
    <n v="168.54115999999999"/>
    <n v="5278.6370219999999"/>
    <n v="34513"/>
    <n v="41602"/>
    <n v="69813"/>
    <n v="111881"/>
    <n v="78"/>
    <n v="118581"/>
    <n v="181189"/>
    <n v="9973"/>
    <n v="3396.7065990000001"/>
    <n v="606926"/>
    <n v="21"/>
    <n v="72.78"/>
    <n v="5.07"/>
    <n v="110.57"/>
    <s v="NA"/>
  </r>
  <r>
    <s v="2024-2025"/>
    <x v="8"/>
    <n v="26"/>
    <x v="0"/>
    <n v="2607"/>
    <x v="18"/>
    <n v="1393791"/>
    <x v="4800"/>
    <n v="35"/>
    <n v="10"/>
    <n v="1034.470178"/>
    <n v="1839"/>
    <n v="273"/>
    <n v="7278"/>
    <n v="884966"/>
    <n v="475445"/>
    <n v="59406"/>
    <n v="701"/>
    <n v="49"/>
    <n v="161.52982"/>
    <n v="4103.5779780000003"/>
    <n v="24739"/>
    <n v="25752"/>
    <n v="62071"/>
    <n v="98052"/>
    <n v="52"/>
    <n v="107597"/>
    <n v="161356"/>
    <n v="9117"/>
    <n v="2907.57798"/>
    <n v="546954"/>
    <n v="15"/>
    <n v="67.11"/>
    <n v="8.5399999999999991"/>
    <n v="105.48"/>
    <s v="NA"/>
  </r>
  <r>
    <s v="2024-2025"/>
    <x v="8"/>
    <n v="26"/>
    <x v="0"/>
    <n v="2610"/>
    <x v="12"/>
    <n v="1873017"/>
    <x v="4801"/>
    <n v="30"/>
    <n v="78"/>
    <n v="1281.693483"/>
    <n v="1886"/>
    <n v="8"/>
    <n v="2862"/>
    <n v="1343126"/>
    <n v="1075810"/>
    <n v="78958"/>
    <n v="198"/>
    <n v="19"/>
    <n v="184.16567000000001"/>
    <n v="5746.4244330000001"/>
    <n v="44478"/>
    <n v="48988"/>
    <n v="62456"/>
    <n v="100434"/>
    <n v="108"/>
    <n v="86538"/>
    <n v="130887"/>
    <n v="4748"/>
    <n v="4280.5652799999998"/>
    <n v="982453"/>
    <n v="12"/>
    <n v="56.75"/>
    <n v="16.079999999999998"/>
    <n v="101.45"/>
    <s v="NA"/>
  </r>
  <r>
    <s v="2024-2025"/>
    <x v="8"/>
    <n v="26"/>
    <x v="0"/>
    <n v="2617"/>
    <x v="14"/>
    <n v="1254732"/>
    <x v="4802"/>
    <n v="25"/>
    <n v="198"/>
    <n v="316.01176830000003"/>
    <n v="413"/>
    <n v="3"/>
    <n v="2382"/>
    <n v="845496"/>
    <n v="677738"/>
    <n v="75976"/>
    <n v="0"/>
    <n v="0"/>
    <n v="104.61671"/>
    <n v="2838.1523510000002"/>
    <n v="32752"/>
    <n v="39026"/>
    <n v="49544"/>
    <n v="95486"/>
    <n v="83"/>
    <n v="82533"/>
    <n v="144112"/>
    <n v="2795"/>
    <n v="2417.5238730000001"/>
    <n v="599738"/>
    <n v="24"/>
    <n v="49.2"/>
    <n v="22.5"/>
    <n v="102.96"/>
    <s v="NA"/>
  </r>
  <r>
    <s v="2024-2025"/>
    <x v="8"/>
    <n v="26"/>
    <x v="0"/>
    <n v="2621"/>
    <x v="7"/>
    <n v="705000"/>
    <x v="4803"/>
    <n v="28"/>
    <n v="216"/>
    <n v="491.70021680000002"/>
    <n v="835"/>
    <n v="5"/>
    <n v="1085"/>
    <n v="468409"/>
    <n v="418417"/>
    <n v="37732"/>
    <n v="98"/>
    <n v="14"/>
    <n v="105.02867000000001"/>
    <n v="2110.5498170000001"/>
    <n v="16182"/>
    <n v="18491"/>
    <n v="25498"/>
    <n v="43393"/>
    <n v="80"/>
    <n v="37889"/>
    <n v="61093"/>
    <n v="1920"/>
    <n v="1513.8209300000001"/>
    <n v="331495"/>
    <n v="24"/>
    <n v="58.65"/>
    <n v="8.2200000000000006"/>
    <n v="100.45"/>
    <s v="NA"/>
  </r>
  <r>
    <s v="2024-2025"/>
    <x v="8"/>
    <n v="26"/>
    <x v="0"/>
    <n v="2601"/>
    <x v="0"/>
    <n v="1011274"/>
    <x v="4804"/>
    <n v="28"/>
    <n v="36"/>
    <n v="1949.0060719999999"/>
    <n v="2408"/>
    <n v="311"/>
    <n v="5839"/>
    <n v="623084"/>
    <n v="79036"/>
    <n v="9423"/>
    <n v="413"/>
    <n v="13"/>
    <n v="183.51669000000001"/>
    <n v="4175.8237220000001"/>
    <n v="21630"/>
    <n v="22804"/>
    <n v="63602"/>
    <n v="73506"/>
    <n v="44"/>
    <n v="125429"/>
    <n v="142950"/>
    <n v="8247"/>
    <n v="2043.30096"/>
    <n v="309405"/>
    <n v="40"/>
    <n v="66.08"/>
    <n v="9.3699999999999992"/>
    <n v="102.62"/>
    <s v="NA"/>
  </r>
  <r>
    <s v="2024-2025"/>
    <x v="8"/>
    <n v="26"/>
    <x v="0"/>
    <n v="2605"/>
    <x v="3"/>
    <n v="588247"/>
    <x v="4805"/>
    <n v="37"/>
    <n v="21"/>
    <n v="1556.4507120000001"/>
    <n v="1774"/>
    <n v="67"/>
    <n v="4341"/>
    <n v="739471"/>
    <n v="697055"/>
    <n v="46621"/>
    <n v="228"/>
    <n v="9"/>
    <n v="116.07642"/>
    <n v="4075.066382"/>
    <n v="19635"/>
    <n v="20791"/>
    <n v="37730"/>
    <n v="51258"/>
    <n v="23"/>
    <n v="73762"/>
    <n v="98373"/>
    <n v="6115"/>
    <n v="2402.5392499999998"/>
    <n v="572747"/>
    <n v="27"/>
    <n v="80.91"/>
    <n v="8.58"/>
    <n v="103.33"/>
    <s v="NA"/>
  </r>
  <r>
    <s v="2024-2025"/>
    <x v="8"/>
    <n v="26"/>
    <x v="0"/>
    <n v="2617"/>
    <x v="14"/>
    <n v="1254732"/>
    <x v="2287"/>
    <n v="25"/>
    <n v="196"/>
    <n v="314.58820989999998"/>
    <n v="412"/>
    <n v="3"/>
    <n v="2369"/>
    <n v="806865"/>
    <n v="646442"/>
    <n v="75944"/>
    <n v="0"/>
    <n v="0"/>
    <n v="104.61671"/>
    <n v="2802.5815360000001"/>
    <n v="32231"/>
    <n v="38275"/>
    <n v="49452"/>
    <n v="95418"/>
    <n v="78"/>
    <n v="82575"/>
    <n v="144272"/>
    <n v="2781"/>
    <n v="2383.376616"/>
    <n v="571235"/>
    <n v="24"/>
    <n v="50.22"/>
    <n v="21.2"/>
    <n v="102.94"/>
    <s v="NA"/>
  </r>
  <r>
    <s v="2024-2025"/>
    <x v="8"/>
    <n v="26"/>
    <x v="0"/>
    <n v="2621"/>
    <x v="7"/>
    <n v="705000"/>
    <x v="4806"/>
    <n v="28"/>
    <n v="216"/>
    <n v="491.54313680000001"/>
    <n v="822"/>
    <n v="5"/>
    <n v="1084"/>
    <n v="463013"/>
    <n v="413517"/>
    <n v="37698"/>
    <n v="98"/>
    <n v="14"/>
    <n v="105.02867000000001"/>
    <n v="2105.2833070000001"/>
    <n v="16118"/>
    <n v="18408"/>
    <n v="25476"/>
    <n v="43356"/>
    <n v="79"/>
    <n v="37885"/>
    <n v="61081"/>
    <n v="1906"/>
    <n v="1508.7114999999999"/>
    <n v="327850"/>
    <n v="24"/>
    <n v="58.54"/>
    <n v="8.1300000000000008"/>
    <n v="100.43"/>
    <s v="NA"/>
  </r>
  <r>
    <s v="2024-2025"/>
    <x v="8"/>
    <n v="26"/>
    <x v="0"/>
    <n v="2608"/>
    <x v="4"/>
    <n v="1017587"/>
    <x v="4807"/>
    <n v="45"/>
    <n v="24"/>
    <n v="1084.770536"/>
    <n v="2417"/>
    <n v="27"/>
    <n v="4125"/>
    <n v="836785"/>
    <n v="512610"/>
    <n v="25216"/>
    <n v="0"/>
    <n v="9"/>
    <n v="108.54877"/>
    <n v="4028.003514"/>
    <n v="18381"/>
    <n v="19651"/>
    <n v="29732"/>
    <n v="44575"/>
    <n v="314"/>
    <n v="52291"/>
    <n v="73363"/>
    <n v="6542"/>
    <n v="2834.6842080000001"/>
    <n v="657303"/>
    <n v="28"/>
    <n v="55.31"/>
    <n v="4.9000000000000004"/>
    <n v="110.6"/>
    <s v="NA"/>
  </r>
  <r>
    <s v="2024-2025"/>
    <x v="8"/>
    <n v="26"/>
    <x v="0"/>
    <n v="2612"/>
    <x v="20"/>
    <n v="994255"/>
    <x v="4808"/>
    <n v="29"/>
    <n v="92"/>
    <n v="606.73766690000002"/>
    <n v="1016"/>
    <n v="1"/>
    <n v="1525"/>
    <n v="769869"/>
    <n v="620047"/>
    <n v="59172"/>
    <n v="52"/>
    <n v="4"/>
    <n v="117.60455"/>
    <n v="3257.9354069999999"/>
    <n v="26124"/>
    <n v="33812"/>
    <n v="39618"/>
    <n v="74313"/>
    <n v="12"/>
    <n v="53082"/>
    <n v="94209"/>
    <n v="2541"/>
    <n v="2533.59319"/>
    <n v="519219"/>
    <n v="6"/>
    <n v="79.8"/>
    <n v="2.83"/>
    <n v="100.44"/>
    <s v="NA"/>
  </r>
  <r>
    <s v="2024-2025"/>
    <x v="8"/>
    <n v="26"/>
    <x v="0"/>
    <n v="2614"/>
    <x v="5"/>
    <n v="1079315"/>
    <x v="4809"/>
    <n v="45"/>
    <n v="31"/>
    <n v="767.76328239999998"/>
    <n v="1896"/>
    <n v="3"/>
    <n v="2683"/>
    <n v="1054777"/>
    <n v="746082"/>
    <n v="30188"/>
    <n v="30"/>
    <n v="4"/>
    <n v="79.714770000000001"/>
    <n v="4264.9216219999998"/>
    <n v="22955"/>
    <n v="24486"/>
    <n v="33447"/>
    <n v="45343"/>
    <n v="306"/>
    <n v="49877"/>
    <n v="64977"/>
    <n v="4579"/>
    <n v="3417.4435699999999"/>
    <n v="791459"/>
    <n v="25"/>
    <n v="59.42"/>
    <n v="29.45"/>
    <n v="99.96"/>
    <s v="NA"/>
  </r>
  <r>
    <s v="2024-2025"/>
    <x v="8"/>
    <n v="26"/>
    <x v="0"/>
    <n v="2618"/>
    <x v="15"/>
    <n v="1903183"/>
    <x v="4810"/>
    <n v="48"/>
    <n v="156"/>
    <n v="259.4138016"/>
    <n v="2076"/>
    <n v="1"/>
    <n v="3176"/>
    <n v="1292823"/>
    <n v="974841"/>
    <n v="42516"/>
    <n v="0"/>
    <n v="0"/>
    <n v="161.37280999999999"/>
    <n v="4591.9693260000004"/>
    <n v="26642"/>
    <n v="28727"/>
    <n v="35577"/>
    <n v="56202"/>
    <n v="334"/>
    <n v="53360"/>
    <n v="78831"/>
    <n v="5252"/>
    <n v="4171.1827139999996"/>
    <n v="1048709"/>
    <n v="24"/>
    <n v="30.83"/>
    <n v="47.65"/>
    <n v="99.92"/>
    <s v="NA"/>
  </r>
  <r>
    <s v="2024-2025"/>
    <x v="8"/>
    <n v="26"/>
    <x v="0"/>
    <n v="2623"/>
    <x v="16"/>
    <n v="2593180"/>
    <x v="4811"/>
    <n v="19"/>
    <n v="159"/>
    <n v="4438.9038760000003"/>
    <n v="1860"/>
    <n v="11"/>
    <n v="3973"/>
    <n v="1320590"/>
    <n v="782212"/>
    <n v="117195"/>
    <n v="338"/>
    <n v="78"/>
    <n v="181.03757999999999"/>
    <n v="8478.7979759999998"/>
    <n v="68776"/>
    <n v="93571"/>
    <n v="109189"/>
    <n v="206652"/>
    <n v="10"/>
    <n v="140187"/>
    <n v="256492"/>
    <n v="5833"/>
    <n v="3858.8565199999998"/>
    <n v="769878"/>
    <n v="29"/>
    <n v="64.510000000000005"/>
    <n v="5.64"/>
    <n v="109.4"/>
    <s v="NA"/>
  </r>
  <r>
    <s v="2024-2025"/>
    <x v="8"/>
    <n v="26"/>
    <x v="0"/>
    <n v="2624"/>
    <x v="8"/>
    <n v="349584"/>
    <x v="4812"/>
    <n v="31"/>
    <n v="31"/>
    <n v="244.612325"/>
    <n v="274"/>
    <n v="12"/>
    <n v="1281"/>
    <n v="273238"/>
    <n v="231022"/>
    <n v="16252"/>
    <n v="17"/>
    <n v="2"/>
    <n v="38.763869999999997"/>
    <n v="1177.7233249999999"/>
    <n v="8788"/>
    <n v="9566"/>
    <n v="13008"/>
    <n v="19145"/>
    <n v="50"/>
    <n v="19860"/>
    <n v="27261"/>
    <n v="1555"/>
    <n v="894.34712999999999"/>
    <n v="212618"/>
    <n v="13"/>
    <n v="43.74"/>
    <n v="19.71"/>
    <n v="99.92"/>
    <s v="NA"/>
  </r>
  <r>
    <s v="2024-2025"/>
    <x v="8"/>
    <n v="26"/>
    <x v="0"/>
    <n v="2603"/>
    <x v="19"/>
    <n v="1740255"/>
    <x v="4813"/>
    <n v="30"/>
    <n v="37"/>
    <n v="1703.2617909999999"/>
    <n v="3023"/>
    <n v="133"/>
    <n v="6884"/>
    <n v="1044611"/>
    <n v="851680"/>
    <n v="90820"/>
    <n v="264"/>
    <n v="62"/>
    <n v="157.68599"/>
    <n v="5225.9190280000003"/>
    <n v="34075"/>
    <n v="41023"/>
    <n v="69661"/>
    <n v="111624"/>
    <n v="74"/>
    <n v="118324"/>
    <n v="180757"/>
    <n v="9907"/>
    <n v="3364.9712469999999"/>
    <n v="589886"/>
    <n v="21"/>
    <n v="72.84"/>
    <n v="5.03"/>
    <n v="110.79"/>
    <s v="NA"/>
  </r>
  <r>
    <s v="2024-2025"/>
    <x v="8"/>
    <n v="26"/>
    <x v="0"/>
    <n v="2604"/>
    <x v="2"/>
    <n v="2097287"/>
    <x v="4814"/>
    <n v="32"/>
    <n v="75"/>
    <n v="1951.0345620000001"/>
    <n v="2123"/>
    <n v="65"/>
    <n v="6899"/>
    <n v="1437171"/>
    <n v="1191877"/>
    <n v="75947"/>
    <n v="14"/>
    <n v="2"/>
    <n v="212.30664999999999"/>
    <n v="6745.3095979999998"/>
    <n v="43882"/>
    <n v="46704"/>
    <n v="67814"/>
    <n v="90850"/>
    <n v="131"/>
    <n v="108060"/>
    <n v="136250"/>
    <n v="9022"/>
    <n v="4581.9683859999996"/>
    <n v="1167408"/>
    <n v="21"/>
    <n v="77.739999999999995"/>
    <n v="12.46"/>
    <n v="102.37"/>
    <s v="NA"/>
  </r>
  <r>
    <s v="2024-2025"/>
    <x v="8"/>
    <n v="26"/>
    <x v="0"/>
    <n v="2607"/>
    <x v="18"/>
    <n v="1393791"/>
    <x v="4815"/>
    <n v="35"/>
    <n v="10"/>
    <n v="1032.0509360000001"/>
    <n v="1834"/>
    <n v="278"/>
    <n v="7233"/>
    <n v="853839"/>
    <n v="457642"/>
    <n v="59316"/>
    <n v="659"/>
    <n v="49"/>
    <n v="159.76167000000001"/>
    <n v="4014.5776059999998"/>
    <n v="24241"/>
    <n v="25217"/>
    <n v="61950"/>
    <n v="97867"/>
    <n v="48"/>
    <n v="107532"/>
    <n v="161265"/>
    <n v="9067"/>
    <n v="2822.7649999999999"/>
    <n v="527298"/>
    <n v="15"/>
    <n v="67.25"/>
    <n v="8.31"/>
    <n v="105.74"/>
    <s v="NA"/>
  </r>
  <r>
    <s v="2024-2025"/>
    <x v="8"/>
    <n v="26"/>
    <x v="0"/>
    <n v="2609"/>
    <x v="11"/>
    <n v="2359771"/>
    <x v="4816"/>
    <n v="29"/>
    <n v="126"/>
    <n v="781.46077649999995"/>
    <n v="3241"/>
    <n v="19"/>
    <n v="5626"/>
    <n v="1723582"/>
    <n v="1131105"/>
    <n v="88425"/>
    <n v="6"/>
    <n v="1"/>
    <n v="196.12342000000001"/>
    <n v="6566.6732549999997"/>
    <n v="58367"/>
    <n v="65040"/>
    <n v="86913"/>
    <n v="134053"/>
    <n v="378"/>
    <n v="128501"/>
    <n v="185289"/>
    <n v="8867"/>
    <n v="5589.0890589999999"/>
    <n v="1365818"/>
    <n v="17"/>
    <n v="48.28"/>
    <n v="30.31"/>
    <n v="100.9"/>
    <s v="NA"/>
  </r>
  <r>
    <s v="2024-2025"/>
    <x v="8"/>
    <n v="26"/>
    <x v="0"/>
    <n v="2610"/>
    <x v="12"/>
    <n v="1873017"/>
    <x v="4817"/>
    <n v="29"/>
    <n v="78"/>
    <n v="1278.5431470000001"/>
    <n v="1860"/>
    <n v="9"/>
    <n v="2850"/>
    <n v="1311856"/>
    <n v="1050648"/>
    <n v="78847"/>
    <n v="193"/>
    <n v="19"/>
    <n v="183.60427000000001"/>
    <n v="5699.2567870000003"/>
    <n v="44110"/>
    <n v="48497"/>
    <n v="62392"/>
    <n v="100287"/>
    <n v="95"/>
    <n v="86450"/>
    <n v="130719"/>
    <n v="4710"/>
    <n v="4237.1093700000001"/>
    <n v="958312"/>
    <n v="12"/>
    <n v="56.57"/>
    <n v="16.2"/>
    <n v="101.55"/>
    <s v="NA"/>
  </r>
  <r>
    <s v="2024-2025"/>
    <x v="8"/>
    <n v="26"/>
    <x v="0"/>
    <n v="2612"/>
    <x v="20"/>
    <n v="994255"/>
    <x v="4818"/>
    <n v="29"/>
    <n v="91"/>
    <n v="606.66530690000002"/>
    <n v="1016"/>
    <n v="1"/>
    <n v="1517"/>
    <n v="759860"/>
    <n v="611928"/>
    <n v="59122"/>
    <n v="52"/>
    <n v="4"/>
    <n v="114.94622"/>
    <n v="3217.5360070000002"/>
    <n v="26006"/>
    <n v="33633"/>
    <n v="39582"/>
    <n v="74240"/>
    <n v="11"/>
    <n v="53021"/>
    <n v="94100"/>
    <n v="2533"/>
    <n v="2495.9244800000001"/>
    <n v="512720"/>
    <n v="6"/>
    <n v="79.599999999999994"/>
    <n v="2.85"/>
    <n v="100.54"/>
    <s v="NA"/>
  </r>
  <r>
    <s v="2024-2025"/>
    <x v="8"/>
    <n v="26"/>
    <x v="0"/>
    <n v="2614"/>
    <x v="5"/>
    <n v="1079315"/>
    <x v="4819"/>
    <n v="45"/>
    <n v="32"/>
    <n v="767.76328239999998"/>
    <n v="1876"/>
    <n v="3"/>
    <n v="2689"/>
    <n v="1046218"/>
    <n v="739990"/>
    <n v="30183"/>
    <n v="30"/>
    <n v="4"/>
    <n v="79.714770000000001"/>
    <n v="4243.8575220000002"/>
    <n v="22904"/>
    <n v="24423"/>
    <n v="33444"/>
    <n v="45331"/>
    <n v="297"/>
    <n v="49871"/>
    <n v="64963"/>
    <n v="4565"/>
    <n v="3396.3794699999999"/>
    <n v="785083"/>
    <n v="25"/>
    <n v="59.15"/>
    <n v="29.65"/>
    <n v="100.02"/>
    <s v="NA"/>
  </r>
  <r>
    <s v="2024-2025"/>
    <x v="8"/>
    <n v="26"/>
    <x v="0"/>
    <n v="2618"/>
    <x v="15"/>
    <n v="1903183"/>
    <x v="4820"/>
    <n v="48"/>
    <n v="155"/>
    <n v="259.4138016"/>
    <n v="2017"/>
    <n v="1"/>
    <n v="3188"/>
    <n v="1276960"/>
    <n v="963092"/>
    <n v="42505"/>
    <n v="0"/>
    <n v="0"/>
    <n v="161.37280999999999"/>
    <n v="4542.0657659999997"/>
    <n v="26590"/>
    <n v="28654"/>
    <n v="35561"/>
    <n v="56179"/>
    <n v="300"/>
    <n v="53347"/>
    <n v="78817"/>
    <n v="5205"/>
    <n v="4121.2791539999998"/>
    <n v="1035714"/>
    <n v="24"/>
    <n v="30.73"/>
    <n v="47.63"/>
    <n v="100"/>
    <s v="NA"/>
  </r>
  <r>
    <s v="2024-2025"/>
    <x v="8"/>
    <n v="26"/>
    <x v="0"/>
    <n v="2602"/>
    <x v="1"/>
    <n v="1087099"/>
    <x v="4821"/>
    <n v="32"/>
    <n v="61"/>
    <n v="1037.7675919999999"/>
    <n v="3945"/>
    <n v="61"/>
    <n v="5984"/>
    <n v="1018160"/>
    <n v="792354"/>
    <n v="59637"/>
    <n v="859"/>
    <n v="52"/>
    <n v="167.96637000000001"/>
    <n v="4472.4426960000001"/>
    <n v="30878"/>
    <n v="32839"/>
    <n v="61643"/>
    <n v="79037"/>
    <n v="97"/>
    <n v="106598"/>
    <n v="132229"/>
    <n v="9929"/>
    <n v="3266.7087339999998"/>
    <n v="613970"/>
    <n v="20"/>
    <n v="52.95"/>
    <n v="3.5"/>
    <n v="104.05"/>
    <s v="NA"/>
  </r>
  <r>
    <s v="2024-2025"/>
    <x v="8"/>
    <n v="26"/>
    <x v="0"/>
    <n v="2606"/>
    <x v="9"/>
    <n v="674248"/>
    <x v="4822"/>
    <n v="35"/>
    <n v="40"/>
    <n v="1308.9179770000001"/>
    <n v="1717"/>
    <n v="44"/>
    <n v="4166"/>
    <n v="573361"/>
    <n v="490456"/>
    <n v="34916"/>
    <n v="1246"/>
    <n v="81"/>
    <n v="96.21163"/>
    <n v="3258.145861"/>
    <n v="16173"/>
    <n v="17389"/>
    <n v="28798"/>
    <n v="41775"/>
    <n v="58"/>
    <n v="47016"/>
    <n v="66724"/>
    <n v="5883"/>
    <n v="1853.0162539999999"/>
    <n v="447154"/>
    <n v="20"/>
    <n v="32.42"/>
    <n v="13.31"/>
    <n v="115.99"/>
    <s v="NA"/>
  </r>
  <r>
    <s v="2024-2025"/>
    <x v="8"/>
    <n v="26"/>
    <x v="0"/>
    <n v="2607"/>
    <x v="18"/>
    <n v="1393791"/>
    <x v="4823"/>
    <n v="35"/>
    <n v="10"/>
    <n v="1034.470178"/>
    <n v="1837"/>
    <n v="273"/>
    <n v="7275"/>
    <n v="882719"/>
    <n v="474389"/>
    <n v="59401"/>
    <n v="701"/>
    <n v="49"/>
    <n v="161.52982"/>
    <n v="4103.5779780000003"/>
    <n v="24706"/>
    <n v="25719"/>
    <n v="62059"/>
    <n v="98034"/>
    <n v="52"/>
    <n v="107580"/>
    <n v="161332"/>
    <n v="9112"/>
    <n v="2907.57798"/>
    <n v="545467"/>
    <n v="15"/>
    <n v="67.08"/>
    <n v="8.5399999999999991"/>
    <n v="105.48"/>
    <s v="NA"/>
  </r>
  <r>
    <s v="2024-2025"/>
    <x v="8"/>
    <n v="26"/>
    <x v="0"/>
    <n v="2609"/>
    <x v="11"/>
    <n v="2359771"/>
    <x v="4824"/>
    <n v="30"/>
    <n v="131"/>
    <n v="782.26445650000005"/>
    <n v="3555"/>
    <n v="19"/>
    <n v="5624"/>
    <n v="1775055"/>
    <n v="1164504"/>
    <n v="88548"/>
    <n v="6"/>
    <n v="1"/>
    <n v="196.34406999999999"/>
    <n v="6700.4601650000004"/>
    <n v="59039"/>
    <n v="65893"/>
    <n v="87021"/>
    <n v="134239"/>
    <n v="403"/>
    <n v="128491"/>
    <n v="185309"/>
    <n v="9179"/>
    <n v="5721.8516390000004"/>
    <n v="1407291"/>
    <n v="20"/>
    <n v="48.39"/>
    <n v="30.22"/>
    <n v="100.85"/>
    <s v="NA"/>
  </r>
  <r>
    <s v="2024-2025"/>
    <x v="8"/>
    <n v="26"/>
    <x v="0"/>
    <n v="2611"/>
    <x v="6"/>
    <n v="1598846"/>
    <x v="4825"/>
    <n v="25"/>
    <n v="816"/>
    <n v="421.78228689999997"/>
    <n v="1340"/>
    <n v="3"/>
    <n v="3040"/>
    <n v="1151315"/>
    <n v="932181"/>
    <n v="96609"/>
    <n v="24"/>
    <n v="8"/>
    <n v="178.91368"/>
    <n v="4307.7026109999997"/>
    <n v="45309"/>
    <n v="53659"/>
    <n v="66196"/>
    <n v="119543"/>
    <n v="72"/>
    <n v="99937"/>
    <n v="166363"/>
    <n v="4380"/>
    <n v="3707.0066440000001"/>
    <n v="843772"/>
    <n v="10"/>
    <n v="64.930000000000007"/>
    <n v="11.96"/>
    <n v="101.37"/>
    <s v="NA"/>
  </r>
  <r>
    <s v="2024-2025"/>
    <x v="8"/>
    <n v="26"/>
    <x v="0"/>
    <n v="2624"/>
    <x v="8"/>
    <n v="349584"/>
    <x v="4826"/>
    <n v="31"/>
    <n v="31"/>
    <n v="244.612325"/>
    <n v="294"/>
    <n v="11"/>
    <n v="1269"/>
    <n v="275872"/>
    <n v="233131"/>
    <n v="16257"/>
    <n v="17"/>
    <n v="2"/>
    <n v="38.763869999999997"/>
    <n v="1187.5849149999999"/>
    <n v="8821"/>
    <n v="9608"/>
    <n v="13010"/>
    <n v="19154"/>
    <n v="54"/>
    <n v="19876"/>
    <n v="27285"/>
    <n v="1563"/>
    <n v="904.20871999999997"/>
    <n v="214802"/>
    <n v="13"/>
    <n v="43.64"/>
    <n v="19.91"/>
    <n v="99.97"/>
    <s v="NA"/>
  </r>
  <r>
    <s v="2024-2025"/>
    <x v="8"/>
    <n v="26"/>
    <x v="0"/>
    <n v="2601"/>
    <x v="0"/>
    <n v="1011274"/>
    <x v="4827"/>
    <n v="28"/>
    <n v="35"/>
    <n v="1949.0060719999999"/>
    <n v="2401"/>
    <n v="316"/>
    <n v="5824"/>
    <n v="616348"/>
    <n v="77843"/>
    <n v="9403"/>
    <n v="413"/>
    <n v="13"/>
    <n v="176.88077000000001"/>
    <n v="4142.2302920000002"/>
    <n v="21416"/>
    <n v="22584"/>
    <n v="63460"/>
    <n v="73335"/>
    <n v="44"/>
    <n v="125114"/>
    <n v="142620"/>
    <n v="8225"/>
    <n v="2016.3434500000001"/>
    <n v="305720"/>
    <n v="40"/>
    <n v="66.319999999999993"/>
    <n v="9.3800000000000008"/>
    <n v="102.64"/>
    <s v="NA"/>
  </r>
  <r>
    <s v="2024-2025"/>
    <x v="8"/>
    <n v="26"/>
    <x v="0"/>
    <n v="2610"/>
    <x v="12"/>
    <n v="1873017"/>
    <x v="4828"/>
    <n v="29"/>
    <n v="78"/>
    <n v="1281.3023430000001"/>
    <n v="1873"/>
    <n v="9"/>
    <n v="2846"/>
    <n v="1315040"/>
    <n v="1053194"/>
    <n v="78862"/>
    <n v="193"/>
    <n v="19"/>
    <n v="183.84721999999999"/>
    <n v="5710.5697529999998"/>
    <n v="44140"/>
    <n v="48532"/>
    <n v="62401"/>
    <n v="100305"/>
    <n v="95"/>
    <n v="86454"/>
    <n v="130732"/>
    <n v="4719"/>
    <n v="4245.4201899999998"/>
    <n v="960604"/>
    <n v="12"/>
    <n v="56.65"/>
    <n v="16.18"/>
    <n v="101.58"/>
    <s v="NA"/>
  </r>
  <r>
    <s v="2024-2025"/>
    <x v="8"/>
    <n v="26"/>
    <x v="0"/>
    <n v="2611"/>
    <x v="6"/>
    <n v="1598846"/>
    <x v="4829"/>
    <n v="25"/>
    <n v="813"/>
    <n v="421.78228689999997"/>
    <n v="1334"/>
    <n v="3"/>
    <n v="3030"/>
    <n v="1134494"/>
    <n v="918154"/>
    <n v="96552"/>
    <n v="24"/>
    <n v="8"/>
    <n v="178.82257999999999"/>
    <n v="4273.0678310000003"/>
    <n v="45104"/>
    <n v="53391"/>
    <n v="66166"/>
    <n v="119468"/>
    <n v="71"/>
    <n v="99932"/>
    <n v="166331"/>
    <n v="4364"/>
    <n v="3672.4629639999998"/>
    <n v="830855"/>
    <n v="10"/>
    <n v="64.73"/>
    <n v="11.99"/>
    <n v="101.34"/>
    <s v="NA"/>
  </r>
  <r>
    <s v="2024-2025"/>
    <x v="8"/>
    <n v="26"/>
    <x v="0"/>
    <n v="2606"/>
    <x v="9"/>
    <n v="674248"/>
    <x v="4830"/>
    <n v="35"/>
    <n v="40"/>
    <n v="1308.9179770000001"/>
    <n v="1700"/>
    <n v="44"/>
    <n v="4167"/>
    <n v="566941"/>
    <n v="484734"/>
    <n v="34887"/>
    <n v="1234"/>
    <n v="81"/>
    <n v="96.21163"/>
    <n v="3236.7388609999998"/>
    <n v="16075"/>
    <n v="17275"/>
    <n v="28771"/>
    <n v="41740"/>
    <n v="56"/>
    <n v="47038"/>
    <n v="66749"/>
    <n v="5867"/>
    <n v="1831.609254"/>
    <n v="442103"/>
    <n v="20"/>
    <n v="32.270000000000003"/>
    <n v="13.17"/>
    <n v="116.17"/>
    <s v="NA"/>
  </r>
  <r>
    <s v="2024-2025"/>
    <x v="8"/>
    <n v="26"/>
    <x v="0"/>
    <n v="2609"/>
    <x v="11"/>
    <n v="2359771"/>
    <x v="4831"/>
    <n v="29"/>
    <n v="130"/>
    <n v="782.07389650000005"/>
    <n v="3428"/>
    <n v="19"/>
    <n v="5622"/>
    <n v="1755079"/>
    <n v="1150723"/>
    <n v="88495"/>
    <n v="6"/>
    <n v="1"/>
    <n v="196.34406999999999"/>
    <n v="6636.7784309999997"/>
    <n v="58822"/>
    <n v="65621"/>
    <n v="86983"/>
    <n v="134172"/>
    <n v="390"/>
    <n v="128509"/>
    <n v="185317"/>
    <n v="9050"/>
    <n v="5658.3604649999997"/>
    <n v="1391005"/>
    <n v="19"/>
    <n v="48.48"/>
    <n v="30.01"/>
    <n v="100.88"/>
    <s v="NA"/>
  </r>
  <r>
    <s v="2024-2025"/>
    <x v="8"/>
    <n v="26"/>
    <x v="0"/>
    <n v="2612"/>
    <x v="20"/>
    <n v="994255"/>
    <x v="4832"/>
    <n v="29"/>
    <n v="92"/>
    <n v="606.73766690000002"/>
    <n v="1016"/>
    <n v="1"/>
    <n v="1522"/>
    <n v="769869"/>
    <n v="620047"/>
    <n v="59169"/>
    <n v="52"/>
    <n v="4"/>
    <n v="117.60455"/>
    <n v="3259.8211769999998"/>
    <n v="26124"/>
    <n v="33812"/>
    <n v="39618"/>
    <n v="74309"/>
    <n v="12"/>
    <n v="53036"/>
    <n v="94140"/>
    <n v="2538"/>
    <n v="2535.4789599999999"/>
    <n v="519219"/>
    <n v="6"/>
    <n v="79.78"/>
    <n v="2.84"/>
    <n v="100.52"/>
    <s v="NA"/>
  </r>
  <r>
    <s v="2024-2025"/>
    <x v="8"/>
    <n v="26"/>
    <x v="0"/>
    <n v="2616"/>
    <x v="13"/>
    <n v="1728572"/>
    <x v="4833"/>
    <n v="22"/>
    <n v="169"/>
    <n v="1388.1982069999999"/>
    <n v="1896"/>
    <n v="8"/>
    <n v="6287"/>
    <n v="1202072"/>
    <n v="1029593"/>
    <n v="128864"/>
    <n v="463"/>
    <n v="68"/>
    <n v="162.03694999999999"/>
    <n v="5505.6079529999997"/>
    <n v="53210"/>
    <n v="68533"/>
    <n v="78850"/>
    <n v="153216"/>
    <n v="22"/>
    <n v="106371"/>
    <n v="197230"/>
    <n v="8183"/>
    <n v="3955.3727960000001"/>
    <n v="836021"/>
    <n v="30"/>
    <n v="60.36"/>
    <n v="11.54"/>
    <n v="101.9"/>
    <s v="NA"/>
  </r>
  <r>
    <s v="2024-2025"/>
    <x v="8"/>
    <n v="26"/>
    <x v="0"/>
    <n v="2620"/>
    <x v="21"/>
    <n v="1244899"/>
    <x v="4834"/>
    <n v="36"/>
    <n v="32"/>
    <n v="837.164401"/>
    <n v="2579"/>
    <n v="40"/>
    <n v="5304"/>
    <n v="1311251"/>
    <n v="947507"/>
    <n v="58942"/>
    <n v="1707"/>
    <n v="53"/>
    <n v="126.31211"/>
    <n v="5235.227339"/>
    <n v="35715"/>
    <n v="37282"/>
    <n v="61641"/>
    <n v="80280"/>
    <n v="922"/>
    <n v="118418"/>
    <n v="164913"/>
    <n v="7883"/>
    <n v="4271.7508280000002"/>
    <n v="758286"/>
    <n v="28"/>
    <n v="71.31"/>
    <n v="8.0500000000000007"/>
    <n v="111.94"/>
    <s v="NA"/>
  </r>
  <r>
    <s v="2024-2025"/>
    <x v="8"/>
    <n v="26"/>
    <x v="0"/>
    <n v="2621"/>
    <x v="7"/>
    <n v="705000"/>
    <x v="4806"/>
    <n v="28"/>
    <n v="216"/>
    <n v="491.54313680000001"/>
    <n v="819"/>
    <n v="5"/>
    <n v="1079"/>
    <n v="463013"/>
    <n v="413517"/>
    <n v="37698"/>
    <n v="98"/>
    <n v="14"/>
    <n v="105.02867000000001"/>
    <n v="2105.2833070000001"/>
    <n v="16118"/>
    <n v="18408"/>
    <n v="25476"/>
    <n v="43356"/>
    <n v="79"/>
    <n v="37884"/>
    <n v="61079"/>
    <n v="1898"/>
    <n v="1508.7114999999999"/>
    <n v="327850"/>
    <n v="24"/>
    <n v="58.54"/>
    <n v="8.1300000000000008"/>
    <n v="100.43"/>
    <s v="NA"/>
  </r>
  <r>
    <s v="2024-2025"/>
    <x v="9"/>
    <n v="26"/>
    <x v="0"/>
    <n v="2601"/>
    <x v="0"/>
    <n v="1033709"/>
    <x v="4835"/>
    <n v="28"/>
    <n v="37"/>
    <n v="1953.3488629999999"/>
    <n v="2675"/>
    <n v="271"/>
    <n v="5784"/>
    <n v="695493"/>
    <n v="87078"/>
    <n v="9592"/>
    <n v="439"/>
    <n v="15"/>
    <n v="202.56639000000001"/>
    <n v="4442.0385029999998"/>
    <n v="24048"/>
    <n v="25364"/>
    <n v="65214"/>
    <n v="75346"/>
    <n v="54"/>
    <n v="127125"/>
    <n v="144854"/>
    <n v="8459"/>
    <n v="2286.1232500000001"/>
    <n v="341898"/>
    <n v="40"/>
    <n v="65.209999999999994"/>
    <n v="9.74"/>
    <n v="102.61"/>
    <s v="NA"/>
  </r>
  <r>
    <s v="2024-2025"/>
    <x v="9"/>
    <n v="26"/>
    <x v="0"/>
    <n v="2609"/>
    <x v="11"/>
    <n v="2385861"/>
    <x v="4836"/>
    <n v="31"/>
    <n v="138"/>
    <n v="783.12151649999998"/>
    <n v="3795"/>
    <n v="17"/>
    <n v="5647"/>
    <n v="1900690"/>
    <n v="1249138"/>
    <n v="88802"/>
    <n v="12"/>
    <n v="0"/>
    <n v="201.08922000000001"/>
    <n v="7080.3721859999996"/>
    <n v="60524"/>
    <n v="67892"/>
    <n v="87305"/>
    <n v="134669"/>
    <n v="496"/>
    <n v="128558"/>
    <n v="185404"/>
    <n v="9442"/>
    <n v="6096.1614499999996"/>
    <n v="1506593"/>
    <n v="21"/>
    <n v="48.53"/>
    <n v="30.7"/>
    <n v="101.3"/>
    <s v="NA"/>
  </r>
  <r>
    <s v="2024-2025"/>
    <x v="9"/>
    <n v="26"/>
    <x v="0"/>
    <n v="2619"/>
    <x v="17"/>
    <n v="483992"/>
    <x v="4837"/>
    <n v="39"/>
    <n v="13"/>
    <n v="540.74946290000003"/>
    <n v="1623"/>
    <n v="12"/>
    <n v="2283"/>
    <n v="395333"/>
    <n v="195604"/>
    <n v="11682"/>
    <n v="150"/>
    <n v="7"/>
    <n v="61.933869999999999"/>
    <n v="1877.253573"/>
    <n v="9945"/>
    <n v="10669"/>
    <n v="16684"/>
    <n v="23217"/>
    <n v="124"/>
    <n v="34058"/>
    <n v="45257"/>
    <n v="3906"/>
    <n v="1274.57024"/>
    <n v="333031"/>
    <n v="24"/>
    <n v="56.44"/>
    <n v="13.65"/>
    <n v="103.85"/>
    <s v="NA"/>
  </r>
  <r>
    <s v="2024-2025"/>
    <x v="8"/>
    <n v="26"/>
    <x v="0"/>
    <n v="2601"/>
    <x v="0"/>
    <n v="1011274"/>
    <x v="4838"/>
    <n v="28"/>
    <n v="36"/>
    <n v="1949.4320150000001"/>
    <n v="2482"/>
    <n v="292"/>
    <n v="5852"/>
    <n v="655771"/>
    <n v="82707"/>
    <n v="9495"/>
    <n v="421"/>
    <n v="13"/>
    <n v="183.51669000000001"/>
    <n v="4279.9888449999999"/>
    <n v="22711"/>
    <n v="23950"/>
    <n v="64384"/>
    <n v="74391"/>
    <n v="51"/>
    <n v="126334"/>
    <n v="143959"/>
    <n v="8334"/>
    <n v="2147.0401400000001"/>
    <n v="324204"/>
    <n v="40"/>
    <n v="65.56"/>
    <n v="9.5"/>
    <n v="102.6"/>
    <s v="NA"/>
  </r>
  <r>
    <s v="2024-2025"/>
    <x v="8"/>
    <n v="26"/>
    <x v="0"/>
    <n v="2615"/>
    <x v="10"/>
    <n v="1253121"/>
    <x v="2291"/>
    <n v="24"/>
    <n v="39"/>
    <n v="364.61969900000003"/>
    <n v="1298"/>
    <n v="5"/>
    <n v="3304"/>
    <n v="811261"/>
    <n v="738936"/>
    <n v="87486"/>
    <n v="75"/>
    <n v="15"/>
    <n v="140.10809"/>
    <n v="3076.1268249999998"/>
    <n v="32990"/>
    <n v="38224"/>
    <n v="56621"/>
    <n v="96845"/>
    <n v="20"/>
    <n v="90714"/>
    <n v="146984"/>
    <n v="4602"/>
    <n v="2571.3990359999998"/>
    <n v="575406"/>
    <n v="8"/>
    <n v="61.97"/>
    <n v="25.49"/>
    <n v="106.89"/>
    <s v="NA"/>
  </r>
  <r>
    <s v="2024-2025"/>
    <x v="8"/>
    <n v="26"/>
    <x v="0"/>
    <n v="2616"/>
    <x v="13"/>
    <n v="1728572"/>
    <x v="4839"/>
    <n v="23"/>
    <n v="180"/>
    <n v="1389.6702310000001"/>
    <n v="2011"/>
    <n v="8"/>
    <n v="6307"/>
    <n v="1298203"/>
    <n v="1112875"/>
    <n v="129376"/>
    <n v="505"/>
    <n v="69"/>
    <n v="162.03694999999999"/>
    <n v="5769.7280369999999"/>
    <n v="54962"/>
    <n v="71211"/>
    <n v="79132"/>
    <n v="153838"/>
    <n v="26"/>
    <n v="106691"/>
    <n v="197962"/>
    <n v="8318"/>
    <n v="4218.0208560000001"/>
    <n v="904337"/>
    <n v="30"/>
    <n v="59.99"/>
    <n v="11.76"/>
    <n v="101.69"/>
    <s v="NA"/>
  </r>
  <r>
    <s v="2024-2025"/>
    <x v="8"/>
    <n v="26"/>
    <x v="0"/>
    <n v="2618"/>
    <x v="15"/>
    <n v="1903183"/>
    <x v="4840"/>
    <n v="50"/>
    <n v="156"/>
    <n v="261.4668557"/>
    <n v="2118"/>
    <n v="1"/>
    <n v="3203"/>
    <n v="1342026"/>
    <n v="1011792"/>
    <n v="42557"/>
    <n v="0"/>
    <n v="0"/>
    <n v="161.37280999999999"/>
    <n v="4741.0250400000004"/>
    <n v="26785"/>
    <n v="28920"/>
    <n v="35620"/>
    <n v="56266"/>
    <n v="516"/>
    <n v="53364"/>
    <n v="78839"/>
    <n v="5321"/>
    <n v="4318.1853739999997"/>
    <n v="1088403"/>
    <n v="24"/>
    <n v="31.29"/>
    <n v="47.59"/>
    <n v="100"/>
    <s v="NA"/>
  </r>
  <r>
    <s v="2024-2025"/>
    <x v="8"/>
    <n v="26"/>
    <x v="0"/>
    <n v="2620"/>
    <x v="21"/>
    <n v="1244899"/>
    <x v="4841"/>
    <n v="36"/>
    <n v="32"/>
    <n v="837.164401"/>
    <n v="2694"/>
    <n v="38"/>
    <n v="5263"/>
    <n v="1353947"/>
    <n v="975084"/>
    <n v="59442"/>
    <n v="1708"/>
    <n v="53"/>
    <n v="126.31211"/>
    <n v="5379.2517369999996"/>
    <n v="36620"/>
    <n v="38235"/>
    <n v="62356"/>
    <n v="81056"/>
    <n v="945"/>
    <n v="119364"/>
    <n v="165862"/>
    <n v="7957"/>
    <n v="4415.7752259999997"/>
    <n v="783144"/>
    <n v="27"/>
    <n v="71.06"/>
    <n v="8.2200000000000006"/>
    <n v="111.71"/>
    <s v="NA"/>
  </r>
  <r>
    <s v="2024-2025"/>
    <x v="8"/>
    <n v="26"/>
    <x v="0"/>
    <n v="2608"/>
    <x v="4"/>
    <n v="1017587"/>
    <x v="4842"/>
    <n v="46"/>
    <n v="24"/>
    <n v="1084.8708859999999"/>
    <n v="2536"/>
    <n v="27"/>
    <n v="4129"/>
    <n v="852782"/>
    <n v="521388"/>
    <n v="25252"/>
    <n v="0"/>
    <n v="9"/>
    <n v="108.54877"/>
    <n v="4080.8131680000001"/>
    <n v="18518"/>
    <n v="19808"/>
    <n v="29783"/>
    <n v="44644"/>
    <n v="334"/>
    <n v="52301"/>
    <n v="73377"/>
    <n v="6665"/>
    <n v="2887.3935120000001"/>
    <n v="669479"/>
    <n v="28"/>
    <n v="55.35"/>
    <n v="4.97"/>
    <n v="110.47"/>
    <s v="NA"/>
  </r>
  <r>
    <s v="2024-2025"/>
    <x v="8"/>
    <n v="26"/>
    <x v="0"/>
    <n v="2609"/>
    <x v="11"/>
    <n v="2359771"/>
    <x v="4843"/>
    <n v="30"/>
    <n v="135"/>
    <n v="782.26445650000005"/>
    <n v="3613"/>
    <n v="18"/>
    <n v="5626"/>
    <n v="1819309"/>
    <n v="1194837"/>
    <n v="88638"/>
    <n v="12"/>
    <n v="1"/>
    <n v="200.92182"/>
    <n v="6784.5002670000003"/>
    <n v="59542"/>
    <n v="66559"/>
    <n v="87123"/>
    <n v="134398"/>
    <n v="428"/>
    <n v="128530"/>
    <n v="185370"/>
    <n v="9239"/>
    <n v="5801.313991"/>
    <n v="1442760"/>
    <n v="20"/>
    <n v="48.61"/>
    <n v="30.25"/>
    <n v="100.85"/>
    <s v="NA"/>
  </r>
  <r>
    <s v="2024-2025"/>
    <x v="8"/>
    <n v="26"/>
    <x v="0"/>
    <n v="2617"/>
    <x v="14"/>
    <n v="1254732"/>
    <x v="3584"/>
    <n v="26"/>
    <n v="198"/>
    <n v="316.26312830000001"/>
    <n v="413"/>
    <n v="3"/>
    <n v="2419"/>
    <n v="859595"/>
    <n v="689382"/>
    <n v="76011"/>
    <n v="0"/>
    <n v="0"/>
    <n v="104.61671"/>
    <n v="2910.4430149999998"/>
    <n v="32941"/>
    <n v="39306"/>
    <n v="49568"/>
    <n v="95540"/>
    <n v="87"/>
    <n v="82547"/>
    <n v="144149"/>
    <n v="2832"/>
    <n v="2489.563177"/>
    <n v="610058"/>
    <n v="25"/>
    <n v="49.36"/>
    <n v="22.57"/>
    <n v="103.02"/>
    <s v="NA"/>
  </r>
  <r>
    <s v="2024-2025"/>
    <x v="8"/>
    <n v="26"/>
    <x v="0"/>
    <n v="2621"/>
    <x v="7"/>
    <n v="705000"/>
    <x v="4844"/>
    <n v="29"/>
    <n v="217"/>
    <n v="491.70021680000002"/>
    <n v="838"/>
    <n v="4"/>
    <n v="1101"/>
    <n v="475081"/>
    <n v="424310"/>
    <n v="37750"/>
    <n v="98"/>
    <n v="14"/>
    <n v="105.02867000000001"/>
    <n v="2142.9309910000002"/>
    <n v="16284"/>
    <n v="18620"/>
    <n v="25510"/>
    <n v="43415"/>
    <n v="81"/>
    <n v="37890"/>
    <n v="61094"/>
    <n v="1939"/>
    <n v="1546.202104"/>
    <n v="336495"/>
    <n v="24"/>
    <n v="58.74"/>
    <n v="8.3000000000000007"/>
    <n v="100.44"/>
    <s v="NA"/>
  </r>
  <r>
    <s v="2024-2025"/>
    <x v="8"/>
    <n v="26"/>
    <x v="0"/>
    <n v="2623"/>
    <x v="16"/>
    <n v="2593180"/>
    <x v="4845"/>
    <n v="19"/>
    <n v="171"/>
    <n v="4439.5550759999996"/>
    <n v="1864"/>
    <n v="10"/>
    <n v="4023"/>
    <n v="1398570"/>
    <n v="828251"/>
    <n v="117528"/>
    <n v="345"/>
    <n v="78"/>
    <n v="181.03757999999999"/>
    <n v="8680.7330760000004"/>
    <n v="71257"/>
    <n v="97524"/>
    <n v="109457"/>
    <n v="207262"/>
    <n v="11"/>
    <n v="140359"/>
    <n v="256957"/>
    <n v="5887"/>
    <n v="4060.1404200000002"/>
    <n v="818800"/>
    <n v="29"/>
    <n v="64.680000000000007"/>
    <n v="5.73"/>
    <n v="108.99"/>
    <s v="NA"/>
  </r>
  <r>
    <s v="2024-2025"/>
    <x v="9"/>
    <n v="26"/>
    <x v="0"/>
    <n v="2603"/>
    <x v="19"/>
    <n v="1754299"/>
    <x v="4846"/>
    <n v="31"/>
    <n v="37"/>
    <n v="1717.89598"/>
    <n v="3074"/>
    <n v="134"/>
    <n v="7014"/>
    <n v="1127571"/>
    <n v="920959"/>
    <n v="91545"/>
    <n v="282"/>
    <n v="63"/>
    <n v="199.51981000000001"/>
    <n v="5507.2800299999999"/>
    <n v="35720"/>
    <n v="43175"/>
    <n v="70250"/>
    <n v="112554"/>
    <n v="91"/>
    <n v="119102"/>
    <n v="181915"/>
    <n v="10088"/>
    <n v="3589.864239"/>
    <n v="636189"/>
    <n v="21"/>
    <n v="72.62"/>
    <n v="5.1100000000000003"/>
    <n v="110.46"/>
    <s v="NA"/>
  </r>
  <r>
    <s v="2024-2025"/>
    <x v="9"/>
    <n v="26"/>
    <x v="0"/>
    <n v="2606"/>
    <x v="9"/>
    <n v="679003"/>
    <x v="4847"/>
    <n v="36"/>
    <n v="41"/>
    <n v="1308.9179770000001"/>
    <n v="1863"/>
    <n v="40"/>
    <n v="4073"/>
    <n v="602846"/>
    <n v="516219"/>
    <n v="35058"/>
    <n v="1283"/>
    <n v="82"/>
    <n v="96.21163"/>
    <n v="3362.3843310000002"/>
    <n v="16593"/>
    <n v="17865"/>
    <n v="28911"/>
    <n v="41927"/>
    <n v="70"/>
    <n v="47011"/>
    <n v="66684"/>
    <n v="5936"/>
    <n v="1957.2547239999999"/>
    <n v="470558"/>
    <n v="20"/>
    <n v="33.630000000000003"/>
    <n v="13.33"/>
    <n v="115.18"/>
    <s v="NA"/>
  </r>
  <r>
    <s v="2024-2025"/>
    <x v="9"/>
    <n v="26"/>
    <x v="0"/>
    <n v="2607"/>
    <x v="18"/>
    <n v="1412382"/>
    <x v="996"/>
    <n v="36"/>
    <n v="10"/>
    <n v="1040.749292"/>
    <n v="1844"/>
    <n v="262"/>
    <n v="7452"/>
    <n v="918701"/>
    <n v="495222"/>
    <n v="59530"/>
    <n v="721"/>
    <n v="49"/>
    <n v="181.15679"/>
    <n v="4223.1540219999997"/>
    <n v="25487"/>
    <n v="26551"/>
    <n v="62239"/>
    <n v="98314"/>
    <n v="56"/>
    <n v="107700"/>
    <n v="161515"/>
    <n v="9296"/>
    <n v="3001.2479400000002"/>
    <n v="570082"/>
    <n v="16"/>
    <n v="66.42"/>
    <n v="9.25"/>
    <n v="105.42"/>
    <s v="NA"/>
  </r>
  <r>
    <s v="2024-2025"/>
    <x v="9"/>
    <n v="26"/>
    <x v="0"/>
    <n v="2616"/>
    <x v="13"/>
    <n v="1741150"/>
    <x v="4848"/>
    <n v="24"/>
    <n v="183"/>
    <n v="1397.222305"/>
    <n v="2031"/>
    <n v="8"/>
    <n v="6336"/>
    <n v="1351383"/>
    <n v="1159777"/>
    <n v="129648"/>
    <n v="525"/>
    <n v="71"/>
    <n v="162.03694999999999"/>
    <n v="5946.1603709999999"/>
    <n v="55750"/>
    <n v="72590"/>
    <n v="79295"/>
    <n v="154174"/>
    <n v="28"/>
    <n v="106742"/>
    <n v="198076"/>
    <n v="8367"/>
    <n v="4386.901116"/>
    <n v="941014"/>
    <n v="30"/>
    <n v="59.73"/>
    <n v="11.79"/>
    <n v="101.62"/>
    <s v="NA"/>
  </r>
  <r>
    <s v="2024-2025"/>
    <x v="9"/>
    <n v="26"/>
    <x v="0"/>
    <n v="2603"/>
    <x v="19"/>
    <n v="1754299"/>
    <x v="4849"/>
    <n v="31"/>
    <n v="37"/>
    <n v="1717.89598"/>
    <n v="3074"/>
    <n v="134"/>
    <n v="7029"/>
    <n v="1129302"/>
    <n v="922368"/>
    <n v="91545"/>
    <n v="282"/>
    <n v="63"/>
    <n v="199.51981000000001"/>
    <n v="5509.5361300000004"/>
    <n v="35708"/>
    <n v="43163"/>
    <n v="70242"/>
    <n v="112550"/>
    <n v="92"/>
    <n v="119126"/>
    <n v="181967"/>
    <n v="10103"/>
    <n v="3592.1203390000001"/>
    <n v="636970"/>
    <n v="21"/>
    <n v="72.63"/>
    <n v="5.0999999999999996"/>
    <n v="110.45"/>
    <s v="NA"/>
  </r>
  <r>
    <s v="2024-2025"/>
    <x v="9"/>
    <n v="26"/>
    <x v="0"/>
    <n v="2605"/>
    <x v="3"/>
    <n v="591534"/>
    <x v="4850"/>
    <n v="38"/>
    <n v="21"/>
    <n v="1557.6485520000001"/>
    <n v="1878"/>
    <n v="66"/>
    <n v="4340"/>
    <n v="764374"/>
    <n v="720933"/>
    <n v="46795"/>
    <n v="238"/>
    <n v="9"/>
    <n v="134.93222"/>
    <n v="4171.2355319999997"/>
    <n v="20006"/>
    <n v="21201"/>
    <n v="37868"/>
    <n v="51439"/>
    <n v="24"/>
    <n v="73877"/>
    <n v="98513"/>
    <n v="6218"/>
    <n v="2478.6547599999999"/>
    <n v="592658"/>
    <n v="27"/>
    <n v="81.09"/>
    <n v="8.4"/>
    <n v="103.3"/>
    <s v="NA"/>
  </r>
  <r>
    <s v="2024-2025"/>
    <x v="9"/>
    <n v="26"/>
    <x v="0"/>
    <n v="2608"/>
    <x v="4"/>
    <n v="1029929"/>
    <x v="4851"/>
    <n v="46"/>
    <n v="25"/>
    <n v="1089.014099"/>
    <n v="2659"/>
    <n v="27"/>
    <n v="4141"/>
    <n v="872333"/>
    <n v="532091"/>
    <n v="25288"/>
    <n v="0"/>
    <n v="9"/>
    <n v="108.54877"/>
    <n v="4144.7655990000003"/>
    <n v="18724"/>
    <n v="20054"/>
    <n v="29853"/>
    <n v="44751"/>
    <n v="352"/>
    <n v="52367"/>
    <n v="73466"/>
    <n v="6800"/>
    <n v="2947.20273"/>
    <n v="684170"/>
    <n v="28"/>
    <n v="55.15"/>
    <n v="5.59"/>
    <n v="110.35"/>
    <s v="NA"/>
  </r>
  <r>
    <s v="2024-2025"/>
    <x v="9"/>
    <n v="26"/>
    <x v="0"/>
    <n v="2609"/>
    <x v="11"/>
    <n v="2385861"/>
    <x v="4852"/>
    <n v="31"/>
    <n v="138"/>
    <n v="783.12151649999998"/>
    <n v="3795"/>
    <n v="17"/>
    <n v="5637"/>
    <n v="1899505"/>
    <n v="1248534"/>
    <n v="88799"/>
    <n v="12"/>
    <n v="0"/>
    <n v="201.08922000000001"/>
    <n v="7075.0537960000001"/>
    <n v="60511"/>
    <n v="67869"/>
    <n v="87302"/>
    <n v="134662"/>
    <n v="496"/>
    <n v="128556"/>
    <n v="185396"/>
    <n v="9432"/>
    <n v="6090.8430600000002"/>
    <n v="1505656"/>
    <n v="21"/>
    <n v="48.55"/>
    <n v="30.68"/>
    <n v="101.29"/>
    <s v="NA"/>
  </r>
  <r>
    <s v="2024-2025"/>
    <x v="9"/>
    <n v="26"/>
    <x v="0"/>
    <n v="2611"/>
    <x v="6"/>
    <n v="1611934"/>
    <x v="4853"/>
    <n v="26"/>
    <n v="834"/>
    <n v="422.86527810000001"/>
    <n v="1425"/>
    <n v="3"/>
    <n v="3030"/>
    <n v="1228213"/>
    <n v="995343"/>
    <n v="96900"/>
    <n v="24"/>
    <n v="8"/>
    <n v="186.06550999999999"/>
    <n v="4577.1376819999996"/>
    <n v="46489"/>
    <n v="55323"/>
    <n v="66403"/>
    <n v="119921"/>
    <n v="85"/>
    <n v="99999"/>
    <n v="166540"/>
    <n v="4455"/>
    <n v="3968.2068939999999"/>
    <n v="900368"/>
    <n v="10"/>
    <n v="65.52"/>
    <n v="12.14"/>
    <n v="101.3"/>
    <s v="NA"/>
  </r>
  <r>
    <s v="2024-2025"/>
    <x v="9"/>
    <n v="26"/>
    <x v="0"/>
    <n v="2612"/>
    <x v="20"/>
    <n v="1002357"/>
    <x v="4854"/>
    <n v="30"/>
    <n v="92"/>
    <n v="610.25313689999996"/>
    <n v="1023"/>
    <n v="1"/>
    <n v="1568"/>
    <n v="812186"/>
    <n v="653678"/>
    <n v="59329"/>
    <n v="52"/>
    <n v="4"/>
    <n v="117.60455"/>
    <n v="3398.8610870000002"/>
    <n v="26740"/>
    <n v="34785"/>
    <n v="39726"/>
    <n v="74538"/>
    <n v="14"/>
    <n v="53188"/>
    <n v="94426"/>
    <n v="2591"/>
    <n v="2671.0034000000001"/>
    <n v="546410"/>
    <n v="7"/>
    <n v="79.86"/>
    <n v="2.91"/>
    <n v="100.52"/>
    <s v="NA"/>
  </r>
  <r>
    <s v="2024-2025"/>
    <x v="9"/>
    <n v="26"/>
    <x v="0"/>
    <n v="2616"/>
    <x v="13"/>
    <n v="1741150"/>
    <x v="4855"/>
    <n v="24"/>
    <n v="184"/>
    <n v="1397.222305"/>
    <n v="2077"/>
    <n v="8"/>
    <n v="6306"/>
    <n v="1360801"/>
    <n v="1168152"/>
    <n v="129666"/>
    <n v="530"/>
    <n v="71"/>
    <n v="162.03694999999999"/>
    <n v="5993.925851"/>
    <n v="55832"/>
    <n v="72746"/>
    <n v="79307"/>
    <n v="154195"/>
    <n v="28"/>
    <n v="106748"/>
    <n v="198079"/>
    <n v="8383"/>
    <n v="4434.666596"/>
    <n v="947398"/>
    <n v="30"/>
    <n v="59.67"/>
    <n v="11.72"/>
    <n v="101.6"/>
    <s v="NA"/>
  </r>
  <r>
    <s v="2024-2025"/>
    <x v="9"/>
    <n v="26"/>
    <x v="0"/>
    <n v="2617"/>
    <x v="14"/>
    <n v="1265166"/>
    <x v="1001"/>
    <n v="26"/>
    <n v="207"/>
    <n v="316.26312830000001"/>
    <n v="413"/>
    <n v="3"/>
    <n v="2444"/>
    <n v="911654"/>
    <n v="731669"/>
    <n v="76163"/>
    <n v="0"/>
    <n v="0"/>
    <n v="104.61671"/>
    <n v="3050.9428499999999"/>
    <n v="33765"/>
    <n v="40460"/>
    <n v="49675"/>
    <n v="95717"/>
    <n v="96"/>
    <n v="82552"/>
    <n v="144168"/>
    <n v="2857"/>
    <n v="2630.0630120000001"/>
    <n v="648210"/>
    <n v="25"/>
    <n v="48.73"/>
    <n v="23.23"/>
    <n v="103.47"/>
    <s v="NA"/>
  </r>
  <r>
    <s v="2024-2025"/>
    <x v="9"/>
    <n v="26"/>
    <x v="0"/>
    <n v="2618"/>
    <x v="15"/>
    <n v="1920593"/>
    <x v="3610"/>
    <n v="51"/>
    <n v="158"/>
    <n v="262.94299569999998"/>
    <n v="2158"/>
    <n v="1"/>
    <n v="3237"/>
    <n v="1385038"/>
    <n v="1044804"/>
    <n v="42599"/>
    <n v="0"/>
    <n v="0"/>
    <n v="162.29999000000001"/>
    <n v="4896.8356000000003"/>
    <n v="26954"/>
    <n v="29169"/>
    <n v="35675"/>
    <n v="56338"/>
    <n v="626"/>
    <n v="53398"/>
    <n v="78880"/>
    <n v="5395"/>
    <n v="4471.5926140000001"/>
    <n v="1123692"/>
    <n v="25"/>
    <n v="31.45"/>
    <n v="47.57"/>
    <n v="100.01"/>
    <s v="NA"/>
  </r>
  <r>
    <s v="2024-2025"/>
    <x v="9"/>
    <n v="26"/>
    <x v="0"/>
    <n v="2620"/>
    <x v="21"/>
    <n v="1256603"/>
    <x v="4856"/>
    <n v="37"/>
    <n v="33"/>
    <n v="837.52440100000001"/>
    <n v="2803"/>
    <n v="36"/>
    <n v="5251"/>
    <n v="1403524"/>
    <n v="1006484"/>
    <n v="60160"/>
    <n v="1756"/>
    <n v="54"/>
    <n v="126.31211"/>
    <n v="5497.6671189999997"/>
    <n v="37899"/>
    <n v="39578"/>
    <n v="63349"/>
    <n v="82153"/>
    <n v="951"/>
    <n v="120260"/>
    <n v="166749"/>
    <n v="8054"/>
    <n v="4533.8306080000002"/>
    <n v="809849"/>
    <n v="27"/>
    <n v="70.09"/>
    <n v="8.68"/>
    <n v="111.3"/>
    <s v="NA"/>
  </r>
  <r>
    <s v="2024-2025"/>
    <x v="9"/>
    <n v="26"/>
    <x v="0"/>
    <n v="2622"/>
    <x v="22"/>
    <n v="690917"/>
    <x v="4857"/>
    <n v="38"/>
    <n v="22"/>
    <n v="803.50375759999997"/>
    <n v="1042"/>
    <n v="51"/>
    <n v="4289"/>
    <n v="472188"/>
    <n v="217166"/>
    <n v="16102"/>
    <n v="132"/>
    <n v="7"/>
    <n v="198.90161000000001"/>
    <n v="2514.2936920000002"/>
    <n v="12267"/>
    <n v="12943"/>
    <n v="25998"/>
    <n v="33662"/>
    <n v="38"/>
    <n v="45280"/>
    <n v="58042"/>
    <n v="5331"/>
    <n v="1511.888324"/>
    <n v="161986"/>
    <n v="20"/>
    <n v="72.59"/>
    <n v="3.13"/>
    <n v="101.84"/>
    <s v="NA"/>
  </r>
  <r>
    <s v="2024-2025"/>
    <x v="9"/>
    <n v="26"/>
    <x v="0"/>
    <n v="2602"/>
    <x v="1"/>
    <n v="1097116"/>
    <x v="4858"/>
    <n v="33"/>
    <n v="72"/>
    <n v="1070.322441"/>
    <n v="4183"/>
    <n v="57"/>
    <n v="5955"/>
    <n v="1087595"/>
    <n v="846981"/>
    <n v="60404"/>
    <n v="884"/>
    <n v="52"/>
    <n v="191.72315"/>
    <n v="4727.7500849999997"/>
    <n v="32495"/>
    <n v="34628"/>
    <n v="62567"/>
    <n v="80152"/>
    <n v="107"/>
    <n v="107726"/>
    <n v="133512"/>
    <n v="10138"/>
    <n v="3465.7044940000001"/>
    <n v="654569"/>
    <n v="20"/>
    <n v="52.05"/>
    <n v="3.67"/>
    <n v="103.89"/>
    <s v="NA"/>
  </r>
  <r>
    <s v="2024-2025"/>
    <x v="9"/>
    <n v="26"/>
    <x v="0"/>
    <n v="2606"/>
    <x v="9"/>
    <n v="679003"/>
    <x v="4859"/>
    <n v="36"/>
    <n v="41"/>
    <n v="1308.9179770000001"/>
    <n v="1970"/>
    <n v="39"/>
    <n v="3985"/>
    <n v="612566"/>
    <n v="524566"/>
    <n v="35052"/>
    <n v="1298"/>
    <n v="82"/>
    <n v="96.21163"/>
    <n v="3396.1586609999999"/>
    <n v="16732"/>
    <n v="18030"/>
    <n v="28926"/>
    <n v="41922"/>
    <n v="71"/>
    <n v="46948"/>
    <n v="66549"/>
    <n v="5955"/>
    <n v="1991.0290540000001"/>
    <n v="477963"/>
    <n v="20"/>
    <n v="32.840000000000003"/>
    <n v="13.8"/>
    <n v="115.01"/>
    <s v="NA"/>
  </r>
  <r>
    <s v="2024-2025"/>
    <x v="9"/>
    <n v="26"/>
    <x v="0"/>
    <n v="2607"/>
    <x v="18"/>
    <n v="1412382"/>
    <x v="4860"/>
    <n v="36"/>
    <n v="10"/>
    <n v="1040.749292"/>
    <n v="1850"/>
    <n v="259"/>
    <n v="7459"/>
    <n v="931191"/>
    <n v="500416"/>
    <n v="59562"/>
    <n v="721"/>
    <n v="49"/>
    <n v="181.15679"/>
    <n v="4270.2669720000004"/>
    <n v="25746"/>
    <n v="26829"/>
    <n v="62313"/>
    <n v="98409"/>
    <n v="57"/>
    <n v="107707"/>
    <n v="161528"/>
    <n v="9309"/>
    <n v="3048.3608899999999"/>
    <n v="577033"/>
    <n v="16"/>
    <n v="66.400000000000006"/>
    <n v="9.26"/>
    <n v="105.37"/>
    <s v="NA"/>
  </r>
  <r>
    <s v="2024-2025"/>
    <x v="9"/>
    <n v="26"/>
    <x v="0"/>
    <n v="2608"/>
    <x v="4"/>
    <n v="1029929"/>
    <x v="4861"/>
    <n v="46"/>
    <n v="25"/>
    <n v="1174.521074"/>
    <n v="2661"/>
    <n v="26"/>
    <n v="4156"/>
    <n v="876665"/>
    <n v="534665"/>
    <n v="25297"/>
    <n v="0"/>
    <n v="9"/>
    <n v="108.54877"/>
    <n v="4242.8853859999999"/>
    <n v="18791"/>
    <n v="20129"/>
    <n v="29871"/>
    <n v="44783"/>
    <n v="365"/>
    <n v="52369"/>
    <n v="73472"/>
    <n v="6817"/>
    <n v="2959.8155419999998"/>
    <n v="687512"/>
    <n v="28"/>
    <n v="55.15"/>
    <n v="5.62"/>
    <n v="110.31"/>
    <s v="NA"/>
  </r>
  <r>
    <s v="2024-2025"/>
    <x v="9"/>
    <n v="26"/>
    <x v="0"/>
    <n v="2609"/>
    <x v="11"/>
    <n v="2385861"/>
    <x v="4862"/>
    <n v="31"/>
    <n v="138"/>
    <n v="783.40085650000003"/>
    <n v="3828"/>
    <n v="17"/>
    <n v="5635"/>
    <n v="1907750"/>
    <n v="1253834"/>
    <n v="88752"/>
    <n v="12"/>
    <n v="0"/>
    <n v="201.08922000000001"/>
    <n v="7106.0879160000004"/>
    <n v="60596"/>
    <n v="67997"/>
    <n v="87294"/>
    <n v="134612"/>
    <n v="499"/>
    <n v="128542"/>
    <n v="185330"/>
    <n v="9463"/>
    <n v="6121.5978400000004"/>
    <n v="1511937"/>
    <n v="21"/>
    <n v="48.56"/>
    <n v="30.67"/>
    <n v="101.3"/>
    <s v="NA"/>
  </r>
  <r>
    <s v="2024-2025"/>
    <x v="9"/>
    <n v="26"/>
    <x v="0"/>
    <n v="2618"/>
    <x v="15"/>
    <n v="1920593"/>
    <x v="4863"/>
    <n v="51"/>
    <n v="158"/>
    <n v="263.02108570000001"/>
    <n v="2170"/>
    <n v="1"/>
    <n v="3238"/>
    <n v="1385266"/>
    <n v="1045013"/>
    <n v="42600"/>
    <n v="0"/>
    <n v="0"/>
    <n v="162.65167"/>
    <n v="4896.3573299999998"/>
    <n v="26956"/>
    <n v="29173"/>
    <n v="35675"/>
    <n v="56339"/>
    <n v="630"/>
    <n v="53400"/>
    <n v="78883"/>
    <n v="5408"/>
    <n v="4470.6845739999999"/>
    <n v="1123840"/>
    <n v="25"/>
    <n v="31.44"/>
    <n v="47.57"/>
    <n v="99.97"/>
    <s v="NA"/>
  </r>
  <r>
    <s v="2024-2025"/>
    <x v="9"/>
    <n v="26"/>
    <x v="0"/>
    <n v="2624"/>
    <x v="8"/>
    <n v="352119"/>
    <x v="4864"/>
    <n v="32"/>
    <n v="33"/>
    <n v="246.07260299999999"/>
    <n v="372"/>
    <n v="10"/>
    <n v="1230"/>
    <n v="296870"/>
    <n v="250858"/>
    <n v="16319"/>
    <n v="17"/>
    <n v="2"/>
    <n v="43.769829999999999"/>
    <n v="1261.6348829999999"/>
    <n v="9092"/>
    <n v="9940"/>
    <n v="13063"/>
    <n v="19247"/>
    <n v="75"/>
    <n v="19952"/>
    <n v="27393"/>
    <n v="1602"/>
    <n v="971.79245000000003"/>
    <n v="231499"/>
    <n v="13"/>
    <n v="43.27"/>
    <n v="21.02"/>
    <n v="99.92"/>
    <s v="NA"/>
  </r>
  <r>
    <s v="2024-2025"/>
    <x v="9"/>
    <n v="26"/>
    <x v="0"/>
    <n v="2615"/>
    <x v="10"/>
    <n v="1260834"/>
    <x v="4865"/>
    <n v="25"/>
    <n v="41"/>
    <n v="376.73061039999999"/>
    <n v="1315"/>
    <n v="5"/>
    <n v="3341"/>
    <n v="860753"/>
    <n v="784296"/>
    <n v="87740"/>
    <n v="75"/>
    <n v="15"/>
    <n v="142.77405999999999"/>
    <n v="3259.5913460000002"/>
    <n v="33725"/>
    <n v="39173"/>
    <n v="56776"/>
    <n v="97146"/>
    <n v="30"/>
    <n v="90869"/>
    <n v="147319"/>
    <n v="4656"/>
    <n v="2740.0866759999999"/>
    <n v="610965"/>
    <n v="9"/>
    <n v="61.66"/>
    <n v="25.64"/>
    <n v="110.05"/>
    <s v="NA"/>
  </r>
  <r>
    <s v="2024-2025"/>
    <x v="9"/>
    <n v="26"/>
    <x v="0"/>
    <n v="2618"/>
    <x v="15"/>
    <n v="1920593"/>
    <x v="4866"/>
    <n v="52"/>
    <n v="159"/>
    <n v="273.92285010000001"/>
    <n v="2300"/>
    <n v="1"/>
    <n v="3202"/>
    <n v="1432783"/>
    <n v="1082226"/>
    <n v="42644"/>
    <n v="0"/>
    <n v="0"/>
    <n v="162.65167"/>
    <n v="5061.9060339999996"/>
    <n v="27100"/>
    <n v="29375"/>
    <n v="35710"/>
    <n v="56394"/>
    <n v="981"/>
    <n v="53409"/>
    <n v="78903"/>
    <n v="5502"/>
    <n v="4625.3315140000004"/>
    <n v="1162421"/>
    <n v="25"/>
    <n v="31.73"/>
    <n v="47.62"/>
    <n v="100.01"/>
    <s v="NA"/>
  </r>
  <r>
    <s v="2024-2025"/>
    <x v="9"/>
    <n v="26"/>
    <x v="0"/>
    <n v="2621"/>
    <x v="7"/>
    <n v="709619"/>
    <x v="4867"/>
    <n v="30"/>
    <n v="222"/>
    <n v="583.82491779999998"/>
    <n v="890"/>
    <n v="3"/>
    <n v="1125"/>
    <n v="510112"/>
    <n v="455447"/>
    <n v="37872"/>
    <n v="100"/>
    <n v="14"/>
    <n v="105.39654"/>
    <n v="2349.3602209999999"/>
    <n v="16758"/>
    <n v="19237"/>
    <n v="25582"/>
    <n v="43543"/>
    <n v="175"/>
    <n v="37914"/>
    <n v="61152"/>
    <n v="2015"/>
    <n v="1660.138764"/>
    <n v="361682"/>
    <n v="25"/>
    <n v="58.43"/>
    <n v="8.8000000000000007"/>
    <n v="100.43"/>
    <s v="NA"/>
  </r>
  <r>
    <s v="2024-2025"/>
    <x v="9"/>
    <n v="26"/>
    <x v="0"/>
    <n v="2603"/>
    <x v="19"/>
    <n v="1754299"/>
    <x v="4868"/>
    <n v="31"/>
    <n v="38"/>
    <n v="1752.8109059999999"/>
    <n v="3085"/>
    <n v="134"/>
    <n v="7075"/>
    <n v="1158536"/>
    <n v="945311"/>
    <n v="91840"/>
    <n v="287"/>
    <n v="64"/>
    <n v="199.51981000000001"/>
    <n v="5594.4104159999997"/>
    <n v="36444"/>
    <n v="44119"/>
    <n v="70452"/>
    <n v="112927"/>
    <n v="95"/>
    <n v="119823"/>
    <n v="182854"/>
    <n v="10160"/>
    <n v="3642.0796989999999"/>
    <n v="652700"/>
    <n v="21"/>
    <n v="72.489999999999995"/>
    <n v="5.17"/>
    <n v="110.35"/>
    <s v="NA"/>
  </r>
  <r>
    <s v="2024-2025"/>
    <x v="9"/>
    <n v="26"/>
    <x v="0"/>
    <n v="2616"/>
    <x v="13"/>
    <n v="1741150"/>
    <x v="4869"/>
    <n v="24"/>
    <n v="185"/>
    <n v="1404.266975"/>
    <n v="2262"/>
    <n v="7"/>
    <n v="6209"/>
    <n v="1401711"/>
    <n v="1204437"/>
    <n v="129828"/>
    <n v="530"/>
    <n v="73"/>
    <n v="162.03694999999999"/>
    <n v="6064.0173409999998"/>
    <n v="56202"/>
    <n v="73473"/>
    <n v="79395"/>
    <n v="154396"/>
    <n v="30"/>
    <n v="106860"/>
    <n v="198318"/>
    <n v="8471"/>
    <n v="4497.7134159999996"/>
    <n v="975474"/>
    <n v="30"/>
    <n v="59.26"/>
    <n v="11.81"/>
    <n v="101.49"/>
    <s v="NA"/>
  </r>
  <r>
    <s v="2024-2025"/>
    <x v="9"/>
    <n v="26"/>
    <x v="0"/>
    <n v="2605"/>
    <x v="3"/>
    <n v="591534"/>
    <x v="4870"/>
    <n v="38"/>
    <n v="21"/>
    <n v="1571.348127"/>
    <n v="1878"/>
    <n v="66"/>
    <n v="4343"/>
    <n v="772238"/>
    <n v="728394"/>
    <n v="46828"/>
    <n v="238"/>
    <n v="9"/>
    <n v="134.93222"/>
    <n v="4213.406387"/>
    <n v="20093"/>
    <n v="21297"/>
    <n v="37892"/>
    <n v="51471"/>
    <n v="24"/>
    <n v="73891"/>
    <n v="98528"/>
    <n v="6221"/>
    <n v="2507.1260400000001"/>
    <n v="598468"/>
    <n v="27"/>
    <n v="81.12"/>
    <n v="8.39"/>
    <n v="103.27"/>
    <s v="NA"/>
  </r>
  <r>
    <s v="2024-2025"/>
    <x v="9"/>
    <n v="26"/>
    <x v="0"/>
    <n v="2606"/>
    <x v="9"/>
    <n v="679003"/>
    <x v="4871"/>
    <n v="36"/>
    <n v="41"/>
    <n v="1308.9179770000001"/>
    <n v="1976"/>
    <n v="39"/>
    <n v="3979"/>
    <n v="613142"/>
    <n v="525093"/>
    <n v="35057"/>
    <n v="1298"/>
    <n v="81"/>
    <n v="96.21163"/>
    <n v="3401.2066709999999"/>
    <n v="16733"/>
    <n v="18032"/>
    <n v="28923"/>
    <n v="41925"/>
    <n v="71"/>
    <n v="46943"/>
    <n v="66542"/>
    <n v="5955"/>
    <n v="1996.0770640000001"/>
    <n v="478369"/>
    <n v="20"/>
    <n v="32.85"/>
    <n v="13.81"/>
    <n v="114.97"/>
    <s v="NA"/>
  </r>
  <r>
    <s v="2024-2025"/>
    <x v="9"/>
    <n v="26"/>
    <x v="0"/>
    <n v="2614"/>
    <x v="5"/>
    <n v="1089999"/>
    <x v="4872"/>
    <n v="48"/>
    <n v="34"/>
    <n v="854.44949199999996"/>
    <n v="1960"/>
    <n v="3"/>
    <n v="2684"/>
    <n v="1128170"/>
    <n v="796376"/>
    <n v="30382"/>
    <n v="40"/>
    <n v="4"/>
    <n v="90.056439999999995"/>
    <n v="4609.5575719999997"/>
    <n v="23498"/>
    <n v="25147"/>
    <n v="33654"/>
    <n v="45632"/>
    <n v="430"/>
    <n v="50015"/>
    <n v="65171"/>
    <n v="4644"/>
    <n v="3665.0516400000001"/>
    <n v="847226"/>
    <n v="24"/>
    <n v="58.81"/>
    <n v="30.46"/>
    <n v="100.01"/>
    <s v="NA"/>
  </r>
  <r>
    <s v="2024-2025"/>
    <x v="9"/>
    <n v="26"/>
    <x v="0"/>
    <n v="2617"/>
    <x v="14"/>
    <n v="1265166"/>
    <x v="4873"/>
    <n v="27"/>
    <n v="207"/>
    <n v="318.70518070000003"/>
    <n v="413"/>
    <n v="3"/>
    <n v="2458"/>
    <n v="931168"/>
    <n v="747898"/>
    <n v="76202"/>
    <n v="0"/>
    <n v="0"/>
    <n v="113.68026999999999"/>
    <n v="3145.2698569999998"/>
    <n v="34010"/>
    <n v="40811"/>
    <n v="49707"/>
    <n v="95775"/>
    <n v="97"/>
    <n v="82552"/>
    <n v="144168"/>
    <n v="2871"/>
    <n v="2712.8844060000001"/>
    <n v="662309"/>
    <n v="25"/>
    <n v="48.77"/>
    <n v="23.43"/>
    <n v="104.3"/>
    <s v="NA"/>
  </r>
  <r>
    <s v="2024-2025"/>
    <x v="9"/>
    <n v="26"/>
    <x v="0"/>
    <n v="2618"/>
    <x v="15"/>
    <n v="1920593"/>
    <x v="4874"/>
    <n v="51"/>
    <n v="158"/>
    <n v="268.44927569999999"/>
    <n v="2170"/>
    <n v="1"/>
    <n v="3241"/>
    <n v="1386058"/>
    <n v="1045534"/>
    <n v="42604"/>
    <n v="0"/>
    <n v="0"/>
    <n v="162.65167"/>
    <n v="4904.4774399999997"/>
    <n v="26964"/>
    <n v="29181"/>
    <n v="35683"/>
    <n v="56349"/>
    <n v="643"/>
    <n v="53403"/>
    <n v="78887"/>
    <n v="5411"/>
    <n v="4473.3764940000001"/>
    <n v="1124539"/>
    <n v="25"/>
    <n v="31.4"/>
    <n v="47.53"/>
    <n v="99.98"/>
    <s v="NA"/>
  </r>
  <r>
    <s v="2024-2025"/>
    <x v="9"/>
    <n v="26"/>
    <x v="0"/>
    <n v="2622"/>
    <x v="22"/>
    <n v="690917"/>
    <x v="4875"/>
    <n v="38"/>
    <n v="22"/>
    <n v="993.10537929999998"/>
    <n v="1042"/>
    <n v="47"/>
    <n v="4307"/>
    <n v="482879"/>
    <n v="222476"/>
    <n v="16206"/>
    <n v="132"/>
    <n v="7"/>
    <n v="201.56429"/>
    <n v="2754.851553"/>
    <n v="12473"/>
    <n v="13175"/>
    <n v="26129"/>
    <n v="33842"/>
    <n v="38"/>
    <n v="45332"/>
    <n v="58098"/>
    <n v="5349"/>
    <n v="1560.1818840000001"/>
    <n v="165976"/>
    <n v="20"/>
    <n v="72.239999999999995"/>
    <n v="3.25"/>
    <n v="101.86"/>
    <s v="NA"/>
  </r>
  <r>
    <s v="2024-2025"/>
    <x v="9"/>
    <n v="26"/>
    <x v="0"/>
    <n v="2624"/>
    <x v="8"/>
    <n v="352119"/>
    <x v="4876"/>
    <n v="32"/>
    <n v="33"/>
    <n v="292.88299160000003"/>
    <n v="386"/>
    <n v="10"/>
    <n v="1216"/>
    <n v="299243"/>
    <n v="252781"/>
    <n v="16326"/>
    <n v="17"/>
    <n v="2"/>
    <n v="43.769829999999999"/>
    <n v="1314.9303520000001"/>
    <n v="9115"/>
    <n v="9970"/>
    <n v="13068"/>
    <n v="19255"/>
    <n v="76"/>
    <n v="19952"/>
    <n v="27393"/>
    <n v="1602"/>
    <n v="978.27752999999996"/>
    <n v="233340"/>
    <n v="13"/>
    <n v="43.2"/>
    <n v="21.19"/>
    <n v="99.92"/>
    <s v="NA"/>
  </r>
  <r>
    <s v="2024-2025"/>
    <x v="9"/>
    <n v="26"/>
    <x v="0"/>
    <n v="2611"/>
    <x v="6"/>
    <n v="1611934"/>
    <x v="4877"/>
    <n v="27"/>
    <n v="845"/>
    <n v="464.77445399999999"/>
    <n v="1501"/>
    <n v="3"/>
    <n v="3020"/>
    <n v="1279924"/>
    <n v="1038140"/>
    <n v="97061"/>
    <n v="24"/>
    <n v="6"/>
    <n v="186.48711"/>
    <n v="4791.4222579999996"/>
    <n v="47142"/>
    <n v="56274"/>
    <n v="66507"/>
    <n v="120118"/>
    <n v="97"/>
    <n v="100059"/>
    <n v="166655"/>
    <n v="4521"/>
    <n v="4140.1606940000001"/>
    <n v="938120"/>
    <n v="10"/>
    <n v="65.84"/>
    <n v="12.25"/>
    <n v="101.32"/>
    <s v="NA"/>
  </r>
  <r>
    <s v="2024-2025"/>
    <x v="9"/>
    <n v="26"/>
    <x v="0"/>
    <n v="2620"/>
    <x v="21"/>
    <n v="1256603"/>
    <x v="4878"/>
    <n v="37"/>
    <n v="35"/>
    <n v="890.48309500000005"/>
    <n v="2916"/>
    <n v="32"/>
    <n v="5218"/>
    <n v="1451042"/>
    <n v="1040196"/>
    <n v="60891"/>
    <n v="1776"/>
    <n v="54"/>
    <n v="140.87644"/>
    <n v="5745.851463"/>
    <n v="38988"/>
    <n v="40731"/>
    <n v="64235"/>
    <n v="83181"/>
    <n v="956"/>
    <n v="121274"/>
    <n v="167821"/>
    <n v="8134"/>
    <n v="4714.4919280000004"/>
    <n v="834477"/>
    <n v="27"/>
    <n v="69.73"/>
    <n v="8.93"/>
    <n v="111.24"/>
    <s v="NA"/>
  </r>
  <r>
    <s v="2024-2025"/>
    <x v="9"/>
    <n v="26"/>
    <x v="0"/>
    <n v="2604"/>
    <x v="2"/>
    <n v="2113266"/>
    <x v="4879"/>
    <n v="34"/>
    <n v="75"/>
    <n v="2084.876276"/>
    <n v="2454"/>
    <n v="63"/>
    <n v="6779"/>
    <n v="1578049"/>
    <n v="1311333"/>
    <n v="76352"/>
    <n v="37"/>
    <n v="3"/>
    <n v="217.07333"/>
    <n v="7269.1131939999996"/>
    <n v="45288"/>
    <n v="48323"/>
    <n v="68157"/>
    <n v="91356"/>
    <n v="177"/>
    <n v="108335"/>
    <n v="136680"/>
    <n v="9233"/>
    <n v="4967.1635880000003"/>
    <n v="1283411"/>
    <n v="21"/>
    <n v="76.650000000000006"/>
    <n v="13.15"/>
    <n v="102.17"/>
    <s v="NA"/>
  </r>
  <r>
    <s v="2024-2025"/>
    <x v="9"/>
    <n v="26"/>
    <x v="0"/>
    <n v="2615"/>
    <x v="10"/>
    <n v="1260834"/>
    <x v="4880"/>
    <n v="25"/>
    <n v="41"/>
    <n v="372.40140480000002"/>
    <n v="1300"/>
    <n v="5"/>
    <n v="3341"/>
    <n v="847088"/>
    <n v="771967"/>
    <n v="87670"/>
    <n v="75"/>
    <n v="15"/>
    <n v="142.44944000000001"/>
    <n v="3124.868461"/>
    <n v="33569"/>
    <n v="38965"/>
    <n v="56741"/>
    <n v="97068"/>
    <n v="26"/>
    <n v="90816"/>
    <n v="147205"/>
    <n v="4641"/>
    <n v="2610.0176160000001"/>
    <n v="601554"/>
    <n v="9"/>
    <n v="61.62"/>
    <n v="25.57"/>
    <n v="106.82"/>
    <s v="NA"/>
  </r>
  <r>
    <s v="2024-2025"/>
    <x v="9"/>
    <n v="26"/>
    <x v="0"/>
    <n v="2619"/>
    <x v="17"/>
    <n v="483992"/>
    <x v="4881"/>
    <n v="40"/>
    <n v="13"/>
    <n v="580.03132129999995"/>
    <n v="1623"/>
    <n v="12"/>
    <n v="2289"/>
    <n v="401186"/>
    <n v="198553"/>
    <n v="11702"/>
    <n v="158"/>
    <n v="7"/>
    <n v="61.933869999999999"/>
    <n v="1934.8668909999999"/>
    <n v="9996"/>
    <n v="10731"/>
    <n v="16700"/>
    <n v="23253"/>
    <n v="129"/>
    <n v="34083"/>
    <n v="45297"/>
    <n v="3912"/>
    <n v="1292.9016999999999"/>
    <n v="337997"/>
    <n v="24"/>
    <n v="56.16"/>
    <n v="13.44"/>
    <n v="103.76"/>
    <s v="NA"/>
  </r>
  <r>
    <s v="2024-2025"/>
    <x v="9"/>
    <n v="26"/>
    <x v="0"/>
    <n v="2622"/>
    <x v="22"/>
    <n v="690917"/>
    <x v="4882"/>
    <n v="38"/>
    <n v="22"/>
    <n v="993.10537929999998"/>
    <n v="1042"/>
    <n v="47"/>
    <n v="4320"/>
    <n v="486518"/>
    <n v="224696"/>
    <n v="16274"/>
    <n v="132"/>
    <n v="7"/>
    <n v="210.14321000000001"/>
    <n v="2769.9058930000001"/>
    <n v="12613"/>
    <n v="13315"/>
    <n v="26231"/>
    <n v="33956"/>
    <n v="38"/>
    <n v="45369"/>
    <n v="58139"/>
    <n v="5362"/>
    <n v="1566.6573040000001"/>
    <n v="167295"/>
    <n v="20"/>
    <n v="72.2"/>
    <n v="3.29"/>
    <n v="101.85"/>
    <s v="NA"/>
  </r>
  <r>
    <s v="2024-2025"/>
    <x v="9"/>
    <n v="26"/>
    <x v="0"/>
    <n v="2623"/>
    <x v="16"/>
    <n v="2626141"/>
    <x v="4883"/>
    <n v="20"/>
    <n v="191"/>
    <n v="4460.576924"/>
    <n v="1945"/>
    <n v="8"/>
    <n v="4084"/>
    <n v="1578355"/>
    <n v="943856"/>
    <n v="118303"/>
    <n v="423"/>
    <n v="77"/>
    <n v="184.69107"/>
    <n v="9262.3423039999998"/>
    <n v="75186"/>
    <n v="104174"/>
    <n v="110037"/>
    <n v="208430"/>
    <n v="12"/>
    <n v="140533"/>
    <n v="257431"/>
    <n v="6029"/>
    <n v="4617.07431"/>
    <n v="921882"/>
    <n v="29"/>
    <n v="65.08"/>
    <n v="5.9"/>
    <n v="109.14"/>
    <s v="NA"/>
  </r>
  <r>
    <s v="2024-2025"/>
    <x v="9"/>
    <n v="26"/>
    <x v="0"/>
    <n v="2611"/>
    <x v="6"/>
    <n v="1611934"/>
    <x v="4884"/>
    <n v="28"/>
    <n v="868"/>
    <n v="476.19348550000001"/>
    <n v="1547"/>
    <n v="3"/>
    <n v="3075"/>
    <n v="1369112"/>
    <n v="1110044"/>
    <n v="97376"/>
    <n v="24"/>
    <n v="6"/>
    <n v="186.51211000000001"/>
    <n v="5089.9229990000003"/>
    <n v="48001"/>
    <n v="57631"/>
    <n v="66674"/>
    <n v="120535"/>
    <n v="127"/>
    <n v="100153"/>
    <n v="166964"/>
    <n v="4622"/>
    <n v="4427.217404"/>
    <n v="1002946"/>
    <n v="10"/>
    <n v="66.61"/>
    <n v="11.9"/>
    <n v="101.26"/>
    <s v="NA"/>
  </r>
  <r>
    <s v="2024-2025"/>
    <x v="9"/>
    <n v="26"/>
    <x v="0"/>
    <n v="2615"/>
    <x v="10"/>
    <n v="1260834"/>
    <x v="4885"/>
    <n v="26"/>
    <n v="42"/>
    <n v="406.32411209999998"/>
    <n v="1453"/>
    <n v="5"/>
    <n v="3272"/>
    <n v="892993"/>
    <n v="813548"/>
    <n v="87930"/>
    <n v="75"/>
    <n v="15"/>
    <n v="142.77405999999999"/>
    <n v="3418.6638979999998"/>
    <n v="34133"/>
    <n v="39702"/>
    <n v="56863"/>
    <n v="97362"/>
    <n v="39"/>
    <n v="91003"/>
    <n v="147625"/>
    <n v="4725"/>
    <n v="2869.5657259999998"/>
    <n v="633953"/>
    <n v="9"/>
    <n v="61.51"/>
    <n v="25.57"/>
    <n v="110.68"/>
    <s v="NA"/>
  </r>
  <r>
    <s v="2024-2025"/>
    <x v="9"/>
    <n v="26"/>
    <x v="0"/>
    <n v="2606"/>
    <x v="9"/>
    <n v="679003"/>
    <x v="4886"/>
    <n v="38"/>
    <n v="42"/>
    <n v="1310.8202470000001"/>
    <n v="2013"/>
    <n v="34"/>
    <n v="4019"/>
    <n v="665993"/>
    <n v="570724"/>
    <n v="35258"/>
    <n v="1380"/>
    <n v="81"/>
    <n v="96.21163"/>
    <n v="3557.4752410000001"/>
    <n v="17277"/>
    <n v="18671"/>
    <n v="29087"/>
    <n v="42173"/>
    <n v="92"/>
    <n v="47102"/>
    <n v="66750"/>
    <n v="6032"/>
    <n v="2150.4433640000002"/>
    <n v="518972"/>
    <n v="20"/>
    <n v="34.130000000000003"/>
    <n v="14.57"/>
    <n v="113.89"/>
    <s v="NA"/>
  </r>
  <r>
    <s v="2024-2025"/>
    <x v="9"/>
    <n v="26"/>
    <x v="0"/>
    <n v="2611"/>
    <x v="6"/>
    <n v="1611934"/>
    <x v="4887"/>
    <n v="28"/>
    <n v="862"/>
    <n v="476.19348550000001"/>
    <n v="1546"/>
    <n v="3"/>
    <n v="3045"/>
    <n v="1345030"/>
    <n v="1090544"/>
    <n v="97295"/>
    <n v="24"/>
    <n v="6"/>
    <n v="186.51211000000001"/>
    <n v="5024.3439090000002"/>
    <n v="47776"/>
    <n v="57286"/>
    <n v="66624"/>
    <n v="120422"/>
    <n v="118"/>
    <n v="100125"/>
    <n v="166892"/>
    <n v="4591"/>
    <n v="4361.6383139999998"/>
    <n v="985034"/>
    <n v="10"/>
    <n v="66.45"/>
    <n v="11.94"/>
    <n v="101.29"/>
    <s v="NA"/>
  </r>
  <r>
    <s v="2024-2025"/>
    <x v="9"/>
    <n v="26"/>
    <x v="0"/>
    <n v="2612"/>
    <x v="20"/>
    <n v="1002357"/>
    <x v="4888"/>
    <n v="31"/>
    <n v="92"/>
    <n v="709.12406550000003"/>
    <n v="1148"/>
    <n v="1"/>
    <n v="1595"/>
    <n v="853520"/>
    <n v="686210"/>
    <n v="59502"/>
    <n v="52"/>
    <n v="4"/>
    <n v="120.19737000000001"/>
    <n v="3632.6651550000001"/>
    <n v="27174"/>
    <n v="35522"/>
    <n v="39845"/>
    <n v="74790"/>
    <n v="20"/>
    <n v="53298"/>
    <n v="94694"/>
    <n v="2743"/>
    <n v="2803.3437199999998"/>
    <n v="570703"/>
    <n v="9"/>
    <n v="78.73"/>
    <n v="3.01"/>
    <n v="100.5"/>
    <s v="NA"/>
  </r>
  <r>
    <s v="2024-2025"/>
    <x v="9"/>
    <n v="26"/>
    <x v="0"/>
    <n v="2623"/>
    <x v="16"/>
    <n v="2626141"/>
    <x v="4889"/>
    <n v="22"/>
    <n v="200"/>
    <n v="4461.525224"/>
    <n v="2046"/>
    <n v="8"/>
    <n v="4225"/>
    <n v="1825004"/>
    <n v="1095059"/>
    <n v="119430"/>
    <n v="504"/>
    <n v="79"/>
    <n v="184.69107"/>
    <n v="9988.5221440000005"/>
    <n v="79585"/>
    <n v="111674"/>
    <n v="110801"/>
    <n v="210436"/>
    <n v="27"/>
    <n v="141563"/>
    <n v="260158"/>
    <n v="6271"/>
    <n v="5342.3058499999997"/>
    <n v="1069059"/>
    <n v="28"/>
    <n v="65.87"/>
    <n v="6.09"/>
    <n v="108.61"/>
    <s v="NA"/>
  </r>
  <r>
    <s v="2024-2025"/>
    <x v="9"/>
    <n v="26"/>
    <x v="0"/>
    <n v="2604"/>
    <x v="2"/>
    <n v="2113266"/>
    <x v="4890"/>
    <n v="36"/>
    <n v="76"/>
    <n v="2163.793048"/>
    <n v="2915"/>
    <n v="61"/>
    <n v="6742"/>
    <n v="1679251"/>
    <n v="1396043"/>
    <n v="76640"/>
    <n v="60"/>
    <n v="3"/>
    <n v="222.60387"/>
    <n v="7756.0759639999997"/>
    <n v="46159"/>
    <n v="49363"/>
    <n v="68410"/>
    <n v="91730"/>
    <n v="240"/>
    <n v="108984"/>
    <n v="137485"/>
    <n v="9657"/>
    <n v="5369.6790460000002"/>
    <n v="1365903"/>
    <n v="20"/>
    <n v="76.12"/>
    <n v="13.68"/>
    <n v="104.37"/>
    <s v="NA"/>
  </r>
  <r>
    <s v="2024-2025"/>
    <x v="9"/>
    <n v="26"/>
    <x v="0"/>
    <n v="2605"/>
    <x v="3"/>
    <n v="591534"/>
    <x v="4891"/>
    <n v="39"/>
    <n v="21"/>
    <n v="1604.9962230000001"/>
    <n v="2104"/>
    <n v="62"/>
    <n v="4242"/>
    <n v="802021"/>
    <n v="756572"/>
    <n v="47033"/>
    <n v="250"/>
    <n v="9"/>
    <n v="134.99909"/>
    <n v="4354.1094329999996"/>
    <n v="20522"/>
    <n v="21757"/>
    <n v="38057"/>
    <n v="51701"/>
    <n v="30"/>
    <n v="74130"/>
    <n v="98827"/>
    <n v="6346"/>
    <n v="2614.1141200000002"/>
    <n v="621334"/>
    <n v="27"/>
    <n v="81.23"/>
    <n v="8.25"/>
    <n v="103.51"/>
    <s v="NA"/>
  </r>
  <r>
    <s v="2024-2025"/>
    <x v="9"/>
    <n v="26"/>
    <x v="0"/>
    <n v="2610"/>
    <x v="12"/>
    <n v="1888938"/>
    <x v="4892"/>
    <n v="32"/>
    <n v="79"/>
    <n v="1459.621439"/>
    <n v="2272"/>
    <n v="6"/>
    <n v="2663"/>
    <n v="1492665"/>
    <n v="1194137"/>
    <n v="79482"/>
    <n v="222"/>
    <n v="19"/>
    <n v="191.74207999999999"/>
    <n v="6456.4877189999997"/>
    <n v="45983"/>
    <n v="51088"/>
    <n v="62788"/>
    <n v="101139"/>
    <n v="155"/>
    <n v="87194"/>
    <n v="132035"/>
    <n v="4935"/>
    <n v="4805.1242000000002"/>
    <n v="1090953"/>
    <n v="12"/>
    <n v="57.07"/>
    <n v="15.83"/>
    <n v="102.93"/>
    <s v="NA"/>
  </r>
  <r>
    <s v="2024-2025"/>
    <x v="9"/>
    <n v="26"/>
    <x v="0"/>
    <n v="2616"/>
    <x v="13"/>
    <n v="1741150"/>
    <x v="4893"/>
    <n v="27"/>
    <n v="189"/>
    <n v="1807.7475030000001"/>
    <n v="2584"/>
    <n v="7"/>
    <n v="6250"/>
    <n v="1575409"/>
    <n v="1357024"/>
    <n v="130905"/>
    <n v="582"/>
    <n v="73"/>
    <n v="162.03694999999999"/>
    <n v="7033.8994489999995"/>
    <n v="57792"/>
    <n v="76411"/>
    <n v="79923"/>
    <n v="155667"/>
    <n v="52"/>
    <n v="107489"/>
    <n v="199802"/>
    <n v="8834"/>
    <n v="5064.1149960000002"/>
    <n v="1094263"/>
    <n v="30"/>
    <n v="58.11"/>
    <n v="11.8"/>
    <n v="102.79"/>
    <s v="NA"/>
  </r>
  <r>
    <s v="2024-2025"/>
    <x v="9"/>
    <n v="26"/>
    <x v="0"/>
    <n v="2602"/>
    <x v="1"/>
    <n v="1097116"/>
    <x v="4894"/>
    <n v="34"/>
    <n v="81"/>
    <n v="1340.362435"/>
    <n v="4447"/>
    <n v="50"/>
    <n v="6046"/>
    <n v="1186795"/>
    <n v="922247"/>
    <n v="61297"/>
    <n v="951"/>
    <n v="52"/>
    <n v="197.79848000000001"/>
    <n v="5357.3117190000003"/>
    <n v="34391"/>
    <n v="36732"/>
    <n v="63582"/>
    <n v="81402"/>
    <n v="126"/>
    <n v="109198"/>
    <n v="135191"/>
    <n v="10493"/>
    <n v="3819.1508039999999"/>
    <n v="712235"/>
    <n v="19"/>
    <n v="49.96"/>
    <n v="3.72"/>
    <n v="104.38"/>
    <s v="NA"/>
  </r>
  <r>
    <s v="2024-2025"/>
    <x v="9"/>
    <n v="26"/>
    <x v="0"/>
    <n v="2604"/>
    <x v="2"/>
    <n v="2113266"/>
    <x v="4895"/>
    <n v="36"/>
    <n v="76"/>
    <n v="2163.7724979999998"/>
    <n v="2915"/>
    <n v="62"/>
    <n v="6740"/>
    <n v="1668954"/>
    <n v="1387240"/>
    <n v="76595"/>
    <n v="60"/>
    <n v="3"/>
    <n v="222.60387"/>
    <n v="7724.7343179999998"/>
    <n v="46017"/>
    <n v="49194"/>
    <n v="68369"/>
    <n v="91678"/>
    <n v="237"/>
    <n v="108910"/>
    <n v="137404"/>
    <n v="9655"/>
    <n v="5338.3579499999996"/>
    <n v="1357580"/>
    <n v="20"/>
    <n v="76.12"/>
    <n v="13.66"/>
    <n v="104.36"/>
    <s v="NA"/>
  </r>
  <r>
    <s v="2024-2025"/>
    <x v="9"/>
    <n v="26"/>
    <x v="0"/>
    <n v="2602"/>
    <x v="1"/>
    <n v="1097116"/>
    <x v="4896"/>
    <n v="34"/>
    <n v="81"/>
    <n v="1332.4450730000001"/>
    <n v="4438"/>
    <n v="52"/>
    <n v="5985"/>
    <n v="1163481"/>
    <n v="904012"/>
    <n v="61097"/>
    <n v="933"/>
    <n v="52"/>
    <n v="197.79848000000001"/>
    <n v="5266.3261270000003"/>
    <n v="33941"/>
    <n v="36219"/>
    <n v="63346"/>
    <n v="81116"/>
    <n v="120"/>
    <n v="108823"/>
    <n v="134765"/>
    <n v="10423"/>
    <n v="3736.082574"/>
    <n v="698301"/>
    <n v="20"/>
    <n v="50.24"/>
    <n v="3.47"/>
    <n v="104.32"/>
    <s v="NA"/>
  </r>
  <r>
    <s v="2024-2025"/>
    <x v="9"/>
    <n v="26"/>
    <x v="0"/>
    <n v="2607"/>
    <x v="18"/>
    <n v="1412382"/>
    <x v="4897"/>
    <n v="36"/>
    <n v="11"/>
    <n v="1898.970544"/>
    <n v="2329"/>
    <n v="237"/>
    <n v="7098"/>
    <n v="962351"/>
    <n v="517843"/>
    <n v="59641"/>
    <n v="754"/>
    <n v="49"/>
    <n v="181.92126999999999"/>
    <n v="5252.105364"/>
    <n v="26319"/>
    <n v="27450"/>
    <n v="62437"/>
    <n v="98608"/>
    <n v="58"/>
    <n v="107879"/>
    <n v="161787"/>
    <n v="9427"/>
    <n v="3171.2135499999999"/>
    <n v="597729"/>
    <n v="16"/>
    <n v="64.819999999999993"/>
    <n v="9.2899999999999991"/>
    <n v="105.38"/>
    <s v="NA"/>
  </r>
  <r>
    <s v="2024-2025"/>
    <x v="9"/>
    <n v="26"/>
    <x v="0"/>
    <n v="2609"/>
    <x v="11"/>
    <n v="2385861"/>
    <x v="4898"/>
    <n v="33"/>
    <n v="140"/>
    <n v="1021.411101"/>
    <n v="4269"/>
    <n v="15"/>
    <n v="5433"/>
    <n v="2045785"/>
    <n v="1342381"/>
    <n v="88979"/>
    <n v="12"/>
    <n v="0"/>
    <n v="201.09848"/>
    <n v="7849.5290599999998"/>
    <n v="61927"/>
    <n v="69843"/>
    <n v="87547"/>
    <n v="134990"/>
    <n v="618"/>
    <n v="128776"/>
    <n v="185645"/>
    <n v="9702"/>
    <n v="6627.0194789999996"/>
    <n v="1618763"/>
    <n v="22"/>
    <n v="48.11"/>
    <n v="31.55"/>
    <n v="102.64"/>
    <s v="NA"/>
  </r>
  <r>
    <s v="2024-2025"/>
    <x v="9"/>
    <n v="26"/>
    <x v="0"/>
    <n v="2610"/>
    <x v="12"/>
    <n v="1888938"/>
    <x v="4899"/>
    <n v="32"/>
    <n v="79"/>
    <n v="1457.326065"/>
    <n v="2209"/>
    <n v="6"/>
    <n v="2683"/>
    <n v="1469318"/>
    <n v="1175834"/>
    <n v="79398"/>
    <n v="222"/>
    <n v="19"/>
    <n v="191.74207999999999"/>
    <n v="6400.7653449999998"/>
    <n v="45791"/>
    <n v="50796"/>
    <n v="62742"/>
    <n v="101014"/>
    <n v="137"/>
    <n v="87065"/>
    <n v="131805"/>
    <n v="4892"/>
    <n v="4751.6971999999996"/>
    <n v="1074227"/>
    <n v="12"/>
    <n v="57.11"/>
    <n v="15.84"/>
    <n v="102.93"/>
    <s v="NA"/>
  </r>
  <r>
    <s v="2024-2025"/>
    <x v="9"/>
    <n v="26"/>
    <x v="0"/>
    <n v="2622"/>
    <x v="22"/>
    <n v="690917"/>
    <x v="4900"/>
    <n v="39"/>
    <n v="24"/>
    <n v="1002.61189"/>
    <n v="1050"/>
    <n v="41"/>
    <n v="4388"/>
    <n v="527777"/>
    <n v="240710"/>
    <n v="16451"/>
    <n v="132"/>
    <n v="8"/>
    <n v="214.93839"/>
    <n v="2931.188404"/>
    <n v="13382"/>
    <n v="14127"/>
    <n v="26581"/>
    <n v="34392"/>
    <n v="42"/>
    <n v="45809"/>
    <n v="58632"/>
    <n v="5438"/>
    <n v="1713.6381240000001"/>
    <n v="179071"/>
    <n v="20"/>
    <n v="72.209999999999994"/>
    <n v="3.56"/>
    <n v="101.93"/>
    <s v="NA"/>
  </r>
  <r>
    <s v="2024-2025"/>
    <x v="9"/>
    <n v="26"/>
    <x v="0"/>
    <n v="2604"/>
    <x v="2"/>
    <n v="2113266"/>
    <x v="4901"/>
    <n v="35"/>
    <n v="75"/>
    <n v="2162.975668"/>
    <n v="2737"/>
    <n v="62"/>
    <n v="6765"/>
    <n v="1644031"/>
    <n v="1367431"/>
    <n v="76526"/>
    <n v="49"/>
    <n v="3"/>
    <n v="221.91873000000001"/>
    <n v="7534.2564080000002"/>
    <n v="45859"/>
    <n v="49010"/>
    <n v="68306"/>
    <n v="91576"/>
    <n v="211"/>
    <n v="108642"/>
    <n v="137062"/>
    <n v="9502"/>
    <n v="5149.3620099999998"/>
    <n v="1337231"/>
    <n v="20"/>
    <n v="76.13"/>
    <n v="13.52"/>
    <n v="102.17"/>
    <s v="NA"/>
  </r>
  <r>
    <s v="2024-2025"/>
    <x v="9"/>
    <n v="26"/>
    <x v="0"/>
    <n v="2605"/>
    <x v="3"/>
    <n v="591534"/>
    <x v="4902"/>
    <n v="38"/>
    <n v="21"/>
    <n v="1602.481853"/>
    <n v="2019"/>
    <n v="63"/>
    <n v="4280"/>
    <n v="792707"/>
    <n v="747862"/>
    <n v="46962"/>
    <n v="250"/>
    <n v="9"/>
    <n v="134.99319"/>
    <n v="4310.1980229999999"/>
    <n v="20376"/>
    <n v="21596"/>
    <n v="37993"/>
    <n v="51617"/>
    <n v="28"/>
    <n v="74027"/>
    <n v="98708"/>
    <n v="6299"/>
    <n v="2572.72298"/>
    <n v="614640"/>
    <n v="27"/>
    <n v="81.3"/>
    <n v="8.27"/>
    <n v="103.41"/>
    <s v="NA"/>
  </r>
  <r>
    <s v="2024-2025"/>
    <x v="9"/>
    <n v="26"/>
    <x v="0"/>
    <n v="2611"/>
    <x v="6"/>
    <n v="1611934"/>
    <x v="4903"/>
    <n v="27"/>
    <n v="859"/>
    <n v="476.19348550000001"/>
    <n v="1522"/>
    <n v="3"/>
    <n v="3031"/>
    <n v="1320386"/>
    <n v="1070363"/>
    <n v="97214"/>
    <n v="24"/>
    <n v="6"/>
    <n v="186.51211000000001"/>
    <n v="4932.5018689999997"/>
    <n v="47488"/>
    <n v="56829"/>
    <n v="66579"/>
    <n v="120316"/>
    <n v="115"/>
    <n v="100127"/>
    <n v="166859"/>
    <n v="4553"/>
    <n v="4269.7962740000003"/>
    <n v="967422"/>
    <n v="10"/>
    <n v="66.19"/>
    <n v="12.07"/>
    <n v="101.3"/>
    <s v="NA"/>
  </r>
  <r>
    <s v="2024-2025"/>
    <x v="9"/>
    <n v="26"/>
    <x v="0"/>
    <n v="2618"/>
    <x v="15"/>
    <n v="1920593"/>
    <x v="1049"/>
    <n v="53"/>
    <n v="159"/>
    <n v="273.92285010000001"/>
    <n v="2309"/>
    <n v="1"/>
    <n v="3234"/>
    <n v="1459833"/>
    <n v="1103456"/>
    <n v="42604"/>
    <n v="0"/>
    <n v="0"/>
    <n v="162.65167"/>
    <n v="5149.0070340000002"/>
    <n v="27164"/>
    <n v="29480"/>
    <n v="35722"/>
    <n v="56363"/>
    <n v="1103"/>
    <n v="53375"/>
    <n v="78814"/>
    <n v="5543"/>
    <n v="4712.4325140000001"/>
    <n v="1183934"/>
    <n v="25"/>
    <n v="31.71"/>
    <n v="47.62"/>
    <n v="100.01"/>
    <s v="NA"/>
  </r>
  <r>
    <s v="2024-2025"/>
    <x v="9"/>
    <n v="26"/>
    <x v="0"/>
    <n v="2619"/>
    <x v="17"/>
    <n v="483992"/>
    <x v="4904"/>
    <n v="40"/>
    <n v="13"/>
    <n v="622.23967930000003"/>
    <n v="1796"/>
    <n v="12"/>
    <n v="2124"/>
    <n v="414334"/>
    <n v="204502"/>
    <n v="11720"/>
    <n v="175"/>
    <n v="7"/>
    <n v="62.799349999999997"/>
    <n v="2020.012639"/>
    <n v="10127"/>
    <n v="10886"/>
    <n v="16749"/>
    <n v="23316"/>
    <n v="138"/>
    <n v="34163"/>
    <n v="45400"/>
    <n v="3920"/>
    <n v="1334.97361"/>
    <n v="348861"/>
    <n v="24"/>
    <n v="56.14"/>
    <n v="13.57"/>
    <n v="103.78"/>
    <s v="NA"/>
  </r>
  <r>
    <s v="2024-2025"/>
    <x v="9"/>
    <n v="26"/>
    <x v="0"/>
    <n v="2623"/>
    <x v="16"/>
    <n v="2626141"/>
    <x v="4905"/>
    <n v="22"/>
    <n v="196"/>
    <n v="4461.2077239999999"/>
    <n v="2029"/>
    <n v="8"/>
    <n v="4150"/>
    <n v="1775606"/>
    <n v="1066654"/>
    <n v="119208"/>
    <n v="467"/>
    <n v="79"/>
    <n v="184.69107"/>
    <n v="9754.3237339999996"/>
    <n v="78900"/>
    <n v="110540"/>
    <n v="110664"/>
    <n v="210027"/>
    <n v="20"/>
    <n v="141269"/>
    <n v="259397"/>
    <n v="6179"/>
    <n v="5108.4249399999999"/>
    <n v="1038346"/>
    <n v="28"/>
    <n v="65.5"/>
    <n v="6.39"/>
    <n v="108.81"/>
    <s v="NA"/>
  </r>
  <r>
    <s v="2024-2025"/>
    <x v="9"/>
    <n v="26"/>
    <x v="0"/>
    <n v="2610"/>
    <x v="12"/>
    <n v="1888938"/>
    <x v="4906"/>
    <n v="32"/>
    <n v="79"/>
    <n v="1458.631836"/>
    <n v="2254"/>
    <n v="6"/>
    <n v="2661"/>
    <n v="1480772"/>
    <n v="1185118"/>
    <n v="79425"/>
    <n v="222"/>
    <n v="19"/>
    <n v="191.74207999999999"/>
    <n v="6427.9912359999998"/>
    <n v="45883"/>
    <n v="50932"/>
    <n v="62765"/>
    <n v="101063"/>
    <n v="146"/>
    <n v="87126"/>
    <n v="131902"/>
    <n v="4915"/>
    <n v="4777.6173200000003"/>
    <n v="1082680"/>
    <n v="12"/>
    <n v="57.04"/>
    <n v="15.85"/>
    <n v="102.96"/>
    <s v="NA"/>
  </r>
  <r>
    <s v="2024-2025"/>
    <x v="9"/>
    <n v="26"/>
    <x v="0"/>
    <n v="2612"/>
    <x v="20"/>
    <n v="1002357"/>
    <x v="4907"/>
    <n v="31"/>
    <n v="92"/>
    <n v="709.12406550000003"/>
    <n v="1148"/>
    <n v="1"/>
    <n v="1595"/>
    <n v="853155"/>
    <n v="685902"/>
    <n v="59502"/>
    <n v="52"/>
    <n v="4"/>
    <n v="120.19737000000001"/>
    <n v="3632.6651550000001"/>
    <n v="27169"/>
    <n v="35517"/>
    <n v="39842"/>
    <n v="74783"/>
    <n v="20"/>
    <n v="53290"/>
    <n v="94679"/>
    <n v="2743"/>
    <n v="2803.3437199999998"/>
    <n v="570530"/>
    <n v="9"/>
    <n v="78.72"/>
    <n v="3.01"/>
    <n v="100.5"/>
    <s v="NA"/>
  </r>
  <r>
    <s v="2024-2025"/>
    <x v="9"/>
    <n v="26"/>
    <x v="0"/>
    <n v="2616"/>
    <x v="13"/>
    <n v="1741150"/>
    <x v="4908"/>
    <n v="26"/>
    <n v="190"/>
    <n v="1806.8915030000001"/>
    <n v="2507"/>
    <n v="7"/>
    <n v="6233"/>
    <n v="1543721"/>
    <n v="1328729"/>
    <n v="130673"/>
    <n v="582"/>
    <n v="73"/>
    <n v="162.03694999999999"/>
    <n v="6942.6472089999997"/>
    <n v="57450"/>
    <n v="75827"/>
    <n v="79787"/>
    <n v="155376"/>
    <n v="44"/>
    <n v="107400"/>
    <n v="199593"/>
    <n v="8740"/>
    <n v="4973.7187560000002"/>
    <n v="1072493"/>
    <n v="31"/>
    <n v="58.18"/>
    <n v="11.62"/>
    <n v="102.52"/>
    <s v="NA"/>
  </r>
  <r>
    <s v="2024-2025"/>
    <x v="9"/>
    <n v="26"/>
    <x v="0"/>
    <n v="2602"/>
    <x v="1"/>
    <n v="1097116"/>
    <x v="4909"/>
    <n v="34"/>
    <n v="81"/>
    <n v="1340.362435"/>
    <n v="4442"/>
    <n v="51"/>
    <n v="6012"/>
    <n v="1174345"/>
    <n v="912132"/>
    <n v="61198"/>
    <n v="951"/>
    <n v="52"/>
    <n v="197.79848000000001"/>
    <n v="5295.9817089999997"/>
    <n v="34159"/>
    <n v="36462"/>
    <n v="63464"/>
    <n v="81264"/>
    <n v="122"/>
    <n v="109007"/>
    <n v="134974"/>
    <n v="10454"/>
    <n v="3757.8207940000002"/>
    <n v="704533"/>
    <n v="20"/>
    <n v="50.21"/>
    <n v="3.5"/>
    <n v="104.29"/>
    <s v="NA"/>
  </r>
  <r>
    <s v="2024-2025"/>
    <x v="9"/>
    <n v="26"/>
    <x v="0"/>
    <n v="2606"/>
    <x v="9"/>
    <n v="679003"/>
    <x v="4910"/>
    <n v="38"/>
    <n v="42"/>
    <n v="1310.8202470000001"/>
    <n v="2012"/>
    <n v="34"/>
    <n v="4015"/>
    <n v="665906"/>
    <n v="570651"/>
    <n v="35255"/>
    <n v="1380"/>
    <n v="81"/>
    <n v="96.21163"/>
    <n v="3557.4752410000001"/>
    <n v="17276"/>
    <n v="18669"/>
    <n v="29087"/>
    <n v="42169"/>
    <n v="92"/>
    <n v="47092"/>
    <n v="66736"/>
    <n v="6027"/>
    <n v="2150.4433640000002"/>
    <n v="518907"/>
    <n v="20"/>
    <n v="34.090000000000003"/>
    <n v="14.55"/>
    <n v="113.89"/>
    <s v="NA"/>
  </r>
  <r>
    <s v="2024-2025"/>
    <x v="9"/>
    <n v="26"/>
    <x v="0"/>
    <n v="2612"/>
    <x v="20"/>
    <n v="1002357"/>
    <x v="4911"/>
    <n v="31"/>
    <n v="92"/>
    <n v="709.12406550000003"/>
    <n v="1148"/>
    <n v="1"/>
    <n v="1594"/>
    <n v="852953"/>
    <n v="685726"/>
    <n v="59502"/>
    <n v="52"/>
    <n v="4"/>
    <n v="120.19737000000001"/>
    <n v="3632.6651550000001"/>
    <n v="27169"/>
    <n v="35515"/>
    <n v="39842"/>
    <n v="74783"/>
    <n v="20"/>
    <n v="53288"/>
    <n v="94673"/>
    <n v="2742"/>
    <n v="2803.3437199999998"/>
    <n v="570440"/>
    <n v="9"/>
    <n v="79.040000000000006"/>
    <n v="3.02"/>
    <n v="100.5"/>
    <s v="NA"/>
  </r>
  <r>
    <s v="2024-2025"/>
    <x v="9"/>
    <n v="26"/>
    <x v="0"/>
    <n v="2615"/>
    <x v="10"/>
    <n v="1260834"/>
    <x v="3650"/>
    <n v="25"/>
    <n v="41"/>
    <n v="407.44498700000003"/>
    <n v="1432"/>
    <n v="5"/>
    <n v="3272"/>
    <n v="880170"/>
    <n v="801913"/>
    <n v="87846"/>
    <n v="75"/>
    <n v="15"/>
    <n v="142.77405999999999"/>
    <n v="3384.5630529999999"/>
    <n v="33958"/>
    <n v="39482"/>
    <n v="56823"/>
    <n v="97267"/>
    <n v="36"/>
    <n v="90952"/>
    <n v="147507"/>
    <n v="4704"/>
    <n v="2834.3440059999998"/>
    <n v="624499"/>
    <n v="9"/>
    <n v="61.62"/>
    <n v="25.69"/>
    <n v="110.74"/>
    <s v="NA"/>
  </r>
  <r>
    <s v="2024-2025"/>
    <x v="9"/>
    <n v="26"/>
    <x v="0"/>
    <n v="2620"/>
    <x v="21"/>
    <n v="1256603"/>
    <x v="4912"/>
    <n v="37"/>
    <n v="35"/>
    <n v="961.01448889999995"/>
    <n v="2949"/>
    <n v="30"/>
    <n v="5255"/>
    <n v="1513166"/>
    <n v="1081679"/>
    <n v="61646"/>
    <n v="1816"/>
    <n v="56"/>
    <n v="140.87644"/>
    <n v="6038.4865369999998"/>
    <n v="40426"/>
    <n v="42212"/>
    <n v="65387"/>
    <n v="84432"/>
    <n v="1009"/>
    <n v="122470"/>
    <n v="169088"/>
    <n v="8204"/>
    <n v="4936.5956079999996"/>
    <n v="866813"/>
    <n v="27"/>
    <n v="69.19"/>
    <n v="9.33"/>
    <n v="110.78"/>
    <s v="NA"/>
  </r>
  <r>
    <s v="2024-2025"/>
    <x v="9"/>
    <n v="26"/>
    <x v="0"/>
    <n v="2605"/>
    <x v="3"/>
    <n v="591534"/>
    <x v="4913"/>
    <n v="39"/>
    <n v="21"/>
    <n v="1604.9962230000001"/>
    <n v="2236"/>
    <n v="62"/>
    <n v="4139"/>
    <n v="803203"/>
    <n v="757623"/>
    <n v="47042"/>
    <n v="250"/>
    <n v="9"/>
    <n v="138.31268"/>
    <n v="4360.0956230000002"/>
    <n v="20534"/>
    <n v="21770"/>
    <n v="38063"/>
    <n v="51711"/>
    <n v="30"/>
    <n v="74176"/>
    <n v="98882"/>
    <n v="6375"/>
    <n v="2616.7867200000001"/>
    <n v="622191"/>
    <n v="27"/>
    <n v="81.22"/>
    <n v="8.25"/>
    <n v="103.5"/>
    <s v="NA"/>
  </r>
  <r>
    <s v="2024-2025"/>
    <x v="9"/>
    <n v="26"/>
    <x v="0"/>
    <n v="2608"/>
    <x v="4"/>
    <n v="1029929"/>
    <x v="4914"/>
    <n v="48"/>
    <n v="25"/>
    <n v="1555.7273869999999"/>
    <n v="2854"/>
    <n v="22"/>
    <n v="4303"/>
    <n v="954790"/>
    <n v="578964"/>
    <n v="25488"/>
    <n v="10"/>
    <n v="10"/>
    <n v="108.54877"/>
    <n v="4855.0284789999996"/>
    <n v="19553"/>
    <n v="21012"/>
    <n v="30138"/>
    <n v="45211"/>
    <n v="424"/>
    <n v="52970"/>
    <n v="74248"/>
    <n v="7157"/>
    <n v="3190.7523219999998"/>
    <n v="748543"/>
    <n v="27"/>
    <n v="55.17"/>
    <n v="5.66"/>
    <n v="110.24"/>
    <s v="NA"/>
  </r>
  <r>
    <s v="2024-2025"/>
    <x v="9"/>
    <n v="26"/>
    <x v="0"/>
    <n v="2609"/>
    <x v="11"/>
    <n v="2385861"/>
    <x v="4915"/>
    <n v="33"/>
    <n v="143"/>
    <n v="1022.629741"/>
    <n v="4535"/>
    <n v="15"/>
    <n v="5314"/>
    <n v="2124952"/>
    <n v="1394499"/>
    <n v="89139"/>
    <n v="12"/>
    <n v="0"/>
    <n v="201.09848"/>
    <n v="8068.0161019999996"/>
    <n v="62647"/>
    <n v="70831"/>
    <n v="87751"/>
    <n v="135286"/>
    <n v="668"/>
    <n v="128974"/>
    <n v="185914"/>
    <n v="9849"/>
    <n v="6844.2878810000002"/>
    <n v="1680389"/>
    <n v="22"/>
    <n v="47.49"/>
    <n v="32.21"/>
    <n v="102.66"/>
    <s v="NA"/>
  </r>
  <r>
    <s v="2024-2025"/>
    <x v="9"/>
    <n v="26"/>
    <x v="0"/>
    <n v="2619"/>
    <x v="17"/>
    <n v="483992"/>
    <x v="4916"/>
    <n v="41"/>
    <n v="13"/>
    <n v="627.71034799999995"/>
    <n v="1804"/>
    <n v="11"/>
    <n v="2599"/>
    <n v="430432"/>
    <n v="212427"/>
    <n v="11782"/>
    <n v="190"/>
    <n v="7"/>
    <n v="62.799349999999997"/>
    <n v="2077.2026380000002"/>
    <n v="10354"/>
    <n v="11134"/>
    <n v="16873"/>
    <n v="23501"/>
    <n v="151"/>
    <n v="34245"/>
    <n v="45514"/>
    <n v="4403"/>
    <n v="1386.6929399999999"/>
    <n v="362414"/>
    <n v="22"/>
    <n v="56.97"/>
    <n v="13.51"/>
    <n v="103.65"/>
    <s v="NA"/>
  </r>
  <r>
    <s v="2024-2025"/>
    <x v="9"/>
    <n v="26"/>
    <x v="0"/>
    <n v="2621"/>
    <x v="7"/>
    <n v="709619"/>
    <x v="4917"/>
    <n v="31"/>
    <n v="224"/>
    <n v="592.274767"/>
    <n v="906"/>
    <n v="3"/>
    <n v="1170"/>
    <n v="538169"/>
    <n v="480840"/>
    <n v="38043"/>
    <n v="100"/>
    <n v="14"/>
    <n v="105.39654"/>
    <n v="2438.7941510000001"/>
    <n v="17071"/>
    <n v="19682"/>
    <n v="25655"/>
    <n v="43728"/>
    <n v="207"/>
    <n v="37987"/>
    <n v="61351"/>
    <n v="2076"/>
    <n v="1741.122844"/>
    <n v="381652"/>
    <n v="24"/>
    <n v="58.06"/>
    <n v="9.4700000000000006"/>
    <n v="100.45"/>
    <s v="NA"/>
  </r>
  <r>
    <s v="2024-2025"/>
    <x v="9"/>
    <n v="26"/>
    <x v="0"/>
    <n v="2623"/>
    <x v="16"/>
    <n v="2626141"/>
    <x v="4918"/>
    <n v="23"/>
    <n v="203"/>
    <n v="4461.525224"/>
    <n v="2526"/>
    <n v="8"/>
    <n v="4247"/>
    <n v="1903546"/>
    <n v="1139145"/>
    <n v="119772"/>
    <n v="532"/>
    <n v="79"/>
    <n v="184.69107"/>
    <n v="10224.018889999999"/>
    <n v="80861"/>
    <n v="113871"/>
    <n v="111082"/>
    <n v="211074"/>
    <n v="38"/>
    <n v="141845"/>
    <n v="260839"/>
    <n v="6773"/>
    <n v="5577.8026"/>
    <n v="1116951"/>
    <n v="27"/>
    <n v="66.22"/>
    <n v="5.95"/>
    <n v="108.76"/>
    <s v="NA"/>
  </r>
  <r>
    <s v="2024-2025"/>
    <x v="10"/>
    <n v="26"/>
    <x v="0"/>
    <n v="2609"/>
    <x v="11"/>
    <n v="2386062"/>
    <x v="4919"/>
    <n v="34"/>
    <n v="146"/>
    <n v="1025.1017079999999"/>
    <n v="4670"/>
    <n v="14"/>
    <n v="5279"/>
    <n v="2164386"/>
    <n v="1420839"/>
    <n v="89332"/>
    <n v="12"/>
    <n v="0"/>
    <n v="201.09848"/>
    <n v="8236.8911580000004"/>
    <n v="63136"/>
    <n v="71465"/>
    <n v="87894"/>
    <n v="135559"/>
    <n v="688"/>
    <n v="129170"/>
    <n v="186241"/>
    <n v="9949"/>
    <n v="7010.690971"/>
    <n v="1710971"/>
    <n v="23"/>
    <n v="47.1"/>
    <n v="32.270000000000003"/>
    <n v="102.64"/>
    <s v="NA"/>
  </r>
  <r>
    <s v="2024-2025"/>
    <x v="10"/>
    <n v="26"/>
    <x v="0"/>
    <n v="2614"/>
    <x v="5"/>
    <n v="1090075"/>
    <x v="4920"/>
    <n v="50"/>
    <n v="35"/>
    <n v="966.47589289999996"/>
    <n v="2116"/>
    <n v="2"/>
    <n v="2622"/>
    <n v="1229080"/>
    <n v="864779"/>
    <n v="30598"/>
    <n v="48"/>
    <n v="4"/>
    <n v="90.209609999999998"/>
    <n v="5029.7612129999998"/>
    <n v="24134"/>
    <n v="25900"/>
    <n v="33891"/>
    <n v="45993"/>
    <n v="631"/>
    <n v="50305"/>
    <n v="65601"/>
    <n v="4738"/>
    <n v="3973.0757100000001"/>
    <n v="922551"/>
    <n v="24"/>
    <n v="58.45"/>
    <n v="29.95"/>
    <n v="100"/>
    <s v="NA"/>
  </r>
  <r>
    <s v="2024-2025"/>
    <x v="10"/>
    <n v="26"/>
    <x v="0"/>
    <n v="2615"/>
    <x v="10"/>
    <n v="1260867"/>
    <x v="4921"/>
    <n v="26"/>
    <n v="42"/>
    <n v="407.05313410000002"/>
    <n v="1500"/>
    <n v="4"/>
    <n v="3264"/>
    <n v="916497"/>
    <n v="835136"/>
    <n v="88084"/>
    <n v="75"/>
    <n v="15"/>
    <n v="142.77405999999999"/>
    <n v="3485.8022999999998"/>
    <n v="34417"/>
    <n v="40085"/>
    <n v="56938"/>
    <n v="97538"/>
    <n v="43"/>
    <n v="91117"/>
    <n v="147873"/>
    <n v="4764"/>
    <n v="2935.9751059999999"/>
    <n v="651120"/>
    <n v="9"/>
    <n v="61.62"/>
    <n v="25.74"/>
    <n v="110.48"/>
    <s v="NA"/>
  </r>
  <r>
    <s v="2024-2025"/>
    <x v="10"/>
    <n v="26"/>
    <x v="0"/>
    <n v="2619"/>
    <x v="17"/>
    <n v="484055"/>
    <x v="4922"/>
    <n v="42"/>
    <n v="13"/>
    <n v="627.99309319999998"/>
    <n v="1808"/>
    <n v="11"/>
    <n v="2614"/>
    <n v="439495"/>
    <n v="216931"/>
    <n v="11812"/>
    <n v="190"/>
    <n v="7"/>
    <n v="62.799349999999997"/>
    <n v="2095.150623"/>
    <n v="10433"/>
    <n v="11245"/>
    <n v="16908"/>
    <n v="23554"/>
    <n v="158"/>
    <n v="34282"/>
    <n v="45561"/>
    <n v="4422"/>
    <n v="1404.3581799999999"/>
    <n v="369870"/>
    <n v="22"/>
    <n v="56.91"/>
    <n v="13.64"/>
    <n v="103.61"/>
    <s v="NA"/>
  </r>
  <r>
    <s v="2024-2025"/>
    <x v="10"/>
    <n v="26"/>
    <x v="0"/>
    <n v="2621"/>
    <x v="7"/>
    <n v="709642"/>
    <x v="4923"/>
    <n v="31"/>
    <n v="225"/>
    <n v="592.274767"/>
    <n v="907"/>
    <n v="3"/>
    <n v="1195"/>
    <n v="547476"/>
    <n v="489341"/>
    <n v="38087"/>
    <n v="100"/>
    <n v="14"/>
    <n v="105.39654"/>
    <n v="2476.3651110000001"/>
    <n v="17141"/>
    <n v="19774"/>
    <n v="25672"/>
    <n v="43775"/>
    <n v="213"/>
    <n v="38020"/>
    <n v="61425"/>
    <n v="2102"/>
    <n v="1778.693804"/>
    <n v="388613"/>
    <n v="24"/>
    <n v="58.33"/>
    <n v="9.6199999999999992"/>
    <n v="100.44"/>
    <s v="NA"/>
  </r>
  <r>
    <s v="2024-2025"/>
    <x v="10"/>
    <n v="26"/>
    <x v="0"/>
    <n v="2602"/>
    <x v="1"/>
    <n v="1097189"/>
    <x v="4924"/>
    <n v="34"/>
    <n v="87"/>
    <n v="1340.362435"/>
    <n v="4475"/>
    <n v="46"/>
    <n v="6137"/>
    <n v="1219944"/>
    <n v="948796"/>
    <n v="61728"/>
    <n v="964"/>
    <n v="53"/>
    <n v="197.79848000000001"/>
    <n v="5448.7803089999998"/>
    <n v="35176"/>
    <n v="37595"/>
    <n v="64094"/>
    <n v="81991"/>
    <n v="131"/>
    <n v="109566"/>
    <n v="135620"/>
    <n v="10612"/>
    <n v="3910.6193939999998"/>
    <n v="731583"/>
    <n v="19"/>
    <n v="49.74"/>
    <n v="3.72"/>
    <n v="104.3"/>
    <s v="NA"/>
  </r>
  <r>
    <s v="2024-2025"/>
    <x v="10"/>
    <n v="26"/>
    <x v="0"/>
    <n v="2605"/>
    <x v="3"/>
    <n v="591545"/>
    <x v="4925"/>
    <n v="39"/>
    <n v="22"/>
    <n v="1607.880623"/>
    <n v="2236"/>
    <n v="62"/>
    <n v="4165"/>
    <n v="806320"/>
    <n v="760585"/>
    <n v="47067"/>
    <n v="250"/>
    <n v="9"/>
    <n v="138.31268"/>
    <n v="4374.7555629999997"/>
    <n v="20564"/>
    <n v="21808"/>
    <n v="38083"/>
    <n v="51736"/>
    <n v="31"/>
    <n v="74188"/>
    <n v="98897"/>
    <n v="6401"/>
    <n v="2628.5622600000002"/>
    <n v="624532"/>
    <n v="27"/>
    <n v="81.16"/>
    <n v="8.24"/>
    <n v="103.5"/>
    <s v="NA"/>
  </r>
  <r>
    <s v="2024-2025"/>
    <x v="10"/>
    <n v="26"/>
    <x v="0"/>
    <n v="2614"/>
    <x v="5"/>
    <n v="1090075"/>
    <x v="4926"/>
    <n v="50"/>
    <n v="35"/>
    <n v="963.99129289999996"/>
    <n v="2115"/>
    <n v="2"/>
    <n v="2613"/>
    <n v="1206702"/>
    <n v="851710"/>
    <n v="30534"/>
    <n v="40"/>
    <n v="4"/>
    <n v="90.209609999999998"/>
    <n v="4968.9482429999998"/>
    <n v="23929"/>
    <n v="25663"/>
    <n v="33807"/>
    <n v="45879"/>
    <n v="595"/>
    <n v="50286"/>
    <n v="65570"/>
    <n v="4728"/>
    <n v="3914.7473399999999"/>
    <n v="906085"/>
    <n v="24"/>
    <n v="58.57"/>
    <n v="30.06"/>
    <n v="100"/>
    <s v="NA"/>
  </r>
  <r>
    <s v="2024-2025"/>
    <x v="10"/>
    <n v="26"/>
    <x v="0"/>
    <n v="2621"/>
    <x v="7"/>
    <n v="709642"/>
    <x v="4927"/>
    <n v="31"/>
    <n v="224"/>
    <n v="592.274767"/>
    <n v="906"/>
    <n v="3"/>
    <n v="1185"/>
    <n v="540862"/>
    <n v="483315"/>
    <n v="38061"/>
    <n v="100"/>
    <n v="14"/>
    <n v="105.39654"/>
    <n v="2453.9281510000001"/>
    <n v="17090"/>
    <n v="19711"/>
    <n v="25660"/>
    <n v="43747"/>
    <n v="210"/>
    <n v="37999"/>
    <n v="61381"/>
    <n v="2091"/>
    <n v="1756.256844"/>
    <n v="383639"/>
    <n v="24"/>
    <n v="58.22"/>
    <n v="9.5299999999999994"/>
    <n v="100.45"/>
    <s v="NA"/>
  </r>
  <r>
    <s v="2024-2025"/>
    <x v="10"/>
    <n v="26"/>
    <x v="0"/>
    <n v="2601"/>
    <x v="0"/>
    <n v="1033929"/>
    <x v="4928"/>
    <n v="29"/>
    <n v="43"/>
    <n v="1977.580751"/>
    <n v="2856"/>
    <n v="235"/>
    <n v="6203"/>
    <n v="813785"/>
    <n v="99965"/>
    <n v="9799"/>
    <n v="492"/>
    <n v="16"/>
    <n v="213.19058000000001"/>
    <n v="4845.7444610000002"/>
    <n v="27303"/>
    <n v="28836"/>
    <n v="67451"/>
    <n v="77880"/>
    <n v="57"/>
    <n v="130042"/>
    <n v="148048"/>
    <n v="9059"/>
    <n v="2654.9731299999999"/>
    <n v="392468"/>
    <n v="38"/>
    <n v="64.010000000000005"/>
    <n v="10.14"/>
    <n v="102.8"/>
    <s v="NA"/>
  </r>
  <r>
    <s v="2024-2025"/>
    <x v="10"/>
    <n v="26"/>
    <x v="0"/>
    <n v="2607"/>
    <x v="18"/>
    <n v="1412544"/>
    <x v="4929"/>
    <n v="36"/>
    <n v="12"/>
    <n v="1918.2736159999999"/>
    <n v="2434"/>
    <n v="228"/>
    <n v="7151"/>
    <n v="984214"/>
    <n v="531798"/>
    <n v="59739"/>
    <n v="776"/>
    <n v="49"/>
    <n v="181.92126999999999"/>
    <n v="5344.4890560000003"/>
    <n v="26850"/>
    <n v="28015"/>
    <n v="62524"/>
    <n v="98797"/>
    <n v="63"/>
    <n v="108145"/>
    <n v="162139"/>
    <n v="9585"/>
    <n v="3244.2941700000001"/>
    <n v="612647"/>
    <n v="16"/>
    <n v="63.51"/>
    <n v="9.59"/>
    <n v="105.33"/>
    <s v="NA"/>
  </r>
  <r>
    <s v="2024-2025"/>
    <x v="10"/>
    <n v="26"/>
    <x v="0"/>
    <n v="2610"/>
    <x v="12"/>
    <n v="1889042"/>
    <x v="4930"/>
    <n v="32"/>
    <n v="79"/>
    <n v="1463.0944790000001"/>
    <n v="2305"/>
    <n v="6"/>
    <n v="2663"/>
    <n v="1509601"/>
    <n v="1208332"/>
    <n v="79531"/>
    <n v="222"/>
    <n v="19"/>
    <n v="191.74207999999999"/>
    <n v="6503.5130989999998"/>
    <n v="46144"/>
    <n v="51314"/>
    <n v="62821"/>
    <n v="101218"/>
    <n v="163"/>
    <n v="87353"/>
    <n v="132263"/>
    <n v="4968"/>
    <n v="4848.6765400000004"/>
    <n v="1103412"/>
    <n v="12"/>
    <n v="57.24"/>
    <n v="15.84"/>
    <n v="102.95"/>
    <s v="NA"/>
  </r>
  <r>
    <s v="2024-2025"/>
    <x v="10"/>
    <n v="26"/>
    <x v="0"/>
    <n v="2614"/>
    <x v="5"/>
    <n v="1090075"/>
    <x v="4931"/>
    <n v="50"/>
    <n v="35"/>
    <n v="963.99129289999996"/>
    <n v="2115"/>
    <n v="2"/>
    <n v="2607"/>
    <n v="1205609"/>
    <n v="851094"/>
    <n v="30533"/>
    <n v="40"/>
    <n v="4"/>
    <n v="90.209609999999998"/>
    <n v="4968.9482429999998"/>
    <n v="23924"/>
    <n v="25655"/>
    <n v="33804"/>
    <n v="45873"/>
    <n v="582"/>
    <n v="50282"/>
    <n v="65562"/>
    <n v="4722"/>
    <n v="3914.7473399999999"/>
    <n v="905202"/>
    <n v="24"/>
    <n v="58.66"/>
    <n v="30.08"/>
    <n v="100"/>
    <s v="NA"/>
  </r>
  <r>
    <s v="2024-2025"/>
    <x v="10"/>
    <n v="26"/>
    <x v="0"/>
    <n v="2615"/>
    <x v="10"/>
    <n v="1260867"/>
    <x v="4932"/>
    <n v="26"/>
    <n v="42"/>
    <n v="406.32411209999998"/>
    <n v="1458"/>
    <n v="5"/>
    <n v="3285"/>
    <n v="904169"/>
    <n v="823731"/>
    <n v="87991"/>
    <n v="75"/>
    <n v="15"/>
    <n v="142.77405999999999"/>
    <n v="3455.257478"/>
    <n v="34242"/>
    <n v="39869"/>
    <n v="56894"/>
    <n v="97434"/>
    <n v="43"/>
    <n v="91058"/>
    <n v="147745"/>
    <n v="4743"/>
    <n v="2906.159306"/>
    <n v="641671"/>
    <n v="9"/>
    <n v="61.64"/>
    <n v="25.65"/>
    <n v="110.56"/>
    <s v="NA"/>
  </r>
  <r>
    <s v="2024-2025"/>
    <x v="10"/>
    <n v="26"/>
    <x v="0"/>
    <n v="2616"/>
    <x v="13"/>
    <n v="1741223"/>
    <x v="4933"/>
    <n v="27"/>
    <n v="191"/>
    <n v="1810.874503"/>
    <n v="2627"/>
    <n v="7"/>
    <n v="6267"/>
    <n v="1610577"/>
    <n v="1386333"/>
    <n v="131085"/>
    <n v="582"/>
    <n v="73"/>
    <n v="162.03694999999999"/>
    <n v="7255.508065"/>
    <n v="58192"/>
    <n v="77139"/>
    <n v="80029"/>
    <n v="155911"/>
    <n v="58"/>
    <n v="107586"/>
    <n v="200053"/>
    <n v="8894"/>
    <n v="5282.5966120000003"/>
    <n v="1118808"/>
    <n v="30"/>
    <n v="58.04"/>
    <n v="11.81"/>
    <n v="103.16"/>
    <s v="NA"/>
  </r>
  <r>
    <s v="2024-2025"/>
    <x v="10"/>
    <n v="26"/>
    <x v="0"/>
    <n v="2618"/>
    <x v="15"/>
    <n v="1920711"/>
    <x v="4934"/>
    <n v="55"/>
    <n v="159"/>
    <n v="273.92285010000001"/>
    <n v="2336"/>
    <n v="1"/>
    <n v="3309"/>
    <n v="1522733"/>
    <n v="1151809"/>
    <n v="42566"/>
    <n v="0"/>
    <n v="0"/>
    <n v="162.65167"/>
    <n v="5350.7276739999998"/>
    <n v="27320"/>
    <n v="29727"/>
    <n v="35746"/>
    <n v="56334"/>
    <n v="1368"/>
    <n v="53385"/>
    <n v="78759"/>
    <n v="5645"/>
    <n v="4914.1531539999996"/>
    <n v="1234982"/>
    <n v="26"/>
    <n v="31.83"/>
    <n v="47.92"/>
    <n v="100.01"/>
    <s v="NA"/>
  </r>
  <r>
    <s v="2024-2025"/>
    <x v="10"/>
    <n v="26"/>
    <x v="0"/>
    <n v="2622"/>
    <x v="22"/>
    <n v="691011"/>
    <x v="4935"/>
    <n v="40"/>
    <n v="24"/>
    <n v="1017.1126400000001"/>
    <n v="1052"/>
    <n v="40"/>
    <n v="4418"/>
    <n v="552863"/>
    <n v="252109"/>
    <n v="16588"/>
    <n v="165"/>
    <n v="9"/>
    <n v="215.06671"/>
    <n v="2997.079334"/>
    <n v="13744"/>
    <n v="14518"/>
    <n v="26789"/>
    <n v="34658"/>
    <n v="46"/>
    <n v="46128"/>
    <n v="59005"/>
    <n v="5470"/>
    <n v="1764.8999839999999"/>
    <n v="187868"/>
    <n v="20"/>
    <n v="71.77"/>
    <n v="3.58"/>
    <n v="101.88"/>
    <s v="NA"/>
  </r>
  <r>
    <s v="2024-2025"/>
    <x v="10"/>
    <n v="26"/>
    <x v="0"/>
    <n v="2624"/>
    <x v="8"/>
    <n v="352133"/>
    <x v="4936"/>
    <n v="35"/>
    <n v="33"/>
    <n v="322.01104659999999"/>
    <n v="437"/>
    <n v="10"/>
    <n v="1189"/>
    <n v="327936"/>
    <n v="277181"/>
    <n v="16395"/>
    <n v="20"/>
    <n v="2"/>
    <n v="44.425730000000001"/>
    <n v="1437.542927"/>
    <n v="9361"/>
    <n v="10273"/>
    <n v="13127"/>
    <n v="19345"/>
    <n v="134"/>
    <n v="20005"/>
    <n v="27476"/>
    <n v="1626"/>
    <n v="1071.1061500000001"/>
    <n v="255903"/>
    <n v="13"/>
    <n v="41.6"/>
    <n v="21.93"/>
    <n v="100"/>
    <s v="NA"/>
  </r>
  <r>
    <s v="2024-2025"/>
    <x v="10"/>
    <n v="26"/>
    <x v="0"/>
    <n v="2602"/>
    <x v="1"/>
    <n v="1097189"/>
    <x v="4937"/>
    <n v="34"/>
    <n v="86"/>
    <n v="1340.362435"/>
    <n v="4492"/>
    <n v="45"/>
    <n v="6183"/>
    <n v="1236128"/>
    <n v="960952"/>
    <n v="61856"/>
    <n v="968"/>
    <n v="53"/>
    <n v="197.79848000000001"/>
    <n v="5513.9043789999996"/>
    <n v="35461"/>
    <n v="37898"/>
    <n v="64259"/>
    <n v="82186"/>
    <n v="136"/>
    <n v="109787"/>
    <n v="135880"/>
    <n v="10675"/>
    <n v="3975.7434640000001"/>
    <n v="741221"/>
    <n v="19"/>
    <n v="49.28"/>
    <n v="3.7"/>
    <n v="104.24"/>
    <s v="NA"/>
  </r>
  <r>
    <s v="2024-2025"/>
    <x v="10"/>
    <n v="26"/>
    <x v="0"/>
    <n v="2609"/>
    <x v="11"/>
    <n v="2386062"/>
    <x v="4938"/>
    <n v="34"/>
    <n v="147"/>
    <n v="1025.1017079999999"/>
    <n v="4716"/>
    <n v="14"/>
    <n v="5250"/>
    <n v="2177459"/>
    <n v="1430031"/>
    <n v="89383"/>
    <n v="12"/>
    <n v="0"/>
    <n v="201.09848"/>
    <n v="8278.6063020000001"/>
    <n v="63269"/>
    <n v="71642"/>
    <n v="87950"/>
    <n v="135655"/>
    <n v="691"/>
    <n v="129245"/>
    <n v="186362"/>
    <n v="9966"/>
    <n v="7052.4061149999998"/>
    <n v="1721003"/>
    <n v="23"/>
    <n v="47.02"/>
    <n v="32.340000000000003"/>
    <n v="102.63"/>
    <s v="NA"/>
  </r>
  <r>
    <s v="2024-2025"/>
    <x v="10"/>
    <n v="26"/>
    <x v="0"/>
    <n v="2620"/>
    <x v="21"/>
    <n v="1256698"/>
    <x v="4939"/>
    <n v="38"/>
    <n v="35"/>
    <n v="963.52150089999998"/>
    <n v="2953"/>
    <n v="29"/>
    <n v="5399"/>
    <n v="1587685"/>
    <n v="1128067"/>
    <n v="62337"/>
    <n v="1819"/>
    <n v="56"/>
    <n v="140.87644"/>
    <n v="6253.5062630000002"/>
    <n v="41734"/>
    <n v="43578"/>
    <n v="66479"/>
    <n v="85653"/>
    <n v="1049"/>
    <n v="123517"/>
    <n v="170206"/>
    <n v="8352"/>
    <n v="5149.108322"/>
    <n v="905226"/>
    <n v="27"/>
    <n v="67.37"/>
    <n v="9.93"/>
    <n v="110.52"/>
    <s v="NA"/>
  </r>
  <r>
    <s v="2024-2025"/>
    <x v="10"/>
    <n v="26"/>
    <x v="0"/>
    <n v="2624"/>
    <x v="8"/>
    <n v="352133"/>
    <x v="4940"/>
    <n v="35"/>
    <n v="33"/>
    <n v="322.01104659999999"/>
    <n v="440"/>
    <n v="9"/>
    <n v="1194"/>
    <n v="332077"/>
    <n v="280688"/>
    <n v="16416"/>
    <n v="20"/>
    <n v="2"/>
    <n v="44.425730000000001"/>
    <n v="1450.234567"/>
    <n v="9408"/>
    <n v="10332"/>
    <n v="13136"/>
    <n v="19368"/>
    <n v="139"/>
    <n v="20056"/>
    <n v="27544"/>
    <n v="1634"/>
    <n v="1083.7977900000001"/>
    <n v="259254"/>
    <n v="13"/>
    <n v="41.51"/>
    <n v="21.94"/>
    <n v="100"/>
    <s v="NA"/>
  </r>
  <r>
    <s v="2024-2025"/>
    <x v="10"/>
    <n v="26"/>
    <x v="0"/>
    <n v="2610"/>
    <x v="12"/>
    <n v="1889042"/>
    <x v="4941"/>
    <n v="32"/>
    <n v="79"/>
    <n v="1463.0944790000001"/>
    <n v="2323"/>
    <n v="6"/>
    <n v="2660"/>
    <n v="1514749"/>
    <n v="1212496"/>
    <n v="79545"/>
    <n v="222"/>
    <n v="19"/>
    <n v="191.99189000000001"/>
    <n v="6562.6009889999996"/>
    <n v="46192"/>
    <n v="51388"/>
    <n v="62833"/>
    <n v="101241"/>
    <n v="163"/>
    <n v="87375"/>
    <n v="132298"/>
    <n v="4983"/>
    <n v="4907.5146199999999"/>
    <n v="1107142"/>
    <n v="12"/>
    <n v="57.44"/>
    <n v="15.76"/>
    <n v="103.35"/>
    <s v="NA"/>
  </r>
  <r>
    <s v="2024-2025"/>
    <x v="10"/>
    <n v="26"/>
    <x v="0"/>
    <n v="2615"/>
    <x v="10"/>
    <n v="1260867"/>
    <x v="4942"/>
    <n v="26"/>
    <n v="42"/>
    <n v="406.81109709999998"/>
    <n v="1493"/>
    <n v="4"/>
    <n v="3262"/>
    <n v="909319"/>
    <n v="828494"/>
    <n v="88019"/>
    <n v="75"/>
    <n v="15"/>
    <n v="142.77405999999999"/>
    <n v="3469.2714430000001"/>
    <n v="34319"/>
    <n v="39960"/>
    <n v="56908"/>
    <n v="97465"/>
    <n v="43"/>
    <n v="91061"/>
    <n v="147761"/>
    <n v="4755"/>
    <n v="2919.6862860000001"/>
    <n v="645819"/>
    <n v="9"/>
    <n v="61.59"/>
    <n v="25.76"/>
    <n v="110.51"/>
    <s v="NA"/>
  </r>
  <r>
    <s v="2024-2025"/>
    <x v="10"/>
    <n v="26"/>
    <x v="0"/>
    <n v="2617"/>
    <x v="14"/>
    <n v="1265232"/>
    <x v="4943"/>
    <n v="30"/>
    <n v="218"/>
    <n v="338.09215460000001"/>
    <n v="456"/>
    <n v="3"/>
    <n v="2613"/>
    <n v="1077395"/>
    <n v="866227"/>
    <n v="76272"/>
    <n v="0"/>
    <n v="0"/>
    <n v="121.62537"/>
    <n v="3613.7576749999998"/>
    <n v="35433"/>
    <n v="42983"/>
    <n v="49929"/>
    <n v="95981"/>
    <n v="144"/>
    <n v="82481"/>
    <n v="143890"/>
    <n v="3069"/>
    <n v="3154.0401499999998"/>
    <n v="766157"/>
    <n v="25"/>
    <n v="49.4"/>
    <n v="23.52"/>
    <n v="105.68"/>
    <s v="NA"/>
  </r>
  <r>
    <s v="2024-2025"/>
    <x v="10"/>
    <n v="26"/>
    <x v="0"/>
    <n v="2620"/>
    <x v="21"/>
    <n v="1256698"/>
    <x v="4944"/>
    <n v="38"/>
    <n v="35"/>
    <n v="962.25942090000001"/>
    <n v="2953"/>
    <n v="29"/>
    <n v="5377"/>
    <n v="1577334"/>
    <n v="1120971"/>
    <n v="62130"/>
    <n v="1819"/>
    <n v="56"/>
    <n v="140.87644"/>
    <n v="6220.4885430000004"/>
    <n v="41404"/>
    <n v="43238"/>
    <n v="66206"/>
    <n v="85343"/>
    <n v="1046"/>
    <n v="123378"/>
    <n v="170053"/>
    <n v="8330"/>
    <n v="5117.3526819999997"/>
    <n v="899766"/>
    <n v="27"/>
    <n v="67.349999999999994"/>
    <n v="9.9"/>
    <n v="110.59"/>
    <s v="NA"/>
  </r>
  <r>
    <s v="2024-2025"/>
    <x v="10"/>
    <n v="26"/>
    <x v="0"/>
    <n v="2603"/>
    <x v="19"/>
    <n v="1754388"/>
    <x v="4945"/>
    <n v="32"/>
    <n v="45"/>
    <n v="1969.5593590000001"/>
    <n v="3273"/>
    <n v="109"/>
    <n v="7406"/>
    <n v="1332380"/>
    <n v="1083132"/>
    <n v="93830"/>
    <n v="414"/>
    <n v="70"/>
    <n v="199.51981000000001"/>
    <n v="6383.7593139999999"/>
    <n v="40838"/>
    <n v="49676"/>
    <n v="72170"/>
    <n v="115729"/>
    <n v="118"/>
    <n v="122733"/>
    <n v="187359"/>
    <n v="10679"/>
    <n v="4214.6801450000003"/>
    <n v="742715"/>
    <n v="21"/>
    <n v="71.37"/>
    <n v="5.39"/>
    <n v="111.35"/>
    <s v="NA"/>
  </r>
  <r>
    <s v="2024-2025"/>
    <x v="10"/>
    <n v="26"/>
    <x v="0"/>
    <n v="2608"/>
    <x v="4"/>
    <n v="1030029"/>
    <x v="4946"/>
    <n v="49"/>
    <n v="28"/>
    <n v="1557.726107"/>
    <n v="2868"/>
    <n v="21"/>
    <n v="4379"/>
    <n v="996970"/>
    <n v="603579"/>
    <n v="25614"/>
    <n v="11"/>
    <n v="10"/>
    <n v="113.80256"/>
    <n v="5024.0243989999999"/>
    <n v="19989"/>
    <n v="21531"/>
    <n v="30312"/>
    <n v="45474"/>
    <n v="458"/>
    <n v="53243"/>
    <n v="74631"/>
    <n v="7247"/>
    <n v="3352.4957319999999"/>
    <n v="781493"/>
    <n v="27"/>
    <n v="55.55"/>
    <n v="5.76"/>
    <n v="109.92"/>
    <s v="NA"/>
  </r>
  <r>
    <s v="2024-2025"/>
    <x v="10"/>
    <n v="26"/>
    <x v="0"/>
    <n v="2619"/>
    <x v="17"/>
    <n v="484055"/>
    <x v="4947"/>
    <n v="43"/>
    <n v="13"/>
    <n v="628.42209319999995"/>
    <n v="1907"/>
    <n v="11"/>
    <n v="2543"/>
    <n v="456855"/>
    <n v="225774"/>
    <n v="11853"/>
    <n v="195"/>
    <n v="7"/>
    <n v="62.799349999999997"/>
    <n v="2151.6968729999999"/>
    <n v="10604"/>
    <n v="11448"/>
    <n v="17002"/>
    <n v="23678"/>
    <n v="175"/>
    <n v="34399"/>
    <n v="45711"/>
    <n v="4450"/>
    <n v="1460.47543"/>
    <n v="384414"/>
    <n v="22"/>
    <n v="56.88"/>
    <n v="13.7"/>
    <n v="103.48"/>
    <s v="NA"/>
  </r>
  <r>
    <s v="2024-2025"/>
    <x v="10"/>
    <n v="26"/>
    <x v="0"/>
    <n v="2623"/>
    <x v="16"/>
    <n v="2626417"/>
    <x v="4948"/>
    <n v="25"/>
    <n v="213"/>
    <n v="4479.6190130000005"/>
    <n v="2799"/>
    <n v="5"/>
    <n v="4262"/>
    <n v="2137282"/>
    <n v="1276761"/>
    <n v="120822"/>
    <n v="643"/>
    <n v="83"/>
    <n v="184.69107"/>
    <n v="10937.69742"/>
    <n v="83902"/>
    <n v="119296"/>
    <n v="111875"/>
    <n v="212851"/>
    <n v="48"/>
    <n v="142802"/>
    <n v="263055"/>
    <n v="7061"/>
    <n v="6273.3873400000002"/>
    <n v="1260200"/>
    <n v="27"/>
    <n v="66.98"/>
    <n v="5.85"/>
    <n v="108.53"/>
    <s v="NA"/>
  </r>
  <r>
    <s v="2024-2025"/>
    <x v="10"/>
    <n v="26"/>
    <x v="0"/>
    <n v="2603"/>
    <x v="19"/>
    <n v="1754388"/>
    <x v="4949"/>
    <n v="32"/>
    <n v="45"/>
    <n v="1960.1815919999999"/>
    <n v="3250"/>
    <n v="114"/>
    <n v="7372"/>
    <n v="1307838"/>
    <n v="1065002"/>
    <n v="93506"/>
    <n v="393"/>
    <n v="70"/>
    <n v="199.51981000000001"/>
    <n v="6320.9964170000003"/>
    <n v="40249"/>
    <n v="48960"/>
    <n v="71851"/>
    <n v="115259"/>
    <n v="116"/>
    <n v="121940"/>
    <n v="186211"/>
    <n v="10622"/>
    <n v="4161.2950149999997"/>
    <n v="729922"/>
    <n v="21"/>
    <n v="71.52"/>
    <n v="5.33"/>
    <n v="111.49"/>
    <s v="NA"/>
  </r>
  <r>
    <s v="2024-2025"/>
    <x v="10"/>
    <n v="26"/>
    <x v="0"/>
    <n v="2607"/>
    <x v="18"/>
    <n v="1412544"/>
    <x v="4950"/>
    <n v="36"/>
    <n v="13"/>
    <n v="1922.7846039999999"/>
    <n v="2438"/>
    <n v="216"/>
    <n v="7234"/>
    <n v="1018974"/>
    <n v="552685"/>
    <n v="59855"/>
    <n v="789"/>
    <n v="49"/>
    <n v="181.92126999999999"/>
    <n v="5441.1886039999999"/>
    <n v="27744"/>
    <n v="28973"/>
    <n v="62683"/>
    <n v="99038"/>
    <n v="67"/>
    <n v="108375"/>
    <n v="162447"/>
    <n v="9672"/>
    <n v="3336.4827300000002"/>
    <n v="635659"/>
    <n v="17"/>
    <n v="61.27"/>
    <n v="9.83"/>
    <n v="105.18"/>
    <s v="NA"/>
  </r>
  <r>
    <s v="2024-2025"/>
    <x v="10"/>
    <n v="26"/>
    <x v="0"/>
    <n v="2608"/>
    <x v="4"/>
    <n v="1030029"/>
    <x v="4951"/>
    <n v="49"/>
    <n v="27"/>
    <n v="1557.726107"/>
    <n v="2864"/>
    <n v="21"/>
    <n v="4340"/>
    <n v="977277"/>
    <n v="591795"/>
    <n v="25557"/>
    <n v="11"/>
    <n v="10"/>
    <n v="108.54877"/>
    <n v="4949.6386329999996"/>
    <n v="19789"/>
    <n v="21294"/>
    <n v="30224"/>
    <n v="45340"/>
    <n v="440"/>
    <n v="53088"/>
    <n v="74414"/>
    <n v="7204"/>
    <n v="3283.3637560000002"/>
    <n v="765933"/>
    <n v="27"/>
    <n v="55.39"/>
    <n v="5.65"/>
    <n v="110.01"/>
    <s v="NA"/>
  </r>
  <r>
    <s v="2024-2025"/>
    <x v="10"/>
    <n v="26"/>
    <x v="0"/>
    <n v="2610"/>
    <x v="12"/>
    <n v="1889042"/>
    <x v="4952"/>
    <n v="33"/>
    <n v="79"/>
    <n v="1463.267949"/>
    <n v="2368"/>
    <n v="6"/>
    <n v="2626"/>
    <n v="1530283"/>
    <n v="1224406"/>
    <n v="79582"/>
    <n v="228"/>
    <n v="19"/>
    <n v="195.17537999999999"/>
    <n v="6607.0426889999999"/>
    <n v="46322"/>
    <n v="51571"/>
    <n v="62867"/>
    <n v="101319"/>
    <n v="165"/>
    <n v="87471"/>
    <n v="132454"/>
    <n v="4994"/>
    <n v="4948.5993600000002"/>
    <n v="1118162"/>
    <n v="12"/>
    <n v="57.57"/>
    <n v="15.72"/>
    <n v="103.33"/>
    <s v="NA"/>
  </r>
  <r>
    <s v="2024-2025"/>
    <x v="10"/>
    <n v="26"/>
    <x v="0"/>
    <n v="2621"/>
    <x v="7"/>
    <n v="709642"/>
    <x v="4953"/>
    <n v="32"/>
    <n v="225"/>
    <n v="592.274767"/>
    <n v="913"/>
    <n v="3"/>
    <n v="1198"/>
    <n v="552866"/>
    <n v="494214"/>
    <n v="38107"/>
    <n v="100"/>
    <n v="14"/>
    <n v="105.39654"/>
    <n v="2492.0626109999998"/>
    <n v="17196"/>
    <n v="19852"/>
    <n v="25682"/>
    <n v="43798"/>
    <n v="240"/>
    <n v="38044"/>
    <n v="61480"/>
    <n v="2111"/>
    <n v="1794.391304"/>
    <n v="392622"/>
    <n v="24"/>
    <n v="58.47"/>
    <n v="9.5399999999999991"/>
    <n v="100.44"/>
    <s v="NA"/>
  </r>
  <r>
    <s v="2024-2025"/>
    <x v="10"/>
    <n v="26"/>
    <x v="0"/>
    <n v="2601"/>
    <x v="0"/>
    <n v="1033929"/>
    <x v="4954"/>
    <n v="30"/>
    <n v="46"/>
    <n v="1979.4474640000001"/>
    <n v="2983"/>
    <n v="228"/>
    <n v="6188"/>
    <n v="859650"/>
    <n v="104690"/>
    <n v="9899"/>
    <n v="552"/>
    <n v="19"/>
    <n v="213.19058000000001"/>
    <n v="4994.8551539999999"/>
    <n v="28622"/>
    <n v="30220"/>
    <n v="68341"/>
    <n v="78904"/>
    <n v="57"/>
    <n v="131498"/>
    <n v="149727"/>
    <n v="9171"/>
    <n v="2802.21711"/>
    <n v="412521"/>
    <n v="38"/>
    <n v="63.28"/>
    <n v="10"/>
    <n v="102.83"/>
    <s v="NA"/>
  </r>
  <r>
    <s v="2024-2025"/>
    <x v="10"/>
    <n v="26"/>
    <x v="0"/>
    <n v="2615"/>
    <x v="10"/>
    <n v="1260867"/>
    <x v="4955"/>
    <n v="27"/>
    <n v="43"/>
    <n v="418.7785073"/>
    <n v="1513"/>
    <n v="4"/>
    <n v="3291"/>
    <n v="934979"/>
    <n v="852065"/>
    <n v="88151"/>
    <n v="75"/>
    <n v="15"/>
    <n v="142.87888000000001"/>
    <n v="3561.1851529999999"/>
    <n v="34570"/>
    <n v="40290"/>
    <n v="56977"/>
    <n v="97615"/>
    <n v="47"/>
    <n v="91167"/>
    <n v="147973"/>
    <n v="4804"/>
    <n v="2999.5277660000002"/>
    <n v="664927"/>
    <n v="9"/>
    <n v="61.48"/>
    <n v="26.04"/>
    <n v="110.56"/>
    <s v="NA"/>
  </r>
  <r>
    <s v="2024-2025"/>
    <x v="10"/>
    <n v="26"/>
    <x v="0"/>
    <n v="2616"/>
    <x v="13"/>
    <n v="1741223"/>
    <x v="4956"/>
    <n v="29"/>
    <n v="195"/>
    <n v="1830.1918020000001"/>
    <n v="2778"/>
    <n v="7"/>
    <n v="6370"/>
    <n v="1718838"/>
    <n v="1479740"/>
    <n v="131567"/>
    <n v="615"/>
    <n v="77"/>
    <n v="162.03694999999999"/>
    <n v="7540.3713019999996"/>
    <n v="59214"/>
    <n v="78947"/>
    <n v="80358"/>
    <n v="156534"/>
    <n v="67"/>
    <n v="107821"/>
    <n v="200494"/>
    <n v="9148"/>
    <n v="5548.1425499999996"/>
    <n v="1194031"/>
    <n v="31"/>
    <n v="57.46"/>
    <n v="11.89"/>
    <n v="103.18"/>
    <s v="NA"/>
  </r>
  <r>
    <s v="2024-2025"/>
    <x v="10"/>
    <n v="26"/>
    <x v="0"/>
    <n v="2617"/>
    <x v="14"/>
    <n v="1265232"/>
    <x v="4957"/>
    <n v="31"/>
    <n v="222"/>
    <n v="338.09215460000001"/>
    <n v="518"/>
    <n v="3"/>
    <n v="2627"/>
    <n v="1129339"/>
    <n v="908214"/>
    <n v="76423"/>
    <n v="0"/>
    <n v="0"/>
    <n v="121.62537"/>
    <n v="3763.1373950000002"/>
    <n v="35853"/>
    <n v="43629"/>
    <n v="50041"/>
    <n v="96218"/>
    <n v="152"/>
    <n v="82633"/>
    <n v="144190"/>
    <n v="3145"/>
    <n v="3303.4198700000002"/>
    <n v="803049"/>
    <n v="26"/>
    <n v="49.69"/>
    <n v="23.69"/>
    <n v="105.79"/>
    <s v="NA"/>
  </r>
  <r>
    <s v="2024-2025"/>
    <x v="10"/>
    <n v="26"/>
    <x v="0"/>
    <n v="2621"/>
    <x v="7"/>
    <n v="709642"/>
    <x v="4958"/>
    <n v="32"/>
    <n v="228"/>
    <n v="596.93389739999998"/>
    <n v="913"/>
    <n v="3"/>
    <n v="1208"/>
    <n v="563968"/>
    <n v="504104"/>
    <n v="38179"/>
    <n v="100"/>
    <n v="14"/>
    <n v="105.39654"/>
    <n v="2533.5976409999998"/>
    <n v="17302"/>
    <n v="19999"/>
    <n v="25726"/>
    <n v="43878"/>
    <n v="246"/>
    <n v="38067"/>
    <n v="61523"/>
    <n v="2121"/>
    <n v="1831.267204"/>
    <n v="400475"/>
    <n v="24"/>
    <n v="58.67"/>
    <n v="9.6199999999999992"/>
    <n v="100.49"/>
    <s v="NA"/>
  </r>
  <r>
    <s v="2024-2025"/>
    <x v="10"/>
    <n v="26"/>
    <x v="0"/>
    <n v="2623"/>
    <x v="16"/>
    <n v="2626417"/>
    <x v="4959"/>
    <n v="25"/>
    <n v="211"/>
    <n v="4474.5157740000004"/>
    <n v="2767"/>
    <n v="6"/>
    <n v="4258"/>
    <n v="2109852"/>
    <n v="1259163"/>
    <n v="120680"/>
    <n v="626"/>
    <n v="83"/>
    <n v="184.69107"/>
    <n v="10800.26598"/>
    <n v="83576"/>
    <n v="118666"/>
    <n v="111775"/>
    <n v="212624"/>
    <n v="47"/>
    <n v="142647"/>
    <n v="262693"/>
    <n v="7025"/>
    <n v="6141.0591400000003"/>
    <n v="1243521"/>
    <n v="27"/>
    <n v="66.75"/>
    <n v="5.84"/>
    <n v="108.55"/>
    <s v="NA"/>
  </r>
  <r>
    <s v="2024-2025"/>
    <x v="10"/>
    <n v="26"/>
    <x v="0"/>
    <n v="2603"/>
    <x v="19"/>
    <n v="1754388"/>
    <x v="4960"/>
    <n v="32"/>
    <n v="45"/>
    <n v="1962.4810440000001"/>
    <n v="3273"/>
    <n v="109"/>
    <n v="7397"/>
    <n v="1327470"/>
    <n v="1079047"/>
    <n v="93780"/>
    <n v="398"/>
    <n v="70"/>
    <n v="199.51981000000001"/>
    <n v="6365.6476890000004"/>
    <n v="40719"/>
    <n v="49531"/>
    <n v="72130"/>
    <n v="115655"/>
    <n v="116"/>
    <n v="122455"/>
    <n v="186945"/>
    <n v="10670"/>
    <n v="4203.6468349999996"/>
    <n v="740052"/>
    <n v="21"/>
    <n v="71.459999999999994"/>
    <n v="5.37"/>
    <n v="111.38"/>
    <s v="NA"/>
  </r>
  <r>
    <s v="2024-2025"/>
    <x v="10"/>
    <n v="26"/>
    <x v="0"/>
    <n v="2606"/>
    <x v="9"/>
    <n v="679039"/>
    <x v="4961"/>
    <n v="40"/>
    <n v="42"/>
    <n v="1311.343707"/>
    <n v="2049"/>
    <n v="31"/>
    <n v="4138"/>
    <n v="723084"/>
    <n v="620002"/>
    <n v="35539"/>
    <n v="1512"/>
    <n v="81"/>
    <n v="96.21163"/>
    <n v="3746.822361"/>
    <n v="17932"/>
    <n v="19453"/>
    <n v="29328"/>
    <n v="42539"/>
    <n v="138"/>
    <n v="47411"/>
    <n v="67157"/>
    <n v="6187"/>
    <n v="2339.2670240000002"/>
    <n v="562059"/>
    <n v="20"/>
    <n v="34.869999999999997"/>
    <n v="15.52"/>
    <n v="112.78"/>
    <s v="NA"/>
  </r>
  <r>
    <s v="2024-2025"/>
    <x v="10"/>
    <n v="26"/>
    <x v="0"/>
    <n v="2607"/>
    <x v="18"/>
    <n v="1412544"/>
    <x v="3700"/>
    <n v="36"/>
    <n v="13"/>
    <n v="1925.787286"/>
    <n v="2453"/>
    <n v="213"/>
    <n v="7293"/>
    <n v="1027722"/>
    <n v="557812"/>
    <n v="59888"/>
    <n v="796"/>
    <n v="49"/>
    <n v="181.92126999999999"/>
    <n v="5487.3282360000003"/>
    <n v="27930"/>
    <n v="29188"/>
    <n v="62740"/>
    <n v="99139"/>
    <n v="70"/>
    <n v="108523"/>
    <n v="162640"/>
    <n v="9746"/>
    <n v="3379.6196799999998"/>
    <n v="641737"/>
    <n v="17"/>
    <n v="61.1"/>
    <n v="9.93"/>
    <n v="105.22"/>
    <s v="NA"/>
  </r>
  <r>
    <s v="2024-2025"/>
    <x v="10"/>
    <n v="26"/>
    <x v="0"/>
    <n v="2611"/>
    <x v="6"/>
    <n v="1612016"/>
    <x v="2421"/>
    <n v="29"/>
    <n v="884"/>
    <n v="477.77271089999999"/>
    <n v="1603"/>
    <n v="3"/>
    <n v="3142"/>
    <n v="1460013"/>
    <n v="1184786"/>
    <n v="97714"/>
    <n v="29"/>
    <n v="6"/>
    <n v="186.71440000000001"/>
    <n v="5383.1662150000002"/>
    <n v="48965"/>
    <n v="59086"/>
    <n v="66865"/>
    <n v="121001"/>
    <n v="411"/>
    <n v="100399"/>
    <n v="167496"/>
    <n v="4745"/>
    <n v="4718.6791039999998"/>
    <n v="1068492"/>
    <n v="10"/>
    <n v="66.62"/>
    <n v="11.95"/>
    <n v="101.21"/>
    <s v="NA"/>
  </r>
  <r>
    <s v="2024-2025"/>
    <x v="10"/>
    <n v="26"/>
    <x v="0"/>
    <n v="2612"/>
    <x v="20"/>
    <n v="1002408"/>
    <x v="3701"/>
    <n v="32"/>
    <n v="93"/>
    <n v="710.0896927"/>
    <n v="1183"/>
    <n v="1"/>
    <n v="1616"/>
    <n v="887502"/>
    <n v="713016"/>
    <n v="59623"/>
    <n v="52"/>
    <n v="4"/>
    <n v="120.19737000000001"/>
    <n v="3748.299833"/>
    <n v="27559"/>
    <n v="36172"/>
    <n v="39936"/>
    <n v="74975"/>
    <n v="21"/>
    <n v="53393"/>
    <n v="94906"/>
    <n v="2799"/>
    <n v="2918.0127699999998"/>
    <n v="591959"/>
    <n v="9"/>
    <n v="77.44"/>
    <n v="3"/>
    <n v="100.49"/>
    <s v="NA"/>
  </r>
  <r>
    <s v="2024-2025"/>
    <x v="10"/>
    <n v="26"/>
    <x v="0"/>
    <n v="2616"/>
    <x v="13"/>
    <n v="1741223"/>
    <x v="4962"/>
    <n v="29"/>
    <n v="196"/>
    <n v="1830.1918020000001"/>
    <n v="2779"/>
    <n v="7"/>
    <n v="6374"/>
    <n v="1729766"/>
    <n v="1489302"/>
    <n v="131626"/>
    <n v="630"/>
    <n v="77"/>
    <n v="162.03694999999999"/>
    <n v="7540.3713019999996"/>
    <n v="59298"/>
    <n v="79084"/>
    <n v="80390"/>
    <n v="156604"/>
    <n v="67"/>
    <n v="107856"/>
    <n v="200555"/>
    <n v="9153"/>
    <n v="5548.1425499999996"/>
    <n v="1201993"/>
    <n v="31"/>
    <n v="57.34"/>
    <n v="11.93"/>
    <n v="103.18"/>
    <s v="NA"/>
  </r>
  <r>
    <s v="2024-2025"/>
    <x v="10"/>
    <n v="26"/>
    <x v="0"/>
    <n v="2617"/>
    <x v="14"/>
    <n v="1265232"/>
    <x v="4957"/>
    <n v="31"/>
    <n v="222"/>
    <n v="338.09215460000001"/>
    <n v="575"/>
    <n v="3"/>
    <n v="2571"/>
    <n v="1129339"/>
    <n v="908214"/>
    <n v="76423"/>
    <n v="0"/>
    <n v="0"/>
    <n v="121.62537"/>
    <n v="3763.1373950000002"/>
    <n v="35853"/>
    <n v="43629"/>
    <n v="50041"/>
    <n v="96218"/>
    <n v="152"/>
    <n v="82633"/>
    <n v="144190"/>
    <n v="3146"/>
    <n v="3303.4198700000002"/>
    <n v="803049"/>
    <n v="26"/>
    <n v="49.69"/>
    <n v="23.69"/>
    <n v="105.79"/>
    <s v="NA"/>
  </r>
  <r>
    <s v="2024-2025"/>
    <x v="10"/>
    <n v="26"/>
    <x v="0"/>
    <n v="2601"/>
    <x v="0"/>
    <n v="1033929"/>
    <x v="4963"/>
    <n v="29"/>
    <n v="45"/>
    <n v="1979.4474640000001"/>
    <n v="2980"/>
    <n v="229"/>
    <n v="6181"/>
    <n v="856694"/>
    <n v="104216"/>
    <n v="9900"/>
    <n v="552"/>
    <n v="19"/>
    <n v="213.19058000000001"/>
    <n v="4983.543514"/>
    <n v="28570"/>
    <n v="30167"/>
    <n v="68311"/>
    <n v="78869"/>
    <n v="57"/>
    <n v="131304"/>
    <n v="149527"/>
    <n v="9161"/>
    <n v="2790.9054700000002"/>
    <n v="411530"/>
    <n v="38"/>
    <n v="63.28"/>
    <n v="10.039999999999999"/>
    <n v="102.82"/>
    <s v="NA"/>
  </r>
  <r>
    <s v="2024-2025"/>
    <x v="10"/>
    <n v="26"/>
    <x v="0"/>
    <n v="2602"/>
    <x v="1"/>
    <n v="1097189"/>
    <x v="4964"/>
    <n v="35"/>
    <n v="94"/>
    <n v="1341.0224350000001"/>
    <n v="4665"/>
    <n v="45"/>
    <n v="6105"/>
    <n v="1258489"/>
    <n v="977745"/>
    <n v="62125"/>
    <n v="970"/>
    <n v="53"/>
    <n v="197.79848000000001"/>
    <n v="5592.6537090000002"/>
    <n v="35886"/>
    <n v="38379"/>
    <n v="64530"/>
    <n v="82545"/>
    <n v="137"/>
    <n v="110050"/>
    <n v="136219"/>
    <n v="10770"/>
    <n v="4053.8327939999999"/>
    <n v="754267"/>
    <n v="19"/>
    <n v="49.29"/>
    <n v="3.67"/>
    <n v="104.24"/>
    <s v="NA"/>
  </r>
  <r>
    <s v="2024-2025"/>
    <x v="10"/>
    <n v="26"/>
    <x v="0"/>
    <n v="2608"/>
    <x v="4"/>
    <n v="1030029"/>
    <x v="4965"/>
    <n v="49"/>
    <n v="28"/>
    <n v="1557.726107"/>
    <n v="2867"/>
    <n v="21"/>
    <n v="4362"/>
    <n v="988420"/>
    <n v="598441"/>
    <n v="25575"/>
    <n v="11"/>
    <n v="10"/>
    <n v="108.54877"/>
    <n v="4977.5191889999996"/>
    <n v="19897"/>
    <n v="21422"/>
    <n v="30264"/>
    <n v="45397"/>
    <n v="455"/>
    <n v="53169"/>
    <n v="74519"/>
    <n v="7229"/>
    <n v="3311.2443119999998"/>
    <n v="774615"/>
    <n v="27"/>
    <n v="55.56"/>
    <n v="5.68"/>
    <n v="109.95"/>
    <s v="NA"/>
  </r>
  <r>
    <s v="2024-2025"/>
    <x v="10"/>
    <n v="26"/>
    <x v="0"/>
    <n v="2618"/>
    <x v="15"/>
    <n v="1920711"/>
    <x v="4966"/>
    <n v="57"/>
    <n v="162"/>
    <n v="273.92285010000001"/>
    <n v="2342"/>
    <n v="1"/>
    <n v="3379"/>
    <n v="1564152"/>
    <n v="1184148"/>
    <n v="42611"/>
    <n v="0"/>
    <n v="0"/>
    <n v="162.65167"/>
    <n v="5477.4024740000004"/>
    <n v="27413"/>
    <n v="29876"/>
    <n v="35776"/>
    <n v="56397"/>
    <n v="1623"/>
    <n v="53468"/>
    <n v="78877"/>
    <n v="5721"/>
    <n v="5040.8279540000003"/>
    <n v="1268378"/>
    <n v="26"/>
    <n v="32.08"/>
    <n v="47.72"/>
    <n v="100.01"/>
    <s v="NA"/>
  </r>
  <r>
    <s v="2024-2025"/>
    <x v="10"/>
    <n v="26"/>
    <x v="0"/>
    <n v="2623"/>
    <x v="16"/>
    <n v="2626417"/>
    <x v="4967"/>
    <n v="24"/>
    <n v="211"/>
    <n v="4474.5157740000004"/>
    <n v="2755"/>
    <n v="6"/>
    <n v="4251"/>
    <n v="2074886"/>
    <n v="1239967"/>
    <n v="120541"/>
    <n v="620"/>
    <n v="83"/>
    <n v="184.69107"/>
    <n v="10748.139660000001"/>
    <n v="83103"/>
    <n v="117891"/>
    <n v="111661"/>
    <n v="212397"/>
    <n v="45"/>
    <n v="142590"/>
    <n v="262556"/>
    <n v="7006"/>
    <n v="6088.93282"/>
    <n v="1221536"/>
    <n v="27"/>
    <n v="66.510000000000005"/>
    <n v="5.88"/>
    <n v="108.63"/>
    <s v="NA"/>
  </r>
  <r>
    <s v="2024-2025"/>
    <x v="10"/>
    <n v="26"/>
    <x v="0"/>
    <n v="2624"/>
    <x v="8"/>
    <n v="352133"/>
    <x v="4968"/>
    <n v="35"/>
    <n v="33"/>
    <n v="322.18410660000001"/>
    <n v="472"/>
    <n v="9"/>
    <n v="1167"/>
    <n v="336024"/>
    <n v="284077"/>
    <n v="16450"/>
    <n v="20"/>
    <n v="2"/>
    <n v="44.765549999999998"/>
    <n v="1464.688707"/>
    <n v="9442"/>
    <n v="10377"/>
    <n v="13154"/>
    <n v="19408"/>
    <n v="147"/>
    <n v="20120"/>
    <n v="27641"/>
    <n v="1639"/>
    <n v="1097.7390499999999"/>
    <n v="262359"/>
    <n v="13"/>
    <n v="42.08"/>
    <n v="21.82"/>
    <n v="100"/>
    <s v="NA"/>
  </r>
  <r>
    <s v="2024-2025"/>
    <x v="10"/>
    <n v="26"/>
    <x v="0"/>
    <n v="2601"/>
    <x v="0"/>
    <n v="1033929"/>
    <x v="4969"/>
    <n v="29"/>
    <n v="44"/>
    <n v="1979.4474640000001"/>
    <n v="2904"/>
    <n v="231"/>
    <n v="6223"/>
    <n v="844806"/>
    <n v="102910"/>
    <n v="9873"/>
    <n v="542"/>
    <n v="19"/>
    <n v="213.19058000000001"/>
    <n v="4940.9646439999997"/>
    <n v="28258"/>
    <n v="29843"/>
    <n v="68072"/>
    <n v="78592"/>
    <n v="57"/>
    <n v="130882"/>
    <n v="149033"/>
    <n v="9127"/>
    <n v="2748.3265999999999"/>
    <n v="405793"/>
    <n v="38"/>
    <n v="63.39"/>
    <n v="10.02"/>
    <n v="102.81"/>
    <s v="NA"/>
  </r>
  <r>
    <s v="2024-2025"/>
    <x v="10"/>
    <n v="26"/>
    <x v="0"/>
    <n v="2606"/>
    <x v="9"/>
    <n v="679039"/>
    <x v="4970"/>
    <n v="40"/>
    <n v="42"/>
    <n v="1311.343707"/>
    <n v="2026"/>
    <n v="31"/>
    <n v="4130"/>
    <n v="713794"/>
    <n v="612067"/>
    <n v="35474"/>
    <n v="1451"/>
    <n v="81"/>
    <n v="96.21163"/>
    <n v="3723.7800710000001"/>
    <n v="17827"/>
    <n v="19338"/>
    <n v="29287"/>
    <n v="42462"/>
    <n v="130"/>
    <n v="47301"/>
    <n v="67011"/>
    <n v="6156"/>
    <n v="2316.2247339999999"/>
    <n v="554920"/>
    <n v="20"/>
    <n v="34.880000000000003"/>
    <n v="15.43"/>
    <n v="112.92"/>
    <s v="NA"/>
  </r>
  <r>
    <s v="2024-2025"/>
    <x v="10"/>
    <n v="26"/>
    <x v="0"/>
    <n v="2615"/>
    <x v="10"/>
    <n v="1260867"/>
    <x v="4971"/>
    <n v="26"/>
    <n v="42"/>
    <n v="418.7785073"/>
    <n v="1509"/>
    <n v="4"/>
    <n v="3274"/>
    <n v="923632"/>
    <n v="841683"/>
    <n v="88127"/>
    <n v="75"/>
    <n v="15"/>
    <n v="142.87888000000001"/>
    <n v="3535.7402229999998"/>
    <n v="34482"/>
    <n v="40165"/>
    <n v="56954"/>
    <n v="97583"/>
    <n v="47"/>
    <n v="91148"/>
    <n v="147946"/>
    <n v="4783"/>
    <n v="2974.082836"/>
    <n v="656290"/>
    <n v="9"/>
    <n v="61.65"/>
    <n v="25.75"/>
    <n v="110.65"/>
    <s v="NA"/>
  </r>
  <r>
    <s v="2024-2025"/>
    <x v="10"/>
    <n v="26"/>
    <x v="0"/>
    <n v="2609"/>
    <x v="11"/>
    <n v="2386062"/>
    <x v="4972"/>
    <n v="35"/>
    <n v="152"/>
    <n v="1087.2318299999999"/>
    <n v="4852"/>
    <n v="14"/>
    <n v="5263"/>
    <n v="2297221"/>
    <n v="1511941"/>
    <n v="89758"/>
    <n v="12"/>
    <n v="0"/>
    <n v="224.37107"/>
    <n v="8726.3962840000004"/>
    <n v="64364"/>
    <n v="73157"/>
    <n v="88269"/>
    <n v="136301"/>
    <n v="827"/>
    <n v="130686"/>
    <n v="188415"/>
    <n v="10115"/>
    <n v="7414.7933839999996"/>
    <n v="1813835"/>
    <n v="23"/>
    <n v="46.85"/>
    <n v="32.380000000000003"/>
    <n v="102.5"/>
    <s v="NA"/>
  </r>
  <r>
    <s v="2024-2025"/>
    <x v="10"/>
    <n v="26"/>
    <x v="0"/>
    <n v="2619"/>
    <x v="17"/>
    <n v="484055"/>
    <x v="4973"/>
    <n v="43"/>
    <n v="13"/>
    <n v="693.22343690000002"/>
    <n v="1936"/>
    <n v="11"/>
    <n v="2525"/>
    <n v="463253"/>
    <n v="228809"/>
    <n v="11871"/>
    <n v="195"/>
    <n v="7"/>
    <n v="70.9114"/>
    <n v="2260.1102770000002"/>
    <n v="10640"/>
    <n v="11479"/>
    <n v="17016"/>
    <n v="23723"/>
    <n v="179"/>
    <n v="34624"/>
    <n v="45987"/>
    <n v="4461"/>
    <n v="1495.9754399999999"/>
    <n v="389769"/>
    <n v="22"/>
    <n v="57.09"/>
    <n v="13.7"/>
    <n v="103.64"/>
    <s v="NA"/>
  </r>
  <r>
    <s v="2024-2025"/>
    <x v="10"/>
    <n v="26"/>
    <x v="0"/>
    <n v="2620"/>
    <x v="21"/>
    <n v="1256698"/>
    <x v="4974"/>
    <n v="38"/>
    <n v="35"/>
    <n v="1370.2988170000001"/>
    <n v="3008"/>
    <n v="27"/>
    <n v="5512"/>
    <n v="1667489"/>
    <n v="1180045"/>
    <n v="63042"/>
    <n v="1829"/>
    <n v="57"/>
    <n v="157.44649000000001"/>
    <n v="6937.7027189999999"/>
    <n v="43121"/>
    <n v="45035"/>
    <n v="67575"/>
    <n v="86916"/>
    <n v="1052"/>
    <n v="125823"/>
    <n v="172623"/>
    <n v="8520"/>
    <n v="5409.9574119999997"/>
    <n v="945419"/>
    <n v="27"/>
    <n v="65"/>
    <n v="10.06"/>
    <n v="110.68"/>
    <s v="NA"/>
  </r>
  <r>
    <s v="2024-2025"/>
    <x v="10"/>
    <n v="26"/>
    <x v="0"/>
    <n v="2624"/>
    <x v="8"/>
    <n v="352133"/>
    <x v="4975"/>
    <n v="36"/>
    <n v="33"/>
    <n v="366.46671620000001"/>
    <n v="519"/>
    <n v="8"/>
    <n v="1152"/>
    <n v="344311"/>
    <n v="290764"/>
    <n v="16484"/>
    <n v="20"/>
    <n v="2"/>
    <n v="46.40222"/>
    <n v="1536.892286"/>
    <n v="9509"/>
    <n v="10467"/>
    <n v="13174"/>
    <n v="19456"/>
    <n v="177"/>
    <n v="20315"/>
    <n v="27898"/>
    <n v="1671"/>
    <n v="1124.0233499999999"/>
    <n v="268721"/>
    <n v="14"/>
    <n v="42.01"/>
    <n v="21.79"/>
    <n v="99.99"/>
    <s v="NA"/>
  </r>
  <r>
    <s v="2024-2025"/>
    <x v="10"/>
    <n v="26"/>
    <x v="0"/>
    <n v="2603"/>
    <x v="19"/>
    <n v="1754388"/>
    <x v="4976"/>
    <n v="32"/>
    <n v="45"/>
    <n v="1992.520315"/>
    <n v="3277"/>
    <n v="109"/>
    <n v="7432"/>
    <n v="1339948"/>
    <n v="1088805"/>
    <n v="93904"/>
    <n v="414"/>
    <n v="70"/>
    <n v="199.51981000000001"/>
    <n v="6440.5731409999999"/>
    <n v="40985"/>
    <n v="49877"/>
    <n v="72235"/>
    <n v="115839"/>
    <n v="118"/>
    <n v="123008"/>
    <n v="187733"/>
    <n v="10709"/>
    <n v="4248.533015"/>
    <n v="746813"/>
    <n v="20"/>
    <n v="71.38"/>
    <n v="5.38"/>
    <n v="111.27"/>
    <s v="NA"/>
  </r>
  <r>
    <s v="2024-2025"/>
    <x v="10"/>
    <n v="26"/>
    <x v="0"/>
    <n v="2612"/>
    <x v="20"/>
    <n v="1002408"/>
    <x v="4977"/>
    <n v="32"/>
    <n v="93"/>
    <n v="762.65049329999999"/>
    <n v="1192"/>
    <n v="1"/>
    <n v="1633"/>
    <n v="896705"/>
    <n v="720615"/>
    <n v="59662"/>
    <n v="52"/>
    <n v="4"/>
    <n v="122.6472"/>
    <n v="3822.1724829999998"/>
    <n v="27692"/>
    <n v="36381"/>
    <n v="39964"/>
    <n v="75029"/>
    <n v="22"/>
    <n v="53413"/>
    <n v="94956"/>
    <n v="2825"/>
    <n v="2936.8747899999998"/>
    <n v="597761"/>
    <n v="10"/>
    <n v="77.099999999999994"/>
    <n v="3.06"/>
    <n v="100.49"/>
    <s v="NA"/>
  </r>
  <r>
    <s v="2024-2025"/>
    <x v="10"/>
    <n v="26"/>
    <x v="0"/>
    <n v="2619"/>
    <x v="17"/>
    <n v="484055"/>
    <x v="4978"/>
    <n v="43"/>
    <n v="13"/>
    <n v="633.72686099999999"/>
    <n v="1922"/>
    <n v="11"/>
    <n v="2529"/>
    <n v="457938"/>
    <n v="226364"/>
    <n v="11858"/>
    <n v="195"/>
    <n v="7"/>
    <n v="70.695400000000006"/>
    <n v="2178.7640409999999"/>
    <n v="10600"/>
    <n v="11434"/>
    <n v="17005"/>
    <n v="23693"/>
    <n v="175"/>
    <n v="34482"/>
    <n v="45814"/>
    <n v="4451"/>
    <n v="1474.34178"/>
    <n v="385383"/>
    <n v="22"/>
    <n v="56.96"/>
    <n v="13.71"/>
    <n v="103.63"/>
    <s v="NA"/>
  </r>
  <r>
    <s v="2024-2025"/>
    <x v="10"/>
    <n v="26"/>
    <x v="0"/>
    <n v="2615"/>
    <x v="10"/>
    <n v="1260867"/>
    <x v="4979"/>
    <n v="27"/>
    <n v="43"/>
    <n v="473.7491205"/>
    <n v="1514"/>
    <n v="4"/>
    <n v="3314"/>
    <n v="953531"/>
    <n v="868704"/>
    <n v="88240"/>
    <n v="75"/>
    <n v="15"/>
    <n v="142.87888000000001"/>
    <n v="3681.6101669999998"/>
    <n v="34790"/>
    <n v="40567"/>
    <n v="57024"/>
    <n v="97728"/>
    <n v="48"/>
    <n v="91252"/>
    <n v="148164"/>
    <n v="4828"/>
    <n v="3064.9821659999998"/>
    <n v="678217"/>
    <n v="9"/>
    <n v="61.58"/>
    <n v="26"/>
    <n v="110.67"/>
    <s v="NA"/>
  </r>
  <r>
    <s v="2024-2025"/>
    <x v="10"/>
    <n v="26"/>
    <x v="0"/>
    <n v="2618"/>
    <x v="15"/>
    <n v="1920711"/>
    <x v="4980"/>
    <n v="58"/>
    <n v="163"/>
    <n v="295.67079430000001"/>
    <n v="2369"/>
    <n v="1"/>
    <n v="3433"/>
    <n v="1607495"/>
    <n v="1216976"/>
    <n v="42650"/>
    <n v="0"/>
    <n v="0"/>
    <n v="171.41368"/>
    <n v="5654.956948"/>
    <n v="27499"/>
    <n v="30028"/>
    <n v="35811"/>
    <n v="56458"/>
    <n v="1901"/>
    <n v="53535"/>
    <n v="78975"/>
    <n v="5802"/>
    <n v="5187.8724739999998"/>
    <n v="1303528"/>
    <n v="26"/>
    <n v="32.409999999999997"/>
    <n v="47.67"/>
    <n v="100.01"/>
    <s v="NA"/>
  </r>
  <r>
    <s v="2024-2025"/>
    <x v="10"/>
    <n v="26"/>
    <x v="0"/>
    <n v="2622"/>
    <x v="22"/>
    <n v="691011"/>
    <x v="4981"/>
    <n v="41"/>
    <n v="25"/>
    <n v="1078.161169"/>
    <n v="1448"/>
    <n v="34"/>
    <n v="4244"/>
    <n v="603924"/>
    <n v="273154"/>
    <n v="16841"/>
    <n v="191"/>
    <n v="10"/>
    <n v="246.90006"/>
    <n v="3275.2723729999998"/>
    <n v="14638"/>
    <n v="15464"/>
    <n v="27272"/>
    <n v="35252"/>
    <n v="53"/>
    <n v="46783"/>
    <n v="59779"/>
    <n v="5692"/>
    <n v="1950.2111440000001"/>
    <n v="203304"/>
    <n v="20"/>
    <n v="71.58"/>
    <n v="3.91"/>
    <n v="102.13"/>
    <s v="NA"/>
  </r>
  <r>
    <s v="2024-2025"/>
    <x v="10"/>
    <n v="26"/>
    <x v="0"/>
    <n v="2623"/>
    <x v="16"/>
    <n v="2626417"/>
    <x v="4982"/>
    <n v="25"/>
    <n v="213"/>
    <n v="4479.6190130000005"/>
    <n v="2833"/>
    <n v="5"/>
    <n v="4266"/>
    <n v="2198577"/>
    <n v="1310781"/>
    <n v="121155"/>
    <n v="673"/>
    <n v="83"/>
    <n v="209.51866999999999"/>
    <n v="11145.407349999999"/>
    <n v="84574"/>
    <n v="120447"/>
    <n v="112178"/>
    <n v="213519"/>
    <n v="60"/>
    <n v="143043"/>
    <n v="263633"/>
    <n v="7099"/>
    <n v="6456.2696699999997"/>
    <n v="1296371"/>
    <n v="27"/>
    <n v="66.7"/>
    <n v="5.9"/>
    <n v="108.45"/>
    <s v="NA"/>
  </r>
  <r>
    <s v="2024-2025"/>
    <x v="10"/>
    <n v="26"/>
    <x v="0"/>
    <n v="2618"/>
    <x v="15"/>
    <n v="1920711"/>
    <x v="1146"/>
    <n v="58"/>
    <n v="163"/>
    <n v="282.8573902"/>
    <n v="2367"/>
    <n v="1"/>
    <n v="3422"/>
    <n v="1604184"/>
    <n v="1214400"/>
    <n v="42644"/>
    <n v="0"/>
    <n v="0"/>
    <n v="167.27361999999999"/>
    <n v="5626.6819640000003"/>
    <n v="27489"/>
    <n v="30005"/>
    <n v="35804"/>
    <n v="56445"/>
    <n v="1821"/>
    <n v="53530"/>
    <n v="78960"/>
    <n v="5789"/>
    <n v="5176.5509540000003"/>
    <n v="1300872"/>
    <n v="26"/>
    <n v="32.229999999999997"/>
    <n v="47.89"/>
    <n v="100.01"/>
    <s v="NA"/>
  </r>
  <r>
    <s v="2024-2025"/>
    <x v="10"/>
    <n v="26"/>
    <x v="0"/>
    <n v="2602"/>
    <x v="1"/>
    <n v="1097189"/>
    <x v="4983"/>
    <n v="35"/>
    <n v="97"/>
    <n v="1345.9056410000001"/>
    <n v="4669"/>
    <n v="45"/>
    <n v="6164"/>
    <n v="1277301"/>
    <n v="992226"/>
    <n v="62327"/>
    <n v="979"/>
    <n v="53"/>
    <n v="197.83181999999999"/>
    <n v="5656.6779450000004"/>
    <n v="36232"/>
    <n v="38744"/>
    <n v="64746"/>
    <n v="82822"/>
    <n v="138"/>
    <n v="110407"/>
    <n v="136649"/>
    <n v="10833"/>
    <n v="4112.9404839999997"/>
    <n v="764225"/>
    <n v="19"/>
    <n v="49.06"/>
    <n v="3.65"/>
    <n v="104.18"/>
    <s v="NA"/>
  </r>
  <r>
    <s v="2024-2025"/>
    <x v="10"/>
    <n v="26"/>
    <x v="0"/>
    <n v="2605"/>
    <x v="3"/>
    <n v="591545"/>
    <x v="4984"/>
    <n v="39"/>
    <n v="22"/>
    <n v="1614.8818289999999"/>
    <n v="2295"/>
    <n v="57"/>
    <n v="4142"/>
    <n v="833654"/>
    <n v="786422"/>
    <n v="47326"/>
    <n v="250"/>
    <n v="9"/>
    <n v="138.32623000000001"/>
    <n v="4470.3777989999999"/>
    <n v="21101"/>
    <n v="22382"/>
    <n v="38304"/>
    <n v="52025"/>
    <n v="38"/>
    <n v="74389"/>
    <n v="99132"/>
    <n v="6437"/>
    <n v="2717.1697399999998"/>
    <n v="645589"/>
    <n v="27"/>
    <n v="81.41"/>
    <n v="8.17"/>
    <n v="103.6"/>
    <s v="NA"/>
  </r>
  <r>
    <s v="2024-2025"/>
    <x v="10"/>
    <n v="26"/>
    <x v="0"/>
    <n v="2620"/>
    <x v="21"/>
    <n v="1256698"/>
    <x v="4985"/>
    <n v="38"/>
    <n v="35"/>
    <n v="1050.5792719999999"/>
    <n v="2962"/>
    <n v="28"/>
    <n v="5489"/>
    <n v="1630205"/>
    <n v="1155190"/>
    <n v="62758"/>
    <n v="1820"/>
    <n v="57"/>
    <n v="141.70362"/>
    <n v="6482.7779039999996"/>
    <n v="42593"/>
    <n v="44479"/>
    <n v="67176"/>
    <n v="86440"/>
    <n v="1052"/>
    <n v="124710"/>
    <n v="171462"/>
    <n v="8451"/>
    <n v="5290.4950120000003"/>
    <n v="927300"/>
    <n v="27"/>
    <n v="66.180000000000007"/>
    <n v="9.83"/>
    <n v="110.66"/>
    <s v="NA"/>
  </r>
  <r>
    <s v="2024-2025"/>
    <x v="10"/>
    <n v="26"/>
    <x v="0"/>
    <n v="2621"/>
    <x v="7"/>
    <n v="709642"/>
    <x v="4986"/>
    <n v="32"/>
    <n v="231"/>
    <n v="596.93389739999998"/>
    <n v="917"/>
    <n v="3"/>
    <n v="1209"/>
    <n v="570238"/>
    <n v="509835"/>
    <n v="38210"/>
    <n v="100"/>
    <n v="14"/>
    <n v="105.39654"/>
    <n v="2551.6820010000001"/>
    <n v="17393"/>
    <n v="20109"/>
    <n v="25751"/>
    <n v="43914"/>
    <n v="273"/>
    <n v="38075"/>
    <n v="61539"/>
    <n v="2126"/>
    <n v="1849.3515640000001"/>
    <n v="404999"/>
    <n v="24"/>
    <n v="58.69"/>
    <n v="9.86"/>
    <n v="100.49"/>
    <s v="NA"/>
  </r>
  <r>
    <s v="2024-2025"/>
    <x v="10"/>
    <n v="26"/>
    <x v="0"/>
    <n v="2601"/>
    <x v="0"/>
    <n v="1033929"/>
    <x v="4987"/>
    <n v="30"/>
    <n v="47"/>
    <n v="1981.2013440000001"/>
    <n v="3019"/>
    <n v="219"/>
    <n v="6260"/>
    <n v="894605"/>
    <n v="107848"/>
    <n v="9948"/>
    <n v="566"/>
    <n v="20"/>
    <n v="230.20892000000001"/>
    <n v="5121.1183540000002"/>
    <n v="29461"/>
    <n v="31109"/>
    <n v="68964"/>
    <n v="79625"/>
    <n v="58"/>
    <n v="133884"/>
    <n v="152309"/>
    <n v="9279"/>
    <n v="2909.7080900000001"/>
    <n v="426771"/>
    <n v="38"/>
    <n v="62.36"/>
    <n v="10.15"/>
    <n v="102.84"/>
    <s v="NA"/>
  </r>
  <r>
    <s v="2024-2025"/>
    <x v="10"/>
    <n v="26"/>
    <x v="0"/>
    <n v="2604"/>
    <x v="2"/>
    <n v="2113360"/>
    <x v="4988"/>
    <n v="37"/>
    <n v="76"/>
    <n v="2318.2889839999998"/>
    <n v="3064"/>
    <n v="57"/>
    <n v="6695"/>
    <n v="1783705"/>
    <n v="1481749"/>
    <n v="77213"/>
    <n v="93"/>
    <n v="3"/>
    <n v="249.21705"/>
    <n v="8295.7422279999992"/>
    <n v="47104"/>
    <n v="50436"/>
    <n v="68817"/>
    <n v="92447"/>
    <n v="282"/>
    <n v="110804"/>
    <n v="139760"/>
    <n v="9759"/>
    <n v="5728.2361940000001"/>
    <n v="1450162"/>
    <n v="20"/>
    <n v="74.73"/>
    <n v="14.06"/>
    <n v="104.33"/>
    <s v="NA"/>
  </r>
  <r>
    <s v="2024-2025"/>
    <x v="10"/>
    <n v="26"/>
    <x v="0"/>
    <n v="2624"/>
    <x v="8"/>
    <n v="352133"/>
    <x v="4989"/>
    <n v="36"/>
    <n v="33"/>
    <n v="379.5039357"/>
    <n v="523"/>
    <n v="8"/>
    <n v="1154"/>
    <n v="345256"/>
    <n v="291466"/>
    <n v="16497"/>
    <n v="20"/>
    <n v="2"/>
    <n v="46.40222"/>
    <n v="1553.201026"/>
    <n v="9517"/>
    <n v="10487"/>
    <n v="13180"/>
    <n v="19470"/>
    <n v="181"/>
    <n v="20332"/>
    <n v="27925"/>
    <n v="1677"/>
    <n v="1127.2948699999999"/>
    <n v="269401"/>
    <n v="14"/>
    <n v="41.98"/>
    <n v="21.86"/>
    <n v="99.99"/>
    <s v="NA"/>
  </r>
  <r>
    <s v="2024-2025"/>
    <x v="10"/>
    <n v="26"/>
    <x v="0"/>
    <n v="2601"/>
    <x v="0"/>
    <n v="1033929"/>
    <x v="4990"/>
    <n v="30"/>
    <n v="47"/>
    <n v="1981.782884"/>
    <n v="3077"/>
    <n v="218"/>
    <n v="6224"/>
    <n v="900549"/>
    <n v="108150"/>
    <n v="9957"/>
    <n v="573"/>
    <n v="20"/>
    <n v="236.23518999999999"/>
    <n v="5144.5579740000003"/>
    <n v="29647"/>
    <n v="31307"/>
    <n v="69084"/>
    <n v="79761"/>
    <n v="58"/>
    <n v="134473"/>
    <n v="152930"/>
    <n v="9301"/>
    <n v="2926.5399000000002"/>
    <n v="429204"/>
    <n v="38"/>
    <n v="62.4"/>
    <n v="10.220000000000001"/>
    <n v="102.83"/>
    <s v="NA"/>
  </r>
  <r>
    <s v="2024-2025"/>
    <x v="10"/>
    <n v="26"/>
    <x v="0"/>
    <n v="2614"/>
    <x v="5"/>
    <n v="1090075"/>
    <x v="4991"/>
    <n v="52"/>
    <n v="35"/>
    <n v="1050.6268009999999"/>
    <n v="2133"/>
    <n v="2"/>
    <n v="2664"/>
    <n v="1289562"/>
    <n v="907972"/>
    <n v="30747"/>
    <n v="66"/>
    <n v="4"/>
    <n v="102.07275"/>
    <n v="5333.1140109999997"/>
    <n v="24462"/>
    <n v="26306"/>
    <n v="34034"/>
    <n v="46225"/>
    <n v="717"/>
    <n v="50549"/>
    <n v="65944"/>
    <n v="4797"/>
    <n v="4180.41446"/>
    <n v="968677"/>
    <n v="24"/>
    <n v="58.64"/>
    <n v="29.74"/>
    <n v="100"/>
    <s v="NA"/>
  </r>
  <r>
    <s v="2024-2025"/>
    <x v="10"/>
    <n v="26"/>
    <x v="0"/>
    <n v="2615"/>
    <x v="10"/>
    <n v="1260867"/>
    <x v="4992"/>
    <n v="27"/>
    <n v="43"/>
    <n v="517.29184369999996"/>
    <n v="1746"/>
    <n v="4"/>
    <n v="3133"/>
    <n v="968477"/>
    <n v="882264"/>
    <n v="88339"/>
    <n v="75"/>
    <n v="15"/>
    <n v="161.28274999999999"/>
    <n v="3804.2611900000002"/>
    <n v="34983"/>
    <n v="40814"/>
    <n v="57081"/>
    <n v="97844"/>
    <n v="51"/>
    <n v="91326"/>
    <n v="148313"/>
    <n v="4879"/>
    <n v="3125.686596"/>
    <n v="688647"/>
    <n v="9"/>
    <n v="61.2"/>
    <n v="26.35"/>
    <n v="110.68"/>
    <s v="NA"/>
  </r>
  <r>
    <s v="2024-2025"/>
    <x v="10"/>
    <n v="26"/>
    <x v="0"/>
    <n v="2621"/>
    <x v="7"/>
    <n v="709642"/>
    <x v="4993"/>
    <n v="33"/>
    <n v="235"/>
    <n v="674.20356040000001"/>
    <n v="963"/>
    <n v="2"/>
    <n v="1182"/>
    <n v="581946"/>
    <n v="520272"/>
    <n v="38238"/>
    <n v="100"/>
    <n v="14"/>
    <n v="118.77983999999999"/>
    <n v="2684.7580539999999"/>
    <n v="17505"/>
    <n v="20283"/>
    <n v="25777"/>
    <n v="43956"/>
    <n v="351"/>
    <n v="38083"/>
    <n v="61557"/>
    <n v="2145"/>
    <n v="1891.7746540000001"/>
    <n v="413381"/>
    <n v="24"/>
    <n v="58.41"/>
    <n v="10.11"/>
    <n v="100.48"/>
    <s v="NA"/>
  </r>
  <r>
    <s v="2024-2025"/>
    <x v="10"/>
    <n v="26"/>
    <x v="0"/>
    <n v="2622"/>
    <x v="22"/>
    <n v="691011"/>
    <x v="4994"/>
    <n v="41"/>
    <n v="25"/>
    <n v="1185.9805040000001"/>
    <n v="1654"/>
    <n v="34"/>
    <n v="4105"/>
    <n v="622209"/>
    <n v="280468"/>
    <n v="16943"/>
    <n v="204"/>
    <n v="10"/>
    <n v="261.60257000000001"/>
    <n v="3451.6712579999999"/>
    <n v="14912"/>
    <n v="15769"/>
    <n v="27420"/>
    <n v="35456"/>
    <n v="54"/>
    <n v="46942"/>
    <n v="59969"/>
    <n v="5759"/>
    <n v="2004.088184"/>
    <n v="207884"/>
    <n v="21"/>
    <n v="71.45"/>
    <n v="4.07"/>
    <n v="102.08"/>
    <s v="NA"/>
  </r>
  <r>
    <s v="2024-2025"/>
    <x v="10"/>
    <n v="26"/>
    <x v="0"/>
    <n v="2624"/>
    <x v="8"/>
    <n v="352133"/>
    <x v="2486"/>
    <n v="36"/>
    <n v="33"/>
    <n v="389.79503410000001"/>
    <n v="525"/>
    <n v="8"/>
    <n v="1156"/>
    <n v="346012"/>
    <n v="292059"/>
    <n v="16511"/>
    <n v="20"/>
    <n v="2"/>
    <n v="46.40222"/>
    <n v="1566.0005040000001"/>
    <n v="9521"/>
    <n v="10495"/>
    <n v="13183"/>
    <n v="19486"/>
    <n v="182"/>
    <n v="20361"/>
    <n v="27966"/>
    <n v="1681"/>
    <n v="1129.8032499999999"/>
    <n v="269933"/>
    <n v="14"/>
    <n v="41.96"/>
    <n v="21.89"/>
    <n v="100"/>
    <s v="NA"/>
  </r>
  <r>
    <s v="2024-2025"/>
    <x v="10"/>
    <n v="26"/>
    <x v="0"/>
    <n v="2608"/>
    <x v="4"/>
    <n v="1030029"/>
    <x v="4995"/>
    <n v="50"/>
    <n v="29"/>
    <n v="1596.4110559999999"/>
    <n v="2890"/>
    <n v="19"/>
    <n v="4869"/>
    <n v="1019757"/>
    <n v="616757"/>
    <n v="25701"/>
    <n v="11"/>
    <n v="11"/>
    <n v="123.97033"/>
    <n v="5138.6485560000001"/>
    <n v="20232"/>
    <n v="21797"/>
    <n v="30416"/>
    <n v="45656"/>
    <n v="499"/>
    <n v="53637"/>
    <n v="75150"/>
    <n v="7759"/>
    <n v="3418.2671700000001"/>
    <n v="799272"/>
    <n v="27"/>
    <n v="55.11"/>
    <n v="5.94"/>
    <n v="109.89"/>
    <s v="NA"/>
  </r>
  <r>
    <s v="2024-2025"/>
    <x v="10"/>
    <n v="26"/>
    <x v="0"/>
    <n v="2609"/>
    <x v="11"/>
    <n v="2386062"/>
    <x v="2431"/>
    <n v="35"/>
    <n v="153"/>
    <n v="1087.2318299999999"/>
    <n v="4871"/>
    <n v="14"/>
    <n v="5272"/>
    <n v="2309485"/>
    <n v="1519447"/>
    <n v="89822"/>
    <n v="12"/>
    <n v="0"/>
    <n v="225.63566"/>
    <n v="8793.8190040000009"/>
    <n v="64454"/>
    <n v="73270"/>
    <n v="88298"/>
    <n v="136404"/>
    <n v="840"/>
    <n v="131260"/>
    <n v="189170"/>
    <n v="10143"/>
    <n v="7480.9515140000003"/>
    <n v="1823390"/>
    <n v="23"/>
    <n v="46.87"/>
    <n v="32.29"/>
    <n v="102.49"/>
    <s v="NA"/>
  </r>
  <r>
    <s v="2024-2025"/>
    <x v="10"/>
    <n v="26"/>
    <x v="0"/>
    <n v="2610"/>
    <x v="12"/>
    <n v="1889042"/>
    <x v="1149"/>
    <n v="33"/>
    <n v="80"/>
    <n v="1555.8739539999999"/>
    <n v="2453"/>
    <n v="6"/>
    <n v="2700"/>
    <n v="1588784"/>
    <n v="1270196"/>
    <n v="79811"/>
    <n v="239"/>
    <n v="19"/>
    <n v="217.70256000000001"/>
    <n v="6922.154794"/>
    <n v="46802"/>
    <n v="52252"/>
    <n v="63022"/>
    <n v="101692"/>
    <n v="192"/>
    <n v="88031"/>
    <n v="133364"/>
    <n v="5153"/>
    <n v="5148.5782799999997"/>
    <n v="1159879"/>
    <n v="13"/>
    <n v="57.37"/>
    <n v="15.5"/>
    <n v="103.27"/>
    <s v="NA"/>
  </r>
  <r>
    <s v="2024-2025"/>
    <x v="10"/>
    <n v="26"/>
    <x v="0"/>
    <n v="2614"/>
    <x v="5"/>
    <n v="1090075"/>
    <x v="4996"/>
    <n v="52"/>
    <n v="35"/>
    <n v="1050.6268009999999"/>
    <n v="2134"/>
    <n v="2"/>
    <n v="2663"/>
    <n v="1290535"/>
    <n v="908753"/>
    <n v="30747"/>
    <n v="66"/>
    <n v="4"/>
    <n v="102.07275"/>
    <n v="5333.1140109999997"/>
    <n v="24467"/>
    <n v="26312"/>
    <n v="34035"/>
    <n v="46226"/>
    <n v="719"/>
    <n v="50558"/>
    <n v="65953"/>
    <n v="4797"/>
    <n v="4180.41446"/>
    <n v="969403"/>
    <n v="24"/>
    <n v="58.62"/>
    <n v="29.75"/>
    <n v="100"/>
    <s v="NA"/>
  </r>
  <r>
    <s v="2024-2025"/>
    <x v="10"/>
    <n v="26"/>
    <x v="0"/>
    <n v="2615"/>
    <x v="10"/>
    <n v="1260867"/>
    <x v="4992"/>
    <n v="27"/>
    <n v="43"/>
    <n v="517.29184369999996"/>
    <n v="1746"/>
    <n v="4"/>
    <n v="3133"/>
    <n v="968477"/>
    <n v="882264"/>
    <n v="88339"/>
    <n v="75"/>
    <n v="15"/>
    <n v="161.28274999999999"/>
    <n v="3804.2611900000002"/>
    <n v="34983"/>
    <n v="40814"/>
    <n v="57081"/>
    <n v="97844"/>
    <n v="51"/>
    <n v="91326"/>
    <n v="148314"/>
    <n v="4879"/>
    <n v="3125.686596"/>
    <n v="688647"/>
    <n v="9"/>
    <n v="61.2"/>
    <n v="26.35"/>
    <n v="110.68"/>
    <s v="NA"/>
  </r>
  <r>
    <s v="2024-2025"/>
    <x v="10"/>
    <n v="26"/>
    <x v="0"/>
    <n v="2617"/>
    <x v="14"/>
    <n v="1265232"/>
    <x v="2432"/>
    <n v="32"/>
    <n v="223"/>
    <n v="392.834293"/>
    <n v="690"/>
    <n v="3"/>
    <n v="2514"/>
    <n v="1173124"/>
    <n v="943209"/>
    <n v="76525"/>
    <n v="0"/>
    <n v="0"/>
    <n v="136.35785999999999"/>
    <n v="3969.9152130000002"/>
    <n v="36131"/>
    <n v="44077"/>
    <n v="50105"/>
    <n v="96366"/>
    <n v="183"/>
    <n v="82856"/>
    <n v="144587"/>
    <n v="3204"/>
    <n v="3440.7230599999998"/>
    <n v="833348"/>
    <n v="26"/>
    <n v="49.43"/>
    <n v="23.97"/>
    <n v="105.97"/>
    <s v="NA"/>
  </r>
  <r>
    <s v="2024-2025"/>
    <x v="10"/>
    <n v="26"/>
    <x v="0"/>
    <n v="2618"/>
    <x v="15"/>
    <n v="1920711"/>
    <x v="1153"/>
    <n v="59"/>
    <n v="163"/>
    <n v="304.8706866"/>
    <n v="2464"/>
    <n v="1"/>
    <n v="3476"/>
    <n v="1628975"/>
    <n v="1233482"/>
    <n v="42700"/>
    <n v="0"/>
    <n v="0"/>
    <n v="183.58517000000001"/>
    <n v="5735.4024509999999"/>
    <n v="27585"/>
    <n v="30164"/>
    <n v="35854"/>
    <n v="56543"/>
    <n v="2092"/>
    <n v="53634"/>
    <n v="79114"/>
    <n v="5940"/>
    <n v="5246.946594"/>
    <n v="1320520"/>
    <n v="27"/>
    <n v="32.74"/>
    <n v="46.68"/>
    <n v="100.01"/>
    <s v="NA"/>
  </r>
  <r>
    <s v="2024-2025"/>
    <x v="10"/>
    <n v="26"/>
    <x v="0"/>
    <n v="2621"/>
    <x v="7"/>
    <n v="709642"/>
    <x v="4997"/>
    <n v="33"/>
    <n v="235"/>
    <n v="674.20356040000001"/>
    <n v="964"/>
    <n v="2"/>
    <n v="1181"/>
    <n v="582524"/>
    <n v="520808"/>
    <n v="38238"/>
    <n v="100"/>
    <n v="14"/>
    <n v="118.77983999999999"/>
    <n v="2684.7580539999999"/>
    <n v="17508"/>
    <n v="20288"/>
    <n v="25777"/>
    <n v="43956"/>
    <n v="351"/>
    <n v="38083"/>
    <n v="61559"/>
    <n v="2145"/>
    <n v="1891.7746540000001"/>
    <n v="413748"/>
    <n v="24"/>
    <n v="58.25"/>
    <n v="10.08"/>
    <n v="100.48"/>
    <s v="NA"/>
  </r>
  <r>
    <s v="2024-2025"/>
    <x v="10"/>
    <n v="26"/>
    <x v="0"/>
    <n v="2605"/>
    <x v="3"/>
    <n v="591545"/>
    <x v="4998"/>
    <n v="39"/>
    <n v="23"/>
    <n v="1662.6671329999999"/>
    <n v="2372"/>
    <n v="51"/>
    <n v="4138"/>
    <n v="857610"/>
    <n v="808806"/>
    <n v="47522"/>
    <n v="250"/>
    <n v="9"/>
    <n v="154.2911"/>
    <n v="4605.1235530000004"/>
    <n v="21522"/>
    <n v="22835"/>
    <n v="38446"/>
    <n v="52242"/>
    <n v="41"/>
    <n v="74950"/>
    <n v="99742"/>
    <n v="6510"/>
    <n v="2788.1653200000001"/>
    <n v="663905"/>
    <n v="28"/>
    <n v="81.5"/>
    <n v="8.08"/>
    <n v="103.5"/>
    <s v="NA"/>
  </r>
  <r>
    <s v="2024-2025"/>
    <x v="10"/>
    <n v="26"/>
    <x v="0"/>
    <n v="2610"/>
    <x v="12"/>
    <n v="1889042"/>
    <x v="4999"/>
    <n v="34"/>
    <n v="80"/>
    <n v="1574.082715"/>
    <n v="2453"/>
    <n v="6"/>
    <n v="2721"/>
    <n v="1595525"/>
    <n v="1275432"/>
    <n v="79830"/>
    <n v="239"/>
    <n v="19"/>
    <n v="217.70256000000001"/>
    <n v="6953.0466150000002"/>
    <n v="46874"/>
    <n v="52338"/>
    <n v="63046"/>
    <n v="101725"/>
    <n v="192"/>
    <n v="88091"/>
    <n v="133434"/>
    <n v="5174"/>
    <n v="5161.26134"/>
    <n v="1164751"/>
    <n v="13"/>
    <n v="57.37"/>
    <n v="15.53"/>
    <n v="103.26"/>
    <s v="NA"/>
  </r>
  <r>
    <s v="2024-2025"/>
    <x v="10"/>
    <n v="26"/>
    <x v="0"/>
    <n v="2615"/>
    <x v="10"/>
    <n v="1260867"/>
    <x v="5000"/>
    <n v="27"/>
    <n v="43"/>
    <n v="517.29184369999996"/>
    <n v="1761"/>
    <n v="4"/>
    <n v="3132"/>
    <n v="973724"/>
    <n v="886958"/>
    <n v="88362"/>
    <n v="75"/>
    <n v="15"/>
    <n v="163.28823"/>
    <n v="3818.4286099999999"/>
    <n v="35058"/>
    <n v="40903"/>
    <n v="57094"/>
    <n v="97871"/>
    <n v="51"/>
    <n v="91345"/>
    <n v="148361"/>
    <n v="4893"/>
    <n v="3137.848536"/>
    <n v="692577"/>
    <n v="9"/>
    <n v="61.27"/>
    <n v="26.32"/>
    <n v="110.67"/>
    <s v="NA"/>
  </r>
  <r>
    <s v="2024-2025"/>
    <x v="10"/>
    <n v="26"/>
    <x v="0"/>
    <n v="2619"/>
    <x v="17"/>
    <n v="484055"/>
    <x v="5001"/>
    <n v="43"/>
    <n v="13"/>
    <n v="699.10691489999999"/>
    <n v="1997"/>
    <n v="10"/>
    <n v="2561"/>
    <n v="470140"/>
    <n v="232298"/>
    <n v="11893"/>
    <n v="198"/>
    <n v="7"/>
    <n v="71.262259999999998"/>
    <n v="2282.7698350000001"/>
    <n v="10702"/>
    <n v="11554"/>
    <n v="17048"/>
    <n v="23771"/>
    <n v="187"/>
    <n v="34752"/>
    <n v="46150"/>
    <n v="4558"/>
    <n v="1512.40066"/>
    <n v="395513"/>
    <n v="21"/>
    <n v="55.75"/>
    <n v="13.31"/>
    <n v="103.61"/>
    <s v="NA"/>
  </r>
  <r>
    <s v="2024-2025"/>
    <x v="10"/>
    <n v="26"/>
    <x v="0"/>
    <n v="2603"/>
    <x v="19"/>
    <n v="1754388"/>
    <x v="5002"/>
    <n v="33"/>
    <n v="45"/>
    <n v="2060.182894"/>
    <n v="3334"/>
    <n v="104"/>
    <n v="7519"/>
    <n v="1394405"/>
    <n v="1133515"/>
    <n v="94539"/>
    <n v="459"/>
    <n v="72"/>
    <n v="207.89569"/>
    <n v="6686.2435589999995"/>
    <n v="42063"/>
    <n v="51289"/>
    <n v="72730"/>
    <n v="116683"/>
    <n v="123"/>
    <n v="124414"/>
    <n v="189947"/>
    <n v="10853"/>
    <n v="4418.1649749999997"/>
    <n v="773537"/>
    <n v="21"/>
    <n v="71.16"/>
    <n v="5.47"/>
    <n v="112.36"/>
    <s v="NA"/>
  </r>
  <r>
    <s v="2024-2025"/>
    <x v="10"/>
    <n v="26"/>
    <x v="0"/>
    <n v="2611"/>
    <x v="6"/>
    <n v="1612016"/>
    <x v="5003"/>
    <n v="30"/>
    <n v="898"/>
    <n v="506.58845070000001"/>
    <n v="1649"/>
    <n v="3"/>
    <n v="3174"/>
    <n v="1522124"/>
    <n v="1235078"/>
    <n v="97944"/>
    <n v="29"/>
    <n v="5"/>
    <n v="210.66290000000001"/>
    <n v="5637.3238520000004"/>
    <n v="49601"/>
    <n v="60006"/>
    <n v="67013"/>
    <n v="121284"/>
    <n v="579"/>
    <n v="100531"/>
    <n v="167783"/>
    <n v="4823"/>
    <n v="4920.072502"/>
    <n v="1113416"/>
    <n v="10"/>
    <n v="66.25"/>
    <n v="11.89"/>
    <n v="101.19"/>
    <s v="NA"/>
  </r>
  <r>
    <s v="2024-2025"/>
    <x v="10"/>
    <n v="26"/>
    <x v="0"/>
    <n v="2614"/>
    <x v="5"/>
    <n v="1090075"/>
    <x v="5004"/>
    <n v="52"/>
    <n v="35"/>
    <n v="1056.2559160000001"/>
    <n v="2153"/>
    <n v="2"/>
    <n v="2642"/>
    <n v="1296227"/>
    <n v="911996"/>
    <n v="30779"/>
    <n v="66"/>
    <n v="4"/>
    <n v="102.07275"/>
    <n v="5359.424446"/>
    <n v="24519"/>
    <n v="26375"/>
    <n v="34066"/>
    <n v="46272"/>
    <n v="732"/>
    <n v="50593"/>
    <n v="66000"/>
    <n v="4795"/>
    <n v="4201.0957799999996"/>
    <n v="973589"/>
    <n v="24"/>
    <n v="58.61"/>
    <n v="29.71"/>
    <n v="100"/>
    <s v="NA"/>
  </r>
  <r>
    <s v="2024-2025"/>
    <x v="10"/>
    <n v="26"/>
    <x v="0"/>
    <n v="2623"/>
    <x v="16"/>
    <n v="2626417"/>
    <x v="5005"/>
    <n v="27"/>
    <n v="220"/>
    <n v="4480.6640429999998"/>
    <n v="2864"/>
    <n v="5"/>
    <n v="4327"/>
    <n v="2334147"/>
    <n v="1395847"/>
    <n v="121704"/>
    <n v="697"/>
    <n v="83"/>
    <n v="209.98533"/>
    <n v="11615.18584"/>
    <n v="85782"/>
    <n v="122719"/>
    <n v="112614"/>
    <n v="214531"/>
    <n v="79"/>
    <n v="143578"/>
    <n v="264922"/>
    <n v="7191"/>
    <n v="6924.53647"/>
    <n v="1374777"/>
    <n v="27"/>
    <n v="67.31"/>
    <n v="5.91"/>
    <n v="108.76"/>
    <s v="NA"/>
  </r>
  <r>
    <s v="2024-2025"/>
    <x v="10"/>
    <n v="26"/>
    <x v="0"/>
    <n v="2602"/>
    <x v="1"/>
    <n v="1097189"/>
    <x v="5006"/>
    <n v="35"/>
    <n v="97"/>
    <n v="1424.8125130000001"/>
    <n v="5017"/>
    <n v="43"/>
    <n v="5999"/>
    <n v="1313048"/>
    <n v="1018937"/>
    <n v="62665"/>
    <n v="993"/>
    <n v="53"/>
    <n v="228.66763"/>
    <n v="5882.0482169999996"/>
    <n v="36905"/>
    <n v="39488"/>
    <n v="65152"/>
    <n v="83322"/>
    <n v="153"/>
    <n v="110848"/>
    <n v="137172"/>
    <n v="11016"/>
    <n v="4228.5680739999998"/>
    <n v="784706"/>
    <n v="19"/>
    <n v="48.33"/>
    <n v="3.87"/>
    <n v="104.16"/>
    <s v="NA"/>
  </r>
  <r>
    <s v="2024-2025"/>
    <x v="10"/>
    <n v="26"/>
    <x v="0"/>
    <n v="2603"/>
    <x v="19"/>
    <n v="1754388"/>
    <x v="5007"/>
    <n v="33"/>
    <n v="45"/>
    <n v="2042.284541"/>
    <n v="3323"/>
    <n v="106"/>
    <n v="7484"/>
    <n v="1382483"/>
    <n v="1124026"/>
    <n v="94394"/>
    <n v="448"/>
    <n v="72"/>
    <n v="199.51981000000001"/>
    <n v="6576.6812870000003"/>
    <n v="41865"/>
    <n v="51009"/>
    <n v="72640"/>
    <n v="116499"/>
    <n v="121"/>
    <n v="123777"/>
    <n v="188983"/>
    <n v="10807"/>
    <n v="4334.8769350000002"/>
    <n v="767156"/>
    <n v="20"/>
    <n v="71.25"/>
    <n v="5.45"/>
    <n v="111.56"/>
    <s v="NA"/>
  </r>
  <r>
    <s v="2024-2025"/>
    <x v="10"/>
    <n v="26"/>
    <x v="0"/>
    <n v="2608"/>
    <x v="4"/>
    <n v="1030029"/>
    <x v="5008"/>
    <n v="50"/>
    <n v="29"/>
    <n v="1596.2010560000001"/>
    <n v="2890"/>
    <n v="20"/>
    <n v="4863"/>
    <n v="1017647"/>
    <n v="615503"/>
    <n v="25678"/>
    <n v="11"/>
    <n v="11"/>
    <n v="123.97033"/>
    <n v="5131.3674360000005"/>
    <n v="20205"/>
    <n v="21767"/>
    <n v="30403"/>
    <n v="45616"/>
    <n v="499"/>
    <n v="53445"/>
    <n v="74898"/>
    <n v="7753"/>
    <n v="3411.19605"/>
    <n v="797652"/>
    <n v="27"/>
    <n v="55.72"/>
    <n v="6.01"/>
    <n v="109.91"/>
    <s v="NA"/>
  </r>
  <r>
    <s v="2024-2025"/>
    <x v="10"/>
    <n v="26"/>
    <x v="0"/>
    <n v="2612"/>
    <x v="20"/>
    <n v="1002408"/>
    <x v="5009"/>
    <n v="32"/>
    <n v="94"/>
    <n v="783.42567550000001"/>
    <n v="1200"/>
    <n v="1"/>
    <n v="1655"/>
    <n v="909100"/>
    <n v="730274"/>
    <n v="59678"/>
    <n v="52"/>
    <n v="4"/>
    <n v="136.63288"/>
    <n v="3902.9206549999999"/>
    <n v="27781"/>
    <n v="36538"/>
    <n v="39982"/>
    <n v="75070"/>
    <n v="24"/>
    <n v="53470"/>
    <n v="95062"/>
    <n v="2855"/>
    <n v="2982.8620999999998"/>
    <n v="605432"/>
    <n v="10"/>
    <n v="76.63"/>
    <n v="3.07"/>
    <n v="100.48"/>
    <s v="NA"/>
  </r>
  <r>
    <s v="2024-2025"/>
    <x v="10"/>
    <n v="26"/>
    <x v="0"/>
    <n v="2624"/>
    <x v="8"/>
    <n v="352133"/>
    <x v="5010"/>
    <n v="36"/>
    <n v="33"/>
    <n v="389.79503410000001"/>
    <n v="525"/>
    <n v="8"/>
    <n v="1156"/>
    <n v="346012"/>
    <n v="292059"/>
    <n v="16511"/>
    <n v="20"/>
    <n v="2"/>
    <n v="46.40222"/>
    <n v="1564.2005240000001"/>
    <n v="9521"/>
    <n v="10495"/>
    <n v="13183"/>
    <n v="19486"/>
    <n v="182"/>
    <n v="20361"/>
    <n v="27966"/>
    <n v="1681"/>
    <n v="1128.0032699999999"/>
    <n v="269933"/>
    <n v="14"/>
    <n v="41.96"/>
    <n v="21.89"/>
    <n v="99.99"/>
    <s v="NA"/>
  </r>
  <r>
    <s v="2024-2025"/>
    <x v="11"/>
    <n v="26"/>
    <x v="0"/>
    <n v="2610"/>
    <x v="12"/>
    <n v="1889061"/>
    <x v="5011"/>
    <n v="34"/>
    <n v="80"/>
    <n v="1581.9106400000001"/>
    <n v="2484"/>
    <n v="6"/>
    <n v="2757"/>
    <n v="1630601"/>
    <n v="1302656"/>
    <n v="80082"/>
    <n v="239"/>
    <n v="19"/>
    <n v="218.95429999999999"/>
    <n v="7083.7054699999999"/>
    <n v="47154"/>
    <n v="52726"/>
    <n v="63147"/>
    <n v="102061"/>
    <n v="210"/>
    <n v="88496"/>
    <n v="134184"/>
    <n v="5241"/>
    <n v="5282.8405300000004"/>
    <n v="1189696"/>
    <n v="13"/>
    <n v="57.37"/>
    <n v="15.62"/>
    <n v="103.22"/>
    <s v="NA"/>
  </r>
  <r>
    <s v="2024-2025"/>
    <x v="11"/>
    <n v="26"/>
    <x v="0"/>
    <n v="2618"/>
    <x v="15"/>
    <n v="1920732"/>
    <x v="5012"/>
    <n v="60"/>
    <n v="165"/>
    <n v="316.15569440000002"/>
    <n v="2805"/>
    <n v="1"/>
    <n v="3241"/>
    <n v="1687405"/>
    <n v="1277306"/>
    <n v="42772"/>
    <n v="0"/>
    <n v="0"/>
    <n v="183.58517000000001"/>
    <n v="5944.4345380000004"/>
    <n v="27756"/>
    <n v="30408"/>
    <n v="35937"/>
    <n v="56673"/>
    <n v="2848"/>
    <n v="53897"/>
    <n v="79433"/>
    <n v="6046"/>
    <n v="5444.6936740000001"/>
    <n v="1367801"/>
    <n v="28"/>
    <n v="32.950000000000003"/>
    <n v="45.76"/>
    <n v="100.01"/>
    <s v="NA"/>
  </r>
  <r>
    <s v="2024-2025"/>
    <x v="11"/>
    <n v="26"/>
    <x v="0"/>
    <n v="2619"/>
    <x v="17"/>
    <n v="484065"/>
    <x v="3781"/>
    <n v="44"/>
    <n v="13"/>
    <n v="699.96071489999997"/>
    <n v="2044"/>
    <n v="10"/>
    <n v="2544"/>
    <n v="481591"/>
    <n v="237842"/>
    <n v="11931"/>
    <n v="200"/>
    <n v="7"/>
    <n v="71.262259999999998"/>
    <n v="2326.5623350000001"/>
    <n v="10813"/>
    <n v="11680"/>
    <n v="17115"/>
    <n v="23860"/>
    <n v="192"/>
    <n v="34945"/>
    <n v="46376"/>
    <n v="4588"/>
    <n v="1555.3393599999999"/>
    <n v="405088"/>
    <n v="21"/>
    <n v="56.32"/>
    <n v="13.01"/>
    <n v="103.54"/>
    <s v="NA"/>
  </r>
  <r>
    <s v="2024-2025"/>
    <x v="11"/>
    <n v="26"/>
    <x v="0"/>
    <n v="2623"/>
    <x v="16"/>
    <n v="2626464"/>
    <x v="5013"/>
    <n v="27"/>
    <n v="222"/>
    <n v="4485.2796429999999"/>
    <n v="2885"/>
    <n v="5"/>
    <n v="4449"/>
    <n v="2427103"/>
    <n v="1447689"/>
    <n v="122147"/>
    <n v="718"/>
    <n v="83"/>
    <n v="211.88812999999999"/>
    <n v="11875.036620000001"/>
    <n v="86851"/>
    <n v="124641"/>
    <n v="112985"/>
    <n v="215307"/>
    <n v="91"/>
    <n v="144057"/>
    <n v="265963"/>
    <n v="7334"/>
    <n v="7177.8688499999998"/>
    <n v="1431818"/>
    <n v="27"/>
    <n v="67.41"/>
    <n v="5.85"/>
    <n v="108.58"/>
    <s v="NA"/>
  </r>
  <r>
    <s v="2024-2025"/>
    <x v="10"/>
    <n v="26"/>
    <x v="0"/>
    <n v="2601"/>
    <x v="0"/>
    <n v="1033929"/>
    <x v="5014"/>
    <n v="30"/>
    <n v="49"/>
    <n v="1996.4434690000001"/>
    <n v="3139"/>
    <n v="213"/>
    <n v="6219"/>
    <n v="921025"/>
    <n v="110202"/>
    <n v="9975"/>
    <n v="606"/>
    <n v="21"/>
    <n v="241.00380999999999"/>
    <n v="5234.5491650000004"/>
    <n v="30137"/>
    <n v="31814"/>
    <n v="69338"/>
    <n v="80045"/>
    <n v="58"/>
    <n v="135410"/>
    <n v="153953"/>
    <n v="9358"/>
    <n v="2997.1018859999999"/>
    <n v="438160"/>
    <n v="37"/>
    <n v="62.16"/>
    <n v="9.93"/>
    <n v="103"/>
    <s v="NA"/>
  </r>
  <r>
    <s v="2024-2025"/>
    <x v="10"/>
    <n v="26"/>
    <x v="0"/>
    <n v="2603"/>
    <x v="19"/>
    <n v="1754388"/>
    <x v="5015"/>
    <n v="33"/>
    <n v="45"/>
    <n v="2069.9580940000001"/>
    <n v="3544"/>
    <n v="103"/>
    <n v="7339"/>
    <n v="1400244"/>
    <n v="1138469"/>
    <n v="94588"/>
    <n v="459"/>
    <n v="72"/>
    <n v="215.00147999999999"/>
    <n v="6749.3334290000003"/>
    <n v="42164"/>
    <n v="51439"/>
    <n v="72764"/>
    <n v="116743"/>
    <n v="123"/>
    <n v="124758"/>
    <n v="190429"/>
    <n v="10883"/>
    <n v="4464.3738549999998"/>
    <n v="776447"/>
    <n v="21"/>
    <n v="70.959999999999994"/>
    <n v="5.56"/>
    <n v="112.43"/>
    <s v="NA"/>
  </r>
  <r>
    <s v="2024-2025"/>
    <x v="10"/>
    <n v="26"/>
    <x v="0"/>
    <n v="2611"/>
    <x v="6"/>
    <n v="1612016"/>
    <x v="5016"/>
    <n v="30"/>
    <n v="899"/>
    <n v="508.01026289999999"/>
    <n v="1665"/>
    <n v="3"/>
    <n v="3174"/>
    <n v="1535675"/>
    <n v="1245690"/>
    <n v="97970"/>
    <n v="29"/>
    <n v="5"/>
    <n v="210.66290000000001"/>
    <n v="5693.987365"/>
    <n v="49712"/>
    <n v="60187"/>
    <n v="67029"/>
    <n v="121321"/>
    <n v="593"/>
    <n v="100622"/>
    <n v="167936"/>
    <n v="4839"/>
    <n v="4975.3142019999996"/>
    <n v="1123251"/>
    <n v="10"/>
    <n v="66.12"/>
    <n v="11.95"/>
    <n v="101.17"/>
    <s v="NA"/>
  </r>
  <r>
    <s v="2024-2025"/>
    <x v="11"/>
    <n v="26"/>
    <x v="0"/>
    <n v="2605"/>
    <x v="3"/>
    <n v="591549"/>
    <x v="5017"/>
    <n v="39"/>
    <n v="23"/>
    <n v="1665.7679929999999"/>
    <n v="2405"/>
    <n v="51"/>
    <n v="4159"/>
    <n v="862568"/>
    <n v="813460"/>
    <n v="47561"/>
    <n v="250"/>
    <n v="9"/>
    <n v="154.2911"/>
    <n v="4628.8710529999998"/>
    <n v="21607"/>
    <n v="22934"/>
    <n v="38472"/>
    <n v="52285"/>
    <n v="41"/>
    <n v="75528"/>
    <n v="100400"/>
    <n v="6564"/>
    <n v="2808.81196"/>
    <n v="667692"/>
    <n v="28"/>
    <n v="81.489999999999995"/>
    <n v="8.0500000000000007"/>
    <n v="103.49"/>
    <s v="NA"/>
  </r>
  <r>
    <s v="2024-2025"/>
    <x v="10"/>
    <n v="26"/>
    <x v="0"/>
    <n v="2601"/>
    <x v="0"/>
    <n v="1033929"/>
    <x v="5018"/>
    <n v="30"/>
    <n v="49"/>
    <n v="1996.4434690000001"/>
    <n v="3126"/>
    <n v="214"/>
    <n v="6218"/>
    <n v="915355"/>
    <n v="109793"/>
    <n v="9978"/>
    <n v="591"/>
    <n v="20"/>
    <n v="241.00380999999999"/>
    <n v="5222.898561"/>
    <n v="29916"/>
    <n v="31576"/>
    <n v="69240"/>
    <n v="79940"/>
    <n v="58"/>
    <n v="135231"/>
    <n v="153753"/>
    <n v="9344"/>
    <n v="2985.451282"/>
    <n v="435558"/>
    <n v="37"/>
    <n v="62.35"/>
    <n v="9.8800000000000008"/>
    <n v="103.01"/>
    <s v="NA"/>
  </r>
  <r>
    <s v="2024-2025"/>
    <x v="10"/>
    <n v="26"/>
    <x v="0"/>
    <n v="2606"/>
    <x v="9"/>
    <n v="679039"/>
    <x v="5019"/>
    <n v="41"/>
    <n v="42"/>
    <n v="1373.8404089999999"/>
    <n v="2197"/>
    <n v="29"/>
    <n v="4051"/>
    <n v="758183"/>
    <n v="650345"/>
    <n v="35768"/>
    <n v="1605"/>
    <n v="81"/>
    <n v="109.1674"/>
    <n v="3887.5398129999999"/>
    <n v="18312"/>
    <n v="19919"/>
    <n v="29495"/>
    <n v="42834"/>
    <n v="167"/>
    <n v="47791"/>
    <n v="67679"/>
    <n v="6248"/>
    <n v="2404.5320040000001"/>
    <n v="587856"/>
    <n v="19"/>
    <n v="35.47"/>
    <n v="16.28"/>
    <n v="112.38"/>
    <s v="NA"/>
  </r>
  <r>
    <s v="2024-2025"/>
    <x v="10"/>
    <n v="26"/>
    <x v="0"/>
    <n v="2609"/>
    <x v="11"/>
    <n v="2386062"/>
    <x v="5020"/>
    <n v="36"/>
    <n v="153"/>
    <n v="1095.511006"/>
    <n v="4899"/>
    <n v="14"/>
    <n v="5269"/>
    <n v="2328143"/>
    <n v="1531728"/>
    <n v="89888"/>
    <n v="12"/>
    <n v="0"/>
    <n v="225.63566"/>
    <n v="8850.2732560000004"/>
    <n v="64591"/>
    <n v="73445"/>
    <n v="88346"/>
    <n v="136515"/>
    <n v="874"/>
    <n v="131551"/>
    <n v="189559"/>
    <n v="10168"/>
    <n v="7529.1265899999999"/>
    <n v="1838091"/>
    <n v="23"/>
    <n v="46.68"/>
    <n v="32.53"/>
    <n v="102.48"/>
    <s v="NA"/>
  </r>
  <r>
    <s v="2024-2025"/>
    <x v="10"/>
    <n v="26"/>
    <x v="0"/>
    <n v="2614"/>
    <x v="5"/>
    <n v="1090075"/>
    <x v="5021"/>
    <n v="52"/>
    <n v="35"/>
    <n v="1056.2559160000001"/>
    <n v="2181"/>
    <n v="2"/>
    <n v="2614"/>
    <n v="1296372"/>
    <n v="912129"/>
    <n v="30779"/>
    <n v="66"/>
    <n v="4"/>
    <n v="102.07275"/>
    <n v="5359.424446"/>
    <n v="24521"/>
    <n v="26377"/>
    <n v="34066"/>
    <n v="46272"/>
    <n v="732"/>
    <n v="50593"/>
    <n v="66000"/>
    <n v="4795"/>
    <n v="4201.0957799999996"/>
    <n v="973707"/>
    <n v="24"/>
    <n v="58.62"/>
    <n v="29.71"/>
    <n v="100"/>
    <s v="NA"/>
  </r>
  <r>
    <s v="2024-2025"/>
    <x v="10"/>
    <n v="26"/>
    <x v="0"/>
    <n v="2618"/>
    <x v="15"/>
    <n v="1920711"/>
    <x v="3769"/>
    <n v="59"/>
    <n v="163"/>
    <n v="311.51533219999999"/>
    <n v="2635"/>
    <n v="1"/>
    <n v="3349"/>
    <n v="1650059"/>
    <n v="1249178"/>
    <n v="42723"/>
    <n v="0"/>
    <n v="0"/>
    <n v="183.58517000000001"/>
    <n v="5815.9911760000005"/>
    <n v="27632"/>
    <n v="30230"/>
    <n v="35875"/>
    <n v="56578"/>
    <n v="2302"/>
    <n v="53713"/>
    <n v="79206"/>
    <n v="5984"/>
    <n v="5320.8906740000002"/>
    <n v="1337433"/>
    <n v="27"/>
    <n v="33.130000000000003"/>
    <n v="46.23"/>
    <n v="100.01"/>
    <s v="NA"/>
  </r>
  <r>
    <s v="2024-2025"/>
    <x v="10"/>
    <n v="26"/>
    <x v="0"/>
    <n v="2619"/>
    <x v="17"/>
    <n v="484055"/>
    <x v="5022"/>
    <n v="43"/>
    <n v="13"/>
    <n v="699.25241489999996"/>
    <n v="2007"/>
    <n v="10"/>
    <n v="2556"/>
    <n v="470334"/>
    <n v="232384"/>
    <n v="11897"/>
    <n v="198"/>
    <n v="7"/>
    <n v="71.262259999999998"/>
    <n v="2286.2995550000001"/>
    <n v="10699"/>
    <n v="11552"/>
    <n v="17046"/>
    <n v="23772"/>
    <n v="187"/>
    <n v="34815"/>
    <n v="46226"/>
    <n v="4563"/>
    <n v="1515.7848799999999"/>
    <n v="395681"/>
    <n v="21"/>
    <n v="55.7"/>
    <n v="13.31"/>
    <n v="103.61"/>
    <s v="NA"/>
  </r>
  <r>
    <s v="2024-2025"/>
    <x v="10"/>
    <n v="26"/>
    <x v="0"/>
    <n v="2623"/>
    <x v="16"/>
    <n v="2626417"/>
    <x v="5023"/>
    <n v="27"/>
    <n v="220"/>
    <n v="4480.6640429999998"/>
    <n v="2864"/>
    <n v="5"/>
    <n v="4343"/>
    <n v="2338190"/>
    <n v="1397404"/>
    <n v="121702"/>
    <n v="697"/>
    <n v="83"/>
    <n v="209.98533"/>
    <n v="11639.074119999999"/>
    <n v="85824"/>
    <n v="122781"/>
    <n v="112623"/>
    <n v="214549"/>
    <n v="80"/>
    <n v="143597"/>
    <n v="264963"/>
    <n v="7207"/>
    <n v="6948.4247500000001"/>
    <n v="1377240"/>
    <n v="27"/>
    <n v="67.38"/>
    <n v="5.9"/>
    <n v="108.88"/>
    <s v="NA"/>
  </r>
  <r>
    <s v="2024-2025"/>
    <x v="10"/>
    <n v="26"/>
    <x v="0"/>
    <n v="2624"/>
    <x v="8"/>
    <n v="352133"/>
    <x v="1172"/>
    <n v="36"/>
    <n v="33"/>
    <n v="389.79503410000001"/>
    <n v="527"/>
    <n v="8"/>
    <n v="1176"/>
    <n v="350353"/>
    <n v="295792"/>
    <n v="16533"/>
    <n v="20"/>
    <n v="2"/>
    <n v="50.460599999999999"/>
    <n v="1580.6286439999999"/>
    <n v="9557"/>
    <n v="10552"/>
    <n v="13203"/>
    <n v="19522"/>
    <n v="193"/>
    <n v="20473"/>
    <n v="28101"/>
    <n v="1703"/>
    <n v="1140.37301"/>
    <n v="273250"/>
    <n v="15"/>
    <n v="42.1"/>
    <n v="21.95"/>
    <n v="100"/>
    <s v="NA"/>
  </r>
  <r>
    <s v="2024-2025"/>
    <x v="11"/>
    <n v="26"/>
    <x v="0"/>
    <n v="2605"/>
    <x v="3"/>
    <n v="591549"/>
    <x v="5024"/>
    <n v="40"/>
    <n v="23"/>
    <n v="1665.7679929999999"/>
    <n v="2408"/>
    <n v="50"/>
    <n v="4171"/>
    <n v="870527"/>
    <n v="821070"/>
    <n v="47651"/>
    <n v="250"/>
    <n v="9"/>
    <n v="154.2911"/>
    <n v="4650.1645630000003"/>
    <n v="21751"/>
    <n v="23088"/>
    <n v="38549"/>
    <n v="52376"/>
    <n v="41"/>
    <n v="75584"/>
    <n v="100459"/>
    <n v="6579"/>
    <n v="2830.10547"/>
    <n v="673693"/>
    <n v="28"/>
    <n v="81.55"/>
    <n v="8.0299999999999994"/>
    <n v="103.46"/>
    <s v="NA"/>
  </r>
  <r>
    <s v="2024-2025"/>
    <x v="11"/>
    <n v="26"/>
    <x v="0"/>
    <n v="2611"/>
    <x v="6"/>
    <n v="1612032"/>
    <x v="5025"/>
    <n v="31"/>
    <n v="902"/>
    <n v="510.07410170000003"/>
    <n v="1668"/>
    <n v="3"/>
    <n v="3209"/>
    <n v="1559331"/>
    <n v="1264497"/>
    <n v="98063"/>
    <n v="29"/>
    <n v="5"/>
    <n v="210.66290000000001"/>
    <n v="5764.6548030000004"/>
    <n v="49931"/>
    <n v="60511"/>
    <n v="67089"/>
    <n v="121446"/>
    <n v="727"/>
    <n v="100665"/>
    <n v="168035"/>
    <n v="4877"/>
    <n v="5043.9178019999999"/>
    <n v="1140608"/>
    <n v="10"/>
    <n v="65.14"/>
    <n v="11.89"/>
    <n v="101.18"/>
    <s v="NA"/>
  </r>
  <r>
    <s v="2024-2025"/>
    <x v="11"/>
    <n v="26"/>
    <x v="0"/>
    <n v="2617"/>
    <x v="14"/>
    <n v="1265244"/>
    <x v="5026"/>
    <n v="33"/>
    <n v="225"/>
    <n v="393.82242079999997"/>
    <n v="698"/>
    <n v="3"/>
    <n v="2587"/>
    <n v="1206226"/>
    <n v="969303"/>
    <n v="76654"/>
    <n v="0"/>
    <n v="0"/>
    <n v="136.35785999999999"/>
    <n v="4094.8820430000001"/>
    <n v="36397"/>
    <n v="44507"/>
    <n v="50181"/>
    <n v="96554"/>
    <n v="205"/>
    <n v="83173"/>
    <n v="145182"/>
    <n v="3285"/>
    <n v="3564.7017620000001"/>
    <n v="856453"/>
    <n v="27"/>
    <n v="49.36"/>
    <n v="24.3"/>
    <n v="106.64"/>
    <s v="NA"/>
  </r>
  <r>
    <s v="2024-2025"/>
    <x v="11"/>
    <n v="26"/>
    <x v="0"/>
    <n v="2618"/>
    <x v="15"/>
    <n v="1920732"/>
    <x v="5027"/>
    <n v="60"/>
    <n v="165"/>
    <n v="317.18167899999997"/>
    <n v="2798"/>
    <n v="1"/>
    <n v="3243"/>
    <n v="1683572"/>
    <n v="1274366"/>
    <n v="42762"/>
    <n v="0"/>
    <n v="0"/>
    <n v="183.58517000000001"/>
    <n v="5933.1858830000001"/>
    <n v="27748"/>
    <n v="30392"/>
    <n v="35932"/>
    <n v="56662"/>
    <n v="2746"/>
    <n v="53804"/>
    <n v="79328"/>
    <n v="6041"/>
    <n v="5432.4190339999996"/>
    <n v="1364540"/>
    <n v="28"/>
    <n v="33.049999999999997"/>
    <n v="45.98"/>
    <n v="100.01"/>
    <s v="NA"/>
  </r>
  <r>
    <s v="2024-2025"/>
    <x v="11"/>
    <n v="26"/>
    <x v="0"/>
    <n v="2601"/>
    <x v="0"/>
    <n v="1033965"/>
    <x v="5028"/>
    <n v="30"/>
    <n v="49"/>
    <n v="1998.8409690000001"/>
    <n v="3152"/>
    <n v="211"/>
    <n v="6224"/>
    <n v="928548"/>
    <n v="111180"/>
    <n v="9979"/>
    <n v="591"/>
    <n v="20"/>
    <n v="241.12700000000001"/>
    <n v="5258.3912149999996"/>
    <n v="30371"/>
    <n v="32069"/>
    <n v="69464"/>
    <n v="80191"/>
    <n v="65"/>
    <n v="135836"/>
    <n v="154393"/>
    <n v="9376"/>
    <n v="3018.4232459999998"/>
    <n v="441257"/>
    <n v="37"/>
    <n v="61.83"/>
    <n v="9.86"/>
    <n v="103"/>
    <s v="NA"/>
  </r>
  <r>
    <s v="2024-2025"/>
    <x v="11"/>
    <n v="26"/>
    <x v="0"/>
    <n v="2609"/>
    <x v="11"/>
    <n v="2386097"/>
    <x v="5029"/>
    <n v="36"/>
    <n v="153"/>
    <n v="1125.8973149999999"/>
    <n v="4951"/>
    <n v="13"/>
    <n v="5257"/>
    <n v="2349915"/>
    <n v="1546291"/>
    <n v="89979"/>
    <n v="12"/>
    <n v="0"/>
    <n v="225.87754000000001"/>
    <n v="8955.7310249999991"/>
    <n v="64804"/>
    <n v="73729"/>
    <n v="88427"/>
    <n v="136675"/>
    <n v="891"/>
    <n v="131890"/>
    <n v="190027"/>
    <n v="10208"/>
    <n v="7603.9561700000004"/>
    <n v="1854757"/>
    <n v="23"/>
    <n v="46.61"/>
    <n v="32.630000000000003"/>
    <n v="102.47"/>
    <s v="NA"/>
  </r>
  <r>
    <s v="2024-2025"/>
    <x v="11"/>
    <n v="26"/>
    <x v="0"/>
    <n v="2611"/>
    <x v="6"/>
    <n v="1612032"/>
    <x v="1204"/>
    <n v="31"/>
    <n v="901"/>
    <n v="508.01026289999999"/>
    <n v="1665"/>
    <n v="3"/>
    <n v="3194"/>
    <n v="1547013"/>
    <n v="1254478"/>
    <n v="98027"/>
    <n v="29"/>
    <n v="5"/>
    <n v="210.66290000000001"/>
    <n v="5728.1774850000002"/>
    <n v="49814"/>
    <n v="60345"/>
    <n v="67060"/>
    <n v="121397"/>
    <n v="662"/>
    <n v="100630"/>
    <n v="167977"/>
    <n v="4859"/>
    <n v="5009.5043219999998"/>
    <n v="1131480"/>
    <n v="10"/>
    <n v="65.25"/>
    <n v="11.81"/>
    <n v="101.19"/>
    <s v="NA"/>
  </r>
  <r>
    <s v="2024-2025"/>
    <x v="11"/>
    <n v="26"/>
    <x v="0"/>
    <n v="2612"/>
    <x v="20"/>
    <n v="1002417"/>
    <x v="5030"/>
    <n v="33"/>
    <n v="94"/>
    <n v="793.03174899999999"/>
    <n v="1262"/>
    <n v="1"/>
    <n v="1634"/>
    <n v="928601"/>
    <n v="746600"/>
    <n v="59769"/>
    <n v="52"/>
    <n v="4"/>
    <n v="137.02497"/>
    <n v="3968.5324190000001"/>
    <n v="27962"/>
    <n v="36844"/>
    <n v="40023"/>
    <n v="75168"/>
    <n v="26"/>
    <n v="53555"/>
    <n v="95250"/>
    <n v="2896"/>
    <n v="3038.4757"/>
    <n v="618339"/>
    <n v="10"/>
    <n v="75.459999999999994"/>
    <n v="3.21"/>
    <n v="100.47"/>
    <s v="NA"/>
  </r>
  <r>
    <s v="2024-2025"/>
    <x v="11"/>
    <n v="26"/>
    <x v="0"/>
    <n v="2619"/>
    <x v="17"/>
    <n v="484065"/>
    <x v="5031"/>
    <n v="44"/>
    <n v="13"/>
    <n v="699.56861489999994"/>
    <n v="2024"/>
    <n v="10"/>
    <n v="2558"/>
    <n v="478397"/>
    <n v="236144"/>
    <n v="11917"/>
    <n v="198"/>
    <n v="7"/>
    <n v="71.262259999999998"/>
    <n v="2317.128475"/>
    <n v="10768"/>
    <n v="11627"/>
    <n v="17090"/>
    <n v="23829"/>
    <n v="190"/>
    <n v="34878"/>
    <n v="46297"/>
    <n v="4582"/>
    <n v="1546.2976000000001"/>
    <n v="402520"/>
    <n v="21"/>
    <n v="56.45"/>
    <n v="13.12"/>
    <n v="103.56"/>
    <s v="NA"/>
  </r>
  <r>
    <s v="2024-2025"/>
    <x v="11"/>
    <n v="26"/>
    <x v="0"/>
    <n v="2623"/>
    <x v="16"/>
    <n v="2626464"/>
    <x v="5032"/>
    <n v="27"/>
    <n v="222"/>
    <n v="4484.9920430000002"/>
    <n v="2868"/>
    <n v="5"/>
    <n v="4417"/>
    <n v="2385752"/>
    <n v="1424337"/>
    <n v="121907"/>
    <n v="712"/>
    <n v="83"/>
    <n v="209.98533"/>
    <n v="11770.272730000001"/>
    <n v="86370"/>
    <n v="123758"/>
    <n v="112815"/>
    <n v="214924"/>
    <n v="89"/>
    <n v="143816"/>
    <n v="265427"/>
    <n v="7285"/>
    <n v="7075.2953600000001"/>
    <n v="1405877"/>
    <n v="27"/>
    <n v="67.56"/>
    <n v="5.85"/>
    <n v="108.71"/>
    <s v="NA"/>
  </r>
  <r>
    <s v="2024-2025"/>
    <x v="11"/>
    <n v="26"/>
    <x v="0"/>
    <n v="2608"/>
    <x v="4"/>
    <n v="1030047"/>
    <x v="5033"/>
    <n v="51"/>
    <n v="30"/>
    <n v="1650.497539"/>
    <n v="2939"/>
    <n v="19"/>
    <n v="4868"/>
    <n v="1044395"/>
    <n v="630618"/>
    <n v="25740"/>
    <n v="11"/>
    <n v="11"/>
    <n v="126.64758"/>
    <n v="5270.7190490000003"/>
    <n v="20425"/>
    <n v="22021"/>
    <n v="30466"/>
    <n v="45738"/>
    <n v="519"/>
    <n v="53758"/>
    <n v="75315"/>
    <n v="7807"/>
    <n v="3493.57393"/>
    <n v="818337"/>
    <n v="27"/>
    <n v="53.42"/>
    <n v="5.7"/>
    <n v="109.84"/>
    <s v="NA"/>
  </r>
  <r>
    <s v="2024-2025"/>
    <x v="11"/>
    <n v="26"/>
    <x v="0"/>
    <n v="2610"/>
    <x v="12"/>
    <n v="1889061"/>
    <x v="3786"/>
    <n v="34"/>
    <n v="80"/>
    <n v="1581.4936029999999"/>
    <n v="2477"/>
    <n v="6"/>
    <n v="2738"/>
    <n v="1614645"/>
    <n v="1290147"/>
    <n v="79900"/>
    <n v="239"/>
    <n v="19"/>
    <n v="217.94327000000001"/>
    <n v="7029.0970930000003"/>
    <n v="47026"/>
    <n v="52548"/>
    <n v="63074"/>
    <n v="101831"/>
    <n v="199"/>
    <n v="88297"/>
    <n v="133802"/>
    <n v="5215"/>
    <n v="5229.6602199999998"/>
    <n v="1178200"/>
    <n v="13"/>
    <n v="57.26"/>
    <n v="15.64"/>
    <n v="103.25"/>
    <s v="NA"/>
  </r>
  <r>
    <s v="2024-2025"/>
    <x v="11"/>
    <n v="26"/>
    <x v="0"/>
    <n v="2614"/>
    <x v="5"/>
    <n v="1090089"/>
    <x v="5034"/>
    <n v="52"/>
    <n v="35"/>
    <n v="1057.070416"/>
    <n v="2187"/>
    <n v="2"/>
    <n v="2616"/>
    <n v="1301059"/>
    <n v="916145"/>
    <n v="30809"/>
    <n v="66"/>
    <n v="4"/>
    <n v="102.07275"/>
    <n v="5382.1197460000003"/>
    <n v="24558"/>
    <n v="26417"/>
    <n v="34092"/>
    <n v="46316"/>
    <n v="733"/>
    <n v="50656"/>
    <n v="66103"/>
    <n v="4803"/>
    <n v="4222.9765799999996"/>
    <n v="977300"/>
    <n v="24"/>
    <n v="58.4"/>
    <n v="29.65"/>
    <n v="100"/>
    <s v="NA"/>
  </r>
  <r>
    <s v="2024-2025"/>
    <x v="11"/>
    <n v="26"/>
    <x v="0"/>
    <n v="2619"/>
    <x v="17"/>
    <n v="484065"/>
    <x v="5031"/>
    <n v="44"/>
    <n v="13"/>
    <n v="699.56861489999994"/>
    <n v="2024"/>
    <n v="10"/>
    <n v="2557"/>
    <n v="478397"/>
    <n v="236144"/>
    <n v="11914"/>
    <n v="198"/>
    <n v="7"/>
    <n v="71.262259999999998"/>
    <n v="2317.128475"/>
    <n v="10768"/>
    <n v="11627"/>
    <n v="17082"/>
    <n v="23818"/>
    <n v="190"/>
    <n v="34868"/>
    <n v="46282"/>
    <n v="4581"/>
    <n v="1546.2976000000001"/>
    <n v="402520"/>
    <n v="21"/>
    <n v="56.46"/>
    <n v="13.12"/>
    <n v="103.56"/>
    <s v="NA"/>
  </r>
  <r>
    <s v="2024-2025"/>
    <x v="11"/>
    <n v="26"/>
    <x v="0"/>
    <n v="2620"/>
    <x v="21"/>
    <n v="1256714"/>
    <x v="5035"/>
    <n v="39"/>
    <n v="35"/>
    <n v="1530.3439109999999"/>
    <n v="3056"/>
    <n v="24"/>
    <n v="5551"/>
    <n v="1712141"/>
    <n v="1207371"/>
    <n v="63368"/>
    <n v="1848"/>
    <n v="58"/>
    <n v="161.23805999999999"/>
    <n v="7253.1163429999997"/>
    <n v="43788"/>
    <n v="45753"/>
    <n v="68064"/>
    <n v="87441"/>
    <n v="1063"/>
    <n v="127963"/>
    <n v="174784"/>
    <n v="8607"/>
    <n v="5561.5343720000001"/>
    <n v="968429"/>
    <n v="27"/>
    <n v="64.290000000000006"/>
    <n v="10.17"/>
    <n v="110.62"/>
    <s v="NA"/>
  </r>
  <r>
    <s v="2024-2025"/>
    <x v="11"/>
    <n v="26"/>
    <x v="0"/>
    <n v="2624"/>
    <x v="8"/>
    <n v="352136"/>
    <x v="3802"/>
    <n v="36"/>
    <n v="33"/>
    <n v="389.79503410000001"/>
    <n v="534"/>
    <n v="8"/>
    <n v="1175"/>
    <n v="353705"/>
    <n v="298635"/>
    <n v="16555"/>
    <n v="20"/>
    <n v="2"/>
    <n v="50.845599999999997"/>
    <n v="1595.1498240000001"/>
    <n v="9593"/>
    <n v="10598"/>
    <n v="13211"/>
    <n v="19550"/>
    <n v="197"/>
    <n v="20521"/>
    <n v="28176"/>
    <n v="1709"/>
    <n v="1154.50919"/>
    <n v="275696"/>
    <n v="15"/>
    <n v="41.56"/>
    <n v="21.81"/>
    <n v="100"/>
    <s v="NA"/>
  </r>
  <r>
    <s v="2024-2025"/>
    <x v="11"/>
    <n v="26"/>
    <x v="0"/>
    <n v="2605"/>
    <x v="3"/>
    <n v="591549"/>
    <x v="5036"/>
    <n v="40"/>
    <n v="24"/>
    <n v="1676.670633"/>
    <n v="2425"/>
    <n v="50"/>
    <n v="4166"/>
    <n v="875100"/>
    <n v="825291"/>
    <n v="47704"/>
    <n v="250"/>
    <n v="9"/>
    <n v="154.2911"/>
    <n v="4679.5186430000003"/>
    <n v="21848"/>
    <n v="23200"/>
    <n v="38597"/>
    <n v="52439"/>
    <n v="41"/>
    <n v="76078"/>
    <n v="100986"/>
    <n v="6591"/>
    <n v="2848.5569099999998"/>
    <n v="677072"/>
    <n v="28"/>
    <n v="81.47"/>
    <n v="8"/>
    <n v="103.44"/>
    <s v="NA"/>
  </r>
  <r>
    <s v="2024-2025"/>
    <x v="11"/>
    <n v="26"/>
    <x v="0"/>
    <n v="2610"/>
    <x v="12"/>
    <n v="1889061"/>
    <x v="5037"/>
    <n v="34"/>
    <n v="80"/>
    <n v="1581.9106400000001"/>
    <n v="2486"/>
    <n v="6"/>
    <n v="2761"/>
    <n v="1631733"/>
    <n v="1303514"/>
    <n v="80083"/>
    <n v="239"/>
    <n v="19"/>
    <n v="218.95429999999999"/>
    <n v="7090.1551300000001"/>
    <n v="47160"/>
    <n v="52734"/>
    <n v="63148"/>
    <n v="102062"/>
    <n v="210"/>
    <n v="88504"/>
    <n v="134193"/>
    <n v="5247"/>
    <n v="5289.2901899999997"/>
    <n v="1190511"/>
    <n v="13"/>
    <n v="57.36"/>
    <n v="15.62"/>
    <n v="103.21"/>
    <s v="NA"/>
  </r>
  <r>
    <s v="2024-2025"/>
    <x v="11"/>
    <n v="26"/>
    <x v="0"/>
    <n v="2612"/>
    <x v="20"/>
    <n v="1002417"/>
    <x v="5038"/>
    <n v="33"/>
    <n v="94"/>
    <n v="822.29891420000001"/>
    <n v="1270"/>
    <n v="1"/>
    <n v="2277"/>
    <n v="941811"/>
    <n v="757398"/>
    <n v="59825"/>
    <n v="52"/>
    <n v="4"/>
    <n v="137.02497"/>
    <n v="4025.0375640000002"/>
    <n v="28078"/>
    <n v="37064"/>
    <n v="40073"/>
    <n v="75259"/>
    <n v="28"/>
    <n v="53590"/>
    <n v="95328"/>
    <n v="3547"/>
    <n v="3065.7136799999998"/>
    <n v="626855"/>
    <n v="22"/>
    <n v="75.209999999999994"/>
    <n v="3.19"/>
    <n v="100.47"/>
    <s v="NA"/>
  </r>
  <r>
    <s v="2024-2025"/>
    <x v="11"/>
    <n v="26"/>
    <x v="0"/>
    <n v="2606"/>
    <x v="9"/>
    <n v="679045"/>
    <x v="3789"/>
    <n v="42"/>
    <n v="42"/>
    <n v="1387.4146290000001"/>
    <n v="2203"/>
    <n v="28"/>
    <n v="4070"/>
    <n v="781470"/>
    <n v="669920"/>
    <n v="35879"/>
    <n v="1658"/>
    <n v="81"/>
    <n v="109.40786"/>
    <n v="4009.4036729999998"/>
    <n v="18536"/>
    <n v="20184"/>
    <n v="29601"/>
    <n v="42976"/>
    <n v="185"/>
    <n v="47990"/>
    <n v="67918"/>
    <n v="6273"/>
    <n v="2512.5811840000001"/>
    <n v="605102"/>
    <n v="20"/>
    <n v="35.659999999999997"/>
    <n v="16.66"/>
    <n v="112.76"/>
    <s v="NA"/>
  </r>
  <r>
    <s v="2024-2025"/>
    <x v="11"/>
    <n v="26"/>
    <x v="0"/>
    <n v="2614"/>
    <x v="5"/>
    <n v="1090089"/>
    <x v="5039"/>
    <n v="53"/>
    <n v="35"/>
    <n v="1059.1277560000001"/>
    <n v="2256"/>
    <n v="2"/>
    <n v="2575"/>
    <n v="1318149"/>
    <n v="927504"/>
    <n v="30819"/>
    <n v="72"/>
    <n v="4"/>
    <n v="102.07275"/>
    <n v="5433.8234160000002"/>
    <n v="24676"/>
    <n v="26554"/>
    <n v="34130"/>
    <n v="46352"/>
    <n v="760"/>
    <n v="50674"/>
    <n v="66108"/>
    <n v="4831"/>
    <n v="4272.62291"/>
    <n v="989997"/>
    <n v="23"/>
    <n v="58.48"/>
    <n v="29.88"/>
    <n v="100"/>
    <s v="NA"/>
  </r>
  <r>
    <s v="2024-2025"/>
    <x v="11"/>
    <n v="26"/>
    <x v="0"/>
    <n v="2617"/>
    <x v="14"/>
    <n v="1265244"/>
    <x v="5040"/>
    <n v="33"/>
    <n v="226"/>
    <n v="393.68234419999999"/>
    <n v="710"/>
    <n v="3"/>
    <n v="2662"/>
    <n v="1223801"/>
    <n v="983609"/>
    <n v="76701"/>
    <n v="0"/>
    <n v="0"/>
    <n v="136.35785999999999"/>
    <n v="4145.9760269999997"/>
    <n v="36522"/>
    <n v="44747"/>
    <n v="50222"/>
    <n v="96635"/>
    <n v="212"/>
    <n v="83199"/>
    <n v="145235"/>
    <n v="3372"/>
    <n v="3615.9358219999999"/>
    <n v="868437"/>
    <n v="29"/>
    <n v="49.22"/>
    <n v="24.32"/>
    <n v="106.59"/>
    <s v="NA"/>
  </r>
  <r>
    <s v="2024-2025"/>
    <x v="11"/>
    <n v="26"/>
    <x v="0"/>
    <n v="2618"/>
    <x v="15"/>
    <n v="1920732"/>
    <x v="5041"/>
    <n v="60"/>
    <n v="165"/>
    <n v="318.428901"/>
    <n v="2805"/>
    <n v="1"/>
    <n v="3247"/>
    <n v="1689219"/>
    <n v="1278812"/>
    <n v="42772"/>
    <n v="0"/>
    <n v="0"/>
    <n v="183.58517000000001"/>
    <n v="5952.4586650000001"/>
    <n v="27761"/>
    <n v="30417"/>
    <n v="35938"/>
    <n v="56675"/>
    <n v="2889"/>
    <n v="53901"/>
    <n v="79441"/>
    <n v="6052"/>
    <n v="5450.4445939999996"/>
    <n v="1369071"/>
    <n v="28"/>
    <n v="32.79"/>
    <n v="45.9"/>
    <n v="100.01"/>
    <s v="NA"/>
  </r>
  <r>
    <s v="2024-2025"/>
    <x v="11"/>
    <n v="26"/>
    <x v="0"/>
    <n v="2604"/>
    <x v="2"/>
    <n v="2113378"/>
    <x v="5042"/>
    <n v="38"/>
    <n v="76"/>
    <n v="2346.3157350000001"/>
    <n v="3656"/>
    <n v="57"/>
    <n v="7328"/>
    <n v="1845351"/>
    <n v="1531883"/>
    <n v="77542"/>
    <n v="111"/>
    <n v="3"/>
    <n v="257.09237999999999"/>
    <n v="8520.3053209999998"/>
    <n v="47568"/>
    <n v="51008"/>
    <n v="69044"/>
    <n v="92869"/>
    <n v="312"/>
    <n v="113530"/>
    <n v="142887"/>
    <n v="10984"/>
    <n v="5916.8972059999996"/>
    <n v="1499608"/>
    <n v="20"/>
    <n v="73.72"/>
    <n v="14.16"/>
    <n v="104.23"/>
    <s v="NA"/>
  </r>
  <r>
    <s v="2024-2025"/>
    <x v="11"/>
    <n v="26"/>
    <x v="0"/>
    <n v="2605"/>
    <x v="3"/>
    <n v="591549"/>
    <x v="2528"/>
    <n v="40"/>
    <n v="24"/>
    <n v="1679.775273"/>
    <n v="2440"/>
    <n v="50"/>
    <n v="4159"/>
    <n v="878698"/>
    <n v="828620"/>
    <n v="47759"/>
    <n v="250"/>
    <n v="9"/>
    <n v="154.2911"/>
    <n v="4693.506883"/>
    <n v="21929"/>
    <n v="23297"/>
    <n v="38635"/>
    <n v="52497"/>
    <n v="41"/>
    <n v="76457"/>
    <n v="101387"/>
    <n v="6599"/>
    <n v="2859.4405099999999"/>
    <n v="679900"/>
    <n v="28"/>
    <n v="81.28"/>
    <n v="7.97"/>
    <n v="103.43"/>
    <s v="NA"/>
  </r>
  <r>
    <s v="2024-2025"/>
    <x v="11"/>
    <n v="26"/>
    <x v="0"/>
    <n v="2606"/>
    <x v="9"/>
    <n v="679045"/>
    <x v="5043"/>
    <n v="42"/>
    <n v="42"/>
    <n v="1387.4146290000001"/>
    <n v="2208"/>
    <n v="26"/>
    <n v="4068"/>
    <n v="792909"/>
    <n v="680085"/>
    <n v="35914"/>
    <n v="1694"/>
    <n v="81"/>
    <n v="109.40786"/>
    <n v="4039.6982130000001"/>
    <n v="18637"/>
    <n v="20304"/>
    <n v="29636"/>
    <n v="43020"/>
    <n v="193"/>
    <n v="48002"/>
    <n v="67935"/>
    <n v="6276"/>
    <n v="2542.875724"/>
    <n v="613959"/>
    <n v="19"/>
    <n v="35.81"/>
    <n v="16.84"/>
    <n v="112.61"/>
    <s v="NA"/>
  </r>
  <r>
    <s v="2024-2025"/>
    <x v="11"/>
    <n v="26"/>
    <x v="0"/>
    <n v="2609"/>
    <x v="11"/>
    <n v="2386097"/>
    <x v="1218"/>
    <n v="36"/>
    <n v="154"/>
    <n v="1151.278151"/>
    <n v="5178"/>
    <n v="12"/>
    <n v="5094"/>
    <n v="2390038"/>
    <n v="1572542"/>
    <n v="90107"/>
    <n v="12"/>
    <n v="0"/>
    <n v="225.89164"/>
    <n v="9123.9012019999991"/>
    <n v="65157"/>
    <n v="74192"/>
    <n v="88569"/>
    <n v="136912"/>
    <n v="962"/>
    <n v="132394"/>
    <n v="190691"/>
    <n v="10272"/>
    <n v="7746.7314109999998"/>
    <n v="1885485"/>
    <n v="23"/>
    <n v="46.48"/>
    <n v="32.83"/>
    <n v="102.44"/>
    <s v="NA"/>
  </r>
  <r>
    <s v="2024-2025"/>
    <x v="11"/>
    <n v="26"/>
    <x v="0"/>
    <n v="2619"/>
    <x v="17"/>
    <n v="484065"/>
    <x v="5044"/>
    <n v="44"/>
    <n v="13"/>
    <n v="708.02946759999998"/>
    <n v="2052"/>
    <n v="10"/>
    <n v="2540"/>
    <n v="483109"/>
    <n v="238463"/>
    <n v="11935"/>
    <n v="200"/>
    <n v="7"/>
    <n v="71.262259999999998"/>
    <n v="2334.6310880000001"/>
    <n v="10825"/>
    <n v="11693"/>
    <n v="17122"/>
    <n v="23868"/>
    <n v="193"/>
    <n v="34950"/>
    <n v="46381"/>
    <n v="4592"/>
    <n v="1555.3393599999999"/>
    <n v="406403"/>
    <n v="21"/>
    <n v="56.21"/>
    <n v="12.99"/>
    <n v="103.54"/>
    <s v="NA"/>
  </r>
  <r>
    <s v="2024-2025"/>
    <x v="11"/>
    <n v="26"/>
    <x v="0"/>
    <n v="2602"/>
    <x v="1"/>
    <n v="1097200"/>
    <x v="5045"/>
    <n v="35"/>
    <n v="181"/>
    <n v="1547.24755"/>
    <n v="5484"/>
    <n v="40"/>
    <n v="5953"/>
    <n v="1383209"/>
    <n v="1071174"/>
    <n v="63368"/>
    <n v="1018"/>
    <n v="53"/>
    <n v="229.46378999999999"/>
    <n v="6203.0878940000002"/>
    <n v="38446"/>
    <n v="41218"/>
    <n v="66078"/>
    <n v="84394"/>
    <n v="164"/>
    <n v="111758"/>
    <n v="138184"/>
    <n v="11437"/>
    <n v="4426.3765540000004"/>
    <n v="822954"/>
    <n v="20"/>
    <n v="47.36"/>
    <n v="3.59"/>
    <n v="104.17"/>
    <s v="NA"/>
  </r>
  <r>
    <s v="2024-2025"/>
    <x v="11"/>
    <n v="26"/>
    <x v="0"/>
    <n v="2603"/>
    <x v="19"/>
    <n v="1754405"/>
    <x v="5046"/>
    <n v="33"/>
    <n v="45"/>
    <n v="2076.394781"/>
    <n v="3826"/>
    <n v="101"/>
    <n v="7168"/>
    <n v="1435975"/>
    <n v="1166048"/>
    <n v="94980"/>
    <n v="469"/>
    <n v="72"/>
    <n v="217.93922000000001"/>
    <n v="6831.4033659999996"/>
    <n v="42778"/>
    <n v="52248"/>
    <n v="73108"/>
    <n v="117287"/>
    <n v="124"/>
    <n v="125896"/>
    <n v="192304"/>
    <n v="10994"/>
    <n v="4537.0693650000003"/>
    <n v="793869"/>
    <n v="21"/>
    <n v="70.680000000000007"/>
    <n v="5.53"/>
    <n v="112.44"/>
    <s v="NA"/>
  </r>
  <r>
    <s v="2024-2025"/>
    <x v="11"/>
    <n v="26"/>
    <x v="0"/>
    <n v="2604"/>
    <x v="2"/>
    <n v="2113378"/>
    <x v="5047"/>
    <n v="38"/>
    <n v="76"/>
    <n v="2346.3157350000001"/>
    <n v="3656"/>
    <n v="57"/>
    <n v="7334"/>
    <n v="1849559"/>
    <n v="1535623"/>
    <n v="77577"/>
    <n v="111"/>
    <n v="3"/>
    <n v="257.09237999999999"/>
    <n v="8523.9117210000004"/>
    <n v="47618"/>
    <n v="51069"/>
    <n v="69064"/>
    <n v="92907"/>
    <n v="316"/>
    <n v="113830"/>
    <n v="143227"/>
    <n v="10990"/>
    <n v="5920.5036060000002"/>
    <n v="1503072"/>
    <n v="20"/>
    <n v="73.64"/>
    <n v="14.17"/>
    <n v="104.23"/>
    <s v="NA"/>
  </r>
  <r>
    <s v="2024-2025"/>
    <x v="11"/>
    <n v="26"/>
    <x v="0"/>
    <n v="2616"/>
    <x v="13"/>
    <n v="1741237"/>
    <x v="5048"/>
    <n v="31"/>
    <n v="202"/>
    <n v="2031.5998509999999"/>
    <n v="2822"/>
    <n v="6"/>
    <n v="6703"/>
    <n v="1953801"/>
    <n v="1681225"/>
    <n v="132711"/>
    <n v="679"/>
    <n v="81"/>
    <n v="181.54542000000001"/>
    <n v="8586.4312929999996"/>
    <n v="61169"/>
    <n v="82269"/>
    <n v="81118"/>
    <n v="158012"/>
    <n v="103"/>
    <n v="109051"/>
    <n v="202812"/>
    <n v="9525"/>
    <n v="6373.2860220000002"/>
    <n v="1359277"/>
    <n v="32"/>
    <n v="56.52"/>
    <n v="11.57"/>
    <n v="104.51"/>
    <s v="NA"/>
  </r>
  <r>
    <s v="2024-2025"/>
    <x v="11"/>
    <n v="26"/>
    <x v="0"/>
    <n v="2617"/>
    <x v="14"/>
    <n v="1265244"/>
    <x v="5049"/>
    <n v="33"/>
    <n v="227"/>
    <n v="395.81590399999999"/>
    <n v="715"/>
    <n v="3"/>
    <n v="2694"/>
    <n v="1232492"/>
    <n v="990850"/>
    <n v="76781"/>
    <n v="0"/>
    <n v="0"/>
    <n v="137.11525"/>
    <n v="4168.5853859999997"/>
    <n v="36580"/>
    <n v="44863"/>
    <n v="50239"/>
    <n v="96737"/>
    <n v="215"/>
    <n v="83427"/>
    <n v="145713"/>
    <n v="3409"/>
    <n v="3635.6542319999999"/>
    <n v="874676"/>
    <n v="29"/>
    <n v="49.12"/>
    <n v="24.41"/>
    <n v="106.55"/>
    <s v="NA"/>
  </r>
  <r>
    <s v="2024-2025"/>
    <x v="11"/>
    <n v="26"/>
    <x v="0"/>
    <n v="2622"/>
    <x v="22"/>
    <n v="691028"/>
    <x v="5050"/>
    <n v="42"/>
    <n v="25"/>
    <n v="1286.7579430000001"/>
    <n v="1966"/>
    <n v="33"/>
    <n v="4019"/>
    <n v="662617"/>
    <n v="296844"/>
    <n v="17164"/>
    <n v="198"/>
    <n v="10"/>
    <n v="302.85253"/>
    <n v="3718.260667"/>
    <n v="15625"/>
    <n v="16524"/>
    <n v="27827"/>
    <n v="35972"/>
    <n v="58"/>
    <n v="47421"/>
    <n v="60529"/>
    <n v="5985"/>
    <n v="2128.6501939999998"/>
    <n v="220464"/>
    <n v="22"/>
    <n v="71.16"/>
    <n v="4.18"/>
    <n v="102.24"/>
    <s v="NA"/>
  </r>
  <r>
    <s v="2024-2025"/>
    <x v="11"/>
    <n v="26"/>
    <x v="0"/>
    <n v="2624"/>
    <x v="8"/>
    <n v="352136"/>
    <x v="5051"/>
    <n v="37"/>
    <n v="33"/>
    <n v="391.91963420000002"/>
    <n v="549"/>
    <n v="8"/>
    <n v="1183"/>
    <n v="361925"/>
    <n v="305445"/>
    <n v="16592"/>
    <n v="20"/>
    <n v="2"/>
    <n v="50.609310000000001"/>
    <n v="1622.0074139999999"/>
    <n v="9675"/>
    <n v="10709"/>
    <n v="13253"/>
    <n v="19613"/>
    <n v="230"/>
    <n v="20548"/>
    <n v="28208"/>
    <n v="1732"/>
    <n v="1179.47847"/>
    <n v="281875"/>
    <n v="15"/>
    <n v="41.66"/>
    <n v="21.94"/>
    <n v="100"/>
    <s v="NA"/>
  </r>
  <r>
    <s v="2024-2025"/>
    <x v="11"/>
    <n v="26"/>
    <x v="0"/>
    <n v="2602"/>
    <x v="1"/>
    <n v="1097200"/>
    <x v="5052"/>
    <n v="35"/>
    <n v="181"/>
    <n v="1524.61328"/>
    <n v="5481"/>
    <n v="40"/>
    <n v="5919"/>
    <n v="1376828"/>
    <n v="1066913"/>
    <n v="63335"/>
    <n v="1014"/>
    <n v="53"/>
    <n v="229.46378999999999"/>
    <n v="6154.8304239999998"/>
    <n v="38378"/>
    <n v="41142"/>
    <n v="66037"/>
    <n v="84340"/>
    <n v="162"/>
    <n v="111727"/>
    <n v="138150"/>
    <n v="11400"/>
    <n v="4400.7533540000004"/>
    <n v="819752"/>
    <n v="20"/>
    <n v="47.33"/>
    <n v="3.58"/>
    <n v="104.19"/>
    <s v="NA"/>
  </r>
  <r>
    <s v="2024-2025"/>
    <x v="11"/>
    <n v="26"/>
    <x v="0"/>
    <n v="2606"/>
    <x v="9"/>
    <n v="679045"/>
    <x v="5053"/>
    <n v="42"/>
    <n v="42"/>
    <n v="1387.4146290000001"/>
    <n v="2208"/>
    <n v="26"/>
    <n v="4068"/>
    <n v="791212"/>
    <n v="678439"/>
    <n v="35912"/>
    <n v="1694"/>
    <n v="81"/>
    <n v="109.40786"/>
    <n v="4039.6982130000001"/>
    <n v="18628"/>
    <n v="20287"/>
    <n v="29634"/>
    <n v="43018"/>
    <n v="193"/>
    <n v="48002"/>
    <n v="67935"/>
    <n v="6276"/>
    <n v="2542.875724"/>
    <n v="612827"/>
    <n v="19"/>
    <n v="35.79"/>
    <n v="16.79"/>
    <n v="112.61"/>
    <s v="NA"/>
  </r>
  <r>
    <s v="2024-2025"/>
    <x v="11"/>
    <n v="26"/>
    <x v="0"/>
    <n v="2610"/>
    <x v="12"/>
    <n v="1889061"/>
    <x v="3792"/>
    <n v="34"/>
    <n v="80"/>
    <n v="1581.9106400000001"/>
    <n v="2486"/>
    <n v="6"/>
    <n v="2769"/>
    <n v="1633662"/>
    <n v="1305285"/>
    <n v="80086"/>
    <n v="239"/>
    <n v="19"/>
    <n v="221.88828000000001"/>
    <n v="7099.2888899999998"/>
    <n v="47167"/>
    <n v="52743"/>
    <n v="63150"/>
    <n v="102065"/>
    <n v="215"/>
    <n v="88511"/>
    <n v="134203"/>
    <n v="5255"/>
    <n v="5295.4899699999996"/>
    <n v="1191875"/>
    <n v="13"/>
    <n v="57.42"/>
    <n v="15.63"/>
    <n v="103.21"/>
    <s v="NA"/>
  </r>
  <r>
    <s v="2024-2025"/>
    <x v="11"/>
    <n v="26"/>
    <x v="0"/>
    <n v="2612"/>
    <x v="20"/>
    <n v="1002417"/>
    <x v="1226"/>
    <n v="33"/>
    <n v="94"/>
    <n v="822.29891420000001"/>
    <n v="1276"/>
    <n v="1"/>
    <n v="2279"/>
    <n v="942105"/>
    <n v="757604"/>
    <n v="59827"/>
    <n v="52"/>
    <n v="4"/>
    <n v="137.02497"/>
    <n v="4051.462614"/>
    <n v="28080"/>
    <n v="37067"/>
    <n v="40073"/>
    <n v="75261"/>
    <n v="28"/>
    <n v="53596"/>
    <n v="95341"/>
    <n v="3555"/>
    <n v="3092.1387300000001"/>
    <n v="627024"/>
    <n v="22"/>
    <n v="75.319999999999993"/>
    <n v="3.17"/>
    <n v="100.46"/>
    <s v="NA"/>
  </r>
  <r>
    <s v="2024-2025"/>
    <x v="11"/>
    <n v="26"/>
    <x v="0"/>
    <n v="2616"/>
    <x v="13"/>
    <n v="1741237"/>
    <x v="5054"/>
    <n v="31"/>
    <n v="202"/>
    <n v="2024.421026"/>
    <n v="2820"/>
    <n v="6"/>
    <n v="6696"/>
    <n v="1944356"/>
    <n v="1673300"/>
    <n v="132677"/>
    <n v="677"/>
    <n v="81"/>
    <n v="181.54542000000001"/>
    <n v="8515.1004080000002"/>
    <n v="61097"/>
    <n v="82145"/>
    <n v="81079"/>
    <n v="157941"/>
    <n v="100"/>
    <n v="108901"/>
    <n v="202513"/>
    <n v="9516"/>
    <n v="6309.1339619999999"/>
    <n v="1352857"/>
    <n v="32"/>
    <n v="56.57"/>
    <n v="11.54"/>
    <n v="104.48"/>
    <s v="NA"/>
  </r>
  <r>
    <s v="2024-2025"/>
    <x v="11"/>
    <n v="26"/>
    <x v="0"/>
    <n v="2601"/>
    <x v="0"/>
    <n v="1033965"/>
    <x v="5055"/>
    <n v="30"/>
    <n v="49"/>
    <n v="1998.8409690000001"/>
    <n v="3181"/>
    <n v="209"/>
    <n v="6251"/>
    <n v="944411"/>
    <n v="112700"/>
    <n v="9988"/>
    <n v="607"/>
    <n v="20"/>
    <n v="241.12700000000001"/>
    <n v="5291.4259750000001"/>
    <n v="30759"/>
    <n v="32492"/>
    <n v="69689"/>
    <n v="80445"/>
    <n v="65"/>
    <n v="136584"/>
    <n v="155205"/>
    <n v="9432"/>
    <n v="3051.4580059999998"/>
    <n v="447596"/>
    <n v="37"/>
    <n v="61.71"/>
    <n v="9.7899999999999991"/>
    <n v="102.99"/>
    <s v="NA"/>
  </r>
  <r>
    <s v="2024-2025"/>
    <x v="11"/>
    <n v="26"/>
    <x v="0"/>
    <n v="2607"/>
    <x v="18"/>
    <n v="1412572"/>
    <x v="5056"/>
    <n v="37"/>
    <n v="15"/>
    <n v="2303.817129"/>
    <n v="2848"/>
    <n v="177"/>
    <n v="7240"/>
    <n v="1168641"/>
    <n v="637303"/>
    <n v="60684"/>
    <n v="843"/>
    <n v="51"/>
    <n v="205.73103"/>
    <n v="6329.5677390000001"/>
    <n v="31181"/>
    <n v="32738"/>
    <n v="63673"/>
    <n v="100637"/>
    <n v="86"/>
    <n v="109691"/>
    <n v="164307"/>
    <n v="10088"/>
    <n v="3820.0195800000001"/>
    <n v="731152"/>
    <n v="18"/>
    <n v="58.11"/>
    <n v="12"/>
    <n v="106.94"/>
    <s v="NA"/>
  </r>
  <r>
    <s v="2024-2025"/>
    <x v="11"/>
    <n v="26"/>
    <x v="0"/>
    <n v="2609"/>
    <x v="11"/>
    <n v="2386097"/>
    <x v="1218"/>
    <n v="36"/>
    <n v="154"/>
    <n v="1147.787808"/>
    <n v="5177"/>
    <n v="12"/>
    <n v="5090"/>
    <n v="2390038"/>
    <n v="1572542"/>
    <n v="90107"/>
    <n v="12"/>
    <n v="0"/>
    <n v="225.89164"/>
    <n v="9120.4108589999996"/>
    <n v="65157"/>
    <n v="74192"/>
    <n v="88569"/>
    <n v="136911"/>
    <n v="962"/>
    <n v="132347"/>
    <n v="190642"/>
    <n v="10267"/>
    <n v="7746.7314109999998"/>
    <n v="1885485"/>
    <n v="23"/>
    <n v="46.48"/>
    <n v="32.83"/>
    <n v="102.44"/>
    <s v="NA"/>
  </r>
  <r>
    <s v="2024-2025"/>
    <x v="11"/>
    <n v="26"/>
    <x v="0"/>
    <n v="2624"/>
    <x v="8"/>
    <n v="352136"/>
    <x v="5057"/>
    <n v="37"/>
    <n v="33"/>
    <n v="391.91963420000002"/>
    <n v="549"/>
    <n v="8"/>
    <n v="1182"/>
    <n v="360778"/>
    <n v="304479"/>
    <n v="16588"/>
    <n v="20"/>
    <n v="2"/>
    <n v="50.609310000000001"/>
    <n v="1617.1838540000001"/>
    <n v="9667"/>
    <n v="10700"/>
    <n v="13249"/>
    <n v="19607"/>
    <n v="227"/>
    <n v="20543"/>
    <n v="28203"/>
    <n v="1731"/>
    <n v="1174.65491"/>
    <n v="281020"/>
    <n v="15"/>
    <n v="41.6"/>
    <n v="21.94"/>
    <n v="100"/>
    <s v="NA"/>
  </r>
  <r>
    <s v="2024-2025"/>
    <x v="11"/>
    <n v="26"/>
    <x v="0"/>
    <n v="2607"/>
    <x v="18"/>
    <n v="1412572"/>
    <x v="5058"/>
    <n v="37"/>
    <n v="15"/>
    <n v="2305.1036589999999"/>
    <n v="2872"/>
    <n v="177"/>
    <n v="7241"/>
    <n v="1175676"/>
    <n v="640928"/>
    <n v="60744"/>
    <n v="850"/>
    <n v="51"/>
    <n v="207.47162"/>
    <n v="6346.1890489999996"/>
    <n v="31338"/>
    <n v="32910"/>
    <n v="63729"/>
    <n v="100730"/>
    <n v="87"/>
    <n v="109837"/>
    <n v="164494"/>
    <n v="10113"/>
    <n v="3833.6137699999999"/>
    <n v="735528"/>
    <n v="18"/>
    <n v="58.02"/>
    <n v="12.06"/>
    <n v="106.91"/>
    <s v="NA"/>
  </r>
  <r>
    <s v="2024-2025"/>
    <x v="11"/>
    <n v="26"/>
    <x v="0"/>
    <n v="2610"/>
    <x v="12"/>
    <n v="1889061"/>
    <x v="5059"/>
    <n v="34"/>
    <n v="81"/>
    <n v="1584.7495200000001"/>
    <n v="2488"/>
    <n v="6"/>
    <n v="2783"/>
    <n v="1648727"/>
    <n v="1317119"/>
    <n v="80133"/>
    <n v="239"/>
    <n v="19"/>
    <n v="265.20686999999998"/>
    <n v="7187.9291199999998"/>
    <n v="47297"/>
    <n v="52924"/>
    <n v="63206"/>
    <n v="102141"/>
    <n v="227"/>
    <n v="88525"/>
    <n v="134227"/>
    <n v="5271"/>
    <n v="5337.9727300000004"/>
    <n v="1202526"/>
    <n v="13"/>
    <n v="57.43"/>
    <n v="15.59"/>
    <n v="103.17"/>
    <s v="NA"/>
  </r>
  <r>
    <s v="2024-2025"/>
    <x v="11"/>
    <n v="26"/>
    <x v="0"/>
    <n v="2611"/>
    <x v="6"/>
    <n v="1612032"/>
    <x v="5060"/>
    <n v="31"/>
    <n v="906"/>
    <n v="519.57672170000001"/>
    <n v="1705"/>
    <n v="3"/>
    <n v="3218"/>
    <n v="1600276"/>
    <n v="1297052"/>
    <n v="98168"/>
    <n v="29"/>
    <n v="5"/>
    <n v="210.7508"/>
    <n v="5894.9047030000002"/>
    <n v="50266"/>
    <n v="61023"/>
    <n v="67176"/>
    <n v="121590"/>
    <n v="865"/>
    <n v="100671"/>
    <n v="168050"/>
    <n v="4923"/>
    <n v="5164.577182"/>
    <n v="1170493"/>
    <n v="10"/>
    <n v="64.81"/>
    <n v="11.94"/>
    <n v="101.15"/>
    <s v="NA"/>
  </r>
  <r>
    <s v="2024-2025"/>
    <x v="11"/>
    <n v="26"/>
    <x v="0"/>
    <n v="2624"/>
    <x v="8"/>
    <n v="352136"/>
    <x v="5061"/>
    <n v="37"/>
    <n v="33"/>
    <n v="391.91963420000002"/>
    <n v="549"/>
    <n v="7"/>
    <n v="1184"/>
    <n v="362644"/>
    <n v="305985"/>
    <n v="16597"/>
    <n v="20"/>
    <n v="2"/>
    <n v="50.609310000000001"/>
    <n v="1625.4109539999999"/>
    <n v="9691"/>
    <n v="10727"/>
    <n v="13263"/>
    <n v="19627"/>
    <n v="230"/>
    <n v="20548"/>
    <n v="28209"/>
    <n v="1733"/>
    <n v="1182.88201"/>
    <n v="282356"/>
    <n v="15"/>
    <n v="41.65"/>
    <n v="21.97"/>
    <n v="99.98"/>
    <s v="NA"/>
  </r>
  <r>
    <s v="2024-2025"/>
    <x v="11"/>
    <n v="26"/>
    <x v="0"/>
    <n v="2607"/>
    <x v="18"/>
    <n v="1412572"/>
    <x v="5062"/>
    <n v="37"/>
    <n v="15"/>
    <n v="2313.3441619999999"/>
    <n v="2921"/>
    <n v="176"/>
    <n v="7194"/>
    <n v="1178078"/>
    <n v="641693"/>
    <n v="60754"/>
    <n v="862"/>
    <n v="51"/>
    <n v="207.47162"/>
    <n v="6366.3918519999997"/>
    <n v="31378"/>
    <n v="32953"/>
    <n v="63739"/>
    <n v="100750"/>
    <n v="87"/>
    <n v="109910"/>
    <n v="164584"/>
    <n v="10115"/>
    <n v="3845.5760700000001"/>
    <n v="737123"/>
    <n v="18"/>
    <n v="57.86"/>
    <n v="12.05"/>
    <n v="106.94"/>
    <s v="NA"/>
  </r>
  <r>
    <s v="2024-2025"/>
    <x v="11"/>
    <n v="26"/>
    <x v="0"/>
    <n v="2609"/>
    <x v="11"/>
    <n v="2386097"/>
    <x v="5063"/>
    <n v="36"/>
    <n v="154"/>
    <n v="1151.278151"/>
    <n v="5184"/>
    <n v="12"/>
    <n v="5139"/>
    <n v="2412041"/>
    <n v="1588653"/>
    <n v="90167"/>
    <n v="12"/>
    <n v="0"/>
    <n v="225.90090000000001"/>
    <n v="9177.5050960000008"/>
    <n v="65416"/>
    <n v="74554"/>
    <n v="88645"/>
    <n v="137014"/>
    <n v="988"/>
    <n v="132481"/>
    <n v="190791"/>
    <n v="10323"/>
    <n v="7800.3260449999998"/>
    <n v="1902605"/>
    <n v="24"/>
    <n v="46.42"/>
    <n v="32.9"/>
    <n v="102.39"/>
    <s v="NA"/>
  </r>
  <r>
    <s v="2024-2025"/>
    <x v="11"/>
    <n v="26"/>
    <x v="0"/>
    <n v="2617"/>
    <x v="14"/>
    <n v="1265244"/>
    <x v="5064"/>
    <n v="33"/>
    <n v="229"/>
    <n v="441.77361980000001"/>
    <n v="715"/>
    <n v="3"/>
    <n v="2761"/>
    <n v="1248253"/>
    <n v="1003428"/>
    <n v="76840"/>
    <n v="0"/>
    <n v="0"/>
    <n v="137.11525"/>
    <n v="4256.6550420000003"/>
    <n v="36729"/>
    <n v="45097"/>
    <n v="50302"/>
    <n v="96837"/>
    <n v="224"/>
    <n v="83448"/>
    <n v="145749"/>
    <n v="3476"/>
    <n v="3677.7661720000001"/>
    <n v="885676"/>
    <n v="30"/>
    <n v="49.06"/>
    <n v="24.53"/>
    <n v="106.45"/>
    <s v="NA"/>
  </r>
  <r>
    <s v="2024-2025"/>
    <x v="11"/>
    <n v="26"/>
    <x v="0"/>
    <n v="2620"/>
    <x v="21"/>
    <n v="1256714"/>
    <x v="5065"/>
    <n v="39"/>
    <n v="36"/>
    <n v="1567.5832210000001"/>
    <n v="3239"/>
    <n v="22"/>
    <n v="5500"/>
    <n v="1774690"/>
    <n v="1242968"/>
    <n v="63860"/>
    <n v="1904"/>
    <n v="52"/>
    <n v="162.8322"/>
    <n v="7466.4538929999999"/>
    <n v="44970"/>
    <n v="46994"/>
    <n v="68990"/>
    <n v="88468"/>
    <n v="1147"/>
    <n v="130724"/>
    <n v="177600"/>
    <n v="8739"/>
    <n v="5736.0384720000002"/>
    <n v="999013"/>
    <n v="27"/>
    <n v="64.11"/>
    <n v="10.44"/>
    <n v="110.51"/>
    <s v="NA"/>
  </r>
  <r>
    <s v="2024-2025"/>
    <x v="11"/>
    <n v="26"/>
    <x v="0"/>
    <n v="2601"/>
    <x v="0"/>
    <n v="1033965"/>
    <x v="5066"/>
    <n v="30"/>
    <n v="49"/>
    <n v="1998.8409690000001"/>
    <n v="3190"/>
    <n v="205"/>
    <n v="6276"/>
    <n v="968985"/>
    <n v="114429"/>
    <n v="10023"/>
    <n v="607"/>
    <n v="20"/>
    <n v="241.77592999999999"/>
    <n v="5353.0280670000002"/>
    <n v="31451"/>
    <n v="33231"/>
    <n v="70143"/>
    <n v="80938"/>
    <n v="66"/>
    <n v="137707"/>
    <n v="156425"/>
    <n v="9466"/>
    <n v="3112.4111680000001"/>
    <n v="458088"/>
    <n v="37"/>
    <n v="61.24"/>
    <n v="9.9700000000000006"/>
    <n v="103.19"/>
    <s v="NA"/>
  </r>
  <r>
    <s v="2024-2025"/>
    <x v="11"/>
    <n v="26"/>
    <x v="0"/>
    <n v="2608"/>
    <x v="4"/>
    <n v="1030047"/>
    <x v="5067"/>
    <n v="51"/>
    <n v="32"/>
    <n v="1690.1683660000001"/>
    <n v="3091"/>
    <n v="19"/>
    <n v="4823"/>
    <n v="1074127"/>
    <n v="647861"/>
    <n v="25845"/>
    <n v="11"/>
    <n v="11"/>
    <n v="154.92271"/>
    <n v="5449.394996"/>
    <n v="20658"/>
    <n v="22314"/>
    <n v="30639"/>
    <n v="46001"/>
    <n v="576"/>
    <n v="54394"/>
    <n v="76103"/>
    <n v="7914"/>
    <n v="3604.3039199999998"/>
    <n v="841253"/>
    <n v="27"/>
    <n v="53.53"/>
    <n v="5.74"/>
    <n v="109.74"/>
    <s v="NA"/>
  </r>
  <r>
    <s v="2024-2025"/>
    <x v="11"/>
    <n v="26"/>
    <x v="0"/>
    <n v="2620"/>
    <x v="21"/>
    <n v="1256714"/>
    <x v="5068"/>
    <n v="39"/>
    <n v="36"/>
    <n v="1574.843871"/>
    <n v="3367"/>
    <n v="21"/>
    <n v="5414"/>
    <n v="1795698"/>
    <n v="1255469"/>
    <n v="63940"/>
    <n v="1960"/>
    <n v="54"/>
    <n v="162.8322"/>
    <n v="7558.8734029999996"/>
    <n v="45195"/>
    <n v="47226"/>
    <n v="69207"/>
    <n v="88698"/>
    <n v="1169"/>
    <n v="131558"/>
    <n v="178465"/>
    <n v="8781"/>
    <n v="5821.1973319999997"/>
    <n v="1009292"/>
    <n v="27"/>
    <n v="63.77"/>
    <n v="10.63"/>
    <n v="110.5"/>
    <s v="NA"/>
  </r>
  <r>
    <s v="2024-2025"/>
    <x v="11"/>
    <n v="26"/>
    <x v="0"/>
    <n v="2605"/>
    <x v="3"/>
    <n v="591549"/>
    <x v="5069"/>
    <n v="40"/>
    <n v="24"/>
    <n v="1679.775273"/>
    <n v="2478"/>
    <n v="47"/>
    <n v="4122"/>
    <n v="881515"/>
    <n v="831117"/>
    <n v="47792"/>
    <n v="250"/>
    <n v="9"/>
    <n v="154.30465000000001"/>
    <n v="4702.3569029999999"/>
    <n v="21993"/>
    <n v="23373"/>
    <n v="38655"/>
    <n v="52540"/>
    <n v="42"/>
    <n v="77416"/>
    <n v="102395"/>
    <n v="6600"/>
    <n v="2868.2769800000001"/>
    <n v="682020"/>
    <n v="28"/>
    <n v="81.569999999999993"/>
    <n v="8.01"/>
    <n v="103.41"/>
    <s v="NA"/>
  </r>
  <r>
    <s v="2024-2025"/>
    <x v="11"/>
    <n v="26"/>
    <x v="0"/>
    <n v="2611"/>
    <x v="6"/>
    <n v="1612032"/>
    <x v="1239"/>
    <n v="31"/>
    <n v="906"/>
    <n v="520.20237169999996"/>
    <n v="1706"/>
    <n v="3"/>
    <n v="3228"/>
    <n v="1602724"/>
    <n v="1299131"/>
    <n v="98178"/>
    <n v="29"/>
    <n v="5"/>
    <n v="210.7508"/>
    <n v="5928.2470329999996"/>
    <n v="50305"/>
    <n v="61082"/>
    <n v="67184"/>
    <n v="121600"/>
    <n v="873"/>
    <n v="100696"/>
    <n v="168092"/>
    <n v="4934"/>
    <n v="5197.2938620000004"/>
    <n v="1172024"/>
    <n v="10"/>
    <n v="64.72"/>
    <n v="11.92"/>
    <n v="101.16"/>
    <s v="NA"/>
  </r>
  <r>
    <s v="2024-2025"/>
    <x v="11"/>
    <n v="26"/>
    <x v="0"/>
    <n v="2612"/>
    <x v="20"/>
    <n v="1002417"/>
    <x v="5070"/>
    <n v="34"/>
    <n v="95"/>
    <n v="829.82270800000003"/>
    <n v="1322"/>
    <n v="1"/>
    <n v="2243"/>
    <n v="963895"/>
    <n v="775073"/>
    <n v="59892"/>
    <n v="56"/>
    <n v="6"/>
    <n v="152.85255000000001"/>
    <n v="4137.1612480000003"/>
    <n v="28281"/>
    <n v="37438"/>
    <n v="40126"/>
    <n v="75370"/>
    <n v="32"/>
    <n v="53719"/>
    <n v="95597"/>
    <n v="3565"/>
    <n v="3154.4859900000001"/>
    <n v="641234"/>
    <n v="22"/>
    <n v="74.73"/>
    <n v="3.09"/>
    <n v="100.45"/>
    <s v="NA"/>
  </r>
  <r>
    <s v="2024-2025"/>
    <x v="11"/>
    <n v="26"/>
    <x v="0"/>
    <n v="2618"/>
    <x v="15"/>
    <n v="1920732"/>
    <x v="5071"/>
    <n v="62"/>
    <n v="165"/>
    <n v="347.17225509999997"/>
    <n v="2860"/>
    <n v="1"/>
    <n v="3249"/>
    <n v="1726981"/>
    <n v="1308018"/>
    <n v="42801"/>
    <n v="0"/>
    <n v="0"/>
    <n v="197.75699"/>
    <n v="6116.6261590000004"/>
    <n v="27848"/>
    <n v="30537"/>
    <n v="35970"/>
    <n v="56719"/>
    <n v="3220"/>
    <n v="53969"/>
    <n v="79523"/>
    <n v="6109"/>
    <n v="5571.6969140000001"/>
    <n v="1400153"/>
    <n v="28"/>
    <n v="32.78"/>
    <n v="46.3"/>
    <n v="100"/>
    <s v="NA"/>
  </r>
  <r>
    <s v="2024-2025"/>
    <x v="11"/>
    <n v="26"/>
    <x v="0"/>
    <n v="2605"/>
    <x v="3"/>
    <n v="591549"/>
    <x v="5072"/>
    <n v="40"/>
    <n v="24"/>
    <n v="1679.775273"/>
    <n v="2478"/>
    <n v="47"/>
    <n v="4122"/>
    <n v="881515"/>
    <n v="831117"/>
    <n v="47790"/>
    <n v="250"/>
    <n v="9"/>
    <n v="154.30465000000001"/>
    <n v="4702.0220230000004"/>
    <n v="21993"/>
    <n v="23373"/>
    <n v="38656"/>
    <n v="52538"/>
    <n v="42"/>
    <n v="77297"/>
    <n v="102266"/>
    <n v="6600"/>
    <n v="2867.9421000000002"/>
    <n v="682020"/>
    <n v="28"/>
    <n v="81.569999999999993"/>
    <n v="8.01"/>
    <n v="103.41"/>
    <s v="NA"/>
  </r>
  <r>
    <s v="2024-2025"/>
    <x v="11"/>
    <n v="26"/>
    <x v="0"/>
    <n v="2610"/>
    <x v="12"/>
    <n v="1889061"/>
    <x v="3831"/>
    <n v="34"/>
    <n v="81"/>
    <n v="1586.0282"/>
    <n v="2488"/>
    <n v="6"/>
    <n v="2790"/>
    <n v="1650734"/>
    <n v="1318687"/>
    <n v="80142"/>
    <n v="240"/>
    <n v="19"/>
    <n v="271.19463999999999"/>
    <n v="7204.7332100000003"/>
    <n v="47328"/>
    <n v="52961"/>
    <n v="63216"/>
    <n v="102158"/>
    <n v="227"/>
    <n v="88525"/>
    <n v="134227"/>
    <n v="5278"/>
    <n v="5347.51037"/>
    <n v="1203980"/>
    <n v="13"/>
    <n v="57.35"/>
    <n v="15.58"/>
    <n v="103.18"/>
    <s v="NA"/>
  </r>
  <r>
    <s v="2024-2025"/>
    <x v="11"/>
    <n v="26"/>
    <x v="0"/>
    <n v="2616"/>
    <x v="13"/>
    <n v="1741237"/>
    <x v="5073"/>
    <n v="32"/>
    <n v="202"/>
    <n v="2082.8649930000001"/>
    <n v="2822"/>
    <n v="6"/>
    <n v="6727"/>
    <n v="1969252"/>
    <n v="1695139"/>
    <n v="132809"/>
    <n v="685"/>
    <n v="81"/>
    <n v="215.72568999999999"/>
    <n v="8775.0401849999998"/>
    <n v="61257"/>
    <n v="82435"/>
    <n v="81167"/>
    <n v="158126"/>
    <n v="108"/>
    <n v="109349"/>
    <n v="203318"/>
    <n v="9549"/>
    <n v="6476.4495020000004"/>
    <n v="1370246"/>
    <n v="32"/>
    <n v="56.33"/>
    <n v="11.61"/>
    <n v="104.51"/>
    <s v="NA"/>
  </r>
  <r>
    <s v="2024-2025"/>
    <x v="11"/>
    <n v="26"/>
    <x v="0"/>
    <n v="2602"/>
    <x v="1"/>
    <n v="1097200"/>
    <x v="5074"/>
    <n v="36"/>
    <n v="185"/>
    <n v="1597.8951320000001"/>
    <n v="5494"/>
    <n v="37"/>
    <n v="6065"/>
    <n v="1413021"/>
    <n v="1091831"/>
    <n v="63655"/>
    <n v="1032"/>
    <n v="53"/>
    <n v="263.09841"/>
    <n v="6419.7789460000004"/>
    <n v="39098"/>
    <n v="41927"/>
    <n v="66461"/>
    <n v="84867"/>
    <n v="171"/>
    <n v="112323"/>
    <n v="138831"/>
    <n v="11559"/>
    <n v="4558.7854040000002"/>
    <n v="838534"/>
    <n v="20"/>
    <n v="46.63"/>
    <n v="3.7"/>
    <n v="104.77"/>
    <s v="NA"/>
  </r>
  <r>
    <s v="2024-2025"/>
    <x v="11"/>
    <n v="26"/>
    <x v="0"/>
    <n v="2615"/>
    <x v="10"/>
    <n v="1260876"/>
    <x v="5075"/>
    <n v="28"/>
    <n v="43"/>
    <n v="574.80073040000002"/>
    <n v="2033"/>
    <n v="2"/>
    <n v="3004"/>
    <n v="1027860"/>
    <n v="936056"/>
    <n v="88811"/>
    <n v="80"/>
    <n v="15"/>
    <n v="163.59629000000001"/>
    <n v="4062.229636"/>
    <n v="35742"/>
    <n v="41765"/>
    <n v="57284"/>
    <n v="98381"/>
    <n v="64"/>
    <n v="92878"/>
    <n v="151105"/>
    <n v="5037"/>
    <n v="3323.8326160000001"/>
    <n v="732220"/>
    <n v="9"/>
    <n v="59.61"/>
    <n v="26.92"/>
    <n v="110.91"/>
    <s v="NA"/>
  </r>
  <r>
    <s v="2024-2025"/>
    <x v="11"/>
    <n v="26"/>
    <x v="0"/>
    <n v="2624"/>
    <x v="8"/>
    <n v="352136"/>
    <x v="5076"/>
    <n v="37"/>
    <n v="33"/>
    <n v="400.70599720000001"/>
    <n v="552"/>
    <n v="7"/>
    <n v="1205"/>
    <n v="367070"/>
    <n v="309671"/>
    <n v="16688"/>
    <n v="20"/>
    <n v="2"/>
    <n v="65.54477"/>
    <n v="1654.395237"/>
    <n v="9745"/>
    <n v="10797"/>
    <n v="13276"/>
    <n v="19728"/>
    <n v="251"/>
    <n v="20992"/>
    <n v="28787"/>
    <n v="1757"/>
    <n v="1188.14447"/>
    <n v="285613"/>
    <n v="15"/>
    <n v="40.61"/>
    <n v="22.13"/>
    <n v="100"/>
    <s v="NA"/>
  </r>
  <r>
    <s v="2024-2025"/>
    <x v="11"/>
    <n v="26"/>
    <x v="0"/>
    <n v="2601"/>
    <x v="0"/>
    <n v="1033965"/>
    <x v="5077"/>
    <n v="30"/>
    <n v="49"/>
    <n v="2043.407723"/>
    <n v="3207"/>
    <n v="200"/>
    <n v="6253"/>
    <n v="974208"/>
    <n v="115114"/>
    <n v="10066"/>
    <n v="614"/>
    <n v="20"/>
    <n v="282.66703000000001"/>
    <n v="5452.2542309999999"/>
    <n v="31647"/>
    <n v="33454"/>
    <n v="70283"/>
    <n v="81120"/>
    <n v="66"/>
    <n v="139103"/>
    <n v="157907"/>
    <n v="9460"/>
    <n v="3126.179478"/>
    <n v="460084"/>
    <n v="37"/>
    <n v="60.48"/>
    <n v="9.65"/>
    <n v="103.27"/>
    <s v="NA"/>
  </r>
  <r>
    <s v="2024-2025"/>
    <x v="11"/>
    <n v="26"/>
    <x v="0"/>
    <n v="2608"/>
    <x v="4"/>
    <n v="1030047"/>
    <x v="5078"/>
    <n v="52"/>
    <n v="32"/>
    <n v="1711.1732059999999"/>
    <n v="3137"/>
    <n v="19"/>
    <n v="4785"/>
    <n v="1078512"/>
    <n v="650529"/>
    <n v="25871"/>
    <n v="11"/>
    <n v="11"/>
    <n v="154.92271"/>
    <n v="5488.8311860000003"/>
    <n v="20708"/>
    <n v="22377"/>
    <n v="30656"/>
    <n v="46057"/>
    <n v="578"/>
    <n v="54832"/>
    <n v="76653"/>
    <n v="7922"/>
    <n v="3622.7352700000001"/>
    <n v="844540"/>
    <n v="27"/>
    <n v="53.16"/>
    <n v="5.75"/>
    <n v="109.73"/>
    <s v="NA"/>
  </r>
  <r>
    <s v="2024-2025"/>
    <x v="11"/>
    <n v="26"/>
    <x v="0"/>
    <n v="2614"/>
    <x v="5"/>
    <n v="1090089"/>
    <x v="5079"/>
    <n v="54"/>
    <n v="35"/>
    <n v="1122.687238"/>
    <n v="2263"/>
    <n v="1"/>
    <n v="2595"/>
    <n v="1344335"/>
    <n v="945064"/>
    <n v="30894"/>
    <n v="79"/>
    <n v="4"/>
    <n v="139.48912000000001"/>
    <n v="5620.4571180000003"/>
    <n v="24871"/>
    <n v="26817"/>
    <n v="34228"/>
    <n v="46488"/>
    <n v="808"/>
    <n v="50789"/>
    <n v="66269"/>
    <n v="4858"/>
    <n v="4358.2807599999996"/>
    <n v="1009524"/>
    <n v="23"/>
    <n v="58.69"/>
    <n v="29.58"/>
    <n v="99.99"/>
    <s v="NA"/>
  </r>
  <r>
    <s v="2024-2025"/>
    <x v="11"/>
    <n v="26"/>
    <x v="0"/>
    <n v="2621"/>
    <x v="7"/>
    <n v="709647"/>
    <x v="2578"/>
    <n v="34"/>
    <n v="239"/>
    <n v="689.63737500000002"/>
    <n v="1135"/>
    <n v="1"/>
    <n v="1254"/>
    <n v="609744"/>
    <n v="544744"/>
    <n v="38362"/>
    <n v="100"/>
    <n v="14"/>
    <n v="143.43675999999999"/>
    <n v="2815.0812890000002"/>
    <n v="17705"/>
    <n v="20577"/>
    <n v="25847"/>
    <n v="44106"/>
    <n v="398"/>
    <n v="38190"/>
    <n v="61790"/>
    <n v="2389"/>
    <n v="1982.0071539999999"/>
    <n v="433110"/>
    <n v="26"/>
    <n v="57.29"/>
    <n v="10.72"/>
    <n v="100.47"/>
    <s v="NA"/>
  </r>
  <r>
    <s v="2024-2025"/>
    <x v="11"/>
    <n v="26"/>
    <x v="0"/>
    <n v="2604"/>
    <x v="2"/>
    <n v="2113378"/>
    <x v="1265"/>
    <n v="38"/>
    <n v="76"/>
    <n v="2369.1878700000002"/>
    <n v="3675"/>
    <n v="57"/>
    <n v="7345"/>
    <n v="1867018"/>
    <n v="1549904"/>
    <n v="77906"/>
    <n v="126"/>
    <n v="3"/>
    <n v="310.45803000000001"/>
    <n v="8684.8546779999997"/>
    <n v="47877"/>
    <n v="51362"/>
    <n v="69271"/>
    <n v="93369"/>
    <n v="327"/>
    <n v="116172"/>
    <n v="146054"/>
    <n v="11020"/>
    <n v="6005.2087780000002"/>
    <n v="1516477"/>
    <n v="20"/>
    <n v="72.39"/>
    <n v="13.95"/>
    <n v="104.59"/>
    <s v="NA"/>
  </r>
  <r>
    <s v="2024-2025"/>
    <x v="11"/>
    <n v="26"/>
    <x v="0"/>
    <n v="2615"/>
    <x v="10"/>
    <n v="1260876"/>
    <x v="3871"/>
    <n v="28"/>
    <n v="43"/>
    <n v="574.74253039999996"/>
    <n v="2029"/>
    <n v="2"/>
    <n v="2998"/>
    <n v="1025321"/>
    <n v="933754"/>
    <n v="88780"/>
    <n v="80"/>
    <n v="15"/>
    <n v="163.59629000000001"/>
    <n v="4036.376256"/>
    <n v="35701"/>
    <n v="41713"/>
    <n v="57266"/>
    <n v="98342"/>
    <n v="64"/>
    <n v="92610"/>
    <n v="150654"/>
    <n v="5027"/>
    <n v="3298.0374360000001"/>
    <n v="730596"/>
    <n v="9"/>
    <n v="59.75"/>
    <n v="26.89"/>
    <n v="110.37"/>
    <s v="NA"/>
  </r>
  <r>
    <s v="2024-2025"/>
    <x v="11"/>
    <n v="26"/>
    <x v="0"/>
    <n v="2617"/>
    <x v="14"/>
    <n v="1265244"/>
    <x v="2577"/>
    <n v="34"/>
    <n v="230"/>
    <n v="447.65521100000001"/>
    <n v="715"/>
    <n v="3"/>
    <n v="2890"/>
    <n v="1260110"/>
    <n v="1013199"/>
    <n v="76884"/>
    <n v="0"/>
    <n v="0"/>
    <n v="146.01965000000001"/>
    <n v="4309.9579430000003"/>
    <n v="36878"/>
    <n v="45371"/>
    <n v="50333"/>
    <n v="96895"/>
    <n v="228"/>
    <n v="83794"/>
    <n v="146317"/>
    <n v="3605"/>
    <n v="3716.2830819999999"/>
    <n v="892807"/>
    <n v="33"/>
    <n v="48.98"/>
    <n v="24.39"/>
    <n v="106.58"/>
    <s v="NA"/>
  </r>
  <r>
    <s v="2024-2025"/>
    <x v="11"/>
    <n v="26"/>
    <x v="0"/>
    <n v="2602"/>
    <x v="1"/>
    <n v="1097200"/>
    <x v="5080"/>
    <n v="36"/>
    <n v="186"/>
    <n v="1563.7031440000001"/>
    <n v="5494"/>
    <n v="39"/>
    <n v="6027"/>
    <n v="1403612"/>
    <n v="1085563"/>
    <n v="63585"/>
    <n v="1020"/>
    <n v="53"/>
    <n v="257.07056999999998"/>
    <n v="6316.4189079999996"/>
    <n v="38958"/>
    <n v="41773"/>
    <n v="66364"/>
    <n v="84744"/>
    <n v="168"/>
    <n v="111945"/>
    <n v="138396"/>
    <n v="11521"/>
    <n v="4495.6451939999997"/>
    <n v="834046"/>
    <n v="20"/>
    <n v="47.33"/>
    <n v="3.6"/>
    <n v="104.13"/>
    <s v="NA"/>
  </r>
  <r>
    <s v="2024-2025"/>
    <x v="11"/>
    <n v="26"/>
    <x v="0"/>
    <n v="2603"/>
    <x v="19"/>
    <n v="1754405"/>
    <x v="5081"/>
    <n v="33"/>
    <n v="45"/>
    <n v="2080.0039409999999"/>
    <n v="3865"/>
    <n v="101"/>
    <n v="7188"/>
    <n v="1467521"/>
    <n v="1190149"/>
    <n v="95327"/>
    <n v="490"/>
    <n v="72"/>
    <n v="218.10793000000001"/>
    <n v="6899.2871059999998"/>
    <n v="43460"/>
    <n v="53107"/>
    <n v="73474"/>
    <n v="117816"/>
    <n v="129"/>
    <n v="126669"/>
    <n v="193459"/>
    <n v="11053"/>
    <n v="4601.1752349999997"/>
    <n v="810053"/>
    <n v="21"/>
    <n v="70.14"/>
    <n v="5.58"/>
    <n v="112.8"/>
    <s v="NA"/>
  </r>
  <r>
    <s v="2024-2025"/>
    <x v="11"/>
    <n v="26"/>
    <x v="0"/>
    <n v="2606"/>
    <x v="9"/>
    <n v="679045"/>
    <x v="5082"/>
    <n v="43"/>
    <n v="42"/>
    <n v="1401.3767580000001"/>
    <n v="2211"/>
    <n v="26"/>
    <n v="4086"/>
    <n v="811039"/>
    <n v="695765"/>
    <n v="35986"/>
    <n v="1702"/>
    <n v="83"/>
    <n v="129.10764"/>
    <n v="4140.594642"/>
    <n v="18801"/>
    <n v="20495"/>
    <n v="29714"/>
    <n v="43129"/>
    <n v="209"/>
    <n v="48048"/>
    <n v="67990"/>
    <n v="6297"/>
    <n v="2610.110244"/>
    <n v="627562"/>
    <n v="20"/>
    <n v="36.31"/>
    <n v="16.96"/>
    <n v="113.18"/>
    <s v="NA"/>
  </r>
  <r>
    <s v="2024-2025"/>
    <x v="11"/>
    <n v="26"/>
    <x v="0"/>
    <n v="2619"/>
    <x v="17"/>
    <n v="484065"/>
    <x v="5083"/>
    <n v="45"/>
    <n v="13"/>
    <n v="711.31174759999999"/>
    <n v="2094"/>
    <n v="10"/>
    <n v="2542"/>
    <n v="492974"/>
    <n v="243296"/>
    <n v="11970"/>
    <n v="200"/>
    <n v="7"/>
    <n v="84.178610000000006"/>
    <n v="2380.8491779999999"/>
    <n v="10908"/>
    <n v="11801"/>
    <n v="17170"/>
    <n v="23935"/>
    <n v="225"/>
    <n v="34975"/>
    <n v="46415"/>
    <n v="4636"/>
    <n v="1585.3588199999999"/>
    <n v="414545"/>
    <n v="22"/>
    <n v="55.76"/>
    <n v="12.92"/>
    <n v="103.5"/>
    <s v="NA"/>
  </r>
  <r>
    <s v="2024-2025"/>
    <x v="11"/>
    <n v="26"/>
    <x v="0"/>
    <n v="2620"/>
    <x v="21"/>
    <n v="1256714"/>
    <x v="5084"/>
    <n v="39"/>
    <n v="36"/>
    <n v="1574.843871"/>
    <n v="3433"/>
    <n v="21"/>
    <n v="5352"/>
    <n v="1800715"/>
    <n v="1257967"/>
    <n v="63949"/>
    <n v="1960"/>
    <n v="54"/>
    <n v="162.8322"/>
    <n v="7565.0393130000002"/>
    <n v="45236"/>
    <n v="47271"/>
    <n v="69228"/>
    <n v="88716"/>
    <n v="1171"/>
    <n v="131858"/>
    <n v="178769"/>
    <n v="8785"/>
    <n v="5827.3632420000004"/>
    <n v="1011443"/>
    <n v="27"/>
    <n v="63.31"/>
    <n v="10.7"/>
    <n v="110.56"/>
    <s v="NA"/>
  </r>
  <r>
    <s v="2024-2025"/>
    <x v="11"/>
    <n v="26"/>
    <x v="0"/>
    <n v="2605"/>
    <x v="3"/>
    <n v="591549"/>
    <x v="5085"/>
    <n v="40"/>
    <n v="24"/>
    <n v="1683.176886"/>
    <n v="2508"/>
    <n v="46"/>
    <n v="4542"/>
    <n v="892354"/>
    <n v="841186"/>
    <n v="47880"/>
    <n v="250"/>
    <n v="9"/>
    <n v="154.74545000000001"/>
    <n v="4742.4597359999998"/>
    <n v="22234"/>
    <n v="23629"/>
    <n v="38725"/>
    <n v="52635"/>
    <n v="43"/>
    <n v="78807"/>
    <n v="103917"/>
    <n v="7050"/>
    <n v="2904.5374000000002"/>
    <n v="690101"/>
    <n v="28"/>
    <n v="81.53"/>
    <n v="7.97"/>
    <n v="103.38"/>
    <s v="NA"/>
  </r>
  <r>
    <s v="2024-2025"/>
    <x v="11"/>
    <n v="26"/>
    <x v="0"/>
    <n v="2612"/>
    <x v="20"/>
    <n v="1002417"/>
    <x v="5086"/>
    <n v="34"/>
    <n v="96"/>
    <n v="893.43512029999999"/>
    <n v="1669"/>
    <n v="1"/>
    <n v="1931"/>
    <n v="976063"/>
    <n v="784936"/>
    <n v="59981"/>
    <n v="56"/>
    <n v="6"/>
    <n v="164.06556"/>
    <n v="4249.1034099999997"/>
    <n v="28389"/>
    <n v="37646"/>
    <n v="40160"/>
    <n v="75494"/>
    <n v="40"/>
    <n v="54206"/>
    <n v="96628"/>
    <n v="3600"/>
    <n v="3191.6027300000001"/>
    <n v="649170"/>
    <n v="22"/>
    <n v="73.53"/>
    <n v="3.22"/>
    <n v="100.46"/>
    <s v="NA"/>
  </r>
  <r>
    <s v="2024-2025"/>
    <x v="11"/>
    <n v="26"/>
    <x v="0"/>
    <n v="2608"/>
    <x v="4"/>
    <n v="1030047"/>
    <x v="5087"/>
    <n v="52"/>
    <n v="32"/>
    <n v="1712.1224259999999"/>
    <n v="3137"/>
    <n v="19"/>
    <n v="4785"/>
    <n v="1079364"/>
    <n v="650956"/>
    <n v="25874"/>
    <n v="11"/>
    <n v="11"/>
    <n v="154.92271"/>
    <n v="5492.0022060000001"/>
    <n v="20722"/>
    <n v="22394"/>
    <n v="30666"/>
    <n v="46072"/>
    <n v="580"/>
    <n v="54956"/>
    <n v="76791"/>
    <n v="7922"/>
    <n v="3624.9570699999999"/>
    <n v="845162"/>
    <n v="27"/>
    <n v="53.12"/>
    <n v="5.76"/>
    <n v="109.73"/>
    <s v="NA"/>
  </r>
  <r>
    <s v="2024-2025"/>
    <x v="11"/>
    <n v="26"/>
    <x v="0"/>
    <n v="2614"/>
    <x v="5"/>
    <n v="1090089"/>
    <x v="5088"/>
    <n v="54"/>
    <n v="35"/>
    <n v="1122.687238"/>
    <n v="2268"/>
    <n v="1"/>
    <n v="2590"/>
    <n v="1344437"/>
    <n v="945156"/>
    <n v="30895"/>
    <n v="79"/>
    <n v="4"/>
    <n v="139.48912000000001"/>
    <n v="5622.3462179999997"/>
    <n v="24871"/>
    <n v="26818"/>
    <n v="34228"/>
    <n v="46490"/>
    <n v="808"/>
    <n v="50821"/>
    <n v="66324"/>
    <n v="4858"/>
    <n v="4360.16986"/>
    <n v="1009603"/>
    <n v="23"/>
    <n v="58.68"/>
    <n v="29.59"/>
    <n v="99.99"/>
    <s v="NA"/>
  </r>
  <r>
    <s v="2024-2025"/>
    <x v="11"/>
    <n v="26"/>
    <x v="0"/>
    <n v="2619"/>
    <x v="17"/>
    <n v="484065"/>
    <x v="2562"/>
    <n v="45"/>
    <n v="13"/>
    <n v="715.09347760000003"/>
    <n v="2119"/>
    <n v="10"/>
    <n v="2520"/>
    <n v="494050"/>
    <n v="243823"/>
    <n v="11982"/>
    <n v="200"/>
    <n v="7"/>
    <n v="84.178610000000006"/>
    <n v="2388.6260579999998"/>
    <n v="10919"/>
    <n v="11814"/>
    <n v="17178"/>
    <n v="23959"/>
    <n v="227"/>
    <n v="35016"/>
    <n v="46475"/>
    <n v="4639"/>
    <n v="1589.3539699999999"/>
    <n v="415400"/>
    <n v="22"/>
    <n v="55.5"/>
    <n v="12.93"/>
    <n v="103.52"/>
    <s v="NA"/>
  </r>
  <r>
    <s v="2024-2025"/>
    <x v="11"/>
    <n v="26"/>
    <x v="0"/>
    <n v="2609"/>
    <x v="11"/>
    <n v="2386097"/>
    <x v="5089"/>
    <n v="37"/>
    <n v="161"/>
    <n v="1247.462622"/>
    <n v="5235"/>
    <n v="12"/>
    <n v="5262"/>
    <n v="2497216"/>
    <n v="1647650"/>
    <n v="90495"/>
    <n v="12"/>
    <n v="0"/>
    <n v="283.40476999999998"/>
    <n v="9598.6338410000008"/>
    <n v="66153"/>
    <n v="75573"/>
    <n v="88985"/>
    <n v="137600"/>
    <n v="1141"/>
    <n v="134279"/>
    <n v="193076"/>
    <n v="10497"/>
    <n v="8067.7664489999997"/>
    <n v="1969011"/>
    <n v="24"/>
    <n v="46.17"/>
    <n v="32.89"/>
    <n v="102.69"/>
    <s v="NA"/>
  </r>
  <r>
    <s v="2024-2025"/>
    <x v="11"/>
    <n v="26"/>
    <x v="0"/>
    <n v="2610"/>
    <x v="12"/>
    <n v="1889061"/>
    <x v="5090"/>
    <n v="35"/>
    <n v="81"/>
    <n v="1660.6249250000001"/>
    <n v="2537"/>
    <n v="6"/>
    <n v="2858"/>
    <n v="1673038"/>
    <n v="1335998"/>
    <n v="80277"/>
    <n v="240"/>
    <n v="19"/>
    <n v="273.44623999999999"/>
    <n v="7359.1316049999996"/>
    <n v="47502"/>
    <n v="53223"/>
    <n v="63283"/>
    <n v="102367"/>
    <n v="273"/>
    <n v="89214"/>
    <n v="135331"/>
    <n v="5395"/>
    <n v="5425.0604400000002"/>
    <n v="1219872"/>
    <n v="14"/>
    <n v="55.95"/>
    <n v="15.16"/>
    <n v="103.23"/>
    <s v="NA"/>
  </r>
  <r>
    <s v="2024-2025"/>
    <x v="11"/>
    <n v="26"/>
    <x v="0"/>
    <n v="2616"/>
    <x v="13"/>
    <n v="1741237"/>
    <x v="5091"/>
    <n v="32"/>
    <n v="202"/>
    <n v="2134.7645429999998"/>
    <n v="2846"/>
    <n v="6"/>
    <n v="6841"/>
    <n v="1994876"/>
    <n v="1716897"/>
    <n v="133087"/>
    <n v="685"/>
    <n v="82"/>
    <n v="231.42848000000001"/>
    <n v="8920.0725650000004"/>
    <n v="61453"/>
    <n v="82770"/>
    <n v="81244"/>
    <n v="158506"/>
    <n v="117"/>
    <n v="113280"/>
    <n v="210120"/>
    <n v="9687"/>
    <n v="6553.8795419999997"/>
    <n v="1387192"/>
    <n v="32"/>
    <n v="55.96"/>
    <n v="11.1"/>
    <n v="104.74"/>
    <s v="NA"/>
  </r>
  <r>
    <s v="2024-2025"/>
    <x v="11"/>
    <n v="26"/>
    <x v="0"/>
    <n v="2624"/>
    <x v="8"/>
    <n v="352136"/>
    <x v="5092"/>
    <n v="38"/>
    <n v="33"/>
    <n v="429.54245100000003"/>
    <n v="559"/>
    <n v="6"/>
    <n v="1216"/>
    <n v="374059"/>
    <n v="315660"/>
    <n v="16723"/>
    <n v="20"/>
    <n v="2"/>
    <n v="65.716449999999995"/>
    <n v="1716.1972009999999"/>
    <n v="9823"/>
    <n v="10896"/>
    <n v="13318"/>
    <n v="19780"/>
    <n v="269"/>
    <n v="21059"/>
    <n v="28868"/>
    <n v="1775"/>
    <n v="1220.9383"/>
    <n v="290972"/>
    <n v="16"/>
    <n v="39.9"/>
    <n v="21.76"/>
    <n v="100"/>
    <s v="NA"/>
  </r>
  <r>
    <s v="2024-2025"/>
    <x v="11"/>
    <n v="26"/>
    <x v="0"/>
    <n v="2602"/>
    <x v="1"/>
    <n v="1097200"/>
    <x v="5093"/>
    <n v="36"/>
    <n v="185"/>
    <n v="1613.796157"/>
    <n v="5494"/>
    <n v="37"/>
    <n v="6089"/>
    <n v="1419107"/>
    <n v="1096305"/>
    <n v="63703"/>
    <n v="1032"/>
    <n v="53"/>
    <n v="275.99543"/>
    <n v="6460.5714909999997"/>
    <n v="39256"/>
    <n v="42096"/>
    <n v="66531"/>
    <n v="84947"/>
    <n v="171"/>
    <n v="112623"/>
    <n v="139173"/>
    <n v="11583"/>
    <n v="4570.779904"/>
    <n v="841637"/>
    <n v="20"/>
    <n v="46.56"/>
    <n v="3.75"/>
    <n v="104.78"/>
    <s v="NA"/>
  </r>
  <r>
    <s v="2024-2025"/>
    <x v="11"/>
    <n v="26"/>
    <x v="0"/>
    <n v="2603"/>
    <x v="19"/>
    <n v="1754405"/>
    <x v="5094"/>
    <n v="33"/>
    <n v="45"/>
    <n v="2109.5926939999999"/>
    <n v="3994"/>
    <n v="98"/>
    <n v="7254"/>
    <n v="1497353"/>
    <n v="1213930"/>
    <n v="95870"/>
    <n v="490"/>
    <n v="72"/>
    <n v="271.19760000000002"/>
    <n v="7071.4343289999997"/>
    <n v="44149"/>
    <n v="53959"/>
    <n v="73916"/>
    <n v="118562"/>
    <n v="131"/>
    <n v="129821"/>
    <n v="198272"/>
    <n v="11248"/>
    <n v="4690.6440350000003"/>
    <n v="824702"/>
    <n v="21"/>
    <n v="69.33"/>
    <n v="5.61"/>
    <n v="114.01"/>
    <s v="NA"/>
  </r>
  <r>
    <s v="2024-2025"/>
    <x v="11"/>
    <n v="26"/>
    <x v="0"/>
    <n v="2624"/>
    <x v="8"/>
    <n v="352136"/>
    <x v="5095"/>
    <n v="37"/>
    <n v="33"/>
    <n v="400.70599720000001"/>
    <n v="552"/>
    <n v="6"/>
    <n v="1217"/>
    <n v="371020"/>
    <n v="313081"/>
    <n v="16691"/>
    <n v="20"/>
    <n v="2"/>
    <n v="65.54477"/>
    <n v="1677.113797"/>
    <n v="9774"/>
    <n v="10834"/>
    <n v="13282"/>
    <n v="19736"/>
    <n v="252"/>
    <n v="21025"/>
    <n v="28825"/>
    <n v="1769"/>
    <n v="1210.86303"/>
    <n v="288737"/>
    <n v="16"/>
    <n v="40.31"/>
    <n v="22.14"/>
    <n v="100"/>
    <s v="NA"/>
  </r>
  <r>
    <s v="2024-2025"/>
    <x v="11"/>
    <n v="26"/>
    <x v="0"/>
    <n v="2603"/>
    <x v="19"/>
    <n v="1754405"/>
    <x v="5096"/>
    <n v="33"/>
    <n v="46"/>
    <n v="2123.7768850000002"/>
    <n v="3995"/>
    <n v="98"/>
    <n v="7296"/>
    <n v="1502842"/>
    <n v="1218428"/>
    <n v="95933"/>
    <n v="496"/>
    <n v="72"/>
    <n v="286.41874999999999"/>
    <n v="7104.1775500000003"/>
    <n v="44264"/>
    <n v="54099"/>
    <n v="73964"/>
    <n v="118646"/>
    <n v="132"/>
    <n v="130815"/>
    <n v="199724"/>
    <n v="11291"/>
    <n v="4693.9819150000003"/>
    <n v="827415"/>
    <n v="21"/>
    <n v="69.25"/>
    <n v="5.6"/>
    <n v="114.05"/>
    <s v="NA"/>
  </r>
  <r>
    <s v="2024-2025"/>
    <x v="11"/>
    <n v="26"/>
    <x v="0"/>
    <n v="2608"/>
    <x v="4"/>
    <n v="1030047"/>
    <x v="5097"/>
    <n v="52"/>
    <n v="33"/>
    <n v="1736.1208039999999"/>
    <n v="3380"/>
    <n v="19"/>
    <n v="4574"/>
    <n v="1087988"/>
    <n v="656502"/>
    <n v="25915"/>
    <n v="11"/>
    <n v="11"/>
    <n v="159.90961999999999"/>
    <n v="5546.0487540000004"/>
    <n v="20792"/>
    <n v="22476"/>
    <n v="30705"/>
    <n v="46165"/>
    <n v="614"/>
    <n v="55534"/>
    <n v="77497"/>
    <n v="7954"/>
    <n v="3650.0183299999999"/>
    <n v="852176"/>
    <n v="27"/>
    <n v="52.23"/>
    <n v="5.7"/>
    <n v="109.74"/>
    <s v="NA"/>
  </r>
  <r>
    <s v="2024-2025"/>
    <x v="11"/>
    <n v="26"/>
    <x v="0"/>
    <n v="2611"/>
    <x v="6"/>
    <n v="1612032"/>
    <x v="5098"/>
    <n v="32"/>
    <n v="911"/>
    <n v="566.9055548"/>
    <n v="1717"/>
    <n v="3"/>
    <n v="3306"/>
    <n v="1639700"/>
    <n v="1328746"/>
    <n v="98344"/>
    <n v="29"/>
    <n v="5"/>
    <n v="274.81916999999999"/>
    <n v="6138.215827"/>
    <n v="50531"/>
    <n v="61442"/>
    <n v="67247"/>
    <n v="121818"/>
    <n v="1084"/>
    <n v="101139"/>
    <n v="168849"/>
    <n v="5023"/>
    <n v="5296.491102"/>
    <n v="1199619"/>
    <n v="10"/>
    <n v="64.2"/>
    <n v="12.14"/>
    <n v="101.17"/>
    <s v="NA"/>
  </r>
  <r>
    <s v="2024-2025"/>
    <x v="11"/>
    <n v="26"/>
    <x v="0"/>
    <n v="2612"/>
    <x v="20"/>
    <n v="1002417"/>
    <x v="5099"/>
    <n v="34"/>
    <n v="96"/>
    <n v="893.65035150000006"/>
    <n v="1728"/>
    <n v="1"/>
    <n v="1928"/>
    <n v="988448"/>
    <n v="794632"/>
    <n v="60056"/>
    <n v="68"/>
    <n v="6"/>
    <n v="167.51394999999999"/>
    <n v="4299.5152109999999"/>
    <n v="28508"/>
    <n v="37846"/>
    <n v="40205"/>
    <n v="75599"/>
    <n v="50"/>
    <n v="54475"/>
    <n v="97192"/>
    <n v="3656"/>
    <n v="3238.3509100000001"/>
    <n v="657254"/>
    <n v="23"/>
    <n v="73.260000000000005"/>
    <n v="3.24"/>
    <n v="100.45"/>
    <s v="NA"/>
  </r>
  <r>
    <s v="2024-2025"/>
    <x v="11"/>
    <n v="26"/>
    <x v="0"/>
    <n v="2616"/>
    <x v="13"/>
    <n v="1741237"/>
    <x v="5100"/>
    <n v="32"/>
    <n v="202"/>
    <n v="2134.7645429999998"/>
    <n v="2846"/>
    <n v="6"/>
    <n v="6816"/>
    <n v="1994053"/>
    <n v="1716150"/>
    <n v="133072"/>
    <n v="685"/>
    <n v="82"/>
    <n v="231.42848000000001"/>
    <n v="8901.1357449999996"/>
    <n v="61447"/>
    <n v="82755"/>
    <n v="81243"/>
    <n v="158491"/>
    <n v="116"/>
    <n v="113063"/>
    <n v="209744"/>
    <n v="9662"/>
    <n v="6534.9427219999998"/>
    <n v="1386570"/>
    <n v="32"/>
    <n v="56.07"/>
    <n v="11.11"/>
    <n v="104.53"/>
    <s v="NA"/>
  </r>
  <r>
    <s v="2024-2025"/>
    <x v="11"/>
    <n v="26"/>
    <x v="0"/>
    <n v="2619"/>
    <x v="17"/>
    <n v="484065"/>
    <x v="3882"/>
    <n v="45"/>
    <n v="13"/>
    <n v="716.82407760000001"/>
    <n v="2137"/>
    <n v="10"/>
    <n v="2532"/>
    <n v="501678"/>
    <n v="247749"/>
    <n v="12020"/>
    <n v="200"/>
    <n v="7"/>
    <n v="84.187449999999998"/>
    <n v="2411.3341380000002"/>
    <n v="10996"/>
    <n v="11903"/>
    <n v="17223"/>
    <n v="24032"/>
    <n v="255"/>
    <n v="35161"/>
    <n v="46636"/>
    <n v="4669"/>
    <n v="1610.3226099999999"/>
    <n v="421624"/>
    <n v="22"/>
    <n v="54.21"/>
    <n v="12.41"/>
    <n v="103.47"/>
    <s v="NA"/>
  </r>
  <r>
    <s v="2024-2025"/>
    <x v="11"/>
    <n v="26"/>
    <x v="0"/>
    <n v="2620"/>
    <x v="21"/>
    <n v="1256714"/>
    <x v="5101"/>
    <n v="40"/>
    <n v="36"/>
    <n v="1596.89285"/>
    <n v="3622"/>
    <n v="20"/>
    <n v="5354"/>
    <n v="1844834"/>
    <n v="1285930"/>
    <n v="64401"/>
    <n v="2023"/>
    <n v="59"/>
    <n v="189.7398"/>
    <n v="7713.8105800000003"/>
    <n v="45823"/>
    <n v="47879"/>
    <n v="69984"/>
    <n v="89604"/>
    <n v="1324"/>
    <n v="135167"/>
    <n v="182337"/>
    <n v="8976"/>
    <n v="5927.1779299999998"/>
    <n v="1034002"/>
    <n v="27"/>
    <n v="62.32"/>
    <n v="10.86"/>
    <n v="110.73"/>
    <s v="NA"/>
  </r>
  <r>
    <s v="2024-2025"/>
    <x v="11"/>
    <n v="26"/>
    <x v="0"/>
    <n v="2621"/>
    <x v="7"/>
    <n v="709647"/>
    <x v="5102"/>
    <n v="34"/>
    <n v="240"/>
    <n v="714.75518699999998"/>
    <n v="1163"/>
    <n v="1"/>
    <n v="1241"/>
    <n v="614461"/>
    <n v="548868"/>
    <n v="38383"/>
    <n v="100"/>
    <n v="14"/>
    <n v="144.59094999999999"/>
    <n v="2850.349811"/>
    <n v="17743"/>
    <n v="20627"/>
    <n v="25861"/>
    <n v="44134"/>
    <n v="401"/>
    <n v="38232"/>
    <n v="61876"/>
    <n v="2404"/>
    <n v="1991.003674"/>
    <n v="436280"/>
    <n v="26"/>
    <n v="57.37"/>
    <n v="10.54"/>
    <n v="100.48"/>
    <s v="NA"/>
  </r>
  <r>
    <s v="2024-2025"/>
    <x v="11"/>
    <n v="26"/>
    <x v="0"/>
    <n v="2624"/>
    <x v="8"/>
    <n v="352136"/>
    <x v="5103"/>
    <n v="38"/>
    <n v="33"/>
    <n v="429.54245100000003"/>
    <n v="552"/>
    <n v="6"/>
    <n v="1220"/>
    <n v="373610"/>
    <n v="315288"/>
    <n v="16716"/>
    <n v="20"/>
    <n v="2"/>
    <n v="65.54477"/>
    <n v="1714.4607109999999"/>
    <n v="9804"/>
    <n v="10875"/>
    <n v="13309"/>
    <n v="19771"/>
    <n v="266"/>
    <n v="21058"/>
    <n v="28867"/>
    <n v="1772"/>
    <n v="1219.3734899999999"/>
    <n v="290592"/>
    <n v="16"/>
    <n v="39.83"/>
    <n v="21.8"/>
    <n v="100"/>
    <s v="NA"/>
  </r>
  <r>
    <s v="2024-2025"/>
    <x v="11"/>
    <n v="26"/>
    <x v="0"/>
    <n v="2601"/>
    <x v="0"/>
    <n v="1033965"/>
    <x v="5104"/>
    <n v="30"/>
    <n v="52"/>
    <n v="2044.6875030000001"/>
    <n v="3222"/>
    <n v="197"/>
    <n v="6281"/>
    <n v="981609"/>
    <n v="116248"/>
    <n v="10075"/>
    <n v="618"/>
    <n v="21"/>
    <n v="292.86799000000002"/>
    <n v="5517.8015109999997"/>
    <n v="31827"/>
    <n v="33647"/>
    <n v="70403"/>
    <n v="81288"/>
    <n v="66"/>
    <n v="141858"/>
    <n v="160913"/>
    <n v="9503"/>
    <n v="3180.2460179999998"/>
    <n v="463598"/>
    <n v="37"/>
    <n v="59.4"/>
    <n v="9.61"/>
    <n v="104.42"/>
    <s v="NA"/>
  </r>
  <r>
    <s v="2024-2025"/>
    <x v="11"/>
    <n v="26"/>
    <x v="0"/>
    <n v="2609"/>
    <x v="11"/>
    <n v="2386097"/>
    <x v="5105"/>
    <n v="37"/>
    <n v="161"/>
    <n v="1263.81095"/>
    <n v="5237"/>
    <n v="12"/>
    <n v="5282"/>
    <n v="2499570"/>
    <n v="1648985"/>
    <n v="90504"/>
    <n v="12"/>
    <n v="0"/>
    <n v="283.40476999999998"/>
    <n v="9630.9962489999998"/>
    <n v="66182"/>
    <n v="75627"/>
    <n v="88995"/>
    <n v="137618"/>
    <n v="1143"/>
    <n v="134285"/>
    <n v="193087"/>
    <n v="10519"/>
    <n v="8083.7805289999997"/>
    <n v="1970601"/>
    <n v="24"/>
    <n v="46.17"/>
    <n v="32.880000000000003"/>
    <n v="102.69"/>
    <s v="NA"/>
  </r>
  <r>
    <s v="2024-2025"/>
    <x v="11"/>
    <n v="26"/>
    <x v="0"/>
    <n v="2611"/>
    <x v="6"/>
    <n v="1612032"/>
    <x v="5106"/>
    <n v="32"/>
    <n v="911"/>
    <n v="575.62419509999995"/>
    <n v="1724"/>
    <n v="3"/>
    <n v="3325"/>
    <n v="1647930"/>
    <n v="1335748"/>
    <n v="98363"/>
    <n v="29"/>
    <n v="5"/>
    <n v="280.27791999999999"/>
    <n v="6162.6419370000003"/>
    <n v="50594"/>
    <n v="61543"/>
    <n v="67259"/>
    <n v="121847"/>
    <n v="1099"/>
    <n v="101145"/>
    <n v="168865"/>
    <n v="5049"/>
    <n v="5306.7398219999995"/>
    <n v="1205861"/>
    <n v="10"/>
    <n v="64.06"/>
    <n v="12.23"/>
    <n v="101.16"/>
    <s v="NA"/>
  </r>
  <r>
    <s v="2024-2025"/>
    <x v="11"/>
    <n v="26"/>
    <x v="0"/>
    <n v="2620"/>
    <x v="21"/>
    <n v="1256714"/>
    <x v="5107"/>
    <n v="40"/>
    <n v="36"/>
    <n v="1599.4441750000001"/>
    <n v="3624"/>
    <n v="20"/>
    <n v="5440"/>
    <n v="1867042"/>
    <n v="1299212"/>
    <n v="64422"/>
    <n v="2027"/>
    <n v="59"/>
    <n v="189.7398"/>
    <n v="7761.6172450000004"/>
    <n v="45896"/>
    <n v="47958"/>
    <n v="70030"/>
    <n v="89651"/>
    <n v="1412"/>
    <n v="135368"/>
    <n v="182541"/>
    <n v="9064"/>
    <n v="5972.4332700000004"/>
    <n v="1045366"/>
    <n v="27"/>
    <n v="61.72"/>
    <n v="10.94"/>
    <n v="111.06"/>
    <s v="NA"/>
  </r>
  <r>
    <s v="2024-2025"/>
    <x v="11"/>
    <n v="26"/>
    <x v="0"/>
    <n v="2622"/>
    <x v="22"/>
    <n v="691028"/>
    <x v="5108"/>
    <n v="43"/>
    <n v="27"/>
    <n v="1422.7563339999999"/>
    <n v="1973"/>
    <n v="30"/>
    <n v="4096"/>
    <n v="710131"/>
    <n v="315214"/>
    <n v="17312"/>
    <n v="204"/>
    <n v="10"/>
    <n v="503.1934"/>
    <n v="4202.9634480000004"/>
    <n v="16222"/>
    <n v="17197"/>
    <n v="28159"/>
    <n v="36373"/>
    <n v="67"/>
    <n v="47983"/>
    <n v="61140"/>
    <n v="6069"/>
    <n v="2277.0137140000002"/>
    <n v="234464"/>
    <n v="22"/>
    <n v="71.78"/>
    <n v="4.1100000000000003"/>
    <n v="102.61"/>
    <s v="NA"/>
  </r>
  <r>
    <s v="2024-2025"/>
    <x v="0"/>
    <n v="26"/>
    <x v="0"/>
    <n v="2602"/>
    <x v="1"/>
    <n v="104324"/>
    <x v="5109"/>
    <n v="5"/>
    <n v="4"/>
    <n v="8.7056649999999998"/>
    <n v="128"/>
    <n v="670"/>
    <n v="7329"/>
    <n v="5533"/>
    <n v="4863"/>
    <n v="55712"/>
    <n v="0"/>
    <n v="34"/>
    <n v="0"/>
    <n v="52.508505"/>
    <n v="1069"/>
    <n v="1092"/>
    <n v="57374"/>
    <n v="73938"/>
    <n v="0"/>
    <n v="102826"/>
    <n v="128235"/>
    <n v="7457"/>
    <n v="43.802840000000003"/>
    <n v="3375"/>
    <n v="26"/>
    <n v="43.03"/>
    <n v="5.94"/>
    <n v="100"/>
    <s v="NA"/>
  </r>
  <r>
    <s v="2024-2025"/>
    <x v="0"/>
    <n v="26"/>
    <x v="0"/>
    <n v="2603"/>
    <x v="19"/>
    <n v="151343"/>
    <x v="5110"/>
    <n v="6"/>
    <n v="0"/>
    <n v="5.7054859000000002"/>
    <n v="103"/>
    <n v="680"/>
    <n v="8417"/>
    <n v="1264"/>
    <n v="1165"/>
    <n v="85888"/>
    <n v="0"/>
    <n v="62"/>
    <n v="0"/>
    <n v="86.825935900000005"/>
    <n v="199"/>
    <n v="219"/>
    <n v="65714"/>
    <n v="105455"/>
    <n v="0"/>
    <n v="115216"/>
    <n v="176227"/>
    <n v="8520"/>
    <n v="81.120450000000005"/>
    <n v="768"/>
    <n v="26"/>
    <n v="55.92"/>
    <n v="0"/>
    <n v="100"/>
    <s v="NA"/>
  </r>
  <r>
    <s v="2024-2025"/>
    <x v="0"/>
    <n v="26"/>
    <x v="0"/>
    <n v="2609"/>
    <x v="11"/>
    <n v="170449"/>
    <x v="5111"/>
    <n v="5"/>
    <n v="7"/>
    <n v="24.4024757"/>
    <n v="218"/>
    <n v="659"/>
    <n v="6988"/>
    <n v="16021"/>
    <n v="9152"/>
    <n v="86880"/>
    <n v="0"/>
    <n v="0"/>
    <n v="0"/>
    <n v="121.15351769999999"/>
    <n v="2999"/>
    <n v="3136"/>
    <n v="84870"/>
    <n v="131473"/>
    <n v="0"/>
    <n v="128815"/>
    <n v="186136"/>
    <n v="7206"/>
    <n v="96.751041999999998"/>
    <n v="12724"/>
    <n v="21"/>
    <n v="32.79"/>
    <n v="23.26"/>
    <n v="100"/>
    <s v="NA"/>
  </r>
  <r>
    <s v="2024-2025"/>
    <x v="0"/>
    <n v="26"/>
    <x v="0"/>
    <n v="2619"/>
    <x v="17"/>
    <n v="32635"/>
    <x v="5112"/>
    <n v="4"/>
    <n v="1"/>
    <n v="2.9556301999999999"/>
    <n v="6"/>
    <n v="207"/>
    <n v="2739"/>
    <n v="4722"/>
    <n v="2083"/>
    <n v="10998"/>
    <n v="0"/>
    <n v="7"/>
    <n v="0"/>
    <n v="24.645220200000001"/>
    <n v="949"/>
    <n v="969"/>
    <n v="15765"/>
    <n v="21876"/>
    <n v="0"/>
    <n v="33387"/>
    <n v="44294"/>
    <n v="2745"/>
    <n v="21.689589999999999"/>
    <n v="3834"/>
    <n v="28"/>
    <n v="37.049999999999997"/>
    <n v="1.28"/>
    <n v="100"/>
    <s v="NA"/>
  </r>
  <r>
    <s v="2024-2025"/>
    <x v="0"/>
    <n v="26"/>
    <x v="0"/>
    <n v="2601"/>
    <x v="0"/>
    <n v="80636"/>
    <x v="5113"/>
    <n v="7"/>
    <n v="1"/>
    <n v="56.146741300000002"/>
    <n v="447"/>
    <n v="1083"/>
    <n v="6696"/>
    <n v="4485"/>
    <n v="312"/>
    <n v="8505"/>
    <n v="4"/>
    <n v="7"/>
    <n v="0"/>
    <n v="115.7104413"/>
    <n v="606"/>
    <n v="617"/>
    <n v="57212"/>
    <n v="66115"/>
    <n v="0"/>
    <n v="116113"/>
    <n v="132638"/>
    <n v="7143"/>
    <n v="59.563699999999997"/>
    <n v="2269"/>
    <n v="44"/>
    <n v="57.07"/>
    <n v="5.33"/>
    <n v="100"/>
    <s v="NA"/>
  </r>
  <r>
    <s v="2024-2025"/>
    <x v="0"/>
    <n v="26"/>
    <x v="0"/>
    <n v="2605"/>
    <x v="3"/>
    <n v="32024"/>
    <x v="5114"/>
    <n v="6"/>
    <n v="2"/>
    <n v="0"/>
    <n v="363"/>
    <n v="712"/>
    <n v="4642"/>
    <n v="3105"/>
    <n v="3007"/>
    <n v="43565"/>
    <n v="0"/>
    <n v="8"/>
    <n v="0"/>
    <n v="47.383533999999997"/>
    <n v="482"/>
    <n v="488"/>
    <n v="35224"/>
    <n v="47964"/>
    <n v="0"/>
    <n v="72557"/>
    <n v="97006"/>
    <n v="5005"/>
    <n v="47.383533999999997"/>
    <n v="2492"/>
    <n v="32"/>
    <n v="97.36"/>
    <n v="1.07"/>
    <n v="100"/>
    <s v="NA"/>
  </r>
  <r>
    <s v="2024-2025"/>
    <x v="0"/>
    <n v="26"/>
    <x v="0"/>
    <n v="2614"/>
    <x v="5"/>
    <n v="113480"/>
    <x v="5"/>
    <n v="7"/>
    <n v="6"/>
    <n v="4.8548571999999997"/>
    <n v="32"/>
    <n v="205"/>
    <n v="3173"/>
    <n v="24692"/>
    <n v="16379"/>
    <n v="29050"/>
    <n v="0"/>
    <n v="3"/>
    <n v="0"/>
    <n v="116.9176672"/>
    <n v="3351"/>
    <n v="3411"/>
    <n v="32186"/>
    <n v="43485"/>
    <n v="0"/>
    <n v="49258"/>
    <n v="63879"/>
    <n v="3205"/>
    <n v="112.06281"/>
    <n v="18204"/>
    <n v="32"/>
    <n v="66.989999999999995"/>
    <n v="14.96"/>
    <n v="100"/>
    <s v="NA"/>
  </r>
  <r>
    <s v="2024-2025"/>
    <x v="0"/>
    <n v="26"/>
    <x v="0"/>
    <n v="2607"/>
    <x v="18"/>
    <n v="136673"/>
    <x v="5115"/>
    <n v="7"/>
    <n v="0"/>
    <n v="30.648077700000002"/>
    <n v="100"/>
    <n v="1201"/>
    <n v="7362"/>
    <n v="182"/>
    <n v="71"/>
    <n v="59316"/>
    <n v="0"/>
    <n v="50"/>
    <n v="0"/>
    <n v="92.209627699999999"/>
    <n v="24"/>
    <n v="24"/>
    <n v="60984"/>
    <n v="97302"/>
    <n v="0"/>
    <n v="108396"/>
    <n v="163684"/>
    <n v="7462"/>
    <n v="61.561549999999997"/>
    <n v="82"/>
    <n v="20"/>
    <n v="49.19"/>
    <n v="47.01"/>
    <n v="100"/>
    <s v="NA"/>
  </r>
  <r>
    <s v="2024-2025"/>
    <x v="0"/>
    <n v="26"/>
    <x v="0"/>
    <n v="2612"/>
    <x v="20"/>
    <n v="30125"/>
    <x v="5116"/>
    <n v="5"/>
    <n v="2"/>
    <n v="12.063354500000001"/>
    <n v="206"/>
    <n v="108"/>
    <n v="1146"/>
    <n v="4713"/>
    <n v="3607"/>
    <n v="57373"/>
    <n v="0"/>
    <n v="5"/>
    <n v="0"/>
    <n v="87.330894499999999"/>
    <n v="894"/>
    <n v="991"/>
    <n v="38383"/>
    <n v="71855"/>
    <n v="0"/>
    <n v="52394"/>
    <n v="92532"/>
    <n v="1352"/>
    <n v="75.267539999999997"/>
    <n v="2844"/>
    <n v="8"/>
    <n v="77.38"/>
    <n v="0.61"/>
    <n v="100"/>
    <s v="NA"/>
  </r>
  <r>
    <s v="2024-2025"/>
    <x v="0"/>
    <n v="26"/>
    <x v="0"/>
    <n v="2616"/>
    <x v="13"/>
    <n v="80286"/>
    <x v="5117"/>
    <n v="5"/>
    <n v="6"/>
    <n v="11.8810289"/>
    <n v="110"/>
    <n v="82"/>
    <n v="7086"/>
    <n v="13165"/>
    <n v="11053"/>
    <n v="125311"/>
    <n v="6"/>
    <n v="66"/>
    <n v="0"/>
    <n v="178.26049889999999"/>
    <n v="2498"/>
    <n v="2844"/>
    <n v="76684"/>
    <n v="148764"/>
    <n v="0"/>
    <n v="104969"/>
    <n v="194125"/>
    <n v="7196"/>
    <n v="166.37947"/>
    <n v="8654"/>
    <n v="39"/>
    <n v="45.88"/>
    <n v="5.3"/>
    <n v="100"/>
    <s v="NA"/>
  </r>
  <r>
    <s v="2024-2025"/>
    <x v="0"/>
    <n v="26"/>
    <x v="0"/>
    <n v="2618"/>
    <x v="15"/>
    <n v="122264"/>
    <x v="5118"/>
    <n v="5"/>
    <n v="21"/>
    <n v="1.739751"/>
    <n v="124"/>
    <n v="234"/>
    <n v="3980"/>
    <n v="12640"/>
    <n v="8877"/>
    <n v="41951"/>
    <n v="0"/>
    <n v="0"/>
    <n v="0"/>
    <n v="49.711790999999998"/>
    <n v="2281"/>
    <n v="2315"/>
    <n v="35039"/>
    <n v="55392"/>
    <n v="0"/>
    <n v="53581"/>
    <n v="79112"/>
    <n v="4104"/>
    <n v="47.97204"/>
    <n v="9799"/>
    <n v="31"/>
    <n v="33.520000000000003"/>
    <n v="17.260000000000002"/>
    <n v="100"/>
    <s v="NA"/>
  </r>
  <r>
    <s v="2024-2025"/>
    <x v="0"/>
    <n v="26"/>
    <x v="0"/>
    <n v="2620"/>
    <x v="21"/>
    <n v="102301"/>
    <x v="5119"/>
    <n v="6"/>
    <n v="1"/>
    <n v="9.7305925000000002"/>
    <n v="2"/>
    <n v="243"/>
    <n v="7061"/>
    <n v="19312"/>
    <n v="15750"/>
    <n v="49431"/>
    <n v="7"/>
    <n v="17"/>
    <n v="0"/>
    <n v="163.71110440000001"/>
    <n v="3216"/>
    <n v="3281"/>
    <n v="49244"/>
    <n v="65740"/>
    <n v="0"/>
    <n v="105131"/>
    <n v="151234"/>
    <n v="7063"/>
    <n v="153.98051190000001"/>
    <n v="11838"/>
    <n v="33"/>
    <n v="47.34"/>
    <n v="9.07"/>
    <n v="100"/>
    <s v="NA"/>
  </r>
  <r>
    <s v="2024-2025"/>
    <x v="0"/>
    <n v="26"/>
    <x v="0"/>
    <n v="2602"/>
    <x v="1"/>
    <n v="104324"/>
    <x v="5120"/>
    <n v="7"/>
    <n v="7"/>
    <n v="8.7056649999999998"/>
    <n v="154"/>
    <n v="593"/>
    <n v="7337"/>
    <n v="19022"/>
    <n v="15519"/>
    <n v="55796"/>
    <n v="12"/>
    <n v="35"/>
    <n v="0"/>
    <n v="90.541435000000007"/>
    <n v="2501"/>
    <n v="2572"/>
    <n v="57457"/>
    <n v="74035"/>
    <n v="0"/>
    <n v="102858"/>
    <n v="128249"/>
    <n v="7491"/>
    <n v="81.835769999999997"/>
    <n v="11111"/>
    <n v="26"/>
    <n v="46"/>
    <n v="3.86"/>
    <n v="100"/>
    <s v="NA"/>
  </r>
  <r>
    <s v="2024-2025"/>
    <x v="0"/>
    <n v="26"/>
    <x v="0"/>
    <n v="2606"/>
    <x v="9"/>
    <n v="33650"/>
    <x v="5121"/>
    <n v="7"/>
    <n v="10"/>
    <n v="0"/>
    <n v="389"/>
    <n v="291"/>
    <n v="5021"/>
    <n v="39286"/>
    <n v="33787"/>
    <n v="33602"/>
    <n v="90"/>
    <n v="78"/>
    <n v="0"/>
    <n v="103.01504"/>
    <n v="5289"/>
    <n v="5484"/>
    <n v="27781"/>
    <n v="40141"/>
    <n v="0"/>
    <n v="46653"/>
    <n v="66097"/>
    <n v="5410"/>
    <n v="103.01504"/>
    <n v="29705"/>
    <n v="25"/>
    <n v="22.6"/>
    <n v="7.57"/>
    <n v="100"/>
    <s v="NA"/>
  </r>
  <r>
    <s v="2024-2025"/>
    <x v="0"/>
    <n v="26"/>
    <x v="0"/>
    <n v="2608"/>
    <x v="4"/>
    <n v="34615"/>
    <x v="5122"/>
    <n v="6"/>
    <n v="1"/>
    <n v="0"/>
    <n v="171"/>
    <n v="365"/>
    <n v="4237"/>
    <n v="18199"/>
    <n v="10703"/>
    <n v="24606"/>
    <n v="0"/>
    <n v="8"/>
    <n v="0"/>
    <n v="111.60714"/>
    <n v="2623"/>
    <n v="2674"/>
    <n v="28764"/>
    <n v="43200"/>
    <n v="0"/>
    <n v="51816"/>
    <n v="72736"/>
    <n v="4408"/>
    <n v="111.60714"/>
    <n v="14118"/>
    <n v="36"/>
    <n v="55.69"/>
    <n v="8.51"/>
    <n v="100"/>
    <s v="NA"/>
  </r>
  <r>
    <s v="2024-2025"/>
    <x v="0"/>
    <n v="26"/>
    <x v="0"/>
    <n v="2609"/>
    <x v="11"/>
    <n v="170449"/>
    <x v="5123"/>
    <n v="5"/>
    <n v="25"/>
    <n v="24.4024757"/>
    <n v="313"/>
    <n v="437"/>
    <n v="6920"/>
    <n v="60529"/>
    <n v="38918"/>
    <n v="86841"/>
    <n v="0"/>
    <n v="0"/>
    <n v="0"/>
    <n v="252.4925685"/>
    <n v="10644"/>
    <n v="11063"/>
    <n v="84905"/>
    <n v="131425"/>
    <n v="0"/>
    <n v="128660"/>
    <n v="185827"/>
    <n v="7233"/>
    <n v="228.09009280000001"/>
    <n v="48638"/>
    <n v="21"/>
    <n v="32.56"/>
    <n v="23.41"/>
    <n v="100"/>
    <s v="NA"/>
  </r>
  <r>
    <s v="2024-2025"/>
    <x v="0"/>
    <n v="26"/>
    <x v="0"/>
    <n v="2611"/>
    <x v="6"/>
    <n v="100377"/>
    <x v="5124"/>
    <n v="5"/>
    <n v="94"/>
    <n v="0"/>
    <n v="156"/>
    <n v="87"/>
    <n v="2980"/>
    <n v="33385"/>
    <n v="27396"/>
    <n v="95018"/>
    <n v="0"/>
    <n v="8"/>
    <n v="0"/>
    <n v="139.0943"/>
    <n v="6136"/>
    <n v="6542"/>
    <n v="64896"/>
    <n v="117438"/>
    <n v="0"/>
    <n v="100071"/>
    <n v="166544"/>
    <n v="3136"/>
    <n v="139.0943"/>
    <n v="24658"/>
    <n v="10"/>
    <n v="41.79"/>
    <n v="8.31"/>
    <n v="100"/>
    <s v="NA"/>
  </r>
  <r>
    <s v="2024-2025"/>
    <x v="0"/>
    <n v="26"/>
    <x v="0"/>
    <n v="2614"/>
    <x v="5"/>
    <n v="113480"/>
    <x v="3921"/>
    <n v="7"/>
    <n v="6"/>
    <n v="4.8548571999999997"/>
    <n v="69"/>
    <n v="180"/>
    <n v="3148"/>
    <n v="31908"/>
    <n v="22013"/>
    <n v="29059"/>
    <n v="0"/>
    <n v="3"/>
    <n v="0"/>
    <n v="145.62264719999999"/>
    <n v="4087"/>
    <n v="4159"/>
    <n v="32194"/>
    <n v="43497"/>
    <n v="0"/>
    <n v="49260"/>
    <n v="63883"/>
    <n v="3217"/>
    <n v="140.76778999999999"/>
    <n v="23624"/>
    <n v="32"/>
    <n v="71.45"/>
    <n v="13.03"/>
    <n v="100"/>
    <s v="NA"/>
  </r>
  <r>
    <s v="2024-2025"/>
    <x v="0"/>
    <n v="26"/>
    <x v="0"/>
    <n v="2616"/>
    <x v="13"/>
    <n v="80286"/>
    <x v="5125"/>
    <n v="5"/>
    <n v="6"/>
    <n v="11.8810289"/>
    <n v="155"/>
    <n v="67"/>
    <n v="7055"/>
    <n v="19889"/>
    <n v="16509"/>
    <n v="125317"/>
    <n v="6"/>
    <n v="66"/>
    <n v="0"/>
    <n v="185.84472890000001"/>
    <n v="3394"/>
    <n v="3860"/>
    <n v="76691"/>
    <n v="148781"/>
    <n v="0"/>
    <n v="104971"/>
    <n v="194135"/>
    <n v="7210"/>
    <n v="173.96369999999999"/>
    <n v="12802"/>
    <n v="39"/>
    <n v="55.2"/>
    <n v="3.27"/>
    <n v="100"/>
    <s v="NA"/>
  </r>
  <r>
    <s v="2024-2025"/>
    <x v="0"/>
    <n v="26"/>
    <x v="0"/>
    <n v="2620"/>
    <x v="21"/>
    <n v="102301"/>
    <x v="5126"/>
    <n v="7"/>
    <n v="1"/>
    <n v="9.7305925000000002"/>
    <n v="14"/>
    <n v="207"/>
    <n v="7062"/>
    <n v="55135"/>
    <n v="42930"/>
    <n v="50015"/>
    <n v="12"/>
    <n v="17"/>
    <n v="0"/>
    <n v="231.57064439999999"/>
    <n v="7111"/>
    <n v="7273"/>
    <n v="49901"/>
    <n v="66557"/>
    <n v="0"/>
    <n v="105187"/>
    <n v="151289"/>
    <n v="7076"/>
    <n v="221.84005189999999"/>
    <n v="32549"/>
    <n v="33"/>
    <n v="62.1"/>
    <n v="7.18"/>
    <n v="100"/>
    <s v="NA"/>
  </r>
  <r>
    <s v="2024-2025"/>
    <x v="0"/>
    <n v="26"/>
    <x v="0"/>
    <n v="2622"/>
    <x v="22"/>
    <n v="53762"/>
    <x v="5127"/>
    <n v="10"/>
    <n v="0"/>
    <n v="7.2066606999999996"/>
    <n v="11"/>
    <n v="353"/>
    <n v="4305"/>
    <n v="5132"/>
    <n v="2944"/>
    <n v="14090"/>
    <n v="0"/>
    <n v="4"/>
    <n v="0"/>
    <n v="43.0469607"/>
    <n v="473"/>
    <n v="486"/>
    <n v="22963"/>
    <n v="29809"/>
    <n v="0"/>
    <n v="41912"/>
    <n v="54134"/>
    <n v="4316"/>
    <n v="35.840299999999999"/>
    <n v="2149"/>
    <n v="27"/>
    <n v="76.7"/>
    <n v="3.66"/>
    <n v="100"/>
    <s v="NA"/>
  </r>
  <r>
    <s v="2024-2025"/>
    <x v="0"/>
    <n v="26"/>
    <x v="0"/>
    <n v="2624"/>
    <x v="8"/>
    <n v="15332"/>
    <x v="28"/>
    <n v="5"/>
    <n v="3"/>
    <n v="3.3797999999999999"/>
    <n v="100"/>
    <n v="69"/>
    <n v="1079"/>
    <n v="13175"/>
    <n v="11350"/>
    <n v="15837"/>
    <n v="0"/>
    <n v="2"/>
    <n v="0"/>
    <n v="46.970359999999999"/>
    <n v="2201"/>
    <n v="2247"/>
    <n v="12640"/>
    <n v="18572"/>
    <n v="0"/>
    <n v="19792"/>
    <n v="27046"/>
    <n v="1179"/>
    <n v="43.590560000000004"/>
    <n v="10304"/>
    <n v="13"/>
    <n v="37.56"/>
    <n v="24.59"/>
    <n v="100"/>
    <s v="NA"/>
  </r>
  <r>
    <s v="2024-2025"/>
    <x v="0"/>
    <n v="26"/>
    <x v="0"/>
    <n v="2601"/>
    <x v="0"/>
    <n v="80636"/>
    <x v="5128"/>
    <n v="7"/>
    <n v="1"/>
    <n v="56.146741300000002"/>
    <n v="450"/>
    <n v="1080"/>
    <n v="6699"/>
    <n v="5038"/>
    <n v="466"/>
    <n v="8505"/>
    <n v="4"/>
    <n v="7"/>
    <n v="0"/>
    <n v="117.4685613"/>
    <n v="652"/>
    <n v="665"/>
    <n v="57211"/>
    <n v="66114"/>
    <n v="0"/>
    <n v="116112"/>
    <n v="132638"/>
    <n v="7149"/>
    <n v="61.321820000000002"/>
    <n v="2539"/>
    <n v="44"/>
    <n v="59.29"/>
    <n v="5.41"/>
    <n v="100"/>
    <s v="NA"/>
  </r>
  <r>
    <s v="2024-2025"/>
    <x v="0"/>
    <n v="26"/>
    <x v="0"/>
    <n v="2602"/>
    <x v="1"/>
    <n v="104324"/>
    <x v="5129"/>
    <n v="6"/>
    <n v="5"/>
    <n v="8.7056649999999998"/>
    <n v="132"/>
    <n v="617"/>
    <n v="7344"/>
    <n v="12978"/>
    <n v="10792"/>
    <n v="55745"/>
    <n v="5"/>
    <n v="34"/>
    <n v="0"/>
    <n v="73.490634999999997"/>
    <n v="1939"/>
    <n v="1982"/>
    <n v="57416"/>
    <n v="73981"/>
    <n v="0"/>
    <n v="102843"/>
    <n v="128245"/>
    <n v="7476"/>
    <n v="64.784970000000001"/>
    <n v="7891"/>
    <n v="26"/>
    <n v="44.38"/>
    <n v="4.6500000000000004"/>
    <n v="100"/>
    <s v="NA"/>
  </r>
  <r>
    <s v="2024-2025"/>
    <x v="0"/>
    <n v="26"/>
    <x v="0"/>
    <n v="2607"/>
    <x v="18"/>
    <n v="136673"/>
    <x v="2614"/>
    <n v="8"/>
    <n v="0"/>
    <n v="30.648077700000002"/>
    <n v="100"/>
    <n v="1200"/>
    <n v="7367"/>
    <n v="1063"/>
    <n v="405"/>
    <n v="59316"/>
    <n v="0"/>
    <n v="50"/>
    <n v="0"/>
    <n v="93.309517700000001"/>
    <n v="122"/>
    <n v="122"/>
    <n v="60983"/>
    <n v="97302"/>
    <n v="0"/>
    <n v="108402"/>
    <n v="163693"/>
    <n v="7467"/>
    <n v="62.661439999999999"/>
    <n v="451"/>
    <n v="20"/>
    <n v="83.7"/>
    <n v="15.23"/>
    <n v="100"/>
    <s v="NA"/>
  </r>
  <r>
    <s v="2024-2025"/>
    <x v="0"/>
    <n v="26"/>
    <x v="0"/>
    <n v="2609"/>
    <x v="11"/>
    <n v="170449"/>
    <x v="13"/>
    <n v="5"/>
    <n v="17"/>
    <n v="24.4024757"/>
    <n v="249"/>
    <n v="535"/>
    <n v="6967"/>
    <n v="37560"/>
    <n v="23568"/>
    <n v="86865"/>
    <n v="0"/>
    <n v="0"/>
    <n v="0"/>
    <n v="183.67891650000001"/>
    <n v="7036"/>
    <n v="7298"/>
    <n v="84884"/>
    <n v="131450"/>
    <n v="0"/>
    <n v="128734"/>
    <n v="185990"/>
    <n v="7216"/>
    <n v="159.27644079999999"/>
    <n v="29893"/>
    <n v="21"/>
    <n v="35.229999999999997"/>
    <n v="27.79"/>
    <n v="100"/>
    <s v="NA"/>
  </r>
  <r>
    <s v="2024-2025"/>
    <x v="0"/>
    <n v="26"/>
    <x v="0"/>
    <n v="2611"/>
    <x v="6"/>
    <n v="100377"/>
    <x v="5130"/>
    <n v="5"/>
    <n v="73"/>
    <n v="0"/>
    <n v="122"/>
    <n v="127"/>
    <n v="3012"/>
    <n v="21843"/>
    <n v="17812"/>
    <n v="95066"/>
    <n v="0"/>
    <n v="8"/>
    <n v="0"/>
    <n v="100.53400000000001"/>
    <n v="4244"/>
    <n v="4540"/>
    <n v="64900"/>
    <n v="117519"/>
    <n v="0"/>
    <n v="100176"/>
    <n v="166789"/>
    <n v="3134"/>
    <n v="100.53400000000001"/>
    <n v="16197"/>
    <n v="10"/>
    <n v="47.17"/>
    <n v="7.94"/>
    <n v="100"/>
    <s v="NA"/>
  </r>
  <r>
    <s v="2024-2025"/>
    <x v="0"/>
    <n v="26"/>
    <x v="0"/>
    <n v="2616"/>
    <x v="13"/>
    <n v="80286"/>
    <x v="5131"/>
    <n v="5"/>
    <n v="6"/>
    <n v="11.8810289"/>
    <n v="115"/>
    <n v="80"/>
    <n v="7082"/>
    <n v="14328"/>
    <n v="11976"/>
    <n v="125313"/>
    <n v="6"/>
    <n v="66"/>
    <n v="0"/>
    <n v="179.72559889999999"/>
    <n v="2629"/>
    <n v="2987"/>
    <n v="76687"/>
    <n v="148771"/>
    <n v="0"/>
    <n v="104971"/>
    <n v="194132"/>
    <n v="7197"/>
    <n v="167.84457"/>
    <n v="9231"/>
    <n v="39"/>
    <n v="49.68"/>
    <n v="4.54"/>
    <n v="100"/>
    <s v="NA"/>
  </r>
  <r>
    <s v="2024-2025"/>
    <x v="0"/>
    <n v="26"/>
    <x v="0"/>
    <n v="2620"/>
    <x v="21"/>
    <n v="102301"/>
    <x v="5132"/>
    <n v="7"/>
    <n v="2"/>
    <n v="9.7305925000000002"/>
    <n v="2"/>
    <n v="221"/>
    <n v="7065"/>
    <n v="39622"/>
    <n v="31075"/>
    <n v="49790"/>
    <n v="12"/>
    <n v="17"/>
    <n v="0"/>
    <n v="210.40497439999999"/>
    <n v="5620"/>
    <n v="5724"/>
    <n v="49714"/>
    <n v="66303"/>
    <n v="0"/>
    <n v="105164"/>
    <n v="151267"/>
    <n v="7067"/>
    <n v="200.67438189999999"/>
    <n v="22938"/>
    <n v="33"/>
    <n v="59.75"/>
    <n v="7.56"/>
    <n v="100"/>
    <s v="NA"/>
  </r>
  <r>
    <s v="2024-2025"/>
    <x v="0"/>
    <n v="26"/>
    <x v="0"/>
    <n v="2603"/>
    <x v="19"/>
    <n v="151343"/>
    <x v="5133"/>
    <n v="8"/>
    <n v="4"/>
    <n v="5.7054859000000002"/>
    <n v="189"/>
    <n v="615"/>
    <n v="8348"/>
    <n v="27443"/>
    <n v="21985"/>
    <n v="86088"/>
    <n v="0"/>
    <n v="62"/>
    <n v="0"/>
    <n v="122.26187590000001"/>
    <n v="3344"/>
    <n v="3694"/>
    <n v="65892"/>
    <n v="105674"/>
    <n v="0"/>
    <n v="115231"/>
    <n v="176250"/>
    <n v="8537"/>
    <n v="116.55638999999999"/>
    <n v="14285"/>
    <n v="26"/>
    <n v="67.28"/>
    <n v="7.57"/>
    <n v="100"/>
    <s v="NA"/>
  </r>
  <r>
    <s v="2024-2025"/>
    <x v="0"/>
    <n v="26"/>
    <x v="0"/>
    <n v="2612"/>
    <x v="20"/>
    <n v="30125"/>
    <x v="5134"/>
    <n v="6"/>
    <n v="11"/>
    <n v="12.063354500000001"/>
    <n v="237"/>
    <n v="78"/>
    <n v="1116"/>
    <n v="19984"/>
    <n v="15720"/>
    <n v="57407"/>
    <n v="0"/>
    <n v="5"/>
    <n v="0"/>
    <n v="128.81070450000001"/>
    <n v="3318"/>
    <n v="3716"/>
    <n v="38411"/>
    <n v="71908"/>
    <n v="0"/>
    <n v="52395"/>
    <n v="92540"/>
    <n v="1353"/>
    <n v="116.74735"/>
    <n v="13492"/>
    <n v="8"/>
    <n v="85.07"/>
    <n v="3.01"/>
    <n v="100"/>
    <s v="NA"/>
  </r>
  <r>
    <s v="2024-2025"/>
    <x v="0"/>
    <n v="26"/>
    <x v="0"/>
    <n v="2617"/>
    <x v="14"/>
    <n v="92439"/>
    <x v="5135"/>
    <n v="6"/>
    <n v="14"/>
    <n v="0"/>
    <n v="40"/>
    <n v="73"/>
    <n v="1858"/>
    <n v="21813"/>
    <n v="17174"/>
    <n v="74443"/>
    <n v="0"/>
    <n v="0"/>
    <n v="0"/>
    <n v="130.072698"/>
    <n v="3632"/>
    <n v="3986"/>
    <n v="48176"/>
    <n v="93227"/>
    <n v="0"/>
    <n v="82495"/>
    <n v="144168"/>
    <n v="1898"/>
    <n v="130.072698"/>
    <n v="15824"/>
    <n v="18"/>
    <n v="37.36"/>
    <n v="24.1"/>
    <n v="100"/>
    <s v="NA"/>
  </r>
  <r>
    <s v="2024-2025"/>
    <x v="0"/>
    <n v="26"/>
    <x v="0"/>
    <n v="2603"/>
    <x v="19"/>
    <n v="151343"/>
    <x v="5136"/>
    <n v="8"/>
    <n v="4"/>
    <n v="5.7054859000000002"/>
    <n v="180"/>
    <n v="658"/>
    <n v="8349"/>
    <n v="17337"/>
    <n v="13417"/>
    <n v="85925"/>
    <n v="0"/>
    <n v="62"/>
    <n v="0"/>
    <n v="109.2901959"/>
    <n v="2140"/>
    <n v="2364"/>
    <n v="65746"/>
    <n v="105502"/>
    <n v="0"/>
    <n v="115238"/>
    <n v="176256"/>
    <n v="8529"/>
    <n v="103.58471"/>
    <n v="8847"/>
    <n v="26"/>
    <n v="72.94"/>
    <n v="5.94"/>
    <n v="100"/>
    <s v="NA"/>
  </r>
  <r>
    <s v="2024-2025"/>
    <x v="0"/>
    <n v="26"/>
    <x v="0"/>
    <n v="2604"/>
    <x v="2"/>
    <n v="104550"/>
    <x v="5137"/>
    <n v="5"/>
    <n v="22"/>
    <n v="8.0749160999999994"/>
    <n v="790"/>
    <n v="636"/>
    <n v="6474"/>
    <n v="33149"/>
    <n v="25754"/>
    <n v="73394"/>
    <n v="0"/>
    <n v="0"/>
    <n v="0"/>
    <n v="99.065552100000005"/>
    <n v="5856"/>
    <n v="5966"/>
    <n v="65594"/>
    <n v="87736"/>
    <n v="0"/>
    <n v="106496"/>
    <n v="133950"/>
    <n v="7264"/>
    <n v="90.990635999999995"/>
    <n v="26613"/>
    <n v="25"/>
    <n v="89.79"/>
    <n v="3.13"/>
    <n v="100"/>
    <s v="NA"/>
  </r>
  <r>
    <s v="2024-2025"/>
    <x v="0"/>
    <n v="26"/>
    <x v="0"/>
    <n v="2606"/>
    <x v="9"/>
    <n v="33650"/>
    <x v="5138"/>
    <n v="7"/>
    <n v="7"/>
    <n v="0"/>
    <n v="309"/>
    <n v="345"/>
    <n v="5099"/>
    <n v="30853"/>
    <n v="26483"/>
    <n v="33623"/>
    <n v="73"/>
    <n v="78"/>
    <n v="0"/>
    <n v="73.245689999999996"/>
    <n v="4324"/>
    <n v="4501"/>
    <n v="27805"/>
    <n v="40183"/>
    <n v="0"/>
    <n v="46688"/>
    <n v="66154"/>
    <n v="5408"/>
    <n v="73.245689999999996"/>
    <n v="22836"/>
    <n v="25"/>
    <n v="20.56"/>
    <n v="5.96"/>
    <n v="100"/>
    <s v="NA"/>
  </r>
  <r>
    <s v="2024-2025"/>
    <x v="0"/>
    <n v="26"/>
    <x v="0"/>
    <n v="2607"/>
    <x v="18"/>
    <n v="136673"/>
    <x v="5139"/>
    <n v="9"/>
    <n v="1"/>
    <n v="30.648077700000002"/>
    <n v="120"/>
    <n v="1175"/>
    <n v="7347"/>
    <n v="6950"/>
    <n v="3902"/>
    <n v="59316"/>
    <n v="0"/>
    <n v="50"/>
    <n v="0"/>
    <n v="102.2200177"/>
    <n v="707"/>
    <n v="713"/>
    <n v="60982"/>
    <n v="97303"/>
    <n v="0"/>
    <n v="108404"/>
    <n v="163697"/>
    <n v="7467"/>
    <n v="71.571939999999998"/>
    <n v="4160"/>
    <n v="20"/>
    <n v="72.849999999999994"/>
    <n v="13"/>
    <n v="100"/>
    <s v="NA"/>
  </r>
  <r>
    <s v="2024-2025"/>
    <x v="0"/>
    <n v="26"/>
    <x v="0"/>
    <n v="2610"/>
    <x v="12"/>
    <n v="167550"/>
    <x v="5140"/>
    <n v="5"/>
    <n v="11"/>
    <n v="8.4724243999999995"/>
    <n v="81"/>
    <n v="77"/>
    <n v="3217"/>
    <n v="42136"/>
    <n v="34115"/>
    <n v="76427"/>
    <n v="11"/>
    <n v="17"/>
    <n v="0"/>
    <n v="205.8918544"/>
    <n v="7179"/>
    <n v="7272"/>
    <n v="60574"/>
    <n v="97105"/>
    <n v="0"/>
    <n v="85700"/>
    <n v="129065"/>
    <n v="3298"/>
    <n v="197.41943000000001"/>
    <n v="31616"/>
    <n v="13"/>
    <n v="41.26"/>
    <n v="11.27"/>
    <n v="100"/>
    <s v="NA"/>
  </r>
  <r>
    <s v="2024-2025"/>
    <x v="0"/>
    <n v="26"/>
    <x v="0"/>
    <n v="2611"/>
    <x v="6"/>
    <n v="100377"/>
    <x v="5141"/>
    <n v="5"/>
    <n v="81"/>
    <n v="0"/>
    <n v="127"/>
    <n v="96"/>
    <n v="3008"/>
    <n v="29158"/>
    <n v="23939"/>
    <n v="95032"/>
    <n v="0"/>
    <n v="8"/>
    <n v="0"/>
    <n v="123.61093"/>
    <n v="5512"/>
    <n v="5881"/>
    <n v="64901"/>
    <n v="117472"/>
    <n v="0"/>
    <n v="100100"/>
    <n v="166620"/>
    <n v="3135"/>
    <n v="123.61093"/>
    <n v="21440"/>
    <n v="10"/>
    <n v="43.88"/>
    <n v="7.84"/>
    <n v="100"/>
    <s v="NA"/>
  </r>
  <r>
    <s v="2024-2025"/>
    <x v="0"/>
    <n v="26"/>
    <x v="0"/>
    <n v="2614"/>
    <x v="5"/>
    <n v="113480"/>
    <x v="5142"/>
    <n v="7"/>
    <n v="6"/>
    <n v="4.8548571999999997"/>
    <n v="65"/>
    <n v="187"/>
    <n v="3142"/>
    <n v="29555"/>
    <n v="20226"/>
    <n v="29055"/>
    <n v="0"/>
    <n v="3"/>
    <n v="0"/>
    <n v="139.1497172"/>
    <n v="3882"/>
    <n v="3953"/>
    <n v="32193"/>
    <n v="43493"/>
    <n v="0"/>
    <n v="49259"/>
    <n v="63880"/>
    <n v="3207"/>
    <n v="134.29486"/>
    <n v="21727"/>
    <n v="32"/>
    <n v="69.7"/>
    <n v="13.61"/>
    <n v="100"/>
    <s v="NA"/>
  </r>
  <r>
    <s v="2024-2025"/>
    <x v="0"/>
    <n v="26"/>
    <x v="0"/>
    <n v="2615"/>
    <x v="10"/>
    <n v="91944"/>
    <x v="5143"/>
    <n v="6"/>
    <n v="5"/>
    <n v="0"/>
    <n v="31"/>
    <n v="208"/>
    <n v="3447"/>
    <n v="18944"/>
    <n v="17296"/>
    <n v="85273"/>
    <n v="0"/>
    <n v="15"/>
    <n v="0"/>
    <n v="69.442359999999994"/>
    <n v="3082"/>
    <n v="3281"/>
    <n v="55203"/>
    <n v="94397"/>
    <n v="0"/>
    <n v="90330"/>
    <n v="146226"/>
    <n v="3478"/>
    <n v="69.442359999999994"/>
    <n v="12408"/>
    <n v="12"/>
    <n v="63.93"/>
    <n v="18.62"/>
    <n v="100"/>
    <s v="NA"/>
  </r>
  <r>
    <s v="2024-2025"/>
    <x v="0"/>
    <n v="26"/>
    <x v="0"/>
    <n v="2604"/>
    <x v="2"/>
    <n v="104550"/>
    <x v="2617"/>
    <n v="5"/>
    <n v="23"/>
    <n v="8.0749160999999994"/>
    <n v="850"/>
    <n v="607"/>
    <n v="6417"/>
    <n v="40885"/>
    <n v="31811"/>
    <n v="73395"/>
    <n v="0"/>
    <n v="0"/>
    <n v="0"/>
    <n v="122.7162041"/>
    <n v="6888"/>
    <n v="7046"/>
    <n v="65597"/>
    <n v="87739"/>
    <n v="0"/>
    <n v="106497"/>
    <n v="133951"/>
    <n v="7267"/>
    <n v="114.641288"/>
    <n v="32327"/>
    <n v="25"/>
    <n v="89.26"/>
    <n v="3.61"/>
    <n v="100"/>
    <s v="NA"/>
  </r>
  <r>
    <s v="2024-2025"/>
    <x v="0"/>
    <n v="26"/>
    <x v="0"/>
    <n v="2606"/>
    <x v="9"/>
    <n v="33650"/>
    <x v="5144"/>
    <n v="7"/>
    <n v="11"/>
    <n v="0"/>
    <n v="377"/>
    <n v="318"/>
    <n v="5033"/>
    <n v="38955"/>
    <n v="33567"/>
    <n v="33599"/>
    <n v="90"/>
    <n v="78"/>
    <n v="0"/>
    <n v="93.261660000000006"/>
    <n v="5234"/>
    <n v="5428"/>
    <n v="27779"/>
    <n v="40138"/>
    <n v="0"/>
    <n v="46653"/>
    <n v="66097"/>
    <n v="5410"/>
    <n v="93.261660000000006"/>
    <n v="29484"/>
    <n v="25"/>
    <n v="22.71"/>
    <n v="7.65"/>
    <n v="100"/>
    <s v="NA"/>
  </r>
  <r>
    <s v="2024-2025"/>
    <x v="0"/>
    <n v="26"/>
    <x v="0"/>
    <n v="2616"/>
    <x v="13"/>
    <n v="80286"/>
    <x v="5145"/>
    <n v="5"/>
    <n v="6"/>
    <n v="11.8810289"/>
    <n v="155"/>
    <n v="75"/>
    <n v="7055"/>
    <n v="19862"/>
    <n v="16491"/>
    <n v="125317"/>
    <n v="6"/>
    <n v="66"/>
    <n v="0"/>
    <n v="185.12358889999999"/>
    <n v="3391"/>
    <n v="3857"/>
    <n v="76691"/>
    <n v="148781"/>
    <n v="0"/>
    <n v="104971"/>
    <n v="194135"/>
    <n v="7210"/>
    <n v="173.24256"/>
    <n v="12808"/>
    <n v="39"/>
    <n v="55.11"/>
    <n v="3.27"/>
    <n v="100"/>
    <s v="NA"/>
  </r>
  <r>
    <s v="2024-2025"/>
    <x v="0"/>
    <n v="26"/>
    <x v="0"/>
    <n v="2606"/>
    <x v="9"/>
    <n v="33650"/>
    <x v="5146"/>
    <n v="7"/>
    <n v="11"/>
    <n v="0"/>
    <n v="309"/>
    <n v="322"/>
    <n v="5100"/>
    <n v="38784"/>
    <n v="33414"/>
    <n v="33629"/>
    <n v="90"/>
    <n v="78"/>
    <n v="0"/>
    <n v="90.869759999999999"/>
    <n v="5203"/>
    <n v="5397"/>
    <n v="27810"/>
    <n v="40190"/>
    <n v="0"/>
    <n v="46684"/>
    <n v="66149"/>
    <n v="5409"/>
    <n v="90.869759999999999"/>
    <n v="29366"/>
    <n v="25"/>
    <n v="22.8"/>
    <n v="7.68"/>
    <n v="100"/>
    <s v="NA"/>
  </r>
  <r>
    <s v="2024-2025"/>
    <x v="0"/>
    <n v="26"/>
    <x v="0"/>
    <n v="2607"/>
    <x v="18"/>
    <n v="136673"/>
    <x v="5147"/>
    <n v="10"/>
    <n v="1"/>
    <n v="30.718077699999998"/>
    <n v="121"/>
    <n v="1141"/>
    <n v="7350"/>
    <n v="20588"/>
    <n v="10797"/>
    <n v="59338"/>
    <n v="13"/>
    <n v="50"/>
    <n v="0"/>
    <n v="126.89827769999999"/>
    <n v="1953"/>
    <n v="1991"/>
    <n v="61014"/>
    <n v="97348"/>
    <n v="0"/>
    <n v="108405"/>
    <n v="163701"/>
    <n v="7471"/>
    <n v="96.180199999999999"/>
    <n v="12290"/>
    <n v="20"/>
    <n v="73.33"/>
    <n v="10.75"/>
    <n v="100"/>
    <s v="NA"/>
  </r>
  <r>
    <s v="2024-2025"/>
    <x v="0"/>
    <n v="26"/>
    <x v="0"/>
    <n v="2608"/>
    <x v="4"/>
    <n v="34615"/>
    <x v="5148"/>
    <n v="6"/>
    <n v="1"/>
    <n v="0"/>
    <n v="171"/>
    <n v="366"/>
    <n v="4231"/>
    <n v="17759"/>
    <n v="10605"/>
    <n v="24606"/>
    <n v="0"/>
    <n v="8"/>
    <n v="0"/>
    <n v="110.23618999999999"/>
    <n v="2597"/>
    <n v="2647"/>
    <n v="28764"/>
    <n v="43200"/>
    <n v="0"/>
    <n v="51816"/>
    <n v="72736"/>
    <n v="4402"/>
    <n v="110.23618999999999"/>
    <n v="13861"/>
    <n v="36"/>
    <n v="56.04"/>
    <n v="8.7100000000000009"/>
    <n v="100"/>
    <s v="NA"/>
  </r>
  <r>
    <s v="2024-2025"/>
    <x v="0"/>
    <n v="26"/>
    <x v="0"/>
    <n v="2609"/>
    <x v="11"/>
    <n v="170449"/>
    <x v="3920"/>
    <n v="5"/>
    <n v="25"/>
    <n v="24.4024757"/>
    <n v="282"/>
    <n v="438"/>
    <n v="6938"/>
    <n v="60007"/>
    <n v="38634"/>
    <n v="86840"/>
    <n v="0"/>
    <n v="0"/>
    <n v="0"/>
    <n v="250.8072885"/>
    <n v="10591"/>
    <n v="11008"/>
    <n v="84905"/>
    <n v="131424"/>
    <n v="0"/>
    <n v="128660"/>
    <n v="185826"/>
    <n v="7220"/>
    <n v="226.4048128"/>
    <n v="48213"/>
    <n v="21"/>
    <n v="32.75"/>
    <n v="23.59"/>
    <n v="100"/>
    <s v="NA"/>
  </r>
  <r>
    <s v="2024-2025"/>
    <x v="0"/>
    <n v="26"/>
    <x v="0"/>
    <n v="2612"/>
    <x v="20"/>
    <n v="30125"/>
    <x v="2619"/>
    <n v="5"/>
    <n v="11"/>
    <n v="12.063354500000001"/>
    <n v="221"/>
    <n v="88"/>
    <n v="1132"/>
    <n v="17022"/>
    <n v="13279"/>
    <n v="57403"/>
    <n v="0"/>
    <n v="5"/>
    <n v="0"/>
    <n v="117.8293745"/>
    <n v="2915"/>
    <n v="3254"/>
    <n v="38407"/>
    <n v="71902"/>
    <n v="0"/>
    <n v="52395"/>
    <n v="92540"/>
    <n v="1353"/>
    <n v="105.76602"/>
    <n v="11460"/>
    <n v="8"/>
    <n v="83.34"/>
    <n v="3.55"/>
    <n v="100"/>
    <s v="NA"/>
  </r>
  <r>
    <s v="2024-2025"/>
    <x v="0"/>
    <n v="26"/>
    <x v="0"/>
    <n v="2614"/>
    <x v="5"/>
    <n v="113480"/>
    <x v="3921"/>
    <n v="7"/>
    <n v="6"/>
    <n v="4.8548571999999997"/>
    <n v="65"/>
    <n v="180"/>
    <n v="3143"/>
    <n v="31908"/>
    <n v="22013"/>
    <n v="29059"/>
    <n v="0"/>
    <n v="3"/>
    <n v="0"/>
    <n v="145.62264719999999"/>
    <n v="4087"/>
    <n v="4159"/>
    <n v="32194"/>
    <n v="43497"/>
    <n v="0"/>
    <n v="49260"/>
    <n v="63883"/>
    <n v="3208"/>
    <n v="140.76778999999999"/>
    <n v="23624"/>
    <n v="32"/>
    <n v="67.44"/>
    <n v="12.3"/>
    <n v="100"/>
    <s v="NA"/>
  </r>
  <r>
    <s v="2024-2025"/>
    <x v="0"/>
    <n v="26"/>
    <x v="0"/>
    <n v="2622"/>
    <x v="22"/>
    <n v="53762"/>
    <x v="5149"/>
    <n v="11"/>
    <n v="0"/>
    <n v="7.2066606999999996"/>
    <n v="11"/>
    <n v="355"/>
    <n v="4305"/>
    <n v="5153"/>
    <n v="2897"/>
    <n v="14090"/>
    <n v="0"/>
    <n v="4"/>
    <n v="0"/>
    <n v="38.783680699999998"/>
    <n v="468"/>
    <n v="479"/>
    <n v="22963"/>
    <n v="29809"/>
    <n v="0"/>
    <n v="41912"/>
    <n v="54134"/>
    <n v="4316"/>
    <n v="31.577020000000001"/>
    <n v="2199"/>
    <n v="27"/>
    <n v="81.290000000000006"/>
    <n v="4.21"/>
    <n v="100"/>
    <s v="NA"/>
  </r>
  <r>
    <s v="2024-2025"/>
    <x v="1"/>
    <n v="26"/>
    <x v="0"/>
    <n v="2601"/>
    <x v="0"/>
    <n v="238138"/>
    <x v="5150"/>
    <n v="10"/>
    <n v="11"/>
    <n v="56.146741300000002"/>
    <n v="560"/>
    <n v="936"/>
    <n v="6618"/>
    <n v="35355"/>
    <n v="3721"/>
    <n v="8522"/>
    <n v="5"/>
    <n v="7"/>
    <n v="0"/>
    <n v="220.6166513"/>
    <n v="3418"/>
    <n v="3535"/>
    <n v="57449"/>
    <n v="66386"/>
    <n v="0"/>
    <n v="116277"/>
    <n v="132824"/>
    <n v="7178"/>
    <n v="164.46991"/>
    <n v="15893"/>
    <n v="44"/>
    <n v="63.49"/>
    <n v="11.48"/>
    <n v="100.37"/>
    <s v="NA"/>
  </r>
  <r>
    <s v="2024-2025"/>
    <x v="1"/>
    <n v="26"/>
    <x v="0"/>
    <n v="2604"/>
    <x v="2"/>
    <n v="435612"/>
    <x v="5151"/>
    <n v="7"/>
    <n v="29"/>
    <n v="8.0749160999999994"/>
    <n v="1014"/>
    <n v="431"/>
    <n v="6266"/>
    <n v="88327"/>
    <n v="70678"/>
    <n v="73455"/>
    <n v="0"/>
    <n v="0"/>
    <n v="0"/>
    <n v="284.28129209999997"/>
    <n v="11675"/>
    <n v="11936"/>
    <n v="65654"/>
    <n v="87810"/>
    <n v="0"/>
    <n v="106501"/>
    <n v="133961"/>
    <n v="7280"/>
    <n v="276.20637599999998"/>
    <n v="71113"/>
    <n v="25"/>
    <n v="84.58"/>
    <n v="5.65"/>
    <n v="101.57"/>
    <s v="NA"/>
  </r>
  <r>
    <s v="2024-2025"/>
    <x v="1"/>
    <n v="26"/>
    <x v="0"/>
    <n v="2611"/>
    <x v="6"/>
    <n v="371377"/>
    <x v="5152"/>
    <n v="6"/>
    <n v="189"/>
    <n v="0"/>
    <n v="272"/>
    <n v="25"/>
    <n v="2879"/>
    <n v="70355"/>
    <n v="57384"/>
    <n v="94947"/>
    <n v="0"/>
    <n v="8"/>
    <n v="0"/>
    <n v="275.43858"/>
    <n v="10938"/>
    <n v="11767"/>
    <n v="64900"/>
    <n v="117335"/>
    <n v="0"/>
    <n v="99891"/>
    <n v="166147"/>
    <n v="3151"/>
    <n v="275.43858"/>
    <n v="52896"/>
    <n v="10"/>
    <n v="46.78"/>
    <n v="12.61"/>
    <n v="99.73"/>
    <s v="NA"/>
  </r>
  <r>
    <s v="2024-2025"/>
    <x v="1"/>
    <n v="26"/>
    <x v="0"/>
    <n v="2620"/>
    <x v="21"/>
    <n v="278440"/>
    <x v="5153"/>
    <n v="9"/>
    <n v="4"/>
    <n v="9.7305925000000002"/>
    <n v="78"/>
    <n v="230"/>
    <n v="7023"/>
    <n v="106736"/>
    <n v="84651"/>
    <n v="50197"/>
    <n v="74"/>
    <n v="18"/>
    <n v="0"/>
    <n v="390.52921240000001"/>
    <n v="10728"/>
    <n v="11011"/>
    <n v="50057"/>
    <n v="66750"/>
    <n v="0"/>
    <n v="105389"/>
    <n v="151485"/>
    <n v="7101"/>
    <n v="380.79861990000001"/>
    <n v="63476"/>
    <n v="33"/>
    <n v="65.55"/>
    <n v="9.67"/>
    <n v="101.67"/>
    <s v="NA"/>
  </r>
  <r>
    <s v="2024-2025"/>
    <x v="0"/>
    <n v="26"/>
    <x v="0"/>
    <n v="2603"/>
    <x v="19"/>
    <n v="151343"/>
    <x v="5154"/>
    <n v="8"/>
    <n v="4"/>
    <n v="5.7054859000000002"/>
    <n v="189"/>
    <n v="869"/>
    <n v="8353"/>
    <n v="35272"/>
    <n v="28536"/>
    <n v="86107"/>
    <n v="0"/>
    <n v="62"/>
    <n v="0"/>
    <n v="183.22069590000001"/>
    <n v="4183"/>
    <n v="4626"/>
    <n v="65905"/>
    <n v="105694"/>
    <n v="0"/>
    <n v="115240"/>
    <n v="176260"/>
    <n v="8542"/>
    <n v="177.51521"/>
    <n v="18783"/>
    <n v="26"/>
    <n v="67.28"/>
    <n v="9.89"/>
    <n v="100"/>
    <s v="NA"/>
  </r>
  <r>
    <s v="2024-2025"/>
    <x v="0"/>
    <n v="26"/>
    <x v="0"/>
    <n v="2606"/>
    <x v="9"/>
    <n v="33650"/>
    <x v="5155"/>
    <n v="7"/>
    <n v="12"/>
    <n v="0"/>
    <n v="396"/>
    <n v="550"/>
    <n v="5016"/>
    <n v="47795"/>
    <n v="41315"/>
    <n v="33624"/>
    <n v="96"/>
    <n v="78"/>
    <n v="0"/>
    <n v="135.31578999999999"/>
    <n v="5981"/>
    <n v="6204"/>
    <n v="27802"/>
    <n v="40165"/>
    <n v="0"/>
    <n v="46643"/>
    <n v="66077"/>
    <n v="5412"/>
    <n v="135.31578999999999"/>
    <n v="36197"/>
    <n v="25"/>
    <n v="22.52"/>
    <n v="8.6999999999999993"/>
    <n v="100.49"/>
    <s v="NA"/>
  </r>
  <r>
    <s v="2024-2025"/>
    <x v="0"/>
    <n v="26"/>
    <x v="0"/>
    <n v="2617"/>
    <x v="14"/>
    <n v="92439"/>
    <x v="5156"/>
    <n v="6"/>
    <n v="16"/>
    <n v="0"/>
    <n v="57"/>
    <n v="247"/>
    <n v="1841"/>
    <n v="27264"/>
    <n v="21313"/>
    <n v="74446"/>
    <n v="0"/>
    <n v="0"/>
    <n v="0"/>
    <n v="151.3410131"/>
    <n v="4392"/>
    <n v="4802"/>
    <n v="48181"/>
    <n v="93238"/>
    <n v="0"/>
    <n v="82495"/>
    <n v="144168"/>
    <n v="1898"/>
    <n v="151.3410131"/>
    <n v="19821"/>
    <n v="18"/>
    <n v="40.32"/>
    <n v="21.95"/>
    <n v="100.07"/>
    <s v="NA"/>
  </r>
  <r>
    <s v="2024-2025"/>
    <x v="0"/>
    <n v="26"/>
    <x v="0"/>
    <n v="2619"/>
    <x v="17"/>
    <n v="32635"/>
    <x v="5157"/>
    <n v="7"/>
    <n v="4"/>
    <n v="2.9556301999999999"/>
    <n v="61"/>
    <n v="332"/>
    <n v="2689"/>
    <n v="14220"/>
    <n v="6798"/>
    <n v="11024"/>
    <n v="6"/>
    <n v="7"/>
    <n v="0"/>
    <n v="62.425520200000001"/>
    <n v="1862"/>
    <n v="1913"/>
    <n v="15787"/>
    <n v="21905"/>
    <n v="0"/>
    <n v="33386"/>
    <n v="44290"/>
    <n v="2750"/>
    <n v="59.469889999999999"/>
    <n v="11724"/>
    <n v="28"/>
    <n v="51.4"/>
    <n v="2.33"/>
    <n v="103.05"/>
    <s v="NA"/>
  </r>
  <r>
    <s v="2024-2025"/>
    <x v="0"/>
    <n v="26"/>
    <x v="0"/>
    <n v="2622"/>
    <x v="22"/>
    <n v="53762"/>
    <x v="5158"/>
    <n v="10"/>
    <n v="0"/>
    <n v="7.2066606999999996"/>
    <n v="15"/>
    <n v="432"/>
    <n v="4308"/>
    <n v="10445"/>
    <n v="4102"/>
    <n v="14091"/>
    <n v="0"/>
    <n v="4"/>
    <n v="0"/>
    <n v="68.615100699999999"/>
    <n v="961"/>
    <n v="977"/>
    <n v="22971"/>
    <n v="29816"/>
    <n v="0"/>
    <n v="41912"/>
    <n v="54133"/>
    <n v="4323"/>
    <n v="61.408439999999999"/>
    <n v="3097"/>
    <n v="27"/>
    <n v="76.48"/>
    <n v="9.93"/>
    <n v="100"/>
    <s v="NA"/>
  </r>
  <r>
    <s v="2024-2025"/>
    <x v="0"/>
    <n v="26"/>
    <x v="0"/>
    <n v="2601"/>
    <x v="0"/>
    <n v="80636"/>
    <x v="5159"/>
    <n v="9"/>
    <n v="7"/>
    <n v="56.146741300000002"/>
    <n v="494"/>
    <n v="1289"/>
    <n v="6665"/>
    <n v="25764"/>
    <n v="2456"/>
    <n v="8515"/>
    <n v="4"/>
    <n v="7"/>
    <n v="0"/>
    <n v="183.4020113"/>
    <n v="2627"/>
    <n v="2718"/>
    <n v="57394"/>
    <n v="66322"/>
    <n v="0"/>
    <n v="116211"/>
    <n v="132746"/>
    <n v="7159"/>
    <n v="127.25527"/>
    <n v="11191"/>
    <n v="44"/>
    <n v="62.4"/>
    <n v="8.99"/>
    <n v="100"/>
    <s v="NA"/>
  </r>
  <r>
    <s v="2024-2025"/>
    <x v="0"/>
    <n v="26"/>
    <x v="0"/>
    <n v="2610"/>
    <x v="12"/>
    <n v="167550"/>
    <x v="5160"/>
    <n v="6"/>
    <n v="16"/>
    <n v="8.4724243999999995"/>
    <n v="124"/>
    <n v="425"/>
    <n v="3177"/>
    <n v="63450"/>
    <n v="51470"/>
    <n v="76479"/>
    <n v="25"/>
    <n v="17"/>
    <n v="0"/>
    <n v="271.18144439999998"/>
    <n v="9823"/>
    <n v="9982"/>
    <n v="60624"/>
    <n v="97179"/>
    <n v="0"/>
    <n v="85700"/>
    <n v="129065"/>
    <n v="3301"/>
    <n v="262.70902000000001"/>
    <n v="47699"/>
    <n v="13"/>
    <n v="39.61"/>
    <n v="13.33"/>
    <n v="100"/>
    <s v="NA"/>
  </r>
  <r>
    <s v="2024-2025"/>
    <x v="0"/>
    <n v="26"/>
    <x v="0"/>
    <n v="2614"/>
    <x v="5"/>
    <n v="113480"/>
    <x v="5161"/>
    <n v="8"/>
    <n v="7"/>
    <n v="4.8548571999999997"/>
    <n v="101"/>
    <n v="466"/>
    <n v="3121"/>
    <n v="39698"/>
    <n v="27543"/>
    <n v="29061"/>
    <n v="0"/>
    <n v="3"/>
    <n v="0"/>
    <n v="175.75005719999999"/>
    <n v="4695"/>
    <n v="4777"/>
    <n v="32197"/>
    <n v="43501"/>
    <n v="0"/>
    <n v="49260"/>
    <n v="63881"/>
    <n v="3222"/>
    <n v="170.89519999999999"/>
    <n v="29250"/>
    <n v="32"/>
    <n v="66.2"/>
    <n v="19.18"/>
    <n v="100"/>
    <s v="NA"/>
  </r>
  <r>
    <s v="2024-2025"/>
    <x v="0"/>
    <n v="26"/>
    <x v="0"/>
    <n v="2620"/>
    <x v="21"/>
    <n v="102301"/>
    <x v="5162"/>
    <n v="8"/>
    <n v="2"/>
    <n v="9.7305925000000002"/>
    <n v="28"/>
    <n v="575"/>
    <n v="7054"/>
    <n v="65231"/>
    <n v="51129"/>
    <n v="49972"/>
    <n v="54"/>
    <n v="17"/>
    <n v="0"/>
    <n v="298.30326439999999"/>
    <n v="7966"/>
    <n v="8152"/>
    <n v="49825"/>
    <n v="66449"/>
    <n v="0"/>
    <n v="105241"/>
    <n v="151340"/>
    <n v="7082"/>
    <n v="288.57267189999999"/>
    <n v="38330"/>
    <n v="33"/>
    <n v="61.92"/>
    <n v="7.55"/>
    <n v="101.93"/>
    <s v="NA"/>
  </r>
  <r>
    <s v="2024-2025"/>
    <x v="0"/>
    <n v="26"/>
    <x v="0"/>
    <n v="2622"/>
    <x v="22"/>
    <n v="53762"/>
    <x v="5163"/>
    <n v="10"/>
    <n v="0"/>
    <n v="7.2066606999999996"/>
    <n v="11"/>
    <n v="432"/>
    <n v="4310"/>
    <n v="10125"/>
    <n v="4149"/>
    <n v="14091"/>
    <n v="0"/>
    <n v="4"/>
    <n v="0"/>
    <n v="64.758930699999993"/>
    <n v="933"/>
    <n v="949"/>
    <n v="22970"/>
    <n v="29816"/>
    <n v="0"/>
    <n v="41912"/>
    <n v="54134"/>
    <n v="4321"/>
    <n v="57.55227"/>
    <n v="3006"/>
    <n v="27"/>
    <n v="75.64"/>
    <n v="10.23"/>
    <n v="100"/>
    <s v="NA"/>
  </r>
  <r>
    <s v="2024-2025"/>
    <x v="0"/>
    <n v="26"/>
    <x v="0"/>
    <n v="2624"/>
    <x v="8"/>
    <n v="15332"/>
    <x v="5164"/>
    <n v="6"/>
    <n v="3"/>
    <n v="3.3797999999999999"/>
    <n v="100"/>
    <n v="179"/>
    <n v="1081"/>
    <n v="15206"/>
    <n v="13072"/>
    <n v="15838"/>
    <n v="0"/>
    <n v="2"/>
    <n v="0"/>
    <n v="54.273049999999998"/>
    <n v="2373"/>
    <n v="2421"/>
    <n v="12642"/>
    <n v="18575"/>
    <n v="0"/>
    <n v="19792"/>
    <n v="27046"/>
    <n v="1181"/>
    <n v="50.893250000000002"/>
    <n v="11933"/>
    <n v="13"/>
    <n v="39.22"/>
    <n v="23.43"/>
    <n v="100"/>
    <s v="NA"/>
  </r>
  <r>
    <s v="2024-2025"/>
    <x v="1"/>
    <n v="26"/>
    <x v="0"/>
    <n v="2618"/>
    <x v="15"/>
    <n v="429519"/>
    <x v="5165"/>
    <n v="7"/>
    <n v="83"/>
    <n v="1.739751"/>
    <n v="204"/>
    <n v="428"/>
    <n v="3978"/>
    <n v="88592"/>
    <n v="66167"/>
    <n v="41949"/>
    <n v="0"/>
    <n v="0"/>
    <n v="0"/>
    <n v="297.92719099999999"/>
    <n v="12172"/>
    <n v="12409"/>
    <n v="35062"/>
    <n v="55385"/>
    <n v="0"/>
    <n v="53532"/>
    <n v="79004"/>
    <n v="4182"/>
    <n v="296.18743999999998"/>
    <n v="72126"/>
    <n v="31"/>
    <n v="31.52"/>
    <n v="28.11"/>
    <n v="99.94"/>
    <s v="NA"/>
  </r>
  <r>
    <s v="2024-2025"/>
    <x v="0"/>
    <n v="26"/>
    <x v="0"/>
    <n v="2607"/>
    <x v="18"/>
    <n v="136673"/>
    <x v="5166"/>
    <n v="10"/>
    <n v="3"/>
    <n v="30.718077699999998"/>
    <n v="165"/>
    <n v="1406"/>
    <n v="7312"/>
    <n v="37381"/>
    <n v="18389"/>
    <n v="59350"/>
    <n v="13"/>
    <n v="50"/>
    <n v="0"/>
    <n v="185.5486277"/>
    <n v="3628"/>
    <n v="3680"/>
    <n v="61056"/>
    <n v="97397"/>
    <n v="0"/>
    <n v="108413"/>
    <n v="163709"/>
    <n v="7477"/>
    <n v="154.83054999999999"/>
    <n v="22499"/>
    <n v="20"/>
    <n v="66.849999999999994"/>
    <n v="11.01"/>
    <n v="100"/>
    <s v="NA"/>
  </r>
  <r>
    <s v="2024-2025"/>
    <x v="0"/>
    <n v="26"/>
    <x v="0"/>
    <n v="2609"/>
    <x v="11"/>
    <n v="170449"/>
    <x v="5167"/>
    <n v="6"/>
    <n v="32"/>
    <n v="24.4024757"/>
    <n v="462"/>
    <n v="1022"/>
    <n v="6778"/>
    <n v="92551"/>
    <n v="59858"/>
    <n v="86834"/>
    <n v="0"/>
    <n v="0"/>
    <n v="0"/>
    <n v="376.23344250000002"/>
    <n v="13436"/>
    <n v="14001"/>
    <n v="84919"/>
    <n v="131395"/>
    <n v="0"/>
    <n v="128556"/>
    <n v="185627"/>
    <n v="7240"/>
    <n v="351.8309668"/>
    <n v="74475"/>
    <n v="21"/>
    <n v="32.630000000000003"/>
    <n v="28.47"/>
    <n v="100"/>
    <s v="NA"/>
  </r>
  <r>
    <s v="2024-2025"/>
    <x v="0"/>
    <n v="26"/>
    <x v="0"/>
    <n v="2611"/>
    <x v="6"/>
    <n v="100377"/>
    <x v="5168"/>
    <n v="5"/>
    <n v="141"/>
    <n v="0"/>
    <n v="191"/>
    <n v="318"/>
    <n v="2954"/>
    <n v="52587"/>
    <n v="43236"/>
    <n v="94982"/>
    <n v="0"/>
    <n v="8"/>
    <n v="0"/>
    <n v="215.52475999999999"/>
    <n v="8914"/>
    <n v="9565"/>
    <n v="64897"/>
    <n v="117382"/>
    <n v="0"/>
    <n v="99929"/>
    <n v="166272"/>
    <n v="3145"/>
    <n v="215.52475999999999"/>
    <n v="39131"/>
    <n v="10"/>
    <n v="44.93"/>
    <n v="14.32"/>
    <n v="100"/>
    <s v="NA"/>
  </r>
  <r>
    <s v="2024-2025"/>
    <x v="0"/>
    <n v="26"/>
    <x v="0"/>
    <n v="2619"/>
    <x v="17"/>
    <n v="32635"/>
    <x v="5169"/>
    <n v="7"/>
    <n v="4"/>
    <n v="2.9556301999999999"/>
    <n v="64"/>
    <n v="332"/>
    <n v="2687"/>
    <n v="14525"/>
    <n v="6931"/>
    <n v="11026"/>
    <n v="6"/>
    <n v="7"/>
    <n v="0"/>
    <n v="63.407620199999997"/>
    <n v="1875"/>
    <n v="1926"/>
    <n v="15788"/>
    <n v="21907"/>
    <n v="0"/>
    <n v="33386"/>
    <n v="44291"/>
    <n v="2751"/>
    <n v="60.451990000000002"/>
    <n v="11992"/>
    <n v="28"/>
    <n v="52.53"/>
    <n v="2.27"/>
    <n v="102.98"/>
    <s v="NA"/>
  </r>
  <r>
    <s v="2024-2025"/>
    <x v="0"/>
    <n v="26"/>
    <x v="0"/>
    <n v="2620"/>
    <x v="21"/>
    <n v="102301"/>
    <x v="5170"/>
    <n v="8"/>
    <n v="2"/>
    <n v="9.7305925000000002"/>
    <n v="49"/>
    <n v="575"/>
    <n v="7037"/>
    <n v="75860"/>
    <n v="59572"/>
    <n v="50029"/>
    <n v="54"/>
    <n v="17"/>
    <n v="0"/>
    <n v="331.97032439999998"/>
    <n v="8901"/>
    <n v="9086"/>
    <n v="49907"/>
    <n v="66531"/>
    <n v="0"/>
    <n v="105276"/>
    <n v="151376"/>
    <n v="7086"/>
    <n v="322.23973189999998"/>
    <n v="44592"/>
    <n v="33"/>
    <n v="61.09"/>
    <n v="8.8000000000000007"/>
    <n v="101.58"/>
    <s v="NA"/>
  </r>
  <r>
    <s v="2024-2025"/>
    <x v="0"/>
    <n v="26"/>
    <x v="0"/>
    <n v="2621"/>
    <x v="7"/>
    <n v="27671"/>
    <x v="5171"/>
    <n v="7"/>
    <n v="14"/>
    <n v="0"/>
    <n v="79"/>
    <n v="175"/>
    <n v="1113"/>
    <n v="28549"/>
    <n v="25602"/>
    <n v="36774"/>
    <n v="0"/>
    <n v="15"/>
    <n v="0"/>
    <n v="109.70578"/>
    <n v="3929"/>
    <n v="4168"/>
    <n v="24876"/>
    <n v="42235"/>
    <n v="0"/>
    <n v="37695"/>
    <n v="60562"/>
    <n v="1192"/>
    <n v="109.70578"/>
    <n v="19927"/>
    <n v="31"/>
    <n v="49.91"/>
    <n v="9.85"/>
    <n v="100"/>
    <s v="NA"/>
  </r>
  <r>
    <s v="2024-2025"/>
    <x v="0"/>
    <n v="26"/>
    <x v="0"/>
    <n v="2606"/>
    <x v="9"/>
    <n v="33650"/>
    <x v="5172"/>
    <n v="8"/>
    <n v="17"/>
    <n v="0"/>
    <n v="404"/>
    <n v="550"/>
    <n v="5010"/>
    <n v="57296"/>
    <n v="49365"/>
    <n v="33641"/>
    <n v="124"/>
    <n v="78"/>
    <n v="0"/>
    <n v="181.01911000000001"/>
    <n v="6533"/>
    <n v="6786"/>
    <n v="27812"/>
    <n v="40191"/>
    <n v="0"/>
    <n v="46636"/>
    <n v="66073"/>
    <n v="5414"/>
    <n v="181.01911000000001"/>
    <n v="43509"/>
    <n v="25"/>
    <n v="21.93"/>
    <n v="7.17"/>
    <n v="102.42"/>
    <s v="NA"/>
  </r>
  <r>
    <s v="2024-2025"/>
    <x v="0"/>
    <n v="26"/>
    <x v="0"/>
    <n v="2607"/>
    <x v="18"/>
    <n v="136673"/>
    <x v="5173"/>
    <n v="10"/>
    <n v="3"/>
    <n v="30.718077699999998"/>
    <n v="168"/>
    <n v="1406"/>
    <n v="7309"/>
    <n v="39927"/>
    <n v="20085"/>
    <n v="59355"/>
    <n v="13"/>
    <n v="50"/>
    <n v="0"/>
    <n v="207.9585477"/>
    <n v="3887"/>
    <n v="3940"/>
    <n v="61062"/>
    <n v="97406"/>
    <n v="0"/>
    <n v="108413"/>
    <n v="163710"/>
    <n v="7477"/>
    <n v="177.24046999999999"/>
    <n v="23697"/>
    <n v="20"/>
    <n v="66.02"/>
    <n v="10.75"/>
    <n v="100.01"/>
    <s v="NA"/>
  </r>
  <r>
    <s v="2024-2025"/>
    <x v="0"/>
    <n v="26"/>
    <x v="0"/>
    <n v="2608"/>
    <x v="4"/>
    <n v="34615"/>
    <x v="3950"/>
    <n v="8"/>
    <n v="2"/>
    <n v="0"/>
    <n v="295"/>
    <n v="613"/>
    <n v="4141"/>
    <n v="33317"/>
    <n v="21074"/>
    <n v="24622"/>
    <n v="0"/>
    <n v="8"/>
    <n v="0"/>
    <n v="191.46291400000001"/>
    <n v="3772"/>
    <n v="3853"/>
    <n v="28787"/>
    <n v="43234"/>
    <n v="0"/>
    <n v="51815"/>
    <n v="72733"/>
    <n v="4436"/>
    <n v="191.46291400000001"/>
    <n v="26144"/>
    <n v="36"/>
    <n v="55.29"/>
    <n v="8.51"/>
    <n v="100.61"/>
    <s v="NA"/>
  </r>
  <r>
    <s v="2024-2025"/>
    <x v="0"/>
    <n v="26"/>
    <x v="0"/>
    <n v="2609"/>
    <x v="11"/>
    <n v="170449"/>
    <x v="5174"/>
    <n v="7"/>
    <n v="33"/>
    <n v="24.4024757"/>
    <n v="462"/>
    <n v="1022"/>
    <n v="6787"/>
    <n v="98735"/>
    <n v="63684"/>
    <n v="86836"/>
    <n v="0"/>
    <n v="0"/>
    <n v="0"/>
    <n v="389.27759250000003"/>
    <n v="13952"/>
    <n v="14542"/>
    <n v="84919"/>
    <n v="131398"/>
    <n v="0"/>
    <n v="128526"/>
    <n v="185589"/>
    <n v="7249"/>
    <n v="364.8751168"/>
    <n v="79290"/>
    <n v="21"/>
    <n v="32.880000000000003"/>
    <n v="28.9"/>
    <n v="99.59"/>
    <s v="NA"/>
  </r>
  <r>
    <s v="2024-2025"/>
    <x v="0"/>
    <n v="26"/>
    <x v="0"/>
    <n v="2612"/>
    <x v="20"/>
    <n v="30125"/>
    <x v="45"/>
    <n v="7"/>
    <n v="17"/>
    <n v="12.063354500000001"/>
    <n v="299"/>
    <n v="243"/>
    <n v="1066"/>
    <n v="30902"/>
    <n v="24597"/>
    <n v="57425"/>
    <n v="0"/>
    <n v="5"/>
    <n v="0"/>
    <n v="179.73709450000001"/>
    <n v="4343"/>
    <n v="4902"/>
    <n v="38426"/>
    <n v="71931"/>
    <n v="0"/>
    <n v="52395"/>
    <n v="92539"/>
    <n v="1365"/>
    <n v="167.67374000000001"/>
    <n v="21026"/>
    <n v="8"/>
    <n v="82.75"/>
    <n v="4.8899999999999997"/>
    <n v="99.89"/>
    <s v="NA"/>
  </r>
  <r>
    <s v="2024-2025"/>
    <x v="0"/>
    <n v="26"/>
    <x v="0"/>
    <n v="2617"/>
    <x v="14"/>
    <n v="92439"/>
    <x v="3951"/>
    <n v="6"/>
    <n v="17"/>
    <n v="0"/>
    <n v="64"/>
    <n v="247"/>
    <n v="1836"/>
    <n v="31407"/>
    <n v="24815"/>
    <n v="74454"/>
    <n v="0"/>
    <n v="0"/>
    <n v="0"/>
    <n v="169.1926952"/>
    <n v="4860"/>
    <n v="5307"/>
    <n v="48188"/>
    <n v="93248"/>
    <n v="0"/>
    <n v="82495"/>
    <n v="144164"/>
    <n v="1900"/>
    <n v="169.1926952"/>
    <n v="22682"/>
    <n v="18"/>
    <n v="39.450000000000003"/>
    <n v="20.13"/>
    <n v="99.51"/>
    <s v="NA"/>
  </r>
  <r>
    <s v="2024-2025"/>
    <x v="0"/>
    <n v="26"/>
    <x v="0"/>
    <n v="2620"/>
    <x v="21"/>
    <n v="102301"/>
    <x v="5175"/>
    <n v="8"/>
    <n v="3"/>
    <n v="9.7305925000000002"/>
    <n v="59"/>
    <n v="575"/>
    <n v="7029"/>
    <n v="83069"/>
    <n v="65017"/>
    <n v="50052"/>
    <n v="54"/>
    <n v="17"/>
    <n v="0"/>
    <n v="332.31259240000003"/>
    <n v="9268"/>
    <n v="9468"/>
    <n v="49934"/>
    <n v="66562"/>
    <n v="0"/>
    <n v="105337"/>
    <n v="151438"/>
    <n v="7088"/>
    <n v="322.58199990000003"/>
    <n v="49099"/>
    <n v="33"/>
    <n v="63.67"/>
    <n v="8.41"/>
    <n v="101.48"/>
    <s v="NA"/>
  </r>
  <r>
    <s v="2024-2025"/>
    <x v="0"/>
    <n v="26"/>
    <x v="0"/>
    <n v="2615"/>
    <x v="10"/>
    <n v="91944"/>
    <x v="5176"/>
    <n v="7"/>
    <n v="6"/>
    <n v="0"/>
    <n v="48"/>
    <n v="340"/>
    <n v="3435"/>
    <n v="40045"/>
    <n v="36328"/>
    <n v="85316"/>
    <n v="0"/>
    <n v="15"/>
    <n v="0"/>
    <n v="135.15118000000001"/>
    <n v="5480"/>
    <n v="5899"/>
    <n v="55235"/>
    <n v="94450"/>
    <n v="0"/>
    <n v="90329"/>
    <n v="146223"/>
    <n v="3483"/>
    <n v="135.15118000000001"/>
    <n v="27301"/>
    <n v="12"/>
    <n v="56.19"/>
    <n v="25.19"/>
    <n v="101.79"/>
    <s v="NA"/>
  </r>
  <r>
    <s v="2024-2025"/>
    <x v="0"/>
    <n v="26"/>
    <x v="0"/>
    <n v="2603"/>
    <x v="19"/>
    <n v="151343"/>
    <x v="5177"/>
    <n v="8"/>
    <n v="5"/>
    <n v="5.7054859000000002"/>
    <n v="204"/>
    <n v="869"/>
    <n v="8346"/>
    <n v="41264"/>
    <n v="33350"/>
    <n v="86128"/>
    <n v="0"/>
    <n v="62"/>
    <n v="0"/>
    <n v="195.72435590000001"/>
    <n v="4884"/>
    <n v="5456"/>
    <n v="65934"/>
    <n v="105736"/>
    <n v="0"/>
    <n v="115241"/>
    <n v="176261"/>
    <n v="8550"/>
    <n v="190.01886999999999"/>
    <n v="22204"/>
    <n v="26"/>
    <n v="67.260000000000005"/>
    <n v="10.41"/>
    <n v="100.16"/>
    <s v="NA"/>
  </r>
  <r>
    <s v="2024-2025"/>
    <x v="0"/>
    <n v="26"/>
    <x v="0"/>
    <n v="2607"/>
    <x v="18"/>
    <n v="136673"/>
    <x v="5178"/>
    <n v="10"/>
    <n v="3"/>
    <n v="30.718077699999998"/>
    <n v="168"/>
    <n v="1406"/>
    <n v="7309"/>
    <n v="39927"/>
    <n v="20085"/>
    <n v="59355"/>
    <n v="13"/>
    <n v="50"/>
    <n v="0"/>
    <n v="209.62096769999999"/>
    <n v="3887"/>
    <n v="3940"/>
    <n v="61062"/>
    <n v="97406"/>
    <n v="0"/>
    <n v="108413"/>
    <n v="163710"/>
    <n v="7477"/>
    <n v="178.90289000000001"/>
    <n v="23697"/>
    <n v="20"/>
    <n v="66.02"/>
    <n v="10.75"/>
    <n v="100.01"/>
    <s v="NA"/>
  </r>
  <r>
    <s v="2024-2025"/>
    <x v="0"/>
    <n v="26"/>
    <x v="0"/>
    <n v="2614"/>
    <x v="5"/>
    <n v="113480"/>
    <x v="5179"/>
    <n v="9"/>
    <n v="8"/>
    <n v="4.8548571999999997"/>
    <n v="211"/>
    <n v="466"/>
    <n v="3025"/>
    <n v="52567"/>
    <n v="37396"/>
    <n v="29088"/>
    <n v="0"/>
    <n v="3"/>
    <n v="0"/>
    <n v="217.17233719999999"/>
    <n v="5744"/>
    <n v="5848"/>
    <n v="32219"/>
    <n v="43534"/>
    <n v="0"/>
    <n v="49260"/>
    <n v="63881"/>
    <n v="3236"/>
    <n v="212.31747999999999"/>
    <n v="39159"/>
    <n v="32"/>
    <n v="70.75"/>
    <n v="10.58"/>
    <n v="100"/>
    <s v="NA"/>
  </r>
  <r>
    <s v="2024-2025"/>
    <x v="0"/>
    <n v="26"/>
    <x v="0"/>
    <n v="2620"/>
    <x v="21"/>
    <n v="102301"/>
    <x v="5180"/>
    <n v="8"/>
    <n v="3"/>
    <n v="9.7305925000000002"/>
    <n v="59"/>
    <n v="575"/>
    <n v="7028"/>
    <n v="78821"/>
    <n v="61975"/>
    <n v="50035"/>
    <n v="54"/>
    <n v="17"/>
    <n v="0"/>
    <n v="338.98026440000001"/>
    <n v="8990"/>
    <n v="9179"/>
    <n v="49915"/>
    <n v="66538"/>
    <n v="0"/>
    <n v="105280"/>
    <n v="151381"/>
    <n v="7087"/>
    <n v="329.24967190000001"/>
    <n v="46632"/>
    <n v="33"/>
    <n v="62.47"/>
    <n v="8.73"/>
    <n v="101.66"/>
    <s v="NA"/>
  </r>
  <r>
    <s v="2024-2025"/>
    <x v="0"/>
    <n v="26"/>
    <x v="0"/>
    <n v="2622"/>
    <x v="22"/>
    <n v="53762"/>
    <x v="5181"/>
    <n v="10"/>
    <n v="1"/>
    <n v="7.2066606999999996"/>
    <n v="15"/>
    <n v="432"/>
    <n v="4308"/>
    <n v="11867"/>
    <n v="4947"/>
    <n v="14092"/>
    <n v="0"/>
    <n v="4"/>
    <n v="0"/>
    <n v="71.121590699999999"/>
    <n v="1127"/>
    <n v="1144"/>
    <n v="22979"/>
    <n v="29825"/>
    <n v="0"/>
    <n v="41912"/>
    <n v="54133"/>
    <n v="4323"/>
    <n v="63.914929999999998"/>
    <n v="3778"/>
    <n v="27"/>
    <n v="77.989999999999995"/>
    <n v="8.77"/>
    <n v="100"/>
    <s v="NA"/>
  </r>
  <r>
    <s v="2024-2025"/>
    <x v="0"/>
    <n v="26"/>
    <x v="0"/>
    <n v="2623"/>
    <x v="16"/>
    <n v="167993"/>
    <x v="5182"/>
    <n v="7"/>
    <n v="10"/>
    <n v="2.8062990000000001"/>
    <n v="56"/>
    <n v="434"/>
    <n v="4447"/>
    <n v="52866"/>
    <n v="31638"/>
    <n v="114132"/>
    <n v="10"/>
    <n v="72"/>
    <n v="0"/>
    <n v="155.64419899999999"/>
    <n v="7354"/>
    <n v="9078"/>
    <n v="106565"/>
    <n v="201066"/>
    <n v="0"/>
    <n v="138815"/>
    <n v="252882"/>
    <n v="4503"/>
    <n v="152.83789999999999"/>
    <n v="29540"/>
    <n v="38"/>
    <n v="47.16"/>
    <n v="0.44"/>
    <n v="100.26"/>
    <s v="NA"/>
  </r>
  <r>
    <s v="2024-2025"/>
    <x v="1"/>
    <n v="26"/>
    <x v="0"/>
    <n v="2602"/>
    <x v="1"/>
    <n v="255904"/>
    <x v="5183"/>
    <n v="10"/>
    <n v="14"/>
    <n v="8.7056649999999998"/>
    <n v="649"/>
    <n v="411"/>
    <n v="6925"/>
    <n v="73850"/>
    <n v="58417"/>
    <n v="55987"/>
    <n v="41"/>
    <n v="35"/>
    <n v="0"/>
    <n v="268.100527"/>
    <n v="7117"/>
    <n v="7341"/>
    <n v="57675"/>
    <n v="74299"/>
    <n v="0"/>
    <n v="102917"/>
    <n v="128263"/>
    <n v="7574"/>
    <n v="259.39486199999999"/>
    <n v="44073"/>
    <n v="26"/>
    <n v="51.65"/>
    <n v="7.28"/>
    <n v="99.93"/>
    <s v="NA"/>
  </r>
  <r>
    <s v="2024-2025"/>
    <x v="1"/>
    <n v="26"/>
    <x v="0"/>
    <n v="2605"/>
    <x v="3"/>
    <n v="94027"/>
    <x v="5184"/>
    <n v="12"/>
    <n v="10"/>
    <n v="0"/>
    <n v="534"/>
    <n v="340"/>
    <n v="4561"/>
    <n v="87907"/>
    <n v="82928"/>
    <n v="43854"/>
    <n v="56"/>
    <n v="8"/>
    <n v="0"/>
    <n v="315.2849526"/>
    <n v="7225"/>
    <n v="7432"/>
    <n v="35464"/>
    <n v="48274"/>
    <n v="0"/>
    <n v="72592"/>
    <n v="97033"/>
    <n v="5095"/>
    <n v="315.2849526"/>
    <n v="67898"/>
    <n v="32"/>
    <n v="85.49"/>
    <n v="8.8800000000000008"/>
    <n v="99.65"/>
    <s v="NA"/>
  </r>
  <r>
    <s v="2024-2025"/>
    <x v="1"/>
    <n v="26"/>
    <x v="0"/>
    <n v="2612"/>
    <x v="20"/>
    <n v="187179"/>
    <x v="5185"/>
    <n v="8"/>
    <n v="22"/>
    <n v="12.063354500000001"/>
    <n v="384"/>
    <n v="32"/>
    <n v="985"/>
    <n v="56381"/>
    <n v="45099"/>
    <n v="57472"/>
    <n v="0"/>
    <n v="5"/>
    <n v="0"/>
    <n v="256.96983449999999"/>
    <n v="6729"/>
    <n v="7677"/>
    <n v="38455"/>
    <n v="71985"/>
    <n v="0"/>
    <n v="52398"/>
    <n v="92551"/>
    <n v="1369"/>
    <n v="244.90647999999999"/>
    <n v="39289"/>
    <n v="8"/>
    <n v="69.319999999999993"/>
    <n v="5.12"/>
    <n v="99.58"/>
    <s v="NA"/>
  </r>
  <r>
    <s v="2024-2025"/>
    <x v="1"/>
    <n v="26"/>
    <x v="0"/>
    <n v="2623"/>
    <x v="16"/>
    <n v="511198"/>
    <x v="5186"/>
    <n v="8"/>
    <n v="17"/>
    <n v="2.8062990000000001"/>
    <n v="57"/>
    <n v="173"/>
    <n v="4448"/>
    <n v="102639"/>
    <n v="63338"/>
    <n v="114168"/>
    <n v="18"/>
    <n v="72"/>
    <n v="0"/>
    <n v="265.48632900000001"/>
    <n v="11801"/>
    <n v="14390"/>
    <n v="106615"/>
    <n v="201083"/>
    <n v="0"/>
    <n v="138793"/>
    <n v="252740"/>
    <n v="4505"/>
    <n v="262.68002999999999"/>
    <n v="55099"/>
    <n v="38"/>
    <n v="58.19"/>
    <n v="0.3"/>
    <n v="106.22"/>
    <s v="NA"/>
  </r>
  <r>
    <s v="2024-2025"/>
    <x v="1"/>
    <n v="26"/>
    <x v="0"/>
    <n v="2624"/>
    <x v="8"/>
    <n v="58933"/>
    <x v="5187"/>
    <n v="8"/>
    <n v="6"/>
    <n v="3.3797999999999999"/>
    <n v="108"/>
    <n v="50"/>
    <n v="1081"/>
    <n v="29468"/>
    <n v="24896"/>
    <n v="15826"/>
    <n v="0"/>
    <n v="2"/>
    <n v="0"/>
    <n v="101.90015"/>
    <n v="3325"/>
    <n v="3416"/>
    <n v="12641"/>
    <n v="18565"/>
    <n v="0"/>
    <n v="19702"/>
    <n v="26941"/>
    <n v="1189"/>
    <n v="98.520349999999993"/>
    <n v="23045"/>
    <n v="13"/>
    <n v="32.799999999999997"/>
    <n v="27.6"/>
    <n v="99.47"/>
    <s v="NA"/>
  </r>
  <r>
    <s v="2024-2025"/>
    <x v="1"/>
    <n v="26"/>
    <x v="0"/>
    <n v="2603"/>
    <x v="19"/>
    <n v="398876"/>
    <x v="5188"/>
    <n v="10"/>
    <n v="8"/>
    <n v="5.7054859000000002"/>
    <n v="539"/>
    <n v="407"/>
    <n v="8045"/>
    <n v="78378"/>
    <n v="62719"/>
    <n v="86235"/>
    <n v="10"/>
    <n v="62"/>
    <n v="0"/>
    <n v="351.88160590000001"/>
    <n v="7707"/>
    <n v="8644"/>
    <n v="66015"/>
    <n v="105859"/>
    <n v="0"/>
    <n v="115238"/>
    <n v="176268"/>
    <n v="8584"/>
    <n v="346.17612000000003"/>
    <n v="42752"/>
    <n v="26"/>
    <n v="66.790000000000006"/>
    <n v="11.17"/>
    <n v="106.21"/>
    <s v="NA"/>
  </r>
  <r>
    <s v="2024-2025"/>
    <x v="1"/>
    <n v="26"/>
    <x v="0"/>
    <n v="2605"/>
    <x v="3"/>
    <n v="94027"/>
    <x v="5189"/>
    <n v="11"/>
    <n v="9"/>
    <n v="0"/>
    <n v="530"/>
    <n v="344"/>
    <n v="4564"/>
    <n v="85919"/>
    <n v="81078"/>
    <n v="43839"/>
    <n v="56"/>
    <n v="8"/>
    <n v="0"/>
    <n v="304.16532260000002"/>
    <n v="7186"/>
    <n v="7389"/>
    <n v="35454"/>
    <n v="48258"/>
    <n v="0"/>
    <n v="72585"/>
    <n v="97020"/>
    <n v="5094"/>
    <n v="304.16532260000002"/>
    <n v="66582"/>
    <n v="32"/>
    <n v="85.33"/>
    <n v="9.02"/>
    <n v="99.73"/>
    <s v="NA"/>
  </r>
  <r>
    <s v="2024-2025"/>
    <x v="1"/>
    <n v="26"/>
    <x v="0"/>
    <n v="2607"/>
    <x v="18"/>
    <n v="311932"/>
    <x v="5190"/>
    <n v="12"/>
    <n v="3"/>
    <n v="30.718077699999998"/>
    <n v="169"/>
    <n v="930"/>
    <n v="7320"/>
    <n v="64625"/>
    <n v="33312"/>
    <n v="59382"/>
    <n v="38"/>
    <n v="51"/>
    <n v="0"/>
    <n v="267.97786769999999"/>
    <n v="5085"/>
    <n v="5180"/>
    <n v="61108"/>
    <n v="97468"/>
    <n v="0"/>
    <n v="108420"/>
    <n v="163722"/>
    <n v="7489"/>
    <n v="237.25979000000001"/>
    <n v="38711"/>
    <n v="20"/>
    <n v="64.38"/>
    <n v="11.1"/>
    <n v="109.85"/>
    <s v="NA"/>
  </r>
  <r>
    <s v="2024-2025"/>
    <x v="1"/>
    <n v="26"/>
    <x v="0"/>
    <n v="2610"/>
    <x v="12"/>
    <n v="525640"/>
    <x v="5191"/>
    <n v="8"/>
    <n v="27"/>
    <n v="12.349314400000001"/>
    <n v="157"/>
    <n v="31"/>
    <n v="3179"/>
    <n v="132568"/>
    <n v="106821"/>
    <n v="76604"/>
    <n v="31"/>
    <n v="17"/>
    <n v="0"/>
    <n v="504.19702439999998"/>
    <n v="15843"/>
    <n v="16224"/>
    <n v="60726"/>
    <n v="97335"/>
    <n v="0"/>
    <n v="85698"/>
    <n v="129076"/>
    <n v="3336"/>
    <n v="491.84771000000001"/>
    <n v="101616"/>
    <n v="13"/>
    <n v="40.590000000000003"/>
    <n v="19.98"/>
    <n v="100.16"/>
    <s v="NA"/>
  </r>
  <r>
    <s v="2024-2025"/>
    <x v="1"/>
    <n v="26"/>
    <x v="0"/>
    <n v="2615"/>
    <x v="10"/>
    <n v="331460"/>
    <x v="5192"/>
    <n v="8"/>
    <n v="9"/>
    <n v="0"/>
    <n v="53"/>
    <n v="115"/>
    <n v="3435"/>
    <n v="63294"/>
    <n v="57623"/>
    <n v="85354"/>
    <n v="0"/>
    <n v="15"/>
    <n v="0"/>
    <n v="231.86577"/>
    <n v="7371"/>
    <n v="7966"/>
    <n v="55260"/>
    <n v="94486"/>
    <n v="0"/>
    <n v="90328"/>
    <n v="146221"/>
    <n v="3488"/>
    <n v="231.86577"/>
    <n v="44029"/>
    <n v="12"/>
    <n v="54.6"/>
    <n v="28.1"/>
    <n v="103.76"/>
    <s v="NA"/>
  </r>
  <r>
    <s v="2024-2025"/>
    <x v="1"/>
    <n v="26"/>
    <x v="0"/>
    <n v="2602"/>
    <x v="1"/>
    <n v="255904"/>
    <x v="5193"/>
    <n v="9"/>
    <n v="14"/>
    <n v="8.7056649999999998"/>
    <n v="622"/>
    <n v="446"/>
    <n v="6916"/>
    <n v="52864"/>
    <n v="41984"/>
    <n v="55884"/>
    <n v="27"/>
    <n v="35"/>
    <n v="0"/>
    <n v="209.80148700000001"/>
    <n v="5442"/>
    <n v="5614"/>
    <n v="57580"/>
    <n v="74158"/>
    <n v="0"/>
    <n v="102850"/>
    <n v="128172"/>
    <n v="7538"/>
    <n v="201.095822"/>
    <n v="31337"/>
    <n v="26"/>
    <n v="48.13"/>
    <n v="5.85"/>
    <n v="100.82"/>
    <s v="NA"/>
  </r>
  <r>
    <s v="2024-2025"/>
    <x v="1"/>
    <n v="26"/>
    <x v="0"/>
    <n v="2603"/>
    <x v="19"/>
    <n v="398876"/>
    <x v="5194"/>
    <n v="10"/>
    <n v="8"/>
    <n v="5.7054859000000002"/>
    <n v="411"/>
    <n v="412"/>
    <n v="8172"/>
    <n v="72841"/>
    <n v="58125"/>
    <n v="86219"/>
    <n v="0"/>
    <n v="62"/>
    <n v="0"/>
    <n v="336.16012590000003"/>
    <n v="7255"/>
    <n v="8127"/>
    <n v="66002"/>
    <n v="105839"/>
    <n v="0"/>
    <n v="115238"/>
    <n v="176266"/>
    <n v="8583"/>
    <n v="330.45463999999998"/>
    <n v="39526"/>
    <n v="26"/>
    <n v="67.42"/>
    <n v="9.59"/>
    <n v="106.62"/>
    <s v="NA"/>
  </r>
  <r>
    <s v="2024-2025"/>
    <x v="1"/>
    <n v="26"/>
    <x v="0"/>
    <n v="2606"/>
    <x v="9"/>
    <n v="97209"/>
    <x v="5195"/>
    <n v="10"/>
    <n v="19"/>
    <n v="0"/>
    <n v="447"/>
    <n v="192"/>
    <n v="4972"/>
    <n v="87145"/>
    <n v="74823"/>
    <n v="33716"/>
    <n v="193"/>
    <n v="78"/>
    <n v="0"/>
    <n v="272.73086000000001"/>
    <n v="8119"/>
    <n v="8468"/>
    <n v="27869"/>
    <n v="40280"/>
    <n v="0"/>
    <n v="46644"/>
    <n v="66099"/>
    <n v="5419"/>
    <n v="272.73086000000001"/>
    <n v="66562"/>
    <n v="25"/>
    <n v="25.56"/>
    <n v="6.26"/>
    <n v="103.29"/>
    <s v="NA"/>
  </r>
  <r>
    <s v="2024-2025"/>
    <x v="1"/>
    <n v="26"/>
    <x v="0"/>
    <n v="2616"/>
    <x v="13"/>
    <n v="314803"/>
    <x v="5196"/>
    <n v="7"/>
    <n v="12"/>
    <n v="11.8810289"/>
    <n v="249"/>
    <n v="38"/>
    <n v="7007"/>
    <n v="50742"/>
    <n v="41535"/>
    <n v="125302"/>
    <n v="6"/>
    <n v="66"/>
    <n v="0"/>
    <n v="339.73149890000002"/>
    <n v="6916"/>
    <n v="7936"/>
    <n v="76710"/>
    <n v="148754"/>
    <n v="0"/>
    <n v="104911"/>
    <n v="193952"/>
    <n v="7256"/>
    <n v="327.85046999999997"/>
    <n v="32804"/>
    <n v="40"/>
    <n v="48.71"/>
    <n v="9.0399999999999991"/>
    <n v="103.41"/>
    <s v="NA"/>
  </r>
  <r>
    <s v="2024-2025"/>
    <x v="1"/>
    <n v="26"/>
    <x v="0"/>
    <n v="2617"/>
    <x v="14"/>
    <n v="288874"/>
    <x v="5197"/>
    <n v="7"/>
    <n v="31"/>
    <n v="0"/>
    <n v="64"/>
    <n v="37"/>
    <n v="1837"/>
    <n v="40136"/>
    <n v="31553"/>
    <n v="74457"/>
    <n v="0"/>
    <n v="0"/>
    <n v="0"/>
    <n v="198.18221779999999"/>
    <n v="5651"/>
    <n v="6155"/>
    <n v="48190"/>
    <n v="93250"/>
    <n v="0"/>
    <n v="82495"/>
    <n v="144164"/>
    <n v="1901"/>
    <n v="198.18221779999999"/>
    <n v="28588"/>
    <n v="18"/>
    <n v="41.7"/>
    <n v="21.46"/>
    <n v="100.74"/>
    <s v="NA"/>
  </r>
  <r>
    <s v="2024-2025"/>
    <x v="1"/>
    <n v="26"/>
    <x v="0"/>
    <n v="2620"/>
    <x v="21"/>
    <n v="278440"/>
    <x v="5198"/>
    <n v="11"/>
    <n v="6"/>
    <n v="9.7305925000000002"/>
    <n v="93"/>
    <n v="220"/>
    <n v="7010"/>
    <n v="129264"/>
    <n v="100434"/>
    <n v="50276"/>
    <n v="180"/>
    <n v="18"/>
    <n v="0"/>
    <n v="463.53130240000002"/>
    <n v="11693"/>
    <n v="12007"/>
    <n v="50214"/>
    <n v="66945"/>
    <n v="0"/>
    <n v="105423"/>
    <n v="151516"/>
    <n v="7103"/>
    <n v="453.80070990000002"/>
    <n v="77322"/>
    <n v="33"/>
    <n v="67.62"/>
    <n v="9.1199999999999992"/>
    <n v="102.4"/>
    <s v="NA"/>
  </r>
  <r>
    <s v="2024-2025"/>
    <x v="1"/>
    <n v="26"/>
    <x v="0"/>
    <n v="2603"/>
    <x v="19"/>
    <n v="398876"/>
    <x v="5199"/>
    <n v="9"/>
    <n v="8"/>
    <n v="5.7054859000000002"/>
    <n v="315"/>
    <n v="419"/>
    <n v="8261"/>
    <n v="64695"/>
    <n v="52043"/>
    <n v="86213"/>
    <n v="0"/>
    <n v="62"/>
    <n v="0"/>
    <n v="296.35939589999998"/>
    <n v="6870"/>
    <n v="7668"/>
    <n v="65999"/>
    <n v="105833"/>
    <n v="0"/>
    <n v="115244"/>
    <n v="176271"/>
    <n v="8576"/>
    <n v="290.65391"/>
    <n v="35067"/>
    <n v="26"/>
    <n v="68.38"/>
    <n v="8.8800000000000008"/>
    <n v="107.52"/>
    <s v="NA"/>
  </r>
  <r>
    <s v="2024-2025"/>
    <x v="1"/>
    <n v="26"/>
    <x v="0"/>
    <n v="2604"/>
    <x v="2"/>
    <n v="435612"/>
    <x v="5200"/>
    <n v="7"/>
    <n v="31"/>
    <n v="8.0749160999999994"/>
    <n v="1030"/>
    <n v="416"/>
    <n v="6251"/>
    <n v="100300"/>
    <n v="80885"/>
    <n v="73467"/>
    <n v="0"/>
    <n v="0"/>
    <n v="0"/>
    <n v="326.39870209999998"/>
    <n v="12698"/>
    <n v="12981"/>
    <n v="65666"/>
    <n v="87824"/>
    <n v="0"/>
    <n v="106501"/>
    <n v="133962"/>
    <n v="7281"/>
    <n v="318.32378599999998"/>
    <n v="80820"/>
    <n v="25"/>
    <n v="83.73"/>
    <n v="5.88"/>
    <n v="100.7"/>
    <s v="NA"/>
  </r>
  <r>
    <s v="2024-2025"/>
    <x v="1"/>
    <n v="26"/>
    <x v="0"/>
    <n v="2608"/>
    <x v="4"/>
    <n v="112202"/>
    <x v="5201"/>
    <n v="9"/>
    <n v="2"/>
    <n v="0"/>
    <n v="356"/>
    <n v="263"/>
    <n v="4087"/>
    <n v="44310"/>
    <n v="28235"/>
    <n v="24634"/>
    <n v="0"/>
    <n v="8"/>
    <n v="0"/>
    <n v="236.68267599999999"/>
    <n v="4450"/>
    <n v="4547"/>
    <n v="28803"/>
    <n v="43259"/>
    <n v="0"/>
    <n v="51815"/>
    <n v="72733"/>
    <n v="4443"/>
    <n v="236.68267599999999"/>
    <n v="34802"/>
    <n v="36"/>
    <n v="53.5"/>
    <n v="7.71"/>
    <n v="101.89"/>
    <s v="NA"/>
  </r>
  <r>
    <s v="2024-2025"/>
    <x v="1"/>
    <n v="26"/>
    <x v="0"/>
    <n v="2616"/>
    <x v="13"/>
    <n v="314803"/>
    <x v="5202"/>
    <n v="7"/>
    <n v="12"/>
    <n v="11.8810289"/>
    <n v="248"/>
    <n v="40"/>
    <n v="6998"/>
    <n v="49064"/>
    <n v="40137"/>
    <n v="125331"/>
    <n v="6"/>
    <n v="66"/>
    <n v="0"/>
    <n v="323.4690789"/>
    <n v="6700"/>
    <n v="7693"/>
    <n v="76712"/>
    <n v="148786"/>
    <n v="0"/>
    <n v="104934"/>
    <n v="194023"/>
    <n v="7246"/>
    <n v="311.58805000000001"/>
    <n v="31716"/>
    <n v="39"/>
    <n v="48.1"/>
    <n v="9.25"/>
    <n v="103.41"/>
    <s v="NA"/>
  </r>
  <r>
    <s v="2024-2025"/>
    <x v="1"/>
    <n v="26"/>
    <x v="0"/>
    <n v="2610"/>
    <x v="12"/>
    <n v="525640"/>
    <x v="5203"/>
    <n v="7"/>
    <n v="27"/>
    <n v="12.349314400000001"/>
    <n v="150"/>
    <n v="37"/>
    <n v="3180"/>
    <n v="119686"/>
    <n v="96334"/>
    <n v="76574"/>
    <n v="31"/>
    <n v="17"/>
    <n v="0"/>
    <n v="454.12531439999998"/>
    <n v="14981"/>
    <n v="15324"/>
    <n v="60707"/>
    <n v="97300"/>
    <n v="0"/>
    <n v="85698"/>
    <n v="129070"/>
    <n v="3330"/>
    <n v="441.77600000000001"/>
    <n v="91544"/>
    <n v="13"/>
    <n v="40.380000000000003"/>
    <n v="18.850000000000001"/>
    <n v="99.08"/>
    <s v="NA"/>
  </r>
  <r>
    <s v="2024-2025"/>
    <x v="1"/>
    <n v="26"/>
    <x v="0"/>
    <n v="2611"/>
    <x v="6"/>
    <n v="371377"/>
    <x v="5204"/>
    <n v="6"/>
    <n v="219"/>
    <n v="0"/>
    <n v="286"/>
    <n v="23"/>
    <n v="2871"/>
    <n v="83337"/>
    <n v="67965"/>
    <n v="94889"/>
    <n v="0"/>
    <n v="8"/>
    <n v="0"/>
    <n v="318.52859000000001"/>
    <n v="12358"/>
    <n v="13325"/>
    <n v="64907"/>
    <n v="117270"/>
    <n v="0"/>
    <n v="99780"/>
    <n v="165904"/>
    <n v="3157"/>
    <n v="318.52859000000001"/>
    <n v="62641"/>
    <n v="10"/>
    <n v="50.61"/>
    <n v="11.68"/>
    <n v="99.16"/>
    <s v="NA"/>
  </r>
  <r>
    <s v="2024-2025"/>
    <x v="1"/>
    <n v="26"/>
    <x v="0"/>
    <n v="2614"/>
    <x v="5"/>
    <n v="284662"/>
    <x v="5205"/>
    <n v="10"/>
    <n v="9"/>
    <n v="4.8548571999999997"/>
    <n v="277"/>
    <n v="94"/>
    <n v="2980"/>
    <n v="83398"/>
    <n v="59018"/>
    <n v="29115"/>
    <n v="0"/>
    <n v="3"/>
    <n v="0"/>
    <n v="313.89583720000002"/>
    <n v="7762"/>
    <n v="7900"/>
    <n v="32255"/>
    <n v="43578"/>
    <n v="0"/>
    <n v="49263"/>
    <n v="63886"/>
    <n v="3257"/>
    <n v="309.04097999999999"/>
    <n v="61514"/>
    <n v="32"/>
    <n v="72.52"/>
    <n v="12.14"/>
    <n v="99.04"/>
    <s v="NA"/>
  </r>
  <r>
    <s v="2024-2025"/>
    <x v="1"/>
    <n v="26"/>
    <x v="0"/>
    <n v="2619"/>
    <x v="17"/>
    <n v="78048"/>
    <x v="5206"/>
    <n v="9"/>
    <n v="5"/>
    <n v="2.9556301999999999"/>
    <n v="156"/>
    <n v="138"/>
    <n v="2598"/>
    <n v="22179"/>
    <n v="10362"/>
    <n v="11033"/>
    <n v="12"/>
    <n v="7"/>
    <n v="0"/>
    <n v="86.053400199999999"/>
    <n v="2368"/>
    <n v="2437"/>
    <n v="15794"/>
    <n v="21916"/>
    <n v="0"/>
    <n v="33387"/>
    <n v="44294"/>
    <n v="2754"/>
    <n v="83.097769999999997"/>
    <n v="18421"/>
    <n v="28"/>
    <n v="53.75"/>
    <n v="3.53"/>
    <n v="100.68"/>
    <s v="NA"/>
  </r>
  <r>
    <s v="2024-2025"/>
    <x v="1"/>
    <n v="26"/>
    <x v="0"/>
    <n v="2622"/>
    <x v="22"/>
    <n v="142710"/>
    <x v="5207"/>
    <n v="12"/>
    <n v="1"/>
    <n v="7.2066606999999996"/>
    <n v="21"/>
    <n v="304"/>
    <n v="4303"/>
    <n v="15417"/>
    <n v="6901"/>
    <n v="14096"/>
    <n v="0"/>
    <n v="4"/>
    <n v="0"/>
    <n v="79.796940699999993"/>
    <n v="1247"/>
    <n v="1270"/>
    <n v="22985"/>
    <n v="29833"/>
    <n v="0"/>
    <n v="41912"/>
    <n v="54134"/>
    <n v="4324"/>
    <n v="72.590280000000007"/>
    <n v="5185"/>
    <n v="27"/>
    <n v="78.72"/>
    <n v="8.39"/>
    <n v="99.5"/>
    <s v="NA"/>
  </r>
  <r>
    <s v="2024-2025"/>
    <x v="1"/>
    <n v="26"/>
    <x v="0"/>
    <n v="2601"/>
    <x v="0"/>
    <n v="238138"/>
    <x v="5208"/>
    <n v="10"/>
    <n v="12"/>
    <n v="56.146741300000002"/>
    <n v="589"/>
    <n v="910"/>
    <n v="6594"/>
    <n v="39153"/>
    <n v="3907"/>
    <n v="8522"/>
    <n v="5"/>
    <n v="7"/>
    <n v="0"/>
    <n v="230.28073130000001"/>
    <n v="3661"/>
    <n v="3792"/>
    <n v="57483"/>
    <n v="66428"/>
    <n v="0"/>
    <n v="116300"/>
    <n v="132848"/>
    <n v="7183"/>
    <n v="174.13399000000001"/>
    <n v="17626"/>
    <n v="44"/>
    <n v="70.97"/>
    <n v="9.67"/>
    <n v="100.34"/>
    <s v="NA"/>
  </r>
  <r>
    <s v="2024-2025"/>
    <x v="1"/>
    <n v="26"/>
    <x v="0"/>
    <n v="2610"/>
    <x v="12"/>
    <n v="525640"/>
    <x v="5209"/>
    <n v="7"/>
    <n v="27"/>
    <n v="12.349314400000001"/>
    <n v="150"/>
    <n v="37"/>
    <n v="3179"/>
    <n v="119686"/>
    <n v="96334"/>
    <n v="76574"/>
    <n v="31"/>
    <n v="17"/>
    <n v="0"/>
    <n v="458.39364440000003"/>
    <n v="14981"/>
    <n v="15324"/>
    <n v="60707"/>
    <n v="97300"/>
    <n v="0"/>
    <n v="85698"/>
    <n v="129070"/>
    <n v="3329"/>
    <n v="446.04433"/>
    <n v="91544"/>
    <n v="13"/>
    <n v="40.380000000000003"/>
    <n v="18.850000000000001"/>
    <n v="99.99"/>
    <s v="NA"/>
  </r>
  <r>
    <s v="2024-2025"/>
    <x v="1"/>
    <n v="26"/>
    <x v="0"/>
    <n v="2612"/>
    <x v="20"/>
    <n v="187179"/>
    <x v="5210"/>
    <n v="7"/>
    <n v="21"/>
    <n v="12.063354500000001"/>
    <n v="369"/>
    <n v="32"/>
    <n v="998"/>
    <n v="45179"/>
    <n v="36193"/>
    <n v="57453"/>
    <n v="0"/>
    <n v="5"/>
    <n v="0"/>
    <n v="230.68096449999999"/>
    <n v="5823"/>
    <n v="6594"/>
    <n v="38440"/>
    <n v="71962"/>
    <n v="0"/>
    <n v="52399"/>
    <n v="92553"/>
    <n v="1367"/>
    <n v="218.61761000000001"/>
    <n v="31284"/>
    <n v="8"/>
    <n v="77.510000000000005"/>
    <n v="4.16"/>
    <n v="100"/>
    <s v="NA"/>
  </r>
  <r>
    <s v="2024-2025"/>
    <x v="1"/>
    <n v="26"/>
    <x v="0"/>
    <n v="2618"/>
    <x v="15"/>
    <n v="429519"/>
    <x v="5211"/>
    <n v="7"/>
    <n v="102"/>
    <n v="1.739751"/>
    <n v="208"/>
    <n v="36"/>
    <n v="3980"/>
    <n v="110993"/>
    <n v="82274"/>
    <n v="41966"/>
    <n v="0"/>
    <n v="0"/>
    <n v="0"/>
    <n v="370.74083100000001"/>
    <n v="14424"/>
    <n v="14726"/>
    <n v="35074"/>
    <n v="55403"/>
    <n v="0"/>
    <n v="53532"/>
    <n v="79002"/>
    <n v="4188"/>
    <n v="369.00108"/>
    <n v="90383"/>
    <n v="31"/>
    <n v="32.53"/>
    <n v="28.4"/>
    <n v="99.95"/>
    <s v="NA"/>
  </r>
  <r>
    <s v="2024-2025"/>
    <x v="1"/>
    <n v="26"/>
    <x v="0"/>
    <n v="2619"/>
    <x v="17"/>
    <n v="78048"/>
    <x v="5212"/>
    <n v="9"/>
    <n v="5"/>
    <n v="2.9556301999999999"/>
    <n v="156"/>
    <n v="137"/>
    <n v="2598"/>
    <n v="22179"/>
    <n v="10362"/>
    <n v="11033"/>
    <n v="12"/>
    <n v="7"/>
    <n v="0"/>
    <n v="87.054130200000003"/>
    <n v="2368"/>
    <n v="2437"/>
    <n v="15794"/>
    <n v="21916"/>
    <n v="0"/>
    <n v="33384"/>
    <n v="44291"/>
    <n v="2754"/>
    <n v="84.098500000000001"/>
    <n v="18421"/>
    <n v="28"/>
    <n v="53.88"/>
    <n v="3.54"/>
    <n v="101.94"/>
    <s v="NA"/>
  </r>
  <r>
    <s v="2024-2025"/>
    <x v="1"/>
    <n v="26"/>
    <x v="0"/>
    <n v="2622"/>
    <x v="22"/>
    <n v="142710"/>
    <x v="5213"/>
    <n v="11"/>
    <n v="1"/>
    <n v="7.2066606999999996"/>
    <n v="21"/>
    <n v="304"/>
    <n v="4303"/>
    <n v="14550"/>
    <n v="6245"/>
    <n v="14096"/>
    <n v="0"/>
    <n v="4"/>
    <n v="0"/>
    <n v="80.128200699999994"/>
    <n v="1244"/>
    <n v="1265"/>
    <n v="22985"/>
    <n v="29833"/>
    <n v="0"/>
    <n v="41912"/>
    <n v="54134"/>
    <n v="4324"/>
    <n v="72.921539999999993"/>
    <n v="4668"/>
    <n v="27"/>
    <n v="77.55"/>
    <n v="8.85"/>
    <n v="100"/>
    <s v="NA"/>
  </r>
  <r>
    <s v="2024-2025"/>
    <x v="1"/>
    <n v="26"/>
    <x v="0"/>
    <n v="2624"/>
    <x v="8"/>
    <n v="58933"/>
    <x v="5214"/>
    <n v="8"/>
    <n v="4"/>
    <n v="3.3797999999999999"/>
    <n v="108"/>
    <n v="51"/>
    <n v="1076"/>
    <n v="24910"/>
    <n v="21147"/>
    <n v="15813"/>
    <n v="0"/>
    <n v="2"/>
    <n v="0"/>
    <n v="87.953580000000002"/>
    <n v="3019"/>
    <n v="3100"/>
    <n v="12632"/>
    <n v="18550"/>
    <n v="0"/>
    <n v="19703"/>
    <n v="26939"/>
    <n v="1184"/>
    <n v="84.573779999999999"/>
    <n v="19448"/>
    <n v="13"/>
    <n v="34.92"/>
    <n v="33.35"/>
    <n v="99.72"/>
    <s v="NA"/>
  </r>
  <r>
    <s v="2024-2025"/>
    <x v="1"/>
    <n v="26"/>
    <x v="0"/>
    <n v="2615"/>
    <x v="10"/>
    <n v="331460"/>
    <x v="1414"/>
    <n v="9"/>
    <n v="15"/>
    <n v="0"/>
    <n v="99"/>
    <n v="90"/>
    <n v="3436"/>
    <n v="92824"/>
    <n v="84547"/>
    <n v="85426"/>
    <n v="0"/>
    <n v="15"/>
    <n v="0"/>
    <n v="325.70506999999998"/>
    <n v="10017"/>
    <n v="10874"/>
    <n v="55315"/>
    <n v="94569"/>
    <n v="0"/>
    <n v="90329"/>
    <n v="146224"/>
    <n v="3535"/>
    <n v="325.70506999999998"/>
    <n v="65320"/>
    <n v="12"/>
    <n v="57.57"/>
    <n v="24.67"/>
    <n v="104.58"/>
    <s v="NA"/>
  </r>
  <r>
    <s v="2024-2025"/>
    <x v="1"/>
    <n v="26"/>
    <x v="0"/>
    <n v="2622"/>
    <x v="22"/>
    <n v="142710"/>
    <x v="5215"/>
    <n v="16"/>
    <n v="1"/>
    <n v="7.2066606999999996"/>
    <n v="22"/>
    <n v="275"/>
    <n v="4330"/>
    <n v="28466"/>
    <n v="12112"/>
    <n v="14103"/>
    <n v="0"/>
    <n v="4"/>
    <n v="0"/>
    <n v="122.0381847"/>
    <n v="1713"/>
    <n v="1746"/>
    <n v="23014"/>
    <n v="29863"/>
    <n v="0"/>
    <n v="41912"/>
    <n v="54134"/>
    <n v="4352"/>
    <n v="114.831524"/>
    <n v="9154"/>
    <n v="27"/>
    <n v="76.02"/>
    <n v="8.2100000000000009"/>
    <n v="99.41"/>
    <s v="NA"/>
  </r>
  <r>
    <s v="2024-2025"/>
    <x v="1"/>
    <n v="26"/>
    <x v="0"/>
    <n v="2601"/>
    <x v="0"/>
    <n v="238138"/>
    <x v="5216"/>
    <n v="12"/>
    <n v="12"/>
    <n v="56.146741300000002"/>
    <n v="605"/>
    <n v="888"/>
    <n v="6597"/>
    <n v="55614"/>
    <n v="6038"/>
    <n v="8543"/>
    <n v="5"/>
    <n v="7"/>
    <n v="0"/>
    <n v="284.10441129999998"/>
    <n v="4562"/>
    <n v="4722"/>
    <n v="57577"/>
    <n v="66531"/>
    <n v="0"/>
    <n v="116458"/>
    <n v="133029"/>
    <n v="7202"/>
    <n v="227.95767000000001"/>
    <n v="26436"/>
    <n v="44"/>
    <n v="73.38"/>
    <n v="9"/>
    <n v="99.54"/>
    <s v="NA"/>
  </r>
  <r>
    <s v="2024-2025"/>
    <x v="1"/>
    <n v="26"/>
    <x v="0"/>
    <n v="2602"/>
    <x v="1"/>
    <n v="255904"/>
    <x v="5217"/>
    <n v="11"/>
    <n v="16"/>
    <n v="8.7056649999999998"/>
    <n v="687"/>
    <n v="381"/>
    <n v="6926"/>
    <n v="102355"/>
    <n v="80213"/>
    <n v="56084"/>
    <n v="49"/>
    <n v="35"/>
    <n v="0"/>
    <n v="366.386957"/>
    <n v="8822"/>
    <n v="9108"/>
    <n v="57812"/>
    <n v="74453"/>
    <n v="0"/>
    <n v="102928"/>
    <n v="128257"/>
    <n v="7613"/>
    <n v="357.68129199999998"/>
    <n v="61552"/>
    <n v="26"/>
    <n v="54.01"/>
    <n v="6.66"/>
    <n v="100.25"/>
    <s v="NA"/>
  </r>
  <r>
    <s v="2024-2025"/>
    <x v="1"/>
    <n v="26"/>
    <x v="0"/>
    <n v="2614"/>
    <x v="5"/>
    <n v="284662"/>
    <x v="5218"/>
    <n v="12"/>
    <n v="13"/>
    <n v="4.8548571999999997"/>
    <n v="356"/>
    <n v="74"/>
    <n v="2916"/>
    <n v="117821"/>
    <n v="85801"/>
    <n v="29139"/>
    <n v="0"/>
    <n v="3"/>
    <n v="0"/>
    <n v="402.82880720000003"/>
    <n v="9620"/>
    <n v="9803"/>
    <n v="32284"/>
    <n v="43614"/>
    <n v="0"/>
    <n v="49263"/>
    <n v="63884"/>
    <n v="3272"/>
    <n v="397.97395"/>
    <n v="87859"/>
    <n v="32"/>
    <n v="69.23"/>
    <n v="15.19"/>
    <n v="99.3"/>
    <s v="NA"/>
  </r>
  <r>
    <s v="2024-2025"/>
    <x v="1"/>
    <n v="26"/>
    <x v="0"/>
    <n v="2603"/>
    <x v="19"/>
    <n v="398876"/>
    <x v="5219"/>
    <n v="10"/>
    <n v="10"/>
    <n v="5.7054859000000002"/>
    <n v="645"/>
    <n v="405"/>
    <n v="7960"/>
    <n v="101417"/>
    <n v="81346"/>
    <n v="86339"/>
    <n v="10"/>
    <n v="62"/>
    <n v="0"/>
    <n v="409.51697589999998"/>
    <n v="9296"/>
    <n v="10492"/>
    <n v="66092"/>
    <n v="105977"/>
    <n v="0"/>
    <n v="115252"/>
    <n v="176287"/>
    <n v="8605"/>
    <n v="403.81148999999999"/>
    <n v="56103"/>
    <n v="26"/>
    <n v="67.61"/>
    <n v="9.8800000000000008"/>
    <n v="104.95"/>
    <s v="NA"/>
  </r>
  <r>
    <s v="2024-2025"/>
    <x v="1"/>
    <n v="26"/>
    <x v="0"/>
    <n v="2605"/>
    <x v="3"/>
    <n v="94027"/>
    <x v="5220"/>
    <n v="12"/>
    <n v="10"/>
    <n v="0"/>
    <n v="552"/>
    <n v="330"/>
    <n v="4565"/>
    <n v="100650"/>
    <n v="94836"/>
    <n v="43893"/>
    <n v="56"/>
    <n v="8"/>
    <n v="0"/>
    <n v="340.49054030000002"/>
    <n v="7898"/>
    <n v="8138"/>
    <n v="35500"/>
    <n v="48313"/>
    <n v="0"/>
    <n v="72593"/>
    <n v="97028"/>
    <n v="5117"/>
    <n v="340.49054030000002"/>
    <n v="77832"/>
    <n v="32"/>
    <n v="83.17"/>
    <n v="9.69"/>
    <n v="99.51"/>
    <s v="NA"/>
  </r>
  <r>
    <s v="2024-2025"/>
    <x v="1"/>
    <n v="26"/>
    <x v="0"/>
    <n v="2608"/>
    <x v="4"/>
    <n v="112202"/>
    <x v="5221"/>
    <n v="11"/>
    <n v="4"/>
    <n v="0"/>
    <n v="398"/>
    <n v="238"/>
    <n v="4058"/>
    <n v="67740"/>
    <n v="42470"/>
    <n v="24641"/>
    <n v="0"/>
    <n v="8"/>
    <n v="0"/>
    <n v="313.44405599999999"/>
    <n v="5791"/>
    <n v="5925"/>
    <n v="28821"/>
    <n v="43289"/>
    <n v="0"/>
    <n v="51817"/>
    <n v="72739"/>
    <n v="4456"/>
    <n v="313.44405599999999"/>
    <n v="53624"/>
    <n v="35"/>
    <n v="51.43"/>
    <n v="6.83"/>
    <n v="102.73"/>
    <s v="NA"/>
  </r>
  <r>
    <s v="2024-2025"/>
    <x v="1"/>
    <n v="26"/>
    <x v="0"/>
    <n v="2612"/>
    <x v="20"/>
    <n v="187179"/>
    <x v="5222"/>
    <n v="8"/>
    <n v="32"/>
    <n v="12.063354500000001"/>
    <n v="417"/>
    <n v="29"/>
    <n v="971"/>
    <n v="79390"/>
    <n v="63744"/>
    <n v="57511"/>
    <n v="0"/>
    <n v="5"/>
    <n v="0"/>
    <n v="333.90085449999998"/>
    <n v="8856"/>
    <n v="10147"/>
    <n v="38479"/>
    <n v="72029"/>
    <n v="0"/>
    <n v="52398"/>
    <n v="92554"/>
    <n v="1388"/>
    <n v="321.83749999999998"/>
    <n v="56070"/>
    <n v="8"/>
    <n v="64.180000000000007"/>
    <n v="5.99"/>
    <n v="99.94"/>
    <s v="NA"/>
  </r>
  <r>
    <s v="2024-2025"/>
    <x v="1"/>
    <n v="26"/>
    <x v="0"/>
    <n v="2622"/>
    <x v="22"/>
    <n v="142710"/>
    <x v="5223"/>
    <n v="15"/>
    <n v="1"/>
    <n v="7.2066606999999996"/>
    <n v="21"/>
    <n v="283"/>
    <n v="4331"/>
    <n v="26720"/>
    <n v="11761"/>
    <n v="14101"/>
    <n v="0"/>
    <n v="4"/>
    <n v="0"/>
    <n v="118.3830947"/>
    <n v="1680"/>
    <n v="1711"/>
    <n v="23014"/>
    <n v="29862"/>
    <n v="0"/>
    <n v="41912"/>
    <n v="54134"/>
    <n v="4352"/>
    <n v="111.176434"/>
    <n v="9011"/>
    <n v="27"/>
    <n v="77.5"/>
    <n v="7.52"/>
    <n v="99.41"/>
    <s v="NA"/>
  </r>
  <r>
    <s v="2024-2025"/>
    <x v="1"/>
    <n v="26"/>
    <x v="0"/>
    <n v="2623"/>
    <x v="16"/>
    <n v="511198"/>
    <x v="5224"/>
    <n v="8"/>
    <n v="25"/>
    <n v="2.8062990000000001"/>
    <n v="80"/>
    <n v="138"/>
    <n v="4425"/>
    <n v="125069"/>
    <n v="76262"/>
    <n v="114209"/>
    <n v="24"/>
    <n v="72"/>
    <n v="0"/>
    <n v="325.33491900000001"/>
    <n v="14182"/>
    <n v="17585"/>
    <n v="106658"/>
    <n v="201161"/>
    <n v="0"/>
    <n v="138796"/>
    <n v="252743"/>
    <n v="4505"/>
    <n v="322.52861999999999"/>
    <n v="67873"/>
    <n v="38"/>
    <n v="59.2"/>
    <n v="0.91"/>
    <n v="109.51"/>
    <s v="NA"/>
  </r>
  <r>
    <s v="2024-2025"/>
    <x v="1"/>
    <n v="26"/>
    <x v="0"/>
    <n v="2607"/>
    <x v="18"/>
    <n v="311932"/>
    <x v="5225"/>
    <n v="13"/>
    <n v="3"/>
    <n v="30.8530777"/>
    <n v="169"/>
    <n v="890"/>
    <n v="7320"/>
    <n v="70691"/>
    <n v="36082"/>
    <n v="59386"/>
    <n v="38"/>
    <n v="51"/>
    <n v="0"/>
    <n v="331.03003769999998"/>
    <n v="5419"/>
    <n v="5519"/>
    <n v="61110"/>
    <n v="97474"/>
    <n v="0"/>
    <n v="108422"/>
    <n v="163727"/>
    <n v="7489"/>
    <n v="300.17696000000001"/>
    <n v="42352"/>
    <n v="20"/>
    <n v="66.03"/>
    <n v="10.58"/>
    <n v="113.74"/>
    <s v="NA"/>
  </r>
  <r>
    <s v="2024-2025"/>
    <x v="1"/>
    <n v="26"/>
    <x v="0"/>
    <n v="2608"/>
    <x v="4"/>
    <n v="112202"/>
    <x v="5226"/>
    <n v="10"/>
    <n v="4"/>
    <n v="0"/>
    <n v="396"/>
    <n v="249"/>
    <n v="4052"/>
    <n v="56943"/>
    <n v="35827"/>
    <n v="24637"/>
    <n v="0"/>
    <n v="8"/>
    <n v="0"/>
    <n v="272.10715599999997"/>
    <n v="5204"/>
    <n v="5320"/>
    <n v="28809"/>
    <n v="43270"/>
    <n v="0"/>
    <n v="51817"/>
    <n v="72738"/>
    <n v="4448"/>
    <n v="272.10715599999997"/>
    <n v="45006"/>
    <n v="35"/>
    <n v="52.33"/>
    <n v="7.13"/>
    <n v="102.55"/>
    <s v="NA"/>
  </r>
  <r>
    <s v="2024-2025"/>
    <x v="1"/>
    <n v="26"/>
    <x v="0"/>
    <n v="2611"/>
    <x v="6"/>
    <n v="371377"/>
    <x v="5227"/>
    <n v="7"/>
    <n v="255"/>
    <n v="0"/>
    <n v="289"/>
    <n v="19"/>
    <n v="2877"/>
    <n v="108159"/>
    <n v="88046"/>
    <n v="94869"/>
    <n v="0"/>
    <n v="8"/>
    <n v="0"/>
    <n v="403.77328"/>
    <n v="14645"/>
    <n v="15814"/>
    <n v="64925"/>
    <n v="117245"/>
    <n v="0"/>
    <n v="99733"/>
    <n v="165764"/>
    <n v="3166"/>
    <n v="403.77328"/>
    <n v="82004"/>
    <n v="10"/>
    <n v="49.61"/>
    <n v="11.58"/>
    <n v="99.57"/>
    <s v="NA"/>
  </r>
  <r>
    <s v="2024-2025"/>
    <x v="1"/>
    <n v="26"/>
    <x v="0"/>
    <n v="2615"/>
    <x v="10"/>
    <n v="331460"/>
    <x v="2700"/>
    <n v="8"/>
    <n v="9"/>
    <n v="0"/>
    <n v="55"/>
    <n v="111"/>
    <n v="3437"/>
    <n v="69193"/>
    <n v="62985"/>
    <n v="85362"/>
    <n v="0"/>
    <n v="15"/>
    <n v="0"/>
    <n v="250.48752999999999"/>
    <n v="7862"/>
    <n v="8506"/>
    <n v="55267"/>
    <n v="94497"/>
    <n v="0"/>
    <n v="90329"/>
    <n v="146222"/>
    <n v="3492"/>
    <n v="250.48752999999999"/>
    <n v="48123"/>
    <n v="12"/>
    <n v="56.22"/>
    <n v="27.19"/>
    <n v="103.69"/>
    <s v="NA"/>
  </r>
  <r>
    <s v="2024-2025"/>
    <x v="1"/>
    <n v="26"/>
    <x v="0"/>
    <n v="2622"/>
    <x v="22"/>
    <n v="142710"/>
    <x v="5228"/>
    <n v="15"/>
    <n v="1"/>
    <n v="7.2066606999999996"/>
    <n v="21"/>
    <n v="290"/>
    <n v="4306"/>
    <n v="23740"/>
    <n v="10093"/>
    <n v="14100"/>
    <n v="0"/>
    <n v="4"/>
    <n v="0"/>
    <n v="108.6656747"/>
    <n v="1543"/>
    <n v="1571"/>
    <n v="22993"/>
    <n v="29841"/>
    <n v="0"/>
    <n v="41912"/>
    <n v="54134"/>
    <n v="4327"/>
    <n v="101.459014"/>
    <n v="7843"/>
    <n v="27"/>
    <n v="79.540000000000006"/>
    <n v="7.75"/>
    <n v="99.55"/>
    <s v="NA"/>
  </r>
  <r>
    <s v="2024-2025"/>
    <x v="1"/>
    <n v="26"/>
    <x v="0"/>
    <n v="2623"/>
    <x v="16"/>
    <n v="511198"/>
    <x v="5229"/>
    <n v="8"/>
    <n v="19"/>
    <n v="2.8062990000000001"/>
    <n v="57"/>
    <n v="147"/>
    <n v="4448"/>
    <n v="107022"/>
    <n v="66422"/>
    <n v="114171"/>
    <n v="18"/>
    <n v="72"/>
    <n v="0"/>
    <n v="283.829139"/>
    <n v="12167"/>
    <n v="14903"/>
    <n v="106622"/>
    <n v="201096"/>
    <n v="0"/>
    <n v="138793"/>
    <n v="252740"/>
    <n v="4505"/>
    <n v="281.02283999999997"/>
    <n v="57351"/>
    <n v="38"/>
    <n v="57.8"/>
    <n v="0.28999999999999998"/>
    <n v="108.06"/>
    <s v="NA"/>
  </r>
  <r>
    <s v="2024-2025"/>
    <x v="1"/>
    <n v="26"/>
    <x v="0"/>
    <n v="2604"/>
    <x v="2"/>
    <n v="435612"/>
    <x v="5230"/>
    <n v="9"/>
    <n v="37"/>
    <n v="8.0749160999999994"/>
    <n v="1151"/>
    <n v="349"/>
    <n v="6143"/>
    <n v="176242"/>
    <n v="143934"/>
    <n v="73533"/>
    <n v="0"/>
    <n v="0"/>
    <n v="0"/>
    <n v="579.93124409999996"/>
    <n v="18186"/>
    <n v="18664"/>
    <n v="65739"/>
    <n v="87907"/>
    <n v="0"/>
    <n v="106500"/>
    <n v="133962"/>
    <n v="7294"/>
    <n v="571.85632799999996"/>
    <n v="143463"/>
    <n v="25"/>
    <n v="84.35"/>
    <n v="6.02"/>
    <n v="100.64"/>
    <s v="NA"/>
  </r>
  <r>
    <s v="2024-2025"/>
    <x v="1"/>
    <n v="26"/>
    <x v="0"/>
    <n v="2612"/>
    <x v="20"/>
    <n v="187179"/>
    <x v="5231"/>
    <n v="9"/>
    <n v="32"/>
    <n v="12.063354500000001"/>
    <n v="420"/>
    <n v="29"/>
    <n v="969"/>
    <n v="82304"/>
    <n v="66042"/>
    <n v="57517"/>
    <n v="0"/>
    <n v="5"/>
    <n v="0"/>
    <n v="340.84417450000001"/>
    <n v="8996"/>
    <n v="10334"/>
    <n v="38482"/>
    <n v="72035"/>
    <n v="0"/>
    <n v="52399"/>
    <n v="92556"/>
    <n v="1389"/>
    <n v="328.78082000000001"/>
    <n v="58085"/>
    <n v="8"/>
    <n v="63.56"/>
    <n v="5.78"/>
    <n v="99.79"/>
    <s v="NA"/>
  </r>
  <r>
    <s v="2024-2025"/>
    <x v="1"/>
    <n v="26"/>
    <x v="0"/>
    <n v="2601"/>
    <x v="0"/>
    <n v="238138"/>
    <x v="5232"/>
    <n v="12"/>
    <n v="12"/>
    <n v="56.146741300000002"/>
    <n v="601"/>
    <n v="896"/>
    <n v="6598"/>
    <n v="50311"/>
    <n v="4786"/>
    <n v="8540"/>
    <n v="5"/>
    <n v="7"/>
    <n v="0"/>
    <n v="267.69476129999998"/>
    <n v="4151"/>
    <n v="4305"/>
    <n v="57544"/>
    <n v="66495"/>
    <n v="0"/>
    <n v="116402"/>
    <n v="132967"/>
    <n v="7199"/>
    <n v="211.54802000000001"/>
    <n v="23276"/>
    <n v="44"/>
    <n v="71.73"/>
    <n v="9.1"/>
    <n v="99.48"/>
    <s v="NA"/>
  </r>
  <r>
    <s v="2024-2025"/>
    <x v="1"/>
    <n v="26"/>
    <x v="0"/>
    <n v="2604"/>
    <x v="2"/>
    <n v="435612"/>
    <x v="5233"/>
    <n v="8"/>
    <n v="34"/>
    <n v="8.0749160999999994"/>
    <n v="1073"/>
    <n v="389"/>
    <n v="6218"/>
    <n v="127855"/>
    <n v="102722"/>
    <n v="73493"/>
    <n v="0"/>
    <n v="0"/>
    <n v="0"/>
    <n v="416.48003210000002"/>
    <n v="14628"/>
    <n v="14973"/>
    <n v="65698"/>
    <n v="87860"/>
    <n v="0"/>
    <n v="106501"/>
    <n v="133962"/>
    <n v="7291"/>
    <n v="408.40511600000002"/>
    <n v="103537"/>
    <n v="25"/>
    <n v="84.8"/>
    <n v="5.77"/>
    <n v="100.67"/>
    <s v="NA"/>
  </r>
  <r>
    <s v="2024-2025"/>
    <x v="1"/>
    <n v="26"/>
    <x v="0"/>
    <n v="2605"/>
    <x v="3"/>
    <n v="94027"/>
    <x v="5234"/>
    <n v="12"/>
    <n v="10"/>
    <n v="0"/>
    <n v="534"/>
    <n v="332"/>
    <n v="4563"/>
    <n v="92370"/>
    <n v="87038"/>
    <n v="43853"/>
    <n v="56"/>
    <n v="8"/>
    <n v="0"/>
    <n v="330.09043229999997"/>
    <n v="7482"/>
    <n v="7705"/>
    <n v="35464"/>
    <n v="48273"/>
    <n v="0"/>
    <n v="72597"/>
    <n v="97037"/>
    <n v="5097"/>
    <n v="330.09043229999997"/>
    <n v="71333"/>
    <n v="32"/>
    <n v="84.16"/>
    <n v="10.11"/>
    <n v="99.56"/>
    <s v="NA"/>
  </r>
  <r>
    <s v="2024-2025"/>
    <x v="1"/>
    <n v="26"/>
    <x v="0"/>
    <n v="2609"/>
    <x v="11"/>
    <n v="490346"/>
    <x v="1401"/>
    <n v="9"/>
    <n v="48"/>
    <n v="24.4024757"/>
    <n v="495"/>
    <n v="260"/>
    <n v="6788"/>
    <n v="186570"/>
    <n v="122282"/>
    <n v="86867"/>
    <n v="0"/>
    <n v="0"/>
    <n v="0"/>
    <n v="686.99725139999998"/>
    <n v="20305"/>
    <n v="21272"/>
    <n v="84978"/>
    <n v="131443"/>
    <n v="0"/>
    <n v="128468"/>
    <n v="185477"/>
    <n v="7283"/>
    <n v="662.59477570000001"/>
    <n v="150565"/>
    <n v="21"/>
    <n v="37.43"/>
    <n v="26.21"/>
    <n v="101.55"/>
    <s v="NA"/>
  </r>
  <r>
    <s v="2024-2025"/>
    <x v="1"/>
    <n v="26"/>
    <x v="0"/>
    <n v="2611"/>
    <x v="6"/>
    <n v="371377"/>
    <x v="5235"/>
    <n v="7"/>
    <n v="255"/>
    <n v="0"/>
    <n v="289"/>
    <n v="19"/>
    <n v="2877"/>
    <n v="107726"/>
    <n v="87643"/>
    <n v="94879"/>
    <n v="0"/>
    <n v="8"/>
    <n v="0"/>
    <n v="403.77328"/>
    <n v="14640"/>
    <n v="15807"/>
    <n v="64924"/>
    <n v="117256"/>
    <n v="0"/>
    <n v="99738"/>
    <n v="165785"/>
    <n v="3166"/>
    <n v="403.77328"/>
    <n v="81646"/>
    <n v="10"/>
    <n v="49.62"/>
    <n v="11.62"/>
    <n v="99.57"/>
    <s v="NA"/>
  </r>
  <r>
    <s v="2024-2025"/>
    <x v="1"/>
    <n v="26"/>
    <x v="0"/>
    <n v="2605"/>
    <x v="3"/>
    <n v="94027"/>
    <x v="5236"/>
    <n v="12"/>
    <n v="10"/>
    <n v="0"/>
    <n v="534"/>
    <n v="334"/>
    <n v="4563"/>
    <n v="92334"/>
    <n v="87002"/>
    <n v="43851"/>
    <n v="56"/>
    <n v="8"/>
    <n v="0"/>
    <n v="327.62541229999999"/>
    <n v="7475"/>
    <n v="7698"/>
    <n v="35464"/>
    <n v="48271"/>
    <n v="0"/>
    <n v="72596"/>
    <n v="97034"/>
    <n v="5097"/>
    <n v="327.62541229999999"/>
    <n v="71305"/>
    <n v="32"/>
    <n v="84.12"/>
    <n v="10.130000000000001"/>
    <n v="99.56"/>
    <s v="NA"/>
  </r>
  <r>
    <s v="2024-2025"/>
    <x v="1"/>
    <n v="26"/>
    <x v="0"/>
    <n v="2608"/>
    <x v="4"/>
    <n v="112202"/>
    <x v="5237"/>
    <n v="11"/>
    <n v="3"/>
    <n v="0"/>
    <n v="396"/>
    <n v="249"/>
    <n v="4051"/>
    <n v="56008"/>
    <n v="35560"/>
    <n v="24637"/>
    <n v="0"/>
    <n v="8"/>
    <n v="0"/>
    <n v="272.10715599999997"/>
    <n v="5028"/>
    <n v="5141"/>
    <n v="28808"/>
    <n v="43269"/>
    <n v="0"/>
    <n v="51817"/>
    <n v="72738"/>
    <n v="4447"/>
    <n v="272.10715599999997"/>
    <n v="44200"/>
    <n v="36"/>
    <n v="53.07"/>
    <n v="7.26"/>
    <n v="102.55"/>
    <s v="NA"/>
  </r>
  <r>
    <s v="2024-2025"/>
    <x v="1"/>
    <n v="26"/>
    <x v="0"/>
    <n v="2614"/>
    <x v="5"/>
    <n v="284662"/>
    <x v="5238"/>
    <n v="11"/>
    <n v="10"/>
    <n v="4.8548571999999997"/>
    <n v="345"/>
    <n v="86"/>
    <n v="2921"/>
    <n v="94604"/>
    <n v="68549"/>
    <n v="29118"/>
    <n v="0"/>
    <n v="3"/>
    <n v="0"/>
    <n v="355.72954720000001"/>
    <n v="8566"/>
    <n v="8711"/>
    <n v="32258"/>
    <n v="43580"/>
    <n v="0"/>
    <n v="49263"/>
    <n v="63885"/>
    <n v="3266"/>
    <n v="350.87468999999999"/>
    <n v="70486"/>
    <n v="32"/>
    <n v="68.77"/>
    <n v="16.149999999999999"/>
    <n v="99.23"/>
    <s v="NA"/>
  </r>
  <r>
    <s v="2024-2025"/>
    <x v="1"/>
    <n v="26"/>
    <x v="0"/>
    <n v="2601"/>
    <x v="0"/>
    <n v="238138"/>
    <x v="5239"/>
    <n v="13"/>
    <n v="14"/>
    <n v="56.146741300000002"/>
    <n v="610"/>
    <n v="869"/>
    <n v="6605"/>
    <n v="66978"/>
    <n v="8102"/>
    <n v="8588"/>
    <n v="18"/>
    <n v="7"/>
    <n v="0"/>
    <n v="325.98829130000001"/>
    <n v="5055"/>
    <n v="5234"/>
    <n v="57689"/>
    <n v="66653"/>
    <n v="0"/>
    <n v="116564"/>
    <n v="133144"/>
    <n v="7215"/>
    <n v="269.84154999999998"/>
    <n v="32851"/>
    <n v="44"/>
    <n v="75.900000000000006"/>
    <n v="6.34"/>
    <n v="100.8"/>
    <s v="NA"/>
  </r>
  <r>
    <s v="2024-2025"/>
    <x v="1"/>
    <n v="26"/>
    <x v="0"/>
    <n v="2602"/>
    <x v="1"/>
    <n v="255904"/>
    <x v="5240"/>
    <n v="12"/>
    <n v="17"/>
    <n v="8.7056649999999998"/>
    <n v="789"/>
    <n v="353"/>
    <n v="6844"/>
    <n v="123907"/>
    <n v="96691"/>
    <n v="56139"/>
    <n v="61"/>
    <n v="35"/>
    <n v="0"/>
    <n v="433.83071699999999"/>
    <n v="9947"/>
    <n v="10280"/>
    <n v="57870"/>
    <n v="74517"/>
    <n v="0"/>
    <n v="102975"/>
    <n v="128318"/>
    <n v="7633"/>
    <n v="425.12505199999998"/>
    <n v="73942"/>
    <n v="26"/>
    <n v="57.33"/>
    <n v="6.39"/>
    <n v="100.74"/>
    <s v="NA"/>
  </r>
  <r>
    <s v="2024-2025"/>
    <x v="1"/>
    <n v="26"/>
    <x v="0"/>
    <n v="2608"/>
    <x v="4"/>
    <n v="112202"/>
    <x v="5241"/>
    <n v="12"/>
    <n v="4"/>
    <n v="0"/>
    <n v="400"/>
    <n v="231"/>
    <n v="4059"/>
    <n v="78249"/>
    <n v="48483"/>
    <n v="24645"/>
    <n v="0"/>
    <n v="8"/>
    <n v="0"/>
    <n v="357.09846599999997"/>
    <n v="6121"/>
    <n v="6272"/>
    <n v="28826"/>
    <n v="43295"/>
    <n v="0"/>
    <n v="51817"/>
    <n v="72738"/>
    <n v="4459"/>
    <n v="357.09846599999997"/>
    <n v="62217"/>
    <n v="35"/>
    <n v="50.2"/>
    <n v="6.21"/>
    <n v="104.02"/>
    <s v="NA"/>
  </r>
  <r>
    <s v="2024-2025"/>
    <x v="1"/>
    <n v="26"/>
    <x v="0"/>
    <n v="2611"/>
    <x v="6"/>
    <n v="371377"/>
    <x v="5242"/>
    <n v="8"/>
    <n v="307"/>
    <n v="0"/>
    <n v="334"/>
    <n v="18"/>
    <n v="2843"/>
    <n v="152855"/>
    <n v="124223"/>
    <n v="94847"/>
    <n v="0"/>
    <n v="8"/>
    <n v="0"/>
    <n v="531.40110000000004"/>
    <n v="18804"/>
    <n v="20387"/>
    <n v="64962"/>
    <n v="117219"/>
    <n v="0"/>
    <n v="99628"/>
    <n v="165531"/>
    <n v="3177"/>
    <n v="531.40110000000004"/>
    <n v="116350"/>
    <n v="10"/>
    <n v="47.94"/>
    <n v="11.02"/>
    <n v="99.85"/>
    <s v="NA"/>
  </r>
  <r>
    <s v="2024-2025"/>
    <x v="1"/>
    <n v="26"/>
    <x v="0"/>
    <n v="2612"/>
    <x v="20"/>
    <n v="187179"/>
    <x v="5243"/>
    <n v="9"/>
    <n v="32"/>
    <n v="12.063354500000001"/>
    <n v="420"/>
    <n v="28"/>
    <n v="973"/>
    <n v="92394"/>
    <n v="74136"/>
    <n v="57538"/>
    <n v="5"/>
    <n v="5"/>
    <n v="0"/>
    <n v="375.77836450000001"/>
    <n v="9723"/>
    <n v="11192"/>
    <n v="38499"/>
    <n v="72066"/>
    <n v="0"/>
    <n v="52400"/>
    <n v="92559"/>
    <n v="1393"/>
    <n v="363.71501000000001"/>
    <n v="65488"/>
    <n v="8"/>
    <n v="62.9"/>
    <n v="5.79"/>
    <n v="99.96"/>
    <s v="NA"/>
  </r>
  <r>
    <s v="2024-2025"/>
    <x v="1"/>
    <n v="26"/>
    <x v="0"/>
    <n v="2616"/>
    <x v="13"/>
    <n v="314803"/>
    <x v="5244"/>
    <n v="8"/>
    <n v="15"/>
    <n v="13.9814989"/>
    <n v="265"/>
    <n v="31"/>
    <n v="7063"/>
    <n v="82473"/>
    <n v="67992"/>
    <n v="125275"/>
    <n v="6"/>
    <n v="66"/>
    <n v="0"/>
    <n v="439.09096890000001"/>
    <n v="9721"/>
    <n v="11389"/>
    <n v="76746"/>
    <n v="148763"/>
    <n v="0"/>
    <n v="104925"/>
    <n v="193915"/>
    <n v="7328"/>
    <n v="425.10946999999999"/>
    <n v="53518"/>
    <n v="40"/>
    <n v="49.06"/>
    <n v="12.9"/>
    <n v="102.35"/>
    <s v="NA"/>
  </r>
  <r>
    <s v="2024-2025"/>
    <x v="1"/>
    <n v="26"/>
    <x v="0"/>
    <n v="2620"/>
    <x v="21"/>
    <n v="278440"/>
    <x v="5245"/>
    <n v="14"/>
    <n v="6"/>
    <n v="9.7305925000000002"/>
    <n v="284"/>
    <n v="188"/>
    <n v="6780"/>
    <n v="199868"/>
    <n v="152805"/>
    <n v="50405"/>
    <n v="305"/>
    <n v="18"/>
    <n v="0"/>
    <n v="713.7266224"/>
    <n v="14134"/>
    <n v="14538"/>
    <n v="50395"/>
    <n v="67169"/>
    <n v="0"/>
    <n v="105555"/>
    <n v="151649"/>
    <n v="7064"/>
    <n v="703.99602990000005"/>
    <n v="119270"/>
    <n v="32"/>
    <n v="70.77"/>
    <n v="9.18"/>
    <n v="104.12"/>
    <s v="NA"/>
  </r>
  <r>
    <s v="2024-2025"/>
    <x v="1"/>
    <n v="26"/>
    <x v="0"/>
    <n v="2623"/>
    <x v="16"/>
    <n v="511198"/>
    <x v="5246"/>
    <n v="9"/>
    <n v="27"/>
    <n v="2.8062990000000001"/>
    <n v="95"/>
    <n v="126"/>
    <n v="4410"/>
    <n v="143592"/>
    <n v="87619"/>
    <n v="114220"/>
    <n v="36"/>
    <n v="72"/>
    <n v="0"/>
    <n v="422.58065900000003"/>
    <n v="15800"/>
    <n v="19845"/>
    <n v="106679"/>
    <n v="201201"/>
    <n v="0"/>
    <n v="138796"/>
    <n v="252744"/>
    <n v="4505"/>
    <n v="419.77436"/>
    <n v="78260"/>
    <n v="38"/>
    <n v="60.97"/>
    <n v="0.8"/>
    <n v="127.06"/>
    <s v="NA"/>
  </r>
  <r>
    <s v="2024-2025"/>
    <x v="1"/>
    <n v="26"/>
    <x v="0"/>
    <n v="2612"/>
    <x v="20"/>
    <n v="187179"/>
    <x v="5247"/>
    <n v="10"/>
    <n v="33"/>
    <n v="12.063354500000001"/>
    <n v="452"/>
    <n v="27"/>
    <n v="949"/>
    <n v="106518"/>
    <n v="85431"/>
    <n v="57570"/>
    <n v="5"/>
    <n v="5"/>
    <n v="0"/>
    <n v="423.09732450000001"/>
    <n v="10506"/>
    <n v="12151"/>
    <n v="38516"/>
    <n v="72102"/>
    <n v="0"/>
    <n v="52401"/>
    <n v="92565"/>
    <n v="1401"/>
    <n v="411.03397000000001"/>
    <n v="75196"/>
    <n v="8"/>
    <n v="63.35"/>
    <n v="5.47"/>
    <n v="99.96"/>
    <s v="NA"/>
  </r>
  <r>
    <s v="2024-2025"/>
    <x v="1"/>
    <n v="26"/>
    <x v="0"/>
    <n v="2617"/>
    <x v="14"/>
    <n v="288874"/>
    <x v="5248"/>
    <n v="8"/>
    <n v="39"/>
    <n v="0"/>
    <n v="77"/>
    <n v="32"/>
    <n v="1826"/>
    <n v="72576"/>
    <n v="58204"/>
    <n v="74483"/>
    <n v="0"/>
    <n v="0"/>
    <n v="0"/>
    <n v="315.24130639999998"/>
    <n v="8393"/>
    <n v="9139"/>
    <n v="48220"/>
    <n v="93299"/>
    <n v="0"/>
    <n v="82495"/>
    <n v="144166"/>
    <n v="1903"/>
    <n v="315.24130639999998"/>
    <n v="51785"/>
    <n v="18"/>
    <n v="44.45"/>
    <n v="20.55"/>
    <n v="102.11"/>
    <s v="NA"/>
  </r>
  <r>
    <s v="2024-2025"/>
    <x v="1"/>
    <n v="26"/>
    <x v="0"/>
    <n v="2622"/>
    <x v="22"/>
    <n v="142710"/>
    <x v="5249"/>
    <n v="17"/>
    <n v="2"/>
    <n v="7.2066606999999996"/>
    <n v="25"/>
    <n v="269"/>
    <n v="4329"/>
    <n v="33261"/>
    <n v="14784"/>
    <n v="14102"/>
    <n v="0"/>
    <n v="4"/>
    <n v="0"/>
    <n v="143.45518469999999"/>
    <n v="1862"/>
    <n v="1900"/>
    <n v="23014"/>
    <n v="29862"/>
    <n v="0"/>
    <n v="41912"/>
    <n v="54134"/>
    <n v="4354"/>
    <n v="136.248524"/>
    <n v="11294"/>
    <n v="27"/>
    <n v="74.53"/>
    <n v="7.21"/>
    <n v="99.46"/>
    <s v="NA"/>
  </r>
  <r>
    <s v="2024-2025"/>
    <x v="1"/>
    <n v="26"/>
    <x v="0"/>
    <n v="2605"/>
    <x v="3"/>
    <n v="94027"/>
    <x v="5250"/>
    <n v="15"/>
    <n v="12"/>
    <n v="0"/>
    <n v="575"/>
    <n v="305"/>
    <n v="4556"/>
    <n v="146167"/>
    <n v="137965"/>
    <n v="43984"/>
    <n v="68"/>
    <n v="8"/>
    <n v="0"/>
    <n v="471.92847810000001"/>
    <n v="9453"/>
    <n v="9752"/>
    <n v="35579"/>
    <n v="48403"/>
    <n v="0"/>
    <n v="72595"/>
    <n v="97015"/>
    <n v="5131"/>
    <n v="471.92847810000001"/>
    <n v="113127"/>
    <n v="32"/>
    <n v="83.83"/>
    <n v="10.199999999999999"/>
    <n v="99.76"/>
    <s v="NA"/>
  </r>
  <r>
    <s v="2024-2025"/>
    <x v="1"/>
    <n v="26"/>
    <x v="0"/>
    <n v="2606"/>
    <x v="9"/>
    <n v="97209"/>
    <x v="5251"/>
    <n v="14"/>
    <n v="23"/>
    <n v="0"/>
    <n v="470"/>
    <n v="166"/>
    <n v="4966"/>
    <n v="140020"/>
    <n v="120939"/>
    <n v="33803"/>
    <n v="271"/>
    <n v="78"/>
    <n v="0"/>
    <n v="426.51945999999998"/>
    <n v="9681"/>
    <n v="10129"/>
    <n v="27927"/>
    <n v="40383"/>
    <n v="0"/>
    <n v="46647"/>
    <n v="66116"/>
    <n v="5436"/>
    <n v="426.51945999999998"/>
    <n v="108661"/>
    <n v="25"/>
    <n v="25.61"/>
    <n v="7.85"/>
    <n v="104.18"/>
    <s v="NA"/>
  </r>
  <r>
    <s v="2024-2025"/>
    <x v="1"/>
    <n v="26"/>
    <x v="0"/>
    <n v="2617"/>
    <x v="14"/>
    <n v="288874"/>
    <x v="5252"/>
    <n v="8"/>
    <n v="38"/>
    <n v="0"/>
    <n v="77"/>
    <n v="33"/>
    <n v="1826"/>
    <n v="69596"/>
    <n v="55819"/>
    <n v="74481"/>
    <n v="0"/>
    <n v="0"/>
    <n v="0"/>
    <n v="302.50810639999997"/>
    <n v="8052"/>
    <n v="8779"/>
    <n v="48218"/>
    <n v="93296"/>
    <n v="0"/>
    <n v="82495"/>
    <n v="144166"/>
    <n v="1903"/>
    <n v="302.50810639999997"/>
    <n v="49416"/>
    <n v="18"/>
    <n v="44.32"/>
    <n v="20.6"/>
    <n v="102.1"/>
    <s v="NA"/>
  </r>
  <r>
    <s v="2024-2025"/>
    <x v="1"/>
    <n v="26"/>
    <x v="0"/>
    <n v="2622"/>
    <x v="22"/>
    <n v="142710"/>
    <x v="5253"/>
    <n v="17"/>
    <n v="2"/>
    <n v="7.2066606999999996"/>
    <n v="22"/>
    <n v="271"/>
    <n v="4332"/>
    <n v="33108"/>
    <n v="14661"/>
    <n v="14102"/>
    <n v="0"/>
    <n v="4"/>
    <n v="0"/>
    <n v="142.0158447"/>
    <n v="1853"/>
    <n v="1891"/>
    <n v="23014"/>
    <n v="29862"/>
    <n v="0"/>
    <n v="41912"/>
    <n v="54134"/>
    <n v="4354"/>
    <n v="134.80918399999999"/>
    <n v="11210"/>
    <n v="27"/>
    <n v="74.510000000000005"/>
    <n v="7.24"/>
    <n v="99.45"/>
    <s v="NA"/>
  </r>
  <r>
    <s v="2024-2025"/>
    <x v="1"/>
    <n v="26"/>
    <x v="0"/>
    <n v="2623"/>
    <x v="16"/>
    <n v="511198"/>
    <x v="5254"/>
    <n v="9"/>
    <n v="32"/>
    <n v="2.8062990000000001"/>
    <n v="98"/>
    <n v="114"/>
    <n v="4408"/>
    <n v="157920"/>
    <n v="96653"/>
    <n v="114247"/>
    <n v="36"/>
    <n v="72"/>
    <n v="0"/>
    <n v="467.10176899999999"/>
    <n v="16847"/>
    <n v="21154"/>
    <n v="106707"/>
    <n v="201246"/>
    <n v="0"/>
    <n v="138796"/>
    <n v="252744"/>
    <n v="4506"/>
    <n v="464.29547000000002"/>
    <n v="86134"/>
    <n v="38"/>
    <n v="61.72"/>
    <n v="0.89"/>
    <n v="126.41"/>
    <s v="NA"/>
  </r>
  <r>
    <s v="2024-2025"/>
    <x v="1"/>
    <n v="26"/>
    <x v="0"/>
    <n v="2606"/>
    <x v="9"/>
    <n v="97209"/>
    <x v="5255"/>
    <n v="13"/>
    <n v="22"/>
    <n v="0"/>
    <n v="461"/>
    <n v="171"/>
    <n v="4973"/>
    <n v="125482"/>
    <n v="108749"/>
    <n v="33786"/>
    <n v="249"/>
    <n v="78"/>
    <n v="0"/>
    <n v="384.18538999999998"/>
    <n v="9276"/>
    <n v="9695"/>
    <n v="27909"/>
    <n v="40361"/>
    <n v="0"/>
    <n v="46647"/>
    <n v="66115"/>
    <n v="5434"/>
    <n v="384.18538999999998"/>
    <n v="97232"/>
    <n v="25"/>
    <n v="25.3"/>
    <n v="8.08"/>
    <n v="103.26"/>
    <s v="NA"/>
  </r>
  <r>
    <s v="2024-2025"/>
    <x v="1"/>
    <n v="26"/>
    <x v="0"/>
    <n v="2611"/>
    <x v="6"/>
    <n v="371377"/>
    <x v="5256"/>
    <n v="8"/>
    <n v="314"/>
    <n v="0"/>
    <n v="336"/>
    <n v="14"/>
    <n v="2842"/>
    <n v="159134"/>
    <n v="129081"/>
    <n v="94842"/>
    <n v="0"/>
    <n v="8"/>
    <n v="0"/>
    <n v="560.06007"/>
    <n v="19176"/>
    <n v="20804"/>
    <n v="64966"/>
    <n v="117208"/>
    <n v="0"/>
    <n v="99612"/>
    <n v="165487"/>
    <n v="3178"/>
    <n v="560.06007"/>
    <n v="121075"/>
    <n v="10"/>
    <n v="47.95"/>
    <n v="10.79"/>
    <n v="99.59"/>
    <s v="NA"/>
  </r>
  <r>
    <s v="2024-2025"/>
    <x v="1"/>
    <n v="26"/>
    <x v="0"/>
    <n v="2622"/>
    <x v="22"/>
    <n v="142710"/>
    <x v="5257"/>
    <n v="17"/>
    <n v="2"/>
    <n v="7.2066606999999996"/>
    <n v="22"/>
    <n v="273"/>
    <n v="4332"/>
    <n v="32061"/>
    <n v="13999"/>
    <n v="14102"/>
    <n v="0"/>
    <n v="4"/>
    <n v="0"/>
    <n v="137.6968947"/>
    <n v="1821"/>
    <n v="1856"/>
    <n v="23016"/>
    <n v="29864"/>
    <n v="0"/>
    <n v="41912"/>
    <n v="54134"/>
    <n v="4354"/>
    <n v="130.49023399999999"/>
    <n v="10692"/>
    <n v="27"/>
    <n v="75.349999999999994"/>
    <n v="7.18"/>
    <n v="99.43"/>
    <s v="NA"/>
  </r>
  <r>
    <s v="2024-2025"/>
    <x v="1"/>
    <n v="26"/>
    <x v="0"/>
    <n v="2623"/>
    <x v="16"/>
    <n v="511198"/>
    <x v="5258"/>
    <n v="9"/>
    <n v="28"/>
    <n v="2.8062990000000001"/>
    <n v="98"/>
    <n v="122"/>
    <n v="4407"/>
    <n v="147871"/>
    <n v="90141"/>
    <n v="114223"/>
    <n v="36"/>
    <n v="72"/>
    <n v="0"/>
    <n v="428.20835899999997"/>
    <n v="16235"/>
    <n v="20403"/>
    <n v="106681"/>
    <n v="201204"/>
    <n v="0"/>
    <n v="138796"/>
    <n v="252744"/>
    <n v="4505"/>
    <n v="425.40206000000001"/>
    <n v="80889"/>
    <n v="38"/>
    <n v="60.79"/>
    <n v="0.78"/>
    <n v="126.39"/>
    <s v="NA"/>
  </r>
  <r>
    <s v="2024-2025"/>
    <x v="1"/>
    <n v="26"/>
    <x v="0"/>
    <n v="2624"/>
    <x v="8"/>
    <n v="58933"/>
    <x v="5259"/>
    <n v="10"/>
    <n v="7"/>
    <n v="3.3797999999999999"/>
    <n v="143"/>
    <n v="42"/>
    <n v="1055"/>
    <n v="47445"/>
    <n v="40242"/>
    <n v="15846"/>
    <n v="0"/>
    <n v="2"/>
    <n v="0"/>
    <n v="156.54868999999999"/>
    <n v="4573"/>
    <n v="4727"/>
    <n v="12660"/>
    <n v="18595"/>
    <n v="0"/>
    <n v="19684"/>
    <n v="26921"/>
    <n v="1198"/>
    <n v="153.16889"/>
    <n v="37775"/>
    <n v="13"/>
    <n v="34.01"/>
    <n v="25.6"/>
    <n v="99.39"/>
    <s v="NA"/>
  </r>
  <r>
    <s v="2024-2025"/>
    <x v="1"/>
    <n v="26"/>
    <x v="0"/>
    <n v="2615"/>
    <x v="10"/>
    <n v="331460"/>
    <x v="1414"/>
    <n v="9"/>
    <n v="15"/>
    <n v="0"/>
    <n v="113"/>
    <n v="92"/>
    <n v="3422"/>
    <n v="92824"/>
    <n v="84547"/>
    <n v="85426"/>
    <n v="0"/>
    <n v="15"/>
    <n v="0"/>
    <n v="325.70506999999998"/>
    <n v="10017"/>
    <n v="10874"/>
    <n v="55315"/>
    <n v="94569"/>
    <n v="0"/>
    <n v="90329"/>
    <n v="146225"/>
    <n v="3535"/>
    <n v="325.70506999999998"/>
    <n v="65320"/>
    <n v="12"/>
    <n v="57.57"/>
    <n v="24.67"/>
    <n v="104.58"/>
    <s v="NA"/>
  </r>
  <r>
    <s v="2024-2025"/>
    <x v="1"/>
    <n v="26"/>
    <x v="0"/>
    <n v="2605"/>
    <x v="3"/>
    <n v="94027"/>
    <x v="5260"/>
    <n v="15"/>
    <n v="12"/>
    <n v="0"/>
    <n v="575"/>
    <n v="307"/>
    <n v="4556"/>
    <n v="139304"/>
    <n v="131620"/>
    <n v="43973"/>
    <n v="68"/>
    <n v="8"/>
    <n v="0"/>
    <n v="454.50827809999998"/>
    <n v="9275"/>
    <n v="9567"/>
    <n v="35568"/>
    <n v="48388"/>
    <n v="0"/>
    <n v="72595"/>
    <n v="97016"/>
    <n v="5131"/>
    <n v="454.50827809999998"/>
    <n v="107945"/>
    <n v="32"/>
    <n v="83.43"/>
    <n v="10.37"/>
    <n v="99.73"/>
    <s v="NA"/>
  </r>
  <r>
    <s v="2024-2025"/>
    <x v="1"/>
    <n v="26"/>
    <x v="0"/>
    <n v="2617"/>
    <x v="14"/>
    <n v="288874"/>
    <x v="5261"/>
    <n v="8"/>
    <n v="37"/>
    <n v="0"/>
    <n v="76"/>
    <n v="35"/>
    <n v="1827"/>
    <n v="67614"/>
    <n v="54184"/>
    <n v="74481"/>
    <n v="0"/>
    <n v="0"/>
    <n v="0"/>
    <n v="296.77692639999998"/>
    <n v="7814"/>
    <n v="8527"/>
    <n v="48218"/>
    <n v="93296"/>
    <n v="0"/>
    <n v="82495"/>
    <n v="144166"/>
    <n v="1903"/>
    <n v="296.77692639999998"/>
    <n v="47978"/>
    <n v="18"/>
    <n v="44.13"/>
    <n v="20.32"/>
    <n v="102.15"/>
    <s v="NA"/>
  </r>
  <r>
    <s v="2024-2025"/>
    <x v="1"/>
    <n v="26"/>
    <x v="0"/>
    <n v="2610"/>
    <x v="12"/>
    <n v="525640"/>
    <x v="127"/>
    <n v="10"/>
    <n v="40"/>
    <n v="12.349314400000001"/>
    <n v="174"/>
    <n v="23"/>
    <n v="3222"/>
    <n v="240602"/>
    <n v="194242"/>
    <n v="76755"/>
    <n v="49"/>
    <n v="17"/>
    <n v="0"/>
    <n v="846.54593439999996"/>
    <n v="22868"/>
    <n v="23627"/>
    <n v="60855"/>
    <n v="97521"/>
    <n v="0"/>
    <n v="85698"/>
    <n v="129077"/>
    <n v="3396"/>
    <n v="834.19662000000005"/>
    <n v="183911"/>
    <n v="13"/>
    <n v="38.299999999999997"/>
    <n v="27.33"/>
    <n v="100.08"/>
    <s v="NA"/>
  </r>
  <r>
    <s v="2024-2025"/>
    <x v="1"/>
    <n v="26"/>
    <x v="0"/>
    <n v="2612"/>
    <x v="20"/>
    <n v="187179"/>
    <x v="5247"/>
    <n v="10"/>
    <n v="33"/>
    <n v="12.063354500000001"/>
    <n v="452"/>
    <n v="27"/>
    <n v="949"/>
    <n v="106518"/>
    <n v="85431"/>
    <n v="57569"/>
    <n v="5"/>
    <n v="5"/>
    <n v="0"/>
    <n v="423.09732450000001"/>
    <n v="10506"/>
    <n v="12151"/>
    <n v="38516"/>
    <n v="72100"/>
    <n v="0"/>
    <n v="52401"/>
    <n v="92563"/>
    <n v="1401"/>
    <n v="411.03397000000001"/>
    <n v="75196"/>
    <n v="8"/>
    <n v="63.35"/>
    <n v="5.47"/>
    <n v="99.96"/>
    <s v="NA"/>
  </r>
  <r>
    <s v="2024-2025"/>
    <x v="1"/>
    <n v="26"/>
    <x v="0"/>
    <n v="2620"/>
    <x v="21"/>
    <n v="278440"/>
    <x v="5262"/>
    <n v="15"/>
    <n v="6"/>
    <n v="9.7305925000000002"/>
    <n v="499"/>
    <n v="184"/>
    <n v="6567"/>
    <n v="229599"/>
    <n v="175661"/>
    <n v="50574"/>
    <n v="305"/>
    <n v="18"/>
    <n v="0"/>
    <n v="798.02944239999999"/>
    <n v="14980"/>
    <n v="15442"/>
    <n v="50560"/>
    <n v="67404"/>
    <n v="0"/>
    <n v="105632"/>
    <n v="151724"/>
    <n v="7066"/>
    <n v="788.29884990000005"/>
    <n v="137504"/>
    <n v="32"/>
    <n v="72.08"/>
    <n v="8.74"/>
    <n v="104.54"/>
    <s v="NA"/>
  </r>
  <r>
    <s v="2024-2025"/>
    <x v="1"/>
    <n v="26"/>
    <x v="0"/>
    <n v="2621"/>
    <x v="7"/>
    <n v="127908"/>
    <x v="2734"/>
    <n v="10"/>
    <n v="30"/>
    <n v="0"/>
    <n v="102"/>
    <n v="28"/>
    <n v="1124"/>
    <n v="75901"/>
    <n v="67685"/>
    <n v="36859"/>
    <n v="7"/>
    <n v="15"/>
    <n v="0"/>
    <n v="260.42374999999998"/>
    <n v="7526"/>
    <n v="8046"/>
    <n v="24936"/>
    <n v="42341"/>
    <n v="0"/>
    <n v="37694"/>
    <n v="60567"/>
    <n v="1226"/>
    <n v="260.42374999999998"/>
    <n v="53484"/>
    <n v="31"/>
    <n v="57.19"/>
    <n v="8.69"/>
    <n v="99.94"/>
    <s v="NA"/>
  </r>
  <r>
    <s v="2024-2025"/>
    <x v="1"/>
    <n v="26"/>
    <x v="0"/>
    <n v="2622"/>
    <x v="22"/>
    <n v="142710"/>
    <x v="5263"/>
    <n v="17"/>
    <n v="2"/>
    <n v="7.2066606999999996"/>
    <n v="25"/>
    <n v="271"/>
    <n v="4329"/>
    <n v="33261"/>
    <n v="14784"/>
    <n v="14102"/>
    <n v="0"/>
    <n v="4"/>
    <n v="0"/>
    <n v="142.0158447"/>
    <n v="1862"/>
    <n v="1900"/>
    <n v="23014"/>
    <n v="29862"/>
    <n v="0"/>
    <n v="41912"/>
    <n v="54134"/>
    <n v="4354"/>
    <n v="134.80918399999999"/>
    <n v="11294"/>
    <n v="27"/>
    <n v="74.53"/>
    <n v="7.21"/>
    <n v="99.45"/>
    <s v="NA"/>
  </r>
  <r>
    <s v="2024-2025"/>
    <x v="1"/>
    <n v="26"/>
    <x v="0"/>
    <n v="2612"/>
    <x v="20"/>
    <n v="187179"/>
    <x v="1427"/>
    <n v="9"/>
    <n v="32"/>
    <n v="12.063354500000001"/>
    <n v="420"/>
    <n v="29"/>
    <n v="970"/>
    <n v="87533"/>
    <n v="70343"/>
    <n v="57530"/>
    <n v="5"/>
    <n v="5"/>
    <n v="0"/>
    <n v="362.98242449999998"/>
    <n v="9384"/>
    <n v="10783"/>
    <n v="38493"/>
    <n v="72056"/>
    <n v="0"/>
    <n v="52399"/>
    <n v="92556"/>
    <n v="1390"/>
    <n v="350.91906999999998"/>
    <n v="62025"/>
    <n v="8"/>
    <n v="62.61"/>
    <n v="6.1"/>
    <n v="99.89"/>
    <s v="NA"/>
  </r>
  <r>
    <s v="2024-2025"/>
    <x v="1"/>
    <n v="26"/>
    <x v="0"/>
    <n v="2602"/>
    <x v="1"/>
    <n v="255904"/>
    <x v="5264"/>
    <n v="13"/>
    <n v="19"/>
    <n v="8.7056649999999998"/>
    <n v="789"/>
    <n v="344"/>
    <n v="6866"/>
    <n v="146872"/>
    <n v="113872"/>
    <n v="56197"/>
    <n v="67"/>
    <n v="35"/>
    <n v="0"/>
    <n v="513.13056700000004"/>
    <n v="10611"/>
    <n v="10979"/>
    <n v="57935"/>
    <n v="74603"/>
    <n v="0"/>
    <n v="102996"/>
    <n v="128351"/>
    <n v="7655"/>
    <n v="504.42490199999997"/>
    <n v="88564"/>
    <n v="26"/>
    <n v="59.71"/>
    <n v="6.01"/>
    <n v="100.61"/>
    <s v="NA"/>
  </r>
  <r>
    <s v="2024-2025"/>
    <x v="1"/>
    <n v="26"/>
    <x v="0"/>
    <n v="2608"/>
    <x v="4"/>
    <n v="112202"/>
    <x v="126"/>
    <n v="13"/>
    <n v="6"/>
    <n v="0"/>
    <n v="401"/>
    <n v="217"/>
    <n v="4062"/>
    <n v="90150"/>
    <n v="55586"/>
    <n v="24650"/>
    <n v="0"/>
    <n v="8"/>
    <n v="0"/>
    <n v="397.64036599999997"/>
    <n v="6805"/>
    <n v="6982"/>
    <n v="28836"/>
    <n v="43308"/>
    <n v="0"/>
    <n v="51816"/>
    <n v="72737"/>
    <n v="4463"/>
    <n v="397.64036599999997"/>
    <n v="71740"/>
    <n v="35"/>
    <n v="37.5"/>
    <n v="4.79"/>
    <n v="104.18"/>
    <s v="NA"/>
  </r>
  <r>
    <s v="2024-2025"/>
    <x v="1"/>
    <n v="26"/>
    <x v="0"/>
    <n v="2609"/>
    <x v="11"/>
    <n v="490346"/>
    <x v="5265"/>
    <n v="11"/>
    <n v="58"/>
    <n v="24.4024757"/>
    <n v="666"/>
    <n v="206"/>
    <n v="6635"/>
    <n v="289651"/>
    <n v="189523"/>
    <n v="86945"/>
    <n v="0"/>
    <n v="0"/>
    <n v="0"/>
    <n v="1014.160271"/>
    <n v="26143"/>
    <n v="27564"/>
    <n v="85094"/>
    <n v="131575"/>
    <n v="0"/>
    <n v="128454"/>
    <n v="185427"/>
    <n v="7301"/>
    <n v="989.75779490000002"/>
    <n v="234367"/>
    <n v="21"/>
    <n v="39.44"/>
    <n v="25"/>
    <n v="101.06"/>
    <s v="NA"/>
  </r>
  <r>
    <s v="2024-2025"/>
    <x v="1"/>
    <n v="26"/>
    <x v="0"/>
    <n v="2615"/>
    <x v="10"/>
    <n v="331460"/>
    <x v="4085"/>
    <n v="9"/>
    <n v="19"/>
    <n v="0"/>
    <n v="139"/>
    <n v="81"/>
    <n v="3437"/>
    <n v="118592"/>
    <n v="108113"/>
    <n v="85505"/>
    <n v="0"/>
    <n v="15"/>
    <n v="0"/>
    <n v="408.73799000000002"/>
    <n v="11925"/>
    <n v="12958"/>
    <n v="55371"/>
    <n v="94656"/>
    <n v="0"/>
    <n v="90330"/>
    <n v="146228"/>
    <n v="3576"/>
    <n v="408.73799000000002"/>
    <n v="83881"/>
    <n v="12"/>
    <n v="58.59"/>
    <n v="23.57"/>
    <n v="103.97"/>
    <s v="NA"/>
  </r>
  <r>
    <s v="2024-2025"/>
    <x v="1"/>
    <n v="26"/>
    <x v="0"/>
    <n v="2623"/>
    <x v="16"/>
    <n v="511198"/>
    <x v="5266"/>
    <n v="9"/>
    <n v="34"/>
    <n v="2.8062990000000001"/>
    <n v="98"/>
    <n v="109"/>
    <n v="4410"/>
    <n v="167659"/>
    <n v="102735"/>
    <n v="114278"/>
    <n v="41"/>
    <n v="72"/>
    <n v="0"/>
    <n v="500.29894899999999"/>
    <n v="17815"/>
    <n v="22406"/>
    <n v="106728"/>
    <n v="201279"/>
    <n v="0"/>
    <n v="138796"/>
    <n v="252741"/>
    <n v="4508"/>
    <n v="497.49265000000003"/>
    <n v="92544"/>
    <n v="38"/>
    <n v="61.86"/>
    <n v="0.91"/>
    <n v="125.87"/>
    <s v="NA"/>
  </r>
  <r>
    <s v="2024-2025"/>
    <x v="2"/>
    <n v="26"/>
    <x v="0"/>
    <n v="2602"/>
    <x v="1"/>
    <n v="394791"/>
    <x v="5267"/>
    <n v="16"/>
    <n v="23"/>
    <n v="8.7056649999999998"/>
    <n v="828"/>
    <n v="318"/>
    <n v="6871"/>
    <n v="191617"/>
    <n v="148595"/>
    <n v="56335"/>
    <n v="80"/>
    <n v="35"/>
    <n v="0"/>
    <n v="656.07055700000001"/>
    <n v="11910"/>
    <n v="12354"/>
    <n v="58072"/>
    <n v="74777"/>
    <n v="0"/>
    <n v="103032"/>
    <n v="128396"/>
    <n v="7699"/>
    <n v="647.36489200000005"/>
    <n v="116037"/>
    <n v="26"/>
    <n v="62.3"/>
    <n v="5.4"/>
    <n v="100.52"/>
    <s v="NA"/>
  </r>
  <r>
    <s v="2024-2025"/>
    <x v="2"/>
    <n v="26"/>
    <x v="0"/>
    <n v="2610"/>
    <x v="12"/>
    <n v="835320"/>
    <x v="5268"/>
    <n v="11"/>
    <n v="50"/>
    <n v="12.9622344"/>
    <n v="504"/>
    <n v="22"/>
    <n v="2951"/>
    <n v="314017"/>
    <n v="252721"/>
    <n v="76903"/>
    <n v="71"/>
    <n v="18"/>
    <n v="0"/>
    <n v="1082.515034"/>
    <n v="26706"/>
    <n v="27804"/>
    <n v="60981"/>
    <n v="97712"/>
    <n v="0"/>
    <n v="85698"/>
    <n v="129076"/>
    <n v="3455"/>
    <n v="1069.5527999999999"/>
    <n v="239551"/>
    <n v="13"/>
    <n v="39.47"/>
    <n v="27.02"/>
    <n v="99.77"/>
    <s v="NA"/>
  </r>
  <r>
    <s v="2024-2025"/>
    <x v="2"/>
    <n v="26"/>
    <x v="0"/>
    <n v="2612"/>
    <x v="20"/>
    <n v="337230"/>
    <x v="5269"/>
    <n v="11"/>
    <n v="34"/>
    <n v="12.063354500000001"/>
    <n v="492"/>
    <n v="25"/>
    <n v="965"/>
    <n v="136062"/>
    <n v="109608"/>
    <n v="57628"/>
    <n v="11"/>
    <n v="4"/>
    <n v="0"/>
    <n v="514.19086449999998"/>
    <n v="11924"/>
    <n v="13987"/>
    <n v="38547"/>
    <n v="72170"/>
    <n v="0"/>
    <n v="52399"/>
    <n v="92573"/>
    <n v="1457"/>
    <n v="502.12750999999997"/>
    <n v="95281"/>
    <n v="7"/>
    <n v="66.92"/>
    <n v="4.7699999999999996"/>
    <n v="99.79"/>
    <s v="NA"/>
  </r>
  <r>
    <s v="2024-2025"/>
    <x v="2"/>
    <n v="26"/>
    <x v="0"/>
    <n v="2617"/>
    <x v="14"/>
    <n v="484881"/>
    <x v="5270"/>
    <n v="9"/>
    <n v="49"/>
    <n v="0"/>
    <n v="78"/>
    <n v="32"/>
    <n v="1836"/>
    <n v="94074"/>
    <n v="75562"/>
    <n v="74509"/>
    <n v="0"/>
    <n v="0"/>
    <n v="0"/>
    <n v="380.86960269999997"/>
    <n v="10002"/>
    <n v="10969"/>
    <n v="48239"/>
    <n v="93334"/>
    <n v="0"/>
    <n v="82495"/>
    <n v="144166"/>
    <n v="1914"/>
    <n v="380.86960269999997"/>
    <n v="67261"/>
    <n v="18"/>
    <n v="43.04"/>
    <n v="19.11"/>
    <n v="101.31"/>
    <s v="NA"/>
  </r>
  <r>
    <s v="2024-2025"/>
    <x v="1"/>
    <n v="26"/>
    <x v="0"/>
    <n v="2602"/>
    <x v="1"/>
    <n v="255904"/>
    <x v="5271"/>
    <n v="15"/>
    <n v="21"/>
    <n v="8.7056649999999998"/>
    <n v="824"/>
    <n v="315"/>
    <n v="6854"/>
    <n v="173275"/>
    <n v="134158"/>
    <n v="56280"/>
    <n v="80"/>
    <n v="35"/>
    <n v="0"/>
    <n v="578.80170699999996"/>
    <n v="11491"/>
    <n v="11911"/>
    <n v="58032"/>
    <n v="74719"/>
    <n v="0"/>
    <n v="103026"/>
    <n v="128385"/>
    <n v="7678"/>
    <n v="570.09604200000001"/>
    <n v="104803"/>
    <n v="26"/>
    <n v="61.08"/>
    <n v="5.43"/>
    <n v="100.43"/>
    <s v="NA"/>
  </r>
  <r>
    <s v="2024-2025"/>
    <x v="1"/>
    <n v="26"/>
    <x v="0"/>
    <n v="2607"/>
    <x v="18"/>
    <n v="311932"/>
    <x v="5272"/>
    <n v="16"/>
    <n v="5"/>
    <n v="30.8530777"/>
    <n v="260"/>
    <n v="834"/>
    <n v="7239"/>
    <n v="114979"/>
    <n v="59427"/>
    <n v="59430"/>
    <n v="67"/>
    <n v="51"/>
    <n v="0"/>
    <n v="483.35298770000003"/>
    <n v="6996"/>
    <n v="7129"/>
    <n v="61166"/>
    <n v="97546"/>
    <n v="0"/>
    <n v="108423"/>
    <n v="163731"/>
    <n v="7499"/>
    <n v="452.49991"/>
    <n v="69102"/>
    <n v="20"/>
    <n v="66.510000000000005"/>
    <n v="10.49"/>
    <n v="115.33"/>
    <s v="NA"/>
  </r>
  <r>
    <s v="2024-2025"/>
    <x v="1"/>
    <n v="26"/>
    <x v="0"/>
    <n v="2610"/>
    <x v="12"/>
    <n v="525640"/>
    <x v="5273"/>
    <n v="11"/>
    <n v="49"/>
    <n v="12.9622344"/>
    <n v="504"/>
    <n v="22"/>
    <n v="2920"/>
    <n v="281677"/>
    <n v="226953"/>
    <n v="76835"/>
    <n v="67"/>
    <n v="17"/>
    <n v="0"/>
    <n v="977.37775439999996"/>
    <n v="25061"/>
    <n v="26010"/>
    <n v="60919"/>
    <n v="97621"/>
    <n v="0"/>
    <n v="85698"/>
    <n v="129076"/>
    <n v="3424"/>
    <n v="964.41552000000001"/>
    <n v="215382"/>
    <n v="13"/>
    <n v="38.159999999999997"/>
    <n v="27.36"/>
    <n v="99.97"/>
    <s v="NA"/>
  </r>
  <r>
    <s v="2024-2025"/>
    <x v="1"/>
    <n v="26"/>
    <x v="0"/>
    <n v="2612"/>
    <x v="20"/>
    <n v="187179"/>
    <x v="5274"/>
    <n v="11"/>
    <n v="33"/>
    <n v="12.063354500000001"/>
    <n v="480"/>
    <n v="26"/>
    <n v="933"/>
    <n v="120849"/>
    <n v="96905"/>
    <n v="57594"/>
    <n v="11"/>
    <n v="4"/>
    <n v="0"/>
    <n v="473.57519450000001"/>
    <n v="10970"/>
    <n v="12761"/>
    <n v="38527"/>
    <n v="72131"/>
    <n v="0"/>
    <n v="52401"/>
    <n v="92576"/>
    <n v="1413"/>
    <n v="461.51184000000001"/>
    <n v="84640"/>
    <n v="7"/>
    <n v="65.099999999999994"/>
    <n v="5.19"/>
    <n v="99.97"/>
    <s v="NA"/>
  </r>
  <r>
    <s v="2024-2025"/>
    <x v="1"/>
    <n v="26"/>
    <x v="0"/>
    <n v="2615"/>
    <x v="10"/>
    <n v="331460"/>
    <x v="5275"/>
    <n v="10"/>
    <n v="20"/>
    <n v="0"/>
    <n v="143"/>
    <n v="67"/>
    <n v="3476"/>
    <n v="143607"/>
    <n v="131127"/>
    <n v="85555"/>
    <n v="0"/>
    <n v="15"/>
    <n v="0"/>
    <n v="493.25679000000002"/>
    <n v="13793"/>
    <n v="15091"/>
    <n v="55405"/>
    <n v="94711"/>
    <n v="0"/>
    <n v="90330"/>
    <n v="146229"/>
    <n v="3619"/>
    <n v="493.25679000000002"/>
    <n v="102626"/>
    <n v="11"/>
    <n v="60.88"/>
    <n v="21.78"/>
    <n v="103.95"/>
    <s v="NA"/>
  </r>
  <r>
    <s v="2024-2025"/>
    <x v="1"/>
    <n v="26"/>
    <x v="0"/>
    <n v="2616"/>
    <x v="13"/>
    <n v="314803"/>
    <x v="5276"/>
    <n v="8"/>
    <n v="25"/>
    <n v="13.9814989"/>
    <n v="550"/>
    <n v="30"/>
    <n v="6810"/>
    <n v="111762"/>
    <n v="92143"/>
    <n v="125309"/>
    <n v="18"/>
    <n v="66"/>
    <n v="0"/>
    <n v="518.42082889999995"/>
    <n v="12670"/>
    <n v="14899"/>
    <n v="76779"/>
    <n v="148818"/>
    <n v="0"/>
    <n v="104933"/>
    <n v="193928"/>
    <n v="7360"/>
    <n v="504.43932999999998"/>
    <n v="73246"/>
    <n v="40"/>
    <n v="52.87"/>
    <n v="10.62"/>
    <n v="101.63"/>
    <s v="NA"/>
  </r>
  <r>
    <s v="2024-2025"/>
    <x v="1"/>
    <n v="26"/>
    <x v="0"/>
    <n v="2617"/>
    <x v="14"/>
    <n v="288874"/>
    <x v="5277"/>
    <n v="8"/>
    <n v="42"/>
    <n v="0"/>
    <n v="78"/>
    <n v="32"/>
    <n v="1830"/>
    <n v="85337"/>
    <n v="68749"/>
    <n v="74500"/>
    <n v="0"/>
    <n v="0"/>
    <n v="0"/>
    <n v="354.94700710000001"/>
    <n v="9520"/>
    <n v="10399"/>
    <n v="48233"/>
    <n v="93324"/>
    <n v="0"/>
    <n v="82495"/>
    <n v="144166"/>
    <n v="1908"/>
    <n v="354.94700710000001"/>
    <n v="60905"/>
    <n v="18"/>
    <n v="42.09"/>
    <n v="19.190000000000001"/>
    <n v="101.82"/>
    <s v="NA"/>
  </r>
  <r>
    <s v="2024-2025"/>
    <x v="2"/>
    <n v="26"/>
    <x v="0"/>
    <n v="2602"/>
    <x v="1"/>
    <n v="394791"/>
    <x v="5278"/>
    <n v="15"/>
    <n v="23"/>
    <n v="8.7056649999999998"/>
    <n v="827"/>
    <n v="306"/>
    <n v="6866"/>
    <n v="185915"/>
    <n v="143972"/>
    <n v="56312"/>
    <n v="80"/>
    <n v="35"/>
    <n v="0"/>
    <n v="621.56062699999995"/>
    <n v="11812"/>
    <n v="12253"/>
    <n v="58055"/>
    <n v="74755"/>
    <n v="0"/>
    <n v="103032"/>
    <n v="128396"/>
    <n v="7693"/>
    <n v="612.854962"/>
    <n v="112555"/>
    <n v="26"/>
    <n v="61.8"/>
    <n v="5.54"/>
    <n v="100.63"/>
    <s v="NA"/>
  </r>
  <r>
    <s v="2024-2025"/>
    <x v="2"/>
    <n v="26"/>
    <x v="0"/>
    <n v="2604"/>
    <x v="2"/>
    <n v="877814"/>
    <x v="5279"/>
    <n v="12"/>
    <n v="48"/>
    <n v="8.0749160999999994"/>
    <n v="1173"/>
    <n v="266"/>
    <n v="6137"/>
    <n v="290630"/>
    <n v="238459"/>
    <n v="73666"/>
    <n v="0"/>
    <n v="0"/>
    <n v="0"/>
    <n v="918.15066809999996"/>
    <n v="23957"/>
    <n v="24768"/>
    <n v="65862"/>
    <n v="88053"/>
    <n v="0"/>
    <n v="106508"/>
    <n v="133972"/>
    <n v="7310"/>
    <n v="910.07575199999997"/>
    <n v="237670"/>
    <n v="25"/>
    <n v="82.21"/>
    <n v="6.82"/>
    <n v="100.92"/>
    <s v="NA"/>
  </r>
  <r>
    <s v="2024-2025"/>
    <x v="2"/>
    <n v="26"/>
    <x v="0"/>
    <n v="2605"/>
    <x v="3"/>
    <n v="171205"/>
    <x v="5280"/>
    <n v="17"/>
    <n v="12"/>
    <n v="0"/>
    <n v="594"/>
    <n v="261"/>
    <n v="4559"/>
    <n v="174215"/>
    <n v="164252"/>
    <n v="44064"/>
    <n v="92"/>
    <n v="8"/>
    <n v="0"/>
    <n v="592.3711667"/>
    <n v="10154"/>
    <n v="10515"/>
    <n v="35638"/>
    <n v="48487"/>
    <n v="0"/>
    <n v="72594"/>
    <n v="97016"/>
    <n v="5153"/>
    <n v="592.3711667"/>
    <n v="135056"/>
    <n v="32"/>
    <n v="82.32"/>
    <n v="10.71"/>
    <n v="102.14"/>
    <s v="NA"/>
  </r>
  <r>
    <s v="2024-2025"/>
    <x v="2"/>
    <n v="26"/>
    <x v="0"/>
    <n v="2614"/>
    <x v="5"/>
    <n v="413351"/>
    <x v="5281"/>
    <n v="15"/>
    <n v="14"/>
    <n v="4.8548571999999997"/>
    <n v="611"/>
    <n v="47"/>
    <n v="2667"/>
    <n v="196506"/>
    <n v="145480"/>
    <n v="29139"/>
    <n v="0"/>
    <n v="3"/>
    <n v="0"/>
    <n v="642.21318719999999"/>
    <n v="12609"/>
    <n v="12893"/>
    <n v="32319"/>
    <n v="43613"/>
    <n v="0"/>
    <n v="49143"/>
    <n v="63691"/>
    <n v="3278"/>
    <n v="637.35833000000002"/>
    <n v="146369"/>
    <n v="31"/>
    <n v="67.45"/>
    <n v="18.16"/>
    <n v="99.78"/>
    <s v="NA"/>
  </r>
  <r>
    <s v="2024-2025"/>
    <x v="2"/>
    <n v="26"/>
    <x v="0"/>
    <n v="2615"/>
    <x v="10"/>
    <n v="573329"/>
    <x v="5282"/>
    <n v="10"/>
    <n v="20"/>
    <n v="0"/>
    <n v="143"/>
    <n v="64"/>
    <n v="3495"/>
    <n v="154068"/>
    <n v="140733"/>
    <n v="85577"/>
    <n v="0"/>
    <n v="15"/>
    <n v="0"/>
    <n v="520.45906000000002"/>
    <n v="14642"/>
    <n v="16035"/>
    <n v="55419"/>
    <n v="94734"/>
    <n v="0"/>
    <n v="90330"/>
    <n v="146229"/>
    <n v="3638"/>
    <n v="520.45906000000002"/>
    <n v="110356"/>
    <n v="11"/>
    <n v="61.11"/>
    <n v="21.18"/>
    <n v="103.94"/>
    <s v="NA"/>
  </r>
  <r>
    <s v="2024-2025"/>
    <x v="2"/>
    <n v="26"/>
    <x v="0"/>
    <n v="2622"/>
    <x v="22"/>
    <n v="237912"/>
    <x v="5283"/>
    <n v="19"/>
    <n v="2"/>
    <n v="7.2066606999999996"/>
    <n v="122"/>
    <n v="257"/>
    <n v="4277"/>
    <n v="40761"/>
    <n v="18925"/>
    <n v="14110"/>
    <n v="0"/>
    <n v="4"/>
    <n v="0"/>
    <n v="166.74932469999999"/>
    <n v="2091"/>
    <n v="2139"/>
    <n v="23024"/>
    <n v="29873"/>
    <n v="0"/>
    <n v="41912"/>
    <n v="54134"/>
    <n v="4399"/>
    <n v="159.542664"/>
    <n v="14569"/>
    <n v="27"/>
    <n v="74.55"/>
    <n v="6.64"/>
    <n v="99.55"/>
    <s v="NA"/>
  </r>
  <r>
    <s v="2024-2025"/>
    <x v="2"/>
    <n v="26"/>
    <x v="0"/>
    <n v="2616"/>
    <x v="13"/>
    <n v="553371"/>
    <x v="5284"/>
    <n v="8"/>
    <n v="25"/>
    <n v="13.9814989"/>
    <n v="553"/>
    <n v="30"/>
    <n v="6809"/>
    <n v="112650"/>
    <n v="92882"/>
    <n v="125316"/>
    <n v="18"/>
    <n v="66"/>
    <n v="0"/>
    <n v="519.65086889999998"/>
    <n v="12725"/>
    <n v="14966"/>
    <n v="76783"/>
    <n v="148828"/>
    <n v="0"/>
    <n v="104936"/>
    <n v="193935"/>
    <n v="7362"/>
    <n v="505.66937000000001"/>
    <n v="73867"/>
    <n v="40"/>
    <n v="52.93"/>
    <n v="10.55"/>
    <n v="101.59"/>
    <s v="NA"/>
  </r>
  <r>
    <s v="2024-2025"/>
    <x v="2"/>
    <n v="26"/>
    <x v="0"/>
    <n v="2618"/>
    <x v="15"/>
    <n v="702058"/>
    <x v="5285"/>
    <n v="13"/>
    <n v="132"/>
    <n v="1.739751"/>
    <n v="258"/>
    <n v="13"/>
    <n v="4068"/>
    <n v="268813"/>
    <n v="198990"/>
    <n v="41994"/>
    <n v="0"/>
    <n v="0"/>
    <n v="0"/>
    <n v="878.12114099999997"/>
    <n v="20061"/>
    <n v="20670"/>
    <n v="35119"/>
    <n v="55446"/>
    <n v="0"/>
    <n v="53502"/>
    <n v="78930"/>
    <n v="4326"/>
    <n v="876.38139000000001"/>
    <n v="218914"/>
    <n v="30"/>
    <n v="34.61"/>
    <n v="30.02"/>
    <n v="99.88"/>
    <s v="NA"/>
  </r>
  <r>
    <s v="2024-2025"/>
    <x v="2"/>
    <n v="26"/>
    <x v="0"/>
    <n v="2624"/>
    <x v="8"/>
    <n v="152180"/>
    <x v="5286"/>
    <n v="12"/>
    <n v="8"/>
    <n v="4.71523"/>
    <n v="165"/>
    <n v="35"/>
    <n v="1048"/>
    <n v="69419"/>
    <n v="59251"/>
    <n v="15864"/>
    <n v="0"/>
    <n v="2"/>
    <n v="0"/>
    <n v="232.09546"/>
    <n v="5357"/>
    <n v="5594"/>
    <n v="12677"/>
    <n v="18618"/>
    <n v="0"/>
    <n v="19684"/>
    <n v="26921"/>
    <n v="1213"/>
    <n v="227.38023000000001"/>
    <n v="55367"/>
    <n v="13"/>
    <n v="32.96"/>
    <n v="20.65"/>
    <n v="99.92"/>
    <s v="NA"/>
  </r>
  <r>
    <s v="2024-2025"/>
    <x v="1"/>
    <n v="26"/>
    <x v="0"/>
    <n v="2608"/>
    <x v="4"/>
    <n v="112202"/>
    <x v="5287"/>
    <n v="14"/>
    <n v="6"/>
    <n v="0"/>
    <n v="403"/>
    <n v="210"/>
    <n v="4069"/>
    <n v="101027"/>
    <n v="60929"/>
    <n v="24653"/>
    <n v="0"/>
    <n v="8"/>
    <n v="0"/>
    <n v="433.563242"/>
    <n v="7144"/>
    <n v="7337"/>
    <n v="28843"/>
    <n v="43319"/>
    <n v="0"/>
    <n v="51819"/>
    <n v="72741"/>
    <n v="4472"/>
    <n v="433.563242"/>
    <n v="80466"/>
    <n v="35"/>
    <n v="37.979999999999997"/>
    <n v="4.83"/>
    <n v="103.77"/>
    <s v="NA"/>
  </r>
  <r>
    <s v="2024-2025"/>
    <x v="1"/>
    <n v="26"/>
    <x v="0"/>
    <n v="2618"/>
    <x v="15"/>
    <n v="429519"/>
    <x v="5288"/>
    <n v="12"/>
    <n v="127"/>
    <n v="1.739751"/>
    <n v="241"/>
    <n v="14"/>
    <n v="4039"/>
    <n v="245379"/>
    <n v="181486"/>
    <n v="41988"/>
    <n v="0"/>
    <n v="0"/>
    <n v="0"/>
    <n v="800.53624100000002"/>
    <n v="19444"/>
    <n v="20011"/>
    <n v="35110"/>
    <n v="55439"/>
    <n v="0"/>
    <n v="53502"/>
    <n v="78935"/>
    <n v="4280"/>
    <n v="798.79648999999995"/>
    <n v="199955"/>
    <n v="30"/>
    <n v="33.78"/>
    <n v="30.19"/>
    <n v="99.91"/>
    <s v="NA"/>
  </r>
  <r>
    <s v="2024-2025"/>
    <x v="1"/>
    <n v="26"/>
    <x v="0"/>
    <n v="2620"/>
    <x v="21"/>
    <n v="278440"/>
    <x v="5289"/>
    <n v="15"/>
    <n v="6"/>
    <n v="9.7305925000000002"/>
    <n v="517"/>
    <n v="186"/>
    <n v="6552"/>
    <n v="239948"/>
    <n v="184130"/>
    <n v="50604"/>
    <n v="305"/>
    <n v="18"/>
    <n v="0"/>
    <n v="865.11531239999999"/>
    <n v="15234"/>
    <n v="15702"/>
    <n v="50584"/>
    <n v="67436"/>
    <n v="0"/>
    <n v="105635"/>
    <n v="151719"/>
    <n v="7069"/>
    <n v="855.38471990000005"/>
    <n v="144120"/>
    <n v="32"/>
    <n v="72.48"/>
    <n v="8.6300000000000008"/>
    <n v="104.39"/>
    <s v="NA"/>
  </r>
  <r>
    <s v="2024-2025"/>
    <x v="1"/>
    <n v="26"/>
    <x v="0"/>
    <n v="2622"/>
    <x v="22"/>
    <n v="142710"/>
    <x v="5290"/>
    <n v="18"/>
    <n v="2"/>
    <n v="7.2066606999999996"/>
    <n v="87"/>
    <n v="267"/>
    <n v="4310"/>
    <n v="36411"/>
    <n v="16274"/>
    <n v="14104"/>
    <n v="0"/>
    <n v="4"/>
    <n v="0"/>
    <n v="151.13166469999999"/>
    <n v="1952"/>
    <n v="1994"/>
    <n v="23018"/>
    <n v="29866"/>
    <n v="0"/>
    <n v="41912"/>
    <n v="54134"/>
    <n v="4397"/>
    <n v="143.925004"/>
    <n v="12423"/>
    <n v="27"/>
    <n v="74.38"/>
    <n v="7.1"/>
    <n v="99.53"/>
    <s v="NA"/>
  </r>
  <r>
    <s v="2024-2025"/>
    <x v="1"/>
    <n v="26"/>
    <x v="0"/>
    <n v="2605"/>
    <x v="3"/>
    <n v="94027"/>
    <x v="5291"/>
    <n v="16"/>
    <n v="12"/>
    <n v="0"/>
    <n v="594"/>
    <n v="271"/>
    <n v="4540"/>
    <n v="160052"/>
    <n v="150715"/>
    <n v="44026"/>
    <n v="92"/>
    <n v="8"/>
    <n v="0"/>
    <n v="556.53536670000005"/>
    <n v="9915"/>
    <n v="10260"/>
    <n v="35604"/>
    <n v="48445"/>
    <n v="0"/>
    <n v="72586"/>
    <n v="97006"/>
    <n v="5134"/>
    <n v="556.53536670000005"/>
    <n v="123242"/>
    <n v="32"/>
    <n v="81.88"/>
    <n v="10.74"/>
    <n v="102.36"/>
    <s v="NA"/>
  </r>
  <r>
    <s v="2024-2025"/>
    <x v="1"/>
    <n v="26"/>
    <x v="0"/>
    <n v="2616"/>
    <x v="13"/>
    <n v="314803"/>
    <x v="5292"/>
    <n v="8"/>
    <n v="25"/>
    <n v="13.9814989"/>
    <n v="440"/>
    <n v="30"/>
    <n v="6916"/>
    <n v="110196"/>
    <n v="90828"/>
    <n v="125309"/>
    <n v="18"/>
    <n v="66"/>
    <n v="0"/>
    <n v="518.42082889999995"/>
    <n v="12568"/>
    <n v="14778"/>
    <n v="76779"/>
    <n v="148818"/>
    <n v="0"/>
    <n v="104933"/>
    <n v="193928"/>
    <n v="7356"/>
    <n v="504.43932999999998"/>
    <n v="72088"/>
    <n v="40"/>
    <n v="51.79"/>
    <n v="10.96"/>
    <n v="101.63"/>
    <s v="NA"/>
  </r>
  <r>
    <s v="2024-2025"/>
    <x v="1"/>
    <n v="26"/>
    <x v="0"/>
    <n v="2617"/>
    <x v="14"/>
    <n v="288874"/>
    <x v="5293"/>
    <n v="8"/>
    <n v="42"/>
    <n v="0"/>
    <n v="78"/>
    <n v="32"/>
    <n v="1830"/>
    <n v="80279"/>
    <n v="64422"/>
    <n v="74490"/>
    <n v="0"/>
    <n v="0"/>
    <n v="0"/>
    <n v="338.51920639999997"/>
    <n v="9230"/>
    <n v="10062"/>
    <n v="48226"/>
    <n v="93312"/>
    <n v="0"/>
    <n v="82495"/>
    <n v="144166"/>
    <n v="1908"/>
    <n v="338.51920639999997"/>
    <n v="57332"/>
    <n v="18"/>
    <n v="41.74"/>
    <n v="18.850000000000001"/>
    <n v="101.82"/>
    <s v="NA"/>
  </r>
  <r>
    <s v="2024-2025"/>
    <x v="2"/>
    <n v="26"/>
    <x v="0"/>
    <n v="2603"/>
    <x v="19"/>
    <n v="621219"/>
    <x v="5294"/>
    <n v="12"/>
    <n v="14"/>
    <n v="5.7054859000000002"/>
    <n v="761"/>
    <n v="356"/>
    <n v="7920"/>
    <n v="170404"/>
    <n v="139069"/>
    <n v="86560"/>
    <n v="23"/>
    <n v="62"/>
    <n v="0"/>
    <n v="623.25629389999995"/>
    <n v="13134"/>
    <n v="14919"/>
    <n v="66251"/>
    <n v="106220"/>
    <n v="0"/>
    <n v="115246"/>
    <n v="176291"/>
    <n v="8681"/>
    <n v="617.55080799999996"/>
    <n v="96752"/>
    <n v="26"/>
    <n v="72.45"/>
    <n v="7.86"/>
    <n v="102.9"/>
    <s v="NA"/>
  </r>
  <r>
    <s v="2024-2025"/>
    <x v="2"/>
    <n v="26"/>
    <x v="0"/>
    <n v="2608"/>
    <x v="4"/>
    <n v="235849"/>
    <x v="5295"/>
    <n v="14"/>
    <n v="6"/>
    <n v="0"/>
    <n v="471"/>
    <n v="208"/>
    <n v="4006"/>
    <n v="106638"/>
    <n v="63773"/>
    <n v="24653"/>
    <n v="0"/>
    <n v="8"/>
    <n v="0"/>
    <n v="442.57566200000002"/>
    <n v="7312"/>
    <n v="7512"/>
    <n v="28845"/>
    <n v="43321"/>
    <n v="0"/>
    <n v="51819"/>
    <n v="72741"/>
    <n v="4477"/>
    <n v="442.57566200000002"/>
    <n v="85083"/>
    <n v="35"/>
    <n v="37.57"/>
    <n v="4.6100000000000003"/>
    <n v="103.71"/>
    <s v="NA"/>
  </r>
  <r>
    <s v="2024-2025"/>
    <x v="2"/>
    <n v="26"/>
    <x v="0"/>
    <n v="2609"/>
    <x v="11"/>
    <n v="789469"/>
    <x v="5296"/>
    <n v="12"/>
    <n v="62"/>
    <n v="24.4024757"/>
    <n v="670"/>
    <n v="186"/>
    <n v="6676"/>
    <n v="347880"/>
    <n v="228786"/>
    <n v="87007"/>
    <n v="0"/>
    <n v="0"/>
    <n v="0"/>
    <n v="1208.4518969999999"/>
    <n v="28748"/>
    <n v="30439"/>
    <n v="85151"/>
    <n v="131666"/>
    <n v="0"/>
    <n v="128452"/>
    <n v="185423"/>
    <n v="7346"/>
    <n v="1184.049422"/>
    <n v="280710"/>
    <n v="21"/>
    <n v="41.19"/>
    <n v="24.26"/>
    <n v="100.95"/>
    <s v="NA"/>
  </r>
  <r>
    <s v="2024-2025"/>
    <x v="2"/>
    <n v="26"/>
    <x v="0"/>
    <n v="2616"/>
    <x v="13"/>
    <n v="553371"/>
    <x v="5276"/>
    <n v="8"/>
    <n v="25"/>
    <n v="13.9814989"/>
    <n v="550"/>
    <n v="30"/>
    <n v="6810"/>
    <n v="111762"/>
    <n v="92143"/>
    <n v="125312"/>
    <n v="18"/>
    <n v="66"/>
    <n v="0"/>
    <n v="518.42082889999995"/>
    <n v="12670"/>
    <n v="14899"/>
    <n v="76779"/>
    <n v="148821"/>
    <n v="0"/>
    <n v="104936"/>
    <n v="193935"/>
    <n v="7360"/>
    <n v="504.43932999999998"/>
    <n v="73246"/>
    <n v="40"/>
    <n v="52.87"/>
    <n v="10.62"/>
    <n v="101.63"/>
    <s v="NA"/>
  </r>
  <r>
    <s v="2024-2025"/>
    <x v="2"/>
    <n v="26"/>
    <x v="0"/>
    <n v="2617"/>
    <x v="14"/>
    <n v="484881"/>
    <x v="5297"/>
    <n v="9"/>
    <n v="43"/>
    <n v="0"/>
    <n v="78"/>
    <n v="32"/>
    <n v="1831"/>
    <n v="88065"/>
    <n v="70859"/>
    <n v="74506"/>
    <n v="0"/>
    <n v="0"/>
    <n v="0"/>
    <n v="364.03898709999999"/>
    <n v="9620"/>
    <n v="10513"/>
    <n v="48236"/>
    <n v="93330"/>
    <n v="0"/>
    <n v="82495"/>
    <n v="144166"/>
    <n v="1909"/>
    <n v="364.03898709999999"/>
    <n v="62955"/>
    <n v="18"/>
    <n v="42.36"/>
    <n v="19.600000000000001"/>
    <n v="101.76"/>
    <s v="NA"/>
  </r>
  <r>
    <s v="2024-2025"/>
    <x v="1"/>
    <n v="26"/>
    <x v="0"/>
    <n v="2601"/>
    <x v="0"/>
    <n v="238138"/>
    <x v="5298"/>
    <n v="13"/>
    <n v="13"/>
    <n v="56.146741300000002"/>
    <n v="611"/>
    <n v="856"/>
    <n v="6619"/>
    <n v="82393"/>
    <n v="9810"/>
    <n v="8562"/>
    <n v="18"/>
    <n v="7"/>
    <n v="0"/>
    <n v="364.43212130000001"/>
    <n v="5994"/>
    <n v="6222"/>
    <n v="57777"/>
    <n v="66761"/>
    <n v="0"/>
    <n v="116697"/>
    <n v="133298"/>
    <n v="7230"/>
    <n v="308.28537999999998"/>
    <n v="41532"/>
    <n v="44"/>
    <n v="76.3"/>
    <n v="6.69"/>
    <n v="100.44"/>
    <s v="NA"/>
  </r>
  <r>
    <s v="2024-2025"/>
    <x v="1"/>
    <n v="26"/>
    <x v="0"/>
    <n v="2608"/>
    <x v="4"/>
    <n v="112202"/>
    <x v="5299"/>
    <n v="13"/>
    <n v="6"/>
    <n v="0"/>
    <n v="401"/>
    <n v="211"/>
    <n v="4066"/>
    <n v="94040"/>
    <n v="57747"/>
    <n v="24650"/>
    <n v="0"/>
    <n v="8"/>
    <n v="0"/>
    <n v="408.38023600000002"/>
    <n v="6957"/>
    <n v="7141"/>
    <n v="28838"/>
    <n v="43310"/>
    <n v="0"/>
    <n v="51817"/>
    <n v="72738"/>
    <n v="4467"/>
    <n v="408.38023600000002"/>
    <n v="74904"/>
    <n v="35"/>
    <n v="37.85"/>
    <n v="5.08"/>
    <n v="103.92"/>
    <s v="NA"/>
  </r>
  <r>
    <s v="2024-2025"/>
    <x v="1"/>
    <n v="26"/>
    <x v="0"/>
    <n v="2610"/>
    <x v="12"/>
    <n v="525640"/>
    <x v="5300"/>
    <n v="10"/>
    <n v="47"/>
    <n v="12.9622344"/>
    <n v="262"/>
    <n v="22"/>
    <n v="3142"/>
    <n v="254569"/>
    <n v="205152"/>
    <n v="76765"/>
    <n v="55"/>
    <n v="17"/>
    <n v="0"/>
    <n v="895.50290440000003"/>
    <n v="23552"/>
    <n v="24382"/>
    <n v="60866"/>
    <n v="97537"/>
    <n v="0"/>
    <n v="85698"/>
    <n v="129077"/>
    <n v="3404"/>
    <n v="882.54066999999998"/>
    <n v="194432"/>
    <n v="13"/>
    <n v="38.26"/>
    <n v="27.54"/>
    <n v="99.87"/>
    <s v="NA"/>
  </r>
  <r>
    <s v="2024-2025"/>
    <x v="1"/>
    <n v="26"/>
    <x v="0"/>
    <n v="2614"/>
    <x v="5"/>
    <n v="284662"/>
    <x v="5301"/>
    <n v="14"/>
    <n v="14"/>
    <n v="4.8548571999999997"/>
    <n v="524"/>
    <n v="57"/>
    <n v="2774"/>
    <n v="166132"/>
    <n v="123007"/>
    <n v="29111"/>
    <n v="0"/>
    <n v="3"/>
    <n v="0"/>
    <n v="577.05892719999997"/>
    <n v="11720"/>
    <n v="11971"/>
    <n v="32289"/>
    <n v="43575"/>
    <n v="0"/>
    <n v="49152"/>
    <n v="63700"/>
    <n v="3298"/>
    <n v="572.20407"/>
    <n v="124300"/>
    <n v="31"/>
    <n v="68.27"/>
    <n v="17.41"/>
    <n v="99.47"/>
    <s v="NA"/>
  </r>
  <r>
    <s v="2024-2025"/>
    <x v="1"/>
    <n v="26"/>
    <x v="0"/>
    <n v="2621"/>
    <x v="7"/>
    <n v="127908"/>
    <x v="5302"/>
    <n v="10"/>
    <n v="30"/>
    <n v="0"/>
    <n v="102"/>
    <n v="28"/>
    <n v="1125"/>
    <n v="80908"/>
    <n v="72086"/>
    <n v="36875"/>
    <n v="7"/>
    <n v="15"/>
    <n v="0"/>
    <n v="280.54095999999998"/>
    <n v="7858"/>
    <n v="8410"/>
    <n v="24945"/>
    <n v="42358"/>
    <n v="0"/>
    <n v="37694"/>
    <n v="60567"/>
    <n v="1227"/>
    <n v="280.54095999999998"/>
    <n v="56817"/>
    <n v="31"/>
    <n v="56.9"/>
    <n v="8.34"/>
    <n v="99.78"/>
    <s v="NA"/>
  </r>
  <r>
    <s v="2024-2025"/>
    <x v="1"/>
    <n v="26"/>
    <x v="0"/>
    <n v="2622"/>
    <x v="22"/>
    <n v="142710"/>
    <x v="5303"/>
    <n v="18"/>
    <n v="2"/>
    <n v="7.2066606999999996"/>
    <n v="87"/>
    <n v="267"/>
    <n v="4309"/>
    <n v="36047"/>
    <n v="16134"/>
    <n v="14103"/>
    <n v="0"/>
    <n v="4"/>
    <n v="0"/>
    <n v="150.13346469999999"/>
    <n v="1940"/>
    <n v="1981"/>
    <n v="23016"/>
    <n v="29864"/>
    <n v="0"/>
    <n v="41912"/>
    <n v="54134"/>
    <n v="4396"/>
    <n v="142.926804"/>
    <n v="12249"/>
    <n v="27"/>
    <n v="74.760000000000005"/>
    <n v="7.21"/>
    <n v="99.45"/>
    <s v="NA"/>
  </r>
  <r>
    <s v="2024-2025"/>
    <x v="2"/>
    <n v="26"/>
    <x v="0"/>
    <n v="2606"/>
    <x v="9"/>
    <n v="171327"/>
    <x v="5304"/>
    <n v="17"/>
    <n v="25"/>
    <n v="0"/>
    <n v="535"/>
    <n v="141"/>
    <n v="4916"/>
    <n v="184843"/>
    <n v="159073"/>
    <n v="33863"/>
    <n v="343"/>
    <n v="78"/>
    <n v="0"/>
    <n v="605.85889999999995"/>
    <n v="10557"/>
    <n v="11099"/>
    <n v="27980"/>
    <n v="40467"/>
    <n v="0"/>
    <n v="46649"/>
    <n v="66139"/>
    <n v="5451"/>
    <n v="605.85889999999995"/>
    <n v="143908"/>
    <n v="25"/>
    <n v="25.43"/>
    <n v="8.23"/>
    <n v="109.85"/>
    <s v="NA"/>
  </r>
  <r>
    <s v="2024-2025"/>
    <x v="2"/>
    <n v="26"/>
    <x v="0"/>
    <n v="2618"/>
    <x v="15"/>
    <n v="702058"/>
    <x v="5305"/>
    <n v="14"/>
    <n v="132"/>
    <n v="1.739751"/>
    <n v="365"/>
    <n v="9"/>
    <n v="4001"/>
    <n v="306554"/>
    <n v="226961"/>
    <n v="42015"/>
    <n v="0"/>
    <n v="0"/>
    <n v="0"/>
    <n v="999.47520099999997"/>
    <n v="20816"/>
    <n v="21548"/>
    <n v="35135"/>
    <n v="55469"/>
    <n v="0"/>
    <n v="53507"/>
    <n v="78935"/>
    <n v="4366"/>
    <n v="997.73545000000001"/>
    <n v="249658"/>
    <n v="30"/>
    <n v="36.97"/>
    <n v="28.63"/>
    <n v="99.9"/>
    <s v="NA"/>
  </r>
  <r>
    <s v="2024-2025"/>
    <x v="2"/>
    <n v="26"/>
    <x v="0"/>
    <n v="2622"/>
    <x v="22"/>
    <n v="237912"/>
    <x v="5306"/>
    <n v="22"/>
    <n v="2"/>
    <n v="7.2066606999999996"/>
    <n v="194"/>
    <n v="253"/>
    <n v="4210"/>
    <n v="49357"/>
    <n v="22626"/>
    <n v="14107"/>
    <n v="0"/>
    <n v="4"/>
    <n v="0"/>
    <n v="194.48909470000001"/>
    <n v="2224"/>
    <n v="2285"/>
    <n v="23028"/>
    <n v="29875"/>
    <n v="0"/>
    <n v="41901"/>
    <n v="54120"/>
    <n v="4404"/>
    <n v="187.28243399999999"/>
    <n v="17442"/>
    <n v="27"/>
    <n v="74.94"/>
    <n v="6.68"/>
    <n v="99.53"/>
    <s v="NA"/>
  </r>
  <r>
    <s v="2024-2025"/>
    <x v="2"/>
    <n v="26"/>
    <x v="0"/>
    <n v="2601"/>
    <x v="0"/>
    <n v="379623"/>
    <x v="5307"/>
    <n v="15"/>
    <n v="16"/>
    <n v="56.146741300000002"/>
    <n v="613"/>
    <n v="833"/>
    <n v="6646"/>
    <n v="108332"/>
    <n v="13664"/>
    <n v="8590"/>
    <n v="18"/>
    <n v="7"/>
    <n v="0"/>
    <n v="438.09914129999999"/>
    <n v="7132"/>
    <n v="7409"/>
    <n v="57978"/>
    <n v="66980"/>
    <n v="0"/>
    <n v="116798"/>
    <n v="133405"/>
    <n v="7259"/>
    <n v="381.95240000000001"/>
    <n v="56679"/>
    <n v="44"/>
    <n v="77.84"/>
    <n v="6.58"/>
    <n v="100.49"/>
    <s v="NA"/>
  </r>
  <r>
    <s v="2024-2025"/>
    <x v="2"/>
    <n v="26"/>
    <x v="0"/>
    <n v="2609"/>
    <x v="11"/>
    <n v="789469"/>
    <x v="1504"/>
    <n v="12"/>
    <n v="66"/>
    <n v="24.4024757"/>
    <n v="677"/>
    <n v="168"/>
    <n v="6738"/>
    <n v="401722"/>
    <n v="263559"/>
    <n v="87064"/>
    <n v="0"/>
    <n v="0"/>
    <n v="0"/>
    <n v="1376.802175"/>
    <n v="31690"/>
    <n v="33665"/>
    <n v="85208"/>
    <n v="131753"/>
    <n v="0"/>
    <n v="128457"/>
    <n v="185439"/>
    <n v="7415"/>
    <n v="1352.3996999999999"/>
    <n v="323738"/>
    <n v="21"/>
    <n v="43.41"/>
    <n v="22.91"/>
    <n v="100.71"/>
    <s v="NA"/>
  </r>
  <r>
    <s v="2024-2025"/>
    <x v="2"/>
    <n v="26"/>
    <x v="0"/>
    <n v="2614"/>
    <x v="5"/>
    <n v="413351"/>
    <x v="2816"/>
    <n v="16"/>
    <n v="15"/>
    <n v="4.8548571999999997"/>
    <n v="651"/>
    <n v="45"/>
    <n v="2636"/>
    <n v="219300"/>
    <n v="162333"/>
    <n v="29121"/>
    <n v="0"/>
    <n v="3"/>
    <n v="0"/>
    <n v="754.85525719999998"/>
    <n v="13329"/>
    <n v="13646"/>
    <n v="32297"/>
    <n v="43575"/>
    <n v="0"/>
    <n v="49054"/>
    <n v="63571"/>
    <n v="3287"/>
    <n v="750.00040000000001"/>
    <n v="164128"/>
    <n v="31"/>
    <n v="67.14"/>
    <n v="18.53"/>
    <n v="99.93"/>
    <s v="NA"/>
  </r>
  <r>
    <s v="2024-2025"/>
    <x v="2"/>
    <n v="26"/>
    <x v="0"/>
    <n v="2623"/>
    <x v="16"/>
    <n v="908391"/>
    <x v="5308"/>
    <n v="10"/>
    <n v="43"/>
    <n v="2.8062990000000001"/>
    <n v="102"/>
    <n v="97"/>
    <n v="4411"/>
    <n v="231397"/>
    <n v="142075"/>
    <n v="114333"/>
    <n v="49"/>
    <n v="72"/>
    <n v="0"/>
    <n v="670.73269900000003"/>
    <n v="22130"/>
    <n v="28310"/>
    <n v="106785"/>
    <n v="201371"/>
    <n v="0"/>
    <n v="138794"/>
    <n v="252728"/>
    <n v="4513"/>
    <n v="667.92639999999994"/>
    <n v="126945"/>
    <n v="38"/>
    <n v="64.87"/>
    <n v="1.01"/>
    <n v="122.86"/>
    <s v="NA"/>
  </r>
  <r>
    <s v="2024-2025"/>
    <x v="2"/>
    <n v="26"/>
    <x v="0"/>
    <n v="2624"/>
    <x v="8"/>
    <n v="152180"/>
    <x v="4146"/>
    <n v="13"/>
    <n v="9"/>
    <n v="4.71523"/>
    <n v="167"/>
    <n v="33"/>
    <n v="1049"/>
    <n v="78251"/>
    <n v="66783"/>
    <n v="15871"/>
    <n v="0"/>
    <n v="2"/>
    <n v="0"/>
    <n v="266.86604"/>
    <n v="5782"/>
    <n v="6071"/>
    <n v="12683"/>
    <n v="18628"/>
    <n v="0"/>
    <n v="19684"/>
    <n v="26922"/>
    <n v="1216"/>
    <n v="262.15080999999998"/>
    <n v="62146"/>
    <n v="13"/>
    <n v="33.950000000000003"/>
    <n v="20.52"/>
    <n v="99.86"/>
    <s v="NA"/>
  </r>
  <r>
    <s v="2024-2025"/>
    <x v="2"/>
    <n v="26"/>
    <x v="0"/>
    <n v="2603"/>
    <x v="19"/>
    <n v="621219"/>
    <x v="5309"/>
    <n v="13"/>
    <n v="14"/>
    <n v="5.7054859000000002"/>
    <n v="832"/>
    <n v="353"/>
    <n v="7876"/>
    <n v="189158"/>
    <n v="154401"/>
    <n v="86620"/>
    <n v="32"/>
    <n v="62"/>
    <n v="0"/>
    <n v="673.00398389999998"/>
    <n v="13880"/>
    <n v="15811"/>
    <n v="66304"/>
    <n v="106292"/>
    <n v="0"/>
    <n v="115251"/>
    <n v="176297"/>
    <n v="8708"/>
    <n v="667.298498"/>
    <n v="107063"/>
    <n v="25"/>
    <n v="74.06"/>
    <n v="7.33"/>
    <n v="102.59"/>
    <s v="NA"/>
  </r>
  <r>
    <s v="2024-2025"/>
    <x v="2"/>
    <n v="26"/>
    <x v="0"/>
    <n v="2604"/>
    <x v="2"/>
    <n v="877814"/>
    <x v="5310"/>
    <n v="12"/>
    <n v="48"/>
    <n v="8.0749160999999994"/>
    <n v="1185"/>
    <n v="260"/>
    <n v="6128"/>
    <n v="313479"/>
    <n v="257399"/>
    <n v="73696"/>
    <n v="0"/>
    <n v="0"/>
    <n v="0"/>
    <n v="974.04349409999998"/>
    <n v="25020"/>
    <n v="25892"/>
    <n v="65887"/>
    <n v="88090"/>
    <n v="0"/>
    <n v="106508"/>
    <n v="133976"/>
    <n v="7313"/>
    <n v="965.96857799999998"/>
    <n v="256229"/>
    <n v="25"/>
    <n v="81.98"/>
    <n v="7.22"/>
    <n v="100.73"/>
    <s v="NA"/>
  </r>
  <r>
    <s v="2024-2025"/>
    <x v="2"/>
    <n v="26"/>
    <x v="0"/>
    <n v="2614"/>
    <x v="5"/>
    <n v="413351"/>
    <x v="5311"/>
    <n v="16"/>
    <n v="15"/>
    <n v="4.8548571999999997"/>
    <n v="625"/>
    <n v="46"/>
    <n v="2656"/>
    <n v="212897"/>
    <n v="157059"/>
    <n v="29146"/>
    <n v="0"/>
    <n v="3"/>
    <n v="0"/>
    <n v="705.80261719999999"/>
    <n v="13051"/>
    <n v="13361"/>
    <n v="32326"/>
    <n v="43625"/>
    <n v="0"/>
    <n v="49141"/>
    <n v="63688"/>
    <n v="3281"/>
    <n v="700.94776000000002"/>
    <n v="159072"/>
    <n v="31"/>
    <n v="67.17"/>
    <n v="18.53"/>
    <n v="99.78"/>
    <s v="NA"/>
  </r>
  <r>
    <s v="2024-2025"/>
    <x v="2"/>
    <n v="26"/>
    <x v="0"/>
    <n v="2616"/>
    <x v="13"/>
    <n v="553371"/>
    <x v="5312"/>
    <n v="9"/>
    <n v="27"/>
    <n v="13.9814989"/>
    <n v="577"/>
    <n v="30"/>
    <n v="6810"/>
    <n v="122850"/>
    <n v="101390"/>
    <n v="125343"/>
    <n v="18"/>
    <n v="66"/>
    <n v="0"/>
    <n v="563.75922890000004"/>
    <n v="13227"/>
    <n v="15609"/>
    <n v="76803"/>
    <n v="148868"/>
    <n v="0"/>
    <n v="104939"/>
    <n v="193949"/>
    <n v="7387"/>
    <n v="549.77773000000002"/>
    <n v="80500"/>
    <n v="40"/>
    <n v="52.98"/>
    <n v="11.72"/>
    <n v="101.36"/>
    <s v="NA"/>
  </r>
  <r>
    <s v="2024-2025"/>
    <x v="2"/>
    <n v="26"/>
    <x v="0"/>
    <n v="2620"/>
    <x v="21"/>
    <n v="391283"/>
    <x v="5313"/>
    <n v="18"/>
    <n v="9"/>
    <n v="9.7305925000000002"/>
    <n v="558"/>
    <n v="185"/>
    <n v="6525"/>
    <n v="289214"/>
    <n v="222302"/>
    <n v="50758"/>
    <n v="535"/>
    <n v="22"/>
    <n v="0"/>
    <n v="938.78569240000002"/>
    <n v="15998"/>
    <n v="16514"/>
    <n v="50754"/>
    <n v="67639"/>
    <n v="1"/>
    <n v="105647"/>
    <n v="151729"/>
    <n v="7083"/>
    <n v="929.05509989999996"/>
    <n v="173492"/>
    <n v="32"/>
    <n v="74.489999999999995"/>
    <n v="8.33"/>
    <n v="103.9"/>
    <s v="NA"/>
  </r>
  <r>
    <s v="2024-2025"/>
    <x v="2"/>
    <n v="26"/>
    <x v="0"/>
    <n v="2624"/>
    <x v="8"/>
    <n v="152180"/>
    <x v="5314"/>
    <n v="13"/>
    <n v="9"/>
    <n v="4.71523"/>
    <n v="167"/>
    <n v="33"/>
    <n v="1049"/>
    <n v="76079"/>
    <n v="65098"/>
    <n v="15868"/>
    <n v="0"/>
    <n v="2"/>
    <n v="0"/>
    <n v="248.27274"/>
    <n v="5667"/>
    <n v="5936"/>
    <n v="12681"/>
    <n v="18624"/>
    <n v="0"/>
    <n v="19684"/>
    <n v="26922"/>
    <n v="1216"/>
    <n v="243.55751000000001"/>
    <n v="60508"/>
    <n v="13"/>
    <n v="33.67"/>
    <n v="20.329999999999998"/>
    <n v="99.79"/>
    <s v="NA"/>
  </r>
  <r>
    <s v="2024-2025"/>
    <x v="2"/>
    <n v="26"/>
    <x v="0"/>
    <n v="2602"/>
    <x v="1"/>
    <n v="394791"/>
    <x v="5315"/>
    <n v="16"/>
    <n v="23"/>
    <n v="8.7056649999999998"/>
    <n v="836"/>
    <n v="314"/>
    <n v="6872"/>
    <n v="204040"/>
    <n v="157707"/>
    <n v="56345"/>
    <n v="93"/>
    <n v="35"/>
    <n v="0"/>
    <n v="703.03747699999997"/>
    <n v="12122"/>
    <n v="12576"/>
    <n v="58086"/>
    <n v="74794"/>
    <n v="0"/>
    <n v="103057"/>
    <n v="128429"/>
    <n v="7708"/>
    <n v="694.33181200000001"/>
    <n v="123442"/>
    <n v="26"/>
    <n v="63.34"/>
    <n v="5.4"/>
    <n v="100.67"/>
    <s v="NA"/>
  </r>
  <r>
    <s v="2024-2025"/>
    <x v="2"/>
    <n v="26"/>
    <x v="0"/>
    <n v="2603"/>
    <x v="19"/>
    <n v="621219"/>
    <x v="5316"/>
    <n v="14"/>
    <n v="16"/>
    <n v="5.7054859000000002"/>
    <n v="837"/>
    <n v="344"/>
    <n v="7902"/>
    <n v="205857"/>
    <n v="168650"/>
    <n v="86660"/>
    <n v="23"/>
    <n v="62"/>
    <n v="0"/>
    <n v="725.01849389999995"/>
    <n v="14668"/>
    <n v="16736"/>
    <n v="66333"/>
    <n v="106337"/>
    <n v="0"/>
    <n v="115263"/>
    <n v="176313"/>
    <n v="8739"/>
    <n v="719.31300799999997"/>
    <n v="117011"/>
    <n v="25"/>
    <n v="73.98"/>
    <n v="7.1"/>
    <n v="102.93"/>
    <s v="NA"/>
  </r>
  <r>
    <s v="2024-2025"/>
    <x v="2"/>
    <n v="26"/>
    <x v="0"/>
    <n v="2605"/>
    <x v="3"/>
    <n v="171205"/>
    <x v="5317"/>
    <n v="19"/>
    <n v="12"/>
    <n v="0"/>
    <n v="630"/>
    <n v="241"/>
    <n v="4526"/>
    <n v="213617"/>
    <n v="201261"/>
    <n v="44164"/>
    <n v="105"/>
    <n v="8"/>
    <n v="0"/>
    <n v="729.13787669999999"/>
    <n v="11012"/>
    <n v="11449"/>
    <n v="35710"/>
    <n v="48595"/>
    <n v="0"/>
    <n v="72595"/>
    <n v="97025"/>
    <n v="5156"/>
    <n v="729.13787669999999"/>
    <n v="164309"/>
    <n v="32"/>
    <n v="88.33"/>
    <n v="7.33"/>
    <n v="101.72"/>
    <s v="NA"/>
  </r>
  <r>
    <s v="2024-2025"/>
    <x v="2"/>
    <n v="26"/>
    <x v="0"/>
    <n v="2610"/>
    <x v="12"/>
    <n v="835320"/>
    <x v="2802"/>
    <n v="12"/>
    <n v="55"/>
    <n v="12.9622344"/>
    <n v="510"/>
    <n v="21"/>
    <n v="2959"/>
    <n v="349803"/>
    <n v="281085"/>
    <n v="76940"/>
    <n v="83"/>
    <n v="18"/>
    <n v="0"/>
    <n v="1192.998304"/>
    <n v="28433"/>
    <n v="29680"/>
    <n v="61016"/>
    <n v="97763"/>
    <n v="0"/>
    <n v="85700"/>
    <n v="129081"/>
    <n v="3469"/>
    <n v="1180.0360700000001"/>
    <n v="267148"/>
    <n v="13"/>
    <n v="40.32"/>
    <n v="27.29"/>
    <n v="99.89"/>
    <s v="NA"/>
  </r>
  <r>
    <s v="2024-2025"/>
    <x v="2"/>
    <n v="26"/>
    <x v="0"/>
    <n v="2611"/>
    <x v="6"/>
    <n v="640229"/>
    <x v="2818"/>
    <n v="9"/>
    <n v="377"/>
    <n v="0"/>
    <n v="389"/>
    <n v="10"/>
    <n v="2814"/>
    <n v="222392"/>
    <n v="180102"/>
    <n v="94746"/>
    <n v="0"/>
    <n v="8"/>
    <n v="0"/>
    <n v="769.67439999999999"/>
    <n v="23517"/>
    <n v="25850"/>
    <n v="64989"/>
    <n v="117102"/>
    <n v="0"/>
    <n v="99469"/>
    <n v="165103"/>
    <n v="3203"/>
    <n v="769.67439999999999"/>
    <n v="167046"/>
    <n v="10"/>
    <n v="46.71"/>
    <n v="11.13"/>
    <n v="99.86"/>
    <s v="NA"/>
  </r>
  <r>
    <s v="2024-2025"/>
    <x v="2"/>
    <n v="26"/>
    <x v="0"/>
    <n v="2602"/>
    <x v="1"/>
    <n v="394791"/>
    <x v="5318"/>
    <n v="17"/>
    <n v="23"/>
    <n v="8.7056649999999998"/>
    <n v="836"/>
    <n v="313"/>
    <n v="6872"/>
    <n v="207749"/>
    <n v="160750"/>
    <n v="56354"/>
    <n v="93"/>
    <n v="35"/>
    <n v="0"/>
    <n v="711.74113699999998"/>
    <n v="12148"/>
    <n v="12604"/>
    <n v="58092"/>
    <n v="74805"/>
    <n v="0"/>
    <n v="103069"/>
    <n v="128446"/>
    <n v="7708"/>
    <n v="703.03547200000003"/>
    <n v="125422"/>
    <n v="26"/>
    <n v="63.63"/>
    <n v="5.37"/>
    <n v="100.73"/>
    <s v="NA"/>
  </r>
  <r>
    <s v="2024-2025"/>
    <x v="2"/>
    <n v="26"/>
    <x v="0"/>
    <n v="2608"/>
    <x v="4"/>
    <n v="235849"/>
    <x v="5319"/>
    <n v="16"/>
    <n v="6"/>
    <n v="0"/>
    <n v="545"/>
    <n v="197"/>
    <n v="3967"/>
    <n v="130276"/>
    <n v="77416"/>
    <n v="24663"/>
    <n v="0"/>
    <n v="8"/>
    <n v="0"/>
    <n v="528.59414000000004"/>
    <n v="7881"/>
    <n v="8114"/>
    <n v="28868"/>
    <n v="43352"/>
    <n v="0"/>
    <n v="51820"/>
    <n v="72743"/>
    <n v="4512"/>
    <n v="528.59414000000004"/>
    <n v="103841"/>
    <n v="35"/>
    <n v="39.78"/>
    <n v="4.8"/>
    <n v="104.08"/>
    <s v="NA"/>
  </r>
  <r>
    <s v="2024-2025"/>
    <x v="2"/>
    <n v="26"/>
    <x v="0"/>
    <n v="2609"/>
    <x v="11"/>
    <n v="789469"/>
    <x v="1504"/>
    <n v="12"/>
    <n v="66"/>
    <n v="24.4024757"/>
    <n v="677"/>
    <n v="168"/>
    <n v="6743"/>
    <n v="401722"/>
    <n v="263559"/>
    <n v="87064"/>
    <n v="0"/>
    <n v="0"/>
    <n v="0"/>
    <n v="1376.802175"/>
    <n v="31690"/>
    <n v="33665"/>
    <n v="85208"/>
    <n v="131753"/>
    <n v="0"/>
    <n v="128457"/>
    <n v="185439"/>
    <n v="7420"/>
    <n v="1352.3996999999999"/>
    <n v="323738"/>
    <n v="21"/>
    <n v="43.41"/>
    <n v="22.91"/>
    <n v="100.71"/>
    <s v="NA"/>
  </r>
  <r>
    <s v="2024-2025"/>
    <x v="2"/>
    <n v="26"/>
    <x v="0"/>
    <n v="2610"/>
    <x v="12"/>
    <n v="835320"/>
    <x v="5320"/>
    <n v="12"/>
    <n v="55"/>
    <n v="12.9622344"/>
    <n v="510"/>
    <n v="21"/>
    <n v="2969"/>
    <n v="351486"/>
    <n v="282428"/>
    <n v="76940"/>
    <n v="83"/>
    <n v="18"/>
    <n v="0"/>
    <n v="1192.9661040000001"/>
    <n v="28540"/>
    <n v="29800"/>
    <n v="61017"/>
    <n v="97764"/>
    <n v="0"/>
    <n v="85700"/>
    <n v="129081"/>
    <n v="3479"/>
    <n v="1180.00387"/>
    <n v="268489"/>
    <n v="13"/>
    <n v="40.590000000000003"/>
    <n v="27.17"/>
    <n v="99.89"/>
    <s v="NA"/>
  </r>
  <r>
    <s v="2024-2025"/>
    <x v="2"/>
    <n v="26"/>
    <x v="0"/>
    <n v="2611"/>
    <x v="6"/>
    <n v="640229"/>
    <x v="5321"/>
    <n v="9"/>
    <n v="377"/>
    <n v="0"/>
    <n v="389"/>
    <n v="10"/>
    <n v="2825"/>
    <n v="222658"/>
    <n v="180322"/>
    <n v="94744"/>
    <n v="0"/>
    <n v="8"/>
    <n v="0"/>
    <n v="770.92053999999996"/>
    <n v="23522"/>
    <n v="25856"/>
    <n v="64987"/>
    <n v="117097"/>
    <n v="0"/>
    <n v="99469"/>
    <n v="165097"/>
    <n v="3214"/>
    <n v="770.92053999999996"/>
    <n v="167206"/>
    <n v="10"/>
    <n v="46.73"/>
    <n v="11.12"/>
    <n v="99.86"/>
    <s v="NA"/>
  </r>
  <r>
    <s v="2024-2025"/>
    <x v="2"/>
    <n v="26"/>
    <x v="0"/>
    <n v="2614"/>
    <x v="5"/>
    <n v="413351"/>
    <x v="5322"/>
    <n v="16"/>
    <n v="15"/>
    <n v="4.8548571999999997"/>
    <n v="651"/>
    <n v="45"/>
    <n v="2638"/>
    <n v="219300"/>
    <n v="162333"/>
    <n v="29122"/>
    <n v="0"/>
    <n v="3"/>
    <n v="0"/>
    <n v="754.81339720000005"/>
    <n v="13329"/>
    <n v="13646"/>
    <n v="32297"/>
    <n v="43576"/>
    <n v="0"/>
    <n v="49048"/>
    <n v="63565"/>
    <n v="3289"/>
    <n v="749.95853999999997"/>
    <n v="164128"/>
    <n v="31"/>
    <n v="67.14"/>
    <n v="18.53"/>
    <n v="99.92"/>
    <s v="NA"/>
  </r>
  <r>
    <s v="2024-2025"/>
    <x v="2"/>
    <n v="26"/>
    <x v="0"/>
    <n v="2617"/>
    <x v="14"/>
    <n v="484881"/>
    <x v="205"/>
    <n v="9"/>
    <n v="52"/>
    <n v="0"/>
    <n v="78"/>
    <n v="32"/>
    <n v="1838"/>
    <n v="101285"/>
    <n v="81081"/>
    <n v="74512"/>
    <n v="0"/>
    <n v="0"/>
    <n v="0"/>
    <n v="404.48053909999999"/>
    <n v="10663"/>
    <n v="11726"/>
    <n v="48241"/>
    <n v="93337"/>
    <n v="0"/>
    <n v="82495"/>
    <n v="144166"/>
    <n v="1916"/>
    <n v="404.48053909999999"/>
    <n v="72190"/>
    <n v="18"/>
    <n v="44.31"/>
    <n v="19.079999999999998"/>
    <n v="101.42"/>
    <s v="NA"/>
  </r>
  <r>
    <s v="2024-2025"/>
    <x v="2"/>
    <n v="26"/>
    <x v="0"/>
    <n v="2618"/>
    <x v="15"/>
    <n v="702058"/>
    <x v="2805"/>
    <n v="14"/>
    <n v="132"/>
    <n v="1.739751"/>
    <n v="364"/>
    <n v="11"/>
    <n v="3992"/>
    <n v="303499"/>
    <n v="225175"/>
    <n v="42015"/>
    <n v="0"/>
    <n v="0"/>
    <n v="0"/>
    <n v="989.99763099999996"/>
    <n v="20804"/>
    <n v="21533"/>
    <n v="35134"/>
    <n v="55469"/>
    <n v="0"/>
    <n v="53505"/>
    <n v="78934"/>
    <n v="4356"/>
    <n v="988.25788"/>
    <n v="247204"/>
    <n v="30"/>
    <n v="37.090000000000003"/>
    <n v="28.52"/>
    <n v="99.95"/>
    <s v="NA"/>
  </r>
  <r>
    <s v="2024-2025"/>
    <x v="2"/>
    <n v="26"/>
    <x v="0"/>
    <n v="2618"/>
    <x v="15"/>
    <n v="702058"/>
    <x v="5323"/>
    <n v="14"/>
    <n v="132"/>
    <n v="1.739751"/>
    <n v="258"/>
    <n v="11"/>
    <n v="4089"/>
    <n v="298868"/>
    <n v="221578"/>
    <n v="42015"/>
    <n v="0"/>
    <n v="0"/>
    <n v="0"/>
    <n v="974.77043100000003"/>
    <n v="20760"/>
    <n v="21473"/>
    <n v="35134"/>
    <n v="55469"/>
    <n v="0"/>
    <n v="53502"/>
    <n v="78931"/>
    <n v="4347"/>
    <n v="973.03067999999996"/>
    <n v="243598"/>
    <n v="30"/>
    <n v="36.67"/>
    <n v="28.59"/>
    <n v="99.9"/>
    <s v="NA"/>
  </r>
  <r>
    <s v="2024-2025"/>
    <x v="2"/>
    <n v="26"/>
    <x v="0"/>
    <n v="2601"/>
    <x v="0"/>
    <n v="379623"/>
    <x v="5324"/>
    <n v="14"/>
    <n v="16"/>
    <n v="56.146741300000002"/>
    <n v="613"/>
    <n v="834"/>
    <n v="6644"/>
    <n v="105956"/>
    <n v="13640"/>
    <n v="8590"/>
    <n v="18"/>
    <n v="7"/>
    <n v="0"/>
    <n v="436.2508613"/>
    <n v="7068"/>
    <n v="7338"/>
    <n v="57963"/>
    <n v="66968"/>
    <n v="0"/>
    <n v="116793"/>
    <n v="133401"/>
    <n v="7257"/>
    <n v="380.10412000000002"/>
    <n v="55509"/>
    <n v="44"/>
    <n v="77.53"/>
    <n v="6.67"/>
    <n v="100.49"/>
    <s v="NA"/>
  </r>
  <r>
    <s v="2024-2025"/>
    <x v="2"/>
    <n v="26"/>
    <x v="0"/>
    <n v="2616"/>
    <x v="13"/>
    <n v="553371"/>
    <x v="5325"/>
    <n v="9"/>
    <n v="43"/>
    <n v="13.9814989"/>
    <n v="577"/>
    <n v="29"/>
    <n v="6811"/>
    <n v="129718"/>
    <n v="107097"/>
    <n v="125362"/>
    <n v="20"/>
    <n v="66"/>
    <n v="0"/>
    <n v="592.00628889999996"/>
    <n v="14102"/>
    <n v="16662"/>
    <n v="76810"/>
    <n v="148891"/>
    <n v="0"/>
    <n v="104943"/>
    <n v="193964"/>
    <n v="7388"/>
    <n v="578.02479000000005"/>
    <n v="85227"/>
    <n v="40"/>
    <n v="54.09"/>
    <n v="11.52"/>
    <n v="101.38"/>
    <s v="NA"/>
  </r>
  <r>
    <s v="2024-2025"/>
    <x v="2"/>
    <n v="26"/>
    <x v="0"/>
    <n v="2601"/>
    <x v="0"/>
    <n v="379623"/>
    <x v="1528"/>
    <n v="16"/>
    <n v="16"/>
    <n v="56.146741300000002"/>
    <n v="622"/>
    <n v="822"/>
    <n v="6646"/>
    <n v="125973"/>
    <n v="16998"/>
    <n v="8598"/>
    <n v="18"/>
    <n v="7"/>
    <n v="0"/>
    <n v="515.74123129999998"/>
    <n v="7508"/>
    <n v="7801"/>
    <n v="57988"/>
    <n v="67006"/>
    <n v="0"/>
    <n v="116936"/>
    <n v="133576"/>
    <n v="7268"/>
    <n v="459.59449000000001"/>
    <n v="67139"/>
    <n v="44"/>
    <n v="78.31"/>
    <n v="6.62"/>
    <n v="102.44"/>
    <s v="NA"/>
  </r>
  <r>
    <s v="2024-2025"/>
    <x v="2"/>
    <n v="26"/>
    <x v="0"/>
    <n v="2602"/>
    <x v="1"/>
    <n v="394791"/>
    <x v="5326"/>
    <n v="17"/>
    <n v="25"/>
    <n v="8.7056649999999998"/>
    <n v="837"/>
    <n v="310"/>
    <n v="6888"/>
    <n v="221281"/>
    <n v="171324"/>
    <n v="56404"/>
    <n v="99"/>
    <n v="37"/>
    <n v="0"/>
    <n v="756.18172700000002"/>
    <n v="12315"/>
    <n v="12781"/>
    <n v="58135"/>
    <n v="74867"/>
    <n v="0"/>
    <n v="103147"/>
    <n v="128553"/>
    <n v="7725"/>
    <n v="747.47606199999996"/>
    <n v="133684"/>
    <n v="26"/>
    <n v="64.33"/>
    <n v="5.27"/>
    <n v="100.83"/>
    <s v="NA"/>
  </r>
  <r>
    <s v="2024-2025"/>
    <x v="2"/>
    <n v="26"/>
    <x v="0"/>
    <n v="2605"/>
    <x v="3"/>
    <n v="171205"/>
    <x v="221"/>
    <n v="19"/>
    <n v="12"/>
    <n v="0"/>
    <n v="629"/>
    <n v="240"/>
    <n v="4534"/>
    <n v="221995"/>
    <n v="208979"/>
    <n v="44183"/>
    <n v="105"/>
    <n v="8"/>
    <n v="0"/>
    <n v="752.5497967"/>
    <n v="11176"/>
    <n v="11636"/>
    <n v="35725"/>
    <n v="48617"/>
    <n v="0"/>
    <n v="72597"/>
    <n v="97023"/>
    <n v="5163"/>
    <n v="752.5497967"/>
    <n v="170618"/>
    <n v="32"/>
    <n v="88.04"/>
    <n v="7.35"/>
    <n v="101.54"/>
    <s v="NA"/>
  </r>
  <r>
    <s v="2024-2025"/>
    <x v="2"/>
    <n v="26"/>
    <x v="0"/>
    <n v="2606"/>
    <x v="9"/>
    <n v="171327"/>
    <x v="5327"/>
    <n v="18"/>
    <n v="25"/>
    <n v="0"/>
    <n v="535"/>
    <n v="133"/>
    <n v="4922"/>
    <n v="192840"/>
    <n v="165655"/>
    <n v="33881"/>
    <n v="343"/>
    <n v="78"/>
    <n v="0"/>
    <n v="636.91851999999994"/>
    <n v="10710"/>
    <n v="11274"/>
    <n v="27995"/>
    <n v="40491"/>
    <n v="0"/>
    <n v="46657"/>
    <n v="66153"/>
    <n v="5457"/>
    <n v="636.91851999999994"/>
    <n v="150339"/>
    <n v="25"/>
    <n v="26.04"/>
    <n v="8.34"/>
    <n v="109.89"/>
    <s v="NA"/>
  </r>
  <r>
    <s v="2024-2025"/>
    <x v="2"/>
    <n v="26"/>
    <x v="0"/>
    <n v="2607"/>
    <x v="18"/>
    <n v="504111"/>
    <x v="223"/>
    <n v="18"/>
    <n v="6"/>
    <n v="30.8530777"/>
    <n v="326"/>
    <n v="800"/>
    <n v="7180"/>
    <n v="150637"/>
    <n v="76502"/>
    <n v="59014"/>
    <n v="121"/>
    <n v="49"/>
    <n v="0"/>
    <n v="605.76307770000005"/>
    <n v="8079"/>
    <n v="8239"/>
    <n v="60977"/>
    <n v="96928"/>
    <n v="0"/>
    <n v="107757"/>
    <n v="162346"/>
    <n v="7506"/>
    <n v="574.91"/>
    <n v="89794"/>
    <n v="20"/>
    <n v="66.430000000000007"/>
    <n v="10.91"/>
    <n v="111.97"/>
    <s v="NA"/>
  </r>
  <r>
    <s v="2024-2025"/>
    <x v="2"/>
    <n v="26"/>
    <x v="0"/>
    <n v="2614"/>
    <x v="5"/>
    <n v="413351"/>
    <x v="2831"/>
    <n v="17"/>
    <n v="15"/>
    <n v="4.8548571999999997"/>
    <n v="692"/>
    <n v="43"/>
    <n v="2604"/>
    <n v="238002"/>
    <n v="176394"/>
    <n v="29125"/>
    <n v="0"/>
    <n v="3"/>
    <n v="0"/>
    <n v="811.26591719999999"/>
    <n v="13634"/>
    <n v="13990"/>
    <n v="32292"/>
    <n v="43572"/>
    <n v="0"/>
    <n v="49021"/>
    <n v="63537"/>
    <n v="3296"/>
    <n v="806.41106000000002"/>
    <n v="177679"/>
    <n v="31"/>
    <n v="68.58"/>
    <n v="17.850000000000001"/>
    <n v="99.75"/>
    <s v="NA"/>
  </r>
  <r>
    <s v="2024-2025"/>
    <x v="2"/>
    <n v="26"/>
    <x v="0"/>
    <n v="2615"/>
    <x v="10"/>
    <n v="573329"/>
    <x v="218"/>
    <n v="11"/>
    <n v="23"/>
    <n v="0"/>
    <n v="147"/>
    <n v="47"/>
    <n v="3544"/>
    <n v="201430"/>
    <n v="184366"/>
    <n v="85710"/>
    <n v="0"/>
    <n v="15"/>
    <n v="0"/>
    <n v="663.66472999999996"/>
    <n v="17951"/>
    <n v="19868"/>
    <n v="55510"/>
    <n v="94886"/>
    <n v="0"/>
    <n v="90334"/>
    <n v="146249"/>
    <n v="3691"/>
    <n v="663.66472999999996"/>
    <n v="145853"/>
    <n v="11"/>
    <n v="64.27"/>
    <n v="19.89"/>
    <n v="103.41"/>
    <s v="NA"/>
  </r>
  <r>
    <s v="2024-2025"/>
    <x v="2"/>
    <n v="26"/>
    <x v="0"/>
    <n v="2602"/>
    <x v="1"/>
    <n v="394791"/>
    <x v="5328"/>
    <n v="17"/>
    <n v="23"/>
    <n v="8.7056649999999998"/>
    <n v="837"/>
    <n v="313"/>
    <n v="6878"/>
    <n v="215764"/>
    <n v="167143"/>
    <n v="56389"/>
    <n v="93"/>
    <n v="35"/>
    <n v="0"/>
    <n v="734.97343699999999"/>
    <n v="12231"/>
    <n v="12687"/>
    <n v="58118"/>
    <n v="74846"/>
    <n v="0"/>
    <n v="103115"/>
    <n v="128515"/>
    <n v="7715"/>
    <n v="726.26777200000004"/>
    <n v="130559"/>
    <n v="26"/>
    <n v="64.33"/>
    <n v="5.22"/>
    <n v="100.82"/>
    <s v="NA"/>
  </r>
  <r>
    <s v="2024-2025"/>
    <x v="2"/>
    <n v="26"/>
    <x v="0"/>
    <n v="2603"/>
    <x v="19"/>
    <n v="621219"/>
    <x v="5329"/>
    <n v="14"/>
    <n v="17"/>
    <n v="5.7054859000000002"/>
    <n v="874"/>
    <n v="337"/>
    <n v="7878"/>
    <n v="227670"/>
    <n v="186263"/>
    <n v="86709"/>
    <n v="28"/>
    <n v="62"/>
    <n v="0"/>
    <n v="817.07439390000002"/>
    <n v="15333"/>
    <n v="17544"/>
    <n v="66362"/>
    <n v="106390"/>
    <n v="0"/>
    <n v="115287"/>
    <n v="176345"/>
    <n v="8752"/>
    <n v="811.36890800000003"/>
    <n v="129967"/>
    <n v="25"/>
    <n v="74.900000000000006"/>
    <n v="6.34"/>
    <n v="103.66"/>
    <s v="NA"/>
  </r>
  <r>
    <s v="2024-2025"/>
    <x v="2"/>
    <n v="26"/>
    <x v="0"/>
    <n v="2618"/>
    <x v="15"/>
    <n v="702058"/>
    <x v="5330"/>
    <n v="14"/>
    <n v="133"/>
    <n v="1.739751"/>
    <n v="405"/>
    <n v="9"/>
    <n v="3971"/>
    <n v="312378"/>
    <n v="231838"/>
    <n v="42017"/>
    <n v="0"/>
    <n v="0"/>
    <n v="0"/>
    <n v="1019.200921"/>
    <n v="20871"/>
    <n v="21608"/>
    <n v="35136"/>
    <n v="55472"/>
    <n v="0"/>
    <n v="53509"/>
    <n v="78939"/>
    <n v="4376"/>
    <n v="1017.46117"/>
    <n v="254534"/>
    <n v="30"/>
    <n v="37.5"/>
    <n v="28.57"/>
    <n v="100"/>
    <s v="NA"/>
  </r>
  <r>
    <s v="2024-2025"/>
    <x v="2"/>
    <n v="26"/>
    <x v="0"/>
    <n v="2619"/>
    <x v="17"/>
    <n v="142898"/>
    <x v="5331"/>
    <n v="15"/>
    <n v="6"/>
    <n v="2.9556301999999999"/>
    <n v="271"/>
    <n v="87"/>
    <n v="2512"/>
    <n v="70472"/>
    <n v="34105"/>
    <n v="11073"/>
    <n v="30"/>
    <n v="7"/>
    <n v="0"/>
    <n v="234.44368019999999"/>
    <n v="4675"/>
    <n v="4854"/>
    <n v="15839"/>
    <n v="21983"/>
    <n v="0"/>
    <n v="33404"/>
    <n v="44320"/>
    <n v="2783"/>
    <n v="231.48804999999999"/>
    <n v="58630"/>
    <n v="28"/>
    <n v="52.92"/>
    <n v="6.6"/>
    <n v="100.76"/>
    <s v="NA"/>
  </r>
  <r>
    <s v="2024-2025"/>
    <x v="2"/>
    <n v="26"/>
    <x v="0"/>
    <n v="2602"/>
    <x v="1"/>
    <n v="394791"/>
    <x v="5332"/>
    <n v="17"/>
    <n v="23"/>
    <n v="8.7056649999999998"/>
    <n v="837"/>
    <n v="313"/>
    <n v="6884"/>
    <n v="217920"/>
    <n v="168731"/>
    <n v="56393"/>
    <n v="99"/>
    <n v="37"/>
    <n v="0"/>
    <n v="741.72399700000005"/>
    <n v="12260"/>
    <n v="12720"/>
    <n v="58125"/>
    <n v="74854"/>
    <n v="0"/>
    <n v="103136"/>
    <n v="128536"/>
    <n v="7721"/>
    <n v="733.01833199999999"/>
    <n v="131921"/>
    <n v="26"/>
    <n v="64.45"/>
    <n v="5.18"/>
    <n v="100.71"/>
    <s v="NA"/>
  </r>
  <r>
    <s v="2024-2025"/>
    <x v="2"/>
    <n v="26"/>
    <x v="0"/>
    <n v="2610"/>
    <x v="12"/>
    <n v="835320"/>
    <x v="225"/>
    <n v="13"/>
    <n v="60"/>
    <n v="12.9622344"/>
    <n v="515"/>
    <n v="21"/>
    <n v="2999"/>
    <n v="400121"/>
    <n v="321537"/>
    <n v="77023"/>
    <n v="88"/>
    <n v="18"/>
    <n v="0"/>
    <n v="1357.5009339999999"/>
    <n v="30044"/>
    <n v="31484"/>
    <n v="61077"/>
    <n v="97871"/>
    <n v="0"/>
    <n v="85712"/>
    <n v="129112"/>
    <n v="3514"/>
    <n v="1344.5387000000001"/>
    <n v="305370"/>
    <n v="13"/>
    <n v="42.52"/>
    <n v="26.44"/>
    <n v="99.86"/>
    <s v="NA"/>
  </r>
  <r>
    <s v="2024-2025"/>
    <x v="2"/>
    <n v="26"/>
    <x v="0"/>
    <n v="2611"/>
    <x v="6"/>
    <n v="640229"/>
    <x v="210"/>
    <n v="9"/>
    <n v="420"/>
    <n v="0"/>
    <n v="392"/>
    <n v="10"/>
    <n v="2915"/>
    <n v="251737"/>
    <n v="204231"/>
    <n v="94772"/>
    <n v="0"/>
    <n v="8"/>
    <n v="0"/>
    <n v="829.82051000000001"/>
    <n v="25420"/>
    <n v="28059"/>
    <n v="65010"/>
    <n v="117121"/>
    <n v="0"/>
    <n v="99464"/>
    <n v="165082"/>
    <n v="3307"/>
    <n v="829.82051000000001"/>
    <n v="189631"/>
    <n v="10"/>
    <n v="50.63"/>
    <n v="10.130000000000001"/>
    <n v="99.85"/>
    <s v="NA"/>
  </r>
  <r>
    <s v="2024-2025"/>
    <x v="2"/>
    <n v="26"/>
    <x v="0"/>
    <n v="2612"/>
    <x v="20"/>
    <n v="337230"/>
    <x v="5333"/>
    <n v="12"/>
    <n v="53"/>
    <n v="12.063354500000001"/>
    <n v="512"/>
    <n v="22"/>
    <n v="1003"/>
    <n v="200547"/>
    <n v="162563"/>
    <n v="57721"/>
    <n v="16"/>
    <n v="4"/>
    <n v="0"/>
    <n v="718.75544449999995"/>
    <n v="15865"/>
    <n v="19055"/>
    <n v="38614"/>
    <n v="72287"/>
    <n v="0"/>
    <n v="52412"/>
    <n v="92599"/>
    <n v="1515"/>
    <n v="706.69209000000001"/>
    <n v="139952"/>
    <n v="7"/>
    <n v="75.010000000000005"/>
    <n v="3.49"/>
    <n v="99.73"/>
    <s v="NA"/>
  </r>
  <r>
    <s v="2024-2025"/>
    <x v="2"/>
    <n v="26"/>
    <x v="0"/>
    <n v="2615"/>
    <x v="10"/>
    <n v="573329"/>
    <x v="218"/>
    <n v="11"/>
    <n v="23"/>
    <n v="0"/>
    <n v="147"/>
    <n v="47"/>
    <n v="3544"/>
    <n v="201430"/>
    <n v="184366"/>
    <n v="85709"/>
    <n v="0"/>
    <n v="15"/>
    <n v="0"/>
    <n v="663.66472999999996"/>
    <n v="17951"/>
    <n v="19868"/>
    <n v="55510"/>
    <n v="94885"/>
    <n v="0"/>
    <n v="90334"/>
    <n v="146248"/>
    <n v="3691"/>
    <n v="663.66472999999996"/>
    <n v="145853"/>
    <n v="11"/>
    <n v="64.27"/>
    <n v="19.89"/>
    <n v="103.41"/>
    <s v="NA"/>
  </r>
  <r>
    <s v="2024-2025"/>
    <x v="2"/>
    <n v="26"/>
    <x v="0"/>
    <n v="2617"/>
    <x v="14"/>
    <n v="484881"/>
    <x v="1535"/>
    <n v="9"/>
    <n v="56"/>
    <n v="0"/>
    <n v="78"/>
    <n v="31"/>
    <n v="1882"/>
    <n v="109419"/>
    <n v="87532"/>
    <n v="74520"/>
    <n v="0"/>
    <n v="0"/>
    <n v="0"/>
    <n v="429.97208949999998"/>
    <n v="11109"/>
    <n v="12242"/>
    <n v="48244"/>
    <n v="93345"/>
    <n v="0"/>
    <n v="82496"/>
    <n v="144171"/>
    <n v="1960"/>
    <n v="429.97208949999998"/>
    <n v="77958"/>
    <n v="18"/>
    <n v="45.81"/>
    <n v="19.28"/>
    <n v="101.27"/>
    <s v="NA"/>
  </r>
  <r>
    <s v="2024-2025"/>
    <x v="2"/>
    <n v="26"/>
    <x v="0"/>
    <n v="2605"/>
    <x v="3"/>
    <n v="171205"/>
    <x v="5334"/>
    <n v="19"/>
    <n v="12"/>
    <n v="0"/>
    <n v="629"/>
    <n v="240"/>
    <n v="4526"/>
    <n v="221723"/>
    <n v="208699"/>
    <n v="44181"/>
    <n v="105"/>
    <n v="8"/>
    <n v="0"/>
    <n v="747.61811669999997"/>
    <n v="11177"/>
    <n v="11637"/>
    <n v="35726"/>
    <n v="48615"/>
    <n v="0"/>
    <n v="72595"/>
    <n v="97016"/>
    <n v="5155"/>
    <n v="747.61811669999997"/>
    <n v="170399"/>
    <n v="32"/>
    <n v="88.05"/>
    <n v="7.32"/>
    <n v="101.55"/>
    <s v="NA"/>
  </r>
  <r>
    <s v="2024-2025"/>
    <x v="2"/>
    <n v="26"/>
    <x v="0"/>
    <n v="2608"/>
    <x v="4"/>
    <n v="235849"/>
    <x v="4150"/>
    <n v="17"/>
    <n v="6"/>
    <n v="0"/>
    <n v="563"/>
    <n v="192"/>
    <n v="3958"/>
    <n v="141244"/>
    <n v="84749"/>
    <n v="24670"/>
    <n v="0"/>
    <n v="8"/>
    <n v="0"/>
    <n v="580.34726000000001"/>
    <n v="8217"/>
    <n v="8467"/>
    <n v="28876"/>
    <n v="43367"/>
    <n v="0"/>
    <n v="51823"/>
    <n v="72747"/>
    <n v="4521"/>
    <n v="580.34726000000001"/>
    <n v="112266"/>
    <n v="35"/>
    <n v="32.57"/>
    <n v="3.75"/>
    <n v="103.84"/>
    <s v="NA"/>
  </r>
  <r>
    <s v="2024-2025"/>
    <x v="2"/>
    <n v="26"/>
    <x v="0"/>
    <n v="2616"/>
    <x v="13"/>
    <n v="553371"/>
    <x v="5335"/>
    <n v="9"/>
    <n v="60"/>
    <n v="13.9814989"/>
    <n v="627"/>
    <n v="26"/>
    <n v="6833"/>
    <n v="166911"/>
    <n v="138720"/>
    <n v="125451"/>
    <n v="30"/>
    <n v="66"/>
    <n v="0"/>
    <n v="691.29138890000002"/>
    <n v="17407"/>
    <n v="20727"/>
    <n v="76864"/>
    <n v="148995"/>
    <n v="0"/>
    <n v="104984"/>
    <n v="194040"/>
    <n v="7460"/>
    <n v="677.30989"/>
    <n v="112350"/>
    <n v="40"/>
    <n v="61.72"/>
    <n v="9.68"/>
    <n v="100.99"/>
    <s v="NA"/>
  </r>
  <r>
    <s v="2024-2025"/>
    <x v="2"/>
    <n v="26"/>
    <x v="0"/>
    <n v="2605"/>
    <x v="3"/>
    <n v="171205"/>
    <x v="5336"/>
    <n v="21"/>
    <n v="12"/>
    <n v="0"/>
    <n v="630"/>
    <n v="228"/>
    <n v="4540"/>
    <n v="253591"/>
    <n v="238713"/>
    <n v="44246"/>
    <n v="129"/>
    <n v="8"/>
    <n v="0"/>
    <n v="850.02105670000003"/>
    <n v="11590"/>
    <n v="12090"/>
    <n v="35773"/>
    <n v="48683"/>
    <n v="0"/>
    <n v="72624"/>
    <n v="97060"/>
    <n v="5170"/>
    <n v="850.02105670000003"/>
    <n v="194768"/>
    <n v="32"/>
    <n v="87.78"/>
    <n v="7.86"/>
    <n v="101.43"/>
    <s v="NA"/>
  </r>
  <r>
    <s v="2024-2025"/>
    <x v="2"/>
    <n v="26"/>
    <x v="0"/>
    <n v="2608"/>
    <x v="4"/>
    <n v="235849"/>
    <x v="5337"/>
    <n v="18"/>
    <n v="7"/>
    <n v="0"/>
    <n v="568"/>
    <n v="185"/>
    <n v="3972"/>
    <n v="155587"/>
    <n v="93036"/>
    <n v="24674"/>
    <n v="0"/>
    <n v="8"/>
    <n v="0"/>
    <n v="627.937318"/>
    <n v="8540"/>
    <n v="8809"/>
    <n v="28882"/>
    <n v="43382"/>
    <n v="0"/>
    <n v="51838"/>
    <n v="72771"/>
    <n v="4540"/>
    <n v="627.937318"/>
    <n v="123696"/>
    <n v="35"/>
    <n v="34.24"/>
    <n v="3.96"/>
    <n v="104.22"/>
    <s v="NA"/>
  </r>
  <r>
    <s v="2024-2025"/>
    <x v="2"/>
    <n v="26"/>
    <x v="0"/>
    <n v="2609"/>
    <x v="11"/>
    <n v="789469"/>
    <x v="5338"/>
    <n v="14"/>
    <n v="68"/>
    <n v="24.4024757"/>
    <n v="745"/>
    <n v="155"/>
    <n v="6752"/>
    <n v="490095"/>
    <n v="322366"/>
    <n v="87135"/>
    <n v="0"/>
    <n v="0"/>
    <n v="0"/>
    <n v="1652.829743"/>
    <n v="34823"/>
    <n v="37137"/>
    <n v="85277"/>
    <n v="131877"/>
    <n v="0"/>
    <n v="128474"/>
    <n v="185495"/>
    <n v="7497"/>
    <n v="1628.427267"/>
    <n v="393382"/>
    <n v="20"/>
    <n v="47.26"/>
    <n v="21.55"/>
    <n v="100.57"/>
    <s v="NA"/>
  </r>
  <r>
    <s v="2024-2025"/>
    <x v="2"/>
    <n v="26"/>
    <x v="0"/>
    <n v="2619"/>
    <x v="17"/>
    <n v="142898"/>
    <x v="248"/>
    <n v="15"/>
    <n v="6"/>
    <n v="2.9556301999999999"/>
    <n v="335"/>
    <n v="76"/>
    <n v="2467"/>
    <n v="78646"/>
    <n v="38051"/>
    <n v="11080"/>
    <n v="30"/>
    <n v="7"/>
    <n v="0"/>
    <n v="263.92001019999998"/>
    <n v="4966"/>
    <n v="5158"/>
    <n v="15849"/>
    <n v="21995"/>
    <n v="0"/>
    <n v="33438"/>
    <n v="44360"/>
    <n v="2802"/>
    <n v="260.96438000000001"/>
    <n v="65488"/>
    <n v="28"/>
    <n v="52.28"/>
    <n v="7.46"/>
    <n v="100.82"/>
    <s v="NA"/>
  </r>
  <r>
    <s v="2024-2025"/>
    <x v="2"/>
    <n v="26"/>
    <x v="0"/>
    <n v="2602"/>
    <x v="1"/>
    <n v="394791"/>
    <x v="5339"/>
    <n v="18"/>
    <n v="26"/>
    <n v="8.7056649999999998"/>
    <n v="850"/>
    <n v="302"/>
    <n v="6913"/>
    <n v="248145"/>
    <n v="192367"/>
    <n v="56516"/>
    <n v="134"/>
    <n v="37"/>
    <n v="0"/>
    <n v="825.31239700000003"/>
    <n v="13123"/>
    <n v="13654"/>
    <n v="58246"/>
    <n v="75012"/>
    <n v="2"/>
    <n v="103229"/>
    <n v="128663"/>
    <n v="7763"/>
    <n v="816.60673199999997"/>
    <n v="149943"/>
    <n v="26"/>
    <n v="65.09"/>
    <n v="5.19"/>
    <n v="100.81"/>
    <s v="NA"/>
  </r>
  <r>
    <s v="2024-2025"/>
    <x v="2"/>
    <n v="26"/>
    <x v="0"/>
    <n v="2617"/>
    <x v="14"/>
    <n v="484881"/>
    <x v="5340"/>
    <n v="10"/>
    <n v="77"/>
    <n v="0"/>
    <n v="80"/>
    <n v="25"/>
    <n v="1903"/>
    <n v="136416"/>
    <n v="109195"/>
    <n v="74569"/>
    <n v="0"/>
    <n v="0"/>
    <n v="0"/>
    <n v="513.09590519999995"/>
    <n v="13313"/>
    <n v="14731"/>
    <n v="48281"/>
    <n v="93415"/>
    <n v="0"/>
    <n v="82523"/>
    <n v="144223"/>
    <n v="1983"/>
    <n v="513.09590519999995"/>
    <n v="97035"/>
    <n v="18"/>
    <n v="47.93"/>
    <n v="19.12"/>
    <n v="100.89"/>
    <s v="NA"/>
  </r>
  <r>
    <s v="2024-2025"/>
    <x v="2"/>
    <n v="26"/>
    <x v="0"/>
    <n v="2620"/>
    <x v="21"/>
    <n v="391283"/>
    <x v="5341"/>
    <n v="21"/>
    <n v="16"/>
    <n v="9.7305925000000002"/>
    <n v="569"/>
    <n v="152"/>
    <n v="6546"/>
    <n v="385327"/>
    <n v="294122"/>
    <n v="51126"/>
    <n v="878"/>
    <n v="29"/>
    <n v="0"/>
    <n v="1307.7828019999999"/>
    <n v="17835"/>
    <n v="18467"/>
    <n v="51205"/>
    <n v="68187"/>
    <n v="1"/>
    <n v="106286"/>
    <n v="152368"/>
    <n v="7115"/>
    <n v="1298.0522100000001"/>
    <n v="227785"/>
    <n v="32"/>
    <n v="75.5"/>
    <n v="8.51"/>
    <n v="109.82"/>
    <s v="NA"/>
  </r>
  <r>
    <s v="2024-2025"/>
    <x v="2"/>
    <n v="26"/>
    <x v="0"/>
    <n v="2621"/>
    <x v="7"/>
    <n v="256493"/>
    <x v="5342"/>
    <n v="13"/>
    <n v="40"/>
    <n v="0"/>
    <n v="155"/>
    <n v="20"/>
    <n v="1156"/>
    <n v="147706"/>
    <n v="132358"/>
    <n v="36979"/>
    <n v="28"/>
    <n v="15"/>
    <n v="0"/>
    <n v="489.14591999999999"/>
    <n v="10926"/>
    <n v="11934"/>
    <n v="25023"/>
    <n v="42488"/>
    <n v="0"/>
    <n v="37706"/>
    <n v="60601"/>
    <n v="1311"/>
    <n v="489.14591999999999"/>
    <n v="105568"/>
    <n v="29"/>
    <n v="52.62"/>
    <n v="6.15"/>
    <n v="99.76"/>
    <s v="NA"/>
  </r>
  <r>
    <s v="2024-2025"/>
    <x v="2"/>
    <n v="26"/>
    <x v="0"/>
    <n v="2601"/>
    <x v="0"/>
    <n v="379623"/>
    <x v="5343"/>
    <n v="17"/>
    <n v="16"/>
    <n v="56.146741300000002"/>
    <n v="622"/>
    <n v="820"/>
    <n v="6648"/>
    <n v="128608"/>
    <n v="17529"/>
    <n v="8602"/>
    <n v="22"/>
    <n v="8"/>
    <n v="0"/>
    <n v="528.74213129999998"/>
    <n v="7556"/>
    <n v="7849"/>
    <n v="57998"/>
    <n v="67022"/>
    <n v="0"/>
    <n v="117022"/>
    <n v="133672"/>
    <n v="7270"/>
    <n v="472.59539000000001"/>
    <n v="68487"/>
    <n v="44"/>
    <n v="78.540000000000006"/>
    <n v="6.56"/>
    <n v="102.37"/>
    <s v="NA"/>
  </r>
  <r>
    <s v="2024-2025"/>
    <x v="2"/>
    <n v="26"/>
    <x v="0"/>
    <n v="2604"/>
    <x v="2"/>
    <n v="877814"/>
    <x v="5344"/>
    <n v="14"/>
    <n v="52"/>
    <n v="8.0749160999999994"/>
    <n v="1190"/>
    <n v="239"/>
    <n v="6162"/>
    <n v="397800"/>
    <n v="329532"/>
    <n v="73787"/>
    <n v="0"/>
    <n v="0"/>
    <n v="0"/>
    <n v="1258.930302"/>
    <n v="28209"/>
    <n v="29272"/>
    <n v="65944"/>
    <n v="88191"/>
    <n v="0"/>
    <n v="106595"/>
    <n v="134105"/>
    <n v="7352"/>
    <n v="1250.855386"/>
    <n v="324962"/>
    <n v="25"/>
    <n v="84.12"/>
    <n v="6.65"/>
    <n v="100.57"/>
    <s v="NA"/>
  </r>
  <r>
    <s v="2024-2025"/>
    <x v="2"/>
    <n v="26"/>
    <x v="0"/>
    <n v="2605"/>
    <x v="3"/>
    <n v="171205"/>
    <x v="5345"/>
    <n v="20"/>
    <n v="12"/>
    <n v="0"/>
    <n v="629"/>
    <n v="239"/>
    <n v="4535"/>
    <n v="230292"/>
    <n v="216859"/>
    <n v="44187"/>
    <n v="105"/>
    <n v="8"/>
    <n v="0"/>
    <n v="761.20193670000003"/>
    <n v="11309"/>
    <n v="11783"/>
    <n v="35731"/>
    <n v="48625"/>
    <n v="0"/>
    <n v="72606"/>
    <n v="97032"/>
    <n v="5164"/>
    <n v="761.20193670000003"/>
    <n v="177130"/>
    <n v="32"/>
    <n v="87.84"/>
    <n v="7.64"/>
    <n v="101.52"/>
    <s v="NA"/>
  </r>
  <r>
    <s v="2024-2025"/>
    <x v="2"/>
    <n v="26"/>
    <x v="0"/>
    <n v="2606"/>
    <x v="9"/>
    <n v="171327"/>
    <x v="5346"/>
    <n v="18"/>
    <n v="26"/>
    <n v="0"/>
    <n v="537"/>
    <n v="131"/>
    <n v="4921"/>
    <n v="198051"/>
    <n v="170105"/>
    <n v="33890"/>
    <n v="343"/>
    <n v="78"/>
    <n v="0"/>
    <n v="647.33843999999999"/>
    <n v="10797"/>
    <n v="11368"/>
    <n v="28000"/>
    <n v="40500"/>
    <n v="0"/>
    <n v="46662"/>
    <n v="66161"/>
    <n v="5458"/>
    <n v="647.33843999999999"/>
    <n v="154246"/>
    <n v="25"/>
    <n v="26.4"/>
    <n v="8.16"/>
    <n v="110.04"/>
    <s v="NA"/>
  </r>
  <r>
    <s v="2024-2025"/>
    <x v="2"/>
    <n v="26"/>
    <x v="0"/>
    <n v="2607"/>
    <x v="18"/>
    <n v="504111"/>
    <x v="5347"/>
    <n v="19"/>
    <n v="6"/>
    <n v="30.8530777"/>
    <n v="329"/>
    <n v="800"/>
    <n v="7180"/>
    <n v="155587"/>
    <n v="78824"/>
    <n v="59004"/>
    <n v="125"/>
    <n v="49"/>
    <n v="0"/>
    <n v="612.51198769999996"/>
    <n v="8165"/>
    <n v="8329"/>
    <n v="60974"/>
    <n v="96915"/>
    <n v="0"/>
    <n v="107739"/>
    <n v="162311"/>
    <n v="7509"/>
    <n v="581.65890999999999"/>
    <n v="92660"/>
    <n v="20"/>
    <n v="66.69"/>
    <n v="11"/>
    <n v="112.33"/>
    <s v="NA"/>
  </r>
  <r>
    <s v="2024-2025"/>
    <x v="2"/>
    <n v="26"/>
    <x v="0"/>
    <n v="2614"/>
    <x v="5"/>
    <n v="413351"/>
    <x v="5348"/>
    <n v="17"/>
    <n v="15"/>
    <n v="4.8548571999999997"/>
    <n v="728"/>
    <n v="43"/>
    <n v="2570"/>
    <n v="247776"/>
    <n v="183105"/>
    <n v="29134"/>
    <n v="0"/>
    <n v="3"/>
    <n v="0"/>
    <n v="842.50988719999998"/>
    <n v="13784"/>
    <n v="14153"/>
    <n v="32300"/>
    <n v="43583"/>
    <n v="0"/>
    <n v="49029"/>
    <n v="63548"/>
    <n v="3298"/>
    <n v="837.65503000000001"/>
    <n v="184470"/>
    <n v="31"/>
    <n v="71.540000000000006"/>
    <n v="16.22"/>
    <n v="99.83"/>
    <s v="NA"/>
  </r>
  <r>
    <s v="2024-2025"/>
    <x v="2"/>
    <n v="26"/>
    <x v="0"/>
    <n v="2623"/>
    <x v="16"/>
    <n v="908391"/>
    <x v="5349"/>
    <n v="10"/>
    <n v="45"/>
    <n v="2.8062990000000001"/>
    <n v="103"/>
    <n v="92"/>
    <n v="4424"/>
    <n v="247302"/>
    <n v="153780"/>
    <n v="114386"/>
    <n v="49"/>
    <n v="72"/>
    <n v="0"/>
    <n v="727.99394900000004"/>
    <n v="22839"/>
    <n v="29244"/>
    <n v="106819"/>
    <n v="201449"/>
    <n v="0"/>
    <n v="138818"/>
    <n v="252794"/>
    <n v="4527"/>
    <n v="725.18764999999996"/>
    <n v="135658"/>
    <n v="38"/>
    <n v="67.12"/>
    <n v="1.1399999999999999"/>
    <n v="126.19"/>
    <s v="NA"/>
  </r>
  <r>
    <s v="2024-2025"/>
    <x v="2"/>
    <n v="26"/>
    <x v="0"/>
    <n v="2624"/>
    <x v="8"/>
    <n v="152180"/>
    <x v="5350"/>
    <n v="14"/>
    <n v="9"/>
    <n v="4.71523"/>
    <n v="169"/>
    <n v="29"/>
    <n v="1056"/>
    <n v="90990"/>
    <n v="77795"/>
    <n v="15891"/>
    <n v="0"/>
    <n v="2"/>
    <n v="0"/>
    <n v="310.89839000000001"/>
    <n v="6166"/>
    <n v="6503"/>
    <n v="12696"/>
    <n v="18653"/>
    <n v="0"/>
    <n v="19687"/>
    <n v="26934"/>
    <n v="1225"/>
    <n v="306.18315999999999"/>
    <n v="72224"/>
    <n v="13"/>
    <n v="34.97"/>
    <n v="19.670000000000002"/>
    <n v="99.91"/>
    <s v="NA"/>
  </r>
  <r>
    <s v="2024-2025"/>
    <x v="2"/>
    <n v="26"/>
    <x v="0"/>
    <n v="2601"/>
    <x v="0"/>
    <n v="379623"/>
    <x v="5351"/>
    <n v="16"/>
    <n v="16"/>
    <n v="56.146741300000002"/>
    <n v="622"/>
    <n v="821"/>
    <n v="6648"/>
    <n v="127618"/>
    <n v="17447"/>
    <n v="8602"/>
    <n v="21"/>
    <n v="8"/>
    <n v="0"/>
    <n v="519.45243129999994"/>
    <n v="7520"/>
    <n v="7813"/>
    <n v="57994"/>
    <n v="67015"/>
    <n v="0"/>
    <n v="116941"/>
    <n v="133584"/>
    <n v="7270"/>
    <n v="463.30569000000003"/>
    <n v="67827"/>
    <n v="44"/>
    <n v="78.48"/>
    <n v="6.57"/>
    <n v="102.41"/>
    <s v="NA"/>
  </r>
  <r>
    <s v="2024-2025"/>
    <x v="2"/>
    <n v="26"/>
    <x v="0"/>
    <n v="2604"/>
    <x v="2"/>
    <n v="877814"/>
    <x v="5352"/>
    <n v="13"/>
    <n v="51"/>
    <n v="8.0749160999999994"/>
    <n v="1189"/>
    <n v="240"/>
    <n v="6148"/>
    <n v="383141"/>
    <n v="317243"/>
    <n v="73774"/>
    <n v="0"/>
    <n v="0"/>
    <n v="0"/>
    <n v="1235.713252"/>
    <n v="27828"/>
    <n v="28847"/>
    <n v="65933"/>
    <n v="88175"/>
    <n v="0"/>
    <n v="106584"/>
    <n v="134090"/>
    <n v="7337"/>
    <n v="1227.638336"/>
    <n v="313144"/>
    <n v="25"/>
    <n v="83.51"/>
    <n v="6.96"/>
    <n v="100.53"/>
    <s v="NA"/>
  </r>
  <r>
    <s v="2024-2025"/>
    <x v="2"/>
    <n v="26"/>
    <x v="0"/>
    <n v="2618"/>
    <x v="15"/>
    <n v="702058"/>
    <x v="2827"/>
    <n v="15"/>
    <n v="133"/>
    <n v="1.739751"/>
    <n v="691"/>
    <n v="8"/>
    <n v="3729"/>
    <n v="337529"/>
    <n v="249929"/>
    <n v="42020"/>
    <n v="0"/>
    <n v="0"/>
    <n v="0"/>
    <n v="1099.395411"/>
    <n v="21105"/>
    <n v="21891"/>
    <n v="35140"/>
    <n v="55483"/>
    <n v="0"/>
    <n v="53513"/>
    <n v="78950"/>
    <n v="4420"/>
    <n v="1097.6556599999999"/>
    <n v="274978"/>
    <n v="29"/>
    <n v="38"/>
    <n v="27.99"/>
    <n v="99.93"/>
    <s v="NA"/>
  </r>
  <r>
    <s v="2024-2025"/>
    <x v="2"/>
    <n v="26"/>
    <x v="0"/>
    <n v="2619"/>
    <x v="17"/>
    <n v="142898"/>
    <x v="5353"/>
    <n v="15"/>
    <n v="6"/>
    <n v="2.9556301999999999"/>
    <n v="316"/>
    <n v="82"/>
    <n v="2469"/>
    <n v="73040"/>
    <n v="35255"/>
    <n v="11074"/>
    <n v="30"/>
    <n v="7"/>
    <n v="0"/>
    <n v="245.16628019999999"/>
    <n v="4759"/>
    <n v="4943"/>
    <n v="15843"/>
    <n v="21984"/>
    <n v="0"/>
    <n v="33417"/>
    <n v="44332"/>
    <n v="2785"/>
    <n v="242.21064999999999"/>
    <n v="60826"/>
    <n v="28"/>
    <n v="51.97"/>
    <n v="7.03"/>
    <n v="100.73"/>
    <s v="NA"/>
  </r>
  <r>
    <s v="2024-2025"/>
    <x v="2"/>
    <n v="26"/>
    <x v="0"/>
    <n v="2623"/>
    <x v="16"/>
    <n v="908391"/>
    <x v="1512"/>
    <n v="10"/>
    <n v="45"/>
    <n v="2.8062990000000001"/>
    <n v="103"/>
    <n v="94"/>
    <n v="4421"/>
    <n v="246291"/>
    <n v="153361"/>
    <n v="114375"/>
    <n v="49"/>
    <n v="72"/>
    <n v="0"/>
    <n v="723.11872900000003"/>
    <n v="22781"/>
    <n v="29178"/>
    <n v="106811"/>
    <n v="201428"/>
    <n v="0"/>
    <n v="138814"/>
    <n v="252782"/>
    <n v="4524"/>
    <n v="720.31242999999995"/>
    <n v="135332"/>
    <n v="38"/>
    <n v="64.59"/>
    <n v="1.24"/>
    <n v="125.74"/>
    <s v="NA"/>
  </r>
  <r>
    <s v="2024-2025"/>
    <x v="2"/>
    <n v="26"/>
    <x v="0"/>
    <n v="2603"/>
    <x v="19"/>
    <n v="621219"/>
    <x v="5354"/>
    <n v="15"/>
    <n v="18"/>
    <n v="5.7054859000000002"/>
    <n v="1007"/>
    <n v="325"/>
    <n v="7791"/>
    <n v="265651"/>
    <n v="217858"/>
    <n v="86830"/>
    <n v="28"/>
    <n v="62"/>
    <n v="0"/>
    <n v="924.97325390000003"/>
    <n v="16691"/>
    <n v="19235"/>
    <n v="66439"/>
    <n v="106526"/>
    <n v="0"/>
    <n v="115379"/>
    <n v="176453"/>
    <n v="8798"/>
    <n v="919.26776800000005"/>
    <n v="151409"/>
    <n v="25"/>
    <n v="74.55"/>
    <n v="6.15"/>
    <n v="102.96"/>
    <s v="NA"/>
  </r>
  <r>
    <s v="2024-2025"/>
    <x v="2"/>
    <n v="26"/>
    <x v="0"/>
    <n v="2605"/>
    <x v="3"/>
    <n v="171205"/>
    <x v="5355"/>
    <n v="21"/>
    <n v="12"/>
    <n v="0"/>
    <n v="629"/>
    <n v="231"/>
    <n v="4539"/>
    <n v="249743"/>
    <n v="235201"/>
    <n v="44241"/>
    <n v="129"/>
    <n v="8"/>
    <n v="0"/>
    <n v="822.78715669999997"/>
    <n v="11561"/>
    <n v="12068"/>
    <n v="35769"/>
    <n v="48678"/>
    <n v="0"/>
    <n v="72618"/>
    <n v="97052"/>
    <n v="5168"/>
    <n v="822.78715669999997"/>
    <n v="191856"/>
    <n v="32"/>
    <n v="87.77"/>
    <n v="7.82"/>
    <n v="101.43"/>
    <s v="NA"/>
  </r>
  <r>
    <s v="2024-2025"/>
    <x v="2"/>
    <n v="26"/>
    <x v="0"/>
    <n v="2607"/>
    <x v="18"/>
    <n v="504111"/>
    <x v="5356"/>
    <n v="19"/>
    <n v="6"/>
    <n v="30.8530777"/>
    <n v="352"/>
    <n v="794"/>
    <n v="7159"/>
    <n v="167100"/>
    <n v="84976"/>
    <n v="58939"/>
    <n v="150"/>
    <n v="49"/>
    <n v="0"/>
    <n v="652.29830770000001"/>
    <n v="8422"/>
    <n v="8589"/>
    <n v="60938"/>
    <n v="96830"/>
    <n v="0"/>
    <n v="107647"/>
    <n v="162124"/>
    <n v="7511"/>
    <n v="621.44523000000004"/>
    <n v="99310"/>
    <n v="20"/>
    <n v="64.52"/>
    <n v="10.5"/>
    <n v="111.61"/>
    <s v="NA"/>
  </r>
  <r>
    <s v="2024-2025"/>
    <x v="2"/>
    <n v="26"/>
    <x v="0"/>
    <n v="2615"/>
    <x v="10"/>
    <n v="573329"/>
    <x v="5357"/>
    <n v="12"/>
    <n v="24"/>
    <n v="0"/>
    <n v="160"/>
    <n v="43"/>
    <n v="3553"/>
    <n v="228703"/>
    <n v="209303"/>
    <n v="85769"/>
    <n v="0"/>
    <n v="15"/>
    <n v="0"/>
    <n v="741.10267999999996"/>
    <n v="19056"/>
    <n v="21121"/>
    <n v="55548"/>
    <n v="94947"/>
    <n v="0"/>
    <n v="90352"/>
    <n v="146283"/>
    <n v="3713"/>
    <n v="741.10267999999996"/>
    <n v="166274"/>
    <n v="11"/>
    <n v="66.19"/>
    <n v="19.13"/>
    <n v="103.93"/>
    <s v="NA"/>
  </r>
  <r>
    <s v="2024-2025"/>
    <x v="2"/>
    <n v="26"/>
    <x v="0"/>
    <n v="2617"/>
    <x v="14"/>
    <n v="484881"/>
    <x v="5358"/>
    <n v="10"/>
    <n v="71"/>
    <n v="0"/>
    <n v="80"/>
    <n v="26"/>
    <n v="1895"/>
    <n v="125917"/>
    <n v="101137"/>
    <n v="74544"/>
    <n v="0"/>
    <n v="0"/>
    <n v="0"/>
    <n v="479.9118507"/>
    <n v="12444"/>
    <n v="13748"/>
    <n v="48263"/>
    <n v="93376"/>
    <n v="0"/>
    <n v="82504"/>
    <n v="144185"/>
    <n v="1975"/>
    <n v="479.9118507"/>
    <n v="89461"/>
    <n v="18"/>
    <n v="47.97"/>
    <n v="19.36"/>
    <n v="101.15"/>
    <s v="NA"/>
  </r>
  <r>
    <s v="2024-2025"/>
    <x v="2"/>
    <n v="26"/>
    <x v="0"/>
    <n v="2619"/>
    <x v="17"/>
    <n v="142898"/>
    <x v="5359"/>
    <n v="15"/>
    <n v="6"/>
    <n v="2.9556301999999999"/>
    <n v="331"/>
    <n v="78"/>
    <n v="2467"/>
    <n v="77309"/>
    <n v="37513"/>
    <n v="11080"/>
    <n v="30"/>
    <n v="7"/>
    <n v="0"/>
    <n v="258.08361020000001"/>
    <n v="4927"/>
    <n v="5116"/>
    <n v="15848"/>
    <n v="21994"/>
    <n v="0"/>
    <n v="33434"/>
    <n v="44354"/>
    <n v="2798"/>
    <n v="255.12798000000001"/>
    <n v="64374"/>
    <n v="28"/>
    <n v="52.52"/>
    <n v="6.94"/>
    <n v="100.72"/>
    <s v="NA"/>
  </r>
  <r>
    <s v="2024-2025"/>
    <x v="2"/>
    <n v="26"/>
    <x v="0"/>
    <n v="2601"/>
    <x v="0"/>
    <n v="379623"/>
    <x v="5360"/>
    <n v="17"/>
    <n v="16"/>
    <n v="56.146741300000002"/>
    <n v="629"/>
    <n v="802"/>
    <n v="6654"/>
    <n v="139839"/>
    <n v="18736"/>
    <n v="8603"/>
    <n v="22"/>
    <n v="8"/>
    <n v="0"/>
    <n v="553.66164130000004"/>
    <n v="7845"/>
    <n v="8165"/>
    <n v="58034"/>
    <n v="67071"/>
    <n v="0"/>
    <n v="117178"/>
    <n v="133843"/>
    <n v="7283"/>
    <n v="497.51490000000001"/>
    <n v="74115"/>
    <n v="43"/>
    <n v="78.31"/>
    <n v="6.41"/>
    <n v="102.13"/>
    <s v="NA"/>
  </r>
  <r>
    <s v="2024-2025"/>
    <x v="2"/>
    <n v="26"/>
    <x v="0"/>
    <n v="2602"/>
    <x v="1"/>
    <n v="394791"/>
    <x v="5361"/>
    <n v="18"/>
    <n v="26"/>
    <n v="8.7056649999999998"/>
    <n v="845"/>
    <n v="304"/>
    <n v="6910"/>
    <n v="244021"/>
    <n v="189198"/>
    <n v="56499"/>
    <n v="124"/>
    <n v="37"/>
    <n v="0"/>
    <n v="815.40116699999999"/>
    <n v="12970"/>
    <n v="13491"/>
    <n v="58227"/>
    <n v="74990"/>
    <n v="2"/>
    <n v="103211"/>
    <n v="128640"/>
    <n v="7755"/>
    <n v="806.69550200000003"/>
    <n v="147708"/>
    <n v="26"/>
    <n v="65.06"/>
    <n v="5.07"/>
    <n v="100.96"/>
    <s v="NA"/>
  </r>
  <r>
    <s v="2024-2025"/>
    <x v="2"/>
    <n v="26"/>
    <x v="0"/>
    <n v="2609"/>
    <x v="11"/>
    <n v="789469"/>
    <x v="5362"/>
    <n v="14"/>
    <n v="69"/>
    <n v="24.4024757"/>
    <n v="752"/>
    <n v="155"/>
    <n v="6749"/>
    <n v="502657"/>
    <n v="330904"/>
    <n v="87152"/>
    <n v="0"/>
    <n v="0"/>
    <n v="0"/>
    <n v="1659.5759929999999"/>
    <n v="35232"/>
    <n v="37601"/>
    <n v="85288"/>
    <n v="131899"/>
    <n v="0"/>
    <n v="128487"/>
    <n v="185520"/>
    <n v="7501"/>
    <n v="1635.1735169999999"/>
    <n v="403077"/>
    <n v="20"/>
    <n v="47.63"/>
    <n v="21.4"/>
    <n v="100.57"/>
    <s v="NA"/>
  </r>
  <r>
    <s v="2024-2025"/>
    <x v="2"/>
    <n v="26"/>
    <x v="0"/>
    <n v="2610"/>
    <x v="12"/>
    <n v="835320"/>
    <x v="5363"/>
    <n v="14"/>
    <n v="62"/>
    <n v="12.9622344"/>
    <n v="517"/>
    <n v="21"/>
    <n v="3055"/>
    <n v="460968"/>
    <n v="370517"/>
    <n v="77103"/>
    <n v="88"/>
    <n v="18"/>
    <n v="0"/>
    <n v="1506.2373640000001"/>
    <n v="31698"/>
    <n v="33428"/>
    <n v="61138"/>
    <n v="97972"/>
    <n v="0"/>
    <n v="85718"/>
    <n v="129134"/>
    <n v="3572"/>
    <n v="1493.27513"/>
    <n v="349813"/>
    <n v="12"/>
    <n v="44.53"/>
    <n v="25.6"/>
    <n v="100.02"/>
    <s v="NA"/>
  </r>
  <r>
    <s v="2024-2025"/>
    <x v="2"/>
    <n v="26"/>
    <x v="0"/>
    <n v="2601"/>
    <x v="0"/>
    <n v="379623"/>
    <x v="5364"/>
    <n v="17"/>
    <n v="16"/>
    <n v="56.146741300000002"/>
    <n v="622"/>
    <n v="820"/>
    <n v="6648"/>
    <n v="128912"/>
    <n v="17552"/>
    <n v="8599"/>
    <n v="22"/>
    <n v="8"/>
    <n v="0"/>
    <n v="527.54829129999996"/>
    <n v="7572"/>
    <n v="7869"/>
    <n v="57993"/>
    <n v="67017"/>
    <n v="0"/>
    <n v="117045"/>
    <n v="133700"/>
    <n v="7270"/>
    <n v="471.40154999999999"/>
    <n v="68597"/>
    <n v="44"/>
    <n v="78.31"/>
    <n v="6.62"/>
    <n v="102.1"/>
    <s v="NA"/>
  </r>
  <r>
    <s v="2024-2025"/>
    <x v="2"/>
    <n v="26"/>
    <x v="0"/>
    <n v="2603"/>
    <x v="19"/>
    <n v="621219"/>
    <x v="5365"/>
    <n v="15"/>
    <n v="18"/>
    <n v="5.7054859000000002"/>
    <n v="946"/>
    <n v="327"/>
    <n v="7842"/>
    <n v="261093"/>
    <n v="213991"/>
    <n v="86820"/>
    <n v="28"/>
    <n v="62"/>
    <n v="0"/>
    <n v="904.12839389999999"/>
    <n v="16626"/>
    <n v="19150"/>
    <n v="66436"/>
    <n v="106516"/>
    <n v="0"/>
    <n v="115368"/>
    <n v="176435"/>
    <n v="8788"/>
    <n v="898.42290800000001"/>
    <n v="149086"/>
    <n v="25"/>
    <n v="75.069999999999993"/>
    <n v="6.23"/>
    <n v="103.04"/>
    <s v="NA"/>
  </r>
  <r>
    <s v="2024-2025"/>
    <x v="2"/>
    <n v="26"/>
    <x v="0"/>
    <n v="2621"/>
    <x v="7"/>
    <n v="256493"/>
    <x v="5366"/>
    <n v="12"/>
    <n v="33"/>
    <n v="0"/>
    <n v="118"/>
    <n v="22"/>
    <n v="1182"/>
    <n v="127650"/>
    <n v="114193"/>
    <n v="36935"/>
    <n v="21"/>
    <n v="15"/>
    <n v="0"/>
    <n v="429.14258000000001"/>
    <n v="10137"/>
    <n v="11003"/>
    <n v="24994"/>
    <n v="42436"/>
    <n v="0"/>
    <n v="37699"/>
    <n v="60586"/>
    <n v="1300"/>
    <n v="429.14258000000001"/>
    <n v="90955"/>
    <n v="29"/>
    <n v="53.53"/>
    <n v="6.2"/>
    <n v="99.82"/>
    <s v="NA"/>
  </r>
  <r>
    <s v="2024-2025"/>
    <x v="2"/>
    <n v="26"/>
    <x v="0"/>
    <n v="2616"/>
    <x v="13"/>
    <n v="553371"/>
    <x v="5367"/>
    <n v="9"/>
    <n v="77"/>
    <n v="13.9814989"/>
    <n v="736"/>
    <n v="25"/>
    <n v="6789"/>
    <n v="208132"/>
    <n v="173952"/>
    <n v="125576"/>
    <n v="44"/>
    <n v="66"/>
    <n v="0"/>
    <n v="807.21287889999996"/>
    <n v="21201"/>
    <n v="25238"/>
    <n v="76939"/>
    <n v="149151"/>
    <n v="0"/>
    <n v="105029"/>
    <n v="194148"/>
    <n v="7525"/>
    <n v="793.23137999999994"/>
    <n v="142174"/>
    <n v="40"/>
    <n v="64.7"/>
    <n v="8.9"/>
    <n v="100.9"/>
    <s v="NA"/>
  </r>
  <r>
    <s v="2024-2025"/>
    <x v="2"/>
    <n v="26"/>
    <x v="0"/>
    <n v="2620"/>
    <x v="21"/>
    <n v="391283"/>
    <x v="5368"/>
    <n v="20"/>
    <n v="16"/>
    <n v="9.7305925000000002"/>
    <n v="569"/>
    <n v="166"/>
    <n v="6538"/>
    <n v="361723"/>
    <n v="278282"/>
    <n v="51021"/>
    <n v="819"/>
    <n v="29"/>
    <n v="0"/>
    <n v="1219.950032"/>
    <n v="17427"/>
    <n v="18024"/>
    <n v="51080"/>
    <n v="68036"/>
    <n v="1"/>
    <n v="106209"/>
    <n v="152285"/>
    <n v="7107"/>
    <n v="1210.2194400000001"/>
    <n v="215811"/>
    <n v="32"/>
    <n v="75.19"/>
    <n v="8.7100000000000009"/>
    <n v="108.35"/>
    <s v="NA"/>
  </r>
  <r>
    <s v="2024-2025"/>
    <x v="2"/>
    <n v="26"/>
    <x v="0"/>
    <n v="2621"/>
    <x v="7"/>
    <n v="256493"/>
    <x v="2881"/>
    <n v="13"/>
    <n v="38"/>
    <n v="0"/>
    <n v="121"/>
    <n v="21"/>
    <n v="1185"/>
    <n v="137596"/>
    <n v="123189"/>
    <n v="36953"/>
    <n v="21"/>
    <n v="15"/>
    <n v="0"/>
    <n v="461.87042000000002"/>
    <n v="10580"/>
    <n v="11512"/>
    <n v="25010"/>
    <n v="42462"/>
    <n v="0"/>
    <n v="37700"/>
    <n v="60589"/>
    <n v="1306"/>
    <n v="461.87042000000002"/>
    <n v="98442"/>
    <n v="29"/>
    <n v="54.2"/>
    <n v="6.38"/>
    <n v="99.91"/>
    <s v="NA"/>
  </r>
  <r>
    <s v="2024-2025"/>
    <x v="2"/>
    <n v="26"/>
    <x v="0"/>
    <n v="2607"/>
    <x v="18"/>
    <n v="504111"/>
    <x v="5369"/>
    <n v="20"/>
    <n v="6"/>
    <n v="30.8530777"/>
    <n v="360"/>
    <n v="786"/>
    <n v="7156"/>
    <n v="172576"/>
    <n v="88094"/>
    <n v="58884"/>
    <n v="150"/>
    <n v="49"/>
    <n v="0"/>
    <n v="672.29753770000002"/>
    <n v="8591"/>
    <n v="8767"/>
    <n v="60910"/>
    <n v="96748"/>
    <n v="0"/>
    <n v="107585"/>
    <n v="161987"/>
    <n v="7516"/>
    <n v="641.44446000000005"/>
    <n v="102751"/>
    <n v="20"/>
    <n v="65.069999999999993"/>
    <n v="10.41"/>
    <n v="111.23"/>
    <s v="NA"/>
  </r>
  <r>
    <s v="2024-2025"/>
    <x v="2"/>
    <n v="26"/>
    <x v="0"/>
    <n v="2616"/>
    <x v="13"/>
    <n v="553371"/>
    <x v="5370"/>
    <n v="9"/>
    <n v="76"/>
    <n v="13.9814989"/>
    <n v="736"/>
    <n v="26"/>
    <n v="6781"/>
    <n v="206172"/>
    <n v="172117"/>
    <n v="125568"/>
    <n v="44"/>
    <n v="66"/>
    <n v="0"/>
    <n v="789.86787890000005"/>
    <n v="20993"/>
    <n v="24994"/>
    <n v="76936"/>
    <n v="149143"/>
    <n v="0"/>
    <n v="105028"/>
    <n v="194143"/>
    <n v="7517"/>
    <n v="775.88638000000003"/>
    <n v="140814"/>
    <n v="40"/>
    <n v="64.72"/>
    <n v="8.9600000000000009"/>
    <n v="100.93"/>
    <s v="NA"/>
  </r>
  <r>
    <s v="2024-2025"/>
    <x v="2"/>
    <n v="26"/>
    <x v="0"/>
    <n v="2622"/>
    <x v="22"/>
    <n v="237912"/>
    <x v="5371"/>
    <n v="23"/>
    <n v="2"/>
    <n v="7.2066606999999996"/>
    <n v="270"/>
    <n v="242"/>
    <n v="4152"/>
    <n v="57171"/>
    <n v="26030"/>
    <n v="14106"/>
    <n v="0"/>
    <n v="4"/>
    <n v="0"/>
    <n v="217.6012647"/>
    <n v="2385"/>
    <n v="2461"/>
    <n v="23023"/>
    <n v="29867"/>
    <n v="0"/>
    <n v="41907"/>
    <n v="54122"/>
    <n v="4422"/>
    <n v="210.39460399999999"/>
    <n v="20079"/>
    <n v="27"/>
    <n v="75.61"/>
    <n v="7.2"/>
    <n v="99.66"/>
    <s v="NA"/>
  </r>
  <r>
    <s v="2024-2025"/>
    <x v="3"/>
    <n v="26"/>
    <x v="0"/>
    <n v="2607"/>
    <x v="18"/>
    <n v="682288"/>
    <x v="5372"/>
    <n v="20"/>
    <n v="6"/>
    <n v="30.8530777"/>
    <n v="362"/>
    <n v="774"/>
    <n v="7203"/>
    <n v="191287"/>
    <n v="99277"/>
    <n v="58774"/>
    <n v="172"/>
    <n v="49"/>
    <n v="0"/>
    <n v="727.56561769999996"/>
    <n v="9123"/>
    <n v="9317"/>
    <n v="60834"/>
    <n v="96519"/>
    <n v="0"/>
    <n v="107333"/>
    <n v="161460"/>
    <n v="7565"/>
    <n v="696.71253999999999"/>
    <n v="114146"/>
    <n v="19"/>
    <n v="65.680000000000007"/>
    <n v="10.79"/>
    <n v="110.23"/>
    <s v="NA"/>
  </r>
  <r>
    <s v="2024-2025"/>
    <x v="3"/>
    <n v="26"/>
    <x v="0"/>
    <n v="2611"/>
    <x v="6"/>
    <n v="820875"/>
    <x v="5373"/>
    <n v="11"/>
    <n v="508"/>
    <n v="0"/>
    <n v="409"/>
    <n v="5"/>
    <n v="2969"/>
    <n v="333757"/>
    <n v="271444"/>
    <n v="94878"/>
    <n v="6"/>
    <n v="10"/>
    <n v="0"/>
    <n v="1106.8102899999999"/>
    <n v="29474"/>
    <n v="32853"/>
    <n v="65088"/>
    <n v="117262"/>
    <n v="0"/>
    <n v="99442"/>
    <n v="165062"/>
    <n v="3378"/>
    <n v="1106.8102899999999"/>
    <n v="250747"/>
    <n v="9"/>
    <n v="56.76"/>
    <n v="9.31"/>
    <n v="101.01"/>
    <s v="NA"/>
  </r>
  <r>
    <s v="2024-2025"/>
    <x v="3"/>
    <n v="26"/>
    <x v="0"/>
    <n v="2612"/>
    <x v="20"/>
    <n v="446104"/>
    <x v="5374"/>
    <n v="14"/>
    <n v="56"/>
    <n v="12.063354500000001"/>
    <n v="547"/>
    <n v="20"/>
    <n v="984"/>
    <n v="234777"/>
    <n v="190329"/>
    <n v="57740"/>
    <n v="16"/>
    <n v="4"/>
    <n v="0"/>
    <n v="837.33447450000006"/>
    <n v="16724"/>
    <n v="20207"/>
    <n v="38649"/>
    <n v="72331"/>
    <n v="0"/>
    <n v="52458"/>
    <n v="92678"/>
    <n v="1531"/>
    <n v="825.27112"/>
    <n v="162100"/>
    <n v="7"/>
    <n v="76.260000000000005"/>
    <n v="3.23"/>
    <n v="99.94"/>
    <s v="NA"/>
  </r>
  <r>
    <s v="2024-2025"/>
    <x v="3"/>
    <n v="26"/>
    <x v="0"/>
    <n v="2619"/>
    <x v="17"/>
    <n v="203233"/>
    <x v="5375"/>
    <n v="16"/>
    <n v="7"/>
    <n v="2.9556301999999999"/>
    <n v="378"/>
    <n v="71"/>
    <n v="2439"/>
    <n v="86076"/>
    <n v="41413"/>
    <n v="11087"/>
    <n v="30"/>
    <n v="7"/>
    <n v="0"/>
    <n v="279.91747020000003"/>
    <n v="5192"/>
    <n v="5396"/>
    <n v="15847"/>
    <n v="21991"/>
    <n v="0"/>
    <n v="33430"/>
    <n v="44348"/>
    <n v="2817"/>
    <n v="276.96184"/>
    <n v="71661"/>
    <n v="28"/>
    <n v="52.56"/>
    <n v="7.62"/>
    <n v="100.95"/>
    <s v="NA"/>
  </r>
  <r>
    <s v="2024-2025"/>
    <x v="3"/>
    <n v="26"/>
    <x v="0"/>
    <n v="2623"/>
    <x v="16"/>
    <n v="1331889"/>
    <x v="5376"/>
    <n v="11"/>
    <n v="45"/>
    <n v="10.92943444"/>
    <n v="103"/>
    <n v="88"/>
    <n v="4458"/>
    <n v="281926"/>
    <n v="175235"/>
    <n v="114458"/>
    <n v="80"/>
    <n v="76"/>
    <n v="0"/>
    <n v="838.32840439999995"/>
    <n v="24881"/>
    <n v="31981"/>
    <n v="106890"/>
    <n v="201582"/>
    <n v="0"/>
    <n v="138875"/>
    <n v="252926"/>
    <n v="4561"/>
    <n v="827.39896999999996"/>
    <n v="151813"/>
    <n v="37"/>
    <n v="68.319999999999993"/>
    <n v="1.1299999999999999"/>
    <n v="124.87"/>
    <s v="NA"/>
  </r>
  <r>
    <s v="2024-2025"/>
    <x v="3"/>
    <n v="26"/>
    <x v="0"/>
    <n v="2624"/>
    <x v="8"/>
    <n v="203713"/>
    <x v="5377"/>
    <n v="17"/>
    <n v="9"/>
    <n v="4.71523"/>
    <n v="170"/>
    <n v="29"/>
    <n v="1062"/>
    <n v="110797"/>
    <n v="94882"/>
    <n v="15922"/>
    <n v="9"/>
    <n v="2"/>
    <n v="0"/>
    <n v="375.32850999999999"/>
    <n v="6515"/>
    <n v="6903"/>
    <n v="12715"/>
    <n v="18688"/>
    <n v="0"/>
    <n v="19696"/>
    <n v="26955"/>
    <n v="1232"/>
    <n v="370.61327999999997"/>
    <n v="87855"/>
    <n v="13"/>
    <n v="34.880000000000003"/>
    <n v="21.78"/>
    <n v="99.83"/>
    <s v="NA"/>
  </r>
  <r>
    <s v="2024-2025"/>
    <x v="3"/>
    <n v="26"/>
    <x v="0"/>
    <n v="2603"/>
    <x v="19"/>
    <n v="840020"/>
    <x v="5378"/>
    <n v="17"/>
    <n v="21"/>
    <n v="86.282187649999997"/>
    <n v="1334"/>
    <n v="307"/>
    <n v="7550"/>
    <n v="316662"/>
    <n v="257930"/>
    <n v="87012"/>
    <n v="47"/>
    <n v="62"/>
    <n v="0"/>
    <n v="1168.8428260000001"/>
    <n v="17934"/>
    <n v="20804"/>
    <n v="66563"/>
    <n v="106708"/>
    <n v="3"/>
    <n v="115463"/>
    <n v="176556"/>
    <n v="8884"/>
    <n v="1082.5606379999999"/>
    <n v="180015"/>
    <n v="25"/>
    <n v="75.34"/>
    <n v="5.8"/>
    <n v="102.41"/>
    <s v="NA"/>
  </r>
  <r>
    <s v="2024-2025"/>
    <x v="3"/>
    <n v="26"/>
    <x v="0"/>
    <n v="2604"/>
    <x v="2"/>
    <n v="1213058"/>
    <x v="5379"/>
    <n v="16"/>
    <n v="55"/>
    <n v="28.480765300000002"/>
    <n v="1193"/>
    <n v="203"/>
    <n v="6216"/>
    <n v="510129"/>
    <n v="425630"/>
    <n v="73967"/>
    <n v="0"/>
    <n v="0"/>
    <n v="0"/>
    <n v="1675.510845"/>
    <n v="30789"/>
    <n v="32080"/>
    <n v="66082"/>
    <n v="88408"/>
    <n v="0"/>
    <n v="106762"/>
    <n v="134343"/>
    <n v="7409"/>
    <n v="1647.03008"/>
    <n v="416516"/>
    <n v="25"/>
    <n v="83.17"/>
    <n v="7.58"/>
    <n v="100.79"/>
    <s v="NA"/>
  </r>
  <r>
    <s v="2024-2025"/>
    <x v="3"/>
    <n v="26"/>
    <x v="0"/>
    <n v="2606"/>
    <x v="9"/>
    <n v="255809"/>
    <x v="5380"/>
    <n v="20"/>
    <n v="27"/>
    <n v="79.898285470000005"/>
    <n v="567"/>
    <n v="125"/>
    <n v="4912"/>
    <n v="231964"/>
    <n v="198629"/>
    <n v="33948"/>
    <n v="410"/>
    <n v="78"/>
    <n v="0"/>
    <n v="841.43649549999998"/>
    <n v="11189"/>
    <n v="11822"/>
    <n v="28048"/>
    <n v="40583"/>
    <n v="0"/>
    <n v="46675"/>
    <n v="66193"/>
    <n v="5479"/>
    <n v="761.53821000000005"/>
    <n v="180911"/>
    <n v="25"/>
    <n v="28.08"/>
    <n v="8.8699999999999992"/>
    <n v="110.05"/>
    <s v="NA"/>
  </r>
  <r>
    <s v="2024-2025"/>
    <x v="3"/>
    <n v="26"/>
    <x v="0"/>
    <n v="2611"/>
    <x v="6"/>
    <n v="820875"/>
    <x v="5381"/>
    <n v="11"/>
    <n v="516"/>
    <n v="58.552374"/>
    <n v="411"/>
    <n v="5"/>
    <n v="2973"/>
    <n v="344072"/>
    <n v="279817"/>
    <n v="94893"/>
    <n v="0"/>
    <n v="10"/>
    <n v="0"/>
    <n v="1216.087544"/>
    <n v="29973"/>
    <n v="33439"/>
    <n v="65101"/>
    <n v="117283"/>
    <n v="0"/>
    <n v="99448"/>
    <n v="165077"/>
    <n v="3384"/>
    <n v="1157.5351700000001"/>
    <n v="257971"/>
    <n v="9"/>
    <n v="56.59"/>
    <n v="9.44"/>
    <n v="100.98"/>
    <s v="NA"/>
  </r>
  <r>
    <s v="2024-2025"/>
    <x v="3"/>
    <n v="26"/>
    <x v="0"/>
    <n v="2615"/>
    <x v="10"/>
    <n v="694450"/>
    <x v="5382"/>
    <n v="13"/>
    <n v="25"/>
    <n v="12.582456000000001"/>
    <n v="174"/>
    <n v="36"/>
    <n v="3586"/>
    <n v="274190"/>
    <n v="251187"/>
    <n v="85886"/>
    <n v="0"/>
    <n v="15"/>
    <n v="0"/>
    <n v="904.85452599999996"/>
    <n v="20257"/>
    <n v="22555"/>
    <n v="55618"/>
    <n v="95084"/>
    <n v="0"/>
    <n v="90404"/>
    <n v="146403"/>
    <n v="3760"/>
    <n v="892.27206999999999"/>
    <n v="198921"/>
    <n v="11"/>
    <n v="66.239999999999995"/>
    <n v="19"/>
    <n v="104.09"/>
    <s v="NA"/>
  </r>
  <r>
    <s v="2024-2025"/>
    <x v="3"/>
    <n v="26"/>
    <x v="0"/>
    <n v="2623"/>
    <x v="16"/>
    <n v="1331889"/>
    <x v="5383"/>
    <n v="11"/>
    <n v="48"/>
    <n v="763.83869059999995"/>
    <n v="105"/>
    <n v="75"/>
    <n v="4464"/>
    <n v="295745"/>
    <n v="183596"/>
    <n v="114474"/>
    <n v="90"/>
    <n v="76"/>
    <n v="0"/>
    <n v="1615.5005410000001"/>
    <n v="26069"/>
    <n v="33432"/>
    <n v="106912"/>
    <n v="201637"/>
    <n v="0"/>
    <n v="138910"/>
    <n v="253009"/>
    <n v="4569"/>
    <n v="851.66184999999996"/>
    <n v="159754"/>
    <n v="37"/>
    <n v="67.849999999999994"/>
    <n v="1.18"/>
    <n v="125.26"/>
    <s v="NA"/>
  </r>
  <r>
    <s v="2024-2025"/>
    <x v="2"/>
    <n v="26"/>
    <x v="0"/>
    <n v="2605"/>
    <x v="3"/>
    <n v="171205"/>
    <x v="5384"/>
    <n v="22"/>
    <n v="12"/>
    <n v="0"/>
    <n v="632"/>
    <n v="225"/>
    <n v="4541"/>
    <n v="262808"/>
    <n v="247386"/>
    <n v="44257"/>
    <n v="129"/>
    <n v="8"/>
    <n v="0"/>
    <n v="878.52033670000003"/>
    <n v="11683"/>
    <n v="12189"/>
    <n v="35778"/>
    <n v="48694"/>
    <n v="0"/>
    <n v="72630"/>
    <n v="97072"/>
    <n v="5173"/>
    <n v="878.52033670000003"/>
    <n v="201646"/>
    <n v="32"/>
    <n v="87.87"/>
    <n v="7.82"/>
    <n v="101.3"/>
    <s v="NA"/>
  </r>
  <r>
    <s v="2024-2025"/>
    <x v="2"/>
    <n v="26"/>
    <x v="0"/>
    <n v="2610"/>
    <x v="12"/>
    <n v="835320"/>
    <x v="5385"/>
    <n v="14"/>
    <n v="62"/>
    <n v="12.9622344"/>
    <n v="517"/>
    <n v="21"/>
    <n v="3065"/>
    <n v="475255"/>
    <n v="382215"/>
    <n v="77104"/>
    <n v="93"/>
    <n v="18"/>
    <n v="0"/>
    <n v="1592.150764"/>
    <n v="32007"/>
    <n v="33783"/>
    <n v="61150"/>
    <n v="97977"/>
    <n v="0"/>
    <n v="85726"/>
    <n v="129138"/>
    <n v="3582"/>
    <n v="1579.1885299999999"/>
    <n v="360407"/>
    <n v="12"/>
    <n v="44.78"/>
    <n v="25.25"/>
    <n v="99.92"/>
    <s v="NA"/>
  </r>
  <r>
    <s v="2024-2025"/>
    <x v="2"/>
    <n v="26"/>
    <x v="0"/>
    <n v="2619"/>
    <x v="17"/>
    <n v="142898"/>
    <x v="5386"/>
    <n v="16"/>
    <n v="7"/>
    <n v="2.9556301999999999"/>
    <n v="374"/>
    <n v="72"/>
    <n v="2438"/>
    <n v="83208"/>
    <n v="40329"/>
    <n v="11081"/>
    <n v="30"/>
    <n v="7"/>
    <n v="0"/>
    <n v="277.38581019999998"/>
    <n v="5080"/>
    <n v="5282"/>
    <n v="15838"/>
    <n v="21977"/>
    <n v="0"/>
    <n v="33418"/>
    <n v="44331"/>
    <n v="2812"/>
    <n v="274.43018000000001"/>
    <n v="69210"/>
    <n v="28"/>
    <n v="52.14"/>
    <n v="7.52"/>
    <n v="100.96"/>
    <s v="NA"/>
  </r>
  <r>
    <s v="2024-2025"/>
    <x v="2"/>
    <n v="26"/>
    <x v="0"/>
    <n v="2620"/>
    <x v="21"/>
    <n v="391283"/>
    <x v="5387"/>
    <n v="21"/>
    <n v="16"/>
    <n v="9.7305925000000002"/>
    <n v="576"/>
    <n v="148"/>
    <n v="6540"/>
    <n v="394282"/>
    <n v="301149"/>
    <n v="51265"/>
    <n v="878"/>
    <n v="29"/>
    <n v="0"/>
    <n v="1367.096362"/>
    <n v="18313"/>
    <n v="19016"/>
    <n v="51355"/>
    <n v="68335"/>
    <n v="1"/>
    <n v="106316"/>
    <n v="152398"/>
    <n v="7116"/>
    <n v="1357.3657700000001"/>
    <n v="232929"/>
    <n v="32"/>
    <n v="75.209999999999994"/>
    <n v="8.4600000000000009"/>
    <n v="110.22"/>
    <s v="NA"/>
  </r>
  <r>
    <s v="2024-2025"/>
    <x v="3"/>
    <n v="26"/>
    <x v="0"/>
    <n v="2601"/>
    <x v="0"/>
    <n v="531259"/>
    <x v="5388"/>
    <n v="18"/>
    <n v="16"/>
    <n v="56.146741300000002"/>
    <n v="658"/>
    <n v="780"/>
    <n v="6649"/>
    <n v="155423"/>
    <n v="21760"/>
    <n v="8637"/>
    <n v="40"/>
    <n v="10"/>
    <n v="0"/>
    <n v="611.62096129999998"/>
    <n v="8232"/>
    <n v="8578"/>
    <n v="58148"/>
    <n v="67211"/>
    <n v="1"/>
    <n v="117288"/>
    <n v="133989"/>
    <n v="7307"/>
    <n v="555.47421999999995"/>
    <n v="82272"/>
    <n v="43"/>
    <n v="77.8"/>
    <n v="6.91"/>
    <n v="102.36"/>
    <s v="NA"/>
  </r>
  <r>
    <s v="2024-2025"/>
    <x v="3"/>
    <n v="26"/>
    <x v="0"/>
    <n v="2607"/>
    <x v="18"/>
    <n v="682288"/>
    <x v="5389"/>
    <n v="20"/>
    <n v="6"/>
    <n v="30.8530777"/>
    <n v="361"/>
    <n v="775"/>
    <n v="7172"/>
    <n v="185229"/>
    <n v="95996"/>
    <n v="58770"/>
    <n v="163"/>
    <n v="49"/>
    <n v="0"/>
    <n v="717.13281770000003"/>
    <n v="8979"/>
    <n v="9166"/>
    <n v="60830"/>
    <n v="96508"/>
    <n v="0"/>
    <n v="107330"/>
    <n v="161449"/>
    <n v="7533"/>
    <n v="686.27973999999995"/>
    <n v="110922"/>
    <n v="20"/>
    <n v="65.239999999999995"/>
    <n v="10.55"/>
    <n v="110.4"/>
    <s v="NA"/>
  </r>
  <r>
    <s v="2024-2025"/>
    <x v="3"/>
    <n v="26"/>
    <x v="0"/>
    <n v="2622"/>
    <x v="22"/>
    <n v="337516"/>
    <x v="5390"/>
    <n v="24"/>
    <n v="2"/>
    <n v="7.2066606999999996"/>
    <n v="315"/>
    <n v="228"/>
    <n v="4137"/>
    <n v="61677"/>
    <n v="28712"/>
    <n v="14105"/>
    <n v="0"/>
    <n v="4"/>
    <n v="0"/>
    <n v="235.03255469999999"/>
    <n v="2492"/>
    <n v="2569"/>
    <n v="23026"/>
    <n v="29871"/>
    <n v="0"/>
    <n v="41922"/>
    <n v="54143"/>
    <n v="4452"/>
    <n v="227.82589400000001"/>
    <n v="21889"/>
    <n v="27"/>
    <n v="76.260000000000005"/>
    <n v="7.15"/>
    <n v="99.75"/>
    <s v="NA"/>
  </r>
  <r>
    <s v="2024-2025"/>
    <x v="3"/>
    <n v="26"/>
    <x v="0"/>
    <n v="2609"/>
    <x v="11"/>
    <n v="1013896"/>
    <x v="5391"/>
    <n v="15"/>
    <n v="71"/>
    <n v="24.4024757"/>
    <n v="754"/>
    <n v="145"/>
    <n v="6777"/>
    <n v="546207"/>
    <n v="358468"/>
    <n v="87226"/>
    <n v="0"/>
    <n v="0"/>
    <n v="0"/>
    <n v="1828.8068390000001"/>
    <n v="36375"/>
    <n v="38945"/>
    <n v="85329"/>
    <n v="132019"/>
    <n v="0"/>
    <n v="128536"/>
    <n v="185651"/>
    <n v="7531"/>
    <n v="1804.4043630000001"/>
    <n v="436104"/>
    <n v="20"/>
    <n v="47.79"/>
    <n v="21.32"/>
    <n v="100.59"/>
    <s v="NA"/>
  </r>
  <r>
    <s v="2024-2025"/>
    <x v="3"/>
    <n v="26"/>
    <x v="0"/>
    <n v="2617"/>
    <x v="14"/>
    <n v="612306"/>
    <x v="5392"/>
    <n v="10"/>
    <n v="89"/>
    <n v="0"/>
    <n v="80"/>
    <n v="22"/>
    <n v="1924"/>
    <n v="155362"/>
    <n v="124648"/>
    <n v="74592"/>
    <n v="0"/>
    <n v="0"/>
    <n v="0"/>
    <n v="567.85985140000003"/>
    <n v="14975"/>
    <n v="16630"/>
    <n v="48288"/>
    <n v="93445"/>
    <n v="0"/>
    <n v="82519"/>
    <n v="144233"/>
    <n v="2004"/>
    <n v="567.85985140000003"/>
    <n v="110524"/>
    <n v="17"/>
    <n v="49.58"/>
    <n v="18.170000000000002"/>
    <n v="106.21"/>
    <s v="NA"/>
  </r>
  <r>
    <s v="2024-2025"/>
    <x v="3"/>
    <n v="26"/>
    <x v="0"/>
    <n v="2618"/>
    <x v="15"/>
    <n v="968986"/>
    <x v="5393"/>
    <n v="19"/>
    <n v="136"/>
    <n v="1.739751"/>
    <n v="719"/>
    <n v="0"/>
    <n v="3793"/>
    <n v="444301"/>
    <n v="331531"/>
    <n v="42002"/>
    <n v="0"/>
    <n v="0"/>
    <n v="0"/>
    <n v="1443.7688909999999"/>
    <n v="22486"/>
    <n v="23489"/>
    <n v="35109"/>
    <n v="55467"/>
    <n v="0"/>
    <n v="53218"/>
    <n v="78563"/>
    <n v="4512"/>
    <n v="1442.0291400000001"/>
    <n v="361011"/>
    <n v="29"/>
    <n v="41.12"/>
    <n v="26.75"/>
    <n v="99.98"/>
    <s v="NA"/>
  </r>
  <r>
    <s v="2024-2025"/>
    <x v="3"/>
    <n v="26"/>
    <x v="0"/>
    <n v="2621"/>
    <x v="7"/>
    <n v="360005"/>
    <x v="5394"/>
    <n v="14"/>
    <n v="41"/>
    <n v="0"/>
    <n v="158"/>
    <n v="20"/>
    <n v="1171"/>
    <n v="163479"/>
    <n v="146598"/>
    <n v="37019"/>
    <n v="28"/>
    <n v="15"/>
    <n v="0"/>
    <n v="546.68889999999999"/>
    <n v="11280"/>
    <n v="12357"/>
    <n v="25046"/>
    <n v="42536"/>
    <n v="0"/>
    <n v="37710"/>
    <n v="60624"/>
    <n v="1329"/>
    <n v="546.68889999999999"/>
    <n v="116729"/>
    <n v="29"/>
    <n v="51.64"/>
    <n v="5.78"/>
    <n v="99.91"/>
    <s v="NA"/>
  </r>
  <r>
    <s v="2024-2025"/>
    <x v="3"/>
    <n v="26"/>
    <x v="0"/>
    <n v="2624"/>
    <x v="8"/>
    <n v="203713"/>
    <x v="5395"/>
    <n v="17"/>
    <n v="9"/>
    <n v="4.71523"/>
    <n v="170"/>
    <n v="29"/>
    <n v="1063"/>
    <n v="111758"/>
    <n v="95674"/>
    <n v="15925"/>
    <n v="9"/>
    <n v="2"/>
    <n v="0"/>
    <n v="378.06551000000002"/>
    <n v="6531"/>
    <n v="6922"/>
    <n v="12715"/>
    <n v="18691"/>
    <n v="0"/>
    <n v="19699"/>
    <n v="26961"/>
    <n v="1233"/>
    <n v="373.35028"/>
    <n v="88609"/>
    <n v="13"/>
    <n v="34.950000000000003"/>
    <n v="21.79"/>
    <n v="99.89"/>
    <s v="NA"/>
  </r>
  <r>
    <s v="2024-2025"/>
    <x v="2"/>
    <n v="26"/>
    <x v="0"/>
    <n v="2608"/>
    <x v="4"/>
    <n v="235849"/>
    <x v="5396"/>
    <n v="18"/>
    <n v="7"/>
    <n v="0"/>
    <n v="568"/>
    <n v="182"/>
    <n v="3987"/>
    <n v="166133"/>
    <n v="99455"/>
    <n v="24688"/>
    <n v="0"/>
    <n v="8"/>
    <n v="0"/>
    <n v="641.05255399999999"/>
    <n v="8868"/>
    <n v="9154"/>
    <n v="28897"/>
    <n v="43404"/>
    <n v="0"/>
    <n v="51864"/>
    <n v="72800"/>
    <n v="4555"/>
    <n v="641.05255399999999"/>
    <n v="132104"/>
    <n v="35"/>
    <n v="35.299999999999997"/>
    <n v="4.34"/>
    <n v="104.34"/>
    <s v="NA"/>
  </r>
  <r>
    <s v="2024-2025"/>
    <x v="2"/>
    <n v="26"/>
    <x v="0"/>
    <n v="2617"/>
    <x v="14"/>
    <n v="484881"/>
    <x v="5397"/>
    <n v="10"/>
    <n v="77"/>
    <n v="0"/>
    <n v="80"/>
    <n v="25"/>
    <n v="1905"/>
    <n v="138677"/>
    <n v="110959"/>
    <n v="74569"/>
    <n v="0"/>
    <n v="0"/>
    <n v="0"/>
    <n v="519.38400520000005"/>
    <n v="13512"/>
    <n v="14950"/>
    <n v="48276"/>
    <n v="93417"/>
    <n v="0"/>
    <n v="82516"/>
    <n v="144222"/>
    <n v="1985"/>
    <n v="519.38400520000005"/>
    <n v="98646"/>
    <n v="18"/>
    <n v="47.79"/>
    <n v="19.12"/>
    <n v="100.92"/>
    <s v="NA"/>
  </r>
  <r>
    <s v="2024-2025"/>
    <x v="2"/>
    <n v="26"/>
    <x v="0"/>
    <n v="2618"/>
    <x v="15"/>
    <n v="702058"/>
    <x v="5398"/>
    <n v="18"/>
    <n v="135"/>
    <n v="1.739751"/>
    <n v="719"/>
    <n v="1"/>
    <n v="3751"/>
    <n v="406346"/>
    <n v="303501"/>
    <n v="42012"/>
    <n v="0"/>
    <n v="0"/>
    <n v="0"/>
    <n v="1320.6300409999999"/>
    <n v="22079"/>
    <n v="23007"/>
    <n v="35116"/>
    <n v="55474"/>
    <n v="0"/>
    <n v="53395"/>
    <n v="78820"/>
    <n v="4470"/>
    <n v="1318.89029"/>
    <n v="330568"/>
    <n v="29"/>
    <n v="41.15"/>
    <n v="26.58"/>
    <n v="99.91"/>
    <s v="NA"/>
  </r>
  <r>
    <s v="2024-2025"/>
    <x v="2"/>
    <n v="26"/>
    <x v="0"/>
    <n v="2622"/>
    <x v="22"/>
    <n v="237912"/>
    <x v="5399"/>
    <n v="24"/>
    <n v="2"/>
    <n v="7.2066606999999996"/>
    <n v="286"/>
    <n v="240"/>
    <n v="4142"/>
    <n v="59802"/>
    <n v="27475"/>
    <n v="14108"/>
    <n v="0"/>
    <n v="4"/>
    <n v="0"/>
    <n v="229.39140470000001"/>
    <n v="2439"/>
    <n v="2516"/>
    <n v="23025"/>
    <n v="29871"/>
    <n v="0"/>
    <n v="41920"/>
    <n v="54140"/>
    <n v="4428"/>
    <n v="222.18474399999999"/>
    <n v="21082"/>
    <n v="27"/>
    <n v="76.150000000000006"/>
    <n v="7.22"/>
    <n v="99.72"/>
    <s v="NA"/>
  </r>
  <r>
    <s v="2024-2025"/>
    <x v="3"/>
    <n v="26"/>
    <x v="0"/>
    <n v="2601"/>
    <x v="0"/>
    <n v="531259"/>
    <x v="5400"/>
    <n v="20"/>
    <n v="17"/>
    <n v="297.38242120000001"/>
    <n v="747"/>
    <n v="713"/>
    <n v="6582"/>
    <n v="182949"/>
    <n v="25792"/>
    <n v="8660"/>
    <n v="62"/>
    <n v="9"/>
    <n v="0"/>
    <n v="944.40755119999994"/>
    <n v="9104"/>
    <n v="9511"/>
    <n v="58462"/>
    <n v="67574"/>
    <n v="2"/>
    <n v="117559"/>
    <n v="134294"/>
    <n v="7329"/>
    <n v="647.02512999999999"/>
    <n v="96007"/>
    <n v="43"/>
    <n v="76.69"/>
    <n v="7.55"/>
    <n v="101.97"/>
    <s v="NA"/>
  </r>
  <r>
    <s v="2024-2025"/>
    <x v="3"/>
    <n v="26"/>
    <x v="0"/>
    <n v="2604"/>
    <x v="2"/>
    <n v="1213058"/>
    <x v="5401"/>
    <n v="17"/>
    <n v="57"/>
    <n v="32.714914899999997"/>
    <n v="1207"/>
    <n v="198"/>
    <n v="6219"/>
    <n v="541860"/>
    <n v="452380"/>
    <n v="74042"/>
    <n v="0"/>
    <n v="0"/>
    <n v="0"/>
    <n v="1776.0496450000001"/>
    <n v="31482"/>
    <n v="32847"/>
    <n v="66145"/>
    <n v="88497"/>
    <n v="1"/>
    <n v="106858"/>
    <n v="134465"/>
    <n v="7426"/>
    <n v="1743.33473"/>
    <n v="442424"/>
    <n v="25"/>
    <n v="82.5"/>
    <n v="8.08"/>
    <n v="100.7"/>
    <s v="NA"/>
  </r>
  <r>
    <s v="2024-2025"/>
    <x v="3"/>
    <n v="26"/>
    <x v="0"/>
    <n v="2609"/>
    <x v="11"/>
    <n v="1013896"/>
    <x v="5402"/>
    <n v="15"/>
    <n v="73"/>
    <n v="139.6109878"/>
    <n v="803"/>
    <n v="135"/>
    <n v="6748"/>
    <n v="578579"/>
    <n v="378181"/>
    <n v="87262"/>
    <n v="0"/>
    <n v="0"/>
    <n v="2.8019699999999998"/>
    <n v="2055.2457840000002"/>
    <n v="37148"/>
    <n v="39813"/>
    <n v="85361"/>
    <n v="132070"/>
    <n v="0"/>
    <n v="128593"/>
    <n v="185736"/>
    <n v="7551"/>
    <n v="1912.8328260000001"/>
    <n v="461189"/>
    <n v="20"/>
    <n v="48.19"/>
    <n v="21.6"/>
    <n v="100.51"/>
    <s v="NA"/>
  </r>
  <r>
    <s v="2024-2025"/>
    <x v="3"/>
    <n v="26"/>
    <x v="0"/>
    <n v="2612"/>
    <x v="20"/>
    <n v="446104"/>
    <x v="5403"/>
    <n v="14"/>
    <n v="56"/>
    <n v="96.269144800000007"/>
    <n v="557"/>
    <n v="18"/>
    <n v="981"/>
    <n v="243846"/>
    <n v="197253"/>
    <n v="57773"/>
    <n v="16"/>
    <n v="4"/>
    <n v="0"/>
    <n v="953.14769479999995"/>
    <n v="16857"/>
    <n v="20391"/>
    <n v="38673"/>
    <n v="72381"/>
    <n v="0"/>
    <n v="52494"/>
    <n v="92759"/>
    <n v="1538"/>
    <n v="856.87855000000002"/>
    <n v="167117"/>
    <n v="7"/>
    <n v="75"/>
    <n v="3.1"/>
    <n v="99.93"/>
    <s v="NA"/>
  </r>
  <r>
    <s v="2024-2025"/>
    <x v="3"/>
    <n v="26"/>
    <x v="0"/>
    <n v="2620"/>
    <x v="21"/>
    <n v="500243"/>
    <x v="5404"/>
    <n v="23"/>
    <n v="16"/>
    <n v="189.928324"/>
    <n v="584"/>
    <n v="137"/>
    <n v="6585"/>
    <n v="443211"/>
    <n v="338633"/>
    <n v="51570"/>
    <n v="924"/>
    <n v="29"/>
    <n v="0"/>
    <n v="1682.3096840000001"/>
    <n v="19130"/>
    <n v="19832"/>
    <n v="51651"/>
    <n v="68758"/>
    <n v="1"/>
    <n v="106782"/>
    <n v="152884"/>
    <n v="7169"/>
    <n v="1492.3813600000001"/>
    <n v="260666"/>
    <n v="32"/>
    <n v="72.3"/>
    <n v="8.76"/>
    <n v="110.91"/>
    <s v="NA"/>
  </r>
  <r>
    <s v="2024-2025"/>
    <x v="3"/>
    <n v="26"/>
    <x v="0"/>
    <n v="2622"/>
    <x v="22"/>
    <n v="337516"/>
    <x v="5405"/>
    <n v="26"/>
    <n v="3"/>
    <n v="131.3836843"/>
    <n v="416"/>
    <n v="205"/>
    <n v="4046"/>
    <n v="69149"/>
    <n v="32200"/>
    <n v="14122"/>
    <n v="0"/>
    <n v="4"/>
    <n v="0"/>
    <n v="381.6919383"/>
    <n v="2624"/>
    <n v="2712"/>
    <n v="23039"/>
    <n v="29893"/>
    <n v="1"/>
    <n v="41985"/>
    <n v="54223"/>
    <n v="4462"/>
    <n v="250.30825400000001"/>
    <n v="24596"/>
    <n v="27"/>
    <n v="73.13"/>
    <n v="6.97"/>
    <n v="99.7"/>
    <s v="NA"/>
  </r>
  <r>
    <s v="2024-2025"/>
    <x v="3"/>
    <n v="26"/>
    <x v="0"/>
    <n v="2603"/>
    <x v="19"/>
    <n v="840020"/>
    <x v="5406"/>
    <n v="18"/>
    <n v="21"/>
    <n v="129.9607752"/>
    <n v="1382"/>
    <n v="291"/>
    <n v="7545"/>
    <n v="343794"/>
    <n v="280240"/>
    <n v="87098"/>
    <n v="51"/>
    <n v="62"/>
    <n v="0"/>
    <n v="1298.9965030000001"/>
    <n v="18582"/>
    <n v="21612"/>
    <n v="66629"/>
    <n v="106817"/>
    <n v="3"/>
    <n v="115595"/>
    <n v="176744"/>
    <n v="8927"/>
    <n v="1169.0357280000001"/>
    <n v="194731"/>
    <n v="25"/>
    <n v="75.069999999999993"/>
    <n v="6.03"/>
    <n v="102.43"/>
    <s v="NA"/>
  </r>
  <r>
    <s v="2024-2025"/>
    <x v="3"/>
    <n v="26"/>
    <x v="0"/>
    <n v="2616"/>
    <x v="13"/>
    <n v="786090"/>
    <x v="5407"/>
    <n v="11"/>
    <n v="88"/>
    <n v="38.554677499999997"/>
    <n v="797"/>
    <n v="18"/>
    <n v="6843"/>
    <n v="276945"/>
    <n v="231527"/>
    <n v="125675"/>
    <n v="77"/>
    <n v="66"/>
    <n v="0"/>
    <n v="1088.208118"/>
    <n v="24471"/>
    <n v="29353"/>
    <n v="77043"/>
    <n v="149285"/>
    <n v="0"/>
    <n v="105106"/>
    <n v="194219"/>
    <n v="7640"/>
    <n v="1049.65344"/>
    <n v="188049"/>
    <n v="40"/>
    <n v="62.69"/>
    <n v="8.61"/>
    <n v="100.52"/>
    <s v="NA"/>
  </r>
  <r>
    <s v="2024-2025"/>
    <x v="3"/>
    <n v="26"/>
    <x v="0"/>
    <n v="2619"/>
    <x v="17"/>
    <n v="203233"/>
    <x v="5408"/>
    <n v="17"/>
    <n v="7"/>
    <n v="72.976362199999997"/>
    <n v="385"/>
    <n v="63"/>
    <n v="2466"/>
    <n v="98224"/>
    <n v="47258"/>
    <n v="11113"/>
    <n v="30"/>
    <n v="7"/>
    <n v="0"/>
    <n v="394.9973822"/>
    <n v="5490"/>
    <n v="5736"/>
    <n v="15873"/>
    <n v="22034"/>
    <n v="0"/>
    <n v="33454"/>
    <n v="44397"/>
    <n v="2851"/>
    <n v="322.02102000000002"/>
    <n v="81830"/>
    <n v="27"/>
    <n v="53.04"/>
    <n v="8.24"/>
    <n v="100.7"/>
    <s v="NA"/>
  </r>
  <r>
    <s v="2024-2025"/>
    <x v="3"/>
    <n v="26"/>
    <x v="0"/>
    <n v="2620"/>
    <x v="21"/>
    <n v="500243"/>
    <x v="5409"/>
    <n v="23"/>
    <n v="16"/>
    <n v="201.96903209999999"/>
    <n v="585"/>
    <n v="142"/>
    <n v="6614"/>
    <n v="461016"/>
    <n v="350630"/>
    <n v="51691"/>
    <n v="934"/>
    <n v="29"/>
    <n v="0"/>
    <n v="1735.0896620000001"/>
    <n v="19547"/>
    <n v="20278"/>
    <n v="51788"/>
    <n v="68913"/>
    <n v="1"/>
    <n v="106939"/>
    <n v="153038"/>
    <n v="7199"/>
    <n v="1533.1206299999999"/>
    <n v="270568"/>
    <n v="32"/>
    <n v="72.84"/>
    <n v="8.4499999999999993"/>
    <n v="110.82"/>
    <s v="NA"/>
  </r>
  <r>
    <s v="2024-2025"/>
    <x v="3"/>
    <n v="26"/>
    <x v="0"/>
    <n v="2606"/>
    <x v="9"/>
    <n v="255809"/>
    <x v="5410"/>
    <n v="21"/>
    <n v="28"/>
    <n v="82.287085970000007"/>
    <n v="575"/>
    <n v="123"/>
    <n v="4910"/>
    <n v="238510"/>
    <n v="203890"/>
    <n v="33957"/>
    <n v="416"/>
    <n v="78"/>
    <n v="0"/>
    <n v="853.30819599999995"/>
    <n v="11305"/>
    <n v="11961"/>
    <n v="28056"/>
    <n v="40599"/>
    <n v="0"/>
    <n v="46679"/>
    <n v="66201"/>
    <n v="5485"/>
    <n v="771.02111000000002"/>
    <n v="186227"/>
    <n v="25"/>
    <n v="22.91"/>
    <n v="7.44"/>
    <n v="110.08"/>
    <s v="NA"/>
  </r>
  <r>
    <s v="2024-2025"/>
    <x v="3"/>
    <n v="26"/>
    <x v="0"/>
    <n v="2607"/>
    <x v="18"/>
    <n v="682288"/>
    <x v="5411"/>
    <n v="21"/>
    <n v="6"/>
    <n v="246.33470829999999"/>
    <n v="367"/>
    <n v="742"/>
    <n v="7207"/>
    <n v="211417"/>
    <n v="109160"/>
    <n v="58780"/>
    <n v="216"/>
    <n v="49"/>
    <n v="0"/>
    <n v="1016.690398"/>
    <n v="9793"/>
    <n v="10012"/>
    <n v="60853"/>
    <n v="96545"/>
    <n v="0"/>
    <n v="107326"/>
    <n v="161440"/>
    <n v="7574"/>
    <n v="770.35568999999998"/>
    <n v="125623"/>
    <n v="19"/>
    <n v="67.28"/>
    <n v="11.07"/>
    <n v="109"/>
    <s v="NA"/>
  </r>
  <r>
    <s v="2024-2025"/>
    <x v="3"/>
    <n v="26"/>
    <x v="0"/>
    <n v="2608"/>
    <x v="4"/>
    <n v="396566"/>
    <x v="5412"/>
    <n v="19"/>
    <n v="8"/>
    <n v="54.793331539999997"/>
    <n v="581"/>
    <n v="140"/>
    <n v="4076"/>
    <n v="200497"/>
    <n v="120322"/>
    <n v="24715"/>
    <n v="0"/>
    <n v="8"/>
    <n v="0"/>
    <n v="826.72915950000004"/>
    <n v="10108"/>
    <n v="10478"/>
    <n v="28947"/>
    <n v="43473"/>
    <n v="2"/>
    <n v="51890"/>
    <n v="72840"/>
    <n v="4657"/>
    <n v="771.93582800000001"/>
    <n v="159673"/>
    <n v="34"/>
    <n v="39.340000000000003"/>
    <n v="4.41"/>
    <n v="104.34"/>
    <s v="NA"/>
  </r>
  <r>
    <s v="2024-2025"/>
    <x v="3"/>
    <n v="26"/>
    <x v="0"/>
    <n v="2610"/>
    <x v="12"/>
    <n v="1039903"/>
    <x v="5413"/>
    <n v="15"/>
    <n v="63"/>
    <n v="144.4261492"/>
    <n v="609"/>
    <n v="21"/>
    <n v="3029"/>
    <n v="523349"/>
    <n v="420348"/>
    <n v="77185"/>
    <n v="99"/>
    <n v="18"/>
    <n v="0"/>
    <n v="1875.4935989999999"/>
    <n v="32988"/>
    <n v="34919"/>
    <n v="61211"/>
    <n v="98081"/>
    <n v="0"/>
    <n v="85746"/>
    <n v="129190"/>
    <n v="3638"/>
    <n v="1731.06745"/>
    <n v="393920"/>
    <n v="12"/>
    <n v="44.32"/>
    <n v="24.96"/>
    <n v="100.11"/>
    <s v="NA"/>
  </r>
  <r>
    <s v="2024-2025"/>
    <x v="3"/>
    <n v="26"/>
    <x v="0"/>
    <n v="2611"/>
    <x v="6"/>
    <n v="820875"/>
    <x v="5414"/>
    <n v="11"/>
    <n v="524"/>
    <n v="59.006576000000003"/>
    <n v="418"/>
    <n v="5"/>
    <n v="2974"/>
    <n v="362451"/>
    <n v="294591"/>
    <n v="94908"/>
    <n v="0"/>
    <n v="8"/>
    <n v="0"/>
    <n v="1273.217666"/>
    <n v="30421"/>
    <n v="34038"/>
    <n v="65109"/>
    <n v="117301"/>
    <n v="0"/>
    <n v="99428"/>
    <n v="165048"/>
    <n v="3392"/>
    <n v="1214.21109"/>
    <n v="271049"/>
    <n v="9"/>
    <n v="56.48"/>
    <n v="9.6300000000000008"/>
    <n v="100.95"/>
    <s v="NA"/>
  </r>
  <r>
    <s v="2024-2025"/>
    <x v="3"/>
    <n v="26"/>
    <x v="0"/>
    <n v="2615"/>
    <x v="10"/>
    <n v="694450"/>
    <x v="5415"/>
    <n v="13"/>
    <n v="25"/>
    <n v="53.815970999999998"/>
    <n v="174"/>
    <n v="32"/>
    <n v="3610"/>
    <n v="283985"/>
    <n v="260184"/>
    <n v="85910"/>
    <n v="0"/>
    <n v="15"/>
    <n v="0"/>
    <n v="996.48921099999995"/>
    <n v="20588"/>
    <n v="22944"/>
    <n v="55632"/>
    <n v="95109"/>
    <n v="0"/>
    <n v="90426"/>
    <n v="146439"/>
    <n v="3784"/>
    <n v="942.67323999999996"/>
    <n v="205710"/>
    <n v="11"/>
    <n v="65.95"/>
    <n v="19.39"/>
    <n v="104.09"/>
    <s v="NA"/>
  </r>
  <r>
    <s v="2024-2025"/>
    <x v="3"/>
    <n v="26"/>
    <x v="0"/>
    <n v="2620"/>
    <x v="21"/>
    <n v="500243"/>
    <x v="5416"/>
    <n v="23"/>
    <n v="16"/>
    <n v="188.37722400000001"/>
    <n v="584"/>
    <n v="139"/>
    <n v="6583"/>
    <n v="435171"/>
    <n v="333296"/>
    <n v="51500"/>
    <n v="924"/>
    <n v="29"/>
    <n v="0"/>
    <n v="1664.524784"/>
    <n v="18906"/>
    <n v="19602"/>
    <n v="51570"/>
    <n v="68656"/>
    <n v="1"/>
    <n v="106721"/>
    <n v="152824"/>
    <n v="7167"/>
    <n v="1476.1475600000001"/>
    <n v="256416"/>
    <n v="32"/>
    <n v="72.239999999999995"/>
    <n v="8.56"/>
    <n v="110.97"/>
    <s v="NA"/>
  </r>
  <r>
    <s v="2024-2025"/>
    <x v="3"/>
    <n v="26"/>
    <x v="0"/>
    <n v="2608"/>
    <x v="4"/>
    <n v="396566"/>
    <x v="5417"/>
    <n v="19"/>
    <n v="8"/>
    <n v="46.5503638"/>
    <n v="568"/>
    <n v="145"/>
    <n v="4072"/>
    <n v="188737"/>
    <n v="113243"/>
    <n v="24706"/>
    <n v="0"/>
    <n v="8"/>
    <n v="0"/>
    <n v="782.58520780000003"/>
    <n v="9740"/>
    <n v="10081"/>
    <n v="28929"/>
    <n v="43446"/>
    <n v="2"/>
    <n v="51885"/>
    <n v="72828"/>
    <n v="4640"/>
    <n v="736.03484400000002"/>
    <n v="150142"/>
    <n v="34"/>
    <n v="37.409999999999997"/>
    <n v="4.4000000000000004"/>
    <n v="104.57"/>
    <s v="NA"/>
  </r>
  <r>
    <s v="2024-2025"/>
    <x v="3"/>
    <n v="26"/>
    <x v="0"/>
    <n v="2612"/>
    <x v="20"/>
    <n v="446104"/>
    <x v="294"/>
    <n v="14"/>
    <n v="56"/>
    <n v="46.277814900000003"/>
    <n v="556"/>
    <n v="19"/>
    <n v="978"/>
    <n v="241416"/>
    <n v="195455"/>
    <n v="57760"/>
    <n v="16"/>
    <n v="4"/>
    <n v="0"/>
    <n v="893.8168349"/>
    <n v="16816"/>
    <n v="20335"/>
    <n v="38665"/>
    <n v="72360"/>
    <n v="0"/>
    <n v="52486"/>
    <n v="92733"/>
    <n v="1534"/>
    <n v="847.53902000000005"/>
    <n v="165910"/>
    <n v="7"/>
    <n v="76.08"/>
    <n v="3.18"/>
    <n v="99.98"/>
    <s v="NA"/>
  </r>
  <r>
    <s v="2024-2025"/>
    <x v="3"/>
    <n v="26"/>
    <x v="0"/>
    <n v="2605"/>
    <x v="3"/>
    <n v="237364"/>
    <x v="1830"/>
    <n v="23"/>
    <n v="12"/>
    <n v="47.646723799999997"/>
    <n v="658"/>
    <n v="215"/>
    <n v="4530"/>
    <n v="288236"/>
    <n v="271437"/>
    <n v="44316"/>
    <n v="136"/>
    <n v="8"/>
    <n v="0"/>
    <n v="1014.831329"/>
    <n v="12031"/>
    <n v="12550"/>
    <n v="35821"/>
    <n v="48756"/>
    <n v="0"/>
    <n v="72656"/>
    <n v="97105"/>
    <n v="5188"/>
    <n v="967.18460549999998"/>
    <n v="220961"/>
    <n v="32"/>
    <n v="87.36"/>
    <n v="8.5299999999999994"/>
    <n v="101.48"/>
    <s v="NA"/>
  </r>
  <r>
    <s v="2024-2025"/>
    <x v="3"/>
    <n v="26"/>
    <x v="0"/>
    <n v="2608"/>
    <x v="4"/>
    <n v="396566"/>
    <x v="5418"/>
    <n v="19"/>
    <n v="8"/>
    <n v="46.5503638"/>
    <n v="568"/>
    <n v="145"/>
    <n v="4075"/>
    <n v="190520"/>
    <n v="114283"/>
    <n v="24708"/>
    <n v="0"/>
    <n v="8"/>
    <n v="0"/>
    <n v="782.58520780000003"/>
    <n v="9838"/>
    <n v="10183"/>
    <n v="28938"/>
    <n v="43456"/>
    <n v="2"/>
    <n v="51888"/>
    <n v="72832"/>
    <n v="4643"/>
    <n v="736.03484400000002"/>
    <n v="151402"/>
    <n v="34"/>
    <n v="37.729999999999997"/>
    <n v="4.37"/>
    <n v="104.57"/>
    <s v="NA"/>
  </r>
  <r>
    <s v="2024-2025"/>
    <x v="3"/>
    <n v="26"/>
    <x v="0"/>
    <n v="2612"/>
    <x v="20"/>
    <n v="446104"/>
    <x v="294"/>
    <n v="14"/>
    <n v="56"/>
    <n v="46.277814900000003"/>
    <n v="556"/>
    <n v="19"/>
    <n v="978"/>
    <n v="241416"/>
    <n v="195455"/>
    <n v="57760"/>
    <n v="16"/>
    <n v="4"/>
    <n v="0"/>
    <n v="893.8168349"/>
    <n v="16816"/>
    <n v="20335"/>
    <n v="38665"/>
    <n v="72360"/>
    <n v="0"/>
    <n v="52487"/>
    <n v="92735"/>
    <n v="1534"/>
    <n v="847.53902000000005"/>
    <n v="165910"/>
    <n v="7"/>
    <n v="76.08"/>
    <n v="3.18"/>
    <n v="99.98"/>
    <s v="NA"/>
  </r>
  <r>
    <s v="2024-2025"/>
    <x v="3"/>
    <n v="26"/>
    <x v="0"/>
    <n v="2614"/>
    <x v="5"/>
    <n v="530028"/>
    <x v="5419"/>
    <n v="20"/>
    <n v="16"/>
    <n v="193.45179690000001"/>
    <n v="1011"/>
    <n v="13"/>
    <n v="2404"/>
    <n v="324114"/>
    <n v="237685"/>
    <n v="29182"/>
    <n v="0"/>
    <n v="3"/>
    <n v="0"/>
    <n v="1275.4029169999999"/>
    <n v="15663"/>
    <n v="16168"/>
    <n v="32344"/>
    <n v="43671"/>
    <n v="2"/>
    <n v="49111"/>
    <n v="63701"/>
    <n v="3415"/>
    <n v="1081.9511199999999"/>
    <n v="241965"/>
    <n v="30"/>
    <n v="68.53"/>
    <n v="18.579999999999998"/>
    <n v="99.99"/>
    <s v="NA"/>
  </r>
  <r>
    <s v="2024-2025"/>
    <x v="3"/>
    <n v="26"/>
    <x v="0"/>
    <n v="2618"/>
    <x v="15"/>
    <n v="968986"/>
    <x v="1832"/>
    <n v="20"/>
    <n v="137"/>
    <n v="31.926027099999999"/>
    <n v="720"/>
    <n v="0"/>
    <n v="3816"/>
    <n v="458575"/>
    <n v="342410"/>
    <n v="42009"/>
    <n v="0"/>
    <n v="0"/>
    <n v="0"/>
    <n v="1519.057337"/>
    <n v="22767"/>
    <n v="23799"/>
    <n v="35112"/>
    <n v="55475"/>
    <n v="0"/>
    <n v="53237"/>
    <n v="78588"/>
    <n v="4536"/>
    <n v="1487.13131"/>
    <n v="372291"/>
    <n v="29"/>
    <n v="40.86"/>
    <n v="27.68"/>
    <n v="99.96"/>
    <s v="NA"/>
  </r>
  <r>
    <s v="2024-2025"/>
    <x v="3"/>
    <n v="26"/>
    <x v="0"/>
    <n v="2624"/>
    <x v="8"/>
    <n v="203713"/>
    <x v="5420"/>
    <n v="17"/>
    <n v="9"/>
    <n v="73.761641269999998"/>
    <n v="189"/>
    <n v="27"/>
    <n v="1050"/>
    <n v="115469"/>
    <n v="98834"/>
    <n v="15931"/>
    <n v="9"/>
    <n v="2"/>
    <n v="0"/>
    <n v="460.67664130000003"/>
    <n v="6566"/>
    <n v="6965"/>
    <n v="12720"/>
    <n v="18698"/>
    <n v="0"/>
    <n v="19705"/>
    <n v="26969"/>
    <n v="1239"/>
    <n v="386.91500000000002"/>
    <n v="91471"/>
    <n v="13"/>
    <n v="34.979999999999997"/>
    <n v="21.81"/>
    <n v="99.92"/>
    <s v="NA"/>
  </r>
  <r>
    <s v="2024-2025"/>
    <x v="3"/>
    <n v="26"/>
    <x v="0"/>
    <n v="2608"/>
    <x v="4"/>
    <n v="396566"/>
    <x v="5421"/>
    <n v="19"/>
    <n v="8"/>
    <n v="18.3391156"/>
    <n v="568"/>
    <n v="153"/>
    <n v="4055"/>
    <n v="186417"/>
    <n v="112028"/>
    <n v="24704"/>
    <n v="0"/>
    <n v="8"/>
    <n v="0"/>
    <n v="742.23455960000001"/>
    <n v="9659"/>
    <n v="9995"/>
    <n v="28923"/>
    <n v="43440"/>
    <n v="1"/>
    <n v="51878"/>
    <n v="72821"/>
    <n v="4623"/>
    <n v="723.895444"/>
    <n v="148346"/>
    <n v="34"/>
    <n v="37.270000000000003"/>
    <n v="4.41"/>
    <n v="104.35"/>
    <s v="NA"/>
  </r>
  <r>
    <s v="2024-2025"/>
    <x v="3"/>
    <n v="26"/>
    <x v="0"/>
    <n v="2612"/>
    <x v="20"/>
    <n v="446104"/>
    <x v="5422"/>
    <n v="14"/>
    <n v="56"/>
    <n v="12.063354500000001"/>
    <n v="548"/>
    <n v="20"/>
    <n v="986"/>
    <n v="239171"/>
    <n v="193638"/>
    <n v="57748"/>
    <n v="16"/>
    <n v="4"/>
    <n v="0"/>
    <n v="854.99939449999999"/>
    <n v="16786"/>
    <n v="20290"/>
    <n v="38657"/>
    <n v="72344"/>
    <n v="0"/>
    <n v="52486"/>
    <n v="92733"/>
    <n v="1534"/>
    <n v="842.93604000000005"/>
    <n v="164446"/>
    <n v="7"/>
    <n v="76.52"/>
    <n v="3.17"/>
    <n v="99.97"/>
    <s v="NA"/>
  </r>
  <r>
    <s v="2024-2025"/>
    <x v="3"/>
    <n v="26"/>
    <x v="0"/>
    <n v="2614"/>
    <x v="5"/>
    <n v="530028"/>
    <x v="5423"/>
    <n v="20"/>
    <n v="16"/>
    <n v="177.97947450000001"/>
    <n v="992"/>
    <n v="17"/>
    <n v="2400"/>
    <n v="320721"/>
    <n v="234768"/>
    <n v="29182"/>
    <n v="0"/>
    <n v="3"/>
    <n v="0"/>
    <n v="1243.999585"/>
    <n v="15588"/>
    <n v="16094"/>
    <n v="32345"/>
    <n v="43669"/>
    <n v="2"/>
    <n v="49051"/>
    <n v="63609"/>
    <n v="3392"/>
    <n v="1066.0201099999999"/>
    <n v="239134"/>
    <n v="30"/>
    <n v="69.89"/>
    <n v="17.34"/>
    <n v="99.97"/>
    <s v="NA"/>
  </r>
  <r>
    <s v="2024-2025"/>
    <x v="3"/>
    <n v="26"/>
    <x v="0"/>
    <n v="2616"/>
    <x v="13"/>
    <n v="786090"/>
    <x v="5424"/>
    <n v="10"/>
    <n v="88"/>
    <n v="27.2387491"/>
    <n v="764"/>
    <n v="20"/>
    <n v="6856"/>
    <n v="257746"/>
    <n v="215785"/>
    <n v="125697"/>
    <n v="60"/>
    <n v="66"/>
    <n v="0"/>
    <n v="1005.424999"/>
    <n v="23640"/>
    <n v="28283"/>
    <n v="77010"/>
    <n v="149303"/>
    <n v="0"/>
    <n v="105095"/>
    <n v="194287"/>
    <n v="7620"/>
    <n v="978.18624999999997"/>
    <n v="175773"/>
    <n v="40"/>
    <n v="63.26"/>
    <n v="8.65"/>
    <n v="100.63"/>
    <s v="NA"/>
  </r>
  <r>
    <s v="2024-2025"/>
    <x v="3"/>
    <n v="26"/>
    <x v="0"/>
    <n v="2611"/>
    <x v="6"/>
    <n v="820875"/>
    <x v="5425"/>
    <n v="12"/>
    <n v="533"/>
    <n v="62.1193119"/>
    <n v="419"/>
    <n v="4"/>
    <n v="2980"/>
    <n v="372648"/>
    <n v="302799"/>
    <n v="94933"/>
    <n v="0"/>
    <n v="8"/>
    <n v="0"/>
    <n v="1304.6127120000001"/>
    <n v="30930"/>
    <n v="34627"/>
    <n v="65129"/>
    <n v="117341"/>
    <n v="0"/>
    <n v="99428"/>
    <n v="165057"/>
    <n v="3399"/>
    <n v="1242.4934000000001"/>
    <n v="278479"/>
    <n v="9"/>
    <n v="56.49"/>
    <n v="9.5399999999999991"/>
    <n v="100.63"/>
    <s v="NA"/>
  </r>
  <r>
    <s v="2024-2025"/>
    <x v="3"/>
    <n v="26"/>
    <x v="0"/>
    <n v="2615"/>
    <x v="10"/>
    <n v="694450"/>
    <x v="5426"/>
    <n v="14"/>
    <n v="25"/>
    <n v="58.968086999999997"/>
    <n v="208"/>
    <n v="30"/>
    <n v="3597"/>
    <n v="292611"/>
    <n v="268053"/>
    <n v="85927"/>
    <n v="0"/>
    <n v="15"/>
    <n v="0"/>
    <n v="1025.566687"/>
    <n v="20799"/>
    <n v="23196"/>
    <n v="55640"/>
    <n v="95131"/>
    <n v="0"/>
    <n v="90451"/>
    <n v="146494"/>
    <n v="3805"/>
    <n v="966.59860000000003"/>
    <n v="211466"/>
    <n v="11"/>
    <n v="65.55"/>
    <n v="19.18"/>
    <n v="104.03"/>
    <s v="NA"/>
  </r>
  <r>
    <s v="2024-2025"/>
    <x v="3"/>
    <n v="26"/>
    <x v="0"/>
    <n v="2602"/>
    <x v="1"/>
    <n v="557559"/>
    <x v="5427"/>
    <n v="20"/>
    <n v="30"/>
    <n v="185.58533180000001"/>
    <n v="933"/>
    <n v="276"/>
    <n v="6879"/>
    <n v="279463"/>
    <n v="216611"/>
    <n v="56652"/>
    <n v="152"/>
    <n v="37"/>
    <n v="0"/>
    <n v="1120.8149940000001"/>
    <n v="13772"/>
    <n v="14352"/>
    <n v="58368"/>
    <n v="75178"/>
    <n v="2"/>
    <n v="103345"/>
    <n v="128823"/>
    <n v="7812"/>
    <n v="935.22966199999996"/>
    <n v="167683"/>
    <n v="25"/>
    <n v="62.45"/>
    <n v="4.7699999999999996"/>
    <n v="100.83"/>
    <s v="NA"/>
  </r>
  <r>
    <s v="2024-2025"/>
    <x v="3"/>
    <n v="26"/>
    <x v="0"/>
    <n v="2603"/>
    <x v="19"/>
    <n v="840020"/>
    <x v="5428"/>
    <n v="17"/>
    <n v="21"/>
    <n v="99.229343450000002"/>
    <n v="1357"/>
    <n v="301"/>
    <n v="7543"/>
    <n v="325779"/>
    <n v="265827"/>
    <n v="87046"/>
    <n v="51"/>
    <n v="62"/>
    <n v="0"/>
    <n v="1205.504011"/>
    <n v="18120"/>
    <n v="21045"/>
    <n v="66584"/>
    <n v="106744"/>
    <n v="3"/>
    <n v="115517"/>
    <n v="176633"/>
    <n v="8900"/>
    <n v="1106.274668"/>
    <n v="185014"/>
    <n v="25"/>
    <n v="75.3"/>
    <n v="6.02"/>
    <n v="102.41"/>
    <s v="NA"/>
  </r>
  <r>
    <s v="2024-2025"/>
    <x v="3"/>
    <n v="26"/>
    <x v="0"/>
    <n v="2604"/>
    <x v="2"/>
    <n v="1213058"/>
    <x v="5429"/>
    <n v="16"/>
    <n v="55"/>
    <n v="29.2907653"/>
    <n v="1195"/>
    <n v="202"/>
    <n v="6221"/>
    <n v="525100"/>
    <n v="438448"/>
    <n v="74005"/>
    <n v="0"/>
    <n v="0"/>
    <n v="0"/>
    <n v="1711.712221"/>
    <n v="31126"/>
    <n v="32446"/>
    <n v="66111"/>
    <n v="88452"/>
    <n v="1"/>
    <n v="106800"/>
    <n v="134395"/>
    <n v="7416"/>
    <n v="1682.421456"/>
    <n v="428674"/>
    <n v="25"/>
    <n v="82.81"/>
    <n v="7.85"/>
    <n v="100.78"/>
    <s v="NA"/>
  </r>
  <r>
    <s v="2024-2025"/>
    <x v="3"/>
    <n v="26"/>
    <x v="0"/>
    <n v="2616"/>
    <x v="13"/>
    <n v="786090"/>
    <x v="5430"/>
    <n v="10"/>
    <n v="88"/>
    <n v="35.910617100000003"/>
    <n v="777"/>
    <n v="20"/>
    <n v="6844"/>
    <n v="261049"/>
    <n v="218621"/>
    <n v="125708"/>
    <n v="60"/>
    <n v="66"/>
    <n v="0"/>
    <n v="1033.9256270000001"/>
    <n v="23757"/>
    <n v="28431"/>
    <n v="77022"/>
    <n v="149322"/>
    <n v="0"/>
    <n v="105104"/>
    <n v="194305"/>
    <n v="7621"/>
    <n v="998.01500999999996"/>
    <n v="178098"/>
    <n v="40"/>
    <n v="62.64"/>
    <n v="9.18"/>
    <n v="100.65"/>
    <s v="NA"/>
  </r>
  <r>
    <s v="2024-2025"/>
    <x v="3"/>
    <n v="26"/>
    <x v="0"/>
    <n v="2622"/>
    <x v="22"/>
    <n v="337516"/>
    <x v="5431"/>
    <n v="26"/>
    <n v="2"/>
    <n v="131.3836843"/>
    <n v="402"/>
    <n v="206"/>
    <n v="4049"/>
    <n v="67552"/>
    <n v="31305"/>
    <n v="14122"/>
    <n v="0"/>
    <n v="4"/>
    <n v="0"/>
    <n v="374.29881829999999"/>
    <n v="2582"/>
    <n v="2669"/>
    <n v="23037"/>
    <n v="29891"/>
    <n v="1"/>
    <n v="41976"/>
    <n v="54213"/>
    <n v="4451"/>
    <n v="242.91513399999999"/>
    <n v="24041"/>
    <n v="27"/>
    <n v="75.959999999999994"/>
    <n v="7.48"/>
    <n v="99.72"/>
    <s v="NA"/>
  </r>
  <r>
    <s v="2024-2025"/>
    <x v="3"/>
    <n v="26"/>
    <x v="0"/>
    <n v="2623"/>
    <x v="16"/>
    <n v="1331889"/>
    <x v="1835"/>
    <n v="11"/>
    <n v="52"/>
    <n v="799.12391690000004"/>
    <n v="135"/>
    <n v="72"/>
    <n v="4444"/>
    <n v="305258"/>
    <n v="189157"/>
    <n v="114498"/>
    <n v="90"/>
    <n v="76"/>
    <n v="0"/>
    <n v="1691.711397"/>
    <n v="26687"/>
    <n v="34226"/>
    <n v="106929"/>
    <n v="201675"/>
    <n v="0"/>
    <n v="138968"/>
    <n v="253142"/>
    <n v="4579"/>
    <n v="892.58748000000003"/>
    <n v="164249"/>
    <n v="37"/>
    <n v="68.040000000000006"/>
    <n v="1.24"/>
    <n v="125.24"/>
    <s v="NA"/>
  </r>
  <r>
    <s v="2024-2025"/>
    <x v="3"/>
    <n v="26"/>
    <x v="0"/>
    <n v="2602"/>
    <x v="1"/>
    <n v="557559"/>
    <x v="5432"/>
    <n v="21"/>
    <n v="32"/>
    <n v="329.92564329999999"/>
    <n v="1028"/>
    <n v="208"/>
    <n v="6942"/>
    <n v="327532"/>
    <n v="254444"/>
    <n v="56951"/>
    <n v="183"/>
    <n v="37"/>
    <n v="0"/>
    <n v="1403.6042849999999"/>
    <n v="15326"/>
    <n v="16019"/>
    <n v="58623"/>
    <n v="75546"/>
    <n v="6"/>
    <n v="103806"/>
    <n v="129407"/>
    <n v="7970"/>
    <n v="1073.6786420000001"/>
    <n v="196033"/>
    <n v="25"/>
    <n v="61.42"/>
    <n v="4.6900000000000004"/>
    <n v="100.71"/>
    <s v="NA"/>
  </r>
  <r>
    <s v="2024-2025"/>
    <x v="3"/>
    <n v="26"/>
    <x v="0"/>
    <n v="2604"/>
    <x v="2"/>
    <n v="1213058"/>
    <x v="5433"/>
    <n v="18"/>
    <n v="59"/>
    <n v="656.67828159999999"/>
    <n v="1273"/>
    <n v="186"/>
    <n v="6284"/>
    <n v="610305"/>
    <n v="510408"/>
    <n v="74190"/>
    <n v="0"/>
    <n v="0"/>
    <n v="0"/>
    <n v="2607.252884"/>
    <n v="32819"/>
    <n v="34301"/>
    <n v="66248"/>
    <n v="88678"/>
    <n v="1"/>
    <n v="106979"/>
    <n v="134665"/>
    <n v="7557"/>
    <n v="1950.5746019999999"/>
    <n v="498400"/>
    <n v="24"/>
    <n v="82.39"/>
    <n v="8.8000000000000007"/>
    <n v="100.54"/>
    <s v="NA"/>
  </r>
  <r>
    <s v="2024-2025"/>
    <x v="3"/>
    <n v="26"/>
    <x v="0"/>
    <n v="2615"/>
    <x v="10"/>
    <n v="694450"/>
    <x v="5434"/>
    <n v="14"/>
    <n v="25"/>
    <n v="73.5070944"/>
    <n v="208"/>
    <n v="25"/>
    <n v="3623"/>
    <n v="310501"/>
    <n v="284352"/>
    <n v="86017"/>
    <n v="0"/>
    <n v="15"/>
    <n v="0"/>
    <n v="1094.3617340000001"/>
    <n v="21565"/>
    <n v="24069"/>
    <n v="55674"/>
    <n v="95228"/>
    <n v="0"/>
    <n v="90502"/>
    <n v="146592"/>
    <n v="3831"/>
    <n v="1020.85464"/>
    <n v="223523"/>
    <n v="11"/>
    <n v="63.4"/>
    <n v="18.760000000000002"/>
    <n v="103.83"/>
    <s v="NA"/>
  </r>
  <r>
    <s v="2024-2025"/>
    <x v="3"/>
    <n v="26"/>
    <x v="0"/>
    <n v="2616"/>
    <x v="13"/>
    <n v="786090"/>
    <x v="5435"/>
    <n v="11"/>
    <n v="89"/>
    <n v="38.554677499999997"/>
    <n v="812"/>
    <n v="18"/>
    <n v="6871"/>
    <n v="302076"/>
    <n v="253338"/>
    <n v="125756"/>
    <n v="93"/>
    <n v="68"/>
    <n v="0"/>
    <n v="1163.8410879999999"/>
    <n v="25914"/>
    <n v="31162"/>
    <n v="77107"/>
    <n v="149404"/>
    <n v="0"/>
    <n v="105131"/>
    <n v="194276"/>
    <n v="7683"/>
    <n v="1125.2864099999999"/>
    <n v="204714"/>
    <n v="40"/>
    <n v="62.56"/>
    <n v="9.6300000000000008"/>
    <n v="100.54"/>
    <s v="NA"/>
  </r>
  <r>
    <s v="2024-2025"/>
    <x v="3"/>
    <n v="26"/>
    <x v="0"/>
    <n v="2621"/>
    <x v="7"/>
    <n v="360005"/>
    <x v="5436"/>
    <n v="16"/>
    <n v="42"/>
    <n v="146.70971270000001"/>
    <n v="209"/>
    <n v="15"/>
    <n v="1170"/>
    <n v="202602"/>
    <n v="181896"/>
    <n v="37077"/>
    <n v="38"/>
    <n v="15"/>
    <n v="0"/>
    <n v="813.60492269999997"/>
    <n v="11964"/>
    <n v="13195"/>
    <n v="25095"/>
    <n v="42619"/>
    <n v="2"/>
    <n v="37743"/>
    <n v="60692"/>
    <n v="1379"/>
    <n v="666.89521000000002"/>
    <n v="144264"/>
    <n v="28"/>
    <n v="49.48"/>
    <n v="6.39"/>
    <n v="99.92"/>
    <s v="NA"/>
  </r>
  <r>
    <s v="2024-2025"/>
    <x v="3"/>
    <n v="26"/>
    <x v="0"/>
    <n v="2612"/>
    <x v="20"/>
    <n v="446104"/>
    <x v="5437"/>
    <n v="14"/>
    <n v="56"/>
    <n v="101.8420299"/>
    <n v="557"/>
    <n v="18"/>
    <n v="989"/>
    <n v="250613"/>
    <n v="202755"/>
    <n v="57789"/>
    <n v="16"/>
    <n v="4"/>
    <n v="0"/>
    <n v="977.85239990000002"/>
    <n v="16981"/>
    <n v="20570"/>
    <n v="38682"/>
    <n v="72402"/>
    <n v="0"/>
    <n v="52509"/>
    <n v="92795"/>
    <n v="1546"/>
    <n v="876.01036999999997"/>
    <n v="171371"/>
    <n v="7"/>
    <n v="74.87"/>
    <n v="3.21"/>
    <n v="99.97"/>
    <s v="NA"/>
  </r>
  <r>
    <s v="2024-2025"/>
    <x v="3"/>
    <n v="26"/>
    <x v="0"/>
    <n v="2617"/>
    <x v="14"/>
    <n v="612306"/>
    <x v="1886"/>
    <n v="11"/>
    <n v="94"/>
    <n v="27.529495300000001"/>
    <n v="120"/>
    <n v="19"/>
    <n v="1902"/>
    <n v="182326"/>
    <n v="145359"/>
    <n v="74661"/>
    <n v="0"/>
    <n v="0"/>
    <n v="0"/>
    <n v="674.9842797"/>
    <n v="16403"/>
    <n v="18240"/>
    <n v="48334"/>
    <n v="93531"/>
    <n v="0"/>
    <n v="82565"/>
    <n v="144318"/>
    <n v="2022"/>
    <n v="647.45478439999999"/>
    <n v="128934"/>
    <n v="17"/>
    <n v="47.83"/>
    <n v="18.170000000000002"/>
    <n v="105.38"/>
    <s v="NA"/>
  </r>
  <r>
    <s v="2024-2025"/>
    <x v="3"/>
    <n v="26"/>
    <x v="0"/>
    <n v="2618"/>
    <x v="15"/>
    <n v="968986"/>
    <x v="1887"/>
    <n v="21"/>
    <n v="141"/>
    <n v="39.250629699999998"/>
    <n v="741"/>
    <n v="0"/>
    <n v="3837"/>
    <n v="508037"/>
    <n v="378564"/>
    <n v="42021"/>
    <n v="0"/>
    <n v="0"/>
    <n v="0"/>
    <n v="1686.1132500000001"/>
    <n v="23192"/>
    <n v="24299"/>
    <n v="35125"/>
    <n v="55492"/>
    <n v="0"/>
    <n v="53244"/>
    <n v="78597"/>
    <n v="4578"/>
    <n v="1646.8626200000001"/>
    <n v="412574"/>
    <n v="28"/>
    <n v="39.6"/>
    <n v="29.58"/>
    <n v="99.96"/>
    <s v="NA"/>
  </r>
  <r>
    <s v="2024-2025"/>
    <x v="3"/>
    <n v="26"/>
    <x v="0"/>
    <n v="2619"/>
    <x v="17"/>
    <n v="203233"/>
    <x v="5438"/>
    <n v="18"/>
    <n v="7"/>
    <n v="72.976362199999997"/>
    <n v="385"/>
    <n v="63"/>
    <n v="2484"/>
    <n v="99679"/>
    <n v="48032"/>
    <n v="11116"/>
    <n v="30"/>
    <n v="7"/>
    <n v="0"/>
    <n v="397.32256219999999"/>
    <n v="5529"/>
    <n v="5776"/>
    <n v="15879"/>
    <n v="22043"/>
    <n v="0"/>
    <n v="33460"/>
    <n v="44408"/>
    <n v="2869"/>
    <n v="324.34620000000001"/>
    <n v="82923"/>
    <n v="27"/>
    <n v="52.8"/>
    <n v="8.36"/>
    <n v="100.72"/>
    <s v="NA"/>
  </r>
  <r>
    <s v="2024-2025"/>
    <x v="3"/>
    <n v="26"/>
    <x v="0"/>
    <n v="2622"/>
    <x v="22"/>
    <n v="337516"/>
    <x v="5439"/>
    <n v="26"/>
    <n v="3"/>
    <n v="132.7699073"/>
    <n v="423"/>
    <n v="201"/>
    <n v="4064"/>
    <n v="72501"/>
    <n v="33962"/>
    <n v="14135"/>
    <n v="0"/>
    <n v="4"/>
    <n v="0"/>
    <n v="388.75341129999998"/>
    <n v="2728"/>
    <n v="2821"/>
    <n v="23059"/>
    <n v="29920"/>
    <n v="1"/>
    <n v="42037"/>
    <n v="54292"/>
    <n v="4487"/>
    <n v="255.98350400000001"/>
    <n v="26081"/>
    <n v="27"/>
    <n v="73.55"/>
    <n v="6.61"/>
    <n v="99.69"/>
    <s v="NA"/>
  </r>
  <r>
    <s v="2024-2025"/>
    <x v="3"/>
    <n v="26"/>
    <x v="0"/>
    <n v="2612"/>
    <x v="20"/>
    <n v="446104"/>
    <x v="5440"/>
    <n v="14"/>
    <n v="56"/>
    <n v="101.8420299"/>
    <n v="593"/>
    <n v="18"/>
    <n v="978"/>
    <n v="257363"/>
    <n v="208243"/>
    <n v="57806"/>
    <n v="16"/>
    <n v="4"/>
    <n v="0"/>
    <n v="982.67595989999995"/>
    <n v="17175"/>
    <n v="20834"/>
    <n v="38687"/>
    <n v="72418"/>
    <n v="0"/>
    <n v="52513"/>
    <n v="92810"/>
    <n v="1571"/>
    <n v="880.83393000000001"/>
    <n v="175953"/>
    <n v="7"/>
    <n v="74.510000000000005"/>
    <n v="3.12"/>
    <n v="99.98"/>
    <s v="NA"/>
  </r>
  <r>
    <s v="2024-2025"/>
    <x v="3"/>
    <n v="26"/>
    <x v="0"/>
    <n v="2615"/>
    <x v="10"/>
    <n v="694450"/>
    <x v="5441"/>
    <n v="14"/>
    <n v="25"/>
    <n v="73.5070944"/>
    <n v="208"/>
    <n v="28"/>
    <n v="3621"/>
    <n v="307991"/>
    <n v="282083"/>
    <n v="86007"/>
    <n v="0"/>
    <n v="15"/>
    <n v="0"/>
    <n v="1087.148504"/>
    <n v="21507"/>
    <n v="23999"/>
    <n v="55671"/>
    <n v="95219"/>
    <n v="0"/>
    <n v="90472"/>
    <n v="146551"/>
    <n v="3829"/>
    <n v="1013.64141"/>
    <n v="221912"/>
    <n v="11"/>
    <n v="63.28"/>
    <n v="18.760000000000002"/>
    <n v="103.92"/>
    <s v="NA"/>
  </r>
  <r>
    <s v="2024-2025"/>
    <x v="3"/>
    <n v="26"/>
    <x v="0"/>
    <n v="2620"/>
    <x v="21"/>
    <n v="500243"/>
    <x v="5442"/>
    <n v="24"/>
    <n v="16"/>
    <n v="205.1921121"/>
    <n v="585"/>
    <n v="141"/>
    <n v="6678"/>
    <n v="481223"/>
    <n v="367962"/>
    <n v="51822"/>
    <n v="976"/>
    <n v="30"/>
    <n v="0"/>
    <n v="1771.3274019999999"/>
    <n v="19861"/>
    <n v="20612"/>
    <n v="51954"/>
    <n v="69073"/>
    <n v="1"/>
    <n v="107366"/>
    <n v="153471"/>
    <n v="7263"/>
    <n v="1566.1352899999999"/>
    <n v="282263"/>
    <n v="32"/>
    <n v="71.45"/>
    <n v="8.6999999999999993"/>
    <n v="110.64"/>
    <s v="NA"/>
  </r>
  <r>
    <s v="2024-2025"/>
    <x v="3"/>
    <n v="26"/>
    <x v="0"/>
    <n v="2623"/>
    <x v="16"/>
    <n v="1331889"/>
    <x v="5443"/>
    <n v="11"/>
    <n v="60"/>
    <n v="870.02984349999997"/>
    <n v="162"/>
    <n v="62"/>
    <n v="4451"/>
    <n v="330909"/>
    <n v="203173"/>
    <n v="114537"/>
    <n v="90"/>
    <n v="76"/>
    <n v="0"/>
    <n v="1856.5478330000001"/>
    <n v="28218"/>
    <n v="36134"/>
    <n v="106979"/>
    <n v="201799"/>
    <n v="0"/>
    <n v="139086"/>
    <n v="253417"/>
    <n v="4613"/>
    <n v="986.51799000000005"/>
    <n v="178243"/>
    <n v="37"/>
    <n v="69.47"/>
    <n v="1.1599999999999999"/>
    <n v="125.11"/>
    <s v="NA"/>
  </r>
  <r>
    <s v="2024-2025"/>
    <x v="3"/>
    <n v="26"/>
    <x v="0"/>
    <n v="2615"/>
    <x v="10"/>
    <n v="694450"/>
    <x v="5444"/>
    <n v="14"/>
    <n v="25"/>
    <n v="61.968150999999999"/>
    <n v="208"/>
    <n v="29"/>
    <n v="3614"/>
    <n v="301918"/>
    <n v="276519"/>
    <n v="85979"/>
    <n v="0"/>
    <n v="15"/>
    <n v="0"/>
    <n v="1057.2596510000001"/>
    <n v="21141"/>
    <n v="23584"/>
    <n v="55658"/>
    <n v="95190"/>
    <n v="0"/>
    <n v="90471"/>
    <n v="146544"/>
    <n v="3822"/>
    <n v="995.29150000000004"/>
    <n v="217968"/>
    <n v="11"/>
    <n v="64.12"/>
    <n v="18.899999999999999"/>
    <n v="103.99"/>
    <s v="NA"/>
  </r>
  <r>
    <s v="2024-2025"/>
    <x v="3"/>
    <n v="26"/>
    <x v="0"/>
    <n v="2605"/>
    <x v="3"/>
    <n v="237364"/>
    <x v="5445"/>
    <n v="24"/>
    <n v="12"/>
    <n v="47.646723799999997"/>
    <n v="665"/>
    <n v="212"/>
    <n v="4528"/>
    <n v="301118"/>
    <n v="283152"/>
    <n v="44334"/>
    <n v="138"/>
    <n v="8"/>
    <n v="0"/>
    <n v="1050.4016690000001"/>
    <n v="12217"/>
    <n v="12758"/>
    <n v="35842"/>
    <n v="48782"/>
    <n v="0"/>
    <n v="72664"/>
    <n v="97113"/>
    <n v="5193"/>
    <n v="1002.754946"/>
    <n v="230905"/>
    <n v="32"/>
    <n v="87.06"/>
    <n v="8.75"/>
    <n v="101.32"/>
    <s v="NA"/>
  </r>
  <r>
    <s v="2024-2025"/>
    <x v="3"/>
    <n v="26"/>
    <x v="0"/>
    <n v="2612"/>
    <x v="20"/>
    <n v="446104"/>
    <x v="320"/>
    <n v="14"/>
    <n v="56"/>
    <n v="101.8420299"/>
    <n v="557"/>
    <n v="18"/>
    <n v="989"/>
    <n v="250436"/>
    <n v="202636"/>
    <n v="57784"/>
    <n v="16"/>
    <n v="4"/>
    <n v="0"/>
    <n v="977.85239990000002"/>
    <n v="16977"/>
    <n v="20565"/>
    <n v="38680"/>
    <n v="72397"/>
    <n v="0"/>
    <n v="52508"/>
    <n v="92793"/>
    <n v="1546"/>
    <n v="876.01036999999997"/>
    <n v="171224"/>
    <n v="7"/>
    <n v="74.97"/>
    <n v="3.21"/>
    <n v="99.97"/>
    <s v="NA"/>
  </r>
  <r>
    <s v="2024-2025"/>
    <x v="3"/>
    <n v="26"/>
    <x v="0"/>
    <n v="2620"/>
    <x v="21"/>
    <n v="500243"/>
    <x v="5446"/>
    <n v="23"/>
    <n v="16"/>
    <n v="205.1921121"/>
    <n v="585"/>
    <n v="142"/>
    <n v="6628"/>
    <n v="463740"/>
    <n v="353089"/>
    <n v="51662"/>
    <n v="946"/>
    <n v="30"/>
    <n v="0"/>
    <n v="1738.3127420000001"/>
    <n v="19515"/>
    <n v="20247"/>
    <n v="51774"/>
    <n v="68877"/>
    <n v="1"/>
    <n v="107024"/>
    <n v="153125"/>
    <n v="7213"/>
    <n v="1533.1206299999999"/>
    <n v="272011"/>
    <n v="32"/>
    <n v="72.94"/>
    <n v="8.4499999999999993"/>
    <n v="110.82"/>
    <s v="NA"/>
  </r>
  <r>
    <s v="2024-2025"/>
    <x v="3"/>
    <n v="26"/>
    <x v="0"/>
    <n v="2603"/>
    <x v="19"/>
    <n v="840020"/>
    <x v="5447"/>
    <n v="19"/>
    <n v="21"/>
    <n v="133.25820150000001"/>
    <n v="1384"/>
    <n v="276"/>
    <n v="7590"/>
    <n v="365709"/>
    <n v="297532"/>
    <n v="87181"/>
    <n v="51"/>
    <n v="62"/>
    <n v="0"/>
    <n v="1374.1362200000001"/>
    <n v="19148"/>
    <n v="22327"/>
    <n v="66695"/>
    <n v="106928"/>
    <n v="4"/>
    <n v="115644"/>
    <n v="176831"/>
    <n v="8974"/>
    <n v="1240.8780180000001"/>
    <n v="207319"/>
    <n v="25"/>
    <n v="74.959999999999994"/>
    <n v="5.84"/>
    <n v="102.4"/>
    <s v="NA"/>
  </r>
  <r>
    <s v="2024-2025"/>
    <x v="3"/>
    <n v="26"/>
    <x v="0"/>
    <n v="2612"/>
    <x v="20"/>
    <n v="446104"/>
    <x v="5448"/>
    <n v="14"/>
    <n v="56"/>
    <n v="101.8420299"/>
    <n v="560"/>
    <n v="18"/>
    <n v="1007"/>
    <n v="255097"/>
    <n v="206375"/>
    <n v="57802"/>
    <n v="16"/>
    <n v="4"/>
    <n v="0"/>
    <n v="980.97901990000003"/>
    <n v="17058"/>
    <n v="20681"/>
    <n v="38685"/>
    <n v="72414"/>
    <n v="0"/>
    <n v="52509"/>
    <n v="92802"/>
    <n v="1567"/>
    <n v="879.13698999999997"/>
    <n v="174345"/>
    <n v="7"/>
    <n v="74.959999999999994"/>
    <n v="3.17"/>
    <n v="99.98"/>
    <s v="NA"/>
  </r>
  <r>
    <s v="2024-2025"/>
    <x v="3"/>
    <n v="26"/>
    <x v="0"/>
    <n v="2618"/>
    <x v="15"/>
    <n v="968986"/>
    <x v="5449"/>
    <n v="22"/>
    <n v="143"/>
    <n v="39.316389700000002"/>
    <n v="741"/>
    <n v="0"/>
    <n v="3839"/>
    <n v="525672"/>
    <n v="392475"/>
    <n v="42032"/>
    <n v="0"/>
    <n v="0"/>
    <n v="0"/>
    <n v="1743.6016400000001"/>
    <n v="23324"/>
    <n v="24457"/>
    <n v="35133"/>
    <n v="55505"/>
    <n v="0"/>
    <n v="53249"/>
    <n v="78601"/>
    <n v="4580"/>
    <n v="1704.2852499999999"/>
    <n v="426572"/>
    <n v="28"/>
    <n v="39.42"/>
    <n v="30.1"/>
    <n v="100"/>
    <s v="NA"/>
  </r>
  <r>
    <s v="2024-2025"/>
    <x v="3"/>
    <n v="26"/>
    <x v="0"/>
    <n v="2603"/>
    <x v="19"/>
    <n v="840020"/>
    <x v="5450"/>
    <n v="18"/>
    <n v="21"/>
    <n v="130.27037519999999"/>
    <n v="1382"/>
    <n v="290"/>
    <n v="7549"/>
    <n v="344974"/>
    <n v="281209"/>
    <n v="87104"/>
    <n v="51"/>
    <n v="62"/>
    <n v="0"/>
    <n v="1304.255353"/>
    <n v="18621"/>
    <n v="21656"/>
    <n v="66634"/>
    <n v="106827"/>
    <n v="3"/>
    <n v="115610"/>
    <n v="176768"/>
    <n v="8931"/>
    <n v="1173.984978"/>
    <n v="195342"/>
    <n v="25"/>
    <n v="75.099999999999994"/>
    <n v="6.01"/>
    <n v="102.42"/>
    <s v="NA"/>
  </r>
  <r>
    <s v="2024-2025"/>
    <x v="3"/>
    <n v="26"/>
    <x v="0"/>
    <n v="2605"/>
    <x v="3"/>
    <n v="237364"/>
    <x v="5451"/>
    <n v="24"/>
    <n v="12"/>
    <n v="47.646723799999997"/>
    <n v="665"/>
    <n v="212"/>
    <n v="4528"/>
    <n v="300122"/>
    <n v="282269"/>
    <n v="44332"/>
    <n v="138"/>
    <n v="8"/>
    <n v="0"/>
    <n v="1050.237449"/>
    <n v="12198"/>
    <n v="12736"/>
    <n v="35841"/>
    <n v="48780"/>
    <n v="0"/>
    <n v="72666"/>
    <n v="97114"/>
    <n v="5193"/>
    <n v="1002.590726"/>
    <n v="230252"/>
    <n v="32"/>
    <n v="87.14"/>
    <n v="8.6999999999999993"/>
    <n v="101.3"/>
    <s v="NA"/>
  </r>
  <r>
    <s v="2024-2025"/>
    <x v="3"/>
    <n v="26"/>
    <x v="0"/>
    <n v="2623"/>
    <x v="16"/>
    <n v="1331889"/>
    <x v="4241"/>
    <n v="11"/>
    <n v="59"/>
    <n v="869.91344349999997"/>
    <n v="162"/>
    <n v="65"/>
    <n v="4438"/>
    <n v="322695"/>
    <n v="198623"/>
    <n v="114509"/>
    <n v="90"/>
    <n v="76"/>
    <n v="0"/>
    <n v="1827.630083"/>
    <n v="27646"/>
    <n v="35454"/>
    <n v="106956"/>
    <n v="201726"/>
    <n v="0"/>
    <n v="139027"/>
    <n v="253264"/>
    <n v="4600"/>
    <n v="957.71663999999998"/>
    <n v="174291"/>
    <n v="37"/>
    <n v="68.98"/>
    <n v="1.21"/>
    <n v="124.49"/>
    <s v="NA"/>
  </r>
  <r>
    <s v="2024-2025"/>
    <x v="4"/>
    <n v="26"/>
    <x v="0"/>
    <n v="2610"/>
    <x v="12"/>
    <n v="1218835"/>
    <x v="5452"/>
    <n v="19"/>
    <n v="70"/>
    <n v="426.3135259"/>
    <n v="814"/>
    <n v="15"/>
    <n v="3091"/>
    <n v="722304"/>
    <n v="578833"/>
    <n v="77580"/>
    <n v="111"/>
    <n v="18"/>
    <n v="30.883289999999999"/>
    <n v="2828.9932659999999"/>
    <n v="36342"/>
    <n v="38862"/>
    <n v="61475"/>
    <n v="98613"/>
    <n v="3"/>
    <n v="85943"/>
    <n v="129649"/>
    <n v="3905"/>
    <n v="2371.7964499999998"/>
    <n v="532401"/>
    <n v="11"/>
    <n v="47.96"/>
    <n v="21.05"/>
    <n v="100.24"/>
    <s v="NA"/>
  </r>
  <r>
    <s v="2024-2025"/>
    <x v="4"/>
    <n v="26"/>
    <x v="0"/>
    <n v="2612"/>
    <x v="20"/>
    <n v="568864"/>
    <x v="5453"/>
    <n v="17"/>
    <n v="71"/>
    <n v="201.91147090000001"/>
    <n v="657"/>
    <n v="6"/>
    <n v="1144"/>
    <n v="351126"/>
    <n v="282411"/>
    <n v="58046"/>
    <n v="31"/>
    <n v="4"/>
    <n v="34.896349999999998"/>
    <n v="1430.411531"/>
    <n v="19920"/>
    <n v="24540"/>
    <n v="38866"/>
    <n v="72784"/>
    <n v="0"/>
    <n v="52654"/>
    <n v="93162"/>
    <n v="1801"/>
    <n v="1193.6037100000001"/>
    <n v="237233"/>
    <n v="6"/>
    <n v="78.62"/>
    <n v="3.02"/>
    <n v="101.11"/>
    <s v="NA"/>
  </r>
  <r>
    <s v="2024-2025"/>
    <x v="4"/>
    <n v="26"/>
    <x v="0"/>
    <n v="2614"/>
    <x v="5"/>
    <n v="657345"/>
    <x v="2996"/>
    <n v="28"/>
    <n v="21"/>
    <n v="369.54149439999998"/>
    <n v="1233"/>
    <n v="6"/>
    <n v="2601"/>
    <n v="541637"/>
    <n v="391784"/>
    <n v="29473"/>
    <n v="9"/>
    <n v="4"/>
    <n v="21.315650000000002"/>
    <n v="2138.358174"/>
    <n v="19172"/>
    <n v="20038"/>
    <n v="32635"/>
    <n v="44145"/>
    <n v="5"/>
    <n v="49388"/>
    <n v="64183"/>
    <n v="3834"/>
    <n v="1747.5010299999999"/>
    <n v="405513"/>
    <n v="26"/>
    <n v="65.12"/>
    <n v="22.11"/>
    <n v="99.86"/>
    <s v="NA"/>
  </r>
  <r>
    <s v="2024-2025"/>
    <x v="4"/>
    <n v="26"/>
    <x v="0"/>
    <n v="2614"/>
    <x v="5"/>
    <n v="657345"/>
    <x v="2987"/>
    <n v="28"/>
    <n v="21"/>
    <n v="369.6596644"/>
    <n v="1240"/>
    <n v="6"/>
    <n v="2645"/>
    <n v="555287"/>
    <n v="401380"/>
    <n v="29497"/>
    <n v="9"/>
    <n v="4"/>
    <n v="21.315650000000002"/>
    <n v="2193.1973039999998"/>
    <n v="19362"/>
    <n v="20246"/>
    <n v="32664"/>
    <n v="44181"/>
    <n v="9"/>
    <n v="49397"/>
    <n v="64197"/>
    <n v="3885"/>
    <n v="1802.22199"/>
    <n v="415394"/>
    <n v="26"/>
    <n v="65.349999999999994"/>
    <n v="21.98"/>
    <n v="99.9"/>
    <s v="NA"/>
  </r>
  <r>
    <s v="2024-2025"/>
    <x v="4"/>
    <n v="26"/>
    <x v="0"/>
    <n v="2615"/>
    <x v="10"/>
    <n v="790544"/>
    <x v="5454"/>
    <n v="16"/>
    <n v="28"/>
    <n v="89.919823500000007"/>
    <n v="359"/>
    <n v="15"/>
    <n v="3669"/>
    <n v="411978"/>
    <n v="376363"/>
    <n v="86317"/>
    <n v="20"/>
    <n v="15"/>
    <n v="26.07328"/>
    <n v="1422.3143030000001"/>
    <n v="24769"/>
    <n v="27901"/>
    <n v="55845"/>
    <n v="95557"/>
    <n v="0"/>
    <n v="90646"/>
    <n v="146895"/>
    <n v="4028"/>
    <n v="1306.3212000000001"/>
    <n v="291237"/>
    <n v="10"/>
    <n v="61.76"/>
    <n v="23.55"/>
    <n v="106.2"/>
    <s v="NA"/>
  </r>
  <r>
    <s v="2024-2025"/>
    <x v="4"/>
    <n v="26"/>
    <x v="0"/>
    <n v="2619"/>
    <x v="17"/>
    <n v="263429"/>
    <x v="2989"/>
    <n v="24"/>
    <n v="11"/>
    <n v="174.5421758"/>
    <n v="488"/>
    <n v="24"/>
    <n v="2674"/>
    <n v="196460"/>
    <n v="95005"/>
    <n v="11279"/>
    <n v="52"/>
    <n v="7"/>
    <n v="10.65385"/>
    <n v="806.63325580000003"/>
    <n v="8078"/>
    <n v="8511"/>
    <n v="16090"/>
    <n v="22374"/>
    <n v="6"/>
    <n v="33638"/>
    <n v="44678"/>
    <n v="3162"/>
    <n v="621.43723"/>
    <n v="165333"/>
    <n v="25"/>
    <n v="60.29"/>
    <n v="10.61"/>
    <n v="101.16"/>
    <s v="NA"/>
  </r>
  <r>
    <s v="2024-2025"/>
    <x v="4"/>
    <n v="26"/>
    <x v="0"/>
    <n v="2601"/>
    <x v="0"/>
    <n v="680918"/>
    <x v="5455"/>
    <n v="23"/>
    <n v="23"/>
    <n v="659.90620799999999"/>
    <n v="1144"/>
    <n v="597"/>
    <n v="6376"/>
    <n v="283479"/>
    <n v="38312"/>
    <n v="8850"/>
    <n v="145"/>
    <n v="10"/>
    <n v="31.612010000000001"/>
    <n v="1642.8453480000001"/>
    <n v="12146"/>
    <n v="12760"/>
    <n v="59587"/>
    <n v="68887"/>
    <n v="9"/>
    <n v="119686"/>
    <n v="136623"/>
    <n v="7520"/>
    <n v="951.32713000000001"/>
    <n v="145925"/>
    <n v="42"/>
    <n v="71.099999999999994"/>
    <n v="8.57"/>
    <n v="101.57"/>
    <s v="NA"/>
  </r>
  <r>
    <s v="2024-2025"/>
    <x v="4"/>
    <n v="26"/>
    <x v="0"/>
    <n v="2604"/>
    <x v="2"/>
    <n v="1484176"/>
    <x v="5456"/>
    <n v="22"/>
    <n v="65"/>
    <n v="764.10128320000001"/>
    <n v="1521"/>
    <n v="132"/>
    <n v="6421"/>
    <n v="828830"/>
    <n v="690603"/>
    <n v="74629"/>
    <n v="0"/>
    <n v="0"/>
    <n v="40.628500000000003"/>
    <n v="3420.9452369999999"/>
    <n v="36919"/>
    <n v="38789"/>
    <n v="66632"/>
    <n v="89223"/>
    <n v="2"/>
    <n v="107280"/>
    <n v="135112"/>
    <n v="7942"/>
    <n v="2616.2154540000001"/>
    <n v="674812"/>
    <n v="23"/>
    <n v="80.78"/>
    <n v="11.21"/>
    <n v="101.06"/>
    <s v="NA"/>
  </r>
  <r>
    <s v="2024-2025"/>
    <x v="4"/>
    <n v="26"/>
    <x v="0"/>
    <n v="2607"/>
    <x v="18"/>
    <n v="845916"/>
    <x v="5457"/>
    <n v="24"/>
    <n v="6"/>
    <n v="435.04109740000001"/>
    <n v="1053"/>
    <n v="519"/>
    <n v="7059"/>
    <n v="354848"/>
    <n v="183964"/>
    <n v="58747"/>
    <n v="336"/>
    <n v="48"/>
    <n v="25.953430000000001"/>
    <n v="1686.802997"/>
    <n v="14778"/>
    <n v="15178"/>
    <n v="61004"/>
    <n v="96543"/>
    <n v="1"/>
    <n v="107142"/>
    <n v="160828"/>
    <n v="8112"/>
    <n v="1225.8084699999999"/>
    <n v="213819"/>
    <n v="18"/>
    <n v="68.849999999999994"/>
    <n v="8.94"/>
    <n v="106.4"/>
    <s v="NA"/>
  </r>
  <r>
    <s v="2024-2025"/>
    <x v="4"/>
    <n v="26"/>
    <x v="0"/>
    <n v="2609"/>
    <x v="11"/>
    <n v="1295757"/>
    <x v="5458"/>
    <n v="18"/>
    <n v="84"/>
    <n v="305.06054590000002"/>
    <n v="1441"/>
    <n v="69"/>
    <n v="6351"/>
    <n v="793831"/>
    <n v="520256"/>
    <n v="87521"/>
    <n v="0"/>
    <n v="0"/>
    <n v="33.198279999999997"/>
    <n v="2928.8229860000001"/>
    <n v="42217"/>
    <n v="45663"/>
    <n v="85612"/>
    <n v="132464"/>
    <n v="10"/>
    <n v="128682"/>
    <n v="185885"/>
    <n v="7792"/>
    <n v="2590.5641599999999"/>
    <n v="627287"/>
    <n v="20"/>
    <n v="47.11"/>
    <n v="22.89"/>
    <n v="100.54"/>
    <s v="NA"/>
  </r>
  <r>
    <s v="2024-2025"/>
    <x v="4"/>
    <n v="26"/>
    <x v="0"/>
    <n v="2618"/>
    <x v="15"/>
    <n v="1142944"/>
    <x v="5459"/>
    <n v="30"/>
    <n v="147"/>
    <n v="130.29237180000001"/>
    <n v="910"/>
    <n v="0"/>
    <n v="3908"/>
    <n v="736765"/>
    <n v="549964"/>
    <n v="42165"/>
    <n v="0"/>
    <n v="0"/>
    <n v="25.871919999999999"/>
    <n v="2539.181392"/>
    <n v="24461"/>
    <n v="25883"/>
    <n v="35243"/>
    <n v="55697"/>
    <n v="11"/>
    <n v="53323"/>
    <n v="78741"/>
    <n v="4818"/>
    <n v="2383.0171"/>
    <n v="596910"/>
    <n v="27"/>
    <n v="35.17"/>
    <n v="36.86"/>
    <n v="99.96"/>
    <s v="NA"/>
  </r>
  <r>
    <s v="2024-2025"/>
    <x v="4"/>
    <n v="26"/>
    <x v="0"/>
    <n v="2612"/>
    <x v="20"/>
    <n v="568864"/>
    <x v="5460"/>
    <n v="17"/>
    <n v="71"/>
    <n v="201.91147090000001"/>
    <n v="657"/>
    <n v="6"/>
    <n v="1139"/>
    <n v="350918"/>
    <n v="282223"/>
    <n v="58046"/>
    <n v="31"/>
    <n v="4"/>
    <n v="34.896349999999998"/>
    <n v="1430.411531"/>
    <n v="19915"/>
    <n v="24534"/>
    <n v="38866"/>
    <n v="72784"/>
    <n v="0"/>
    <n v="52654"/>
    <n v="93162"/>
    <n v="1796"/>
    <n v="1193.6037100000001"/>
    <n v="237059"/>
    <n v="6"/>
    <n v="78.63"/>
    <n v="3.01"/>
    <n v="101.11"/>
    <s v="NA"/>
  </r>
  <r>
    <s v="2024-2025"/>
    <x v="4"/>
    <n v="26"/>
    <x v="0"/>
    <n v="2616"/>
    <x v="13"/>
    <n v="971873"/>
    <x v="5461"/>
    <n v="13"/>
    <n v="109"/>
    <n v="77.147592239999994"/>
    <n v="1018"/>
    <n v="16"/>
    <n v="6879"/>
    <n v="438187"/>
    <n v="369178"/>
    <n v="126065"/>
    <n v="210"/>
    <n v="68"/>
    <n v="30.223310000000001"/>
    <n v="1666.6660119999999"/>
    <n v="31939"/>
    <n v="38831"/>
    <n v="77325"/>
    <n v="149815"/>
    <n v="0"/>
    <n v="105276"/>
    <n v="194541"/>
    <n v="7897"/>
    <n v="1559.29511"/>
    <n v="294506"/>
    <n v="39"/>
    <n v="64.05"/>
    <n v="10.210000000000001"/>
    <n v="100.26"/>
    <s v="NA"/>
  </r>
  <r>
    <s v="2024-2025"/>
    <x v="4"/>
    <n v="26"/>
    <x v="0"/>
    <n v="2620"/>
    <x v="21"/>
    <n v="611959"/>
    <x v="5462"/>
    <n v="26"/>
    <n v="20"/>
    <n v="302.9076665"/>
    <n v="602"/>
    <n v="89"/>
    <n v="6946"/>
    <n v="638525"/>
    <n v="485806"/>
    <n v="53325"/>
    <n v="1082"/>
    <n v="31"/>
    <n v="22.927710000000001"/>
    <n v="2400.125176"/>
    <n v="24133"/>
    <n v="25122"/>
    <n v="54008"/>
    <n v="71394"/>
    <n v="63"/>
    <n v="109906"/>
    <n v="156059"/>
    <n v="7548"/>
    <n v="2074.2898"/>
    <n v="376542"/>
    <n v="30"/>
    <n v="72.930000000000007"/>
    <n v="8.0500000000000007"/>
    <n v="109.93"/>
    <s v="NA"/>
  </r>
  <r>
    <s v="2024-2025"/>
    <x v="4"/>
    <n v="26"/>
    <x v="0"/>
    <n v="2618"/>
    <x v="15"/>
    <n v="1142944"/>
    <x v="5463"/>
    <n v="30"/>
    <n v="147"/>
    <n v="130.29237180000001"/>
    <n v="910"/>
    <n v="0"/>
    <n v="3916"/>
    <n v="743605"/>
    <n v="555352"/>
    <n v="42170"/>
    <n v="0"/>
    <n v="0"/>
    <n v="25.871919999999999"/>
    <n v="2554.3250520000001"/>
    <n v="24518"/>
    <n v="25952"/>
    <n v="35246"/>
    <n v="55703"/>
    <n v="11"/>
    <n v="53317"/>
    <n v="78731"/>
    <n v="4826"/>
    <n v="2398.1607600000002"/>
    <n v="602553"/>
    <n v="27"/>
    <n v="35.07"/>
    <n v="37.15"/>
    <n v="100"/>
    <s v="NA"/>
  </r>
  <r>
    <s v="2024-2025"/>
    <x v="4"/>
    <n v="26"/>
    <x v="0"/>
    <n v="2620"/>
    <x v="21"/>
    <n v="611959"/>
    <x v="5464"/>
    <n v="26"/>
    <n v="20"/>
    <n v="302.9076665"/>
    <n v="602"/>
    <n v="92"/>
    <n v="6936"/>
    <n v="633559"/>
    <n v="482921"/>
    <n v="53298"/>
    <n v="1072"/>
    <n v="31"/>
    <n v="22.68918"/>
    <n v="2377.4337059999998"/>
    <n v="24051"/>
    <n v="25034"/>
    <n v="53959"/>
    <n v="71339"/>
    <n v="63"/>
    <n v="109769"/>
    <n v="155919"/>
    <n v="7538"/>
    <n v="2051.8368599999999"/>
    <n v="373805"/>
    <n v="30"/>
    <n v="72.849999999999994"/>
    <n v="8.06"/>
    <n v="109.83"/>
    <s v="NA"/>
  </r>
  <r>
    <s v="2024-2025"/>
    <x v="4"/>
    <n v="26"/>
    <x v="0"/>
    <n v="2624"/>
    <x v="8"/>
    <n v="246319"/>
    <x v="5465"/>
    <n v="21"/>
    <n v="10"/>
    <n v="127.8395567"/>
    <n v="203"/>
    <n v="21"/>
    <n v="1127"/>
    <n v="153236"/>
    <n v="130606"/>
    <n v="15991"/>
    <n v="9"/>
    <n v="2"/>
    <n v="8.4783799999999996"/>
    <n v="639.09950670000001"/>
    <n v="7222"/>
    <n v="7710"/>
    <n v="12772"/>
    <n v="18777"/>
    <n v="0"/>
    <n v="19735"/>
    <n v="27023"/>
    <n v="1330"/>
    <n v="502.78156999999999"/>
    <n v="119459"/>
    <n v="12"/>
    <n v="38.06"/>
    <n v="23.31"/>
    <n v="99.97"/>
    <s v="NA"/>
  </r>
  <r>
    <s v="2024-2025"/>
    <x v="4"/>
    <n v="26"/>
    <x v="0"/>
    <n v="2604"/>
    <x v="2"/>
    <n v="1484176"/>
    <x v="5466"/>
    <n v="23"/>
    <n v="66"/>
    <n v="764.10128320000001"/>
    <n v="1580"/>
    <n v="126"/>
    <n v="6413"/>
    <n v="873248"/>
    <n v="728940"/>
    <n v="74703"/>
    <n v="0"/>
    <n v="0"/>
    <n v="40.628500000000003"/>
    <n v="3606.9873010000001"/>
    <n v="37681"/>
    <n v="39636"/>
    <n v="66700"/>
    <n v="89314"/>
    <n v="3"/>
    <n v="107311"/>
    <n v="135158"/>
    <n v="7993"/>
    <n v="2802.2575179999999"/>
    <n v="710241"/>
    <n v="23"/>
    <n v="80.69"/>
    <n v="11.46"/>
    <n v="101.45"/>
    <s v="NA"/>
  </r>
  <r>
    <s v="2024-2025"/>
    <x v="4"/>
    <n v="26"/>
    <x v="0"/>
    <n v="2611"/>
    <x v="6"/>
    <n v="962621"/>
    <x v="5467"/>
    <n v="15"/>
    <n v="618"/>
    <n v="151.66878740000001"/>
    <n v="552"/>
    <n v="3"/>
    <n v="3042"/>
    <n v="525669"/>
    <n v="426641"/>
    <n v="95157"/>
    <n v="0"/>
    <n v="7"/>
    <n v="37.001719999999999"/>
    <n v="1894.3242130000001"/>
    <n v="34494"/>
    <n v="39212"/>
    <n v="65288"/>
    <n v="117652"/>
    <n v="4"/>
    <n v="99521"/>
    <n v="165264"/>
    <n v="3594"/>
    <n v="1705.6537060000001"/>
    <n v="382399"/>
    <n v="9"/>
    <n v="56.77"/>
    <n v="10.69"/>
    <n v="101.09"/>
    <s v="NA"/>
  </r>
  <r>
    <s v="2024-2025"/>
    <x v="4"/>
    <n v="26"/>
    <x v="0"/>
    <n v="2620"/>
    <x v="21"/>
    <n v="611959"/>
    <x v="5468"/>
    <n v="26"/>
    <n v="20"/>
    <n v="302.9076665"/>
    <n v="613"/>
    <n v="88"/>
    <n v="6953"/>
    <n v="656578"/>
    <n v="497747"/>
    <n v="53539"/>
    <n v="1091"/>
    <n v="31"/>
    <n v="22.927710000000001"/>
    <n v="2422.8697360000001"/>
    <n v="24618"/>
    <n v="25663"/>
    <n v="54276"/>
    <n v="71701"/>
    <n v="73"/>
    <n v="110027"/>
    <n v="156169"/>
    <n v="7566"/>
    <n v="2097.0343600000001"/>
    <n v="387255"/>
    <n v="30"/>
    <n v="73.31"/>
    <n v="7.86"/>
    <n v="110.49"/>
    <s v="NA"/>
  </r>
  <r>
    <s v="2024-2025"/>
    <x v="4"/>
    <n v="26"/>
    <x v="0"/>
    <n v="2604"/>
    <x v="2"/>
    <n v="1484176"/>
    <x v="5469"/>
    <n v="24"/>
    <n v="67"/>
    <n v="764.17319320000001"/>
    <n v="1590"/>
    <n v="115"/>
    <n v="6480"/>
    <n v="928648"/>
    <n v="774847"/>
    <n v="74817"/>
    <n v="0"/>
    <n v="0"/>
    <n v="42.210549999999998"/>
    <n v="3744.1656269999999"/>
    <n v="38451"/>
    <n v="40512"/>
    <n v="66786"/>
    <n v="89443"/>
    <n v="5"/>
    <n v="107381"/>
    <n v="135271"/>
    <n v="8070"/>
    <n v="2937.781884"/>
    <n v="754606"/>
    <n v="23"/>
    <n v="80.58"/>
    <n v="11.72"/>
    <n v="101.39"/>
    <s v="NA"/>
  </r>
  <r>
    <s v="2024-2025"/>
    <x v="4"/>
    <n v="26"/>
    <x v="0"/>
    <n v="2606"/>
    <x v="9"/>
    <n v="355484"/>
    <x v="5470"/>
    <n v="26"/>
    <n v="32"/>
    <n v="750.08353169999998"/>
    <n v="727"/>
    <n v="74"/>
    <n v="5191"/>
    <n v="353307"/>
    <n v="301597"/>
    <n v="34387"/>
    <n v="630"/>
    <n v="78"/>
    <n v="18.728809999999999"/>
    <n v="1906.126906"/>
    <n v="13521"/>
    <n v="14396"/>
    <n v="28332"/>
    <n v="41096"/>
    <n v="4"/>
    <n v="46871"/>
    <n v="66537"/>
    <n v="5918"/>
    <n v="1137.314564"/>
    <n v="275190"/>
    <n v="23"/>
    <n v="25.37"/>
    <n v="17.47"/>
    <n v="111.48"/>
    <s v="NA"/>
  </r>
  <r>
    <s v="2024-2025"/>
    <x v="4"/>
    <n v="26"/>
    <x v="0"/>
    <n v="2607"/>
    <x v="18"/>
    <n v="845916"/>
    <x v="5471"/>
    <n v="25"/>
    <n v="6"/>
    <n v="436.96776699999998"/>
    <n v="1310"/>
    <n v="471"/>
    <n v="7013"/>
    <n v="417943"/>
    <n v="218369"/>
    <n v="58762"/>
    <n v="404"/>
    <n v="48"/>
    <n v="28.73837"/>
    <n v="1866.936297"/>
    <n v="16445"/>
    <n v="16931"/>
    <n v="61126"/>
    <n v="96668"/>
    <n v="1"/>
    <n v="107121"/>
    <n v="160695"/>
    <n v="8323"/>
    <n v="1401.2301600000001"/>
    <n v="252796"/>
    <n v="18"/>
    <n v="70.2"/>
    <n v="8.6999999999999993"/>
    <n v="105.91"/>
    <s v="NA"/>
  </r>
  <r>
    <s v="2024-2025"/>
    <x v="4"/>
    <n v="26"/>
    <x v="0"/>
    <n v="2606"/>
    <x v="9"/>
    <n v="355484"/>
    <x v="5472"/>
    <n v="25"/>
    <n v="31"/>
    <n v="750.08353169999998"/>
    <n v="697"/>
    <n v="81"/>
    <n v="5203"/>
    <n v="345317"/>
    <n v="294506"/>
    <n v="34362"/>
    <n v="630"/>
    <n v="78"/>
    <n v="18.728809999999999"/>
    <n v="1878.4063960000001"/>
    <n v="13362"/>
    <n v="14217"/>
    <n v="28322"/>
    <n v="41071"/>
    <n v="4"/>
    <n v="46842"/>
    <n v="66490"/>
    <n v="5900"/>
    <n v="1109.5940539999999"/>
    <n v="269139"/>
    <n v="23"/>
    <n v="24.59"/>
    <n v="17.66"/>
    <n v="111.51"/>
    <s v="NA"/>
  </r>
  <r>
    <s v="2024-2025"/>
    <x v="4"/>
    <n v="26"/>
    <x v="0"/>
    <n v="2622"/>
    <x v="22"/>
    <n v="434684"/>
    <x v="5473"/>
    <n v="27"/>
    <n v="10"/>
    <n v="341.65905379999998"/>
    <n v="508"/>
    <n v="129"/>
    <n v="4230"/>
    <n v="130679"/>
    <n v="63532"/>
    <n v="14381"/>
    <n v="0"/>
    <n v="4"/>
    <n v="53.28293"/>
    <n v="815.93248779999999"/>
    <n v="4839"/>
    <n v="5038"/>
    <n v="23336"/>
    <n v="30285"/>
    <n v="2"/>
    <n v="42349"/>
    <n v="54600"/>
    <n v="4738"/>
    <n v="420.99050399999999"/>
    <n v="47999"/>
    <n v="27"/>
    <n v="72.87"/>
    <n v="4.8099999999999996"/>
    <n v="99.74"/>
    <s v="NA"/>
  </r>
  <r>
    <s v="2024-2025"/>
    <x v="4"/>
    <n v="26"/>
    <x v="0"/>
    <n v="2602"/>
    <x v="1"/>
    <n v="718736"/>
    <x v="5474"/>
    <n v="24"/>
    <n v="40"/>
    <n v="477.81268890000001"/>
    <n v="1418"/>
    <n v="104"/>
    <n v="7294"/>
    <n v="526782"/>
    <n v="413333"/>
    <n v="56348"/>
    <n v="403"/>
    <n v="47"/>
    <n v="47.55686"/>
    <n v="2207.6207509999999"/>
    <n v="21488"/>
    <n v="22625"/>
    <n v="58013"/>
    <n v="74587"/>
    <n v="25"/>
    <n v="102340"/>
    <n v="127262"/>
    <n v="8712"/>
    <n v="1682.2512019999999"/>
    <n v="321107"/>
    <n v="23"/>
    <n v="59.08"/>
    <n v="4.12"/>
    <n v="101.17"/>
    <s v="NA"/>
  </r>
  <r>
    <s v="2024-2025"/>
    <x v="4"/>
    <n v="26"/>
    <x v="0"/>
    <n v="2605"/>
    <x v="3"/>
    <n v="315023"/>
    <x v="5475"/>
    <n v="29"/>
    <n v="16"/>
    <n v="599.42225389999999"/>
    <n v="1087"/>
    <n v="131"/>
    <n v="4491"/>
    <n v="431766"/>
    <n v="406524"/>
    <n v="44943"/>
    <n v="181"/>
    <n v="8"/>
    <n v="31.493919999999999"/>
    <n v="2021.863081"/>
    <n v="14717"/>
    <n v="15414"/>
    <n v="36309"/>
    <n v="49425"/>
    <n v="2"/>
    <n v="73060"/>
    <n v="97610"/>
    <n v="5578"/>
    <n v="1390.946907"/>
    <n v="332437"/>
    <n v="29"/>
    <n v="86.13"/>
    <n v="6.94"/>
    <n v="101.08"/>
    <s v="NA"/>
  </r>
  <r>
    <s v="2024-2025"/>
    <x v="4"/>
    <n v="26"/>
    <x v="0"/>
    <n v="2606"/>
    <x v="9"/>
    <n v="355484"/>
    <x v="5476"/>
    <n v="26"/>
    <n v="32"/>
    <n v="750.08353169999998"/>
    <n v="708"/>
    <n v="79"/>
    <n v="5199"/>
    <n v="349449"/>
    <n v="298214"/>
    <n v="34365"/>
    <n v="630"/>
    <n v="78"/>
    <n v="18.728809999999999"/>
    <n v="1890.0143760000001"/>
    <n v="13427"/>
    <n v="14287"/>
    <n v="28321"/>
    <n v="41072"/>
    <n v="4"/>
    <n v="46843"/>
    <n v="66493"/>
    <n v="5907"/>
    <n v="1121.2020339999999"/>
    <n v="272199"/>
    <n v="23"/>
    <n v="25.03"/>
    <n v="17.54"/>
    <n v="111.55"/>
    <s v="NA"/>
  </r>
  <r>
    <s v="2024-2025"/>
    <x v="4"/>
    <n v="26"/>
    <x v="0"/>
    <n v="2615"/>
    <x v="10"/>
    <n v="790544"/>
    <x v="5477"/>
    <n v="16"/>
    <n v="28"/>
    <n v="89.919823500000007"/>
    <n v="362"/>
    <n v="15"/>
    <n v="3679"/>
    <n v="423852"/>
    <n v="387184"/>
    <n v="86356"/>
    <n v="35"/>
    <n v="15"/>
    <n v="26.07328"/>
    <n v="1437.4348230000001"/>
    <n v="25110"/>
    <n v="28342"/>
    <n v="55871"/>
    <n v="95605"/>
    <n v="0"/>
    <n v="90652"/>
    <n v="146912"/>
    <n v="4041"/>
    <n v="1321.44172"/>
    <n v="299578"/>
    <n v="10"/>
    <n v="61.72"/>
    <n v="23.38"/>
    <n v="106.12"/>
    <s v="NA"/>
  </r>
  <r>
    <s v="2024-2025"/>
    <x v="4"/>
    <n v="26"/>
    <x v="0"/>
    <n v="2622"/>
    <x v="22"/>
    <n v="434684"/>
    <x v="5478"/>
    <n v="27"/>
    <n v="10"/>
    <n v="341.65905379999998"/>
    <n v="508"/>
    <n v="122"/>
    <n v="4243"/>
    <n v="138030"/>
    <n v="65417"/>
    <n v="14389"/>
    <n v="0"/>
    <n v="4"/>
    <n v="53.28293"/>
    <n v="839.4865178"/>
    <n v="5077"/>
    <n v="5275"/>
    <n v="23351"/>
    <n v="30302"/>
    <n v="5"/>
    <n v="42359"/>
    <n v="54611"/>
    <n v="4751"/>
    <n v="444.544534"/>
    <n v="49159"/>
    <n v="27"/>
    <n v="72.540000000000006"/>
    <n v="4.7"/>
    <n v="101.12"/>
    <s v="NA"/>
  </r>
  <r>
    <s v="2024-2025"/>
    <x v="4"/>
    <n v="26"/>
    <x v="0"/>
    <n v="2623"/>
    <x v="16"/>
    <n v="1612806"/>
    <x v="5479"/>
    <n v="13"/>
    <n v="82"/>
    <n v="1514.912556"/>
    <n v="577"/>
    <n v="37"/>
    <n v="4340"/>
    <n v="564504"/>
    <n v="329942"/>
    <n v="114975"/>
    <n v="183"/>
    <n v="76"/>
    <n v="21.09892"/>
    <n v="3149.8526459999998"/>
    <n v="42700"/>
    <n v="54818"/>
    <n v="107399"/>
    <n v="202704"/>
    <n v="2"/>
    <n v="139274"/>
    <n v="253942"/>
    <n v="4917"/>
    <n v="1613.8411699999999"/>
    <n v="323613"/>
    <n v="35"/>
    <n v="68.97"/>
    <n v="3.26"/>
    <n v="115.82"/>
    <s v="NA"/>
  </r>
  <r>
    <s v="2024-2025"/>
    <x v="4"/>
    <n v="26"/>
    <x v="0"/>
    <n v="2608"/>
    <x v="4"/>
    <n v="573085"/>
    <x v="5480"/>
    <n v="29"/>
    <n v="22"/>
    <n v="378.60160990000003"/>
    <n v="631"/>
    <n v="75"/>
    <n v="4638"/>
    <n v="439576"/>
    <n v="267298"/>
    <n v="24903"/>
    <n v="0"/>
    <n v="11"/>
    <n v="27.922249999999998"/>
    <n v="1901.6389240000001"/>
    <n v="15095"/>
    <n v="15890"/>
    <n v="29231"/>
    <n v="43924"/>
    <n v="16"/>
    <n v="52079"/>
    <n v="73139"/>
    <n v="5269"/>
    <n v="1495.1150640000001"/>
    <n v="349067"/>
    <n v="30"/>
    <n v="55.88"/>
    <n v="5.76"/>
    <n v="108.38"/>
    <s v="NA"/>
  </r>
  <r>
    <s v="2024-2025"/>
    <x v="4"/>
    <n v="26"/>
    <x v="0"/>
    <n v="2616"/>
    <x v="13"/>
    <n v="971873"/>
    <x v="5481"/>
    <n v="13"/>
    <n v="109"/>
    <n v="77.147592239999994"/>
    <n v="1027"/>
    <n v="16"/>
    <n v="6885"/>
    <n v="444528"/>
    <n v="374566"/>
    <n v="126097"/>
    <n v="210"/>
    <n v="68"/>
    <n v="30.244009999999999"/>
    <n v="1694.9646519999999"/>
    <n v="32129"/>
    <n v="39085"/>
    <n v="77331"/>
    <n v="149850"/>
    <n v="0"/>
    <n v="105300"/>
    <n v="194607"/>
    <n v="7912"/>
    <n v="1587.57305"/>
    <n v="298393"/>
    <n v="39"/>
    <n v="63.59"/>
    <n v="10.07"/>
    <n v="100.27"/>
    <s v="NA"/>
  </r>
  <r>
    <s v="2024-2025"/>
    <x v="4"/>
    <n v="26"/>
    <x v="0"/>
    <n v="2617"/>
    <x v="14"/>
    <n v="689346"/>
    <x v="5482"/>
    <n v="14"/>
    <n v="115"/>
    <n v="55.7959095"/>
    <n v="179"/>
    <n v="9"/>
    <n v="1937"/>
    <n v="288624"/>
    <n v="228143"/>
    <n v="74879"/>
    <n v="0"/>
    <n v="0"/>
    <n v="28.496259999999999"/>
    <n v="1029.69451"/>
    <n v="19793"/>
    <n v="22272"/>
    <n v="48529"/>
    <n v="93893"/>
    <n v="2"/>
    <n v="82615"/>
    <n v="144428"/>
    <n v="2116"/>
    <n v="945.40234080000005"/>
    <n v="202778"/>
    <n v="17"/>
    <n v="47.5"/>
    <n v="18.59"/>
    <n v="103.69"/>
    <s v="NA"/>
  </r>
  <r>
    <s v="2024-2025"/>
    <x v="4"/>
    <n v="26"/>
    <x v="0"/>
    <n v="2618"/>
    <x v="15"/>
    <n v="1142944"/>
    <x v="2988"/>
    <n v="30"/>
    <n v="149"/>
    <n v="130.29237180000001"/>
    <n v="913"/>
    <n v="0"/>
    <n v="3953"/>
    <n v="760375"/>
    <n v="567599"/>
    <n v="42174"/>
    <n v="0"/>
    <n v="0"/>
    <n v="29.543669999999999"/>
    <n v="2618.3329819999999"/>
    <n v="24670"/>
    <n v="26131"/>
    <n v="35254"/>
    <n v="55718"/>
    <n v="14"/>
    <n v="53289"/>
    <n v="78704"/>
    <n v="4866"/>
    <n v="2458.49694"/>
    <n v="616140"/>
    <n v="27"/>
    <n v="34.909999999999997"/>
    <n v="37.57"/>
    <n v="99.93"/>
    <s v="NA"/>
  </r>
  <r>
    <s v="2024-2025"/>
    <x v="4"/>
    <n v="26"/>
    <x v="0"/>
    <n v="2610"/>
    <x v="12"/>
    <n v="1218835"/>
    <x v="2992"/>
    <n v="20"/>
    <n v="70"/>
    <n v="426.3135259"/>
    <n v="837"/>
    <n v="15"/>
    <n v="3084"/>
    <n v="732433"/>
    <n v="587042"/>
    <n v="77593"/>
    <n v="117"/>
    <n v="18"/>
    <n v="30.883289999999999"/>
    <n v="2851.7929760000002"/>
    <n v="36503"/>
    <n v="39060"/>
    <n v="61484"/>
    <n v="98628"/>
    <n v="3"/>
    <n v="85965"/>
    <n v="129684"/>
    <n v="3921"/>
    <n v="2394.5961600000001"/>
    <n v="539246"/>
    <n v="11"/>
    <n v="48.41"/>
    <n v="20.8"/>
    <n v="100.19"/>
    <s v="NA"/>
  </r>
  <r>
    <s v="2024-2025"/>
    <x v="4"/>
    <n v="26"/>
    <x v="0"/>
    <n v="2615"/>
    <x v="10"/>
    <n v="790544"/>
    <x v="5454"/>
    <n v="16"/>
    <n v="28"/>
    <n v="89.919823500000007"/>
    <n v="359"/>
    <n v="15"/>
    <n v="3669"/>
    <n v="411978"/>
    <n v="376363"/>
    <n v="86317"/>
    <n v="20"/>
    <n v="15"/>
    <n v="26.07328"/>
    <n v="1422.3143030000001"/>
    <n v="24769"/>
    <n v="27901"/>
    <n v="55845"/>
    <n v="95557"/>
    <n v="0"/>
    <n v="90646"/>
    <n v="146895"/>
    <n v="4028"/>
    <n v="1306.3212000000001"/>
    <n v="291237"/>
    <n v="10"/>
    <n v="61.75"/>
    <n v="23.55"/>
    <n v="106.2"/>
    <s v="NA"/>
  </r>
  <r>
    <s v="2024-2025"/>
    <x v="4"/>
    <n v="26"/>
    <x v="0"/>
    <n v="2616"/>
    <x v="13"/>
    <n v="971873"/>
    <x v="5483"/>
    <n v="13"/>
    <n v="109"/>
    <n v="77.147592239999994"/>
    <n v="1023"/>
    <n v="16"/>
    <n v="6880"/>
    <n v="441480"/>
    <n v="371923"/>
    <n v="126089"/>
    <n v="210"/>
    <n v="68"/>
    <n v="30.244009999999999"/>
    <n v="1675.438672"/>
    <n v="32036"/>
    <n v="38954"/>
    <n v="77329"/>
    <n v="149841"/>
    <n v="0"/>
    <n v="105291"/>
    <n v="194589"/>
    <n v="7903"/>
    <n v="1568.0470700000001"/>
    <n v="296424"/>
    <n v="39"/>
    <n v="63.53"/>
    <n v="10.119999999999999"/>
    <n v="100.23"/>
    <s v="NA"/>
  </r>
  <r>
    <s v="2024-2025"/>
    <x v="4"/>
    <n v="26"/>
    <x v="0"/>
    <n v="2620"/>
    <x v="21"/>
    <n v="611959"/>
    <x v="5484"/>
    <n v="27"/>
    <n v="20"/>
    <n v="302.9076665"/>
    <n v="613"/>
    <n v="88"/>
    <n v="6976"/>
    <n v="672340"/>
    <n v="509376"/>
    <n v="53662"/>
    <n v="1101"/>
    <n v="31"/>
    <n v="22.927710000000001"/>
    <n v="2427.9819160000002"/>
    <n v="24827"/>
    <n v="25878"/>
    <n v="54390"/>
    <n v="71834"/>
    <n v="73"/>
    <n v="110251"/>
    <n v="156394"/>
    <n v="7589"/>
    <n v="2102.1465400000002"/>
    <n v="394758"/>
    <n v="30"/>
    <n v="73.41"/>
    <n v="7.81"/>
    <n v="110.57"/>
    <s v="NA"/>
  </r>
  <r>
    <s v="2024-2025"/>
    <x v="4"/>
    <n v="26"/>
    <x v="0"/>
    <n v="2624"/>
    <x v="8"/>
    <n v="246319"/>
    <x v="5485"/>
    <n v="21"/>
    <n v="11"/>
    <n v="127.8395567"/>
    <n v="204"/>
    <n v="18"/>
    <n v="1147"/>
    <n v="157249"/>
    <n v="133984"/>
    <n v="15996"/>
    <n v="9"/>
    <n v="2"/>
    <n v="8.4783799999999996"/>
    <n v="651.35160670000005"/>
    <n v="7302"/>
    <n v="7808"/>
    <n v="12775"/>
    <n v="18782"/>
    <n v="0"/>
    <n v="19742"/>
    <n v="27031"/>
    <n v="1351"/>
    <n v="515.03367000000003"/>
    <n v="122299"/>
    <n v="12"/>
    <n v="39.1"/>
    <n v="23.02"/>
    <n v="99.94"/>
    <s v="NA"/>
  </r>
  <r>
    <s v="2024-2025"/>
    <x v="5"/>
    <n v="26"/>
    <x v="0"/>
    <n v="2601"/>
    <x v="0"/>
    <n v="807305"/>
    <x v="5486"/>
    <n v="24"/>
    <n v="26"/>
    <n v="1053.073584"/>
    <n v="1481"/>
    <n v="490"/>
    <n v="6245"/>
    <n v="383783"/>
    <n v="50353"/>
    <n v="9014"/>
    <n v="236"/>
    <n v="11"/>
    <n v="41.735210000000002"/>
    <n v="2372.724964"/>
    <n v="15528"/>
    <n v="16305"/>
    <n v="61007"/>
    <n v="70497"/>
    <n v="11"/>
    <n v="121574"/>
    <n v="138679"/>
    <n v="7726"/>
    <n v="1277.91617"/>
    <n v="195942"/>
    <n v="41"/>
    <n v="67.17"/>
    <n v="10.119999999999999"/>
    <n v="102.03"/>
    <s v="NA"/>
  </r>
  <r>
    <s v="2024-2025"/>
    <x v="5"/>
    <n v="26"/>
    <x v="0"/>
    <n v="2605"/>
    <x v="3"/>
    <n v="397530"/>
    <x v="5487"/>
    <n v="30"/>
    <n v="19"/>
    <n v="935.23465020000003"/>
    <n v="1134"/>
    <n v="106"/>
    <n v="4591"/>
    <n v="493563"/>
    <n v="464417"/>
    <n v="45287"/>
    <n v="190"/>
    <n v="8"/>
    <n v="38.319690000000001"/>
    <n v="2559.0796650000002"/>
    <n v="15970"/>
    <n v="16792"/>
    <n v="36597"/>
    <n v="49817"/>
    <n v="5"/>
    <n v="73218"/>
    <n v="97803"/>
    <n v="5725"/>
    <n v="1585.5253250000001"/>
    <n v="380403"/>
    <n v="29"/>
    <n v="86.96"/>
    <n v="6.57"/>
    <n v="101.3"/>
    <s v="NA"/>
  </r>
  <r>
    <s v="2024-2025"/>
    <x v="5"/>
    <n v="26"/>
    <x v="0"/>
    <n v="2611"/>
    <x v="6"/>
    <n v="1130899"/>
    <x v="4337"/>
    <n v="16"/>
    <n v="648"/>
    <n v="264.79959580000002"/>
    <n v="757"/>
    <n v="3"/>
    <n v="2978"/>
    <n v="615723"/>
    <n v="499056"/>
    <n v="95320"/>
    <n v="0"/>
    <n v="7"/>
    <n v="45.040880000000001"/>
    <n v="2288.8105719999999"/>
    <n v="36485"/>
    <n v="41751"/>
    <n v="65387"/>
    <n v="117864"/>
    <n v="8"/>
    <n v="99565"/>
    <n v="165402"/>
    <n v="3735"/>
    <n v="1978.970096"/>
    <n v="443786"/>
    <n v="8"/>
    <n v="58.17"/>
    <n v="11.04"/>
    <n v="100.92"/>
    <s v="NA"/>
  </r>
  <r>
    <s v="2024-2025"/>
    <x v="5"/>
    <n v="26"/>
    <x v="0"/>
    <n v="2621"/>
    <x v="7"/>
    <n v="542854"/>
    <x v="1714"/>
    <n v="22"/>
    <n v="50"/>
    <n v="331.96333829999998"/>
    <n v="457"/>
    <n v="5"/>
    <n v="1135"/>
    <n v="328326"/>
    <n v="294208"/>
    <n v="37367"/>
    <n v="64"/>
    <n v="15"/>
    <n v="27.752140000000001"/>
    <n v="1435.426798"/>
    <n v="14376"/>
    <n v="16112"/>
    <n v="25267"/>
    <n v="42955"/>
    <n v="11"/>
    <n v="37831"/>
    <n v="60917"/>
    <n v="1592"/>
    <n v="1075.7113199999999"/>
    <n v="232112"/>
    <n v="25"/>
    <n v="56.27"/>
    <n v="7.87"/>
    <n v="100.27"/>
    <s v="NA"/>
  </r>
  <r>
    <s v="2024-2025"/>
    <x v="5"/>
    <n v="26"/>
    <x v="0"/>
    <n v="2609"/>
    <x v="11"/>
    <n v="1616855"/>
    <x v="5488"/>
    <n v="21"/>
    <n v="95"/>
    <n v="548.32004189999998"/>
    <n v="1637"/>
    <n v="32"/>
    <n v="6438"/>
    <n v="1015296"/>
    <n v="665988"/>
    <n v="87703"/>
    <n v="0"/>
    <n v="0"/>
    <n v="33.516750000000002"/>
    <n v="3904.0122529999999"/>
    <n v="48300"/>
    <n v="52713"/>
    <n v="85888"/>
    <n v="132793"/>
    <n v="62"/>
    <n v="128579"/>
    <n v="185674"/>
    <n v="8075"/>
    <n v="3322.1754609999998"/>
    <n v="799580"/>
    <n v="18"/>
    <n v="47.48"/>
    <n v="26.38"/>
    <n v="100.65"/>
    <s v="NA"/>
  </r>
  <r>
    <s v="2024-2025"/>
    <x v="5"/>
    <n v="26"/>
    <x v="0"/>
    <n v="2618"/>
    <x v="15"/>
    <n v="1383089"/>
    <x v="5489"/>
    <n v="35"/>
    <n v="152"/>
    <n v="204.5399074"/>
    <n v="1587"/>
    <n v="0"/>
    <n v="3353"/>
    <n v="893603"/>
    <n v="667845"/>
    <n v="42217"/>
    <n v="0"/>
    <n v="0"/>
    <n v="43.695709999999998"/>
    <n v="3137.3959970000001"/>
    <n v="25240"/>
    <n v="26865"/>
    <n v="35317"/>
    <n v="55798"/>
    <n v="21"/>
    <n v="53285"/>
    <n v="78687"/>
    <n v="4940"/>
    <n v="2889.1603799999998"/>
    <n v="722956"/>
    <n v="27"/>
    <n v="32.74"/>
    <n v="42.03"/>
    <n v="100"/>
    <s v="NA"/>
  </r>
  <r>
    <s v="2024-2025"/>
    <x v="5"/>
    <n v="26"/>
    <x v="0"/>
    <n v="2619"/>
    <x v="17"/>
    <n v="328833"/>
    <x v="5490"/>
    <n v="28"/>
    <n v="11"/>
    <n v="200.62337830000001"/>
    <n v="495"/>
    <n v="19"/>
    <n v="2755"/>
    <n v="239616"/>
    <n v="116973"/>
    <n v="11347"/>
    <n v="63"/>
    <n v="7"/>
    <n v="14.83475"/>
    <n v="951.81877829999996"/>
    <n v="8531"/>
    <n v="9027"/>
    <n v="16190"/>
    <n v="22515"/>
    <n v="8"/>
    <n v="33725"/>
    <n v="44804"/>
    <n v="3250"/>
    <n v="736.36064999999996"/>
    <n v="202325"/>
    <n v="24"/>
    <n v="62.38"/>
    <n v="11.52"/>
    <n v="102.37"/>
    <s v="NA"/>
  </r>
  <r>
    <s v="2024-2025"/>
    <x v="5"/>
    <n v="26"/>
    <x v="0"/>
    <n v="2620"/>
    <x v="21"/>
    <n v="715540"/>
    <x v="5491"/>
    <n v="28"/>
    <n v="25"/>
    <n v="619.58287310000003"/>
    <n v="1422"/>
    <n v="71"/>
    <n v="6284"/>
    <n v="800349"/>
    <n v="600872"/>
    <n v="55188"/>
    <n v="1236"/>
    <n v="34"/>
    <n v="35.10042"/>
    <n v="3188.153413"/>
    <n v="28423"/>
    <n v="29667"/>
    <n v="56372"/>
    <n v="74153"/>
    <n v="97"/>
    <n v="112043"/>
    <n v="158215"/>
    <n v="7706"/>
    <n v="2533.47012"/>
    <n v="468227"/>
    <n v="30"/>
    <n v="70.66"/>
    <n v="7.27"/>
    <n v="111.5"/>
    <s v="NA"/>
  </r>
  <r>
    <s v="2024-2025"/>
    <x v="5"/>
    <n v="26"/>
    <x v="0"/>
    <n v="2622"/>
    <x v="22"/>
    <n v="508181"/>
    <x v="5492"/>
    <n v="28"/>
    <n v="11"/>
    <n v="413.39135110000001"/>
    <n v="508"/>
    <n v="100"/>
    <n v="4331"/>
    <n v="168735"/>
    <n v="80964"/>
    <n v="14525"/>
    <n v="0"/>
    <n v="4"/>
    <n v="54.29092"/>
    <n v="1028.6477749999999"/>
    <n v="5886"/>
    <n v="6125"/>
    <n v="23558"/>
    <n v="30555"/>
    <n v="13"/>
    <n v="42577"/>
    <n v="54885"/>
    <n v="4839"/>
    <n v="560.96550400000001"/>
    <n v="60784"/>
    <n v="26"/>
    <n v="74.02"/>
    <n v="3.71"/>
    <n v="101.46"/>
    <s v="NA"/>
  </r>
  <r>
    <s v="2024-2025"/>
    <x v="5"/>
    <n v="26"/>
    <x v="0"/>
    <n v="2601"/>
    <x v="0"/>
    <n v="807305"/>
    <x v="5493"/>
    <n v="24"/>
    <n v="25"/>
    <n v="947.71879479999996"/>
    <n v="1431"/>
    <n v="507"/>
    <n v="6272"/>
    <n v="374934"/>
    <n v="48746"/>
    <n v="8994"/>
    <n v="236"/>
    <n v="11"/>
    <n v="39.380989999999997"/>
    <n v="2235.0279449999998"/>
    <n v="15219"/>
    <n v="15981"/>
    <n v="60917"/>
    <n v="70376"/>
    <n v="11"/>
    <n v="121372"/>
    <n v="138452"/>
    <n v="7703"/>
    <n v="1247.9281599999999"/>
    <n v="192056"/>
    <n v="42"/>
    <n v="68.150000000000006"/>
    <n v="9.8800000000000008"/>
    <n v="102.26"/>
    <s v="NA"/>
  </r>
  <r>
    <s v="2024-2025"/>
    <x v="5"/>
    <n v="26"/>
    <x v="0"/>
    <n v="2603"/>
    <x v="19"/>
    <n v="1299549"/>
    <x v="5494"/>
    <n v="23"/>
    <n v="25"/>
    <n v="658.60418809999999"/>
    <n v="2472"/>
    <n v="188"/>
    <n v="7025"/>
    <n v="591084"/>
    <n v="483263"/>
    <n v="88501"/>
    <n v="109"/>
    <n v="62"/>
    <n v="32.0839"/>
    <n v="2616.224072"/>
    <n v="25518"/>
    <n v="30162"/>
    <n v="67721"/>
    <n v="108600"/>
    <n v="32"/>
    <n v="116578"/>
    <n v="178264"/>
    <n v="9497"/>
    <n v="1925.5359840000001"/>
    <n v="333259"/>
    <n v="24"/>
    <n v="73.64"/>
    <n v="5.03"/>
    <n v="111.71"/>
    <s v="NA"/>
  </r>
  <r>
    <s v="2024-2025"/>
    <x v="5"/>
    <n v="26"/>
    <x v="0"/>
    <n v="2604"/>
    <x v="2"/>
    <n v="1716108"/>
    <x v="5495"/>
    <n v="25"/>
    <n v="68"/>
    <n v="1288.937175"/>
    <n v="1736"/>
    <n v="100"/>
    <n v="6535"/>
    <n v="1001771"/>
    <n v="836001"/>
    <n v="74953"/>
    <n v="0"/>
    <n v="0"/>
    <n v="45.513829999999999"/>
    <n v="4513.7443069999999"/>
    <n v="39433"/>
    <n v="41620"/>
    <n v="66919"/>
    <n v="89610"/>
    <n v="12"/>
    <n v="107424"/>
    <n v="135332"/>
    <n v="8271"/>
    <n v="3179.293302"/>
    <n v="812573"/>
    <n v="22"/>
    <n v="80.19"/>
    <n v="12.14"/>
    <n v="101.25"/>
    <s v="NA"/>
  </r>
  <r>
    <s v="2024-2025"/>
    <x v="5"/>
    <n v="26"/>
    <x v="0"/>
    <n v="2606"/>
    <x v="9"/>
    <n v="479934"/>
    <x v="5496"/>
    <n v="27"/>
    <n v="36"/>
    <n v="940.22495100000003"/>
    <n v="735"/>
    <n v="71"/>
    <n v="5209"/>
    <n v="378848"/>
    <n v="323278"/>
    <n v="34510"/>
    <n v="704"/>
    <n v="78"/>
    <n v="18.728809999999999"/>
    <n v="2176.779685"/>
    <n v="13972"/>
    <n v="14912"/>
    <n v="28428"/>
    <n v="41239"/>
    <n v="4"/>
    <n v="46905"/>
    <n v="66599"/>
    <n v="5944"/>
    <n v="1217.825924"/>
    <n v="294289"/>
    <n v="23"/>
    <n v="27.57"/>
    <n v="16.79"/>
    <n v="112.58"/>
    <s v="NA"/>
  </r>
  <r>
    <s v="2024-2025"/>
    <x v="5"/>
    <n v="26"/>
    <x v="0"/>
    <n v="2616"/>
    <x v="13"/>
    <n v="1212565"/>
    <x v="5497"/>
    <n v="14"/>
    <n v="128"/>
    <n v="305.93823680000003"/>
    <n v="1047"/>
    <n v="16"/>
    <n v="6977"/>
    <n v="549688"/>
    <n v="466269"/>
    <n v="126387"/>
    <n v="216"/>
    <n v="68"/>
    <n v="32.371130000000001"/>
    <n v="2209.2815770000002"/>
    <n v="36826"/>
    <n v="45221"/>
    <n v="77502"/>
    <n v="150227"/>
    <n v="1"/>
    <n v="105367"/>
    <n v="194798"/>
    <n v="8024"/>
    <n v="1870.9722099999999"/>
    <n v="371147"/>
    <n v="38"/>
    <n v="63.71"/>
    <n v="10.45"/>
    <n v="100.29"/>
    <s v="NA"/>
  </r>
  <r>
    <s v="2024-2025"/>
    <x v="5"/>
    <n v="26"/>
    <x v="0"/>
    <n v="2602"/>
    <x v="1"/>
    <n v="845061"/>
    <x v="5498"/>
    <n v="25"/>
    <n v="41"/>
    <n v="606.0158179"/>
    <n v="1763"/>
    <n v="79"/>
    <n v="7190"/>
    <n v="615418"/>
    <n v="483480"/>
    <n v="57084"/>
    <n v="470"/>
    <n v="48"/>
    <n v="49.003680000000003"/>
    <n v="2623.6518999999998"/>
    <n v="23991"/>
    <n v="25341"/>
    <n v="58826"/>
    <n v="75570"/>
    <n v="31"/>
    <n v="102862"/>
    <n v="127872"/>
    <n v="8953"/>
    <n v="1968.632402"/>
    <n v="375351"/>
    <n v="22"/>
    <n v="58.44"/>
    <n v="4.03"/>
    <n v="101.36"/>
    <s v="NA"/>
  </r>
  <r>
    <s v="2024-2025"/>
    <x v="5"/>
    <n v="26"/>
    <x v="0"/>
    <n v="2610"/>
    <x v="12"/>
    <n v="1397347"/>
    <x v="5499"/>
    <n v="21"/>
    <n v="72"/>
    <n v="822.10546850000003"/>
    <n v="973"/>
    <n v="13"/>
    <n v="3058"/>
    <n v="816818"/>
    <n v="654338"/>
    <n v="77784"/>
    <n v="127"/>
    <n v="18"/>
    <n v="31.450890000000001"/>
    <n v="3483.8687180000002"/>
    <n v="38041"/>
    <n v="40897"/>
    <n v="61603"/>
    <n v="98897"/>
    <n v="7"/>
    <n v="86076"/>
    <n v="129942"/>
    <n v="4031"/>
    <n v="2630.3123599999999"/>
    <n v="596036"/>
    <n v="11"/>
    <n v="50.3"/>
    <n v="19.66"/>
    <n v="100.35"/>
    <s v="NA"/>
  </r>
  <r>
    <s v="2024-2025"/>
    <x v="5"/>
    <n v="26"/>
    <x v="0"/>
    <n v="2614"/>
    <x v="5"/>
    <n v="778662"/>
    <x v="5500"/>
    <n v="32"/>
    <n v="21"/>
    <n v="635.88184690000003"/>
    <n v="1270"/>
    <n v="5"/>
    <n v="2743"/>
    <n v="654586"/>
    <n v="470873"/>
    <n v="29619"/>
    <n v="16"/>
    <n v="4"/>
    <n v="21.315650000000002"/>
    <n v="2794.2695269999999"/>
    <n v="20368"/>
    <n v="21378"/>
    <n v="32828"/>
    <n v="44415"/>
    <n v="18"/>
    <n v="49496"/>
    <n v="64349"/>
    <n v="4013"/>
    <n v="2137.0720299999998"/>
    <n v="489342"/>
    <n v="25"/>
    <n v="62.18"/>
    <n v="25.24"/>
    <n v="99.99"/>
    <s v="NA"/>
  </r>
  <r>
    <s v="2024-2025"/>
    <x v="5"/>
    <n v="26"/>
    <x v="0"/>
    <n v="2617"/>
    <x v="14"/>
    <n v="846050"/>
    <x v="5501"/>
    <n v="16"/>
    <n v="124"/>
    <n v="178.95499939999999"/>
    <n v="206"/>
    <n v="5"/>
    <n v="1954"/>
    <n v="357759"/>
    <n v="283023"/>
    <n v="75092"/>
    <n v="0"/>
    <n v="0"/>
    <n v="28.520379999999999"/>
    <n v="1352.5359410000001"/>
    <n v="22248"/>
    <n v="25300"/>
    <n v="48637"/>
    <n v="94163"/>
    <n v="5"/>
    <n v="82644"/>
    <n v="144574"/>
    <n v="2160"/>
    <n v="1145.0605619999999"/>
    <n v="251290"/>
    <n v="16"/>
    <n v="46.7"/>
    <n v="18.47"/>
    <n v="103.87"/>
    <s v="NA"/>
  </r>
  <r>
    <s v="2024-2025"/>
    <x v="5"/>
    <n v="26"/>
    <x v="0"/>
    <n v="2619"/>
    <x v="17"/>
    <n v="328833"/>
    <x v="5502"/>
    <n v="27"/>
    <n v="11"/>
    <n v="196.05037870000001"/>
    <n v="495"/>
    <n v="20"/>
    <n v="2747"/>
    <n v="236524"/>
    <n v="115161"/>
    <n v="11341"/>
    <n v="63"/>
    <n v="7"/>
    <n v="14.83475"/>
    <n v="909.70539870000005"/>
    <n v="8485"/>
    <n v="8972"/>
    <n v="16183"/>
    <n v="22504"/>
    <n v="8"/>
    <n v="33719"/>
    <n v="44796"/>
    <n v="3242"/>
    <n v="698.82027000000005"/>
    <n v="199581"/>
    <n v="24"/>
    <n v="62.2"/>
    <n v="11.45"/>
    <n v="100.95"/>
    <s v="NA"/>
  </r>
  <r>
    <s v="2024-2025"/>
    <x v="5"/>
    <n v="26"/>
    <x v="0"/>
    <n v="2623"/>
    <x v="16"/>
    <n v="1990266"/>
    <x v="5503"/>
    <n v="14"/>
    <n v="97"/>
    <n v="1927.5755690000001"/>
    <n v="722"/>
    <n v="30"/>
    <n v="4358"/>
    <n v="685328"/>
    <n v="400956"/>
    <n v="115270"/>
    <n v="223"/>
    <n v="76"/>
    <n v="41.122900000000001"/>
    <n v="3985.2849289999999"/>
    <n v="47942"/>
    <n v="62217"/>
    <n v="107648"/>
    <n v="203272"/>
    <n v="3"/>
    <n v="139346"/>
    <n v="254202"/>
    <n v="5080"/>
    <n v="2016.58646"/>
    <n v="396328"/>
    <n v="34"/>
    <n v="68.58"/>
    <n v="3.77"/>
    <n v="114.93"/>
    <s v="NA"/>
  </r>
  <r>
    <s v="2024-2025"/>
    <x v="5"/>
    <n v="26"/>
    <x v="0"/>
    <n v="2624"/>
    <x v="8"/>
    <n v="278995"/>
    <x v="5504"/>
    <n v="23"/>
    <n v="13"/>
    <n v="172.41722050000001"/>
    <n v="232"/>
    <n v="15"/>
    <n v="1158"/>
    <n v="179087"/>
    <n v="152436"/>
    <n v="16046"/>
    <n v="9"/>
    <n v="2"/>
    <n v="13.412179999999999"/>
    <n v="777.35837049999998"/>
    <n v="7770"/>
    <n v="8335"/>
    <n v="12822"/>
    <n v="18856"/>
    <n v="0"/>
    <n v="19765"/>
    <n v="27080"/>
    <n v="1390"/>
    <n v="591.52896999999996"/>
    <n v="138537"/>
    <n v="11"/>
    <n v="41.3"/>
    <n v="20.54"/>
    <n v="99.99"/>
    <s v="NA"/>
  </r>
  <r>
    <s v="2024-2025"/>
    <x v="5"/>
    <n v="26"/>
    <x v="0"/>
    <n v="2602"/>
    <x v="1"/>
    <n v="845061"/>
    <x v="5505"/>
    <n v="26"/>
    <n v="43"/>
    <n v="697.13783169999999"/>
    <n v="1767"/>
    <n v="76"/>
    <n v="7226"/>
    <n v="633870"/>
    <n v="498227"/>
    <n v="57187"/>
    <n v="501"/>
    <n v="48"/>
    <n v="52.021859999999997"/>
    <n v="2785.4769040000001"/>
    <n v="24333"/>
    <n v="25705"/>
    <n v="58934"/>
    <n v="75702"/>
    <n v="35"/>
    <n v="102986"/>
    <n v="128021"/>
    <n v="8993"/>
    <n v="2036.3172119999999"/>
    <n v="387131"/>
    <n v="22"/>
    <n v="58.64"/>
    <n v="3.99"/>
    <n v="101.21"/>
    <s v="NA"/>
  </r>
  <r>
    <s v="2024-2025"/>
    <x v="5"/>
    <n v="26"/>
    <x v="0"/>
    <n v="2606"/>
    <x v="9"/>
    <n v="479934"/>
    <x v="5506"/>
    <n v="27"/>
    <n v="36"/>
    <n v="940.22495100000003"/>
    <n v="738"/>
    <n v="67"/>
    <n v="5208"/>
    <n v="389025"/>
    <n v="332501"/>
    <n v="34539"/>
    <n v="706"/>
    <n v="78"/>
    <n v="18.86412"/>
    <n v="2214.6146749999998"/>
    <n v="14104"/>
    <n v="15056"/>
    <n v="28439"/>
    <n v="41273"/>
    <n v="4"/>
    <n v="46919"/>
    <n v="66637"/>
    <n v="5946"/>
    <n v="1255.5256039999999"/>
    <n v="301952"/>
    <n v="23"/>
    <n v="28.4"/>
    <n v="16.53"/>
    <n v="112.99"/>
    <s v="NA"/>
  </r>
  <r>
    <s v="2024-2025"/>
    <x v="5"/>
    <n v="26"/>
    <x v="0"/>
    <n v="2607"/>
    <x v="18"/>
    <n v="991495"/>
    <x v="5507"/>
    <n v="27"/>
    <n v="7"/>
    <n v="513.45927689999996"/>
    <n v="1339"/>
    <n v="399"/>
    <n v="7221"/>
    <n v="507630"/>
    <n v="264186"/>
    <n v="58853"/>
    <n v="467"/>
    <n v="48"/>
    <n v="28.73837"/>
    <n v="2218.6548269999998"/>
    <n v="18491"/>
    <n v="19092"/>
    <n v="61304"/>
    <n v="96900"/>
    <n v="4"/>
    <n v="107228"/>
    <n v="160808"/>
    <n v="8560"/>
    <n v="1676.4571800000001"/>
    <n v="306729"/>
    <n v="17"/>
    <n v="72.180000000000007"/>
    <n v="8.36"/>
    <n v="105.54"/>
    <s v="NA"/>
  </r>
  <r>
    <s v="2024-2025"/>
    <x v="5"/>
    <n v="26"/>
    <x v="0"/>
    <n v="2610"/>
    <x v="12"/>
    <n v="1397347"/>
    <x v="1728"/>
    <n v="21"/>
    <n v="73"/>
    <n v="866.32717620000005"/>
    <n v="1036"/>
    <n v="12"/>
    <n v="3010"/>
    <n v="832815"/>
    <n v="666414"/>
    <n v="77815"/>
    <n v="133"/>
    <n v="18"/>
    <n v="31.462679999999999"/>
    <n v="3566.4176560000001"/>
    <n v="38301"/>
    <n v="41218"/>
    <n v="61622"/>
    <n v="98938"/>
    <n v="7"/>
    <n v="86088"/>
    <n v="129973"/>
    <n v="4046"/>
    <n v="2668.6278000000002"/>
    <n v="607063"/>
    <n v="11"/>
    <n v="50.55"/>
    <n v="19.47"/>
    <n v="100.24"/>
    <s v="NA"/>
  </r>
  <r>
    <s v="2024-2025"/>
    <x v="5"/>
    <n v="26"/>
    <x v="0"/>
    <n v="2611"/>
    <x v="6"/>
    <n v="1130899"/>
    <x v="4337"/>
    <n v="16"/>
    <n v="648"/>
    <n v="264.79959580000002"/>
    <n v="756"/>
    <n v="3"/>
    <n v="2967"/>
    <n v="615723"/>
    <n v="499056"/>
    <n v="95320"/>
    <n v="0"/>
    <n v="7"/>
    <n v="45.040880000000001"/>
    <n v="2288.8105719999999"/>
    <n v="36485"/>
    <n v="41751"/>
    <n v="65387"/>
    <n v="117864"/>
    <n v="8"/>
    <n v="99565"/>
    <n v="165402"/>
    <n v="3723"/>
    <n v="1978.970096"/>
    <n v="443786"/>
    <n v="9"/>
    <n v="58.17"/>
    <n v="11.04"/>
    <n v="100.92"/>
    <s v="NA"/>
  </r>
  <r>
    <s v="2024-2025"/>
    <x v="5"/>
    <n v="26"/>
    <x v="0"/>
    <n v="2616"/>
    <x v="13"/>
    <n v="1212565"/>
    <x v="5508"/>
    <n v="14"/>
    <n v="129"/>
    <n v="479.83573569999999"/>
    <n v="1047"/>
    <n v="15"/>
    <n v="7005"/>
    <n v="574328"/>
    <n v="487628"/>
    <n v="126505"/>
    <n v="216"/>
    <n v="68"/>
    <n v="32.371130000000001"/>
    <n v="2448.0330960000001"/>
    <n v="38562"/>
    <n v="47477"/>
    <n v="77563"/>
    <n v="150361"/>
    <n v="1"/>
    <n v="105409"/>
    <n v="194894"/>
    <n v="8052"/>
    <n v="1935.8262299999999"/>
    <n v="388412"/>
    <n v="38"/>
    <n v="63.86"/>
    <n v="10.35"/>
    <n v="100.26"/>
    <s v="NA"/>
  </r>
  <r>
    <s v="2024-2025"/>
    <x v="5"/>
    <n v="26"/>
    <x v="0"/>
    <n v="2606"/>
    <x v="9"/>
    <n v="479934"/>
    <x v="5509"/>
    <n v="29"/>
    <n v="38"/>
    <n v="940.22495100000003"/>
    <n v="762"/>
    <n v="56"/>
    <n v="5207"/>
    <n v="422915"/>
    <n v="362113"/>
    <n v="34604"/>
    <n v="809"/>
    <n v="78"/>
    <n v="57.092950000000002"/>
    <n v="2366.7446850000001"/>
    <n v="14540"/>
    <n v="15544"/>
    <n v="28508"/>
    <n v="41367"/>
    <n v="7"/>
    <n v="46953"/>
    <n v="66683"/>
    <n v="5969"/>
    <n v="1369.426784"/>
    <n v="328240"/>
    <n v="23"/>
    <n v="29.15"/>
    <n v="15.05"/>
    <n v="114.74"/>
    <s v="NA"/>
  </r>
  <r>
    <s v="2024-2025"/>
    <x v="5"/>
    <n v="26"/>
    <x v="0"/>
    <n v="2607"/>
    <x v="18"/>
    <n v="991495"/>
    <x v="5510"/>
    <n v="28"/>
    <n v="7"/>
    <n v="833.1133413"/>
    <n v="1431"/>
    <n v="378"/>
    <n v="7281"/>
    <n v="571043"/>
    <n v="300317"/>
    <n v="58944"/>
    <n v="504"/>
    <n v="48"/>
    <n v="28.73837"/>
    <n v="2707.3718509999999"/>
    <n v="19752"/>
    <n v="20412"/>
    <n v="61404"/>
    <n v="97080"/>
    <n v="7"/>
    <n v="107306"/>
    <n v="160943"/>
    <n v="8712"/>
    <n v="1845.5201400000001"/>
    <n v="346419"/>
    <n v="17"/>
    <n v="72.680000000000007"/>
    <n v="8.18"/>
    <n v="106.69"/>
    <s v="NA"/>
  </r>
  <r>
    <s v="2024-2025"/>
    <x v="5"/>
    <n v="26"/>
    <x v="0"/>
    <n v="2609"/>
    <x v="11"/>
    <n v="1616855"/>
    <x v="5511"/>
    <n v="21"/>
    <n v="99"/>
    <n v="636.29804890000003"/>
    <n v="2128"/>
    <n v="28"/>
    <n v="6049"/>
    <n v="1105861"/>
    <n v="724664"/>
    <n v="87828"/>
    <n v="0"/>
    <n v="0"/>
    <n v="79.0655"/>
    <n v="4319.3698169999998"/>
    <n v="50409"/>
    <n v="55179"/>
    <n v="86036"/>
    <n v="133016"/>
    <n v="81"/>
    <n v="128578"/>
    <n v="185686"/>
    <n v="8177"/>
    <n v="3604.0062680000001"/>
    <n v="871163"/>
    <n v="18"/>
    <n v="47.1"/>
    <n v="27.49"/>
    <n v="100.59"/>
    <s v="NA"/>
  </r>
  <r>
    <s v="2024-2025"/>
    <x v="5"/>
    <n v="26"/>
    <x v="0"/>
    <n v="2621"/>
    <x v="7"/>
    <n v="542854"/>
    <x v="5512"/>
    <n v="24"/>
    <n v="51"/>
    <n v="358.67052480000001"/>
    <n v="495"/>
    <n v="5"/>
    <n v="1125"/>
    <n v="359367"/>
    <n v="321688"/>
    <n v="37442"/>
    <n v="69"/>
    <n v="15"/>
    <n v="58.355699999999999"/>
    <n v="1595.2793449999999"/>
    <n v="14899"/>
    <n v="16787"/>
    <n v="25313"/>
    <n v="43037"/>
    <n v="15"/>
    <n v="37846"/>
    <n v="60951"/>
    <n v="1620"/>
    <n v="1178.2531200000001"/>
    <n v="254538"/>
    <n v="24"/>
    <n v="57.34"/>
    <n v="8.4700000000000006"/>
    <n v="100.26"/>
    <s v="NA"/>
  </r>
  <r>
    <s v="2024-2025"/>
    <x v="5"/>
    <n v="26"/>
    <x v="0"/>
    <n v="2605"/>
    <x v="3"/>
    <n v="397530"/>
    <x v="5513"/>
    <n v="32"/>
    <n v="19"/>
    <n v="945.91038049999997"/>
    <n v="1239"/>
    <n v="95"/>
    <n v="4576"/>
    <n v="549455"/>
    <n v="517229"/>
    <n v="45586"/>
    <n v="204"/>
    <n v="8"/>
    <n v="58.015740000000001"/>
    <n v="2786.264087"/>
    <n v="16935"/>
    <n v="17839"/>
    <n v="36844"/>
    <n v="50141"/>
    <n v="7"/>
    <n v="73385"/>
    <n v="97996"/>
    <n v="5815"/>
    <n v="1782.3379660000001"/>
    <n v="423876"/>
    <n v="28"/>
    <n v="87.06"/>
    <n v="6.54"/>
    <n v="104.13"/>
    <s v="NA"/>
  </r>
  <r>
    <s v="2024-2025"/>
    <x v="5"/>
    <n v="26"/>
    <x v="0"/>
    <n v="2620"/>
    <x v="21"/>
    <n v="715540"/>
    <x v="5514"/>
    <n v="30"/>
    <n v="28"/>
    <n v="683.34422050000001"/>
    <n v="2150"/>
    <n v="59"/>
    <n v="5653"/>
    <n v="925370"/>
    <n v="692974"/>
    <n v="56360"/>
    <n v="1361"/>
    <n v="39"/>
    <n v="67.376729999999995"/>
    <n v="3770.7913020000001"/>
    <n v="30760"/>
    <n v="32109"/>
    <n v="57887"/>
    <n v="75902"/>
    <n v="117"/>
    <n v="113620"/>
    <n v="159863"/>
    <n v="7803"/>
    <n v="3020.0703520000002"/>
    <n v="541805"/>
    <n v="30"/>
    <n v="69.34"/>
    <n v="7.52"/>
    <n v="112.87"/>
    <s v="NA"/>
  </r>
  <r>
    <s v="2024-2025"/>
    <x v="5"/>
    <n v="26"/>
    <x v="0"/>
    <n v="2622"/>
    <x v="22"/>
    <n v="508181"/>
    <x v="5515"/>
    <n v="30"/>
    <n v="12"/>
    <n v="519.67680959999996"/>
    <n v="582"/>
    <n v="82"/>
    <n v="4412"/>
    <n v="214313"/>
    <n v="99535"/>
    <n v="14688"/>
    <n v="0"/>
    <n v="4"/>
    <n v="81.908600000000007"/>
    <n v="1301.821854"/>
    <n v="6948"/>
    <n v="7238"/>
    <n v="23826"/>
    <n v="30902"/>
    <n v="14"/>
    <n v="42996"/>
    <n v="55402"/>
    <n v="4994"/>
    <n v="700.23644400000001"/>
    <n v="74828"/>
    <n v="26"/>
    <n v="76.75"/>
    <n v="3.22"/>
    <n v="101.31"/>
    <s v="NA"/>
  </r>
  <r>
    <s v="2024-2025"/>
    <x v="5"/>
    <n v="26"/>
    <x v="0"/>
    <n v="2623"/>
    <x v="16"/>
    <n v="1990266"/>
    <x v="5516"/>
    <n v="15"/>
    <n v="126"/>
    <n v="2739.1443770000001"/>
    <n v="878"/>
    <n v="19"/>
    <n v="4471"/>
    <n v="899966"/>
    <n v="530530"/>
    <n v="115793"/>
    <n v="257"/>
    <n v="76"/>
    <n v="110.46267"/>
    <n v="5504.0483169999998"/>
    <n v="56374"/>
    <n v="74631"/>
    <n v="108094"/>
    <n v="204255"/>
    <n v="5"/>
    <n v="139605"/>
    <n v="254883"/>
    <n v="5349"/>
    <n v="2654.4412699999998"/>
    <n v="526512"/>
    <n v="33"/>
    <n v="67.099999999999994"/>
    <n v="5.08"/>
    <n v="111.8"/>
    <s v="NA"/>
  </r>
  <r>
    <s v="2024-2025"/>
    <x v="5"/>
    <n v="26"/>
    <x v="0"/>
    <n v="2624"/>
    <x v="8"/>
    <n v="278995"/>
    <x v="5517"/>
    <n v="24"/>
    <n v="15"/>
    <n v="210.669466"/>
    <n v="234"/>
    <n v="14"/>
    <n v="1179"/>
    <n v="199847"/>
    <n v="169879"/>
    <n v="16092"/>
    <n v="9"/>
    <n v="2"/>
    <n v="26.521650000000001"/>
    <n v="896.57082600000001"/>
    <n v="8031"/>
    <n v="8647"/>
    <n v="12859"/>
    <n v="18916"/>
    <n v="4"/>
    <n v="19789"/>
    <n v="27126"/>
    <n v="1413"/>
    <n v="659.37971000000005"/>
    <n v="154345"/>
    <n v="11"/>
    <n v="43.46"/>
    <n v="19.850000000000001"/>
    <n v="99.96"/>
    <s v="NA"/>
  </r>
  <r>
    <s v="2024-2025"/>
    <x v="5"/>
    <n v="26"/>
    <x v="0"/>
    <n v="2601"/>
    <x v="0"/>
    <n v="807305"/>
    <x v="5518"/>
    <n v="25"/>
    <n v="26"/>
    <n v="1190.6951240000001"/>
    <n v="1663"/>
    <n v="419"/>
    <n v="6210"/>
    <n v="453643"/>
    <n v="57076"/>
    <n v="9137"/>
    <n v="287"/>
    <n v="11"/>
    <n v="96.149240000000006"/>
    <n v="2794.5945040000001"/>
    <n v="17494"/>
    <n v="18396"/>
    <n v="61689"/>
    <n v="71297"/>
    <n v="18"/>
    <n v="122365"/>
    <n v="139582"/>
    <n v="7873"/>
    <n v="1507.7501400000001"/>
    <n v="229755"/>
    <n v="41"/>
    <n v="67.819999999999993"/>
    <n v="10.24"/>
    <n v="101.81"/>
    <s v="NA"/>
  </r>
  <r>
    <s v="2024-2025"/>
    <x v="5"/>
    <n v="26"/>
    <x v="0"/>
    <n v="2603"/>
    <x v="19"/>
    <n v="1299549"/>
    <x v="5519"/>
    <n v="24"/>
    <n v="28"/>
    <n v="868.29668800000002"/>
    <n v="2623"/>
    <n v="165"/>
    <n v="7108"/>
    <n v="704961"/>
    <n v="576056"/>
    <n v="89148"/>
    <n v="156"/>
    <n v="62"/>
    <n v="50.937280000000001"/>
    <n v="3211.3391959999999"/>
    <n v="28532"/>
    <n v="33982"/>
    <n v="68254"/>
    <n v="109453"/>
    <n v="38"/>
    <n v="116991"/>
    <n v="178895"/>
    <n v="9731"/>
    <n v="2292.1052279999999"/>
    <n v="397790"/>
    <n v="23"/>
    <n v="72.33"/>
    <n v="5.47"/>
    <n v="110.45"/>
    <s v="NA"/>
  </r>
  <r>
    <s v="2024-2025"/>
    <x v="5"/>
    <n v="26"/>
    <x v="0"/>
    <n v="2604"/>
    <x v="2"/>
    <n v="1716108"/>
    <x v="5520"/>
    <n v="26"/>
    <n v="70"/>
    <n v="1358.3149679999999"/>
    <n v="1793"/>
    <n v="84"/>
    <n v="6644"/>
    <n v="1057971"/>
    <n v="880117"/>
    <n v="75089"/>
    <n v="0"/>
    <n v="0"/>
    <n v="113.9151"/>
    <n v="4840.8576300000004"/>
    <n v="40334"/>
    <n v="42615"/>
    <n v="67039"/>
    <n v="89785"/>
    <n v="17"/>
    <n v="107609"/>
    <n v="135592"/>
    <n v="8437"/>
    <n v="3368.6275620000001"/>
    <n v="857838"/>
    <n v="22"/>
    <n v="78.52"/>
    <n v="12.71"/>
    <n v="101.11"/>
    <s v="NA"/>
  </r>
  <r>
    <s v="2024-2025"/>
    <x v="5"/>
    <n v="26"/>
    <x v="0"/>
    <n v="2606"/>
    <x v="9"/>
    <n v="479934"/>
    <x v="5521"/>
    <n v="29"/>
    <n v="38"/>
    <n v="940.22495100000003"/>
    <n v="762"/>
    <n v="53"/>
    <n v="5212"/>
    <n v="424493"/>
    <n v="363534"/>
    <n v="34615"/>
    <n v="809"/>
    <n v="78"/>
    <n v="57.092950000000002"/>
    <n v="2370.688525"/>
    <n v="14586"/>
    <n v="15591"/>
    <n v="28514"/>
    <n v="41377"/>
    <n v="7"/>
    <n v="46959"/>
    <n v="66695"/>
    <n v="5974"/>
    <n v="1373.3706239999999"/>
    <n v="329448"/>
    <n v="23"/>
    <n v="29.25"/>
    <n v="15.01"/>
    <n v="114.65"/>
    <s v="NA"/>
  </r>
  <r>
    <s v="2024-2025"/>
    <x v="5"/>
    <n v="26"/>
    <x v="0"/>
    <n v="2608"/>
    <x v="4"/>
    <n v="735890"/>
    <x v="5522"/>
    <n v="36"/>
    <n v="24"/>
    <n v="615.86246779999999"/>
    <n v="885"/>
    <n v="48"/>
    <n v="4674"/>
    <n v="618649"/>
    <n v="379518"/>
    <n v="24924"/>
    <n v="0"/>
    <n v="9"/>
    <n v="60.231479999999998"/>
    <n v="2804.57528"/>
    <n v="16810"/>
    <n v="17821"/>
    <n v="29304"/>
    <n v="43927"/>
    <n v="87"/>
    <n v="51991"/>
    <n v="72924"/>
    <n v="5559"/>
    <n v="2128.4813319999998"/>
    <n v="488879"/>
    <n v="29"/>
    <n v="59.3"/>
    <n v="5.0999999999999996"/>
    <n v="109.85"/>
    <s v="NA"/>
  </r>
  <r>
    <s v="2024-2025"/>
    <x v="5"/>
    <n v="26"/>
    <x v="0"/>
    <n v="2610"/>
    <x v="12"/>
    <n v="1397347"/>
    <x v="5523"/>
    <n v="23"/>
    <n v="73"/>
    <n v="972.55609890000005"/>
    <n v="1172"/>
    <n v="12"/>
    <n v="2954"/>
    <n v="914839"/>
    <n v="732102"/>
    <n v="78042"/>
    <n v="151"/>
    <n v="19"/>
    <n v="75.414850000000001"/>
    <n v="4032.4948490000002"/>
    <n v="39715"/>
    <n v="42905"/>
    <n v="61752"/>
    <n v="99222"/>
    <n v="14"/>
    <n v="86192"/>
    <n v="130228"/>
    <n v="4126"/>
    <n v="2984.5239000000001"/>
    <n v="664830"/>
    <n v="11"/>
    <n v="51.1"/>
    <n v="18.72"/>
    <n v="101.65"/>
    <s v="NA"/>
  </r>
  <r>
    <s v="2024-2025"/>
    <x v="5"/>
    <n v="26"/>
    <x v="0"/>
    <n v="2611"/>
    <x v="6"/>
    <n v="1130899"/>
    <x v="5524"/>
    <n v="18"/>
    <n v="691"/>
    <n v="281.43383899999998"/>
    <n v="800"/>
    <n v="3"/>
    <n v="3024"/>
    <n v="694722"/>
    <n v="561692"/>
    <n v="95551"/>
    <n v="0"/>
    <n v="7"/>
    <n v="103.05892"/>
    <n v="2645.8813249999998"/>
    <n v="38441"/>
    <n v="44342"/>
    <n v="65517"/>
    <n v="118176"/>
    <n v="11"/>
    <n v="99635"/>
    <n v="165599"/>
    <n v="3824"/>
    <n v="2261.3885660000001"/>
    <n v="499415"/>
    <n v="8"/>
    <n v="58.24"/>
    <n v="11.82"/>
    <n v="101.51"/>
    <s v="NA"/>
  </r>
  <r>
    <s v="2024-2025"/>
    <x v="5"/>
    <n v="26"/>
    <x v="0"/>
    <n v="2612"/>
    <x v="20"/>
    <n v="691909"/>
    <x v="5525"/>
    <n v="22"/>
    <n v="83"/>
    <n v="412.91066790000002"/>
    <n v="767"/>
    <n v="2"/>
    <n v="1277"/>
    <n v="506823"/>
    <n v="408530"/>
    <n v="58456"/>
    <n v="34"/>
    <n v="4"/>
    <n v="65.247140000000002"/>
    <n v="2174.391208"/>
    <n v="22833"/>
    <n v="28791"/>
    <n v="39155"/>
    <n v="73366"/>
    <n v="0"/>
    <n v="52784"/>
    <n v="93509"/>
    <n v="2044"/>
    <n v="1696.2334000000001"/>
    <n v="339641"/>
    <n v="5"/>
    <n v="81.14"/>
    <n v="2.48"/>
    <n v="100.71"/>
    <s v="NA"/>
  </r>
  <r>
    <s v="2024-2025"/>
    <x v="5"/>
    <n v="26"/>
    <x v="0"/>
    <n v="2614"/>
    <x v="5"/>
    <n v="778662"/>
    <x v="5526"/>
    <n v="35"/>
    <n v="22"/>
    <n v="680.95317020000005"/>
    <n v="1436"/>
    <n v="5"/>
    <n v="2652"/>
    <n v="738463"/>
    <n v="525453"/>
    <n v="29730"/>
    <n v="16"/>
    <n v="4"/>
    <n v="42.502650000000003"/>
    <n v="3128.4720400000001"/>
    <n v="20943"/>
    <n v="22061"/>
    <n v="32936"/>
    <n v="44599"/>
    <n v="34"/>
    <n v="49642"/>
    <n v="64578"/>
    <n v="4088"/>
    <n v="2405.01622"/>
    <n v="552829"/>
    <n v="25"/>
    <n v="60.3"/>
    <n v="27.49"/>
    <n v="99.93"/>
    <s v="NA"/>
  </r>
  <r>
    <s v="2024-2025"/>
    <x v="5"/>
    <n v="26"/>
    <x v="0"/>
    <n v="2620"/>
    <x v="21"/>
    <n v="715540"/>
    <x v="5527"/>
    <n v="29"/>
    <n v="28"/>
    <n v="683.29022050000003"/>
    <n v="2133"/>
    <n v="59"/>
    <n v="5656"/>
    <n v="914714"/>
    <n v="685266"/>
    <n v="56375"/>
    <n v="1361"/>
    <n v="39"/>
    <n v="66.679289999999995"/>
    <n v="3726.3905519999998"/>
    <n v="30670"/>
    <n v="32028"/>
    <n v="57814"/>
    <n v="75843"/>
    <n v="117"/>
    <n v="113433"/>
    <n v="159644"/>
    <n v="7789"/>
    <n v="2976.4210419999999"/>
    <n v="535289"/>
    <n v="30"/>
    <n v="69.180000000000007"/>
    <n v="7.44"/>
    <n v="112.95"/>
    <s v="NA"/>
  </r>
  <r>
    <s v="2024-2025"/>
    <x v="5"/>
    <n v="26"/>
    <x v="0"/>
    <n v="2621"/>
    <x v="7"/>
    <n v="542854"/>
    <x v="5528"/>
    <n v="24"/>
    <n v="51"/>
    <n v="358.67052480000001"/>
    <n v="495"/>
    <n v="5"/>
    <n v="1125"/>
    <n v="361738"/>
    <n v="323780"/>
    <n v="37450"/>
    <n v="69"/>
    <n v="15"/>
    <n v="58.355699999999999"/>
    <n v="1598.425285"/>
    <n v="14939"/>
    <n v="16846"/>
    <n v="25316"/>
    <n v="43047"/>
    <n v="15"/>
    <n v="37847"/>
    <n v="60961"/>
    <n v="1620"/>
    <n v="1181.39906"/>
    <n v="256184"/>
    <n v="24"/>
    <n v="57.04"/>
    <n v="8.4600000000000009"/>
    <n v="100.18"/>
    <s v="NA"/>
  </r>
  <r>
    <s v="2024-2025"/>
    <x v="5"/>
    <n v="26"/>
    <x v="0"/>
    <n v="2624"/>
    <x v="8"/>
    <n v="278995"/>
    <x v="1973"/>
    <n v="24"/>
    <n v="15"/>
    <n v="210.669466"/>
    <n v="234"/>
    <n v="15"/>
    <n v="1176"/>
    <n v="198161"/>
    <n v="168409"/>
    <n v="16089"/>
    <n v="9"/>
    <n v="2"/>
    <n v="26.521650000000001"/>
    <n v="891.23528599999997"/>
    <n v="8011"/>
    <n v="8624"/>
    <n v="12856"/>
    <n v="18911"/>
    <n v="3"/>
    <n v="19788"/>
    <n v="27123"/>
    <n v="1410"/>
    <n v="654.04417000000001"/>
    <n v="153077"/>
    <n v="11"/>
    <n v="43.22"/>
    <n v="19.920000000000002"/>
    <n v="99.96"/>
    <s v="NA"/>
  </r>
  <r>
    <s v="2024-2025"/>
    <x v="5"/>
    <n v="26"/>
    <x v="0"/>
    <n v="2602"/>
    <x v="1"/>
    <n v="845061"/>
    <x v="5529"/>
    <n v="27"/>
    <n v="45"/>
    <n v="739.89847239999995"/>
    <n v="2269"/>
    <n v="77"/>
    <n v="6920"/>
    <n v="706284"/>
    <n v="554206"/>
    <n v="57606"/>
    <n v="576"/>
    <n v="52"/>
    <n v="62.171019999999999"/>
    <n v="3055.0770739999998"/>
    <n v="25731"/>
    <n v="27239"/>
    <n v="59368"/>
    <n v="76265"/>
    <n v="44"/>
    <n v="103567"/>
    <n v="128749"/>
    <n v="9189"/>
    <n v="2253.0075820000002"/>
    <n v="430582"/>
    <n v="22"/>
    <n v="56.4"/>
    <n v="3.9"/>
    <n v="101.29"/>
    <s v="NA"/>
  </r>
  <r>
    <s v="2024-2025"/>
    <x v="5"/>
    <n v="26"/>
    <x v="0"/>
    <n v="2608"/>
    <x v="4"/>
    <n v="735890"/>
    <x v="5530"/>
    <n v="35"/>
    <n v="23"/>
    <n v="615.86246779999999"/>
    <n v="885"/>
    <n v="49"/>
    <n v="4638"/>
    <n v="601470"/>
    <n v="368391"/>
    <n v="24911"/>
    <n v="0"/>
    <n v="9"/>
    <n v="58.667020000000001"/>
    <n v="2739.1205479999999"/>
    <n v="16732"/>
    <n v="17718"/>
    <n v="29289"/>
    <n v="43895"/>
    <n v="86"/>
    <n v="51947"/>
    <n v="72850"/>
    <n v="5523"/>
    <n v="2064.5910600000002"/>
    <n v="475448"/>
    <n v="29"/>
    <n v="58.8"/>
    <n v="5.19"/>
    <n v="109.98"/>
    <s v="NA"/>
  </r>
  <r>
    <s v="2024-2025"/>
    <x v="5"/>
    <n v="26"/>
    <x v="0"/>
    <n v="2615"/>
    <x v="10"/>
    <n v="908374"/>
    <x v="5531"/>
    <n v="18"/>
    <n v="36"/>
    <n v="278.81177659999997"/>
    <n v="987"/>
    <n v="10"/>
    <n v="3206"/>
    <n v="523253"/>
    <n v="477717"/>
    <n v="86351"/>
    <n v="52"/>
    <n v="15"/>
    <n v="28.566859999999998"/>
    <n v="1999.222653"/>
    <n v="27574"/>
    <n v="31442"/>
    <n v="55912"/>
    <n v="95570"/>
    <n v="2"/>
    <n v="90452"/>
    <n v="146464"/>
    <n v="4193"/>
    <n v="1691.844016"/>
    <n v="368447"/>
    <n v="10"/>
    <n v="62.4"/>
    <n v="24.12"/>
    <n v="106.62"/>
    <s v="NA"/>
  </r>
  <r>
    <s v="2024-2025"/>
    <x v="5"/>
    <n v="26"/>
    <x v="0"/>
    <n v="2602"/>
    <x v="1"/>
    <n v="845061"/>
    <x v="5532"/>
    <n v="27"/>
    <n v="45"/>
    <n v="739.89847239999995"/>
    <n v="2290"/>
    <n v="77"/>
    <n v="6907"/>
    <n v="712213"/>
    <n v="559092"/>
    <n v="57644"/>
    <n v="590"/>
    <n v="52"/>
    <n v="82.497590000000002"/>
    <n v="3103.1024440000001"/>
    <n v="25838"/>
    <n v="27349"/>
    <n v="59407"/>
    <n v="76313"/>
    <n v="45"/>
    <n v="103624"/>
    <n v="128812"/>
    <n v="9197"/>
    <n v="2280.7063819999998"/>
    <n v="434279"/>
    <n v="22"/>
    <n v="56.28"/>
    <n v="3.9"/>
    <n v="101.29"/>
    <s v="NA"/>
  </r>
  <r>
    <s v="2024-2025"/>
    <x v="5"/>
    <n v="26"/>
    <x v="0"/>
    <n v="2603"/>
    <x v="19"/>
    <n v="1299549"/>
    <x v="5533"/>
    <n v="24"/>
    <n v="27"/>
    <n v="868.15668800000003"/>
    <n v="2604"/>
    <n v="170"/>
    <n v="7059"/>
    <n v="689942"/>
    <n v="564304"/>
    <n v="89054"/>
    <n v="156"/>
    <n v="62"/>
    <n v="32.588749999999997"/>
    <n v="3103.141376"/>
    <n v="28095"/>
    <n v="33468"/>
    <n v="68163"/>
    <n v="109313"/>
    <n v="37"/>
    <n v="116916"/>
    <n v="178770"/>
    <n v="9663"/>
    <n v="2202.3959380000001"/>
    <n v="389394"/>
    <n v="24"/>
    <n v="72.73"/>
    <n v="5.56"/>
    <n v="110.47"/>
    <s v="NA"/>
  </r>
  <r>
    <s v="2024-2025"/>
    <x v="5"/>
    <n v="26"/>
    <x v="0"/>
    <n v="2606"/>
    <x v="9"/>
    <n v="479934"/>
    <x v="5534"/>
    <n v="29"/>
    <n v="38"/>
    <n v="940.22495100000003"/>
    <n v="762"/>
    <n v="56"/>
    <n v="5205"/>
    <n v="422345"/>
    <n v="361626"/>
    <n v="34603"/>
    <n v="809"/>
    <n v="78"/>
    <n v="36.521769999999997"/>
    <n v="2341.6719450000001"/>
    <n v="14524"/>
    <n v="15528"/>
    <n v="28508"/>
    <n v="41366"/>
    <n v="7"/>
    <n v="46952"/>
    <n v="66681"/>
    <n v="5967"/>
    <n v="1364.9252240000001"/>
    <n v="327866"/>
    <n v="23"/>
    <n v="29.1"/>
    <n v="15.06"/>
    <n v="114.64"/>
    <s v="NA"/>
  </r>
  <r>
    <s v="2024-2025"/>
    <x v="5"/>
    <n v="26"/>
    <x v="0"/>
    <n v="2615"/>
    <x v="10"/>
    <n v="908374"/>
    <x v="5535"/>
    <n v="19"/>
    <n v="36"/>
    <n v="278.81177659999997"/>
    <n v="1002"/>
    <n v="10"/>
    <n v="3195"/>
    <n v="529716"/>
    <n v="483482"/>
    <n v="86383"/>
    <n v="52"/>
    <n v="15"/>
    <n v="28.566859999999998"/>
    <n v="2029.992133"/>
    <n v="27690"/>
    <n v="31585"/>
    <n v="55931"/>
    <n v="95604"/>
    <n v="2"/>
    <n v="90458"/>
    <n v="146479"/>
    <n v="4197"/>
    <n v="1722.6134959999999"/>
    <n v="372743"/>
    <n v="10"/>
    <n v="61.66"/>
    <n v="24.67"/>
    <n v="106.51"/>
    <s v="NA"/>
  </r>
  <r>
    <s v="2024-2025"/>
    <x v="5"/>
    <n v="26"/>
    <x v="0"/>
    <n v="2616"/>
    <x v="13"/>
    <n v="1212565"/>
    <x v="5536"/>
    <n v="16"/>
    <n v="139"/>
    <n v="630.34790459999999"/>
    <n v="1069"/>
    <n v="13"/>
    <n v="7093"/>
    <n v="674967"/>
    <n v="575828"/>
    <n v="126902"/>
    <n v="241"/>
    <n v="68"/>
    <n v="63.82302"/>
    <n v="2912.2675049999998"/>
    <n v="42069"/>
    <n v="52450"/>
    <n v="77757"/>
    <n v="150836"/>
    <n v="1"/>
    <n v="105598"/>
    <n v="195373"/>
    <n v="8162"/>
    <n v="2218.0965799999999"/>
    <n v="458734"/>
    <n v="38"/>
    <n v="63.05"/>
    <n v="10.25"/>
    <n v="100.52"/>
    <s v="NA"/>
  </r>
  <r>
    <s v="2024-2025"/>
    <x v="5"/>
    <n v="26"/>
    <x v="0"/>
    <n v="2602"/>
    <x v="1"/>
    <n v="845061"/>
    <x v="5537"/>
    <n v="27"/>
    <n v="45"/>
    <n v="739.89847239999995"/>
    <n v="2095"/>
    <n v="78"/>
    <n v="7039"/>
    <n v="682518"/>
    <n v="534842"/>
    <n v="57435"/>
    <n v="564"/>
    <n v="51"/>
    <n v="58.307810000000003"/>
    <n v="2984.8469639999998"/>
    <n v="25262"/>
    <n v="26711"/>
    <n v="59196"/>
    <n v="76053"/>
    <n v="40"/>
    <n v="103481"/>
    <n v="128634"/>
    <n v="9134"/>
    <n v="2186.6406820000002"/>
    <n v="415971"/>
    <n v="22"/>
    <n v="56.73"/>
    <n v="3.77"/>
    <n v="101.21"/>
    <s v="NA"/>
  </r>
  <r>
    <s v="2024-2025"/>
    <x v="5"/>
    <n v="26"/>
    <x v="0"/>
    <n v="2605"/>
    <x v="3"/>
    <n v="397530"/>
    <x v="5538"/>
    <n v="31"/>
    <n v="19"/>
    <n v="936.55772439999998"/>
    <n v="1145"/>
    <n v="105"/>
    <n v="4595"/>
    <n v="501390"/>
    <n v="471478"/>
    <n v="45350"/>
    <n v="190"/>
    <n v="8"/>
    <n v="47.513869999999997"/>
    <n v="2587.3746590000001"/>
    <n v="16171"/>
    <n v="17023"/>
    <n v="36640"/>
    <n v="49889"/>
    <n v="5"/>
    <n v="73301"/>
    <n v="97909"/>
    <n v="5740"/>
    <n v="1603.3030650000001"/>
    <n v="385801"/>
    <n v="29"/>
    <n v="86.84"/>
    <n v="6.69"/>
    <n v="101.45"/>
    <s v="NA"/>
  </r>
  <r>
    <s v="2024-2025"/>
    <x v="5"/>
    <n v="26"/>
    <x v="0"/>
    <n v="2606"/>
    <x v="9"/>
    <n v="479934"/>
    <x v="3194"/>
    <n v="28"/>
    <n v="38"/>
    <n v="940.22495100000003"/>
    <n v="747"/>
    <n v="58"/>
    <n v="5215"/>
    <n v="416270"/>
    <n v="356501"/>
    <n v="34586"/>
    <n v="808"/>
    <n v="78"/>
    <n v="18.86412"/>
    <n v="2303.5608550000002"/>
    <n v="14457"/>
    <n v="15453"/>
    <n v="28494"/>
    <n v="41346"/>
    <n v="7"/>
    <n v="46942"/>
    <n v="66662"/>
    <n v="5962"/>
    <n v="1344.4717840000001"/>
    <n v="323028"/>
    <n v="23"/>
    <n v="29.65"/>
    <n v="15.65"/>
    <n v="114.64"/>
    <s v="NA"/>
  </r>
  <r>
    <s v="2024-2025"/>
    <x v="5"/>
    <n v="26"/>
    <x v="0"/>
    <n v="2612"/>
    <x v="20"/>
    <n v="691909"/>
    <x v="5539"/>
    <n v="21"/>
    <n v="81"/>
    <n v="412.91066790000002"/>
    <n v="750"/>
    <n v="3"/>
    <n v="1243"/>
    <n v="475714"/>
    <n v="383171"/>
    <n v="58349"/>
    <n v="34"/>
    <n v="4"/>
    <n v="34.966749999999998"/>
    <n v="2041.6533380000001"/>
    <n v="22233"/>
    <n v="27931"/>
    <n v="39085"/>
    <n v="73220"/>
    <n v="0"/>
    <n v="52776"/>
    <n v="93474"/>
    <n v="1993"/>
    <n v="1593.77592"/>
    <n v="319209"/>
    <n v="5"/>
    <n v="80.77"/>
    <n v="2.48"/>
    <n v="100.82"/>
    <s v="NA"/>
  </r>
  <r>
    <s v="2024-2025"/>
    <x v="5"/>
    <n v="26"/>
    <x v="0"/>
    <n v="2614"/>
    <x v="5"/>
    <n v="778662"/>
    <x v="1716"/>
    <n v="33"/>
    <n v="22"/>
    <n v="672.84123020000004"/>
    <n v="1348"/>
    <n v="5"/>
    <n v="2706"/>
    <n v="689616"/>
    <n v="494871"/>
    <n v="29678"/>
    <n v="16"/>
    <n v="4"/>
    <n v="21.315650000000002"/>
    <n v="2949.6669700000002"/>
    <n v="20538"/>
    <n v="21587"/>
    <n v="32864"/>
    <n v="44495"/>
    <n v="29"/>
    <n v="49597"/>
    <n v="64512"/>
    <n v="4054"/>
    <n v="2255.5100900000002"/>
    <n v="515970"/>
    <n v="25"/>
    <n v="61.02"/>
    <n v="26.77"/>
    <n v="99.91"/>
    <s v="NA"/>
  </r>
  <r>
    <s v="2024-2025"/>
    <x v="5"/>
    <n v="26"/>
    <x v="0"/>
    <n v="2618"/>
    <x v="15"/>
    <n v="1383089"/>
    <x v="575"/>
    <n v="37"/>
    <n v="152"/>
    <n v="210.3863892"/>
    <n v="1651"/>
    <n v="0"/>
    <n v="3332"/>
    <n v="944852"/>
    <n v="705141"/>
    <n v="42264"/>
    <n v="0"/>
    <n v="0"/>
    <n v="43.695709999999998"/>
    <n v="3307.4450590000001"/>
    <n v="25425"/>
    <n v="27114"/>
    <n v="35355"/>
    <n v="55855"/>
    <n v="32"/>
    <n v="53283"/>
    <n v="78693"/>
    <n v="4983"/>
    <n v="3053.3629599999999"/>
    <n v="763946"/>
    <n v="26"/>
    <n v="31.85"/>
    <n v="43.5"/>
    <n v="99.99"/>
    <s v="NA"/>
  </r>
  <r>
    <s v="2024-2025"/>
    <x v="5"/>
    <n v="26"/>
    <x v="0"/>
    <n v="2619"/>
    <x v="17"/>
    <n v="328833"/>
    <x v="5540"/>
    <n v="30"/>
    <n v="12"/>
    <n v="342.7328675"/>
    <n v="701"/>
    <n v="16"/>
    <n v="2719"/>
    <n v="265596"/>
    <n v="130471"/>
    <n v="11408"/>
    <n v="74"/>
    <n v="7"/>
    <n v="16.26071"/>
    <n v="1188.1071480000001"/>
    <n v="8797"/>
    <n v="9326"/>
    <n v="16280"/>
    <n v="22643"/>
    <n v="20"/>
    <n v="33752"/>
    <n v="44846"/>
    <n v="3420"/>
    <n v="829.11356999999998"/>
    <n v="224308"/>
    <n v="24"/>
    <n v="62.39"/>
    <n v="12.45"/>
    <n v="102.12"/>
    <s v="NA"/>
  </r>
  <r>
    <s v="2024-2025"/>
    <x v="5"/>
    <n v="26"/>
    <x v="0"/>
    <n v="2620"/>
    <x v="21"/>
    <n v="715540"/>
    <x v="5541"/>
    <n v="28"/>
    <n v="25"/>
    <n v="673.52234650000003"/>
    <n v="2096"/>
    <n v="65"/>
    <n v="5656"/>
    <n v="855448"/>
    <n v="642302"/>
    <n v="55716"/>
    <n v="1356"/>
    <n v="39"/>
    <n v="36.011229999999998"/>
    <n v="3394.9993760000002"/>
    <n v="29699"/>
    <n v="31042"/>
    <n v="57096"/>
    <n v="74989"/>
    <n v="104"/>
    <n v="112847"/>
    <n v="159057"/>
    <n v="7752"/>
    <n v="2685.4657999999999"/>
    <n v="499942"/>
    <n v="30"/>
    <n v="68.430000000000007"/>
    <n v="7.44"/>
    <n v="112.74"/>
    <s v="NA"/>
  </r>
  <r>
    <s v="2024-2025"/>
    <x v="5"/>
    <n v="26"/>
    <x v="0"/>
    <n v="2605"/>
    <x v="3"/>
    <n v="397530"/>
    <x v="5542"/>
    <n v="31"/>
    <n v="19"/>
    <n v="937.44556439999997"/>
    <n v="1148"/>
    <n v="103"/>
    <n v="4645"/>
    <n v="503595"/>
    <n v="473638"/>
    <n v="45357"/>
    <n v="190"/>
    <n v="8"/>
    <n v="47.513869999999997"/>
    <n v="2601.6541769999999"/>
    <n v="16190"/>
    <n v="17041"/>
    <n v="36646"/>
    <n v="49898"/>
    <n v="5"/>
    <n v="73310"/>
    <n v="97921"/>
    <n v="5793"/>
    <n v="1616.694743"/>
    <n v="387739"/>
    <n v="28"/>
    <n v="86.88"/>
    <n v="6.68"/>
    <n v="101.97"/>
    <s v="NA"/>
  </r>
  <r>
    <s v="2024-2025"/>
    <x v="5"/>
    <n v="26"/>
    <x v="0"/>
    <n v="2623"/>
    <x v="16"/>
    <n v="1990266"/>
    <x v="5543"/>
    <n v="15"/>
    <n v="115"/>
    <n v="2727.338158"/>
    <n v="861"/>
    <n v="21"/>
    <n v="4394"/>
    <n v="816562"/>
    <n v="480459"/>
    <n v="115612"/>
    <n v="246"/>
    <n v="76"/>
    <n v="47.548079999999999"/>
    <n v="5141.2793179999999"/>
    <n v="53227"/>
    <n v="70059"/>
    <n v="107928"/>
    <n v="203883"/>
    <n v="4"/>
    <n v="139442"/>
    <n v="254488"/>
    <n v="5255"/>
    <n v="2366.3930799999998"/>
    <n v="474959"/>
    <n v="33"/>
    <n v="67.28"/>
    <n v="4.53"/>
    <n v="113.1"/>
    <s v="NA"/>
  </r>
  <r>
    <s v="2024-2025"/>
    <x v="3"/>
    <n v="26"/>
    <x v="0"/>
    <n v="2603"/>
    <x v="19"/>
    <n v="840020"/>
    <x v="5544"/>
    <n v="19"/>
    <n v="24"/>
    <n v="539.42946659999996"/>
    <n v="1412"/>
    <n v="250"/>
    <n v="7659"/>
    <n v="397488"/>
    <n v="324114"/>
    <n v="87378"/>
    <n v="51"/>
    <n v="62"/>
    <n v="0"/>
    <n v="1870.963825"/>
    <n v="20261"/>
    <n v="23681"/>
    <n v="66859"/>
    <n v="107194"/>
    <n v="4"/>
    <n v="115829"/>
    <n v="177122"/>
    <n v="9071"/>
    <n v="1331.5343580000001"/>
    <n v="224493"/>
    <n v="25"/>
    <n v="73.31"/>
    <n v="5.72"/>
    <n v="102.07"/>
    <s v="NA"/>
  </r>
  <r>
    <s v="2024-2025"/>
    <x v="3"/>
    <n v="26"/>
    <x v="0"/>
    <n v="2604"/>
    <x v="2"/>
    <n v="1213058"/>
    <x v="5545"/>
    <n v="19"/>
    <n v="62"/>
    <n v="682.07520810000005"/>
    <n v="1376"/>
    <n v="153"/>
    <n v="6323"/>
    <n v="685964"/>
    <n v="574056"/>
    <n v="74332"/>
    <n v="0"/>
    <n v="0"/>
    <n v="35.143949999999997"/>
    <n v="2911.8535019999999"/>
    <n v="34556"/>
    <n v="36173"/>
    <n v="66369"/>
    <n v="88843"/>
    <n v="1"/>
    <n v="107072"/>
    <n v="134796"/>
    <n v="7699"/>
    <n v="2194.6343440000001"/>
    <n v="559061"/>
    <n v="24"/>
    <n v="81.650000000000006"/>
    <n v="9.86"/>
    <n v="100.72"/>
    <s v="NA"/>
  </r>
  <r>
    <s v="2024-2025"/>
    <x v="3"/>
    <n v="26"/>
    <x v="0"/>
    <n v="2608"/>
    <x v="4"/>
    <n v="396566"/>
    <x v="5546"/>
    <n v="22"/>
    <n v="15"/>
    <n v="350.83004990000001"/>
    <n v="581"/>
    <n v="113"/>
    <n v="4314"/>
    <n v="287315"/>
    <n v="174709"/>
    <n v="24792"/>
    <n v="0"/>
    <n v="11"/>
    <n v="22.516249999999999"/>
    <n v="1380.8201140000001"/>
    <n v="12613"/>
    <n v="13138"/>
    <n v="29046"/>
    <n v="43640"/>
    <n v="3"/>
    <n v="51968"/>
    <n v="72968"/>
    <n v="4895"/>
    <n v="1007.4738139999999"/>
    <n v="229156"/>
    <n v="32"/>
    <n v="47.19"/>
    <n v="5.08"/>
    <n v="103.64"/>
    <s v="NA"/>
  </r>
  <r>
    <s v="2024-2025"/>
    <x v="3"/>
    <n v="26"/>
    <x v="0"/>
    <n v="2609"/>
    <x v="11"/>
    <n v="1013896"/>
    <x v="5547"/>
    <n v="17"/>
    <n v="80"/>
    <n v="257.80258149999997"/>
    <n v="1023"/>
    <n v="119"/>
    <n v="6594"/>
    <n v="666506"/>
    <n v="436088"/>
    <n v="87360"/>
    <n v="0"/>
    <n v="0"/>
    <n v="28.32066"/>
    <n v="2484.791843"/>
    <n v="38904"/>
    <n v="41877"/>
    <n v="85434"/>
    <n v="132195"/>
    <n v="6"/>
    <n v="128597"/>
    <n v="185767"/>
    <n v="7617"/>
    <n v="2198.6686020000002"/>
    <n v="529215"/>
    <n v="20"/>
    <n v="46.63"/>
    <n v="22.02"/>
    <n v="100.59"/>
    <s v="NA"/>
  </r>
  <r>
    <s v="2024-2025"/>
    <x v="3"/>
    <n v="26"/>
    <x v="0"/>
    <n v="2612"/>
    <x v="20"/>
    <n v="446104"/>
    <x v="5548"/>
    <n v="15"/>
    <n v="61"/>
    <n v="139.59519209999999"/>
    <n v="602"/>
    <n v="16"/>
    <n v="1019"/>
    <n v="281342"/>
    <n v="226410"/>
    <n v="57890"/>
    <n v="22"/>
    <n v="4"/>
    <n v="1.2934099999999999"/>
    <n v="1070.543752"/>
    <n v="17998"/>
    <n v="21926"/>
    <n v="38743"/>
    <n v="72528"/>
    <n v="0"/>
    <n v="52552"/>
    <n v="92908"/>
    <n v="1621"/>
    <n v="929.65515000000005"/>
    <n v="191571"/>
    <n v="7"/>
    <n v="75.83"/>
    <n v="3.06"/>
    <n v="100.12"/>
    <s v="NA"/>
  </r>
  <r>
    <s v="2024-2025"/>
    <x v="3"/>
    <n v="26"/>
    <x v="0"/>
    <n v="2616"/>
    <x v="13"/>
    <n v="786090"/>
    <x v="5549"/>
    <n v="12"/>
    <n v="92"/>
    <n v="55.177152239999998"/>
    <n v="826"/>
    <n v="18"/>
    <n v="6921"/>
    <n v="339907"/>
    <n v="285992"/>
    <n v="125804"/>
    <n v="118"/>
    <n v="68"/>
    <n v="0"/>
    <n v="1306.9587019999999"/>
    <n v="27896"/>
    <n v="33575"/>
    <n v="77161"/>
    <n v="149467"/>
    <n v="0"/>
    <n v="105152"/>
    <n v="194262"/>
    <n v="7747"/>
    <n v="1251.7815499999999"/>
    <n v="230025"/>
    <n v="39"/>
    <n v="63.23"/>
    <n v="9.43"/>
    <n v="100.47"/>
    <s v="NA"/>
  </r>
  <r>
    <s v="2024-2025"/>
    <x v="3"/>
    <n v="26"/>
    <x v="0"/>
    <n v="2620"/>
    <x v="21"/>
    <n v="500243"/>
    <x v="5550"/>
    <n v="24"/>
    <n v="18"/>
    <n v="298.0543065"/>
    <n v="586"/>
    <n v="118"/>
    <n v="6770"/>
    <n v="516367"/>
    <n v="395140"/>
    <n v="52108"/>
    <n v="964"/>
    <n v="29"/>
    <n v="3.4135800000000001"/>
    <n v="2038.774036"/>
    <n v="20799"/>
    <n v="21600"/>
    <n v="52344"/>
    <n v="69532"/>
    <n v="1"/>
    <n v="108137"/>
    <n v="154247"/>
    <n v="7356"/>
    <n v="1737.3061499999999"/>
    <n v="304562"/>
    <n v="31"/>
    <n v="71.400000000000006"/>
    <n v="8.51"/>
    <n v="109.86"/>
    <s v="NA"/>
  </r>
  <r>
    <s v="2024-2025"/>
    <x v="3"/>
    <n v="26"/>
    <x v="0"/>
    <n v="2622"/>
    <x v="22"/>
    <n v="337516"/>
    <x v="5551"/>
    <n v="26"/>
    <n v="5"/>
    <n v="339.49654040000001"/>
    <n v="426"/>
    <n v="156"/>
    <n v="4105"/>
    <n v="89491"/>
    <n v="43221"/>
    <n v="14195"/>
    <n v="0"/>
    <n v="4"/>
    <n v="10.15286"/>
    <n v="658.65339440000002"/>
    <n v="3407"/>
    <n v="3524"/>
    <n v="23090"/>
    <n v="29964"/>
    <n v="1"/>
    <n v="42096"/>
    <n v="54336"/>
    <n v="4531"/>
    <n v="309.00399399999998"/>
    <n v="33111"/>
    <n v="27"/>
    <n v="71.989999999999995"/>
    <n v="5.73"/>
    <n v="99.56"/>
    <s v="NA"/>
  </r>
  <r>
    <s v="2024-2025"/>
    <x v="3"/>
    <n v="26"/>
    <x v="0"/>
    <n v="2601"/>
    <x v="0"/>
    <n v="531259"/>
    <x v="5552"/>
    <n v="22"/>
    <n v="20"/>
    <n v="629.54635189999999"/>
    <n v="935"/>
    <n v="656"/>
    <n v="6452"/>
    <n v="225244"/>
    <n v="30856"/>
    <n v="8735"/>
    <n v="114"/>
    <n v="10"/>
    <n v="0"/>
    <n v="1410.6822219999999"/>
    <n v="10233"/>
    <n v="10744"/>
    <n v="58851"/>
    <n v="68061"/>
    <n v="2"/>
    <n v="118205"/>
    <n v="135014"/>
    <n v="7387"/>
    <n v="781.13586999999995"/>
    <n v="117185"/>
    <n v="43"/>
    <n v="74.849999999999994"/>
    <n v="7.53"/>
    <n v="101.64"/>
    <s v="NA"/>
  </r>
  <r>
    <s v="2024-2025"/>
    <x v="3"/>
    <n v="26"/>
    <x v="0"/>
    <n v="2610"/>
    <x v="12"/>
    <n v="1039903"/>
    <x v="5553"/>
    <n v="17"/>
    <n v="66"/>
    <n v="351.19300370000002"/>
    <n v="630"/>
    <n v="16"/>
    <n v="3079"/>
    <n v="609191"/>
    <n v="489231"/>
    <n v="77351"/>
    <n v="99"/>
    <n v="18"/>
    <n v="21.460229999999999"/>
    <n v="2373.2483240000001"/>
    <n v="34412"/>
    <n v="36575"/>
    <n v="61314"/>
    <n v="98296"/>
    <n v="0"/>
    <n v="85816"/>
    <n v="129369"/>
    <n v="3709"/>
    <n v="2000.59509"/>
    <n v="454394"/>
    <n v="12"/>
    <n v="44.66"/>
    <n v="23.26"/>
    <n v="100.04"/>
    <s v="NA"/>
  </r>
  <r>
    <s v="2024-2025"/>
    <x v="3"/>
    <n v="26"/>
    <x v="0"/>
    <n v="2617"/>
    <x v="14"/>
    <n v="612306"/>
    <x v="5554"/>
    <n v="12"/>
    <n v="100"/>
    <n v="43.882200500000003"/>
    <n v="127"/>
    <n v="15"/>
    <n v="1924"/>
    <n v="214992"/>
    <n v="170217"/>
    <n v="74701"/>
    <n v="0"/>
    <n v="0"/>
    <n v="25.427579999999999"/>
    <n v="810.46826439999995"/>
    <n v="17640"/>
    <n v="19703"/>
    <n v="48397"/>
    <n v="93642"/>
    <n v="0"/>
    <n v="82586"/>
    <n v="144364"/>
    <n v="2051"/>
    <n v="741.15848389999996"/>
    <n v="152073"/>
    <n v="17"/>
    <n v="46.72"/>
    <n v="18.34"/>
    <n v="104.72"/>
    <s v="NA"/>
  </r>
  <r>
    <s v="2024-2025"/>
    <x v="3"/>
    <n v="26"/>
    <x v="0"/>
    <n v="2621"/>
    <x v="7"/>
    <n v="360005"/>
    <x v="5555"/>
    <n v="17"/>
    <n v="44"/>
    <n v="149.06645090000001"/>
    <n v="212"/>
    <n v="14"/>
    <n v="1200"/>
    <n v="217487"/>
    <n v="195232"/>
    <n v="37111"/>
    <n v="38"/>
    <n v="15"/>
    <n v="0"/>
    <n v="871.21032090000006"/>
    <n v="12245"/>
    <n v="13535"/>
    <n v="25116"/>
    <n v="42659"/>
    <n v="2"/>
    <n v="37752"/>
    <n v="60717"/>
    <n v="1412"/>
    <n v="722.14386999999999"/>
    <n v="154586"/>
    <n v="28"/>
    <n v="50.09"/>
    <n v="6.13"/>
    <n v="99.87"/>
    <s v="NA"/>
  </r>
  <r>
    <s v="2024-2025"/>
    <x v="3"/>
    <n v="26"/>
    <x v="0"/>
    <n v="2601"/>
    <x v="0"/>
    <n v="531259"/>
    <x v="5556"/>
    <n v="21"/>
    <n v="20"/>
    <n v="615.74164129999997"/>
    <n v="862"/>
    <n v="659"/>
    <n v="6522"/>
    <n v="217823"/>
    <n v="29225"/>
    <n v="8710"/>
    <n v="90"/>
    <n v="10"/>
    <n v="0"/>
    <n v="1371.6980410000001"/>
    <n v="9999"/>
    <n v="10479"/>
    <n v="58778"/>
    <n v="67973"/>
    <n v="2"/>
    <n v="118109"/>
    <n v="134913"/>
    <n v="7384"/>
    <n v="755.95640000000003"/>
    <n v="113189"/>
    <n v="43"/>
    <n v="74.81"/>
    <n v="7.48"/>
    <n v="101.67"/>
    <s v="NA"/>
  </r>
  <r>
    <s v="2024-2025"/>
    <x v="3"/>
    <n v="26"/>
    <x v="0"/>
    <n v="2605"/>
    <x v="3"/>
    <n v="237364"/>
    <x v="5557"/>
    <n v="26"/>
    <n v="12"/>
    <n v="574.70257470000001"/>
    <n v="674"/>
    <n v="200"/>
    <n v="4549"/>
    <n v="331593"/>
    <n v="311881"/>
    <n v="44436"/>
    <n v="152"/>
    <n v="8"/>
    <n v="0"/>
    <n v="1666.9262699999999"/>
    <n v="12648"/>
    <n v="13220"/>
    <n v="35926"/>
    <n v="48888"/>
    <n v="0"/>
    <n v="72719"/>
    <n v="97190"/>
    <n v="5223"/>
    <n v="1092.223696"/>
    <n v="254282"/>
    <n v="31"/>
    <n v="84.65"/>
    <n v="8.39"/>
    <n v="101.3"/>
    <s v="NA"/>
  </r>
  <r>
    <s v="2024-2025"/>
    <x v="3"/>
    <n v="26"/>
    <x v="0"/>
    <n v="2607"/>
    <x v="18"/>
    <n v="682288"/>
    <x v="5558"/>
    <n v="22"/>
    <n v="6"/>
    <n v="292.90378920000001"/>
    <n v="376"/>
    <n v="692"/>
    <n v="7379"/>
    <n v="263018"/>
    <n v="137143"/>
    <n v="58870"/>
    <n v="268"/>
    <n v="49"/>
    <n v="0"/>
    <n v="1178.791669"/>
    <n v="11579"/>
    <n v="11865"/>
    <n v="60943"/>
    <n v="96706"/>
    <n v="0"/>
    <n v="107378"/>
    <n v="161553"/>
    <n v="7755"/>
    <n v="885.88788"/>
    <n v="157035"/>
    <n v="19"/>
    <n v="68.760000000000005"/>
    <n v="10.91"/>
    <n v="107.44"/>
    <s v="NA"/>
  </r>
  <r>
    <s v="2024-2025"/>
    <x v="3"/>
    <n v="26"/>
    <x v="0"/>
    <n v="2608"/>
    <x v="4"/>
    <n v="396566"/>
    <x v="5559"/>
    <n v="22"/>
    <n v="14"/>
    <n v="250.1593676"/>
    <n v="581"/>
    <n v="117"/>
    <n v="4275"/>
    <n v="271399"/>
    <n v="163651"/>
    <n v="24778"/>
    <n v="0"/>
    <n v="11"/>
    <n v="22.516249999999999"/>
    <n v="1244.618052"/>
    <n v="12300"/>
    <n v="12792"/>
    <n v="29021"/>
    <n v="43604"/>
    <n v="3"/>
    <n v="51966"/>
    <n v="72956"/>
    <n v="4856"/>
    <n v="971.94243400000005"/>
    <n v="216464"/>
    <n v="33"/>
    <n v="46.1"/>
    <n v="5.13"/>
    <n v="103.92"/>
    <s v="NA"/>
  </r>
  <r>
    <s v="2024-2025"/>
    <x v="3"/>
    <n v="26"/>
    <x v="0"/>
    <n v="2617"/>
    <x v="14"/>
    <n v="612306"/>
    <x v="5560"/>
    <n v="11"/>
    <n v="100"/>
    <n v="43.882200500000003"/>
    <n v="127"/>
    <n v="16"/>
    <n v="1916"/>
    <n v="206320"/>
    <n v="163454"/>
    <n v="74688"/>
    <n v="0"/>
    <n v="0"/>
    <n v="24.973839999999999"/>
    <n v="782.54548"/>
    <n v="17351"/>
    <n v="19359"/>
    <n v="48382"/>
    <n v="93617"/>
    <n v="0"/>
    <n v="82584"/>
    <n v="144355"/>
    <n v="2043"/>
    <n v="713.68943950000005"/>
    <n v="145733"/>
    <n v="17"/>
    <n v="46.72"/>
    <n v="18.37"/>
    <n v="104.82"/>
    <s v="NA"/>
  </r>
  <r>
    <s v="2024-2025"/>
    <x v="3"/>
    <n v="26"/>
    <x v="0"/>
    <n v="2619"/>
    <x v="17"/>
    <n v="203233"/>
    <x v="5561"/>
    <n v="18"/>
    <n v="7"/>
    <n v="102.4772612"/>
    <n v="388"/>
    <n v="52"/>
    <n v="2613"/>
    <n v="121725"/>
    <n v="59222"/>
    <n v="11155"/>
    <n v="36"/>
    <n v="7"/>
    <n v="0"/>
    <n v="458.91913119999998"/>
    <n v="6475"/>
    <n v="6766"/>
    <n v="15927"/>
    <n v="22120"/>
    <n v="1"/>
    <n v="33495"/>
    <n v="44468"/>
    <n v="3001"/>
    <n v="356.44186999999999"/>
    <n v="102073"/>
    <n v="26"/>
    <n v="55.28"/>
    <n v="9.5299999999999994"/>
    <n v="100.5"/>
    <s v="NA"/>
  </r>
  <r>
    <s v="2024-2025"/>
    <x v="3"/>
    <n v="26"/>
    <x v="0"/>
    <n v="2624"/>
    <x v="8"/>
    <n v="203713"/>
    <x v="5562"/>
    <n v="19"/>
    <n v="9"/>
    <n v="119.5483191"/>
    <n v="195"/>
    <n v="25"/>
    <n v="1057"/>
    <n v="131483"/>
    <n v="112305"/>
    <n v="15959"/>
    <n v="9"/>
    <n v="2"/>
    <n v="0"/>
    <n v="559.2908291"/>
    <n v="6814"/>
    <n v="7250"/>
    <n v="12749"/>
    <n v="18737"/>
    <n v="0"/>
    <n v="19704"/>
    <n v="26974"/>
    <n v="1252"/>
    <n v="439.74250999999998"/>
    <n v="103389"/>
    <n v="13"/>
    <n v="35.29"/>
    <n v="22.98"/>
    <n v="99.89"/>
    <s v="NA"/>
  </r>
  <r>
    <s v="2024-2025"/>
    <x v="3"/>
    <n v="26"/>
    <x v="0"/>
    <n v="2601"/>
    <x v="0"/>
    <n v="531259"/>
    <x v="5563"/>
    <n v="21"/>
    <n v="20"/>
    <n v="500.79666409999999"/>
    <n v="813"/>
    <n v="668"/>
    <n v="6558"/>
    <n v="213133"/>
    <n v="28931"/>
    <n v="8698"/>
    <n v="90"/>
    <n v="10"/>
    <n v="0"/>
    <n v="1229.8458740000001"/>
    <n v="9906"/>
    <n v="10381"/>
    <n v="58747"/>
    <n v="67924"/>
    <n v="2"/>
    <n v="118015"/>
    <n v="134803"/>
    <n v="7371"/>
    <n v="729.04921000000002"/>
    <n v="110949"/>
    <n v="43"/>
    <n v="74.930000000000007"/>
    <n v="7.29"/>
    <n v="101.61"/>
    <s v="NA"/>
  </r>
  <r>
    <s v="2024-2025"/>
    <x v="3"/>
    <n v="26"/>
    <x v="0"/>
    <n v="2605"/>
    <x v="3"/>
    <n v="237364"/>
    <x v="5564"/>
    <n v="26"/>
    <n v="12"/>
    <n v="544.31766340000001"/>
    <n v="665"/>
    <n v="201"/>
    <n v="4550"/>
    <n v="327479"/>
    <n v="308033"/>
    <n v="44421"/>
    <n v="152"/>
    <n v="8"/>
    <n v="0"/>
    <n v="1625.252729"/>
    <n v="12595"/>
    <n v="13162"/>
    <n v="35908"/>
    <n v="48868"/>
    <n v="0"/>
    <n v="72704"/>
    <n v="97172"/>
    <n v="5215"/>
    <n v="1080.935066"/>
    <n v="251136"/>
    <n v="32"/>
    <n v="84.33"/>
    <n v="8.5299999999999994"/>
    <n v="101.33"/>
    <s v="NA"/>
  </r>
  <r>
    <s v="2024-2025"/>
    <x v="3"/>
    <n v="26"/>
    <x v="0"/>
    <n v="2623"/>
    <x v="16"/>
    <n v="1331889"/>
    <x v="5565"/>
    <n v="11"/>
    <n v="65"/>
    <n v="1193.1218449999999"/>
    <n v="165"/>
    <n v="60"/>
    <n v="4457"/>
    <n v="343354"/>
    <n v="210417"/>
    <n v="114553"/>
    <n v="90"/>
    <n v="76"/>
    <n v="0"/>
    <n v="2213.8912650000002"/>
    <n v="29121"/>
    <n v="37268"/>
    <n v="106998"/>
    <n v="201827"/>
    <n v="0"/>
    <n v="139102"/>
    <n v="253435"/>
    <n v="4622"/>
    <n v="1020.76942"/>
    <n v="185235"/>
    <n v="37"/>
    <n v="68.52"/>
    <n v="1.21"/>
    <n v="124.01"/>
    <s v="NA"/>
  </r>
  <r>
    <s v="2024-2025"/>
    <x v="3"/>
    <n v="26"/>
    <x v="0"/>
    <n v="2614"/>
    <x v="5"/>
    <n v="530028"/>
    <x v="5566"/>
    <n v="24"/>
    <n v="19"/>
    <n v="347.72250559999998"/>
    <n v="1108"/>
    <n v="8"/>
    <n v="2518"/>
    <n v="430569"/>
    <n v="315922"/>
    <n v="29300"/>
    <n v="0"/>
    <n v="3"/>
    <n v="10.43216"/>
    <n v="1770.355276"/>
    <n v="17752"/>
    <n v="18454"/>
    <n v="32469"/>
    <n v="43868"/>
    <n v="2"/>
    <n v="49246"/>
    <n v="63925"/>
    <n v="3626"/>
    <n v="1412.2006100000001"/>
    <n v="321968"/>
    <n v="28"/>
    <n v="65.16"/>
    <n v="21.43"/>
    <n v="99.93"/>
    <s v="NA"/>
  </r>
  <r>
    <s v="2024-2025"/>
    <x v="3"/>
    <n v="26"/>
    <x v="0"/>
    <n v="2616"/>
    <x v="13"/>
    <n v="786090"/>
    <x v="5567"/>
    <n v="12"/>
    <n v="93"/>
    <n v="55.177152239999998"/>
    <n v="826"/>
    <n v="18"/>
    <n v="6929"/>
    <n v="348734"/>
    <n v="293950"/>
    <n v="125828"/>
    <n v="124"/>
    <n v="68"/>
    <n v="0"/>
    <n v="1315.6527020000001"/>
    <n v="28706"/>
    <n v="34555"/>
    <n v="77177"/>
    <n v="149499"/>
    <n v="0"/>
    <n v="105165"/>
    <n v="194290"/>
    <n v="7755"/>
    <n v="1260.4755500000001"/>
    <n v="236445"/>
    <n v="39"/>
    <n v="63.49"/>
    <n v="9.52"/>
    <n v="100.47"/>
    <s v="NA"/>
  </r>
  <r>
    <s v="2024-2025"/>
    <x v="3"/>
    <n v="26"/>
    <x v="0"/>
    <n v="2621"/>
    <x v="7"/>
    <n v="360005"/>
    <x v="4351"/>
    <n v="17"/>
    <n v="44"/>
    <n v="149.29813089999999"/>
    <n v="226"/>
    <n v="13"/>
    <n v="1192"/>
    <n v="222916"/>
    <n v="200182"/>
    <n v="37114"/>
    <n v="38"/>
    <n v="15"/>
    <n v="4.6460400000000002"/>
    <n v="888.52246090000006"/>
    <n v="12405"/>
    <n v="13718"/>
    <n v="25120"/>
    <n v="42668"/>
    <n v="2"/>
    <n v="37762"/>
    <n v="60741"/>
    <n v="1418"/>
    <n v="734.57829000000004"/>
    <n v="158174"/>
    <n v="28"/>
    <n v="50.92"/>
    <n v="6.01"/>
    <n v="99.91"/>
    <s v="NA"/>
  </r>
  <r>
    <s v="2024-2025"/>
    <x v="3"/>
    <n v="26"/>
    <x v="0"/>
    <n v="2624"/>
    <x v="8"/>
    <n v="203713"/>
    <x v="444"/>
    <n v="19"/>
    <n v="9"/>
    <n v="126.00253669999999"/>
    <n v="195"/>
    <n v="25"/>
    <n v="1064"/>
    <n v="137794"/>
    <n v="117588"/>
    <n v="15965"/>
    <n v="9"/>
    <n v="2"/>
    <n v="4.7849300000000001"/>
    <n v="590.73835670000005"/>
    <n v="6893"/>
    <n v="7340"/>
    <n v="12755"/>
    <n v="18745"/>
    <n v="0"/>
    <n v="19708"/>
    <n v="26981"/>
    <n v="1259"/>
    <n v="459.95089000000002"/>
    <n v="108179"/>
    <n v="12"/>
    <n v="35.78"/>
    <n v="23.04"/>
    <n v="99.85"/>
    <s v="NA"/>
  </r>
  <r>
    <s v="2024-2025"/>
    <x v="3"/>
    <n v="26"/>
    <x v="0"/>
    <n v="2602"/>
    <x v="1"/>
    <n v="557559"/>
    <x v="5568"/>
    <n v="21"/>
    <n v="33"/>
    <n v="443.19143730000002"/>
    <n v="1034"/>
    <n v="187"/>
    <n v="7038"/>
    <n v="350652"/>
    <n v="272586"/>
    <n v="57083"/>
    <n v="203"/>
    <n v="37"/>
    <n v="1.7496400000000001"/>
    <n v="1583.7824089999999"/>
    <n v="15999"/>
    <n v="16739"/>
    <n v="58760"/>
    <n v="75726"/>
    <n v="7"/>
    <n v="103947"/>
    <n v="129585"/>
    <n v="8072"/>
    <n v="1138.841332"/>
    <n v="210697"/>
    <n v="25"/>
    <n v="60.24"/>
    <n v="4.7699999999999996"/>
    <n v="100.79"/>
    <s v="NA"/>
  </r>
  <r>
    <s v="2024-2025"/>
    <x v="3"/>
    <n v="26"/>
    <x v="0"/>
    <n v="2603"/>
    <x v="19"/>
    <n v="840020"/>
    <x v="5569"/>
    <n v="19"/>
    <n v="22"/>
    <n v="538.05536819999998"/>
    <n v="1410"/>
    <n v="252"/>
    <n v="7635"/>
    <n v="391576"/>
    <n v="319205"/>
    <n v="87346"/>
    <n v="51"/>
    <n v="62"/>
    <n v="0"/>
    <n v="1853.907226"/>
    <n v="20042"/>
    <n v="23416"/>
    <n v="66837"/>
    <n v="107159"/>
    <n v="4"/>
    <n v="115759"/>
    <n v="177019"/>
    <n v="9045"/>
    <n v="1315.851858"/>
    <n v="221244"/>
    <n v="25"/>
    <n v="74.61"/>
    <n v="5.82"/>
    <n v="102.08"/>
    <s v="NA"/>
  </r>
  <r>
    <s v="2024-2025"/>
    <x v="3"/>
    <n v="26"/>
    <x v="0"/>
    <n v="2605"/>
    <x v="3"/>
    <n v="237364"/>
    <x v="5570"/>
    <n v="26"/>
    <n v="12"/>
    <n v="574.70257470000001"/>
    <n v="674"/>
    <n v="198"/>
    <n v="4552"/>
    <n v="334996"/>
    <n v="314955"/>
    <n v="44447"/>
    <n v="152"/>
    <n v="8"/>
    <n v="0"/>
    <n v="1678.1157700000001"/>
    <n v="12712"/>
    <n v="13287"/>
    <n v="35933"/>
    <n v="48902"/>
    <n v="0"/>
    <n v="72724"/>
    <n v="97195"/>
    <n v="5226"/>
    <n v="1103.413196"/>
    <n v="256828"/>
    <n v="31"/>
    <n v="84.68"/>
    <n v="8.3699999999999992"/>
    <n v="101.29"/>
    <s v="NA"/>
  </r>
  <r>
    <s v="2024-2025"/>
    <x v="3"/>
    <n v="26"/>
    <x v="0"/>
    <n v="2610"/>
    <x v="12"/>
    <n v="1039903"/>
    <x v="5571"/>
    <n v="17"/>
    <n v="66"/>
    <n v="320.73559019999999"/>
    <n v="630"/>
    <n v="16"/>
    <n v="3068"/>
    <n v="602427"/>
    <n v="483602"/>
    <n v="77343"/>
    <n v="99"/>
    <n v="18"/>
    <n v="17.732420000000001"/>
    <n v="2317.8440900000001"/>
    <n v="34314"/>
    <n v="36469"/>
    <n v="61308"/>
    <n v="98284"/>
    <n v="0"/>
    <n v="85815"/>
    <n v="129361"/>
    <n v="3698"/>
    <n v="1979.37608"/>
    <n v="449534"/>
    <n v="12"/>
    <n v="44.78"/>
    <n v="23.46"/>
    <n v="99.91"/>
    <s v="NA"/>
  </r>
  <r>
    <s v="2024-2025"/>
    <x v="3"/>
    <n v="26"/>
    <x v="0"/>
    <n v="2624"/>
    <x v="8"/>
    <n v="203713"/>
    <x v="5572"/>
    <n v="19"/>
    <n v="9"/>
    <n v="125.5224489"/>
    <n v="195"/>
    <n v="25"/>
    <n v="1058"/>
    <n v="133038"/>
    <n v="113617"/>
    <n v="15961"/>
    <n v="9"/>
    <n v="2"/>
    <n v="0"/>
    <n v="569.28317890000005"/>
    <n v="6832"/>
    <n v="7272"/>
    <n v="12752"/>
    <n v="18740"/>
    <n v="0"/>
    <n v="19704"/>
    <n v="26974"/>
    <n v="1253"/>
    <n v="443.76073000000002"/>
    <n v="104580"/>
    <n v="13"/>
    <n v="35.53"/>
    <n v="23.09"/>
    <n v="99.9"/>
    <s v="NA"/>
  </r>
  <r>
    <s v="2024-2025"/>
    <x v="3"/>
    <n v="26"/>
    <x v="0"/>
    <n v="2603"/>
    <x v="19"/>
    <n v="840020"/>
    <x v="5573"/>
    <n v="19"/>
    <n v="21"/>
    <n v="496.21262890000003"/>
    <n v="1389"/>
    <n v="260"/>
    <n v="7642"/>
    <n v="377067"/>
    <n v="307250"/>
    <n v="87273"/>
    <n v="51"/>
    <n v="62"/>
    <n v="0"/>
    <n v="1774.596217"/>
    <n v="19568"/>
    <n v="22847"/>
    <n v="66787"/>
    <n v="107069"/>
    <n v="4"/>
    <n v="115698"/>
    <n v="176939"/>
    <n v="9031"/>
    <n v="1278.3835879999999"/>
    <n v="213503"/>
    <n v="25"/>
    <n v="74.77"/>
    <n v="5.86"/>
    <n v="102.21"/>
    <s v="NA"/>
  </r>
  <r>
    <s v="2024-2025"/>
    <x v="3"/>
    <n v="26"/>
    <x v="0"/>
    <n v="2604"/>
    <x v="2"/>
    <n v="1213058"/>
    <x v="5574"/>
    <n v="18"/>
    <n v="59"/>
    <n v="664.09929959999999"/>
    <n v="1283"/>
    <n v="175"/>
    <n v="6312"/>
    <n v="626119"/>
    <n v="523948"/>
    <n v="74233"/>
    <n v="0"/>
    <n v="0"/>
    <n v="31.299309999999998"/>
    <n v="2712.2197040000001"/>
    <n v="33216"/>
    <n v="34730"/>
    <n v="66283"/>
    <n v="88724"/>
    <n v="1"/>
    <n v="107002"/>
    <n v="134697"/>
    <n v="7595"/>
    <n v="2016.8210939999999"/>
    <n v="511318"/>
    <n v="24"/>
    <n v="82.28"/>
    <n v="8.9600000000000009"/>
    <n v="100.84"/>
    <s v="NA"/>
  </r>
  <r>
    <s v="2024-2025"/>
    <x v="3"/>
    <n v="26"/>
    <x v="0"/>
    <n v="2608"/>
    <x v="4"/>
    <n v="396566"/>
    <x v="5575"/>
    <n v="21"/>
    <n v="12"/>
    <n v="248.06378179999999"/>
    <n v="581"/>
    <n v="117"/>
    <n v="4254"/>
    <n v="263854"/>
    <n v="158644"/>
    <n v="24770"/>
    <n v="0"/>
    <n v="11"/>
    <n v="13.16897"/>
    <n v="1210.110146"/>
    <n v="12094"/>
    <n v="12573"/>
    <n v="29013"/>
    <n v="43594"/>
    <n v="3"/>
    <n v="51964"/>
    <n v="72954"/>
    <n v="4835"/>
    <n v="948.87739399999998"/>
    <n v="210141"/>
    <n v="33"/>
    <n v="45.23"/>
    <n v="5.12"/>
    <n v="104.01"/>
    <s v="NA"/>
  </r>
  <r>
    <s v="2024-2025"/>
    <x v="3"/>
    <n v="26"/>
    <x v="0"/>
    <n v="2609"/>
    <x v="11"/>
    <n v="1013896"/>
    <x v="5576"/>
    <n v="16"/>
    <n v="78"/>
    <n v="229.3832319"/>
    <n v="923"/>
    <n v="130"/>
    <n v="6667"/>
    <n v="635641"/>
    <n v="415549"/>
    <n v="87298"/>
    <n v="0"/>
    <n v="0"/>
    <n v="11.49863"/>
    <n v="2348.6294370000001"/>
    <n v="38283"/>
    <n v="41149"/>
    <n v="85395"/>
    <n v="132107"/>
    <n v="2"/>
    <n v="128597"/>
    <n v="185736"/>
    <n v="7590"/>
    <n v="2107.7475749999999"/>
    <n v="505377"/>
    <n v="20"/>
    <n v="46.93"/>
    <n v="21.61"/>
    <n v="100.71"/>
    <s v="NA"/>
  </r>
  <r>
    <s v="2024-2025"/>
    <x v="3"/>
    <n v="26"/>
    <x v="0"/>
    <n v="2610"/>
    <x v="12"/>
    <n v="1039903"/>
    <x v="5577"/>
    <n v="17"/>
    <n v="65"/>
    <n v="301.00982299999998"/>
    <n v="629"/>
    <n v="17"/>
    <n v="3053"/>
    <n v="586341"/>
    <n v="470563"/>
    <n v="77311"/>
    <n v="99"/>
    <n v="18"/>
    <n v="1.4552700000000001"/>
    <n v="2228.3683430000001"/>
    <n v="34072"/>
    <n v="36189"/>
    <n v="61284"/>
    <n v="98248"/>
    <n v="0"/>
    <n v="85808"/>
    <n v="129341"/>
    <n v="3682"/>
    <n v="1925.9032500000001"/>
    <n v="437899"/>
    <n v="12"/>
    <n v="44.48"/>
    <n v="23.7"/>
    <n v="99.97"/>
    <s v="NA"/>
  </r>
  <r>
    <s v="2024-2025"/>
    <x v="3"/>
    <n v="26"/>
    <x v="0"/>
    <n v="2615"/>
    <x v="10"/>
    <n v="694450"/>
    <x v="332"/>
    <n v="14"/>
    <n v="25"/>
    <n v="73.5070944"/>
    <n v="211"/>
    <n v="25"/>
    <n v="3629"/>
    <n v="311925"/>
    <n v="285672"/>
    <n v="86026"/>
    <n v="0"/>
    <n v="15"/>
    <n v="0"/>
    <n v="1096.667254"/>
    <n v="21586"/>
    <n v="24097"/>
    <n v="55676"/>
    <n v="95238"/>
    <n v="0"/>
    <n v="90512"/>
    <n v="146618"/>
    <n v="3840"/>
    <n v="1023.16016"/>
    <n v="224348"/>
    <n v="11"/>
    <n v="63.48"/>
    <n v="18.75"/>
    <n v="103.82"/>
    <s v="NA"/>
  </r>
  <r>
    <s v="2024-2025"/>
    <x v="3"/>
    <n v="26"/>
    <x v="0"/>
    <n v="2616"/>
    <x v="13"/>
    <n v="786090"/>
    <x v="5578"/>
    <n v="11"/>
    <n v="90"/>
    <n v="38.554677499999997"/>
    <n v="821"/>
    <n v="18"/>
    <n v="6874"/>
    <n v="313678"/>
    <n v="263562"/>
    <n v="125757"/>
    <n v="93"/>
    <n v="68"/>
    <n v="0"/>
    <n v="1195.9444880000001"/>
    <n v="26502"/>
    <n v="31865"/>
    <n v="77129"/>
    <n v="149405"/>
    <n v="0"/>
    <n v="105116"/>
    <n v="194195"/>
    <n v="7695"/>
    <n v="1157.3898099999999"/>
    <n v="212834"/>
    <n v="40"/>
    <n v="62.37"/>
    <n v="9.5399999999999991"/>
    <n v="100.58"/>
    <s v="NA"/>
  </r>
  <r>
    <s v="2024-2025"/>
    <x v="3"/>
    <n v="26"/>
    <x v="0"/>
    <n v="2622"/>
    <x v="22"/>
    <n v="337516"/>
    <x v="5579"/>
    <n v="26"/>
    <n v="3"/>
    <n v="332.63337999999999"/>
    <n v="425"/>
    <n v="159"/>
    <n v="4079"/>
    <n v="81952"/>
    <n v="39069"/>
    <n v="14177"/>
    <n v="0"/>
    <n v="4"/>
    <n v="0"/>
    <n v="619.07799399999999"/>
    <n v="3126"/>
    <n v="3233"/>
    <n v="23111"/>
    <n v="29984"/>
    <n v="1"/>
    <n v="42139"/>
    <n v="54391"/>
    <n v="4504"/>
    <n v="286.444614"/>
    <n v="30042"/>
    <n v="27"/>
    <n v="72.13"/>
    <n v="5.97"/>
    <n v="99.71"/>
    <s v="NA"/>
  </r>
  <r>
    <s v="2024-2025"/>
    <x v="4"/>
    <n v="26"/>
    <x v="0"/>
    <n v="2603"/>
    <x v="19"/>
    <n v="1054450"/>
    <x v="5580"/>
    <n v="20"/>
    <n v="24"/>
    <n v="562.14600189999999"/>
    <n v="1561"/>
    <n v="234"/>
    <n v="7612"/>
    <n v="434292"/>
    <n v="354605"/>
    <n v="87596"/>
    <n v="51"/>
    <n v="62"/>
    <n v="2.22749"/>
    <n v="1988.4894300000001"/>
    <n v="21321"/>
    <n v="24988"/>
    <n v="67011"/>
    <n v="107446"/>
    <n v="5"/>
    <n v="115893"/>
    <n v="177231"/>
    <n v="9173"/>
    <n v="1424.1159379999999"/>
    <n v="245289"/>
    <n v="24"/>
    <n v="72.69"/>
    <n v="5.81"/>
    <n v="101.86"/>
    <s v="NA"/>
  </r>
  <r>
    <s v="2024-2025"/>
    <x v="4"/>
    <n v="26"/>
    <x v="0"/>
    <n v="2614"/>
    <x v="5"/>
    <n v="657345"/>
    <x v="4368"/>
    <n v="26"/>
    <n v="20"/>
    <n v="352.73449249999999"/>
    <n v="1188"/>
    <n v="6"/>
    <n v="2550"/>
    <n v="487619"/>
    <n v="352941"/>
    <n v="29389"/>
    <n v="9"/>
    <n v="4"/>
    <n v="10.65695"/>
    <n v="1925.6694130000001"/>
    <n v="18597"/>
    <n v="19382"/>
    <n v="32559"/>
    <n v="44011"/>
    <n v="2"/>
    <n v="49296"/>
    <n v="64020"/>
    <n v="3738"/>
    <n v="1562.2779700000001"/>
    <n v="364064"/>
    <n v="27"/>
    <n v="65.56"/>
    <n v="21.28"/>
    <n v="99.85"/>
    <s v="NA"/>
  </r>
  <r>
    <s v="2024-2025"/>
    <x v="4"/>
    <n v="26"/>
    <x v="0"/>
    <n v="2615"/>
    <x v="10"/>
    <n v="790544"/>
    <x v="472"/>
    <n v="15"/>
    <n v="27"/>
    <n v="89.573763499999998"/>
    <n v="234"/>
    <n v="18"/>
    <n v="3713"/>
    <n v="359755"/>
    <n v="329012"/>
    <n v="86191"/>
    <n v="14"/>
    <n v="15"/>
    <n v="16.442789999999999"/>
    <n v="1251.3030530000001"/>
    <n v="23228"/>
    <n v="26055"/>
    <n v="55772"/>
    <n v="95418"/>
    <n v="0"/>
    <n v="90549"/>
    <n v="146697"/>
    <n v="3947"/>
    <n v="1145.2864999999999"/>
    <n v="255797"/>
    <n v="10"/>
    <n v="64.37"/>
    <n v="18.98"/>
    <n v="104.02"/>
    <s v="NA"/>
  </r>
  <r>
    <s v="2024-2025"/>
    <x v="3"/>
    <n v="26"/>
    <x v="0"/>
    <n v="2608"/>
    <x v="4"/>
    <n v="396566"/>
    <x v="5581"/>
    <n v="24"/>
    <n v="15"/>
    <n v="350.83004990000001"/>
    <n v="595"/>
    <n v="112"/>
    <n v="4359"/>
    <n v="322105"/>
    <n v="194446"/>
    <n v="24815"/>
    <n v="0"/>
    <n v="11"/>
    <n v="22.961649999999999"/>
    <n v="1395.998484"/>
    <n v="13297"/>
    <n v="13893"/>
    <n v="29075"/>
    <n v="43696"/>
    <n v="3"/>
    <n v="51998"/>
    <n v="73019"/>
    <n v="4954"/>
    <n v="1022.206784"/>
    <n v="257067"/>
    <n v="32"/>
    <n v="49.11"/>
    <n v="5.49"/>
    <n v="103.55"/>
    <s v="NA"/>
  </r>
  <r>
    <s v="2024-2025"/>
    <x v="3"/>
    <n v="26"/>
    <x v="0"/>
    <n v="2624"/>
    <x v="8"/>
    <n v="203713"/>
    <x v="5582"/>
    <n v="20"/>
    <n v="9"/>
    <n v="127.8395567"/>
    <n v="195"/>
    <n v="25"/>
    <n v="1067"/>
    <n v="138736"/>
    <n v="118304"/>
    <n v="15962"/>
    <n v="9"/>
    <n v="2"/>
    <n v="6.4792899999999998"/>
    <n v="596.04717670000002"/>
    <n v="6902"/>
    <n v="7351"/>
    <n v="12755"/>
    <n v="18742"/>
    <n v="0"/>
    <n v="19708"/>
    <n v="26978"/>
    <n v="1262"/>
    <n v="461.72833000000003"/>
    <n v="108842"/>
    <n v="12"/>
    <n v="35.96"/>
    <n v="22.96"/>
    <n v="99.82"/>
    <s v="NA"/>
  </r>
  <r>
    <s v="2024-2025"/>
    <x v="4"/>
    <n v="26"/>
    <x v="0"/>
    <n v="2602"/>
    <x v="1"/>
    <n v="718736"/>
    <x v="5583"/>
    <n v="22"/>
    <n v="36"/>
    <n v="470.86675530000002"/>
    <n v="1050"/>
    <n v="150"/>
    <n v="7202"/>
    <n v="392511"/>
    <n v="305836"/>
    <n v="57401"/>
    <n v="220"/>
    <n v="38"/>
    <n v="21.12059"/>
    <n v="1766.137127"/>
    <n v="17486"/>
    <n v="18332"/>
    <n v="59046"/>
    <n v="76138"/>
    <n v="11"/>
    <n v="104300"/>
    <n v="130032"/>
    <n v="8252"/>
    <n v="1274.149782"/>
    <n v="237125"/>
    <n v="24"/>
    <n v="59.95"/>
    <n v="4.46"/>
    <n v="100.83"/>
    <s v="NA"/>
  </r>
  <r>
    <s v="2024-2025"/>
    <x v="4"/>
    <n v="26"/>
    <x v="0"/>
    <n v="2607"/>
    <x v="18"/>
    <n v="845916"/>
    <x v="5584"/>
    <n v="22"/>
    <n v="6"/>
    <n v="422.88067000000001"/>
    <n v="377"/>
    <n v="621"/>
    <n v="7607"/>
    <n v="289508"/>
    <n v="152312"/>
    <n v="58891"/>
    <n v="279"/>
    <n v="49"/>
    <n v="2.3315999999999999"/>
    <n v="1398.3003699999999"/>
    <n v="12943"/>
    <n v="13255"/>
    <n v="60974"/>
    <n v="96764"/>
    <n v="0"/>
    <n v="107433"/>
    <n v="161626"/>
    <n v="7984"/>
    <n v="973.08810000000005"/>
    <n v="174129"/>
    <n v="18"/>
    <n v="66.7"/>
    <n v="9.75"/>
    <n v="106.92"/>
    <s v="NA"/>
  </r>
  <r>
    <s v="2024-2025"/>
    <x v="4"/>
    <n v="26"/>
    <x v="0"/>
    <n v="2610"/>
    <x v="12"/>
    <n v="1218835"/>
    <x v="5585"/>
    <n v="18"/>
    <n v="68"/>
    <n v="353.74788000000001"/>
    <n v="681"/>
    <n v="15"/>
    <n v="3094"/>
    <n v="638494"/>
    <n v="512461"/>
    <n v="77425"/>
    <n v="99"/>
    <n v="18"/>
    <n v="24.584320000000002"/>
    <n v="2471.4879000000001"/>
    <n v="34926"/>
    <n v="37177"/>
    <n v="61358"/>
    <n v="98409"/>
    <n v="0"/>
    <n v="85868"/>
    <n v="129492"/>
    <n v="3775"/>
    <n v="2093.1556999999998"/>
    <n v="474174"/>
    <n v="12"/>
    <n v="45.63"/>
    <n v="22.69"/>
    <n v="99.94"/>
    <s v="NA"/>
  </r>
  <r>
    <s v="2024-2025"/>
    <x v="4"/>
    <n v="26"/>
    <x v="0"/>
    <n v="2621"/>
    <x v="7"/>
    <n v="441886"/>
    <x v="5586"/>
    <n v="18"/>
    <n v="44"/>
    <n v="167.2129817"/>
    <n v="252"/>
    <n v="11"/>
    <n v="1194"/>
    <n v="234943"/>
    <n v="210841"/>
    <n v="37146"/>
    <n v="38"/>
    <n v="15"/>
    <n v="12.89048"/>
    <n v="942.11738170000001"/>
    <n v="12614"/>
    <n v="13965"/>
    <n v="25137"/>
    <n v="42700"/>
    <n v="2"/>
    <n v="37766"/>
    <n v="60751"/>
    <n v="1446"/>
    <n v="762.01391999999998"/>
    <n v="166658"/>
    <n v="27"/>
    <n v="51.93"/>
    <n v="6.06"/>
    <n v="99.89"/>
    <s v="NA"/>
  </r>
  <r>
    <s v="2024-2025"/>
    <x v="4"/>
    <n v="26"/>
    <x v="0"/>
    <n v="2624"/>
    <x v="8"/>
    <n v="246319"/>
    <x v="5587"/>
    <n v="20"/>
    <n v="9"/>
    <n v="127.8395567"/>
    <n v="195"/>
    <n v="25"/>
    <n v="1068"/>
    <n v="140399"/>
    <n v="119827"/>
    <n v="15964"/>
    <n v="9"/>
    <n v="2"/>
    <n v="6.4792899999999998"/>
    <n v="598.88399670000001"/>
    <n v="6940"/>
    <n v="7389"/>
    <n v="12758"/>
    <n v="18746"/>
    <n v="0"/>
    <n v="19708"/>
    <n v="26978"/>
    <n v="1263"/>
    <n v="464.56515000000002"/>
    <n v="110184"/>
    <n v="12"/>
    <n v="36.17"/>
    <n v="23.12"/>
    <n v="99.81"/>
    <s v="NA"/>
  </r>
  <r>
    <s v="2024-2025"/>
    <x v="3"/>
    <n v="26"/>
    <x v="0"/>
    <n v="2601"/>
    <x v="0"/>
    <n v="531259"/>
    <x v="5588"/>
    <n v="22"/>
    <n v="21"/>
    <n v="636.80260550000003"/>
    <n v="973"/>
    <n v="650"/>
    <n v="6446"/>
    <n v="236215"/>
    <n v="31501"/>
    <n v="8741"/>
    <n v="114"/>
    <n v="10"/>
    <n v="10.507860000000001"/>
    <n v="1457.3416050000001"/>
    <n v="10509"/>
    <n v="11038"/>
    <n v="58965"/>
    <n v="68189"/>
    <n v="2"/>
    <n v="118455"/>
    <n v="135284"/>
    <n v="7419"/>
    <n v="810.03114000000005"/>
    <n v="122622"/>
    <n v="43"/>
    <n v="73.84"/>
    <n v="7.69"/>
    <n v="101.62"/>
    <s v="NA"/>
  </r>
  <r>
    <s v="2024-2025"/>
    <x v="3"/>
    <n v="26"/>
    <x v="0"/>
    <n v="2602"/>
    <x v="1"/>
    <n v="557559"/>
    <x v="5589"/>
    <n v="22"/>
    <n v="35"/>
    <n v="457.28618640000002"/>
    <n v="1046"/>
    <n v="159"/>
    <n v="7147"/>
    <n v="384414"/>
    <n v="299492"/>
    <n v="57348"/>
    <n v="209"/>
    <n v="38"/>
    <n v="18.071210000000001"/>
    <n v="1719.094278"/>
    <n v="17187"/>
    <n v="18013"/>
    <n v="58988"/>
    <n v="76058"/>
    <n v="11"/>
    <n v="104232"/>
    <n v="129942"/>
    <n v="8193"/>
    <n v="1243.7368819999999"/>
    <n v="232020"/>
    <n v="24"/>
    <n v="59.64"/>
    <n v="4.54"/>
    <n v="100.78"/>
    <s v="NA"/>
  </r>
  <r>
    <s v="2024-2025"/>
    <x v="3"/>
    <n v="26"/>
    <x v="0"/>
    <n v="2609"/>
    <x v="11"/>
    <n v="1013896"/>
    <x v="5590"/>
    <n v="17"/>
    <n v="79"/>
    <n v="271.53997070000003"/>
    <n v="1100"/>
    <n v="109"/>
    <n v="6546"/>
    <n v="683786"/>
    <n v="447209"/>
    <n v="87368"/>
    <n v="0"/>
    <n v="0"/>
    <n v="28.32066"/>
    <n v="2549.0187350000001"/>
    <n v="39200"/>
    <n v="42221"/>
    <n v="85452"/>
    <n v="132217"/>
    <n v="6"/>
    <n v="128579"/>
    <n v="185748"/>
    <n v="7646"/>
    <n v="2249.1581040000001"/>
    <n v="542093"/>
    <n v="20"/>
    <n v="47.06"/>
    <n v="21.91"/>
    <n v="100.61"/>
    <s v="NA"/>
  </r>
  <r>
    <s v="2024-2025"/>
    <x v="3"/>
    <n v="26"/>
    <x v="0"/>
    <n v="2616"/>
    <x v="13"/>
    <n v="786090"/>
    <x v="5591"/>
    <n v="12"/>
    <n v="94"/>
    <n v="58.322242240000001"/>
    <n v="829"/>
    <n v="18"/>
    <n v="6954"/>
    <n v="360082"/>
    <n v="303707"/>
    <n v="125858"/>
    <n v="130"/>
    <n v="68"/>
    <n v="0"/>
    <n v="1318.1054919999999"/>
    <n v="29052"/>
    <n v="35010"/>
    <n v="77195"/>
    <n v="149537"/>
    <n v="0"/>
    <n v="105184"/>
    <n v="194326"/>
    <n v="7783"/>
    <n v="1259.78325"/>
    <n v="243999"/>
    <n v="39"/>
    <n v="63.92"/>
    <n v="9.74"/>
    <n v="100.4"/>
    <s v="NA"/>
  </r>
  <r>
    <s v="2024-2025"/>
    <x v="3"/>
    <n v="26"/>
    <x v="0"/>
    <n v="2619"/>
    <x v="17"/>
    <n v="203233"/>
    <x v="5592"/>
    <n v="20"/>
    <n v="9"/>
    <n v="157.37197760000001"/>
    <n v="388"/>
    <n v="36"/>
    <n v="2674"/>
    <n v="140502"/>
    <n v="68497"/>
    <n v="11175"/>
    <n v="36"/>
    <n v="7"/>
    <n v="0"/>
    <n v="602.91858760000002"/>
    <n v="6925"/>
    <n v="7257"/>
    <n v="15965"/>
    <n v="22177"/>
    <n v="1"/>
    <n v="33512"/>
    <n v="44503"/>
    <n v="3062"/>
    <n v="445.54660999999999"/>
    <n v="118255"/>
    <n v="25"/>
    <n v="57.88"/>
    <n v="9.3000000000000007"/>
    <n v="101.43"/>
    <s v="NA"/>
  </r>
  <r>
    <s v="2024-2025"/>
    <x v="3"/>
    <n v="26"/>
    <x v="0"/>
    <n v="2624"/>
    <x v="8"/>
    <n v="203713"/>
    <x v="5593"/>
    <n v="20"/>
    <n v="9"/>
    <n v="127.3416367"/>
    <n v="195"/>
    <n v="25"/>
    <n v="1065"/>
    <n v="138157"/>
    <n v="117865"/>
    <n v="15962"/>
    <n v="9"/>
    <n v="2"/>
    <n v="4.7849300000000001"/>
    <n v="592.68603670000005"/>
    <n v="6894"/>
    <n v="7341"/>
    <n v="12755"/>
    <n v="18742"/>
    <n v="0"/>
    <n v="19708"/>
    <n v="26978"/>
    <n v="1260"/>
    <n v="460.55946999999998"/>
    <n v="108486"/>
    <n v="12"/>
    <n v="35.869999999999997"/>
    <n v="23.03"/>
    <n v="99.82"/>
    <s v="NA"/>
  </r>
  <r>
    <s v="2024-2025"/>
    <x v="3"/>
    <n v="26"/>
    <x v="0"/>
    <n v="2601"/>
    <x v="0"/>
    <n v="531259"/>
    <x v="5594"/>
    <n v="22"/>
    <n v="21"/>
    <n v="636.43956909999997"/>
    <n v="936"/>
    <n v="651"/>
    <n v="6462"/>
    <n v="232004"/>
    <n v="31143"/>
    <n v="8741"/>
    <n v="114"/>
    <n v="10"/>
    <n v="4.9256799999999998"/>
    <n v="1444.277979"/>
    <n v="10385"/>
    <n v="10904"/>
    <n v="58929"/>
    <n v="68142"/>
    <n v="2"/>
    <n v="118336"/>
    <n v="135154"/>
    <n v="7398"/>
    <n v="802.91273000000001"/>
    <n v="120406"/>
    <n v="43"/>
    <n v="73.900000000000006"/>
    <n v="7.74"/>
    <n v="101.68"/>
    <s v="NA"/>
  </r>
  <r>
    <s v="2024-2025"/>
    <x v="3"/>
    <n v="26"/>
    <x v="0"/>
    <n v="2604"/>
    <x v="2"/>
    <n v="1213058"/>
    <x v="2895"/>
    <n v="20"/>
    <n v="62"/>
    <n v="682.93799290000004"/>
    <n v="1415"/>
    <n v="152"/>
    <n v="6308"/>
    <n v="698880"/>
    <n v="584990"/>
    <n v="74351"/>
    <n v="0"/>
    <n v="0"/>
    <n v="35.143949999999997"/>
    <n v="2946.7876070000002"/>
    <n v="34761"/>
    <n v="36403"/>
    <n v="66391"/>
    <n v="88869"/>
    <n v="1"/>
    <n v="107091"/>
    <n v="134818"/>
    <n v="7723"/>
    <n v="2228.7056640000001"/>
    <n v="569920"/>
    <n v="24"/>
    <n v="81.67"/>
    <n v="9.89"/>
    <n v="100.98"/>
    <s v="NA"/>
  </r>
  <r>
    <s v="2024-2025"/>
    <x v="3"/>
    <n v="26"/>
    <x v="0"/>
    <n v="2608"/>
    <x v="4"/>
    <n v="396566"/>
    <x v="5595"/>
    <n v="23"/>
    <n v="15"/>
    <n v="350.83004990000001"/>
    <n v="581"/>
    <n v="113"/>
    <n v="4332"/>
    <n v="293826"/>
    <n v="179536"/>
    <n v="24800"/>
    <n v="0"/>
    <n v="11"/>
    <n v="22.961649999999999"/>
    <n v="1393.9909540000001"/>
    <n v="12736"/>
    <n v="13274"/>
    <n v="29051"/>
    <n v="43655"/>
    <n v="3"/>
    <n v="51978"/>
    <n v="72989"/>
    <n v="4913"/>
    <n v="1020.199254"/>
    <n v="234495"/>
    <n v="32"/>
    <n v="47.59"/>
    <n v="5.09"/>
    <n v="103.62"/>
    <s v="NA"/>
  </r>
  <r>
    <s v="2024-2025"/>
    <x v="3"/>
    <n v="26"/>
    <x v="0"/>
    <n v="2609"/>
    <x v="11"/>
    <n v="1013896"/>
    <x v="5596"/>
    <n v="17"/>
    <n v="79"/>
    <n v="258.30767150000003"/>
    <n v="1091"/>
    <n v="118"/>
    <n v="6539"/>
    <n v="671518"/>
    <n v="438455"/>
    <n v="87353"/>
    <n v="0"/>
    <n v="0"/>
    <n v="28.32066"/>
    <n v="2498.8557110000002"/>
    <n v="38970"/>
    <n v="41957"/>
    <n v="85433"/>
    <n v="132191"/>
    <n v="6"/>
    <n v="128579"/>
    <n v="185743"/>
    <n v="7630"/>
    <n v="2212.2273799999998"/>
    <n v="532835"/>
    <n v="20"/>
    <n v="46.97"/>
    <n v="21.91"/>
    <n v="100.62"/>
    <s v="NA"/>
  </r>
  <r>
    <s v="2024-2025"/>
    <x v="3"/>
    <n v="26"/>
    <x v="0"/>
    <n v="2610"/>
    <x v="12"/>
    <n v="1039903"/>
    <x v="4361"/>
    <n v="17"/>
    <n v="67"/>
    <n v="351.5391037"/>
    <n v="676"/>
    <n v="15"/>
    <n v="3057"/>
    <n v="623729"/>
    <n v="500977"/>
    <n v="77393"/>
    <n v="99"/>
    <n v="18"/>
    <n v="24.360610000000001"/>
    <n v="2424.990894"/>
    <n v="34698"/>
    <n v="36905"/>
    <n v="61340"/>
    <n v="98365"/>
    <n v="0"/>
    <n v="85864"/>
    <n v="129469"/>
    <n v="3733"/>
    <n v="2049.0911799999999"/>
    <n v="464116"/>
    <n v="12"/>
    <n v="45.11"/>
    <n v="22.96"/>
    <n v="99.97"/>
    <s v="NA"/>
  </r>
  <r>
    <s v="2024-2025"/>
    <x v="3"/>
    <n v="26"/>
    <x v="0"/>
    <n v="2619"/>
    <x v="17"/>
    <n v="203233"/>
    <x v="5597"/>
    <n v="19"/>
    <n v="7"/>
    <n v="127.1418694"/>
    <n v="388"/>
    <n v="39"/>
    <n v="2653"/>
    <n v="135043"/>
    <n v="65502"/>
    <n v="11168"/>
    <n v="36"/>
    <n v="7"/>
    <n v="0"/>
    <n v="548.8031694"/>
    <n v="6840"/>
    <n v="7157"/>
    <n v="15950"/>
    <n v="22158"/>
    <n v="1"/>
    <n v="33510"/>
    <n v="44495"/>
    <n v="3041"/>
    <n v="421.66129999999998"/>
    <n v="113554"/>
    <n v="26"/>
    <n v="57.08"/>
    <n v="9.33"/>
    <n v="101.14"/>
    <s v="NA"/>
  </r>
  <r>
    <s v="2024-2025"/>
    <x v="3"/>
    <n v="26"/>
    <x v="0"/>
    <n v="2623"/>
    <x v="16"/>
    <n v="1331889"/>
    <x v="5598"/>
    <n v="11"/>
    <n v="67"/>
    <n v="1390.453233"/>
    <n v="277"/>
    <n v="54"/>
    <n v="4397"/>
    <n v="369990"/>
    <n v="223555"/>
    <n v="114585"/>
    <n v="105"/>
    <n v="76"/>
    <n v="0.44349"/>
    <n v="2490.0782530000001"/>
    <n v="31075"/>
    <n v="39675"/>
    <n v="107030"/>
    <n v="201919"/>
    <n v="1"/>
    <n v="139125"/>
    <n v="253514"/>
    <n v="4674"/>
    <n v="1099.1815300000001"/>
    <n v="201536"/>
    <n v="37"/>
    <n v="67.45"/>
    <n v="1.62"/>
    <n v="122.73"/>
    <s v="NA"/>
  </r>
  <r>
    <s v="2024-2025"/>
    <x v="4"/>
    <n v="26"/>
    <x v="0"/>
    <n v="2603"/>
    <x v="19"/>
    <n v="1054450"/>
    <x v="5599"/>
    <n v="20"/>
    <n v="24"/>
    <n v="560.79278190000002"/>
    <n v="1559"/>
    <n v="238"/>
    <n v="7582"/>
    <n v="427269"/>
    <n v="348794"/>
    <n v="87557"/>
    <n v="51"/>
    <n v="62"/>
    <n v="0"/>
    <n v="1962.4896699999999"/>
    <n v="21095"/>
    <n v="24706"/>
    <n v="66983"/>
    <n v="107399"/>
    <n v="5"/>
    <n v="115887"/>
    <n v="177214"/>
    <n v="9141"/>
    <n v="1401.6968879999999"/>
    <n v="241003"/>
    <n v="25"/>
    <n v="72.8"/>
    <n v="5.74"/>
    <n v="101.93"/>
    <s v="NA"/>
  </r>
  <r>
    <s v="2024-2025"/>
    <x v="4"/>
    <n v="26"/>
    <x v="0"/>
    <n v="2604"/>
    <x v="2"/>
    <n v="1484176"/>
    <x v="5600"/>
    <n v="21"/>
    <n v="63"/>
    <n v="713.14275780000003"/>
    <n v="1517"/>
    <n v="147"/>
    <n v="6328"/>
    <n v="752597"/>
    <n v="629205"/>
    <n v="74460"/>
    <n v="0"/>
    <n v="0"/>
    <n v="35.885539999999999"/>
    <n v="3160.8636740000002"/>
    <n v="35686"/>
    <n v="37422"/>
    <n v="66491"/>
    <n v="89001"/>
    <n v="1"/>
    <n v="107175"/>
    <n v="134935"/>
    <n v="7845"/>
    <n v="2411.835376"/>
    <n v="613042"/>
    <n v="24"/>
    <n v="81.349999999999994"/>
    <n v="10.46"/>
    <n v="101.01"/>
    <s v="NA"/>
  </r>
  <r>
    <s v="2024-2025"/>
    <x v="4"/>
    <n v="26"/>
    <x v="0"/>
    <n v="2605"/>
    <x v="3"/>
    <n v="315023"/>
    <x v="5601"/>
    <n v="27"/>
    <n v="14"/>
    <n v="575.6867747"/>
    <n v="743"/>
    <n v="190"/>
    <n v="4582"/>
    <n v="355251"/>
    <n v="334117"/>
    <n v="44512"/>
    <n v="173"/>
    <n v="8"/>
    <n v="8.7236600000000006"/>
    <n v="1755.6606999999999"/>
    <n v="13108"/>
    <n v="13707"/>
    <n v="35978"/>
    <n v="48970"/>
    <n v="0"/>
    <n v="72865"/>
    <n v="97366"/>
    <n v="5325"/>
    <n v="1171.2502649999999"/>
    <n v="272925"/>
    <n v="31"/>
    <n v="86.68"/>
    <n v="7.48"/>
    <n v="101.2"/>
    <s v="NA"/>
  </r>
  <r>
    <s v="2024-2025"/>
    <x v="4"/>
    <n v="26"/>
    <x v="0"/>
    <n v="2608"/>
    <x v="4"/>
    <n v="573085"/>
    <x v="5602"/>
    <n v="24"/>
    <n v="16"/>
    <n v="350.83004990000001"/>
    <n v="595"/>
    <n v="109"/>
    <n v="4387"/>
    <n v="336329"/>
    <n v="203659"/>
    <n v="24823"/>
    <n v="0"/>
    <n v="11"/>
    <n v="22.961649999999999"/>
    <n v="1417.6193840000001"/>
    <n v="13584"/>
    <n v="14200"/>
    <n v="29087"/>
    <n v="43714"/>
    <n v="3"/>
    <n v="52013"/>
    <n v="73041"/>
    <n v="4982"/>
    <n v="1043.8276840000001"/>
    <n v="268388"/>
    <n v="32"/>
    <n v="50.09"/>
    <n v="5.5"/>
    <n v="103.8"/>
    <s v="NA"/>
  </r>
  <r>
    <s v="2024-2025"/>
    <x v="4"/>
    <n v="26"/>
    <x v="0"/>
    <n v="2612"/>
    <x v="20"/>
    <n v="568864"/>
    <x v="5603"/>
    <n v="16"/>
    <n v="64"/>
    <n v="175.9332631"/>
    <n v="617"/>
    <n v="11"/>
    <n v="1079"/>
    <n v="299125"/>
    <n v="240917"/>
    <n v="57942"/>
    <n v="28"/>
    <n v="4"/>
    <n v="34.499250000000004"/>
    <n v="1235.9619729999999"/>
    <n v="18455"/>
    <n v="22549"/>
    <n v="38777"/>
    <n v="72608"/>
    <n v="0"/>
    <n v="52584"/>
    <n v="92990"/>
    <n v="1696"/>
    <n v="1025.52946"/>
    <n v="203409"/>
    <n v="6"/>
    <n v="76.459999999999994"/>
    <n v="3.23"/>
    <n v="101.35"/>
    <s v="NA"/>
  </r>
  <r>
    <s v="2024-2025"/>
    <x v="4"/>
    <n v="26"/>
    <x v="0"/>
    <n v="2615"/>
    <x v="10"/>
    <n v="790544"/>
    <x v="5604"/>
    <n v="15"/>
    <n v="27"/>
    <n v="89.573763499999998"/>
    <n v="228"/>
    <n v="19"/>
    <n v="3714"/>
    <n v="355019"/>
    <n v="324733"/>
    <n v="86177"/>
    <n v="14"/>
    <n v="15"/>
    <n v="16.442789999999999"/>
    <n v="1240.4276130000001"/>
    <n v="23010"/>
    <n v="25807"/>
    <n v="55764"/>
    <n v="95404"/>
    <n v="0"/>
    <n v="90545"/>
    <n v="146691"/>
    <n v="3942"/>
    <n v="1134.4110599999999"/>
    <n v="252775"/>
    <n v="10"/>
    <n v="64.14"/>
    <n v="19.05"/>
    <n v="104.13"/>
    <s v="NA"/>
  </r>
  <r>
    <s v="2024-2025"/>
    <x v="4"/>
    <n v="26"/>
    <x v="0"/>
    <n v="2619"/>
    <x v="17"/>
    <n v="263429"/>
    <x v="5605"/>
    <n v="20"/>
    <n v="9"/>
    <n v="166.93050819999999"/>
    <n v="421"/>
    <n v="33"/>
    <n v="2651"/>
    <n v="153361"/>
    <n v="74286"/>
    <n v="11191"/>
    <n v="40"/>
    <n v="7"/>
    <n v="0"/>
    <n v="645.42737820000002"/>
    <n v="7306"/>
    <n v="7668"/>
    <n v="15984"/>
    <n v="22207"/>
    <n v="2"/>
    <n v="33524"/>
    <n v="44526"/>
    <n v="3072"/>
    <n v="478.49687"/>
    <n v="129153"/>
    <n v="25"/>
    <n v="58.92"/>
    <n v="10.029999999999999"/>
    <n v="101.38"/>
    <s v="NA"/>
  </r>
  <r>
    <s v="2024-2025"/>
    <x v="4"/>
    <n v="26"/>
    <x v="0"/>
    <n v="2622"/>
    <x v="22"/>
    <n v="434684"/>
    <x v="5606"/>
    <n v="26"/>
    <n v="6"/>
    <n v="341.65905379999998"/>
    <n v="426"/>
    <n v="153"/>
    <n v="4169"/>
    <n v="97907"/>
    <n v="47642"/>
    <n v="14261"/>
    <n v="0"/>
    <n v="4"/>
    <n v="15.648350000000001"/>
    <n v="677.82289779999996"/>
    <n v="3754"/>
    <n v="3883"/>
    <n v="23181"/>
    <n v="30075"/>
    <n v="2"/>
    <n v="42119"/>
    <n v="54342"/>
    <n v="4595"/>
    <n v="320.51549399999999"/>
    <n v="36641"/>
    <n v="27"/>
    <n v="72.53"/>
    <n v="5.67"/>
    <n v="99.49"/>
    <s v="NA"/>
  </r>
  <r>
    <s v="2024-2025"/>
    <x v="3"/>
    <n v="26"/>
    <x v="0"/>
    <n v="2602"/>
    <x v="1"/>
    <n v="557559"/>
    <x v="5607"/>
    <n v="22"/>
    <n v="35"/>
    <n v="454.61737870000002"/>
    <n v="1045"/>
    <n v="166"/>
    <n v="7125"/>
    <n v="376132"/>
    <n v="292571"/>
    <n v="57292"/>
    <n v="209"/>
    <n v="38"/>
    <n v="7.5468400000000004"/>
    <n v="1689.2902409999999"/>
    <n v="16950"/>
    <n v="17761"/>
    <n v="58949"/>
    <n v="75997"/>
    <n v="11"/>
    <n v="104198"/>
    <n v="129900"/>
    <n v="8170"/>
    <n v="1227.1260219999999"/>
    <n v="226505"/>
    <n v="24"/>
    <n v="59.71"/>
    <n v="4.6100000000000003"/>
    <n v="100.77"/>
    <s v="NA"/>
  </r>
  <r>
    <s v="2024-2025"/>
    <x v="3"/>
    <n v="26"/>
    <x v="0"/>
    <n v="2607"/>
    <x v="18"/>
    <n v="682288"/>
    <x v="1612"/>
    <n v="22"/>
    <n v="6"/>
    <n v="402.02870469999999"/>
    <n v="377"/>
    <n v="657"/>
    <n v="7466"/>
    <n v="273871"/>
    <n v="143766"/>
    <n v="58884"/>
    <n v="279"/>
    <n v="49"/>
    <n v="0"/>
    <n v="1331.5534250000001"/>
    <n v="12246"/>
    <n v="12542"/>
    <n v="60959"/>
    <n v="96743"/>
    <n v="0"/>
    <n v="107395"/>
    <n v="161588"/>
    <n v="7843"/>
    <n v="929.52472"/>
    <n v="164082"/>
    <n v="19"/>
    <n v="65.680000000000007"/>
    <n v="9.99"/>
    <n v="107.05"/>
    <s v="NA"/>
  </r>
  <r>
    <s v="2024-2025"/>
    <x v="3"/>
    <n v="26"/>
    <x v="0"/>
    <n v="2610"/>
    <x v="12"/>
    <n v="1039903"/>
    <x v="4361"/>
    <n v="17"/>
    <n v="67"/>
    <n v="351.5391037"/>
    <n v="676"/>
    <n v="15"/>
    <n v="3059"/>
    <n v="623729"/>
    <n v="500977"/>
    <n v="77393"/>
    <n v="99"/>
    <n v="18"/>
    <n v="24.360610000000001"/>
    <n v="2424.990894"/>
    <n v="34698"/>
    <n v="36905"/>
    <n v="61340"/>
    <n v="98365"/>
    <n v="0"/>
    <n v="85864"/>
    <n v="129469"/>
    <n v="3735"/>
    <n v="2049.0911799999999"/>
    <n v="464116"/>
    <n v="12"/>
    <n v="45.11"/>
    <n v="22.96"/>
    <n v="99.97"/>
    <s v="NA"/>
  </r>
  <r>
    <s v="2024-2025"/>
    <x v="3"/>
    <n v="26"/>
    <x v="0"/>
    <n v="2612"/>
    <x v="20"/>
    <n v="446104"/>
    <x v="5608"/>
    <n v="15"/>
    <n v="61"/>
    <n v="140.1354953"/>
    <n v="617"/>
    <n v="16"/>
    <n v="1022"/>
    <n v="284728"/>
    <n v="229247"/>
    <n v="57901"/>
    <n v="22"/>
    <n v="4"/>
    <n v="17.749189999999999"/>
    <n v="1090.529505"/>
    <n v="18071"/>
    <n v="22025"/>
    <n v="38750"/>
    <n v="72543"/>
    <n v="0"/>
    <n v="52559"/>
    <n v="92923"/>
    <n v="1639"/>
    <n v="932.64481999999998"/>
    <n v="193910"/>
    <n v="6"/>
    <n v="76.03"/>
    <n v="3.07"/>
    <n v="100.12"/>
    <s v="NA"/>
  </r>
  <r>
    <s v="2024-2025"/>
    <x v="3"/>
    <n v="26"/>
    <x v="0"/>
    <n v="2623"/>
    <x v="16"/>
    <n v="1331889"/>
    <x v="5609"/>
    <n v="11"/>
    <n v="67"/>
    <n v="1391.571093"/>
    <n v="277"/>
    <n v="54"/>
    <n v="4398"/>
    <n v="370204"/>
    <n v="223626"/>
    <n v="114585"/>
    <n v="105"/>
    <n v="76"/>
    <n v="3.1309900000000002"/>
    <n v="2495.9035130000002"/>
    <n v="31088"/>
    <n v="39692"/>
    <n v="107030"/>
    <n v="201919"/>
    <n v="1"/>
    <n v="139125"/>
    <n v="253514"/>
    <n v="4675"/>
    <n v="1101.2014300000001"/>
    <n v="201720"/>
    <n v="37"/>
    <n v="67.459999999999994"/>
    <n v="1.62"/>
    <n v="122.71"/>
    <s v="NA"/>
  </r>
  <r>
    <s v="2024-2025"/>
    <x v="4"/>
    <n v="26"/>
    <x v="0"/>
    <n v="2601"/>
    <x v="0"/>
    <n v="680918"/>
    <x v="5610"/>
    <n v="23"/>
    <n v="22"/>
    <n v="663.547507"/>
    <n v="1105"/>
    <n v="608"/>
    <n v="6387"/>
    <n v="269702"/>
    <n v="36555"/>
    <n v="8830"/>
    <n v="145"/>
    <n v="10"/>
    <n v="28.706389999999999"/>
    <n v="1609.6287170000001"/>
    <n v="11573"/>
    <n v="12166"/>
    <n v="59407"/>
    <n v="68687"/>
    <n v="7"/>
    <n v="119401"/>
    <n v="136295"/>
    <n v="7492"/>
    <n v="917.37482"/>
    <n v="138380"/>
    <n v="42"/>
    <n v="71.97"/>
    <n v="8.5500000000000007"/>
    <n v="101.61"/>
    <s v="NA"/>
  </r>
  <r>
    <s v="2024-2025"/>
    <x v="4"/>
    <n v="26"/>
    <x v="0"/>
    <n v="2605"/>
    <x v="3"/>
    <n v="315023"/>
    <x v="5611"/>
    <n v="27"/>
    <n v="15"/>
    <n v="594.33540470000003"/>
    <n v="982"/>
    <n v="162"/>
    <n v="4379"/>
    <n v="384489"/>
    <n v="361551"/>
    <n v="44690"/>
    <n v="173"/>
    <n v="8"/>
    <n v="15.13438"/>
    <n v="1865.5323719999999"/>
    <n v="13733"/>
    <n v="14380"/>
    <n v="36105"/>
    <n v="49159"/>
    <n v="0"/>
    <n v="72919"/>
    <n v="97441"/>
    <n v="5361"/>
    <n v="1256.0625869999999"/>
    <n v="294960"/>
    <n v="31"/>
    <n v="86.53"/>
    <n v="7.62"/>
    <n v="101.18"/>
    <s v="NA"/>
  </r>
  <r>
    <s v="2024-2025"/>
    <x v="4"/>
    <n v="26"/>
    <x v="0"/>
    <n v="2606"/>
    <x v="9"/>
    <n v="355484"/>
    <x v="5612"/>
    <n v="24"/>
    <n v="31"/>
    <n v="750.08353169999998"/>
    <n v="624"/>
    <n v="95"/>
    <n v="5190"/>
    <n v="318906"/>
    <n v="272184"/>
    <n v="34229"/>
    <n v="589"/>
    <n v="78"/>
    <n v="12.603350000000001"/>
    <n v="1764.9247459999999"/>
    <n v="12838"/>
    <n v="13645"/>
    <n v="28234"/>
    <n v="40914"/>
    <n v="3"/>
    <n v="46799"/>
    <n v="66414"/>
    <n v="5814"/>
    <n v="1002.2378639999999"/>
    <n v="248328"/>
    <n v="24"/>
    <n v="21.58"/>
    <n v="18.48"/>
    <n v="110.5"/>
    <s v="NA"/>
  </r>
  <r>
    <s v="2024-2025"/>
    <x v="4"/>
    <n v="26"/>
    <x v="0"/>
    <n v="2610"/>
    <x v="12"/>
    <n v="1218835"/>
    <x v="5613"/>
    <n v="19"/>
    <n v="69"/>
    <n v="426.3135259"/>
    <n v="701"/>
    <n v="15"/>
    <n v="3137"/>
    <n v="685203"/>
    <n v="549614"/>
    <n v="77522"/>
    <n v="105"/>
    <n v="18"/>
    <n v="27.348330000000001"/>
    <n v="2702.6452159999999"/>
    <n v="35716"/>
    <n v="38104"/>
    <n v="61426"/>
    <n v="98531"/>
    <n v="0"/>
    <n v="85916"/>
    <n v="129597"/>
    <n v="3838"/>
    <n v="2248.9833600000002"/>
    <n v="506822"/>
    <n v="12"/>
    <n v="46.56"/>
    <n v="21.76"/>
    <n v="100.34"/>
    <s v="NA"/>
  </r>
  <r>
    <s v="2024-2025"/>
    <x v="4"/>
    <n v="26"/>
    <x v="0"/>
    <n v="2611"/>
    <x v="6"/>
    <n v="962621"/>
    <x v="5614"/>
    <n v="14"/>
    <n v="602"/>
    <n v="151.47849740000001"/>
    <n v="540"/>
    <n v="3"/>
    <n v="2980"/>
    <n v="483961"/>
    <n v="392083"/>
    <n v="95097"/>
    <n v="0"/>
    <n v="8"/>
    <n v="36.78107"/>
    <n v="1775.2592030000001"/>
    <n v="33639"/>
    <n v="38084"/>
    <n v="65252"/>
    <n v="117576"/>
    <n v="0"/>
    <n v="99489"/>
    <n v="165202"/>
    <n v="3520"/>
    <n v="1586.999636"/>
    <n v="353797"/>
    <n v="9"/>
    <n v="56.39"/>
    <n v="10.78"/>
    <n v="100.69"/>
    <s v="NA"/>
  </r>
  <r>
    <s v="2024-2025"/>
    <x v="4"/>
    <n v="26"/>
    <x v="0"/>
    <n v="2616"/>
    <x v="13"/>
    <n v="971873"/>
    <x v="5615"/>
    <n v="13"/>
    <n v="109"/>
    <n v="75.918312240000006"/>
    <n v="839"/>
    <n v="16"/>
    <n v="7028"/>
    <n v="417358"/>
    <n v="352239"/>
    <n v="125987"/>
    <n v="171"/>
    <n v="68"/>
    <n v="27.671579999999999"/>
    <n v="1551.140762"/>
    <n v="31268"/>
    <n v="37960"/>
    <n v="77298"/>
    <n v="149732"/>
    <n v="0"/>
    <n v="105226"/>
    <n v="194427"/>
    <n v="7867"/>
    <n v="1447.55087"/>
    <n v="281361"/>
    <n v="39"/>
    <n v="63.84"/>
    <n v="10.19"/>
    <n v="100.41"/>
    <s v="NA"/>
  </r>
  <r>
    <s v="2024-2025"/>
    <x v="4"/>
    <n v="26"/>
    <x v="0"/>
    <n v="2618"/>
    <x v="15"/>
    <n v="1142944"/>
    <x v="5616"/>
    <n v="28"/>
    <n v="147"/>
    <n v="129.96850180000001"/>
    <n v="892"/>
    <n v="0"/>
    <n v="3882"/>
    <n v="691802"/>
    <n v="516289"/>
    <n v="42133"/>
    <n v="0"/>
    <n v="0"/>
    <n v="25.871919999999999"/>
    <n v="2387.4607019999999"/>
    <n v="24302"/>
    <n v="25671"/>
    <n v="35220"/>
    <n v="55652"/>
    <n v="6"/>
    <n v="53288"/>
    <n v="78693"/>
    <n v="4774"/>
    <n v="2231.6202800000001"/>
    <n v="560625"/>
    <n v="28"/>
    <n v="36.07"/>
    <n v="35.130000000000003"/>
    <n v="100"/>
    <s v="NA"/>
  </r>
  <r>
    <s v="2024-2025"/>
    <x v="4"/>
    <n v="26"/>
    <x v="0"/>
    <n v="2604"/>
    <x v="2"/>
    <n v="1484176"/>
    <x v="5617"/>
    <n v="22"/>
    <n v="65"/>
    <n v="764.10128320000001"/>
    <n v="1521"/>
    <n v="133"/>
    <n v="6411"/>
    <n v="814083"/>
    <n v="678642"/>
    <n v="74591"/>
    <n v="0"/>
    <n v="0"/>
    <n v="40.628500000000003"/>
    <n v="3386.8223790000002"/>
    <n v="36745"/>
    <n v="38596"/>
    <n v="66604"/>
    <n v="89179"/>
    <n v="2"/>
    <n v="107255"/>
    <n v="135068"/>
    <n v="7932"/>
    <n v="2582.092596"/>
    <n v="662921"/>
    <n v="23"/>
    <n v="80.98"/>
    <n v="11"/>
    <n v="101.05"/>
    <s v="NA"/>
  </r>
  <r>
    <s v="2024-2025"/>
    <x v="4"/>
    <n v="26"/>
    <x v="0"/>
    <n v="2605"/>
    <x v="3"/>
    <n v="315023"/>
    <x v="5618"/>
    <n v="28"/>
    <n v="15"/>
    <n v="594.33540470000003"/>
    <n v="989"/>
    <n v="156"/>
    <n v="4392"/>
    <n v="385738"/>
    <n v="362673"/>
    <n v="44700"/>
    <n v="173"/>
    <n v="8"/>
    <n v="15.70556"/>
    <n v="1875.0379720000001"/>
    <n v="13765"/>
    <n v="14412"/>
    <n v="36109"/>
    <n v="49171"/>
    <n v="0"/>
    <n v="72935"/>
    <n v="97468"/>
    <n v="5381"/>
    <n v="1264.9970069999999"/>
    <n v="295909"/>
    <n v="31"/>
    <n v="86.48"/>
    <n v="7.65"/>
    <n v="101.17"/>
    <s v="NA"/>
  </r>
  <r>
    <s v="2024-2025"/>
    <x v="4"/>
    <n v="26"/>
    <x v="0"/>
    <n v="2607"/>
    <x v="18"/>
    <n v="845916"/>
    <x v="520"/>
    <n v="23"/>
    <n v="6"/>
    <n v="434.5124874"/>
    <n v="963"/>
    <n v="521"/>
    <n v="7147"/>
    <n v="353503"/>
    <n v="183270"/>
    <n v="58757"/>
    <n v="336"/>
    <n v="48"/>
    <n v="22.949110000000001"/>
    <n v="1669.7750470000001"/>
    <n v="14744"/>
    <n v="15145"/>
    <n v="61009"/>
    <n v="96560"/>
    <n v="1"/>
    <n v="107160"/>
    <n v="160873"/>
    <n v="8110"/>
    <n v="1212.3134500000001"/>
    <n v="212969"/>
    <n v="18"/>
    <n v="68.56"/>
    <n v="9.0299999999999994"/>
    <n v="106.27"/>
    <s v="NA"/>
  </r>
  <r>
    <s v="2024-2025"/>
    <x v="4"/>
    <n v="26"/>
    <x v="0"/>
    <n v="2617"/>
    <x v="14"/>
    <n v="689346"/>
    <x v="2972"/>
    <n v="13"/>
    <n v="113"/>
    <n v="54.483589500000001"/>
    <n v="177"/>
    <n v="9"/>
    <n v="1919"/>
    <n v="266686"/>
    <n v="210507"/>
    <n v="74812"/>
    <n v="0"/>
    <n v="0"/>
    <n v="26.326699999999999"/>
    <n v="965.5664759"/>
    <n v="19179"/>
    <n v="21519"/>
    <n v="48486"/>
    <n v="93805"/>
    <n v="1"/>
    <n v="82610"/>
    <n v="144409"/>
    <n v="2096"/>
    <n v="884.75618640000005"/>
    <n v="187625"/>
    <n v="17"/>
    <n v="46.75"/>
    <n v="18.3"/>
    <n v="103.97"/>
    <s v="NA"/>
  </r>
  <r>
    <s v="2024-2025"/>
    <x v="4"/>
    <n v="26"/>
    <x v="0"/>
    <n v="2621"/>
    <x v="7"/>
    <n v="441886"/>
    <x v="5619"/>
    <n v="19"/>
    <n v="44"/>
    <n v="184.9503895"/>
    <n v="309"/>
    <n v="10"/>
    <n v="1178"/>
    <n v="258966"/>
    <n v="232090"/>
    <n v="37205"/>
    <n v="38"/>
    <n v="15"/>
    <n v="14.81108"/>
    <n v="1052.7864199999999"/>
    <n v="12974"/>
    <n v="14424"/>
    <n v="25167"/>
    <n v="42765"/>
    <n v="5"/>
    <n v="37791"/>
    <n v="60818"/>
    <n v="1487"/>
    <n v="853.02494999999999"/>
    <n v="182898"/>
    <n v="27"/>
    <n v="53.58"/>
    <n v="5.97"/>
    <n v="99.92"/>
    <s v="NA"/>
  </r>
  <r>
    <s v="2024-2025"/>
    <x v="4"/>
    <n v="26"/>
    <x v="0"/>
    <n v="2601"/>
    <x v="0"/>
    <n v="680918"/>
    <x v="5620"/>
    <n v="22"/>
    <n v="22"/>
    <n v="663.547507"/>
    <n v="1088"/>
    <n v="620"/>
    <n v="6388"/>
    <n v="261467"/>
    <n v="35462"/>
    <n v="8817"/>
    <n v="132"/>
    <n v="10"/>
    <n v="18.099049999999998"/>
    <n v="1572.239677"/>
    <n v="11398"/>
    <n v="11983"/>
    <n v="59322"/>
    <n v="68591"/>
    <n v="6"/>
    <n v="119165"/>
    <n v="136042"/>
    <n v="7476"/>
    <n v="890.59312"/>
    <n v="134393"/>
    <n v="43"/>
    <n v="71.83"/>
    <n v="8.64"/>
    <n v="101.64"/>
    <s v="NA"/>
  </r>
  <r>
    <s v="2024-2025"/>
    <x v="4"/>
    <n v="26"/>
    <x v="0"/>
    <n v="2611"/>
    <x v="6"/>
    <n v="962621"/>
    <x v="5621"/>
    <n v="14"/>
    <n v="598"/>
    <n v="151.47849740000001"/>
    <n v="540"/>
    <n v="3"/>
    <n v="2969"/>
    <n v="476420"/>
    <n v="385794"/>
    <n v="95084"/>
    <n v="0"/>
    <n v="8"/>
    <n v="36.061070000000001"/>
    <n v="1743.3508629999999"/>
    <n v="33437"/>
    <n v="37835"/>
    <n v="65243"/>
    <n v="117553"/>
    <n v="0"/>
    <n v="99463"/>
    <n v="165152"/>
    <n v="3509"/>
    <n v="1555.8112960000001"/>
    <n v="348540"/>
    <n v="9"/>
    <n v="56.18"/>
    <n v="10.7"/>
    <n v="100.66"/>
    <s v="NA"/>
  </r>
  <r>
    <s v="2024-2025"/>
    <x v="4"/>
    <n v="26"/>
    <x v="0"/>
    <n v="2620"/>
    <x v="21"/>
    <n v="611959"/>
    <x v="5622"/>
    <n v="25"/>
    <n v="20"/>
    <n v="302.21140650000001"/>
    <n v="587"/>
    <n v="105"/>
    <n v="6896"/>
    <n v="585507"/>
    <n v="446002"/>
    <n v="52702"/>
    <n v="1024"/>
    <n v="30"/>
    <n v="16.627459999999999"/>
    <n v="2205.3269380000002"/>
    <n v="22716"/>
    <n v="23637"/>
    <n v="53247"/>
    <n v="70505"/>
    <n v="43"/>
    <n v="109109"/>
    <n v="155221"/>
    <n v="7483"/>
    <n v="1886.4880720000001"/>
    <n v="344863"/>
    <n v="31"/>
    <n v="71.72"/>
    <n v="8.2200000000000006"/>
    <n v="109.19"/>
    <s v="NA"/>
  </r>
  <r>
    <s v="2024-2025"/>
    <x v="4"/>
    <n v="26"/>
    <x v="0"/>
    <n v="2603"/>
    <x v="19"/>
    <n v="1054450"/>
    <x v="5623"/>
    <n v="20"/>
    <n v="24"/>
    <n v="562.14600189999999"/>
    <n v="1561"/>
    <n v="234"/>
    <n v="7616"/>
    <n v="434354"/>
    <n v="354647"/>
    <n v="87597"/>
    <n v="51"/>
    <n v="62"/>
    <n v="14.2338"/>
    <n v="2000.4957400000001"/>
    <n v="21321"/>
    <n v="24988"/>
    <n v="67011"/>
    <n v="107448"/>
    <n v="5"/>
    <n v="115901"/>
    <n v="177244"/>
    <n v="9177"/>
    <n v="1424.1159379999999"/>
    <n v="245310"/>
    <n v="24"/>
    <n v="72.680000000000007"/>
    <n v="5.81"/>
    <n v="101.86"/>
    <s v="NA"/>
  </r>
  <r>
    <s v="2024-2025"/>
    <x v="4"/>
    <n v="26"/>
    <x v="0"/>
    <n v="2610"/>
    <x v="12"/>
    <n v="1218835"/>
    <x v="464"/>
    <n v="18"/>
    <n v="69"/>
    <n v="412.93533179999997"/>
    <n v="685"/>
    <n v="15"/>
    <n v="3122"/>
    <n v="658511"/>
    <n v="528623"/>
    <n v="77459"/>
    <n v="99"/>
    <n v="18"/>
    <n v="24.657019999999999"/>
    <n v="2579.3008020000002"/>
    <n v="35250"/>
    <n v="37560"/>
    <n v="61383"/>
    <n v="98448"/>
    <n v="0"/>
    <n v="85901"/>
    <n v="129543"/>
    <n v="3807"/>
    <n v="2141.7084500000001"/>
    <n v="488192"/>
    <n v="12"/>
    <n v="45.92"/>
    <n v="22.28"/>
    <n v="99.86"/>
    <s v="NA"/>
  </r>
  <r>
    <s v="2024-2025"/>
    <x v="4"/>
    <n v="26"/>
    <x v="0"/>
    <n v="2611"/>
    <x v="6"/>
    <n v="962621"/>
    <x v="5624"/>
    <n v="14"/>
    <n v="596"/>
    <n v="151.47849740000001"/>
    <n v="537"/>
    <n v="3"/>
    <n v="2965"/>
    <n v="468351"/>
    <n v="379368"/>
    <n v="95064"/>
    <n v="0"/>
    <n v="8"/>
    <n v="36.061070000000001"/>
    <n v="1721.158623"/>
    <n v="33308"/>
    <n v="37667"/>
    <n v="65226"/>
    <n v="117523"/>
    <n v="0"/>
    <n v="99460"/>
    <n v="165137"/>
    <n v="3502"/>
    <n v="1533.619056"/>
    <n v="342990"/>
    <n v="9"/>
    <n v="56.39"/>
    <n v="10.58"/>
    <n v="100.63"/>
    <s v="NA"/>
  </r>
  <r>
    <s v="2024-2025"/>
    <x v="4"/>
    <n v="26"/>
    <x v="0"/>
    <n v="2616"/>
    <x v="13"/>
    <n v="971873"/>
    <x v="5625"/>
    <n v="12"/>
    <n v="100"/>
    <n v="68.765992240000003"/>
    <n v="839"/>
    <n v="16"/>
    <n v="6998"/>
    <n v="393117"/>
    <n v="331708"/>
    <n v="125922"/>
    <n v="170"/>
    <n v="68"/>
    <n v="11.1257"/>
    <n v="1466.486842"/>
    <n v="30240"/>
    <n v="36617"/>
    <n v="77250"/>
    <n v="149633"/>
    <n v="0"/>
    <n v="105215"/>
    <n v="194391"/>
    <n v="7837"/>
    <n v="1386.5951500000001"/>
    <n v="265932"/>
    <n v="39"/>
    <n v="63.72"/>
    <n v="9.99"/>
    <n v="100.38"/>
    <s v="NA"/>
  </r>
  <r>
    <s v="2024-2025"/>
    <x v="4"/>
    <n v="26"/>
    <x v="0"/>
    <n v="2620"/>
    <x v="21"/>
    <n v="611959"/>
    <x v="5626"/>
    <n v="25"/>
    <n v="20"/>
    <n v="302.21140650000001"/>
    <n v="586"/>
    <n v="109"/>
    <n v="6894"/>
    <n v="577587"/>
    <n v="439597"/>
    <n v="52602"/>
    <n v="1024"/>
    <n v="30"/>
    <n v="11.9176"/>
    <n v="2142.6306060000002"/>
    <n v="22486"/>
    <n v="23385"/>
    <n v="53136"/>
    <n v="70372"/>
    <n v="40"/>
    <n v="109028"/>
    <n v="155136"/>
    <n v="7480"/>
    <n v="1828.5016000000001"/>
    <n v="340033"/>
    <n v="31"/>
    <n v="71.67"/>
    <n v="8.2799999999999994"/>
    <n v="109.37"/>
    <s v="NA"/>
  </r>
  <r>
    <s v="2024-2025"/>
    <x v="4"/>
    <n v="26"/>
    <x v="0"/>
    <n v="2604"/>
    <x v="2"/>
    <n v="1484176"/>
    <x v="5627"/>
    <n v="22"/>
    <n v="65"/>
    <n v="764.10128320000001"/>
    <n v="1521"/>
    <n v="134"/>
    <n v="6411"/>
    <n v="813407"/>
    <n v="678056"/>
    <n v="74591"/>
    <n v="0"/>
    <n v="0"/>
    <n v="40.628500000000003"/>
    <n v="3383.0475489999999"/>
    <n v="36742"/>
    <n v="38594"/>
    <n v="66604"/>
    <n v="89179"/>
    <n v="2"/>
    <n v="107255"/>
    <n v="135068"/>
    <n v="7932"/>
    <n v="2578.3177660000001"/>
    <n v="662283"/>
    <n v="23"/>
    <n v="80.989999999999995"/>
    <n v="10.99"/>
    <n v="101.03"/>
    <s v="NA"/>
  </r>
  <r>
    <s v="2024-2025"/>
    <x v="4"/>
    <n v="26"/>
    <x v="0"/>
    <n v="2605"/>
    <x v="3"/>
    <n v="315023"/>
    <x v="5618"/>
    <n v="28"/>
    <n v="15"/>
    <n v="594.33540470000003"/>
    <n v="989"/>
    <n v="156"/>
    <n v="4386"/>
    <n v="385738"/>
    <n v="362673"/>
    <n v="44698"/>
    <n v="173"/>
    <n v="8"/>
    <n v="15.70556"/>
    <n v="1875.0379720000001"/>
    <n v="13765"/>
    <n v="14412"/>
    <n v="36109"/>
    <n v="49169"/>
    <n v="0"/>
    <n v="72933"/>
    <n v="97463"/>
    <n v="5375"/>
    <n v="1264.9970069999999"/>
    <n v="295909"/>
    <n v="31"/>
    <n v="86.48"/>
    <n v="7.65"/>
    <n v="101.17"/>
    <s v="NA"/>
  </r>
  <r>
    <s v="2024-2025"/>
    <x v="4"/>
    <n v="26"/>
    <x v="0"/>
    <n v="2604"/>
    <x v="2"/>
    <n v="1484176"/>
    <x v="5628"/>
    <n v="21"/>
    <n v="64"/>
    <n v="764.10128320000001"/>
    <n v="1521"/>
    <n v="142"/>
    <n v="6353"/>
    <n v="780930"/>
    <n v="652596"/>
    <n v="74521"/>
    <n v="0"/>
    <n v="0"/>
    <n v="40.628500000000003"/>
    <n v="3259.4820490000002"/>
    <n v="36103"/>
    <n v="37881"/>
    <n v="66552"/>
    <n v="89096"/>
    <n v="1"/>
    <n v="107208"/>
    <n v="134991"/>
    <n v="7874"/>
    <n v="2454.752266"/>
    <n v="636083"/>
    <n v="23"/>
    <n v="80.95"/>
    <n v="10.97"/>
    <n v="100.96"/>
    <s v="NA"/>
  </r>
  <r>
    <s v="2024-2025"/>
    <x v="4"/>
    <n v="26"/>
    <x v="0"/>
    <n v="2607"/>
    <x v="18"/>
    <n v="845916"/>
    <x v="5629"/>
    <n v="23"/>
    <n v="6"/>
    <n v="433.05793679999999"/>
    <n v="660"/>
    <n v="544"/>
    <n v="7410"/>
    <n v="334877"/>
    <n v="174123"/>
    <n v="58811"/>
    <n v="323"/>
    <n v="49"/>
    <n v="7.5765599999999997"/>
    <n v="1572.4273069999999"/>
    <n v="14388"/>
    <n v="14768"/>
    <n v="60997"/>
    <n v="96670"/>
    <n v="0"/>
    <n v="107297"/>
    <n v="161256"/>
    <n v="8070"/>
    <n v="1131.7928099999999"/>
    <n v="202216"/>
    <n v="18"/>
    <n v="67.87"/>
    <n v="9.27"/>
    <n v="106.48"/>
    <s v="NA"/>
  </r>
  <r>
    <s v="2024-2025"/>
    <x v="4"/>
    <n v="26"/>
    <x v="0"/>
    <n v="2610"/>
    <x v="12"/>
    <n v="1218835"/>
    <x v="5630"/>
    <n v="19"/>
    <n v="69"/>
    <n v="426.3135259"/>
    <n v="698"/>
    <n v="15"/>
    <n v="3131"/>
    <n v="676777"/>
    <n v="542910"/>
    <n v="77501"/>
    <n v="105"/>
    <n v="18"/>
    <n v="27.348330000000001"/>
    <n v="2681.5185660000002"/>
    <n v="35552"/>
    <n v="37903"/>
    <n v="61404"/>
    <n v="98498"/>
    <n v="0"/>
    <n v="85905"/>
    <n v="129576"/>
    <n v="3829"/>
    <n v="2227.85671"/>
    <n v="500570"/>
    <n v="12"/>
    <n v="46.44"/>
    <n v="21.91"/>
    <n v="100.34"/>
    <s v="NA"/>
  </r>
  <r>
    <s v="2024-2025"/>
    <x v="4"/>
    <n v="26"/>
    <x v="0"/>
    <n v="2615"/>
    <x v="10"/>
    <n v="790544"/>
    <x v="5631"/>
    <n v="15"/>
    <n v="27"/>
    <n v="89.573763499999998"/>
    <n v="254"/>
    <n v="18"/>
    <n v="3707"/>
    <n v="369484"/>
    <n v="338036"/>
    <n v="86209"/>
    <n v="14"/>
    <n v="15"/>
    <n v="19.551480000000002"/>
    <n v="1281.2148930000001"/>
    <n v="23744"/>
    <n v="26662"/>
    <n v="55779"/>
    <n v="95435"/>
    <n v="0"/>
    <n v="90552"/>
    <n v="146713"/>
    <n v="3961"/>
    <n v="1172.0896499999999"/>
    <n v="262868"/>
    <n v="10"/>
    <n v="62.9"/>
    <n v="21.15"/>
    <n v="104"/>
    <s v="NA"/>
  </r>
  <r>
    <s v="2024-2025"/>
    <x v="4"/>
    <n v="26"/>
    <x v="0"/>
    <n v="2619"/>
    <x v="17"/>
    <n v="263429"/>
    <x v="5632"/>
    <n v="21"/>
    <n v="10"/>
    <n v="173.03621580000001"/>
    <n v="467"/>
    <n v="33"/>
    <n v="2626"/>
    <n v="163468"/>
    <n v="79393"/>
    <n v="11224"/>
    <n v="40"/>
    <n v="7"/>
    <n v="4.21366"/>
    <n v="706.15906580000001"/>
    <n v="7450"/>
    <n v="7834"/>
    <n v="16011"/>
    <n v="22257"/>
    <n v="4"/>
    <n v="33560"/>
    <n v="44586"/>
    <n v="3093"/>
    <n v="528.90918999999997"/>
    <n v="137534"/>
    <n v="25"/>
    <n v="58.75"/>
    <n v="9.9"/>
    <n v="101.22"/>
    <s v="NA"/>
  </r>
  <r>
    <s v="2024-2025"/>
    <x v="4"/>
    <n v="26"/>
    <x v="0"/>
    <n v="2603"/>
    <x v="19"/>
    <n v="1054450"/>
    <x v="5633"/>
    <n v="21"/>
    <n v="24"/>
    <n v="564.58974190000004"/>
    <n v="1790"/>
    <n v="229"/>
    <n v="7432"/>
    <n v="466526"/>
    <n v="381753"/>
    <n v="87783"/>
    <n v="59"/>
    <n v="62"/>
    <n v="18.711980000000001"/>
    <n v="2053.31693"/>
    <n v="22151"/>
    <n v="26026"/>
    <n v="67162"/>
    <n v="107675"/>
    <n v="6"/>
    <n v="116040"/>
    <n v="177470"/>
    <n v="9222"/>
    <n v="1470.015208"/>
    <n v="263363"/>
    <n v="24"/>
    <n v="75.099999999999994"/>
    <n v="5.1100000000000003"/>
    <n v="101.73"/>
    <s v="NA"/>
  </r>
  <r>
    <s v="2024-2025"/>
    <x v="4"/>
    <n v="26"/>
    <x v="0"/>
    <n v="2605"/>
    <x v="3"/>
    <n v="315023"/>
    <x v="5618"/>
    <n v="28"/>
    <n v="15"/>
    <n v="594.33540470000003"/>
    <n v="989"/>
    <n v="156"/>
    <n v="4380"/>
    <n v="385738"/>
    <n v="362673"/>
    <n v="44696"/>
    <n v="173"/>
    <n v="8"/>
    <n v="15.70556"/>
    <n v="1875.0379720000001"/>
    <n v="13765"/>
    <n v="14412"/>
    <n v="36109"/>
    <n v="49167"/>
    <n v="0"/>
    <n v="72932"/>
    <n v="97460"/>
    <n v="5369"/>
    <n v="1264.9970069999999"/>
    <n v="295909"/>
    <n v="31"/>
    <n v="86.48"/>
    <n v="7.65"/>
    <n v="101.17"/>
    <s v="NA"/>
  </r>
  <r>
    <s v="2024-2025"/>
    <x v="4"/>
    <n v="26"/>
    <x v="0"/>
    <n v="2610"/>
    <x v="12"/>
    <n v="1218835"/>
    <x v="2965"/>
    <n v="19"/>
    <n v="69"/>
    <n v="426.3135259"/>
    <n v="721"/>
    <n v="15"/>
    <n v="3135"/>
    <n v="693711"/>
    <n v="556246"/>
    <n v="77539"/>
    <n v="111"/>
    <n v="18"/>
    <n v="30.883289999999999"/>
    <n v="2735.888606"/>
    <n v="35846"/>
    <n v="38272"/>
    <n v="61437"/>
    <n v="98552"/>
    <n v="0"/>
    <n v="85928"/>
    <n v="129620"/>
    <n v="3856"/>
    <n v="2278.6917899999999"/>
    <n v="512407"/>
    <n v="12"/>
    <n v="46.98"/>
    <n v="21.48"/>
    <n v="100.32"/>
    <s v="NA"/>
  </r>
  <r>
    <s v="2024-2025"/>
    <x v="4"/>
    <n v="26"/>
    <x v="0"/>
    <n v="2611"/>
    <x v="6"/>
    <n v="962621"/>
    <x v="1657"/>
    <n v="14"/>
    <n v="608"/>
    <n v="151.47849740000001"/>
    <n v="545"/>
    <n v="3"/>
    <n v="2985"/>
    <n v="495486"/>
    <n v="401950"/>
    <n v="95115"/>
    <n v="0"/>
    <n v="8"/>
    <n v="37.001719999999999"/>
    <n v="1813.0374730000001"/>
    <n v="33913"/>
    <n v="38432"/>
    <n v="65263"/>
    <n v="117599"/>
    <n v="1"/>
    <n v="99512"/>
    <n v="165240"/>
    <n v="3530"/>
    <n v="1624.5572560000001"/>
    <n v="362085"/>
    <n v="9"/>
    <n v="56.76"/>
    <n v="10.63"/>
    <n v="100.65"/>
    <s v="NA"/>
  </r>
  <r>
    <s v="2024-2025"/>
    <x v="4"/>
    <n v="26"/>
    <x v="0"/>
    <n v="2620"/>
    <x v="21"/>
    <n v="611959"/>
    <x v="5634"/>
    <n v="26"/>
    <n v="20"/>
    <n v="302.9076665"/>
    <n v="598"/>
    <n v="99"/>
    <n v="6906"/>
    <n v="608144"/>
    <n v="462284"/>
    <n v="52950"/>
    <n v="1042"/>
    <n v="31"/>
    <n v="18.976880000000001"/>
    <n v="2265.2979180000002"/>
    <n v="23264"/>
    <n v="24221"/>
    <n v="53502"/>
    <n v="70831"/>
    <n v="60"/>
    <n v="109428"/>
    <n v="155568"/>
    <n v="7504"/>
    <n v="1943.413372"/>
    <n v="358290"/>
    <n v="31"/>
    <n v="72.33"/>
    <n v="8.17"/>
    <n v="109.46"/>
    <s v="NA"/>
  </r>
  <r>
    <s v="2024-2025"/>
    <x v="4"/>
    <n v="26"/>
    <x v="0"/>
    <n v="2623"/>
    <x v="16"/>
    <n v="1612806"/>
    <x v="5635"/>
    <n v="12"/>
    <n v="81"/>
    <n v="1514.363106"/>
    <n v="547"/>
    <n v="39"/>
    <n v="4268"/>
    <n v="477187"/>
    <n v="280434"/>
    <n v="114825"/>
    <n v="139"/>
    <n v="76"/>
    <n v="15.91094"/>
    <n v="2944.4808659999999"/>
    <n v="38586"/>
    <n v="49219"/>
    <n v="107265"/>
    <n v="202416"/>
    <n v="2"/>
    <n v="139191"/>
    <n v="253715"/>
    <n v="4815"/>
    <n v="1414.2068200000001"/>
    <n v="271421"/>
    <n v="36"/>
    <n v="67.59"/>
    <n v="2.67"/>
    <n v="117.47"/>
    <s v="NA"/>
  </r>
  <r>
    <s v="2024-2025"/>
    <x v="4"/>
    <n v="26"/>
    <x v="0"/>
    <n v="2624"/>
    <x v="8"/>
    <n v="246319"/>
    <x v="4386"/>
    <n v="21"/>
    <n v="9"/>
    <n v="127.8395567"/>
    <n v="195"/>
    <n v="21"/>
    <n v="1110"/>
    <n v="148438"/>
    <n v="126594"/>
    <n v="15986"/>
    <n v="9"/>
    <n v="2"/>
    <n v="8.4783799999999996"/>
    <n v="629.95792670000003"/>
    <n v="7066"/>
    <n v="7538"/>
    <n v="12767"/>
    <n v="18771"/>
    <n v="0"/>
    <n v="19729"/>
    <n v="27018"/>
    <n v="1305"/>
    <n v="493.63999000000001"/>
    <n v="115973"/>
    <n v="12"/>
    <n v="36.86"/>
    <n v="23.18"/>
    <n v="99.98"/>
    <s v="NA"/>
  </r>
  <r>
    <s v="2024-2025"/>
    <x v="5"/>
    <n v="26"/>
    <x v="0"/>
    <n v="2602"/>
    <x v="1"/>
    <n v="845061"/>
    <x v="5636"/>
    <n v="25"/>
    <n v="41"/>
    <n v="589.99938329999998"/>
    <n v="1715"/>
    <n v="84"/>
    <n v="7199"/>
    <n v="596679"/>
    <n v="468365"/>
    <n v="56853"/>
    <n v="430"/>
    <n v="48"/>
    <n v="48.462339999999998"/>
    <n v="2562.1562250000002"/>
    <n v="23328"/>
    <n v="24619"/>
    <n v="58593"/>
    <n v="75286"/>
    <n v="30"/>
    <n v="102728"/>
    <n v="127691"/>
    <n v="8914"/>
    <n v="1923.6945020000001"/>
    <n v="363465"/>
    <n v="22"/>
    <n v="58.48"/>
    <n v="4.05"/>
    <n v="101.39"/>
    <s v="NA"/>
  </r>
  <r>
    <s v="2024-2025"/>
    <x v="5"/>
    <n v="26"/>
    <x v="0"/>
    <n v="2604"/>
    <x v="2"/>
    <n v="1716108"/>
    <x v="5637"/>
    <n v="24"/>
    <n v="68"/>
    <n v="1037.7547649999999"/>
    <n v="1730"/>
    <n v="104"/>
    <n v="6509"/>
    <n v="974434"/>
    <n v="812571"/>
    <n v="74911"/>
    <n v="0"/>
    <n v="0"/>
    <n v="45.513829999999999"/>
    <n v="4162.229045"/>
    <n v="39107"/>
    <n v="41257"/>
    <n v="66871"/>
    <n v="89560"/>
    <n v="6"/>
    <n v="107410"/>
    <n v="135317"/>
    <n v="8239"/>
    <n v="3078.96045"/>
    <n v="791040"/>
    <n v="22"/>
    <n v="80.16"/>
    <n v="12"/>
    <n v="101.29"/>
    <s v="NA"/>
  </r>
  <r>
    <s v="2024-2025"/>
    <x v="5"/>
    <n v="26"/>
    <x v="0"/>
    <n v="2606"/>
    <x v="9"/>
    <n v="479934"/>
    <x v="5638"/>
    <n v="26"/>
    <n v="36"/>
    <n v="935.43096100000002"/>
    <n v="735"/>
    <n v="72"/>
    <n v="5204"/>
    <n v="370792"/>
    <n v="316790"/>
    <n v="34485"/>
    <n v="680"/>
    <n v="78"/>
    <n v="18.728809999999999"/>
    <n v="2132.6727150000002"/>
    <n v="13832"/>
    <n v="14753"/>
    <n v="28406"/>
    <n v="41207"/>
    <n v="4"/>
    <n v="46887"/>
    <n v="66572"/>
    <n v="5939"/>
    <n v="1178.5129440000001"/>
    <n v="288183"/>
    <n v="23"/>
    <n v="26.89"/>
    <n v="17"/>
    <n v="112.73"/>
    <s v="NA"/>
  </r>
  <r>
    <s v="2024-2025"/>
    <x v="5"/>
    <n v="26"/>
    <x v="0"/>
    <n v="2612"/>
    <x v="20"/>
    <n v="691909"/>
    <x v="5639"/>
    <n v="19"/>
    <n v="79"/>
    <n v="268.29744160000001"/>
    <n v="713"/>
    <n v="3"/>
    <n v="1212"/>
    <n v="419654"/>
    <n v="337284"/>
    <n v="58215"/>
    <n v="34"/>
    <n v="4"/>
    <n v="34.966749999999998"/>
    <n v="1710.6933019999999"/>
    <n v="21331"/>
    <n v="26613"/>
    <n v="39006"/>
    <n v="73019"/>
    <n v="0"/>
    <n v="52711"/>
    <n v="93276"/>
    <n v="1925"/>
    <n v="1407.42911"/>
    <n v="281699"/>
    <n v="5"/>
    <n v="79.59"/>
    <n v="2.66"/>
    <n v="100.98"/>
    <s v="NA"/>
  </r>
  <r>
    <s v="2024-2025"/>
    <x v="5"/>
    <n v="26"/>
    <x v="0"/>
    <n v="2618"/>
    <x v="15"/>
    <n v="1383089"/>
    <x v="5640"/>
    <n v="34"/>
    <n v="152"/>
    <n v="143.4751895"/>
    <n v="1500"/>
    <n v="0"/>
    <n v="3428"/>
    <n v="852265"/>
    <n v="635397"/>
    <n v="42214"/>
    <n v="0"/>
    <n v="0"/>
    <n v="42.661520000000003"/>
    <n v="2932.2709500000001"/>
    <n v="25051"/>
    <n v="26618"/>
    <n v="35293"/>
    <n v="55778"/>
    <n v="18"/>
    <n v="53285"/>
    <n v="78703"/>
    <n v="4928"/>
    <n v="2746.1342399999999"/>
    <n v="689335"/>
    <n v="27"/>
    <n v="33.32"/>
    <n v="40.96"/>
    <n v="99.98"/>
    <s v="NA"/>
  </r>
  <r>
    <s v="2024-2025"/>
    <x v="5"/>
    <n v="26"/>
    <x v="0"/>
    <n v="2619"/>
    <x v="17"/>
    <n v="328833"/>
    <x v="571"/>
    <n v="26"/>
    <n v="11"/>
    <n v="193.94389720000001"/>
    <n v="495"/>
    <n v="20"/>
    <n v="2737"/>
    <n v="221547"/>
    <n v="106512"/>
    <n v="11327"/>
    <n v="63"/>
    <n v="7"/>
    <n v="14.83475"/>
    <n v="905.47693719999995"/>
    <n v="8388"/>
    <n v="8862"/>
    <n v="16160"/>
    <n v="22475"/>
    <n v="7"/>
    <n v="33698"/>
    <n v="44772"/>
    <n v="3232"/>
    <n v="696.69829000000004"/>
    <n v="186531"/>
    <n v="24"/>
    <n v="61.65"/>
    <n v="11.25"/>
    <n v="100.95"/>
    <s v="NA"/>
  </r>
  <r>
    <s v="2024-2025"/>
    <x v="5"/>
    <n v="26"/>
    <x v="0"/>
    <n v="2622"/>
    <x v="22"/>
    <n v="508181"/>
    <x v="5641"/>
    <n v="27"/>
    <n v="10"/>
    <n v="360.15726519999998"/>
    <n v="508"/>
    <n v="105"/>
    <n v="4309"/>
    <n v="155731"/>
    <n v="74781"/>
    <n v="14493"/>
    <n v="0"/>
    <n v="4"/>
    <n v="54.29092"/>
    <n v="944.72466919999999"/>
    <n v="5594"/>
    <n v="5819"/>
    <n v="23502"/>
    <n v="30481"/>
    <n v="5"/>
    <n v="42459"/>
    <n v="54735"/>
    <n v="4817"/>
    <n v="530.27648399999998"/>
    <n v="56402"/>
    <n v="26"/>
    <n v="73.760000000000005"/>
    <n v="4.04"/>
    <n v="101.22"/>
    <s v="NA"/>
  </r>
  <r>
    <s v="2024-2025"/>
    <x v="5"/>
    <n v="26"/>
    <x v="0"/>
    <n v="2624"/>
    <x v="8"/>
    <n v="278995"/>
    <x v="1702"/>
    <n v="22"/>
    <n v="12"/>
    <n v="135.76710979999999"/>
    <n v="225"/>
    <n v="15"/>
    <n v="1160"/>
    <n v="174072"/>
    <n v="148171"/>
    <n v="16033"/>
    <n v="9"/>
    <n v="2"/>
    <n v="13.412179999999999"/>
    <n v="724.90818979999995"/>
    <n v="7676"/>
    <n v="8225"/>
    <n v="12812"/>
    <n v="18835"/>
    <n v="0"/>
    <n v="19758"/>
    <n v="27060"/>
    <n v="1385"/>
    <n v="575.72889999999995"/>
    <n v="134565"/>
    <n v="11"/>
    <n v="40.880000000000003"/>
    <n v="20.71"/>
    <n v="99.99"/>
    <s v="NA"/>
  </r>
  <r>
    <s v="2024-2025"/>
    <x v="4"/>
    <n v="26"/>
    <x v="0"/>
    <n v="2606"/>
    <x v="9"/>
    <n v="355484"/>
    <x v="5642"/>
    <n v="26"/>
    <n v="36"/>
    <n v="931.11492899999996"/>
    <n v="731"/>
    <n v="74"/>
    <n v="5202"/>
    <n v="367661"/>
    <n v="314083"/>
    <n v="34441"/>
    <n v="652"/>
    <n v="78"/>
    <n v="18.728809999999999"/>
    <n v="2122.7152430000001"/>
    <n v="13776"/>
    <n v="14682"/>
    <n v="28380"/>
    <n v="41162"/>
    <n v="4"/>
    <n v="46888"/>
    <n v="66570"/>
    <n v="5933"/>
    <n v="1172.871504"/>
    <n v="285812"/>
    <n v="23"/>
    <n v="26.61"/>
    <n v="17.09"/>
    <n v="112.49"/>
    <s v="NA"/>
  </r>
  <r>
    <s v="2024-2025"/>
    <x v="4"/>
    <n v="26"/>
    <x v="0"/>
    <n v="2614"/>
    <x v="5"/>
    <n v="657345"/>
    <x v="5643"/>
    <n v="30"/>
    <n v="21"/>
    <n v="484.59305219999999"/>
    <n v="1267"/>
    <n v="5"/>
    <n v="2678"/>
    <n v="614139"/>
    <n v="443593"/>
    <n v="29567"/>
    <n v="16"/>
    <n v="4"/>
    <n v="21.315650000000002"/>
    <n v="2516.8846020000001"/>
    <n v="19986"/>
    <n v="20948"/>
    <n v="32749"/>
    <n v="44312"/>
    <n v="14"/>
    <n v="49457"/>
    <n v="64292"/>
    <n v="3945"/>
    <n v="2010.9758999999999"/>
    <n v="459849"/>
    <n v="25"/>
    <n v="63.55"/>
    <n v="23.42"/>
    <n v="99.97"/>
    <s v="NA"/>
  </r>
  <r>
    <s v="2024-2025"/>
    <x v="4"/>
    <n v="26"/>
    <x v="0"/>
    <n v="2615"/>
    <x v="10"/>
    <n v="790544"/>
    <x v="5644"/>
    <n v="17"/>
    <n v="30"/>
    <n v="195.50472490000001"/>
    <n v="369"/>
    <n v="12"/>
    <n v="3709"/>
    <n v="451249"/>
    <n v="412118"/>
    <n v="86466"/>
    <n v="41"/>
    <n v="15"/>
    <n v="28.566859999999998"/>
    <n v="1685.626051"/>
    <n v="25814"/>
    <n v="29228"/>
    <n v="55940"/>
    <n v="95737"/>
    <n v="1"/>
    <n v="90709"/>
    <n v="147020"/>
    <n v="4078"/>
    <n v="1461.554466"/>
    <n v="317546"/>
    <n v="10"/>
    <n v="62.15"/>
    <n v="23.5"/>
    <n v="107.11"/>
    <s v="NA"/>
  </r>
  <r>
    <s v="2024-2025"/>
    <x v="4"/>
    <n v="26"/>
    <x v="0"/>
    <n v="2621"/>
    <x v="7"/>
    <n v="441886"/>
    <x v="5645"/>
    <n v="21"/>
    <n v="48"/>
    <n v="221.77435410000001"/>
    <n v="352"/>
    <n v="9"/>
    <n v="1207"/>
    <n v="306837"/>
    <n v="275069"/>
    <n v="37294"/>
    <n v="59"/>
    <n v="15"/>
    <n v="26.02046"/>
    <n v="1251.2939140000001"/>
    <n v="14007"/>
    <n v="15648"/>
    <n v="25225"/>
    <n v="42870"/>
    <n v="10"/>
    <n v="37814"/>
    <n v="60868"/>
    <n v="1559"/>
    <n v="1003.4991"/>
    <n v="216667"/>
    <n v="25"/>
    <n v="55.88"/>
    <n v="6.75"/>
    <n v="100.26"/>
    <s v="NA"/>
  </r>
  <r>
    <s v="2024-2025"/>
    <x v="5"/>
    <n v="26"/>
    <x v="0"/>
    <n v="2604"/>
    <x v="2"/>
    <n v="1716108"/>
    <x v="5646"/>
    <n v="25"/>
    <n v="68"/>
    <n v="1060.949304"/>
    <n v="1735"/>
    <n v="104"/>
    <n v="6519"/>
    <n v="990054"/>
    <n v="825855"/>
    <n v="74936"/>
    <n v="0"/>
    <n v="0"/>
    <n v="45.513829999999999"/>
    <n v="4250.6322899999996"/>
    <n v="39282"/>
    <n v="41445"/>
    <n v="66902"/>
    <n v="89590"/>
    <n v="9"/>
    <n v="107417"/>
    <n v="135323"/>
    <n v="8254"/>
    <n v="3144.1691559999999"/>
    <n v="803303"/>
    <n v="22"/>
    <n v="80.239999999999995"/>
    <n v="11.99"/>
    <n v="101.27"/>
    <s v="NA"/>
  </r>
  <r>
    <s v="2024-2025"/>
    <x v="5"/>
    <n v="26"/>
    <x v="0"/>
    <n v="2616"/>
    <x v="13"/>
    <n v="1212565"/>
    <x v="5647"/>
    <n v="14"/>
    <n v="127"/>
    <n v="221.07870700000001"/>
    <n v="1042"/>
    <n v="16"/>
    <n v="6974"/>
    <n v="545910"/>
    <n v="462932"/>
    <n v="126384"/>
    <n v="216"/>
    <n v="68"/>
    <n v="32.371130000000001"/>
    <n v="2123.2982670000001"/>
    <n v="36623"/>
    <n v="44953"/>
    <n v="77499"/>
    <n v="150225"/>
    <n v="1"/>
    <n v="105384"/>
    <n v="194819"/>
    <n v="8016"/>
    <n v="1869.84843"/>
    <n v="368518"/>
    <n v="39"/>
    <n v="63.8"/>
    <n v="10.29"/>
    <n v="100.29"/>
    <s v="NA"/>
  </r>
  <r>
    <s v="2024-2025"/>
    <x v="5"/>
    <n v="26"/>
    <x v="0"/>
    <n v="2620"/>
    <x v="21"/>
    <n v="715540"/>
    <x v="5648"/>
    <n v="27"/>
    <n v="22"/>
    <n v="522.47814240000002"/>
    <n v="944"/>
    <n v="75"/>
    <n v="6734"/>
    <n v="778687"/>
    <n v="585560"/>
    <n v="54994"/>
    <n v="1212"/>
    <n v="33"/>
    <n v="33.583269999999999"/>
    <n v="3019.6394519999999"/>
    <n v="27882"/>
    <n v="29077"/>
    <n v="56112"/>
    <n v="73845"/>
    <n v="91"/>
    <n v="111665"/>
    <n v="157828"/>
    <n v="7678"/>
    <n v="2463.5780399999999"/>
    <n v="456029"/>
    <n v="30"/>
    <n v="69.36"/>
    <n v="7.09"/>
    <n v="111.59"/>
    <s v="NA"/>
  </r>
  <r>
    <s v="2024-2025"/>
    <x v="5"/>
    <n v="26"/>
    <x v="0"/>
    <n v="2622"/>
    <x v="22"/>
    <n v="508181"/>
    <x v="5649"/>
    <n v="27"/>
    <n v="10"/>
    <n v="374.51308760000001"/>
    <n v="508"/>
    <n v="104"/>
    <n v="4315"/>
    <n v="158414"/>
    <n v="76259"/>
    <n v="14502"/>
    <n v="0"/>
    <n v="4"/>
    <n v="54.29092"/>
    <n v="963.80375160000006"/>
    <n v="5686"/>
    <n v="5920"/>
    <n v="23521"/>
    <n v="30504"/>
    <n v="5"/>
    <n v="42488"/>
    <n v="54766"/>
    <n v="4823"/>
    <n v="534.99974399999996"/>
    <n v="57651"/>
    <n v="26"/>
    <n v="73.72"/>
    <n v="3.98"/>
    <n v="101.23"/>
    <s v="NA"/>
  </r>
  <r>
    <s v="2024-2025"/>
    <x v="4"/>
    <n v="26"/>
    <x v="0"/>
    <n v="2604"/>
    <x v="2"/>
    <n v="1484176"/>
    <x v="5650"/>
    <n v="24"/>
    <n v="68"/>
    <n v="764.79194319999999"/>
    <n v="1622"/>
    <n v="111"/>
    <n v="6472"/>
    <n v="944722"/>
    <n v="788728"/>
    <n v="74849"/>
    <n v="0"/>
    <n v="0"/>
    <n v="42.243169999999999"/>
    <n v="3809.2330430000002"/>
    <n v="38669"/>
    <n v="40773"/>
    <n v="66820"/>
    <n v="89482"/>
    <n v="6"/>
    <n v="107393"/>
    <n v="135284"/>
    <n v="8094"/>
    <n v="3002.1979299999998"/>
    <n v="767019"/>
    <n v="23"/>
    <n v="80.36"/>
    <n v="11.91"/>
    <n v="101.34"/>
    <s v="NA"/>
  </r>
  <r>
    <s v="2024-2025"/>
    <x v="4"/>
    <n v="26"/>
    <x v="0"/>
    <n v="2611"/>
    <x v="6"/>
    <n v="962621"/>
    <x v="5651"/>
    <n v="15"/>
    <n v="628"/>
    <n v="152.56265740000001"/>
    <n v="651"/>
    <n v="3"/>
    <n v="3007"/>
    <n v="560109"/>
    <n v="454030"/>
    <n v="95208"/>
    <n v="0"/>
    <n v="7"/>
    <n v="41.351260000000003"/>
    <n v="2030.120813"/>
    <n v="35185"/>
    <n v="40122"/>
    <n v="65323"/>
    <n v="117716"/>
    <n v="4"/>
    <n v="99538"/>
    <n v="165305"/>
    <n v="3658"/>
    <n v="1836.2068959999999"/>
    <n v="405500"/>
    <n v="9"/>
    <n v="56.97"/>
    <n v="10.77"/>
    <n v="101.1"/>
    <s v="NA"/>
  </r>
  <r>
    <s v="2024-2025"/>
    <x v="4"/>
    <n v="26"/>
    <x v="0"/>
    <n v="2612"/>
    <x v="20"/>
    <n v="568864"/>
    <x v="5652"/>
    <n v="18"/>
    <n v="77"/>
    <n v="201.91147090000001"/>
    <n v="698"/>
    <n v="4"/>
    <n v="1194"/>
    <n v="394330"/>
    <n v="316962"/>
    <n v="58161"/>
    <n v="34"/>
    <n v="4"/>
    <n v="34.966749999999998"/>
    <n v="1576.6813110000001"/>
    <n v="20846"/>
    <n v="25881"/>
    <n v="38956"/>
    <n v="72939"/>
    <n v="0"/>
    <n v="52704"/>
    <n v="93259"/>
    <n v="1892"/>
    <n v="1339.8030900000001"/>
    <n v="265102"/>
    <n v="6"/>
    <n v="78.709999999999994"/>
    <n v="2.78"/>
    <n v="101.02"/>
    <s v="NA"/>
  </r>
  <r>
    <s v="2024-2025"/>
    <x v="4"/>
    <n v="26"/>
    <x v="0"/>
    <n v="2614"/>
    <x v="5"/>
    <n v="657345"/>
    <x v="5653"/>
    <n v="30"/>
    <n v="21"/>
    <n v="375.79875939999999"/>
    <n v="1264"/>
    <n v="5"/>
    <n v="2669"/>
    <n v="610393"/>
    <n v="440549"/>
    <n v="29560"/>
    <n v="16"/>
    <n v="4"/>
    <n v="21.315650000000002"/>
    <n v="2395.7459589999999"/>
    <n v="19965"/>
    <n v="20922"/>
    <n v="32746"/>
    <n v="44298"/>
    <n v="13"/>
    <n v="49449"/>
    <n v="64273"/>
    <n v="3933"/>
    <n v="1998.6315500000001"/>
    <n v="456821"/>
    <n v="25"/>
    <n v="63.87"/>
    <n v="23.54"/>
    <n v="99.97"/>
    <s v="NA"/>
  </r>
  <r>
    <s v="2024-2025"/>
    <x v="4"/>
    <n v="26"/>
    <x v="0"/>
    <n v="2615"/>
    <x v="10"/>
    <n v="790544"/>
    <x v="5654"/>
    <n v="17"/>
    <n v="29"/>
    <n v="103.96063669999999"/>
    <n v="366"/>
    <n v="13"/>
    <n v="3701"/>
    <n v="438416"/>
    <n v="400451"/>
    <n v="86420"/>
    <n v="35"/>
    <n v="15"/>
    <n v="28.566859999999998"/>
    <n v="1543.759307"/>
    <n v="25441"/>
    <n v="28749"/>
    <n v="55905"/>
    <n v="95676"/>
    <n v="0"/>
    <n v="90706"/>
    <n v="147006"/>
    <n v="4067"/>
    <n v="1411.23181"/>
    <n v="308728"/>
    <n v="10"/>
    <n v="62.08"/>
    <n v="23.36"/>
    <n v="105.99"/>
    <s v="NA"/>
  </r>
  <r>
    <s v="2024-2025"/>
    <x v="4"/>
    <n v="26"/>
    <x v="0"/>
    <n v="2619"/>
    <x v="17"/>
    <n v="263429"/>
    <x v="5655"/>
    <n v="26"/>
    <n v="11"/>
    <n v="193.72759719999999"/>
    <n v="495"/>
    <n v="20"/>
    <n v="2721"/>
    <n v="218833"/>
    <n v="105403"/>
    <n v="11322"/>
    <n v="57"/>
    <n v="7"/>
    <n v="14.83475"/>
    <n v="891.01857719999998"/>
    <n v="8368"/>
    <n v="8841"/>
    <n v="16160"/>
    <n v="22468"/>
    <n v="7"/>
    <n v="33676"/>
    <n v="44730"/>
    <n v="3216"/>
    <n v="682.45623000000001"/>
    <n v="184216"/>
    <n v="25"/>
    <n v="61.62"/>
    <n v="11.18"/>
    <n v="101.03"/>
    <s v="NA"/>
  </r>
  <r>
    <s v="2024-2025"/>
    <x v="4"/>
    <n v="26"/>
    <x v="0"/>
    <n v="2624"/>
    <x v="8"/>
    <n v="246319"/>
    <x v="5656"/>
    <n v="22"/>
    <n v="11"/>
    <n v="127.8395567"/>
    <n v="224"/>
    <n v="15"/>
    <n v="1146"/>
    <n v="168597"/>
    <n v="143530"/>
    <n v="16025"/>
    <n v="9"/>
    <n v="2"/>
    <n v="8.4783799999999996"/>
    <n v="694.47016670000005"/>
    <n v="7574"/>
    <n v="8111"/>
    <n v="12800"/>
    <n v="18818"/>
    <n v="0"/>
    <n v="19752"/>
    <n v="27054"/>
    <n v="1370"/>
    <n v="558.15223000000003"/>
    <n v="130613"/>
    <n v="11"/>
    <n v="41.35"/>
    <n v="22.11"/>
    <n v="99.98"/>
    <s v="NA"/>
  </r>
  <r>
    <s v="2024-2025"/>
    <x v="5"/>
    <n v="26"/>
    <x v="0"/>
    <n v="2601"/>
    <x v="0"/>
    <n v="807305"/>
    <x v="5657"/>
    <n v="24"/>
    <n v="25"/>
    <n v="810.69241590000001"/>
    <n v="1372"/>
    <n v="524"/>
    <n v="6316"/>
    <n v="357922"/>
    <n v="47033"/>
    <n v="8952"/>
    <n v="210"/>
    <n v="11"/>
    <n v="39.380989999999997"/>
    <n v="2047.902186"/>
    <n v="14706"/>
    <n v="15448"/>
    <n v="60678"/>
    <n v="70110"/>
    <n v="10"/>
    <n v="121187"/>
    <n v="138237"/>
    <n v="7688"/>
    <n v="1197.8287800000001"/>
    <n v="183441"/>
    <n v="42"/>
    <n v="68.45"/>
    <n v="9.84"/>
    <n v="102.2"/>
    <s v="NA"/>
  </r>
  <r>
    <s v="2024-2025"/>
    <x v="4"/>
    <n v="26"/>
    <x v="0"/>
    <n v="2609"/>
    <x v="11"/>
    <n v="1295757"/>
    <x v="5658"/>
    <n v="20"/>
    <n v="93"/>
    <n v="393.8949758"/>
    <n v="1631"/>
    <n v="36"/>
    <n v="6347"/>
    <n v="959176"/>
    <n v="628902"/>
    <n v="87664"/>
    <n v="0"/>
    <n v="0"/>
    <n v="33.207729999999998"/>
    <n v="3555.5255689999999"/>
    <n v="46922"/>
    <n v="51113"/>
    <n v="85815"/>
    <n v="132711"/>
    <n v="41"/>
    <n v="128614"/>
    <n v="185729"/>
    <n v="7978"/>
    <n v="3128.4228629999998"/>
    <n v="754795"/>
    <n v="18"/>
    <n v="47.52"/>
    <n v="25.32"/>
    <n v="100.6"/>
    <s v="NA"/>
  </r>
  <r>
    <s v="2024-2025"/>
    <x v="4"/>
    <n v="26"/>
    <x v="0"/>
    <n v="2617"/>
    <x v="14"/>
    <n v="689346"/>
    <x v="1942"/>
    <n v="15"/>
    <n v="120"/>
    <n v="177.9888886"/>
    <n v="203"/>
    <n v="5"/>
    <n v="1950"/>
    <n v="337954"/>
    <n v="267083"/>
    <n v="75045"/>
    <n v="0"/>
    <n v="0"/>
    <n v="28.506260000000001"/>
    <n v="1296.419369"/>
    <n v="21567"/>
    <n v="24457"/>
    <n v="48608"/>
    <n v="94109"/>
    <n v="4"/>
    <n v="82622"/>
    <n v="144525"/>
    <n v="2153"/>
    <n v="1089.924221"/>
    <n v="237304"/>
    <n v="16"/>
    <n v="46.87"/>
    <n v="18.53"/>
    <n v="103.52"/>
    <s v="NA"/>
  </r>
  <r>
    <s v="2024-2025"/>
    <x v="4"/>
    <n v="26"/>
    <x v="0"/>
    <n v="2619"/>
    <x v="17"/>
    <n v="263429"/>
    <x v="5659"/>
    <n v="26"/>
    <n v="11"/>
    <n v="193.94389720000001"/>
    <n v="495"/>
    <n v="20"/>
    <n v="2734"/>
    <n v="221227"/>
    <n v="106370"/>
    <n v="11325"/>
    <n v="63"/>
    <n v="7"/>
    <n v="14.83475"/>
    <n v="905.47693719999995"/>
    <n v="8387"/>
    <n v="8861"/>
    <n v="16160"/>
    <n v="22473"/>
    <n v="7"/>
    <n v="33696"/>
    <n v="44765"/>
    <n v="3229"/>
    <n v="696.69829000000004"/>
    <n v="186253"/>
    <n v="24"/>
    <n v="61.61"/>
    <n v="11.26"/>
    <n v="100.95"/>
    <s v="NA"/>
  </r>
  <r>
    <s v="2024-2025"/>
    <x v="4"/>
    <n v="26"/>
    <x v="0"/>
    <n v="2601"/>
    <x v="0"/>
    <n v="680918"/>
    <x v="5660"/>
    <n v="24"/>
    <n v="25"/>
    <n v="705.30891099999997"/>
    <n v="1266"/>
    <n v="548"/>
    <n v="6390"/>
    <n v="346983"/>
    <n v="45084"/>
    <n v="8934"/>
    <n v="210"/>
    <n v="11"/>
    <n v="38.716859999999997"/>
    <n v="1900.036411"/>
    <n v="14373"/>
    <n v="15095"/>
    <n v="60538"/>
    <n v="69953"/>
    <n v="10"/>
    <n v="120969"/>
    <n v="137997"/>
    <n v="7656"/>
    <n v="1156.01064"/>
    <n v="177600"/>
    <n v="42"/>
    <n v="68.66"/>
    <n v="9.7100000000000009"/>
    <n v="102.16"/>
    <s v="NA"/>
  </r>
  <r>
    <s v="2024-2025"/>
    <x v="4"/>
    <n v="26"/>
    <x v="0"/>
    <n v="2603"/>
    <x v="19"/>
    <n v="1054450"/>
    <x v="5661"/>
    <n v="22"/>
    <n v="25"/>
    <n v="569.75317040000004"/>
    <n v="2437"/>
    <n v="212"/>
    <n v="6984"/>
    <n v="556101"/>
    <n v="454005"/>
    <n v="88311"/>
    <n v="101"/>
    <n v="62"/>
    <n v="27.50752"/>
    <n v="2282.3554239999999"/>
    <n v="24685"/>
    <n v="29155"/>
    <n v="67595"/>
    <n v="108376"/>
    <n v="30"/>
    <n v="116396"/>
    <n v="177974"/>
    <n v="9421"/>
    <n v="1685.094734"/>
    <n v="313772"/>
    <n v="24"/>
    <n v="73.25"/>
    <n v="5.01"/>
    <n v="107.81"/>
    <s v="NA"/>
  </r>
  <r>
    <s v="2024-2025"/>
    <x v="4"/>
    <n v="26"/>
    <x v="0"/>
    <n v="2606"/>
    <x v="9"/>
    <n v="355484"/>
    <x v="5662"/>
    <n v="26"/>
    <n v="36"/>
    <n v="915.017562"/>
    <n v="731"/>
    <n v="74"/>
    <n v="5200"/>
    <n v="366784"/>
    <n v="313270"/>
    <n v="34439"/>
    <n v="652"/>
    <n v="78"/>
    <n v="18.728809999999999"/>
    <n v="2079.7051160000001"/>
    <n v="13764"/>
    <n v="14668"/>
    <n v="28379"/>
    <n v="41160"/>
    <n v="4"/>
    <n v="46887"/>
    <n v="66567"/>
    <n v="5931"/>
    <n v="1145.958744"/>
    <n v="285163"/>
    <n v="23"/>
    <n v="26.5"/>
    <n v="17.11"/>
    <n v="111.28"/>
    <s v="NA"/>
  </r>
  <r>
    <s v="2024-2025"/>
    <x v="4"/>
    <n v="26"/>
    <x v="0"/>
    <n v="2607"/>
    <x v="18"/>
    <n v="845916"/>
    <x v="5663"/>
    <n v="25"/>
    <n v="6"/>
    <n v="447.86459939999997"/>
    <n v="1326"/>
    <n v="463"/>
    <n v="7076"/>
    <n v="438023"/>
    <n v="227735"/>
    <n v="58780"/>
    <n v="404"/>
    <n v="48"/>
    <n v="28.73837"/>
    <n v="1926.9337889999999"/>
    <n v="16873"/>
    <n v="17380"/>
    <n v="61156"/>
    <n v="96712"/>
    <n v="1"/>
    <n v="107158"/>
    <n v="160735"/>
    <n v="8402"/>
    <n v="1450.3308199999999"/>
    <n v="264339"/>
    <n v="18"/>
    <n v="70.680000000000007"/>
    <n v="8.65"/>
    <n v="105.65"/>
    <s v="NA"/>
  </r>
  <r>
    <s v="2024-2025"/>
    <x v="4"/>
    <n v="26"/>
    <x v="0"/>
    <n v="2614"/>
    <x v="5"/>
    <n v="657345"/>
    <x v="5664"/>
    <n v="30"/>
    <n v="21"/>
    <n v="482.06727219999999"/>
    <n v="1266"/>
    <n v="5"/>
    <n v="2675"/>
    <n v="611076"/>
    <n v="441051"/>
    <n v="29566"/>
    <n v="16"/>
    <n v="4"/>
    <n v="21.315650000000002"/>
    <n v="2503.9807620000001"/>
    <n v="19965"/>
    <n v="20923"/>
    <n v="32746"/>
    <n v="44307"/>
    <n v="13"/>
    <n v="49455"/>
    <n v="64290"/>
    <n v="3941"/>
    <n v="2000.5978399999999"/>
    <n v="457308"/>
    <n v="25"/>
    <n v="63.85"/>
    <n v="23.56"/>
    <n v="99.95"/>
    <s v="NA"/>
  </r>
  <r>
    <s v="2024-2025"/>
    <x v="4"/>
    <n v="26"/>
    <x v="0"/>
    <n v="2621"/>
    <x v="7"/>
    <n v="441886"/>
    <x v="5665"/>
    <n v="21"/>
    <n v="47"/>
    <n v="221.77435410000001"/>
    <n v="341"/>
    <n v="9"/>
    <n v="1218"/>
    <n v="299911"/>
    <n v="268778"/>
    <n v="37286"/>
    <n v="52"/>
    <n v="15"/>
    <n v="26.02046"/>
    <n v="1203.5921539999999"/>
    <n v="13901"/>
    <n v="15517"/>
    <n v="25218"/>
    <n v="42861"/>
    <n v="10"/>
    <n v="37813"/>
    <n v="60865"/>
    <n v="1559"/>
    <n v="955.79733999999996"/>
    <n v="211670"/>
    <n v="25"/>
    <n v="55.5"/>
    <n v="6.65"/>
    <n v="99.9"/>
    <s v="NA"/>
  </r>
  <r>
    <s v="2024-2025"/>
    <x v="4"/>
    <n v="26"/>
    <x v="0"/>
    <n v="2622"/>
    <x v="22"/>
    <n v="434684"/>
    <x v="5666"/>
    <n v="27"/>
    <n v="10"/>
    <n v="341.65905379999998"/>
    <n v="508"/>
    <n v="109"/>
    <n v="4283"/>
    <n v="149507"/>
    <n v="70587"/>
    <n v="14462"/>
    <n v="0"/>
    <n v="4"/>
    <n v="54.29092"/>
    <n v="899.28793780000001"/>
    <n v="5447"/>
    <n v="5668"/>
    <n v="23453"/>
    <n v="30422"/>
    <n v="5"/>
    <n v="42434"/>
    <n v="54706"/>
    <n v="4791"/>
    <n v="503.337964"/>
    <n v="53328"/>
    <n v="27"/>
    <n v="71.86"/>
    <n v="4.38"/>
    <n v="101.23"/>
    <s v="NA"/>
  </r>
  <r>
    <s v="2024-2025"/>
    <x v="4"/>
    <n v="26"/>
    <x v="0"/>
    <n v="2603"/>
    <x v="19"/>
    <n v="1054450"/>
    <x v="5667"/>
    <n v="22"/>
    <n v="25"/>
    <n v="565.86428190000004"/>
    <n v="2415"/>
    <n v="216"/>
    <n v="6994"/>
    <n v="539696"/>
    <n v="441178"/>
    <n v="88228"/>
    <n v="101"/>
    <n v="62"/>
    <n v="27.50752"/>
    <n v="2215.3209660000002"/>
    <n v="24252"/>
    <n v="28614"/>
    <n v="67521"/>
    <n v="108263"/>
    <n v="29"/>
    <n v="116346"/>
    <n v="177882"/>
    <n v="9409"/>
    <n v="1621.9491640000001"/>
    <n v="304541"/>
    <n v="24"/>
    <n v="71.75"/>
    <n v="5.9"/>
    <n v="106.04"/>
    <s v="NA"/>
  </r>
  <r>
    <s v="2024-2025"/>
    <x v="4"/>
    <n v="26"/>
    <x v="0"/>
    <n v="2604"/>
    <x v="2"/>
    <n v="1484176"/>
    <x v="5668"/>
    <n v="24"/>
    <n v="67"/>
    <n v="764.17319320000001"/>
    <n v="1615"/>
    <n v="114"/>
    <n v="6471"/>
    <n v="932616"/>
    <n v="778275"/>
    <n v="74827"/>
    <n v="0"/>
    <n v="0"/>
    <n v="42.210549999999998"/>
    <n v="3774.4271330000001"/>
    <n v="38556"/>
    <n v="40634"/>
    <n v="66799"/>
    <n v="89456"/>
    <n v="5"/>
    <n v="107382"/>
    <n v="135272"/>
    <n v="8086"/>
    <n v="2968.0433899999998"/>
    <n v="757743"/>
    <n v="23"/>
    <n v="80.48"/>
    <n v="11.76"/>
    <n v="101.33"/>
    <s v="NA"/>
  </r>
  <r>
    <s v="2024-2025"/>
    <x v="4"/>
    <n v="26"/>
    <x v="0"/>
    <n v="2611"/>
    <x v="6"/>
    <n v="962621"/>
    <x v="5669"/>
    <n v="15"/>
    <n v="624"/>
    <n v="152.56265740000001"/>
    <n v="613"/>
    <n v="3"/>
    <n v="3037"/>
    <n v="551551"/>
    <n v="447415"/>
    <n v="95194"/>
    <n v="0"/>
    <n v="7"/>
    <n v="37.758760000000002"/>
    <n v="1995.679883"/>
    <n v="35003"/>
    <n v="39894"/>
    <n v="65315"/>
    <n v="117698"/>
    <n v="4"/>
    <n v="99535"/>
    <n v="165294"/>
    <n v="3650"/>
    <n v="1805.3584659999999"/>
    <n v="399942"/>
    <n v="9"/>
    <n v="56.98"/>
    <n v="10.82"/>
    <n v="100.98"/>
    <s v="NA"/>
  </r>
  <r>
    <s v="2024-2025"/>
    <x v="5"/>
    <n v="26"/>
    <x v="0"/>
    <n v="2604"/>
    <x v="2"/>
    <n v="1716108"/>
    <x v="5670"/>
    <n v="25"/>
    <n v="69"/>
    <n v="1301.519434"/>
    <n v="1787"/>
    <n v="92"/>
    <n v="6587"/>
    <n v="1035305"/>
    <n v="862812"/>
    <n v="75021"/>
    <n v="0"/>
    <n v="0"/>
    <n v="45.513829999999999"/>
    <n v="4646.3448539999999"/>
    <n v="39939"/>
    <n v="42178"/>
    <n v="66997"/>
    <n v="89708"/>
    <n v="15"/>
    <n v="107468"/>
    <n v="135406"/>
    <n v="8374"/>
    <n v="3299.3115899999998"/>
    <n v="839352"/>
    <n v="22"/>
    <n v="79.72"/>
    <n v="12.75"/>
    <n v="101.11"/>
    <s v="NA"/>
  </r>
  <r>
    <s v="2024-2025"/>
    <x v="5"/>
    <n v="26"/>
    <x v="0"/>
    <n v="2615"/>
    <x v="10"/>
    <n v="908374"/>
    <x v="5671"/>
    <n v="18"/>
    <n v="34"/>
    <n v="256.59846549999997"/>
    <n v="862"/>
    <n v="11"/>
    <n v="3288"/>
    <n v="488903"/>
    <n v="446523"/>
    <n v="86257"/>
    <n v="46"/>
    <n v="15"/>
    <n v="28.566859999999998"/>
    <n v="1878.4608909999999"/>
    <n v="26699"/>
    <n v="30330"/>
    <n v="55841"/>
    <n v="95461"/>
    <n v="1"/>
    <n v="90468"/>
    <n v="146503"/>
    <n v="4150"/>
    <n v="1593.295566"/>
    <n v="343713"/>
    <n v="10"/>
    <n v="62.21"/>
    <n v="24.1"/>
    <n v="106.65"/>
    <s v="NA"/>
  </r>
  <r>
    <s v="2024-2025"/>
    <x v="5"/>
    <n v="26"/>
    <x v="0"/>
    <n v="2620"/>
    <x v="21"/>
    <n v="715540"/>
    <x v="5672"/>
    <n v="28"/>
    <n v="25"/>
    <n v="668.43669650000004"/>
    <n v="1886"/>
    <n v="68"/>
    <n v="5848"/>
    <n v="823899"/>
    <n v="619569"/>
    <n v="55390"/>
    <n v="1288"/>
    <n v="39"/>
    <n v="35.10042"/>
    <n v="3340.5908260000001"/>
    <n v="28837"/>
    <n v="30127"/>
    <n v="56583"/>
    <n v="74411"/>
    <n v="101"/>
    <n v="112429"/>
    <n v="158613"/>
    <n v="7734"/>
    <n v="2637.0537100000001"/>
    <n v="482329"/>
    <n v="30"/>
    <n v="66.77"/>
    <n v="7.13"/>
    <n v="112.57"/>
    <s v="NA"/>
  </r>
  <r>
    <s v="2024-2025"/>
    <x v="5"/>
    <n v="26"/>
    <x v="0"/>
    <n v="2624"/>
    <x v="8"/>
    <n v="278995"/>
    <x v="5673"/>
    <n v="23"/>
    <n v="13"/>
    <n v="181.90206549999999"/>
    <n v="234"/>
    <n v="15"/>
    <n v="1161"/>
    <n v="185283"/>
    <n v="157484"/>
    <n v="16066"/>
    <n v="9"/>
    <n v="2"/>
    <n v="13.412179999999999"/>
    <n v="806.8862355"/>
    <n v="7870"/>
    <n v="8451"/>
    <n v="12841"/>
    <n v="18883"/>
    <n v="1"/>
    <n v="19769"/>
    <n v="27089"/>
    <n v="1395"/>
    <n v="611.57199000000003"/>
    <n v="143262"/>
    <n v="11"/>
    <n v="42.27"/>
    <n v="20.57"/>
    <n v="99.87"/>
    <s v="NA"/>
  </r>
  <r>
    <s v="2024-2025"/>
    <x v="5"/>
    <n v="26"/>
    <x v="0"/>
    <n v="2615"/>
    <x v="10"/>
    <n v="908374"/>
    <x v="5674"/>
    <n v="18"/>
    <n v="31"/>
    <n v="256.59846549999997"/>
    <n v="811"/>
    <n v="11"/>
    <n v="3328"/>
    <n v="481959"/>
    <n v="440121"/>
    <n v="86228"/>
    <n v="46"/>
    <n v="15"/>
    <n v="28.566859999999998"/>
    <n v="1857.3232310000001"/>
    <n v="26568"/>
    <n v="30146"/>
    <n v="55826"/>
    <n v="95432"/>
    <n v="1"/>
    <n v="90455"/>
    <n v="146472"/>
    <n v="4139"/>
    <n v="1572.1579059999999"/>
    <n v="338682"/>
    <n v="10"/>
    <n v="62.03"/>
    <n v="24.2"/>
    <n v="106.8"/>
    <s v="NA"/>
  </r>
  <r>
    <s v="2024-2025"/>
    <x v="5"/>
    <n v="26"/>
    <x v="0"/>
    <n v="2617"/>
    <x v="14"/>
    <n v="846050"/>
    <x v="5675"/>
    <n v="16"/>
    <n v="125"/>
    <n v="188.91258909999999"/>
    <n v="206"/>
    <n v="4"/>
    <n v="1962"/>
    <n v="378152"/>
    <n v="299660"/>
    <n v="75136"/>
    <n v="0"/>
    <n v="0"/>
    <n v="30.520379999999999"/>
    <n v="1410.995727"/>
    <n v="22871"/>
    <n v="26098"/>
    <n v="48665"/>
    <n v="94219"/>
    <n v="5"/>
    <n v="82658"/>
    <n v="144603"/>
    <n v="2168"/>
    <n v="1191.562758"/>
    <n v="265506"/>
    <n v="16"/>
    <n v="46.61"/>
    <n v="18.46"/>
    <n v="103.64"/>
    <s v="NA"/>
  </r>
  <r>
    <s v="2024-2025"/>
    <x v="5"/>
    <n v="26"/>
    <x v="0"/>
    <n v="2620"/>
    <x v="21"/>
    <n v="715540"/>
    <x v="5676"/>
    <n v="28"/>
    <n v="25"/>
    <n v="666.29709649999995"/>
    <n v="1821"/>
    <n v="68"/>
    <n v="5910"/>
    <n v="816906"/>
    <n v="613940"/>
    <n v="55307"/>
    <n v="1288"/>
    <n v="39"/>
    <n v="35.10042"/>
    <n v="3329.1399459999998"/>
    <n v="28709"/>
    <n v="29986"/>
    <n v="56518"/>
    <n v="74323"/>
    <n v="99"/>
    <n v="112355"/>
    <n v="158543"/>
    <n v="7731"/>
    <n v="2627.7424299999998"/>
    <n v="477897"/>
    <n v="30"/>
    <n v="66.92"/>
    <n v="6.89"/>
    <n v="112.48"/>
    <s v="NA"/>
  </r>
  <r>
    <s v="2024-2025"/>
    <x v="5"/>
    <n v="26"/>
    <x v="0"/>
    <n v="2624"/>
    <x v="8"/>
    <n v="278995"/>
    <x v="5677"/>
    <n v="23"/>
    <n v="13"/>
    <n v="181.7290055"/>
    <n v="234"/>
    <n v="15"/>
    <n v="1160"/>
    <n v="183965"/>
    <n v="156426"/>
    <n v="16060"/>
    <n v="9"/>
    <n v="2"/>
    <n v="13.412179999999999"/>
    <n v="803.1711755"/>
    <n v="7847"/>
    <n v="8427"/>
    <n v="12834"/>
    <n v="18874"/>
    <n v="1"/>
    <n v="19769"/>
    <n v="27089"/>
    <n v="1394"/>
    <n v="608.02999"/>
    <n v="142167"/>
    <n v="11"/>
    <n v="42.14"/>
    <n v="20.64"/>
    <n v="99.9"/>
    <s v="NA"/>
  </r>
  <r>
    <s v="2024-2025"/>
    <x v="5"/>
    <n v="26"/>
    <x v="0"/>
    <n v="2604"/>
    <x v="2"/>
    <n v="1716108"/>
    <x v="5678"/>
    <n v="26"/>
    <n v="69"/>
    <n v="1334.463303"/>
    <n v="1793"/>
    <n v="92"/>
    <n v="6610"/>
    <n v="1043239"/>
    <n v="868689"/>
    <n v="75035"/>
    <n v="0"/>
    <n v="0"/>
    <n v="45.513829999999999"/>
    <n v="4702.4824989999997"/>
    <n v="40051"/>
    <n v="42307"/>
    <n v="67004"/>
    <n v="89721"/>
    <n v="16"/>
    <n v="107488"/>
    <n v="135434"/>
    <n v="8403"/>
    <n v="3322.5053659999999"/>
    <n v="845490"/>
    <n v="22"/>
    <n v="79.05"/>
    <n v="12.69"/>
    <n v="101.09"/>
    <s v="NA"/>
  </r>
  <r>
    <s v="2024-2025"/>
    <x v="5"/>
    <n v="26"/>
    <x v="0"/>
    <n v="2605"/>
    <x v="3"/>
    <n v="397530"/>
    <x v="5679"/>
    <n v="31"/>
    <n v="19"/>
    <n v="935.4566102"/>
    <n v="1145"/>
    <n v="105"/>
    <n v="4588"/>
    <n v="500106"/>
    <n v="470255"/>
    <n v="45342"/>
    <n v="190"/>
    <n v="8"/>
    <n v="45.760100000000001"/>
    <n v="2582.4010149999999"/>
    <n v="16131"/>
    <n v="16982"/>
    <n v="36635"/>
    <n v="49880"/>
    <n v="5"/>
    <n v="73273"/>
    <n v="97876"/>
    <n v="5733"/>
    <n v="1601.184305"/>
    <n v="384778"/>
    <n v="29"/>
    <n v="86.83"/>
    <n v="6.7"/>
    <n v="101.45"/>
    <s v="NA"/>
  </r>
  <r>
    <s v="2024-2025"/>
    <x v="5"/>
    <n v="26"/>
    <x v="0"/>
    <n v="2608"/>
    <x v="4"/>
    <n v="735890"/>
    <x v="5680"/>
    <n v="34"/>
    <n v="23"/>
    <n v="603.72790710000004"/>
    <n v="857"/>
    <n v="51"/>
    <n v="4631"/>
    <n v="579282"/>
    <n v="355148"/>
    <n v="24903"/>
    <n v="0"/>
    <n v="9"/>
    <n v="28.517990000000001"/>
    <n v="2603.3837429999999"/>
    <n v="16564"/>
    <n v="17526"/>
    <n v="29281"/>
    <n v="43879"/>
    <n v="70"/>
    <n v="51942"/>
    <n v="72845"/>
    <n v="5488"/>
    <n v="1971.1378460000001"/>
    <n v="458367"/>
    <n v="29"/>
    <n v="58.44"/>
    <n v="5.25"/>
    <n v="110.04"/>
    <s v="NA"/>
  </r>
  <r>
    <s v="2024-2025"/>
    <x v="5"/>
    <n v="26"/>
    <x v="0"/>
    <n v="2624"/>
    <x v="8"/>
    <n v="278995"/>
    <x v="5681"/>
    <n v="23"/>
    <n v="14"/>
    <n v="209.33411390000001"/>
    <n v="234"/>
    <n v="15"/>
    <n v="1166"/>
    <n v="187856"/>
    <n v="159667"/>
    <n v="16071"/>
    <n v="9"/>
    <n v="2"/>
    <n v="13.412179999999999"/>
    <n v="843.37982390000002"/>
    <n v="7898"/>
    <n v="8485"/>
    <n v="12844"/>
    <n v="18889"/>
    <n v="2"/>
    <n v="19770"/>
    <n v="27095"/>
    <n v="1400"/>
    <n v="620.63352999999995"/>
    <n v="145086"/>
    <n v="11"/>
    <n v="42.71"/>
    <n v="20.45"/>
    <n v="99.91"/>
    <s v="NA"/>
  </r>
  <r>
    <s v="2024-2025"/>
    <x v="5"/>
    <n v="26"/>
    <x v="0"/>
    <n v="2611"/>
    <x v="6"/>
    <n v="1130899"/>
    <x v="5682"/>
    <n v="17"/>
    <n v="666"/>
    <n v="269.99569400000001"/>
    <n v="771"/>
    <n v="3"/>
    <n v="2999"/>
    <n v="641372"/>
    <n v="519401"/>
    <n v="95418"/>
    <n v="0"/>
    <n v="7"/>
    <n v="45.040880000000001"/>
    <n v="2414.9425999999999"/>
    <n v="37137"/>
    <n v="42594"/>
    <n v="65429"/>
    <n v="117987"/>
    <n v="11"/>
    <n v="99583"/>
    <n v="165477"/>
    <n v="3770"/>
    <n v="2099.9060260000001"/>
    <n v="461424"/>
    <n v="8"/>
    <n v="58.16"/>
    <n v="11.23"/>
    <n v="101.68"/>
    <s v="NA"/>
  </r>
  <r>
    <s v="2024-2025"/>
    <x v="5"/>
    <n v="26"/>
    <x v="0"/>
    <n v="2612"/>
    <x v="20"/>
    <n v="691909"/>
    <x v="5683"/>
    <n v="21"/>
    <n v="81"/>
    <n v="404.55561"/>
    <n v="741"/>
    <n v="3"/>
    <n v="1234"/>
    <n v="465555"/>
    <n v="374823"/>
    <n v="58309"/>
    <n v="34"/>
    <n v="4"/>
    <n v="34.966749999999998"/>
    <n v="1994.3181400000001"/>
    <n v="22071"/>
    <n v="27707"/>
    <n v="39062"/>
    <n v="73162"/>
    <n v="0"/>
    <n v="52761"/>
    <n v="93428"/>
    <n v="1975"/>
    <n v="1554.7957799999999"/>
    <n v="312094"/>
    <n v="5"/>
    <n v="80.650000000000006"/>
    <n v="2.5099999999999998"/>
    <n v="100.86"/>
    <s v="NA"/>
  </r>
  <r>
    <s v="2024-2025"/>
    <x v="5"/>
    <n v="26"/>
    <x v="0"/>
    <n v="2621"/>
    <x v="7"/>
    <n v="542854"/>
    <x v="5684"/>
    <n v="23"/>
    <n v="50"/>
    <n v="331.96333829999998"/>
    <n v="462"/>
    <n v="5"/>
    <n v="1139"/>
    <n v="337968"/>
    <n v="302832"/>
    <n v="37379"/>
    <n v="64"/>
    <n v="15"/>
    <n v="27.752140000000001"/>
    <n v="1466.486398"/>
    <n v="14546"/>
    <n v="16327"/>
    <n v="25274"/>
    <n v="42968"/>
    <n v="11"/>
    <n v="37837"/>
    <n v="60930"/>
    <n v="1601"/>
    <n v="1106.7709199999999"/>
    <n v="239110"/>
    <n v="25"/>
    <n v="56.76"/>
    <n v="7.91"/>
    <n v="100.3"/>
    <s v="NA"/>
  </r>
  <r>
    <s v="2024-2025"/>
    <x v="5"/>
    <n v="26"/>
    <x v="0"/>
    <n v="2623"/>
    <x v="16"/>
    <n v="1990266"/>
    <x v="5685"/>
    <n v="14"/>
    <n v="105"/>
    <n v="2369.2372089999999"/>
    <n v="778"/>
    <n v="27"/>
    <n v="4360"/>
    <n v="728027"/>
    <n v="425915"/>
    <n v="115377"/>
    <n v="229"/>
    <n v="76"/>
    <n v="47.548079999999999"/>
    <n v="4585.0465389999999"/>
    <n v="49591"/>
    <n v="64668"/>
    <n v="107749"/>
    <n v="203475"/>
    <n v="3"/>
    <n v="139372"/>
    <n v="254278"/>
    <n v="5138"/>
    <n v="2168.26125"/>
    <n v="421849"/>
    <n v="34"/>
    <n v="68.290000000000006"/>
    <n v="4.25"/>
    <n v="114.36"/>
    <s v="NA"/>
  </r>
  <r>
    <s v="2024-2025"/>
    <x v="5"/>
    <n v="26"/>
    <x v="0"/>
    <n v="2603"/>
    <x v="19"/>
    <n v="1299549"/>
    <x v="5686"/>
    <n v="24"/>
    <n v="25"/>
    <n v="839.6804363"/>
    <n v="2595"/>
    <n v="178"/>
    <n v="7037"/>
    <n v="657622"/>
    <n v="537185"/>
    <n v="88828"/>
    <n v="150"/>
    <n v="62"/>
    <n v="32.588749999999997"/>
    <n v="2993.8071239999999"/>
    <n v="27216"/>
    <n v="32339"/>
    <n v="67989"/>
    <n v="109033"/>
    <n v="33"/>
    <n v="116816"/>
    <n v="178623"/>
    <n v="9632"/>
    <n v="2121.5379379999999"/>
    <n v="371195"/>
    <n v="24"/>
    <n v="73.16"/>
    <n v="5.17"/>
    <n v="110.59"/>
    <s v="NA"/>
  </r>
  <r>
    <s v="2024-2025"/>
    <x v="5"/>
    <n v="26"/>
    <x v="0"/>
    <n v="2604"/>
    <x v="2"/>
    <n v="1716108"/>
    <x v="5687"/>
    <n v="26"/>
    <n v="69"/>
    <n v="1336.2526989999999"/>
    <n v="1793"/>
    <n v="89"/>
    <n v="6613"/>
    <n v="1050283"/>
    <n v="874043"/>
    <n v="75054"/>
    <n v="0"/>
    <n v="0"/>
    <n v="45.513829999999999"/>
    <n v="4724.9019310000003"/>
    <n v="40218"/>
    <n v="42489"/>
    <n v="67022"/>
    <n v="89744"/>
    <n v="16"/>
    <n v="107488"/>
    <n v="135436"/>
    <n v="8406"/>
    <n v="3343.1354019999999"/>
    <n v="851389"/>
    <n v="22"/>
    <n v="78.87"/>
    <n v="12.76"/>
    <n v="101.07"/>
    <s v="NA"/>
  </r>
  <r>
    <s v="2024-2025"/>
    <x v="5"/>
    <n v="26"/>
    <x v="0"/>
    <n v="2611"/>
    <x v="6"/>
    <n v="1130899"/>
    <x v="3192"/>
    <n v="17"/>
    <n v="671"/>
    <n v="272.957874"/>
    <n v="778"/>
    <n v="3"/>
    <n v="3008"/>
    <n v="655686"/>
    <n v="530636"/>
    <n v="95446"/>
    <n v="0"/>
    <n v="7"/>
    <n v="45.040880000000001"/>
    <n v="2447.6239599999999"/>
    <n v="37509"/>
    <n v="43085"/>
    <n v="65447"/>
    <n v="118028"/>
    <n v="11"/>
    <n v="99597"/>
    <n v="165516"/>
    <n v="3786"/>
    <n v="2129.6252060000002"/>
    <n v="471760"/>
    <n v="8"/>
    <n v="58.02"/>
    <n v="11.24"/>
    <n v="101.67"/>
    <s v="NA"/>
  </r>
  <r>
    <s v="2024-2025"/>
    <x v="5"/>
    <n v="26"/>
    <x v="0"/>
    <n v="2621"/>
    <x v="7"/>
    <n v="542854"/>
    <x v="5688"/>
    <n v="23"/>
    <n v="50"/>
    <n v="357.89059079999998"/>
    <n v="484"/>
    <n v="5"/>
    <n v="1122"/>
    <n v="348184"/>
    <n v="311839"/>
    <n v="37416"/>
    <n v="64"/>
    <n v="15"/>
    <n v="29.798459999999999"/>
    <n v="1528.5101010000001"/>
    <n v="14712"/>
    <n v="16533"/>
    <n v="25297"/>
    <n v="43009"/>
    <n v="12"/>
    <n v="37840"/>
    <n v="60935"/>
    <n v="1606"/>
    <n v="1140.82105"/>
    <n v="246527"/>
    <n v="25"/>
    <n v="56.9"/>
    <n v="8.0500000000000007"/>
    <n v="100.26"/>
    <s v="NA"/>
  </r>
  <r>
    <s v="2024-2025"/>
    <x v="5"/>
    <n v="26"/>
    <x v="0"/>
    <n v="2623"/>
    <x v="16"/>
    <n v="1990266"/>
    <x v="5689"/>
    <n v="15"/>
    <n v="113"/>
    <n v="2694.1297399999999"/>
    <n v="842"/>
    <n v="23"/>
    <n v="4388"/>
    <n v="788339"/>
    <n v="464078"/>
    <n v="115533"/>
    <n v="241"/>
    <n v="76"/>
    <n v="47.548079999999999"/>
    <n v="5049.4852899999996"/>
    <n v="51866"/>
    <n v="68128"/>
    <n v="107856"/>
    <n v="203740"/>
    <n v="4"/>
    <n v="139441"/>
    <n v="254479"/>
    <n v="5230"/>
    <n v="2307.8074700000002"/>
    <n v="457783"/>
    <n v="33"/>
    <n v="67.53"/>
    <n v="4.43"/>
    <n v="113.4"/>
    <s v="NA"/>
  </r>
  <r>
    <s v="2024-2025"/>
    <x v="5"/>
    <n v="26"/>
    <x v="0"/>
    <n v="2601"/>
    <x v="0"/>
    <n v="807305"/>
    <x v="5690"/>
    <n v="25"/>
    <n v="26"/>
    <n v="1183.4459629999999"/>
    <n v="1570"/>
    <n v="450"/>
    <n v="6190"/>
    <n v="415298"/>
    <n v="52913"/>
    <n v="9067"/>
    <n v="271"/>
    <n v="11"/>
    <n v="44.18421"/>
    <n v="2605.8281929999998"/>
    <n v="16341"/>
    <n v="17175"/>
    <n v="61402"/>
    <n v="70944"/>
    <n v="14"/>
    <n v="121933"/>
    <n v="139075"/>
    <n v="7760"/>
    <n v="1378.19802"/>
    <n v="211252"/>
    <n v="41"/>
    <n v="66.61"/>
    <n v="10.28"/>
    <n v="101.96"/>
    <s v="NA"/>
  </r>
  <r>
    <s v="2024-2025"/>
    <x v="5"/>
    <n v="26"/>
    <x v="0"/>
    <n v="2602"/>
    <x v="1"/>
    <n v="845061"/>
    <x v="5691"/>
    <n v="26"/>
    <n v="45"/>
    <n v="739.89847239999995"/>
    <n v="1881"/>
    <n v="79"/>
    <n v="7233"/>
    <n v="676806"/>
    <n v="529984"/>
    <n v="57385"/>
    <n v="560"/>
    <n v="51"/>
    <n v="58.307810000000003"/>
    <n v="2974.4041139999999"/>
    <n v="25131"/>
    <n v="26572"/>
    <n v="59159"/>
    <n v="76005"/>
    <n v="39"/>
    <n v="103411"/>
    <n v="128546"/>
    <n v="9114"/>
    <n v="2176.1978319999998"/>
    <n v="412379"/>
    <n v="22"/>
    <n v="56.82"/>
    <n v="3.8"/>
    <n v="101.15"/>
    <s v="NA"/>
  </r>
  <r>
    <s v="2024-2025"/>
    <x v="5"/>
    <n v="26"/>
    <x v="0"/>
    <n v="2607"/>
    <x v="18"/>
    <n v="991495"/>
    <x v="5692"/>
    <n v="27"/>
    <n v="7"/>
    <n v="831.12579649999998"/>
    <n v="1343"/>
    <n v="387"/>
    <n v="7235"/>
    <n v="517830"/>
    <n v="268355"/>
    <n v="58862"/>
    <n v="467"/>
    <n v="48"/>
    <n v="28.73837"/>
    <n v="2612.4288860000001"/>
    <n v="18652"/>
    <n v="19263"/>
    <n v="61312"/>
    <n v="96930"/>
    <n v="4"/>
    <n v="107271"/>
    <n v="160880"/>
    <n v="8578"/>
    <n v="1752.5647200000001"/>
    <n v="312553"/>
    <n v="17"/>
    <n v="71.959999999999994"/>
    <n v="8.14"/>
    <n v="106.92"/>
    <s v="NA"/>
  </r>
  <r>
    <s v="2024-2025"/>
    <x v="5"/>
    <n v="26"/>
    <x v="0"/>
    <n v="2614"/>
    <x v="5"/>
    <n v="778662"/>
    <x v="5693"/>
    <n v="33"/>
    <n v="22"/>
    <n v="672.84123020000004"/>
    <n v="1348"/>
    <n v="5"/>
    <n v="2696"/>
    <n v="689616"/>
    <n v="494871"/>
    <n v="29673"/>
    <n v="16"/>
    <n v="4"/>
    <n v="21.315650000000002"/>
    <n v="2950.2369100000001"/>
    <n v="20538"/>
    <n v="21587"/>
    <n v="32864"/>
    <n v="44489"/>
    <n v="29"/>
    <n v="49582"/>
    <n v="64486"/>
    <n v="4044"/>
    <n v="2256.0800300000001"/>
    <n v="515970"/>
    <n v="25"/>
    <n v="61.02"/>
    <n v="26.77"/>
    <n v="99.93"/>
    <s v="NA"/>
  </r>
  <r>
    <s v="2024-2025"/>
    <x v="5"/>
    <n v="26"/>
    <x v="0"/>
    <n v="2615"/>
    <x v="10"/>
    <n v="908374"/>
    <x v="5694"/>
    <n v="18"/>
    <n v="35"/>
    <n v="275.28936040000002"/>
    <n v="933"/>
    <n v="10"/>
    <n v="3245"/>
    <n v="508727"/>
    <n v="464576"/>
    <n v="86327"/>
    <n v="46"/>
    <n v="15"/>
    <n v="28.566859999999998"/>
    <n v="1932.7862660000001"/>
    <n v="27311"/>
    <n v="31099"/>
    <n v="55881"/>
    <n v="95538"/>
    <n v="1"/>
    <n v="90463"/>
    <n v="146507"/>
    <n v="4178"/>
    <n v="1628.9300459999999"/>
    <n v="357967"/>
    <n v="10"/>
    <n v="62.2"/>
    <n v="23.98"/>
    <n v="106.56"/>
    <s v="NA"/>
  </r>
  <r>
    <s v="2024-2025"/>
    <x v="5"/>
    <n v="26"/>
    <x v="0"/>
    <n v="2617"/>
    <x v="14"/>
    <n v="846050"/>
    <x v="5695"/>
    <n v="16"/>
    <n v="125"/>
    <n v="226.8530695"/>
    <n v="223"/>
    <n v="4"/>
    <n v="1957"/>
    <n v="399615"/>
    <n v="317837"/>
    <n v="75199"/>
    <n v="0"/>
    <n v="0"/>
    <n v="30.520379999999999"/>
    <n v="1516.3731009999999"/>
    <n v="23668"/>
    <n v="27058"/>
    <n v="48701"/>
    <n v="94297"/>
    <n v="6"/>
    <n v="82676"/>
    <n v="144647"/>
    <n v="2180"/>
    <n v="1258.999652"/>
    <n v="280863"/>
    <n v="16"/>
    <n v="46.9"/>
    <n v="18.440000000000001"/>
    <n v="103.56"/>
    <s v="NA"/>
  </r>
  <r>
    <s v="2024-2025"/>
    <x v="5"/>
    <n v="26"/>
    <x v="0"/>
    <n v="2623"/>
    <x v="16"/>
    <n v="1990266"/>
    <x v="5696"/>
    <n v="15"/>
    <n v="113"/>
    <n v="2694.1297399999999"/>
    <n v="842"/>
    <n v="23"/>
    <n v="4376"/>
    <n v="788348"/>
    <n v="464078"/>
    <n v="115533"/>
    <n v="241"/>
    <n v="76"/>
    <n v="47.548079999999999"/>
    <n v="5049.8804399999999"/>
    <n v="51866"/>
    <n v="68130"/>
    <n v="107856"/>
    <n v="203740"/>
    <n v="4"/>
    <n v="139441"/>
    <n v="254479"/>
    <n v="5218"/>
    <n v="2308.20262"/>
    <n v="457783"/>
    <n v="34"/>
    <n v="67.62"/>
    <n v="4.4400000000000004"/>
    <n v="113.42"/>
    <s v="NA"/>
  </r>
  <r>
    <s v="2024-2025"/>
    <x v="5"/>
    <n v="26"/>
    <x v="0"/>
    <n v="2602"/>
    <x v="1"/>
    <n v="845061"/>
    <x v="5697"/>
    <n v="28"/>
    <n v="47"/>
    <n v="740.06847240000002"/>
    <n v="2643"/>
    <n v="69"/>
    <n v="6744"/>
    <n v="770912"/>
    <n v="603688"/>
    <n v="58072"/>
    <n v="667"/>
    <n v="53"/>
    <n v="99.61842"/>
    <n v="3318.5854060000001"/>
    <n v="27033"/>
    <n v="28636"/>
    <n v="59897"/>
    <n v="76907"/>
    <n v="50"/>
    <n v="104025"/>
    <n v="129301"/>
    <n v="9387"/>
    <n v="2478.898514"/>
    <n v="469286"/>
    <n v="21"/>
    <n v="56.08"/>
    <n v="3.85"/>
    <n v="102.03"/>
    <s v="NA"/>
  </r>
  <r>
    <s v="2024-2025"/>
    <x v="5"/>
    <n v="26"/>
    <x v="0"/>
    <n v="2605"/>
    <x v="3"/>
    <n v="397530"/>
    <x v="5698"/>
    <n v="32"/>
    <n v="19"/>
    <n v="946.90238050000005"/>
    <n v="1254"/>
    <n v="94"/>
    <n v="4576"/>
    <n v="556327"/>
    <n v="523527"/>
    <n v="45638"/>
    <n v="204"/>
    <n v="8"/>
    <n v="73.860960000000006"/>
    <n v="2833.6764969999999"/>
    <n v="17061"/>
    <n v="17980"/>
    <n v="36878"/>
    <n v="50199"/>
    <n v="7"/>
    <n v="73410"/>
    <n v="98034"/>
    <n v="5830"/>
    <n v="1812.9131560000001"/>
    <n v="429076"/>
    <n v="28"/>
    <n v="87.31"/>
    <n v="6.5"/>
    <n v="104.23"/>
    <s v="NA"/>
  </r>
  <r>
    <s v="2024-2025"/>
    <x v="5"/>
    <n v="26"/>
    <x v="0"/>
    <n v="2607"/>
    <x v="18"/>
    <n v="991495"/>
    <x v="5699"/>
    <n v="29"/>
    <n v="7"/>
    <n v="839.74566130000005"/>
    <n v="1474"/>
    <n v="358"/>
    <n v="7388"/>
    <n v="602835"/>
    <n v="315151"/>
    <n v="59001"/>
    <n v="527"/>
    <n v="48"/>
    <n v="64.888840000000002"/>
    <n v="2914.4754010000001"/>
    <n v="20493"/>
    <n v="21196"/>
    <n v="61512"/>
    <n v="97223"/>
    <n v="10"/>
    <n v="107345"/>
    <n v="161003"/>
    <n v="8862"/>
    <n v="2009.8408999999999"/>
    <n v="366563"/>
    <n v="17"/>
    <n v="72.34"/>
    <n v="8.14"/>
    <n v="106.06"/>
    <s v="NA"/>
  </r>
  <r>
    <s v="2024-2025"/>
    <x v="5"/>
    <n v="26"/>
    <x v="0"/>
    <n v="2610"/>
    <x v="12"/>
    <n v="1397347"/>
    <x v="5700"/>
    <n v="23"/>
    <n v="74"/>
    <n v="972.83919890000004"/>
    <n v="1305"/>
    <n v="11"/>
    <n v="2917"/>
    <n v="949677"/>
    <n v="759907"/>
    <n v="78119"/>
    <n v="163"/>
    <n v="19"/>
    <n v="95.327340000000007"/>
    <n v="4144.3580190000002"/>
    <n v="40169"/>
    <n v="43468"/>
    <n v="61811"/>
    <n v="99320"/>
    <n v="17"/>
    <n v="86251"/>
    <n v="130327"/>
    <n v="4222"/>
    <n v="3076.19148"/>
    <n v="689952"/>
    <n v="11"/>
    <n v="51.2"/>
    <n v="18.54"/>
    <n v="101.56"/>
    <s v="NA"/>
  </r>
  <r>
    <s v="2024-2025"/>
    <x v="5"/>
    <n v="26"/>
    <x v="0"/>
    <n v="2618"/>
    <x v="15"/>
    <n v="1383089"/>
    <x v="5701"/>
    <n v="39"/>
    <n v="152"/>
    <n v="211.22338920000001"/>
    <n v="1675"/>
    <n v="0"/>
    <n v="3389"/>
    <n v="1023247"/>
    <n v="765649"/>
    <n v="42307"/>
    <n v="0"/>
    <n v="0"/>
    <n v="65.977140000000006"/>
    <n v="3567.7797489999998"/>
    <n v="25758"/>
    <n v="27545"/>
    <n v="35389"/>
    <n v="55909"/>
    <n v="60"/>
    <n v="53228"/>
    <n v="78632"/>
    <n v="5064"/>
    <n v="3290.5792200000001"/>
    <n v="827488"/>
    <n v="26"/>
    <n v="31.21"/>
    <n v="45.15"/>
    <n v="99.91"/>
    <s v="NA"/>
  </r>
  <r>
    <s v="2024-2025"/>
    <x v="5"/>
    <n v="26"/>
    <x v="0"/>
    <n v="2603"/>
    <x v="19"/>
    <n v="1299549"/>
    <x v="5702"/>
    <n v="25"/>
    <n v="29"/>
    <n v="883.436508"/>
    <n v="2655"/>
    <n v="163"/>
    <n v="7146"/>
    <n v="739898"/>
    <n v="604679"/>
    <n v="89344"/>
    <n v="185"/>
    <n v="62"/>
    <n v="86.898049999999998"/>
    <n v="3366.3555160000001"/>
    <n v="29301"/>
    <n v="34955"/>
    <n v="68386"/>
    <n v="109682"/>
    <n v="40"/>
    <n v="117103"/>
    <n v="179079"/>
    <n v="9801"/>
    <n v="2396.0209580000001"/>
    <n v="418067"/>
    <n v="23"/>
    <n v="72.17"/>
    <n v="5.53"/>
    <n v="110.26"/>
    <s v="NA"/>
  </r>
  <r>
    <s v="2024-2025"/>
    <x v="5"/>
    <n v="26"/>
    <x v="0"/>
    <n v="2612"/>
    <x v="20"/>
    <n v="691909"/>
    <x v="5703"/>
    <n v="22"/>
    <n v="84"/>
    <n v="412.91066790000002"/>
    <n v="814"/>
    <n v="2"/>
    <n v="1319"/>
    <n v="518472"/>
    <n v="418306"/>
    <n v="58488"/>
    <n v="34"/>
    <n v="4"/>
    <n v="65.247140000000002"/>
    <n v="2217.3340779999999"/>
    <n v="23114"/>
    <n v="29194"/>
    <n v="39176"/>
    <n v="73414"/>
    <n v="1"/>
    <n v="52799"/>
    <n v="93555"/>
    <n v="2133"/>
    <n v="1739.1762699999999"/>
    <n v="347369"/>
    <n v="5"/>
    <n v="80.94"/>
    <n v="2.68"/>
    <n v="100.75"/>
    <s v="NA"/>
  </r>
  <r>
    <s v="2024-2025"/>
    <x v="5"/>
    <n v="26"/>
    <x v="0"/>
    <n v="2618"/>
    <x v="15"/>
    <n v="1383089"/>
    <x v="5704"/>
    <n v="39"/>
    <n v="152"/>
    <n v="210.3863892"/>
    <n v="1674"/>
    <n v="0"/>
    <n v="3364"/>
    <n v="1007712"/>
    <n v="753487"/>
    <n v="42296"/>
    <n v="0"/>
    <n v="0"/>
    <n v="63.702419999999996"/>
    <n v="3509.3991890000002"/>
    <n v="25686"/>
    <n v="27450"/>
    <n v="35380"/>
    <n v="55897"/>
    <n v="48"/>
    <n v="53227"/>
    <n v="78633"/>
    <n v="5038"/>
    <n v="3235.3103799999999"/>
    <n v="814884"/>
    <n v="26"/>
    <n v="31.28"/>
    <n v="44.94"/>
    <n v="99.95"/>
    <s v="NA"/>
  </r>
  <r>
    <s v="2024-2025"/>
    <x v="6"/>
    <n v="26"/>
    <x v="0"/>
    <n v="2604"/>
    <x v="2"/>
    <n v="1830247"/>
    <x v="5705"/>
    <n v="26"/>
    <n v="71"/>
    <n v="1358.3149679999999"/>
    <n v="1844"/>
    <n v="81"/>
    <n v="6903"/>
    <n v="1103211"/>
    <n v="917801"/>
    <n v="75201"/>
    <n v="0"/>
    <n v="0"/>
    <n v="117.07767"/>
    <n v="4969.0066919999999"/>
    <n v="40940"/>
    <n v="43311"/>
    <n v="67142"/>
    <n v="89917"/>
    <n v="28"/>
    <n v="107644"/>
    <n v="135659"/>
    <n v="8747"/>
    <n v="3493.6140540000001"/>
    <n v="894836"/>
    <n v="21"/>
    <n v="78.44"/>
    <n v="12.76"/>
    <n v="102.3"/>
    <s v="NA"/>
  </r>
  <r>
    <s v="2024-2025"/>
    <x v="6"/>
    <n v="26"/>
    <x v="0"/>
    <n v="2624"/>
    <x v="8"/>
    <n v="300354"/>
    <x v="5706"/>
    <n v="25"/>
    <n v="16"/>
    <n v="210.669466"/>
    <n v="245"/>
    <n v="13"/>
    <n v="1235"/>
    <n v="209109"/>
    <n v="177414"/>
    <n v="16111"/>
    <n v="9"/>
    <n v="2"/>
    <n v="26.521650000000001"/>
    <n v="926.02738599999998"/>
    <n v="8191"/>
    <n v="8835"/>
    <n v="12890"/>
    <n v="18950"/>
    <n v="6"/>
    <n v="19794"/>
    <n v="27130"/>
    <n v="1480"/>
    <n v="688.83627000000001"/>
    <n v="161661"/>
    <n v="12"/>
    <n v="43.5"/>
    <n v="20.6"/>
    <n v="99.91"/>
    <s v="NA"/>
  </r>
  <r>
    <s v="2024-2025"/>
    <x v="5"/>
    <n v="26"/>
    <x v="0"/>
    <n v="2601"/>
    <x v="0"/>
    <n v="807305"/>
    <x v="5707"/>
    <n v="26"/>
    <n v="28"/>
    <n v="1192.742514"/>
    <n v="1763"/>
    <n v="403"/>
    <n v="6190"/>
    <n v="483791"/>
    <n v="60909"/>
    <n v="9198"/>
    <n v="305"/>
    <n v="11"/>
    <n v="98.062460000000002"/>
    <n v="2881.3246239999999"/>
    <n v="18438"/>
    <n v="19393"/>
    <n v="62085"/>
    <n v="71735"/>
    <n v="18"/>
    <n v="122454"/>
    <n v="139671"/>
    <n v="7953"/>
    <n v="1590.51965"/>
    <n v="243867"/>
    <n v="41"/>
    <n v="67.400000000000006"/>
    <n v="10.01"/>
    <n v="101.63"/>
    <s v="NA"/>
  </r>
  <r>
    <s v="2024-2025"/>
    <x v="5"/>
    <n v="26"/>
    <x v="0"/>
    <n v="2602"/>
    <x v="1"/>
    <n v="845061"/>
    <x v="5708"/>
    <n v="28"/>
    <n v="47"/>
    <n v="740.06847240000002"/>
    <n v="2616"/>
    <n v="69"/>
    <n v="6752"/>
    <n v="769113"/>
    <n v="602138"/>
    <n v="58062"/>
    <n v="664"/>
    <n v="53"/>
    <n v="99.61842"/>
    <n v="3318.5854060000001"/>
    <n v="27011"/>
    <n v="28612"/>
    <n v="59895"/>
    <n v="76899"/>
    <n v="50"/>
    <n v="104024"/>
    <n v="129296"/>
    <n v="9368"/>
    <n v="2478.898514"/>
    <n v="468257"/>
    <n v="21"/>
    <n v="56.06"/>
    <n v="3.85"/>
    <n v="102.03"/>
    <s v="NA"/>
  </r>
  <r>
    <s v="2024-2025"/>
    <x v="5"/>
    <n v="26"/>
    <x v="0"/>
    <n v="2603"/>
    <x v="19"/>
    <n v="1299549"/>
    <x v="5709"/>
    <n v="25"/>
    <n v="29"/>
    <n v="883.436508"/>
    <n v="2701"/>
    <n v="163"/>
    <n v="7150"/>
    <n v="754057"/>
    <n v="616578"/>
    <n v="89476"/>
    <n v="185"/>
    <n v="62"/>
    <n v="92.048060000000007"/>
    <n v="3384.9666459999999"/>
    <n v="29684"/>
    <n v="35439"/>
    <n v="68482"/>
    <n v="109846"/>
    <n v="40"/>
    <n v="117171"/>
    <n v="179195"/>
    <n v="9851"/>
    <n v="2409.482078"/>
    <n v="425938"/>
    <n v="23"/>
    <n v="71.95"/>
    <n v="5.58"/>
    <n v="110.04"/>
    <s v="NA"/>
  </r>
  <r>
    <s v="2024-2025"/>
    <x v="5"/>
    <n v="26"/>
    <x v="0"/>
    <n v="2610"/>
    <x v="12"/>
    <n v="1397347"/>
    <x v="5700"/>
    <n v="23"/>
    <n v="74"/>
    <n v="972.83919890000004"/>
    <n v="1301"/>
    <n v="11"/>
    <n v="2909"/>
    <n v="949677"/>
    <n v="759907"/>
    <n v="78119"/>
    <n v="163"/>
    <n v="19"/>
    <n v="95.327340000000007"/>
    <n v="4144.3580190000002"/>
    <n v="40169"/>
    <n v="43468"/>
    <n v="61811"/>
    <n v="99320"/>
    <n v="17"/>
    <n v="86251"/>
    <n v="130327"/>
    <n v="4210"/>
    <n v="3076.19148"/>
    <n v="689952"/>
    <n v="11"/>
    <n v="51.2"/>
    <n v="18.54"/>
    <n v="101.56"/>
    <s v="NA"/>
  </r>
  <r>
    <s v="2024-2025"/>
    <x v="5"/>
    <n v="26"/>
    <x v="0"/>
    <n v="2602"/>
    <x v="1"/>
    <n v="845061"/>
    <x v="5710"/>
    <n v="28"/>
    <n v="47"/>
    <n v="740.06847240000002"/>
    <n v="2539"/>
    <n v="71"/>
    <n v="6800"/>
    <n v="744217"/>
    <n v="583690"/>
    <n v="57877"/>
    <n v="619"/>
    <n v="53"/>
    <n v="96.010549999999995"/>
    <n v="3237.7214840000001"/>
    <n v="26570"/>
    <n v="28151"/>
    <n v="59709"/>
    <n v="76667"/>
    <n v="47"/>
    <n v="103942"/>
    <n v="129188"/>
    <n v="9339"/>
    <n v="2401.6424619999998"/>
    <n v="453100"/>
    <n v="22"/>
    <n v="56.17"/>
    <n v="3.89"/>
    <n v="102.09"/>
    <s v="NA"/>
  </r>
  <r>
    <s v="2024-2025"/>
    <x v="5"/>
    <n v="26"/>
    <x v="0"/>
    <n v="2608"/>
    <x v="4"/>
    <n v="735890"/>
    <x v="5711"/>
    <n v="37"/>
    <n v="24"/>
    <n v="615.86246779999999"/>
    <n v="888"/>
    <n v="44"/>
    <n v="4683"/>
    <n v="633797"/>
    <n v="387789"/>
    <n v="24939"/>
    <n v="0"/>
    <n v="9"/>
    <n v="60.29898"/>
    <n v="2838.8314700000001"/>
    <n v="16939"/>
    <n v="17963"/>
    <n v="29325"/>
    <n v="43959"/>
    <n v="92"/>
    <n v="51972"/>
    <n v="72908"/>
    <n v="5571"/>
    <n v="2162.6700219999998"/>
    <n v="500597"/>
    <n v="29"/>
    <n v="59.45"/>
    <n v="5.01"/>
    <n v="109.82"/>
    <s v="NA"/>
  </r>
  <r>
    <s v="2024-2025"/>
    <x v="5"/>
    <n v="26"/>
    <x v="0"/>
    <n v="2611"/>
    <x v="6"/>
    <n v="1130899"/>
    <x v="5712"/>
    <n v="18"/>
    <n v="698"/>
    <n v="284.27898900000002"/>
    <n v="827"/>
    <n v="3"/>
    <n v="3025"/>
    <n v="715415"/>
    <n v="578108"/>
    <n v="95638"/>
    <n v="0"/>
    <n v="7"/>
    <n v="107.01891999999999"/>
    <n v="2712.1398949999998"/>
    <n v="38983"/>
    <n v="45024"/>
    <n v="65560"/>
    <n v="118299"/>
    <n v="12"/>
    <n v="99667"/>
    <n v="165714"/>
    <n v="3852"/>
    <n v="2320.8419859999999"/>
    <n v="514512"/>
    <n v="8"/>
    <n v="58.01"/>
    <n v="12.03"/>
    <n v="101.57"/>
    <s v="NA"/>
  </r>
  <r>
    <s v="2024-2025"/>
    <x v="5"/>
    <n v="26"/>
    <x v="0"/>
    <n v="2612"/>
    <x v="20"/>
    <n v="691909"/>
    <x v="5713"/>
    <n v="22"/>
    <n v="84"/>
    <n v="412.91066790000002"/>
    <n v="813"/>
    <n v="2"/>
    <n v="1286"/>
    <n v="513857"/>
    <n v="414502"/>
    <n v="58475"/>
    <n v="34"/>
    <n v="4"/>
    <n v="65.247140000000002"/>
    <n v="2201.4750979999999"/>
    <n v="23041"/>
    <n v="29088"/>
    <n v="39166"/>
    <n v="73397"/>
    <n v="0"/>
    <n v="52794"/>
    <n v="93546"/>
    <n v="2099"/>
    <n v="1723.31729"/>
    <n v="344337"/>
    <n v="5"/>
    <n v="80.92"/>
    <n v="2.71"/>
    <n v="100.79"/>
    <s v="NA"/>
  </r>
  <r>
    <s v="2024-2025"/>
    <x v="5"/>
    <n v="26"/>
    <x v="0"/>
    <n v="2614"/>
    <x v="5"/>
    <n v="778662"/>
    <x v="5714"/>
    <n v="35"/>
    <n v="23"/>
    <n v="680.95317020000005"/>
    <n v="1449"/>
    <n v="5"/>
    <n v="2652"/>
    <n v="753560"/>
    <n v="537083"/>
    <n v="29773"/>
    <n v="16"/>
    <n v="4"/>
    <n v="42.502650000000003"/>
    <n v="3171.8934399999998"/>
    <n v="21078"/>
    <n v="22214"/>
    <n v="32974"/>
    <n v="44660"/>
    <n v="43"/>
    <n v="49669"/>
    <n v="64617"/>
    <n v="4101"/>
    <n v="2448.4376200000002"/>
    <n v="563650"/>
    <n v="25"/>
    <n v="60.04"/>
    <n v="27.81"/>
    <n v="99.98"/>
    <s v="NA"/>
  </r>
  <r>
    <s v="2024-2025"/>
    <x v="5"/>
    <n v="26"/>
    <x v="0"/>
    <n v="2611"/>
    <x v="6"/>
    <n v="1130899"/>
    <x v="5715"/>
    <n v="18"/>
    <n v="704"/>
    <n v="284.27898900000002"/>
    <n v="831"/>
    <n v="3"/>
    <n v="3046"/>
    <n v="729519"/>
    <n v="589305"/>
    <n v="95667"/>
    <n v="0"/>
    <n v="7"/>
    <n v="107.46429999999999"/>
    <n v="2747.9456449999998"/>
    <n v="39315"/>
    <n v="45452"/>
    <n v="65579"/>
    <n v="118337"/>
    <n v="13"/>
    <n v="99680"/>
    <n v="165737"/>
    <n v="3877"/>
    <n v="2356.2023559999998"/>
    <n v="524726"/>
    <n v="8"/>
    <n v="58.13"/>
    <n v="12.16"/>
    <n v="101.51"/>
    <s v="NA"/>
  </r>
  <r>
    <s v="2024-2025"/>
    <x v="5"/>
    <n v="26"/>
    <x v="0"/>
    <n v="2617"/>
    <x v="14"/>
    <n v="846050"/>
    <x v="5716"/>
    <n v="18"/>
    <n v="140"/>
    <n v="253.2746478"/>
    <n v="256"/>
    <n v="3"/>
    <n v="1964"/>
    <n v="458599"/>
    <n v="365810"/>
    <n v="75301"/>
    <n v="0"/>
    <n v="0"/>
    <n v="64.53528"/>
    <n v="1746.1664900000001"/>
    <n v="25204"/>
    <n v="29081"/>
    <n v="48770"/>
    <n v="94434"/>
    <n v="11"/>
    <n v="82683"/>
    <n v="144669"/>
    <n v="2220"/>
    <n v="1428.3565619999999"/>
    <n v="322807"/>
    <n v="16"/>
    <n v="46.93"/>
    <n v="18.54"/>
    <n v="103.54"/>
    <s v="NA"/>
  </r>
  <r>
    <s v="2024-2025"/>
    <x v="5"/>
    <n v="26"/>
    <x v="0"/>
    <n v="2623"/>
    <x v="16"/>
    <n v="1990266"/>
    <x v="5717"/>
    <n v="16"/>
    <n v="127"/>
    <n v="2743.0347120000001"/>
    <n v="887"/>
    <n v="19"/>
    <n v="4547"/>
    <n v="942333"/>
    <n v="556557"/>
    <n v="115926"/>
    <n v="257"/>
    <n v="76"/>
    <n v="110.83401000000001"/>
    <n v="5639.6470220000001"/>
    <n v="57483"/>
    <n v="76339"/>
    <n v="108195"/>
    <n v="204452"/>
    <n v="5"/>
    <n v="139656"/>
    <n v="255000"/>
    <n v="5434"/>
    <n v="2785.7782999999999"/>
    <n v="552821"/>
    <n v="32"/>
    <n v="67.040000000000006"/>
    <n v="5.2"/>
    <n v="111.2"/>
    <s v="NA"/>
  </r>
  <r>
    <s v="2024-2025"/>
    <x v="6"/>
    <n v="26"/>
    <x v="0"/>
    <n v="2606"/>
    <x v="9"/>
    <n v="554513"/>
    <x v="5718"/>
    <n v="30"/>
    <n v="39"/>
    <n v="940.22495100000003"/>
    <n v="818"/>
    <n v="50"/>
    <n v="5179"/>
    <n v="458375"/>
    <n v="391989"/>
    <n v="34676"/>
    <n v="894"/>
    <n v="79"/>
    <n v="57.32085"/>
    <n v="2459.0306449999998"/>
    <n v="14918"/>
    <n v="15974"/>
    <n v="28583"/>
    <n v="41465"/>
    <n v="15"/>
    <n v="46974"/>
    <n v="66721"/>
    <n v="5997"/>
    <n v="1461.4848440000001"/>
    <n v="355722"/>
    <n v="23"/>
    <n v="31.07"/>
    <n v="14.47"/>
    <n v="115.01"/>
    <s v="NA"/>
  </r>
  <r>
    <s v="2024-2025"/>
    <x v="6"/>
    <n v="26"/>
    <x v="0"/>
    <n v="2612"/>
    <x v="20"/>
    <n v="767064"/>
    <x v="5719"/>
    <n v="23"/>
    <n v="86"/>
    <n v="412.43177989999998"/>
    <n v="819"/>
    <n v="1"/>
    <n v="1412"/>
    <n v="557527"/>
    <n v="449250"/>
    <n v="58578"/>
    <n v="34"/>
    <n v="4"/>
    <n v="69.966620000000006"/>
    <n v="2343.1455099999998"/>
    <n v="23674"/>
    <n v="30046"/>
    <n v="39240"/>
    <n v="73536"/>
    <n v="2"/>
    <n v="52800"/>
    <n v="93564"/>
    <n v="2231"/>
    <n v="1860.74711"/>
    <n v="373047"/>
    <n v="5"/>
    <n v="80.72"/>
    <n v="2.83"/>
    <n v="100.71"/>
    <s v="NA"/>
  </r>
  <r>
    <s v="2024-2025"/>
    <x v="6"/>
    <n v="26"/>
    <x v="0"/>
    <n v="2618"/>
    <x v="15"/>
    <n v="1578311"/>
    <x v="5720"/>
    <n v="41"/>
    <n v="153"/>
    <n v="211.22338920000001"/>
    <n v="1714"/>
    <n v="0"/>
    <n v="3389"/>
    <n v="1065346"/>
    <n v="798293"/>
    <n v="42325"/>
    <n v="0"/>
    <n v="0"/>
    <n v="67.104789999999994"/>
    <n v="3719.625939"/>
    <n v="25883"/>
    <n v="27710"/>
    <n v="35415"/>
    <n v="55938"/>
    <n v="68"/>
    <n v="53228"/>
    <n v="78632"/>
    <n v="5103"/>
    <n v="3441.2977599999999"/>
    <n v="862145"/>
    <n v="26"/>
    <n v="30.86"/>
    <n v="45.91"/>
    <n v="99.98"/>
    <s v="NA"/>
  </r>
  <r>
    <s v="2024-2025"/>
    <x v="6"/>
    <n v="26"/>
    <x v="0"/>
    <n v="2623"/>
    <x v="16"/>
    <n v="2191742"/>
    <x v="5721"/>
    <n v="17"/>
    <n v="135"/>
    <n v="2743.5892330000001"/>
    <n v="910"/>
    <n v="15"/>
    <n v="4687"/>
    <n v="1047420"/>
    <n v="614592"/>
    <n v="116182"/>
    <n v="271"/>
    <n v="76"/>
    <n v="113.31774"/>
    <n v="5954.1042930000003"/>
    <n v="61301"/>
    <n v="81933"/>
    <n v="108427"/>
    <n v="204886"/>
    <n v="6"/>
    <n v="139656"/>
    <n v="255000"/>
    <n v="5597"/>
    <n v="3097.1973200000002"/>
    <n v="617390"/>
    <n v="31"/>
    <n v="66.709999999999994"/>
    <n v="5.6"/>
    <n v="110.43"/>
    <s v="NA"/>
  </r>
  <r>
    <s v="2024-2025"/>
    <x v="6"/>
    <n v="26"/>
    <x v="0"/>
    <n v="2604"/>
    <x v="2"/>
    <n v="1830247"/>
    <x v="5722"/>
    <n v="27"/>
    <n v="71"/>
    <n v="1358.3149679999999"/>
    <n v="1844"/>
    <n v="79"/>
    <n v="6938"/>
    <n v="1116992"/>
    <n v="929661"/>
    <n v="75247"/>
    <n v="0"/>
    <n v="0"/>
    <n v="117.07767"/>
    <n v="5008.4547419999999"/>
    <n v="41173"/>
    <n v="43578"/>
    <n v="67180"/>
    <n v="89968"/>
    <n v="30"/>
    <n v="107644"/>
    <n v="135659"/>
    <n v="8782"/>
    <n v="3533.0621040000001"/>
    <n v="905350"/>
    <n v="21"/>
    <n v="78.489999999999995"/>
    <n v="12.76"/>
    <n v="102.28"/>
    <s v="NA"/>
  </r>
  <r>
    <s v="2024-2025"/>
    <x v="6"/>
    <n v="26"/>
    <x v="0"/>
    <n v="2606"/>
    <x v="9"/>
    <n v="554513"/>
    <x v="5723"/>
    <n v="30"/>
    <n v="39"/>
    <n v="940.22495100000003"/>
    <n v="776"/>
    <n v="51"/>
    <n v="5215"/>
    <n v="447251"/>
    <n v="382491"/>
    <n v="34668"/>
    <n v="853"/>
    <n v="79"/>
    <n v="57.092950000000002"/>
    <n v="2420.1347649999998"/>
    <n v="14825"/>
    <n v="15865"/>
    <n v="28572"/>
    <n v="41451"/>
    <n v="12"/>
    <n v="46974"/>
    <n v="66721"/>
    <n v="5991"/>
    <n v="1422.8168639999999"/>
    <n v="346860"/>
    <n v="23"/>
    <n v="30.65"/>
    <n v="14.66"/>
    <n v="114.47"/>
    <s v="NA"/>
  </r>
  <r>
    <s v="2024-2025"/>
    <x v="6"/>
    <n v="26"/>
    <x v="0"/>
    <n v="2607"/>
    <x v="18"/>
    <n v="1135091"/>
    <x v="5724"/>
    <n v="29"/>
    <n v="8"/>
    <n v="844.20665959999997"/>
    <n v="1569"/>
    <n v="337"/>
    <n v="7363"/>
    <n v="630282"/>
    <n v="333537"/>
    <n v="59050"/>
    <n v="534"/>
    <n v="48"/>
    <n v="83.338499999999996"/>
    <n v="3002.7971400000001"/>
    <n v="21227"/>
    <n v="21971"/>
    <n v="61562"/>
    <n v="97300"/>
    <n v="10"/>
    <n v="107345"/>
    <n v="161007"/>
    <n v="8932"/>
    <n v="2075.25198"/>
    <n v="385849"/>
    <n v="16"/>
    <n v="72.41"/>
    <n v="8.4"/>
    <n v="105.8"/>
    <s v="NA"/>
  </r>
  <r>
    <s v="2024-2025"/>
    <x v="6"/>
    <n v="26"/>
    <x v="0"/>
    <n v="2618"/>
    <x v="15"/>
    <n v="1578311"/>
    <x v="5725"/>
    <n v="40"/>
    <n v="153"/>
    <n v="211.22338920000001"/>
    <n v="1687"/>
    <n v="0"/>
    <n v="3408"/>
    <n v="1052904"/>
    <n v="788144"/>
    <n v="42319"/>
    <n v="0"/>
    <n v="0"/>
    <n v="67.104789999999994"/>
    <n v="3679.849279"/>
    <n v="25847"/>
    <n v="27663"/>
    <n v="35408"/>
    <n v="55930"/>
    <n v="64"/>
    <n v="53228"/>
    <n v="78632"/>
    <n v="5095"/>
    <n v="3401.5210999999999"/>
    <n v="851853"/>
    <n v="26"/>
    <n v="30.95"/>
    <n v="45.73"/>
    <n v="99.99"/>
    <s v="NA"/>
  </r>
  <r>
    <s v="2024-2025"/>
    <x v="6"/>
    <n v="26"/>
    <x v="0"/>
    <n v="2622"/>
    <x v="22"/>
    <n v="568193"/>
    <x v="5726"/>
    <n v="30"/>
    <n v="13"/>
    <n v="520.5857896"/>
    <n v="613"/>
    <n v="73"/>
    <n v="4540"/>
    <n v="239275"/>
    <n v="113813"/>
    <n v="14903"/>
    <n v="0"/>
    <n v="4"/>
    <n v="84.937269999999998"/>
    <n v="1385.6006540000001"/>
    <n v="7831"/>
    <n v="8188"/>
    <n v="24151"/>
    <n v="31304"/>
    <n v="15"/>
    <n v="43127"/>
    <n v="55559"/>
    <n v="5153"/>
    <n v="780.07759399999998"/>
    <n v="85381"/>
    <n v="25"/>
    <n v="75.099999999999994"/>
    <n v="3"/>
    <n v="101.17"/>
    <s v="NA"/>
  </r>
  <r>
    <s v="2024-2025"/>
    <x v="6"/>
    <n v="26"/>
    <x v="0"/>
    <n v="2623"/>
    <x v="16"/>
    <n v="2191742"/>
    <x v="5727"/>
    <n v="16"/>
    <n v="133"/>
    <n v="2743.509133"/>
    <n v="901"/>
    <n v="17"/>
    <n v="4676"/>
    <n v="996589"/>
    <n v="587134"/>
    <n v="116078"/>
    <n v="268"/>
    <n v="76"/>
    <n v="113.31774"/>
    <n v="5810.1424630000001"/>
    <n v="59315"/>
    <n v="79048"/>
    <n v="108304"/>
    <n v="204660"/>
    <n v="6"/>
    <n v="139656"/>
    <n v="255000"/>
    <n v="5577"/>
    <n v="2953.3155900000002"/>
    <n v="586730"/>
    <n v="32"/>
    <n v="66.88"/>
    <n v="5.48"/>
    <n v="110.66"/>
    <s v="NA"/>
  </r>
  <r>
    <s v="2024-2025"/>
    <x v="6"/>
    <n v="26"/>
    <x v="0"/>
    <n v="2602"/>
    <x v="1"/>
    <n v="913738"/>
    <x v="5728"/>
    <n v="28"/>
    <n v="47"/>
    <n v="740.06847240000002"/>
    <n v="2774"/>
    <n v="69"/>
    <n v="6704"/>
    <n v="798681"/>
    <n v="625847"/>
    <n v="58296"/>
    <n v="689"/>
    <n v="53"/>
    <n v="99.61842"/>
    <n v="3386.2681459999999"/>
    <n v="27654"/>
    <n v="29309"/>
    <n v="60157"/>
    <n v="77207"/>
    <n v="52"/>
    <n v="104062"/>
    <n v="129348"/>
    <n v="9478"/>
    <n v="2546.5812540000002"/>
    <n v="486800"/>
    <n v="21"/>
    <n v="55.7"/>
    <n v="3.82"/>
    <n v="101.98"/>
    <s v="NA"/>
  </r>
  <r>
    <s v="2024-2025"/>
    <x v="6"/>
    <n v="26"/>
    <x v="0"/>
    <n v="2603"/>
    <x v="19"/>
    <n v="1448786"/>
    <x v="5729"/>
    <n v="25"/>
    <n v="29"/>
    <n v="883.436508"/>
    <n v="2707"/>
    <n v="165"/>
    <n v="7173"/>
    <n v="775613"/>
    <n v="634359"/>
    <n v="89624"/>
    <n v="204"/>
    <n v="62"/>
    <n v="92.048060000000007"/>
    <n v="3444.2080759999999"/>
    <n v="30164"/>
    <n v="36058"/>
    <n v="68625"/>
    <n v="110055"/>
    <n v="41"/>
    <n v="117216"/>
    <n v="179259"/>
    <n v="9880"/>
    <n v="2468.723508"/>
    <n v="438816"/>
    <n v="23"/>
    <n v="71.84"/>
    <n v="5.56"/>
    <n v="109.88"/>
    <s v="NA"/>
  </r>
  <r>
    <s v="2024-2025"/>
    <x v="6"/>
    <n v="26"/>
    <x v="0"/>
    <n v="2604"/>
    <x v="2"/>
    <n v="1830247"/>
    <x v="5730"/>
    <n v="27"/>
    <n v="71"/>
    <n v="1358.3149679999999"/>
    <n v="1844"/>
    <n v="79"/>
    <n v="6918"/>
    <n v="1110131"/>
    <n v="924097"/>
    <n v="75232"/>
    <n v="0"/>
    <n v="0"/>
    <n v="117.07767"/>
    <n v="4995.1464820000001"/>
    <n v="41059"/>
    <n v="43448"/>
    <n v="67166"/>
    <n v="89948"/>
    <n v="30"/>
    <n v="107644"/>
    <n v="135659"/>
    <n v="8762"/>
    <n v="3519.7538439999998"/>
    <n v="900280"/>
    <n v="21"/>
    <n v="78.489999999999995"/>
    <n v="12.74"/>
    <n v="102.29"/>
    <s v="NA"/>
  </r>
  <r>
    <s v="2024-2025"/>
    <x v="6"/>
    <n v="26"/>
    <x v="0"/>
    <n v="2611"/>
    <x v="6"/>
    <n v="1240105"/>
    <x v="5731"/>
    <n v="18"/>
    <n v="715"/>
    <n v="284.53270900000001"/>
    <n v="866"/>
    <n v="3"/>
    <n v="3063"/>
    <n v="759284"/>
    <n v="612861"/>
    <n v="95741"/>
    <n v="0"/>
    <n v="7"/>
    <n v="108.81883000000001"/>
    <n v="2875.767695"/>
    <n v="40051"/>
    <n v="46447"/>
    <n v="65644"/>
    <n v="118434"/>
    <n v="15"/>
    <n v="99677"/>
    <n v="165730"/>
    <n v="3929"/>
    <n v="2482.4161559999998"/>
    <n v="545319"/>
    <n v="8"/>
    <n v="58.34"/>
    <n v="12.64"/>
    <n v="101.46"/>
    <s v="NA"/>
  </r>
  <r>
    <s v="2024-2025"/>
    <x v="6"/>
    <n v="26"/>
    <x v="0"/>
    <n v="2616"/>
    <x v="13"/>
    <n v="1339577"/>
    <x v="5732"/>
    <n v="17"/>
    <n v="148"/>
    <n v="630.34790459999999"/>
    <n v="1173"/>
    <n v="12"/>
    <n v="7388"/>
    <n v="833938"/>
    <n v="712745"/>
    <n v="127489"/>
    <n v="313"/>
    <n v="68"/>
    <n v="88.273809999999997"/>
    <n v="3404.0882350000002"/>
    <n v="46754"/>
    <n v="58973"/>
    <n v="78100"/>
    <n v="151547"/>
    <n v="4"/>
    <n v="105896"/>
    <n v="196019"/>
    <n v="8561"/>
    <n v="2685.4665199999999"/>
    <n v="572867"/>
    <n v="37"/>
    <n v="61.47"/>
    <n v="11.42"/>
    <n v="101.28"/>
    <s v="NA"/>
  </r>
  <r>
    <s v="2024-2025"/>
    <x v="6"/>
    <n v="26"/>
    <x v="0"/>
    <n v="2624"/>
    <x v="8"/>
    <n v="300354"/>
    <x v="5733"/>
    <n v="25"/>
    <n v="16"/>
    <n v="210.669466"/>
    <n v="245"/>
    <n v="13"/>
    <n v="1237"/>
    <n v="209515"/>
    <n v="177762"/>
    <n v="16111"/>
    <n v="9"/>
    <n v="2"/>
    <n v="26.521650000000001"/>
    <n v="926.86780599999997"/>
    <n v="8203"/>
    <n v="8848"/>
    <n v="12892"/>
    <n v="18952"/>
    <n v="6"/>
    <n v="19794"/>
    <n v="27130"/>
    <n v="1482"/>
    <n v="689.67669000000001"/>
    <n v="161938"/>
    <n v="12"/>
    <n v="43.57"/>
    <n v="20.56"/>
    <n v="99.92"/>
    <s v="NA"/>
  </r>
  <r>
    <s v="2024-2025"/>
    <x v="6"/>
    <n v="26"/>
    <x v="0"/>
    <n v="2603"/>
    <x v="19"/>
    <n v="1448786"/>
    <x v="5734"/>
    <n v="25"/>
    <n v="30"/>
    <n v="883.436508"/>
    <n v="2707"/>
    <n v="163"/>
    <n v="7218"/>
    <n v="787533"/>
    <n v="644115"/>
    <n v="89695"/>
    <n v="204"/>
    <n v="62"/>
    <n v="92.048060000000007"/>
    <n v="3489.1336059999999"/>
    <n v="30468"/>
    <n v="36439"/>
    <n v="68693"/>
    <n v="110149"/>
    <n v="42"/>
    <n v="117219"/>
    <n v="179265"/>
    <n v="9925"/>
    <n v="2513.649038"/>
    <n v="445713"/>
    <n v="23"/>
    <n v="71.78"/>
    <n v="5.52"/>
    <n v="109.58"/>
    <s v="NA"/>
  </r>
  <r>
    <s v="2024-2025"/>
    <x v="6"/>
    <n v="26"/>
    <x v="0"/>
    <n v="2604"/>
    <x v="2"/>
    <n v="1830247"/>
    <x v="5735"/>
    <n v="27"/>
    <n v="72"/>
    <n v="1358.3149679999999"/>
    <n v="1844"/>
    <n v="79"/>
    <n v="6962"/>
    <n v="1134751"/>
    <n v="943517"/>
    <n v="75281"/>
    <n v="0"/>
    <n v="0"/>
    <n v="117.07767"/>
    <n v="5066.0514219999995"/>
    <n v="41350"/>
    <n v="43786"/>
    <n v="67221"/>
    <n v="90012"/>
    <n v="32"/>
    <n v="107644"/>
    <n v="135659"/>
    <n v="8806"/>
    <n v="3590.6587840000002"/>
    <n v="919743"/>
    <n v="21"/>
    <n v="78.430000000000007"/>
    <n v="12.84"/>
    <n v="102.21"/>
    <s v="NA"/>
  </r>
  <r>
    <s v="2024-2025"/>
    <x v="6"/>
    <n v="26"/>
    <x v="0"/>
    <n v="2605"/>
    <x v="3"/>
    <n v="463733"/>
    <x v="5736"/>
    <n v="33"/>
    <n v="19"/>
    <n v="946.90238050000005"/>
    <n v="1270"/>
    <n v="91"/>
    <n v="4625"/>
    <n v="592090"/>
    <n v="557496"/>
    <n v="45852"/>
    <n v="204"/>
    <n v="8"/>
    <n v="76.284490000000005"/>
    <n v="2945.6460569999999"/>
    <n v="17688"/>
    <n v="18639"/>
    <n v="37065"/>
    <n v="50428"/>
    <n v="7"/>
    <n v="73426"/>
    <n v="98051"/>
    <n v="5895"/>
    <n v="1922.459186"/>
    <n v="457142"/>
    <n v="28"/>
    <n v="87.67"/>
    <n v="6.36"/>
    <n v="103.98"/>
    <s v="NA"/>
  </r>
  <r>
    <s v="2024-2025"/>
    <x v="6"/>
    <n v="26"/>
    <x v="0"/>
    <n v="2617"/>
    <x v="14"/>
    <n v="944813"/>
    <x v="5737"/>
    <n v="18"/>
    <n v="143"/>
    <n v="253.2746478"/>
    <n v="287"/>
    <n v="3"/>
    <n v="1956"/>
    <n v="489046"/>
    <n v="390171"/>
    <n v="75368"/>
    <n v="0"/>
    <n v="0"/>
    <n v="65.601500000000001"/>
    <n v="1835.95271"/>
    <n v="25963"/>
    <n v="30048"/>
    <n v="48819"/>
    <n v="94524"/>
    <n v="13"/>
    <n v="82688"/>
    <n v="144674"/>
    <n v="2243"/>
    <n v="1517.076562"/>
    <n v="343765"/>
    <n v="16"/>
    <n v="47.29"/>
    <n v="18.53"/>
    <n v="103.31"/>
    <s v="NA"/>
  </r>
  <r>
    <s v="2024-2025"/>
    <x v="6"/>
    <n v="26"/>
    <x v="0"/>
    <n v="2620"/>
    <x v="21"/>
    <n v="828850"/>
    <x v="5738"/>
    <n v="31"/>
    <n v="31"/>
    <n v="685.80518050000001"/>
    <n v="2345"/>
    <n v="50"/>
    <n v="5582"/>
    <n v="1010146"/>
    <n v="751633"/>
    <n v="57051"/>
    <n v="1479"/>
    <n v="42"/>
    <n v="74.785300000000007"/>
    <n v="3997.3959220000002"/>
    <n v="32020"/>
    <n v="33446"/>
    <n v="58806"/>
    <n v="77104"/>
    <n v="138"/>
    <n v="114389"/>
    <n v="160773"/>
    <n v="7927"/>
    <n v="3236.8054419999999"/>
    <n v="590179"/>
    <n v="30"/>
    <n v="71.13"/>
    <n v="7.61"/>
    <n v="112.27"/>
    <s v="NA"/>
  </r>
  <r>
    <s v="2024-2025"/>
    <x v="6"/>
    <n v="26"/>
    <x v="0"/>
    <n v="2603"/>
    <x v="19"/>
    <n v="1448786"/>
    <x v="5739"/>
    <n v="26"/>
    <n v="34"/>
    <n v="886.12372200000004"/>
    <n v="2715"/>
    <n v="152"/>
    <n v="7229"/>
    <n v="831603"/>
    <n v="678519"/>
    <n v="89938"/>
    <n v="204"/>
    <n v="62"/>
    <n v="92.37809"/>
    <n v="3645.8192300000001"/>
    <n v="31497"/>
    <n v="37711"/>
    <n v="68918"/>
    <n v="110481"/>
    <n v="45"/>
    <n v="117224"/>
    <n v="179283"/>
    <n v="9944"/>
    <n v="2667.3174180000001"/>
    <n v="470673"/>
    <n v="23"/>
    <n v="71.78"/>
    <n v="5.7"/>
    <n v="109.43"/>
    <s v="NA"/>
  </r>
  <r>
    <s v="2024-2025"/>
    <x v="6"/>
    <n v="26"/>
    <x v="0"/>
    <n v="2609"/>
    <x v="11"/>
    <n v="1839268"/>
    <x v="5740"/>
    <n v="24"/>
    <n v="115"/>
    <n v="637.19848890000003"/>
    <n v="2333"/>
    <n v="27"/>
    <n v="6150"/>
    <n v="1337361"/>
    <n v="877738"/>
    <n v="88252"/>
    <n v="0"/>
    <n v="0"/>
    <n v="115.42379"/>
    <n v="5093.8717909999996"/>
    <n v="54472"/>
    <n v="60044"/>
    <n v="86474"/>
    <n v="133669"/>
    <n v="146"/>
    <n v="128609"/>
    <n v="185789"/>
    <n v="8483"/>
    <n v="4341.2495120000003"/>
    <n v="1056796"/>
    <n v="17"/>
    <n v="47.88"/>
    <n v="28.58"/>
    <n v="100.67"/>
    <s v="NA"/>
  </r>
  <r>
    <s v="2024-2025"/>
    <x v="6"/>
    <n v="26"/>
    <x v="0"/>
    <n v="2610"/>
    <x v="12"/>
    <n v="1514131"/>
    <x v="5741"/>
    <n v="24"/>
    <n v="74"/>
    <n v="1089.2828850000001"/>
    <n v="1476"/>
    <n v="10"/>
    <n v="2844"/>
    <n v="1019914"/>
    <n v="815482"/>
    <n v="78228"/>
    <n v="169"/>
    <n v="19"/>
    <n v="105.68635999999999"/>
    <n v="4522.558685"/>
    <n v="41048"/>
    <n v="44557"/>
    <n v="61916"/>
    <n v="99475"/>
    <n v="20"/>
    <n v="86247"/>
    <n v="130328"/>
    <n v="4320"/>
    <n v="3327.5894400000002"/>
    <n v="740564"/>
    <n v="11"/>
    <n v="52.46"/>
    <n v="18.25"/>
    <n v="101.85"/>
    <s v="NA"/>
  </r>
  <r>
    <s v="2024-2025"/>
    <x v="6"/>
    <n v="26"/>
    <x v="0"/>
    <n v="2615"/>
    <x v="10"/>
    <n v="995446"/>
    <x v="5742"/>
    <n v="21"/>
    <n v="38"/>
    <n v="287.38193960000001"/>
    <n v="1036"/>
    <n v="9"/>
    <n v="3313"/>
    <n v="620131"/>
    <n v="565411"/>
    <n v="86735"/>
    <n v="58"/>
    <n v="15"/>
    <n v="77.859129999999993"/>
    <n v="2376.9090160000001"/>
    <n v="29412"/>
    <n v="33753"/>
    <n v="56154"/>
    <n v="96002"/>
    <n v="6"/>
    <n v="90543"/>
    <n v="146636"/>
    <n v="4349"/>
    <n v="2011.667946"/>
    <n v="436063"/>
    <n v="9"/>
    <n v="62.37"/>
    <n v="24.64"/>
    <n v="106.39"/>
    <s v="NA"/>
  </r>
  <r>
    <s v="2024-2025"/>
    <x v="6"/>
    <n v="26"/>
    <x v="0"/>
    <n v="2616"/>
    <x v="13"/>
    <n v="1339577"/>
    <x v="5743"/>
    <n v="18"/>
    <n v="158"/>
    <n v="630.34790459999999"/>
    <n v="1234"/>
    <n v="10"/>
    <n v="7373"/>
    <n v="900075"/>
    <n v="770018"/>
    <n v="127702"/>
    <n v="317"/>
    <n v="68"/>
    <n v="88.59881"/>
    <n v="3746.7765749999999"/>
    <n v="48087"/>
    <n v="60740"/>
    <n v="78235"/>
    <n v="151805"/>
    <n v="4"/>
    <n v="105910"/>
    <n v="196064"/>
    <n v="8607"/>
    <n v="3027.8298599999998"/>
    <n v="620631"/>
    <n v="37"/>
    <n v="60.35"/>
    <n v="12.48"/>
    <n v="101.9"/>
    <s v="NA"/>
  </r>
  <r>
    <s v="2024-2025"/>
    <x v="6"/>
    <n v="26"/>
    <x v="0"/>
    <n v="2623"/>
    <x v="16"/>
    <n v="2191742"/>
    <x v="5744"/>
    <n v="17"/>
    <n v="138"/>
    <n v="2745.6772329999999"/>
    <n v="934"/>
    <n v="14"/>
    <n v="4665"/>
    <n v="1078669"/>
    <n v="635143"/>
    <n v="116265"/>
    <n v="281"/>
    <n v="76"/>
    <n v="113.31774"/>
    <n v="6047.615143"/>
    <n v="62465"/>
    <n v="83717"/>
    <n v="108498"/>
    <n v="205023"/>
    <n v="6"/>
    <n v="139656"/>
    <n v="255001"/>
    <n v="5599"/>
    <n v="3188.6201700000001"/>
    <n v="634814"/>
    <n v="31"/>
    <n v="66.16"/>
    <n v="5.91"/>
    <n v="110.28"/>
    <s v="NA"/>
  </r>
  <r>
    <s v="2024-2025"/>
    <x v="6"/>
    <n v="26"/>
    <x v="0"/>
    <n v="2624"/>
    <x v="8"/>
    <n v="300354"/>
    <x v="5745"/>
    <n v="26"/>
    <n v="16"/>
    <n v="212.58346599999999"/>
    <n v="249"/>
    <n v="13"/>
    <n v="1242"/>
    <n v="218018"/>
    <n v="184804"/>
    <n v="16128"/>
    <n v="9"/>
    <n v="2"/>
    <n v="26.521650000000001"/>
    <n v="956.67922599999997"/>
    <n v="8294"/>
    <n v="8957"/>
    <n v="12909"/>
    <n v="18975"/>
    <n v="8"/>
    <n v="19795"/>
    <n v="27133"/>
    <n v="1491"/>
    <n v="717.57411000000002"/>
    <n v="168339"/>
    <n v="12"/>
    <n v="44.01"/>
    <n v="20.23"/>
    <n v="99.94"/>
    <s v="NA"/>
  </r>
  <r>
    <s v="2024-2025"/>
    <x v="6"/>
    <n v="26"/>
    <x v="0"/>
    <n v="2603"/>
    <x v="19"/>
    <n v="1448786"/>
    <x v="5746"/>
    <n v="26"/>
    <n v="33"/>
    <n v="883.436508"/>
    <n v="2715"/>
    <n v="156"/>
    <n v="7225"/>
    <n v="818997"/>
    <n v="667769"/>
    <n v="89876"/>
    <n v="204"/>
    <n v="62"/>
    <n v="92.048060000000007"/>
    <n v="3560.8974560000001"/>
    <n v="31096"/>
    <n v="37218"/>
    <n v="68876"/>
    <n v="110411"/>
    <n v="45"/>
    <n v="117221"/>
    <n v="179273"/>
    <n v="9940"/>
    <n v="2585.4128879999998"/>
    <n v="463532"/>
    <n v="23"/>
    <n v="71.790000000000006"/>
    <n v="5.61"/>
    <n v="109.42"/>
    <s v="NA"/>
  </r>
  <r>
    <s v="2024-2025"/>
    <x v="6"/>
    <n v="26"/>
    <x v="0"/>
    <n v="2606"/>
    <x v="9"/>
    <n v="554513"/>
    <x v="5747"/>
    <n v="30"/>
    <n v="39"/>
    <n v="940.22495100000003"/>
    <n v="818"/>
    <n v="50"/>
    <n v="5180"/>
    <n v="459810"/>
    <n v="393277"/>
    <n v="34677"/>
    <n v="894"/>
    <n v="79"/>
    <n v="57.32085"/>
    <n v="2460.3637250000002"/>
    <n v="14936"/>
    <n v="15994"/>
    <n v="28584"/>
    <n v="41466"/>
    <n v="15"/>
    <n v="46974"/>
    <n v="66721"/>
    <n v="5998"/>
    <n v="1462.8179239999999"/>
    <n v="356853"/>
    <n v="23"/>
    <n v="31.14"/>
    <n v="14.44"/>
    <n v="114.99"/>
    <s v="NA"/>
  </r>
  <r>
    <s v="2024-2025"/>
    <x v="6"/>
    <n v="26"/>
    <x v="0"/>
    <n v="2610"/>
    <x v="12"/>
    <n v="1514131"/>
    <x v="5748"/>
    <n v="24"/>
    <n v="74"/>
    <n v="1000.823131"/>
    <n v="1409"/>
    <n v="10"/>
    <n v="2905"/>
    <n v="1011964"/>
    <n v="809155"/>
    <n v="78205"/>
    <n v="169"/>
    <n v="19"/>
    <n v="109.11143"/>
    <n v="4408.8300209999998"/>
    <n v="40983"/>
    <n v="44479"/>
    <n v="61903"/>
    <n v="99452"/>
    <n v="20"/>
    <n v="86251"/>
    <n v="130330"/>
    <n v="4314"/>
    <n v="3298.8954600000002"/>
    <n v="735010"/>
    <n v="11"/>
    <n v="52.32"/>
    <n v="18.260000000000002"/>
    <n v="101.88"/>
    <s v="NA"/>
  </r>
  <r>
    <s v="2024-2025"/>
    <x v="6"/>
    <n v="26"/>
    <x v="0"/>
    <n v="2615"/>
    <x v="10"/>
    <n v="995446"/>
    <x v="5749"/>
    <n v="20"/>
    <n v="38"/>
    <n v="287.1515096"/>
    <n v="1035"/>
    <n v="9"/>
    <n v="3314"/>
    <n v="611527"/>
    <n v="557566"/>
    <n v="86716"/>
    <n v="58"/>
    <n v="15"/>
    <n v="77.651030000000006"/>
    <n v="2347.1479559999998"/>
    <n v="29290"/>
    <n v="33602"/>
    <n v="56143"/>
    <n v="95982"/>
    <n v="6"/>
    <n v="90543"/>
    <n v="146637"/>
    <n v="4349"/>
    <n v="1982.3454159999999"/>
    <n v="429494"/>
    <n v="9"/>
    <n v="61.99"/>
    <n v="24.91"/>
    <n v="106.19"/>
    <s v="NA"/>
  </r>
  <r>
    <s v="2024-2025"/>
    <x v="6"/>
    <n v="26"/>
    <x v="0"/>
    <n v="2616"/>
    <x v="13"/>
    <n v="1339577"/>
    <x v="5750"/>
    <n v="18"/>
    <n v="158"/>
    <n v="630.34790459999999"/>
    <n v="1191"/>
    <n v="10"/>
    <n v="7415"/>
    <n v="891992"/>
    <n v="763328"/>
    <n v="127667"/>
    <n v="317"/>
    <n v="68"/>
    <n v="88.59881"/>
    <n v="3714.6555149999999"/>
    <n v="47995"/>
    <n v="60627"/>
    <n v="78211"/>
    <n v="151763"/>
    <n v="4"/>
    <n v="105910"/>
    <n v="196064"/>
    <n v="8606"/>
    <n v="2995.7087999999999"/>
    <n v="615105"/>
    <n v="37"/>
    <n v="60.57"/>
    <n v="12.51"/>
    <n v="101.57"/>
    <s v="NA"/>
  </r>
  <r>
    <s v="2024-2025"/>
    <x v="6"/>
    <n v="26"/>
    <x v="0"/>
    <n v="2618"/>
    <x v="15"/>
    <n v="1578311"/>
    <x v="5751"/>
    <n v="41"/>
    <n v="154"/>
    <n v="211.22338920000001"/>
    <n v="1768"/>
    <n v="0"/>
    <n v="3338"/>
    <n v="1076858"/>
    <n v="807417"/>
    <n v="42329"/>
    <n v="0"/>
    <n v="0"/>
    <n v="67.104789999999994"/>
    <n v="3742.6231790000002"/>
    <n v="25917"/>
    <n v="27756"/>
    <n v="35418"/>
    <n v="55943"/>
    <n v="72"/>
    <n v="53228"/>
    <n v="78632"/>
    <n v="5106"/>
    <n v="3464.2950000000001"/>
    <n v="871368"/>
    <n v="26"/>
    <n v="30.79"/>
    <n v="46.22"/>
    <n v="100"/>
    <s v="NA"/>
  </r>
  <r>
    <s v="2024-2025"/>
    <x v="6"/>
    <n v="26"/>
    <x v="0"/>
    <n v="2620"/>
    <x v="21"/>
    <n v="828850"/>
    <x v="5752"/>
    <n v="31"/>
    <n v="31"/>
    <n v="685.80518050000001"/>
    <n v="2354"/>
    <n v="48"/>
    <n v="5589"/>
    <n v="1024026"/>
    <n v="761475"/>
    <n v="57129"/>
    <n v="1479"/>
    <n v="43"/>
    <n v="84.768810000000002"/>
    <n v="4122.3796220000004"/>
    <n v="32269"/>
    <n v="33706"/>
    <n v="58977"/>
    <n v="77283"/>
    <n v="140"/>
    <n v="114409"/>
    <n v="160786"/>
    <n v="7943"/>
    <n v="3351.8056320000001"/>
    <n v="598865"/>
    <n v="30"/>
    <n v="71.13"/>
    <n v="7.6"/>
    <n v="112.54"/>
    <s v="NA"/>
  </r>
  <r>
    <s v="2024-2025"/>
    <x v="6"/>
    <n v="26"/>
    <x v="0"/>
    <n v="2622"/>
    <x v="22"/>
    <n v="568193"/>
    <x v="5753"/>
    <n v="31"/>
    <n v="13"/>
    <n v="521.00428959999999"/>
    <n v="613"/>
    <n v="70"/>
    <n v="4605"/>
    <n v="258625"/>
    <n v="120972"/>
    <n v="15008"/>
    <n v="0"/>
    <n v="4"/>
    <n v="85.141090000000005"/>
    <n v="1446.0634540000001"/>
    <n v="8300"/>
    <n v="8696"/>
    <n v="24314"/>
    <n v="31507"/>
    <n v="15"/>
    <n v="43136"/>
    <n v="55575"/>
    <n v="5218"/>
    <n v="839.91807400000005"/>
    <n v="90213"/>
    <n v="25"/>
    <n v="75.63"/>
    <n v="2.97"/>
    <n v="101.05"/>
    <s v="NA"/>
  </r>
  <r>
    <s v="2024-2025"/>
    <x v="6"/>
    <n v="26"/>
    <x v="0"/>
    <n v="2623"/>
    <x v="16"/>
    <n v="2191742"/>
    <x v="5754"/>
    <n v="17"/>
    <n v="135"/>
    <n v="2743.5892330000001"/>
    <n v="911"/>
    <n v="15"/>
    <n v="4687"/>
    <n v="1059675"/>
    <n v="622511"/>
    <n v="116229"/>
    <n v="271"/>
    <n v="76"/>
    <n v="113.31774"/>
    <n v="5978.9423829999996"/>
    <n v="61818"/>
    <n v="82641"/>
    <n v="108461"/>
    <n v="204954"/>
    <n v="6"/>
    <n v="139656"/>
    <n v="255001"/>
    <n v="5598"/>
    <n v="3122.03541"/>
    <n v="623860"/>
    <n v="31"/>
    <n v="66.599999999999994"/>
    <n v="5.68"/>
    <n v="110.34"/>
    <s v="NA"/>
  </r>
  <r>
    <s v="2024-2025"/>
    <x v="6"/>
    <n v="26"/>
    <x v="0"/>
    <n v="2603"/>
    <x v="19"/>
    <n v="1448786"/>
    <x v="5755"/>
    <n v="26"/>
    <n v="34"/>
    <n v="884.57599800000003"/>
    <n v="2715"/>
    <n v="155"/>
    <n v="7229"/>
    <n v="828872"/>
    <n v="676066"/>
    <n v="89926"/>
    <n v="204"/>
    <n v="62"/>
    <n v="92.37809"/>
    <n v="3588.599076"/>
    <n v="31475"/>
    <n v="37683"/>
    <n v="68902"/>
    <n v="110462"/>
    <n v="45"/>
    <n v="117223"/>
    <n v="179281"/>
    <n v="9944"/>
    <n v="2611.644988"/>
    <n v="469343"/>
    <n v="23"/>
    <n v="71.760000000000005"/>
    <n v="5.66"/>
    <n v="109.34"/>
    <s v="NA"/>
  </r>
  <r>
    <s v="2024-2025"/>
    <x v="6"/>
    <n v="26"/>
    <x v="0"/>
    <n v="2604"/>
    <x v="2"/>
    <n v="1830247"/>
    <x v="5756"/>
    <n v="28"/>
    <n v="73"/>
    <n v="1358.3149679999999"/>
    <n v="1867"/>
    <n v="74"/>
    <n v="6963"/>
    <n v="1168684"/>
    <n v="970211"/>
    <n v="75351"/>
    <n v="0"/>
    <n v="0"/>
    <n v="117.07767"/>
    <n v="5212.2205979999999"/>
    <n v="41654"/>
    <n v="44132"/>
    <n v="67296"/>
    <n v="90100"/>
    <n v="38"/>
    <n v="107645"/>
    <n v="135660"/>
    <n v="8830"/>
    <n v="3736.8279600000001"/>
    <n v="947659"/>
    <n v="22"/>
    <n v="78.28"/>
    <n v="13.06"/>
    <n v="102.13"/>
    <s v="NA"/>
  </r>
  <r>
    <s v="2024-2025"/>
    <x v="6"/>
    <n v="26"/>
    <x v="0"/>
    <n v="2611"/>
    <x v="6"/>
    <n v="1240105"/>
    <x v="5757"/>
    <n v="19"/>
    <n v="726"/>
    <n v="284.53270900000001"/>
    <n v="926"/>
    <n v="3"/>
    <n v="3042"/>
    <n v="794401"/>
    <n v="640869"/>
    <n v="95811"/>
    <n v="0"/>
    <n v="7"/>
    <n v="108.81883000000001"/>
    <n v="2995.424833"/>
    <n v="40682"/>
    <n v="47313"/>
    <n v="65702"/>
    <n v="118529"/>
    <n v="18"/>
    <n v="99676"/>
    <n v="165728"/>
    <n v="3968"/>
    <n v="2602.0732939999998"/>
    <n v="570204"/>
    <n v="9"/>
    <n v="58.5"/>
    <n v="13.04"/>
    <n v="101.53"/>
    <s v="NA"/>
  </r>
  <r>
    <s v="2024-2025"/>
    <x v="6"/>
    <n v="26"/>
    <x v="0"/>
    <n v="2617"/>
    <x v="14"/>
    <n v="944813"/>
    <x v="5758"/>
    <n v="19"/>
    <n v="145"/>
    <n v="253.29876780000001"/>
    <n v="287"/>
    <n v="3"/>
    <n v="1987"/>
    <n v="508430"/>
    <n v="405566"/>
    <n v="75416"/>
    <n v="0"/>
    <n v="0"/>
    <n v="65.711500000000001"/>
    <n v="1896.125675"/>
    <n v="26349"/>
    <n v="30563"/>
    <n v="48864"/>
    <n v="94593"/>
    <n v="14"/>
    <n v="82688"/>
    <n v="144673"/>
    <n v="2274"/>
    <n v="1577.1154079999999"/>
    <n v="357396"/>
    <n v="17"/>
    <n v="47.47"/>
    <n v="18.420000000000002"/>
    <n v="103.46"/>
    <s v="NA"/>
  </r>
  <r>
    <s v="2024-2025"/>
    <x v="6"/>
    <n v="26"/>
    <x v="0"/>
    <n v="2620"/>
    <x v="21"/>
    <n v="828850"/>
    <x v="5759"/>
    <n v="31"/>
    <n v="31"/>
    <n v="685.80518050000001"/>
    <n v="2354"/>
    <n v="48"/>
    <n v="5597"/>
    <n v="1027446"/>
    <n v="763388"/>
    <n v="57113"/>
    <n v="1499"/>
    <n v="43"/>
    <n v="83.663250000000005"/>
    <n v="4149.3944279999996"/>
    <n v="32281"/>
    <n v="33724"/>
    <n v="58988"/>
    <n v="77294"/>
    <n v="142"/>
    <n v="114411"/>
    <n v="160788"/>
    <n v="7951"/>
    <n v="3379.9259980000002"/>
    <n v="600716"/>
    <n v="30"/>
    <n v="70.86"/>
    <n v="7.57"/>
    <n v="112.7"/>
    <s v="NA"/>
  </r>
  <r>
    <s v="2024-2025"/>
    <x v="6"/>
    <n v="26"/>
    <x v="0"/>
    <n v="2601"/>
    <x v="0"/>
    <n v="879680"/>
    <x v="5760"/>
    <n v="26"/>
    <n v="28"/>
    <n v="1198.167093"/>
    <n v="1787"/>
    <n v="392"/>
    <n v="6209"/>
    <n v="499315"/>
    <n v="62958"/>
    <n v="9230"/>
    <n v="333"/>
    <n v="11"/>
    <n v="102.78722"/>
    <n v="2951.6678029999998"/>
    <n v="18865"/>
    <n v="19841"/>
    <n v="62207"/>
    <n v="71856"/>
    <n v="18"/>
    <n v="122383"/>
    <n v="139586"/>
    <n v="7996"/>
    <n v="1650.7134900000001"/>
    <n v="251677"/>
    <n v="41"/>
    <n v="66.53"/>
    <n v="9.9499999999999993"/>
    <n v="101.72"/>
    <s v="NA"/>
  </r>
  <r>
    <s v="2024-2025"/>
    <x v="6"/>
    <n v="26"/>
    <x v="0"/>
    <n v="2605"/>
    <x v="3"/>
    <n v="463733"/>
    <x v="5761"/>
    <n v="33"/>
    <n v="19"/>
    <n v="946.90238050000005"/>
    <n v="1269"/>
    <n v="92"/>
    <n v="4624"/>
    <n v="579247"/>
    <n v="545443"/>
    <n v="45752"/>
    <n v="204"/>
    <n v="8"/>
    <n v="75.982919999999993"/>
    <n v="2898.3840070000001"/>
    <n v="17428"/>
    <n v="18364"/>
    <n v="36976"/>
    <n v="50320"/>
    <n v="7"/>
    <n v="73425"/>
    <n v="98050"/>
    <n v="5893"/>
    <n v="1875.4987060000001"/>
    <n v="447377"/>
    <n v="28"/>
    <n v="87.59"/>
    <n v="6.35"/>
    <n v="104.04"/>
    <s v="NA"/>
  </r>
  <r>
    <s v="2024-2025"/>
    <x v="6"/>
    <n v="26"/>
    <x v="0"/>
    <n v="2611"/>
    <x v="6"/>
    <n v="1240105"/>
    <x v="5762"/>
    <n v="19"/>
    <n v="716"/>
    <n v="284.53270900000001"/>
    <n v="878"/>
    <n v="3"/>
    <n v="3064"/>
    <n v="772328"/>
    <n v="623188"/>
    <n v="95769"/>
    <n v="0"/>
    <n v="7"/>
    <n v="108.81883000000001"/>
    <n v="2913.2243549999998"/>
    <n v="40292"/>
    <n v="46792"/>
    <n v="65669"/>
    <n v="118473"/>
    <n v="16"/>
    <n v="99677"/>
    <n v="165731"/>
    <n v="3942"/>
    <n v="2519.8728160000001"/>
    <n v="554846"/>
    <n v="8"/>
    <n v="58.22"/>
    <n v="12.94"/>
    <n v="101.6"/>
    <s v="NA"/>
  </r>
  <r>
    <s v="2024-2025"/>
    <x v="6"/>
    <n v="26"/>
    <x v="0"/>
    <n v="2619"/>
    <x v="17"/>
    <n v="373643"/>
    <x v="5763"/>
    <n v="34"/>
    <n v="12"/>
    <n v="377.3005043"/>
    <n v="715"/>
    <n v="12"/>
    <n v="2833"/>
    <n v="314414"/>
    <n v="155359"/>
    <n v="11474"/>
    <n v="110"/>
    <n v="7"/>
    <n v="30.720369999999999"/>
    <n v="1394.5662540000001"/>
    <n v="9199"/>
    <n v="9796"/>
    <n v="16375"/>
    <n v="22771"/>
    <n v="38"/>
    <n v="33755"/>
    <n v="44853"/>
    <n v="3548"/>
    <n v="986.54538000000002"/>
    <n v="265774"/>
    <n v="24"/>
    <n v="60.11"/>
    <n v="13.68"/>
    <n v="102.58"/>
    <s v="NA"/>
  </r>
  <r>
    <s v="2024-2025"/>
    <x v="6"/>
    <n v="26"/>
    <x v="0"/>
    <n v="2621"/>
    <x v="7"/>
    <n v="596044"/>
    <x v="5764"/>
    <n v="25"/>
    <n v="51"/>
    <n v="359.30187480000001"/>
    <n v="498"/>
    <n v="5"/>
    <n v="1165"/>
    <n v="397275"/>
    <n v="355585"/>
    <n v="37542"/>
    <n v="76"/>
    <n v="15"/>
    <n v="62.099049999999998"/>
    <n v="1703.586125"/>
    <n v="15443"/>
    <n v="17489"/>
    <n v="25379"/>
    <n v="43161"/>
    <n v="22"/>
    <n v="37855"/>
    <n v="60986"/>
    <n v="1663"/>
    <n v="1282.1851999999999"/>
    <n v="281983"/>
    <n v="24"/>
    <n v="58.63"/>
    <n v="8.7200000000000006"/>
    <n v="100.2"/>
    <s v="NA"/>
  </r>
  <r>
    <s v="2024-2025"/>
    <x v="6"/>
    <n v="26"/>
    <x v="0"/>
    <n v="2604"/>
    <x v="2"/>
    <n v="1830247"/>
    <x v="5765"/>
    <n v="28"/>
    <n v="73"/>
    <n v="1358.3149679999999"/>
    <n v="1867"/>
    <n v="72"/>
    <n v="6975"/>
    <n v="1187990"/>
    <n v="987001"/>
    <n v="75384"/>
    <n v="0"/>
    <n v="0"/>
    <n v="117.07767"/>
    <n v="5291.3758180000004"/>
    <n v="41845"/>
    <n v="44340"/>
    <n v="67320"/>
    <n v="90135"/>
    <n v="40"/>
    <n v="107645"/>
    <n v="135662"/>
    <n v="8842"/>
    <n v="3815.9831800000002"/>
    <n v="963504"/>
    <n v="22"/>
    <n v="78.11"/>
    <n v="13.09"/>
    <n v="102.09"/>
    <s v="NA"/>
  </r>
  <r>
    <s v="2024-2025"/>
    <x v="6"/>
    <n v="26"/>
    <x v="0"/>
    <n v="2606"/>
    <x v="9"/>
    <n v="554513"/>
    <x v="5766"/>
    <n v="31"/>
    <n v="39"/>
    <n v="940.63219100000003"/>
    <n v="895"/>
    <n v="48"/>
    <n v="5103"/>
    <n v="468971"/>
    <n v="401007"/>
    <n v="34687"/>
    <n v="952"/>
    <n v="79"/>
    <n v="57.32085"/>
    <n v="2503.4158349999998"/>
    <n v="14998"/>
    <n v="16065"/>
    <n v="28593"/>
    <n v="41479"/>
    <n v="16"/>
    <n v="46974"/>
    <n v="66721"/>
    <n v="5998"/>
    <n v="1505.462794"/>
    <n v="364189"/>
    <n v="23"/>
    <n v="31.61"/>
    <n v="14.28"/>
    <n v="115.17"/>
    <s v="NA"/>
  </r>
  <r>
    <s v="2024-2025"/>
    <x v="6"/>
    <n v="26"/>
    <x v="0"/>
    <n v="2616"/>
    <x v="13"/>
    <n v="1339577"/>
    <x v="5767"/>
    <n v="18"/>
    <n v="158"/>
    <n v="630.34790459999999"/>
    <n v="1293"/>
    <n v="10"/>
    <n v="7334"/>
    <n v="905335"/>
    <n v="774340"/>
    <n v="127719"/>
    <n v="317"/>
    <n v="68"/>
    <n v="90.17456"/>
    <n v="3805.644495"/>
    <n v="48145"/>
    <n v="60810"/>
    <n v="78245"/>
    <n v="151834"/>
    <n v="4"/>
    <n v="105911"/>
    <n v="196075"/>
    <n v="8627"/>
    <n v="3085.12203"/>
    <n v="624361"/>
    <n v="37"/>
    <n v="60.24"/>
    <n v="12.41"/>
    <n v="102.33"/>
    <s v="NA"/>
  </r>
  <r>
    <s v="2024-2025"/>
    <x v="6"/>
    <n v="26"/>
    <x v="0"/>
    <n v="2617"/>
    <x v="14"/>
    <n v="944813"/>
    <x v="5768"/>
    <n v="19"/>
    <n v="147"/>
    <n v="253.29876780000001"/>
    <n v="287"/>
    <n v="3"/>
    <n v="1987"/>
    <n v="515453"/>
    <n v="411345"/>
    <n v="75428"/>
    <n v="0"/>
    <n v="0"/>
    <n v="69.547319999999999"/>
    <n v="1926.32485"/>
    <n v="26462"/>
    <n v="30698"/>
    <n v="48877"/>
    <n v="94612"/>
    <n v="15"/>
    <n v="82688"/>
    <n v="144674"/>
    <n v="2274"/>
    <n v="1603.478762"/>
    <n v="362050"/>
    <n v="17"/>
    <n v="47.57"/>
    <n v="18.45"/>
    <n v="103.46"/>
    <s v="NA"/>
  </r>
  <r>
    <s v="2024-2025"/>
    <x v="6"/>
    <n v="26"/>
    <x v="0"/>
    <n v="2622"/>
    <x v="22"/>
    <n v="568193"/>
    <x v="5769"/>
    <n v="31"/>
    <n v="16"/>
    <n v="521.42278959999999"/>
    <n v="647"/>
    <n v="69"/>
    <n v="4624"/>
    <n v="269469"/>
    <n v="126010"/>
    <n v="15039"/>
    <n v="8"/>
    <n v="6"/>
    <n v="87.135549999999995"/>
    <n v="1491.475684"/>
    <n v="8479"/>
    <n v="8888"/>
    <n v="24375"/>
    <n v="31570"/>
    <n v="15"/>
    <n v="43136"/>
    <n v="55575"/>
    <n v="5271"/>
    <n v="882.91734399999996"/>
    <n v="94136"/>
    <n v="25"/>
    <n v="75.67"/>
    <n v="2.92"/>
    <n v="100.96"/>
    <s v="NA"/>
  </r>
  <r>
    <s v="2024-2025"/>
    <x v="6"/>
    <n v="26"/>
    <x v="0"/>
    <n v="2601"/>
    <x v="0"/>
    <n v="879680"/>
    <x v="5770"/>
    <n v="26"/>
    <n v="28"/>
    <n v="1198.167093"/>
    <n v="1807"/>
    <n v="387"/>
    <n v="6212"/>
    <n v="510011"/>
    <n v="64684"/>
    <n v="9245"/>
    <n v="345"/>
    <n v="11"/>
    <n v="106.97696000000001"/>
    <n v="2991.6593229999999"/>
    <n v="19085"/>
    <n v="20079"/>
    <n v="62278"/>
    <n v="71941"/>
    <n v="21"/>
    <n v="122389"/>
    <n v="139591"/>
    <n v="8019"/>
    <n v="1686.5152700000001"/>
    <n v="256079"/>
    <n v="41"/>
    <n v="65.959999999999994"/>
    <n v="10.050000000000001"/>
    <n v="101.74"/>
    <s v="NA"/>
  </r>
  <r>
    <s v="2024-2025"/>
    <x v="6"/>
    <n v="26"/>
    <x v="0"/>
    <n v="2618"/>
    <x v="15"/>
    <n v="1578311"/>
    <x v="5771"/>
    <n v="41"/>
    <n v="154"/>
    <n v="211.22338920000001"/>
    <n v="1798"/>
    <n v="0"/>
    <n v="3312"/>
    <n v="1081014"/>
    <n v="810259"/>
    <n v="42334"/>
    <n v="0"/>
    <n v="0"/>
    <n v="83.778769999999994"/>
    <n v="3787.1071590000001"/>
    <n v="25942"/>
    <n v="27783"/>
    <n v="35421"/>
    <n v="55947"/>
    <n v="79"/>
    <n v="53228"/>
    <n v="78632"/>
    <n v="5110"/>
    <n v="3492.105"/>
    <n v="874658"/>
    <n v="26"/>
    <n v="30.82"/>
    <n v="46.17"/>
    <n v="99.99"/>
    <s v="NA"/>
  </r>
  <r>
    <s v="2024-2025"/>
    <x v="6"/>
    <n v="26"/>
    <x v="0"/>
    <n v="2601"/>
    <x v="0"/>
    <n v="879680"/>
    <x v="5772"/>
    <n v="26"/>
    <n v="28"/>
    <n v="1198.167093"/>
    <n v="1807"/>
    <n v="387"/>
    <n v="6212"/>
    <n v="509280"/>
    <n v="64579"/>
    <n v="9245"/>
    <n v="345"/>
    <n v="11"/>
    <n v="106.97696000000001"/>
    <n v="2988.9480830000002"/>
    <n v="19084"/>
    <n v="20078"/>
    <n v="62277"/>
    <n v="71940"/>
    <n v="21"/>
    <n v="122389"/>
    <n v="139591"/>
    <n v="8019"/>
    <n v="1683.80403"/>
    <n v="255764"/>
    <n v="41"/>
    <n v="66.02"/>
    <n v="9.98"/>
    <n v="101.74"/>
    <s v="NA"/>
  </r>
  <r>
    <s v="2024-2025"/>
    <x v="6"/>
    <n v="26"/>
    <x v="0"/>
    <n v="2604"/>
    <x v="2"/>
    <n v="1830247"/>
    <x v="5773"/>
    <n v="28"/>
    <n v="73"/>
    <n v="1358.3149679999999"/>
    <n v="1867"/>
    <n v="72"/>
    <n v="6975"/>
    <n v="1180664"/>
    <n v="980558"/>
    <n v="75364"/>
    <n v="0"/>
    <n v="0"/>
    <n v="117.07767"/>
    <n v="5254.6205179999997"/>
    <n v="41760"/>
    <n v="44243"/>
    <n v="67308"/>
    <n v="90115"/>
    <n v="40"/>
    <n v="107645"/>
    <n v="135662"/>
    <n v="8842"/>
    <n v="3779.2278799999999"/>
    <n v="957600"/>
    <n v="22"/>
    <n v="78.16"/>
    <n v="13.01"/>
    <n v="102.08"/>
    <s v="NA"/>
  </r>
  <r>
    <s v="2024-2025"/>
    <x v="6"/>
    <n v="26"/>
    <x v="0"/>
    <n v="2609"/>
    <x v="11"/>
    <n v="1839268"/>
    <x v="5774"/>
    <n v="24"/>
    <n v="115"/>
    <n v="637.19848890000003"/>
    <n v="2337"/>
    <n v="27"/>
    <n v="6156"/>
    <n v="1347629"/>
    <n v="883898"/>
    <n v="88261"/>
    <n v="0"/>
    <n v="0"/>
    <n v="115.64333999999999"/>
    <n v="5136.8768"/>
    <n v="54586"/>
    <n v="60181"/>
    <n v="86482"/>
    <n v="133682"/>
    <n v="148"/>
    <n v="128609"/>
    <n v="185790"/>
    <n v="8493"/>
    <n v="4384.034971"/>
    <n v="1065282"/>
    <n v="18"/>
    <n v="47.89"/>
    <n v="28.77"/>
    <n v="100.72"/>
    <s v="NA"/>
  </r>
  <r>
    <s v="2024-2025"/>
    <x v="6"/>
    <n v="26"/>
    <x v="0"/>
    <n v="2620"/>
    <x v="21"/>
    <n v="828850"/>
    <x v="5775"/>
    <n v="31"/>
    <n v="29"/>
    <n v="685.80518050000001"/>
    <n v="2357"/>
    <n v="47"/>
    <n v="5515"/>
    <n v="1036660"/>
    <n v="769993"/>
    <n v="57184"/>
    <n v="1526"/>
    <n v="45"/>
    <n v="83.663250000000005"/>
    <n v="4182.4137380000002"/>
    <n v="32433"/>
    <n v="33864"/>
    <n v="59101"/>
    <n v="77406"/>
    <n v="142"/>
    <n v="114460"/>
    <n v="160838"/>
    <n v="7872"/>
    <n v="3412.9453079999998"/>
    <n v="606365"/>
    <n v="30"/>
    <n v="70.959999999999994"/>
    <n v="7.63"/>
    <n v="112.73"/>
    <s v="NA"/>
  </r>
  <r>
    <s v="2024-2025"/>
    <x v="6"/>
    <n v="26"/>
    <x v="0"/>
    <n v="2622"/>
    <x v="22"/>
    <n v="568193"/>
    <x v="5776"/>
    <n v="31"/>
    <n v="16"/>
    <n v="521.42278959999999"/>
    <n v="614"/>
    <n v="69"/>
    <n v="4641"/>
    <n v="267029"/>
    <n v="124998"/>
    <n v="15032"/>
    <n v="8"/>
    <n v="6"/>
    <n v="87.135549999999995"/>
    <n v="1486.1626839999999"/>
    <n v="8420"/>
    <n v="8819"/>
    <n v="24366"/>
    <n v="31559"/>
    <n v="15"/>
    <n v="43136"/>
    <n v="55575"/>
    <n v="5255"/>
    <n v="877.60434399999997"/>
    <n v="93200"/>
    <n v="25"/>
    <n v="75.650000000000006"/>
    <n v="2.94"/>
    <n v="100.96"/>
    <s v="NA"/>
  </r>
  <r>
    <s v="2024-2025"/>
    <x v="6"/>
    <n v="26"/>
    <x v="0"/>
    <n v="2601"/>
    <x v="0"/>
    <n v="879680"/>
    <x v="5777"/>
    <n v="26"/>
    <n v="28"/>
    <n v="1198.167093"/>
    <n v="1807"/>
    <n v="387"/>
    <n v="6212"/>
    <n v="509169"/>
    <n v="64579"/>
    <n v="9245"/>
    <n v="345"/>
    <n v="11"/>
    <n v="106.97696000000001"/>
    <n v="2989.1348429999998"/>
    <n v="19084"/>
    <n v="20078"/>
    <n v="62277"/>
    <n v="71940"/>
    <n v="21"/>
    <n v="122387"/>
    <n v="139589"/>
    <n v="8019"/>
    <n v="1683.9907900000001"/>
    <n v="255740"/>
    <n v="41"/>
    <n v="66.47"/>
    <n v="10.050000000000001"/>
    <n v="101.75"/>
    <s v="NA"/>
  </r>
  <r>
    <s v="2024-2025"/>
    <x v="6"/>
    <n v="26"/>
    <x v="0"/>
    <n v="2602"/>
    <x v="1"/>
    <n v="913738"/>
    <x v="5778"/>
    <n v="29"/>
    <n v="47"/>
    <n v="740.30937240000003"/>
    <n v="3129"/>
    <n v="68"/>
    <n v="6383"/>
    <n v="828581"/>
    <n v="647542"/>
    <n v="58375"/>
    <n v="725"/>
    <n v="53"/>
    <n v="99.61842"/>
    <n v="3507.8463160000001"/>
    <n v="28040"/>
    <n v="29725"/>
    <n v="60224"/>
    <n v="77293"/>
    <n v="51"/>
    <n v="104097"/>
    <n v="129384"/>
    <n v="9512"/>
    <n v="2667.9185240000002"/>
    <n v="504462"/>
    <n v="21"/>
    <n v="55.94"/>
    <n v="3.79"/>
    <n v="101.9"/>
    <s v="NA"/>
  </r>
  <r>
    <s v="2024-2025"/>
    <x v="6"/>
    <n v="26"/>
    <x v="0"/>
    <n v="2605"/>
    <x v="3"/>
    <n v="463733"/>
    <x v="5779"/>
    <n v="33"/>
    <n v="20"/>
    <n v="949.8519718"/>
    <n v="1327"/>
    <n v="82"/>
    <n v="4582"/>
    <n v="607017"/>
    <n v="571172"/>
    <n v="45949"/>
    <n v="216"/>
    <n v="9"/>
    <n v="81.666229999999999"/>
    <n v="3021.327444"/>
    <n v="17976"/>
    <n v="18957"/>
    <n v="37152"/>
    <n v="50541"/>
    <n v="7"/>
    <n v="73438"/>
    <n v="98077"/>
    <n v="5909"/>
    <n v="1989.809242"/>
    <n v="468925"/>
    <n v="28"/>
    <n v="87.65"/>
    <n v="6.27"/>
    <n v="103.9"/>
    <s v="NA"/>
  </r>
  <r>
    <s v="2024-2025"/>
    <x v="6"/>
    <n v="26"/>
    <x v="0"/>
    <n v="2609"/>
    <x v="11"/>
    <n v="1839268"/>
    <x v="5780"/>
    <n v="24"/>
    <n v="115"/>
    <n v="637.19848890000003"/>
    <n v="2337"/>
    <n v="27"/>
    <n v="6152"/>
    <n v="1347113"/>
    <n v="883795"/>
    <n v="88261"/>
    <n v="0"/>
    <n v="0"/>
    <n v="115.64333999999999"/>
    <n v="5136.3680430000004"/>
    <n v="54580"/>
    <n v="60172"/>
    <n v="86482"/>
    <n v="133681"/>
    <n v="148"/>
    <n v="128609"/>
    <n v="185789"/>
    <n v="8489"/>
    <n v="4383.5262140000004"/>
    <n v="1064850"/>
    <n v="18"/>
    <n v="47.88"/>
    <n v="28.78"/>
    <n v="100.75"/>
    <s v="NA"/>
  </r>
  <r>
    <s v="2024-2025"/>
    <x v="6"/>
    <n v="26"/>
    <x v="0"/>
    <n v="2612"/>
    <x v="20"/>
    <n v="767064"/>
    <x v="5781"/>
    <n v="23"/>
    <n v="87"/>
    <n v="412.43177989999998"/>
    <n v="830"/>
    <n v="1"/>
    <n v="1406"/>
    <n v="569923"/>
    <n v="459568"/>
    <n v="58610"/>
    <n v="34"/>
    <n v="4"/>
    <n v="69.966620000000006"/>
    <n v="2382.2710499999998"/>
    <n v="23953"/>
    <n v="30455"/>
    <n v="39263"/>
    <n v="73577"/>
    <n v="2"/>
    <n v="52800"/>
    <n v="93565"/>
    <n v="2236"/>
    <n v="1899.87265"/>
    <n v="381438"/>
    <n v="5"/>
    <n v="80.36"/>
    <n v="2.97"/>
    <n v="100.7"/>
    <s v="NA"/>
  </r>
  <r>
    <s v="2024-2025"/>
    <x v="6"/>
    <n v="26"/>
    <x v="0"/>
    <n v="2621"/>
    <x v="7"/>
    <n v="596044"/>
    <x v="5782"/>
    <n v="25"/>
    <n v="51"/>
    <n v="399.14273559999998"/>
    <n v="499"/>
    <n v="5"/>
    <n v="1194"/>
    <n v="404712"/>
    <n v="362163"/>
    <n v="37559"/>
    <n v="76"/>
    <n v="15"/>
    <n v="62.325920000000004"/>
    <n v="1783.169836"/>
    <n v="15573"/>
    <n v="17644"/>
    <n v="25396"/>
    <n v="43184"/>
    <n v="27"/>
    <n v="37856"/>
    <n v="60990"/>
    <n v="1693"/>
    <n v="1321.70118"/>
    <n v="287295"/>
    <n v="25"/>
    <n v="58.98"/>
    <n v="8.7200000000000006"/>
    <n v="100.27"/>
    <s v="NA"/>
  </r>
  <r>
    <s v="2024-2025"/>
    <x v="6"/>
    <n v="26"/>
    <x v="0"/>
    <n v="2601"/>
    <x v="0"/>
    <n v="879680"/>
    <x v="5783"/>
    <n v="26"/>
    <n v="28"/>
    <n v="1198.167093"/>
    <n v="1819"/>
    <n v="387"/>
    <n v="6201"/>
    <n v="511491"/>
    <n v="64829"/>
    <n v="9241"/>
    <n v="345"/>
    <n v="11"/>
    <n v="106.97696000000001"/>
    <n v="2996.5150829999998"/>
    <n v="19078"/>
    <n v="20073"/>
    <n v="62224"/>
    <n v="71890"/>
    <n v="21"/>
    <n v="122418"/>
    <n v="139620"/>
    <n v="8020"/>
    <n v="1691.37103"/>
    <n v="256661"/>
    <n v="41"/>
    <n v="65.77"/>
    <n v="10.01"/>
    <n v="101.75"/>
    <s v="NA"/>
  </r>
  <r>
    <s v="2024-2025"/>
    <x v="6"/>
    <n v="26"/>
    <x v="0"/>
    <n v="2603"/>
    <x v="19"/>
    <n v="1448786"/>
    <x v="5784"/>
    <n v="26"/>
    <n v="34"/>
    <n v="887.91337199999998"/>
    <n v="2867"/>
    <n v="148"/>
    <n v="7111"/>
    <n v="850889"/>
    <n v="693528"/>
    <n v="90012"/>
    <n v="219"/>
    <n v="62"/>
    <n v="92.37809"/>
    <n v="3717.0227329999998"/>
    <n v="31785"/>
    <n v="38070"/>
    <n v="68982"/>
    <n v="110583"/>
    <n v="46"/>
    <n v="117224"/>
    <n v="179285"/>
    <n v="9978"/>
    <n v="2736.7312710000001"/>
    <n v="481301"/>
    <n v="23"/>
    <n v="71.849999999999994"/>
    <n v="5.6"/>
    <n v="110.02"/>
    <s v="NA"/>
  </r>
  <r>
    <s v="2024-2025"/>
    <x v="6"/>
    <n v="26"/>
    <x v="0"/>
    <n v="2604"/>
    <x v="2"/>
    <n v="1830247"/>
    <x v="5785"/>
    <n v="28"/>
    <n v="73"/>
    <n v="1358.3149679999999"/>
    <n v="1871"/>
    <n v="72"/>
    <n v="6988"/>
    <n v="1206829"/>
    <n v="1002913"/>
    <n v="75426"/>
    <n v="0"/>
    <n v="0"/>
    <n v="128.68008"/>
    <n v="5359.5973599999998"/>
    <n v="42009"/>
    <n v="44546"/>
    <n v="67355"/>
    <n v="90180"/>
    <n v="43"/>
    <n v="107648"/>
    <n v="135668"/>
    <n v="8859"/>
    <n v="3872.602312"/>
    <n v="978909"/>
    <n v="22"/>
    <n v="77.989999999999995"/>
    <n v="13.07"/>
    <n v="102.49"/>
    <s v="NA"/>
  </r>
  <r>
    <s v="2024-2025"/>
    <x v="6"/>
    <n v="26"/>
    <x v="0"/>
    <n v="2607"/>
    <x v="18"/>
    <n v="1135091"/>
    <x v="5786"/>
    <n v="31"/>
    <n v="9"/>
    <n v="844.56576959999995"/>
    <n v="1595"/>
    <n v="308"/>
    <n v="7376"/>
    <n v="690196"/>
    <n v="367414"/>
    <n v="59106"/>
    <n v="585"/>
    <n v="49"/>
    <n v="83.672550000000001"/>
    <n v="3215.3940600000001"/>
    <n v="22037"/>
    <n v="22839"/>
    <n v="61662"/>
    <n v="97436"/>
    <n v="16"/>
    <n v="107344"/>
    <n v="161014"/>
    <n v="8971"/>
    <n v="2287.1557400000002"/>
    <n v="423807"/>
    <n v="16"/>
    <n v="72.77"/>
    <n v="8.59"/>
    <n v="105.67"/>
    <s v="NA"/>
  </r>
  <r>
    <s v="2024-2025"/>
    <x v="6"/>
    <n v="26"/>
    <x v="0"/>
    <n v="2609"/>
    <x v="11"/>
    <n v="1839268"/>
    <x v="5787"/>
    <n v="24"/>
    <n v="115"/>
    <n v="637.19848890000003"/>
    <n v="2345"/>
    <n v="27"/>
    <n v="6182"/>
    <n v="1362822"/>
    <n v="893871"/>
    <n v="88274"/>
    <n v="0"/>
    <n v="0"/>
    <n v="115.86478"/>
    <n v="5181.1047129999997"/>
    <n v="54722"/>
    <n v="60362"/>
    <n v="86501"/>
    <n v="133708"/>
    <n v="151"/>
    <n v="128609"/>
    <n v="185791"/>
    <n v="8527"/>
    <n v="4428.0414440000004"/>
    <n v="1077362"/>
    <n v="18"/>
    <n v="47.94"/>
    <n v="28.84"/>
    <n v="100.71"/>
    <s v="NA"/>
  </r>
  <r>
    <s v="2024-2025"/>
    <x v="6"/>
    <n v="26"/>
    <x v="0"/>
    <n v="2614"/>
    <x v="5"/>
    <n v="880580"/>
    <x v="5788"/>
    <n v="39"/>
    <n v="24"/>
    <n v="692.6511964"/>
    <n v="1486"/>
    <n v="5"/>
    <n v="2736"/>
    <n v="852642"/>
    <n v="604309"/>
    <n v="29903"/>
    <n v="16"/>
    <n v="4"/>
    <n v="54.399639999999998"/>
    <n v="3516.9616559999999"/>
    <n v="21694"/>
    <n v="22945"/>
    <n v="33142"/>
    <n v="44884"/>
    <n v="62"/>
    <n v="49666"/>
    <n v="64626"/>
    <n v="4222"/>
    <n v="2769.9108200000001"/>
    <n v="638068"/>
    <n v="25"/>
    <n v="59.01"/>
    <n v="29.41"/>
    <n v="99.96"/>
    <s v="NA"/>
  </r>
  <r>
    <s v="2024-2025"/>
    <x v="6"/>
    <n v="26"/>
    <x v="0"/>
    <n v="2623"/>
    <x v="16"/>
    <n v="2191742"/>
    <x v="5789"/>
    <n v="17"/>
    <n v="138"/>
    <n v="2745.9397829999998"/>
    <n v="971"/>
    <n v="13"/>
    <n v="4638"/>
    <n v="1086687"/>
    <n v="639178"/>
    <n v="116271"/>
    <n v="281"/>
    <n v="76"/>
    <n v="113.31774"/>
    <n v="6106.6689130000004"/>
    <n v="62561"/>
    <n v="83855"/>
    <n v="108510"/>
    <n v="205049"/>
    <n v="6"/>
    <n v="139656"/>
    <n v="255001"/>
    <n v="5609"/>
    <n v="3247.4113900000002"/>
    <n v="639042"/>
    <n v="31"/>
    <n v="64.569999999999993"/>
    <n v="5.78"/>
    <n v="110.35"/>
    <s v="NA"/>
  </r>
  <r>
    <s v="2024-2025"/>
    <x v="6"/>
    <n v="26"/>
    <x v="0"/>
    <n v="2603"/>
    <x v="19"/>
    <n v="1448786"/>
    <x v="5790"/>
    <n v="26"/>
    <n v="34"/>
    <n v="886.12372200000004"/>
    <n v="2866"/>
    <n v="149"/>
    <n v="7097"/>
    <n v="842442"/>
    <n v="686839"/>
    <n v="90011"/>
    <n v="219"/>
    <n v="62"/>
    <n v="92.37809"/>
    <n v="3678.1033600000001"/>
    <n v="31684"/>
    <n v="37935"/>
    <n v="68972"/>
    <n v="110567"/>
    <n v="45"/>
    <n v="117223"/>
    <n v="179284"/>
    <n v="9963"/>
    <n v="2699.6015480000001"/>
    <n v="476956"/>
    <n v="23"/>
    <n v="71.72"/>
    <n v="5.63"/>
    <n v="109.49"/>
    <s v="NA"/>
  </r>
  <r>
    <s v="2024-2025"/>
    <x v="6"/>
    <n v="26"/>
    <x v="0"/>
    <n v="2605"/>
    <x v="3"/>
    <n v="463733"/>
    <x v="5791"/>
    <n v="33"/>
    <n v="20"/>
    <n v="950.07393179999997"/>
    <n v="1344"/>
    <n v="80"/>
    <n v="4574"/>
    <n v="614142"/>
    <n v="577923"/>
    <n v="45984"/>
    <n v="216"/>
    <n v="9"/>
    <n v="82.512330000000006"/>
    <n v="3031.9750039999999"/>
    <n v="18095"/>
    <n v="19079"/>
    <n v="37184"/>
    <n v="50582"/>
    <n v="7"/>
    <n v="73451"/>
    <n v="98095"/>
    <n v="5918"/>
    <n v="1999.3887420000001"/>
    <n v="474727"/>
    <n v="28"/>
    <n v="87.73"/>
    <n v="6.24"/>
    <n v="103.83"/>
    <s v="NA"/>
  </r>
  <r>
    <s v="2024-2025"/>
    <x v="6"/>
    <n v="26"/>
    <x v="0"/>
    <n v="2608"/>
    <x v="4"/>
    <n v="832724"/>
    <x v="5792"/>
    <n v="40"/>
    <n v="24"/>
    <n v="615.86246779999999"/>
    <n v="888"/>
    <n v="37"/>
    <n v="4859"/>
    <n v="713899"/>
    <n v="437104"/>
    <n v="25025"/>
    <n v="0"/>
    <n v="9"/>
    <n v="62.884"/>
    <n v="3102.2504319999998"/>
    <n v="17542"/>
    <n v="18654"/>
    <n v="29459"/>
    <n v="44143"/>
    <n v="131"/>
    <n v="52007"/>
    <n v="72952"/>
    <n v="5747"/>
    <n v="2423.503964"/>
    <n v="562268"/>
    <n v="29"/>
    <n v="56.11"/>
    <n v="4.32"/>
    <n v="109.68"/>
    <s v="NA"/>
  </r>
  <r>
    <s v="2024-2025"/>
    <x v="6"/>
    <n v="26"/>
    <x v="0"/>
    <n v="2611"/>
    <x v="6"/>
    <n v="1240105"/>
    <x v="5793"/>
    <n v="19"/>
    <n v="731"/>
    <n v="285.47494039999998"/>
    <n v="937"/>
    <n v="3"/>
    <n v="3048"/>
    <n v="810036"/>
    <n v="653353"/>
    <n v="95831"/>
    <n v="0"/>
    <n v="7"/>
    <n v="109.65567"/>
    <n v="3047.474514"/>
    <n v="40863"/>
    <n v="47585"/>
    <n v="65717"/>
    <n v="118556"/>
    <n v="20"/>
    <n v="99676"/>
    <n v="165728"/>
    <n v="3985"/>
    <n v="2652.3439039999998"/>
    <n v="580968"/>
    <n v="9"/>
    <n v="58.56"/>
    <n v="13.07"/>
    <n v="101.59"/>
    <s v="NA"/>
  </r>
  <r>
    <s v="2024-2025"/>
    <x v="6"/>
    <n v="26"/>
    <x v="0"/>
    <n v="2617"/>
    <x v="14"/>
    <n v="944813"/>
    <x v="5794"/>
    <n v="19"/>
    <n v="147"/>
    <n v="253.29876780000001"/>
    <n v="287"/>
    <n v="3"/>
    <n v="1987"/>
    <n v="518861"/>
    <n v="413954"/>
    <n v="75433"/>
    <n v="0"/>
    <n v="0"/>
    <n v="69.547319999999999"/>
    <n v="1937.65823"/>
    <n v="26502"/>
    <n v="30750"/>
    <n v="48881"/>
    <n v="94618"/>
    <n v="15"/>
    <n v="82688"/>
    <n v="144674"/>
    <n v="2274"/>
    <n v="1614.812142"/>
    <n v="364139"/>
    <n v="17"/>
    <n v="47.65"/>
    <n v="18.510000000000002"/>
    <n v="103.44"/>
    <s v="NA"/>
  </r>
  <r>
    <s v="2024-2025"/>
    <x v="6"/>
    <n v="26"/>
    <x v="0"/>
    <n v="2621"/>
    <x v="7"/>
    <n v="596044"/>
    <x v="5795"/>
    <n v="26"/>
    <n v="51"/>
    <n v="399.14273559999998"/>
    <n v="499"/>
    <n v="5"/>
    <n v="1194"/>
    <n v="404942"/>
    <n v="362379"/>
    <n v="37568"/>
    <n v="76"/>
    <n v="15"/>
    <n v="62.325920000000004"/>
    <n v="1786.5985659999999"/>
    <n v="15571"/>
    <n v="17642"/>
    <n v="25397"/>
    <n v="43200"/>
    <n v="27"/>
    <n v="37856"/>
    <n v="61004"/>
    <n v="1693"/>
    <n v="1325.1299100000001"/>
    <n v="287368"/>
    <n v="25"/>
    <n v="58.98"/>
    <n v="8.7200000000000006"/>
    <n v="100.3"/>
    <s v="NA"/>
  </r>
  <r>
    <s v="2024-2025"/>
    <x v="6"/>
    <n v="26"/>
    <x v="0"/>
    <n v="2614"/>
    <x v="5"/>
    <n v="880580"/>
    <x v="5796"/>
    <n v="38"/>
    <n v="24"/>
    <n v="692.56569639999998"/>
    <n v="1478"/>
    <n v="5"/>
    <n v="2737"/>
    <n v="832171"/>
    <n v="590879"/>
    <n v="29878"/>
    <n v="16"/>
    <n v="4"/>
    <n v="45.238950000000003"/>
    <n v="3452.1639460000001"/>
    <n v="21589"/>
    <n v="22819"/>
    <n v="33112"/>
    <n v="44850"/>
    <n v="55"/>
    <n v="49675"/>
    <n v="64641"/>
    <n v="4215"/>
    <n v="2714.3593000000001"/>
    <n v="622544"/>
    <n v="25"/>
    <n v="58.91"/>
    <n v="29.31"/>
    <n v="99.94"/>
    <s v="NA"/>
  </r>
  <r>
    <s v="2024-2025"/>
    <x v="6"/>
    <n v="26"/>
    <x v="0"/>
    <n v="2602"/>
    <x v="1"/>
    <n v="913738"/>
    <x v="5797"/>
    <n v="29"/>
    <n v="48"/>
    <n v="740.30937240000003"/>
    <n v="3450"/>
    <n v="67"/>
    <n v="6096"/>
    <n v="847810"/>
    <n v="662495"/>
    <n v="58452"/>
    <n v="731"/>
    <n v="53"/>
    <n v="99.61842"/>
    <n v="3594.093746"/>
    <n v="28261"/>
    <n v="29968"/>
    <n v="60319"/>
    <n v="77402"/>
    <n v="53"/>
    <n v="104134"/>
    <n v="129425"/>
    <n v="9546"/>
    <n v="2754.1659540000001"/>
    <n v="515142"/>
    <n v="21"/>
    <n v="55.74"/>
    <n v="3.8"/>
    <n v="102.79"/>
    <s v="NA"/>
  </r>
  <r>
    <s v="2024-2025"/>
    <x v="6"/>
    <n v="26"/>
    <x v="0"/>
    <n v="2603"/>
    <x v="19"/>
    <n v="1448786"/>
    <x v="4584"/>
    <n v="26"/>
    <n v="34"/>
    <n v="887.91337199999998"/>
    <n v="2867"/>
    <n v="148"/>
    <n v="7110"/>
    <n v="850889"/>
    <n v="693528"/>
    <n v="90012"/>
    <n v="219"/>
    <n v="62"/>
    <n v="92.37809"/>
    <n v="3704.8027889999998"/>
    <n v="31785"/>
    <n v="38070"/>
    <n v="68982"/>
    <n v="110583"/>
    <n v="46"/>
    <n v="117224"/>
    <n v="179285"/>
    <n v="9977"/>
    <n v="2724.5113270000002"/>
    <n v="481301"/>
    <n v="23"/>
    <n v="71.849999999999994"/>
    <n v="5.6"/>
    <n v="109.59"/>
    <s v="NA"/>
  </r>
  <r>
    <s v="2024-2025"/>
    <x v="6"/>
    <n v="26"/>
    <x v="0"/>
    <n v="2610"/>
    <x v="12"/>
    <n v="1514131"/>
    <x v="2045"/>
    <n v="25"/>
    <n v="74"/>
    <n v="1105.414855"/>
    <n v="1527"/>
    <n v="10"/>
    <n v="2809"/>
    <n v="1042125"/>
    <n v="833523"/>
    <n v="78258"/>
    <n v="169"/>
    <n v="19"/>
    <n v="109.13782999999999"/>
    <n v="4612.6286849999997"/>
    <n v="41272"/>
    <n v="44838"/>
    <n v="61944"/>
    <n v="99514"/>
    <n v="26"/>
    <n v="86247"/>
    <n v="130329"/>
    <n v="4336"/>
    <n v="3398.076"/>
    <n v="756017"/>
    <n v="11"/>
    <n v="52.93"/>
    <n v="18.02"/>
    <n v="101.83"/>
    <s v="NA"/>
  </r>
  <r>
    <s v="2024-2025"/>
    <x v="6"/>
    <n v="26"/>
    <x v="0"/>
    <n v="2619"/>
    <x v="17"/>
    <n v="373643"/>
    <x v="5798"/>
    <n v="35"/>
    <n v="12"/>
    <n v="377.3005043"/>
    <n v="715"/>
    <n v="12"/>
    <n v="2837"/>
    <n v="335325"/>
    <n v="166302"/>
    <n v="11500"/>
    <n v="122"/>
    <n v="7"/>
    <n v="31.963090000000001"/>
    <n v="1483.835734"/>
    <n v="9343"/>
    <n v="9959"/>
    <n v="16411"/>
    <n v="22819"/>
    <n v="61"/>
    <n v="33753"/>
    <n v="44856"/>
    <n v="3552"/>
    <n v="1074.57214"/>
    <n v="283586"/>
    <n v="24"/>
    <n v="60.06"/>
    <n v="14.38"/>
    <n v="103.37"/>
    <s v="NA"/>
  </r>
  <r>
    <s v="2024-2025"/>
    <x v="6"/>
    <n v="26"/>
    <x v="0"/>
    <n v="2621"/>
    <x v="7"/>
    <n v="596044"/>
    <x v="5799"/>
    <n v="26"/>
    <n v="51"/>
    <n v="399.14273559999998"/>
    <n v="499"/>
    <n v="5"/>
    <n v="1197"/>
    <n v="405695"/>
    <n v="363064"/>
    <n v="37575"/>
    <n v="76"/>
    <n v="15"/>
    <n v="62.325920000000004"/>
    <n v="1786.5985659999999"/>
    <n v="15575"/>
    <n v="17648"/>
    <n v="25398"/>
    <n v="43207"/>
    <n v="27"/>
    <n v="37856"/>
    <n v="61010"/>
    <n v="1696"/>
    <n v="1325.1299100000001"/>
    <n v="287887"/>
    <n v="25"/>
    <n v="58.86"/>
    <n v="8.68"/>
    <n v="100.3"/>
    <s v="NA"/>
  </r>
  <r>
    <s v="2024-2025"/>
    <x v="6"/>
    <n v="26"/>
    <x v="0"/>
    <n v="2624"/>
    <x v="8"/>
    <n v="300354"/>
    <x v="5800"/>
    <n v="26"/>
    <n v="16"/>
    <n v="212.58346599999999"/>
    <n v="252"/>
    <n v="13"/>
    <n v="1244"/>
    <n v="222248"/>
    <n v="188349"/>
    <n v="16134"/>
    <n v="9"/>
    <n v="2"/>
    <n v="26.521650000000001"/>
    <n v="971.57494599999995"/>
    <n v="8319"/>
    <n v="8985"/>
    <n v="12915"/>
    <n v="18983"/>
    <n v="12"/>
    <n v="19797"/>
    <n v="27136"/>
    <n v="1496"/>
    <n v="732.46983"/>
    <n v="171740"/>
    <n v="12"/>
    <n v="44.31"/>
    <n v="19.989999999999998"/>
    <n v="99.96"/>
    <s v="NA"/>
  </r>
  <r>
    <s v="2024-2025"/>
    <x v="6"/>
    <n v="26"/>
    <x v="0"/>
    <n v="2603"/>
    <x v="19"/>
    <n v="1448786"/>
    <x v="5801"/>
    <n v="26"/>
    <n v="34"/>
    <n v="887.91337199999998"/>
    <n v="2867"/>
    <n v="148"/>
    <n v="7116"/>
    <n v="854965"/>
    <n v="696929"/>
    <n v="90014"/>
    <n v="219"/>
    <n v="62"/>
    <n v="92.37809"/>
    <n v="3742.0605529999998"/>
    <n v="31832"/>
    <n v="38129"/>
    <n v="68984"/>
    <n v="110585"/>
    <n v="47"/>
    <n v="117226"/>
    <n v="179287"/>
    <n v="9983"/>
    <n v="2761.7690910000001"/>
    <n v="483248"/>
    <n v="23"/>
    <n v="71.87"/>
    <n v="5.61"/>
    <n v="110.09"/>
    <s v="NA"/>
  </r>
  <r>
    <s v="2024-2025"/>
    <x v="6"/>
    <n v="26"/>
    <x v="0"/>
    <n v="2605"/>
    <x v="3"/>
    <n v="463733"/>
    <x v="5802"/>
    <n v="34"/>
    <n v="20"/>
    <n v="950.07393179999997"/>
    <n v="1344"/>
    <n v="78"/>
    <n v="4581"/>
    <n v="628485"/>
    <n v="591518"/>
    <n v="46044"/>
    <n v="228"/>
    <n v="9"/>
    <n v="83.575609999999998"/>
    <n v="3076.089524"/>
    <n v="18259"/>
    <n v="19255"/>
    <n v="37230"/>
    <n v="50644"/>
    <n v="8"/>
    <n v="73450"/>
    <n v="98091"/>
    <n v="5925"/>
    <n v="2042.4399820000001"/>
    <n v="485694"/>
    <n v="28"/>
    <n v="87.88"/>
    <n v="6.16"/>
    <n v="103.79"/>
    <s v="NA"/>
  </r>
  <r>
    <s v="2024-2025"/>
    <x v="6"/>
    <n v="26"/>
    <x v="0"/>
    <n v="2607"/>
    <x v="18"/>
    <n v="1135091"/>
    <x v="5803"/>
    <n v="31"/>
    <n v="9"/>
    <n v="844.56576959999995"/>
    <n v="1597"/>
    <n v="308"/>
    <n v="7375"/>
    <n v="698341"/>
    <n v="372249"/>
    <n v="59134"/>
    <n v="594"/>
    <n v="49"/>
    <n v="83.672550000000001"/>
    <n v="3223.66302"/>
    <n v="22126"/>
    <n v="22937"/>
    <n v="61686"/>
    <n v="97472"/>
    <n v="21"/>
    <n v="107344"/>
    <n v="161016"/>
    <n v="8972"/>
    <n v="2295.4247"/>
    <n v="428340"/>
    <n v="16"/>
    <n v="72.66"/>
    <n v="8.5500000000000007"/>
    <n v="105.7"/>
    <s v="NA"/>
  </r>
  <r>
    <s v="2024-2025"/>
    <x v="6"/>
    <n v="26"/>
    <x v="0"/>
    <n v="2610"/>
    <x v="12"/>
    <n v="1514131"/>
    <x v="5804"/>
    <n v="25"/>
    <n v="74"/>
    <n v="1105.414855"/>
    <n v="1528"/>
    <n v="10"/>
    <n v="2808"/>
    <n v="1046822"/>
    <n v="837517"/>
    <n v="78262"/>
    <n v="169"/>
    <n v="19"/>
    <n v="109.13782999999999"/>
    <n v="4621.5039749999996"/>
    <n v="41314"/>
    <n v="44885"/>
    <n v="61949"/>
    <n v="99521"/>
    <n v="28"/>
    <n v="86249"/>
    <n v="130331"/>
    <n v="4336"/>
    <n v="3406.95129"/>
    <n v="759379"/>
    <n v="11"/>
    <n v="52.86"/>
    <n v="18.03"/>
    <n v="101.81"/>
    <s v="NA"/>
  </r>
  <r>
    <s v="2024-2025"/>
    <x v="6"/>
    <n v="26"/>
    <x v="0"/>
    <n v="2622"/>
    <x v="22"/>
    <n v="568193"/>
    <x v="5805"/>
    <n v="33"/>
    <n v="16"/>
    <n v="521.42278959999999"/>
    <n v="654"/>
    <n v="67"/>
    <n v="4641"/>
    <n v="290906"/>
    <n v="135490"/>
    <n v="15077"/>
    <n v="8"/>
    <n v="6"/>
    <n v="89.236360000000005"/>
    <n v="1552.5773340000001"/>
    <n v="8721"/>
    <n v="9154"/>
    <n v="24433"/>
    <n v="31637"/>
    <n v="15"/>
    <n v="43147"/>
    <n v="55591"/>
    <n v="5295"/>
    <n v="941.918184"/>
    <n v="101561"/>
    <n v="25"/>
    <n v="75.89"/>
    <n v="2.88"/>
    <n v="100.94"/>
    <s v="NA"/>
  </r>
  <r>
    <s v="2024-2025"/>
    <x v="6"/>
    <n v="26"/>
    <x v="0"/>
    <n v="2623"/>
    <x v="16"/>
    <n v="2191742"/>
    <x v="5806"/>
    <n v="17"/>
    <n v="138"/>
    <n v="2745.9397829999998"/>
    <n v="971"/>
    <n v="13"/>
    <n v="4638"/>
    <n v="1086604"/>
    <n v="639140"/>
    <n v="116266"/>
    <n v="281"/>
    <n v="76"/>
    <n v="113.31774"/>
    <n v="6111.3984929999997"/>
    <n v="62555"/>
    <n v="83844"/>
    <n v="108505"/>
    <n v="205039"/>
    <n v="6"/>
    <n v="139656"/>
    <n v="255000"/>
    <n v="5609"/>
    <n v="3252.1409699999999"/>
    <n v="639016"/>
    <n v="31"/>
    <n v="64.540000000000006"/>
    <n v="5.73"/>
    <n v="110.4"/>
    <s v="NA"/>
  </r>
  <r>
    <s v="2024-2025"/>
    <x v="6"/>
    <n v="26"/>
    <x v="0"/>
    <n v="2603"/>
    <x v="19"/>
    <n v="1448786"/>
    <x v="5807"/>
    <n v="26"/>
    <n v="34"/>
    <n v="886.12372200000004"/>
    <n v="2866"/>
    <n v="149"/>
    <n v="7095"/>
    <n v="840920"/>
    <n v="685466"/>
    <n v="90005"/>
    <n v="214"/>
    <n v="62"/>
    <n v="92.37809"/>
    <n v="3676.9998000000001"/>
    <n v="31673"/>
    <n v="37920"/>
    <n v="68969"/>
    <n v="110561"/>
    <n v="45"/>
    <n v="117223"/>
    <n v="179284"/>
    <n v="9961"/>
    <n v="2698.4979880000001"/>
    <n v="476097"/>
    <n v="23"/>
    <n v="71.680000000000007"/>
    <n v="5.64"/>
    <n v="109.45"/>
    <s v="NA"/>
  </r>
  <r>
    <s v="2024-2025"/>
    <x v="6"/>
    <n v="26"/>
    <x v="0"/>
    <n v="2604"/>
    <x v="2"/>
    <n v="1830247"/>
    <x v="5808"/>
    <n v="28"/>
    <n v="73"/>
    <n v="1358.3149679999999"/>
    <n v="1867"/>
    <n v="72"/>
    <n v="6977"/>
    <n v="1191173"/>
    <n v="989522"/>
    <n v="75397"/>
    <n v="0"/>
    <n v="0"/>
    <n v="128.68008"/>
    <n v="5311.8412779999999"/>
    <n v="41883"/>
    <n v="44390"/>
    <n v="67328"/>
    <n v="90148"/>
    <n v="42"/>
    <n v="107644"/>
    <n v="135663"/>
    <n v="8844"/>
    <n v="3824.8462300000001"/>
    <n v="965896"/>
    <n v="22"/>
    <n v="77.989999999999995"/>
    <n v="13.02"/>
    <n v="102.21"/>
    <s v="NA"/>
  </r>
  <r>
    <s v="2024-2025"/>
    <x v="6"/>
    <n v="26"/>
    <x v="0"/>
    <n v="2605"/>
    <x v="3"/>
    <n v="463733"/>
    <x v="5809"/>
    <n v="33"/>
    <n v="20"/>
    <n v="950.07393179999997"/>
    <n v="1344"/>
    <n v="80"/>
    <n v="4573"/>
    <n v="613175"/>
    <n v="576965"/>
    <n v="45981"/>
    <n v="216"/>
    <n v="9"/>
    <n v="81.666229999999999"/>
    <n v="3029.3643440000001"/>
    <n v="18088"/>
    <n v="19072"/>
    <n v="37181"/>
    <n v="50579"/>
    <n v="7"/>
    <n v="73451"/>
    <n v="98095"/>
    <n v="5917"/>
    <n v="1997.624182"/>
    <n v="473928"/>
    <n v="28"/>
    <n v="87.72"/>
    <n v="6.25"/>
    <n v="103.84"/>
    <s v="NA"/>
  </r>
  <r>
    <s v="2024-2025"/>
    <x v="6"/>
    <n v="26"/>
    <x v="0"/>
    <n v="2616"/>
    <x v="13"/>
    <n v="1339577"/>
    <x v="5810"/>
    <n v="18"/>
    <n v="158"/>
    <n v="630.34790459999999"/>
    <n v="1297"/>
    <n v="10"/>
    <n v="7341"/>
    <n v="909932"/>
    <n v="778278"/>
    <n v="127735"/>
    <n v="317"/>
    <n v="68"/>
    <n v="91.063379999999995"/>
    <n v="3805.892535"/>
    <n v="48232"/>
    <n v="60933"/>
    <n v="78254"/>
    <n v="151860"/>
    <n v="5"/>
    <n v="105911"/>
    <n v="196084"/>
    <n v="8638"/>
    <n v="3084.4812499999998"/>
    <n v="626827"/>
    <n v="37"/>
    <n v="59.94"/>
    <n v="12.43"/>
    <n v="102.28"/>
    <s v="NA"/>
  </r>
  <r>
    <s v="2024-2025"/>
    <x v="6"/>
    <n v="26"/>
    <x v="0"/>
    <n v="2617"/>
    <x v="14"/>
    <n v="944813"/>
    <x v="5811"/>
    <n v="19"/>
    <n v="147"/>
    <n v="253.29876780000001"/>
    <n v="287"/>
    <n v="3"/>
    <n v="1987"/>
    <n v="518861"/>
    <n v="413954"/>
    <n v="75433"/>
    <n v="0"/>
    <n v="0"/>
    <n v="69.547319999999999"/>
    <n v="1937.8108400000001"/>
    <n v="26502"/>
    <n v="30750"/>
    <n v="48881"/>
    <n v="94618"/>
    <n v="15"/>
    <n v="82688"/>
    <n v="144674"/>
    <n v="2274"/>
    <n v="1614.9647520000001"/>
    <n v="364139"/>
    <n v="17"/>
    <n v="47.65"/>
    <n v="18.510000000000002"/>
    <n v="103.46"/>
    <s v="NA"/>
  </r>
  <r>
    <s v="2024-2025"/>
    <x v="6"/>
    <n v="26"/>
    <x v="0"/>
    <n v="2618"/>
    <x v="15"/>
    <n v="1578311"/>
    <x v="5812"/>
    <n v="41"/>
    <n v="154"/>
    <n v="211.22338920000001"/>
    <n v="1850"/>
    <n v="0"/>
    <n v="3260"/>
    <n v="1083591"/>
    <n v="812344"/>
    <n v="42333"/>
    <n v="0"/>
    <n v="0"/>
    <n v="83.778769999999994"/>
    <n v="3795.735999"/>
    <n v="25946"/>
    <n v="27787"/>
    <n v="35421"/>
    <n v="55946"/>
    <n v="80"/>
    <n v="53228"/>
    <n v="78631"/>
    <n v="5110"/>
    <n v="3500.7338399999999"/>
    <n v="876788"/>
    <n v="26"/>
    <n v="30.82"/>
    <n v="46.21"/>
    <n v="100"/>
    <s v="NA"/>
  </r>
  <r>
    <s v="2024-2025"/>
    <x v="6"/>
    <n v="26"/>
    <x v="0"/>
    <n v="2619"/>
    <x v="17"/>
    <n v="373643"/>
    <x v="5813"/>
    <n v="35"/>
    <n v="12"/>
    <n v="377.3005043"/>
    <n v="715"/>
    <n v="12"/>
    <n v="2837"/>
    <n v="334601"/>
    <n v="165859"/>
    <n v="11500"/>
    <n v="122"/>
    <n v="7"/>
    <n v="31.963090000000001"/>
    <n v="1484.4732939999999"/>
    <n v="9338"/>
    <n v="9953"/>
    <n v="16414"/>
    <n v="22823"/>
    <n v="60"/>
    <n v="33756"/>
    <n v="44860"/>
    <n v="3552"/>
    <n v="1075.2097000000001"/>
    <n v="282983"/>
    <n v="24"/>
    <n v="60.04"/>
    <n v="14.37"/>
    <n v="103.43"/>
    <s v="NA"/>
  </r>
  <r>
    <s v="2024-2025"/>
    <x v="6"/>
    <n v="26"/>
    <x v="0"/>
    <n v="2620"/>
    <x v="21"/>
    <n v="828850"/>
    <x v="5814"/>
    <n v="32"/>
    <n v="29"/>
    <n v="685.80518050000001"/>
    <n v="2368"/>
    <n v="47"/>
    <n v="5512"/>
    <n v="1058472"/>
    <n v="781942"/>
    <n v="57270"/>
    <n v="1527"/>
    <n v="45"/>
    <n v="83.663250000000005"/>
    <n v="4218.2099680000001"/>
    <n v="32701"/>
    <n v="34139"/>
    <n v="59284"/>
    <n v="77588"/>
    <n v="440"/>
    <n v="114493"/>
    <n v="160883"/>
    <n v="7880"/>
    <n v="3448.7415380000002"/>
    <n v="617995"/>
    <n v="30"/>
    <n v="70.3"/>
    <n v="7.64"/>
    <n v="112.66"/>
    <s v="NA"/>
  </r>
  <r>
    <s v="2024-2025"/>
    <x v="6"/>
    <n v="26"/>
    <x v="0"/>
    <n v="2621"/>
    <x v="7"/>
    <n v="596044"/>
    <x v="5815"/>
    <n v="26"/>
    <n v="51"/>
    <n v="399.14273559999998"/>
    <n v="499"/>
    <n v="5"/>
    <n v="1194"/>
    <n v="404852"/>
    <n v="362289"/>
    <n v="37560"/>
    <n v="76"/>
    <n v="15"/>
    <n v="62.325920000000004"/>
    <n v="1786.3248659999999"/>
    <n v="15571"/>
    <n v="17642"/>
    <n v="25397"/>
    <n v="43187"/>
    <n v="27"/>
    <n v="37856"/>
    <n v="60991"/>
    <n v="1693"/>
    <n v="1324.8562099999999"/>
    <n v="287336"/>
    <n v="25"/>
    <n v="58.99"/>
    <n v="8.7200000000000006"/>
    <n v="100.3"/>
    <s v="NA"/>
  </r>
  <r>
    <s v="2024-2025"/>
    <x v="6"/>
    <n v="26"/>
    <x v="0"/>
    <n v="2624"/>
    <x v="8"/>
    <n v="300354"/>
    <x v="5816"/>
    <n v="26"/>
    <n v="16"/>
    <n v="212.58346599999999"/>
    <n v="252"/>
    <n v="13"/>
    <n v="1244"/>
    <n v="220567"/>
    <n v="186952"/>
    <n v="16129"/>
    <n v="9"/>
    <n v="2"/>
    <n v="26.521650000000001"/>
    <n v="966.03654600000004"/>
    <n v="8303"/>
    <n v="8966"/>
    <n v="12911"/>
    <n v="18978"/>
    <n v="8"/>
    <n v="19795"/>
    <n v="27134"/>
    <n v="1496"/>
    <n v="726.93142999999998"/>
    <n v="170376"/>
    <n v="12"/>
    <n v="44.41"/>
    <n v="20.13"/>
    <n v="99.96"/>
    <s v="NA"/>
  </r>
  <r>
    <s v="2024-2025"/>
    <x v="6"/>
    <n v="26"/>
    <x v="0"/>
    <n v="2601"/>
    <x v="0"/>
    <n v="879680"/>
    <x v="5817"/>
    <n v="26"/>
    <n v="28"/>
    <n v="1198.167093"/>
    <n v="1819"/>
    <n v="387"/>
    <n v="6201"/>
    <n v="511474"/>
    <n v="64829"/>
    <n v="9241"/>
    <n v="345"/>
    <n v="11"/>
    <n v="106.97696000000001"/>
    <n v="2995.8904029999999"/>
    <n v="19078"/>
    <n v="20074"/>
    <n v="62224"/>
    <n v="71890"/>
    <n v="21"/>
    <n v="122405"/>
    <n v="139607"/>
    <n v="8020"/>
    <n v="1690.7463499999999"/>
    <n v="256640"/>
    <n v="41"/>
    <n v="65.77"/>
    <n v="10.01"/>
    <n v="101.73"/>
    <s v="NA"/>
  </r>
  <r>
    <s v="2024-2025"/>
    <x v="6"/>
    <n v="26"/>
    <x v="0"/>
    <n v="2609"/>
    <x v="11"/>
    <n v="1839268"/>
    <x v="705"/>
    <n v="24"/>
    <n v="115"/>
    <n v="637.19848890000003"/>
    <n v="2345"/>
    <n v="27"/>
    <n v="6180"/>
    <n v="1362822"/>
    <n v="893871"/>
    <n v="88275"/>
    <n v="0"/>
    <n v="0"/>
    <n v="115.86478"/>
    <n v="5183.0719230000004"/>
    <n v="54722"/>
    <n v="60362"/>
    <n v="86501"/>
    <n v="133709"/>
    <n v="151"/>
    <n v="128609"/>
    <n v="185792"/>
    <n v="8525"/>
    <n v="4430.0086540000002"/>
    <n v="1077362"/>
    <n v="18"/>
    <n v="47.94"/>
    <n v="28.84"/>
    <n v="100.75"/>
    <s v="NA"/>
  </r>
  <r>
    <s v="2024-2025"/>
    <x v="6"/>
    <n v="26"/>
    <x v="0"/>
    <n v="2616"/>
    <x v="13"/>
    <n v="1339577"/>
    <x v="5818"/>
    <n v="18"/>
    <n v="158"/>
    <n v="644.12841460000004"/>
    <n v="1297"/>
    <n v="10"/>
    <n v="7345"/>
    <n v="911328"/>
    <n v="779519"/>
    <n v="127734"/>
    <n v="317"/>
    <n v="68"/>
    <n v="91.063379999999995"/>
    <n v="3838.1711249999998"/>
    <n v="48249"/>
    <n v="60957"/>
    <n v="78251"/>
    <n v="151862"/>
    <n v="5"/>
    <n v="105911"/>
    <n v="196094"/>
    <n v="8642"/>
    <n v="3102.9793300000001"/>
    <n v="627654"/>
    <n v="37"/>
    <n v="60.06"/>
    <n v="12.44"/>
    <n v="102.28"/>
    <s v="NA"/>
  </r>
  <r>
    <s v="2024-2025"/>
    <x v="6"/>
    <n v="26"/>
    <x v="0"/>
    <n v="2614"/>
    <x v="5"/>
    <n v="880580"/>
    <x v="3344"/>
    <n v="39"/>
    <n v="24"/>
    <n v="719.07344760000001"/>
    <n v="1491"/>
    <n v="5"/>
    <n v="2749"/>
    <n v="863243"/>
    <n v="612154"/>
    <n v="29919"/>
    <n v="16"/>
    <n v="4"/>
    <n v="55.075969999999998"/>
    <n v="3588.8505180000002"/>
    <n v="21743"/>
    <n v="23009"/>
    <n v="33161"/>
    <n v="44912"/>
    <n v="82"/>
    <n v="49681"/>
    <n v="64650"/>
    <n v="4240"/>
    <n v="2814.7011000000002"/>
    <n v="645689"/>
    <n v="25"/>
    <n v="58.99"/>
    <n v="29.51"/>
    <n v="100.02"/>
    <s v="NA"/>
  </r>
  <r>
    <s v="2024-2025"/>
    <x v="6"/>
    <n v="26"/>
    <x v="0"/>
    <n v="2619"/>
    <x v="17"/>
    <n v="373643"/>
    <x v="2050"/>
    <n v="36"/>
    <n v="12"/>
    <n v="417.67411609999999"/>
    <n v="716"/>
    <n v="12"/>
    <n v="2838"/>
    <n v="336483"/>
    <n v="167019"/>
    <n v="11500"/>
    <n v="122"/>
    <n v="7"/>
    <n v="44.120989999999999"/>
    <n v="1551.670106"/>
    <n v="9341"/>
    <n v="9956"/>
    <n v="16411"/>
    <n v="22819"/>
    <n v="62"/>
    <n v="33759"/>
    <n v="44864"/>
    <n v="3554"/>
    <n v="1089.875"/>
    <n v="284499"/>
    <n v="24"/>
    <n v="60.04"/>
    <n v="14.41"/>
    <n v="104.19"/>
    <s v="NA"/>
  </r>
  <r>
    <s v="2024-2025"/>
    <x v="6"/>
    <n v="26"/>
    <x v="0"/>
    <n v="2623"/>
    <x v="16"/>
    <n v="2191742"/>
    <x v="4624"/>
    <n v="17"/>
    <n v="139"/>
    <n v="3507.9385980000002"/>
    <n v="1001"/>
    <n v="13"/>
    <n v="4609"/>
    <n v="1096390"/>
    <n v="646489"/>
    <n v="116290"/>
    <n v="281"/>
    <n v="76"/>
    <n v="127.49"/>
    <n v="6922.2204979999997"/>
    <n v="62779"/>
    <n v="84194"/>
    <n v="108520"/>
    <n v="205067"/>
    <n v="6"/>
    <n v="139656"/>
    <n v="255001"/>
    <n v="5610"/>
    <n v="3286.7919000000002"/>
    <n v="644108"/>
    <n v="31"/>
    <n v="64.3"/>
    <n v="5.82"/>
    <n v="111.18"/>
    <s v="NA"/>
  </r>
  <r>
    <s v="2024-2025"/>
    <x v="6"/>
    <n v="26"/>
    <x v="0"/>
    <n v="2606"/>
    <x v="9"/>
    <n v="554513"/>
    <x v="5819"/>
    <n v="31"/>
    <n v="39"/>
    <n v="940.63219100000003"/>
    <n v="1003"/>
    <n v="50"/>
    <n v="4997"/>
    <n v="477715"/>
    <n v="408249"/>
    <n v="34694"/>
    <n v="974"/>
    <n v="79"/>
    <n v="57.32085"/>
    <n v="2549.2111450000002"/>
    <n v="15038"/>
    <n v="16118"/>
    <n v="28602"/>
    <n v="41488"/>
    <n v="18"/>
    <n v="46974"/>
    <n v="66721"/>
    <n v="6000"/>
    <n v="1551.258104"/>
    <n v="371152"/>
    <n v="23"/>
    <n v="31.97"/>
    <n v="14.11"/>
    <n v="115.93"/>
    <s v="NA"/>
  </r>
  <r>
    <s v="2024-2025"/>
    <x v="6"/>
    <n v="26"/>
    <x v="0"/>
    <n v="2608"/>
    <x v="4"/>
    <n v="832724"/>
    <x v="5820"/>
    <n v="41"/>
    <n v="24"/>
    <n v="646.94898920000003"/>
    <n v="922"/>
    <n v="36"/>
    <n v="4840"/>
    <n v="724639"/>
    <n v="443235"/>
    <n v="25038"/>
    <n v="0"/>
    <n v="9"/>
    <n v="62.884"/>
    <n v="3156.2968409999999"/>
    <n v="17616"/>
    <n v="18733"/>
    <n v="29482"/>
    <n v="44175"/>
    <n v="142"/>
    <n v="52015"/>
    <n v="72960"/>
    <n v="5762"/>
    <n v="2446.4638519999999"/>
    <n v="570144"/>
    <n v="29"/>
    <n v="56.36"/>
    <n v="4.29"/>
    <n v="109.87"/>
    <s v="NA"/>
  </r>
  <r>
    <s v="2024-2025"/>
    <x v="6"/>
    <n v="26"/>
    <x v="0"/>
    <n v="2617"/>
    <x v="14"/>
    <n v="944813"/>
    <x v="5821"/>
    <n v="19"/>
    <n v="148"/>
    <n v="253.70316779999999"/>
    <n v="296"/>
    <n v="3"/>
    <n v="1988"/>
    <n v="527582"/>
    <n v="420637"/>
    <n v="75442"/>
    <n v="0"/>
    <n v="0"/>
    <n v="69.547319999999999"/>
    <n v="1964.7185400000001"/>
    <n v="26584"/>
    <n v="30881"/>
    <n v="48894"/>
    <n v="94637"/>
    <n v="15"/>
    <n v="82689"/>
    <n v="144676"/>
    <n v="2284"/>
    <n v="1641.4680519999999"/>
    <n v="369332"/>
    <n v="17"/>
    <n v="47.84"/>
    <n v="18.37"/>
    <n v="103.43"/>
    <s v="NA"/>
  </r>
  <r>
    <s v="2024-2025"/>
    <x v="6"/>
    <n v="26"/>
    <x v="0"/>
    <n v="2618"/>
    <x v="15"/>
    <n v="1578311"/>
    <x v="5822"/>
    <n v="41"/>
    <n v="154"/>
    <n v="211.22338920000001"/>
    <n v="1872"/>
    <n v="0"/>
    <n v="3243"/>
    <n v="1087131"/>
    <n v="815028"/>
    <n v="42337"/>
    <n v="0"/>
    <n v="0"/>
    <n v="83.778769999999994"/>
    <n v="3806.9713390000002"/>
    <n v="25970"/>
    <n v="27815"/>
    <n v="35426"/>
    <n v="55953"/>
    <n v="86"/>
    <n v="53228"/>
    <n v="78632"/>
    <n v="5115"/>
    <n v="3511.9691800000001"/>
    <n v="879571"/>
    <n v="26"/>
    <n v="30.75"/>
    <n v="46.18"/>
    <n v="99.99"/>
    <s v="NA"/>
  </r>
  <r>
    <s v="2024-2025"/>
    <x v="6"/>
    <n v="26"/>
    <x v="0"/>
    <n v="2622"/>
    <x v="22"/>
    <n v="568193"/>
    <x v="5823"/>
    <n v="33"/>
    <n v="16"/>
    <n v="559.05101090000005"/>
    <n v="663"/>
    <n v="66"/>
    <n v="4633"/>
    <n v="292009"/>
    <n v="136108"/>
    <n v="15088"/>
    <n v="8"/>
    <n v="6"/>
    <n v="89.236360000000005"/>
    <n v="1604.024075"/>
    <n v="8736"/>
    <n v="9172"/>
    <n v="24445"/>
    <n v="31654"/>
    <n v="15"/>
    <n v="43167"/>
    <n v="55611"/>
    <n v="5296"/>
    <n v="955.73670400000003"/>
    <n v="101926"/>
    <n v="25"/>
    <n v="76.02"/>
    <n v="2.85"/>
    <n v="100.91"/>
    <s v="NA"/>
  </r>
  <r>
    <s v="2024-2025"/>
    <x v="6"/>
    <n v="26"/>
    <x v="0"/>
    <n v="2623"/>
    <x v="16"/>
    <n v="2191742"/>
    <x v="5824"/>
    <n v="17"/>
    <n v="139"/>
    <n v="3420.745598"/>
    <n v="984"/>
    <n v="13"/>
    <n v="4625"/>
    <n v="1093476"/>
    <n v="644610"/>
    <n v="116285"/>
    <n v="281"/>
    <n v="76"/>
    <n v="113.31774"/>
    <n v="6811.7293079999999"/>
    <n v="62602"/>
    <n v="83928"/>
    <n v="108517"/>
    <n v="205061"/>
    <n v="6"/>
    <n v="139656"/>
    <n v="255000"/>
    <n v="5609"/>
    <n v="3277.66597"/>
    <n v="642348"/>
    <n v="31"/>
    <n v="64.53"/>
    <n v="5.84"/>
    <n v="111.06"/>
    <s v="NA"/>
  </r>
  <r>
    <s v="2024-2025"/>
    <x v="6"/>
    <n v="26"/>
    <x v="0"/>
    <n v="2605"/>
    <x v="3"/>
    <n v="463733"/>
    <x v="5825"/>
    <n v="34"/>
    <n v="20"/>
    <n v="1102.5930920000001"/>
    <n v="1367"/>
    <n v="78"/>
    <n v="4564"/>
    <n v="631086"/>
    <n v="594022"/>
    <n v="46064"/>
    <n v="228"/>
    <n v="9"/>
    <n v="88.355639999999994"/>
    <n v="3253.431004"/>
    <n v="18285"/>
    <n v="19292"/>
    <n v="37244"/>
    <n v="50665"/>
    <n v="8"/>
    <n v="73460"/>
    <n v="98105"/>
    <n v="5931"/>
    <n v="2062.4822720000002"/>
    <n v="487614"/>
    <n v="28"/>
    <n v="87.92"/>
    <n v="6.14"/>
    <n v="103.76"/>
    <s v="NA"/>
  </r>
  <r>
    <s v="2024-2025"/>
    <x v="6"/>
    <n v="26"/>
    <x v="0"/>
    <n v="2623"/>
    <x v="16"/>
    <n v="2191742"/>
    <x v="5826"/>
    <n v="17"/>
    <n v="139"/>
    <n v="3499.9104870000001"/>
    <n v="1001"/>
    <n v="13"/>
    <n v="4608"/>
    <n v="1095997"/>
    <n v="646285"/>
    <n v="116290"/>
    <n v="281"/>
    <n v="76"/>
    <n v="113.31774"/>
    <n v="6898.9853569999996"/>
    <n v="62777"/>
    <n v="84190"/>
    <n v="108520"/>
    <n v="205067"/>
    <n v="6"/>
    <n v="139656"/>
    <n v="255001"/>
    <n v="5609"/>
    <n v="3285.75713"/>
    <n v="643936"/>
    <n v="31"/>
    <n v="64.459999999999994"/>
    <n v="5.84"/>
    <n v="111.18"/>
    <s v="NA"/>
  </r>
  <r>
    <s v="2024-2025"/>
    <x v="6"/>
    <n v="26"/>
    <x v="0"/>
    <n v="2609"/>
    <x v="11"/>
    <n v="1839268"/>
    <x v="4588"/>
    <n v="25"/>
    <n v="115"/>
    <n v="717.060428"/>
    <n v="2452"/>
    <n v="26"/>
    <n v="6094"/>
    <n v="1375471"/>
    <n v="901582"/>
    <n v="88225"/>
    <n v="0"/>
    <n v="0"/>
    <n v="142.0985"/>
    <n v="5344.6357630000002"/>
    <n v="54820"/>
    <n v="60493"/>
    <n v="86498"/>
    <n v="133634"/>
    <n v="176"/>
    <n v="128575"/>
    <n v="185650"/>
    <n v="8546"/>
    <n v="4485.4768350000004"/>
    <n v="1087131"/>
    <n v="18"/>
    <n v="47.9"/>
    <n v="28.88"/>
    <n v="101.04"/>
    <s v="NA"/>
  </r>
  <r>
    <s v="2024-2025"/>
    <x v="6"/>
    <n v="26"/>
    <x v="0"/>
    <n v="2616"/>
    <x v="13"/>
    <n v="1339577"/>
    <x v="5827"/>
    <n v="18"/>
    <n v="158"/>
    <n v="1072.3370199999999"/>
    <n v="1364"/>
    <n v="10"/>
    <n v="7307"/>
    <n v="915460"/>
    <n v="782896"/>
    <n v="127780"/>
    <n v="329"/>
    <n v="68"/>
    <n v="115.28603"/>
    <n v="4301.7331199999999"/>
    <n v="48288"/>
    <n v="61012"/>
    <n v="78264"/>
    <n v="151932"/>
    <n v="5"/>
    <n v="105918"/>
    <n v="196183"/>
    <n v="8671"/>
    <n v="3114.1100700000002"/>
    <n v="629865"/>
    <n v="37"/>
    <n v="59.45"/>
    <n v="12.23"/>
    <n v="102.25"/>
    <s v="NA"/>
  </r>
  <r>
    <s v="2024-2025"/>
    <x v="6"/>
    <n v="26"/>
    <x v="0"/>
    <n v="2623"/>
    <x v="16"/>
    <n v="2191742"/>
    <x v="4624"/>
    <n v="17"/>
    <n v="139"/>
    <n v="3502.2845569999999"/>
    <n v="1001"/>
    <n v="13"/>
    <n v="4609"/>
    <n v="1096390"/>
    <n v="646489"/>
    <n v="116290"/>
    <n v="281"/>
    <n v="76"/>
    <n v="127.49"/>
    <n v="6916.5664569999999"/>
    <n v="62779"/>
    <n v="84194"/>
    <n v="108520"/>
    <n v="205067"/>
    <n v="6"/>
    <n v="139656"/>
    <n v="255001"/>
    <n v="5610"/>
    <n v="3286.7919000000002"/>
    <n v="644108"/>
    <n v="31"/>
    <n v="64.349999999999994"/>
    <n v="5.82"/>
    <n v="111.18"/>
    <s v="NA"/>
  </r>
  <r>
    <s v="2024-2025"/>
    <x v="6"/>
    <n v="26"/>
    <x v="0"/>
    <n v="2615"/>
    <x v="10"/>
    <n v="995446"/>
    <x v="5828"/>
    <n v="21"/>
    <n v="38"/>
    <n v="327.8826679"/>
    <n v="1202"/>
    <n v="9"/>
    <n v="3159"/>
    <n v="645279"/>
    <n v="588089"/>
    <n v="86819"/>
    <n v="58"/>
    <n v="15"/>
    <n v="93.137320000000003"/>
    <n v="2516.1440940000002"/>
    <n v="29719"/>
    <n v="34155"/>
    <n v="56214"/>
    <n v="96089"/>
    <n v="6"/>
    <n v="90542"/>
    <n v="146642"/>
    <n v="4361"/>
    <n v="2095.1241060000002"/>
    <n v="452738"/>
    <n v="9"/>
    <n v="61.66"/>
    <n v="25.06"/>
    <n v="106.87"/>
    <s v="NA"/>
  </r>
  <r>
    <s v="2024-2025"/>
    <x v="6"/>
    <n v="26"/>
    <x v="0"/>
    <n v="2619"/>
    <x v="17"/>
    <n v="373643"/>
    <x v="5829"/>
    <n v="36"/>
    <n v="12"/>
    <n v="417.67411609999999"/>
    <n v="716"/>
    <n v="12"/>
    <n v="2839"/>
    <n v="337143"/>
    <n v="167521"/>
    <n v="11500"/>
    <n v="122"/>
    <n v="7"/>
    <n v="44.120989999999999"/>
    <n v="1551.670106"/>
    <n v="9342"/>
    <n v="9956"/>
    <n v="16411"/>
    <n v="22820"/>
    <n v="63"/>
    <n v="33759"/>
    <n v="44865"/>
    <n v="3555"/>
    <n v="1089.875"/>
    <n v="285101"/>
    <n v="24"/>
    <n v="60.03"/>
    <n v="14.41"/>
    <n v="104.19"/>
    <s v="NA"/>
  </r>
  <r>
    <s v="2024-2025"/>
    <x v="6"/>
    <n v="26"/>
    <x v="0"/>
    <n v="2620"/>
    <x v="21"/>
    <n v="828850"/>
    <x v="5830"/>
    <n v="33"/>
    <n v="30"/>
    <n v="749.12469320000002"/>
    <n v="2451"/>
    <n v="46"/>
    <n v="5451"/>
    <n v="1092200"/>
    <n v="808319"/>
    <n v="57378"/>
    <n v="1571"/>
    <n v="44"/>
    <n v="83.663250000000005"/>
    <n v="4415.2147409999998"/>
    <n v="32957"/>
    <n v="34414"/>
    <n v="59436"/>
    <n v="77788"/>
    <n v="454"/>
    <n v="114714"/>
    <n v="161128"/>
    <n v="7902"/>
    <n v="3582.426798"/>
    <n v="636559"/>
    <n v="30"/>
    <n v="70.180000000000007"/>
    <n v="7.58"/>
    <n v="112.41"/>
    <s v="NA"/>
  </r>
  <r>
    <s v="2024-2025"/>
    <x v="6"/>
    <n v="26"/>
    <x v="0"/>
    <n v="2605"/>
    <x v="3"/>
    <n v="463733"/>
    <x v="5831"/>
    <n v="34"/>
    <n v="20"/>
    <n v="1101.9890680000001"/>
    <n v="1345"/>
    <n v="78"/>
    <n v="4585"/>
    <n v="630974"/>
    <n v="593916"/>
    <n v="46064"/>
    <n v="228"/>
    <n v="9"/>
    <n v="84.824079999999995"/>
    <n v="3247.7465999999999"/>
    <n v="18285"/>
    <n v="19292"/>
    <n v="37244"/>
    <n v="50665"/>
    <n v="8"/>
    <n v="73457"/>
    <n v="98102"/>
    <n v="5930"/>
    <n v="2060.9334520000002"/>
    <n v="487572"/>
    <n v="28"/>
    <n v="87.92"/>
    <n v="6.14"/>
    <n v="103.76"/>
    <s v="NA"/>
  </r>
  <r>
    <s v="2024-2025"/>
    <x v="6"/>
    <n v="26"/>
    <x v="0"/>
    <n v="2609"/>
    <x v="11"/>
    <n v="1839268"/>
    <x v="5832"/>
    <n v="25"/>
    <n v="115"/>
    <n v="716.08731799999998"/>
    <n v="2405"/>
    <n v="26"/>
    <n v="6137"/>
    <n v="1371900"/>
    <n v="899207"/>
    <n v="88237"/>
    <n v="0"/>
    <n v="0"/>
    <n v="115.87405"/>
    <n v="5306.8943010000003"/>
    <n v="54806"/>
    <n v="60466"/>
    <n v="86501"/>
    <n v="133656"/>
    <n v="173"/>
    <n v="128587"/>
    <n v="185695"/>
    <n v="8542"/>
    <n v="4474.932933"/>
    <n v="1084395"/>
    <n v="18"/>
    <n v="47.91"/>
    <n v="28.83"/>
    <n v="101.05"/>
    <s v="NA"/>
  </r>
  <r>
    <s v="2024-2025"/>
    <x v="6"/>
    <n v="26"/>
    <x v="0"/>
    <n v="2622"/>
    <x v="22"/>
    <n v="568193"/>
    <x v="5833"/>
    <n v="33"/>
    <n v="16"/>
    <n v="580.82517529999996"/>
    <n v="663"/>
    <n v="66"/>
    <n v="4638"/>
    <n v="293417"/>
    <n v="136859"/>
    <n v="15094"/>
    <n v="8"/>
    <n v="6"/>
    <n v="89.236360000000005"/>
    <n v="1631.3237590000001"/>
    <n v="8764"/>
    <n v="9200"/>
    <n v="24452"/>
    <n v="31665"/>
    <n v="15"/>
    <n v="43173"/>
    <n v="55619"/>
    <n v="5301"/>
    <n v="961.26222399999995"/>
    <n v="102618"/>
    <n v="25"/>
    <n v="75.78"/>
    <n v="2.82"/>
    <n v="100.91"/>
    <s v="NA"/>
  </r>
  <r>
    <s v="2024-2025"/>
    <x v="6"/>
    <n v="26"/>
    <x v="0"/>
    <n v="2623"/>
    <x v="16"/>
    <n v="2191742"/>
    <x v="5834"/>
    <n v="17"/>
    <n v="139"/>
    <n v="3496.7901619999998"/>
    <n v="998"/>
    <n v="13"/>
    <n v="4611"/>
    <n v="1095226"/>
    <n v="646085"/>
    <n v="116290"/>
    <n v="281"/>
    <n v="76"/>
    <n v="113.31774"/>
    <n v="6889.5781919999999"/>
    <n v="62767"/>
    <n v="84179"/>
    <n v="108520"/>
    <n v="205066"/>
    <n v="6"/>
    <n v="139656"/>
    <n v="255000"/>
    <n v="5609"/>
    <n v="3279.4702900000002"/>
    <n v="643325"/>
    <n v="31"/>
    <n v="64.489999999999995"/>
    <n v="5.84"/>
    <n v="111.08"/>
    <s v="NA"/>
  </r>
  <r>
    <s v="2024-2025"/>
    <x v="6"/>
    <n v="26"/>
    <x v="0"/>
    <n v="2602"/>
    <x v="1"/>
    <n v="913738"/>
    <x v="5835"/>
    <n v="30"/>
    <n v="48"/>
    <n v="885.34737689999997"/>
    <n v="3609"/>
    <n v="66"/>
    <n v="5947"/>
    <n v="853620"/>
    <n v="666367"/>
    <n v="58486"/>
    <n v="731"/>
    <n v="52"/>
    <n v="111.93994000000001"/>
    <n v="3768.8115910000001"/>
    <n v="28339"/>
    <n v="30051"/>
    <n v="60359"/>
    <n v="77448"/>
    <n v="53"/>
    <n v="104162"/>
    <n v="129448"/>
    <n v="9556"/>
    <n v="2771.5242739999999"/>
    <n v="518198"/>
    <n v="21"/>
    <n v="55.57"/>
    <n v="3.75"/>
    <n v="102.76"/>
    <s v="NA"/>
  </r>
  <r>
    <s v="2024-2025"/>
    <x v="6"/>
    <n v="26"/>
    <x v="0"/>
    <n v="2603"/>
    <x v="19"/>
    <n v="1448786"/>
    <x v="5836"/>
    <n v="26"/>
    <n v="34"/>
    <n v="1047.2950000000001"/>
    <n v="2913"/>
    <n v="145"/>
    <n v="7086"/>
    <n v="861857"/>
    <n v="702570"/>
    <n v="90034"/>
    <n v="219"/>
    <n v="62"/>
    <n v="92.37809"/>
    <n v="3924.137682"/>
    <n v="31933"/>
    <n v="38264"/>
    <n v="68961"/>
    <n v="110571"/>
    <n v="47"/>
    <n v="117197"/>
    <n v="179254"/>
    <n v="9999"/>
    <n v="2784.4645909999999"/>
    <n v="487000"/>
    <n v="23"/>
    <n v="71.52"/>
    <n v="5.7"/>
    <n v="110.21"/>
    <s v="NA"/>
  </r>
  <r>
    <s v="2024-2025"/>
    <x v="6"/>
    <n v="26"/>
    <x v="0"/>
    <n v="2618"/>
    <x v="15"/>
    <n v="1578311"/>
    <x v="2095"/>
    <n v="41"/>
    <n v="154"/>
    <n v="220.3285936"/>
    <n v="1896"/>
    <n v="0"/>
    <n v="3220"/>
    <n v="1087787"/>
    <n v="815546"/>
    <n v="42341"/>
    <n v="0"/>
    <n v="0"/>
    <n v="125.07491"/>
    <n v="3859.845644"/>
    <n v="25972"/>
    <n v="27818"/>
    <n v="35428"/>
    <n v="55957"/>
    <n v="86"/>
    <n v="53229"/>
    <n v="78633"/>
    <n v="5116"/>
    <n v="3514.4421400000001"/>
    <n v="880102"/>
    <n v="26"/>
    <n v="30.76"/>
    <n v="46.18"/>
    <n v="100"/>
    <s v="NA"/>
  </r>
  <r>
    <s v="2024-2025"/>
    <x v="7"/>
    <n v="26"/>
    <x v="0"/>
    <n v="2602"/>
    <x v="1"/>
    <n v="999220"/>
    <x v="5837"/>
    <n v="30"/>
    <n v="48"/>
    <n v="888.66461690000006"/>
    <n v="3643"/>
    <n v="66"/>
    <n v="5937"/>
    <n v="869112"/>
    <n v="678291"/>
    <n v="58552"/>
    <n v="739"/>
    <n v="52"/>
    <n v="147.3389"/>
    <n v="3840.6002709999998"/>
    <n v="28481"/>
    <n v="30212"/>
    <n v="60412"/>
    <n v="77522"/>
    <n v="59"/>
    <n v="104217"/>
    <n v="129526"/>
    <n v="9580"/>
    <n v="2804.5967540000001"/>
    <n v="527159"/>
    <n v="21"/>
    <n v="54.38"/>
    <n v="3.64"/>
    <n v="102.75"/>
    <s v="NA"/>
  </r>
  <r>
    <s v="2024-2025"/>
    <x v="7"/>
    <n v="26"/>
    <x v="0"/>
    <n v="2604"/>
    <x v="2"/>
    <n v="1939512"/>
    <x v="5838"/>
    <n v="29"/>
    <n v="73"/>
    <n v="1574.4081940000001"/>
    <n v="1900"/>
    <n v="69"/>
    <n v="6982"/>
    <n v="1246783"/>
    <n v="1034978"/>
    <n v="75487"/>
    <n v="0"/>
    <n v="0"/>
    <n v="182.86165"/>
    <n v="5764.9528280000004"/>
    <n v="42268"/>
    <n v="44846"/>
    <n v="67414"/>
    <n v="90261"/>
    <n v="55"/>
    <n v="107673"/>
    <n v="135707"/>
    <n v="8882"/>
    <n v="4007.682984"/>
    <n v="1010943"/>
    <n v="22"/>
    <n v="77.72"/>
    <n v="12.59"/>
    <n v="102.64"/>
    <s v="NA"/>
  </r>
  <r>
    <s v="2024-2025"/>
    <x v="7"/>
    <n v="26"/>
    <x v="0"/>
    <n v="2605"/>
    <x v="3"/>
    <n v="525031"/>
    <x v="5839"/>
    <n v="35"/>
    <n v="21"/>
    <n v="1103.8070520000001"/>
    <n v="1397"/>
    <n v="77"/>
    <n v="4551"/>
    <n v="645831"/>
    <n v="608057"/>
    <n v="46127"/>
    <n v="228"/>
    <n v="9"/>
    <n v="115.54725000000001"/>
    <n v="3325.897324"/>
    <n v="18425"/>
    <n v="19452"/>
    <n v="37289"/>
    <n v="50729"/>
    <n v="9"/>
    <n v="73532"/>
    <n v="98189"/>
    <n v="5948"/>
    <n v="2106.5430219999998"/>
    <n v="499748"/>
    <n v="28"/>
    <n v="88.08"/>
    <n v="6.09"/>
    <n v="103.71"/>
    <s v="NA"/>
  </r>
  <r>
    <s v="2024-2025"/>
    <x v="7"/>
    <n v="26"/>
    <x v="0"/>
    <n v="2610"/>
    <x v="12"/>
    <n v="1687247"/>
    <x v="5840"/>
    <n v="25"/>
    <n v="74"/>
    <n v="1159.466862"/>
    <n v="1578"/>
    <n v="9"/>
    <n v="2809"/>
    <n v="1079910"/>
    <n v="864031"/>
    <n v="78348"/>
    <n v="174"/>
    <n v="19"/>
    <n v="156.37698"/>
    <n v="4821.5723820000003"/>
    <n v="41652"/>
    <n v="45306"/>
    <n v="62012"/>
    <n v="99629"/>
    <n v="38"/>
    <n v="86263"/>
    <n v="130363"/>
    <n v="4387"/>
    <n v="3505.7285400000001"/>
    <n v="782528"/>
    <n v="11"/>
    <n v="53.11"/>
    <n v="17.72"/>
    <n v="101.77"/>
    <s v="NA"/>
  </r>
  <r>
    <s v="2024-2025"/>
    <x v="7"/>
    <n v="26"/>
    <x v="0"/>
    <n v="2611"/>
    <x v="6"/>
    <n v="1396747"/>
    <x v="5841"/>
    <n v="20"/>
    <n v="737"/>
    <n v="396.12389020000001"/>
    <n v="1129"/>
    <n v="3"/>
    <n v="2947"/>
    <n v="842205"/>
    <n v="679327"/>
    <n v="95887"/>
    <n v="0"/>
    <n v="7"/>
    <n v="153.73858999999999"/>
    <n v="3307.1557240000002"/>
    <n v="41173"/>
    <n v="48034"/>
    <n v="65755"/>
    <n v="118632"/>
    <n v="24"/>
    <n v="99686"/>
    <n v="165760"/>
    <n v="4076"/>
    <n v="2757.293244"/>
    <n v="603323"/>
    <n v="9"/>
    <n v="58.98"/>
    <n v="13.12"/>
    <n v="101.6"/>
    <s v="NA"/>
  </r>
  <r>
    <s v="2024-2025"/>
    <x v="7"/>
    <n v="26"/>
    <x v="0"/>
    <n v="2614"/>
    <x v="5"/>
    <n v="964011"/>
    <x v="5842"/>
    <n v="40"/>
    <n v="26"/>
    <n v="721.21390759999997"/>
    <n v="1496"/>
    <n v="5"/>
    <n v="2785"/>
    <n v="885926"/>
    <n v="626965"/>
    <n v="29943"/>
    <n v="16"/>
    <n v="4"/>
    <n v="66.6922"/>
    <n v="3648.4733080000001"/>
    <n v="21891"/>
    <n v="23182"/>
    <n v="33195"/>
    <n v="44959"/>
    <n v="98"/>
    <n v="49690"/>
    <n v="64670"/>
    <n v="4281"/>
    <n v="2860.5672"/>
    <n v="661934"/>
    <n v="25"/>
    <n v="59.2"/>
    <n v="29.34"/>
    <n v="100.01"/>
    <s v="NA"/>
  </r>
  <r>
    <s v="2024-2025"/>
    <x v="7"/>
    <n v="26"/>
    <x v="0"/>
    <n v="2603"/>
    <x v="19"/>
    <n v="1567633"/>
    <x v="5843"/>
    <n v="27"/>
    <n v="34"/>
    <n v="1065.62852"/>
    <n v="2924"/>
    <n v="145"/>
    <n v="7105"/>
    <n v="887741"/>
    <n v="722381"/>
    <n v="90096"/>
    <n v="230"/>
    <n v="62"/>
    <n v="128.11868000000001"/>
    <n v="4009.513872"/>
    <n v="32133"/>
    <n v="38504"/>
    <n v="69040"/>
    <n v="110671"/>
    <n v="56"/>
    <n v="117303"/>
    <n v="179379"/>
    <n v="10029"/>
    <n v="2815.7666709999999"/>
    <n v="500231"/>
    <n v="23"/>
    <n v="71.48"/>
    <n v="5.63"/>
    <n v="110.51"/>
    <s v="NA"/>
  </r>
  <r>
    <s v="2024-2025"/>
    <x v="7"/>
    <n v="26"/>
    <x v="0"/>
    <n v="2604"/>
    <x v="2"/>
    <n v="1939512"/>
    <x v="5844"/>
    <n v="29"/>
    <n v="73"/>
    <n v="1574.4081940000001"/>
    <n v="1900"/>
    <n v="69"/>
    <n v="6982"/>
    <n v="1252048"/>
    <n v="1039420"/>
    <n v="75499"/>
    <n v="0"/>
    <n v="0"/>
    <n v="182.86165"/>
    <n v="5766.1860880000004"/>
    <n v="42313"/>
    <n v="44892"/>
    <n v="67421"/>
    <n v="90273"/>
    <n v="56"/>
    <n v="107675"/>
    <n v="135712"/>
    <n v="8882"/>
    <n v="4008.916244"/>
    <n v="1015279"/>
    <n v="22"/>
    <n v="77.72"/>
    <n v="12.59"/>
    <n v="102.64"/>
    <s v="NA"/>
  </r>
  <r>
    <s v="2024-2025"/>
    <x v="7"/>
    <n v="26"/>
    <x v="0"/>
    <n v="2609"/>
    <x v="11"/>
    <n v="2070361"/>
    <x v="5845"/>
    <n v="25"/>
    <n v="115"/>
    <n v="720.74294799999996"/>
    <n v="2800"/>
    <n v="26"/>
    <n v="5826"/>
    <n v="1397200"/>
    <n v="916081"/>
    <n v="88238"/>
    <n v="0"/>
    <n v="0"/>
    <n v="164.21715"/>
    <n v="5415.7471649999998"/>
    <n v="54986"/>
    <n v="60715"/>
    <n v="86530"/>
    <n v="133657"/>
    <n v="210"/>
    <n v="128552"/>
    <n v="185593"/>
    <n v="8626"/>
    <n v="4530.7870670000002"/>
    <n v="1103553"/>
    <n v="18"/>
    <n v="48.03"/>
    <n v="28.45"/>
    <n v="101.02"/>
    <s v="NA"/>
  </r>
  <r>
    <s v="2024-2025"/>
    <x v="7"/>
    <n v="26"/>
    <x v="0"/>
    <n v="2614"/>
    <x v="5"/>
    <n v="964011"/>
    <x v="5846"/>
    <n v="40"/>
    <n v="26"/>
    <n v="721.21390759999997"/>
    <n v="1496"/>
    <n v="5"/>
    <n v="2788"/>
    <n v="890390"/>
    <n v="630637"/>
    <n v="29951"/>
    <n v="16"/>
    <n v="4"/>
    <n v="66.6922"/>
    <n v="3655.4607080000001"/>
    <n v="21910"/>
    <n v="23204"/>
    <n v="33202"/>
    <n v="44968"/>
    <n v="101"/>
    <n v="49692"/>
    <n v="64674"/>
    <n v="4284"/>
    <n v="2867.5545999999999"/>
    <n v="665445"/>
    <n v="25"/>
    <n v="59.2"/>
    <n v="29.36"/>
    <n v="100.01"/>
    <s v="NA"/>
  </r>
  <r>
    <s v="2024-2025"/>
    <x v="7"/>
    <n v="26"/>
    <x v="0"/>
    <n v="2619"/>
    <x v="17"/>
    <n v="417030"/>
    <x v="5847"/>
    <n v="36"/>
    <n v="12"/>
    <n v="420.2789861"/>
    <n v="716"/>
    <n v="12"/>
    <n v="2854"/>
    <n v="338991"/>
    <n v="168510"/>
    <n v="11507"/>
    <n v="122"/>
    <n v="7"/>
    <n v="51.580440000000003"/>
    <n v="1568.9833960000001"/>
    <n v="9352"/>
    <n v="9972"/>
    <n v="16417"/>
    <n v="22827"/>
    <n v="64"/>
    <n v="33768"/>
    <n v="44878"/>
    <n v="3570"/>
    <n v="1097.1239700000001"/>
    <n v="286450"/>
    <n v="24"/>
    <n v="59.86"/>
    <n v="14.42"/>
    <n v="104.17"/>
    <s v="NA"/>
  </r>
  <r>
    <s v="2024-2025"/>
    <x v="7"/>
    <n v="26"/>
    <x v="0"/>
    <n v="2620"/>
    <x v="21"/>
    <n v="1043589"/>
    <x v="5848"/>
    <n v="34"/>
    <n v="31"/>
    <n v="752.0561232"/>
    <n v="2467"/>
    <n v="46"/>
    <n v="5448"/>
    <n v="1134736"/>
    <n v="831887"/>
    <n v="57476"/>
    <n v="1600"/>
    <n v="44"/>
    <n v="116.52435"/>
    <n v="4590.4691409999996"/>
    <n v="33187"/>
    <n v="34650"/>
    <n v="59613"/>
    <n v="77985"/>
    <n v="555"/>
    <n v="114938"/>
    <n v="161356"/>
    <n v="7915"/>
    <n v="3721.8886680000001"/>
    <n v="659613"/>
    <n v="30"/>
    <n v="69.83"/>
    <n v="8.11"/>
    <n v="112.22"/>
    <s v="NA"/>
  </r>
  <r>
    <s v="2024-2025"/>
    <x v="7"/>
    <n v="26"/>
    <x v="0"/>
    <n v="2621"/>
    <x v="7"/>
    <n v="652231"/>
    <x v="5849"/>
    <n v="26"/>
    <n v="51"/>
    <n v="457.7539112"/>
    <n v="516"/>
    <n v="5"/>
    <n v="1194"/>
    <n v="413286"/>
    <n v="369721"/>
    <n v="37586"/>
    <n v="76"/>
    <n v="15"/>
    <n v="90.959819999999993"/>
    <n v="1893.0786210000001"/>
    <n v="15646"/>
    <n v="17763"/>
    <n v="25406"/>
    <n v="43219"/>
    <n v="32"/>
    <n v="37861"/>
    <n v="61023"/>
    <n v="1710"/>
    <n v="1344.3648900000001"/>
    <n v="292997"/>
    <n v="26"/>
    <n v="58.85"/>
    <n v="8.66"/>
    <n v="100.3"/>
    <s v="NA"/>
  </r>
  <r>
    <s v="2024-2025"/>
    <x v="7"/>
    <n v="26"/>
    <x v="0"/>
    <n v="2623"/>
    <x v="16"/>
    <n v="2325015"/>
    <x v="5850"/>
    <n v="17"/>
    <n v="139"/>
    <n v="3512.4002879999998"/>
    <n v="1024"/>
    <n v="13"/>
    <n v="4605"/>
    <n v="1104587"/>
    <n v="651808"/>
    <n v="116307"/>
    <n v="281"/>
    <n v="76"/>
    <n v="156.35811000000001"/>
    <n v="6974.6174680000004"/>
    <n v="62876"/>
    <n v="84335"/>
    <n v="108528"/>
    <n v="205080"/>
    <n v="6"/>
    <n v="139658"/>
    <n v="255010"/>
    <n v="5629"/>
    <n v="3305.85907"/>
    <n v="646769"/>
    <n v="31"/>
    <n v="64.16"/>
    <n v="5.73"/>
    <n v="111.12"/>
    <s v="NA"/>
  </r>
  <r>
    <s v="2024-2025"/>
    <x v="7"/>
    <n v="26"/>
    <x v="0"/>
    <n v="2603"/>
    <x v="19"/>
    <n v="1567633"/>
    <x v="2098"/>
    <n v="27"/>
    <n v="34"/>
    <n v="1061.1110200000001"/>
    <n v="2920"/>
    <n v="145"/>
    <n v="7091"/>
    <n v="867572"/>
    <n v="706937"/>
    <n v="90033"/>
    <n v="219"/>
    <n v="62"/>
    <n v="128.11868000000001"/>
    <n v="3990.509352"/>
    <n v="31963"/>
    <n v="38300"/>
    <n v="68969"/>
    <n v="110572"/>
    <n v="48"/>
    <n v="117240"/>
    <n v="179301"/>
    <n v="10011"/>
    <n v="2801.2796509999998"/>
    <n v="489703"/>
    <n v="23"/>
    <n v="71.319999999999993"/>
    <n v="5.65"/>
    <n v="110.27"/>
    <s v="NA"/>
  </r>
  <r>
    <s v="2024-2025"/>
    <x v="7"/>
    <n v="26"/>
    <x v="0"/>
    <n v="2604"/>
    <x v="2"/>
    <n v="1939512"/>
    <x v="5851"/>
    <n v="29"/>
    <n v="73"/>
    <n v="1573.7613739999999"/>
    <n v="1900"/>
    <n v="69"/>
    <n v="6979"/>
    <n v="1234142"/>
    <n v="1024409"/>
    <n v="75463"/>
    <n v="0"/>
    <n v="0"/>
    <n v="182.86165"/>
    <n v="5723.450648"/>
    <n v="42189"/>
    <n v="44753"/>
    <n v="67395"/>
    <n v="90234"/>
    <n v="52"/>
    <n v="107674"/>
    <n v="135705"/>
    <n v="8879"/>
    <n v="3966.827624"/>
    <n v="1001161"/>
    <n v="22"/>
    <n v="77.709999999999994"/>
    <n v="12.62"/>
    <n v="102.64"/>
    <s v="NA"/>
  </r>
  <r>
    <s v="2024-2025"/>
    <x v="7"/>
    <n v="26"/>
    <x v="0"/>
    <n v="2606"/>
    <x v="9"/>
    <n v="610254"/>
    <x v="3391"/>
    <n v="31"/>
    <n v="39"/>
    <n v="942.42549099999997"/>
    <n v="1131"/>
    <n v="50"/>
    <n v="4870"/>
    <n v="481215"/>
    <n v="410910"/>
    <n v="34695"/>
    <n v="981"/>
    <n v="79"/>
    <n v="77.729650000000007"/>
    <n v="2583.697545"/>
    <n v="15056"/>
    <n v="16138"/>
    <n v="28606"/>
    <n v="41495"/>
    <n v="20"/>
    <n v="46977"/>
    <n v="66725"/>
    <n v="6001"/>
    <n v="1563.542404"/>
    <n v="373953"/>
    <n v="23"/>
    <n v="32.22"/>
    <n v="14.13"/>
    <n v="116.39"/>
    <s v="NA"/>
  </r>
  <r>
    <s v="2024-2025"/>
    <x v="7"/>
    <n v="26"/>
    <x v="0"/>
    <n v="2608"/>
    <x v="4"/>
    <n v="912207"/>
    <x v="3392"/>
    <n v="41"/>
    <n v="24"/>
    <n v="687.00527469999997"/>
    <n v="928"/>
    <n v="32"/>
    <n v="4870"/>
    <n v="736609"/>
    <n v="449471"/>
    <n v="25053"/>
    <n v="0"/>
    <n v="9"/>
    <n v="93.061329999999998"/>
    <n v="3291.0007609999998"/>
    <n v="17678"/>
    <n v="18807"/>
    <n v="29506"/>
    <n v="44211"/>
    <n v="159"/>
    <n v="52048"/>
    <n v="73000"/>
    <n v="5798"/>
    <n v="2510.9341559999998"/>
    <n v="579315"/>
    <n v="29"/>
    <n v="55.9"/>
    <n v="4.38"/>
    <n v="110.56"/>
    <s v="NA"/>
  </r>
  <r>
    <s v="2024-2025"/>
    <x v="7"/>
    <n v="26"/>
    <x v="0"/>
    <n v="2614"/>
    <x v="5"/>
    <n v="964011"/>
    <x v="771"/>
    <n v="39"/>
    <n v="24"/>
    <n v="721.21390759999997"/>
    <n v="1496"/>
    <n v="5"/>
    <n v="2755"/>
    <n v="867811"/>
    <n v="616089"/>
    <n v="29924"/>
    <n v="16"/>
    <n v="4"/>
    <n v="66.017200000000003"/>
    <n v="3617.3131480000002"/>
    <n v="21755"/>
    <n v="23027"/>
    <n v="33164"/>
    <n v="44918"/>
    <n v="90"/>
    <n v="49686"/>
    <n v="64660"/>
    <n v="4251"/>
    <n v="2830.0820399999998"/>
    <n v="649060"/>
    <n v="25"/>
    <n v="59"/>
    <n v="29.49"/>
    <n v="100"/>
    <s v="NA"/>
  </r>
  <r>
    <s v="2024-2025"/>
    <x v="7"/>
    <n v="26"/>
    <x v="0"/>
    <n v="2617"/>
    <x v="14"/>
    <n v="1084216"/>
    <x v="2102"/>
    <n v="20"/>
    <n v="151"/>
    <n v="290.31692329999998"/>
    <n v="358"/>
    <n v="3"/>
    <n v="1959"/>
    <n v="543323"/>
    <n v="433072"/>
    <n v="75465"/>
    <n v="0"/>
    <n v="0"/>
    <n v="81.199860000000001"/>
    <n v="2061.2597529999998"/>
    <n v="26812"/>
    <n v="31163"/>
    <n v="48917"/>
    <n v="94677"/>
    <n v="18"/>
    <n v="82692"/>
    <n v="144687"/>
    <n v="2317"/>
    <n v="1689.74297"/>
    <n v="379113"/>
    <n v="18"/>
    <n v="48.09"/>
    <n v="18.53"/>
    <n v="103.48"/>
    <s v="NA"/>
  </r>
  <r>
    <s v="2024-2025"/>
    <x v="7"/>
    <n v="26"/>
    <x v="0"/>
    <n v="2620"/>
    <x v="21"/>
    <n v="1043589"/>
    <x v="5852"/>
    <n v="33"/>
    <n v="31"/>
    <n v="751.62018320000004"/>
    <n v="2451"/>
    <n v="46"/>
    <n v="5453"/>
    <n v="1125088"/>
    <n v="824695"/>
    <n v="57438"/>
    <n v="1600"/>
    <n v="44"/>
    <n v="116.52435"/>
    <n v="4479.7047409999996"/>
    <n v="33098"/>
    <n v="34554"/>
    <n v="59543"/>
    <n v="77897"/>
    <n v="547"/>
    <n v="114765"/>
    <n v="161181"/>
    <n v="7904"/>
    <n v="3611.5602079999999"/>
    <n v="654197"/>
    <n v="30"/>
    <n v="70.33"/>
    <n v="7.81"/>
    <n v="112.59"/>
    <s v="NA"/>
  </r>
  <r>
    <s v="2024-2025"/>
    <x v="7"/>
    <n v="26"/>
    <x v="0"/>
    <n v="2623"/>
    <x v="16"/>
    <n v="2325015"/>
    <x v="5853"/>
    <n v="17"/>
    <n v="139"/>
    <n v="3512.4002879999998"/>
    <n v="1007"/>
    <n v="13"/>
    <n v="4615"/>
    <n v="1097602"/>
    <n v="647141"/>
    <n v="116290"/>
    <n v="281"/>
    <n v="76"/>
    <n v="156.35811000000001"/>
    <n v="6958.5040879999997"/>
    <n v="62792"/>
    <n v="84209"/>
    <n v="108520"/>
    <n v="205067"/>
    <n v="6"/>
    <n v="139660"/>
    <n v="255009"/>
    <n v="5622"/>
    <n v="3289.7456900000002"/>
    <n v="644453"/>
    <n v="31"/>
    <n v="64.33"/>
    <n v="5.82"/>
    <n v="111.17"/>
    <s v="NA"/>
  </r>
  <r>
    <s v="2024-2025"/>
    <x v="7"/>
    <n v="26"/>
    <x v="0"/>
    <n v="2602"/>
    <x v="1"/>
    <n v="999220"/>
    <x v="5854"/>
    <n v="30"/>
    <n v="48"/>
    <n v="888.66461690000006"/>
    <n v="3615"/>
    <n v="66"/>
    <n v="5961"/>
    <n v="865259"/>
    <n v="675528"/>
    <n v="58539"/>
    <n v="739"/>
    <n v="52"/>
    <n v="147.10471999999999"/>
    <n v="3820.3844309999999"/>
    <n v="28449"/>
    <n v="30175"/>
    <n v="60403"/>
    <n v="77509"/>
    <n v="56"/>
    <n v="104198"/>
    <n v="129504"/>
    <n v="9576"/>
    <n v="2784.6150940000002"/>
    <n v="524889"/>
    <n v="21"/>
    <n v="54.29"/>
    <n v="3.65"/>
    <n v="102.75"/>
    <s v="NA"/>
  </r>
  <r>
    <s v="2024-2025"/>
    <x v="7"/>
    <n v="26"/>
    <x v="0"/>
    <n v="2604"/>
    <x v="2"/>
    <n v="1939512"/>
    <x v="5855"/>
    <n v="29"/>
    <n v="73"/>
    <n v="1573.7613739999999"/>
    <n v="1900"/>
    <n v="69"/>
    <n v="6979"/>
    <n v="1234142"/>
    <n v="1024409"/>
    <n v="75463"/>
    <n v="0"/>
    <n v="0"/>
    <n v="182.86165"/>
    <n v="5723.3959080000004"/>
    <n v="42189"/>
    <n v="44753"/>
    <n v="67395"/>
    <n v="90234"/>
    <n v="52"/>
    <n v="107674"/>
    <n v="135705"/>
    <n v="8879"/>
    <n v="3966.772884"/>
    <n v="1001161"/>
    <n v="22"/>
    <n v="77.709999999999994"/>
    <n v="12.62"/>
    <n v="102.64"/>
    <s v="NA"/>
  </r>
  <r>
    <s v="2024-2025"/>
    <x v="7"/>
    <n v="26"/>
    <x v="0"/>
    <n v="2606"/>
    <x v="9"/>
    <n v="610254"/>
    <x v="5856"/>
    <n v="31"/>
    <n v="39"/>
    <n v="942.42549099999997"/>
    <n v="1131"/>
    <n v="50"/>
    <n v="4870"/>
    <n v="481215"/>
    <n v="410910"/>
    <n v="34695"/>
    <n v="981"/>
    <n v="79"/>
    <n v="77.729650000000007"/>
    <n v="2584.0968250000001"/>
    <n v="15056"/>
    <n v="16138"/>
    <n v="28606"/>
    <n v="41495"/>
    <n v="20"/>
    <n v="46977"/>
    <n v="66725"/>
    <n v="6001"/>
    <n v="1563.9416839999999"/>
    <n v="373953"/>
    <n v="23"/>
    <n v="32.22"/>
    <n v="14.13"/>
    <n v="116.39"/>
    <s v="NA"/>
  </r>
  <r>
    <s v="2024-2025"/>
    <x v="7"/>
    <n v="26"/>
    <x v="0"/>
    <n v="2611"/>
    <x v="6"/>
    <n v="1396747"/>
    <x v="5857"/>
    <n v="20"/>
    <n v="737"/>
    <n v="396.12389020000001"/>
    <n v="1125"/>
    <n v="3"/>
    <n v="2942"/>
    <n v="835911"/>
    <n v="674206"/>
    <n v="95876"/>
    <n v="0"/>
    <n v="7"/>
    <n v="153.73858999999999"/>
    <n v="3290.364384"/>
    <n v="41098"/>
    <n v="47936"/>
    <n v="65746"/>
    <n v="118618"/>
    <n v="23"/>
    <n v="99685"/>
    <n v="165756"/>
    <n v="4067"/>
    <n v="2740.5019040000002"/>
    <n v="599045"/>
    <n v="9"/>
    <n v="58.89"/>
    <n v="13.12"/>
    <n v="101.6"/>
    <s v="NA"/>
  </r>
  <r>
    <s v="2024-2025"/>
    <x v="7"/>
    <n v="26"/>
    <x v="0"/>
    <n v="2619"/>
    <x v="17"/>
    <n v="417030"/>
    <x v="5858"/>
    <n v="36"/>
    <n v="12"/>
    <n v="420.2789861"/>
    <n v="716"/>
    <n v="12"/>
    <n v="2846"/>
    <n v="337887"/>
    <n v="167887"/>
    <n v="11502"/>
    <n v="122"/>
    <n v="7"/>
    <n v="51.493540000000003"/>
    <n v="1563.9087159999999"/>
    <n v="9345"/>
    <n v="9962"/>
    <n v="16412"/>
    <n v="22821"/>
    <n v="64"/>
    <n v="33762"/>
    <n v="44870"/>
    <n v="3562"/>
    <n v="1092.1361899999999"/>
    <n v="285576"/>
    <n v="24"/>
    <n v="59.96"/>
    <n v="14.44"/>
    <n v="104.14"/>
    <s v="NA"/>
  </r>
  <r>
    <s v="2024-2025"/>
    <x v="7"/>
    <n v="26"/>
    <x v="0"/>
    <n v="2620"/>
    <x v="21"/>
    <n v="1043589"/>
    <x v="5859"/>
    <n v="34"/>
    <n v="31"/>
    <n v="751.62018320000004"/>
    <n v="2467"/>
    <n v="46"/>
    <n v="5438"/>
    <n v="1128686"/>
    <n v="827549"/>
    <n v="57450"/>
    <n v="1600"/>
    <n v="44"/>
    <n v="116.52435"/>
    <n v="4567.3694310000001"/>
    <n v="33118"/>
    <n v="34576"/>
    <n v="59561"/>
    <n v="77918"/>
    <n v="555"/>
    <n v="114860"/>
    <n v="161276"/>
    <n v="7905"/>
    <n v="3699.2248979999999"/>
    <n v="656187"/>
    <n v="30"/>
    <n v="69.77"/>
    <n v="8.1300000000000008"/>
    <n v="112.28"/>
    <s v="NA"/>
  </r>
  <r>
    <s v="2024-2025"/>
    <x v="7"/>
    <n v="26"/>
    <x v="0"/>
    <n v="2610"/>
    <x v="12"/>
    <n v="1687247"/>
    <x v="761"/>
    <n v="25"/>
    <n v="74"/>
    <n v="1159.466862"/>
    <n v="1566"/>
    <n v="10"/>
    <n v="2797"/>
    <n v="1070898"/>
    <n v="856762"/>
    <n v="78322"/>
    <n v="174"/>
    <n v="19"/>
    <n v="156.37698"/>
    <n v="4803.9237419999999"/>
    <n v="41567"/>
    <n v="45196"/>
    <n v="61994"/>
    <n v="99597"/>
    <n v="35"/>
    <n v="86261"/>
    <n v="130358"/>
    <n v="4363"/>
    <n v="3488.0799000000002"/>
    <n v="776356"/>
    <n v="11"/>
    <n v="52.84"/>
    <n v="17.86"/>
    <n v="101.77"/>
    <s v="NA"/>
  </r>
  <r>
    <s v="2024-2025"/>
    <x v="7"/>
    <n v="26"/>
    <x v="0"/>
    <n v="2612"/>
    <x v="20"/>
    <n v="879932"/>
    <x v="4626"/>
    <n v="24"/>
    <n v="88"/>
    <n v="471.68884839999998"/>
    <n v="904"/>
    <n v="1"/>
    <n v="1353"/>
    <n v="590895"/>
    <n v="475657"/>
    <n v="58663"/>
    <n v="34"/>
    <n v="4"/>
    <n v="94.7286"/>
    <n v="2533.9086579999998"/>
    <n v="24127"/>
    <n v="30723"/>
    <n v="39300"/>
    <n v="73644"/>
    <n v="4"/>
    <n v="52807"/>
    <n v="93588"/>
    <n v="2257"/>
    <n v="1967.4912099999999"/>
    <n v="393959"/>
    <n v="6"/>
    <n v="79.27"/>
    <n v="3.3"/>
    <n v="100.67"/>
    <s v="NA"/>
  </r>
  <r>
    <s v="2024-2025"/>
    <x v="7"/>
    <n v="26"/>
    <x v="0"/>
    <n v="2618"/>
    <x v="15"/>
    <n v="1735596"/>
    <x v="4627"/>
    <n v="41"/>
    <n v="154"/>
    <n v="220.3285936"/>
    <n v="1901"/>
    <n v="0"/>
    <n v="3231"/>
    <n v="1090153"/>
    <n v="817204"/>
    <n v="42347"/>
    <n v="0"/>
    <n v="0"/>
    <n v="130.61285000000001"/>
    <n v="3870.4937239999999"/>
    <n v="25975"/>
    <n v="27826"/>
    <n v="35430"/>
    <n v="55963"/>
    <n v="88"/>
    <n v="53229"/>
    <n v="78634"/>
    <n v="5132"/>
    <n v="3519.5522799999999"/>
    <n v="881969"/>
    <n v="26"/>
    <n v="30.78"/>
    <n v="46.09"/>
    <n v="100"/>
    <s v="NA"/>
  </r>
  <r>
    <s v="2024-2025"/>
    <x v="7"/>
    <n v="26"/>
    <x v="0"/>
    <n v="2621"/>
    <x v="7"/>
    <n v="652231"/>
    <x v="5860"/>
    <n v="26"/>
    <n v="51"/>
    <n v="457.7539112"/>
    <n v="516"/>
    <n v="5"/>
    <n v="1192"/>
    <n v="410537"/>
    <n v="367264"/>
    <n v="37582"/>
    <n v="76"/>
    <n v="15"/>
    <n v="90.959819999999993"/>
    <n v="1889.974541"/>
    <n v="15622"/>
    <n v="17731"/>
    <n v="25401"/>
    <n v="43214"/>
    <n v="31"/>
    <n v="37861"/>
    <n v="61023"/>
    <n v="1708"/>
    <n v="1341.26081"/>
    <n v="291127"/>
    <n v="26"/>
    <n v="58.78"/>
    <n v="8.65"/>
    <n v="100.31"/>
    <s v="NA"/>
  </r>
  <r>
    <s v="2024-2025"/>
    <x v="6"/>
    <n v="26"/>
    <x v="0"/>
    <n v="2610"/>
    <x v="12"/>
    <n v="1514131"/>
    <x v="5861"/>
    <n v="25"/>
    <n v="74"/>
    <n v="1159.180392"/>
    <n v="1560"/>
    <n v="10"/>
    <n v="2795"/>
    <n v="1068200"/>
    <n v="854904"/>
    <n v="78317"/>
    <n v="174"/>
    <n v="19"/>
    <n v="156.37698"/>
    <n v="4797.1715119999999"/>
    <n v="41528"/>
    <n v="45149"/>
    <n v="61990"/>
    <n v="99591"/>
    <n v="34"/>
    <n v="86259"/>
    <n v="130356"/>
    <n v="4355"/>
    <n v="3481.6141400000001"/>
    <n v="774355"/>
    <n v="11"/>
    <n v="52.85"/>
    <n v="17.91"/>
    <n v="101.78"/>
    <s v="NA"/>
  </r>
  <r>
    <s v="2024-2025"/>
    <x v="6"/>
    <n v="26"/>
    <x v="0"/>
    <n v="2611"/>
    <x v="6"/>
    <n v="1240105"/>
    <x v="5862"/>
    <n v="20"/>
    <n v="732"/>
    <n v="396.12389020000001"/>
    <n v="1068"/>
    <n v="3"/>
    <n v="2961"/>
    <n v="830663"/>
    <n v="669959"/>
    <n v="95872"/>
    <n v="0"/>
    <n v="7"/>
    <n v="153.73858999999999"/>
    <n v="3274.153194"/>
    <n v="41065"/>
    <n v="47881"/>
    <n v="65743"/>
    <n v="118614"/>
    <n v="22"/>
    <n v="99684"/>
    <n v="165757"/>
    <n v="4029"/>
    <n v="2724.2907140000002"/>
    <n v="595337"/>
    <n v="9"/>
    <n v="58.8"/>
    <n v="13.14"/>
    <n v="101.61"/>
    <s v="NA"/>
  </r>
  <r>
    <s v="2024-2025"/>
    <x v="6"/>
    <n v="26"/>
    <x v="0"/>
    <n v="2618"/>
    <x v="15"/>
    <n v="1578311"/>
    <x v="5863"/>
    <n v="41"/>
    <n v="154"/>
    <n v="220.3285936"/>
    <n v="1901"/>
    <n v="0"/>
    <n v="3221"/>
    <n v="1089284"/>
    <n v="816602"/>
    <n v="42347"/>
    <n v="0"/>
    <n v="0"/>
    <n v="130.61285000000001"/>
    <n v="3868.1721040000002"/>
    <n v="25973"/>
    <n v="27823"/>
    <n v="35430"/>
    <n v="55963"/>
    <n v="86"/>
    <n v="53229"/>
    <n v="78634"/>
    <n v="5122"/>
    <n v="3517.2306600000002"/>
    <n v="881285"/>
    <n v="26"/>
    <n v="30.75"/>
    <n v="46.13"/>
    <n v="100"/>
    <s v="NA"/>
  </r>
  <r>
    <s v="2024-2025"/>
    <x v="6"/>
    <n v="26"/>
    <x v="0"/>
    <n v="2621"/>
    <x v="7"/>
    <n v="596044"/>
    <x v="5864"/>
    <n v="26"/>
    <n v="51"/>
    <n v="457.7539112"/>
    <n v="516"/>
    <n v="5"/>
    <n v="1192"/>
    <n v="410294"/>
    <n v="367069"/>
    <n v="37582"/>
    <n v="76"/>
    <n v="15"/>
    <n v="76.885469999999998"/>
    <n v="1875.362451"/>
    <n v="15624"/>
    <n v="17732"/>
    <n v="25401"/>
    <n v="43214"/>
    <n v="31"/>
    <n v="37861"/>
    <n v="61023"/>
    <n v="1708"/>
    <n v="1340.72307"/>
    <n v="290989"/>
    <n v="26"/>
    <n v="58.78"/>
    <n v="8.66"/>
    <n v="100.31"/>
    <s v="NA"/>
  </r>
  <r>
    <s v="2024-2025"/>
    <x v="6"/>
    <n v="26"/>
    <x v="0"/>
    <n v="2622"/>
    <x v="22"/>
    <n v="568193"/>
    <x v="5865"/>
    <n v="34"/>
    <n v="16"/>
    <n v="618.76140469999996"/>
    <n v="663"/>
    <n v="62"/>
    <n v="4647"/>
    <n v="305662"/>
    <n v="143123"/>
    <n v="15115"/>
    <n v="20"/>
    <n v="7"/>
    <n v="123.44453"/>
    <n v="1741.4278690000001"/>
    <n v="8915"/>
    <n v="9368"/>
    <n v="24488"/>
    <n v="31725"/>
    <n v="15"/>
    <n v="43227"/>
    <n v="55691"/>
    <n v="5310"/>
    <n v="999.22193400000003"/>
    <n v="107685"/>
    <n v="25"/>
    <n v="75.53"/>
    <n v="2.89"/>
    <n v="100.97"/>
    <s v="NA"/>
  </r>
  <r>
    <s v="2024-2025"/>
    <x v="7"/>
    <n v="26"/>
    <x v="0"/>
    <n v="2601"/>
    <x v="0"/>
    <n v="940498"/>
    <x v="5866"/>
    <n v="27"/>
    <n v="28"/>
    <n v="1729.671693"/>
    <n v="2050"/>
    <n v="352"/>
    <n v="5998"/>
    <n v="532724"/>
    <n v="67360"/>
    <n v="9250"/>
    <n v="354"/>
    <n v="11"/>
    <n v="155.53467000000001"/>
    <n v="3655.2259730000001"/>
    <n v="19380"/>
    <n v="20402"/>
    <n v="62264"/>
    <n v="71923"/>
    <n v="23"/>
    <n v="122553"/>
    <n v="139743"/>
    <n v="8048"/>
    <n v="1770.0196100000001"/>
    <n v="266589"/>
    <n v="41"/>
    <n v="65.39"/>
    <n v="9.81"/>
    <n v="102.6"/>
    <s v="NA"/>
  </r>
  <r>
    <s v="2024-2025"/>
    <x v="7"/>
    <n v="26"/>
    <x v="0"/>
    <n v="2609"/>
    <x v="11"/>
    <n v="2070361"/>
    <x v="5867"/>
    <n v="25"/>
    <n v="116"/>
    <n v="746.75577620000001"/>
    <n v="2906"/>
    <n v="24"/>
    <n v="5766"/>
    <n v="1426332"/>
    <n v="934186"/>
    <n v="88064"/>
    <n v="0"/>
    <n v="0"/>
    <n v="166.56112999999999"/>
    <n v="5551.1658390000002"/>
    <n v="55237"/>
    <n v="61019"/>
    <n v="86476"/>
    <n v="133424"/>
    <n v="235"/>
    <n v="128371"/>
    <n v="185110"/>
    <n v="8672"/>
    <n v="4637.8489330000002"/>
    <n v="1126806"/>
    <n v="18"/>
    <n v="48.67"/>
    <n v="28.45"/>
    <n v="101.03"/>
    <s v="NA"/>
  </r>
  <r>
    <s v="2024-2025"/>
    <x v="7"/>
    <n v="26"/>
    <x v="0"/>
    <n v="2611"/>
    <x v="6"/>
    <n v="1396747"/>
    <x v="5868"/>
    <n v="20"/>
    <n v="745"/>
    <n v="415.26200410000001"/>
    <n v="1240"/>
    <n v="3"/>
    <n v="2907"/>
    <n v="870530"/>
    <n v="702390"/>
    <n v="95957"/>
    <n v="0"/>
    <n v="7"/>
    <n v="153.88033999999999"/>
    <n v="3396.4411279999999"/>
    <n v="41502"/>
    <n v="48491"/>
    <n v="65793"/>
    <n v="118710"/>
    <n v="31"/>
    <n v="99699"/>
    <n v="165794"/>
    <n v="4147"/>
    <n v="2827.2987840000001"/>
    <n v="624851"/>
    <n v="10"/>
    <n v="59.7"/>
    <n v="12.93"/>
    <n v="101.57"/>
    <s v="NA"/>
  </r>
  <r>
    <s v="2024-2025"/>
    <x v="7"/>
    <n v="26"/>
    <x v="0"/>
    <n v="2615"/>
    <x v="10"/>
    <n v="1134204"/>
    <x v="5869"/>
    <n v="22"/>
    <n v="38"/>
    <n v="335.03629690000002"/>
    <n v="1202"/>
    <n v="9"/>
    <n v="3194"/>
    <n v="663897"/>
    <n v="604671"/>
    <n v="86873"/>
    <n v="58"/>
    <n v="15"/>
    <n v="110.43597"/>
    <n v="2602.0078330000001"/>
    <n v="29919"/>
    <n v="34418"/>
    <n v="56254"/>
    <n v="96148"/>
    <n v="7"/>
    <n v="90554"/>
    <n v="146663"/>
    <n v="4396"/>
    <n v="2156.535566"/>
    <n v="464721"/>
    <n v="9"/>
    <n v="61.52"/>
    <n v="25.25"/>
    <n v="106.82"/>
    <s v="NA"/>
  </r>
  <r>
    <s v="2024-2025"/>
    <x v="7"/>
    <n v="26"/>
    <x v="0"/>
    <n v="2616"/>
    <x v="13"/>
    <n v="1471394"/>
    <x v="5870"/>
    <n v="19"/>
    <n v="158"/>
    <n v="1284.3153219999999"/>
    <n v="1617"/>
    <n v="10"/>
    <n v="7152"/>
    <n v="937781"/>
    <n v="802244"/>
    <n v="127785"/>
    <n v="335"/>
    <n v="68"/>
    <n v="129.35164"/>
    <n v="4589.0148019999997"/>
    <n v="48843"/>
    <n v="61766"/>
    <n v="78306"/>
    <n v="151958"/>
    <n v="8"/>
    <n v="105911"/>
    <n v="196115"/>
    <n v="8769"/>
    <n v="3175.3478399999999"/>
    <n v="643898"/>
    <n v="38"/>
    <n v="59.53"/>
    <n v="11.84"/>
    <n v="102.32"/>
    <s v="NA"/>
  </r>
  <r>
    <s v="2024-2025"/>
    <x v="7"/>
    <n v="26"/>
    <x v="0"/>
    <n v="2620"/>
    <x v="21"/>
    <n v="1043589"/>
    <x v="5871"/>
    <n v="34"/>
    <n v="31"/>
    <n v="801.74688179999998"/>
    <n v="2499"/>
    <n v="44"/>
    <n v="5440"/>
    <n v="1149283"/>
    <n v="841372"/>
    <n v="57520"/>
    <n v="1638"/>
    <n v="44"/>
    <n v="123.11631"/>
    <n v="4698.1136800000004"/>
    <n v="33296"/>
    <n v="34769"/>
    <n v="59694"/>
    <n v="78074"/>
    <n v="563"/>
    <n v="115138"/>
    <n v="161556"/>
    <n v="7939"/>
    <n v="3773.2504880000001"/>
    <n v="667778"/>
    <n v="30"/>
    <n v="69.86"/>
    <n v="8.08"/>
    <n v="112.2"/>
    <s v="NA"/>
  </r>
  <r>
    <s v="2024-2025"/>
    <x v="7"/>
    <n v="26"/>
    <x v="0"/>
    <n v="2601"/>
    <x v="0"/>
    <n v="940498"/>
    <x v="5872"/>
    <n v="27"/>
    <n v="28"/>
    <n v="1589.2085300000001"/>
    <n v="1965"/>
    <n v="371"/>
    <n v="6070"/>
    <n v="521217"/>
    <n v="66183"/>
    <n v="9244"/>
    <n v="354"/>
    <n v="11"/>
    <n v="154.84110999999999"/>
    <n v="3473.5321899999999"/>
    <n v="19246"/>
    <n v="20257"/>
    <n v="62261"/>
    <n v="71935"/>
    <n v="23"/>
    <n v="122525"/>
    <n v="139735"/>
    <n v="8035"/>
    <n v="1729.4825499999999"/>
    <n v="261316"/>
    <n v="41"/>
    <n v="65.569999999999993"/>
    <n v="9.74"/>
    <n v="102.62"/>
    <s v="NA"/>
  </r>
  <r>
    <s v="2024-2025"/>
    <x v="7"/>
    <n v="26"/>
    <x v="0"/>
    <n v="2602"/>
    <x v="1"/>
    <n v="999220"/>
    <x v="5873"/>
    <n v="30"/>
    <n v="48"/>
    <n v="888.66461690000006"/>
    <n v="3683"/>
    <n v="66"/>
    <n v="5906"/>
    <n v="876167"/>
    <n v="683735"/>
    <n v="58600"/>
    <n v="745"/>
    <n v="52"/>
    <n v="147.58933999999999"/>
    <n v="3855.034811"/>
    <n v="28584"/>
    <n v="30322"/>
    <n v="60461"/>
    <n v="77584"/>
    <n v="62"/>
    <n v="104242"/>
    <n v="129555"/>
    <n v="9589"/>
    <n v="2818.7808540000001"/>
    <n v="531108"/>
    <n v="21"/>
    <n v="54.61"/>
    <n v="3.64"/>
    <n v="102.74"/>
    <s v="NA"/>
  </r>
  <r>
    <s v="2024-2025"/>
    <x v="7"/>
    <n v="26"/>
    <x v="0"/>
    <n v="2612"/>
    <x v="20"/>
    <n v="879932"/>
    <x v="5874"/>
    <n v="24"/>
    <n v="87"/>
    <n v="472.8798984"/>
    <n v="924"/>
    <n v="1"/>
    <n v="1361"/>
    <n v="600346"/>
    <n v="482920"/>
    <n v="58681"/>
    <n v="34"/>
    <n v="4"/>
    <n v="97.620919999999998"/>
    <n v="2566.0094880000001"/>
    <n v="24199"/>
    <n v="30848"/>
    <n v="39311"/>
    <n v="73669"/>
    <n v="4"/>
    <n v="52811"/>
    <n v="93601"/>
    <n v="2285"/>
    <n v="1995.5086699999999"/>
    <n v="399983"/>
    <n v="6"/>
    <n v="78.239999999999995"/>
    <n v="3.24"/>
    <n v="100.67"/>
    <s v="NA"/>
  </r>
  <r>
    <s v="2024-2025"/>
    <x v="7"/>
    <n v="26"/>
    <x v="0"/>
    <n v="2617"/>
    <x v="14"/>
    <n v="1084216"/>
    <x v="5875"/>
    <n v="20"/>
    <n v="157"/>
    <n v="290.31692329999998"/>
    <n v="367"/>
    <n v="3"/>
    <n v="2074"/>
    <n v="567498"/>
    <n v="452572"/>
    <n v="75535"/>
    <n v="0"/>
    <n v="0"/>
    <n v="81.199860000000001"/>
    <n v="2130.5231130000002"/>
    <n v="27323"/>
    <n v="31881"/>
    <n v="48975"/>
    <n v="94775"/>
    <n v="30"/>
    <n v="82692"/>
    <n v="144687"/>
    <n v="2441"/>
    <n v="1759.0063299999999"/>
    <n v="395433"/>
    <n v="22"/>
    <n v="48.04"/>
    <n v="18.82"/>
    <n v="103.35"/>
    <s v="NA"/>
  </r>
  <r>
    <s v="2024-2025"/>
    <x v="7"/>
    <n v="26"/>
    <x v="0"/>
    <n v="2622"/>
    <x v="22"/>
    <n v="619902"/>
    <x v="5876"/>
    <n v="35"/>
    <n v="21"/>
    <n v="620.11548470000002"/>
    <n v="663"/>
    <n v="61"/>
    <n v="4672"/>
    <n v="322370"/>
    <n v="149638"/>
    <n v="15179"/>
    <n v="34"/>
    <n v="8"/>
    <n v="131.27169000000001"/>
    <n v="1799.053619"/>
    <n v="9124"/>
    <n v="9584"/>
    <n v="24568"/>
    <n v="31830"/>
    <n v="16"/>
    <n v="43309"/>
    <n v="55788"/>
    <n v="5335"/>
    <n v="1047.666444"/>
    <n v="112714"/>
    <n v="25"/>
    <n v="73.97"/>
    <n v="2.88"/>
    <n v="101.05"/>
    <s v="NA"/>
  </r>
  <r>
    <s v="2024-2025"/>
    <x v="7"/>
    <n v="26"/>
    <x v="0"/>
    <n v="2624"/>
    <x v="8"/>
    <n v="322961"/>
    <x v="5877"/>
    <n v="27"/>
    <n v="16"/>
    <n v="214.75931600000001"/>
    <n v="253"/>
    <n v="13"/>
    <n v="1255"/>
    <n v="229413"/>
    <n v="193951"/>
    <n v="16151"/>
    <n v="9"/>
    <n v="2"/>
    <n v="38.36862"/>
    <n v="1008.855826"/>
    <n v="8364"/>
    <n v="9042"/>
    <n v="12933"/>
    <n v="19012"/>
    <n v="18"/>
    <n v="19800"/>
    <n v="27149"/>
    <n v="1508"/>
    <n v="755.72789"/>
    <n v="177092"/>
    <n v="13"/>
    <n v="43.22"/>
    <n v="20.48"/>
    <n v="99.99"/>
    <s v="NA"/>
  </r>
  <r>
    <s v="2024-2025"/>
    <x v="7"/>
    <n v="26"/>
    <x v="0"/>
    <n v="2601"/>
    <x v="0"/>
    <n v="940498"/>
    <x v="5878"/>
    <n v="27"/>
    <n v="28"/>
    <n v="1729.671693"/>
    <n v="2019"/>
    <n v="352"/>
    <n v="6029"/>
    <n v="531882"/>
    <n v="67294"/>
    <n v="9250"/>
    <n v="354"/>
    <n v="11"/>
    <n v="155.38060999999999"/>
    <n v="3654.3365330000001"/>
    <n v="19364"/>
    <n v="20384"/>
    <n v="62264"/>
    <n v="71923"/>
    <n v="23"/>
    <n v="122544"/>
    <n v="139742"/>
    <n v="8048"/>
    <n v="1769.28423"/>
    <n v="266237"/>
    <n v="41"/>
    <n v="65.349999999999994"/>
    <n v="9.8699999999999992"/>
    <n v="102.6"/>
    <s v="NA"/>
  </r>
  <r>
    <s v="2024-2025"/>
    <x v="7"/>
    <n v="26"/>
    <x v="0"/>
    <n v="2603"/>
    <x v="19"/>
    <n v="1567633"/>
    <x v="5879"/>
    <n v="28"/>
    <n v="35"/>
    <n v="1409.367068"/>
    <n v="2929"/>
    <n v="144"/>
    <n v="7119"/>
    <n v="904104"/>
    <n v="736272"/>
    <n v="90155"/>
    <n v="230"/>
    <n v="62"/>
    <n v="133.20713000000001"/>
    <n v="4469.9178920000004"/>
    <n v="32272"/>
    <n v="38699"/>
    <n v="69099"/>
    <n v="110760"/>
    <n v="58"/>
    <n v="117350"/>
    <n v="179434"/>
    <n v="10048"/>
    <n v="2927.3436929999998"/>
    <n v="509526"/>
    <n v="23"/>
    <n v="72.87"/>
    <n v="5.26"/>
    <n v="110.64"/>
    <s v="NA"/>
  </r>
  <r>
    <s v="2024-2025"/>
    <x v="7"/>
    <n v="26"/>
    <x v="0"/>
    <n v="2604"/>
    <x v="2"/>
    <n v="1939512"/>
    <x v="5880"/>
    <n v="29"/>
    <n v="73"/>
    <n v="1903.4230460000001"/>
    <n v="1940"/>
    <n v="69"/>
    <n v="6954"/>
    <n v="1260195"/>
    <n v="1046210"/>
    <n v="75516"/>
    <n v="0"/>
    <n v="0"/>
    <n v="190.20607999999999"/>
    <n v="6152.7636759999996"/>
    <n v="42366"/>
    <n v="44955"/>
    <n v="67429"/>
    <n v="90294"/>
    <n v="60"/>
    <n v="107725"/>
    <n v="135787"/>
    <n v="8894"/>
    <n v="4059.1345500000002"/>
    <n v="1022168"/>
    <n v="22"/>
    <n v="78.14"/>
    <n v="12.25"/>
    <n v="102.63"/>
    <s v="NA"/>
  </r>
  <r>
    <s v="2024-2025"/>
    <x v="7"/>
    <n v="26"/>
    <x v="0"/>
    <n v="2607"/>
    <x v="18"/>
    <n v="1262278"/>
    <x v="5881"/>
    <n v="33"/>
    <n v="9"/>
    <n v="963.1070833"/>
    <n v="1677"/>
    <n v="300"/>
    <n v="7330"/>
    <n v="752147"/>
    <n v="401344"/>
    <n v="59157"/>
    <n v="637"/>
    <n v="49"/>
    <n v="151.57541000000001"/>
    <n v="3625.2106130000002"/>
    <n v="22746"/>
    <n v="23599"/>
    <n v="61735"/>
    <n v="97540"/>
    <n v="32"/>
    <n v="107374"/>
    <n v="161053"/>
    <n v="9007"/>
    <n v="2510.5281199999999"/>
    <n v="461066"/>
    <n v="16"/>
    <n v="72.06"/>
    <n v="8.4700000000000006"/>
    <n v="106.07"/>
    <s v="NA"/>
  </r>
  <r>
    <s v="2024-2025"/>
    <x v="7"/>
    <n v="26"/>
    <x v="0"/>
    <n v="2611"/>
    <x v="6"/>
    <n v="1396747"/>
    <x v="5882"/>
    <n v="20"/>
    <n v="742"/>
    <n v="415.26200410000001"/>
    <n v="1213"/>
    <n v="3"/>
    <n v="2918"/>
    <n v="862289"/>
    <n v="695416"/>
    <n v="95947"/>
    <n v="0"/>
    <n v="7"/>
    <n v="153.88033999999999"/>
    <n v="3388.8673880000001"/>
    <n v="41408"/>
    <n v="48358"/>
    <n v="65788"/>
    <n v="118699"/>
    <n v="31"/>
    <n v="99698"/>
    <n v="165788"/>
    <n v="4131"/>
    <n v="2819.7250439999998"/>
    <n v="618217"/>
    <n v="9"/>
    <n v="59.41"/>
    <n v="12.88"/>
    <n v="101.57"/>
    <s v="NA"/>
  </r>
  <r>
    <s v="2024-2025"/>
    <x v="7"/>
    <n v="26"/>
    <x v="0"/>
    <n v="2619"/>
    <x v="17"/>
    <n v="417030"/>
    <x v="5883"/>
    <n v="36"/>
    <n v="12"/>
    <n v="438.69078029999997"/>
    <n v="725"/>
    <n v="12"/>
    <n v="2854"/>
    <n v="340583"/>
    <n v="169316"/>
    <n v="11508"/>
    <n v="122"/>
    <n v="7"/>
    <n v="52.85586"/>
    <n v="1594.3621700000001"/>
    <n v="9362"/>
    <n v="9983"/>
    <n v="16421"/>
    <n v="22835"/>
    <n v="73"/>
    <n v="33782"/>
    <n v="44894"/>
    <n v="3579"/>
    <n v="1102.8155300000001"/>
    <n v="287703"/>
    <n v="24"/>
    <n v="59.44"/>
    <n v="14.42"/>
    <n v="104.18"/>
    <s v="NA"/>
  </r>
  <r>
    <s v="2024-2025"/>
    <x v="7"/>
    <n v="26"/>
    <x v="0"/>
    <n v="2620"/>
    <x v="21"/>
    <n v="1043589"/>
    <x v="5884"/>
    <n v="34"/>
    <n v="31"/>
    <n v="801.74688179999998"/>
    <n v="2480"/>
    <n v="44"/>
    <n v="5449"/>
    <n v="1147039"/>
    <n v="839603"/>
    <n v="57516"/>
    <n v="1626"/>
    <n v="44"/>
    <n v="123.11631"/>
    <n v="4698.1136800000004"/>
    <n v="33283"/>
    <n v="34755"/>
    <n v="59691"/>
    <n v="78072"/>
    <n v="562"/>
    <n v="115071"/>
    <n v="161489"/>
    <n v="7929"/>
    <n v="3773.2504880000001"/>
    <n v="666434"/>
    <n v="30"/>
    <n v="69.83"/>
    <n v="8.1"/>
    <n v="112.2"/>
    <s v="NA"/>
  </r>
  <r>
    <s v="2024-2025"/>
    <x v="7"/>
    <n v="26"/>
    <x v="0"/>
    <n v="2622"/>
    <x v="22"/>
    <n v="619902"/>
    <x v="5885"/>
    <n v="35"/>
    <n v="20"/>
    <n v="765.84665129999996"/>
    <n v="800"/>
    <n v="58"/>
    <n v="4593"/>
    <n v="335875"/>
    <n v="156959"/>
    <n v="15272"/>
    <n v="91"/>
    <n v="8"/>
    <n v="132.78455"/>
    <n v="1988.177735"/>
    <n v="9382"/>
    <n v="9868"/>
    <n v="24677"/>
    <n v="31975"/>
    <n v="16"/>
    <n v="43460"/>
    <n v="55964"/>
    <n v="5393"/>
    <n v="1089.5465340000001"/>
    <n v="118424"/>
    <n v="26"/>
    <n v="73.63"/>
    <n v="2.98"/>
    <n v="101.42"/>
    <s v="NA"/>
  </r>
  <r>
    <s v="2024-2025"/>
    <x v="7"/>
    <n v="26"/>
    <x v="0"/>
    <n v="2610"/>
    <x v="12"/>
    <n v="1687247"/>
    <x v="5886"/>
    <n v="26"/>
    <n v="74"/>
    <n v="1166.252123"/>
    <n v="1700"/>
    <n v="9"/>
    <n v="2704"/>
    <n v="1093816"/>
    <n v="874821"/>
    <n v="78371"/>
    <n v="176"/>
    <n v="19"/>
    <n v="156.38876999999999"/>
    <n v="4885.7740830000002"/>
    <n v="41845"/>
    <n v="45550"/>
    <n v="62033"/>
    <n v="99659"/>
    <n v="40"/>
    <n v="86267"/>
    <n v="130369"/>
    <n v="4404"/>
    <n v="3563.13319"/>
    <n v="792461"/>
    <n v="11"/>
    <n v="53.23"/>
    <n v="17.73"/>
    <n v="101.79"/>
    <s v="NA"/>
  </r>
  <r>
    <s v="2024-2025"/>
    <x v="7"/>
    <n v="26"/>
    <x v="0"/>
    <n v="2620"/>
    <x v="21"/>
    <n v="1043589"/>
    <x v="5887"/>
    <n v="34"/>
    <n v="31"/>
    <n v="757.42705320000005"/>
    <n v="2467"/>
    <n v="45"/>
    <n v="5449"/>
    <n v="1136412"/>
    <n v="832763"/>
    <n v="57483"/>
    <n v="1600"/>
    <n v="44"/>
    <n v="116.52435"/>
    <n v="4612.4042710000003"/>
    <n v="33194"/>
    <n v="34656"/>
    <n v="59614"/>
    <n v="77989"/>
    <n v="561"/>
    <n v="115000"/>
    <n v="161417"/>
    <n v="7916"/>
    <n v="3738.4528679999999"/>
    <n v="660508"/>
    <n v="30"/>
    <n v="69.86"/>
    <n v="8.1"/>
    <n v="112.21"/>
    <s v="NA"/>
  </r>
  <r>
    <s v="2024-2025"/>
    <x v="7"/>
    <n v="26"/>
    <x v="0"/>
    <n v="2602"/>
    <x v="1"/>
    <n v="999220"/>
    <x v="5888"/>
    <n v="30"/>
    <n v="48"/>
    <n v="898.20997250000005"/>
    <n v="3724"/>
    <n v="66"/>
    <n v="5870"/>
    <n v="877854"/>
    <n v="684732"/>
    <n v="58592"/>
    <n v="745"/>
    <n v="52"/>
    <n v="147.58933999999999"/>
    <n v="3885.146307"/>
    <n v="28581"/>
    <n v="30315"/>
    <n v="60460"/>
    <n v="77584"/>
    <n v="63"/>
    <n v="104274"/>
    <n v="129591"/>
    <n v="9594"/>
    <n v="2839.346994"/>
    <n v="532123"/>
    <n v="21"/>
    <n v="54.63"/>
    <n v="3.63"/>
    <n v="102.71"/>
    <s v="NA"/>
  </r>
  <r>
    <s v="2024-2025"/>
    <x v="7"/>
    <n v="26"/>
    <x v="0"/>
    <n v="2624"/>
    <x v="8"/>
    <n v="322961"/>
    <x v="777"/>
    <n v="27"/>
    <n v="16"/>
    <n v="238.6526446"/>
    <n v="260"/>
    <n v="13"/>
    <n v="1248"/>
    <n v="229771"/>
    <n v="194224"/>
    <n v="16154"/>
    <n v="9"/>
    <n v="2"/>
    <n v="38.447670000000002"/>
    <n v="1034.1832449999999"/>
    <n v="8365"/>
    <n v="9044"/>
    <n v="12934"/>
    <n v="19015"/>
    <n v="19"/>
    <n v="19801"/>
    <n v="27152"/>
    <n v="1508"/>
    <n v="757.08293000000003"/>
    <n v="177346"/>
    <n v="13"/>
    <n v="43.31"/>
    <n v="20.37"/>
    <n v="99.99"/>
    <s v="NA"/>
  </r>
  <r>
    <s v="2024-2025"/>
    <x v="7"/>
    <n v="26"/>
    <x v="0"/>
    <n v="2603"/>
    <x v="19"/>
    <n v="1567633"/>
    <x v="5889"/>
    <n v="27"/>
    <n v="35"/>
    <n v="1093.067673"/>
    <n v="2924"/>
    <n v="144"/>
    <n v="7119"/>
    <n v="897184"/>
    <n v="730417"/>
    <n v="90118"/>
    <n v="230"/>
    <n v="62"/>
    <n v="128.88247999999999"/>
    <n v="4086.3604740000001"/>
    <n v="32221"/>
    <n v="38622"/>
    <n v="69068"/>
    <n v="110707"/>
    <n v="57"/>
    <n v="117334"/>
    <n v="179414"/>
    <n v="10043"/>
    <n v="2864.4103209999998"/>
    <n v="505733"/>
    <n v="23"/>
    <n v="71.39"/>
    <n v="5.56"/>
    <n v="110.49"/>
    <s v="NA"/>
  </r>
  <r>
    <s v="2024-2025"/>
    <x v="7"/>
    <n v="26"/>
    <x v="0"/>
    <n v="2604"/>
    <x v="2"/>
    <n v="1939512"/>
    <x v="5890"/>
    <n v="29"/>
    <n v="73"/>
    <n v="1890.1756230000001"/>
    <n v="1921"/>
    <n v="69"/>
    <n v="6964"/>
    <n v="1254916"/>
    <n v="1041848"/>
    <n v="75502"/>
    <n v="0"/>
    <n v="0"/>
    <n v="190.20607999999999"/>
    <n v="6124.2515210000001"/>
    <n v="42326"/>
    <n v="44909"/>
    <n v="67422"/>
    <n v="90278"/>
    <n v="57"/>
    <n v="107711"/>
    <n v="135758"/>
    <n v="8885"/>
    <n v="4043.8698180000001"/>
    <n v="1017664"/>
    <n v="22"/>
    <n v="78.23"/>
    <n v="12.25"/>
    <n v="102.64"/>
    <s v="NA"/>
  </r>
  <r>
    <s v="2024-2025"/>
    <x v="7"/>
    <n v="26"/>
    <x v="0"/>
    <n v="2605"/>
    <x v="3"/>
    <n v="525031"/>
    <x v="5891"/>
    <n v="35"/>
    <n v="21"/>
    <n v="1492.773224"/>
    <n v="1412"/>
    <n v="76"/>
    <n v="4540"/>
    <n v="653897"/>
    <n v="615504"/>
    <n v="46156"/>
    <n v="228"/>
    <n v="9"/>
    <n v="115.54725000000001"/>
    <n v="3738.5379160000002"/>
    <n v="18508"/>
    <n v="19547"/>
    <n v="37321"/>
    <n v="50763"/>
    <n v="9"/>
    <n v="73502"/>
    <n v="98116"/>
    <n v="5952"/>
    <n v="2130.2174420000001"/>
    <n v="505519"/>
    <n v="28"/>
    <n v="78.94"/>
    <n v="9.58"/>
    <n v="103.71"/>
    <s v="NA"/>
  </r>
  <r>
    <s v="2024-2025"/>
    <x v="7"/>
    <n v="26"/>
    <x v="0"/>
    <n v="2615"/>
    <x v="10"/>
    <n v="1134204"/>
    <x v="5892"/>
    <n v="22"/>
    <n v="38"/>
    <n v="329.99529159999997"/>
    <n v="1202"/>
    <n v="9"/>
    <n v="3178"/>
    <n v="659646"/>
    <n v="600886"/>
    <n v="86860"/>
    <n v="58"/>
    <n v="15"/>
    <n v="110.43597"/>
    <n v="2579.9782679999998"/>
    <n v="29874"/>
    <n v="34363"/>
    <n v="56246"/>
    <n v="96132"/>
    <n v="7"/>
    <n v="90548"/>
    <n v="146651"/>
    <n v="4380"/>
    <n v="2139.5470059999998"/>
    <n v="462024"/>
    <n v="9"/>
    <n v="61.58"/>
    <n v="25.31"/>
    <n v="106.76"/>
    <s v="NA"/>
  </r>
  <r>
    <s v="2024-2025"/>
    <x v="7"/>
    <n v="26"/>
    <x v="0"/>
    <n v="2617"/>
    <x v="14"/>
    <n v="1084216"/>
    <x v="5893"/>
    <n v="20"/>
    <n v="158"/>
    <n v="293.78686290000002"/>
    <n v="367"/>
    <n v="3"/>
    <n v="2092"/>
    <n v="576371"/>
    <n v="459640"/>
    <n v="75551"/>
    <n v="0"/>
    <n v="0"/>
    <n v="102.00637"/>
    <n v="2180.7620529999999"/>
    <n v="27448"/>
    <n v="32065"/>
    <n v="48988"/>
    <n v="94804"/>
    <n v="32"/>
    <n v="82697"/>
    <n v="144703"/>
    <n v="2459"/>
    <n v="1784.9688200000001"/>
    <n v="401273"/>
    <n v="22"/>
    <n v="48.23"/>
    <n v="18.7"/>
    <n v="103.29"/>
    <s v="NA"/>
  </r>
  <r>
    <s v="2024-2025"/>
    <x v="7"/>
    <n v="26"/>
    <x v="0"/>
    <n v="2602"/>
    <x v="1"/>
    <n v="999220"/>
    <x v="5894"/>
    <n v="30"/>
    <n v="48"/>
    <n v="898.20997250000005"/>
    <n v="3724"/>
    <n v="66"/>
    <n v="5868"/>
    <n v="877414"/>
    <n v="684402"/>
    <n v="58592"/>
    <n v="745"/>
    <n v="52"/>
    <n v="147.58933999999999"/>
    <n v="3883.967787"/>
    <n v="28580"/>
    <n v="30314"/>
    <n v="60460"/>
    <n v="77584"/>
    <n v="63"/>
    <n v="104263"/>
    <n v="129578"/>
    <n v="9592"/>
    <n v="2838.1684740000001"/>
    <n v="531826"/>
    <n v="21"/>
    <n v="54.64"/>
    <n v="3.63"/>
    <n v="102.72"/>
    <s v="NA"/>
  </r>
  <r>
    <s v="2024-2025"/>
    <x v="7"/>
    <n v="26"/>
    <x v="0"/>
    <n v="2605"/>
    <x v="3"/>
    <n v="525031"/>
    <x v="5895"/>
    <n v="35"/>
    <n v="21"/>
    <n v="1464.2045210000001"/>
    <n v="1412"/>
    <n v="76"/>
    <n v="4539"/>
    <n v="653738"/>
    <n v="615357"/>
    <n v="46159"/>
    <n v="228"/>
    <n v="9"/>
    <n v="115.54725000000001"/>
    <n v="3708.7037529999998"/>
    <n v="18510"/>
    <n v="19548"/>
    <n v="37324"/>
    <n v="50766"/>
    <n v="9"/>
    <n v="73502"/>
    <n v="98116"/>
    <n v="5951"/>
    <n v="2128.951982"/>
    <n v="505368"/>
    <n v="28"/>
    <n v="79.28"/>
    <n v="9.6199999999999992"/>
    <n v="103.71"/>
    <s v="NA"/>
  </r>
  <r>
    <s v="2024-2025"/>
    <x v="7"/>
    <n v="26"/>
    <x v="0"/>
    <n v="2608"/>
    <x v="4"/>
    <n v="912207"/>
    <x v="5896"/>
    <n v="42"/>
    <n v="24"/>
    <n v="706.96305659999996"/>
    <n v="1067"/>
    <n v="31"/>
    <n v="4747"/>
    <n v="749889"/>
    <n v="457694"/>
    <n v="25066"/>
    <n v="0"/>
    <n v="9"/>
    <n v="93.098100000000002"/>
    <n v="3348.8992210000001"/>
    <n v="17752"/>
    <n v="18893"/>
    <n v="29543"/>
    <n v="44261"/>
    <n v="180"/>
    <n v="52065"/>
    <n v="73029"/>
    <n v="5814"/>
    <n v="2548.838064"/>
    <n v="589454"/>
    <n v="29"/>
    <n v="55.76"/>
    <n v="4.28"/>
    <n v="110.78"/>
    <s v="NA"/>
  </r>
  <r>
    <s v="2024-2025"/>
    <x v="7"/>
    <n v="26"/>
    <x v="0"/>
    <n v="2616"/>
    <x v="13"/>
    <n v="1471394"/>
    <x v="5897"/>
    <n v="19"/>
    <n v="158"/>
    <n v="1102.5997379999999"/>
    <n v="1380"/>
    <n v="10"/>
    <n v="7371"/>
    <n v="930398"/>
    <n v="795683"/>
    <n v="127759"/>
    <n v="335"/>
    <n v="68"/>
    <n v="123.96073"/>
    <n v="4391.5998479999998"/>
    <n v="48693"/>
    <n v="61552"/>
    <n v="78290"/>
    <n v="151917"/>
    <n v="8"/>
    <n v="105901"/>
    <n v="196086"/>
    <n v="8751"/>
    <n v="3165.0393800000002"/>
    <n v="638857"/>
    <n v="38"/>
    <n v="59.49"/>
    <n v="11.99"/>
    <n v="102.3"/>
    <s v="NA"/>
  </r>
  <r>
    <s v="2024-2025"/>
    <x v="7"/>
    <n v="26"/>
    <x v="0"/>
    <n v="2618"/>
    <x v="15"/>
    <n v="1735596"/>
    <x v="776"/>
    <n v="42"/>
    <n v="154"/>
    <n v="239.91762929999999"/>
    <n v="1951"/>
    <n v="0"/>
    <n v="3204"/>
    <n v="1098042"/>
    <n v="823588"/>
    <n v="42361"/>
    <n v="0"/>
    <n v="0"/>
    <n v="139.16804999999999"/>
    <n v="3926.5511729999998"/>
    <n v="25999"/>
    <n v="27859"/>
    <n v="35443"/>
    <n v="55980"/>
    <n v="101"/>
    <n v="53233"/>
    <n v="78642"/>
    <n v="5155"/>
    <n v="3547.465494"/>
    <n v="888167"/>
    <n v="26"/>
    <n v="30.8"/>
    <n v="45.89"/>
    <n v="100"/>
    <s v="NA"/>
  </r>
  <r>
    <s v="2024-2025"/>
    <x v="7"/>
    <n v="26"/>
    <x v="0"/>
    <n v="2619"/>
    <x v="17"/>
    <n v="417030"/>
    <x v="4658"/>
    <n v="36"/>
    <n v="12"/>
    <n v="428.48116670000002"/>
    <n v="725"/>
    <n v="12"/>
    <n v="2846"/>
    <n v="339375"/>
    <n v="168676"/>
    <n v="11508"/>
    <n v="122"/>
    <n v="7"/>
    <n v="52.85586"/>
    <n v="1581.0379270000001"/>
    <n v="9356"/>
    <n v="9976"/>
    <n v="16419"/>
    <n v="22832"/>
    <n v="64"/>
    <n v="33777"/>
    <n v="44889"/>
    <n v="3571"/>
    <n v="1099.7009"/>
    <n v="286719"/>
    <n v="24"/>
    <n v="59.89"/>
    <n v="14.41"/>
    <n v="104.2"/>
    <s v="NA"/>
  </r>
  <r>
    <s v="2024-2025"/>
    <x v="7"/>
    <n v="26"/>
    <x v="0"/>
    <n v="2623"/>
    <x v="16"/>
    <n v="2325015"/>
    <x v="5898"/>
    <n v="17"/>
    <n v="139"/>
    <n v="4015.6728210000001"/>
    <n v="1024"/>
    <n v="13"/>
    <n v="4608"/>
    <n v="1108042"/>
    <n v="653702"/>
    <n v="116309"/>
    <n v="285"/>
    <n v="76"/>
    <n v="156.35811000000001"/>
    <n v="7490.0234710000004"/>
    <n v="62943"/>
    <n v="84426"/>
    <n v="108531"/>
    <n v="205089"/>
    <n v="6"/>
    <n v="139667"/>
    <n v="255033"/>
    <n v="5632"/>
    <n v="3317.9925400000002"/>
    <n v="648140"/>
    <n v="31"/>
    <n v="63.79"/>
    <n v="5.64"/>
    <n v="111.1"/>
    <s v="NA"/>
  </r>
  <r>
    <s v="2024-2025"/>
    <x v="7"/>
    <n v="26"/>
    <x v="0"/>
    <n v="2605"/>
    <x v="3"/>
    <n v="525031"/>
    <x v="5899"/>
    <n v="35"/>
    <n v="21"/>
    <n v="1542.387954"/>
    <n v="1465"/>
    <n v="76"/>
    <n v="4499"/>
    <n v="660148"/>
    <n v="621576"/>
    <n v="46163"/>
    <n v="228"/>
    <n v="9"/>
    <n v="116.07642"/>
    <n v="3810.5375560000002"/>
    <n v="18563"/>
    <n v="19613"/>
    <n v="37328"/>
    <n v="50767"/>
    <n v="9"/>
    <n v="73559"/>
    <n v="98155"/>
    <n v="5964"/>
    <n v="2152.0731820000001"/>
    <n v="510773"/>
    <n v="28"/>
    <n v="79.040000000000006"/>
    <n v="9.52"/>
    <n v="103.68"/>
    <s v="NA"/>
  </r>
  <r>
    <s v="2024-2025"/>
    <x v="7"/>
    <n v="26"/>
    <x v="0"/>
    <n v="2609"/>
    <x v="11"/>
    <n v="2070361"/>
    <x v="5900"/>
    <n v="25"/>
    <n v="116"/>
    <n v="753.37134960000003"/>
    <n v="2910"/>
    <n v="24"/>
    <n v="5778"/>
    <n v="1435355"/>
    <n v="939792"/>
    <n v="88065"/>
    <n v="0"/>
    <n v="0"/>
    <n v="166.70161999999999"/>
    <n v="5595.7495170000002"/>
    <n v="55303"/>
    <n v="61107"/>
    <n v="86483"/>
    <n v="133435"/>
    <n v="240"/>
    <n v="128367"/>
    <n v="185105"/>
    <n v="8688"/>
    <n v="4675.676547"/>
    <n v="1134185"/>
    <n v="18"/>
    <n v="48.59"/>
    <n v="28.59"/>
    <n v="101.02"/>
    <s v="NA"/>
  </r>
  <r>
    <s v="2024-2025"/>
    <x v="7"/>
    <n v="26"/>
    <x v="0"/>
    <n v="2617"/>
    <x v="14"/>
    <n v="1084216"/>
    <x v="2143"/>
    <n v="21"/>
    <n v="159"/>
    <n v="303.25038289999998"/>
    <n v="372"/>
    <n v="3"/>
    <n v="2111"/>
    <n v="595534"/>
    <n v="474983"/>
    <n v="75596"/>
    <n v="0"/>
    <n v="0"/>
    <n v="102.00637"/>
    <n v="2241.8821630000002"/>
    <n v="27736"/>
    <n v="32431"/>
    <n v="49024"/>
    <n v="94875"/>
    <n v="37"/>
    <n v="82713"/>
    <n v="144730"/>
    <n v="2483"/>
    <n v="1836.6254100000001"/>
    <n v="414921"/>
    <n v="22"/>
    <n v="48.08"/>
    <n v="18.89"/>
    <n v="103.22"/>
    <s v="NA"/>
  </r>
  <r>
    <s v="2024-2025"/>
    <x v="7"/>
    <n v="26"/>
    <x v="0"/>
    <n v="2604"/>
    <x v="2"/>
    <n v="1939512"/>
    <x v="5901"/>
    <n v="29"/>
    <n v="73"/>
    <n v="1905.3991000000001"/>
    <n v="2030"/>
    <n v="69"/>
    <n v="6872"/>
    <n v="1271408"/>
    <n v="1054683"/>
    <n v="75531"/>
    <n v="0"/>
    <n v="0"/>
    <n v="190.20607999999999"/>
    <n v="6186.8334699999996"/>
    <n v="42440"/>
    <n v="45043"/>
    <n v="67446"/>
    <n v="90315"/>
    <n v="75"/>
    <n v="107740"/>
    <n v="135805"/>
    <n v="8902"/>
    <n v="4091.22829"/>
    <n v="1031261"/>
    <n v="22"/>
    <n v="78.099999999999994"/>
    <n v="12.23"/>
    <n v="102.61"/>
    <s v="NA"/>
  </r>
  <r>
    <s v="2024-2025"/>
    <x v="7"/>
    <n v="26"/>
    <x v="0"/>
    <n v="2601"/>
    <x v="0"/>
    <n v="940498"/>
    <x v="5902"/>
    <n v="27"/>
    <n v="28"/>
    <n v="1843.4034320000001"/>
    <n v="2067"/>
    <n v="352"/>
    <n v="5982"/>
    <n v="534287"/>
    <n v="67506"/>
    <n v="9253"/>
    <n v="354"/>
    <n v="11"/>
    <n v="155.53467000000001"/>
    <n v="3774.4409519999999"/>
    <n v="19430"/>
    <n v="20452"/>
    <n v="62299"/>
    <n v="71955"/>
    <n v="27"/>
    <n v="122570"/>
    <n v="139758"/>
    <n v="8049"/>
    <n v="1775.5028500000001"/>
    <n v="267266"/>
    <n v="41"/>
    <n v="66.760000000000005"/>
    <n v="9.43"/>
    <n v="102.66"/>
    <s v="NA"/>
  </r>
  <r>
    <s v="2024-2025"/>
    <x v="7"/>
    <n v="26"/>
    <x v="0"/>
    <n v="2614"/>
    <x v="5"/>
    <n v="964011"/>
    <x v="5903"/>
    <n v="41"/>
    <n v="26"/>
    <n v="741.26635160000001"/>
    <n v="1586"/>
    <n v="5"/>
    <n v="2710"/>
    <n v="905057"/>
    <n v="641502"/>
    <n v="29957"/>
    <n v="16"/>
    <n v="4"/>
    <n v="69.956270000000004"/>
    <n v="3759.0026819999998"/>
    <n v="21983"/>
    <n v="23297"/>
    <n v="33209"/>
    <n v="44977"/>
    <n v="112"/>
    <n v="49727"/>
    <n v="64723"/>
    <n v="4296"/>
    <n v="2947.78006"/>
    <n v="677033"/>
    <n v="25"/>
    <n v="59.09"/>
    <n v="29.59"/>
    <n v="100.01"/>
    <s v="NA"/>
  </r>
  <r>
    <s v="2024-2025"/>
    <x v="7"/>
    <n v="26"/>
    <x v="0"/>
    <n v="2616"/>
    <x v="13"/>
    <n v="1471394"/>
    <x v="5904"/>
    <n v="19"/>
    <n v="158"/>
    <n v="1290.7103219999999"/>
    <n v="1670"/>
    <n v="10"/>
    <n v="7099"/>
    <n v="940889"/>
    <n v="804966"/>
    <n v="127788"/>
    <n v="335"/>
    <n v="68"/>
    <n v="129.35164"/>
    <n v="4595.4098020000001"/>
    <n v="48860"/>
    <n v="61789"/>
    <n v="78308"/>
    <n v="151962"/>
    <n v="8"/>
    <n v="105911"/>
    <n v="196117"/>
    <n v="8769"/>
    <n v="3175.3478399999999"/>
    <n v="646097"/>
    <n v="38"/>
    <n v="59.64"/>
    <n v="11.82"/>
    <n v="102.32"/>
    <s v="NA"/>
  </r>
  <r>
    <s v="2024-2025"/>
    <x v="7"/>
    <n v="26"/>
    <x v="0"/>
    <n v="2621"/>
    <x v="7"/>
    <n v="652231"/>
    <x v="5905"/>
    <n v="26"/>
    <n v="51"/>
    <n v="490.6789268"/>
    <n v="530"/>
    <n v="5"/>
    <n v="1187"/>
    <n v="419224"/>
    <n v="374890"/>
    <n v="37590"/>
    <n v="76"/>
    <n v="15"/>
    <n v="90.959819999999993"/>
    <n v="1952.995187"/>
    <n v="15717"/>
    <n v="17849"/>
    <n v="25411"/>
    <n v="43225"/>
    <n v="32"/>
    <n v="37859"/>
    <n v="61019"/>
    <n v="1717"/>
    <n v="1371.35644"/>
    <n v="296866"/>
    <n v="26"/>
    <n v="58"/>
    <n v="8.56"/>
    <n v="100.48"/>
    <s v="NA"/>
  </r>
  <r>
    <s v="2024-2025"/>
    <x v="7"/>
    <n v="26"/>
    <x v="0"/>
    <n v="2603"/>
    <x v="19"/>
    <n v="1567633"/>
    <x v="5906"/>
    <n v="28"/>
    <n v="35"/>
    <n v="1444.6294660000001"/>
    <n v="2937"/>
    <n v="144"/>
    <n v="7133"/>
    <n v="918871"/>
    <n v="748787"/>
    <n v="90192"/>
    <n v="240"/>
    <n v="62"/>
    <n v="133.20713000000001"/>
    <n v="4539.4249399999999"/>
    <n v="32433"/>
    <n v="38899"/>
    <n v="69138"/>
    <n v="110806"/>
    <n v="59"/>
    <n v="117378"/>
    <n v="179471"/>
    <n v="10070"/>
    <n v="2961.5883429999999"/>
    <n v="517571"/>
    <n v="23"/>
    <n v="72.900000000000006"/>
    <n v="5.12"/>
    <n v="110.64"/>
    <s v="NA"/>
  </r>
  <r>
    <s v="2024-2025"/>
    <x v="7"/>
    <n v="26"/>
    <x v="0"/>
    <n v="2606"/>
    <x v="9"/>
    <n v="610254"/>
    <x v="5907"/>
    <n v="32"/>
    <n v="39"/>
    <n v="1307.3161270000001"/>
    <n v="1382"/>
    <n v="48"/>
    <n v="4624"/>
    <n v="498799"/>
    <n v="425746"/>
    <n v="34711"/>
    <n v="1050"/>
    <n v="80"/>
    <n v="83.355189999999993"/>
    <n v="3015.1213210000001"/>
    <n v="15211"/>
    <n v="16316"/>
    <n v="28611"/>
    <n v="41514"/>
    <n v="27"/>
    <n v="46978"/>
    <n v="66733"/>
    <n v="6006"/>
    <n v="1624.450004"/>
    <n v="387739"/>
    <n v="23"/>
    <n v="30.08"/>
    <n v="13.31"/>
    <n v="116.93"/>
    <s v="NA"/>
  </r>
  <r>
    <s v="2024-2025"/>
    <x v="7"/>
    <n v="26"/>
    <x v="0"/>
    <n v="2614"/>
    <x v="5"/>
    <n v="964011"/>
    <x v="5908"/>
    <n v="41"/>
    <n v="26"/>
    <n v="741.26635160000001"/>
    <n v="1592"/>
    <n v="5"/>
    <n v="2729"/>
    <n v="917840"/>
    <n v="649820"/>
    <n v="29981"/>
    <n v="16"/>
    <n v="4"/>
    <n v="69.956270000000004"/>
    <n v="3797.5690319999999"/>
    <n v="22069"/>
    <n v="23409"/>
    <n v="33236"/>
    <n v="45015"/>
    <n v="121"/>
    <n v="49731"/>
    <n v="64730"/>
    <n v="4321"/>
    <n v="2986.3464100000001"/>
    <n v="686775"/>
    <n v="25"/>
    <n v="59.08"/>
    <n v="29.66"/>
    <n v="100.01"/>
    <s v="NA"/>
  </r>
  <r>
    <s v="2024-2025"/>
    <x v="7"/>
    <n v="26"/>
    <x v="0"/>
    <n v="2624"/>
    <x v="8"/>
    <n v="322961"/>
    <x v="5909"/>
    <n v="28"/>
    <n v="18"/>
    <n v="242.29038879999999"/>
    <n v="260"/>
    <n v="13"/>
    <n v="1269"/>
    <n v="235068"/>
    <n v="198617"/>
    <n v="16166"/>
    <n v="9"/>
    <n v="2"/>
    <n v="38.447670000000002"/>
    <n v="1054.6229490000001"/>
    <n v="8395"/>
    <n v="9086"/>
    <n v="12940"/>
    <n v="19030"/>
    <n v="24"/>
    <n v="19820"/>
    <n v="27188"/>
    <n v="1529"/>
    <n v="773.88489000000004"/>
    <n v="181609"/>
    <n v="13"/>
    <n v="43.99"/>
    <n v="20.18"/>
    <n v="99.99"/>
    <s v="NA"/>
  </r>
  <r>
    <s v="2024-2025"/>
    <x v="7"/>
    <n v="26"/>
    <x v="0"/>
    <n v="2602"/>
    <x v="1"/>
    <n v="999220"/>
    <x v="5910"/>
    <n v="31"/>
    <n v="49"/>
    <n v="957.59074859999998"/>
    <n v="3749"/>
    <n v="65"/>
    <n v="5904"/>
    <n v="900560"/>
    <n v="701839"/>
    <n v="58668"/>
    <n v="777"/>
    <n v="52"/>
    <n v="153.50968"/>
    <n v="3995.2499330000001"/>
    <n v="28770"/>
    <n v="30548"/>
    <n v="60524"/>
    <n v="77674"/>
    <n v="67"/>
    <n v="104419"/>
    <n v="129759"/>
    <n v="9653"/>
    <n v="2884.149504"/>
    <n v="545129"/>
    <n v="21"/>
    <n v="53.64"/>
    <n v="3.58"/>
    <n v="102.66"/>
    <s v="NA"/>
  </r>
  <r>
    <s v="2024-2025"/>
    <x v="7"/>
    <n v="26"/>
    <x v="0"/>
    <n v="2601"/>
    <x v="0"/>
    <n v="940498"/>
    <x v="5911"/>
    <n v="27"/>
    <n v="28"/>
    <n v="1844.1483519999999"/>
    <n v="2074"/>
    <n v="351"/>
    <n v="5976"/>
    <n v="534507"/>
    <n v="67563"/>
    <n v="9254"/>
    <n v="354"/>
    <n v="11"/>
    <n v="155.53467000000001"/>
    <n v="3779.4459320000001"/>
    <n v="19433"/>
    <n v="20455"/>
    <n v="62301"/>
    <n v="71958"/>
    <n v="27"/>
    <n v="122590"/>
    <n v="139780"/>
    <n v="8050"/>
    <n v="1779.7629099999999"/>
    <n v="267423"/>
    <n v="41"/>
    <n v="67.48"/>
    <n v="9.2200000000000006"/>
    <n v="102.66"/>
    <s v="NA"/>
  </r>
  <r>
    <s v="2024-2025"/>
    <x v="7"/>
    <n v="26"/>
    <x v="0"/>
    <n v="2609"/>
    <x v="11"/>
    <n v="2070361"/>
    <x v="5912"/>
    <n v="25"/>
    <n v="116"/>
    <n v="753.37134960000003"/>
    <n v="2908"/>
    <n v="24"/>
    <n v="5773"/>
    <n v="1432667"/>
    <n v="938330"/>
    <n v="88067"/>
    <n v="0"/>
    <n v="0"/>
    <n v="166.70161999999999"/>
    <n v="5586.965357"/>
    <n v="55290"/>
    <n v="61085"/>
    <n v="86482"/>
    <n v="133436"/>
    <n v="240"/>
    <n v="128367"/>
    <n v="185108"/>
    <n v="8681"/>
    <n v="4666.8923869999999"/>
    <n v="1131975"/>
    <n v="18"/>
    <n v="48.65"/>
    <n v="28.5"/>
    <n v="101.02"/>
    <s v="NA"/>
  </r>
  <r>
    <s v="2024-2025"/>
    <x v="7"/>
    <n v="26"/>
    <x v="0"/>
    <n v="2614"/>
    <x v="5"/>
    <n v="964011"/>
    <x v="5903"/>
    <n v="41"/>
    <n v="26"/>
    <n v="741.26635160000001"/>
    <n v="1590"/>
    <n v="5"/>
    <n v="2710"/>
    <n v="905057"/>
    <n v="641502"/>
    <n v="29957"/>
    <n v="16"/>
    <n v="4"/>
    <n v="69.956270000000004"/>
    <n v="3759.0026819999998"/>
    <n v="21983"/>
    <n v="23297"/>
    <n v="33209"/>
    <n v="44977"/>
    <n v="112"/>
    <n v="49727"/>
    <n v="64723"/>
    <n v="4300"/>
    <n v="2947.78006"/>
    <n v="677033"/>
    <n v="25"/>
    <n v="58.86"/>
    <n v="29.86"/>
    <n v="100.01"/>
    <s v="NA"/>
  </r>
  <r>
    <s v="2024-2025"/>
    <x v="7"/>
    <n v="26"/>
    <x v="0"/>
    <n v="2615"/>
    <x v="10"/>
    <n v="1134204"/>
    <x v="809"/>
    <n v="22"/>
    <n v="38"/>
    <n v="349.73034280000002"/>
    <n v="1207"/>
    <n v="9"/>
    <n v="3190"/>
    <n v="668835"/>
    <n v="609156"/>
    <n v="86886"/>
    <n v="63"/>
    <n v="15"/>
    <n v="110.43597"/>
    <n v="2631.401179"/>
    <n v="29961"/>
    <n v="34471"/>
    <n v="56264"/>
    <n v="96163"/>
    <n v="7"/>
    <n v="90551"/>
    <n v="146654"/>
    <n v="4397"/>
    <n v="2171.2348659999998"/>
    <n v="468299"/>
    <n v="9"/>
    <n v="61.37"/>
    <n v="25.46"/>
    <n v="106.78"/>
    <s v="NA"/>
  </r>
  <r>
    <s v="2024-2025"/>
    <x v="7"/>
    <n v="26"/>
    <x v="0"/>
    <n v="2623"/>
    <x v="16"/>
    <n v="2325015"/>
    <x v="5913"/>
    <n v="17"/>
    <n v="147"/>
    <n v="4257.2911270000004"/>
    <n v="1537"/>
    <n v="13"/>
    <n v="4104"/>
    <n v="1118397"/>
    <n v="658829"/>
    <n v="116320"/>
    <n v="294"/>
    <n v="76"/>
    <n v="156.35811000000001"/>
    <n v="7762.1290870000003"/>
    <n v="63488"/>
    <n v="85294"/>
    <n v="108544"/>
    <n v="205110"/>
    <n v="7"/>
    <n v="139669"/>
    <n v="255041"/>
    <n v="5641"/>
    <n v="3348.4798500000002"/>
    <n v="653759"/>
    <n v="31"/>
    <n v="64.180000000000007"/>
    <n v="5.51"/>
    <n v="111"/>
    <s v="NA"/>
  </r>
  <r>
    <s v="2024-2025"/>
    <x v="7"/>
    <n v="26"/>
    <x v="0"/>
    <n v="2603"/>
    <x v="19"/>
    <n v="1567633"/>
    <x v="5914"/>
    <n v="29"/>
    <n v="35"/>
    <n v="1640.438977"/>
    <n v="2987"/>
    <n v="142"/>
    <n v="6769"/>
    <n v="955032"/>
    <n v="778056"/>
    <n v="90292"/>
    <n v="248"/>
    <n v="62"/>
    <n v="133.54920999999999"/>
    <n v="4859.2686240000003"/>
    <n v="32849"/>
    <n v="39426"/>
    <n v="69221"/>
    <n v="110928"/>
    <n v="65"/>
    <n v="117627"/>
    <n v="179805"/>
    <n v="9756"/>
    <n v="3085.2804369999999"/>
    <n v="538725"/>
    <n v="20"/>
    <n v="72.849999999999994"/>
    <n v="5.18"/>
    <n v="110.53"/>
    <s v="NA"/>
  </r>
  <r>
    <s v="2024-2025"/>
    <x v="7"/>
    <n v="26"/>
    <x v="0"/>
    <n v="2607"/>
    <x v="18"/>
    <n v="1262278"/>
    <x v="5915"/>
    <n v="34"/>
    <n v="9"/>
    <n v="1001.960662"/>
    <n v="1790"/>
    <n v="297"/>
    <n v="7125"/>
    <n v="795418"/>
    <n v="427069"/>
    <n v="59214"/>
    <n v="640"/>
    <n v="49"/>
    <n v="156.63389000000001"/>
    <n v="3807.9806720000001"/>
    <n v="23327"/>
    <n v="24233"/>
    <n v="61816"/>
    <n v="97652"/>
    <n v="37"/>
    <n v="107411"/>
    <n v="161088"/>
    <n v="8915"/>
    <n v="2649.3861200000001"/>
    <n v="489159"/>
    <n v="15"/>
    <n v="67.45"/>
    <n v="7.92"/>
    <n v="105.81"/>
    <s v="NA"/>
  </r>
  <r>
    <s v="2024-2025"/>
    <x v="7"/>
    <n v="26"/>
    <x v="0"/>
    <n v="2609"/>
    <x v="11"/>
    <n v="2070361"/>
    <x v="5916"/>
    <n v="27"/>
    <n v="121"/>
    <n v="770.28332569999998"/>
    <n v="3000"/>
    <n v="23"/>
    <n v="5543"/>
    <n v="1526443"/>
    <n v="1000282"/>
    <n v="88096"/>
    <n v="0"/>
    <n v="0"/>
    <n v="171.20808"/>
    <n v="5903.9729669999997"/>
    <n v="56172"/>
    <n v="62199"/>
    <n v="86555"/>
    <n v="133513"/>
    <n v="282"/>
    <n v="128415"/>
    <n v="185136"/>
    <n v="8543"/>
    <n v="4962.4815609999996"/>
    <n v="1207961"/>
    <n v="16"/>
    <n v="48.92"/>
    <n v="29.03"/>
    <n v="100.91"/>
    <s v="NA"/>
  </r>
  <r>
    <s v="2024-2025"/>
    <x v="7"/>
    <n v="26"/>
    <x v="0"/>
    <n v="2615"/>
    <x v="10"/>
    <n v="1134204"/>
    <x v="5917"/>
    <n v="22"/>
    <n v="38"/>
    <n v="352.18971579999999"/>
    <n v="1265"/>
    <n v="8"/>
    <n v="3164"/>
    <n v="686195"/>
    <n v="624787"/>
    <n v="86940"/>
    <n v="69"/>
    <n v="15"/>
    <n v="110.56547"/>
    <n v="2685.5728519999998"/>
    <n v="30150"/>
    <n v="34698"/>
    <n v="56293"/>
    <n v="96221"/>
    <n v="9"/>
    <n v="90574"/>
    <n v="146707"/>
    <n v="4429"/>
    <n v="2222.8176659999999"/>
    <n v="480464"/>
    <n v="9"/>
    <n v="61.42"/>
    <n v="25.59"/>
    <n v="106.63"/>
    <s v="NA"/>
  </r>
  <r>
    <s v="2024-2025"/>
    <x v="7"/>
    <n v="26"/>
    <x v="0"/>
    <n v="2610"/>
    <x v="12"/>
    <n v="1687247"/>
    <x v="5918"/>
    <n v="27"/>
    <n v="74"/>
    <n v="1257.131255"/>
    <n v="1825"/>
    <n v="9"/>
    <n v="2688"/>
    <n v="1164761"/>
    <n v="932312"/>
    <n v="78510"/>
    <n v="179"/>
    <n v="19"/>
    <n v="157.24797000000001"/>
    <n v="5168.9892950000003"/>
    <n v="42529"/>
    <n v="46445"/>
    <n v="62145"/>
    <n v="99841"/>
    <n v="61"/>
    <n v="86299"/>
    <n v="130431"/>
    <n v="4513"/>
    <n v="3754.6100700000002"/>
    <n v="845772"/>
    <n v="11"/>
    <n v="54.16"/>
    <n v="17.2"/>
    <n v="101.69"/>
    <s v="NA"/>
  </r>
  <r>
    <s v="2024-2025"/>
    <x v="7"/>
    <n v="26"/>
    <x v="0"/>
    <n v="2603"/>
    <x v="19"/>
    <n v="1567633"/>
    <x v="5919"/>
    <n v="28"/>
    <n v="35"/>
    <n v="1631.228987"/>
    <n v="2952"/>
    <n v="143"/>
    <n v="6776"/>
    <n v="942772"/>
    <n v="767703"/>
    <n v="90241"/>
    <n v="248"/>
    <n v="62"/>
    <n v="133.20713000000001"/>
    <n v="4794.9815900000003"/>
    <n v="32614"/>
    <n v="39136"/>
    <n v="69191"/>
    <n v="110874"/>
    <n v="62"/>
    <n v="117468"/>
    <n v="179586"/>
    <n v="9728"/>
    <n v="3030.5454730000001"/>
    <n v="531416"/>
    <n v="20"/>
    <n v="73.25"/>
    <n v="5.08"/>
    <n v="110.78"/>
    <s v="NA"/>
  </r>
  <r>
    <s v="2024-2025"/>
    <x v="7"/>
    <n v="26"/>
    <x v="0"/>
    <n v="2605"/>
    <x v="3"/>
    <n v="525031"/>
    <x v="2178"/>
    <n v="36"/>
    <n v="21"/>
    <n v="1545.0023779999999"/>
    <n v="1507"/>
    <n v="73"/>
    <n v="4349"/>
    <n v="680438"/>
    <n v="640857"/>
    <n v="46247"/>
    <n v="228"/>
    <n v="9"/>
    <n v="116.07642"/>
    <n v="3884.6520799999998"/>
    <n v="18791"/>
    <n v="19858"/>
    <n v="37405"/>
    <n v="50857"/>
    <n v="14"/>
    <n v="73598"/>
    <n v="98210"/>
    <n v="5856"/>
    <n v="2223.5732819999998"/>
    <n v="526648"/>
    <n v="26"/>
    <n v="79.319999999999993"/>
    <n v="9.39"/>
    <n v="103.55"/>
    <s v="NA"/>
  </r>
  <r>
    <s v="2024-2025"/>
    <x v="7"/>
    <n v="26"/>
    <x v="0"/>
    <n v="2615"/>
    <x v="10"/>
    <n v="1134204"/>
    <x v="5920"/>
    <n v="22"/>
    <n v="38"/>
    <n v="352.18971579999999"/>
    <n v="1265"/>
    <n v="8"/>
    <n v="3151"/>
    <n v="683805"/>
    <n v="622574"/>
    <n v="86935"/>
    <n v="69"/>
    <n v="15"/>
    <n v="110.56547"/>
    <n v="2679.7467120000001"/>
    <n v="30137"/>
    <n v="34682"/>
    <n v="56292"/>
    <n v="96216"/>
    <n v="8"/>
    <n v="90569"/>
    <n v="146694"/>
    <n v="4416"/>
    <n v="2216.9915259999998"/>
    <n v="478867"/>
    <n v="9"/>
    <n v="61.35"/>
    <n v="25.62"/>
    <n v="106.68"/>
    <s v="NA"/>
  </r>
  <r>
    <s v="2024-2025"/>
    <x v="7"/>
    <n v="26"/>
    <x v="0"/>
    <n v="2621"/>
    <x v="7"/>
    <n v="652231"/>
    <x v="5921"/>
    <n v="27"/>
    <n v="51"/>
    <n v="490.6789268"/>
    <n v="538"/>
    <n v="5"/>
    <n v="1073"/>
    <n v="432032"/>
    <n v="386144"/>
    <n v="37612"/>
    <n v="83"/>
    <n v="15"/>
    <n v="91.117220000000003"/>
    <n v="1991.3495869999999"/>
    <n v="15812"/>
    <n v="17978"/>
    <n v="25426"/>
    <n v="43255"/>
    <n v="56"/>
    <n v="37862"/>
    <n v="61031"/>
    <n v="1611"/>
    <n v="1409.5534399999999"/>
    <n v="305823"/>
    <n v="21"/>
    <n v="58.62"/>
    <n v="8.17"/>
    <n v="100.47"/>
    <s v="NA"/>
  </r>
  <r>
    <s v="2024-2025"/>
    <x v="7"/>
    <n v="26"/>
    <x v="0"/>
    <n v="2601"/>
    <x v="0"/>
    <n v="940498"/>
    <x v="5922"/>
    <n v="27"/>
    <n v="28"/>
    <n v="1936.18273"/>
    <n v="2135"/>
    <n v="350"/>
    <n v="5881"/>
    <n v="548637"/>
    <n v="69506"/>
    <n v="9297"/>
    <n v="371"/>
    <n v="11"/>
    <n v="168.95070999999999"/>
    <n v="3924.6057000000001"/>
    <n v="19718"/>
    <n v="20756"/>
    <n v="62461"/>
    <n v="72142"/>
    <n v="30"/>
    <n v="122857"/>
    <n v="140080"/>
    <n v="8016"/>
    <n v="1819.47226"/>
    <n v="274536"/>
    <n v="40"/>
    <n v="67.180000000000007"/>
    <n v="9.1199999999999992"/>
    <n v="102.64"/>
    <s v="NA"/>
  </r>
  <r>
    <s v="2024-2025"/>
    <x v="7"/>
    <n v="26"/>
    <x v="0"/>
    <n v="2621"/>
    <x v="7"/>
    <n v="652231"/>
    <x v="5923"/>
    <n v="27"/>
    <n v="51"/>
    <n v="490.6789268"/>
    <n v="537"/>
    <n v="5"/>
    <n v="1074"/>
    <n v="431747"/>
    <n v="385871"/>
    <n v="37612"/>
    <n v="83"/>
    <n v="15"/>
    <n v="91.117220000000003"/>
    <n v="1987.717427"/>
    <n v="15805"/>
    <n v="17969"/>
    <n v="25426"/>
    <n v="43255"/>
    <n v="56"/>
    <n v="37861"/>
    <n v="61029"/>
    <n v="1611"/>
    <n v="1405.92128"/>
    <n v="305665"/>
    <n v="21"/>
    <n v="58.64"/>
    <n v="8.4700000000000006"/>
    <n v="100.48"/>
    <s v="NA"/>
  </r>
  <r>
    <s v="2024-2025"/>
    <x v="7"/>
    <n v="26"/>
    <x v="0"/>
    <n v="2601"/>
    <x v="0"/>
    <n v="940498"/>
    <x v="5924"/>
    <n v="27"/>
    <n v="28"/>
    <n v="1934.1977300000001"/>
    <n v="2124"/>
    <n v="351"/>
    <n v="5886"/>
    <n v="542842"/>
    <n v="68862"/>
    <n v="9286"/>
    <n v="371"/>
    <n v="11"/>
    <n v="168.52046000000001"/>
    <n v="3900.98423"/>
    <n v="19591"/>
    <n v="20635"/>
    <n v="62399"/>
    <n v="72067"/>
    <n v="28"/>
    <n v="122669"/>
    <n v="139871"/>
    <n v="8010"/>
    <n v="1798.26604"/>
    <n v="271912"/>
    <n v="40"/>
    <n v="67.180000000000007"/>
    <n v="9.0500000000000007"/>
    <n v="102.62"/>
    <s v="NA"/>
  </r>
  <r>
    <s v="2024-2025"/>
    <x v="7"/>
    <n v="26"/>
    <x v="0"/>
    <n v="2604"/>
    <x v="2"/>
    <n v="1939512"/>
    <x v="5925"/>
    <n v="30"/>
    <n v="73"/>
    <n v="1905.3991000000001"/>
    <n v="2057"/>
    <n v="69"/>
    <n v="6815"/>
    <n v="1302382"/>
    <n v="1080287"/>
    <n v="75581"/>
    <n v="0"/>
    <n v="0"/>
    <n v="190.20607999999999"/>
    <n v="6261.786376"/>
    <n v="42641"/>
    <n v="45278"/>
    <n v="67492"/>
    <n v="90380"/>
    <n v="91"/>
    <n v="107794"/>
    <n v="135871"/>
    <n v="8872"/>
    <n v="4166.1811960000005"/>
    <n v="1056814"/>
    <n v="21"/>
    <n v="78.03"/>
    <n v="12.3"/>
    <n v="102.58"/>
    <s v="NA"/>
  </r>
  <r>
    <s v="2024-2025"/>
    <x v="7"/>
    <n v="26"/>
    <x v="0"/>
    <n v="2607"/>
    <x v="18"/>
    <n v="1262278"/>
    <x v="5926"/>
    <n v="33"/>
    <n v="9"/>
    <n v="990.62371280000002"/>
    <n v="1772"/>
    <n v="299"/>
    <n v="7088"/>
    <n v="785871"/>
    <n v="422551"/>
    <n v="59189"/>
    <n v="640"/>
    <n v="49"/>
    <n v="155.88113000000001"/>
    <n v="3744.010323"/>
    <n v="23201"/>
    <n v="24078"/>
    <n v="61785"/>
    <n v="97604"/>
    <n v="36"/>
    <n v="107389"/>
    <n v="161057"/>
    <n v="8860"/>
    <n v="2597.5054799999998"/>
    <n v="483554"/>
    <n v="14"/>
    <n v="72.02"/>
    <n v="8.5500000000000007"/>
    <n v="105.89"/>
    <s v="NA"/>
  </r>
  <r>
    <s v="2024-2025"/>
    <x v="7"/>
    <n v="26"/>
    <x v="0"/>
    <n v="2619"/>
    <x v="17"/>
    <n v="417030"/>
    <x v="3462"/>
    <n v="36"/>
    <n v="12"/>
    <n v="448.54313960000002"/>
    <n v="779"/>
    <n v="12"/>
    <n v="2700"/>
    <n v="345976"/>
    <n v="171781"/>
    <n v="11523"/>
    <n v="122"/>
    <n v="7"/>
    <n v="52.85586"/>
    <n v="1623.8539000000001"/>
    <n v="9419"/>
    <n v="10054"/>
    <n v="16452"/>
    <n v="22875"/>
    <n v="83"/>
    <n v="33806"/>
    <n v="44927"/>
    <n v="3479"/>
    <n v="1122.4549"/>
    <n v="291960"/>
    <n v="22"/>
    <n v="58.94"/>
    <n v="14.33"/>
    <n v="104.41"/>
    <s v="NA"/>
  </r>
  <r>
    <s v="2024-2025"/>
    <x v="7"/>
    <n v="26"/>
    <x v="0"/>
    <n v="2621"/>
    <x v="7"/>
    <n v="652231"/>
    <x v="5927"/>
    <n v="27"/>
    <n v="51"/>
    <n v="490.6789268"/>
    <n v="537"/>
    <n v="5"/>
    <n v="1068"/>
    <n v="428406"/>
    <n v="382822"/>
    <n v="37604"/>
    <n v="83"/>
    <n v="15"/>
    <n v="91.117220000000003"/>
    <n v="1981.3514869999999"/>
    <n v="15778"/>
    <n v="17926"/>
    <n v="25421"/>
    <n v="43245"/>
    <n v="54"/>
    <n v="37861"/>
    <n v="61027"/>
    <n v="1605"/>
    <n v="1399.5553399999999"/>
    <n v="303118"/>
    <n v="21"/>
    <n v="58.59"/>
    <n v="8.5299999999999994"/>
    <n v="100.46"/>
    <s v="NA"/>
  </r>
  <r>
    <s v="2024-2025"/>
    <x v="7"/>
    <n v="26"/>
    <x v="0"/>
    <n v="2622"/>
    <x v="22"/>
    <n v="619902"/>
    <x v="5928"/>
    <n v="36"/>
    <n v="21"/>
    <n v="773.30010259999995"/>
    <n v="1027"/>
    <n v="59"/>
    <n v="4084"/>
    <n v="353567"/>
    <n v="164604"/>
    <n v="15342"/>
    <n v="91"/>
    <n v="8"/>
    <n v="137.69054"/>
    <n v="2070.4338269999998"/>
    <n v="9659"/>
    <n v="10164"/>
    <n v="24765"/>
    <n v="32088"/>
    <n v="16"/>
    <n v="43595"/>
    <n v="56127"/>
    <n v="5111"/>
    <n v="1159.443184"/>
    <n v="124038"/>
    <n v="21"/>
    <n v="74"/>
    <n v="2.92"/>
    <n v="101.42"/>
    <s v="NA"/>
  </r>
  <r>
    <s v="2024-2025"/>
    <x v="7"/>
    <n v="26"/>
    <x v="0"/>
    <n v="2623"/>
    <x v="16"/>
    <n v="2325015"/>
    <x v="5929"/>
    <n v="17"/>
    <n v="149"/>
    <n v="4307.8517430000002"/>
    <n v="1569"/>
    <n v="13"/>
    <n v="3999"/>
    <n v="1134879"/>
    <n v="668552"/>
    <n v="116366"/>
    <n v="294"/>
    <n v="76"/>
    <n v="156.35811000000001"/>
    <n v="7863.997343"/>
    <n v="63837"/>
    <n v="85800"/>
    <n v="108568"/>
    <n v="205180"/>
    <n v="8"/>
    <n v="139694"/>
    <n v="255115"/>
    <n v="5568"/>
    <n v="3399.7874900000002"/>
    <n v="660801"/>
    <n v="30"/>
    <n v="64.599999999999994"/>
    <n v="5.3"/>
    <n v="110.82"/>
    <s v="NA"/>
  </r>
  <r>
    <s v="2024-2025"/>
    <x v="8"/>
    <n v="26"/>
    <x v="0"/>
    <n v="2603"/>
    <x v="19"/>
    <n v="1740255"/>
    <x v="5930"/>
    <n v="29"/>
    <n v="35"/>
    <n v="1646.554136"/>
    <n v="2991"/>
    <n v="142"/>
    <n v="6782"/>
    <n v="959229"/>
    <n v="781142"/>
    <n v="90310"/>
    <n v="248"/>
    <n v="62"/>
    <n v="133.54920999999999"/>
    <n v="4881.144644"/>
    <n v="32876"/>
    <n v="39462"/>
    <n v="69235"/>
    <n v="110947"/>
    <n v="65"/>
    <n v="117706"/>
    <n v="179895"/>
    <n v="9773"/>
    <n v="3101.0412970000002"/>
    <n v="541038"/>
    <n v="20"/>
    <n v="72.760000000000005"/>
    <n v="5.14"/>
    <n v="110.42"/>
    <s v="NA"/>
  </r>
  <r>
    <s v="2024-2025"/>
    <x v="8"/>
    <n v="26"/>
    <x v="0"/>
    <n v="2611"/>
    <x v="6"/>
    <n v="1598846"/>
    <x v="5931"/>
    <n v="22"/>
    <n v="775"/>
    <n v="416.31412690000002"/>
    <n v="1272"/>
    <n v="3"/>
    <n v="2982"/>
    <n v="982887"/>
    <n v="793618"/>
    <n v="96169"/>
    <n v="11"/>
    <n v="8"/>
    <n v="157.79713000000001"/>
    <n v="3765.6483109999999"/>
    <n v="42953"/>
    <n v="50402"/>
    <n v="65928"/>
    <n v="118984"/>
    <n v="50"/>
    <n v="99750"/>
    <n v="165960"/>
    <n v="4254"/>
    <n v="3191.5370539999999"/>
    <n v="713817"/>
    <n v="10"/>
    <n v="62.42"/>
    <n v="12.12"/>
    <n v="101.35"/>
    <s v="NA"/>
  </r>
  <r>
    <s v="2024-2025"/>
    <x v="8"/>
    <n v="26"/>
    <x v="0"/>
    <n v="2615"/>
    <x v="10"/>
    <n v="1253121"/>
    <x v="5932"/>
    <n v="22"/>
    <n v="38"/>
    <n v="352.18971579999999"/>
    <n v="1271"/>
    <n v="7"/>
    <n v="3168"/>
    <n v="690392"/>
    <n v="628500"/>
    <n v="86950"/>
    <n v="72"/>
    <n v="15"/>
    <n v="112.12963000000001"/>
    <n v="2701.192172"/>
    <n v="30203"/>
    <n v="34766"/>
    <n v="56299"/>
    <n v="96237"/>
    <n v="9"/>
    <n v="90585"/>
    <n v="146723"/>
    <n v="4439"/>
    <n v="2236.8728259999998"/>
    <n v="483802"/>
    <n v="9"/>
    <n v="61.37"/>
    <n v="25.51"/>
    <n v="106.66"/>
    <s v="NA"/>
  </r>
  <r>
    <s v="2024-2025"/>
    <x v="8"/>
    <n v="26"/>
    <x v="0"/>
    <n v="2618"/>
    <x v="15"/>
    <n v="1903183"/>
    <x v="5933"/>
    <n v="44"/>
    <n v="154"/>
    <n v="251.21414379999999"/>
    <n v="1986"/>
    <n v="0"/>
    <n v="3070"/>
    <n v="1156934"/>
    <n v="869165"/>
    <n v="42403"/>
    <n v="0"/>
    <n v="0"/>
    <n v="139.60185999999999"/>
    <n v="4126.5709980000001"/>
    <n v="26178"/>
    <n v="28105"/>
    <n v="35477"/>
    <n v="56036"/>
    <n v="140"/>
    <n v="53229"/>
    <n v="78640"/>
    <n v="5056"/>
    <n v="3735.7549939999999"/>
    <n v="937031"/>
    <n v="23"/>
    <n v="30.81"/>
    <n v="46.42"/>
    <n v="99.97"/>
    <s v="NA"/>
  </r>
  <r>
    <s v="2024-2025"/>
    <x v="8"/>
    <n v="26"/>
    <x v="0"/>
    <n v="2621"/>
    <x v="7"/>
    <n v="705000"/>
    <x v="5934"/>
    <n v="27"/>
    <n v="60"/>
    <n v="490.6789268"/>
    <n v="538"/>
    <n v="5"/>
    <n v="1079"/>
    <n v="435804"/>
    <n v="389476"/>
    <n v="37616"/>
    <n v="83"/>
    <n v="15"/>
    <n v="91.117220000000003"/>
    <n v="2004.9095769999999"/>
    <n v="15843"/>
    <n v="18027"/>
    <n v="25431"/>
    <n v="43261"/>
    <n v="58"/>
    <n v="37862"/>
    <n v="61032"/>
    <n v="1617"/>
    <n v="1423.1134300000001"/>
    <n v="308551"/>
    <n v="21"/>
    <n v="58.81"/>
    <n v="8.1199999999999992"/>
    <n v="100.44"/>
    <s v="NA"/>
  </r>
  <r>
    <s v="2024-2025"/>
    <x v="8"/>
    <n v="26"/>
    <x v="0"/>
    <n v="2601"/>
    <x v="0"/>
    <n v="1011274"/>
    <x v="5935"/>
    <n v="28"/>
    <n v="30"/>
    <n v="1941.9552100000001"/>
    <n v="2327"/>
    <n v="335"/>
    <n v="5797"/>
    <n v="572900"/>
    <n v="72580"/>
    <n v="9334"/>
    <n v="371"/>
    <n v="11"/>
    <n v="168.95070999999999"/>
    <n v="3996.8334799999998"/>
    <n v="20196"/>
    <n v="21273"/>
    <n v="62747"/>
    <n v="72487"/>
    <n v="35"/>
    <n v="123420"/>
    <n v="140733"/>
    <n v="8124"/>
    <n v="1885.9275600000001"/>
    <n v="285505"/>
    <n v="40"/>
    <n v="67.14"/>
    <n v="9.4"/>
    <n v="102.61"/>
    <s v="NA"/>
  </r>
  <r>
    <s v="2024-2025"/>
    <x v="8"/>
    <n v="26"/>
    <x v="0"/>
    <n v="2609"/>
    <x v="11"/>
    <n v="2359771"/>
    <x v="5936"/>
    <n v="28"/>
    <n v="123"/>
    <n v="775.24747130000003"/>
    <n v="3050"/>
    <n v="21"/>
    <n v="5595"/>
    <n v="1591555"/>
    <n v="1042801"/>
    <n v="88145"/>
    <n v="0"/>
    <n v="0"/>
    <n v="171.20808"/>
    <n v="6114.0095529999999"/>
    <n v="56839"/>
    <n v="63057"/>
    <n v="86610"/>
    <n v="133593"/>
    <n v="301"/>
    <n v="128435"/>
    <n v="185147"/>
    <n v="8645"/>
    <n v="5167.5540019999999"/>
    <n v="1260096"/>
    <n v="16"/>
    <n v="48.77"/>
    <n v="29.18"/>
    <n v="100.9"/>
    <s v="NA"/>
  </r>
  <r>
    <s v="2024-2025"/>
    <x v="8"/>
    <n v="26"/>
    <x v="0"/>
    <n v="2614"/>
    <x v="5"/>
    <n v="1079315"/>
    <x v="5937"/>
    <n v="43"/>
    <n v="28"/>
    <n v="762.96114239999997"/>
    <n v="1710"/>
    <n v="3"/>
    <n v="2751"/>
    <n v="983064"/>
    <n v="695907"/>
    <n v="30058"/>
    <n v="16"/>
    <n v="4"/>
    <n v="79.481390000000005"/>
    <n v="4038.8617319999998"/>
    <n v="22467"/>
    <n v="23889"/>
    <n v="33316"/>
    <n v="45134"/>
    <n v="222"/>
    <n v="49770"/>
    <n v="64817"/>
    <n v="4461"/>
    <n v="3196.4191999999998"/>
    <n v="736141"/>
    <n v="25"/>
    <n v="59.34"/>
    <n v="29.25"/>
    <n v="100.02"/>
    <s v="NA"/>
  </r>
  <r>
    <s v="2024-2025"/>
    <x v="8"/>
    <n v="26"/>
    <x v="0"/>
    <n v="2616"/>
    <x v="13"/>
    <n v="1728572"/>
    <x v="5938"/>
    <n v="20"/>
    <n v="160"/>
    <n v="1364.308301"/>
    <n v="1803"/>
    <n v="9"/>
    <n v="6183"/>
    <n v="1019698"/>
    <n v="872911"/>
    <n v="128065"/>
    <n v="376"/>
    <n v="68"/>
    <n v="130.03314"/>
    <n v="4872.2512409999999"/>
    <n v="50083"/>
    <n v="63646"/>
    <n v="78455"/>
    <n v="152283"/>
    <n v="12"/>
    <n v="106015"/>
    <n v="196355"/>
    <n v="7986"/>
    <n v="3377.9097999999999"/>
    <n v="703554"/>
    <n v="31"/>
    <n v="59.88"/>
    <n v="11.48"/>
    <n v="102.2"/>
    <s v="NA"/>
  </r>
  <r>
    <s v="2024-2025"/>
    <x v="8"/>
    <n v="26"/>
    <x v="0"/>
    <n v="2620"/>
    <x v="21"/>
    <n v="1244899"/>
    <x v="5939"/>
    <n v="36"/>
    <n v="32"/>
    <n v="829.50514099999998"/>
    <n v="2520"/>
    <n v="43"/>
    <n v="5243"/>
    <n v="1236253"/>
    <n v="897492"/>
    <n v="58044"/>
    <n v="1660"/>
    <n v="44"/>
    <n v="126.31211"/>
    <n v="4989.6343489999999"/>
    <n v="34175"/>
    <n v="35697"/>
    <n v="60357"/>
    <n v="78815"/>
    <n v="827"/>
    <n v="116660"/>
    <n v="163081"/>
    <n v="7763"/>
    <n v="4033.817098"/>
    <n v="716615"/>
    <n v="28"/>
    <n v="71.11"/>
    <n v="7.76"/>
    <n v="112.16"/>
    <s v="NA"/>
  </r>
  <r>
    <s v="2024-2025"/>
    <x v="8"/>
    <n v="26"/>
    <x v="0"/>
    <n v="2624"/>
    <x v="8"/>
    <n v="349584"/>
    <x v="2245"/>
    <n v="29"/>
    <n v="19"/>
    <n v="244.121465"/>
    <n v="260"/>
    <n v="13"/>
    <n v="1278"/>
    <n v="251798"/>
    <n v="212735"/>
    <n v="16207"/>
    <n v="17"/>
    <n v="2"/>
    <n v="38.684820000000002"/>
    <n v="1111.0025149999999"/>
    <n v="8526"/>
    <n v="9263"/>
    <n v="12969"/>
    <n v="19083"/>
    <n v="33"/>
    <n v="19827"/>
    <n v="27208"/>
    <n v="1538"/>
    <n v="828.19623000000001"/>
    <n v="195154"/>
    <n v="13"/>
    <n v="43.51"/>
    <n v="19.39"/>
    <n v="100"/>
    <s v="NA"/>
  </r>
  <r>
    <s v="2024-2025"/>
    <x v="7"/>
    <n v="26"/>
    <x v="0"/>
    <n v="2605"/>
    <x v="3"/>
    <n v="525031"/>
    <x v="5940"/>
    <n v="36"/>
    <n v="21"/>
    <n v="1545.0023779999999"/>
    <n v="1519"/>
    <n v="72"/>
    <n v="4345"/>
    <n v="683931"/>
    <n v="644108"/>
    <n v="46254"/>
    <n v="228"/>
    <n v="9"/>
    <n v="116.07642"/>
    <n v="3896.7284800000002"/>
    <n v="18873"/>
    <n v="19943"/>
    <n v="37414"/>
    <n v="50865"/>
    <n v="15"/>
    <n v="73621"/>
    <n v="98208"/>
    <n v="5864"/>
    <n v="2235.6496820000002"/>
    <n v="529297"/>
    <n v="26"/>
    <n v="79.349999999999994"/>
    <n v="9.3699999999999992"/>
    <n v="103.52"/>
    <s v="NA"/>
  </r>
  <r>
    <s v="2024-2025"/>
    <x v="7"/>
    <n v="26"/>
    <x v="0"/>
    <n v="2615"/>
    <x v="10"/>
    <n v="1134204"/>
    <x v="5941"/>
    <n v="22"/>
    <n v="38"/>
    <n v="352.18971579999999"/>
    <n v="1265"/>
    <n v="7"/>
    <n v="3174"/>
    <n v="690392"/>
    <n v="628500"/>
    <n v="86950"/>
    <n v="72"/>
    <n v="15"/>
    <n v="112.12963000000001"/>
    <n v="2701.5685720000001"/>
    <n v="30203"/>
    <n v="34766"/>
    <n v="56299"/>
    <n v="96237"/>
    <n v="9"/>
    <n v="90580"/>
    <n v="146718"/>
    <n v="4439"/>
    <n v="2237.2492259999999"/>
    <n v="483802"/>
    <n v="9"/>
    <n v="61.51"/>
    <n v="25.57"/>
    <n v="106.66"/>
    <s v="NA"/>
  </r>
  <r>
    <s v="2024-2025"/>
    <x v="7"/>
    <n v="26"/>
    <x v="0"/>
    <n v="2624"/>
    <x v="8"/>
    <n v="322961"/>
    <x v="5942"/>
    <n v="28"/>
    <n v="19"/>
    <n v="244.121465"/>
    <n v="260"/>
    <n v="13"/>
    <n v="1273"/>
    <n v="245875"/>
    <n v="207730"/>
    <n v="16195"/>
    <n v="12"/>
    <n v="2"/>
    <n v="38.60577"/>
    <n v="1091.429985"/>
    <n v="8492"/>
    <n v="9214"/>
    <n v="12964"/>
    <n v="19068"/>
    <n v="31"/>
    <n v="19822"/>
    <n v="27195"/>
    <n v="1533"/>
    <n v="808.70275000000004"/>
    <n v="190338"/>
    <n v="13"/>
    <n v="43.35"/>
    <n v="19.809999999999999"/>
    <n v="99.97"/>
    <s v="NA"/>
  </r>
  <r>
    <s v="2024-2025"/>
    <x v="8"/>
    <n v="26"/>
    <x v="0"/>
    <n v="2606"/>
    <x v="9"/>
    <n v="674248"/>
    <x v="5943"/>
    <n v="34"/>
    <n v="40"/>
    <n v="1307.3161270000001"/>
    <n v="1546"/>
    <n v="46"/>
    <n v="4238"/>
    <n v="530433"/>
    <n v="452448"/>
    <n v="34793"/>
    <n v="1136"/>
    <n v="80"/>
    <n v="83.355189999999993"/>
    <n v="3104.8914009999999"/>
    <n v="15573"/>
    <n v="16712"/>
    <n v="28681"/>
    <n v="41621"/>
    <n v="39"/>
    <n v="47015"/>
    <n v="66799"/>
    <n v="5784"/>
    <n v="1714.220084"/>
    <n v="412879"/>
    <n v="20"/>
    <n v="31.39"/>
    <n v="12.96"/>
    <n v="116.61"/>
    <s v="NA"/>
  </r>
  <r>
    <s v="2024-2025"/>
    <x v="8"/>
    <n v="26"/>
    <x v="0"/>
    <n v="2611"/>
    <x v="6"/>
    <n v="1598846"/>
    <x v="5944"/>
    <n v="23"/>
    <n v="781"/>
    <n v="418.15946689999998"/>
    <n v="1277"/>
    <n v="3"/>
    <n v="2992"/>
    <n v="1003397"/>
    <n v="810562"/>
    <n v="96222"/>
    <n v="11"/>
    <n v="8"/>
    <n v="157.79713000000001"/>
    <n v="3838.8028410000002"/>
    <n v="43262"/>
    <n v="50839"/>
    <n v="65955"/>
    <n v="119046"/>
    <n v="51"/>
    <n v="99758"/>
    <n v="165991"/>
    <n v="4269"/>
    <n v="3262.8462439999998"/>
    <n v="729869"/>
    <n v="10"/>
    <n v="62.96"/>
    <n v="11.96"/>
    <n v="101.39"/>
    <s v="NA"/>
  </r>
  <r>
    <s v="2024-2025"/>
    <x v="8"/>
    <n v="26"/>
    <x v="0"/>
    <n v="2603"/>
    <x v="19"/>
    <n v="1740255"/>
    <x v="5945"/>
    <n v="29"/>
    <n v="35"/>
    <n v="1649.1567460000001"/>
    <n v="2995"/>
    <n v="142"/>
    <n v="6783"/>
    <n v="964855"/>
    <n v="786020"/>
    <n v="90342"/>
    <n v="248"/>
    <n v="62"/>
    <n v="133.54920999999999"/>
    <n v="4886.5377639999997"/>
    <n v="32975"/>
    <n v="39588"/>
    <n v="69259"/>
    <n v="110987"/>
    <n v="65"/>
    <n v="117729"/>
    <n v="179935"/>
    <n v="9778"/>
    <n v="3103.831807"/>
    <n v="543603"/>
    <n v="20"/>
    <n v="72.7"/>
    <n v="5.2"/>
    <n v="110.43"/>
    <s v="NA"/>
  </r>
  <r>
    <s v="2024-2025"/>
    <x v="8"/>
    <n v="26"/>
    <x v="0"/>
    <n v="2606"/>
    <x v="9"/>
    <n v="674248"/>
    <x v="5946"/>
    <n v="33"/>
    <n v="40"/>
    <n v="1307.3161270000001"/>
    <n v="1515"/>
    <n v="47"/>
    <n v="4258"/>
    <n v="527026"/>
    <n v="449584"/>
    <n v="34783"/>
    <n v="1136"/>
    <n v="80"/>
    <n v="83.355189999999993"/>
    <n v="3086.5406210000001"/>
    <n v="15540"/>
    <n v="16676"/>
    <n v="28674"/>
    <n v="41610"/>
    <n v="35"/>
    <n v="47003"/>
    <n v="66781"/>
    <n v="5773"/>
    <n v="1695.8693040000001"/>
    <n v="410333"/>
    <n v="20"/>
    <n v="31.23"/>
    <n v="12.98"/>
    <n v="116.79"/>
    <s v="NA"/>
  </r>
  <r>
    <s v="2024-2025"/>
    <x v="8"/>
    <n v="26"/>
    <x v="0"/>
    <n v="2609"/>
    <x v="11"/>
    <n v="2359771"/>
    <x v="5947"/>
    <n v="27"/>
    <n v="121"/>
    <n v="771.11863289999997"/>
    <n v="3032"/>
    <n v="23"/>
    <n v="5537"/>
    <n v="1560641"/>
    <n v="1022595"/>
    <n v="88134"/>
    <n v="0"/>
    <n v="0"/>
    <n v="171.20808"/>
    <n v="6008.9584489999997"/>
    <n v="56501"/>
    <n v="62618"/>
    <n v="86602"/>
    <n v="133579"/>
    <n v="293"/>
    <n v="128447"/>
    <n v="185172"/>
    <n v="8569"/>
    <n v="5066.6317360000003"/>
    <n v="1235533"/>
    <n v="16"/>
    <n v="48.69"/>
    <n v="29.08"/>
    <n v="100.88"/>
    <s v="NA"/>
  </r>
  <r>
    <s v="2024-2025"/>
    <x v="8"/>
    <n v="26"/>
    <x v="0"/>
    <n v="2617"/>
    <x v="14"/>
    <n v="1254732"/>
    <x v="5948"/>
    <n v="22"/>
    <n v="173"/>
    <n v="305.6302657"/>
    <n v="397"/>
    <n v="3"/>
    <n v="2169"/>
    <n v="679892"/>
    <n v="543070"/>
    <n v="75758"/>
    <n v="0"/>
    <n v="0"/>
    <n v="104.25143"/>
    <n v="2484.9220989999999"/>
    <n v="29561"/>
    <n v="34744"/>
    <n v="49195"/>
    <n v="95122"/>
    <n v="58"/>
    <n v="82666"/>
    <n v="144592"/>
    <n v="2566"/>
    <n v="2075.040403"/>
    <n v="477170"/>
    <n v="22"/>
    <n v="50.22"/>
    <n v="19.010000000000002"/>
    <n v="102.8"/>
    <s v="NA"/>
  </r>
  <r>
    <s v="2024-2025"/>
    <x v="8"/>
    <n v="26"/>
    <x v="0"/>
    <n v="2618"/>
    <x v="15"/>
    <n v="1903183"/>
    <x v="5949"/>
    <n v="44"/>
    <n v="154"/>
    <n v="255.56462160000001"/>
    <n v="1987"/>
    <n v="0"/>
    <n v="3077"/>
    <n v="1172646"/>
    <n v="881636"/>
    <n v="42411"/>
    <n v="0"/>
    <n v="0"/>
    <n v="139.60185999999999"/>
    <n v="4182.1774359999999"/>
    <n v="26222"/>
    <n v="28167"/>
    <n v="35484"/>
    <n v="56048"/>
    <n v="143"/>
    <n v="53231"/>
    <n v="78648"/>
    <n v="5064"/>
    <n v="3787.0109539999999"/>
    <n v="950090"/>
    <n v="23"/>
    <n v="30.83"/>
    <n v="46.57"/>
    <n v="99.98"/>
    <s v="NA"/>
  </r>
  <r>
    <s v="2024-2025"/>
    <x v="8"/>
    <n v="26"/>
    <x v="0"/>
    <n v="2608"/>
    <x v="4"/>
    <n v="1017587"/>
    <x v="5950"/>
    <n v="44"/>
    <n v="24"/>
    <n v="1062.025977"/>
    <n v="1577"/>
    <n v="29"/>
    <n v="4243"/>
    <n v="797337"/>
    <n v="488863"/>
    <n v="25148"/>
    <n v="0"/>
    <n v="9"/>
    <n v="93.107100000000003"/>
    <n v="3852.427349"/>
    <n v="18078"/>
    <n v="19284"/>
    <n v="29636"/>
    <n v="44428"/>
    <n v="267"/>
    <n v="52189"/>
    <n v="73211"/>
    <n v="5820"/>
    <n v="2697.2942720000001"/>
    <n v="626478"/>
    <n v="28"/>
    <n v="55.17"/>
    <n v="4.83"/>
    <n v="110.76"/>
    <s v="NA"/>
  </r>
  <r>
    <s v="2024-2025"/>
    <x v="8"/>
    <n v="26"/>
    <x v="0"/>
    <n v="2616"/>
    <x v="13"/>
    <n v="1728572"/>
    <x v="5951"/>
    <n v="20"/>
    <n v="160"/>
    <n v="1359.0147810000001"/>
    <n v="1801"/>
    <n v="9"/>
    <n v="6163"/>
    <n v="1005164"/>
    <n v="860150"/>
    <n v="128010"/>
    <n v="364"/>
    <n v="68"/>
    <n v="130.03314"/>
    <n v="4846.5976609999998"/>
    <n v="49868"/>
    <n v="63295"/>
    <n v="78422"/>
    <n v="152217"/>
    <n v="12"/>
    <n v="106009"/>
    <n v="196334"/>
    <n v="7964"/>
    <n v="3357.5497399999999"/>
    <n v="692660"/>
    <n v="31"/>
    <n v="59.84"/>
    <n v="11.57"/>
    <n v="102.21"/>
    <s v="NA"/>
  </r>
  <r>
    <s v="2024-2025"/>
    <x v="8"/>
    <n v="26"/>
    <x v="0"/>
    <n v="2618"/>
    <x v="15"/>
    <n v="1903183"/>
    <x v="5952"/>
    <n v="45"/>
    <n v="154"/>
    <n v="258.26165159999999"/>
    <n v="1988"/>
    <n v="0"/>
    <n v="3104"/>
    <n v="1186885"/>
    <n v="893201"/>
    <n v="42419"/>
    <n v="0"/>
    <n v="0"/>
    <n v="139.60185999999999"/>
    <n v="4231.3680459999996"/>
    <n v="26269"/>
    <n v="28231"/>
    <n v="35491"/>
    <n v="56058"/>
    <n v="154"/>
    <n v="53239"/>
    <n v="78658"/>
    <n v="5092"/>
    <n v="3833.5045340000001"/>
    <n v="961931"/>
    <n v="24"/>
    <n v="30.77"/>
    <n v="46.81"/>
    <n v="100"/>
    <s v="NA"/>
  </r>
  <r>
    <s v="2024-2025"/>
    <x v="8"/>
    <n v="26"/>
    <x v="0"/>
    <n v="2624"/>
    <x v="8"/>
    <n v="349584"/>
    <x v="5953"/>
    <n v="29"/>
    <n v="19"/>
    <n v="244.121465"/>
    <n v="260"/>
    <n v="13"/>
    <n v="1277"/>
    <n v="251018"/>
    <n v="212072"/>
    <n v="16204"/>
    <n v="12"/>
    <n v="2"/>
    <n v="38.684820000000002"/>
    <n v="1108.2429749999999"/>
    <n v="8523"/>
    <n v="9257"/>
    <n v="12969"/>
    <n v="19078"/>
    <n v="33"/>
    <n v="19823"/>
    <n v="27198"/>
    <n v="1537"/>
    <n v="825.43669"/>
    <n v="194611"/>
    <n v="13"/>
    <n v="43.61"/>
    <n v="19.46"/>
    <n v="100"/>
    <s v="NA"/>
  </r>
  <r>
    <s v="2024-2025"/>
    <x v="8"/>
    <n v="26"/>
    <x v="0"/>
    <n v="2601"/>
    <x v="0"/>
    <n v="1011274"/>
    <x v="5954"/>
    <n v="28"/>
    <n v="32"/>
    <n v="1942.1251890000001"/>
    <n v="2374"/>
    <n v="327"/>
    <n v="5779"/>
    <n v="587021"/>
    <n v="74507"/>
    <n v="9349"/>
    <n v="371"/>
    <n v="11"/>
    <n v="173.89703"/>
    <n v="4055.1932489999999"/>
    <n v="20537"/>
    <n v="21634"/>
    <n v="62908"/>
    <n v="72682"/>
    <n v="35"/>
    <n v="124123"/>
    <n v="141523"/>
    <n v="8153"/>
    <n v="1939.17103"/>
    <n v="292754"/>
    <n v="40"/>
    <n v="66.489999999999995"/>
    <n v="9.2799999999999994"/>
    <n v="102.66"/>
    <s v="NA"/>
  </r>
  <r>
    <s v="2024-2025"/>
    <x v="8"/>
    <n v="26"/>
    <x v="0"/>
    <n v="2603"/>
    <x v="19"/>
    <n v="1740255"/>
    <x v="5955"/>
    <n v="30"/>
    <n v="35"/>
    <n v="1656.8975419999999"/>
    <n v="3013"/>
    <n v="141"/>
    <n v="6817"/>
    <n v="1007207"/>
    <n v="822413"/>
    <n v="90580"/>
    <n v="248"/>
    <n v="62"/>
    <n v="140.86303000000001"/>
    <n v="5030.3376500000004"/>
    <n v="33490"/>
    <n v="40302"/>
    <n v="69446"/>
    <n v="111289"/>
    <n v="70"/>
    <n v="118064"/>
    <n v="180385"/>
    <n v="9830"/>
    <n v="3232.5770769999999"/>
    <n v="568405"/>
    <n v="21"/>
    <n v="73.06"/>
    <n v="5.09"/>
    <n v="110.8"/>
    <s v="NA"/>
  </r>
  <r>
    <s v="2024-2025"/>
    <x v="8"/>
    <n v="26"/>
    <x v="0"/>
    <n v="2606"/>
    <x v="9"/>
    <n v="674248"/>
    <x v="5956"/>
    <n v="34"/>
    <n v="40"/>
    <n v="1307.3161270000001"/>
    <n v="1644"/>
    <n v="46"/>
    <n v="4194"/>
    <n v="543682"/>
    <n v="464060"/>
    <n v="34851"/>
    <n v="1168"/>
    <n v="81"/>
    <n v="83.355189999999993"/>
    <n v="3146.0784610000001"/>
    <n v="15765"/>
    <n v="16934"/>
    <n v="28712"/>
    <n v="41686"/>
    <n v="48"/>
    <n v="47073"/>
    <n v="66879"/>
    <n v="5838"/>
    <n v="1755.407144"/>
    <n v="423423"/>
    <n v="20"/>
    <n v="31.84"/>
    <n v="12.99"/>
    <n v="116.31"/>
    <s v="NA"/>
  </r>
  <r>
    <s v="2024-2025"/>
    <x v="8"/>
    <n v="26"/>
    <x v="0"/>
    <n v="2614"/>
    <x v="5"/>
    <n v="1079315"/>
    <x v="5957"/>
    <n v="44"/>
    <n v="28"/>
    <n v="765.21914240000001"/>
    <n v="1816"/>
    <n v="3"/>
    <n v="2681"/>
    <n v="1007078"/>
    <n v="713067"/>
    <n v="30102"/>
    <n v="22"/>
    <n v="4"/>
    <n v="79.481390000000005"/>
    <n v="4113.0283419999996"/>
    <n v="22616"/>
    <n v="24068"/>
    <n v="33364"/>
    <n v="45211"/>
    <n v="245"/>
    <n v="49794"/>
    <n v="64857"/>
    <n v="4497"/>
    <n v="3268.3278100000002"/>
    <n v="754820"/>
    <n v="25"/>
    <n v="59.5"/>
    <n v="29.29"/>
    <n v="100.02"/>
    <s v="NA"/>
  </r>
  <r>
    <s v="2024-2025"/>
    <x v="8"/>
    <n v="26"/>
    <x v="0"/>
    <n v="2617"/>
    <x v="14"/>
    <n v="1254732"/>
    <x v="5958"/>
    <n v="23"/>
    <n v="181"/>
    <n v="312.99968940000002"/>
    <n v="397"/>
    <n v="3"/>
    <n v="2260"/>
    <n v="740150"/>
    <n v="592529"/>
    <n v="75888"/>
    <n v="0"/>
    <n v="0"/>
    <n v="104.61671"/>
    <n v="2632.8750759999998"/>
    <n v="30888"/>
    <n v="36463"/>
    <n v="49337"/>
    <n v="95309"/>
    <n v="70"/>
    <n v="82618"/>
    <n v="144437"/>
    <n v="2657"/>
    <n v="2215.2586759999999"/>
    <n v="521634"/>
    <n v="23"/>
    <n v="50.93"/>
    <n v="19.57"/>
    <n v="102.73"/>
    <s v="NA"/>
  </r>
  <r>
    <s v="2024-2025"/>
    <x v="8"/>
    <n v="26"/>
    <x v="0"/>
    <n v="2618"/>
    <x v="15"/>
    <n v="1903183"/>
    <x v="5959"/>
    <n v="46"/>
    <n v="155"/>
    <n v="258.26165159999999"/>
    <n v="2015"/>
    <n v="0"/>
    <n v="3143"/>
    <n v="1230993"/>
    <n v="927757"/>
    <n v="42467"/>
    <n v="0"/>
    <n v="0"/>
    <n v="140.71654000000001"/>
    <n v="4372.7459259999996"/>
    <n v="26446"/>
    <n v="28458"/>
    <n v="35528"/>
    <n v="56123"/>
    <n v="202"/>
    <n v="53286"/>
    <n v="78727"/>
    <n v="5158"/>
    <n v="3973.767734"/>
    <n v="997799"/>
    <n v="24"/>
    <n v="30.64"/>
    <n v="47.25"/>
    <n v="100"/>
    <s v="NA"/>
  </r>
  <r>
    <s v="2024-2025"/>
    <x v="8"/>
    <n v="26"/>
    <x v="0"/>
    <n v="2607"/>
    <x v="18"/>
    <n v="1393791"/>
    <x v="5960"/>
    <n v="34"/>
    <n v="10"/>
    <n v="1015.824029"/>
    <n v="1806"/>
    <n v="282"/>
    <n v="7228"/>
    <n v="842583"/>
    <n v="452508"/>
    <n v="59297"/>
    <n v="659"/>
    <n v="49"/>
    <n v="156.96844999999999"/>
    <n v="3966.7996589999998"/>
    <n v="24089"/>
    <n v="25048"/>
    <n v="61932"/>
    <n v="97822"/>
    <n v="47"/>
    <n v="107462"/>
    <n v="161166"/>
    <n v="9034"/>
    <n v="2794.0071800000001"/>
    <n v="519644"/>
    <n v="15"/>
    <n v="67.510000000000005"/>
    <n v="8.2200000000000006"/>
    <n v="105.69"/>
    <s v="NA"/>
  </r>
  <r>
    <s v="2024-2025"/>
    <x v="8"/>
    <n v="26"/>
    <x v="0"/>
    <n v="2608"/>
    <x v="4"/>
    <n v="1017587"/>
    <x v="5961"/>
    <n v="44"/>
    <n v="24"/>
    <n v="1063.7213369999999"/>
    <n v="1577"/>
    <n v="29"/>
    <n v="4283"/>
    <n v="805232"/>
    <n v="493532"/>
    <n v="25161"/>
    <n v="0"/>
    <n v="9"/>
    <n v="93.107100000000003"/>
    <n v="3896.1711930000001"/>
    <n v="18123"/>
    <n v="19346"/>
    <n v="29650"/>
    <n v="44448"/>
    <n v="270"/>
    <n v="52213"/>
    <n v="73243"/>
    <n v="5860"/>
    <n v="2739.342756"/>
    <n v="632665"/>
    <n v="28"/>
    <n v="55.23"/>
    <n v="4.8899999999999997"/>
    <n v="110.84"/>
    <s v="NA"/>
  </r>
  <r>
    <s v="2024-2025"/>
    <x v="8"/>
    <n v="26"/>
    <x v="0"/>
    <n v="2609"/>
    <x v="11"/>
    <n v="2359771"/>
    <x v="5962"/>
    <n v="28"/>
    <n v="123"/>
    <n v="775.90618649999999"/>
    <n v="3077"/>
    <n v="21"/>
    <n v="5644"/>
    <n v="1631682"/>
    <n v="1068906"/>
    <n v="88242"/>
    <n v="0"/>
    <n v="0"/>
    <n v="171.20808"/>
    <n v="6244.6022169999997"/>
    <n v="57357"/>
    <n v="63736"/>
    <n v="86740"/>
    <n v="133766"/>
    <n v="325"/>
    <n v="128403"/>
    <n v="185113"/>
    <n v="8721"/>
    <n v="5297.4879499999997"/>
    <n v="1292194"/>
    <n v="17"/>
    <n v="48.61"/>
    <n v="29.68"/>
    <n v="100.86"/>
    <s v="NA"/>
  </r>
  <r>
    <s v="2024-2025"/>
    <x v="8"/>
    <n v="26"/>
    <x v="0"/>
    <n v="2610"/>
    <x v="12"/>
    <n v="1873017"/>
    <x v="5963"/>
    <n v="28"/>
    <n v="76"/>
    <n v="1277.4837869999999"/>
    <n v="1848"/>
    <n v="9"/>
    <n v="2811"/>
    <n v="1259256"/>
    <n v="1008094"/>
    <n v="78703"/>
    <n v="193"/>
    <n v="19"/>
    <n v="160.62333000000001"/>
    <n v="5503.3868869999997"/>
    <n v="43543"/>
    <n v="47756"/>
    <n v="62288"/>
    <n v="100099"/>
    <n v="79"/>
    <n v="86378"/>
    <n v="130579"/>
    <n v="4659"/>
    <n v="4065.2797700000001"/>
    <n v="918416"/>
    <n v="12"/>
    <n v="55.83"/>
    <n v="16.53"/>
    <n v="101.46"/>
    <s v="NA"/>
  </r>
  <r>
    <s v="2024-2025"/>
    <x v="8"/>
    <n v="26"/>
    <x v="0"/>
    <n v="2614"/>
    <x v="5"/>
    <n v="1079315"/>
    <x v="5964"/>
    <n v="44"/>
    <n v="28"/>
    <n v="762.96114239999997"/>
    <n v="1809"/>
    <n v="3"/>
    <n v="2683"/>
    <n v="1002855"/>
    <n v="709297"/>
    <n v="30091"/>
    <n v="16"/>
    <n v="4"/>
    <n v="79.481390000000005"/>
    <n v="4105.0355220000001"/>
    <n v="22584"/>
    <n v="24034"/>
    <n v="33353"/>
    <n v="45197"/>
    <n v="237"/>
    <n v="49789"/>
    <n v="64849"/>
    <n v="4492"/>
    <n v="3262.5929900000001"/>
    <n v="751564"/>
    <n v="25"/>
    <n v="59.47"/>
    <n v="29.3"/>
    <n v="100.02"/>
    <s v="NA"/>
  </r>
  <r>
    <s v="2024-2025"/>
    <x v="8"/>
    <n v="26"/>
    <x v="0"/>
    <n v="2623"/>
    <x v="16"/>
    <n v="2593180"/>
    <x v="5965"/>
    <n v="18"/>
    <n v="153"/>
    <n v="4327.7905129999999"/>
    <n v="1815"/>
    <n v="12"/>
    <n v="3878"/>
    <n v="1196823"/>
    <n v="706974"/>
    <n v="116576"/>
    <n v="299"/>
    <n v="76"/>
    <n v="161.83848"/>
    <n v="8042.7459829999998"/>
    <n v="65288"/>
    <n v="88070"/>
    <n v="108716"/>
    <n v="205586"/>
    <n v="9"/>
    <n v="139823"/>
    <n v="255542"/>
    <n v="5693"/>
    <n v="3553.11699"/>
    <n v="695731"/>
    <n v="30"/>
    <n v="64.06"/>
    <n v="5.34"/>
    <n v="110.26"/>
    <s v="NA"/>
  </r>
  <r>
    <s v="2024-2025"/>
    <x v="8"/>
    <n v="26"/>
    <x v="0"/>
    <n v="2624"/>
    <x v="8"/>
    <n v="349584"/>
    <x v="5966"/>
    <n v="30"/>
    <n v="19"/>
    <n v="244.121465"/>
    <n v="260"/>
    <n v="13"/>
    <n v="1285"/>
    <n v="257969"/>
    <n v="218057"/>
    <n v="16222"/>
    <n v="17"/>
    <n v="2"/>
    <n v="38.763869999999997"/>
    <n v="1129.0290649999999"/>
    <n v="8581"/>
    <n v="9325"/>
    <n v="12979"/>
    <n v="19099"/>
    <n v="37"/>
    <n v="19841"/>
    <n v="27223"/>
    <n v="1545"/>
    <n v="846.14373000000001"/>
    <n v="200210"/>
    <n v="13"/>
    <n v="43.46"/>
    <n v="19.420000000000002"/>
    <n v="99.97"/>
    <s v="NA"/>
  </r>
  <r>
    <s v="2024-2025"/>
    <x v="8"/>
    <n v="26"/>
    <x v="0"/>
    <n v="2601"/>
    <x v="0"/>
    <n v="1011274"/>
    <x v="5967"/>
    <n v="28"/>
    <n v="31"/>
    <n v="1942.1251890000001"/>
    <n v="2355"/>
    <n v="335"/>
    <n v="5781"/>
    <n v="580350"/>
    <n v="73102"/>
    <n v="9339"/>
    <n v="371"/>
    <n v="11"/>
    <n v="168.95070999999999"/>
    <n v="4023.7895090000002"/>
    <n v="20401"/>
    <n v="21492"/>
    <n v="62862"/>
    <n v="72624"/>
    <n v="35"/>
    <n v="123821"/>
    <n v="141189"/>
    <n v="8136"/>
    <n v="1912.71361"/>
    <n v="289129"/>
    <n v="40"/>
    <n v="66.63"/>
    <n v="9.3000000000000007"/>
    <n v="102.61"/>
    <s v="NA"/>
  </r>
  <r>
    <s v="2024-2025"/>
    <x v="8"/>
    <n v="26"/>
    <x v="0"/>
    <n v="2603"/>
    <x v="19"/>
    <n v="1740255"/>
    <x v="5968"/>
    <n v="29"/>
    <n v="35"/>
    <n v="1654.1976400000001"/>
    <n v="3005"/>
    <n v="142"/>
    <n v="6806"/>
    <n v="993909"/>
    <n v="810596"/>
    <n v="90512"/>
    <n v="248"/>
    <n v="62"/>
    <n v="140.86303000000001"/>
    <n v="4959.8828080000003"/>
    <n v="33342"/>
    <n v="40098"/>
    <n v="69383"/>
    <n v="111188"/>
    <n v="68"/>
    <n v="118000"/>
    <n v="180274"/>
    <n v="9811"/>
    <n v="3164.8221370000001"/>
    <n v="560245"/>
    <n v="21"/>
    <n v="72.88"/>
    <n v="5.14"/>
    <n v="110.22"/>
    <s v="NA"/>
  </r>
  <r>
    <s v="2024-2025"/>
    <x v="8"/>
    <n v="26"/>
    <x v="0"/>
    <n v="2606"/>
    <x v="9"/>
    <n v="674248"/>
    <x v="5969"/>
    <n v="34"/>
    <n v="40"/>
    <n v="1307.3161270000001"/>
    <n v="1617"/>
    <n v="46"/>
    <n v="4216"/>
    <n v="538008"/>
    <n v="459139"/>
    <n v="34829"/>
    <n v="1151"/>
    <n v="80"/>
    <n v="83.355189999999993"/>
    <n v="3115.1052410000002"/>
    <n v="15676"/>
    <n v="16824"/>
    <n v="28700"/>
    <n v="41660"/>
    <n v="46"/>
    <n v="47066"/>
    <n v="66864"/>
    <n v="5833"/>
    <n v="1724.4339239999999"/>
    <n v="419088"/>
    <n v="20"/>
    <n v="31.75"/>
    <n v="12.88"/>
    <n v="116.56"/>
    <s v="NA"/>
  </r>
  <r>
    <s v="2024-2025"/>
    <x v="8"/>
    <n v="26"/>
    <x v="0"/>
    <n v="2610"/>
    <x v="12"/>
    <n v="1873017"/>
    <x v="5970"/>
    <n v="28"/>
    <n v="76"/>
    <n v="1276.523177"/>
    <n v="1848"/>
    <n v="9"/>
    <n v="2804"/>
    <n v="1244513"/>
    <n v="995969"/>
    <n v="78675"/>
    <n v="193"/>
    <n v="19"/>
    <n v="157.29747"/>
    <n v="5464.2159869999996"/>
    <n v="43408"/>
    <n v="47570"/>
    <n v="62268"/>
    <n v="100065"/>
    <n v="75"/>
    <n v="86358"/>
    <n v="130548"/>
    <n v="4652"/>
    <n v="4030.39534"/>
    <n v="907203"/>
    <n v="12"/>
    <n v="55.6"/>
    <n v="16.649999999999999"/>
    <n v="101.53"/>
    <s v="NA"/>
  </r>
  <r>
    <s v="2024-2025"/>
    <x v="8"/>
    <n v="26"/>
    <x v="0"/>
    <n v="2614"/>
    <x v="5"/>
    <n v="1079315"/>
    <x v="5971"/>
    <n v="44"/>
    <n v="28"/>
    <n v="762.96114239999997"/>
    <n v="1790"/>
    <n v="3"/>
    <n v="2685"/>
    <n v="1000593"/>
    <n v="707432"/>
    <n v="30086"/>
    <n v="16"/>
    <n v="4"/>
    <n v="79.481390000000005"/>
    <n v="4095.913622"/>
    <n v="22568"/>
    <n v="24014"/>
    <n v="33351"/>
    <n v="45183"/>
    <n v="232"/>
    <n v="49784"/>
    <n v="64835"/>
    <n v="4475"/>
    <n v="3253.47109"/>
    <n v="749866"/>
    <n v="25"/>
    <n v="59.46"/>
    <n v="29.3"/>
    <n v="100.02"/>
    <s v="NA"/>
  </r>
  <r>
    <s v="2024-2025"/>
    <x v="8"/>
    <n v="26"/>
    <x v="0"/>
    <n v="2624"/>
    <x v="8"/>
    <n v="349584"/>
    <x v="5972"/>
    <n v="29"/>
    <n v="19"/>
    <n v="244.121465"/>
    <n v="260"/>
    <n v="13"/>
    <n v="1280"/>
    <n v="254528"/>
    <n v="215069"/>
    <n v="16214"/>
    <n v="17"/>
    <n v="2"/>
    <n v="38.763869999999997"/>
    <n v="1118.0424250000001"/>
    <n v="8546"/>
    <n v="9287"/>
    <n v="12973"/>
    <n v="19090"/>
    <n v="34"/>
    <n v="19841"/>
    <n v="27222"/>
    <n v="1540"/>
    <n v="835.15709000000004"/>
    <n v="197360"/>
    <n v="13"/>
    <n v="43.58"/>
    <n v="19.600000000000001"/>
    <n v="99.98"/>
    <s v="NA"/>
  </r>
  <r>
    <s v="2024-2025"/>
    <x v="8"/>
    <n v="26"/>
    <x v="0"/>
    <n v="2604"/>
    <x v="2"/>
    <n v="2097287"/>
    <x v="5973"/>
    <n v="31"/>
    <n v="74"/>
    <n v="1931.1375379999999"/>
    <n v="2109"/>
    <n v="68"/>
    <n v="6856"/>
    <n v="1365793"/>
    <n v="1133160"/>
    <n v="75737"/>
    <n v="0"/>
    <n v="0"/>
    <n v="191.33840000000001"/>
    <n v="6511.829514"/>
    <n v="43191"/>
    <n v="45901"/>
    <n v="67618"/>
    <n v="90589"/>
    <n v="114"/>
    <n v="107882"/>
    <n v="136021"/>
    <n v="8965"/>
    <n v="4389.3535760000004"/>
    <n v="1109111"/>
    <n v="21"/>
    <n v="78.05"/>
    <n v="12.35"/>
    <n v="102.42"/>
    <s v="NA"/>
  </r>
  <r>
    <s v="2024-2025"/>
    <x v="8"/>
    <n v="26"/>
    <x v="0"/>
    <n v="2609"/>
    <x v="11"/>
    <n v="2359771"/>
    <x v="5974"/>
    <n v="28"/>
    <n v="123"/>
    <n v="775.24747130000003"/>
    <n v="3064"/>
    <n v="21"/>
    <n v="5603"/>
    <n v="1597516"/>
    <n v="1045930"/>
    <n v="88150"/>
    <n v="0"/>
    <n v="0"/>
    <n v="171.20808"/>
    <n v="6130.7572730000002"/>
    <n v="56913"/>
    <n v="63151"/>
    <n v="86651"/>
    <n v="133640"/>
    <n v="302"/>
    <n v="128442"/>
    <n v="185152"/>
    <n v="8667"/>
    <n v="5184.3017220000002"/>
    <n v="1264982"/>
    <n v="17"/>
    <n v="48.7"/>
    <n v="29.34"/>
    <n v="100.86"/>
    <s v="NA"/>
  </r>
  <r>
    <s v="2024-2025"/>
    <x v="8"/>
    <n v="26"/>
    <x v="0"/>
    <n v="2622"/>
    <x v="22"/>
    <n v="680227"/>
    <x v="5975"/>
    <n v="37"/>
    <n v="21"/>
    <n v="791.55817190000005"/>
    <n v="1038"/>
    <n v="56"/>
    <n v="4151"/>
    <n v="391809"/>
    <n v="182538"/>
    <n v="15565"/>
    <n v="83"/>
    <n v="7"/>
    <n v="151.19806"/>
    <n v="2213.6286060000002"/>
    <n v="10485"/>
    <n v="11046"/>
    <n v="25090"/>
    <n v="32516"/>
    <n v="29"/>
    <n v="44098"/>
    <n v="56697"/>
    <n v="5189"/>
    <n v="1270.872374"/>
    <n v="136510"/>
    <n v="21"/>
    <n v="72.349999999999994"/>
    <n v="2.92"/>
    <n v="101.29"/>
    <s v="NA"/>
  </r>
  <r>
    <s v="2024-2025"/>
    <x v="8"/>
    <n v="26"/>
    <x v="0"/>
    <n v="2611"/>
    <x v="6"/>
    <n v="1598846"/>
    <x v="5976"/>
    <n v="24"/>
    <n v="794"/>
    <n v="418.4299469"/>
    <n v="1283"/>
    <n v="3"/>
    <n v="3036"/>
    <n v="1076788"/>
    <n v="870508"/>
    <n v="96415"/>
    <n v="24"/>
    <n v="8"/>
    <n v="157.79713000000001"/>
    <n v="4067.0869210000001"/>
    <n v="44251"/>
    <n v="52176"/>
    <n v="66065"/>
    <n v="119280"/>
    <n v="63"/>
    <n v="99815"/>
    <n v="166136"/>
    <n v="4319"/>
    <n v="3490.8598440000001"/>
    <n v="786849"/>
    <n v="10"/>
    <n v="64.27"/>
    <n v="11.79"/>
    <n v="101.31"/>
    <s v="NA"/>
  </r>
  <r>
    <s v="2024-2025"/>
    <x v="8"/>
    <n v="26"/>
    <x v="0"/>
    <n v="2612"/>
    <x v="20"/>
    <n v="994255"/>
    <x v="5977"/>
    <n v="28"/>
    <n v="88"/>
    <n v="601.17624569999998"/>
    <n v="1010"/>
    <n v="1"/>
    <n v="1495"/>
    <n v="742025"/>
    <n v="597852"/>
    <n v="59066"/>
    <n v="46"/>
    <n v="4"/>
    <n v="102.07666999999999"/>
    <n v="3152.2505460000002"/>
    <n v="25781"/>
    <n v="33287"/>
    <n v="39544"/>
    <n v="74156"/>
    <n v="11"/>
    <n v="52968"/>
    <n v="93982"/>
    <n v="2505"/>
    <n v="2448.9976299999998"/>
    <n v="500834"/>
    <n v="6"/>
    <n v="78.819999999999993"/>
    <n v="2.81"/>
    <n v="100.55"/>
    <s v="NA"/>
  </r>
  <r>
    <s v="2024-2025"/>
    <x v="8"/>
    <n v="26"/>
    <x v="0"/>
    <n v="2618"/>
    <x v="15"/>
    <n v="1903183"/>
    <x v="5978"/>
    <n v="46"/>
    <n v="155"/>
    <n v="258.26165159999999"/>
    <n v="2015"/>
    <n v="0"/>
    <n v="3147"/>
    <n v="1239463"/>
    <n v="933977"/>
    <n v="42474"/>
    <n v="0"/>
    <n v="0"/>
    <n v="140.71654000000001"/>
    <n v="4400.0193259999996"/>
    <n v="26475"/>
    <n v="28495"/>
    <n v="35534"/>
    <n v="56131"/>
    <n v="228"/>
    <n v="53287"/>
    <n v="78730"/>
    <n v="5162"/>
    <n v="4001.0411340000001"/>
    <n v="1005046"/>
    <n v="24"/>
    <n v="30.55"/>
    <n v="47.39"/>
    <n v="100"/>
    <s v="NA"/>
  </r>
  <r>
    <s v="2024-2025"/>
    <x v="8"/>
    <n v="26"/>
    <x v="0"/>
    <n v="2623"/>
    <x v="16"/>
    <n v="2593180"/>
    <x v="5979"/>
    <n v="18"/>
    <n v="157"/>
    <n v="4433.3386460000002"/>
    <n v="1818"/>
    <n v="11"/>
    <n v="3906"/>
    <n v="1230621"/>
    <n v="727435"/>
    <n v="116701"/>
    <n v="303"/>
    <n v="78"/>
    <n v="161.83848"/>
    <n v="8210.1871859999992"/>
    <n v="66028"/>
    <n v="89272"/>
    <n v="108817"/>
    <n v="205804"/>
    <n v="9"/>
    <n v="139926"/>
    <n v="255782"/>
    <n v="5724"/>
    <n v="3615.0100600000001"/>
    <n v="717298"/>
    <n v="29"/>
    <n v="64.16"/>
    <n v="5.4"/>
    <n v="110.15"/>
    <s v="NA"/>
  </r>
  <r>
    <s v="2024-2025"/>
    <x v="8"/>
    <n v="26"/>
    <x v="0"/>
    <n v="2601"/>
    <x v="0"/>
    <n v="1011274"/>
    <x v="5980"/>
    <n v="28"/>
    <n v="30"/>
    <n v="1941.9552100000001"/>
    <n v="2352"/>
    <n v="336"/>
    <n v="5780"/>
    <n v="576624"/>
    <n v="73030"/>
    <n v="9337"/>
    <n v="371"/>
    <n v="11"/>
    <n v="168.95070999999999"/>
    <n v="4009.05827"/>
    <n v="20296"/>
    <n v="21379"/>
    <n v="62797"/>
    <n v="72544"/>
    <n v="35"/>
    <n v="123649"/>
    <n v="140991"/>
    <n v="8132"/>
    <n v="1898.1523500000001"/>
    <n v="287390"/>
    <n v="40"/>
    <n v="66.900000000000006"/>
    <n v="9.39"/>
    <n v="102.59"/>
    <s v="NA"/>
  </r>
  <r>
    <s v="2024-2025"/>
    <x v="8"/>
    <n v="26"/>
    <x v="0"/>
    <n v="2603"/>
    <x v="19"/>
    <n v="1740255"/>
    <x v="5981"/>
    <n v="29"/>
    <n v="35"/>
    <n v="1653.068495"/>
    <n v="3004"/>
    <n v="142"/>
    <n v="6795"/>
    <n v="987975"/>
    <n v="805493"/>
    <n v="90466"/>
    <n v="248"/>
    <n v="62"/>
    <n v="140.86303000000001"/>
    <n v="4933.5044129999997"/>
    <n v="33235"/>
    <n v="39950"/>
    <n v="69353"/>
    <n v="111140"/>
    <n v="68"/>
    <n v="117951"/>
    <n v="180214"/>
    <n v="9799"/>
    <n v="3139.5728869999998"/>
    <n v="557035"/>
    <n v="20"/>
    <n v="72.83"/>
    <n v="5.15"/>
    <n v="110.27"/>
    <s v="NA"/>
  </r>
  <r>
    <s v="2024-2025"/>
    <x v="8"/>
    <n v="26"/>
    <x v="0"/>
    <n v="2608"/>
    <x v="4"/>
    <n v="1017587"/>
    <x v="5982"/>
    <n v="44"/>
    <n v="24"/>
    <n v="1063.7213369999999"/>
    <n v="1577"/>
    <n v="29"/>
    <n v="4256"/>
    <n v="800130"/>
    <n v="490714"/>
    <n v="25151"/>
    <n v="0"/>
    <n v="9"/>
    <n v="93.107100000000003"/>
    <n v="3859.577389"/>
    <n v="18088"/>
    <n v="19299"/>
    <n v="29640"/>
    <n v="44434"/>
    <n v="269"/>
    <n v="52207"/>
    <n v="73234"/>
    <n v="5833"/>
    <n v="2702.7489519999999"/>
    <n v="628759"/>
    <n v="28"/>
    <n v="55.24"/>
    <n v="4.82"/>
    <n v="110.74"/>
    <s v="NA"/>
  </r>
  <r>
    <s v="2024-2025"/>
    <x v="8"/>
    <n v="26"/>
    <x v="0"/>
    <n v="2614"/>
    <x v="5"/>
    <n v="1079315"/>
    <x v="5983"/>
    <n v="44"/>
    <n v="28"/>
    <n v="762.96114239999997"/>
    <n v="1740"/>
    <n v="3"/>
    <n v="2731"/>
    <n v="993200"/>
    <n v="700949"/>
    <n v="30067"/>
    <n v="16"/>
    <n v="4"/>
    <n v="79.481390000000005"/>
    <n v="4068.6016519999998"/>
    <n v="22530"/>
    <n v="23967"/>
    <n v="33333"/>
    <n v="45161"/>
    <n v="226"/>
    <n v="49772"/>
    <n v="64821"/>
    <n v="4471"/>
    <n v="3226.1591199999998"/>
    <n v="743898"/>
    <n v="25"/>
    <n v="59.36"/>
    <n v="29.33"/>
    <n v="100"/>
    <s v="NA"/>
  </r>
  <r>
    <s v="2024-2025"/>
    <x v="8"/>
    <n v="26"/>
    <x v="0"/>
    <n v="2615"/>
    <x v="10"/>
    <n v="1253121"/>
    <x v="5984"/>
    <n v="23"/>
    <n v="38"/>
    <n v="352.18971579999999"/>
    <n v="1277"/>
    <n v="6"/>
    <n v="3225"/>
    <n v="715260"/>
    <n v="651024"/>
    <n v="87081"/>
    <n v="75"/>
    <n v="15"/>
    <n v="112.12963000000001"/>
    <n v="2764.1338719999999"/>
    <n v="30707"/>
    <n v="35383"/>
    <n v="56378"/>
    <n v="96388"/>
    <n v="10"/>
    <n v="90589"/>
    <n v="146748"/>
    <n v="4502"/>
    <n v="2299.8145260000001"/>
    <n v="502731"/>
    <n v="8"/>
    <n v="61.6"/>
    <n v="25.59"/>
    <n v="106.58"/>
    <s v="NA"/>
  </r>
  <r>
    <s v="2024-2025"/>
    <x v="8"/>
    <n v="26"/>
    <x v="0"/>
    <n v="2616"/>
    <x v="13"/>
    <n v="1728572"/>
    <x v="5985"/>
    <n v="20"/>
    <n v="160"/>
    <n v="1364.4283009999999"/>
    <n v="1806"/>
    <n v="9"/>
    <n v="6215"/>
    <n v="1033399"/>
    <n v="884149"/>
    <n v="128112"/>
    <n v="382"/>
    <n v="68"/>
    <n v="130.03314"/>
    <n v="4928.9563109999999"/>
    <n v="50347"/>
    <n v="64026"/>
    <n v="78485"/>
    <n v="152341"/>
    <n v="12"/>
    <n v="106048"/>
    <n v="196416"/>
    <n v="8021"/>
    <n v="3434.49487"/>
    <n v="713824"/>
    <n v="31"/>
    <n v="59.82"/>
    <n v="11.53"/>
    <n v="102.13"/>
    <s v="NA"/>
  </r>
  <r>
    <s v="2024-2025"/>
    <x v="8"/>
    <n v="26"/>
    <x v="0"/>
    <n v="2622"/>
    <x v="22"/>
    <n v="680227"/>
    <x v="5986"/>
    <n v="37"/>
    <n v="21"/>
    <n v="791.55817190000005"/>
    <n v="1038"/>
    <n v="56"/>
    <n v="4155"/>
    <n v="392666"/>
    <n v="182834"/>
    <n v="15569"/>
    <n v="83"/>
    <n v="7"/>
    <n v="151.19806"/>
    <n v="2213.6286060000002"/>
    <n v="10497"/>
    <n v="11061"/>
    <n v="25091"/>
    <n v="32522"/>
    <n v="29"/>
    <n v="44116"/>
    <n v="56722"/>
    <n v="5193"/>
    <n v="1270.872374"/>
    <n v="136735"/>
    <n v="21"/>
    <n v="72.349999999999994"/>
    <n v="2.92"/>
    <n v="101.29"/>
    <s v="NA"/>
  </r>
  <r>
    <s v="2024-2025"/>
    <x v="8"/>
    <n v="26"/>
    <x v="0"/>
    <n v="2612"/>
    <x v="20"/>
    <n v="994255"/>
    <x v="912"/>
    <n v="28"/>
    <n v="87"/>
    <n v="591.42496189999997"/>
    <n v="998"/>
    <n v="1"/>
    <n v="1471"/>
    <n v="716701"/>
    <n v="577277"/>
    <n v="58999"/>
    <n v="40"/>
    <n v="4"/>
    <n v="102.07666999999999"/>
    <n v="3050.145822"/>
    <n v="25479"/>
    <n v="32798"/>
    <n v="39506"/>
    <n v="74079"/>
    <n v="9"/>
    <n v="52914"/>
    <n v="93873"/>
    <n v="2469"/>
    <n v="2356.64419"/>
    <n v="483522"/>
    <n v="6"/>
    <n v="79.760000000000005"/>
    <n v="2.9"/>
    <n v="100.56"/>
    <s v="NA"/>
  </r>
  <r>
    <s v="2024-2025"/>
    <x v="8"/>
    <n v="26"/>
    <x v="0"/>
    <n v="2621"/>
    <x v="7"/>
    <n v="705000"/>
    <x v="5987"/>
    <n v="27"/>
    <n v="62"/>
    <n v="491.13300679999998"/>
    <n v="543"/>
    <n v="5"/>
    <n v="1096"/>
    <n v="444997"/>
    <n v="397645"/>
    <n v="37647"/>
    <n v="90"/>
    <n v="15"/>
    <n v="91.117220000000003"/>
    <n v="2032.9451469999999"/>
    <n v="15938"/>
    <n v="18157"/>
    <n v="25452"/>
    <n v="43298"/>
    <n v="72"/>
    <n v="37870"/>
    <n v="61047"/>
    <n v="1639"/>
    <n v="1450.6949199999999"/>
    <n v="315141"/>
    <n v="22"/>
    <n v="59.15"/>
    <n v="8.07"/>
    <n v="100.45"/>
    <s v="NA"/>
  </r>
  <r>
    <s v="2024-2025"/>
    <x v="8"/>
    <n v="26"/>
    <x v="0"/>
    <n v="2610"/>
    <x v="12"/>
    <n v="1873017"/>
    <x v="5988"/>
    <n v="29"/>
    <n v="78"/>
    <n v="1278.5431470000001"/>
    <n v="1860"/>
    <n v="9"/>
    <n v="2839"/>
    <n v="1305389"/>
    <n v="1045530"/>
    <n v="78831"/>
    <n v="193"/>
    <n v="19"/>
    <n v="183.60427000000001"/>
    <n v="5678.0273269999998"/>
    <n v="44025"/>
    <n v="48393"/>
    <n v="62380"/>
    <n v="100264"/>
    <n v="95"/>
    <n v="86431"/>
    <n v="130683"/>
    <n v="4699"/>
    <n v="4215.8799099999997"/>
    <n v="953973"/>
    <n v="12"/>
    <n v="56.49"/>
    <n v="16.239999999999998"/>
    <n v="101.55"/>
    <s v="NA"/>
  </r>
  <r>
    <s v="2024-2025"/>
    <x v="8"/>
    <n v="26"/>
    <x v="0"/>
    <n v="2617"/>
    <x v="14"/>
    <n v="1254732"/>
    <x v="5989"/>
    <n v="24"/>
    <n v="192"/>
    <n v="313.65628989999999"/>
    <n v="412"/>
    <n v="3"/>
    <n v="2316"/>
    <n v="783222"/>
    <n v="627691"/>
    <n v="75961"/>
    <n v="0"/>
    <n v="0"/>
    <n v="104.61671"/>
    <n v="2730.749816"/>
    <n v="31751"/>
    <n v="37635"/>
    <n v="49420"/>
    <n v="95416"/>
    <n v="75"/>
    <n v="82618"/>
    <n v="144401"/>
    <n v="2728"/>
    <n v="2312.4768159999999"/>
    <n v="553932"/>
    <n v="23"/>
    <n v="50.35"/>
    <n v="20.74"/>
    <n v="102.89"/>
    <s v="NA"/>
  </r>
  <r>
    <s v="2024-2025"/>
    <x v="8"/>
    <n v="26"/>
    <x v="0"/>
    <n v="2622"/>
    <x v="22"/>
    <n v="680227"/>
    <x v="5990"/>
    <n v="37"/>
    <n v="22"/>
    <n v="800.51017260000003"/>
    <n v="1040"/>
    <n v="52"/>
    <n v="4188"/>
    <n v="418975"/>
    <n v="195299"/>
    <n v="15746"/>
    <n v="95"/>
    <n v="7"/>
    <n v="160.12437"/>
    <n v="2319.4542270000002"/>
    <n v="11054"/>
    <n v="11660"/>
    <n v="25401"/>
    <n v="32900"/>
    <n v="30"/>
    <n v="44482"/>
    <n v="57130"/>
    <n v="5228"/>
    <n v="1358.8196840000001"/>
    <n v="146010"/>
    <n v="21"/>
    <n v="72.09"/>
    <n v="2.95"/>
    <n v="101.71"/>
    <s v="NA"/>
  </r>
  <r>
    <s v="2024-2025"/>
    <x v="8"/>
    <n v="26"/>
    <x v="0"/>
    <n v="2606"/>
    <x v="9"/>
    <n v="674248"/>
    <x v="5991"/>
    <n v="35"/>
    <n v="40"/>
    <n v="1308.9179770000001"/>
    <n v="1691"/>
    <n v="44"/>
    <n v="4172"/>
    <n v="561182"/>
    <n v="479813"/>
    <n v="34859"/>
    <n v="1221"/>
    <n v="81"/>
    <n v="96.21163"/>
    <n v="3214.8825109999998"/>
    <n v="16011"/>
    <n v="17208"/>
    <n v="28754"/>
    <n v="41704"/>
    <n v="54"/>
    <n v="47013"/>
    <n v="66712"/>
    <n v="5863"/>
    <n v="1809.7529039999999"/>
    <n v="437613"/>
    <n v="20"/>
    <n v="32.340000000000003"/>
    <n v="13.15"/>
    <n v="116.17"/>
    <s v="NA"/>
  </r>
  <r>
    <s v="2024-2025"/>
    <x v="8"/>
    <n v="26"/>
    <x v="0"/>
    <n v="2608"/>
    <x v="4"/>
    <n v="1017587"/>
    <x v="5992"/>
    <n v="45"/>
    <n v="24"/>
    <n v="1067.337644"/>
    <n v="1577"/>
    <n v="29"/>
    <n v="4320"/>
    <n v="826507"/>
    <n v="506329"/>
    <n v="25206"/>
    <n v="0"/>
    <n v="9"/>
    <n v="105.70968999999999"/>
    <n v="3961.4616460000002"/>
    <n v="18317"/>
    <n v="19568"/>
    <n v="29711"/>
    <n v="44548"/>
    <n v="309"/>
    <n v="52278"/>
    <n v="73343"/>
    <n v="5897"/>
    <n v="2788.4143119999999"/>
    <n v="649001"/>
    <n v="28"/>
    <n v="55.19"/>
    <n v="4.8899999999999997"/>
    <n v="110.64"/>
    <s v="NA"/>
  </r>
  <r>
    <s v="2024-2025"/>
    <x v="8"/>
    <n v="26"/>
    <x v="0"/>
    <n v="2617"/>
    <x v="14"/>
    <n v="1254732"/>
    <x v="5993"/>
    <n v="24"/>
    <n v="193"/>
    <n v="314.58820989999998"/>
    <n v="412"/>
    <n v="3"/>
    <n v="2324"/>
    <n v="787893"/>
    <n v="631466"/>
    <n v="75930"/>
    <n v="0"/>
    <n v="0"/>
    <n v="104.61671"/>
    <n v="2757.4987160000001"/>
    <n v="31803"/>
    <n v="37713"/>
    <n v="49422"/>
    <n v="95384"/>
    <n v="78"/>
    <n v="82599"/>
    <n v="144323"/>
    <n v="2736"/>
    <n v="2338.2937959999999"/>
    <n v="557299"/>
    <n v="23"/>
    <n v="50.44"/>
    <n v="20.7"/>
    <n v="102.9"/>
    <s v="NA"/>
  </r>
  <r>
    <s v="2024-2025"/>
    <x v="8"/>
    <n v="26"/>
    <x v="0"/>
    <n v="2603"/>
    <x v="19"/>
    <n v="1740255"/>
    <x v="5994"/>
    <n v="30"/>
    <n v="37"/>
    <n v="1677.4428740000001"/>
    <n v="3015"/>
    <n v="139"/>
    <n v="6863"/>
    <n v="1024302"/>
    <n v="835175"/>
    <n v="90660"/>
    <n v="250"/>
    <n v="62"/>
    <n v="141.05036999999999"/>
    <n v="5121.6957009999996"/>
    <n v="33740"/>
    <n v="40618"/>
    <n v="69532"/>
    <n v="111409"/>
    <n v="73"/>
    <n v="118171"/>
    <n v="180519"/>
    <n v="9878"/>
    <n v="3303.2024569999999"/>
    <n v="578310"/>
    <n v="21"/>
    <n v="72.94"/>
    <n v="5.0999999999999996"/>
    <n v="110.84"/>
    <s v="NA"/>
  </r>
  <r>
    <s v="2024-2025"/>
    <x v="8"/>
    <n v="26"/>
    <x v="0"/>
    <n v="2607"/>
    <x v="18"/>
    <n v="1393791"/>
    <x v="3519"/>
    <n v="35"/>
    <n v="10"/>
    <n v="1032.6410960000001"/>
    <n v="1807"/>
    <n v="278"/>
    <n v="7233"/>
    <n v="844175"/>
    <n v="452652"/>
    <n v="59299"/>
    <n v="659"/>
    <n v="49"/>
    <n v="156.96844999999999"/>
    <n v="3999.996866"/>
    <n v="24100"/>
    <n v="25061"/>
    <n v="61933"/>
    <n v="97830"/>
    <n v="47"/>
    <n v="107467"/>
    <n v="161180"/>
    <n v="9040"/>
    <n v="2810.3873199999998"/>
    <n v="520803"/>
    <n v="15"/>
    <n v="67.27"/>
    <n v="8.2100000000000009"/>
    <n v="105.73"/>
    <s v="NA"/>
  </r>
  <r>
    <s v="2024-2025"/>
    <x v="8"/>
    <n v="26"/>
    <x v="0"/>
    <n v="2609"/>
    <x v="11"/>
    <n v="2359771"/>
    <x v="5995"/>
    <n v="29"/>
    <n v="126"/>
    <n v="777.99979250000001"/>
    <n v="3170"/>
    <n v="19"/>
    <n v="5627"/>
    <n v="1685596"/>
    <n v="1104972"/>
    <n v="88353"/>
    <n v="0"/>
    <n v="0"/>
    <n v="175.23915"/>
    <n v="6431.1458899999998"/>
    <n v="57895"/>
    <n v="64420"/>
    <n v="86846"/>
    <n v="133949"/>
    <n v="342"/>
    <n v="128449"/>
    <n v="185213"/>
    <n v="8797"/>
    <n v="5477.9069479999998"/>
    <n v="1335928"/>
    <n v="17"/>
    <n v="48.6"/>
    <n v="29.97"/>
    <n v="100.91"/>
    <s v="NA"/>
  </r>
  <r>
    <s v="2024-2025"/>
    <x v="8"/>
    <n v="26"/>
    <x v="0"/>
    <n v="2623"/>
    <x v="16"/>
    <n v="2593180"/>
    <x v="5996"/>
    <n v="18"/>
    <n v="157"/>
    <n v="4436.212536"/>
    <n v="1841"/>
    <n v="11"/>
    <n v="3902"/>
    <n v="1244281"/>
    <n v="736326"/>
    <n v="116772"/>
    <n v="303"/>
    <n v="78"/>
    <n v="164.36308"/>
    <n v="8274.1657259999993"/>
    <n v="66352"/>
    <n v="89777"/>
    <n v="108857"/>
    <n v="205909"/>
    <n v="9"/>
    <n v="139951"/>
    <n v="255853"/>
    <n v="5743"/>
    <n v="3673.5901100000001"/>
    <n v="725535"/>
    <n v="29"/>
    <n v="64.260000000000005"/>
    <n v="5.39"/>
    <n v="109.97"/>
    <s v="NA"/>
  </r>
  <r>
    <s v="2024-2025"/>
    <x v="8"/>
    <n v="26"/>
    <x v="0"/>
    <n v="2602"/>
    <x v="1"/>
    <n v="1087099"/>
    <x v="5997"/>
    <n v="32"/>
    <n v="55"/>
    <n v="1019.570407"/>
    <n v="3844"/>
    <n v="63"/>
    <n v="5961"/>
    <n v="979141"/>
    <n v="761653"/>
    <n v="59292"/>
    <n v="848"/>
    <n v="53"/>
    <n v="167.86456000000001"/>
    <n v="4345.5285709999998"/>
    <n v="30088"/>
    <n v="31969"/>
    <n v="61229"/>
    <n v="78539"/>
    <n v="92"/>
    <n v="105889"/>
    <n v="131419"/>
    <n v="9805"/>
    <n v="3158.0936040000001"/>
    <n v="590443"/>
    <n v="20"/>
    <n v="53.1"/>
    <n v="3.54"/>
    <n v="104.1"/>
    <s v="NA"/>
  </r>
  <r>
    <s v="2024-2025"/>
    <x v="8"/>
    <n v="26"/>
    <x v="0"/>
    <n v="2606"/>
    <x v="9"/>
    <n v="674248"/>
    <x v="5998"/>
    <n v="34"/>
    <n v="40"/>
    <n v="1307.3161270000001"/>
    <n v="1658"/>
    <n v="46"/>
    <n v="4188"/>
    <n v="546498"/>
    <n v="466743"/>
    <n v="34854"/>
    <n v="1168"/>
    <n v="81"/>
    <n v="83.355189999999993"/>
    <n v="3158.7073009999999"/>
    <n v="15807"/>
    <n v="16975"/>
    <n v="28721"/>
    <n v="41689"/>
    <n v="49"/>
    <n v="47050"/>
    <n v="66820"/>
    <n v="5846"/>
    <n v="1768.0359840000001"/>
    <n v="425840"/>
    <n v="20"/>
    <n v="31.97"/>
    <n v="13.11"/>
    <n v="116.18"/>
    <s v="NA"/>
  </r>
  <r>
    <s v="2024-2025"/>
    <x v="8"/>
    <n v="26"/>
    <x v="0"/>
    <n v="2621"/>
    <x v="7"/>
    <n v="705000"/>
    <x v="2253"/>
    <n v="28"/>
    <n v="88"/>
    <n v="491.13300679999998"/>
    <n v="580"/>
    <n v="5"/>
    <n v="1115"/>
    <n v="453617"/>
    <n v="405248"/>
    <n v="37666"/>
    <n v="95"/>
    <n v="14"/>
    <n v="91.117220000000003"/>
    <n v="2062.1009779999999"/>
    <n v="16016"/>
    <n v="18264"/>
    <n v="25459"/>
    <n v="43317"/>
    <n v="75"/>
    <n v="37879"/>
    <n v="61063"/>
    <n v="1695"/>
    <n v="1479.8507509999999"/>
    <n v="321144"/>
    <n v="22"/>
    <n v="58.62"/>
    <n v="7.99"/>
    <n v="100.42"/>
    <s v="NA"/>
  </r>
  <r>
    <s v="2024-2025"/>
    <x v="8"/>
    <n v="26"/>
    <x v="0"/>
    <n v="2602"/>
    <x v="1"/>
    <n v="1087099"/>
    <x v="5999"/>
    <n v="32"/>
    <n v="58"/>
    <n v="1025.8724790000001"/>
    <n v="3882"/>
    <n v="61"/>
    <n v="5955"/>
    <n v="989874"/>
    <n v="770367"/>
    <n v="59425"/>
    <n v="848"/>
    <n v="53"/>
    <n v="167.86456000000001"/>
    <n v="4381.6160129999998"/>
    <n v="30337"/>
    <n v="32232"/>
    <n v="61393"/>
    <n v="78719"/>
    <n v="94"/>
    <n v="106056"/>
    <n v="131600"/>
    <n v="9837"/>
    <n v="3187.8789740000002"/>
    <n v="597445"/>
    <n v="20"/>
    <n v="52.82"/>
    <n v="3.52"/>
    <n v="104.07"/>
    <s v="NA"/>
  </r>
  <r>
    <s v="2024-2025"/>
    <x v="8"/>
    <n v="26"/>
    <x v="0"/>
    <n v="2604"/>
    <x v="2"/>
    <n v="2097287"/>
    <x v="6000"/>
    <n v="32"/>
    <n v="74"/>
    <n v="1948.2821369999999"/>
    <n v="2122"/>
    <n v="67"/>
    <n v="6890"/>
    <n v="1425814"/>
    <n v="1183323"/>
    <n v="75915"/>
    <n v="14"/>
    <n v="2"/>
    <n v="208.72234"/>
    <n v="6706.6404730000004"/>
    <n v="43757"/>
    <n v="46564"/>
    <n v="67784"/>
    <n v="90811"/>
    <n v="128"/>
    <n v="108025"/>
    <n v="136206"/>
    <n v="9012"/>
    <n v="4549.635996"/>
    <n v="1158019"/>
    <n v="21"/>
    <n v="78.099999999999994"/>
    <n v="12.4"/>
    <n v="102.37"/>
    <s v="NA"/>
  </r>
  <r>
    <s v="2024-2025"/>
    <x v="8"/>
    <n v="26"/>
    <x v="0"/>
    <n v="2601"/>
    <x v="0"/>
    <n v="1011274"/>
    <x v="6001"/>
    <n v="28"/>
    <n v="33"/>
    <n v="1942.1251890000001"/>
    <n v="2377"/>
    <n v="327"/>
    <n v="5794"/>
    <n v="594347"/>
    <n v="75426"/>
    <n v="9369"/>
    <n v="371"/>
    <n v="11"/>
    <n v="174.21442999999999"/>
    <n v="4061.248689"/>
    <n v="20689"/>
    <n v="21799"/>
    <n v="63030"/>
    <n v="72825"/>
    <n v="39"/>
    <n v="124384"/>
    <n v="141809"/>
    <n v="8171"/>
    <n v="1944.9090699999999"/>
    <n v="295745"/>
    <n v="40"/>
    <n v="66.37"/>
    <n v="9.43"/>
    <n v="102.65"/>
    <s v="NA"/>
  </r>
  <r>
    <s v="2024-2025"/>
    <x v="8"/>
    <n v="26"/>
    <x v="0"/>
    <n v="2602"/>
    <x v="1"/>
    <n v="1087099"/>
    <x v="6002"/>
    <n v="32"/>
    <n v="55"/>
    <n v="1019.570407"/>
    <n v="3838"/>
    <n v="63"/>
    <n v="5963"/>
    <n v="977525"/>
    <n v="760578"/>
    <n v="59285"/>
    <n v="845"/>
    <n v="52"/>
    <n v="162.89447999999999"/>
    <n v="4335.4708909999999"/>
    <n v="30052"/>
    <n v="31930"/>
    <n v="61215"/>
    <n v="78521"/>
    <n v="92"/>
    <n v="105857"/>
    <n v="131385"/>
    <n v="9801"/>
    <n v="3153.0060039999998"/>
    <n v="589503"/>
    <n v="20"/>
    <n v="53.11"/>
    <n v="3.53"/>
    <n v="104.11"/>
    <s v="NA"/>
  </r>
  <r>
    <s v="2024-2025"/>
    <x v="8"/>
    <n v="26"/>
    <x v="0"/>
    <n v="2611"/>
    <x v="6"/>
    <n v="1598846"/>
    <x v="3541"/>
    <n v="24"/>
    <n v="801"/>
    <n v="418.4299469"/>
    <n v="1284"/>
    <n v="3"/>
    <n v="3037"/>
    <n v="1087442"/>
    <n v="878944"/>
    <n v="96424"/>
    <n v="24"/>
    <n v="8"/>
    <n v="157.79713000000001"/>
    <n v="4104.9541209999998"/>
    <n v="44383"/>
    <n v="52381"/>
    <n v="66074"/>
    <n v="119300"/>
    <n v="65"/>
    <n v="99821"/>
    <n v="166147"/>
    <n v="4321"/>
    <n v="3528.7270440000002"/>
    <n v="794776"/>
    <n v="10"/>
    <n v="64.290000000000006"/>
    <n v="11.88"/>
    <n v="101.3"/>
    <s v="NA"/>
  </r>
  <r>
    <s v="2024-2025"/>
    <x v="8"/>
    <n v="26"/>
    <x v="0"/>
    <n v="2612"/>
    <x v="20"/>
    <n v="994255"/>
    <x v="6003"/>
    <n v="28"/>
    <n v="88"/>
    <n v="604.52277289999995"/>
    <n v="1010"/>
    <n v="1"/>
    <n v="1498"/>
    <n v="748142"/>
    <n v="602944"/>
    <n v="59086"/>
    <n v="46"/>
    <n v="4"/>
    <n v="104.8526"/>
    <n v="3159.5852329999998"/>
    <n v="25834"/>
    <n v="33375"/>
    <n v="39555"/>
    <n v="74179"/>
    <n v="11"/>
    <n v="52969"/>
    <n v="93984"/>
    <n v="2508"/>
    <n v="2450.2098599999999"/>
    <n v="505046"/>
    <n v="6"/>
    <n v="79.59"/>
    <n v="2.8"/>
    <n v="100.55"/>
    <s v="NA"/>
  </r>
  <r>
    <s v="2024-2025"/>
    <x v="8"/>
    <n v="26"/>
    <x v="0"/>
    <n v="2614"/>
    <x v="5"/>
    <n v="1079315"/>
    <x v="2248"/>
    <n v="44"/>
    <n v="29"/>
    <n v="765.21914240000001"/>
    <n v="1846"/>
    <n v="3"/>
    <n v="2671"/>
    <n v="1011115"/>
    <n v="716463"/>
    <n v="30122"/>
    <n v="22"/>
    <n v="4"/>
    <n v="79.714770000000001"/>
    <n v="4132.4947819999998"/>
    <n v="22643"/>
    <n v="24105"/>
    <n v="33375"/>
    <n v="45232"/>
    <n v="253"/>
    <n v="49822"/>
    <n v="64902"/>
    <n v="4517"/>
    <n v="3287.5608699999998"/>
    <n v="758108"/>
    <n v="25"/>
    <n v="59.59"/>
    <n v="29.24"/>
    <n v="100.02"/>
    <s v="NA"/>
  </r>
  <r>
    <s v="2024-2025"/>
    <x v="8"/>
    <n v="26"/>
    <x v="0"/>
    <n v="2611"/>
    <x v="6"/>
    <n v="1598846"/>
    <x v="6004"/>
    <n v="25"/>
    <n v="817"/>
    <n v="421.78228689999997"/>
    <n v="1348"/>
    <n v="3"/>
    <n v="3052"/>
    <n v="1162395"/>
    <n v="941122"/>
    <n v="96662"/>
    <n v="24"/>
    <n v="8"/>
    <n v="178.91368"/>
    <n v="4307.7026109999997"/>
    <n v="45478"/>
    <n v="53912"/>
    <n v="66223"/>
    <n v="119609"/>
    <n v="74"/>
    <n v="99944"/>
    <n v="166400"/>
    <n v="4400"/>
    <n v="3707.0066440000001"/>
    <n v="851653"/>
    <n v="10"/>
    <n v="65.03"/>
    <n v="11.95"/>
    <n v="101.37"/>
    <s v="NA"/>
  </r>
  <r>
    <s v="2024-2025"/>
    <x v="8"/>
    <n v="26"/>
    <x v="0"/>
    <n v="2616"/>
    <x v="13"/>
    <n v="1728572"/>
    <x v="6005"/>
    <n v="23"/>
    <n v="176"/>
    <n v="1388.4982070000001"/>
    <n v="1944"/>
    <n v="8"/>
    <n v="6317"/>
    <n v="1244467"/>
    <n v="1066401"/>
    <n v="129106"/>
    <n v="480"/>
    <n v="69"/>
    <n v="162.03694999999999"/>
    <n v="5536.0632530000003"/>
    <n v="54080"/>
    <n v="69826"/>
    <n v="78985"/>
    <n v="153510"/>
    <n v="23"/>
    <n v="106480"/>
    <n v="197501"/>
    <n v="8261"/>
    <n v="3985.528096"/>
    <n v="866362"/>
    <n v="30"/>
    <n v="60.18"/>
    <n v="11.76"/>
    <n v="101.75"/>
    <s v="NA"/>
  </r>
  <r>
    <s v="2024-2025"/>
    <x v="8"/>
    <n v="26"/>
    <x v="0"/>
    <n v="2602"/>
    <x v="1"/>
    <n v="1087099"/>
    <x v="6006"/>
    <n v="32"/>
    <n v="59"/>
    <n v="1037.7675919999999"/>
    <n v="3924"/>
    <n v="61"/>
    <n v="5979"/>
    <n v="1010530"/>
    <n v="786226"/>
    <n v="59579"/>
    <n v="846"/>
    <n v="53"/>
    <n v="167.96637000000001"/>
    <n v="4460.3419359999998"/>
    <n v="30693"/>
    <n v="32646"/>
    <n v="61562"/>
    <n v="78946"/>
    <n v="95"/>
    <n v="106492"/>
    <n v="132107"/>
    <n v="9903"/>
    <n v="3254.607974"/>
    <n v="609522"/>
    <n v="20"/>
    <n v="52.4"/>
    <n v="3.56"/>
    <n v="104.09"/>
    <s v="NA"/>
  </r>
  <r>
    <s v="2024-2025"/>
    <x v="8"/>
    <n v="26"/>
    <x v="0"/>
    <n v="2612"/>
    <x v="20"/>
    <n v="994255"/>
    <x v="4832"/>
    <n v="29"/>
    <n v="92"/>
    <n v="606.73766690000002"/>
    <n v="1016"/>
    <n v="1"/>
    <n v="1524"/>
    <n v="769869"/>
    <n v="620047"/>
    <n v="59170"/>
    <n v="52"/>
    <n v="4"/>
    <n v="117.60455"/>
    <n v="3259.8211769999998"/>
    <n v="26124"/>
    <n v="33812"/>
    <n v="39618"/>
    <n v="74310"/>
    <n v="12"/>
    <n v="53057"/>
    <n v="94167"/>
    <n v="2540"/>
    <n v="2535.4789599999999"/>
    <n v="519219"/>
    <n v="6"/>
    <n v="79.8"/>
    <n v="2.83"/>
    <n v="100.52"/>
    <s v="NA"/>
  </r>
  <r>
    <s v="2024-2025"/>
    <x v="8"/>
    <n v="26"/>
    <x v="0"/>
    <n v="2618"/>
    <x v="15"/>
    <n v="1903183"/>
    <x v="2288"/>
    <n v="48"/>
    <n v="156"/>
    <n v="259.4138016"/>
    <n v="2076"/>
    <n v="1"/>
    <n v="3174"/>
    <n v="1292823"/>
    <n v="974841"/>
    <n v="42516"/>
    <n v="0"/>
    <n v="0"/>
    <n v="161.37280999999999"/>
    <n v="4595.1989860000003"/>
    <n v="26642"/>
    <n v="28727"/>
    <n v="35577"/>
    <n v="56202"/>
    <n v="334"/>
    <n v="53360"/>
    <n v="78831"/>
    <n v="5250"/>
    <n v="4174.4123740000005"/>
    <n v="1048709"/>
    <n v="24"/>
    <n v="30.83"/>
    <n v="47.65"/>
    <n v="100"/>
    <s v="NA"/>
  </r>
  <r>
    <s v="2024-2025"/>
    <x v="8"/>
    <n v="26"/>
    <x v="0"/>
    <n v="2619"/>
    <x v="17"/>
    <n v="476866"/>
    <x v="6007"/>
    <n v="38"/>
    <n v="13"/>
    <n v="501.96191099999999"/>
    <n v="1455"/>
    <n v="12"/>
    <n v="2305"/>
    <n v="377146"/>
    <n v="187234"/>
    <n v="11607"/>
    <n v="138"/>
    <n v="7"/>
    <n v="61.933869999999999"/>
    <n v="1781.5831109999999"/>
    <n v="9701"/>
    <n v="10391"/>
    <n v="16568"/>
    <n v="23055"/>
    <n v="107"/>
    <n v="33992"/>
    <n v="45168"/>
    <n v="3760"/>
    <n v="1217.68733"/>
    <n v="318323"/>
    <n v="24"/>
    <n v="57.38"/>
    <n v="13.89"/>
    <n v="104.04"/>
    <s v="NA"/>
  </r>
  <r>
    <s v="2024-2025"/>
    <x v="8"/>
    <n v="26"/>
    <x v="0"/>
    <n v="2620"/>
    <x v="21"/>
    <n v="1244899"/>
    <x v="6008"/>
    <n v="36"/>
    <n v="32"/>
    <n v="837.164401"/>
    <n v="2579"/>
    <n v="40"/>
    <n v="5313"/>
    <n v="1318822"/>
    <n v="951765"/>
    <n v="59059"/>
    <n v="1707"/>
    <n v="53"/>
    <n v="126.31211"/>
    <n v="5235.227339"/>
    <n v="35863"/>
    <n v="37434"/>
    <n v="61767"/>
    <n v="80419"/>
    <n v="924"/>
    <n v="118495"/>
    <n v="164991"/>
    <n v="7892"/>
    <n v="4271.7508280000002"/>
    <n v="762768"/>
    <n v="28"/>
    <n v="71.260000000000005"/>
    <n v="8.11"/>
    <n v="111.94"/>
    <s v="NA"/>
  </r>
  <r>
    <s v="2024-2025"/>
    <x v="8"/>
    <n v="26"/>
    <x v="0"/>
    <n v="2604"/>
    <x v="2"/>
    <n v="2097287"/>
    <x v="6009"/>
    <n v="33"/>
    <n v="75"/>
    <n v="1951.4551919999999"/>
    <n v="2142"/>
    <n v="65"/>
    <n v="6898"/>
    <n v="1459198"/>
    <n v="1211150"/>
    <n v="76019"/>
    <n v="25"/>
    <n v="3"/>
    <n v="216.52780999999999"/>
    <n v="6799.843586"/>
    <n v="44104"/>
    <n v="46951"/>
    <n v="67873"/>
    <n v="90944"/>
    <n v="138"/>
    <n v="108117"/>
    <n v="136340"/>
    <n v="9040"/>
    <n v="4631.860584"/>
    <n v="1185662"/>
    <n v="21"/>
    <n v="77.45"/>
    <n v="12.57"/>
    <n v="102.26"/>
    <s v="NA"/>
  </r>
  <r>
    <s v="2024-2025"/>
    <x v="8"/>
    <n v="26"/>
    <x v="0"/>
    <n v="2602"/>
    <x v="1"/>
    <n v="1087099"/>
    <x v="6010"/>
    <n v="32"/>
    <n v="59"/>
    <n v="1037.7675919999999"/>
    <n v="3911"/>
    <n v="61"/>
    <n v="5970"/>
    <n v="1004848"/>
    <n v="781745"/>
    <n v="59530"/>
    <n v="846"/>
    <n v="53"/>
    <n v="167.96637000000001"/>
    <n v="4447.0217560000001"/>
    <n v="30571"/>
    <n v="32510"/>
    <n v="61509"/>
    <n v="78881"/>
    <n v="94"/>
    <n v="106373"/>
    <n v="131967"/>
    <n v="9881"/>
    <n v="3241.2877939999998"/>
    <n v="605983"/>
    <n v="20"/>
    <n v="52.62"/>
    <n v="3.57"/>
    <n v="104.13"/>
    <s v="NA"/>
  </r>
  <r>
    <s v="2024-2025"/>
    <x v="8"/>
    <n v="26"/>
    <x v="0"/>
    <n v="2603"/>
    <x v="19"/>
    <n v="1740255"/>
    <x v="6011"/>
    <n v="30"/>
    <n v="37"/>
    <n v="1703.2617909999999"/>
    <n v="3023"/>
    <n v="133"/>
    <n v="6892"/>
    <n v="1047496"/>
    <n v="854140"/>
    <n v="90832"/>
    <n v="264"/>
    <n v="62"/>
    <n v="161.18384"/>
    <n v="5245.2290579999999"/>
    <n v="34116"/>
    <n v="41085"/>
    <n v="69668"/>
    <n v="111642"/>
    <n v="76"/>
    <n v="118402"/>
    <n v="180873"/>
    <n v="9915"/>
    <n v="3380.7834269999998"/>
    <n v="591713"/>
    <n v="21"/>
    <n v="72.8"/>
    <n v="5.03"/>
    <n v="110.73"/>
    <s v="NA"/>
  </r>
  <r>
    <s v="2024-2025"/>
    <x v="8"/>
    <n v="26"/>
    <x v="0"/>
    <n v="2604"/>
    <x v="2"/>
    <n v="2097287"/>
    <x v="6012"/>
    <n v="32"/>
    <n v="75"/>
    <n v="1951.4551919999999"/>
    <n v="2127"/>
    <n v="65"/>
    <n v="6902"/>
    <n v="1447461"/>
    <n v="1200869"/>
    <n v="75969"/>
    <n v="19"/>
    <n v="3"/>
    <n v="216.52780999999999"/>
    <n v="6773.7750679999999"/>
    <n v="43955"/>
    <n v="46783"/>
    <n v="67833"/>
    <n v="90882"/>
    <n v="133"/>
    <n v="108084"/>
    <n v="136293"/>
    <n v="9029"/>
    <n v="4605.792066"/>
    <n v="1175901"/>
    <n v="21"/>
    <n v="77.64"/>
    <n v="12.48"/>
    <n v="102.35"/>
    <s v="NA"/>
  </r>
  <r>
    <s v="2024-2025"/>
    <x v="8"/>
    <n v="26"/>
    <x v="0"/>
    <n v="2606"/>
    <x v="9"/>
    <n v="674248"/>
    <x v="6013"/>
    <n v="35"/>
    <n v="40"/>
    <n v="1308.9179770000001"/>
    <n v="1691"/>
    <n v="44"/>
    <n v="4173"/>
    <n v="561151"/>
    <n v="479788"/>
    <n v="34861"/>
    <n v="1221"/>
    <n v="81"/>
    <n v="96.21163"/>
    <n v="3226.763301"/>
    <n v="16005"/>
    <n v="17202"/>
    <n v="28754"/>
    <n v="41705"/>
    <n v="54"/>
    <n v="47019"/>
    <n v="66720"/>
    <n v="5864"/>
    <n v="1821.6336940000001"/>
    <n v="437588"/>
    <n v="20"/>
    <n v="32.22"/>
    <n v="13.18"/>
    <n v="116.12"/>
    <s v="NA"/>
  </r>
  <r>
    <s v="2024-2025"/>
    <x v="8"/>
    <n v="26"/>
    <x v="0"/>
    <n v="2607"/>
    <x v="18"/>
    <n v="1393791"/>
    <x v="6014"/>
    <n v="35"/>
    <n v="10"/>
    <n v="1032.0509360000001"/>
    <n v="1834"/>
    <n v="278"/>
    <n v="7241"/>
    <n v="859359"/>
    <n v="460787"/>
    <n v="59325"/>
    <n v="670"/>
    <n v="49"/>
    <n v="159.97542999999999"/>
    <n v="4018.816366"/>
    <n v="24299"/>
    <n v="25282"/>
    <n v="61958"/>
    <n v="97879"/>
    <n v="48"/>
    <n v="107549"/>
    <n v="161285"/>
    <n v="9075"/>
    <n v="2826.79"/>
    <n v="530752"/>
    <n v="15"/>
    <n v="67.3"/>
    <n v="8.35"/>
    <n v="105.73"/>
    <s v="NA"/>
  </r>
  <r>
    <s v="2024-2025"/>
    <x v="8"/>
    <n v="26"/>
    <x v="0"/>
    <n v="2612"/>
    <x v="20"/>
    <n v="994255"/>
    <x v="6015"/>
    <n v="29"/>
    <n v="91"/>
    <n v="606.73766690000002"/>
    <n v="1016"/>
    <n v="1"/>
    <n v="1518"/>
    <n v="765610"/>
    <n v="616760"/>
    <n v="59145"/>
    <n v="52"/>
    <n v="4"/>
    <n v="117.60455"/>
    <n v="3247.6463570000001"/>
    <n v="26056"/>
    <n v="33710"/>
    <n v="39595"/>
    <n v="74268"/>
    <n v="12"/>
    <n v="53032"/>
    <n v="94126"/>
    <n v="2534"/>
    <n v="2523.3041400000002"/>
    <n v="516499"/>
    <n v="6"/>
    <n v="79.709999999999994"/>
    <n v="2.85"/>
    <n v="100.53"/>
    <s v="NA"/>
  </r>
  <r>
    <s v="2024-2025"/>
    <x v="8"/>
    <n v="26"/>
    <x v="0"/>
    <n v="2619"/>
    <x v="17"/>
    <n v="476866"/>
    <x v="6016"/>
    <n v="38"/>
    <n v="13"/>
    <n v="501.96191099999999"/>
    <n v="1113"/>
    <n v="12"/>
    <n v="2588"/>
    <n v="376367"/>
    <n v="186564"/>
    <n v="11608"/>
    <n v="138"/>
    <n v="7"/>
    <n v="61.933869999999999"/>
    <n v="1781.9115509999999"/>
    <n v="9691"/>
    <n v="10377"/>
    <n v="16573"/>
    <n v="23061"/>
    <n v="107"/>
    <n v="33988"/>
    <n v="45163"/>
    <n v="3701"/>
    <n v="1218.01577"/>
    <n v="317604"/>
    <n v="24"/>
    <n v="57.42"/>
    <n v="13.9"/>
    <n v="104.07"/>
    <s v="NA"/>
  </r>
  <r>
    <s v="2024-2025"/>
    <x v="8"/>
    <n v="26"/>
    <x v="0"/>
    <n v="2604"/>
    <x v="2"/>
    <n v="2097287"/>
    <x v="6017"/>
    <n v="33"/>
    <n v="75"/>
    <n v="1951.569002"/>
    <n v="2160"/>
    <n v="65"/>
    <n v="6888"/>
    <n v="1468531"/>
    <n v="1219637"/>
    <n v="76033"/>
    <n v="25"/>
    <n v="3"/>
    <n v="216.52780999999999"/>
    <n v="6816.1736360000004"/>
    <n v="44193"/>
    <n v="47052"/>
    <n v="67884"/>
    <n v="90961"/>
    <n v="140"/>
    <n v="108120"/>
    <n v="136347"/>
    <n v="9048"/>
    <n v="4648.0768239999998"/>
    <n v="1193413"/>
    <n v="21"/>
    <n v="77.36"/>
    <n v="12.57"/>
    <n v="102.28"/>
    <s v="NA"/>
  </r>
  <r>
    <s v="2024-2025"/>
    <x v="8"/>
    <n v="26"/>
    <x v="0"/>
    <n v="2610"/>
    <x v="12"/>
    <n v="1873017"/>
    <x v="6018"/>
    <n v="29"/>
    <n v="78"/>
    <n v="1281.693483"/>
    <n v="1885"/>
    <n v="8"/>
    <n v="2855"/>
    <n v="1327153"/>
    <n v="1062993"/>
    <n v="78917"/>
    <n v="198"/>
    <n v="19"/>
    <n v="184.16567000000001"/>
    <n v="5746.4244330000001"/>
    <n v="44287"/>
    <n v="48735"/>
    <n v="62426"/>
    <n v="100371"/>
    <n v="103"/>
    <n v="86506"/>
    <n v="130829"/>
    <n v="4740"/>
    <n v="4280.5652799999998"/>
    <n v="969823"/>
    <n v="12"/>
    <n v="56.69"/>
    <n v="16.079999999999998"/>
    <n v="101.45"/>
    <s v="NA"/>
  </r>
  <r>
    <s v="2024-2025"/>
    <x v="8"/>
    <n v="26"/>
    <x v="0"/>
    <n v="2612"/>
    <x v="20"/>
    <n v="994255"/>
    <x v="6019"/>
    <n v="29"/>
    <n v="92"/>
    <n v="607.36741689999997"/>
    <n v="1020"/>
    <n v="1"/>
    <n v="1524"/>
    <n v="778013"/>
    <n v="626741"/>
    <n v="59196"/>
    <n v="52"/>
    <n v="4"/>
    <n v="117.60455"/>
    <n v="3271.728517"/>
    <n v="26275"/>
    <n v="34046"/>
    <n v="39630"/>
    <n v="74346"/>
    <n v="12"/>
    <n v="53094"/>
    <n v="94238"/>
    <n v="2544"/>
    <n v="2546.7565500000001"/>
    <n v="524959"/>
    <n v="6"/>
    <n v="79.81"/>
    <n v="2.89"/>
    <n v="100.5"/>
    <s v="NA"/>
  </r>
  <r>
    <s v="2024-2025"/>
    <x v="8"/>
    <n v="26"/>
    <x v="0"/>
    <n v="2617"/>
    <x v="14"/>
    <n v="1254732"/>
    <x v="6020"/>
    <n v="25"/>
    <n v="197"/>
    <n v="316.01176830000003"/>
    <n v="413"/>
    <n v="3"/>
    <n v="2373"/>
    <n v="821333"/>
    <n v="658541"/>
    <n v="75970"/>
    <n v="0"/>
    <n v="0"/>
    <n v="104.61671"/>
    <n v="2838.1523510000002"/>
    <n v="32409"/>
    <n v="38534"/>
    <n v="49488"/>
    <n v="95462"/>
    <n v="78"/>
    <n v="82576"/>
    <n v="144251"/>
    <n v="2786"/>
    <n v="2417.5238730000001"/>
    <n v="581570"/>
    <n v="24"/>
    <n v="49.8"/>
    <n v="21.53"/>
    <n v="102.96"/>
    <s v="NA"/>
  </r>
  <r>
    <s v="2024-2025"/>
    <x v="8"/>
    <n v="26"/>
    <x v="0"/>
    <n v="2621"/>
    <x v="7"/>
    <n v="705000"/>
    <x v="6021"/>
    <n v="28"/>
    <n v="216"/>
    <n v="491.70021680000002"/>
    <n v="835"/>
    <n v="5"/>
    <n v="1077"/>
    <n v="464647"/>
    <n v="414942"/>
    <n v="37713"/>
    <n v="98"/>
    <n v="14"/>
    <n v="105.02867000000001"/>
    <n v="2110.5498170000001"/>
    <n v="16142"/>
    <n v="18440"/>
    <n v="25486"/>
    <n v="43371"/>
    <n v="79"/>
    <n v="37885"/>
    <n v="61086"/>
    <n v="1912"/>
    <n v="1513.8209300000001"/>
    <n v="328876"/>
    <n v="24"/>
    <n v="58.44"/>
    <n v="8.26"/>
    <n v="100.45"/>
    <s v="NA"/>
  </r>
  <r>
    <s v="2024-2025"/>
    <x v="8"/>
    <n v="26"/>
    <x v="0"/>
    <n v="2622"/>
    <x v="22"/>
    <n v="680227"/>
    <x v="6022"/>
    <n v="38"/>
    <n v="22"/>
    <n v="800.51017260000003"/>
    <n v="1040"/>
    <n v="52"/>
    <n v="4204"/>
    <n v="433002"/>
    <n v="200500"/>
    <n v="15821"/>
    <n v="106"/>
    <n v="7"/>
    <n v="161.66279"/>
    <n v="2363.8001469999999"/>
    <n v="11316"/>
    <n v="11931"/>
    <n v="25495"/>
    <n v="33035"/>
    <n v="32"/>
    <n v="44643"/>
    <n v="57339"/>
    <n v="5244"/>
    <n v="1401.6271839999999"/>
    <n v="149355"/>
    <n v="21"/>
    <n v="72.430000000000007"/>
    <n v="2.99"/>
    <n v="101.61"/>
    <s v="NA"/>
  </r>
  <r>
    <s v="2024-2025"/>
    <x v="8"/>
    <n v="26"/>
    <x v="0"/>
    <n v="2619"/>
    <x v="17"/>
    <n v="476866"/>
    <x v="6007"/>
    <n v="38"/>
    <n v="13"/>
    <n v="501.96191099999999"/>
    <n v="1307"/>
    <n v="12"/>
    <n v="2413"/>
    <n v="377146"/>
    <n v="187234"/>
    <n v="11607"/>
    <n v="138"/>
    <n v="7"/>
    <n v="61.933869999999999"/>
    <n v="1781.5831109999999"/>
    <n v="9701"/>
    <n v="10391"/>
    <n v="16568"/>
    <n v="23055"/>
    <n v="107"/>
    <n v="33991"/>
    <n v="45167"/>
    <n v="3720"/>
    <n v="1217.68733"/>
    <n v="318323"/>
    <n v="24"/>
    <n v="57.38"/>
    <n v="13.89"/>
    <n v="104.04"/>
    <s v="NA"/>
  </r>
  <r>
    <s v="2024-2025"/>
    <x v="8"/>
    <n v="26"/>
    <x v="0"/>
    <n v="2623"/>
    <x v="16"/>
    <n v="2593180"/>
    <x v="6023"/>
    <n v="19"/>
    <n v="159"/>
    <n v="4438.9038760000003"/>
    <n v="1857"/>
    <n v="11"/>
    <n v="3960"/>
    <n v="1318462"/>
    <n v="780861"/>
    <n v="117192"/>
    <n v="338"/>
    <n v="78"/>
    <n v="181.03757999999999"/>
    <n v="8466.3690060000008"/>
    <n v="68716"/>
    <n v="93463"/>
    <n v="109190"/>
    <n v="206646"/>
    <n v="9"/>
    <n v="140185"/>
    <n v="256476"/>
    <n v="5817"/>
    <n v="3846.4275499999999"/>
    <n v="769034"/>
    <n v="29"/>
    <n v="64.59"/>
    <n v="5.65"/>
    <n v="109.47"/>
    <s v="NA"/>
  </r>
  <r>
    <s v="2024-2025"/>
    <x v="9"/>
    <n v="26"/>
    <x v="0"/>
    <n v="2601"/>
    <x v="0"/>
    <n v="1033709"/>
    <x v="6024"/>
    <n v="28"/>
    <n v="37"/>
    <n v="1953.2188630000001"/>
    <n v="2632"/>
    <n v="276"/>
    <n v="5805"/>
    <n v="684521"/>
    <n v="85789"/>
    <n v="9568"/>
    <n v="433"/>
    <n v="13"/>
    <n v="202.56639000000001"/>
    <n v="4390.8448829999998"/>
    <n v="23672"/>
    <n v="24976"/>
    <n v="64966"/>
    <n v="75066"/>
    <n v="51"/>
    <n v="126790"/>
    <n v="144487"/>
    <n v="8437"/>
    <n v="2235.0596300000002"/>
    <n v="336909"/>
    <n v="40"/>
    <n v="65.34"/>
    <n v="9.69"/>
    <n v="102.52"/>
    <s v="NA"/>
  </r>
  <r>
    <s v="2024-2025"/>
    <x v="9"/>
    <n v="26"/>
    <x v="0"/>
    <n v="2609"/>
    <x v="11"/>
    <n v="2385861"/>
    <x v="6025"/>
    <n v="31"/>
    <n v="138"/>
    <n v="782.70301649999999"/>
    <n v="3795"/>
    <n v="17"/>
    <n v="5624"/>
    <n v="1887539"/>
    <n v="1239894"/>
    <n v="88780"/>
    <n v="12"/>
    <n v="0"/>
    <n v="201.08922000000001"/>
    <n v="6968.7119860000003"/>
    <n v="60426"/>
    <n v="67758"/>
    <n v="87283"/>
    <n v="134637"/>
    <n v="492"/>
    <n v="128550"/>
    <n v="185390"/>
    <n v="9419"/>
    <n v="5984.91975"/>
    <n v="1495625"/>
    <n v="21"/>
    <n v="48.54"/>
    <n v="30.58"/>
    <n v="100.77"/>
    <s v="NA"/>
  </r>
  <r>
    <s v="2024-2025"/>
    <x v="9"/>
    <n v="26"/>
    <x v="0"/>
    <n v="2615"/>
    <x v="10"/>
    <n v="1260834"/>
    <x v="6026"/>
    <n v="24"/>
    <n v="40"/>
    <n v="369.4259634"/>
    <n v="1298"/>
    <n v="5"/>
    <n v="3327"/>
    <n v="834632"/>
    <n v="760465"/>
    <n v="87601"/>
    <n v="75"/>
    <n v="15"/>
    <n v="142.08319"/>
    <n v="3107.3806290000002"/>
    <n v="33414"/>
    <n v="38763"/>
    <n v="56704"/>
    <n v="96995"/>
    <n v="23"/>
    <n v="90752"/>
    <n v="147069"/>
    <n v="4625"/>
    <n v="2595.8714759999998"/>
    <n v="592309"/>
    <n v="9"/>
    <n v="61.78"/>
    <n v="25.48"/>
    <n v="106.69"/>
    <s v="NA"/>
  </r>
  <r>
    <s v="2024-2025"/>
    <x v="9"/>
    <n v="26"/>
    <x v="0"/>
    <n v="2621"/>
    <x v="7"/>
    <n v="709619"/>
    <x v="6027"/>
    <n v="29"/>
    <n v="221"/>
    <n v="491.70021680000002"/>
    <n v="858"/>
    <n v="4"/>
    <n v="1123"/>
    <n v="490475"/>
    <n v="437905"/>
    <n v="37814"/>
    <n v="98"/>
    <n v="14"/>
    <n v="105.02867000000001"/>
    <n v="2195.3494609999998"/>
    <n v="16533"/>
    <n v="18944"/>
    <n v="25550"/>
    <n v="43484"/>
    <n v="87"/>
    <n v="37903"/>
    <n v="61119"/>
    <n v="1981"/>
    <n v="1598.620574"/>
    <n v="347705"/>
    <n v="25"/>
    <n v="58.55"/>
    <n v="8.6199999999999992"/>
    <n v="100.41"/>
    <s v="NA"/>
  </r>
  <r>
    <s v="2024-2025"/>
    <x v="8"/>
    <n v="26"/>
    <x v="0"/>
    <n v="2603"/>
    <x v="19"/>
    <n v="1740255"/>
    <x v="6028"/>
    <n v="31"/>
    <n v="37"/>
    <n v="1717.8314800000001"/>
    <n v="3062"/>
    <n v="132"/>
    <n v="6940"/>
    <n v="1083556"/>
    <n v="884009"/>
    <n v="91117"/>
    <n v="269"/>
    <n v="62"/>
    <n v="168.54115999999999"/>
    <n v="5343.8873299999996"/>
    <n v="34747"/>
    <n v="41908"/>
    <n v="69868"/>
    <n v="112005"/>
    <n v="80"/>
    <n v="118695"/>
    <n v="181362"/>
    <n v="10002"/>
    <n v="3457.5146890000001"/>
    <n v="612392"/>
    <n v="21"/>
    <n v="72.63"/>
    <n v="5.05"/>
    <n v="110.7"/>
    <s v="NA"/>
  </r>
  <r>
    <s v="2024-2025"/>
    <x v="8"/>
    <n v="26"/>
    <x v="0"/>
    <n v="2605"/>
    <x v="3"/>
    <n v="588247"/>
    <x v="6029"/>
    <n v="37"/>
    <n v="21"/>
    <n v="1557.6485520000001"/>
    <n v="1810"/>
    <n v="66"/>
    <n v="4322"/>
    <n v="744694"/>
    <n v="701989"/>
    <n v="46658"/>
    <n v="238"/>
    <n v="9"/>
    <n v="133.71839"/>
    <n v="4118.1552419999998"/>
    <n v="19703"/>
    <n v="20876"/>
    <n v="37756"/>
    <n v="51298"/>
    <n v="23"/>
    <n v="73795"/>
    <n v="98412"/>
    <n v="6132"/>
    <n v="2426.7883000000002"/>
    <n v="576670"/>
    <n v="27"/>
    <n v="80.92"/>
    <n v="8.5500000000000007"/>
    <n v="103.32"/>
    <s v="NA"/>
  </r>
  <r>
    <s v="2024-2025"/>
    <x v="8"/>
    <n v="26"/>
    <x v="0"/>
    <n v="2612"/>
    <x v="20"/>
    <n v="994255"/>
    <x v="6030"/>
    <n v="29"/>
    <n v="92"/>
    <n v="607.36741689999997"/>
    <n v="1023"/>
    <n v="1"/>
    <n v="1545"/>
    <n v="789668"/>
    <n v="635703"/>
    <n v="59230"/>
    <n v="52"/>
    <n v="4"/>
    <n v="117.60455"/>
    <n v="3324.2853570000002"/>
    <n v="26411"/>
    <n v="34266"/>
    <n v="39656"/>
    <n v="74403"/>
    <n v="13"/>
    <n v="53138"/>
    <n v="94326"/>
    <n v="2568"/>
    <n v="2599.3133899999998"/>
    <n v="532313"/>
    <n v="7"/>
    <n v="79.78"/>
    <n v="2.95"/>
    <n v="100.49"/>
    <s v="NA"/>
  </r>
  <r>
    <s v="2024-2025"/>
    <x v="8"/>
    <n v="26"/>
    <x v="0"/>
    <n v="2614"/>
    <x v="5"/>
    <n v="1079315"/>
    <x v="6031"/>
    <n v="46"/>
    <n v="31"/>
    <n v="767.76328239999998"/>
    <n v="1899"/>
    <n v="3"/>
    <n v="2690"/>
    <n v="1076386"/>
    <n v="761242"/>
    <n v="30242"/>
    <n v="30"/>
    <n v="4"/>
    <n v="79.714770000000001"/>
    <n v="4317.759892"/>
    <n v="23102"/>
    <n v="24672"/>
    <n v="33506"/>
    <n v="45419"/>
    <n v="343"/>
    <n v="49921"/>
    <n v="65040"/>
    <n v="4589"/>
    <n v="3470.2818400000001"/>
    <n v="808187"/>
    <n v="25"/>
    <n v="59.64"/>
    <n v="29.39"/>
    <n v="100.01"/>
    <s v="NA"/>
  </r>
  <r>
    <s v="2024-2025"/>
    <x v="8"/>
    <n v="26"/>
    <x v="0"/>
    <n v="2619"/>
    <x v="17"/>
    <n v="476866"/>
    <x v="6032"/>
    <n v="39"/>
    <n v="13"/>
    <n v="534.47318849999999"/>
    <n v="1573"/>
    <n v="12"/>
    <n v="2274"/>
    <n v="384034"/>
    <n v="190717"/>
    <n v="11632"/>
    <n v="150"/>
    <n v="7"/>
    <n v="61.933869999999999"/>
    <n v="1830.2617090000001"/>
    <n v="9790"/>
    <n v="10488"/>
    <n v="16616"/>
    <n v="23118"/>
    <n v="114"/>
    <n v="34018"/>
    <n v="45202"/>
    <n v="3847"/>
    <n v="1233.85465"/>
    <n v="323713"/>
    <n v="24"/>
    <n v="56.33"/>
    <n v="13.68"/>
    <n v="104"/>
    <s v="NA"/>
  </r>
  <r>
    <s v="2024-2025"/>
    <x v="8"/>
    <n v="26"/>
    <x v="0"/>
    <n v="2620"/>
    <x v="21"/>
    <n v="1244899"/>
    <x v="6033"/>
    <n v="36"/>
    <n v="32"/>
    <n v="837.164401"/>
    <n v="2682"/>
    <n v="40"/>
    <n v="5266"/>
    <n v="1344740"/>
    <n v="967887"/>
    <n v="59334"/>
    <n v="1708"/>
    <n v="53"/>
    <n v="126.31211"/>
    <n v="5354.5124770000002"/>
    <n v="36450"/>
    <n v="38054"/>
    <n v="62223"/>
    <n v="80922"/>
    <n v="940"/>
    <n v="119172"/>
    <n v="165673"/>
    <n v="7948"/>
    <n v="4391.0359660000004"/>
    <n v="777895"/>
    <n v="27"/>
    <n v="70.61"/>
    <n v="8.16"/>
    <n v="111.67"/>
    <s v="NA"/>
  </r>
  <r>
    <s v="2024-2025"/>
    <x v="8"/>
    <n v="26"/>
    <x v="0"/>
    <n v="2622"/>
    <x v="22"/>
    <n v="680227"/>
    <x v="6034"/>
    <n v="38"/>
    <n v="22"/>
    <n v="801.15274260000001"/>
    <n v="1040"/>
    <n v="52"/>
    <n v="4222"/>
    <n v="443665"/>
    <n v="205841"/>
    <n v="15897"/>
    <n v="122"/>
    <n v="7"/>
    <n v="177.10993999999999"/>
    <n v="2399.6993069999999"/>
    <n v="11546"/>
    <n v="12177"/>
    <n v="25634"/>
    <n v="33202"/>
    <n v="32"/>
    <n v="44821"/>
    <n v="57540"/>
    <n v="5262"/>
    <n v="1421.4366239999999"/>
    <n v="153183"/>
    <n v="21"/>
    <n v="72.09"/>
    <n v="3.06"/>
    <n v="101.59"/>
    <s v="NA"/>
  </r>
  <r>
    <s v="2024-2025"/>
    <x v="9"/>
    <n v="26"/>
    <x v="0"/>
    <n v="2605"/>
    <x v="3"/>
    <n v="591534"/>
    <x v="6035"/>
    <n v="38"/>
    <n v="21"/>
    <n v="1557.6485520000001"/>
    <n v="1878"/>
    <n v="66"/>
    <n v="4341"/>
    <n v="766178"/>
    <n v="722644"/>
    <n v="46801"/>
    <n v="238"/>
    <n v="9"/>
    <n v="134.93222"/>
    <n v="4185.6643919999997"/>
    <n v="20022"/>
    <n v="21219"/>
    <n v="37870"/>
    <n v="51444"/>
    <n v="24"/>
    <n v="73887"/>
    <n v="98523"/>
    <n v="6219"/>
    <n v="2493.0836199999999"/>
    <n v="593983"/>
    <n v="27"/>
    <n v="81.09"/>
    <n v="8.39"/>
    <n v="103.29"/>
    <s v="NA"/>
  </r>
  <r>
    <s v="2024-2025"/>
    <x v="9"/>
    <n v="26"/>
    <x v="0"/>
    <n v="2610"/>
    <x v="12"/>
    <n v="1888938"/>
    <x v="6036"/>
    <n v="31"/>
    <n v="78"/>
    <n v="1281.9920629999999"/>
    <n v="1969"/>
    <n v="8"/>
    <n v="2838"/>
    <n v="1403793"/>
    <n v="1123930"/>
    <n v="79171"/>
    <n v="212"/>
    <n v="19"/>
    <n v="185.82371000000001"/>
    <n v="5956.3210730000001"/>
    <n v="45112"/>
    <n v="49861"/>
    <n v="62585"/>
    <n v="100697"/>
    <n v="119"/>
    <n v="86656"/>
    <n v="131134"/>
    <n v="4807"/>
    <n v="4488.5052999999998"/>
    <n v="1026757"/>
    <n v="12"/>
    <n v="57.14"/>
    <n v="16.18"/>
    <n v="101.63"/>
    <s v="NA"/>
  </r>
  <r>
    <s v="2024-2025"/>
    <x v="9"/>
    <n v="26"/>
    <x v="0"/>
    <n v="2616"/>
    <x v="13"/>
    <n v="1741150"/>
    <x v="6037"/>
    <n v="24"/>
    <n v="184"/>
    <n v="1397.222305"/>
    <n v="2096"/>
    <n v="8"/>
    <n v="6305"/>
    <n v="1376709"/>
    <n v="1182681"/>
    <n v="129714"/>
    <n v="525"/>
    <n v="71"/>
    <n v="162.03694999999999"/>
    <n v="6003.192231"/>
    <n v="55974"/>
    <n v="73012"/>
    <n v="79339"/>
    <n v="154251"/>
    <n v="29"/>
    <n v="106771"/>
    <n v="198119"/>
    <n v="8401"/>
    <n v="4443.9329760000001"/>
    <n v="958341"/>
    <n v="30"/>
    <n v="59.5"/>
    <n v="11.68"/>
    <n v="101.57"/>
    <s v="NA"/>
  </r>
  <r>
    <s v="2024-2025"/>
    <x v="9"/>
    <n v="26"/>
    <x v="0"/>
    <n v="2619"/>
    <x v="17"/>
    <n v="483992"/>
    <x v="6038"/>
    <n v="39"/>
    <n v="13"/>
    <n v="543.64966289999995"/>
    <n v="1623"/>
    <n v="12"/>
    <n v="2287"/>
    <n v="397292"/>
    <n v="196847"/>
    <n v="11688"/>
    <n v="150"/>
    <n v="7"/>
    <n v="61.933869999999999"/>
    <n v="1888.6610129999999"/>
    <n v="9949"/>
    <n v="10679"/>
    <n v="16686"/>
    <n v="23227"/>
    <n v="126"/>
    <n v="34066"/>
    <n v="45271"/>
    <n v="3910"/>
    <n v="1283.0774799999999"/>
    <n v="334696"/>
    <n v="24"/>
    <n v="56.49"/>
    <n v="13.63"/>
    <n v="103.81"/>
    <s v="NA"/>
  </r>
  <r>
    <s v="2024-2025"/>
    <x v="9"/>
    <n v="26"/>
    <x v="0"/>
    <n v="2622"/>
    <x v="22"/>
    <n v="690917"/>
    <x v="6039"/>
    <n v="38"/>
    <n v="22"/>
    <n v="806.09256100000005"/>
    <n v="1042"/>
    <n v="49"/>
    <n v="4296"/>
    <n v="479757"/>
    <n v="220846"/>
    <n v="16166"/>
    <n v="132"/>
    <n v="7"/>
    <n v="198.90161000000001"/>
    <n v="2553.3232349999998"/>
    <n v="12395"/>
    <n v="13084"/>
    <n v="26087"/>
    <n v="33782"/>
    <n v="38"/>
    <n v="45299"/>
    <n v="58063"/>
    <n v="5338"/>
    <n v="1548.329064"/>
    <n v="164944"/>
    <n v="20"/>
    <n v="72.87"/>
    <n v="3.11"/>
    <n v="101.84"/>
    <s v="NA"/>
  </r>
  <r>
    <s v="2024-2025"/>
    <x v="8"/>
    <n v="26"/>
    <x v="0"/>
    <n v="2605"/>
    <x v="3"/>
    <n v="588247"/>
    <x v="6040"/>
    <n v="37"/>
    <n v="21"/>
    <n v="1557.6485520000001"/>
    <n v="1811"/>
    <n v="66"/>
    <n v="4321"/>
    <n v="744825"/>
    <n v="702123"/>
    <n v="46659"/>
    <n v="238"/>
    <n v="9"/>
    <n v="133.71839"/>
    <n v="4120.6314220000004"/>
    <n v="19701"/>
    <n v="20874"/>
    <n v="37755"/>
    <n v="51299"/>
    <n v="23"/>
    <n v="73798"/>
    <n v="98417"/>
    <n v="6132"/>
    <n v="2429.2644799999998"/>
    <n v="576810"/>
    <n v="27"/>
    <n v="80.89"/>
    <n v="8.5399999999999991"/>
    <n v="103.32"/>
    <s v="NA"/>
  </r>
  <r>
    <s v="2024-2025"/>
    <x v="8"/>
    <n v="26"/>
    <x v="0"/>
    <n v="2606"/>
    <x v="9"/>
    <n v="674248"/>
    <x v="6041"/>
    <n v="35"/>
    <n v="40"/>
    <n v="1308.9179770000001"/>
    <n v="1743"/>
    <n v="44"/>
    <n v="4157"/>
    <n v="586962"/>
    <n v="502376"/>
    <n v="35003"/>
    <n v="1274"/>
    <n v="82"/>
    <n v="96.21163"/>
    <n v="3310.3036609999999"/>
    <n v="16352"/>
    <n v="17590"/>
    <n v="28856"/>
    <n v="41873"/>
    <n v="63"/>
    <n v="47034"/>
    <n v="66756"/>
    <n v="5900"/>
    <n v="1905.1740540000001"/>
    <n v="458053"/>
    <n v="20"/>
    <n v="33.03"/>
    <n v="13.25"/>
    <n v="115.55"/>
    <s v="NA"/>
  </r>
  <r>
    <s v="2024-2025"/>
    <x v="8"/>
    <n v="26"/>
    <x v="0"/>
    <n v="2609"/>
    <x v="11"/>
    <n v="2359771"/>
    <x v="6042"/>
    <n v="30"/>
    <n v="135"/>
    <n v="782.26445650000005"/>
    <n v="3616"/>
    <n v="18"/>
    <n v="5626"/>
    <n v="1821718"/>
    <n v="1196758"/>
    <n v="88562"/>
    <n v="12"/>
    <n v="1"/>
    <n v="200.92182"/>
    <n v="6801.6950669999997"/>
    <n v="59574"/>
    <n v="66596"/>
    <n v="87079"/>
    <n v="134294"/>
    <n v="429"/>
    <n v="128466"/>
    <n v="185239"/>
    <n v="9242"/>
    <n v="5818.5087910000002"/>
    <n v="1444757"/>
    <n v="20"/>
    <n v="48.63"/>
    <n v="30.24"/>
    <n v="100.85"/>
    <s v="NA"/>
  </r>
  <r>
    <s v="2024-2025"/>
    <x v="8"/>
    <n v="26"/>
    <x v="0"/>
    <n v="2621"/>
    <x v="7"/>
    <n v="705000"/>
    <x v="6043"/>
    <n v="29"/>
    <n v="217"/>
    <n v="491.70021680000002"/>
    <n v="838"/>
    <n v="4"/>
    <n v="1101"/>
    <n v="475491"/>
    <n v="424687"/>
    <n v="37750"/>
    <n v="98"/>
    <n v="14"/>
    <n v="105.02867000000001"/>
    <n v="2142.9309910000002"/>
    <n v="16287"/>
    <n v="18625"/>
    <n v="25510"/>
    <n v="43415"/>
    <n v="82"/>
    <n v="37890"/>
    <n v="61094"/>
    <n v="1939"/>
    <n v="1546.202104"/>
    <n v="336779"/>
    <n v="24"/>
    <n v="58.68"/>
    <n v="8.34"/>
    <n v="100.44"/>
    <s v="NA"/>
  </r>
  <r>
    <s v="2024-2025"/>
    <x v="8"/>
    <n v="26"/>
    <x v="0"/>
    <n v="2623"/>
    <x v="16"/>
    <n v="2593180"/>
    <x v="6044"/>
    <n v="19"/>
    <n v="171"/>
    <n v="4440.2570169999999"/>
    <n v="1903"/>
    <n v="10"/>
    <n v="3997"/>
    <n v="1404496"/>
    <n v="830667"/>
    <n v="117563"/>
    <n v="345"/>
    <n v="78"/>
    <n v="181.03757999999999"/>
    <n v="8712.1742869999998"/>
    <n v="71440"/>
    <n v="97793"/>
    <n v="109482"/>
    <n v="207326"/>
    <n v="11"/>
    <n v="140398"/>
    <n v="257050"/>
    <n v="5900"/>
    <n v="4090.8796900000002"/>
    <n v="822385"/>
    <n v="29"/>
    <n v="64.650000000000006"/>
    <n v="5.71"/>
    <n v="108.91"/>
    <s v="NA"/>
  </r>
  <r>
    <s v="2024-2025"/>
    <x v="9"/>
    <n v="26"/>
    <x v="0"/>
    <n v="2606"/>
    <x v="9"/>
    <n v="679003"/>
    <x v="6045"/>
    <n v="36"/>
    <n v="41"/>
    <n v="1308.9179770000001"/>
    <n v="1939"/>
    <n v="39"/>
    <n v="4013"/>
    <n v="608838"/>
    <n v="521115"/>
    <n v="35034"/>
    <n v="1292"/>
    <n v="82"/>
    <n v="96.21163"/>
    <n v="3376.1402910000002"/>
    <n v="16692"/>
    <n v="17986"/>
    <n v="28917"/>
    <n v="41900"/>
    <n v="70"/>
    <n v="46935"/>
    <n v="66532"/>
    <n v="5952"/>
    <n v="1971.0106840000001"/>
    <n v="474996"/>
    <n v="20"/>
    <n v="32.53"/>
    <n v="13.57"/>
    <n v="115.09"/>
    <s v="NA"/>
  </r>
  <r>
    <s v="2024-2025"/>
    <x v="9"/>
    <n v="26"/>
    <x v="0"/>
    <n v="2614"/>
    <x v="5"/>
    <n v="1089999"/>
    <x v="1013"/>
    <n v="47"/>
    <n v="33"/>
    <n v="769.84429239999997"/>
    <n v="1951"/>
    <n v="3"/>
    <n v="2691"/>
    <n v="1114729"/>
    <n v="787624"/>
    <n v="30340"/>
    <n v="40"/>
    <n v="4"/>
    <n v="90.056439999999995"/>
    <n v="4469.6574719999999"/>
    <n v="23405"/>
    <n v="25034"/>
    <n v="33605"/>
    <n v="45561"/>
    <n v="399"/>
    <n v="49997"/>
    <n v="65139"/>
    <n v="4642"/>
    <n v="3609.7567399999998"/>
    <n v="836524"/>
    <n v="24"/>
    <n v="59.62"/>
    <n v="29.4"/>
    <n v="99.95"/>
    <s v="NA"/>
  </r>
  <r>
    <s v="2024-2025"/>
    <x v="9"/>
    <n v="26"/>
    <x v="0"/>
    <n v="2615"/>
    <x v="10"/>
    <n v="1260834"/>
    <x v="1014"/>
    <n v="24"/>
    <n v="40"/>
    <n v="369.4259634"/>
    <n v="1298"/>
    <n v="5"/>
    <n v="3327"/>
    <n v="834870"/>
    <n v="760687"/>
    <n v="87605"/>
    <n v="75"/>
    <n v="15"/>
    <n v="142.08319"/>
    <n v="3107.3806290000002"/>
    <n v="33417"/>
    <n v="38767"/>
    <n v="56706"/>
    <n v="97001"/>
    <n v="23"/>
    <n v="90752"/>
    <n v="147074"/>
    <n v="4625"/>
    <n v="2595.8714759999998"/>
    <n v="592413"/>
    <n v="9"/>
    <n v="61.78"/>
    <n v="25.47"/>
    <n v="106.69"/>
    <s v="NA"/>
  </r>
  <r>
    <s v="2024-2025"/>
    <x v="9"/>
    <n v="26"/>
    <x v="0"/>
    <n v="2624"/>
    <x v="8"/>
    <n v="352119"/>
    <x v="1011"/>
    <n v="32"/>
    <n v="33"/>
    <n v="246.07260299999999"/>
    <n v="361"/>
    <n v="10"/>
    <n v="1237"/>
    <n v="295394"/>
    <n v="249613"/>
    <n v="16311"/>
    <n v="17"/>
    <n v="2"/>
    <n v="43.512300000000003"/>
    <n v="1256.7914029999999"/>
    <n v="9068"/>
    <n v="9915"/>
    <n v="13053"/>
    <n v="19234"/>
    <n v="70"/>
    <n v="19957"/>
    <n v="27398"/>
    <n v="1598"/>
    <n v="967.20650000000001"/>
    <n v="230294"/>
    <n v="13"/>
    <n v="43.29"/>
    <n v="20.9"/>
    <n v="99.95"/>
    <s v="NA"/>
  </r>
  <r>
    <s v="2024-2025"/>
    <x v="9"/>
    <n v="26"/>
    <x v="0"/>
    <n v="2606"/>
    <x v="9"/>
    <n v="679003"/>
    <x v="6046"/>
    <n v="36"/>
    <n v="41"/>
    <n v="1308.9179770000001"/>
    <n v="1910"/>
    <n v="39"/>
    <n v="4037"/>
    <n v="606268"/>
    <n v="518948"/>
    <n v="35086"/>
    <n v="1292"/>
    <n v="82"/>
    <n v="96.21163"/>
    <n v="3374.1728710000002"/>
    <n v="16658"/>
    <n v="17940"/>
    <n v="28932"/>
    <n v="41957"/>
    <n v="70"/>
    <n v="47009"/>
    <n v="66683"/>
    <n v="5947"/>
    <n v="1969.0432639999999"/>
    <n v="473204"/>
    <n v="20"/>
    <n v="33.479999999999997"/>
    <n v="13.06"/>
    <n v="115.11"/>
    <s v="NA"/>
  </r>
  <r>
    <s v="2024-2025"/>
    <x v="9"/>
    <n v="26"/>
    <x v="0"/>
    <n v="2610"/>
    <x v="12"/>
    <n v="1888938"/>
    <x v="997"/>
    <n v="31"/>
    <n v="78"/>
    <n v="1281.7756830000001"/>
    <n v="1925"/>
    <n v="8"/>
    <n v="2880"/>
    <n v="1397131"/>
    <n v="1118503"/>
    <n v="79143"/>
    <n v="212"/>
    <n v="19"/>
    <n v="184.51507000000001"/>
    <n v="5935.1785129999998"/>
    <n v="45033"/>
    <n v="49755"/>
    <n v="62570"/>
    <n v="100664"/>
    <n v="118"/>
    <n v="86631"/>
    <n v="131088"/>
    <n v="4805"/>
    <n v="4468.8877599999996"/>
    <n v="1021959"/>
    <n v="12"/>
    <n v="57.1"/>
    <n v="16.21"/>
    <n v="101.63"/>
    <s v="NA"/>
  </r>
  <r>
    <s v="2024-2025"/>
    <x v="9"/>
    <n v="26"/>
    <x v="0"/>
    <n v="2619"/>
    <x v="17"/>
    <n v="483992"/>
    <x v="4837"/>
    <n v="39"/>
    <n v="13"/>
    <n v="540.74946290000003"/>
    <n v="1623"/>
    <n v="12"/>
    <n v="2283"/>
    <n v="395333"/>
    <n v="195604"/>
    <n v="11682"/>
    <n v="150"/>
    <n v="7"/>
    <n v="61.933869999999999"/>
    <n v="1877.253573"/>
    <n v="9945"/>
    <n v="10669"/>
    <n v="16684"/>
    <n v="23215"/>
    <n v="124"/>
    <n v="34058"/>
    <n v="45255"/>
    <n v="3906"/>
    <n v="1274.57024"/>
    <n v="333031"/>
    <n v="24"/>
    <n v="56.44"/>
    <n v="13.65"/>
    <n v="103.85"/>
    <s v="NA"/>
  </r>
  <r>
    <s v="2024-2025"/>
    <x v="9"/>
    <n v="26"/>
    <x v="0"/>
    <n v="2623"/>
    <x v="16"/>
    <n v="2626141"/>
    <x v="6047"/>
    <n v="20"/>
    <n v="188"/>
    <n v="4453.5015540000004"/>
    <n v="1919"/>
    <n v="8"/>
    <n v="4076"/>
    <n v="1525901"/>
    <n v="909290"/>
    <n v="118017"/>
    <n v="390"/>
    <n v="77"/>
    <n v="184.69107"/>
    <n v="9057.2456939999993"/>
    <n v="74052"/>
    <n v="102316"/>
    <n v="109836"/>
    <n v="208027"/>
    <n v="12"/>
    <n v="140456"/>
    <n v="257223"/>
    <n v="5995"/>
    <n v="4419.0530699999999"/>
    <n v="891777"/>
    <n v="29"/>
    <n v="64.819999999999993"/>
    <n v="5.93"/>
    <n v="108.69"/>
    <s v="NA"/>
  </r>
  <r>
    <s v="2024-2025"/>
    <x v="9"/>
    <n v="26"/>
    <x v="0"/>
    <n v="2601"/>
    <x v="0"/>
    <n v="1033709"/>
    <x v="6048"/>
    <n v="29"/>
    <n v="37"/>
    <n v="1953.9887530000001"/>
    <n v="2728"/>
    <n v="258"/>
    <n v="5913"/>
    <n v="742703"/>
    <n v="91565"/>
    <n v="9649"/>
    <n v="442"/>
    <n v="15"/>
    <n v="213.19058000000001"/>
    <n v="4577.1090629999999"/>
    <n v="25373"/>
    <n v="26770"/>
    <n v="66150"/>
    <n v="76388"/>
    <n v="54"/>
    <n v="128044"/>
    <n v="145841"/>
    <n v="8641"/>
    <n v="2409.9297299999998"/>
    <n v="362261"/>
    <n v="39"/>
    <n v="64.510000000000005"/>
    <n v="10.050000000000001"/>
    <n v="102.68"/>
    <s v="NA"/>
  </r>
  <r>
    <s v="2024-2025"/>
    <x v="9"/>
    <n v="26"/>
    <x v="0"/>
    <n v="2603"/>
    <x v="19"/>
    <n v="1754299"/>
    <x v="6049"/>
    <n v="32"/>
    <n v="40"/>
    <n v="1901.0223140000001"/>
    <n v="3091"/>
    <n v="132"/>
    <n v="7128"/>
    <n v="1191970"/>
    <n v="972178"/>
    <n v="92185"/>
    <n v="304"/>
    <n v="66"/>
    <n v="199.51981000000001"/>
    <n v="5821.3209429999997"/>
    <n v="37169"/>
    <n v="45069"/>
    <n v="70725"/>
    <n v="113400"/>
    <n v="100"/>
    <n v="120164"/>
    <n v="183400"/>
    <n v="10219"/>
    <n v="3720.7788190000001"/>
    <n v="669958"/>
    <n v="21"/>
    <n v="72.62"/>
    <n v="5.14"/>
    <n v="110.19"/>
    <s v="NA"/>
  </r>
  <r>
    <s v="2024-2025"/>
    <x v="9"/>
    <n v="26"/>
    <x v="0"/>
    <n v="2614"/>
    <x v="5"/>
    <n v="1089999"/>
    <x v="6050"/>
    <n v="48"/>
    <n v="35"/>
    <n v="955.96241899999995"/>
    <n v="2027"/>
    <n v="2"/>
    <n v="2651"/>
    <n v="1156245"/>
    <n v="816477"/>
    <n v="30459"/>
    <n v="40"/>
    <n v="4"/>
    <n v="90.056439999999995"/>
    <n v="4796.5471189999998"/>
    <n v="23688"/>
    <n v="25380"/>
    <n v="33722"/>
    <n v="45738"/>
    <n v="498"/>
    <n v="50136"/>
    <n v="65343"/>
    <n v="4678"/>
    <n v="3750.52826"/>
    <n v="868285"/>
    <n v="24"/>
    <n v="58.9"/>
    <n v="30.31"/>
    <n v="100.01"/>
    <s v="NA"/>
  </r>
  <r>
    <s v="2024-2025"/>
    <x v="9"/>
    <n v="26"/>
    <x v="0"/>
    <n v="2619"/>
    <x v="17"/>
    <n v="483992"/>
    <x v="6051"/>
    <n v="40"/>
    <n v="13"/>
    <n v="620.85249929999998"/>
    <n v="1789"/>
    <n v="12"/>
    <n v="2127"/>
    <n v="409543"/>
    <n v="202372"/>
    <n v="11708"/>
    <n v="165"/>
    <n v="7"/>
    <n v="62.799349999999997"/>
    <n v="2000.8925489999999"/>
    <n v="10066"/>
    <n v="10815"/>
    <n v="16729"/>
    <n v="23293"/>
    <n v="135"/>
    <n v="34131"/>
    <n v="45361"/>
    <n v="3916"/>
    <n v="1317.2407000000001"/>
    <n v="344875"/>
    <n v="24"/>
    <n v="56.16"/>
    <n v="13.55"/>
    <n v="103.8"/>
    <s v="NA"/>
  </r>
  <r>
    <s v="2024-2025"/>
    <x v="9"/>
    <n v="26"/>
    <x v="0"/>
    <n v="2601"/>
    <x v="0"/>
    <n v="1033709"/>
    <x v="6052"/>
    <n v="29"/>
    <n v="37"/>
    <n v="1953.9887530000001"/>
    <n v="2703"/>
    <n v="266"/>
    <n v="5854"/>
    <n v="711808"/>
    <n v="88718"/>
    <n v="9604"/>
    <n v="439"/>
    <n v="15"/>
    <n v="213.19058000000001"/>
    <n v="4488.6992630000004"/>
    <n v="24494"/>
    <n v="25858"/>
    <n v="65529"/>
    <n v="75708"/>
    <n v="54"/>
    <n v="127512"/>
    <n v="145256"/>
    <n v="8557"/>
    <n v="2321.5199299999999"/>
    <n v="348901"/>
    <n v="40"/>
    <n v="65.010000000000005"/>
    <n v="9.74"/>
    <n v="102.59"/>
    <s v="NA"/>
  </r>
  <r>
    <s v="2024-2025"/>
    <x v="9"/>
    <n v="26"/>
    <x v="0"/>
    <n v="2604"/>
    <x v="2"/>
    <n v="2113266"/>
    <x v="6053"/>
    <n v="35"/>
    <n v="75"/>
    <n v="2157.3219840000002"/>
    <n v="2499"/>
    <n v="63"/>
    <n v="6759"/>
    <n v="1590311"/>
    <n v="1321195"/>
    <n v="76367"/>
    <n v="49"/>
    <n v="3"/>
    <n v="217.07333"/>
    <n v="7365.9618419999997"/>
    <n v="45367"/>
    <n v="48418"/>
    <n v="68182"/>
    <n v="91383"/>
    <n v="185"/>
    <n v="108347"/>
    <n v="136693"/>
    <n v="9258"/>
    <n v="4991.5665280000003"/>
    <n v="1293625"/>
    <n v="21"/>
    <n v="76.5"/>
    <n v="13.25"/>
    <n v="102.18"/>
    <s v="NA"/>
  </r>
  <r>
    <s v="2024-2025"/>
    <x v="9"/>
    <n v="26"/>
    <x v="0"/>
    <n v="2605"/>
    <x v="3"/>
    <n v="591534"/>
    <x v="6054"/>
    <n v="38"/>
    <n v="21"/>
    <n v="1596.425"/>
    <n v="1906"/>
    <n v="64"/>
    <n v="4336"/>
    <n v="773154"/>
    <n v="729235"/>
    <n v="46839"/>
    <n v="238"/>
    <n v="9"/>
    <n v="134.93822"/>
    <n v="4250.9409999999998"/>
    <n v="20115"/>
    <n v="21319"/>
    <n v="37899"/>
    <n v="51482"/>
    <n v="24"/>
    <n v="73936"/>
    <n v="98579"/>
    <n v="6242"/>
    <n v="2519.5777800000001"/>
    <n v="599133"/>
    <n v="27"/>
    <n v="81.11"/>
    <n v="8.3800000000000008"/>
    <n v="103.25"/>
    <s v="NA"/>
  </r>
  <r>
    <s v="2024-2025"/>
    <x v="9"/>
    <n v="26"/>
    <x v="0"/>
    <n v="2609"/>
    <x v="11"/>
    <n v="2385861"/>
    <x v="6055"/>
    <n v="31"/>
    <n v="139"/>
    <n v="951.02863860000002"/>
    <n v="3949"/>
    <n v="17"/>
    <n v="5564"/>
    <n v="1944379"/>
    <n v="1277060"/>
    <n v="88743"/>
    <n v="12"/>
    <n v="0"/>
    <n v="201.08922000000001"/>
    <n v="7365.1405759999998"/>
    <n v="60972"/>
    <n v="68514"/>
    <n v="87308"/>
    <n v="134595"/>
    <n v="563"/>
    <n v="128502"/>
    <n v="185205"/>
    <n v="9513"/>
    <n v="6213.0227169999998"/>
    <n v="1540373"/>
    <n v="21"/>
    <n v="48.6"/>
    <n v="30.86"/>
    <n v="101.29"/>
    <s v="NA"/>
  </r>
  <r>
    <s v="2024-2025"/>
    <x v="9"/>
    <n v="26"/>
    <x v="0"/>
    <n v="2615"/>
    <x v="10"/>
    <n v="1260834"/>
    <x v="6056"/>
    <n v="25"/>
    <n v="41"/>
    <n v="372.63183479999998"/>
    <n v="1303"/>
    <n v="5"/>
    <n v="3339"/>
    <n v="850093"/>
    <n v="774678"/>
    <n v="87687"/>
    <n v="75"/>
    <n v="15"/>
    <n v="142.77405999999999"/>
    <n v="3237.3989409999999"/>
    <n v="33592"/>
    <n v="38992"/>
    <n v="56746"/>
    <n v="97082"/>
    <n v="27"/>
    <n v="90832"/>
    <n v="147244"/>
    <n v="4642"/>
    <n v="2721.993046"/>
    <n v="603646"/>
    <n v="9"/>
    <n v="61.65"/>
    <n v="25.57"/>
    <n v="109.97"/>
    <s v="NA"/>
  </r>
  <r>
    <s v="2024-2025"/>
    <x v="9"/>
    <n v="26"/>
    <x v="0"/>
    <n v="2618"/>
    <x v="15"/>
    <n v="1920593"/>
    <x v="6057"/>
    <n v="52"/>
    <n v="158"/>
    <n v="272.16926669999998"/>
    <n v="2236"/>
    <n v="1"/>
    <n v="3214"/>
    <n v="1404957"/>
    <n v="1060775"/>
    <n v="42627"/>
    <n v="0"/>
    <n v="0"/>
    <n v="162.65167"/>
    <n v="4968.9330710000004"/>
    <n v="27014"/>
    <n v="29253"/>
    <n v="35697"/>
    <n v="56375"/>
    <n v="841"/>
    <n v="53403"/>
    <n v="78891"/>
    <n v="5450"/>
    <n v="4534.112134"/>
    <n v="1139717"/>
    <n v="25"/>
    <n v="31.55"/>
    <n v="47.58"/>
    <n v="100"/>
    <s v="NA"/>
  </r>
  <r>
    <s v="2024-2025"/>
    <x v="9"/>
    <n v="26"/>
    <x v="0"/>
    <n v="2622"/>
    <x v="22"/>
    <n v="690917"/>
    <x v="6058"/>
    <n v="38"/>
    <n v="22"/>
    <n v="993.10537929999998"/>
    <n v="1042"/>
    <n v="47"/>
    <n v="4324"/>
    <n v="487621"/>
    <n v="225175"/>
    <n v="16297"/>
    <n v="132"/>
    <n v="7"/>
    <n v="210.14321000000001"/>
    <n v="2774.1341130000001"/>
    <n v="12667"/>
    <n v="13373"/>
    <n v="26266"/>
    <n v="33996"/>
    <n v="38"/>
    <n v="45381"/>
    <n v="58153"/>
    <n v="5366"/>
    <n v="1570.885524"/>
    <n v="167574"/>
    <n v="20"/>
    <n v="72.400000000000006"/>
    <n v="3.3"/>
    <n v="101.85"/>
    <s v="NA"/>
  </r>
  <r>
    <s v="2024-2025"/>
    <x v="9"/>
    <n v="26"/>
    <x v="0"/>
    <n v="2623"/>
    <x v="16"/>
    <n v="2626141"/>
    <x v="6059"/>
    <n v="21"/>
    <n v="191"/>
    <n v="4460.576924"/>
    <n v="1954"/>
    <n v="8"/>
    <n v="4089"/>
    <n v="1598873"/>
    <n v="956059"/>
    <n v="118386"/>
    <n v="438"/>
    <n v="77"/>
    <n v="184.69107"/>
    <n v="9315.8036040000006"/>
    <n v="75633"/>
    <n v="104921"/>
    <n v="110116"/>
    <n v="208608"/>
    <n v="12"/>
    <n v="140572"/>
    <n v="257539"/>
    <n v="6043"/>
    <n v="4670.5356099999999"/>
    <n v="934187"/>
    <n v="29"/>
    <n v="65.02"/>
    <n v="5.97"/>
    <n v="109.03"/>
    <s v="NA"/>
  </r>
  <r>
    <s v="2024-2025"/>
    <x v="9"/>
    <n v="26"/>
    <x v="0"/>
    <n v="2607"/>
    <x v="18"/>
    <n v="1412382"/>
    <x v="6060"/>
    <n v="36"/>
    <n v="10"/>
    <n v="1868.3478680000001"/>
    <n v="1940"/>
    <n v="249"/>
    <n v="7389"/>
    <n v="934685"/>
    <n v="501547"/>
    <n v="59568"/>
    <n v="721"/>
    <n v="49"/>
    <n v="181.89568"/>
    <n v="5150.3659379999999"/>
    <n v="25851"/>
    <n v="26938"/>
    <n v="62336"/>
    <n v="98448"/>
    <n v="57"/>
    <n v="107764"/>
    <n v="161602"/>
    <n v="9329"/>
    <n v="3100.12239"/>
    <n v="579124"/>
    <n v="16"/>
    <n v="65.77"/>
    <n v="8.99"/>
    <n v="105.39"/>
    <s v="NA"/>
  </r>
  <r>
    <s v="2024-2025"/>
    <x v="9"/>
    <n v="26"/>
    <x v="0"/>
    <n v="2614"/>
    <x v="5"/>
    <n v="1089999"/>
    <x v="6061"/>
    <n v="48"/>
    <n v="34"/>
    <n v="955.96241899999995"/>
    <n v="2024"/>
    <n v="3"/>
    <n v="2640"/>
    <n v="1143504"/>
    <n v="808543"/>
    <n v="30422"/>
    <n v="40"/>
    <n v="4"/>
    <n v="90.056439999999995"/>
    <n v="4750.3803189999999"/>
    <n v="23592"/>
    <n v="25261"/>
    <n v="33688"/>
    <n v="45682"/>
    <n v="479"/>
    <n v="50069"/>
    <n v="65265"/>
    <n v="4664"/>
    <n v="3704.3614600000001"/>
    <n v="859096"/>
    <n v="24"/>
    <n v="58.94"/>
    <n v="30.32"/>
    <n v="100"/>
    <s v="NA"/>
  </r>
  <r>
    <s v="2024-2025"/>
    <x v="9"/>
    <n v="26"/>
    <x v="0"/>
    <n v="2616"/>
    <x v="13"/>
    <n v="1741150"/>
    <x v="6062"/>
    <n v="25"/>
    <n v="190"/>
    <n v="1408.6552650000001"/>
    <n v="2346"/>
    <n v="7"/>
    <n v="6181"/>
    <n v="1452169"/>
    <n v="1248830"/>
    <n v="130035"/>
    <n v="534"/>
    <n v="73"/>
    <n v="162.03694999999999"/>
    <n v="6233.5392529999999"/>
    <n v="56671"/>
    <n v="74400"/>
    <n v="79507"/>
    <n v="154645"/>
    <n v="33"/>
    <n v="107001"/>
    <n v="198636"/>
    <n v="8527"/>
    <n v="4662.8470379999999"/>
    <n v="1010395"/>
    <n v="30"/>
    <n v="58.95"/>
    <n v="11.8"/>
    <n v="102.33"/>
    <s v="NA"/>
  </r>
  <r>
    <s v="2024-2025"/>
    <x v="9"/>
    <n v="26"/>
    <x v="0"/>
    <n v="2617"/>
    <x v="14"/>
    <n v="1265166"/>
    <x v="6063"/>
    <n v="27"/>
    <n v="209"/>
    <n v="319.60258670000002"/>
    <n v="423"/>
    <n v="3"/>
    <n v="2495"/>
    <n v="959682"/>
    <n v="770854"/>
    <n v="76173"/>
    <n v="0"/>
    <n v="0"/>
    <n v="119.31444"/>
    <n v="3254.4939530000001"/>
    <n v="34377"/>
    <n v="41349"/>
    <n v="49770"/>
    <n v="95790"/>
    <n v="104"/>
    <n v="82513"/>
    <n v="144003"/>
    <n v="2918"/>
    <n v="2815.5769260000002"/>
    <n v="682585"/>
    <n v="25"/>
    <n v="48.55"/>
    <n v="23.68"/>
    <n v="105.17"/>
    <s v="NA"/>
  </r>
  <r>
    <s v="2024-2025"/>
    <x v="9"/>
    <n v="26"/>
    <x v="0"/>
    <n v="2619"/>
    <x v="17"/>
    <n v="483992"/>
    <x v="6064"/>
    <n v="40"/>
    <n v="13"/>
    <n v="615.90682770000001"/>
    <n v="1688"/>
    <n v="12"/>
    <n v="2224"/>
    <n v="403997"/>
    <n v="199844"/>
    <n v="11704"/>
    <n v="165"/>
    <n v="7"/>
    <n v="61.933869999999999"/>
    <n v="1980.1061580000001"/>
    <n v="10028"/>
    <n v="10768"/>
    <n v="16715"/>
    <n v="23270"/>
    <n v="132"/>
    <n v="34119"/>
    <n v="45341"/>
    <n v="3912"/>
    <n v="1302.2654600000001"/>
    <n v="340211"/>
    <n v="24"/>
    <n v="56.03"/>
    <n v="13.51"/>
    <n v="103.77"/>
    <s v="NA"/>
  </r>
  <r>
    <s v="2024-2025"/>
    <x v="9"/>
    <n v="26"/>
    <x v="0"/>
    <n v="2622"/>
    <x v="22"/>
    <n v="690917"/>
    <x v="6065"/>
    <n v="38"/>
    <n v="23"/>
    <n v="1001.164344"/>
    <n v="1042"/>
    <n v="45"/>
    <n v="4356"/>
    <n v="499128"/>
    <n v="229899"/>
    <n v="16358"/>
    <n v="132"/>
    <n v="7"/>
    <n v="213.71179000000001"/>
    <n v="2830.0044579999999"/>
    <n v="12884"/>
    <n v="13600"/>
    <n v="26367"/>
    <n v="34124"/>
    <n v="38"/>
    <n v="45417"/>
    <n v="58198"/>
    <n v="5398"/>
    <n v="1615.128324"/>
    <n v="171087"/>
    <n v="20"/>
    <n v="72.3"/>
    <n v="3.33"/>
    <n v="101.83"/>
    <s v="NA"/>
  </r>
  <r>
    <s v="2024-2025"/>
    <x v="9"/>
    <n v="26"/>
    <x v="0"/>
    <n v="2606"/>
    <x v="9"/>
    <n v="679003"/>
    <x v="6066"/>
    <n v="38"/>
    <n v="42"/>
    <n v="1310.4578570000001"/>
    <n v="2001"/>
    <n v="34"/>
    <n v="4019"/>
    <n v="657851"/>
    <n v="563878"/>
    <n v="35239"/>
    <n v="1365"/>
    <n v="81"/>
    <n v="96.21163"/>
    <n v="3542.8158709999998"/>
    <n v="17192"/>
    <n v="18570"/>
    <n v="29072"/>
    <n v="42149"/>
    <n v="91"/>
    <n v="47058"/>
    <n v="66703"/>
    <n v="6020"/>
    <n v="2136.1463840000001"/>
    <n v="512609"/>
    <n v="20"/>
    <n v="33.869999999999997"/>
    <n v="14.42"/>
    <n v="113.99"/>
    <s v="NA"/>
  </r>
  <r>
    <s v="2024-2025"/>
    <x v="9"/>
    <n v="26"/>
    <x v="0"/>
    <n v="2607"/>
    <x v="18"/>
    <n v="1412382"/>
    <x v="6067"/>
    <n v="36"/>
    <n v="11"/>
    <n v="1898.808106"/>
    <n v="2315"/>
    <n v="238"/>
    <n v="7076"/>
    <n v="957841"/>
    <n v="515263"/>
    <n v="59625"/>
    <n v="742"/>
    <n v="49"/>
    <n v="181.92126999999999"/>
    <n v="5250.671026"/>
    <n v="26226"/>
    <n v="27350"/>
    <n v="62414"/>
    <n v="98579"/>
    <n v="58"/>
    <n v="107852"/>
    <n v="161747"/>
    <n v="9391"/>
    <n v="3169.9416500000002"/>
    <n v="595114"/>
    <n v="16"/>
    <n v="65.34"/>
    <n v="9.2899999999999991"/>
    <n v="105.38"/>
    <s v="NA"/>
  </r>
  <r>
    <s v="2024-2025"/>
    <x v="9"/>
    <n v="26"/>
    <x v="0"/>
    <n v="2615"/>
    <x v="10"/>
    <n v="1260834"/>
    <x v="6068"/>
    <n v="25"/>
    <n v="41"/>
    <n v="388.71244580000001"/>
    <n v="1342"/>
    <n v="5"/>
    <n v="3324"/>
    <n v="871408"/>
    <n v="794100"/>
    <n v="87801"/>
    <n v="75"/>
    <n v="15"/>
    <n v="142.77405999999999"/>
    <n v="3327.4741519999998"/>
    <n v="33846"/>
    <n v="39332"/>
    <n v="56803"/>
    <n v="97214"/>
    <n v="30"/>
    <n v="90908"/>
    <n v="147411"/>
    <n v="4666"/>
    <n v="2795.987646"/>
    <n v="618643"/>
    <n v="9"/>
    <n v="61.7"/>
    <n v="25.63"/>
    <n v="110.77"/>
    <s v="NA"/>
  </r>
  <r>
    <s v="2024-2025"/>
    <x v="9"/>
    <n v="26"/>
    <x v="0"/>
    <n v="2616"/>
    <x v="13"/>
    <n v="1741150"/>
    <x v="6069"/>
    <n v="26"/>
    <n v="190"/>
    <n v="1796.096828"/>
    <n v="2483"/>
    <n v="7"/>
    <n v="6191"/>
    <n v="1503205"/>
    <n v="1293507"/>
    <n v="130394"/>
    <n v="576"/>
    <n v="73"/>
    <n v="162.03694999999999"/>
    <n v="6885.3924420000003"/>
    <n v="57095"/>
    <n v="75217"/>
    <n v="79661"/>
    <n v="155064"/>
    <n v="39"/>
    <n v="107225"/>
    <n v="199185"/>
    <n v="8674"/>
    <n v="4927.258664"/>
    <n v="1044060"/>
    <n v="31"/>
    <n v="58.6"/>
    <n v="11.75"/>
    <n v="102.53"/>
    <s v="NA"/>
  </r>
  <r>
    <s v="2024-2025"/>
    <x v="9"/>
    <n v="26"/>
    <x v="0"/>
    <n v="2620"/>
    <x v="21"/>
    <n v="1256603"/>
    <x v="6070"/>
    <n v="37"/>
    <n v="35"/>
    <n v="946.3565744"/>
    <n v="2927"/>
    <n v="30"/>
    <n v="5253"/>
    <n v="1498551"/>
    <n v="1071600"/>
    <n v="61351"/>
    <n v="1796"/>
    <n v="56"/>
    <n v="140.87644"/>
    <n v="5982.1999219999998"/>
    <n v="39917"/>
    <n v="41685"/>
    <n v="64984"/>
    <n v="83978"/>
    <n v="1008"/>
    <n v="122094"/>
    <n v="168667"/>
    <n v="8180"/>
    <n v="4894.9669080000003"/>
    <n v="859841"/>
    <n v="27"/>
    <n v="69.56"/>
    <n v="9.14"/>
    <n v="110.83"/>
    <s v="NA"/>
  </r>
  <r>
    <s v="2024-2025"/>
    <x v="9"/>
    <n v="26"/>
    <x v="0"/>
    <n v="2602"/>
    <x v="1"/>
    <n v="1097116"/>
    <x v="6071"/>
    <n v="33"/>
    <n v="75"/>
    <n v="1220.586468"/>
    <n v="4319"/>
    <n v="54"/>
    <n v="5925"/>
    <n v="1112997"/>
    <n v="866037"/>
    <n v="60617"/>
    <n v="896"/>
    <n v="52"/>
    <n v="193.03758999999999"/>
    <n v="4996.853642"/>
    <n v="33001"/>
    <n v="35208"/>
    <n v="62815"/>
    <n v="80475"/>
    <n v="111"/>
    <n v="108111"/>
    <n v="133963"/>
    <n v="10244"/>
    <n v="3583.2295840000002"/>
    <n v="669074"/>
    <n v="20"/>
    <n v="50.97"/>
    <n v="3.53"/>
    <n v="104.44"/>
    <s v="NA"/>
  </r>
  <r>
    <s v="2024-2025"/>
    <x v="9"/>
    <n v="26"/>
    <x v="0"/>
    <n v="2603"/>
    <x v="19"/>
    <n v="1754299"/>
    <x v="6072"/>
    <n v="31"/>
    <n v="38"/>
    <n v="1864.868144"/>
    <n v="3085"/>
    <n v="133"/>
    <n v="7109"/>
    <n v="1164860"/>
    <n v="950752"/>
    <n v="91904"/>
    <n v="287"/>
    <n v="64"/>
    <n v="199.51981000000001"/>
    <n v="5727.6536530000003"/>
    <n v="36549"/>
    <n v="44265"/>
    <n v="70492"/>
    <n v="113008"/>
    <n v="95"/>
    <n v="119908"/>
    <n v="183017"/>
    <n v="10194"/>
    <n v="3663.265699"/>
    <n v="656255"/>
    <n v="21"/>
    <n v="72.84"/>
    <n v="5.09"/>
    <n v="110.28"/>
    <s v="NA"/>
  </r>
  <r>
    <s v="2024-2025"/>
    <x v="9"/>
    <n v="26"/>
    <x v="0"/>
    <n v="2607"/>
    <x v="18"/>
    <n v="1412382"/>
    <x v="6073"/>
    <n v="36"/>
    <n v="10"/>
    <n v="1775.772516"/>
    <n v="1913"/>
    <n v="250"/>
    <n v="7416"/>
    <n v="934423"/>
    <n v="501364"/>
    <n v="59567"/>
    <n v="721"/>
    <n v="49"/>
    <n v="181.75509"/>
    <n v="5055.7244360000004"/>
    <n v="25841"/>
    <n v="26928"/>
    <n v="62337"/>
    <n v="98446"/>
    <n v="57"/>
    <n v="107729"/>
    <n v="161560"/>
    <n v="9329"/>
    <n v="3098.1968299999999"/>
    <n v="578908"/>
    <n v="16"/>
    <n v="65.5"/>
    <n v="9.06"/>
    <n v="105.39"/>
    <s v="NA"/>
  </r>
  <r>
    <s v="2024-2025"/>
    <x v="9"/>
    <n v="26"/>
    <x v="0"/>
    <n v="2615"/>
    <x v="10"/>
    <n v="1260834"/>
    <x v="6074"/>
    <n v="25"/>
    <n v="41"/>
    <n v="373.65719419999999"/>
    <n v="1303"/>
    <n v="5"/>
    <n v="3340"/>
    <n v="852946"/>
    <n v="777176"/>
    <n v="87705"/>
    <n v="75"/>
    <n v="15"/>
    <n v="142.77405999999999"/>
    <n v="3241.56702"/>
    <n v="33609"/>
    <n v="39020"/>
    <n v="56754"/>
    <n v="97102"/>
    <n v="29"/>
    <n v="90854"/>
    <n v="147288"/>
    <n v="4643"/>
    <n v="2725.1357659999999"/>
    <n v="605664"/>
    <n v="9"/>
    <n v="61.73"/>
    <n v="25.53"/>
    <n v="109.95"/>
    <s v="NA"/>
  </r>
  <r>
    <s v="2024-2025"/>
    <x v="9"/>
    <n v="26"/>
    <x v="0"/>
    <n v="2619"/>
    <x v="17"/>
    <n v="483992"/>
    <x v="6075"/>
    <n v="40"/>
    <n v="13"/>
    <n v="615.90682770000001"/>
    <n v="1629"/>
    <n v="12"/>
    <n v="2295"/>
    <n v="403643"/>
    <n v="199658"/>
    <n v="11706"/>
    <n v="165"/>
    <n v="7"/>
    <n v="61.933869999999999"/>
    <n v="1978.2997379999999"/>
    <n v="10027"/>
    <n v="10767"/>
    <n v="16715"/>
    <n v="23271"/>
    <n v="132"/>
    <n v="34119"/>
    <n v="45340"/>
    <n v="3924"/>
    <n v="1300.45904"/>
    <n v="339897"/>
    <n v="24"/>
    <n v="56.16"/>
    <n v="13.53"/>
    <n v="103.77"/>
    <s v="NA"/>
  </r>
  <r>
    <s v="2024-2025"/>
    <x v="9"/>
    <n v="26"/>
    <x v="0"/>
    <n v="2623"/>
    <x v="16"/>
    <n v="2626141"/>
    <x v="6076"/>
    <n v="21"/>
    <n v="194"/>
    <n v="4460.576924"/>
    <n v="1968"/>
    <n v="8"/>
    <n v="4096"/>
    <n v="1622509"/>
    <n v="971190"/>
    <n v="118481"/>
    <n v="438"/>
    <n v="77"/>
    <n v="184.69107"/>
    <n v="9380.4601239999993"/>
    <n v="76177"/>
    <n v="105758"/>
    <n v="110190"/>
    <n v="208806"/>
    <n v="13"/>
    <n v="140668"/>
    <n v="257807"/>
    <n v="6064"/>
    <n v="4735.1921300000004"/>
    <n v="948061"/>
    <n v="29"/>
    <n v="65.099999999999994"/>
    <n v="6.03"/>
    <n v="108.97"/>
    <s v="NA"/>
  </r>
  <r>
    <s v="2024-2025"/>
    <x v="9"/>
    <n v="26"/>
    <x v="0"/>
    <n v="2624"/>
    <x v="8"/>
    <n v="352119"/>
    <x v="6077"/>
    <n v="33"/>
    <n v="33"/>
    <n v="310.4134214"/>
    <n v="390"/>
    <n v="10"/>
    <n v="1217"/>
    <n v="303651"/>
    <n v="256473"/>
    <n v="16340"/>
    <n v="17"/>
    <n v="2"/>
    <n v="44.001690000000004"/>
    <n v="1347.900701"/>
    <n v="9152"/>
    <n v="10012"/>
    <n v="13078"/>
    <n v="19271"/>
    <n v="83"/>
    <n v="19966"/>
    <n v="27416"/>
    <n v="1607"/>
    <n v="993.48559"/>
    <n v="236677"/>
    <n v="13"/>
    <n v="42.94"/>
    <n v="21.22"/>
    <n v="99.98"/>
    <s v="NA"/>
  </r>
  <r>
    <s v="2024-2025"/>
    <x v="9"/>
    <n v="26"/>
    <x v="0"/>
    <n v="2611"/>
    <x v="6"/>
    <n v="1611934"/>
    <x v="6078"/>
    <n v="26"/>
    <n v="839"/>
    <n v="429.13511019999999"/>
    <n v="1432"/>
    <n v="3"/>
    <n v="3036"/>
    <n v="1245911"/>
    <n v="1009526"/>
    <n v="96942"/>
    <n v="24"/>
    <n v="8"/>
    <n v="186.06550999999999"/>
    <n v="4649.6788640000004"/>
    <n v="46693"/>
    <n v="55628"/>
    <n v="66438"/>
    <n v="119979"/>
    <n v="86"/>
    <n v="100008"/>
    <n v="166559"/>
    <n v="4468"/>
    <n v="4034.4782439999999"/>
    <n v="913175"/>
    <n v="10"/>
    <n v="65.56"/>
    <n v="12.25"/>
    <n v="101.32"/>
    <s v="NA"/>
  </r>
  <r>
    <s v="2024-2025"/>
    <x v="9"/>
    <n v="26"/>
    <x v="0"/>
    <n v="2620"/>
    <x v="21"/>
    <n v="1256603"/>
    <x v="6079"/>
    <n v="37"/>
    <n v="35"/>
    <n v="876.51552619999995"/>
    <n v="2842"/>
    <n v="34"/>
    <n v="5237"/>
    <n v="1420895"/>
    <n v="1018774"/>
    <n v="60469"/>
    <n v="1756"/>
    <n v="54"/>
    <n v="138.23597000000001"/>
    <n v="5655.1355739999999"/>
    <n v="38305"/>
    <n v="40005"/>
    <n v="63704"/>
    <n v="82585"/>
    <n v="951"/>
    <n v="120761"/>
    <n v="167294"/>
    <n v="8079"/>
    <n v="4640.384078"/>
    <n v="818349"/>
    <n v="27"/>
    <n v="70.06"/>
    <n v="8.6300000000000008"/>
    <n v="111.33"/>
    <s v="NA"/>
  </r>
  <r>
    <s v="2024-2025"/>
    <x v="9"/>
    <n v="26"/>
    <x v="0"/>
    <n v="2601"/>
    <x v="0"/>
    <n v="1033709"/>
    <x v="6080"/>
    <n v="29"/>
    <n v="37"/>
    <n v="1953.6080830000001"/>
    <n v="2698"/>
    <n v="266"/>
    <n v="5852"/>
    <n v="706192"/>
    <n v="87840"/>
    <n v="9598"/>
    <n v="439"/>
    <n v="15"/>
    <n v="211.17546999999999"/>
    <n v="4479.438443"/>
    <n v="24342"/>
    <n v="25694"/>
    <n v="65448"/>
    <n v="75621"/>
    <n v="54"/>
    <n v="127312"/>
    <n v="145049"/>
    <n v="8550"/>
    <n v="2314.6548899999998"/>
    <n v="346629"/>
    <n v="40"/>
    <n v="65.11"/>
    <n v="9.73"/>
    <n v="102.6"/>
    <s v="NA"/>
  </r>
  <r>
    <s v="2024-2025"/>
    <x v="9"/>
    <n v="26"/>
    <x v="0"/>
    <n v="2603"/>
    <x v="19"/>
    <n v="1754299"/>
    <x v="6081"/>
    <n v="31"/>
    <n v="38"/>
    <n v="1746.266441"/>
    <n v="3077"/>
    <n v="134"/>
    <n v="7076"/>
    <n v="1152738"/>
    <n v="940448"/>
    <n v="91788"/>
    <n v="282"/>
    <n v="64"/>
    <n v="199.51981000000001"/>
    <n v="5587.8659509999998"/>
    <n v="36236"/>
    <n v="43852"/>
    <n v="70410"/>
    <n v="112849"/>
    <n v="95"/>
    <n v="119598"/>
    <n v="182588"/>
    <n v="10153"/>
    <n v="3642.0796989999999"/>
    <n v="649672"/>
    <n v="21"/>
    <n v="72.459999999999994"/>
    <n v="5.15"/>
    <n v="110.35"/>
    <s v="NA"/>
  </r>
  <r>
    <s v="2024-2025"/>
    <x v="9"/>
    <n v="26"/>
    <x v="0"/>
    <n v="2606"/>
    <x v="9"/>
    <n v="679003"/>
    <x v="6082"/>
    <n v="36"/>
    <n v="41"/>
    <n v="1308.9179770000001"/>
    <n v="1984"/>
    <n v="38"/>
    <n v="3989"/>
    <n v="620115"/>
    <n v="530822"/>
    <n v="35084"/>
    <n v="1298"/>
    <n v="81"/>
    <n v="96.21163"/>
    <n v="3409.3839910000002"/>
    <n v="16816"/>
    <n v="18129"/>
    <n v="28948"/>
    <n v="41959"/>
    <n v="75"/>
    <n v="46948"/>
    <n v="66549"/>
    <n v="5973"/>
    <n v="2004.2543840000001"/>
    <n v="483703"/>
    <n v="20"/>
    <n v="32.96"/>
    <n v="13.96"/>
    <n v="114.87"/>
    <s v="NA"/>
  </r>
  <r>
    <s v="2024-2025"/>
    <x v="9"/>
    <n v="26"/>
    <x v="0"/>
    <n v="2608"/>
    <x v="4"/>
    <n v="1029929"/>
    <x v="6083"/>
    <n v="46"/>
    <n v="25"/>
    <n v="1391.681501"/>
    <n v="2661"/>
    <n v="25"/>
    <n v="4170"/>
    <n v="883252"/>
    <n v="538214"/>
    <n v="25315"/>
    <n v="0"/>
    <n v="9"/>
    <n v="108.54877"/>
    <n v="4475.5680050000001"/>
    <n v="18852"/>
    <n v="20205"/>
    <n v="29884"/>
    <n v="44833"/>
    <n v="372"/>
    <n v="52539"/>
    <n v="73696"/>
    <n v="6831"/>
    <n v="2975.3377340000002"/>
    <n v="692474"/>
    <n v="28"/>
    <n v="55.18"/>
    <n v="5.62"/>
    <n v="110.26"/>
    <s v="NA"/>
  </r>
  <r>
    <s v="2024-2025"/>
    <x v="9"/>
    <n v="26"/>
    <x v="0"/>
    <n v="2614"/>
    <x v="5"/>
    <n v="1089999"/>
    <x v="6084"/>
    <n v="48"/>
    <n v="34"/>
    <n v="866.85632399999997"/>
    <n v="1966"/>
    <n v="3"/>
    <n v="2682"/>
    <n v="1130151"/>
    <n v="798011"/>
    <n v="30387"/>
    <n v="40"/>
    <n v="4"/>
    <n v="90.056439999999995"/>
    <n v="4627.9568840000002"/>
    <n v="23508"/>
    <n v="25158"/>
    <n v="33658"/>
    <n v="45637"/>
    <n v="444"/>
    <n v="50025"/>
    <n v="65190"/>
    <n v="4648"/>
    <n v="3671.04412"/>
    <n v="848851"/>
    <n v="24"/>
    <n v="58.86"/>
    <n v="30.42"/>
    <n v="99.99"/>
    <s v="NA"/>
  </r>
  <r>
    <s v="2024-2025"/>
    <x v="9"/>
    <n v="26"/>
    <x v="0"/>
    <n v="2617"/>
    <x v="14"/>
    <n v="1265166"/>
    <x v="6085"/>
    <n v="27"/>
    <n v="207"/>
    <n v="319.29168069999997"/>
    <n v="413"/>
    <n v="3"/>
    <n v="2490"/>
    <n v="937992"/>
    <n v="753014"/>
    <n v="76208"/>
    <n v="0"/>
    <n v="0"/>
    <n v="119.13506"/>
    <n v="3171.9716669999998"/>
    <n v="34056"/>
    <n v="40875"/>
    <n v="49717"/>
    <n v="95792"/>
    <n v="103"/>
    <n v="82552"/>
    <n v="144168"/>
    <n v="2903"/>
    <n v="2733.544926"/>
    <n v="667111"/>
    <n v="25"/>
    <n v="48.95"/>
    <n v="23.38"/>
    <n v="104.26"/>
    <s v="NA"/>
  </r>
  <r>
    <s v="2024-2025"/>
    <x v="9"/>
    <n v="26"/>
    <x v="0"/>
    <n v="2605"/>
    <x v="3"/>
    <n v="591534"/>
    <x v="6086"/>
    <n v="39"/>
    <n v="21"/>
    <n v="1604.9962230000001"/>
    <n v="2179"/>
    <n v="62"/>
    <n v="4190"/>
    <n v="803149"/>
    <n v="757569"/>
    <n v="47039"/>
    <n v="250"/>
    <n v="9"/>
    <n v="134.99909"/>
    <n v="4356.7820330000004"/>
    <n v="20531"/>
    <n v="21767"/>
    <n v="38061"/>
    <n v="51708"/>
    <n v="30"/>
    <n v="74162"/>
    <n v="98865"/>
    <n v="6369"/>
    <n v="2616.7867200000001"/>
    <n v="622155"/>
    <n v="27"/>
    <n v="81.22"/>
    <n v="8.25"/>
    <n v="103.5"/>
    <s v="NA"/>
  </r>
  <r>
    <s v="2024-2025"/>
    <x v="9"/>
    <n v="26"/>
    <x v="0"/>
    <n v="2608"/>
    <x v="4"/>
    <n v="1029929"/>
    <x v="6087"/>
    <n v="48"/>
    <n v="25"/>
    <n v="1554.808532"/>
    <n v="2854"/>
    <n v="22"/>
    <n v="4151"/>
    <n v="950885"/>
    <n v="577002"/>
    <n v="25489"/>
    <n v="10"/>
    <n v="10"/>
    <n v="108.54877"/>
    <n v="4850.0717439999999"/>
    <n v="19528"/>
    <n v="20982"/>
    <n v="30132"/>
    <n v="45203"/>
    <n v="422"/>
    <n v="52926"/>
    <n v="74195"/>
    <n v="7005"/>
    <n v="3186.714442"/>
    <n v="745310"/>
    <n v="28"/>
    <n v="55.27"/>
    <n v="5.67"/>
    <n v="110.25"/>
    <s v="NA"/>
  </r>
  <r>
    <s v="2024-2025"/>
    <x v="9"/>
    <n v="26"/>
    <x v="0"/>
    <n v="2610"/>
    <x v="12"/>
    <n v="1888938"/>
    <x v="6088"/>
    <n v="32"/>
    <n v="79"/>
    <n v="1463.0944790000001"/>
    <n v="2298"/>
    <n v="6"/>
    <n v="2647"/>
    <n v="1497072"/>
    <n v="1197797"/>
    <n v="79494"/>
    <n v="222"/>
    <n v="19"/>
    <n v="191.74207999999999"/>
    <n v="6476.8450590000002"/>
    <n v="46026"/>
    <n v="51145"/>
    <n v="62798"/>
    <n v="101159"/>
    <n v="155"/>
    <n v="87215"/>
    <n v="132070"/>
    <n v="4945"/>
    <n v="4822.0084999999999"/>
    <n v="1094256"/>
    <n v="12"/>
    <n v="57.03"/>
    <n v="15.75"/>
    <n v="102.96"/>
    <s v="NA"/>
  </r>
  <r>
    <s v="2024-2025"/>
    <x v="9"/>
    <n v="26"/>
    <x v="0"/>
    <n v="2617"/>
    <x v="14"/>
    <n v="1265166"/>
    <x v="6089"/>
    <n v="29"/>
    <n v="217"/>
    <n v="331.3573576"/>
    <n v="434"/>
    <n v="3"/>
    <n v="2606"/>
    <n v="1050663"/>
    <n v="844347"/>
    <n v="76196"/>
    <n v="0"/>
    <n v="0"/>
    <n v="119.31444"/>
    <n v="3532.0823479999999"/>
    <n v="35208"/>
    <n v="42641"/>
    <n v="49888"/>
    <n v="95877"/>
    <n v="135"/>
    <n v="82442"/>
    <n v="143780"/>
    <n v="3040"/>
    <n v="3081.4105500000001"/>
    <n v="747661"/>
    <n v="25"/>
    <n v="49.14"/>
    <n v="23.6"/>
    <n v="105.59"/>
    <s v="NA"/>
  </r>
  <r>
    <s v="2024-2025"/>
    <x v="9"/>
    <n v="26"/>
    <x v="0"/>
    <n v="2618"/>
    <x v="15"/>
    <n v="1920593"/>
    <x v="6090"/>
    <n v="55"/>
    <n v="159"/>
    <n v="273.92285010000001"/>
    <n v="2325"/>
    <n v="1"/>
    <n v="3325"/>
    <n v="1508258"/>
    <n v="1140460"/>
    <n v="42598"/>
    <n v="0"/>
    <n v="0"/>
    <n v="162.65167"/>
    <n v="5294.1614140000001"/>
    <n v="27294"/>
    <n v="29682"/>
    <n v="35761"/>
    <n v="56367"/>
    <n v="1284"/>
    <n v="53409"/>
    <n v="78803"/>
    <n v="5650"/>
    <n v="4857.586894"/>
    <n v="1223173"/>
    <n v="26"/>
    <n v="31.81"/>
    <n v="47.93"/>
    <n v="100.01"/>
    <s v="NA"/>
  </r>
  <r>
    <s v="2024-2025"/>
    <x v="9"/>
    <n v="26"/>
    <x v="0"/>
    <n v="2619"/>
    <x v="17"/>
    <n v="483992"/>
    <x v="6091"/>
    <n v="41"/>
    <n v="13"/>
    <n v="627.64734799999997"/>
    <n v="1807"/>
    <n v="12"/>
    <n v="2135"/>
    <n v="429694"/>
    <n v="212173"/>
    <n v="11782"/>
    <n v="190"/>
    <n v="7"/>
    <n v="62.799349999999997"/>
    <n v="2073.4913780000002"/>
    <n v="10340"/>
    <n v="11120"/>
    <n v="16865"/>
    <n v="23488"/>
    <n v="151"/>
    <n v="34241"/>
    <n v="45508"/>
    <n v="3942"/>
    <n v="1383.04468"/>
    <n v="361815"/>
    <n v="24"/>
    <n v="56.8"/>
    <n v="13.55"/>
    <n v="103.66"/>
    <s v="NA"/>
  </r>
  <r>
    <s v="2024-2025"/>
    <x v="9"/>
    <n v="26"/>
    <x v="0"/>
    <n v="2611"/>
    <x v="6"/>
    <n v="1611934"/>
    <x v="6092"/>
    <n v="28"/>
    <n v="866"/>
    <n v="476.19348550000001"/>
    <n v="1547"/>
    <n v="3"/>
    <n v="3053"/>
    <n v="1353510"/>
    <n v="1097288"/>
    <n v="97314"/>
    <n v="24"/>
    <n v="6"/>
    <n v="186.51211000000001"/>
    <n v="5043.0102489999999"/>
    <n v="47856"/>
    <n v="57414"/>
    <n v="66646"/>
    <n v="120454"/>
    <n v="122"/>
    <n v="100136"/>
    <n v="166900"/>
    <n v="4600"/>
    <n v="4380.3046539999996"/>
    <n v="991255"/>
    <n v="10"/>
    <n v="66.53"/>
    <n v="11.9"/>
    <n v="101.28"/>
    <s v="NA"/>
  </r>
  <r>
    <s v="2024-2025"/>
    <x v="9"/>
    <n v="26"/>
    <x v="0"/>
    <n v="2617"/>
    <x v="14"/>
    <n v="1265166"/>
    <x v="6093"/>
    <n v="29"/>
    <n v="217"/>
    <n v="328.2277598"/>
    <n v="432"/>
    <n v="3"/>
    <n v="2593"/>
    <n v="1033165"/>
    <n v="830337"/>
    <n v="76222"/>
    <n v="0"/>
    <n v="0"/>
    <n v="119.31444"/>
    <n v="3475.3429000000001"/>
    <n v="35062"/>
    <n v="42399"/>
    <n v="49859"/>
    <n v="95889"/>
    <n v="124"/>
    <n v="82444"/>
    <n v="143837"/>
    <n v="3025"/>
    <n v="3027.8006999999998"/>
    <n v="735499"/>
    <n v="25"/>
    <n v="49.14"/>
    <n v="23.46"/>
    <n v="105.3"/>
    <s v="NA"/>
  </r>
  <r>
    <s v="2024-2025"/>
    <x v="9"/>
    <n v="26"/>
    <x v="0"/>
    <n v="2601"/>
    <x v="0"/>
    <n v="1033709"/>
    <x v="6094"/>
    <n v="29"/>
    <n v="42"/>
    <n v="1972.7537199999999"/>
    <n v="2810"/>
    <n v="243"/>
    <n v="5960"/>
    <n v="791778"/>
    <n v="97478"/>
    <n v="9763"/>
    <n v="492"/>
    <n v="16"/>
    <n v="213.19058000000001"/>
    <n v="4763.3069299999997"/>
    <n v="26671"/>
    <n v="28148"/>
    <n v="67079"/>
    <n v="77452"/>
    <n v="56"/>
    <n v="129399"/>
    <n v="147328"/>
    <n v="8770"/>
    <n v="2577.3626300000001"/>
    <n v="382902"/>
    <n v="39"/>
    <n v="64.12"/>
    <n v="10.18"/>
    <n v="102.82"/>
    <s v="NA"/>
  </r>
  <r>
    <s v="2024-2025"/>
    <x v="9"/>
    <n v="26"/>
    <x v="0"/>
    <n v="2602"/>
    <x v="1"/>
    <n v="1097116"/>
    <x v="6095"/>
    <n v="34"/>
    <n v="81"/>
    <n v="1340.362435"/>
    <n v="4447"/>
    <n v="51"/>
    <n v="6028"/>
    <n v="1181059"/>
    <n v="917489"/>
    <n v="61232"/>
    <n v="951"/>
    <n v="52"/>
    <n v="197.79848000000001"/>
    <n v="5327.8017490000002"/>
    <n v="34266"/>
    <n v="36588"/>
    <n v="63510"/>
    <n v="81311"/>
    <n v="126"/>
    <n v="109146"/>
    <n v="135125"/>
    <n v="10475"/>
    <n v="3789.6408339999998"/>
    <n v="708563"/>
    <n v="19"/>
    <n v="50.05"/>
    <n v="3.74"/>
    <n v="104.4"/>
    <s v="NA"/>
  </r>
  <r>
    <s v="2024-2025"/>
    <x v="9"/>
    <n v="26"/>
    <x v="0"/>
    <n v="2603"/>
    <x v="19"/>
    <n v="1754299"/>
    <x v="6096"/>
    <n v="32"/>
    <n v="42"/>
    <n v="1912.9803850000001"/>
    <n v="3145"/>
    <n v="124"/>
    <n v="7239"/>
    <n v="1242847"/>
    <n v="1012731"/>
    <n v="92714"/>
    <n v="346"/>
    <n v="68"/>
    <n v="199.51981000000001"/>
    <n v="6078.9483639999999"/>
    <n v="38351"/>
    <n v="46559"/>
    <n v="71130"/>
    <n v="114078"/>
    <n v="107"/>
    <n v="121136"/>
    <n v="184952"/>
    <n v="10384"/>
    <n v="3966.4481689999998"/>
    <n v="696810"/>
    <n v="21"/>
    <n v="72.59"/>
    <n v="5.25"/>
    <n v="111.52"/>
    <s v="NA"/>
  </r>
  <r>
    <s v="2024-2025"/>
    <x v="9"/>
    <n v="26"/>
    <x v="0"/>
    <n v="2604"/>
    <x v="2"/>
    <n v="2113266"/>
    <x v="6097"/>
    <n v="36"/>
    <n v="76"/>
    <n v="2163.7724979999998"/>
    <n v="2910"/>
    <n v="62"/>
    <n v="6742"/>
    <n v="1663640"/>
    <n v="1382512"/>
    <n v="76594"/>
    <n v="60"/>
    <n v="3"/>
    <n v="222.60387"/>
    <n v="7723.1468580000001"/>
    <n v="45993"/>
    <n v="49162"/>
    <n v="68366"/>
    <n v="91672"/>
    <n v="236"/>
    <n v="108809"/>
    <n v="137278"/>
    <n v="9652"/>
    <n v="5336.7704899999999"/>
    <n v="1353166"/>
    <n v="20"/>
    <n v="76.180000000000007"/>
    <n v="13.61"/>
    <n v="104.36"/>
    <s v="NA"/>
  </r>
  <r>
    <s v="2024-2025"/>
    <x v="9"/>
    <n v="26"/>
    <x v="0"/>
    <n v="2610"/>
    <x v="12"/>
    <n v="1888938"/>
    <x v="6098"/>
    <n v="32"/>
    <n v="79"/>
    <n v="1458.631836"/>
    <n v="2256"/>
    <n v="6"/>
    <n v="2661"/>
    <n v="1480775"/>
    <n v="1185121"/>
    <n v="79428"/>
    <n v="222"/>
    <n v="19"/>
    <n v="191.74207999999999"/>
    <n v="6427.9912359999998"/>
    <n v="45883"/>
    <n v="50932"/>
    <n v="62765"/>
    <n v="101068"/>
    <n v="146"/>
    <n v="87126"/>
    <n v="131908"/>
    <n v="4917"/>
    <n v="4777.6173200000003"/>
    <n v="1082680"/>
    <n v="12"/>
    <n v="57.04"/>
    <n v="15.85"/>
    <n v="102.96"/>
    <s v="NA"/>
  </r>
  <r>
    <s v="2024-2025"/>
    <x v="9"/>
    <n v="26"/>
    <x v="0"/>
    <n v="2619"/>
    <x v="17"/>
    <n v="483992"/>
    <x v="6099"/>
    <n v="41"/>
    <n v="13"/>
    <n v="626.66412939999998"/>
    <n v="1807"/>
    <n v="12"/>
    <n v="2126"/>
    <n v="420740"/>
    <n v="207976"/>
    <n v="11761"/>
    <n v="182"/>
    <n v="7"/>
    <n v="62.799349999999997"/>
    <n v="2038.952849"/>
    <n v="10216"/>
    <n v="10986"/>
    <n v="16804"/>
    <n v="23407"/>
    <n v="142"/>
    <n v="34190"/>
    <n v="45443"/>
    <n v="3933"/>
    <n v="1349.48937"/>
    <n v="354360"/>
    <n v="24"/>
    <n v="56.45"/>
    <n v="13.52"/>
    <n v="103.76"/>
    <s v="NA"/>
  </r>
  <r>
    <s v="2024-2025"/>
    <x v="9"/>
    <n v="26"/>
    <x v="0"/>
    <n v="2620"/>
    <x v="21"/>
    <n v="1256603"/>
    <x v="6100"/>
    <n v="37"/>
    <n v="35"/>
    <n v="959.44509089999997"/>
    <n v="2949"/>
    <n v="30"/>
    <n v="5275"/>
    <n v="1520096"/>
    <n v="1086166"/>
    <n v="61733"/>
    <n v="1816"/>
    <n v="56"/>
    <n v="140.87644"/>
    <n v="6044.3327989999998"/>
    <n v="40543"/>
    <n v="42333"/>
    <n v="65496"/>
    <n v="84547"/>
    <n v="1013"/>
    <n v="122580"/>
    <n v="169200"/>
    <n v="8224"/>
    <n v="4944.0112680000002"/>
    <n v="870535"/>
    <n v="27"/>
    <n v="69.239999999999995"/>
    <n v="9.3800000000000008"/>
    <n v="110.76"/>
    <s v="NA"/>
  </r>
  <r>
    <s v="2024-2025"/>
    <x v="9"/>
    <n v="26"/>
    <x v="0"/>
    <n v="2606"/>
    <x v="9"/>
    <n v="679003"/>
    <x v="6101"/>
    <n v="38"/>
    <n v="42"/>
    <n v="1310.4578570000001"/>
    <n v="2001"/>
    <n v="34"/>
    <n v="4022"/>
    <n v="661337"/>
    <n v="566594"/>
    <n v="35247"/>
    <n v="1371"/>
    <n v="81"/>
    <n v="96.21163"/>
    <n v="3550.2027309999999"/>
    <n v="17215"/>
    <n v="18600"/>
    <n v="29076"/>
    <n v="42159"/>
    <n v="91"/>
    <n v="47087"/>
    <n v="66740"/>
    <n v="6023"/>
    <n v="2143.5332440000002"/>
    <n v="515291"/>
    <n v="20"/>
    <n v="33.950000000000003"/>
    <n v="14.48"/>
    <n v="113.94"/>
    <s v="NA"/>
  </r>
  <r>
    <s v="2024-2025"/>
    <x v="9"/>
    <n v="26"/>
    <x v="0"/>
    <n v="2617"/>
    <x v="14"/>
    <n v="1265166"/>
    <x v="6102"/>
    <n v="28"/>
    <n v="215"/>
    <n v="326.14305619999999"/>
    <n v="432"/>
    <n v="3"/>
    <n v="2558"/>
    <n v="1006993"/>
    <n v="809305"/>
    <n v="76155"/>
    <n v="0"/>
    <n v="0"/>
    <n v="119.31444"/>
    <n v="3392.2548240000001"/>
    <n v="34814"/>
    <n v="42019"/>
    <n v="49823"/>
    <n v="95808"/>
    <n v="117"/>
    <n v="82428"/>
    <n v="143805"/>
    <n v="2990"/>
    <n v="2946.7973280000001"/>
    <n v="716330"/>
    <n v="25"/>
    <n v="48.69"/>
    <n v="23.74"/>
    <n v="105.26"/>
    <s v="NA"/>
  </r>
  <r>
    <s v="2024-2025"/>
    <x v="9"/>
    <n v="26"/>
    <x v="0"/>
    <n v="2608"/>
    <x v="4"/>
    <n v="1029929"/>
    <x v="6103"/>
    <n v="48"/>
    <n v="25"/>
    <n v="1553.6700559999999"/>
    <n v="2808"/>
    <n v="22"/>
    <n v="4181"/>
    <n v="946717"/>
    <n v="574577"/>
    <n v="25469"/>
    <n v="0"/>
    <n v="10"/>
    <n v="108.54877"/>
    <n v="4841.6786080000002"/>
    <n v="19488"/>
    <n v="20934"/>
    <n v="30111"/>
    <n v="45172"/>
    <n v="421"/>
    <n v="52915"/>
    <n v="74180"/>
    <n v="6989"/>
    <n v="3179.4597819999999"/>
    <n v="742004"/>
    <n v="28"/>
    <n v="55.21"/>
    <n v="5.67"/>
    <n v="110.28"/>
    <s v="NA"/>
  </r>
  <r>
    <s v="2024-2025"/>
    <x v="9"/>
    <n v="26"/>
    <x v="0"/>
    <n v="2609"/>
    <x v="11"/>
    <n v="2385861"/>
    <x v="6104"/>
    <n v="33"/>
    <n v="143"/>
    <n v="1022.317101"/>
    <n v="4459"/>
    <n v="15"/>
    <n v="5361"/>
    <n v="2106599"/>
    <n v="1382184"/>
    <n v="89097"/>
    <n v="12"/>
    <n v="0"/>
    <n v="201.09848"/>
    <n v="7997.1751420000001"/>
    <n v="62462"/>
    <n v="70577"/>
    <n v="87712"/>
    <n v="135224"/>
    <n v="657"/>
    <n v="128888"/>
    <n v="185807"/>
    <n v="9820"/>
    <n v="6773.7595609999998"/>
    <n v="1666105"/>
    <n v="22"/>
    <n v="47.83"/>
    <n v="31.85"/>
    <n v="102.67"/>
    <s v="NA"/>
  </r>
  <r>
    <s v="2024-2025"/>
    <x v="9"/>
    <n v="26"/>
    <x v="0"/>
    <n v="2621"/>
    <x v="7"/>
    <n v="709619"/>
    <x v="6105"/>
    <n v="31"/>
    <n v="224"/>
    <n v="592.274767"/>
    <n v="892"/>
    <n v="3"/>
    <n v="1172"/>
    <n v="532942"/>
    <n v="476186"/>
    <n v="38020"/>
    <n v="100"/>
    <n v="14"/>
    <n v="105.39654"/>
    <n v="2428.2357710000001"/>
    <n v="17030"/>
    <n v="19613"/>
    <n v="25642"/>
    <n v="43701"/>
    <n v="200"/>
    <n v="37984"/>
    <n v="61340"/>
    <n v="2064"/>
    <n v="1730.564464"/>
    <n v="377993"/>
    <n v="24"/>
    <n v="57.86"/>
    <n v="9.34"/>
    <n v="100.45"/>
    <s v="NA"/>
  </r>
  <r>
    <s v="2024-2025"/>
    <x v="9"/>
    <n v="26"/>
    <x v="0"/>
    <n v="2622"/>
    <x v="22"/>
    <n v="690917"/>
    <x v="6106"/>
    <n v="39"/>
    <n v="23"/>
    <n v="1017.1126400000001"/>
    <n v="1050"/>
    <n v="40"/>
    <n v="4401"/>
    <n v="541364"/>
    <n v="247643"/>
    <n v="16522"/>
    <n v="144"/>
    <n v="8"/>
    <n v="215.01739000000001"/>
    <n v="2982.1310739999999"/>
    <n v="13591"/>
    <n v="14356"/>
    <n v="26712"/>
    <n v="34545"/>
    <n v="45"/>
    <n v="45978"/>
    <n v="58825"/>
    <n v="5451"/>
    <n v="1750.0010440000001"/>
    <n v="184775"/>
    <n v="20"/>
    <n v="71.75"/>
    <n v="3.57"/>
    <n v="101.89"/>
    <s v="NA"/>
  </r>
  <r>
    <s v="2024-2025"/>
    <x v="9"/>
    <n v="26"/>
    <x v="0"/>
    <n v="2623"/>
    <x v="16"/>
    <n v="2626141"/>
    <x v="6107"/>
    <n v="23"/>
    <n v="203"/>
    <n v="4461.525224"/>
    <n v="2073"/>
    <n v="8"/>
    <n v="4232"/>
    <n v="1869733"/>
    <n v="1118139"/>
    <n v="119601"/>
    <n v="528"/>
    <n v="79"/>
    <n v="184.69107"/>
    <n v="10104.19145"/>
    <n v="80441"/>
    <n v="113105"/>
    <n v="110977"/>
    <n v="210805"/>
    <n v="37"/>
    <n v="141724"/>
    <n v="260517"/>
    <n v="6305"/>
    <n v="5457.97516"/>
    <n v="1096065"/>
    <n v="28"/>
    <n v="65.98"/>
    <n v="6"/>
    <n v="108.74"/>
    <s v="NA"/>
  </r>
  <r>
    <s v="2024-2025"/>
    <x v="9"/>
    <n v="26"/>
    <x v="0"/>
    <n v="2624"/>
    <x v="8"/>
    <n v="352119"/>
    <x v="6108"/>
    <n v="34"/>
    <n v="33"/>
    <n v="320.04656080000001"/>
    <n v="434"/>
    <n v="10"/>
    <n v="1190"/>
    <n v="323468"/>
    <n v="273386"/>
    <n v="16380"/>
    <n v="20"/>
    <n v="2"/>
    <n v="44.425730000000001"/>
    <n v="1420.308501"/>
    <n v="9325"/>
    <n v="10227"/>
    <n v="13113"/>
    <n v="19326"/>
    <n v="121"/>
    <n v="20000"/>
    <n v="27469"/>
    <n v="1624"/>
    <n v="1055.8362099999999"/>
    <n v="252502"/>
    <n v="13"/>
    <n v="41.92"/>
    <n v="21.79"/>
    <n v="99.98"/>
    <s v="NA"/>
  </r>
  <r>
    <s v="2024-2025"/>
    <x v="9"/>
    <n v="26"/>
    <x v="0"/>
    <n v="2602"/>
    <x v="1"/>
    <n v="1097116"/>
    <x v="6109"/>
    <n v="34"/>
    <n v="81"/>
    <n v="1340.362435"/>
    <n v="4445"/>
    <n v="51"/>
    <n v="6022"/>
    <n v="1176593"/>
    <n v="914067"/>
    <n v="61210"/>
    <n v="951"/>
    <n v="52"/>
    <n v="197.79848000000001"/>
    <n v="5303.8674890000002"/>
    <n v="34190"/>
    <n v="36499"/>
    <n v="63478"/>
    <n v="81276"/>
    <n v="124"/>
    <n v="109040"/>
    <n v="135012"/>
    <n v="10467"/>
    <n v="3765.7065739999998"/>
    <n v="705886"/>
    <n v="20"/>
    <n v="50.22"/>
    <n v="3.5"/>
    <n v="104.29"/>
    <s v="NA"/>
  </r>
  <r>
    <s v="2024-2025"/>
    <x v="9"/>
    <n v="26"/>
    <x v="0"/>
    <n v="2603"/>
    <x v="19"/>
    <n v="1754299"/>
    <x v="6110"/>
    <n v="32"/>
    <n v="42"/>
    <n v="1913.5994250000001"/>
    <n v="3145"/>
    <n v="125"/>
    <n v="7228"/>
    <n v="1241914"/>
    <n v="1011931"/>
    <n v="92705"/>
    <n v="346"/>
    <n v="68"/>
    <n v="199.51981000000001"/>
    <n v="6061.6672639999997"/>
    <n v="38323"/>
    <n v="46520"/>
    <n v="71124"/>
    <n v="114068"/>
    <n v="106"/>
    <n v="121123"/>
    <n v="184931"/>
    <n v="10373"/>
    <n v="3948.548029"/>
    <n v="696182"/>
    <n v="21"/>
    <n v="72.569999999999993"/>
    <n v="5.25"/>
    <n v="111.58"/>
    <s v="NA"/>
  </r>
  <r>
    <s v="2024-2025"/>
    <x v="9"/>
    <n v="26"/>
    <x v="0"/>
    <n v="2619"/>
    <x v="17"/>
    <n v="483992"/>
    <x v="6099"/>
    <n v="41"/>
    <n v="13"/>
    <n v="626.66412939999998"/>
    <n v="1807"/>
    <n v="12"/>
    <n v="2126"/>
    <n v="420740"/>
    <n v="207976"/>
    <n v="11760"/>
    <n v="182"/>
    <n v="7"/>
    <n v="62.799349999999997"/>
    <n v="2038.952849"/>
    <n v="10216"/>
    <n v="10986"/>
    <n v="16804"/>
    <n v="23406"/>
    <n v="142"/>
    <n v="34189"/>
    <n v="45441"/>
    <n v="3933"/>
    <n v="1349.48937"/>
    <n v="354360"/>
    <n v="24"/>
    <n v="56.48"/>
    <n v="13.53"/>
    <n v="103.76"/>
    <s v="NA"/>
  </r>
  <r>
    <s v="2024-2025"/>
    <x v="9"/>
    <n v="26"/>
    <x v="0"/>
    <n v="2621"/>
    <x v="7"/>
    <n v="709619"/>
    <x v="6111"/>
    <n v="31"/>
    <n v="223"/>
    <n v="592.274767"/>
    <n v="891"/>
    <n v="3"/>
    <n v="1160"/>
    <n v="525993"/>
    <n v="469882"/>
    <n v="37974"/>
    <n v="100"/>
    <n v="14"/>
    <n v="105.39654"/>
    <n v="2402.4688310000001"/>
    <n v="16938"/>
    <n v="19489"/>
    <n v="25616"/>
    <n v="43653"/>
    <n v="193"/>
    <n v="37981"/>
    <n v="61331"/>
    <n v="2051"/>
    <n v="1704.7975240000001"/>
    <n v="373053"/>
    <n v="24"/>
    <n v="57.78"/>
    <n v="9.39"/>
    <n v="100.46"/>
    <s v="NA"/>
  </r>
  <r>
    <s v="2024-2025"/>
    <x v="9"/>
    <n v="26"/>
    <x v="0"/>
    <n v="2609"/>
    <x v="11"/>
    <n v="2385861"/>
    <x v="6112"/>
    <n v="33"/>
    <n v="141"/>
    <n v="1021.411101"/>
    <n v="4420"/>
    <n v="15"/>
    <n v="5322"/>
    <n v="2068682"/>
    <n v="1356946"/>
    <n v="89030"/>
    <n v="12"/>
    <n v="0"/>
    <n v="201.09848"/>
    <n v="7915.6241280000004"/>
    <n v="62142"/>
    <n v="70124"/>
    <n v="87633"/>
    <n v="135111"/>
    <n v="629"/>
    <n v="128831"/>
    <n v="185727"/>
    <n v="9742"/>
    <n v="6693.1145470000001"/>
    <n v="1636912"/>
    <n v="22"/>
    <n v="47.91"/>
    <n v="31.72"/>
    <n v="102.65"/>
    <s v="NA"/>
  </r>
  <r>
    <s v="2024-2025"/>
    <x v="9"/>
    <n v="26"/>
    <x v="0"/>
    <n v="2610"/>
    <x v="12"/>
    <n v="1888938"/>
    <x v="4906"/>
    <n v="32"/>
    <n v="79"/>
    <n v="1458.631836"/>
    <n v="2254"/>
    <n v="6"/>
    <n v="2653"/>
    <n v="1480772"/>
    <n v="1185118"/>
    <n v="79425"/>
    <n v="222"/>
    <n v="19"/>
    <n v="191.74207999999999"/>
    <n v="6427.9912359999998"/>
    <n v="45883"/>
    <n v="50932"/>
    <n v="62765"/>
    <n v="101063"/>
    <n v="146"/>
    <n v="87126"/>
    <n v="131902"/>
    <n v="4907"/>
    <n v="4777.6173200000003"/>
    <n v="1082680"/>
    <n v="12"/>
    <n v="57.04"/>
    <n v="15.85"/>
    <n v="102.96"/>
    <s v="NA"/>
  </r>
  <r>
    <s v="2024-2025"/>
    <x v="9"/>
    <n v="26"/>
    <x v="0"/>
    <n v="2614"/>
    <x v="5"/>
    <n v="1089999"/>
    <x v="1074"/>
    <n v="49"/>
    <n v="35"/>
    <n v="959.46413589999997"/>
    <n v="2085"/>
    <n v="2"/>
    <n v="2618"/>
    <n v="1180930"/>
    <n v="832925"/>
    <n v="30503"/>
    <n v="40"/>
    <n v="4"/>
    <n v="90.056439999999995"/>
    <n v="4878.387866"/>
    <n v="23816"/>
    <n v="25527"/>
    <n v="33760"/>
    <n v="45804"/>
    <n v="513"/>
    <n v="50232"/>
    <n v="65482"/>
    <n v="4703"/>
    <n v="3828.8672900000001"/>
    <n v="886741"/>
    <n v="24"/>
    <n v="58.89"/>
    <n v="30.11"/>
    <n v="100.01"/>
    <s v="NA"/>
  </r>
  <r>
    <s v="2024-2025"/>
    <x v="10"/>
    <n v="26"/>
    <x v="0"/>
    <n v="2601"/>
    <x v="0"/>
    <n v="1033929"/>
    <x v="6113"/>
    <n v="29"/>
    <n v="44"/>
    <n v="1977.807311"/>
    <n v="2863"/>
    <n v="232"/>
    <n v="6240"/>
    <n v="832919"/>
    <n v="101446"/>
    <n v="9821"/>
    <n v="525"/>
    <n v="19"/>
    <n v="213.19058000000001"/>
    <n v="4907.1180510000004"/>
    <n v="27943"/>
    <n v="29510"/>
    <n v="67832"/>
    <n v="78314"/>
    <n v="57"/>
    <n v="130438"/>
    <n v="148506"/>
    <n v="9103"/>
    <n v="2716.1201599999999"/>
    <n v="400223"/>
    <n v="38"/>
    <n v="63.87"/>
    <n v="9.98"/>
    <n v="102.83"/>
    <s v="NA"/>
  </r>
  <r>
    <s v="2024-2025"/>
    <x v="10"/>
    <n v="26"/>
    <x v="0"/>
    <n v="2603"/>
    <x v="19"/>
    <n v="1754388"/>
    <x v="6114"/>
    <n v="32"/>
    <n v="45"/>
    <n v="1960.1815919999999"/>
    <n v="3223"/>
    <n v="115"/>
    <n v="7350"/>
    <n v="1290963"/>
    <n v="1051706"/>
    <n v="93272"/>
    <n v="384"/>
    <n v="70"/>
    <n v="199.51981000000001"/>
    <n v="6284.1021609999998"/>
    <n v="39776"/>
    <n v="48357"/>
    <n v="71604"/>
    <n v="114878"/>
    <n v="113"/>
    <n v="121727"/>
    <n v="185857"/>
    <n v="10573"/>
    <n v="4124.4007590000001"/>
    <n v="721198"/>
    <n v="21"/>
    <n v="72.17"/>
    <n v="5.32"/>
    <n v="111.58"/>
    <s v="NA"/>
  </r>
  <r>
    <s v="2024-2025"/>
    <x v="10"/>
    <n v="26"/>
    <x v="0"/>
    <n v="2605"/>
    <x v="3"/>
    <n v="591545"/>
    <x v="6115"/>
    <n v="39"/>
    <n v="22"/>
    <n v="1608.3589159999999"/>
    <n v="2258"/>
    <n v="61"/>
    <n v="4165"/>
    <n v="818376"/>
    <n v="772285"/>
    <n v="47161"/>
    <n v="250"/>
    <n v="9"/>
    <n v="138.31268"/>
    <n v="4400.3015560000003"/>
    <n v="20746"/>
    <n v="22000"/>
    <n v="38168"/>
    <n v="51835"/>
    <n v="31"/>
    <n v="74211"/>
    <n v="98921"/>
    <n v="6423"/>
    <n v="2653.6299600000002"/>
    <n v="634299"/>
    <n v="27"/>
    <n v="81.27"/>
    <n v="8.19"/>
    <n v="103.47"/>
    <s v="NA"/>
  </r>
  <r>
    <s v="2024-2025"/>
    <x v="10"/>
    <n v="26"/>
    <x v="0"/>
    <n v="2608"/>
    <x v="4"/>
    <n v="1030029"/>
    <x v="6116"/>
    <n v="49"/>
    <n v="25"/>
    <n v="1557.726107"/>
    <n v="2862"/>
    <n v="21"/>
    <n v="4330"/>
    <n v="969394"/>
    <n v="587164"/>
    <n v="25533"/>
    <n v="11"/>
    <n v="10"/>
    <n v="108.54877"/>
    <n v="4931.3844529999997"/>
    <n v="19685"/>
    <n v="21169"/>
    <n v="30198"/>
    <n v="45293"/>
    <n v="437"/>
    <n v="53028"/>
    <n v="74327"/>
    <n v="7192"/>
    <n v="3265.1095759999998"/>
    <n v="759911"/>
    <n v="27"/>
    <n v="55.29"/>
    <n v="5.66"/>
    <n v="110.07"/>
    <s v="NA"/>
  </r>
  <r>
    <s v="2024-2025"/>
    <x v="10"/>
    <n v="26"/>
    <x v="0"/>
    <n v="2611"/>
    <x v="6"/>
    <n v="1612016"/>
    <x v="6117"/>
    <n v="29"/>
    <n v="875"/>
    <n v="476.39298550000001"/>
    <n v="1600"/>
    <n v="3"/>
    <n v="3079"/>
    <n v="1413542"/>
    <n v="1146849"/>
    <n v="97520"/>
    <n v="29"/>
    <n v="6"/>
    <n v="186.51211000000001"/>
    <n v="5244.0602390000004"/>
    <n v="48465"/>
    <n v="58320"/>
    <n v="66778"/>
    <n v="120754"/>
    <n v="218"/>
    <n v="100225"/>
    <n v="167111"/>
    <n v="4679"/>
    <n v="4581.1551440000003"/>
    <n v="1035177"/>
    <n v="10"/>
    <n v="66.739999999999995"/>
    <n v="11.82"/>
    <n v="101.24"/>
    <s v="NA"/>
  </r>
  <r>
    <s v="2024-2025"/>
    <x v="10"/>
    <n v="26"/>
    <x v="0"/>
    <n v="2616"/>
    <x v="13"/>
    <n v="1741223"/>
    <x v="6118"/>
    <n v="28"/>
    <n v="192"/>
    <n v="1813.700503"/>
    <n v="2698"/>
    <n v="7"/>
    <n v="6304"/>
    <n v="1644789"/>
    <n v="1415943"/>
    <n v="131110"/>
    <n v="599"/>
    <n v="75"/>
    <n v="162.03694999999999"/>
    <n v="7341.1163450000004"/>
    <n v="58470"/>
    <n v="77658"/>
    <n v="80090"/>
    <n v="155973"/>
    <n v="60"/>
    <n v="107619"/>
    <n v="200062"/>
    <n v="9002"/>
    <n v="5365.3788919999997"/>
    <n v="1142003"/>
    <n v="31"/>
    <n v="57.99"/>
    <n v="11.7"/>
    <n v="103.11"/>
    <s v="NA"/>
  </r>
  <r>
    <s v="2024-2025"/>
    <x v="10"/>
    <n v="26"/>
    <x v="0"/>
    <n v="2601"/>
    <x v="0"/>
    <n v="1033929"/>
    <x v="6119"/>
    <n v="29"/>
    <n v="43"/>
    <n v="1977.807311"/>
    <n v="2856"/>
    <n v="234"/>
    <n v="6224"/>
    <n v="818770"/>
    <n v="100072"/>
    <n v="9799"/>
    <n v="505"/>
    <n v="16"/>
    <n v="213.19058000000001"/>
    <n v="4858.2939610000003"/>
    <n v="27459"/>
    <n v="29006"/>
    <n v="67524"/>
    <n v="77963"/>
    <n v="57"/>
    <n v="130150"/>
    <n v="148170"/>
    <n v="9080"/>
    <n v="2667.2960699999999"/>
    <n v="394503"/>
    <n v="38"/>
    <n v="63.97"/>
    <n v="10.07"/>
    <n v="102.82"/>
    <s v="NA"/>
  </r>
  <r>
    <s v="2024-2025"/>
    <x v="10"/>
    <n v="26"/>
    <x v="0"/>
    <n v="2611"/>
    <x v="6"/>
    <n v="1612016"/>
    <x v="6120"/>
    <n v="28"/>
    <n v="871"/>
    <n v="476.39298550000001"/>
    <n v="1568"/>
    <n v="3"/>
    <n v="3091"/>
    <n v="1391441"/>
    <n v="1128604"/>
    <n v="97464"/>
    <n v="24"/>
    <n v="6"/>
    <n v="186.51211000000001"/>
    <n v="5162.5261790000004"/>
    <n v="48247"/>
    <n v="57976"/>
    <n v="66734"/>
    <n v="120666"/>
    <n v="140"/>
    <n v="100195"/>
    <n v="167051"/>
    <n v="4659"/>
    <n v="4499.6210840000003"/>
    <n v="1019120"/>
    <n v="10"/>
    <n v="66.63"/>
    <n v="11.85"/>
    <n v="101.25"/>
    <s v="NA"/>
  </r>
  <r>
    <s v="2024-2025"/>
    <x v="10"/>
    <n v="26"/>
    <x v="0"/>
    <n v="2617"/>
    <x v="14"/>
    <n v="1265232"/>
    <x v="1092"/>
    <n v="30"/>
    <n v="218"/>
    <n v="338.09215460000001"/>
    <n v="454"/>
    <n v="3"/>
    <n v="2611"/>
    <n v="1065852"/>
    <n v="857173"/>
    <n v="76245"/>
    <n v="0"/>
    <n v="0"/>
    <n v="119.31444"/>
    <n v="3584.3524149999998"/>
    <n v="35327"/>
    <n v="42824"/>
    <n v="49910"/>
    <n v="95937"/>
    <n v="138"/>
    <n v="82468"/>
    <n v="143849"/>
    <n v="3065"/>
    <n v="3126.9458199999999"/>
    <n v="758175"/>
    <n v="25"/>
    <n v="49.27"/>
    <n v="23.58"/>
    <n v="105.7"/>
    <s v="NA"/>
  </r>
  <r>
    <s v="2024-2025"/>
    <x v="10"/>
    <n v="26"/>
    <x v="0"/>
    <n v="2624"/>
    <x v="8"/>
    <n v="352133"/>
    <x v="6121"/>
    <n v="35"/>
    <n v="33"/>
    <n v="322.01104659999999"/>
    <n v="437"/>
    <n v="10"/>
    <n v="1194"/>
    <n v="327976"/>
    <n v="277221"/>
    <n v="16395"/>
    <n v="20"/>
    <n v="2"/>
    <n v="44.425730000000001"/>
    <n v="1437.6717269999999"/>
    <n v="9361"/>
    <n v="10274"/>
    <n v="13127"/>
    <n v="19345"/>
    <n v="134"/>
    <n v="20005"/>
    <n v="27476"/>
    <n v="1631"/>
    <n v="1071.23495"/>
    <n v="255926"/>
    <n v="13"/>
    <n v="41.59"/>
    <n v="21.94"/>
    <n v="100"/>
    <s v="NA"/>
  </r>
  <r>
    <s v="2024-2025"/>
    <x v="9"/>
    <n v="26"/>
    <x v="0"/>
    <n v="2602"/>
    <x v="1"/>
    <n v="1097116"/>
    <x v="6122"/>
    <n v="34"/>
    <n v="88"/>
    <n v="1340.362435"/>
    <n v="4468"/>
    <n v="49"/>
    <n v="6080"/>
    <n v="1204112"/>
    <n v="936340"/>
    <n v="61545"/>
    <n v="957"/>
    <n v="53"/>
    <n v="197.79848000000001"/>
    <n v="5413.0177190000004"/>
    <n v="34798"/>
    <n v="37177"/>
    <n v="63865"/>
    <n v="81731"/>
    <n v="131"/>
    <n v="109411"/>
    <n v="135440"/>
    <n v="10548"/>
    <n v="3874.856804"/>
    <n v="722401"/>
    <n v="19"/>
    <n v="49.89"/>
    <n v="3.72"/>
    <n v="104.34"/>
    <s v="NA"/>
  </r>
  <r>
    <s v="2024-2025"/>
    <x v="9"/>
    <n v="26"/>
    <x v="0"/>
    <n v="2604"/>
    <x v="2"/>
    <n v="2113266"/>
    <x v="6123"/>
    <n v="36"/>
    <n v="76"/>
    <n v="2163.793048"/>
    <n v="2922"/>
    <n v="61"/>
    <n v="6743"/>
    <n v="1691606"/>
    <n v="1406720"/>
    <n v="76694"/>
    <n v="60"/>
    <n v="3"/>
    <n v="222.60387"/>
    <n v="7803.8710700000001"/>
    <n v="46276"/>
    <n v="49491"/>
    <n v="68455"/>
    <n v="91803"/>
    <n v="243"/>
    <n v="109127"/>
    <n v="137656"/>
    <n v="9665"/>
    <n v="5417.4741519999998"/>
    <n v="1375982"/>
    <n v="20"/>
    <n v="75.89"/>
    <n v="13.73"/>
    <n v="104.36"/>
    <s v="NA"/>
  </r>
  <r>
    <s v="2024-2025"/>
    <x v="9"/>
    <n v="26"/>
    <x v="0"/>
    <n v="2607"/>
    <x v="18"/>
    <n v="1412382"/>
    <x v="6124"/>
    <n v="36"/>
    <n v="11"/>
    <n v="1919.447306"/>
    <n v="2434"/>
    <n v="228"/>
    <n v="7093"/>
    <n v="979107"/>
    <n v="528152"/>
    <n v="59719"/>
    <n v="776"/>
    <n v="49"/>
    <n v="181.92126999999999"/>
    <n v="5339.0842860000002"/>
    <n v="26734"/>
    <n v="27892"/>
    <n v="62502"/>
    <n v="98756"/>
    <n v="61"/>
    <n v="108136"/>
    <n v="162128"/>
    <n v="9527"/>
    <n v="3237.7157099999999"/>
    <n v="608909"/>
    <n v="16"/>
    <n v="63.56"/>
    <n v="9.4700000000000006"/>
    <n v="105.34"/>
    <s v="NA"/>
  </r>
  <r>
    <s v="2024-2025"/>
    <x v="9"/>
    <n v="26"/>
    <x v="0"/>
    <n v="2611"/>
    <x v="6"/>
    <n v="1611934"/>
    <x v="6125"/>
    <n v="28"/>
    <n v="870"/>
    <n v="476.19348550000001"/>
    <n v="1551"/>
    <n v="3"/>
    <n v="3085"/>
    <n v="1385065"/>
    <n v="1123240"/>
    <n v="97434"/>
    <n v="24"/>
    <n v="6"/>
    <n v="186.51211000000001"/>
    <n v="5139.0035989999997"/>
    <n v="48169"/>
    <n v="57866"/>
    <n v="66710"/>
    <n v="120613"/>
    <n v="137"/>
    <n v="100162"/>
    <n v="166993"/>
    <n v="4636"/>
    <n v="4476.2980040000002"/>
    <n v="1014650"/>
    <n v="10"/>
    <n v="66.69"/>
    <n v="11.86"/>
    <n v="101.24"/>
    <s v="NA"/>
  </r>
  <r>
    <s v="2024-2025"/>
    <x v="9"/>
    <n v="26"/>
    <x v="0"/>
    <n v="2614"/>
    <x v="5"/>
    <n v="1089999"/>
    <x v="6126"/>
    <n v="50"/>
    <n v="35"/>
    <n v="963.99129289999996"/>
    <n v="2115"/>
    <n v="2"/>
    <n v="2596"/>
    <n v="1201776"/>
    <n v="848289"/>
    <n v="30530"/>
    <n v="40"/>
    <n v="4"/>
    <n v="90.056439999999995"/>
    <n v="4941.9955229999996"/>
    <n v="23911"/>
    <n v="25636"/>
    <n v="33802"/>
    <n v="45867"/>
    <n v="575"/>
    <n v="50273"/>
    <n v="65545"/>
    <n v="4711"/>
    <n v="3887.9477900000002"/>
    <n v="902535"/>
    <n v="24"/>
    <n v="58.59"/>
    <n v="30.15"/>
    <n v="100"/>
    <s v="NA"/>
  </r>
  <r>
    <s v="2024-2025"/>
    <x v="9"/>
    <n v="26"/>
    <x v="0"/>
    <n v="2617"/>
    <x v="14"/>
    <n v="1265166"/>
    <x v="6127"/>
    <n v="29"/>
    <n v="218"/>
    <n v="338.09215460000001"/>
    <n v="449"/>
    <n v="3"/>
    <n v="2610"/>
    <n v="1057836"/>
    <n v="850207"/>
    <n v="76210"/>
    <n v="0"/>
    <n v="0"/>
    <n v="119.31444"/>
    <n v="3564.5383149999998"/>
    <n v="35269"/>
    <n v="42734"/>
    <n v="49899"/>
    <n v="95892"/>
    <n v="138"/>
    <n v="82457"/>
    <n v="143798"/>
    <n v="3059"/>
    <n v="3107.1317199999999"/>
    <n v="752644"/>
    <n v="25"/>
    <n v="49.32"/>
    <n v="23.53"/>
    <n v="105.74"/>
    <s v="NA"/>
  </r>
  <r>
    <s v="2024-2025"/>
    <x v="9"/>
    <n v="26"/>
    <x v="0"/>
    <n v="2622"/>
    <x v="22"/>
    <n v="690917"/>
    <x v="6128"/>
    <n v="40"/>
    <n v="24"/>
    <n v="1017.1126400000001"/>
    <n v="1052"/>
    <n v="40"/>
    <n v="4412"/>
    <n v="548800"/>
    <n v="250644"/>
    <n v="16569"/>
    <n v="156"/>
    <n v="8"/>
    <n v="215.01739000000001"/>
    <n v="2997.0300139999999"/>
    <n v="13685"/>
    <n v="14460"/>
    <n v="26765"/>
    <n v="34619"/>
    <n v="46"/>
    <n v="46058"/>
    <n v="58923"/>
    <n v="5464"/>
    <n v="1764.8999839999999"/>
    <n v="187049"/>
    <n v="20"/>
    <n v="71.739999999999995"/>
    <n v="3.58"/>
    <n v="101.88"/>
    <s v="NA"/>
  </r>
  <r>
    <s v="2024-2025"/>
    <x v="9"/>
    <n v="26"/>
    <x v="0"/>
    <n v="2624"/>
    <x v="8"/>
    <n v="352119"/>
    <x v="6129"/>
    <n v="34"/>
    <n v="33"/>
    <n v="322.01104659999999"/>
    <n v="434"/>
    <n v="10"/>
    <n v="1192"/>
    <n v="326310"/>
    <n v="275747"/>
    <n v="16394"/>
    <n v="20"/>
    <n v="2"/>
    <n v="44.425730000000001"/>
    <n v="1432.365687"/>
    <n v="9349"/>
    <n v="10258"/>
    <n v="13126"/>
    <n v="19342"/>
    <n v="133"/>
    <n v="20001"/>
    <n v="27470"/>
    <n v="1626"/>
    <n v="1065.9289100000001"/>
    <n v="254637"/>
    <n v="13"/>
    <n v="41.64"/>
    <n v="21.86"/>
    <n v="100"/>
    <s v="NA"/>
  </r>
  <r>
    <s v="2024-2025"/>
    <x v="10"/>
    <n v="26"/>
    <x v="0"/>
    <n v="2605"/>
    <x v="3"/>
    <n v="591545"/>
    <x v="6130"/>
    <n v="39"/>
    <n v="22"/>
    <n v="1604.9962230000001"/>
    <n v="2236"/>
    <n v="62"/>
    <n v="4152"/>
    <n v="805616"/>
    <n v="759901"/>
    <n v="47064"/>
    <n v="250"/>
    <n v="9"/>
    <n v="138.31268"/>
    <n v="4365.3281230000002"/>
    <n v="20558"/>
    <n v="21801"/>
    <n v="38080"/>
    <n v="51733"/>
    <n v="30"/>
    <n v="74184"/>
    <n v="98893"/>
    <n v="6388"/>
    <n v="2622.0192200000001"/>
    <n v="624021"/>
    <n v="27"/>
    <n v="81.209999999999994"/>
    <n v="8.25"/>
    <n v="103.5"/>
    <s v="NA"/>
  </r>
  <r>
    <s v="2024-2025"/>
    <x v="10"/>
    <n v="26"/>
    <x v="0"/>
    <n v="2611"/>
    <x v="6"/>
    <n v="1612016"/>
    <x v="6131"/>
    <n v="28"/>
    <n v="871"/>
    <n v="476.39298550000001"/>
    <n v="1558"/>
    <n v="3"/>
    <n v="3083"/>
    <n v="1390871"/>
    <n v="1128057"/>
    <n v="97459"/>
    <n v="24"/>
    <n v="6"/>
    <n v="186.51211000000001"/>
    <n v="5162.5261790000004"/>
    <n v="48237"/>
    <n v="57964"/>
    <n v="66732"/>
    <n v="120660"/>
    <n v="138"/>
    <n v="100196"/>
    <n v="167051"/>
    <n v="4641"/>
    <n v="4499.6210840000003"/>
    <n v="1018732"/>
    <n v="10"/>
    <n v="66.66"/>
    <n v="11.83"/>
    <n v="101.25"/>
    <s v="NA"/>
  </r>
  <r>
    <s v="2024-2025"/>
    <x v="10"/>
    <n v="26"/>
    <x v="0"/>
    <n v="2621"/>
    <x v="7"/>
    <n v="709642"/>
    <x v="6132"/>
    <n v="31"/>
    <n v="224"/>
    <n v="592.274767"/>
    <n v="906"/>
    <n v="3"/>
    <n v="1170"/>
    <n v="540142"/>
    <n v="482716"/>
    <n v="38055"/>
    <n v="100"/>
    <n v="14"/>
    <n v="105.39654"/>
    <n v="2447.2337710000002"/>
    <n v="17084"/>
    <n v="19706"/>
    <n v="25658"/>
    <n v="43740"/>
    <n v="209"/>
    <n v="37995"/>
    <n v="61372"/>
    <n v="2076"/>
    <n v="1749.5624640000001"/>
    <n v="383144"/>
    <n v="24"/>
    <n v="58.18"/>
    <n v="9.44"/>
    <n v="100.45"/>
    <s v="NA"/>
  </r>
  <r>
    <s v="2024-2025"/>
    <x v="10"/>
    <n v="26"/>
    <x v="0"/>
    <n v="2602"/>
    <x v="1"/>
    <n v="1097189"/>
    <x v="6133"/>
    <n v="34"/>
    <n v="87"/>
    <n v="1340.362435"/>
    <n v="4479"/>
    <n v="45"/>
    <n v="6154"/>
    <n v="1225543"/>
    <n v="952742"/>
    <n v="61789"/>
    <n v="961"/>
    <n v="53"/>
    <n v="197.79848000000001"/>
    <n v="5464.4037490000001"/>
    <n v="35317"/>
    <n v="37760"/>
    <n v="64182"/>
    <n v="82099"/>
    <n v="133"/>
    <n v="109651"/>
    <n v="135724"/>
    <n v="10633"/>
    <n v="3926.2428340000001"/>
    <n v="734847"/>
    <n v="19"/>
    <n v="49.62"/>
    <n v="3.71"/>
    <n v="104.28"/>
    <s v="NA"/>
  </r>
  <r>
    <s v="2024-2025"/>
    <x v="10"/>
    <n v="26"/>
    <x v="0"/>
    <n v="2603"/>
    <x v="19"/>
    <n v="1754388"/>
    <x v="6134"/>
    <n v="32"/>
    <n v="43"/>
    <n v="1959.275942"/>
    <n v="3217"/>
    <n v="115"/>
    <n v="7341"/>
    <n v="1284878"/>
    <n v="1046375"/>
    <n v="93207"/>
    <n v="383"/>
    <n v="70"/>
    <n v="199.51981000000001"/>
    <n v="6262.0632109999997"/>
    <n v="39532"/>
    <n v="48048"/>
    <n v="71546"/>
    <n v="114790"/>
    <n v="113"/>
    <n v="121623"/>
    <n v="185688"/>
    <n v="10558"/>
    <n v="4103.2674589999997"/>
    <n v="718125"/>
    <n v="21"/>
    <n v="72.349999999999994"/>
    <n v="5.3"/>
    <n v="111.6"/>
    <s v="NA"/>
  </r>
  <r>
    <s v="2024-2025"/>
    <x v="10"/>
    <n v="26"/>
    <x v="0"/>
    <n v="2606"/>
    <x v="9"/>
    <n v="679039"/>
    <x v="6135"/>
    <n v="39"/>
    <n v="42"/>
    <n v="1311.343707"/>
    <n v="2014"/>
    <n v="31"/>
    <n v="4116"/>
    <n v="695895"/>
    <n v="596498"/>
    <n v="35397"/>
    <n v="1433"/>
    <n v="81"/>
    <n v="96.21163"/>
    <n v="3660.5975910000002"/>
    <n v="17589"/>
    <n v="19033"/>
    <n v="29211"/>
    <n v="42359"/>
    <n v="122"/>
    <n v="47200"/>
    <n v="66891"/>
    <n v="6130"/>
    <n v="2253.042254"/>
    <n v="542011"/>
    <n v="20"/>
    <n v="34.799999999999997"/>
    <n v="14.94"/>
    <n v="113.31"/>
    <s v="NA"/>
  </r>
  <r>
    <s v="2024-2025"/>
    <x v="10"/>
    <n v="26"/>
    <x v="0"/>
    <n v="2622"/>
    <x v="22"/>
    <n v="691011"/>
    <x v="6136"/>
    <n v="40"/>
    <n v="25"/>
    <n v="1017.1126400000001"/>
    <n v="1052"/>
    <n v="40"/>
    <n v="4439"/>
    <n v="560540"/>
    <n v="255488"/>
    <n v="16665"/>
    <n v="165"/>
    <n v="9"/>
    <n v="216.00995"/>
    <n v="3026.7319539999999"/>
    <n v="13944"/>
    <n v="14738"/>
    <n v="26883"/>
    <n v="34773"/>
    <n v="46"/>
    <n v="46287"/>
    <n v="59182"/>
    <n v="5491"/>
    <n v="1793.6093639999999"/>
    <n v="190117"/>
    <n v="20"/>
    <n v="71.98"/>
    <n v="3.57"/>
    <n v="101.88"/>
    <s v="NA"/>
  </r>
  <r>
    <s v="2024-2025"/>
    <x v="11"/>
    <n v="26"/>
    <x v="0"/>
    <n v="2609"/>
    <x v="11"/>
    <n v="2386097"/>
    <x v="2551"/>
    <n v="37"/>
    <n v="157"/>
    <n v="1154.244181"/>
    <n v="5184"/>
    <n v="12"/>
    <n v="5151"/>
    <n v="2429869"/>
    <n v="1601199"/>
    <n v="90227"/>
    <n v="12"/>
    <n v="0"/>
    <n v="225.90090000000001"/>
    <n v="9222.0186080000003"/>
    <n v="65591"/>
    <n v="74789"/>
    <n v="88739"/>
    <n v="137142"/>
    <n v="1009"/>
    <n v="132487"/>
    <n v="190804"/>
    <n v="10335"/>
    <n v="7841.8735269999997"/>
    <n v="1916289"/>
    <n v="24"/>
    <n v="46.4"/>
    <n v="32.950000000000003"/>
    <n v="102.38"/>
    <s v="NA"/>
  </r>
  <r>
    <s v="2024-2025"/>
    <x v="11"/>
    <n v="26"/>
    <x v="0"/>
    <n v="2621"/>
    <x v="7"/>
    <n v="709647"/>
    <x v="6137"/>
    <n v="34"/>
    <n v="239"/>
    <n v="684.48991669999998"/>
    <n v="1053"/>
    <n v="1"/>
    <n v="1319"/>
    <n v="608273"/>
    <n v="543382"/>
    <n v="38350"/>
    <n v="100"/>
    <n v="14"/>
    <n v="138.92681999999999"/>
    <n v="2797.1549300000001"/>
    <n v="17692"/>
    <n v="20556"/>
    <n v="25842"/>
    <n v="44092"/>
    <n v="397"/>
    <n v="38160"/>
    <n v="61731"/>
    <n v="2372"/>
    <n v="1973.738194"/>
    <n v="432120"/>
    <n v="25"/>
    <n v="57.68"/>
    <n v="10.77"/>
    <n v="100.45"/>
    <s v="NA"/>
  </r>
  <r>
    <s v="2024-2025"/>
    <x v="11"/>
    <n v="26"/>
    <x v="0"/>
    <n v="2603"/>
    <x v="19"/>
    <n v="1754405"/>
    <x v="6138"/>
    <n v="33"/>
    <n v="45"/>
    <n v="2076.394781"/>
    <n v="3826"/>
    <n v="101"/>
    <n v="7189"/>
    <n v="1440019"/>
    <n v="1169572"/>
    <n v="95018"/>
    <n v="469"/>
    <n v="72"/>
    <n v="217.93922000000001"/>
    <n v="6841.9938259999999"/>
    <n v="42843"/>
    <n v="52345"/>
    <n v="73141"/>
    <n v="117333"/>
    <n v="124"/>
    <n v="126006"/>
    <n v="192485"/>
    <n v="11015"/>
    <n v="4547.6598249999997"/>
    <n v="796133"/>
    <n v="21"/>
    <n v="70.67"/>
    <n v="5.54"/>
    <n v="112.4"/>
    <s v="NA"/>
  </r>
  <r>
    <s v="2024-2025"/>
    <x v="11"/>
    <n v="26"/>
    <x v="0"/>
    <n v="2606"/>
    <x v="9"/>
    <n v="679045"/>
    <x v="6139"/>
    <n v="42"/>
    <n v="42"/>
    <n v="1390.1886979999999"/>
    <n v="2208"/>
    <n v="26"/>
    <n v="4084"/>
    <n v="802529"/>
    <n v="688092"/>
    <n v="35964"/>
    <n v="1702"/>
    <n v="83"/>
    <n v="110.62043"/>
    <n v="4062.7726120000002"/>
    <n v="18745"/>
    <n v="20424"/>
    <n v="29691"/>
    <n v="43090"/>
    <n v="201"/>
    <n v="48002"/>
    <n v="67935"/>
    <n v="6292"/>
    <n v="2561.9634839999999"/>
    <n v="621175"/>
    <n v="20"/>
    <n v="36.020000000000003"/>
    <n v="16.920000000000002"/>
    <n v="112.5"/>
    <s v="NA"/>
  </r>
  <r>
    <s v="2024-2025"/>
    <x v="11"/>
    <n v="26"/>
    <x v="0"/>
    <n v="2609"/>
    <x v="11"/>
    <n v="2386097"/>
    <x v="6140"/>
    <n v="36"/>
    <n v="154"/>
    <n v="1151.278151"/>
    <n v="5183"/>
    <n v="12"/>
    <n v="5134"/>
    <n v="2411167"/>
    <n v="1588077"/>
    <n v="90167"/>
    <n v="12"/>
    <n v="0"/>
    <n v="225.89164"/>
    <n v="9158.3625960000008"/>
    <n v="65412"/>
    <n v="74548"/>
    <n v="88642"/>
    <n v="137012"/>
    <n v="986"/>
    <n v="132469"/>
    <n v="190780"/>
    <n v="10317"/>
    <n v="7781.1928049999997"/>
    <n v="1901901"/>
    <n v="24"/>
    <n v="46.4"/>
    <n v="32.909999999999997"/>
    <n v="102.39"/>
    <s v="NA"/>
  </r>
  <r>
    <s v="2024-2025"/>
    <x v="11"/>
    <n v="26"/>
    <x v="0"/>
    <n v="2615"/>
    <x v="10"/>
    <n v="1260876"/>
    <x v="6141"/>
    <n v="28"/>
    <n v="43"/>
    <n v="556.66031310000005"/>
    <n v="1930"/>
    <n v="4"/>
    <n v="3078"/>
    <n v="1013173"/>
    <n v="922893"/>
    <n v="88614"/>
    <n v="80"/>
    <n v="15"/>
    <n v="163.41781"/>
    <n v="3993.086409"/>
    <n v="35570"/>
    <n v="41555"/>
    <n v="57216"/>
    <n v="98158"/>
    <n v="60"/>
    <n v="91735"/>
    <n v="149087"/>
    <n v="5008"/>
    <n v="3273.0082860000002"/>
    <n v="721719"/>
    <n v="9"/>
    <n v="60.32"/>
    <n v="26.85"/>
    <n v="110.29"/>
    <s v="NA"/>
  </r>
  <r>
    <s v="2024-2025"/>
    <x v="11"/>
    <n v="26"/>
    <x v="0"/>
    <n v="2617"/>
    <x v="14"/>
    <n v="1265244"/>
    <x v="5064"/>
    <n v="33"/>
    <n v="229"/>
    <n v="441.77361980000001"/>
    <n v="715"/>
    <n v="3"/>
    <n v="2761"/>
    <n v="1248253"/>
    <n v="1003428"/>
    <n v="76840"/>
    <n v="0"/>
    <n v="0"/>
    <n v="137.11525"/>
    <n v="4256.6550420000003"/>
    <n v="36729"/>
    <n v="45097"/>
    <n v="50302"/>
    <n v="96837"/>
    <n v="224"/>
    <n v="83444"/>
    <n v="145743"/>
    <n v="3476"/>
    <n v="3677.7661720000001"/>
    <n v="885676"/>
    <n v="30"/>
    <n v="49.06"/>
    <n v="24.53"/>
    <n v="106.45"/>
    <s v="NA"/>
  </r>
  <r>
    <s v="2024-2025"/>
    <x v="11"/>
    <n v="26"/>
    <x v="0"/>
    <n v="2621"/>
    <x v="7"/>
    <n v="709647"/>
    <x v="6142"/>
    <n v="34"/>
    <n v="239"/>
    <n v="684.48991669999998"/>
    <n v="1044"/>
    <n v="1"/>
    <n v="1325"/>
    <n v="607121"/>
    <n v="542497"/>
    <n v="38343"/>
    <n v="100"/>
    <n v="14"/>
    <n v="118.77983999999999"/>
    <n v="2774.3514500000001"/>
    <n v="17682"/>
    <n v="20539"/>
    <n v="25837"/>
    <n v="44082"/>
    <n v="392"/>
    <n v="38159"/>
    <n v="61730"/>
    <n v="2369"/>
    <n v="1971.081694"/>
    <n v="431391"/>
    <n v="25"/>
    <n v="57.76"/>
    <n v="10.68"/>
    <n v="100.44"/>
    <s v="NA"/>
  </r>
  <r>
    <s v="2024-2025"/>
    <x v="11"/>
    <n v="26"/>
    <x v="0"/>
    <n v="2623"/>
    <x v="16"/>
    <n v="2626464"/>
    <x v="6143"/>
    <n v="28"/>
    <n v="223"/>
    <n v="4490.1562430000004"/>
    <n v="3036"/>
    <n v="5"/>
    <n v="4481"/>
    <n v="2523087"/>
    <n v="1501128"/>
    <n v="122404"/>
    <n v="735"/>
    <n v="83"/>
    <n v="217.03148999999999"/>
    <n v="12186.18773"/>
    <n v="87557"/>
    <n v="125965"/>
    <n v="113264"/>
    <n v="215890"/>
    <n v="106"/>
    <n v="144430"/>
    <n v="266737"/>
    <n v="7517"/>
    <n v="7479"/>
    <n v="1490759"/>
    <n v="27"/>
    <n v="67.47"/>
    <n v="5.74"/>
    <n v="108.28"/>
    <s v="NA"/>
  </r>
  <r>
    <s v="2024-2025"/>
    <x v="11"/>
    <n v="26"/>
    <x v="0"/>
    <n v="2612"/>
    <x v="20"/>
    <n v="1002417"/>
    <x v="6144"/>
    <n v="33"/>
    <n v="95"/>
    <n v="822.29891420000001"/>
    <n v="1299"/>
    <n v="1"/>
    <n v="2260"/>
    <n v="947107"/>
    <n v="761494"/>
    <n v="59849"/>
    <n v="52"/>
    <n v="4"/>
    <n v="137.02497"/>
    <n v="4060.121294"/>
    <n v="28135"/>
    <n v="37166"/>
    <n v="40091"/>
    <n v="75295"/>
    <n v="28"/>
    <n v="53616"/>
    <n v="95383"/>
    <n v="3559"/>
    <n v="3100.7974100000001"/>
    <n v="630208"/>
    <n v="22"/>
    <n v="74.75"/>
    <n v="3.15"/>
    <n v="100.46"/>
    <s v="NA"/>
  </r>
  <r>
    <s v="2024-2025"/>
    <x v="11"/>
    <n v="26"/>
    <x v="0"/>
    <n v="2614"/>
    <x v="5"/>
    <n v="1090089"/>
    <x v="6145"/>
    <n v="53"/>
    <n v="35"/>
    <n v="1067.813815"/>
    <n v="2256"/>
    <n v="2"/>
    <n v="2582"/>
    <n v="1327627"/>
    <n v="934164"/>
    <n v="30843"/>
    <n v="72"/>
    <n v="4"/>
    <n v="107.27164"/>
    <n v="5479.7872850000003"/>
    <n v="24724"/>
    <n v="26625"/>
    <n v="34156"/>
    <n v="46392"/>
    <n v="763"/>
    <n v="50680"/>
    <n v="66116"/>
    <n v="4838"/>
    <n v="4304.70183"/>
    <n v="997051"/>
    <n v="23"/>
    <n v="58.36"/>
    <n v="29.86"/>
    <n v="100"/>
    <s v="NA"/>
  </r>
  <r>
    <s v="2024-2025"/>
    <x v="11"/>
    <n v="26"/>
    <x v="0"/>
    <n v="2623"/>
    <x v="16"/>
    <n v="2626464"/>
    <x v="6146"/>
    <n v="28"/>
    <n v="223"/>
    <n v="4490.0716430000002"/>
    <n v="2989"/>
    <n v="5"/>
    <n v="4461"/>
    <n v="2493161"/>
    <n v="1483475"/>
    <n v="122350"/>
    <n v="730"/>
    <n v="83"/>
    <n v="211.88812999999999"/>
    <n v="12102.5046"/>
    <n v="87344"/>
    <n v="125573"/>
    <n v="113203"/>
    <n v="215782"/>
    <n v="106"/>
    <n v="144405"/>
    <n v="266691"/>
    <n v="7450"/>
    <n v="7400.5448299999998"/>
    <n v="1473706"/>
    <n v="27"/>
    <n v="67.45"/>
    <n v="5.75"/>
    <n v="108.37"/>
    <s v="NA"/>
  </r>
  <r>
    <s v="2024-2025"/>
    <x v="11"/>
    <n v="26"/>
    <x v="0"/>
    <n v="2607"/>
    <x v="18"/>
    <n v="1412572"/>
    <x v="3830"/>
    <n v="37"/>
    <n v="15"/>
    <n v="2313.3441619999999"/>
    <n v="2948"/>
    <n v="175"/>
    <n v="7166"/>
    <n v="1179869"/>
    <n v="641961"/>
    <n v="60762"/>
    <n v="871"/>
    <n v="52"/>
    <n v="210.59721999999999"/>
    <n v="6375.0199220000004"/>
    <n v="31408"/>
    <n v="32985"/>
    <n v="63744"/>
    <n v="100766"/>
    <n v="87"/>
    <n v="110036"/>
    <n v="164739"/>
    <n v="10114"/>
    <n v="3851.07854"/>
    <n v="738162"/>
    <n v="18"/>
    <n v="57.8"/>
    <n v="12.02"/>
    <n v="106.94"/>
    <s v="NA"/>
  </r>
  <r>
    <s v="2024-2025"/>
    <x v="11"/>
    <n v="26"/>
    <x v="0"/>
    <n v="2618"/>
    <x v="15"/>
    <n v="1920732"/>
    <x v="6147"/>
    <n v="61"/>
    <n v="165"/>
    <n v="338.19228529999998"/>
    <n v="2857"/>
    <n v="1"/>
    <n v="3246"/>
    <n v="1723889"/>
    <n v="1306169"/>
    <n v="42798"/>
    <n v="0"/>
    <n v="0"/>
    <n v="193.94845000000001"/>
    <n v="6093.900729"/>
    <n v="27832"/>
    <n v="30519"/>
    <n v="35966"/>
    <n v="56714"/>
    <n v="3166"/>
    <n v="53965"/>
    <n v="79517"/>
    <n v="6103"/>
    <n v="5561.759994"/>
    <n v="1397713"/>
    <n v="28"/>
    <n v="32.880000000000003"/>
    <n v="46.35"/>
    <n v="100"/>
    <s v="NA"/>
  </r>
  <r>
    <s v="2024-2025"/>
    <x v="11"/>
    <n v="26"/>
    <x v="0"/>
    <n v="2622"/>
    <x v="22"/>
    <n v="691028"/>
    <x v="6148"/>
    <n v="42"/>
    <n v="25"/>
    <n v="1286.7579430000001"/>
    <n v="1973"/>
    <n v="30"/>
    <n v="4027"/>
    <n v="674183"/>
    <n v="301459"/>
    <n v="17204"/>
    <n v="204"/>
    <n v="10"/>
    <n v="347.90077000000002"/>
    <n v="3799.1056469999999"/>
    <n v="15804"/>
    <n v="16720"/>
    <n v="27929"/>
    <n v="36085"/>
    <n v="61"/>
    <n v="47442"/>
    <n v="60553"/>
    <n v="6000"/>
    <n v="2164.4469340000001"/>
    <n v="223745"/>
    <n v="22"/>
    <n v="71.34"/>
    <n v="4.12"/>
    <n v="102.19"/>
    <s v="NA"/>
  </r>
  <r>
    <s v="2024-2025"/>
    <x v="11"/>
    <n v="26"/>
    <x v="0"/>
    <n v="2604"/>
    <x v="2"/>
    <n v="2113378"/>
    <x v="6149"/>
    <n v="38"/>
    <n v="76"/>
    <n v="2352.6223869999999"/>
    <n v="3656"/>
    <n v="57"/>
    <n v="7336"/>
    <n v="1855791"/>
    <n v="1540989"/>
    <n v="77617"/>
    <n v="111"/>
    <n v="3"/>
    <n v="294.52953000000002"/>
    <n v="8601.897003"/>
    <n v="47697"/>
    <n v="51163"/>
    <n v="69092"/>
    <n v="92950"/>
    <n v="322"/>
    <n v="114048"/>
    <n v="143471"/>
    <n v="10992"/>
    <n v="5954.7450859999999"/>
    <n v="1507949"/>
    <n v="20"/>
    <n v="73.28"/>
    <n v="14.11"/>
    <n v="104.2"/>
    <s v="NA"/>
  </r>
  <r>
    <s v="2024-2025"/>
    <x v="11"/>
    <n v="26"/>
    <x v="0"/>
    <n v="2610"/>
    <x v="12"/>
    <n v="1889061"/>
    <x v="6150"/>
    <n v="34"/>
    <n v="81"/>
    <n v="1585.2172800000001"/>
    <n v="2488"/>
    <n v="6"/>
    <n v="2786"/>
    <n v="1648727"/>
    <n v="1317119"/>
    <n v="80133"/>
    <n v="239"/>
    <n v="19"/>
    <n v="270.70873999999998"/>
    <n v="7196.4103500000001"/>
    <n v="47297"/>
    <n v="52924"/>
    <n v="63206"/>
    <n v="102141"/>
    <n v="227"/>
    <n v="88525"/>
    <n v="134227"/>
    <n v="5274"/>
    <n v="5340.4843300000002"/>
    <n v="1202526"/>
    <n v="13"/>
    <n v="57.35"/>
    <n v="15.57"/>
    <n v="103.17"/>
    <s v="NA"/>
  </r>
  <r>
    <s v="2024-2025"/>
    <x v="11"/>
    <n v="26"/>
    <x v="0"/>
    <n v="2619"/>
    <x v="17"/>
    <n v="484065"/>
    <x v="6151"/>
    <n v="45"/>
    <n v="13"/>
    <n v="708.02946759999998"/>
    <n v="2067"/>
    <n v="10"/>
    <n v="2563"/>
    <n v="491809"/>
    <n v="242967"/>
    <n v="11967"/>
    <n v="200"/>
    <n v="7"/>
    <n v="71.262259999999998"/>
    <n v="2353.9408279999998"/>
    <n v="10902"/>
    <n v="11793"/>
    <n v="17166"/>
    <n v="23928"/>
    <n v="223"/>
    <n v="34954"/>
    <n v="46386"/>
    <n v="4630"/>
    <n v="1574.6491000000001"/>
    <n v="413530"/>
    <n v="22"/>
    <n v="56.07"/>
    <n v="13.16"/>
    <n v="103.52"/>
    <s v="NA"/>
  </r>
  <r>
    <s v="2024-2025"/>
    <x v="11"/>
    <n v="26"/>
    <x v="0"/>
    <n v="2601"/>
    <x v="0"/>
    <n v="1033965"/>
    <x v="6152"/>
    <n v="30"/>
    <n v="52"/>
    <n v="2044.6875030000001"/>
    <n v="3222"/>
    <n v="197"/>
    <n v="6260"/>
    <n v="979336"/>
    <n v="115893"/>
    <n v="10072"/>
    <n v="618"/>
    <n v="21"/>
    <n v="292.86799000000002"/>
    <n v="5513.6895709999999"/>
    <n v="31762"/>
    <n v="33578"/>
    <n v="70380"/>
    <n v="81258"/>
    <n v="66"/>
    <n v="141749"/>
    <n v="160779"/>
    <n v="9482"/>
    <n v="3176.134078"/>
    <n v="462378"/>
    <n v="37"/>
    <n v="59.66"/>
    <n v="9.65"/>
    <n v="104.42"/>
    <s v="NA"/>
  </r>
  <r>
    <s v="2024-2025"/>
    <x v="11"/>
    <n v="26"/>
    <x v="0"/>
    <n v="2604"/>
    <x v="2"/>
    <n v="2113378"/>
    <x v="6153"/>
    <n v="39"/>
    <n v="76"/>
    <n v="2442.0576940000001"/>
    <n v="3692"/>
    <n v="56"/>
    <n v="7386"/>
    <n v="1892772"/>
    <n v="1570893"/>
    <n v="78064"/>
    <n v="126"/>
    <n v="3"/>
    <n v="316.12547999999998"/>
    <n v="8821.5734059999995"/>
    <n v="48158"/>
    <n v="51706"/>
    <n v="69413"/>
    <n v="93593"/>
    <n v="385"/>
    <n v="117518"/>
    <n v="147555"/>
    <n v="11078"/>
    <n v="6063.3902319999997"/>
    <n v="1537362"/>
    <n v="20"/>
    <n v="71.81"/>
    <n v="13.88"/>
    <n v="104.58"/>
    <s v="NA"/>
  </r>
  <r>
    <s v="2024-2025"/>
    <x v="11"/>
    <n v="26"/>
    <x v="0"/>
    <n v="2605"/>
    <x v="3"/>
    <n v="591549"/>
    <x v="6154"/>
    <n v="40"/>
    <n v="24"/>
    <n v="1694.646735"/>
    <n v="2508"/>
    <n v="45"/>
    <n v="4543"/>
    <n v="892997"/>
    <n v="841790"/>
    <n v="47894"/>
    <n v="250"/>
    <n v="9"/>
    <n v="201.00724"/>
    <n v="4802.219975"/>
    <n v="22244"/>
    <n v="23642"/>
    <n v="38732"/>
    <n v="52649"/>
    <n v="43"/>
    <n v="78959"/>
    <n v="104085"/>
    <n v="7051"/>
    <n v="2906.5659999999998"/>
    <n v="690543"/>
    <n v="28"/>
    <n v="81.430000000000007"/>
    <n v="7.96"/>
    <n v="103.38"/>
    <s v="NA"/>
  </r>
  <r>
    <s v="2024-2025"/>
    <x v="11"/>
    <n v="26"/>
    <x v="0"/>
    <n v="2612"/>
    <x v="20"/>
    <n v="1002417"/>
    <x v="6155"/>
    <n v="34"/>
    <n v="96"/>
    <n v="906.3241501"/>
    <n v="1728"/>
    <n v="1"/>
    <n v="1953"/>
    <n v="989260"/>
    <n v="795340"/>
    <n v="60066"/>
    <n v="68"/>
    <n v="6"/>
    <n v="167.51394999999999"/>
    <n v="4313.8328199999996"/>
    <n v="28517"/>
    <n v="37869"/>
    <n v="40210"/>
    <n v="75609"/>
    <n v="50"/>
    <n v="54496"/>
    <n v="97233"/>
    <n v="3681"/>
    <n v="3239.9947200000001"/>
    <n v="657736"/>
    <n v="23"/>
    <n v="73.05"/>
    <n v="3.22"/>
    <n v="100.45"/>
    <s v="NA"/>
  </r>
  <r>
    <s v="2024-2025"/>
    <x v="11"/>
    <n v="26"/>
    <x v="0"/>
    <n v="2617"/>
    <x v="14"/>
    <n v="1265244"/>
    <x v="2603"/>
    <n v="34"/>
    <n v="233"/>
    <n v="458.80588840000001"/>
    <n v="715"/>
    <n v="3"/>
    <n v="3020"/>
    <n v="1287383"/>
    <n v="1034155"/>
    <n v="77064"/>
    <n v="0"/>
    <n v="0"/>
    <n v="165.21378999999999"/>
    <n v="4415.0531030000002"/>
    <n v="37153"/>
    <n v="45797"/>
    <n v="50456"/>
    <n v="97193"/>
    <n v="298"/>
    <n v="84217"/>
    <n v="147142"/>
    <n v="3735"/>
    <n v="3791.0334240000002"/>
    <n v="912082"/>
    <n v="33"/>
    <n v="48.46"/>
    <n v="24.31"/>
    <n v="106.48"/>
    <s v="NA"/>
  </r>
  <r>
    <s v="2024-2025"/>
    <x v="11"/>
    <n v="26"/>
    <x v="0"/>
    <n v="2619"/>
    <x v="17"/>
    <n v="484065"/>
    <x v="3882"/>
    <n v="45"/>
    <n v="13"/>
    <n v="718.09079759999997"/>
    <n v="2137"/>
    <n v="10"/>
    <n v="2532"/>
    <n v="501678"/>
    <n v="247749"/>
    <n v="12020"/>
    <n v="200"/>
    <n v="7"/>
    <n v="86.660809999999998"/>
    <n v="2415.0742180000002"/>
    <n v="10996"/>
    <n v="11903"/>
    <n v="17223"/>
    <n v="24032"/>
    <n v="255"/>
    <n v="35167"/>
    <n v="46644"/>
    <n v="4669"/>
    <n v="1610.3226099999999"/>
    <n v="421624"/>
    <n v="22"/>
    <n v="52.85"/>
    <n v="12.1"/>
    <n v="103.47"/>
    <s v="NA"/>
  </r>
  <r>
    <s v="2024-2025"/>
    <x v="11"/>
    <n v="26"/>
    <x v="0"/>
    <n v="2611"/>
    <x v="6"/>
    <n v="1612032"/>
    <x v="6156"/>
    <n v="32"/>
    <n v="910"/>
    <n v="547.25037020000002"/>
    <n v="1717"/>
    <n v="3"/>
    <n v="3297"/>
    <n v="1631503"/>
    <n v="1321954"/>
    <n v="98332"/>
    <n v="29"/>
    <n v="5"/>
    <n v="270.78588000000002"/>
    <n v="6100.2788520000004"/>
    <n v="50489"/>
    <n v="61367"/>
    <n v="67238"/>
    <n v="121800"/>
    <n v="1057"/>
    <n v="101075"/>
    <n v="168748"/>
    <n v="5014"/>
    <n v="5282.2426020000003"/>
    <n v="1193283"/>
    <n v="10"/>
    <n v="64.239999999999995"/>
    <n v="12.09"/>
    <n v="101.17"/>
    <s v="NA"/>
  </r>
  <r>
    <s v="2024-2025"/>
    <x v="11"/>
    <n v="26"/>
    <x v="0"/>
    <n v="2614"/>
    <x v="5"/>
    <n v="1090089"/>
    <x v="6157"/>
    <n v="54"/>
    <n v="35"/>
    <n v="1124.9071329999999"/>
    <n v="2295"/>
    <n v="1"/>
    <n v="2574"/>
    <n v="1350106"/>
    <n v="949850"/>
    <n v="30921"/>
    <n v="79"/>
    <n v="4"/>
    <n v="139.48912000000001"/>
    <n v="5642.9258929999996"/>
    <n v="24900"/>
    <n v="26854"/>
    <n v="34243"/>
    <n v="46525"/>
    <n v="853"/>
    <n v="51061"/>
    <n v="66643"/>
    <n v="4869"/>
    <n v="4378.5296399999997"/>
    <n v="1013972"/>
    <n v="23"/>
    <n v="58.51"/>
    <n v="29.55"/>
    <n v="99.99"/>
    <s v="NA"/>
  </r>
  <r>
    <s v="2024-2025"/>
    <x v="11"/>
    <n v="26"/>
    <x v="0"/>
    <n v="2620"/>
    <x v="21"/>
    <n v="1256714"/>
    <x v="6158"/>
    <n v="40"/>
    <n v="36"/>
    <n v="1596.89285"/>
    <n v="3622"/>
    <n v="20"/>
    <n v="5341"/>
    <n v="1843621"/>
    <n v="1285957"/>
    <n v="64406"/>
    <n v="2013"/>
    <n v="59"/>
    <n v="189.7398"/>
    <n v="7713.8105800000003"/>
    <n v="45814"/>
    <n v="47871"/>
    <n v="69963"/>
    <n v="89586"/>
    <n v="1280"/>
    <n v="134932"/>
    <n v="182092"/>
    <n v="8963"/>
    <n v="5927.1779299999998"/>
    <n v="1033476"/>
    <n v="27"/>
    <n v="62.37"/>
    <n v="10.83"/>
    <n v="110.73"/>
    <s v="NA"/>
  </r>
  <r>
    <s v="2024-2025"/>
    <x v="11"/>
    <n v="26"/>
    <x v="0"/>
    <n v="2623"/>
    <x v="16"/>
    <n v="2626464"/>
    <x v="6159"/>
    <n v="30"/>
    <n v="228"/>
    <n v="5042.4367910000001"/>
    <n v="3098"/>
    <n v="5"/>
    <n v="4592"/>
    <n v="2667300"/>
    <n v="1591518"/>
    <n v="123086"/>
    <n v="792"/>
    <n v="83"/>
    <n v="259.84258"/>
    <n v="13183.721879999999"/>
    <n v="88804"/>
    <n v="128369"/>
    <n v="113805"/>
    <n v="217115"/>
    <n v="141"/>
    <n v="146438"/>
    <n v="270941"/>
    <n v="7690"/>
    <n v="7881.4425099999999"/>
    <n v="1572929"/>
    <n v="27"/>
    <n v="67.83"/>
    <n v="5.71"/>
    <n v="108.28"/>
    <s v="NA"/>
  </r>
  <r>
    <s v="2024-2025"/>
    <x v="11"/>
    <n v="26"/>
    <x v="0"/>
    <n v="2601"/>
    <x v="0"/>
    <n v="1033965"/>
    <x v="6160"/>
    <n v="30"/>
    <n v="49"/>
    <n v="2044.1690630000001"/>
    <n v="3220"/>
    <n v="197"/>
    <n v="6247"/>
    <n v="976309"/>
    <n v="115491"/>
    <n v="10062"/>
    <n v="614"/>
    <n v="20"/>
    <n v="286.99878999999999"/>
    <n v="5502.0523110000004"/>
    <n v="31694"/>
    <n v="33506"/>
    <n v="70336"/>
    <n v="81199"/>
    <n v="66"/>
    <n v="140611"/>
    <n v="159578"/>
    <n v="9467"/>
    <n v="3170.884458"/>
    <n v="461154"/>
    <n v="37"/>
    <n v="60.1"/>
    <n v="9.77"/>
    <n v="104.39"/>
    <s v="NA"/>
  </r>
  <r>
    <s v="2024-2025"/>
    <x v="11"/>
    <n v="26"/>
    <x v="0"/>
    <n v="2607"/>
    <x v="18"/>
    <n v="1412572"/>
    <x v="6161"/>
    <n v="38"/>
    <n v="15"/>
    <n v="2322.5369820000001"/>
    <n v="3050"/>
    <n v="166"/>
    <n v="7210"/>
    <n v="1240257"/>
    <n v="674727"/>
    <n v="60967"/>
    <n v="918"/>
    <n v="52"/>
    <n v="248.98817"/>
    <n v="6623.3554819999999"/>
    <n v="32302"/>
    <n v="33984"/>
    <n v="64011"/>
    <n v="101161"/>
    <n v="98"/>
    <n v="110478"/>
    <n v="165288"/>
    <n v="10260"/>
    <n v="4051.8303299999998"/>
    <n v="776661"/>
    <n v="18"/>
    <n v="56.89"/>
    <n v="12.59"/>
    <n v="107.06"/>
    <s v="NA"/>
  </r>
  <r>
    <s v="2024-2025"/>
    <x v="11"/>
    <n v="26"/>
    <x v="0"/>
    <n v="2608"/>
    <x v="4"/>
    <n v="1030047"/>
    <x v="6162"/>
    <n v="52"/>
    <n v="32"/>
    <n v="1715.1810559999999"/>
    <n v="3317"/>
    <n v="19"/>
    <n v="4616"/>
    <n v="1083095"/>
    <n v="653290"/>
    <n v="25891"/>
    <n v="11"/>
    <n v="11"/>
    <n v="154.92271"/>
    <n v="5506.771976"/>
    <n v="20751"/>
    <n v="22432"/>
    <n v="30685"/>
    <n v="46122"/>
    <n v="598"/>
    <n v="55310"/>
    <n v="77233"/>
    <n v="7933"/>
    <n v="3636.6682099999998"/>
    <n v="848202"/>
    <n v="27"/>
    <n v="54.05"/>
    <n v="5.58"/>
    <n v="109.76"/>
    <s v="NA"/>
  </r>
  <r>
    <s v="2024-2025"/>
    <x v="11"/>
    <n v="26"/>
    <x v="0"/>
    <n v="2610"/>
    <x v="12"/>
    <n v="1889061"/>
    <x v="6163"/>
    <n v="34"/>
    <n v="81"/>
    <n v="1595.73777"/>
    <n v="2530"/>
    <n v="6"/>
    <n v="2799"/>
    <n v="1656438"/>
    <n v="1322806"/>
    <n v="80218"/>
    <n v="240"/>
    <n v="19"/>
    <n v="271.68968000000001"/>
    <n v="7227.9606800000001"/>
    <n v="47364"/>
    <n v="53027"/>
    <n v="63224"/>
    <n v="102256"/>
    <n v="252"/>
    <n v="88987"/>
    <n v="134988"/>
    <n v="5329"/>
    <n v="5360.53323"/>
    <n v="1207442"/>
    <n v="14"/>
    <n v="56.53"/>
    <n v="15.27"/>
    <n v="103.25"/>
    <s v="NA"/>
  </r>
  <r>
    <s v="2024-2025"/>
    <x v="11"/>
    <n v="26"/>
    <x v="0"/>
    <n v="2614"/>
    <x v="5"/>
    <n v="1090089"/>
    <x v="6164"/>
    <n v="54"/>
    <n v="35"/>
    <n v="1124.9071329999999"/>
    <n v="2286"/>
    <n v="1"/>
    <n v="2572"/>
    <n v="1347222"/>
    <n v="947480"/>
    <n v="30909"/>
    <n v="79"/>
    <n v="4"/>
    <n v="139.48912000000001"/>
    <n v="5630.5070130000004"/>
    <n v="24884"/>
    <n v="26833"/>
    <n v="34235"/>
    <n v="46505"/>
    <n v="832"/>
    <n v="50963"/>
    <n v="66515"/>
    <n v="4858"/>
    <n v="4366.1107599999996"/>
    <n v="1011688"/>
    <n v="23"/>
    <n v="58.65"/>
    <n v="29.61"/>
    <n v="99.99"/>
    <s v="NA"/>
  </r>
  <r>
    <s v="2024-2025"/>
    <x v="11"/>
    <n v="26"/>
    <x v="0"/>
    <n v="2616"/>
    <x v="13"/>
    <n v="1741237"/>
    <x v="6165"/>
    <n v="32"/>
    <n v="202"/>
    <n v="2105.5000369999998"/>
    <n v="2844"/>
    <n v="6"/>
    <n v="6767"/>
    <n v="1987572"/>
    <n v="1710627"/>
    <n v="133025"/>
    <n v="685"/>
    <n v="82"/>
    <n v="229.65815000000001"/>
    <n v="8868.4651489999997"/>
    <n v="61391"/>
    <n v="82659"/>
    <n v="81221"/>
    <n v="158414"/>
    <n v="114"/>
    <n v="112401"/>
    <n v="208608"/>
    <n v="9611"/>
    <n v="6533.3069619999997"/>
    <n v="1382474"/>
    <n v="32"/>
    <n v="55.9"/>
    <n v="11.24"/>
    <n v="104.54"/>
    <s v="NA"/>
  </r>
  <r>
    <s v="2024-2025"/>
    <x v="11"/>
    <n v="26"/>
    <x v="0"/>
    <n v="2618"/>
    <x v="15"/>
    <n v="1920732"/>
    <x v="6166"/>
    <n v="62"/>
    <n v="165"/>
    <n v="390.6796382"/>
    <n v="2924"/>
    <n v="1"/>
    <n v="3230"/>
    <n v="1738852"/>
    <n v="1317488"/>
    <n v="42713"/>
    <n v="0"/>
    <n v="0"/>
    <n v="222.26557"/>
    <n v="6223.3497420000003"/>
    <n v="27871"/>
    <n v="30579"/>
    <n v="35952"/>
    <n v="56631"/>
    <n v="3436"/>
    <n v="54184"/>
    <n v="79676"/>
    <n v="6154"/>
    <n v="5610.4045340000002"/>
    <n v="1409460"/>
    <n v="28"/>
    <n v="32.700000000000003"/>
    <n v="46.43"/>
    <n v="100.01"/>
    <s v="NA"/>
  </r>
  <r>
    <s v="2024-2025"/>
    <x v="11"/>
    <n v="26"/>
    <x v="0"/>
    <n v="2620"/>
    <x v="21"/>
    <n v="1256714"/>
    <x v="6167"/>
    <n v="40"/>
    <n v="36"/>
    <n v="1589.75749"/>
    <n v="3603"/>
    <n v="20"/>
    <n v="5334"/>
    <n v="1833814"/>
    <n v="1281105"/>
    <n v="64344"/>
    <n v="2013"/>
    <n v="59"/>
    <n v="178.35099"/>
    <n v="7681.7518399999999"/>
    <n v="45705"/>
    <n v="47754"/>
    <n v="69856"/>
    <n v="89478"/>
    <n v="1269"/>
    <n v="134151"/>
    <n v="181294"/>
    <n v="8937"/>
    <n v="5913.64336"/>
    <n v="1028318"/>
    <n v="27"/>
    <n v="62.31"/>
    <n v="10.82"/>
    <n v="110.63"/>
    <s v="NA"/>
  </r>
  <r>
    <s v="2024-2025"/>
    <x v="11"/>
    <n v="26"/>
    <x v="0"/>
    <n v="2601"/>
    <x v="0"/>
    <n v="1033965"/>
    <x v="6168"/>
    <n v="30"/>
    <n v="50"/>
    <n v="2044.6875030000001"/>
    <n v="3221"/>
    <n v="197"/>
    <n v="6249"/>
    <n v="976825"/>
    <n v="115529"/>
    <n v="10062"/>
    <n v="618"/>
    <n v="21"/>
    <n v="292.58661000000001"/>
    <n v="5509.492671"/>
    <n v="31719"/>
    <n v="33532"/>
    <n v="70353"/>
    <n v="81223"/>
    <n v="66"/>
    <n v="140884"/>
    <n v="159871"/>
    <n v="9470"/>
    <n v="3172.218558"/>
    <n v="461448"/>
    <n v="37"/>
    <n v="60.19"/>
    <n v="9.76"/>
    <n v="104.39"/>
    <s v="NA"/>
  </r>
  <r>
    <s v="2024-2025"/>
    <x v="11"/>
    <n v="26"/>
    <x v="0"/>
    <n v="2604"/>
    <x v="2"/>
    <n v="2113378"/>
    <x v="6169"/>
    <n v="39"/>
    <n v="76"/>
    <n v="2371.0769100000002"/>
    <n v="3684"/>
    <n v="57"/>
    <n v="7360"/>
    <n v="1879439"/>
    <n v="1559841"/>
    <n v="77982"/>
    <n v="126"/>
    <n v="3"/>
    <n v="316.12547999999998"/>
    <n v="8711.4559520000003"/>
    <n v="47975"/>
    <n v="51484"/>
    <n v="69322"/>
    <n v="93470"/>
    <n v="355"/>
    <n v="117122"/>
    <n v="147120"/>
    <n v="11044"/>
    <n v="6024.2535619999999"/>
    <n v="1526611"/>
    <n v="20"/>
    <n v="72.09"/>
    <n v="13.96"/>
    <n v="104.59"/>
    <s v="NA"/>
  </r>
  <r>
    <s v="2024-2025"/>
    <x v="11"/>
    <n v="26"/>
    <x v="0"/>
    <n v="2607"/>
    <x v="18"/>
    <n v="1412572"/>
    <x v="6170"/>
    <n v="38"/>
    <n v="15"/>
    <n v="2326.1525550000001"/>
    <n v="3058"/>
    <n v="163"/>
    <n v="7231"/>
    <n v="1243587"/>
    <n v="676469"/>
    <n v="60983"/>
    <n v="927"/>
    <n v="52"/>
    <n v="255.446"/>
    <n v="6641.1987449999997"/>
    <n v="32384"/>
    <n v="34075"/>
    <n v="64037"/>
    <n v="101200"/>
    <n v="100"/>
    <n v="110510"/>
    <n v="165322"/>
    <n v="10289"/>
    <n v="4059.6001900000001"/>
    <n v="778842"/>
    <n v="18"/>
    <n v="56.79"/>
    <n v="12.56"/>
    <n v="107.06"/>
    <s v="NA"/>
  </r>
  <r>
    <s v="2024-2025"/>
    <x v="11"/>
    <n v="26"/>
    <x v="0"/>
    <n v="2612"/>
    <x v="20"/>
    <n v="1002417"/>
    <x v="6171"/>
    <n v="34"/>
    <n v="96"/>
    <n v="893.43512029999999"/>
    <n v="1687"/>
    <n v="1"/>
    <n v="1923"/>
    <n v="979406"/>
    <n v="787448"/>
    <n v="60002"/>
    <n v="56"/>
    <n v="6"/>
    <n v="164.06556"/>
    <n v="4266.3368499999997"/>
    <n v="28428"/>
    <n v="37705"/>
    <n v="40177"/>
    <n v="75529"/>
    <n v="41"/>
    <n v="54290"/>
    <n v="96797"/>
    <n v="3610"/>
    <n v="3208.83617"/>
    <n v="651332"/>
    <n v="22"/>
    <n v="73.349999999999994"/>
    <n v="3.23"/>
    <n v="100.46"/>
    <s v="NA"/>
  </r>
  <r>
    <s v="2024-2025"/>
    <x v="11"/>
    <n v="26"/>
    <x v="0"/>
    <n v="2607"/>
    <x v="18"/>
    <n v="1412572"/>
    <x v="6172"/>
    <n v="38"/>
    <n v="15"/>
    <n v="2326.1525550000001"/>
    <n v="3058"/>
    <n v="162"/>
    <n v="7332"/>
    <n v="1253440"/>
    <n v="680713"/>
    <n v="61056"/>
    <n v="929"/>
    <n v="52"/>
    <n v="255.92491000000001"/>
    <n v="6657.0853550000002"/>
    <n v="32614"/>
    <n v="34324"/>
    <n v="64129"/>
    <n v="101335"/>
    <n v="102"/>
    <n v="110577"/>
    <n v="165404"/>
    <n v="10390"/>
    <n v="4075.0078899999999"/>
    <n v="784906"/>
    <n v="18"/>
    <n v="56.59"/>
    <n v="12.52"/>
    <n v="107.03"/>
    <s v="NA"/>
  </r>
  <r>
    <s v="2024-2025"/>
    <x v="11"/>
    <n v="26"/>
    <x v="0"/>
    <n v="2615"/>
    <x v="10"/>
    <n v="1260876"/>
    <x v="6173"/>
    <n v="29"/>
    <n v="43"/>
    <n v="593.40922069999999"/>
    <n v="2078"/>
    <n v="2"/>
    <n v="3006"/>
    <n v="1041599"/>
    <n v="948633"/>
    <n v="88946"/>
    <n v="86"/>
    <n v="15"/>
    <n v="167.70241999999999"/>
    <n v="4106.1719569999996"/>
    <n v="35893"/>
    <n v="41954"/>
    <n v="57349"/>
    <n v="98527"/>
    <n v="66"/>
    <n v="93534"/>
    <n v="152278"/>
    <n v="5084"/>
    <n v="3345.0603160000001"/>
    <n v="742272"/>
    <n v="9"/>
    <n v="59"/>
    <n v="26.88"/>
    <n v="110.96"/>
    <s v="NA"/>
  </r>
  <r>
    <s v="2024-2025"/>
    <x v="11"/>
    <n v="26"/>
    <x v="0"/>
    <n v="2617"/>
    <x v="14"/>
    <n v="1265244"/>
    <x v="6174"/>
    <n v="34"/>
    <n v="233"/>
    <n v="458.80588840000001"/>
    <n v="715"/>
    <n v="3"/>
    <n v="3020"/>
    <n v="1287286"/>
    <n v="1034088"/>
    <n v="77062"/>
    <n v="0"/>
    <n v="0"/>
    <n v="165.21378999999999"/>
    <n v="4415.0531030000002"/>
    <n v="37153"/>
    <n v="45797"/>
    <n v="50456"/>
    <n v="97191"/>
    <n v="297"/>
    <n v="84211"/>
    <n v="147125"/>
    <n v="3735"/>
    <n v="3791.0334240000002"/>
    <n v="912037"/>
    <n v="33"/>
    <n v="48.56"/>
    <n v="24.35"/>
    <n v="106.48"/>
    <s v="NA"/>
  </r>
  <r>
    <s v="2024-2025"/>
    <x v="10"/>
    <n v="26"/>
    <x v="0"/>
    <n v="2602"/>
    <x v="1"/>
    <n v="1097189"/>
    <x v="6175"/>
    <n v="34"/>
    <n v="86"/>
    <n v="1340.362435"/>
    <n v="4516"/>
    <n v="45"/>
    <n v="6181"/>
    <n v="1240508"/>
    <n v="963918"/>
    <n v="61897"/>
    <n v="969"/>
    <n v="53"/>
    <n v="197.79848000000001"/>
    <n v="5547.9150090000003"/>
    <n v="35527"/>
    <n v="37970"/>
    <n v="64286"/>
    <n v="82228"/>
    <n v="137"/>
    <n v="109825"/>
    <n v="135929"/>
    <n v="10697"/>
    <n v="4009.7540939999999"/>
    <n v="743623"/>
    <n v="19"/>
    <n v="49.28"/>
    <n v="3.7"/>
    <n v="104.23"/>
    <s v="NA"/>
  </r>
  <r>
    <s v="2024-2025"/>
    <x v="10"/>
    <n v="26"/>
    <x v="0"/>
    <n v="2609"/>
    <x v="11"/>
    <n v="2386062"/>
    <x v="6176"/>
    <n v="34"/>
    <n v="147"/>
    <n v="1025.1017079999999"/>
    <n v="4720"/>
    <n v="14"/>
    <n v="5247"/>
    <n v="2191298"/>
    <n v="1440076"/>
    <n v="89420"/>
    <n v="12"/>
    <n v="0"/>
    <n v="201.09848"/>
    <n v="8329.9894540000005"/>
    <n v="63387"/>
    <n v="71795"/>
    <n v="87983"/>
    <n v="135715"/>
    <n v="695"/>
    <n v="129285"/>
    <n v="186433"/>
    <n v="9967"/>
    <n v="7103.7892670000001"/>
    <n v="1732318"/>
    <n v="23"/>
    <n v="47.03"/>
    <n v="32.33"/>
    <n v="102.61"/>
    <s v="NA"/>
  </r>
  <r>
    <s v="2024-2025"/>
    <x v="10"/>
    <n v="26"/>
    <x v="0"/>
    <n v="2611"/>
    <x v="6"/>
    <n v="1612016"/>
    <x v="6177"/>
    <n v="29"/>
    <n v="878"/>
    <n v="476.52965549999999"/>
    <n v="1602"/>
    <n v="3"/>
    <n v="3100"/>
    <n v="1431961"/>
    <n v="1161808"/>
    <n v="97582"/>
    <n v="29"/>
    <n v="6"/>
    <n v="186.51211000000001"/>
    <n v="5301.8226189999996"/>
    <n v="48639"/>
    <n v="58594"/>
    <n v="66819"/>
    <n v="120834"/>
    <n v="300"/>
    <n v="100277"/>
    <n v="167212"/>
    <n v="4702"/>
    <n v="4638.7808539999996"/>
    <n v="1048685"/>
    <n v="10"/>
    <n v="66.62"/>
    <n v="11.84"/>
    <n v="101.23"/>
    <s v="NA"/>
  </r>
  <r>
    <s v="2024-2025"/>
    <x v="10"/>
    <n v="26"/>
    <x v="0"/>
    <n v="2617"/>
    <x v="14"/>
    <n v="1265232"/>
    <x v="6178"/>
    <n v="31"/>
    <n v="219"/>
    <n v="338.09215460000001"/>
    <n v="477"/>
    <n v="3"/>
    <n v="2623"/>
    <n v="1104987"/>
    <n v="888377"/>
    <n v="76398"/>
    <n v="0"/>
    <n v="0"/>
    <n v="121.62537"/>
    <n v="3688.1004149999999"/>
    <n v="35635"/>
    <n v="43318"/>
    <n v="49995"/>
    <n v="96165"/>
    <n v="145"/>
    <n v="82533"/>
    <n v="144063"/>
    <n v="3100"/>
    <n v="3228.3828899999999"/>
    <n v="785601"/>
    <n v="25"/>
    <n v="49.7"/>
    <n v="23.56"/>
    <n v="105.69"/>
    <s v="NA"/>
  </r>
  <r>
    <s v="2024-2025"/>
    <x v="10"/>
    <n v="26"/>
    <x v="0"/>
    <n v="2618"/>
    <x v="15"/>
    <n v="1920711"/>
    <x v="6179"/>
    <n v="56"/>
    <n v="161"/>
    <n v="273.92285010000001"/>
    <n v="2342"/>
    <n v="1"/>
    <n v="3343"/>
    <n v="1548281"/>
    <n v="1171277"/>
    <n v="42604"/>
    <n v="0"/>
    <n v="0"/>
    <n v="162.65167"/>
    <n v="5433.7907939999996"/>
    <n v="27396"/>
    <n v="29839"/>
    <n v="35770"/>
    <n v="56384"/>
    <n v="1500"/>
    <n v="53436"/>
    <n v="78832"/>
    <n v="5685"/>
    <n v="4997.2162740000003"/>
    <n v="1255538"/>
    <n v="26"/>
    <n v="31.93"/>
    <n v="47.91"/>
    <n v="100.01"/>
    <s v="NA"/>
  </r>
  <r>
    <s v="2024-2025"/>
    <x v="10"/>
    <n v="26"/>
    <x v="0"/>
    <n v="2604"/>
    <x v="2"/>
    <n v="2113360"/>
    <x v="6180"/>
    <n v="37"/>
    <n v="76"/>
    <n v="2164.0192379999999"/>
    <n v="3007"/>
    <n v="59"/>
    <n v="6718"/>
    <n v="1742577"/>
    <n v="1448561"/>
    <n v="76952"/>
    <n v="76"/>
    <n v="3"/>
    <n v="224.73910000000001"/>
    <n v="7972.6841279999999"/>
    <n v="46736"/>
    <n v="50008"/>
    <n v="68640"/>
    <n v="92128"/>
    <n v="259"/>
    <n v="109727"/>
    <n v="138442"/>
    <n v="9725"/>
    <n v="5583.9257900000002"/>
    <n v="1417365"/>
    <n v="20"/>
    <n v="75.12"/>
    <n v="13.93"/>
    <n v="104.4"/>
    <s v="NA"/>
  </r>
  <r>
    <s v="2024-2025"/>
    <x v="10"/>
    <n v="26"/>
    <x v="0"/>
    <n v="2614"/>
    <x v="5"/>
    <n v="1090075"/>
    <x v="6181"/>
    <n v="51"/>
    <n v="35"/>
    <n v="966.47589289999996"/>
    <n v="2126"/>
    <n v="2"/>
    <n v="2633"/>
    <n v="1248684"/>
    <n v="879619"/>
    <n v="30640"/>
    <n v="48"/>
    <n v="4"/>
    <n v="90.209609999999998"/>
    <n v="5106.2009029999999"/>
    <n v="24223"/>
    <n v="26007"/>
    <n v="33930"/>
    <n v="46060"/>
    <n v="667"/>
    <n v="50385"/>
    <n v="65713"/>
    <n v="4759"/>
    <n v="4049.5154000000002"/>
    <n v="937947"/>
    <n v="24"/>
    <n v="58.63"/>
    <n v="29.79"/>
    <n v="100"/>
    <s v="NA"/>
  </r>
  <r>
    <s v="2024-2025"/>
    <x v="10"/>
    <n v="26"/>
    <x v="0"/>
    <n v="2615"/>
    <x v="10"/>
    <n v="1260867"/>
    <x v="4955"/>
    <n v="27"/>
    <n v="43"/>
    <n v="418.7785073"/>
    <n v="1513"/>
    <n v="4"/>
    <n v="3295"/>
    <n v="934979"/>
    <n v="852065"/>
    <n v="88151"/>
    <n v="75"/>
    <n v="15"/>
    <n v="142.87888000000001"/>
    <n v="3561.1851529999999"/>
    <n v="34570"/>
    <n v="40290"/>
    <n v="56977"/>
    <n v="97615"/>
    <n v="47"/>
    <n v="91168"/>
    <n v="147974"/>
    <n v="4808"/>
    <n v="2999.5277660000002"/>
    <n v="664927"/>
    <n v="9"/>
    <n v="61.48"/>
    <n v="26.04"/>
    <n v="110.56"/>
    <s v="NA"/>
  </r>
  <r>
    <s v="2024-2025"/>
    <x v="10"/>
    <n v="26"/>
    <x v="0"/>
    <n v="2622"/>
    <x v="22"/>
    <n v="691011"/>
    <x v="6182"/>
    <n v="40"/>
    <n v="25"/>
    <n v="1017.1126400000001"/>
    <n v="1405"/>
    <n v="34"/>
    <n v="4232"/>
    <n v="586175"/>
    <n v="265888"/>
    <n v="16785"/>
    <n v="179"/>
    <n v="9"/>
    <n v="216.55295000000001"/>
    <n v="3136.748814"/>
    <n v="14355"/>
    <n v="15161"/>
    <n v="27088"/>
    <n v="35037"/>
    <n v="47"/>
    <n v="46629"/>
    <n v="59582"/>
    <n v="5637"/>
    <n v="1903.083224"/>
    <n v="197736"/>
    <n v="21"/>
    <n v="71.930000000000007"/>
    <n v="3.85"/>
    <n v="102.19"/>
    <s v="NA"/>
  </r>
  <r>
    <s v="2024-2025"/>
    <x v="10"/>
    <n v="26"/>
    <x v="0"/>
    <n v="2602"/>
    <x v="1"/>
    <n v="1097189"/>
    <x v="6183"/>
    <n v="35"/>
    <n v="88"/>
    <n v="1341.0224350000001"/>
    <n v="4647"/>
    <n v="45"/>
    <n v="6069"/>
    <n v="1246065"/>
    <n v="968097"/>
    <n v="61921"/>
    <n v="969"/>
    <n v="53"/>
    <n v="197.79848000000001"/>
    <n v="5560.1090489999997"/>
    <n v="35572"/>
    <n v="38024"/>
    <n v="64315"/>
    <n v="82267"/>
    <n v="137"/>
    <n v="109871"/>
    <n v="135989"/>
    <n v="10716"/>
    <n v="4021.2881339999999"/>
    <n v="746800"/>
    <n v="19"/>
    <n v="49.31"/>
    <n v="3.69"/>
    <n v="104.22"/>
    <s v="NA"/>
  </r>
  <r>
    <s v="2024-2025"/>
    <x v="10"/>
    <n v="26"/>
    <x v="0"/>
    <n v="2603"/>
    <x v="19"/>
    <n v="1754388"/>
    <x v="6184"/>
    <n v="32"/>
    <n v="45"/>
    <n v="1960.1815919999999"/>
    <n v="3257"/>
    <n v="114"/>
    <n v="7371"/>
    <n v="1311021"/>
    <n v="1067762"/>
    <n v="93574"/>
    <n v="398"/>
    <n v="70"/>
    <n v="199.51981000000001"/>
    <n v="6320.9964170000003"/>
    <n v="40335"/>
    <n v="49085"/>
    <n v="71881"/>
    <n v="115313"/>
    <n v="116"/>
    <n v="122031"/>
    <n v="186352"/>
    <n v="10628"/>
    <n v="4161.2950149999997"/>
    <n v="731476"/>
    <n v="21"/>
    <n v="71.510000000000005"/>
    <n v="5.32"/>
    <n v="111.49"/>
    <s v="NA"/>
  </r>
  <r>
    <s v="2024-2025"/>
    <x v="10"/>
    <n v="26"/>
    <x v="0"/>
    <n v="2604"/>
    <x v="2"/>
    <n v="2113360"/>
    <x v="6185"/>
    <n v="37"/>
    <n v="76"/>
    <n v="2163.793048"/>
    <n v="2999"/>
    <n v="60"/>
    <n v="6710"/>
    <n v="1725794"/>
    <n v="1434489"/>
    <n v="76882"/>
    <n v="70"/>
    <n v="3"/>
    <n v="224.73910000000001"/>
    <n v="7910.195248"/>
    <n v="46599"/>
    <n v="49856"/>
    <n v="68584"/>
    <n v="92040"/>
    <n v="256"/>
    <n v="109530"/>
    <n v="138195"/>
    <n v="9709"/>
    <n v="5521.6630999999998"/>
    <n v="1403765"/>
    <n v="20"/>
    <n v="75.31"/>
    <n v="13.84"/>
    <n v="104.39"/>
    <s v="NA"/>
  </r>
  <r>
    <s v="2024-2025"/>
    <x v="10"/>
    <n v="26"/>
    <x v="0"/>
    <n v="2609"/>
    <x v="11"/>
    <n v="2386062"/>
    <x v="6186"/>
    <n v="34"/>
    <n v="147"/>
    <n v="1025.1017079999999"/>
    <n v="4753"/>
    <n v="14"/>
    <n v="5247"/>
    <n v="2205200"/>
    <n v="1449339"/>
    <n v="89463"/>
    <n v="12"/>
    <n v="0"/>
    <n v="201.09848"/>
    <n v="8366.7302199999995"/>
    <n v="63501"/>
    <n v="71969"/>
    <n v="88050"/>
    <n v="135821"/>
    <n v="721"/>
    <n v="129342"/>
    <n v="186517"/>
    <n v="10000"/>
    <n v="7140.530033"/>
    <n v="1742839"/>
    <n v="23"/>
    <n v="47.06"/>
    <n v="32.299999999999997"/>
    <n v="102.6"/>
    <s v="NA"/>
  </r>
  <r>
    <s v="2024-2025"/>
    <x v="10"/>
    <n v="26"/>
    <x v="0"/>
    <n v="2617"/>
    <x v="14"/>
    <n v="1265232"/>
    <x v="6187"/>
    <n v="31"/>
    <n v="220"/>
    <n v="338.09215460000001"/>
    <n v="477"/>
    <n v="3"/>
    <n v="2640"/>
    <n v="1111527"/>
    <n v="893481"/>
    <n v="76408"/>
    <n v="0"/>
    <n v="0"/>
    <n v="121.62537"/>
    <n v="3711.3803950000001"/>
    <n v="35704"/>
    <n v="43420"/>
    <n v="50014"/>
    <n v="96185"/>
    <n v="148"/>
    <n v="82540"/>
    <n v="144055"/>
    <n v="3117"/>
    <n v="3251.6628700000001"/>
    <n v="790020"/>
    <n v="25"/>
    <n v="49.76"/>
    <n v="23.52"/>
    <n v="105.71"/>
    <s v="NA"/>
  </r>
  <r>
    <s v="2024-2025"/>
    <x v="10"/>
    <n v="26"/>
    <x v="0"/>
    <n v="2622"/>
    <x v="22"/>
    <n v="691011"/>
    <x v="6188"/>
    <n v="40"/>
    <n v="26"/>
    <n v="1017.1126400000001"/>
    <n v="1052"/>
    <n v="39"/>
    <n v="4471"/>
    <n v="575853"/>
    <n v="261785"/>
    <n v="16725"/>
    <n v="165"/>
    <n v="9"/>
    <n v="216.55295000000001"/>
    <n v="3089.5400439999999"/>
    <n v="14150"/>
    <n v="14948"/>
    <n v="26990"/>
    <n v="34904"/>
    <n v="47"/>
    <n v="46446"/>
    <n v="59375"/>
    <n v="5523"/>
    <n v="1855.874454"/>
    <n v="194724"/>
    <n v="20"/>
    <n v="71.91"/>
    <n v="3.77"/>
    <n v="101.9"/>
    <s v="NA"/>
  </r>
  <r>
    <s v="2024-2025"/>
    <x v="10"/>
    <n v="26"/>
    <x v="0"/>
    <n v="2605"/>
    <x v="3"/>
    <n v="591545"/>
    <x v="6189"/>
    <n v="39"/>
    <n v="22"/>
    <n v="1608.3589159999999"/>
    <n v="2292"/>
    <n v="57"/>
    <n v="4141"/>
    <n v="829760"/>
    <n v="782798"/>
    <n v="47294"/>
    <n v="250"/>
    <n v="9"/>
    <n v="138.31268"/>
    <n v="4447.0394759999999"/>
    <n v="21038"/>
    <n v="22311"/>
    <n v="38285"/>
    <n v="51993"/>
    <n v="36"/>
    <n v="74287"/>
    <n v="99015"/>
    <n v="6433"/>
    <n v="2700.3678799999998"/>
    <n v="642749"/>
    <n v="27"/>
    <n v="81.38"/>
    <n v="8.19"/>
    <n v="103.51"/>
    <s v="NA"/>
  </r>
  <r>
    <s v="2024-2025"/>
    <x v="10"/>
    <n v="26"/>
    <x v="0"/>
    <n v="2606"/>
    <x v="9"/>
    <n v="679039"/>
    <x v="6190"/>
    <n v="40"/>
    <n v="42"/>
    <n v="1311.343707"/>
    <n v="2046"/>
    <n v="31"/>
    <n v="4121"/>
    <n v="715925"/>
    <n v="613823"/>
    <n v="35509"/>
    <n v="1489"/>
    <n v="81"/>
    <n v="96.21163"/>
    <n v="3726.5589009999999"/>
    <n v="17858"/>
    <n v="19370"/>
    <n v="29306"/>
    <n v="42502"/>
    <n v="131"/>
    <n v="47367"/>
    <n v="67095"/>
    <n v="6167"/>
    <n v="2319.0035640000001"/>
    <n v="556561"/>
    <n v="20"/>
    <n v="34.94"/>
    <n v="15.48"/>
    <n v="112.91"/>
    <s v="NA"/>
  </r>
  <r>
    <s v="2024-2025"/>
    <x v="10"/>
    <n v="26"/>
    <x v="0"/>
    <n v="2615"/>
    <x v="10"/>
    <n v="1260867"/>
    <x v="6191"/>
    <n v="26"/>
    <n v="43"/>
    <n v="418.7785073"/>
    <n v="1513"/>
    <n v="4"/>
    <n v="3284"/>
    <n v="928484"/>
    <n v="846087"/>
    <n v="88137"/>
    <n v="75"/>
    <n v="15"/>
    <n v="142.87888000000001"/>
    <n v="3542.3137430000002"/>
    <n v="34526"/>
    <n v="40229"/>
    <n v="56963"/>
    <n v="97600"/>
    <n v="47"/>
    <n v="91155"/>
    <n v="147960"/>
    <n v="4797"/>
    <n v="2980.656356"/>
    <n v="659722"/>
    <n v="9"/>
    <n v="61.56"/>
    <n v="25.88"/>
    <n v="110.63"/>
    <s v="NA"/>
  </r>
  <r>
    <s v="2024-2025"/>
    <x v="10"/>
    <n v="26"/>
    <x v="0"/>
    <n v="2619"/>
    <x v="17"/>
    <n v="484055"/>
    <x v="6192"/>
    <n v="42"/>
    <n v="13"/>
    <n v="628.18209320000005"/>
    <n v="1815"/>
    <n v="11"/>
    <n v="2621"/>
    <n v="446168"/>
    <n v="220618"/>
    <n v="11831"/>
    <n v="190"/>
    <n v="7"/>
    <n v="62.799349999999997"/>
    <n v="2109.4432230000002"/>
    <n v="10529"/>
    <n v="11360"/>
    <n v="16957"/>
    <n v="23620"/>
    <n v="165"/>
    <n v="34340"/>
    <n v="45635"/>
    <n v="4436"/>
    <n v="1418.4617800000001"/>
    <n v="375475"/>
    <n v="22"/>
    <n v="56.86"/>
    <n v="13.63"/>
    <n v="103.57"/>
    <s v="NA"/>
  </r>
  <r>
    <s v="2024-2025"/>
    <x v="10"/>
    <n v="26"/>
    <x v="0"/>
    <n v="2604"/>
    <x v="2"/>
    <n v="2113360"/>
    <x v="6193"/>
    <n v="36"/>
    <n v="76"/>
    <n v="2163.793048"/>
    <n v="2975"/>
    <n v="60"/>
    <n v="6719"/>
    <n v="1713948"/>
    <n v="1425145"/>
    <n v="76794"/>
    <n v="70"/>
    <n v="3"/>
    <n v="222.60387"/>
    <n v="7888.3159439999999"/>
    <n v="46451"/>
    <n v="49694"/>
    <n v="68520"/>
    <n v="91921"/>
    <n v="253"/>
    <n v="109421"/>
    <n v="138018"/>
    <n v="9694"/>
    <n v="5501.9190259999996"/>
    <n v="1394067"/>
    <n v="20"/>
    <n v="75.430000000000007"/>
    <n v="13.79"/>
    <n v="104.38"/>
    <s v="NA"/>
  </r>
  <r>
    <s v="2024-2025"/>
    <x v="10"/>
    <n v="26"/>
    <x v="0"/>
    <n v="2605"/>
    <x v="3"/>
    <n v="591545"/>
    <x v="6194"/>
    <n v="39"/>
    <n v="22"/>
    <n v="1608.3589159999999"/>
    <n v="2262"/>
    <n v="61"/>
    <n v="4165"/>
    <n v="822612"/>
    <n v="776190"/>
    <n v="47218"/>
    <n v="250"/>
    <n v="9"/>
    <n v="138.31268"/>
    <n v="4402.3043960000005"/>
    <n v="20873"/>
    <n v="22138"/>
    <n v="38214"/>
    <n v="51899"/>
    <n v="33"/>
    <n v="74216"/>
    <n v="98927"/>
    <n v="6427"/>
    <n v="2655.6327999999999"/>
    <n v="637443"/>
    <n v="27"/>
    <n v="81.38"/>
    <n v="8.17"/>
    <n v="103.47"/>
    <s v="NA"/>
  </r>
  <r>
    <s v="2024-2025"/>
    <x v="10"/>
    <n v="26"/>
    <x v="0"/>
    <n v="2607"/>
    <x v="18"/>
    <n v="1412544"/>
    <x v="6195"/>
    <n v="36"/>
    <n v="13"/>
    <n v="1918.5357059999999"/>
    <n v="2438"/>
    <n v="217"/>
    <n v="7226"/>
    <n v="1015853"/>
    <n v="551158"/>
    <n v="59849"/>
    <n v="789"/>
    <n v="49"/>
    <n v="181.92126999999999"/>
    <n v="5425.9917059999998"/>
    <n v="27683"/>
    <n v="28906"/>
    <n v="62675"/>
    <n v="99027"/>
    <n v="67"/>
    <n v="108304"/>
    <n v="162360"/>
    <n v="9664"/>
    <n v="3325.5347299999999"/>
    <n v="633635"/>
    <n v="17"/>
    <n v="61.24"/>
    <n v="9.82"/>
    <n v="105.19"/>
    <s v="NA"/>
  </r>
  <r>
    <s v="2024-2025"/>
    <x v="10"/>
    <n v="26"/>
    <x v="0"/>
    <n v="2612"/>
    <x v="20"/>
    <n v="1002408"/>
    <x v="6196"/>
    <n v="32"/>
    <n v="92"/>
    <n v="710.0896927"/>
    <n v="1150"/>
    <n v="1"/>
    <n v="1628"/>
    <n v="876537"/>
    <n v="704266"/>
    <n v="59571"/>
    <n v="52"/>
    <n v="4"/>
    <n v="120.19737000000001"/>
    <n v="3709.7537830000001"/>
    <n v="27384"/>
    <n v="35883"/>
    <n v="39895"/>
    <n v="74897"/>
    <n v="21"/>
    <n v="53353"/>
    <n v="94827"/>
    <n v="2778"/>
    <n v="2879.4667199999999"/>
    <n v="585004"/>
    <n v="9"/>
    <n v="78"/>
    <n v="3.03"/>
    <n v="100.49"/>
    <s v="NA"/>
  </r>
  <r>
    <s v="2024-2025"/>
    <x v="10"/>
    <n v="26"/>
    <x v="0"/>
    <n v="2614"/>
    <x v="5"/>
    <n v="1090075"/>
    <x v="6197"/>
    <n v="51"/>
    <n v="35"/>
    <n v="966.47589289999996"/>
    <n v="2116"/>
    <n v="2"/>
    <n v="2621"/>
    <n v="1235920"/>
    <n v="868917"/>
    <n v="30614"/>
    <n v="48"/>
    <n v="4"/>
    <n v="90.209609999999998"/>
    <n v="5050.3112529999999"/>
    <n v="24189"/>
    <n v="25963"/>
    <n v="33912"/>
    <n v="46024"/>
    <n v="646"/>
    <n v="50320"/>
    <n v="65621"/>
    <n v="4737"/>
    <n v="3993.6257500000002"/>
    <n v="927832"/>
    <n v="24"/>
    <n v="58.51"/>
    <n v="29.92"/>
    <n v="100"/>
    <s v="NA"/>
  </r>
  <r>
    <s v="2024-2025"/>
    <x v="10"/>
    <n v="26"/>
    <x v="0"/>
    <n v="2618"/>
    <x v="15"/>
    <n v="1920711"/>
    <x v="6198"/>
    <n v="56"/>
    <n v="160"/>
    <n v="273.92285010000001"/>
    <n v="2336"/>
    <n v="1"/>
    <n v="3338"/>
    <n v="1545566"/>
    <n v="1168939"/>
    <n v="42605"/>
    <n v="0"/>
    <n v="0"/>
    <n v="162.65167"/>
    <n v="5423.7991339999999"/>
    <n v="27392"/>
    <n v="29833"/>
    <n v="35770"/>
    <n v="56384"/>
    <n v="1484"/>
    <n v="53419"/>
    <n v="78813"/>
    <n v="5674"/>
    <n v="4987.2246139999997"/>
    <n v="1253219"/>
    <n v="26"/>
    <n v="31.88"/>
    <n v="47.93"/>
    <n v="100.01"/>
    <s v="NA"/>
  </r>
  <r>
    <s v="2024-2025"/>
    <x v="10"/>
    <n v="26"/>
    <x v="0"/>
    <n v="2605"/>
    <x v="3"/>
    <n v="591545"/>
    <x v="6199"/>
    <n v="39"/>
    <n v="22"/>
    <n v="1608.3589159999999"/>
    <n v="2294"/>
    <n v="57"/>
    <n v="4139"/>
    <n v="829955"/>
    <n v="782954"/>
    <n v="47292"/>
    <n v="250"/>
    <n v="9"/>
    <n v="138.31268"/>
    <n v="4451.772876"/>
    <n v="21045"/>
    <n v="22319"/>
    <n v="38284"/>
    <n v="51991"/>
    <n v="36"/>
    <n v="74347"/>
    <n v="99076"/>
    <n v="6433"/>
    <n v="2705.1012799999999"/>
    <n v="642892"/>
    <n v="27"/>
    <n v="81.38"/>
    <n v="8.19"/>
    <n v="103.62"/>
    <s v="NA"/>
  </r>
  <r>
    <s v="2024-2025"/>
    <x v="10"/>
    <n v="26"/>
    <x v="0"/>
    <n v="2606"/>
    <x v="9"/>
    <n v="679039"/>
    <x v="6200"/>
    <n v="40"/>
    <n v="42"/>
    <n v="1311.343707"/>
    <n v="2049"/>
    <n v="31"/>
    <n v="4126"/>
    <n v="722485"/>
    <n v="619541"/>
    <n v="35530"/>
    <n v="1512"/>
    <n v="81"/>
    <n v="96.21163"/>
    <n v="3742.0374409999999"/>
    <n v="17932"/>
    <n v="19454"/>
    <n v="29327"/>
    <n v="42530"/>
    <n v="138"/>
    <n v="47389"/>
    <n v="67126"/>
    <n v="6175"/>
    <n v="2334.4821040000002"/>
    <n v="561667"/>
    <n v="20"/>
    <n v="34.85"/>
    <n v="15.51"/>
    <n v="112.81"/>
    <s v="NA"/>
  </r>
  <r>
    <s v="2024-2025"/>
    <x v="10"/>
    <n v="26"/>
    <x v="0"/>
    <n v="2609"/>
    <x v="11"/>
    <n v="2386062"/>
    <x v="1129"/>
    <n v="35"/>
    <n v="147"/>
    <n v="1026.3264119999999"/>
    <n v="4810"/>
    <n v="14"/>
    <n v="5236"/>
    <n v="2235993"/>
    <n v="1469844"/>
    <n v="89522"/>
    <n v="12"/>
    <n v="0"/>
    <n v="201.09848"/>
    <n v="8473.0962149999996"/>
    <n v="63782"/>
    <n v="72360"/>
    <n v="88109"/>
    <n v="135931"/>
    <n v="750"/>
    <n v="129615"/>
    <n v="186881"/>
    <n v="10046"/>
    <n v="7245.6713229999996"/>
    <n v="1766684"/>
    <n v="23"/>
    <n v="46.97"/>
    <n v="32.340000000000003"/>
    <n v="102.56"/>
    <s v="NA"/>
  </r>
  <r>
    <s v="2024-2025"/>
    <x v="10"/>
    <n v="26"/>
    <x v="0"/>
    <n v="2610"/>
    <x v="12"/>
    <n v="1889042"/>
    <x v="3715"/>
    <n v="33"/>
    <n v="79"/>
    <n v="1465.213949"/>
    <n v="2419"/>
    <n v="6"/>
    <n v="2609"/>
    <n v="1547174"/>
    <n v="1237739"/>
    <n v="79624"/>
    <n v="238"/>
    <n v="19"/>
    <n v="195.17537999999999"/>
    <n v="6671.606299"/>
    <n v="46467"/>
    <n v="51792"/>
    <n v="62911"/>
    <n v="101387"/>
    <n v="172"/>
    <n v="87567"/>
    <n v="132584"/>
    <n v="5028"/>
    <n v="5011.2169700000004"/>
    <n v="1130354"/>
    <n v="12"/>
    <n v="57.44"/>
    <n v="15.65"/>
    <n v="103.33"/>
    <s v="NA"/>
  </r>
  <r>
    <s v="2024-2025"/>
    <x v="10"/>
    <n v="26"/>
    <x v="0"/>
    <n v="2618"/>
    <x v="15"/>
    <n v="1920711"/>
    <x v="2416"/>
    <n v="57"/>
    <n v="162"/>
    <n v="273.92285010000001"/>
    <n v="2342"/>
    <n v="1"/>
    <n v="3389"/>
    <n v="1573014"/>
    <n v="1190728"/>
    <n v="42619"/>
    <n v="0"/>
    <n v="0"/>
    <n v="162.65167"/>
    <n v="5512.9963539999999"/>
    <n v="27426"/>
    <n v="29897"/>
    <n v="35782"/>
    <n v="56408"/>
    <n v="1664"/>
    <n v="53476"/>
    <n v="78889"/>
    <n v="5731"/>
    <n v="5076.4218339999998"/>
    <n v="1275620"/>
    <n v="26"/>
    <n v="32.15"/>
    <n v="47.66"/>
    <n v="100.01"/>
    <s v="NA"/>
  </r>
  <r>
    <s v="2024-2025"/>
    <x v="10"/>
    <n v="26"/>
    <x v="0"/>
    <n v="2619"/>
    <x v="17"/>
    <n v="484055"/>
    <x v="6201"/>
    <n v="42"/>
    <n v="13"/>
    <n v="628.18209320000005"/>
    <n v="1815"/>
    <n v="11"/>
    <n v="2629"/>
    <n v="452626"/>
    <n v="223802"/>
    <n v="11845"/>
    <n v="195"/>
    <n v="7"/>
    <n v="62.799349999999997"/>
    <n v="2143.6837930000002"/>
    <n v="10574"/>
    <n v="11413"/>
    <n v="16984"/>
    <n v="23652"/>
    <n v="172"/>
    <n v="34376"/>
    <n v="45679"/>
    <n v="4444"/>
    <n v="1452.70235"/>
    <n v="380943"/>
    <n v="22"/>
    <n v="56.91"/>
    <n v="13.58"/>
    <n v="103.5"/>
    <s v="NA"/>
  </r>
  <r>
    <s v="2024-2025"/>
    <x v="10"/>
    <n v="26"/>
    <x v="0"/>
    <n v="2620"/>
    <x v="21"/>
    <n v="1256698"/>
    <x v="6202"/>
    <n v="38"/>
    <n v="35"/>
    <n v="973.61282900000003"/>
    <n v="2955"/>
    <n v="29"/>
    <n v="5453"/>
    <n v="1620212"/>
    <n v="1150121"/>
    <n v="62680"/>
    <n v="1820"/>
    <n v="57"/>
    <n v="140.87644"/>
    <n v="6321.7472809999999"/>
    <n v="42437"/>
    <n v="44321"/>
    <n v="67009"/>
    <n v="86258"/>
    <n v="1050"/>
    <n v="124150"/>
    <n v="170867"/>
    <n v="8408"/>
    <n v="5207.2580120000002"/>
    <n v="922478"/>
    <n v="27"/>
    <n v="66.989999999999995"/>
    <n v="9.9700000000000006"/>
    <n v="110.64"/>
    <s v="NA"/>
  </r>
  <r>
    <s v="2024-2025"/>
    <x v="10"/>
    <n v="26"/>
    <x v="0"/>
    <n v="2601"/>
    <x v="0"/>
    <n v="1033929"/>
    <x v="6203"/>
    <n v="30"/>
    <n v="46"/>
    <n v="1979.4474640000001"/>
    <n v="2996"/>
    <n v="225"/>
    <n v="6202"/>
    <n v="865466"/>
    <n v="105159"/>
    <n v="9906"/>
    <n v="542"/>
    <n v="19"/>
    <n v="213.19058000000001"/>
    <n v="5018.911274"/>
    <n v="28768"/>
    <n v="30359"/>
    <n v="68466"/>
    <n v="79035"/>
    <n v="57"/>
    <n v="131851"/>
    <n v="150117"/>
    <n v="9198"/>
    <n v="2826.2732299999998"/>
    <n v="415079"/>
    <n v="38"/>
    <n v="63.11"/>
    <n v="10.08"/>
    <n v="102.85"/>
    <s v="NA"/>
  </r>
  <r>
    <s v="2024-2025"/>
    <x v="10"/>
    <n v="26"/>
    <x v="0"/>
    <n v="2602"/>
    <x v="1"/>
    <n v="1097189"/>
    <x v="6204"/>
    <n v="35"/>
    <n v="95"/>
    <n v="1341.0224350000001"/>
    <n v="4669"/>
    <n v="45"/>
    <n v="6149"/>
    <n v="1274785"/>
    <n v="990254"/>
    <n v="62303"/>
    <n v="979"/>
    <n v="53"/>
    <n v="197.83181999999999"/>
    <n v="5648.2720589999999"/>
    <n v="36191"/>
    <n v="38698"/>
    <n v="64723"/>
    <n v="82792"/>
    <n v="138"/>
    <n v="110300"/>
    <n v="136524"/>
    <n v="10818"/>
    <n v="4109.4178039999997"/>
    <n v="762859"/>
    <n v="19"/>
    <n v="49.08"/>
    <n v="3.64"/>
    <n v="104.18"/>
    <s v="NA"/>
  </r>
  <r>
    <s v="2024-2025"/>
    <x v="10"/>
    <n v="26"/>
    <x v="0"/>
    <n v="2604"/>
    <x v="2"/>
    <n v="2113360"/>
    <x v="6205"/>
    <n v="37"/>
    <n v="76"/>
    <n v="2164.0192379999999"/>
    <n v="3011"/>
    <n v="59"/>
    <n v="6717"/>
    <n v="1751285"/>
    <n v="1454796"/>
    <n v="76984"/>
    <n v="88"/>
    <n v="3"/>
    <n v="224.73910000000001"/>
    <n v="7981.7291080000005"/>
    <n v="46805"/>
    <n v="50093"/>
    <n v="68672"/>
    <n v="92181"/>
    <n v="261"/>
    <n v="109841"/>
    <n v="138584"/>
    <n v="9728"/>
    <n v="5592.9707699999999"/>
    <n v="1424415"/>
    <n v="20"/>
    <n v="75.05"/>
    <n v="14.01"/>
    <n v="104.39"/>
    <s v="NA"/>
  </r>
  <r>
    <s v="2024-2025"/>
    <x v="10"/>
    <n v="26"/>
    <x v="0"/>
    <n v="2606"/>
    <x v="9"/>
    <n v="679039"/>
    <x v="6206"/>
    <n v="40"/>
    <n v="42"/>
    <n v="1311.343707"/>
    <n v="2051"/>
    <n v="31"/>
    <n v="4142"/>
    <n v="726885"/>
    <n v="623276"/>
    <n v="35552"/>
    <n v="1513"/>
    <n v="81"/>
    <n v="96.21163"/>
    <n v="3752.4927809999999"/>
    <n v="17957"/>
    <n v="19481"/>
    <n v="29339"/>
    <n v="42556"/>
    <n v="140"/>
    <n v="47440"/>
    <n v="67189"/>
    <n v="6193"/>
    <n v="2344.9374440000001"/>
    <n v="565068"/>
    <n v="20"/>
    <n v="34.950000000000003"/>
    <n v="15.55"/>
    <n v="112.74"/>
    <s v="NA"/>
  </r>
  <r>
    <s v="2024-2025"/>
    <x v="10"/>
    <n v="26"/>
    <x v="0"/>
    <n v="2607"/>
    <x v="18"/>
    <n v="1412544"/>
    <x v="6207"/>
    <n v="36"/>
    <n v="13"/>
    <n v="1925.787286"/>
    <n v="2453"/>
    <n v="213"/>
    <n v="7297"/>
    <n v="1030964"/>
    <n v="559146"/>
    <n v="59900"/>
    <n v="805"/>
    <n v="49"/>
    <n v="181.92126999999999"/>
    <n v="5498.3728359999996"/>
    <n v="28004"/>
    <n v="29265"/>
    <n v="62760"/>
    <n v="99180"/>
    <n v="70"/>
    <n v="108601"/>
    <n v="162749"/>
    <n v="9750"/>
    <n v="3390.66428"/>
    <n v="643623"/>
    <n v="17"/>
    <n v="61.11"/>
    <n v="9.98"/>
    <n v="105.31"/>
    <s v="NA"/>
  </r>
  <r>
    <s v="2024-2025"/>
    <x v="10"/>
    <n v="26"/>
    <x v="0"/>
    <n v="2612"/>
    <x v="20"/>
    <n v="1002408"/>
    <x v="6208"/>
    <n v="32"/>
    <n v="93"/>
    <n v="710.0896927"/>
    <n v="1183"/>
    <n v="1"/>
    <n v="1635"/>
    <n v="893053"/>
    <n v="717585"/>
    <n v="59645"/>
    <n v="52"/>
    <n v="4"/>
    <n v="120.19737000000001"/>
    <n v="3759.5762730000001"/>
    <n v="27644"/>
    <n v="36304"/>
    <n v="39953"/>
    <n v="75007"/>
    <n v="21"/>
    <n v="53401"/>
    <n v="94931"/>
    <n v="2818"/>
    <n v="2929.2892099999999"/>
    <n v="595520"/>
    <n v="10"/>
    <n v="77.260000000000005"/>
    <n v="3.04"/>
    <n v="100.49"/>
    <s v="NA"/>
  </r>
  <r>
    <s v="2024-2025"/>
    <x v="10"/>
    <n v="26"/>
    <x v="0"/>
    <n v="2615"/>
    <x v="10"/>
    <n v="1260867"/>
    <x v="6209"/>
    <n v="27"/>
    <n v="43"/>
    <n v="419.2229921"/>
    <n v="1514"/>
    <n v="4"/>
    <n v="3305"/>
    <n v="939898"/>
    <n v="856588"/>
    <n v="88190"/>
    <n v="75"/>
    <n v="15"/>
    <n v="142.87888000000001"/>
    <n v="3571.408848"/>
    <n v="34648"/>
    <n v="40390"/>
    <n v="56994"/>
    <n v="97663"/>
    <n v="47"/>
    <n v="91199"/>
    <n v="148041"/>
    <n v="4819"/>
    <n v="3009.3069759999998"/>
    <n v="668664"/>
    <n v="9"/>
    <n v="61.54"/>
    <n v="25.99"/>
    <n v="110.62"/>
    <s v="NA"/>
  </r>
  <r>
    <s v="2024-2025"/>
    <x v="10"/>
    <n v="26"/>
    <x v="0"/>
    <n v="2617"/>
    <x v="14"/>
    <n v="1265232"/>
    <x v="6210"/>
    <n v="31"/>
    <n v="222"/>
    <n v="338.09215460000001"/>
    <n v="646"/>
    <n v="3"/>
    <n v="2510"/>
    <n v="1140663"/>
    <n v="917417"/>
    <n v="76467"/>
    <n v="0"/>
    <n v="0"/>
    <n v="121.62537"/>
    <n v="3796.1233950000001"/>
    <n v="35932"/>
    <n v="43740"/>
    <n v="50060"/>
    <n v="96274"/>
    <n v="157"/>
    <n v="82668"/>
    <n v="144268"/>
    <n v="3156"/>
    <n v="3336.40587"/>
    <n v="811056"/>
    <n v="26"/>
    <n v="49.6"/>
    <n v="23.73"/>
    <n v="105.8"/>
    <s v="NA"/>
  </r>
  <r>
    <s v="2024-2025"/>
    <x v="10"/>
    <n v="26"/>
    <x v="0"/>
    <n v="2620"/>
    <x v="21"/>
    <n v="1256698"/>
    <x v="6211"/>
    <n v="38"/>
    <n v="35"/>
    <n v="973.61282900000003"/>
    <n v="2962"/>
    <n v="29"/>
    <n v="5481"/>
    <n v="1628438"/>
    <n v="1153778"/>
    <n v="62711"/>
    <n v="1820"/>
    <n v="57"/>
    <n v="140.87644"/>
    <n v="6362.2870810000004"/>
    <n v="42535"/>
    <n v="44419"/>
    <n v="67128"/>
    <n v="86386"/>
    <n v="1050"/>
    <n v="124572"/>
    <n v="171314"/>
    <n v="8443"/>
    <n v="5247.7978119999998"/>
    <n v="926466"/>
    <n v="27"/>
    <n v="66.83"/>
    <n v="9.9700000000000006"/>
    <n v="110.68"/>
    <s v="NA"/>
  </r>
  <r>
    <s v="2024-2025"/>
    <x v="10"/>
    <n v="26"/>
    <x v="0"/>
    <n v="2607"/>
    <x v="18"/>
    <n v="1412544"/>
    <x v="6212"/>
    <n v="36"/>
    <n v="14"/>
    <n v="1959.578266"/>
    <n v="2458"/>
    <n v="208"/>
    <n v="7399"/>
    <n v="1053930"/>
    <n v="574157"/>
    <n v="60001"/>
    <n v="815"/>
    <n v="49"/>
    <n v="196.77278000000001"/>
    <n v="5599.2308460000004"/>
    <n v="28615"/>
    <n v="29935"/>
    <n v="62878"/>
    <n v="99368"/>
    <n v="72"/>
    <n v="108798"/>
    <n v="163026"/>
    <n v="9857"/>
    <n v="3442.8798000000002"/>
    <n v="658898"/>
    <n v="17"/>
    <n v="60.59"/>
    <n v="10.63"/>
    <n v="105.46"/>
    <s v="NA"/>
  </r>
  <r>
    <s v="2024-2025"/>
    <x v="10"/>
    <n v="26"/>
    <x v="0"/>
    <n v="2611"/>
    <x v="6"/>
    <n v="1612016"/>
    <x v="6213"/>
    <n v="30"/>
    <n v="891"/>
    <n v="491.55541699999998"/>
    <n v="1603"/>
    <n v="3"/>
    <n v="3175"/>
    <n v="1491063"/>
    <n v="1209949"/>
    <n v="97811"/>
    <n v="29"/>
    <n v="7"/>
    <n v="204.18499"/>
    <n v="5514.7877790000002"/>
    <n v="49279"/>
    <n v="59525"/>
    <n v="66929"/>
    <n v="121125"/>
    <n v="483"/>
    <n v="100451"/>
    <n v="167598"/>
    <n v="4778"/>
    <n v="4819.047372"/>
    <n v="1091356"/>
    <n v="10"/>
    <n v="66.569999999999993"/>
    <n v="11.9"/>
    <n v="101.2"/>
    <s v="NA"/>
  </r>
  <r>
    <s v="2024-2025"/>
    <x v="10"/>
    <n v="26"/>
    <x v="0"/>
    <n v="2621"/>
    <x v="7"/>
    <n v="709642"/>
    <x v="6214"/>
    <n v="32"/>
    <n v="232"/>
    <n v="596.93389739999998"/>
    <n v="956"/>
    <n v="2"/>
    <n v="1178"/>
    <n v="573039"/>
    <n v="512242"/>
    <n v="38216"/>
    <n v="100"/>
    <n v="14"/>
    <n v="111.75351000000001"/>
    <n v="2566.8318009999998"/>
    <n v="17415"/>
    <n v="20145"/>
    <n v="25757"/>
    <n v="43925"/>
    <n v="285"/>
    <n v="38071"/>
    <n v="61538"/>
    <n v="2134"/>
    <n v="1858.1443939999999"/>
    <n v="407007"/>
    <n v="24"/>
    <n v="58.69"/>
    <n v="9.86"/>
    <n v="100.48"/>
    <s v="NA"/>
  </r>
  <r>
    <s v="2024-2025"/>
    <x v="10"/>
    <n v="26"/>
    <x v="0"/>
    <n v="2624"/>
    <x v="8"/>
    <n v="352133"/>
    <x v="6215"/>
    <n v="36"/>
    <n v="33"/>
    <n v="362.21952859999999"/>
    <n v="516"/>
    <n v="9"/>
    <n v="1149"/>
    <n v="342956"/>
    <n v="289680"/>
    <n v="16475"/>
    <n v="20"/>
    <n v="2"/>
    <n v="46.40222"/>
    <n v="1527.9508989999999"/>
    <n v="9497"/>
    <n v="10443"/>
    <n v="13166"/>
    <n v="19439"/>
    <n v="169"/>
    <n v="20279"/>
    <n v="27854"/>
    <n v="1665"/>
    <n v="1119.32915"/>
    <n v="267683"/>
    <n v="13"/>
    <n v="41.9"/>
    <n v="22.03"/>
    <n v="99.99"/>
    <s v="NA"/>
  </r>
  <r>
    <s v="2024-2025"/>
    <x v="10"/>
    <n v="26"/>
    <x v="0"/>
    <n v="2602"/>
    <x v="1"/>
    <n v="1097189"/>
    <x v="6216"/>
    <n v="35"/>
    <n v="96"/>
    <n v="1353.446784"/>
    <n v="4696"/>
    <n v="44"/>
    <n v="6172"/>
    <n v="1285224"/>
    <n v="998466"/>
    <n v="62363"/>
    <n v="979"/>
    <n v="53"/>
    <n v="209.77085"/>
    <n v="5702.2316879999998"/>
    <n v="36334"/>
    <n v="38863"/>
    <n v="64793"/>
    <n v="82889"/>
    <n v="145"/>
    <n v="110492"/>
    <n v="136744"/>
    <n v="10868"/>
    <n v="4139.0140540000002"/>
    <n v="768510"/>
    <n v="19"/>
    <n v="49.11"/>
    <n v="3.7"/>
    <n v="104.13"/>
    <s v="NA"/>
  </r>
  <r>
    <s v="2024-2025"/>
    <x v="10"/>
    <n v="26"/>
    <x v="0"/>
    <n v="2607"/>
    <x v="18"/>
    <n v="1412544"/>
    <x v="6217"/>
    <n v="36"/>
    <n v="13"/>
    <n v="1933.267613"/>
    <n v="2458"/>
    <n v="211"/>
    <n v="7359"/>
    <n v="1035963"/>
    <n v="560976"/>
    <n v="59940"/>
    <n v="805"/>
    <n v="49"/>
    <n v="181.92126999999999"/>
    <n v="5515.5389230000001"/>
    <n v="28131"/>
    <n v="29414"/>
    <n v="62821"/>
    <n v="99273"/>
    <n v="72"/>
    <n v="108708"/>
    <n v="162902"/>
    <n v="9817"/>
    <n v="3400.3500399999998"/>
    <n v="646427"/>
    <n v="17"/>
    <n v="60.95"/>
    <n v="10.119999999999999"/>
    <n v="105.34"/>
    <s v="NA"/>
  </r>
  <r>
    <s v="2024-2025"/>
    <x v="10"/>
    <n v="26"/>
    <x v="0"/>
    <n v="2614"/>
    <x v="5"/>
    <n v="1090075"/>
    <x v="6218"/>
    <n v="51"/>
    <n v="36"/>
    <n v="966.47589289999996"/>
    <n v="2126"/>
    <n v="2"/>
    <n v="2657"/>
    <n v="1262622"/>
    <n v="888355"/>
    <n v="30688"/>
    <n v="48"/>
    <n v="4"/>
    <n v="91.587379999999996"/>
    <n v="5131.6338329999999"/>
    <n v="24322"/>
    <n v="26134"/>
    <n v="33981"/>
    <n v="46146"/>
    <n v="689"/>
    <n v="50428"/>
    <n v="65783"/>
    <n v="4783"/>
    <n v="4073.5705600000001"/>
    <n v="948326"/>
    <n v="24"/>
    <n v="58.62"/>
    <n v="29.75"/>
    <n v="99.99"/>
    <s v="NA"/>
  </r>
  <r>
    <s v="2024-2025"/>
    <x v="10"/>
    <n v="26"/>
    <x v="0"/>
    <n v="2617"/>
    <x v="14"/>
    <n v="1265232"/>
    <x v="6219"/>
    <n v="31"/>
    <n v="222"/>
    <n v="338.09215460000001"/>
    <n v="672"/>
    <n v="3"/>
    <n v="2493"/>
    <n v="1146502"/>
    <n v="922198"/>
    <n v="76450"/>
    <n v="0"/>
    <n v="0"/>
    <n v="121.62537"/>
    <n v="3813.8215150000001"/>
    <n v="35955"/>
    <n v="43785"/>
    <n v="50062"/>
    <n v="96259"/>
    <n v="158"/>
    <n v="82699"/>
    <n v="144287"/>
    <n v="3165"/>
    <n v="3354.1039900000001"/>
    <n v="815218"/>
    <n v="26"/>
    <n v="49.4"/>
    <n v="23.93"/>
    <n v="105.77"/>
    <s v="NA"/>
  </r>
  <r>
    <s v="2024-2025"/>
    <x v="10"/>
    <n v="26"/>
    <x v="0"/>
    <n v="2618"/>
    <x v="15"/>
    <n v="1920711"/>
    <x v="6220"/>
    <n v="58"/>
    <n v="163"/>
    <n v="282.8573902"/>
    <n v="2367"/>
    <n v="1"/>
    <n v="3423"/>
    <n v="1604184"/>
    <n v="1214400"/>
    <n v="42646"/>
    <n v="0"/>
    <n v="0"/>
    <n v="167.27361999999999"/>
    <n v="5626.6690840000001"/>
    <n v="27489"/>
    <n v="30005"/>
    <n v="35804"/>
    <n v="56447"/>
    <n v="1821"/>
    <n v="53535"/>
    <n v="78968"/>
    <n v="5790"/>
    <n v="5176.5380740000001"/>
    <n v="1300872"/>
    <n v="26"/>
    <n v="32.229999999999997"/>
    <n v="47.89"/>
    <n v="100.01"/>
    <s v="NA"/>
  </r>
  <r>
    <s v="2024-2025"/>
    <x v="10"/>
    <n v="26"/>
    <x v="0"/>
    <n v="2621"/>
    <x v="7"/>
    <n v="709642"/>
    <x v="6221"/>
    <n v="32"/>
    <n v="231"/>
    <n v="596.93389739999998"/>
    <n v="956"/>
    <n v="2"/>
    <n v="1172"/>
    <n v="571685"/>
    <n v="511096"/>
    <n v="38212"/>
    <n v="100"/>
    <n v="14"/>
    <n v="105.39654"/>
    <n v="2560.474831"/>
    <n v="17397"/>
    <n v="20116"/>
    <n v="25754"/>
    <n v="43919"/>
    <n v="273"/>
    <n v="38076"/>
    <n v="61542"/>
    <n v="2128"/>
    <n v="1858.1443939999999"/>
    <n v="406069"/>
    <n v="24"/>
    <n v="58.61"/>
    <n v="9.89"/>
    <n v="100.48"/>
    <s v="NA"/>
  </r>
  <r>
    <s v="2024-2025"/>
    <x v="10"/>
    <n v="26"/>
    <x v="0"/>
    <n v="2603"/>
    <x v="19"/>
    <n v="1754388"/>
    <x v="6222"/>
    <n v="32"/>
    <n v="45"/>
    <n v="1987.9103299999999"/>
    <n v="3277"/>
    <n v="109"/>
    <n v="7420"/>
    <n v="1339710"/>
    <n v="1088597"/>
    <n v="93902"/>
    <n v="414"/>
    <n v="70"/>
    <n v="199.51981000000001"/>
    <n v="6434.8950649999997"/>
    <n v="40986"/>
    <n v="49880"/>
    <n v="72231"/>
    <n v="115833"/>
    <n v="118"/>
    <n v="122932"/>
    <n v="187627"/>
    <n v="10697"/>
    <n v="4247.4649250000002"/>
    <n v="746678"/>
    <n v="20"/>
    <n v="71.39"/>
    <n v="5.38"/>
    <n v="111.28"/>
    <s v="NA"/>
  </r>
  <r>
    <s v="2024-2025"/>
    <x v="10"/>
    <n v="26"/>
    <x v="0"/>
    <n v="2604"/>
    <x v="2"/>
    <n v="2113360"/>
    <x v="6223"/>
    <n v="37"/>
    <n v="76"/>
    <n v="2164.0192379999999"/>
    <n v="3025"/>
    <n v="58"/>
    <n v="6703"/>
    <n v="1763832"/>
    <n v="1465626"/>
    <n v="77050"/>
    <n v="88"/>
    <n v="3"/>
    <n v="248.93302"/>
    <n v="8078.7015520000004"/>
    <n v="46930"/>
    <n v="50228"/>
    <n v="68733"/>
    <n v="92257"/>
    <n v="266"/>
    <n v="110002"/>
    <n v="138767"/>
    <n v="9728"/>
    <n v="5665.7492940000002"/>
    <n v="1434493"/>
    <n v="20"/>
    <n v="74.91"/>
    <n v="14"/>
    <n v="104.37"/>
    <s v="NA"/>
  </r>
  <r>
    <s v="2024-2025"/>
    <x v="10"/>
    <n v="26"/>
    <x v="0"/>
    <n v="2607"/>
    <x v="18"/>
    <n v="1412544"/>
    <x v="3745"/>
    <n v="36"/>
    <n v="13"/>
    <n v="1933.267613"/>
    <n v="2458"/>
    <n v="211"/>
    <n v="7357"/>
    <n v="1035963"/>
    <n v="560976"/>
    <n v="59938"/>
    <n v="805"/>
    <n v="49"/>
    <n v="181.92126999999999"/>
    <n v="5516.6659229999996"/>
    <n v="28131"/>
    <n v="29414"/>
    <n v="62821"/>
    <n v="99269"/>
    <n v="72"/>
    <n v="108694"/>
    <n v="162880"/>
    <n v="9815"/>
    <n v="3401.4770400000002"/>
    <n v="646427"/>
    <n v="17"/>
    <n v="60.95"/>
    <n v="10.119999999999999"/>
    <n v="105.37"/>
    <s v="NA"/>
  </r>
  <r>
    <s v="2024-2025"/>
    <x v="10"/>
    <n v="26"/>
    <x v="0"/>
    <n v="2610"/>
    <x v="12"/>
    <n v="1889042"/>
    <x v="6224"/>
    <n v="33"/>
    <n v="79"/>
    <n v="1465.4023689999999"/>
    <n v="2439"/>
    <n v="6"/>
    <n v="2634"/>
    <n v="1565909"/>
    <n v="1252035"/>
    <n v="79694"/>
    <n v="238"/>
    <n v="19"/>
    <n v="208.6585"/>
    <n v="6746.9397689999996"/>
    <n v="46608"/>
    <n v="52002"/>
    <n v="62953"/>
    <n v="101491"/>
    <n v="180"/>
    <n v="87667"/>
    <n v="132768"/>
    <n v="5073"/>
    <n v="5072.8788999999997"/>
    <n v="1143860"/>
    <n v="12"/>
    <n v="57.44"/>
    <n v="15.65"/>
    <n v="103.3"/>
    <s v="NA"/>
  </r>
  <r>
    <s v="2024-2025"/>
    <x v="10"/>
    <n v="26"/>
    <x v="0"/>
    <n v="2614"/>
    <x v="5"/>
    <n v="1090075"/>
    <x v="3746"/>
    <n v="51"/>
    <n v="35"/>
    <n v="966.47589289999996"/>
    <n v="2126"/>
    <n v="2"/>
    <n v="2649"/>
    <n v="1255612"/>
    <n v="885168"/>
    <n v="30659"/>
    <n v="48"/>
    <n v="4"/>
    <n v="91.587379999999996"/>
    <n v="5129.0288529999998"/>
    <n v="24249"/>
    <n v="26040"/>
    <n v="33943"/>
    <n v="46085"/>
    <n v="680"/>
    <n v="50420"/>
    <n v="65774"/>
    <n v="4775"/>
    <n v="4070.96558"/>
    <n v="943373"/>
    <n v="24"/>
    <n v="58.62"/>
    <n v="29.72"/>
    <n v="100"/>
    <s v="NA"/>
  </r>
  <r>
    <s v="2024-2025"/>
    <x v="10"/>
    <n v="26"/>
    <x v="0"/>
    <n v="2619"/>
    <x v="17"/>
    <n v="484055"/>
    <x v="6225"/>
    <n v="43"/>
    <n v="13"/>
    <n v="633.72686099999999"/>
    <n v="1914"/>
    <n v="11"/>
    <n v="2540"/>
    <n v="457868"/>
    <n v="226364"/>
    <n v="11858"/>
    <n v="195"/>
    <n v="7"/>
    <n v="70.695400000000006"/>
    <n v="2178.7640409999999"/>
    <n v="10600"/>
    <n v="11434"/>
    <n v="17005"/>
    <n v="23693"/>
    <n v="175"/>
    <n v="34482"/>
    <n v="45814"/>
    <n v="4454"/>
    <n v="1474.34178"/>
    <n v="385355"/>
    <n v="22"/>
    <n v="57.03"/>
    <n v="13.73"/>
    <n v="103.63"/>
    <s v="NA"/>
  </r>
  <r>
    <s v="2024-2025"/>
    <x v="10"/>
    <n v="26"/>
    <x v="0"/>
    <n v="2603"/>
    <x v="19"/>
    <n v="1754388"/>
    <x v="6226"/>
    <n v="32"/>
    <n v="45"/>
    <n v="1978.1202350000001"/>
    <n v="3277"/>
    <n v="109"/>
    <n v="7410"/>
    <n v="1339480"/>
    <n v="1088494"/>
    <n v="93902"/>
    <n v="414"/>
    <n v="70"/>
    <n v="199.51981000000001"/>
    <n v="6415.3929699999999"/>
    <n v="40985"/>
    <n v="49879"/>
    <n v="72231"/>
    <n v="115833"/>
    <n v="118"/>
    <n v="122860"/>
    <n v="187549"/>
    <n v="10687"/>
    <n v="4237.7529249999998"/>
    <n v="746587"/>
    <n v="20"/>
    <n v="71.42"/>
    <n v="5.38"/>
    <n v="111.31"/>
    <s v="NA"/>
  </r>
  <r>
    <s v="2024-2025"/>
    <x v="10"/>
    <n v="26"/>
    <x v="0"/>
    <n v="2604"/>
    <x v="2"/>
    <n v="2113360"/>
    <x v="6227"/>
    <n v="37"/>
    <n v="76"/>
    <n v="2164.0192379999999"/>
    <n v="3012"/>
    <n v="58"/>
    <n v="6716"/>
    <n v="1762379"/>
    <n v="1464400"/>
    <n v="77045"/>
    <n v="88"/>
    <n v="3"/>
    <n v="248.93302"/>
    <n v="8074.022892"/>
    <n v="46920"/>
    <n v="50218"/>
    <n v="68730"/>
    <n v="92251"/>
    <n v="264"/>
    <n v="109973"/>
    <n v="138737"/>
    <n v="9728"/>
    <n v="5661.0706339999997"/>
    <n v="1433311"/>
    <n v="20"/>
    <n v="74.92"/>
    <n v="13.99"/>
    <n v="104.37"/>
    <s v="NA"/>
  </r>
  <r>
    <s v="2024-2025"/>
    <x v="10"/>
    <n v="26"/>
    <x v="0"/>
    <n v="2610"/>
    <x v="12"/>
    <n v="1889042"/>
    <x v="6228"/>
    <n v="33"/>
    <n v="79"/>
    <n v="1465.4023689999999"/>
    <n v="2434"/>
    <n v="6"/>
    <n v="2634"/>
    <n v="1565909"/>
    <n v="1252035"/>
    <n v="79686"/>
    <n v="238"/>
    <n v="19"/>
    <n v="207.16018"/>
    <n v="6740.2218290000001"/>
    <n v="46608"/>
    <n v="52002"/>
    <n v="62953"/>
    <n v="101480"/>
    <n v="180"/>
    <n v="87633"/>
    <n v="132706"/>
    <n v="5068"/>
    <n v="5067.6592799999999"/>
    <n v="1143860"/>
    <n v="12"/>
    <n v="57.47"/>
    <n v="15.64"/>
    <n v="103.3"/>
    <s v="NA"/>
  </r>
  <r>
    <s v="2024-2025"/>
    <x v="10"/>
    <n v="26"/>
    <x v="0"/>
    <n v="2611"/>
    <x v="6"/>
    <n v="1612016"/>
    <x v="6229"/>
    <n v="30"/>
    <n v="889"/>
    <n v="479.96461540000001"/>
    <n v="1603"/>
    <n v="3"/>
    <n v="3160"/>
    <n v="1480892"/>
    <n v="1201835"/>
    <n v="97779"/>
    <n v="29"/>
    <n v="7"/>
    <n v="192.13113999999999"/>
    <n v="5465.157389"/>
    <n v="49189"/>
    <n v="59399"/>
    <n v="66910"/>
    <n v="121082"/>
    <n v="459"/>
    <n v="100444"/>
    <n v="167570"/>
    <n v="4763"/>
    <n v="4793.0616339999997"/>
    <n v="1083657"/>
    <n v="10"/>
    <n v="66.540000000000006"/>
    <n v="11.92"/>
    <n v="101.2"/>
    <s v="NA"/>
  </r>
  <r>
    <s v="2024-2025"/>
    <x v="10"/>
    <n v="26"/>
    <x v="0"/>
    <n v="2616"/>
    <x v="13"/>
    <n v="1741223"/>
    <x v="6230"/>
    <n v="29"/>
    <n v="197"/>
    <n v="1833.1618020000001"/>
    <n v="2790"/>
    <n v="7"/>
    <n v="6387"/>
    <n v="1748112"/>
    <n v="1505542"/>
    <n v="131789"/>
    <n v="630"/>
    <n v="77"/>
    <n v="170.84269"/>
    <n v="7595.4785819999997"/>
    <n v="59522"/>
    <n v="79446"/>
    <n v="80475"/>
    <n v="156786"/>
    <n v="73"/>
    <n v="107932"/>
    <n v="200712"/>
    <n v="9177"/>
    <n v="5591.4740899999997"/>
    <n v="1214718"/>
    <n v="31"/>
    <n v="57.3"/>
    <n v="11.89"/>
    <n v="103.16"/>
    <s v="NA"/>
  </r>
  <r>
    <s v="2024-2025"/>
    <x v="10"/>
    <n v="26"/>
    <x v="0"/>
    <n v="2617"/>
    <x v="14"/>
    <n v="1265232"/>
    <x v="3739"/>
    <n v="31"/>
    <n v="222"/>
    <n v="338.09215460000001"/>
    <n v="672"/>
    <n v="3"/>
    <n v="2491"/>
    <n v="1146502"/>
    <n v="922198"/>
    <n v="76439"/>
    <n v="0"/>
    <n v="0"/>
    <n v="121.62537"/>
    <n v="3814.8420550000001"/>
    <n v="35955"/>
    <n v="43785"/>
    <n v="50062"/>
    <n v="96248"/>
    <n v="158"/>
    <n v="82688"/>
    <n v="144256"/>
    <n v="3163"/>
    <n v="3355.12453"/>
    <n v="815218"/>
    <n v="26"/>
    <n v="49.4"/>
    <n v="23.93"/>
    <n v="105.8"/>
    <s v="NA"/>
  </r>
  <r>
    <s v="2024-2025"/>
    <x v="10"/>
    <n v="26"/>
    <x v="0"/>
    <n v="2619"/>
    <x v="17"/>
    <n v="484055"/>
    <x v="6231"/>
    <n v="43"/>
    <n v="13"/>
    <n v="633.46286099999998"/>
    <n v="1914"/>
    <n v="11"/>
    <n v="2539"/>
    <n v="457866"/>
    <n v="226364"/>
    <n v="11856"/>
    <n v="195"/>
    <n v="7"/>
    <n v="70.695400000000006"/>
    <n v="2178.5000409999998"/>
    <n v="10598"/>
    <n v="11432"/>
    <n v="17003"/>
    <n v="23684"/>
    <n v="175"/>
    <n v="34452"/>
    <n v="45770"/>
    <n v="4453"/>
    <n v="1474.34178"/>
    <n v="385355"/>
    <n v="22"/>
    <n v="56.89"/>
    <n v="13.69"/>
    <n v="103.63"/>
    <s v="NA"/>
  </r>
  <r>
    <s v="2024-2025"/>
    <x v="10"/>
    <n v="26"/>
    <x v="0"/>
    <n v="2623"/>
    <x v="16"/>
    <n v="2626417"/>
    <x v="6232"/>
    <n v="25"/>
    <n v="213"/>
    <n v="4479.6190130000005"/>
    <n v="2817"/>
    <n v="5"/>
    <n v="4263"/>
    <n v="2163224"/>
    <n v="1291949"/>
    <n v="120969"/>
    <n v="658"/>
    <n v="83"/>
    <n v="190.99782999999999"/>
    <n v="11034.45829"/>
    <n v="84194"/>
    <n v="119799"/>
    <n v="112025"/>
    <n v="213170"/>
    <n v="50"/>
    <n v="142858"/>
    <n v="263199"/>
    <n v="7080"/>
    <n v="6363.8414499999999"/>
    <n v="1274835"/>
    <n v="27"/>
    <n v="66.8"/>
    <n v="5.8"/>
    <n v="108.43"/>
    <s v="NA"/>
  </r>
  <r>
    <s v="2024-2025"/>
    <x v="10"/>
    <n v="26"/>
    <x v="0"/>
    <n v="2603"/>
    <x v="19"/>
    <n v="1754388"/>
    <x v="6233"/>
    <n v="32"/>
    <n v="45"/>
    <n v="1993.4550039999999"/>
    <n v="3318"/>
    <n v="109"/>
    <n v="7460"/>
    <n v="1367204"/>
    <n v="1111996"/>
    <n v="94251"/>
    <n v="430"/>
    <n v="70"/>
    <n v="199.51981000000001"/>
    <n v="6476.3095999999996"/>
    <n v="41544"/>
    <n v="50602"/>
    <n v="72494"/>
    <n v="116260"/>
    <n v="121"/>
    <n v="123435"/>
    <n v="188452"/>
    <n v="10778"/>
    <n v="4283.334785"/>
    <n v="759856"/>
    <n v="20"/>
    <n v="71.41"/>
    <n v="5.38"/>
    <n v="111.19"/>
    <s v="NA"/>
  </r>
  <r>
    <s v="2024-2025"/>
    <x v="10"/>
    <n v="26"/>
    <x v="0"/>
    <n v="2605"/>
    <x v="3"/>
    <n v="591545"/>
    <x v="6234"/>
    <n v="39"/>
    <n v="23"/>
    <n v="1631.5113960000001"/>
    <n v="2353"/>
    <n v="54"/>
    <n v="4132"/>
    <n v="849334"/>
    <n v="801212"/>
    <n v="47447"/>
    <n v="250"/>
    <n v="9"/>
    <n v="154.2911"/>
    <n v="4537.2104959999997"/>
    <n v="21356"/>
    <n v="22658"/>
    <n v="38391"/>
    <n v="52156"/>
    <n v="41"/>
    <n v="74545"/>
    <n v="99300"/>
    <n v="6485"/>
    <n v="2751.4079999999999"/>
    <n v="657789"/>
    <n v="27"/>
    <n v="81.489999999999995"/>
    <n v="8.09"/>
    <n v="103.55"/>
    <s v="NA"/>
  </r>
  <r>
    <s v="2024-2025"/>
    <x v="10"/>
    <n v="26"/>
    <x v="0"/>
    <n v="2611"/>
    <x v="6"/>
    <n v="1612016"/>
    <x v="6235"/>
    <n v="30"/>
    <n v="893"/>
    <n v="504.19711230000001"/>
    <n v="1613"/>
    <n v="3"/>
    <n v="3173"/>
    <n v="1500140"/>
    <n v="1217391"/>
    <n v="97822"/>
    <n v="29"/>
    <n v="7"/>
    <n v="206.70697999999999"/>
    <n v="5568.789734"/>
    <n v="49354"/>
    <n v="59641"/>
    <n v="66943"/>
    <n v="121146"/>
    <n v="508"/>
    <n v="100460"/>
    <n v="167616"/>
    <n v="4786"/>
    <n v="4857.8856420000002"/>
    <n v="1097837"/>
    <n v="10"/>
    <n v="66.38"/>
    <n v="11.85"/>
    <n v="101.19"/>
    <s v="NA"/>
  </r>
  <r>
    <s v="2024-2025"/>
    <x v="10"/>
    <n v="26"/>
    <x v="0"/>
    <n v="2612"/>
    <x v="20"/>
    <n v="1002408"/>
    <x v="6236"/>
    <n v="32"/>
    <n v="93"/>
    <n v="778.9925849"/>
    <n v="1200"/>
    <n v="1"/>
    <n v="1641"/>
    <n v="903961"/>
    <n v="726276"/>
    <n v="59675"/>
    <n v="52"/>
    <n v="4"/>
    <n v="136.63288"/>
    <n v="3884.1929850000001"/>
    <n v="27735"/>
    <n v="36462"/>
    <n v="39979"/>
    <n v="75058"/>
    <n v="23"/>
    <n v="53460"/>
    <n v="95036"/>
    <n v="2841"/>
    <n v="2968.5675200000001"/>
    <n v="602329"/>
    <n v="10"/>
    <n v="76.92"/>
    <n v="3.02"/>
    <n v="100.48"/>
    <s v="NA"/>
  </r>
  <r>
    <s v="2024-2025"/>
    <x v="10"/>
    <n v="26"/>
    <x v="0"/>
    <n v="2614"/>
    <x v="5"/>
    <n v="1090075"/>
    <x v="6237"/>
    <n v="52"/>
    <n v="35"/>
    <n v="973.51676259999999"/>
    <n v="2126"/>
    <n v="2"/>
    <n v="2663"/>
    <n v="1278433"/>
    <n v="900746"/>
    <n v="30734"/>
    <n v="58"/>
    <n v="4"/>
    <n v="101.39764"/>
    <n v="5223.3877030000003"/>
    <n v="24388"/>
    <n v="26219"/>
    <n v="34014"/>
    <n v="46199"/>
    <n v="713"/>
    <n v="50518"/>
    <n v="65904"/>
    <n v="4789"/>
    <n v="4148.4732999999997"/>
    <n v="960533"/>
    <n v="24"/>
    <n v="58.59"/>
    <n v="29.8"/>
    <n v="100"/>
    <s v="NA"/>
  </r>
  <r>
    <s v="2024-2025"/>
    <x v="10"/>
    <n v="26"/>
    <x v="0"/>
    <n v="2622"/>
    <x v="22"/>
    <n v="691011"/>
    <x v="6238"/>
    <n v="41"/>
    <n v="25"/>
    <n v="1144.6987710000001"/>
    <n v="1496"/>
    <n v="34"/>
    <n v="4212"/>
    <n v="612180"/>
    <n v="276653"/>
    <n v="16872"/>
    <n v="199"/>
    <n v="10"/>
    <n v="257.08893"/>
    <n v="3366.2473450000002"/>
    <n v="14773"/>
    <n v="15607"/>
    <n v="27339"/>
    <n v="35337"/>
    <n v="54"/>
    <n v="46864"/>
    <n v="59868"/>
    <n v="5708"/>
    <n v="1964.459644"/>
    <n v="205282"/>
    <n v="20"/>
    <n v="71.599999999999994"/>
    <n v="4.03"/>
    <n v="102.11"/>
    <s v="NA"/>
  </r>
  <r>
    <s v="2024-2025"/>
    <x v="10"/>
    <n v="26"/>
    <x v="0"/>
    <n v="2602"/>
    <x v="1"/>
    <n v="1097189"/>
    <x v="6239"/>
    <n v="35"/>
    <n v="97"/>
    <n v="1424.8125130000001"/>
    <n v="5148"/>
    <n v="43"/>
    <n v="5883"/>
    <n v="1313984"/>
    <n v="1019507"/>
    <n v="62683"/>
    <n v="993"/>
    <n v="53"/>
    <n v="228.66763"/>
    <n v="5886.3436970000002"/>
    <n v="36937"/>
    <n v="39523"/>
    <n v="65178"/>
    <n v="83352"/>
    <n v="153"/>
    <n v="110858"/>
    <n v="137184"/>
    <n v="11031"/>
    <n v="4232.8635539999996"/>
    <n v="785127"/>
    <n v="19"/>
    <n v="48.31"/>
    <n v="3.8"/>
    <n v="104.15"/>
    <s v="NA"/>
  </r>
  <r>
    <s v="2024-2025"/>
    <x v="10"/>
    <n v="26"/>
    <x v="0"/>
    <n v="2604"/>
    <x v="2"/>
    <n v="2113360"/>
    <x v="6240"/>
    <n v="38"/>
    <n v="76"/>
    <n v="2335.967404"/>
    <n v="3070"/>
    <n v="57"/>
    <n v="6697"/>
    <n v="1793456"/>
    <n v="1490228"/>
    <n v="77258"/>
    <n v="93"/>
    <n v="3"/>
    <n v="249.21705"/>
    <n v="8343.9992380000003"/>
    <n v="47146"/>
    <n v="50489"/>
    <n v="68844"/>
    <n v="92510"/>
    <n v="283"/>
    <n v="111148"/>
    <n v="140183"/>
    <n v="9767"/>
    <n v="5758.8147840000001"/>
    <n v="1458130"/>
    <n v="20"/>
    <n v="74.650000000000006"/>
    <n v="14.11"/>
    <n v="104.33"/>
    <s v="NA"/>
  </r>
  <r>
    <s v="2024-2025"/>
    <x v="10"/>
    <n v="26"/>
    <x v="0"/>
    <n v="2619"/>
    <x v="17"/>
    <n v="484055"/>
    <x v="6241"/>
    <n v="43"/>
    <n v="13"/>
    <n v="696.32171489999996"/>
    <n v="1952"/>
    <n v="10"/>
    <n v="2602"/>
    <n v="463544"/>
    <n v="228930"/>
    <n v="11872"/>
    <n v="195"/>
    <n v="7"/>
    <n v="71.138670000000005"/>
    <n v="2265.5803449999999"/>
    <n v="10641"/>
    <n v="11480"/>
    <n v="17016"/>
    <n v="23727"/>
    <n v="179"/>
    <n v="34702"/>
    <n v="46086"/>
    <n v="4554"/>
    <n v="1498.11996"/>
    <n v="390034"/>
    <n v="21"/>
    <n v="56.1"/>
    <n v="13.46"/>
    <n v="103.63"/>
    <s v="NA"/>
  </r>
  <r>
    <s v="2024-2025"/>
    <x v="10"/>
    <n v="26"/>
    <x v="0"/>
    <n v="2623"/>
    <x v="16"/>
    <n v="2626417"/>
    <x v="6242"/>
    <n v="26"/>
    <n v="218"/>
    <n v="4479.6190130000005"/>
    <n v="2847"/>
    <n v="5"/>
    <n v="4315"/>
    <n v="2294797"/>
    <n v="1372869"/>
    <n v="121561"/>
    <n v="694"/>
    <n v="83"/>
    <n v="209.98533"/>
    <n v="11387.01857"/>
    <n v="85586"/>
    <n v="122392"/>
    <n v="112531"/>
    <n v="214253"/>
    <n v="66"/>
    <n v="143345"/>
    <n v="264314"/>
    <n v="7162"/>
    <n v="6697.4142300000003"/>
    <n v="1351132"/>
    <n v="27"/>
    <n v="67.040000000000006"/>
    <n v="5.96"/>
    <n v="108.57"/>
    <s v="NA"/>
  </r>
  <r>
    <s v="2024-2025"/>
    <x v="10"/>
    <n v="26"/>
    <x v="0"/>
    <n v="2607"/>
    <x v="18"/>
    <n v="1412544"/>
    <x v="6243"/>
    <n v="37"/>
    <n v="15"/>
    <n v="2149.9783699999998"/>
    <n v="2504"/>
    <n v="198"/>
    <n v="7429"/>
    <n v="1096394"/>
    <n v="598198"/>
    <n v="60224"/>
    <n v="824"/>
    <n v="49"/>
    <n v="205.58178000000001"/>
    <n v="5900.48855"/>
    <n v="29614"/>
    <n v="31011"/>
    <n v="63133"/>
    <n v="99768"/>
    <n v="73"/>
    <n v="108961"/>
    <n v="163247"/>
    <n v="9933"/>
    <n v="3544.9283999999998"/>
    <n v="685914"/>
    <n v="17"/>
    <n v="59.65"/>
    <n v="11.29"/>
    <n v="105.86"/>
    <s v="NA"/>
  </r>
  <r>
    <s v="2024-2025"/>
    <x v="10"/>
    <n v="26"/>
    <x v="0"/>
    <n v="2610"/>
    <x v="12"/>
    <n v="1889042"/>
    <x v="6244"/>
    <n v="33"/>
    <n v="80"/>
    <n v="1525.101496"/>
    <n v="2447"/>
    <n v="6"/>
    <n v="2687"/>
    <n v="1584528"/>
    <n v="1266891"/>
    <n v="79773"/>
    <n v="239"/>
    <n v="19"/>
    <n v="217.48356000000001"/>
    <n v="6874.6479559999998"/>
    <n v="46771"/>
    <n v="52210"/>
    <n v="63011"/>
    <n v="101641"/>
    <n v="190"/>
    <n v="87949"/>
    <n v="133225"/>
    <n v="5134"/>
    <n v="5132.0628999999999"/>
    <n v="1156800"/>
    <n v="13"/>
    <n v="57.42"/>
    <n v="15.52"/>
    <n v="103.28"/>
    <s v="NA"/>
  </r>
  <r>
    <s v="2024-2025"/>
    <x v="10"/>
    <n v="26"/>
    <x v="0"/>
    <n v="2611"/>
    <x v="6"/>
    <n v="1612016"/>
    <x v="6245"/>
    <n v="30"/>
    <n v="893"/>
    <n v="504.5413623"/>
    <n v="1619"/>
    <n v="3"/>
    <n v="3172"/>
    <n v="1504126"/>
    <n v="1220472"/>
    <n v="97872"/>
    <n v="29"/>
    <n v="7"/>
    <n v="207.14615000000001"/>
    <n v="5579.2257739999995"/>
    <n v="49413"/>
    <n v="59714"/>
    <n v="66980"/>
    <n v="121199"/>
    <n v="511"/>
    <n v="100490"/>
    <n v="167675"/>
    <n v="4791"/>
    <n v="4867.538262"/>
    <n v="1100772"/>
    <n v="10"/>
    <n v="66.2"/>
    <n v="11.82"/>
    <n v="101.19"/>
    <s v="NA"/>
  </r>
  <r>
    <s v="2024-2025"/>
    <x v="10"/>
    <n v="26"/>
    <x v="0"/>
    <n v="2612"/>
    <x v="20"/>
    <n v="1002408"/>
    <x v="6246"/>
    <n v="32"/>
    <n v="94"/>
    <n v="778.9925849"/>
    <n v="1200"/>
    <n v="1"/>
    <n v="1648"/>
    <n v="906249"/>
    <n v="728020"/>
    <n v="59669"/>
    <n v="52"/>
    <n v="4"/>
    <n v="136.63288"/>
    <n v="3888.0569850000002"/>
    <n v="27754"/>
    <n v="36493"/>
    <n v="39976"/>
    <n v="75057"/>
    <n v="24"/>
    <n v="53464"/>
    <n v="95046"/>
    <n v="2848"/>
    <n v="2972.4315200000001"/>
    <n v="603564"/>
    <n v="10"/>
    <n v="76.67"/>
    <n v="3.04"/>
    <n v="100.48"/>
    <s v="NA"/>
  </r>
  <r>
    <s v="2024-2025"/>
    <x v="10"/>
    <n v="26"/>
    <x v="0"/>
    <n v="2614"/>
    <x v="5"/>
    <n v="1090075"/>
    <x v="6247"/>
    <n v="52"/>
    <n v="35"/>
    <n v="989.84488699999997"/>
    <n v="2129"/>
    <n v="2"/>
    <n v="2661"/>
    <n v="1283786"/>
    <n v="904650"/>
    <n v="30740"/>
    <n v="58"/>
    <n v="4"/>
    <n v="102.07275"/>
    <n v="5250.206357"/>
    <n v="24417"/>
    <n v="26257"/>
    <n v="34022"/>
    <n v="46210"/>
    <n v="713"/>
    <n v="50531"/>
    <n v="65923"/>
    <n v="4790"/>
    <n v="4158.2887199999996"/>
    <n v="964400"/>
    <n v="24"/>
    <n v="58.61"/>
    <n v="29.77"/>
    <n v="100"/>
    <s v="NA"/>
  </r>
  <r>
    <s v="2024-2025"/>
    <x v="10"/>
    <n v="26"/>
    <x v="0"/>
    <n v="2621"/>
    <x v="7"/>
    <n v="709642"/>
    <x v="6248"/>
    <n v="33"/>
    <n v="235"/>
    <n v="628.00130049999996"/>
    <n v="962"/>
    <n v="2"/>
    <n v="1177"/>
    <n v="581304"/>
    <n v="519692"/>
    <n v="38237"/>
    <n v="100"/>
    <n v="14"/>
    <n v="118.77983999999999"/>
    <n v="2630.7209539999999"/>
    <n v="17502"/>
    <n v="20277"/>
    <n v="25776"/>
    <n v="43953"/>
    <n v="351"/>
    <n v="38074"/>
    <n v="61544"/>
    <n v="2139"/>
    <n v="1883.9398140000001"/>
    <n v="412957"/>
    <n v="24"/>
    <n v="58.42"/>
    <n v="10.130000000000001"/>
    <n v="100.48"/>
    <s v="NA"/>
  </r>
  <r>
    <s v="2024-2025"/>
    <x v="10"/>
    <n v="26"/>
    <x v="0"/>
    <n v="2602"/>
    <x v="1"/>
    <n v="1097189"/>
    <x v="6249"/>
    <n v="35"/>
    <n v="97"/>
    <n v="1442.057875"/>
    <n v="5288"/>
    <n v="42"/>
    <n v="5804"/>
    <n v="1322810"/>
    <n v="1026639"/>
    <n v="62806"/>
    <n v="993"/>
    <n v="53"/>
    <n v="228.66763"/>
    <n v="5916.822459"/>
    <n v="37155"/>
    <n v="39767"/>
    <n v="65320"/>
    <n v="83519"/>
    <n v="154"/>
    <n v="110996"/>
    <n v="137337"/>
    <n v="11092"/>
    <n v="4246.0969539999996"/>
    <n v="789954"/>
    <n v="20"/>
    <n v="48.06"/>
    <n v="3.7"/>
    <n v="104.21"/>
    <s v="NA"/>
  </r>
  <r>
    <s v="2024-2025"/>
    <x v="10"/>
    <n v="26"/>
    <x v="0"/>
    <n v="2603"/>
    <x v="19"/>
    <n v="1754388"/>
    <x v="6250"/>
    <n v="33"/>
    <n v="45"/>
    <n v="2056.053594"/>
    <n v="3334"/>
    <n v="105"/>
    <n v="7515"/>
    <n v="1389147"/>
    <n v="1129493"/>
    <n v="94464"/>
    <n v="453"/>
    <n v="72"/>
    <n v="199.95465999999999"/>
    <n v="6669.1978689999996"/>
    <n v="41938"/>
    <n v="51109"/>
    <n v="72684"/>
    <n v="116592"/>
    <n v="121"/>
    <n v="124232"/>
    <n v="189680"/>
    <n v="10849"/>
    <n v="4413.1896150000002"/>
    <n v="770707"/>
    <n v="21"/>
    <n v="71.22"/>
    <n v="5.44"/>
    <n v="112.38"/>
    <s v="NA"/>
  </r>
  <r>
    <s v="2024-2025"/>
    <x v="10"/>
    <n v="26"/>
    <x v="0"/>
    <n v="2609"/>
    <x v="11"/>
    <n v="2386062"/>
    <x v="6251"/>
    <n v="35"/>
    <n v="153"/>
    <n v="1088.1433999999999"/>
    <n v="4872"/>
    <n v="14"/>
    <n v="5286"/>
    <n v="2317862"/>
    <n v="1525405"/>
    <n v="89864"/>
    <n v="12"/>
    <n v="0"/>
    <n v="225.63566"/>
    <n v="8814.8314339999997"/>
    <n v="64498"/>
    <n v="73328"/>
    <n v="88319"/>
    <n v="136466"/>
    <n v="864"/>
    <n v="131394"/>
    <n v="189361"/>
    <n v="10158"/>
    <n v="7501.0523739999999"/>
    <n v="1829999"/>
    <n v="23"/>
    <n v="46.85"/>
    <n v="32.28"/>
    <n v="102.49"/>
    <s v="NA"/>
  </r>
  <r>
    <s v="2024-2025"/>
    <x v="10"/>
    <n v="26"/>
    <x v="0"/>
    <n v="2612"/>
    <x v="20"/>
    <n v="1002408"/>
    <x v="6252"/>
    <n v="32"/>
    <n v="94"/>
    <n v="791.15512990000002"/>
    <n v="1251"/>
    <n v="1"/>
    <n v="1631"/>
    <n v="914259"/>
    <n v="734725"/>
    <n v="59707"/>
    <n v="52"/>
    <n v="4"/>
    <n v="136.63288"/>
    <n v="3922.78629"/>
    <n v="27834"/>
    <n v="36623"/>
    <n v="39998"/>
    <n v="75104"/>
    <n v="25"/>
    <n v="53484"/>
    <n v="95094"/>
    <n v="2882"/>
    <n v="2994.9982799999998"/>
    <n v="608735"/>
    <n v="10"/>
    <n v="76.290000000000006"/>
    <n v="3.16"/>
    <n v="100.48"/>
    <s v="NA"/>
  </r>
  <r>
    <s v="2024-2025"/>
    <x v="10"/>
    <n v="26"/>
    <x v="0"/>
    <n v="2614"/>
    <x v="5"/>
    <n v="1090075"/>
    <x v="6253"/>
    <n v="52"/>
    <n v="35"/>
    <n v="1054.461256"/>
    <n v="2146"/>
    <n v="2"/>
    <n v="2652"/>
    <n v="1295130"/>
    <n v="911218"/>
    <n v="30766"/>
    <n v="66"/>
    <n v="4"/>
    <n v="102.07275"/>
    <n v="5341.8686260000004"/>
    <n v="24505"/>
    <n v="26360"/>
    <n v="34055"/>
    <n v="46254"/>
    <n v="732"/>
    <n v="50571"/>
    <n v="65974"/>
    <n v="4798"/>
    <n v="4185.3346199999996"/>
    <n v="972652"/>
    <n v="24"/>
    <n v="58.64"/>
    <n v="29.75"/>
    <n v="100"/>
    <s v="NA"/>
  </r>
  <r>
    <s v="2024-2025"/>
    <x v="10"/>
    <n v="26"/>
    <x v="0"/>
    <n v="2617"/>
    <x v="14"/>
    <n v="1265232"/>
    <x v="6254"/>
    <n v="32"/>
    <n v="223"/>
    <n v="392.834293"/>
    <n v="690"/>
    <n v="3"/>
    <n v="2506"/>
    <n v="1181549"/>
    <n v="949650"/>
    <n v="76540"/>
    <n v="0"/>
    <n v="0"/>
    <n v="136.35785999999999"/>
    <n v="3998.1550029999999"/>
    <n v="36172"/>
    <n v="44149"/>
    <n v="50122"/>
    <n v="96401"/>
    <n v="187"/>
    <n v="82927"/>
    <n v="144715"/>
    <n v="3196"/>
    <n v="3468.9628499999999"/>
    <n v="839145"/>
    <n v="26"/>
    <n v="49.48"/>
    <n v="24"/>
    <n v="106.08"/>
    <s v="NA"/>
  </r>
  <r>
    <s v="2024-2025"/>
    <x v="10"/>
    <n v="26"/>
    <x v="0"/>
    <n v="2618"/>
    <x v="15"/>
    <n v="1920711"/>
    <x v="6255"/>
    <n v="59"/>
    <n v="163"/>
    <n v="311.51533219999999"/>
    <n v="2565"/>
    <n v="1"/>
    <n v="3394"/>
    <n v="1640966"/>
    <n v="1242375"/>
    <n v="42714"/>
    <n v="0"/>
    <n v="0"/>
    <n v="183.58517000000001"/>
    <n v="5789.8930760000003"/>
    <n v="27615"/>
    <n v="30204"/>
    <n v="35867"/>
    <n v="56568"/>
    <n v="2261"/>
    <n v="53681"/>
    <n v="79173"/>
    <n v="5959"/>
    <n v="5294.7925740000001"/>
    <n v="1330271"/>
    <n v="27"/>
    <n v="32.520000000000003"/>
    <n v="47.08"/>
    <n v="100.01"/>
    <s v="NA"/>
  </r>
  <r>
    <s v="2024-2025"/>
    <x v="10"/>
    <n v="26"/>
    <x v="0"/>
    <n v="2622"/>
    <x v="22"/>
    <n v="691011"/>
    <x v="6256"/>
    <n v="41"/>
    <n v="25"/>
    <n v="1189.0872449999999"/>
    <n v="1720"/>
    <n v="34"/>
    <n v="4075"/>
    <n v="629662"/>
    <n v="283213"/>
    <n v="16982"/>
    <n v="192"/>
    <n v="10"/>
    <n v="271.05752999999999"/>
    <n v="3485.8758990000001"/>
    <n v="15069"/>
    <n v="15930"/>
    <n v="27529"/>
    <n v="35597"/>
    <n v="54"/>
    <n v="47126"/>
    <n v="60171"/>
    <n v="5795"/>
    <n v="2025.7311239999999"/>
    <n v="210204"/>
    <n v="21"/>
    <n v="71.38"/>
    <n v="4.07"/>
    <n v="102.1"/>
    <s v="NA"/>
  </r>
  <r>
    <s v="2024-2025"/>
    <x v="10"/>
    <n v="26"/>
    <x v="0"/>
    <n v="2606"/>
    <x v="9"/>
    <n v="679039"/>
    <x v="6257"/>
    <n v="41"/>
    <n v="42"/>
    <n v="1373.8404089999999"/>
    <n v="2197"/>
    <n v="29"/>
    <n v="4049"/>
    <n v="757965"/>
    <n v="650140"/>
    <n v="35764"/>
    <n v="1605"/>
    <n v="81"/>
    <n v="109.1674"/>
    <n v="3887.5398129999999"/>
    <n v="18312"/>
    <n v="19919"/>
    <n v="29495"/>
    <n v="42828"/>
    <n v="167"/>
    <n v="47790"/>
    <n v="67670"/>
    <n v="6246"/>
    <n v="2404.5320040000001"/>
    <n v="587670"/>
    <n v="19"/>
    <n v="35.46"/>
    <n v="16.27"/>
    <n v="112.38"/>
    <s v="NA"/>
  </r>
  <r>
    <s v="2024-2025"/>
    <x v="10"/>
    <n v="26"/>
    <x v="0"/>
    <n v="2608"/>
    <x v="4"/>
    <n v="1030029"/>
    <x v="6258"/>
    <n v="50"/>
    <n v="30"/>
    <n v="1642.9900680000001"/>
    <n v="2923"/>
    <n v="19"/>
    <n v="4872"/>
    <n v="1032219"/>
    <n v="624366"/>
    <n v="25728"/>
    <n v="11"/>
    <n v="11"/>
    <n v="126.64758"/>
    <n v="5234.735138"/>
    <n v="20325"/>
    <n v="21912"/>
    <n v="30457"/>
    <n v="45723"/>
    <n v="511"/>
    <n v="53715"/>
    <n v="75259"/>
    <n v="7795"/>
    <n v="3465.0974900000001"/>
    <n v="808679"/>
    <n v="27"/>
    <n v="53.42"/>
    <n v="5.74"/>
    <n v="109.84"/>
    <s v="NA"/>
  </r>
  <r>
    <s v="2024-2025"/>
    <x v="10"/>
    <n v="26"/>
    <x v="0"/>
    <n v="2619"/>
    <x v="17"/>
    <n v="484055"/>
    <x v="5022"/>
    <n v="43"/>
    <n v="13"/>
    <n v="699.25241489999996"/>
    <n v="2004"/>
    <n v="10"/>
    <n v="2559"/>
    <n v="470334"/>
    <n v="232384"/>
    <n v="11897"/>
    <n v="198"/>
    <n v="7"/>
    <n v="71.262259999999998"/>
    <n v="2286.2995550000001"/>
    <n v="10699"/>
    <n v="11552"/>
    <n v="17046"/>
    <n v="23773"/>
    <n v="187"/>
    <n v="34805"/>
    <n v="46214"/>
    <n v="4563"/>
    <n v="1515.7848799999999"/>
    <n v="395681"/>
    <n v="21"/>
    <n v="55.71"/>
    <n v="13.31"/>
    <n v="103.61"/>
    <s v="NA"/>
  </r>
  <r>
    <s v="2024-2025"/>
    <x v="10"/>
    <n v="26"/>
    <x v="0"/>
    <n v="2604"/>
    <x v="2"/>
    <n v="2113360"/>
    <x v="6259"/>
    <n v="38"/>
    <n v="76"/>
    <n v="2335.967404"/>
    <n v="3070"/>
    <n v="57"/>
    <n v="6699"/>
    <n v="1794195"/>
    <n v="1490857"/>
    <n v="77263"/>
    <n v="93"/>
    <n v="3"/>
    <n v="249.21705"/>
    <n v="8349.0981780000002"/>
    <n v="47154"/>
    <n v="50499"/>
    <n v="68849"/>
    <n v="92516"/>
    <n v="284"/>
    <n v="111187"/>
    <n v="140224"/>
    <n v="9769"/>
    <n v="5763.913724"/>
    <n v="1458708"/>
    <n v="20"/>
    <n v="74.64"/>
    <n v="14.11"/>
    <n v="104.33"/>
    <s v="NA"/>
  </r>
  <r>
    <s v="2024-2025"/>
    <x v="10"/>
    <n v="26"/>
    <x v="0"/>
    <n v="2607"/>
    <x v="18"/>
    <n v="1412544"/>
    <x v="1148"/>
    <n v="37"/>
    <n v="15"/>
    <n v="2155.6373960000001"/>
    <n v="2504"/>
    <n v="196"/>
    <n v="7446"/>
    <n v="1102193"/>
    <n v="601944"/>
    <n v="60261"/>
    <n v="824"/>
    <n v="49"/>
    <n v="205.58178000000001"/>
    <n v="5919.5878560000001"/>
    <n v="29716"/>
    <n v="31127"/>
    <n v="63172"/>
    <n v="99839"/>
    <n v="74"/>
    <n v="109097"/>
    <n v="163425"/>
    <n v="9950"/>
    <n v="3558.36868"/>
    <n v="689555"/>
    <n v="18"/>
    <n v="58.97"/>
    <n v="11.22"/>
    <n v="106.09"/>
    <s v="NA"/>
  </r>
  <r>
    <s v="2024-2025"/>
    <x v="10"/>
    <n v="26"/>
    <x v="0"/>
    <n v="2610"/>
    <x v="12"/>
    <n v="1889042"/>
    <x v="1149"/>
    <n v="33"/>
    <n v="80"/>
    <n v="1555.5617540000001"/>
    <n v="2451"/>
    <n v="6"/>
    <n v="2693"/>
    <n v="1588784"/>
    <n v="1270196"/>
    <n v="79792"/>
    <n v="239"/>
    <n v="19"/>
    <n v="217.70256000000001"/>
    <n v="6921.8425939999997"/>
    <n v="46802"/>
    <n v="52252"/>
    <n v="63022"/>
    <n v="101670"/>
    <n v="192"/>
    <n v="88006"/>
    <n v="133308"/>
    <n v="5144"/>
    <n v="5148.5782799999997"/>
    <n v="1159879"/>
    <n v="13"/>
    <n v="57.46"/>
    <n v="15.49"/>
    <n v="103.27"/>
    <s v="NA"/>
  </r>
  <r>
    <s v="2024-2025"/>
    <x v="10"/>
    <n v="26"/>
    <x v="0"/>
    <n v="2615"/>
    <x v="10"/>
    <n v="1260867"/>
    <x v="6260"/>
    <n v="27"/>
    <n v="43"/>
    <n v="514.30571799999996"/>
    <n v="1729"/>
    <n v="4"/>
    <n v="3147"/>
    <n v="966850"/>
    <n v="880841"/>
    <n v="88319"/>
    <n v="75"/>
    <n v="15"/>
    <n v="161.28274999999999"/>
    <n v="3795.3276040000001"/>
    <n v="34961"/>
    <n v="40785"/>
    <n v="57076"/>
    <n v="97822"/>
    <n v="51"/>
    <n v="91300"/>
    <n v="148263"/>
    <n v="4876"/>
    <n v="3119.7391360000001"/>
    <n v="687549"/>
    <n v="9"/>
    <n v="61.28"/>
    <n v="26.3"/>
    <n v="110.68"/>
    <s v="NA"/>
  </r>
  <r>
    <s v="2024-2025"/>
    <x v="10"/>
    <n v="26"/>
    <x v="0"/>
    <n v="2618"/>
    <x v="15"/>
    <n v="1920711"/>
    <x v="6261"/>
    <n v="59"/>
    <n v="163"/>
    <n v="304.8706866"/>
    <n v="2390"/>
    <n v="1"/>
    <n v="3538"/>
    <n v="1628975"/>
    <n v="1233482"/>
    <n v="42699"/>
    <n v="0"/>
    <n v="0"/>
    <n v="183.58517000000001"/>
    <n v="5734.697271"/>
    <n v="27585"/>
    <n v="30164"/>
    <n v="35854"/>
    <n v="56540"/>
    <n v="2092"/>
    <n v="53610"/>
    <n v="79087"/>
    <n v="5928"/>
    <n v="5246.2414140000001"/>
    <n v="1320520"/>
    <n v="27"/>
    <n v="32.630000000000003"/>
    <n v="46.87"/>
    <n v="100.01"/>
    <s v="NA"/>
  </r>
  <r>
    <s v="2024-2025"/>
    <x v="10"/>
    <n v="26"/>
    <x v="0"/>
    <n v="2620"/>
    <x v="21"/>
    <n v="1256698"/>
    <x v="6262"/>
    <n v="38"/>
    <n v="35"/>
    <n v="1464.3327650000001"/>
    <n v="3014"/>
    <n v="27"/>
    <n v="5525"/>
    <n v="1676521"/>
    <n v="1186694"/>
    <n v="63087"/>
    <n v="1829"/>
    <n v="57"/>
    <n v="159.80826999999999"/>
    <n v="7051.9098770000001"/>
    <n v="43221"/>
    <n v="45139"/>
    <n v="67645"/>
    <n v="86991"/>
    <n v="1055"/>
    <n v="126113"/>
    <n v="172925"/>
    <n v="8539"/>
    <n v="5427.7688420000004"/>
    <n v="950010"/>
    <n v="27"/>
    <n v="64.73"/>
    <n v="10.02"/>
    <n v="110.66"/>
    <s v="NA"/>
  </r>
  <r>
    <s v="2024-2025"/>
    <x v="10"/>
    <n v="26"/>
    <x v="0"/>
    <n v="2621"/>
    <x v="7"/>
    <n v="709642"/>
    <x v="6263"/>
    <n v="33"/>
    <n v="235"/>
    <n v="628.00130049999996"/>
    <n v="962"/>
    <n v="2"/>
    <n v="1177"/>
    <n v="581787"/>
    <n v="520133"/>
    <n v="38240"/>
    <n v="100"/>
    <n v="14"/>
    <n v="118.77983999999999"/>
    <n v="2630.7209539999999"/>
    <n v="17504"/>
    <n v="20281"/>
    <n v="25777"/>
    <n v="43958"/>
    <n v="351"/>
    <n v="38078"/>
    <n v="61554"/>
    <n v="2139"/>
    <n v="1883.9398140000001"/>
    <n v="413274"/>
    <n v="24"/>
    <n v="58.4"/>
    <n v="10.11"/>
    <n v="100.48"/>
    <s v="NA"/>
  </r>
  <r>
    <s v="2024-2025"/>
    <x v="10"/>
    <n v="26"/>
    <x v="0"/>
    <n v="2607"/>
    <x v="18"/>
    <n v="1412544"/>
    <x v="1148"/>
    <n v="37"/>
    <n v="15"/>
    <n v="2155.6373960000001"/>
    <n v="2504"/>
    <n v="196"/>
    <n v="7444"/>
    <n v="1102193"/>
    <n v="601944"/>
    <n v="60260"/>
    <n v="824"/>
    <n v="49"/>
    <n v="205.58178000000001"/>
    <n v="5919.5878560000001"/>
    <n v="29716"/>
    <n v="31127"/>
    <n v="63172"/>
    <n v="99837"/>
    <n v="74"/>
    <n v="109071"/>
    <n v="163389"/>
    <n v="9948"/>
    <n v="3558.36868"/>
    <n v="689555"/>
    <n v="18"/>
    <n v="58.97"/>
    <n v="11.22"/>
    <n v="106.09"/>
    <s v="NA"/>
  </r>
  <r>
    <s v="2024-2025"/>
    <x v="11"/>
    <n v="26"/>
    <x v="0"/>
    <n v="2601"/>
    <x v="0"/>
    <n v="1033965"/>
    <x v="6264"/>
    <n v="30"/>
    <n v="49"/>
    <n v="1998.8409690000001"/>
    <n v="3154"/>
    <n v="211"/>
    <n v="6229"/>
    <n v="931153"/>
    <n v="111362"/>
    <n v="9980"/>
    <n v="591"/>
    <n v="20"/>
    <n v="241.12700000000001"/>
    <n v="5259.2477349999999"/>
    <n v="30477"/>
    <n v="32178"/>
    <n v="69543"/>
    <n v="80277"/>
    <n v="65"/>
    <n v="136016"/>
    <n v="154585"/>
    <n v="9383"/>
    <n v="3019.2797660000001"/>
    <n v="442565"/>
    <n v="37"/>
    <n v="61.92"/>
    <n v="9.83"/>
    <n v="103"/>
    <s v="NA"/>
  </r>
  <r>
    <s v="2024-2025"/>
    <x v="11"/>
    <n v="26"/>
    <x v="0"/>
    <n v="2615"/>
    <x v="10"/>
    <n v="1260876"/>
    <x v="1199"/>
    <n v="28"/>
    <n v="43"/>
    <n v="524.79721519999998"/>
    <n v="1794"/>
    <n v="4"/>
    <n v="3163"/>
    <n v="992276"/>
    <n v="903887"/>
    <n v="88484"/>
    <n v="75"/>
    <n v="15"/>
    <n v="163.30323999999999"/>
    <n v="3892.1840710000001"/>
    <n v="35302"/>
    <n v="41208"/>
    <n v="57156"/>
    <n v="98011"/>
    <n v="56"/>
    <n v="91483"/>
    <n v="148625"/>
    <n v="4957"/>
    <n v="3204.0836159999999"/>
    <n v="706206"/>
    <n v="9"/>
    <n v="60.71"/>
    <n v="26.72"/>
    <n v="110.51"/>
    <s v="NA"/>
  </r>
  <r>
    <s v="2024-2025"/>
    <x v="11"/>
    <n v="26"/>
    <x v="0"/>
    <n v="2616"/>
    <x v="13"/>
    <n v="1741237"/>
    <x v="6265"/>
    <n v="31"/>
    <n v="202"/>
    <n v="1986.395102"/>
    <n v="2809"/>
    <n v="6"/>
    <n v="6615"/>
    <n v="1894056"/>
    <n v="1630893"/>
    <n v="132475"/>
    <n v="665"/>
    <n v="79"/>
    <n v="181.54542000000001"/>
    <n v="8360.9409340000002"/>
    <n v="60740"/>
    <n v="81479"/>
    <n v="80930"/>
    <n v="157655"/>
    <n v="95"/>
    <n v="108560"/>
    <n v="201900"/>
    <n v="9424"/>
    <n v="6193.0004120000003"/>
    <n v="1318413"/>
    <n v="31"/>
    <n v="56.87"/>
    <n v="11.51"/>
    <n v="104.5"/>
    <s v="NA"/>
  </r>
  <r>
    <s v="2024-2025"/>
    <x v="11"/>
    <n v="26"/>
    <x v="0"/>
    <n v="2617"/>
    <x v="14"/>
    <n v="1265244"/>
    <x v="2510"/>
    <n v="33"/>
    <n v="224"/>
    <n v="392.91355299999998"/>
    <n v="698"/>
    <n v="3"/>
    <n v="2530"/>
    <n v="1201459"/>
    <n v="965597"/>
    <n v="76639"/>
    <n v="0"/>
    <n v="0"/>
    <n v="136.35785999999999"/>
    <n v="4080.1902949999999"/>
    <n v="36355"/>
    <n v="44425"/>
    <n v="50162"/>
    <n v="96526"/>
    <n v="201"/>
    <n v="83162"/>
    <n v="145163"/>
    <n v="3228"/>
    <n v="3550.9188819999999"/>
    <n v="853368"/>
    <n v="26"/>
    <n v="49.36"/>
    <n v="24.32"/>
    <n v="106.61"/>
    <s v="NA"/>
  </r>
  <r>
    <s v="2024-2025"/>
    <x v="11"/>
    <n v="26"/>
    <x v="0"/>
    <n v="2618"/>
    <x v="15"/>
    <n v="1920732"/>
    <x v="1200"/>
    <n v="60"/>
    <n v="165"/>
    <n v="316.15569440000002"/>
    <n v="2748"/>
    <n v="1"/>
    <n v="3283"/>
    <n v="1671091"/>
    <n v="1265399"/>
    <n v="42750"/>
    <n v="0"/>
    <n v="0"/>
    <n v="183.58517000000001"/>
    <n v="5892.1348580000003"/>
    <n v="27700"/>
    <n v="30334"/>
    <n v="35909"/>
    <n v="56635"/>
    <n v="2629"/>
    <n v="53770"/>
    <n v="79291"/>
    <n v="6031"/>
    <n v="5392.393994"/>
    <n v="1354441"/>
    <n v="28"/>
    <n v="32.950000000000003"/>
    <n v="46.21"/>
    <n v="100.01"/>
    <s v="NA"/>
  </r>
  <r>
    <s v="2024-2025"/>
    <x v="11"/>
    <n v="26"/>
    <x v="0"/>
    <n v="2620"/>
    <x v="21"/>
    <n v="1256714"/>
    <x v="6266"/>
    <n v="39"/>
    <n v="36"/>
    <n v="1533.171595"/>
    <n v="3057"/>
    <n v="22"/>
    <n v="5572"/>
    <n v="1723351"/>
    <n v="1213991"/>
    <n v="63557"/>
    <n v="1857"/>
    <n v="58"/>
    <n v="161.23805999999999"/>
    <n v="7264.0584269999999"/>
    <n v="44132"/>
    <n v="46112"/>
    <n v="68384"/>
    <n v="87813"/>
    <n v="1065"/>
    <n v="128486"/>
    <n v="175319"/>
    <n v="8629"/>
    <n v="5569.6487719999996"/>
    <n v="973583"/>
    <n v="27"/>
    <n v="64.17"/>
    <n v="10.24"/>
    <n v="110.6"/>
    <s v="NA"/>
  </r>
  <r>
    <s v="2024-2025"/>
    <x v="10"/>
    <n v="26"/>
    <x v="0"/>
    <n v="2605"/>
    <x v="3"/>
    <n v="591545"/>
    <x v="6267"/>
    <n v="39"/>
    <n v="23"/>
    <n v="1665.7679929999999"/>
    <n v="2396"/>
    <n v="51"/>
    <n v="4118"/>
    <n v="860205"/>
    <n v="811234"/>
    <n v="47554"/>
    <n v="250"/>
    <n v="9"/>
    <n v="154.2911"/>
    <n v="4620.7920729999996"/>
    <n v="21557"/>
    <n v="22874"/>
    <n v="38462"/>
    <n v="52278"/>
    <n v="41"/>
    <n v="75307"/>
    <n v="100179"/>
    <n v="6514"/>
    <n v="2800.7329800000002"/>
    <n v="665961"/>
    <n v="28"/>
    <n v="81.5"/>
    <n v="8.07"/>
    <n v="103.5"/>
    <s v="NA"/>
  </r>
  <r>
    <s v="2024-2025"/>
    <x v="10"/>
    <n v="26"/>
    <x v="0"/>
    <n v="2614"/>
    <x v="5"/>
    <n v="1090075"/>
    <x v="6268"/>
    <n v="52"/>
    <n v="35"/>
    <n v="1057.070416"/>
    <n v="2187"/>
    <n v="2"/>
    <n v="2610"/>
    <n v="1300358"/>
    <n v="915505"/>
    <n v="30802"/>
    <n v="66"/>
    <n v="4"/>
    <n v="102.07275"/>
    <n v="5374.8071259999997"/>
    <n v="24554"/>
    <n v="26411"/>
    <n v="34091"/>
    <n v="46301"/>
    <n v="733"/>
    <n v="50619"/>
    <n v="66031"/>
    <n v="4797"/>
    <n v="4215.6639599999999"/>
    <n v="976797"/>
    <n v="24"/>
    <n v="58.4"/>
    <n v="29.65"/>
    <n v="100"/>
    <s v="NA"/>
  </r>
  <r>
    <s v="2024-2025"/>
    <x v="10"/>
    <n v="26"/>
    <x v="0"/>
    <n v="2615"/>
    <x v="10"/>
    <n v="1260867"/>
    <x v="6269"/>
    <n v="28"/>
    <n v="43"/>
    <n v="520.77960089999999"/>
    <n v="1779"/>
    <n v="4"/>
    <n v="3157"/>
    <n v="987394"/>
    <n v="899434"/>
    <n v="88467"/>
    <n v="75"/>
    <n v="15"/>
    <n v="163.30323999999999"/>
    <n v="3871.4604570000001"/>
    <n v="35261"/>
    <n v="41154"/>
    <n v="57145"/>
    <n v="97991"/>
    <n v="56"/>
    <n v="91431"/>
    <n v="148543"/>
    <n v="4936"/>
    <n v="3187.3776160000002"/>
    <n v="702493"/>
    <n v="9"/>
    <n v="61.08"/>
    <n v="26.62"/>
    <n v="110.56"/>
    <s v="NA"/>
  </r>
  <r>
    <s v="2024-2025"/>
    <x v="10"/>
    <n v="26"/>
    <x v="0"/>
    <n v="2616"/>
    <x v="13"/>
    <n v="1741223"/>
    <x v="6270"/>
    <n v="30"/>
    <n v="200"/>
    <n v="1980.231012"/>
    <n v="2803"/>
    <n v="6"/>
    <n v="6572"/>
    <n v="1870539"/>
    <n v="1611019"/>
    <n v="132336"/>
    <n v="662"/>
    <n v="79"/>
    <n v="181.54542000000001"/>
    <n v="8163.5692040000004"/>
    <n v="60547"/>
    <n v="81163"/>
    <n v="80854"/>
    <n v="157481"/>
    <n v="94"/>
    <n v="108365"/>
    <n v="201495"/>
    <n v="9375"/>
    <n v="6001.7927719999998"/>
    <n v="1302043"/>
    <n v="31"/>
    <n v="56.9"/>
    <n v="11.57"/>
    <n v="103.95"/>
    <s v="NA"/>
  </r>
  <r>
    <s v="2024-2025"/>
    <x v="10"/>
    <n v="26"/>
    <x v="0"/>
    <n v="2618"/>
    <x v="15"/>
    <n v="1920711"/>
    <x v="6271"/>
    <n v="59"/>
    <n v="163"/>
    <n v="311.51533219999999"/>
    <n v="2678"/>
    <n v="1"/>
    <n v="3312"/>
    <n v="1653951"/>
    <n v="1251876"/>
    <n v="42737"/>
    <n v="0"/>
    <n v="0"/>
    <n v="183.58517000000001"/>
    <n v="5827.8697560000001"/>
    <n v="27663"/>
    <n v="30262"/>
    <n v="35893"/>
    <n v="56602"/>
    <n v="2318"/>
    <n v="53736"/>
    <n v="79236"/>
    <n v="5990"/>
    <n v="5332.7692539999998"/>
    <n v="1340544"/>
    <n v="27"/>
    <n v="33.020000000000003"/>
    <n v="46.36"/>
    <n v="100.01"/>
    <s v="NA"/>
  </r>
  <r>
    <s v="2024-2025"/>
    <x v="11"/>
    <n v="26"/>
    <x v="0"/>
    <n v="2602"/>
    <x v="1"/>
    <n v="1097200"/>
    <x v="6272"/>
    <n v="35"/>
    <n v="171"/>
    <n v="1498.6173289999999"/>
    <n v="5336"/>
    <n v="42"/>
    <n v="5913"/>
    <n v="1355576"/>
    <n v="1051327"/>
    <n v="63059"/>
    <n v="1005"/>
    <n v="53"/>
    <n v="229.46378999999999"/>
    <n v="6085.8874429999996"/>
    <n v="37853"/>
    <n v="40568"/>
    <n v="65685"/>
    <n v="83935"/>
    <n v="160"/>
    <n v="111449"/>
    <n v="137850"/>
    <n v="11249"/>
    <n v="4357.8063240000001"/>
    <n v="808400"/>
    <n v="20"/>
    <n v="47.72"/>
    <n v="3.72"/>
    <n v="104.23"/>
    <s v="NA"/>
  </r>
  <r>
    <s v="2024-2025"/>
    <x v="11"/>
    <n v="26"/>
    <x v="0"/>
    <n v="2604"/>
    <x v="2"/>
    <n v="2113378"/>
    <x v="2502"/>
    <n v="38"/>
    <n v="76"/>
    <n v="2338.9242840000002"/>
    <n v="3572"/>
    <n v="57"/>
    <n v="7375"/>
    <n v="1816549"/>
    <n v="1509277"/>
    <n v="77390"/>
    <n v="111"/>
    <n v="3"/>
    <n v="249.21705"/>
    <n v="8422.5854299999992"/>
    <n v="47339"/>
    <n v="50737"/>
    <n v="68926"/>
    <n v="92684"/>
    <n v="296"/>
    <n v="112245"/>
    <n v="141440"/>
    <n v="10947"/>
    <n v="5834.4440960000002"/>
    <n v="1476477"/>
    <n v="19"/>
    <n v="73.95"/>
    <n v="14.1"/>
    <n v="104.29"/>
    <s v="NA"/>
  </r>
  <r>
    <s v="2024-2025"/>
    <x v="11"/>
    <n v="26"/>
    <x v="0"/>
    <n v="2605"/>
    <x v="3"/>
    <n v="591549"/>
    <x v="6273"/>
    <n v="39"/>
    <n v="23"/>
    <n v="1665.7679929999999"/>
    <n v="2404"/>
    <n v="51"/>
    <n v="4160"/>
    <n v="862217"/>
    <n v="813130"/>
    <n v="47562"/>
    <n v="250"/>
    <n v="9"/>
    <n v="154.2911"/>
    <n v="4627.3512129999999"/>
    <n v="21603"/>
    <n v="22929"/>
    <n v="38472"/>
    <n v="52286"/>
    <n v="41"/>
    <n v="75496"/>
    <n v="100366"/>
    <n v="6564"/>
    <n v="2807.2921200000001"/>
    <n v="667388"/>
    <n v="28"/>
    <n v="81.45"/>
    <n v="8.0500000000000007"/>
    <n v="103.49"/>
    <s v="NA"/>
  </r>
  <r>
    <s v="2024-2025"/>
    <x v="11"/>
    <n v="26"/>
    <x v="0"/>
    <n v="2606"/>
    <x v="9"/>
    <n v="679045"/>
    <x v="6274"/>
    <n v="41"/>
    <n v="42"/>
    <n v="1387.4146290000001"/>
    <n v="2202"/>
    <n v="29"/>
    <n v="4061"/>
    <n v="765194"/>
    <n v="656437"/>
    <n v="35809"/>
    <n v="1605"/>
    <n v="81"/>
    <n v="109.1674"/>
    <n v="3970.847413"/>
    <n v="18394"/>
    <n v="20024"/>
    <n v="29528"/>
    <n v="42879"/>
    <n v="167"/>
    <n v="47917"/>
    <n v="67831"/>
    <n v="6263"/>
    <n v="2474.2653839999998"/>
    <n v="592956"/>
    <n v="20"/>
    <n v="35.590000000000003"/>
    <n v="16.37"/>
    <n v="112.97"/>
    <s v="NA"/>
  </r>
  <r>
    <s v="2024-2025"/>
    <x v="11"/>
    <n v="26"/>
    <x v="0"/>
    <n v="2610"/>
    <x v="12"/>
    <n v="1889061"/>
    <x v="3786"/>
    <n v="34"/>
    <n v="80"/>
    <n v="1581.4936029999999"/>
    <n v="2477"/>
    <n v="6"/>
    <n v="2745"/>
    <n v="1614645"/>
    <n v="1290147"/>
    <n v="80028"/>
    <n v="239"/>
    <n v="19"/>
    <n v="218.19308000000001"/>
    <n v="7029.3469029999997"/>
    <n v="47026"/>
    <n v="52548"/>
    <n v="63097"/>
    <n v="101974"/>
    <n v="199"/>
    <n v="88326"/>
    <n v="133956"/>
    <n v="5222"/>
    <n v="5229.6602199999998"/>
    <n v="1178200"/>
    <n v="13"/>
    <n v="57.26"/>
    <n v="15.64"/>
    <n v="103.25"/>
    <s v="NA"/>
  </r>
  <r>
    <s v="2024-2025"/>
    <x v="11"/>
    <n v="26"/>
    <x v="0"/>
    <n v="2614"/>
    <x v="5"/>
    <n v="1090089"/>
    <x v="6275"/>
    <n v="53"/>
    <n v="35"/>
    <n v="1057.070416"/>
    <n v="2197"/>
    <n v="2"/>
    <n v="2620"/>
    <n v="1301952"/>
    <n v="916474"/>
    <n v="30809"/>
    <n v="66"/>
    <n v="4"/>
    <n v="102.07275"/>
    <n v="5382.1197460000003"/>
    <n v="24564"/>
    <n v="26425"/>
    <n v="34093"/>
    <n v="46317"/>
    <n v="733"/>
    <n v="50656"/>
    <n v="66103"/>
    <n v="4817"/>
    <n v="4222.9765799999996"/>
    <n v="977945"/>
    <n v="23"/>
    <n v="58.39"/>
    <n v="29.67"/>
    <n v="100"/>
    <s v="NA"/>
  </r>
  <r>
    <s v="2024-2025"/>
    <x v="11"/>
    <n v="26"/>
    <x v="0"/>
    <n v="2620"/>
    <x v="21"/>
    <n v="1256714"/>
    <x v="6276"/>
    <n v="39"/>
    <n v="36"/>
    <n v="1533.171595"/>
    <n v="3056"/>
    <n v="22"/>
    <n v="5568"/>
    <n v="1720937"/>
    <n v="1212112"/>
    <n v="63553"/>
    <n v="1848"/>
    <n v="58"/>
    <n v="161.23805999999999"/>
    <n v="7264.0584269999999"/>
    <n v="44119"/>
    <n v="46097"/>
    <n v="68374"/>
    <n v="87805"/>
    <n v="1065"/>
    <n v="128275"/>
    <n v="175108"/>
    <n v="8624"/>
    <n v="5569.6487719999996"/>
    <n v="972453"/>
    <n v="27"/>
    <n v="64.19"/>
    <n v="10.210000000000001"/>
    <n v="110.6"/>
    <s v="NA"/>
  </r>
  <r>
    <s v="2024-2025"/>
    <x v="10"/>
    <n v="26"/>
    <x v="0"/>
    <n v="2605"/>
    <x v="3"/>
    <n v="591545"/>
    <x v="6277"/>
    <n v="39"/>
    <n v="23"/>
    <n v="1665.7679929999999"/>
    <n v="2384"/>
    <n v="51"/>
    <n v="4126"/>
    <n v="859632"/>
    <n v="810687"/>
    <n v="47542"/>
    <n v="250"/>
    <n v="9"/>
    <n v="154.2911"/>
    <n v="4616.1198530000001"/>
    <n v="21546"/>
    <n v="22861"/>
    <n v="38459"/>
    <n v="52265"/>
    <n v="41"/>
    <n v="75123"/>
    <n v="99949"/>
    <n v="6510"/>
    <n v="2796.0607599999998"/>
    <n v="665547"/>
    <n v="28"/>
    <n v="81.489999999999995"/>
    <n v="8.07"/>
    <n v="103.49"/>
    <s v="NA"/>
  </r>
  <r>
    <s v="2024-2025"/>
    <x v="11"/>
    <n v="26"/>
    <x v="0"/>
    <n v="2601"/>
    <x v="0"/>
    <n v="1033965"/>
    <x v="6278"/>
    <n v="30"/>
    <n v="49"/>
    <n v="1998.8409690000001"/>
    <n v="3165"/>
    <n v="210"/>
    <n v="6246"/>
    <n v="935166"/>
    <n v="112034"/>
    <n v="9981"/>
    <n v="591"/>
    <n v="20"/>
    <n v="241.12700000000001"/>
    <n v="5273.8635350000004"/>
    <n v="30576"/>
    <n v="32293"/>
    <n v="69590"/>
    <n v="80330"/>
    <n v="65"/>
    <n v="136110"/>
    <n v="154684"/>
    <n v="9411"/>
    <n v="3033.8955660000001"/>
    <n v="444189"/>
    <n v="37"/>
    <n v="61.8"/>
    <n v="9.81"/>
    <n v="103.01"/>
    <s v="NA"/>
  </r>
  <r>
    <s v="2024-2025"/>
    <x v="11"/>
    <n v="26"/>
    <x v="0"/>
    <n v="2604"/>
    <x v="2"/>
    <n v="2113378"/>
    <x v="6279"/>
    <n v="38"/>
    <n v="76"/>
    <n v="2338.9242840000002"/>
    <n v="3579"/>
    <n v="57"/>
    <n v="7380"/>
    <n v="1827764"/>
    <n v="1517269"/>
    <n v="77441"/>
    <n v="111"/>
    <n v="3"/>
    <n v="249.21705"/>
    <n v="8442.3640899999991"/>
    <n v="47418"/>
    <n v="50832"/>
    <n v="68980"/>
    <n v="92754"/>
    <n v="303"/>
    <n v="112470"/>
    <n v="141683"/>
    <n v="10959"/>
    <n v="5854.2227560000001"/>
    <n v="1485618"/>
    <n v="20"/>
    <n v="73.95"/>
    <n v="14.18"/>
    <n v="104.28"/>
    <s v="NA"/>
  </r>
  <r>
    <s v="2024-2025"/>
    <x v="11"/>
    <n v="26"/>
    <x v="0"/>
    <n v="2614"/>
    <x v="5"/>
    <n v="1090089"/>
    <x v="6280"/>
    <n v="53"/>
    <n v="35"/>
    <n v="1057.189556"/>
    <n v="2255"/>
    <n v="2"/>
    <n v="2570"/>
    <n v="1311205"/>
    <n v="923497"/>
    <n v="30802"/>
    <n v="72"/>
    <n v="4"/>
    <n v="102.07275"/>
    <n v="5404.8114560000004"/>
    <n v="24622"/>
    <n v="26490"/>
    <n v="34108"/>
    <n v="46321"/>
    <n v="753"/>
    <n v="50631"/>
    <n v="66037"/>
    <n v="4825"/>
    <n v="4245.5491499999998"/>
    <n v="984675"/>
    <n v="23"/>
    <n v="58.14"/>
    <n v="29.96"/>
    <n v="100"/>
    <s v="NA"/>
  </r>
  <r>
    <s v="2024-2025"/>
    <x v="11"/>
    <n v="26"/>
    <x v="0"/>
    <n v="2620"/>
    <x v="21"/>
    <n v="1256714"/>
    <x v="6281"/>
    <n v="39"/>
    <n v="36"/>
    <n v="1540.582238"/>
    <n v="3063"/>
    <n v="22"/>
    <n v="5575"/>
    <n v="1729584"/>
    <n v="1217690"/>
    <n v="63633"/>
    <n v="1880"/>
    <n v="59"/>
    <n v="161.37341000000001"/>
    <n v="7322.0551599999999"/>
    <n v="44257"/>
    <n v="46247"/>
    <n v="68469"/>
    <n v="87919"/>
    <n v="1065"/>
    <n v="128748"/>
    <n v="175587"/>
    <n v="8638"/>
    <n v="5620.0995119999998"/>
    <n v="976669"/>
    <n v="27"/>
    <n v="64.19"/>
    <n v="10.29"/>
    <n v="110.63"/>
    <s v="NA"/>
  </r>
  <r>
    <s v="2024-2025"/>
    <x v="11"/>
    <n v="26"/>
    <x v="0"/>
    <n v="2624"/>
    <x v="8"/>
    <n v="352136"/>
    <x v="6282"/>
    <n v="37"/>
    <n v="33"/>
    <n v="389.79503410000001"/>
    <n v="535"/>
    <n v="8"/>
    <n v="1181"/>
    <n v="355957"/>
    <n v="300503"/>
    <n v="16565"/>
    <n v="20"/>
    <n v="2"/>
    <n v="50.845599999999997"/>
    <n v="1601.737944"/>
    <n v="9616"/>
    <n v="10633"/>
    <n v="13225"/>
    <n v="19571"/>
    <n v="205"/>
    <n v="20532"/>
    <n v="28187"/>
    <n v="1716"/>
    <n v="1161.0973100000001"/>
    <n v="277366"/>
    <n v="15"/>
    <n v="41.48"/>
    <n v="21.77"/>
    <n v="100"/>
    <s v="NA"/>
  </r>
  <r>
    <s v="2024-2025"/>
    <x v="11"/>
    <n v="26"/>
    <x v="0"/>
    <n v="2609"/>
    <x v="11"/>
    <n v="2386097"/>
    <x v="5029"/>
    <n v="36"/>
    <n v="153"/>
    <n v="1125.8973149999999"/>
    <n v="4940"/>
    <n v="13"/>
    <n v="5255"/>
    <n v="2349915"/>
    <n v="1546291"/>
    <n v="89930"/>
    <n v="12"/>
    <n v="0"/>
    <n v="225.87754000000001"/>
    <n v="8955.7310249999991"/>
    <n v="64804"/>
    <n v="73729"/>
    <n v="88377"/>
    <n v="136598"/>
    <n v="891"/>
    <n v="131865"/>
    <n v="189984"/>
    <n v="10195"/>
    <n v="7603.9561700000004"/>
    <n v="1854757"/>
    <n v="23"/>
    <n v="46.62"/>
    <n v="32.619999999999997"/>
    <n v="102.47"/>
    <s v="NA"/>
  </r>
  <r>
    <s v="2024-2025"/>
    <x v="11"/>
    <n v="26"/>
    <x v="0"/>
    <n v="2616"/>
    <x v="13"/>
    <n v="1741237"/>
    <x v="6283"/>
    <n v="31"/>
    <n v="202"/>
    <n v="1986.3471019999999"/>
    <n v="2807"/>
    <n v="6"/>
    <n v="6594"/>
    <n v="1886784"/>
    <n v="1624576"/>
    <n v="132361"/>
    <n v="662"/>
    <n v="79"/>
    <n v="181.54542000000001"/>
    <n v="8259.5208939999993"/>
    <n v="60674"/>
    <n v="81369"/>
    <n v="80854"/>
    <n v="157510"/>
    <n v="95"/>
    <n v="108443"/>
    <n v="201669"/>
    <n v="9401"/>
    <n v="6091.6283720000001"/>
    <n v="1313310"/>
    <n v="31"/>
    <n v="56.92"/>
    <n v="11.54"/>
    <n v="103.95"/>
    <s v="NA"/>
  </r>
  <r>
    <s v="2024-2025"/>
    <x v="11"/>
    <n v="26"/>
    <x v="0"/>
    <n v="2602"/>
    <x v="1"/>
    <n v="1097200"/>
    <x v="6284"/>
    <n v="35"/>
    <n v="181"/>
    <n v="1524.61328"/>
    <n v="5481"/>
    <n v="40"/>
    <n v="5886"/>
    <n v="1370363"/>
    <n v="1062024"/>
    <n v="63226"/>
    <n v="1014"/>
    <n v="53"/>
    <n v="229.46378999999999"/>
    <n v="6154.8304239999998"/>
    <n v="38200"/>
    <n v="40954"/>
    <n v="65896"/>
    <n v="84181"/>
    <n v="161"/>
    <n v="111706"/>
    <n v="138126"/>
    <n v="11367"/>
    <n v="4400.7533540000004"/>
    <n v="816600"/>
    <n v="20"/>
    <n v="47.5"/>
    <n v="3.72"/>
    <n v="104.19"/>
    <s v="NA"/>
  </r>
  <r>
    <s v="2024-2025"/>
    <x v="11"/>
    <n v="26"/>
    <x v="0"/>
    <n v="2607"/>
    <x v="18"/>
    <n v="1412572"/>
    <x v="6285"/>
    <n v="37"/>
    <n v="15"/>
    <n v="2303.817129"/>
    <n v="2848"/>
    <n v="177"/>
    <n v="7235"/>
    <n v="1166019"/>
    <n v="636698"/>
    <n v="60641"/>
    <n v="843"/>
    <n v="49"/>
    <n v="205.73103"/>
    <n v="6326.595679"/>
    <n v="31143"/>
    <n v="32690"/>
    <n v="63639"/>
    <n v="100561"/>
    <n v="86"/>
    <n v="109514"/>
    <n v="164003"/>
    <n v="10083"/>
    <n v="3817.0475200000001"/>
    <n v="729705"/>
    <n v="18"/>
    <n v="58.11"/>
    <n v="11.98"/>
    <n v="106.94"/>
    <s v="NA"/>
  </r>
  <r>
    <s v="2024-2025"/>
    <x v="11"/>
    <n v="26"/>
    <x v="0"/>
    <n v="2608"/>
    <x v="4"/>
    <n v="1030047"/>
    <x v="6286"/>
    <n v="51"/>
    <n v="30"/>
    <n v="1651.4987040000001"/>
    <n v="2956"/>
    <n v="19"/>
    <n v="4880"/>
    <n v="1058652"/>
    <n v="638955"/>
    <n v="25793"/>
    <n v="11"/>
    <n v="11"/>
    <n v="126.64758"/>
    <n v="5332.9691039999998"/>
    <n v="20514"/>
    <n v="22133"/>
    <n v="30552"/>
    <n v="45867"/>
    <n v="538"/>
    <n v="53956"/>
    <n v="75578"/>
    <n v="7836"/>
    <n v="3554.8228199999999"/>
    <n v="829429"/>
    <n v="27"/>
    <n v="53.49"/>
    <n v="5.72"/>
    <n v="109.83"/>
    <s v="NA"/>
  </r>
  <r>
    <s v="2024-2025"/>
    <x v="11"/>
    <n v="26"/>
    <x v="0"/>
    <n v="2614"/>
    <x v="5"/>
    <n v="1090089"/>
    <x v="6287"/>
    <n v="53"/>
    <n v="35"/>
    <n v="1059.1277560000001"/>
    <n v="2256"/>
    <n v="2"/>
    <n v="2579"/>
    <n v="1323018"/>
    <n v="931059"/>
    <n v="30828"/>
    <n v="72"/>
    <n v="4"/>
    <n v="102.07275"/>
    <n v="5446.7658359999996"/>
    <n v="24698"/>
    <n v="26583"/>
    <n v="34140"/>
    <n v="46369"/>
    <n v="760"/>
    <n v="50675"/>
    <n v="66110"/>
    <n v="4835"/>
    <n v="4285.5653300000004"/>
    <n v="993848"/>
    <n v="23"/>
    <n v="58.44"/>
    <n v="29.86"/>
    <n v="100"/>
    <s v="NA"/>
  </r>
  <r>
    <s v="2024-2025"/>
    <x v="11"/>
    <n v="26"/>
    <x v="0"/>
    <n v="2617"/>
    <x v="14"/>
    <n v="1265244"/>
    <x v="6288"/>
    <n v="33"/>
    <n v="226"/>
    <n v="394.71424719999999"/>
    <n v="715"/>
    <n v="3"/>
    <n v="2660"/>
    <n v="1228058"/>
    <n v="987423"/>
    <n v="76742"/>
    <n v="0"/>
    <n v="0"/>
    <n v="136.35785999999999"/>
    <n v="4157.4410600000001"/>
    <n v="36547"/>
    <n v="44807"/>
    <n v="50230"/>
    <n v="96691"/>
    <n v="212"/>
    <n v="83271"/>
    <n v="145395"/>
    <n v="3375"/>
    <n v="3626.3689519999998"/>
    <n v="871634"/>
    <n v="29"/>
    <n v="49.22"/>
    <n v="24.33"/>
    <n v="106.57"/>
    <s v="NA"/>
  </r>
  <r>
    <s v="2024-2025"/>
    <x v="11"/>
    <n v="26"/>
    <x v="0"/>
    <n v="2618"/>
    <x v="15"/>
    <n v="1920732"/>
    <x v="6289"/>
    <n v="60"/>
    <n v="165"/>
    <n v="318.428901"/>
    <n v="2809"/>
    <n v="1"/>
    <n v="3245"/>
    <n v="1689221"/>
    <n v="1278814"/>
    <n v="42772"/>
    <n v="0"/>
    <n v="0"/>
    <n v="183.58517000000001"/>
    <n v="5952.4586650000001"/>
    <n v="27761"/>
    <n v="30417"/>
    <n v="35938"/>
    <n v="56675"/>
    <n v="2889"/>
    <n v="53915"/>
    <n v="79455"/>
    <n v="6054"/>
    <n v="5450.4445939999996"/>
    <n v="1369073"/>
    <n v="28"/>
    <n v="32.75"/>
    <n v="45.93"/>
    <n v="100.01"/>
    <s v="NA"/>
  </r>
  <r>
    <s v="2024-2025"/>
    <x v="11"/>
    <n v="26"/>
    <x v="0"/>
    <n v="2622"/>
    <x v="22"/>
    <n v="691028"/>
    <x v="6290"/>
    <n v="42"/>
    <n v="25"/>
    <n v="1284.848843"/>
    <n v="1938"/>
    <n v="34"/>
    <n v="4011"/>
    <n v="654272"/>
    <n v="292023"/>
    <n v="17105"/>
    <n v="192"/>
    <n v="10"/>
    <n v="299.44157000000001"/>
    <n v="3705.2995470000001"/>
    <n v="15444"/>
    <n v="16333"/>
    <n v="27733"/>
    <n v="35849"/>
    <n v="57"/>
    <n v="47395"/>
    <n v="60499"/>
    <n v="5949"/>
    <n v="2121.0091339999999"/>
    <n v="217370"/>
    <n v="22"/>
    <n v="71.209999999999994"/>
    <n v="4.1900000000000004"/>
    <n v="102.22"/>
    <s v="NA"/>
  </r>
  <r>
    <s v="2024-2025"/>
    <x v="11"/>
    <n v="26"/>
    <x v="0"/>
    <n v="2623"/>
    <x v="16"/>
    <n v="2626464"/>
    <x v="6291"/>
    <n v="28"/>
    <n v="223"/>
    <n v="4488.7560430000003"/>
    <n v="2889"/>
    <n v="5"/>
    <n v="4467"/>
    <n v="2462401"/>
    <n v="1465752"/>
    <n v="122245"/>
    <n v="718"/>
    <n v="83"/>
    <n v="211.88812999999999"/>
    <n v="11993.78152"/>
    <n v="87115"/>
    <n v="125155"/>
    <n v="113107"/>
    <n v="215569"/>
    <n v="98"/>
    <n v="144176"/>
    <n v="266211"/>
    <n v="7356"/>
    <n v="7293.13735"/>
    <n v="1453789"/>
    <n v="27"/>
    <n v="67.39"/>
    <n v="5.8"/>
    <n v="108.5"/>
    <s v="NA"/>
  </r>
  <r>
    <s v="2024-2025"/>
    <x v="11"/>
    <n v="26"/>
    <x v="0"/>
    <n v="2607"/>
    <x v="18"/>
    <n v="1412572"/>
    <x v="6292"/>
    <n v="37"/>
    <n v="15"/>
    <n v="2303.1920289999998"/>
    <n v="2838"/>
    <n v="180"/>
    <n v="7241"/>
    <n v="1154436"/>
    <n v="631039"/>
    <n v="60572"/>
    <n v="837"/>
    <n v="49"/>
    <n v="205.73103"/>
    <n v="6282.056079"/>
    <n v="30891"/>
    <n v="32415"/>
    <n v="63531"/>
    <n v="100403"/>
    <n v="81"/>
    <n v="109450"/>
    <n v="163906"/>
    <n v="10079"/>
    <n v="3773.1330200000002"/>
    <n v="722451"/>
    <n v="18"/>
    <n v="58.54"/>
    <n v="11.87"/>
    <n v="107.03"/>
    <s v="NA"/>
  </r>
  <r>
    <s v="2024-2025"/>
    <x v="11"/>
    <n v="26"/>
    <x v="0"/>
    <n v="2609"/>
    <x v="11"/>
    <n v="2386097"/>
    <x v="6293"/>
    <n v="36"/>
    <n v="154"/>
    <n v="1144.8688079999999"/>
    <n v="5119"/>
    <n v="12"/>
    <n v="5134"/>
    <n v="2374462"/>
    <n v="1562774"/>
    <n v="90059"/>
    <n v="12"/>
    <n v="0"/>
    <n v="225.89164"/>
    <n v="9061.6377429999993"/>
    <n v="65000"/>
    <n v="73996"/>
    <n v="88499"/>
    <n v="136814"/>
    <n v="946"/>
    <n v="132322"/>
    <n v="190612"/>
    <n v="10253"/>
    <n v="7690.8772950000002"/>
    <n v="1873274"/>
    <n v="23"/>
    <n v="46.61"/>
    <n v="32.65"/>
    <n v="102.45"/>
    <s v="NA"/>
  </r>
  <r>
    <s v="2024-2025"/>
    <x v="11"/>
    <n v="26"/>
    <x v="0"/>
    <n v="2610"/>
    <x v="12"/>
    <n v="1889061"/>
    <x v="6294"/>
    <n v="34"/>
    <n v="80"/>
    <n v="1581.9106400000001"/>
    <n v="2486"/>
    <n v="6"/>
    <n v="2760"/>
    <n v="1631299"/>
    <n v="1303134"/>
    <n v="80083"/>
    <n v="239"/>
    <n v="19"/>
    <n v="218.95429999999999"/>
    <n v="7088.7576499999996"/>
    <n v="47159"/>
    <n v="52732"/>
    <n v="63148"/>
    <n v="102062"/>
    <n v="210"/>
    <n v="88503"/>
    <n v="134192"/>
    <n v="5246"/>
    <n v="5287.8927100000001"/>
    <n v="1190203"/>
    <n v="13"/>
    <n v="57.33"/>
    <n v="15.67"/>
    <n v="103.21"/>
    <s v="NA"/>
  </r>
  <r>
    <s v="2024-2025"/>
    <x v="11"/>
    <n v="26"/>
    <x v="0"/>
    <n v="2620"/>
    <x v="21"/>
    <n v="1256714"/>
    <x v="6295"/>
    <n v="39"/>
    <n v="36"/>
    <n v="1561.039921"/>
    <n v="3091"/>
    <n v="22"/>
    <n v="5561"/>
    <n v="1742064"/>
    <n v="1226714"/>
    <n v="63694"/>
    <n v="1885"/>
    <n v="59"/>
    <n v="161.37341000000001"/>
    <n v="7358.8865429999996"/>
    <n v="44419"/>
    <n v="46423"/>
    <n v="68600"/>
    <n v="88058"/>
    <n v="1077"/>
    <n v="129197"/>
    <n v="176042"/>
    <n v="8652"/>
    <n v="5636.4732119999999"/>
    <n v="982937"/>
    <n v="27"/>
    <n v="64"/>
    <n v="10.37"/>
    <n v="110.59"/>
    <s v="NA"/>
  </r>
  <r>
    <s v="2024-2025"/>
    <x v="11"/>
    <n v="26"/>
    <x v="0"/>
    <n v="2623"/>
    <x v="16"/>
    <n v="2626464"/>
    <x v="6296"/>
    <n v="28"/>
    <n v="222"/>
    <n v="4488.7560430000003"/>
    <n v="2885"/>
    <n v="5"/>
    <n v="4461"/>
    <n v="2442296"/>
    <n v="1455933"/>
    <n v="122183"/>
    <n v="718"/>
    <n v="83"/>
    <n v="211.88812999999999"/>
    <n v="11914.07396"/>
    <n v="86933"/>
    <n v="124805"/>
    <n v="113019"/>
    <n v="215382"/>
    <n v="91"/>
    <n v="144106"/>
    <n v="266067"/>
    <n v="7346"/>
    <n v="7213.4297900000001"/>
    <n v="1441461"/>
    <n v="27"/>
    <n v="67.44"/>
    <n v="5.83"/>
    <n v="108.58"/>
    <s v="NA"/>
  </r>
  <r>
    <s v="2024-2025"/>
    <x v="11"/>
    <n v="26"/>
    <x v="0"/>
    <n v="2617"/>
    <x v="14"/>
    <n v="1265244"/>
    <x v="2524"/>
    <n v="33"/>
    <n v="226"/>
    <n v="394.28443220000003"/>
    <n v="715"/>
    <n v="3"/>
    <n v="2688"/>
    <n v="1228874"/>
    <n v="988167"/>
    <n v="76751"/>
    <n v="0"/>
    <n v="0"/>
    <n v="137.11525"/>
    <n v="4157.7686350000004"/>
    <n v="36556"/>
    <n v="44830"/>
    <n v="50230"/>
    <n v="96699"/>
    <n v="212"/>
    <n v="83361"/>
    <n v="145574"/>
    <n v="3403"/>
    <n v="3626.3689519999998"/>
    <n v="872258"/>
    <n v="29"/>
    <n v="49.18"/>
    <n v="24.31"/>
    <n v="106.57"/>
    <s v="NA"/>
  </r>
  <r>
    <s v="2024-2025"/>
    <x v="11"/>
    <n v="26"/>
    <x v="0"/>
    <n v="2611"/>
    <x v="6"/>
    <n v="1612032"/>
    <x v="6297"/>
    <n v="31"/>
    <n v="903"/>
    <n v="519.57672170000001"/>
    <n v="1690"/>
    <n v="3"/>
    <n v="3223"/>
    <n v="1572774"/>
    <n v="1275647"/>
    <n v="98098"/>
    <n v="29"/>
    <n v="5"/>
    <n v="210.7508"/>
    <n v="5829.5547429999997"/>
    <n v="50011"/>
    <n v="60644"/>
    <n v="67108"/>
    <n v="121488"/>
    <n v="791"/>
    <n v="100666"/>
    <n v="168043"/>
    <n v="4913"/>
    <n v="5099.2272220000004"/>
    <n v="1150606"/>
    <n v="10"/>
    <n v="64.91"/>
    <n v="11.81"/>
    <n v="101.17"/>
    <s v="NA"/>
  </r>
  <r>
    <s v="2024-2025"/>
    <x v="11"/>
    <n v="26"/>
    <x v="0"/>
    <n v="2612"/>
    <x v="20"/>
    <n v="1002417"/>
    <x v="6298"/>
    <n v="33"/>
    <n v="94"/>
    <n v="822.29891420000001"/>
    <n v="1286"/>
    <n v="1"/>
    <n v="2270"/>
    <n v="942384"/>
    <n v="757799"/>
    <n v="59829"/>
    <n v="52"/>
    <n v="4"/>
    <n v="137.02497"/>
    <n v="4051.462614"/>
    <n v="28084"/>
    <n v="37075"/>
    <n v="40076"/>
    <n v="75266"/>
    <n v="28"/>
    <n v="53598"/>
    <n v="95344"/>
    <n v="3556"/>
    <n v="3092.1387300000001"/>
    <n v="627185"/>
    <n v="22"/>
    <n v="75.31"/>
    <n v="3.18"/>
    <n v="100.46"/>
    <s v="NA"/>
  </r>
  <r>
    <s v="2024-2025"/>
    <x v="11"/>
    <n v="26"/>
    <x v="0"/>
    <n v="2618"/>
    <x v="15"/>
    <n v="1920732"/>
    <x v="3793"/>
    <n v="61"/>
    <n v="165"/>
    <n v="318.428901"/>
    <n v="2809"/>
    <n v="1"/>
    <n v="3265"/>
    <n v="1694486"/>
    <n v="1282954"/>
    <n v="42775"/>
    <n v="0"/>
    <n v="0"/>
    <n v="183.58517000000001"/>
    <n v="5969.6019450000003"/>
    <n v="27766"/>
    <n v="30427"/>
    <n v="35939"/>
    <n v="56679"/>
    <n v="2968"/>
    <n v="53937"/>
    <n v="79485"/>
    <n v="6074"/>
    <n v="5467.5878739999998"/>
    <n v="1373298"/>
    <n v="28"/>
    <n v="32.83"/>
    <n v="45.86"/>
    <n v="100.01"/>
    <s v="NA"/>
  </r>
  <r>
    <s v="2024-2025"/>
    <x v="11"/>
    <n v="26"/>
    <x v="0"/>
    <n v="2623"/>
    <x v="16"/>
    <n v="2626464"/>
    <x v="6299"/>
    <n v="28"/>
    <n v="223"/>
    <n v="4490.0716430000002"/>
    <n v="2926"/>
    <n v="5"/>
    <n v="4460"/>
    <n v="2476876"/>
    <n v="1473964"/>
    <n v="122283"/>
    <n v="718"/>
    <n v="83"/>
    <n v="211.88812999999999"/>
    <n v="12044.05802"/>
    <n v="87203"/>
    <n v="125317"/>
    <n v="113149"/>
    <n v="215661"/>
    <n v="102"/>
    <n v="144313"/>
    <n v="266502"/>
    <n v="7386"/>
    <n v="7342.09825"/>
    <n v="1463062"/>
    <n v="27"/>
    <n v="67.36"/>
    <n v="5.77"/>
    <n v="108.44"/>
    <s v="NA"/>
  </r>
  <r>
    <s v="2024-2025"/>
    <x v="11"/>
    <n v="26"/>
    <x v="0"/>
    <n v="2603"/>
    <x v="19"/>
    <n v="1754405"/>
    <x v="6300"/>
    <n v="33"/>
    <n v="45"/>
    <n v="2075.3311060000001"/>
    <n v="3766"/>
    <n v="102"/>
    <n v="7191"/>
    <n v="1428620"/>
    <n v="1159530"/>
    <n v="94879"/>
    <n v="469"/>
    <n v="72"/>
    <n v="217.78449000000001"/>
    <n v="6813.7013809999999"/>
    <n v="42631"/>
    <n v="52046"/>
    <n v="73035"/>
    <n v="117162"/>
    <n v="124"/>
    <n v="125483"/>
    <n v="191601"/>
    <n v="10957"/>
    <n v="4520.5857850000002"/>
    <n v="790368"/>
    <n v="21"/>
    <n v="70.87"/>
    <n v="5.53"/>
    <n v="112.42"/>
    <s v="NA"/>
  </r>
  <r>
    <s v="2024-2025"/>
    <x v="11"/>
    <n v="26"/>
    <x v="0"/>
    <n v="2603"/>
    <x v="19"/>
    <n v="1754405"/>
    <x v="6301"/>
    <n v="33"/>
    <n v="45"/>
    <n v="2075.3311060000001"/>
    <n v="3791"/>
    <n v="101"/>
    <n v="7185"/>
    <n v="1431457"/>
    <n v="1161906"/>
    <n v="94938"/>
    <n v="469"/>
    <n v="72"/>
    <n v="217.78449000000001"/>
    <n v="6824.307221"/>
    <n v="42710"/>
    <n v="52157"/>
    <n v="73069"/>
    <n v="117237"/>
    <n v="124"/>
    <n v="125754"/>
    <n v="192125"/>
    <n v="10976"/>
    <n v="4531.1916250000004"/>
    <n v="791832"/>
    <n v="21"/>
    <n v="70.69"/>
    <n v="5.52"/>
    <n v="112.45"/>
    <s v="NA"/>
  </r>
  <r>
    <s v="2024-2025"/>
    <x v="11"/>
    <n v="26"/>
    <x v="0"/>
    <n v="2605"/>
    <x v="3"/>
    <n v="591549"/>
    <x v="6302"/>
    <n v="40"/>
    <n v="24"/>
    <n v="1676.670633"/>
    <n v="2430"/>
    <n v="50"/>
    <n v="4162"/>
    <n v="877100"/>
    <n v="827101"/>
    <n v="47740"/>
    <n v="250"/>
    <n v="9"/>
    <n v="154.2911"/>
    <n v="4684.1329029999997"/>
    <n v="21893"/>
    <n v="23255"/>
    <n v="38623"/>
    <n v="52476"/>
    <n v="41"/>
    <n v="76238"/>
    <n v="101158"/>
    <n v="6592"/>
    <n v="2853.1711700000001"/>
    <n v="678697"/>
    <n v="28"/>
    <n v="81.45"/>
    <n v="7.99"/>
    <n v="103.44"/>
    <s v="NA"/>
  </r>
  <r>
    <s v="2024-2025"/>
    <x v="11"/>
    <n v="26"/>
    <x v="0"/>
    <n v="2608"/>
    <x v="4"/>
    <n v="1030047"/>
    <x v="6303"/>
    <n v="51"/>
    <n v="30"/>
    <n v="1651.4987040000001"/>
    <n v="2956"/>
    <n v="19"/>
    <n v="4883"/>
    <n v="1059605"/>
    <n v="639524"/>
    <n v="25803"/>
    <n v="11"/>
    <n v="11"/>
    <n v="126.64758"/>
    <n v="5334.743324"/>
    <n v="20526"/>
    <n v="22146"/>
    <n v="30563"/>
    <n v="45884"/>
    <n v="541"/>
    <n v="53982"/>
    <n v="75608"/>
    <n v="7839"/>
    <n v="3556.5970400000001"/>
    <n v="830151"/>
    <n v="27"/>
    <n v="53.48"/>
    <n v="5.75"/>
    <n v="109.82"/>
    <s v="NA"/>
  </r>
  <r>
    <s v="2024-2025"/>
    <x v="11"/>
    <n v="26"/>
    <x v="0"/>
    <n v="2614"/>
    <x v="5"/>
    <n v="1090089"/>
    <x v="6304"/>
    <n v="53"/>
    <n v="35"/>
    <n v="1059.1277560000001"/>
    <n v="2256"/>
    <n v="2"/>
    <n v="2581"/>
    <n v="1326220"/>
    <n v="932966"/>
    <n v="30840"/>
    <n v="72"/>
    <n v="4"/>
    <n v="107.27164"/>
    <n v="5454.3314259999997"/>
    <n v="24720"/>
    <n v="26622"/>
    <n v="34151"/>
    <n v="46387"/>
    <n v="761"/>
    <n v="50676"/>
    <n v="66111"/>
    <n v="4837"/>
    <n v="4287.9320299999999"/>
    <n v="995981"/>
    <n v="23"/>
    <n v="58.36"/>
    <n v="29.85"/>
    <n v="100"/>
    <s v="NA"/>
  </r>
  <r>
    <s v="2024-2025"/>
    <x v="11"/>
    <n v="26"/>
    <x v="0"/>
    <n v="2616"/>
    <x v="13"/>
    <n v="1741237"/>
    <x v="6305"/>
    <n v="31"/>
    <n v="202"/>
    <n v="2024.421026"/>
    <n v="2820"/>
    <n v="6"/>
    <n v="6687"/>
    <n v="1937226"/>
    <n v="1667959"/>
    <n v="132655"/>
    <n v="677"/>
    <n v="81"/>
    <n v="181.54542000000001"/>
    <n v="8515.1004080000002"/>
    <n v="61061"/>
    <n v="82079"/>
    <n v="81065"/>
    <n v="157911"/>
    <n v="99"/>
    <n v="108852"/>
    <n v="202424"/>
    <n v="9507"/>
    <n v="6309.1339619999999"/>
    <n v="1348222"/>
    <n v="32"/>
    <n v="56.55"/>
    <n v="11.56"/>
    <n v="104.48"/>
    <s v="NA"/>
  </r>
  <r>
    <s v="2024-2025"/>
    <x v="11"/>
    <n v="26"/>
    <x v="0"/>
    <n v="2603"/>
    <x v="19"/>
    <n v="1754405"/>
    <x v="6306"/>
    <n v="33"/>
    <n v="45"/>
    <n v="2088.8686779999998"/>
    <n v="3994"/>
    <n v="99"/>
    <n v="7220"/>
    <n v="1487538"/>
    <n v="1205987"/>
    <n v="95765"/>
    <n v="490"/>
    <n v="72"/>
    <n v="252.41685000000001"/>
    <n v="6977.0895039999996"/>
    <n v="43961"/>
    <n v="53725"/>
    <n v="73836"/>
    <n v="118411"/>
    <n v="131"/>
    <n v="128053"/>
    <n v="195665"/>
    <n v="11214"/>
    <n v="4635.8039749999998"/>
    <n v="819395"/>
    <n v="21"/>
    <n v="69.739999999999995"/>
    <n v="5.63"/>
    <n v="112.8"/>
    <s v="NA"/>
  </r>
  <r>
    <s v="2024-2025"/>
    <x v="11"/>
    <n v="26"/>
    <x v="0"/>
    <n v="2616"/>
    <x v="13"/>
    <n v="1741237"/>
    <x v="6307"/>
    <n v="32"/>
    <n v="202"/>
    <n v="2105.5000369999998"/>
    <n v="2841"/>
    <n v="6"/>
    <n v="6752"/>
    <n v="1986916"/>
    <n v="1710079"/>
    <n v="133019"/>
    <n v="685"/>
    <n v="82"/>
    <n v="220.34863000000001"/>
    <n v="8859.1556290000008"/>
    <n v="61385"/>
    <n v="82652"/>
    <n v="81224"/>
    <n v="158399"/>
    <n v="111"/>
    <n v="111613"/>
    <n v="207228"/>
    <n v="9593"/>
    <n v="6533.3069619999997"/>
    <n v="1382070"/>
    <n v="32"/>
    <n v="55.95"/>
    <n v="11.3"/>
    <n v="104.54"/>
    <s v="NA"/>
  </r>
  <r>
    <s v="2024-2025"/>
    <x v="11"/>
    <n v="26"/>
    <x v="0"/>
    <n v="2622"/>
    <x v="22"/>
    <n v="691028"/>
    <x v="6308"/>
    <n v="43"/>
    <n v="26"/>
    <n v="1356.9059460000001"/>
    <n v="1973"/>
    <n v="30"/>
    <n v="4063"/>
    <n v="699274"/>
    <n v="311354"/>
    <n v="17290"/>
    <n v="204"/>
    <n v="10"/>
    <n v="392.57835999999998"/>
    <n v="4001.0889999999999"/>
    <n v="16086"/>
    <n v="17041"/>
    <n v="28085"/>
    <n v="36279"/>
    <n v="63"/>
    <n v="47769"/>
    <n v="60912"/>
    <n v="6036"/>
    <n v="2251.6046940000001"/>
    <n v="231601"/>
    <n v="22"/>
    <n v="71.47"/>
    <n v="4.18"/>
    <n v="102.44"/>
    <s v="NA"/>
  </r>
  <r>
    <s v="2024-2025"/>
    <x v="11"/>
    <n v="26"/>
    <x v="0"/>
    <n v="2624"/>
    <x v="8"/>
    <n v="352136"/>
    <x v="1252"/>
    <n v="37"/>
    <n v="33"/>
    <n v="400.70599720000001"/>
    <n v="550"/>
    <n v="7"/>
    <n v="1200"/>
    <n v="363734"/>
    <n v="306867"/>
    <n v="16675"/>
    <n v="20"/>
    <n v="2"/>
    <n v="65.54477"/>
    <n v="1652.985277"/>
    <n v="9711"/>
    <n v="10758"/>
    <n v="13270"/>
    <n v="19713"/>
    <n v="246"/>
    <n v="20928"/>
    <n v="28711"/>
    <n v="1750"/>
    <n v="1186.73451"/>
    <n v="283037"/>
    <n v="15"/>
    <n v="40.93"/>
    <n v="22.04"/>
    <n v="99.99"/>
    <s v="NA"/>
  </r>
  <r>
    <s v="2024-2025"/>
    <x v="11"/>
    <n v="26"/>
    <x v="0"/>
    <n v="2610"/>
    <x v="12"/>
    <n v="1889061"/>
    <x v="6309"/>
    <n v="34"/>
    <n v="81"/>
    <n v="1589.6988980000001"/>
    <n v="2524"/>
    <n v="6"/>
    <n v="2760"/>
    <n v="1652282"/>
    <n v="1319847"/>
    <n v="80173"/>
    <n v="240"/>
    <n v="19"/>
    <n v="271.68968000000001"/>
    <n v="7217.4108079999996"/>
    <n v="47345"/>
    <n v="52985"/>
    <n v="63217"/>
    <n v="102199"/>
    <n v="231"/>
    <n v="88815"/>
    <n v="134717"/>
    <n v="5284"/>
    <n v="5356.0222299999996"/>
    <n v="1204952"/>
    <n v="13"/>
    <n v="56.79"/>
    <n v="15.38"/>
    <n v="103.2"/>
    <s v="NA"/>
  </r>
  <r>
    <s v="2024-2025"/>
    <x v="11"/>
    <n v="26"/>
    <x v="0"/>
    <n v="2611"/>
    <x v="6"/>
    <n v="1612032"/>
    <x v="6310"/>
    <n v="31"/>
    <n v="907"/>
    <n v="540.99288019999995"/>
    <n v="1716"/>
    <n v="3"/>
    <n v="3222"/>
    <n v="1605617"/>
    <n v="1301514"/>
    <n v="98231"/>
    <n v="29"/>
    <n v="5"/>
    <n v="228.50867"/>
    <n v="5976.8393319999996"/>
    <n v="50329"/>
    <n v="61122"/>
    <n v="67188"/>
    <n v="121672"/>
    <n v="926"/>
    <n v="100861"/>
    <n v="168381"/>
    <n v="4938"/>
    <n v="5207.3377819999996"/>
    <n v="1173972"/>
    <n v="10"/>
    <n v="64.569999999999993"/>
    <n v="11.88"/>
    <n v="101.18"/>
    <s v="NA"/>
  </r>
  <r>
    <s v="2024-2025"/>
    <x v="11"/>
    <n v="26"/>
    <x v="0"/>
    <n v="2615"/>
    <x v="10"/>
    <n v="1260876"/>
    <x v="6311"/>
    <n v="28"/>
    <n v="43"/>
    <n v="569.78570119999995"/>
    <n v="2029"/>
    <n v="2"/>
    <n v="2991"/>
    <n v="1023228"/>
    <n v="931778"/>
    <n v="88769"/>
    <n v="80"/>
    <n v="15"/>
    <n v="163.59629000000001"/>
    <n v="4025.0341669999998"/>
    <n v="35691"/>
    <n v="41701"/>
    <n v="57264"/>
    <n v="98325"/>
    <n v="62"/>
    <n v="92469"/>
    <n v="150428"/>
    <n v="5020"/>
    <n v="3291.6521760000001"/>
    <n v="728877"/>
    <n v="9"/>
    <n v="59.84"/>
    <n v="26.88"/>
    <n v="110.39"/>
    <s v="NA"/>
  </r>
  <r>
    <s v="2024-2025"/>
    <x v="11"/>
    <n v="26"/>
    <x v="0"/>
    <n v="2616"/>
    <x v="13"/>
    <n v="1741237"/>
    <x v="6312"/>
    <n v="32"/>
    <n v="202"/>
    <n v="2103.254297"/>
    <n v="2839"/>
    <n v="6"/>
    <n v="6745"/>
    <n v="1986424"/>
    <n v="1709648"/>
    <n v="132977"/>
    <n v="685"/>
    <n v="82"/>
    <n v="215.72568999999999"/>
    <n v="8840.6737090000006"/>
    <n v="61384"/>
    <n v="82651"/>
    <n v="81224"/>
    <n v="158342"/>
    <n v="111"/>
    <n v="110897"/>
    <n v="205952"/>
    <n v="9584"/>
    <n v="6521.693722"/>
    <n v="1381843"/>
    <n v="32"/>
    <n v="56.24"/>
    <n v="11.38"/>
    <n v="104.51"/>
    <s v="NA"/>
  </r>
  <r>
    <s v="2024-2025"/>
    <x v="11"/>
    <n v="26"/>
    <x v="0"/>
    <n v="2619"/>
    <x v="17"/>
    <n v="484065"/>
    <x v="6313"/>
    <n v="45"/>
    <n v="13"/>
    <n v="715.09347760000003"/>
    <n v="2117"/>
    <n v="10"/>
    <n v="2519"/>
    <n v="493475"/>
    <n v="243637"/>
    <n v="11978"/>
    <n v="200"/>
    <n v="7"/>
    <n v="84.178610000000006"/>
    <n v="2387.2736580000001"/>
    <n v="10915"/>
    <n v="11809"/>
    <n v="17175"/>
    <n v="23950"/>
    <n v="227"/>
    <n v="35004"/>
    <n v="46455"/>
    <n v="4636"/>
    <n v="1588.0015699999999"/>
    <n v="414911"/>
    <n v="22"/>
    <n v="55.57"/>
    <n v="12.96"/>
    <n v="103.52"/>
    <s v="NA"/>
  </r>
  <r>
    <s v="2024-2025"/>
    <x v="11"/>
    <n v="26"/>
    <x v="0"/>
    <n v="2606"/>
    <x v="9"/>
    <n v="679045"/>
    <x v="6314"/>
    <n v="43"/>
    <n v="42"/>
    <n v="1401.3767580000001"/>
    <n v="2211"/>
    <n v="25"/>
    <n v="4108"/>
    <n v="815553"/>
    <n v="699844"/>
    <n v="36010"/>
    <n v="1708"/>
    <n v="83"/>
    <n v="133.93095"/>
    <n v="4174.8157719999999"/>
    <n v="18832"/>
    <n v="20532"/>
    <n v="29726"/>
    <n v="43156"/>
    <n v="212"/>
    <n v="48189"/>
    <n v="68162"/>
    <n v="6319"/>
    <n v="2639.5080640000001"/>
    <n v="631193"/>
    <n v="20"/>
    <n v="36.229999999999997"/>
    <n v="17.04"/>
    <n v="113.08"/>
    <s v="NA"/>
  </r>
  <r>
    <s v="2024-2025"/>
    <x v="11"/>
    <n v="26"/>
    <x v="0"/>
    <n v="2608"/>
    <x v="4"/>
    <n v="1030047"/>
    <x v="6315"/>
    <n v="52"/>
    <n v="32"/>
    <n v="1715.1810559999999"/>
    <n v="3283"/>
    <n v="19"/>
    <n v="4646"/>
    <n v="1081123"/>
    <n v="652023"/>
    <n v="25889"/>
    <n v="11"/>
    <n v="11"/>
    <n v="154.92271"/>
    <n v="5497.9362959999999"/>
    <n v="20744"/>
    <n v="22421"/>
    <n v="30682"/>
    <n v="46116"/>
    <n v="589"/>
    <n v="55211"/>
    <n v="77118"/>
    <n v="7929"/>
    <n v="3627.8325300000001"/>
    <n v="846571"/>
    <n v="27"/>
    <n v="54.4"/>
    <n v="5.61"/>
    <n v="109.73"/>
    <s v="NA"/>
  </r>
  <r>
    <s v="2024-2025"/>
    <x v="11"/>
    <n v="26"/>
    <x v="0"/>
    <n v="2612"/>
    <x v="20"/>
    <n v="1002417"/>
    <x v="6316"/>
    <n v="34"/>
    <n v="96"/>
    <n v="869.65112190000002"/>
    <n v="1602"/>
    <n v="1"/>
    <n v="1988"/>
    <n v="973752"/>
    <n v="783153"/>
    <n v="59964"/>
    <n v="56"/>
    <n v="6"/>
    <n v="164.06556"/>
    <n v="4221.574552"/>
    <n v="28370"/>
    <n v="37603"/>
    <n v="40151"/>
    <n v="75466"/>
    <n v="40"/>
    <n v="54152"/>
    <n v="96506"/>
    <n v="3590"/>
    <n v="3187.8578699999998"/>
    <n v="647774"/>
    <n v="22"/>
    <n v="74.209999999999994"/>
    <n v="3.18"/>
    <n v="100.46"/>
    <s v="NA"/>
  </r>
  <r>
    <s v="2024-2025"/>
    <x v="11"/>
    <n v="26"/>
    <x v="0"/>
    <n v="2616"/>
    <x v="13"/>
    <n v="1741237"/>
    <x v="6317"/>
    <n v="32"/>
    <n v="202"/>
    <n v="2105.5000369999998"/>
    <n v="2843"/>
    <n v="6"/>
    <n v="6763"/>
    <n v="1987410"/>
    <n v="1710484"/>
    <n v="133022"/>
    <n v="685"/>
    <n v="82"/>
    <n v="229.73752999999999"/>
    <n v="8868.5445290000007"/>
    <n v="61391"/>
    <n v="82658"/>
    <n v="81222"/>
    <n v="158407"/>
    <n v="113"/>
    <n v="112124"/>
    <n v="208130"/>
    <n v="9606"/>
    <n v="6533.3069619999997"/>
    <n v="1382342"/>
    <n v="32"/>
    <n v="55.92"/>
    <n v="11.25"/>
    <n v="104.54"/>
    <s v="NA"/>
  </r>
  <r>
    <s v="2024-2025"/>
    <x v="11"/>
    <n v="26"/>
    <x v="0"/>
    <n v="2618"/>
    <x v="15"/>
    <n v="1920732"/>
    <x v="6318"/>
    <n v="62"/>
    <n v="165"/>
    <n v="390.6796382"/>
    <n v="2924"/>
    <n v="1"/>
    <n v="3227"/>
    <n v="1736819"/>
    <n v="1315880"/>
    <n v="42713"/>
    <n v="0"/>
    <n v="0"/>
    <n v="222.26557"/>
    <n v="6216.8034820000003"/>
    <n v="27871"/>
    <n v="30576"/>
    <n v="35952"/>
    <n v="56631"/>
    <n v="3414"/>
    <n v="54167"/>
    <n v="79657"/>
    <n v="6151"/>
    <n v="5603.8582740000002"/>
    <n v="1407746"/>
    <n v="28"/>
    <n v="32.69"/>
    <n v="46.37"/>
    <n v="100.01"/>
    <s v="NA"/>
  </r>
  <r>
    <s v="2024-2025"/>
    <x v="11"/>
    <n v="26"/>
    <x v="0"/>
    <n v="2623"/>
    <x v="16"/>
    <n v="2626464"/>
    <x v="6319"/>
    <n v="29"/>
    <n v="228"/>
    <n v="4811.4648420000003"/>
    <n v="3076"/>
    <n v="5"/>
    <n v="4511"/>
    <n v="2629458"/>
    <n v="1570929"/>
    <n v="122853"/>
    <n v="772"/>
    <n v="83"/>
    <n v="259.46132999999998"/>
    <n v="12874.05991"/>
    <n v="88485"/>
    <n v="127756"/>
    <n v="113611"/>
    <n v="216658"/>
    <n v="125"/>
    <n v="145663"/>
    <n v="269322"/>
    <n v="7587"/>
    <n v="7803.1337400000002"/>
    <n v="1549486"/>
    <n v="27"/>
    <n v="67.7"/>
    <n v="5.78"/>
    <n v="108.32"/>
    <s v="NA"/>
  </r>
  <r>
    <s v="2024-2025"/>
    <x v="11"/>
    <n v="26"/>
    <x v="0"/>
    <n v="2606"/>
    <x v="9"/>
    <n v="679045"/>
    <x v="6320"/>
    <n v="43"/>
    <n v="42"/>
    <n v="1401.3767580000001"/>
    <n v="2211"/>
    <n v="26"/>
    <n v="4084"/>
    <n v="807600"/>
    <n v="692615"/>
    <n v="35980"/>
    <n v="1702"/>
    <n v="83"/>
    <n v="129.10764"/>
    <n v="4125.7298019999998"/>
    <n v="18778"/>
    <n v="20463"/>
    <n v="29703"/>
    <n v="43108"/>
    <n v="209"/>
    <n v="48013"/>
    <n v="67948"/>
    <n v="6295"/>
    <n v="2595.2454039999998"/>
    <n v="625021"/>
    <n v="20"/>
    <n v="36.15"/>
    <n v="16.93"/>
    <n v="112.89"/>
    <s v="NA"/>
  </r>
  <r>
    <s v="2024-2025"/>
    <x v="11"/>
    <n v="26"/>
    <x v="0"/>
    <n v="2609"/>
    <x v="11"/>
    <n v="2386097"/>
    <x v="6321"/>
    <n v="37"/>
    <n v="157"/>
    <n v="1154.244181"/>
    <n v="5187"/>
    <n v="12"/>
    <n v="5154"/>
    <n v="2432667"/>
    <n v="1602880"/>
    <n v="90234"/>
    <n v="12"/>
    <n v="0"/>
    <n v="225.90090000000001"/>
    <n v="9226.5197480000006"/>
    <n v="65604"/>
    <n v="74809"/>
    <n v="88744"/>
    <n v="137156"/>
    <n v="1014"/>
    <n v="132541"/>
    <n v="190879"/>
    <n v="10341"/>
    <n v="7846.374667"/>
    <n v="1918619"/>
    <n v="24"/>
    <n v="46.37"/>
    <n v="32.99"/>
    <n v="102.39"/>
    <s v="NA"/>
  </r>
  <r>
    <s v="2024-2025"/>
    <x v="11"/>
    <n v="26"/>
    <x v="0"/>
    <n v="2623"/>
    <x v="16"/>
    <n v="2626464"/>
    <x v="6322"/>
    <n v="29"/>
    <n v="228"/>
    <n v="4799.0649629999998"/>
    <n v="3062"/>
    <n v="5"/>
    <n v="4479"/>
    <n v="2568043"/>
    <n v="1528647"/>
    <n v="122606"/>
    <n v="735"/>
    <n v="83"/>
    <n v="232.85109"/>
    <n v="12628.523010000001"/>
    <n v="87988"/>
    <n v="126754"/>
    <n v="113448"/>
    <n v="216245"/>
    <n v="124"/>
    <n v="144548"/>
    <n v="266973"/>
    <n v="7541"/>
    <n v="7596.6069600000001"/>
    <n v="1517993"/>
    <n v="27"/>
    <n v="67.459999999999994"/>
    <n v="5.81"/>
    <n v="108.16"/>
    <s v="NA"/>
  </r>
  <r>
    <s v="2024-2025"/>
    <x v="11"/>
    <n v="26"/>
    <x v="0"/>
    <n v="2624"/>
    <x v="8"/>
    <n v="352136"/>
    <x v="3836"/>
    <n v="37"/>
    <n v="33"/>
    <n v="398.53972279999999"/>
    <n v="550"/>
    <n v="7"/>
    <n v="1192"/>
    <n v="363201"/>
    <n v="306455"/>
    <n v="16606"/>
    <n v="20"/>
    <n v="2"/>
    <n v="50.695149999999998"/>
    <n v="1633.826703"/>
    <n v="9707"/>
    <n v="10748"/>
    <n v="13267"/>
    <n v="19638"/>
    <n v="240"/>
    <n v="20627"/>
    <n v="28301"/>
    <n v="1742"/>
    <n v="1184.5918300000001"/>
    <n v="282741"/>
    <n v="15"/>
    <n v="41.45"/>
    <n v="22.08"/>
    <n v="99.99"/>
    <s v="NA"/>
  </r>
  <r>
    <s v="2024-2025"/>
    <x v="11"/>
    <n v="26"/>
    <x v="0"/>
    <n v="2604"/>
    <x v="2"/>
    <n v="2113378"/>
    <x v="6323"/>
    <n v="38"/>
    <n v="76"/>
    <n v="2360.5091670000002"/>
    <n v="3660"/>
    <n v="57"/>
    <n v="7349"/>
    <n v="1860730"/>
    <n v="1544676"/>
    <n v="77752"/>
    <n v="111"/>
    <n v="3"/>
    <n v="310.21280999999999"/>
    <n v="8649.0811150000009"/>
    <n v="47771"/>
    <n v="51248"/>
    <n v="69196"/>
    <n v="93189"/>
    <n v="324"/>
    <n v="114916"/>
    <n v="144592"/>
    <n v="11009"/>
    <n v="5978.3591379999998"/>
    <n v="1511828"/>
    <n v="20"/>
    <n v="72.87"/>
    <n v="14.06"/>
    <n v="104.35"/>
    <s v="NA"/>
  </r>
  <r>
    <s v="2024-2025"/>
    <x v="11"/>
    <n v="26"/>
    <x v="0"/>
    <n v="2615"/>
    <x v="10"/>
    <n v="1260876"/>
    <x v="6324"/>
    <n v="28"/>
    <n v="43"/>
    <n v="566.39067720000003"/>
    <n v="1993"/>
    <n v="3"/>
    <n v="3019"/>
    <n v="1015884"/>
    <n v="925377"/>
    <n v="88670"/>
    <n v="80"/>
    <n v="15"/>
    <n v="163.59629000000001"/>
    <n v="4014.6227629999998"/>
    <n v="35613"/>
    <n v="41602"/>
    <n v="57230"/>
    <n v="98218"/>
    <n v="60"/>
    <n v="92097"/>
    <n v="149735"/>
    <n v="5012"/>
    <n v="3284.635796"/>
    <n v="723716"/>
    <n v="9"/>
    <n v="60.04"/>
    <n v="26.65"/>
    <n v="110.27"/>
    <s v="NA"/>
  </r>
  <r>
    <s v="2024-2025"/>
    <x v="11"/>
    <n v="26"/>
    <x v="0"/>
    <n v="2616"/>
    <x v="13"/>
    <n v="1741237"/>
    <x v="6325"/>
    <n v="32"/>
    <n v="202"/>
    <n v="2089.2609929999999"/>
    <n v="2824"/>
    <n v="6"/>
    <n v="6750"/>
    <n v="1983444"/>
    <n v="1707050"/>
    <n v="132905"/>
    <n v="685"/>
    <n v="81"/>
    <n v="215.72568999999999"/>
    <n v="8781.4361850000005"/>
    <n v="61364"/>
    <n v="82620"/>
    <n v="81212"/>
    <n v="158251"/>
    <n v="110"/>
    <n v="110007"/>
    <n v="204408"/>
    <n v="9574"/>
    <n v="6476.4495020000004"/>
    <n v="1380090"/>
    <n v="32"/>
    <n v="56.33"/>
    <n v="11.52"/>
    <n v="104.51"/>
    <s v="NA"/>
  </r>
  <r>
    <s v="2024-2025"/>
    <x v="11"/>
    <n v="26"/>
    <x v="0"/>
    <n v="2623"/>
    <x v="16"/>
    <n v="2626464"/>
    <x v="6326"/>
    <n v="29"/>
    <n v="228"/>
    <n v="4799.0649629999998"/>
    <n v="3062"/>
    <n v="5"/>
    <n v="4481"/>
    <n v="2585805"/>
    <n v="1539537"/>
    <n v="122659"/>
    <n v="735"/>
    <n v="83"/>
    <n v="232.85109"/>
    <n v="12677.7228"/>
    <n v="88136"/>
    <n v="127017"/>
    <n v="113499"/>
    <n v="216348"/>
    <n v="124"/>
    <n v="144645"/>
    <n v="267176"/>
    <n v="7543"/>
    <n v="7645.8067499999997"/>
    <n v="1528368"/>
    <n v="27"/>
    <n v="67.56"/>
    <n v="5.79"/>
    <n v="108.12"/>
    <s v="NA"/>
  </r>
  <r>
    <s v="2024-2025"/>
    <x v="11"/>
    <n v="26"/>
    <x v="0"/>
    <n v="2603"/>
    <x v="19"/>
    <n v="1754405"/>
    <x v="6327"/>
    <n v="33"/>
    <n v="45"/>
    <n v="2086.7224679999999"/>
    <n v="3991"/>
    <n v="99"/>
    <n v="7222"/>
    <n v="1486900"/>
    <n v="1205552"/>
    <n v="95756"/>
    <n v="490"/>
    <n v="72"/>
    <n v="252.41685000000001"/>
    <n v="6974.9432939999997"/>
    <n v="43938"/>
    <n v="53701"/>
    <n v="73831"/>
    <n v="118402"/>
    <n v="131"/>
    <n v="127866"/>
    <n v="195414"/>
    <n v="11213"/>
    <n v="4635.8039749999998"/>
    <n v="819218"/>
    <n v="21"/>
    <n v="69.790000000000006"/>
    <n v="5.64"/>
    <n v="112.8"/>
    <s v="NA"/>
  </r>
  <r>
    <s v="2024-2025"/>
    <x v="11"/>
    <n v="26"/>
    <x v="0"/>
    <n v="2610"/>
    <x v="12"/>
    <n v="1889061"/>
    <x v="2560"/>
    <n v="34"/>
    <n v="81"/>
    <n v="1589.6988980000001"/>
    <n v="2526"/>
    <n v="6"/>
    <n v="2759"/>
    <n v="1652411"/>
    <n v="1319967"/>
    <n v="80174"/>
    <n v="240"/>
    <n v="19"/>
    <n v="271.68968000000001"/>
    <n v="7221.6032480000003"/>
    <n v="47345"/>
    <n v="52986"/>
    <n v="63216"/>
    <n v="102200"/>
    <n v="232"/>
    <n v="88864"/>
    <n v="134780"/>
    <n v="5285"/>
    <n v="5360.2146700000003"/>
    <n v="1205020"/>
    <n v="13"/>
    <n v="56.76"/>
    <n v="15.38"/>
    <n v="103.24"/>
    <s v="NA"/>
  </r>
  <r>
    <s v="2024-2025"/>
    <x v="11"/>
    <n v="26"/>
    <x v="0"/>
    <n v="2616"/>
    <x v="13"/>
    <n v="1741237"/>
    <x v="6328"/>
    <n v="32"/>
    <n v="202"/>
    <n v="2105.5000369999998"/>
    <n v="2841"/>
    <n v="6"/>
    <n v="6748"/>
    <n v="1986890"/>
    <n v="1710062"/>
    <n v="132989"/>
    <n v="685"/>
    <n v="82"/>
    <n v="220.34863000000001"/>
    <n v="8859.1556290000008"/>
    <n v="61385"/>
    <n v="82652"/>
    <n v="81224"/>
    <n v="158367"/>
    <n v="111"/>
    <n v="111204"/>
    <n v="206482"/>
    <n v="9589"/>
    <n v="6533.3069619999997"/>
    <n v="1382064"/>
    <n v="32"/>
    <n v="55.94"/>
    <n v="11.3"/>
    <n v="104.54"/>
    <s v="NA"/>
  </r>
  <r>
    <s v="2024-2025"/>
    <x v="11"/>
    <n v="26"/>
    <x v="0"/>
    <n v="2620"/>
    <x v="21"/>
    <n v="1256714"/>
    <x v="6329"/>
    <n v="40"/>
    <n v="36"/>
    <n v="1575.288131"/>
    <n v="3574"/>
    <n v="20"/>
    <n v="5351"/>
    <n v="1825458"/>
    <n v="1275899"/>
    <n v="64296"/>
    <n v="1986"/>
    <n v="56"/>
    <n v="162.8322"/>
    <n v="7579.5887309999998"/>
    <n v="45560"/>
    <n v="47600"/>
    <n v="69715"/>
    <n v="89318"/>
    <n v="1252"/>
    <n v="133043"/>
    <n v="180141"/>
    <n v="8925"/>
    <n v="5841.4683999999997"/>
    <n v="1024109"/>
    <n v="27"/>
    <n v="62.58"/>
    <n v="10.81"/>
    <n v="110.6"/>
    <s v="NA"/>
  </r>
  <r>
    <s v="2024-2025"/>
    <x v="11"/>
    <n v="26"/>
    <x v="0"/>
    <n v="2604"/>
    <x v="2"/>
    <n v="2113378"/>
    <x v="6330"/>
    <n v="39"/>
    <n v="76"/>
    <n v="2447.7375830000001"/>
    <n v="3692"/>
    <n v="56"/>
    <n v="7395"/>
    <n v="1896260"/>
    <n v="1573945"/>
    <n v="78082"/>
    <n v="126"/>
    <n v="3"/>
    <n v="316.12547999999998"/>
    <n v="8835.3451550000009"/>
    <n v="48196"/>
    <n v="51759"/>
    <n v="69431"/>
    <n v="93615"/>
    <n v="387"/>
    <n v="117519"/>
    <n v="147557"/>
    <n v="11087"/>
    <n v="6071.4820920000002"/>
    <n v="1540073"/>
    <n v="20"/>
    <n v="71.86"/>
    <n v="13.8"/>
    <n v="104.57"/>
    <s v="NA"/>
  </r>
  <r>
    <s v="2024-2025"/>
    <x v="11"/>
    <n v="26"/>
    <x v="0"/>
    <n v="2608"/>
    <x v="4"/>
    <n v="1030047"/>
    <x v="6331"/>
    <n v="52"/>
    <n v="33"/>
    <n v="1736.1208039999999"/>
    <n v="3380"/>
    <n v="19"/>
    <n v="4587"/>
    <n v="1090497"/>
    <n v="657725"/>
    <n v="25922"/>
    <n v="11"/>
    <n v="11"/>
    <n v="159.90961999999999"/>
    <n v="5547.578254"/>
    <n v="20808"/>
    <n v="22493"/>
    <n v="30713"/>
    <n v="46177"/>
    <n v="622"/>
    <n v="55561"/>
    <n v="77536"/>
    <n v="7967"/>
    <n v="3651.54783"/>
    <n v="854122"/>
    <n v="27"/>
    <n v="52.09"/>
    <n v="5.67"/>
    <n v="109.74"/>
    <s v="NA"/>
  </r>
  <r>
    <s v="2024-2025"/>
    <x v="11"/>
    <n v="26"/>
    <x v="0"/>
    <n v="2615"/>
    <x v="10"/>
    <n v="1260876"/>
    <x v="3890"/>
    <n v="29"/>
    <n v="43"/>
    <n v="593.40922069999999"/>
    <n v="2078"/>
    <n v="2"/>
    <n v="3021"/>
    <n v="1041801"/>
    <n v="948822"/>
    <n v="88955"/>
    <n v="86"/>
    <n v="15"/>
    <n v="167.70241999999999"/>
    <n v="4106.1719569999996"/>
    <n v="35897"/>
    <n v="41958"/>
    <n v="57350"/>
    <n v="98537"/>
    <n v="66"/>
    <n v="93672"/>
    <n v="152519"/>
    <n v="5099"/>
    <n v="3345.0603160000001"/>
    <n v="742410"/>
    <n v="9"/>
    <n v="59.01"/>
    <n v="26.87"/>
    <n v="110.96"/>
    <s v="NA"/>
  </r>
  <r>
    <s v="2024-2025"/>
    <x v="11"/>
    <n v="26"/>
    <x v="0"/>
    <n v="2618"/>
    <x v="15"/>
    <n v="1920732"/>
    <x v="6332"/>
    <n v="63"/>
    <n v="165"/>
    <n v="391.77289819999999"/>
    <n v="2926"/>
    <n v="1"/>
    <n v="3287"/>
    <n v="1763878"/>
    <n v="1337180"/>
    <n v="42737"/>
    <n v="0"/>
    <n v="0"/>
    <n v="227.74006"/>
    <n v="6310.4883319999999"/>
    <n v="27918"/>
    <n v="30660"/>
    <n v="35975"/>
    <n v="56669"/>
    <n v="3896"/>
    <n v="54261"/>
    <n v="79767"/>
    <n v="6213"/>
    <n v="5690.9753739999996"/>
    <n v="1429862"/>
    <n v="28"/>
    <n v="32.82"/>
    <n v="46.34"/>
    <n v="100.01"/>
    <s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C0D28F-6DD2-4013-83AE-8DB38A1870AC}"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3:C27" firstHeaderRow="0" firstDataRow="1" firstDataCol="1"/>
  <pivotFields count="36">
    <pivotField showAll="0"/>
    <pivotField showAll="0">
      <items count="13">
        <item x="9"/>
        <item x="10"/>
        <item x="4"/>
        <item x="11"/>
        <item x="0"/>
        <item x="1"/>
        <item x="2"/>
        <item x="3"/>
        <item x="5"/>
        <item x="6"/>
        <item x="7"/>
        <item x="8"/>
        <item t="default"/>
      </items>
    </pivotField>
    <pivotField showAll="0"/>
    <pivotField showAll="0"/>
    <pivotField showAll="0"/>
    <pivotField axis="axisRow" showAll="0">
      <items count="24">
        <item x="1"/>
        <item x="7"/>
        <item x="6"/>
        <item x="20"/>
        <item x="15"/>
        <item x="16"/>
        <item x="19"/>
        <item x="0"/>
        <item x="18"/>
        <item x="3"/>
        <item x="9"/>
        <item x="2"/>
        <item x="8"/>
        <item x="14"/>
        <item x="10"/>
        <item x="13"/>
        <item x="5"/>
        <item x="22"/>
        <item x="11"/>
        <item x="4"/>
        <item x="12"/>
        <item x="17"/>
        <item x="21"/>
        <item t="default"/>
      </items>
    </pivotField>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24">
    <i>
      <x/>
    </i>
    <i>
      <x v="1"/>
    </i>
    <i>
      <x v="2"/>
    </i>
    <i>
      <x v="3"/>
    </i>
    <i>
      <x v="4"/>
    </i>
    <i>
      <x v="5"/>
    </i>
    <i>
      <x v="6"/>
    </i>
    <i>
      <x v="7"/>
    </i>
    <i>
      <x v="8"/>
    </i>
    <i>
      <x v="9"/>
    </i>
    <i>
      <x v="10"/>
    </i>
    <i>
      <x v="11"/>
    </i>
    <i>
      <x v="12"/>
    </i>
    <i>
      <x v="13"/>
    </i>
    <i>
      <x v="14"/>
    </i>
    <i>
      <x v="15"/>
    </i>
    <i>
      <x v="16"/>
    </i>
    <i>
      <x v="17"/>
    </i>
    <i>
      <x v="18"/>
    </i>
    <i>
      <x v="19"/>
    </i>
    <i>
      <x v="20"/>
    </i>
    <i>
      <x v="21"/>
    </i>
    <i>
      <x v="22"/>
    </i>
    <i t="grand">
      <x/>
    </i>
  </rowItems>
  <colFields count="1">
    <field x="-2"/>
  </colFields>
  <colItems count="2">
    <i>
      <x/>
    </i>
    <i i="1">
      <x v="1"/>
    </i>
  </colItems>
  <dataFields count="2">
    <dataField name="Sum of ST_persondays" fld="17" baseField="0" baseItem="0"/>
    <dataField name="Sum of SC_persondays" fld="15" baseField="0" baseItem="0"/>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3FDC436-95B3-47E2-BAFF-714E285364BB}"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5">
  <location ref="A3:B4" firstHeaderRow="0" firstDataRow="1" firstDataCol="0"/>
  <pivotFields count="36">
    <pivotField showAll="0"/>
    <pivotField showAll="0">
      <items count="13">
        <item x="9"/>
        <item x="10"/>
        <item x="4"/>
        <item x="11"/>
        <item x="0"/>
        <item x="1"/>
        <item x="2"/>
        <item x="3"/>
        <item x="5"/>
        <item x="6"/>
        <item x="7"/>
        <item x="8"/>
        <item t="default"/>
      </items>
    </pivotField>
    <pivotField showAll="0"/>
    <pivotField showAll="0"/>
    <pivotField showAll="0"/>
    <pivotField showAll="0">
      <items count="24">
        <item x="1"/>
        <item x="7"/>
        <item x="6"/>
        <item x="20"/>
        <item x="15"/>
        <item x="16"/>
        <item x="19"/>
        <item x="0"/>
        <item x="18"/>
        <item x="3"/>
        <item x="9"/>
        <item x="2"/>
        <item x="8"/>
        <item x="14"/>
        <item x="10"/>
        <item x="13"/>
        <item x="5"/>
        <item x="22"/>
        <item x="11"/>
        <item x="4"/>
        <item x="12"/>
        <item x="17"/>
        <item x="21"/>
        <item t="default"/>
      </items>
    </pivotField>
    <pivotField showAll="0"/>
    <pivotField showAll="0"/>
    <pivotField showAll="0"/>
    <pivotField showAll="0"/>
    <pivotField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2">
    <i>
      <x/>
    </i>
    <i i="1">
      <x v="1"/>
    </i>
  </colItems>
  <dataFields count="2">
    <dataField name="Sum of Number_of_Completed_Works" fld="11" baseField="0" baseItem="0"/>
    <dataField name="Sum of Number_of_Ongoing_Works" fld="13" baseField="0" baseItem="0"/>
  </dataFields>
  <formats count="1">
    <format dxfId="8">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2D62DE-ACB0-486D-A21F-AE6C941AA877}"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7">
  <location ref="A3:B27" firstHeaderRow="1" firstDataRow="1" firstDataCol="1"/>
  <pivotFields count="36">
    <pivotField showAll="0"/>
    <pivotField showAll="0">
      <items count="13">
        <item x="9"/>
        <item x="10"/>
        <item x="4"/>
        <item x="11"/>
        <item x="0"/>
        <item x="1"/>
        <item x="2"/>
        <item x="3"/>
        <item x="5"/>
        <item x="6"/>
        <item x="7"/>
        <item x="8"/>
        <item t="default"/>
      </items>
    </pivotField>
    <pivotField showAll="0"/>
    <pivotField showAll="0"/>
    <pivotField showAll="0"/>
    <pivotField axis="axisRow" showAll="0" sortType="descending">
      <items count="24">
        <item x="1"/>
        <item x="7"/>
        <item x="6"/>
        <item x="20"/>
        <item x="15"/>
        <item x="16"/>
        <item x="19"/>
        <item x="0"/>
        <item x="18"/>
        <item x="3"/>
        <item x="9"/>
        <item x="2"/>
        <item x="8"/>
        <item x="14"/>
        <item x="10"/>
        <item x="13"/>
        <item x="5"/>
        <item x="22"/>
        <item x="11"/>
        <item x="4"/>
        <item x="12"/>
        <item x="17"/>
        <item x="21"/>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24">
    <i>
      <x v="4"/>
    </i>
    <i>
      <x v="16"/>
    </i>
    <i>
      <x v="19"/>
    </i>
    <i>
      <x v="17"/>
    </i>
    <i>
      <x v="9"/>
    </i>
    <i>
      <x v="22"/>
    </i>
    <i>
      <x v="21"/>
    </i>
    <i>
      <x v="10"/>
    </i>
    <i>
      <x/>
    </i>
    <i>
      <x v="8"/>
    </i>
    <i>
      <x v="11"/>
    </i>
    <i>
      <x v="6"/>
    </i>
    <i>
      <x v="7"/>
    </i>
    <i>
      <x v="18"/>
    </i>
    <i>
      <x v="20"/>
    </i>
    <i>
      <x v="1"/>
    </i>
    <i>
      <x v="3"/>
    </i>
    <i>
      <x v="12"/>
    </i>
    <i>
      <x v="2"/>
    </i>
    <i>
      <x v="13"/>
    </i>
    <i>
      <x v="15"/>
    </i>
    <i>
      <x v="14"/>
    </i>
    <i>
      <x v="5"/>
    </i>
    <i t="grand">
      <x/>
    </i>
  </rowItems>
  <colItems count="1">
    <i/>
  </colItems>
  <dataFields count="1">
    <dataField name="Sum of Average_days_of_employment_provided_per_Household" fld="8" baseField="0" baseItem="0"/>
  </dataFields>
  <chartFormats count="4">
    <chartFormat chart="3"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5D9D8A9-5128-4A39-96D4-255A9AD11997}" name="PivotTable5"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8">
  <location ref="A3:B27" firstHeaderRow="1" firstDataRow="1" firstDataCol="1"/>
  <pivotFields count="36">
    <pivotField compact="0" outline="0" showAll="0"/>
    <pivotField compact="0" outline="0" showAll="0">
      <items count="13">
        <item x="9"/>
        <item x="10"/>
        <item x="4"/>
        <item x="11"/>
        <item x="0"/>
        <item x="1"/>
        <item x="2"/>
        <item x="3"/>
        <item x="5"/>
        <item x="6"/>
        <item x="7"/>
        <item x="8"/>
        <item t="default"/>
      </items>
    </pivotField>
    <pivotField compact="0" outline="0" showAll="0"/>
    <pivotField compact="0" outline="0" showAll="0"/>
    <pivotField compact="0" outline="0" showAll="0"/>
    <pivotField axis="axisRow" compact="0" outline="0" showAll="0">
      <items count="24">
        <item x="1"/>
        <item x="7"/>
        <item x="6"/>
        <item x="20"/>
        <item x="15"/>
        <item x="16"/>
        <item x="19"/>
        <item x="0"/>
        <item x="18"/>
        <item x="3"/>
        <item x="9"/>
        <item x="2"/>
        <item x="8"/>
        <item x="14"/>
        <item x="10"/>
        <item x="13"/>
        <item x="5"/>
        <item x="22"/>
        <item x="11"/>
        <item x="4"/>
        <item x="12"/>
        <item x="17"/>
        <item x="21"/>
        <item t="default"/>
      </items>
    </pivotField>
    <pivotField compact="0" outline="0" showAll="0"/>
    <pivotField dataField="1" compact="0" outline="0" showAll="0">
      <items count="6334">
        <item x="2606"/>
        <item x="2613"/>
        <item x="5146"/>
        <item x="5138"/>
        <item x="5144"/>
        <item x="1314"/>
        <item x="11"/>
        <item x="5186"/>
        <item x="4016"/>
        <item x="5224"/>
        <item x="2610"/>
        <item x="31"/>
        <item x="1393"/>
        <item x="5121"/>
        <item x="5229"/>
        <item x="2693"/>
        <item x="2605"/>
        <item x="1377"/>
        <item x="1360"/>
        <item x="5137"/>
        <item x="111"/>
        <item x="3931"/>
        <item x="2617"/>
        <item x="4382"/>
        <item x="3933"/>
        <item x="4301"/>
        <item x="3927"/>
        <item x="2946"/>
        <item x="3148"/>
        <item x="5155"/>
        <item x="2622"/>
        <item x="4297"/>
        <item x="513"/>
        <item x="991"/>
        <item x="190"/>
        <item x="1928"/>
        <item x="4057"/>
        <item x="1428"/>
        <item x="2727"/>
        <item x="5479"/>
        <item x="4802"/>
        <item x="2719"/>
        <item x="3929"/>
        <item x="4147"/>
        <item x="3589"/>
        <item x="382"/>
        <item x="1587"/>
        <item x="4136"/>
        <item x="1481"/>
        <item x="3575"/>
        <item x="4074"/>
        <item x="1033"/>
        <item x="1505"/>
        <item x="3161"/>
        <item x="54"/>
        <item x="5258"/>
        <item x="4905"/>
        <item x="9"/>
        <item x="5383"/>
        <item x="1687"/>
        <item x="285"/>
        <item x="1001"/>
        <item x="5308"/>
        <item x="1051"/>
        <item x="2814"/>
        <item x="5182"/>
        <item x="1768"/>
        <item x="6047"/>
        <item x="3584"/>
        <item x="3147"/>
        <item x="578"/>
        <item x="5543"/>
        <item x="3605"/>
        <item x="2324"/>
        <item x="1499"/>
        <item x="4845"/>
        <item x="498"/>
        <item x="2840"/>
        <item x="3969"/>
        <item x="2882"/>
        <item x="4959"/>
        <item x="3698"/>
        <item x="103"/>
        <item x="4495"/>
        <item x="4201"/>
        <item x="2853"/>
        <item x="6044"/>
        <item x="4873"/>
        <item x="1916"/>
        <item x="2464"/>
        <item x="6085"/>
        <item x="1018"/>
        <item x="2932"/>
        <item x="235"/>
        <item x="2401"/>
        <item x="1038"/>
        <item x="1664"/>
        <item x="3136"/>
        <item x="3680"/>
        <item x="6023"/>
        <item x="6076"/>
        <item x="6242"/>
        <item x="6107"/>
        <item x="1085"/>
        <item x="2784"/>
        <item x="487"/>
        <item x="3648"/>
        <item x="266"/>
        <item x="434"/>
        <item x="4375"/>
        <item x="6059"/>
        <item x="2485"/>
        <item x="1114"/>
        <item x="2363"/>
        <item x="6178"/>
        <item x="2350"/>
        <item x="4811"/>
        <item x="1533"/>
        <item x="1124"/>
        <item x="5246"/>
        <item x="2419"/>
        <item x="4489"/>
        <item x="1835"/>
        <item x="288"/>
        <item x="1512"/>
        <item x="4458"/>
        <item x="979"/>
        <item x="6210"/>
        <item x="4957"/>
        <item x="1882"/>
        <item x="3673"/>
        <item x="4883"/>
        <item x="2436"/>
        <item x="6187"/>
        <item x="6219"/>
        <item x="3616"/>
        <item x="107"/>
        <item x="1073"/>
        <item x="3719"/>
        <item x="6102"/>
        <item x="3739"/>
        <item x="2921"/>
        <item x="1083"/>
        <item x="2862"/>
        <item x="1060"/>
        <item x="3669"/>
        <item x="3637"/>
        <item x="4889"/>
        <item x="3629"/>
        <item x="5689"/>
        <item x="4943"/>
        <item x="5696"/>
        <item x="2451"/>
        <item x="5561"/>
        <item x="2377"/>
        <item x="2425"/>
        <item x="2358"/>
        <item x="2670"/>
        <item x="4918"/>
        <item x="6093"/>
        <item x="2443"/>
        <item x="20"/>
        <item x="168"/>
        <item x="4378"/>
        <item x="1029"/>
        <item x="5349"/>
        <item x="6089"/>
        <item x="2432"/>
        <item x="1171"/>
        <item x="4179"/>
        <item x="1815"/>
        <item x="1092"/>
        <item x="6063"/>
        <item x="3039"/>
        <item x="1165"/>
        <item x="1752"/>
        <item x="4967"/>
        <item x="274"/>
        <item x="2417"/>
        <item x="5376"/>
        <item x="620"/>
        <item x="4948"/>
        <item x="4114"/>
        <item x="6254"/>
        <item x="4982"/>
        <item x="2023"/>
        <item x="4485"/>
        <item x="6127"/>
        <item x="1972"/>
        <item x="5979"/>
        <item x="4518"/>
        <item x="243"/>
        <item x="3023"/>
        <item x="3855"/>
        <item x="2460"/>
        <item x="5254"/>
        <item x="2456"/>
        <item x="4425"/>
        <item x="4446"/>
        <item x="2983"/>
        <item x="6232"/>
        <item x="3849"/>
        <item x="5503"/>
        <item x="967"/>
        <item x="4435"/>
        <item x="6020"/>
        <item x="4217"/>
        <item x="2582"/>
        <item x="2603"/>
        <item x="1234"/>
        <item x="6174"/>
        <item x="2276"/>
        <item x="1726"/>
        <item x="371"/>
        <item x="2706"/>
        <item x="5754"/>
        <item x="5064"/>
        <item x="3837"/>
        <item x="1351"/>
        <item x="1279"/>
        <item x="3825"/>
        <item x="1285"/>
        <item x="2577"/>
        <item x="4327"/>
        <item x="2604"/>
        <item x="5516"/>
        <item x="5049"/>
        <item x="2967"/>
        <item x="984"/>
        <item x="2524"/>
        <item x="952"/>
        <item x="2960"/>
        <item x="4784"/>
        <item x="1652"/>
        <item x="964"/>
        <item x="5996"/>
        <item x="5989"/>
        <item x="6288"/>
        <item x="945"/>
        <item x="4499"/>
        <item x="1210"/>
        <item x="3268"/>
        <item x="6296"/>
        <item x="2287"/>
        <item x="3292"/>
        <item x="1235"/>
        <item x="5502"/>
        <item x="5040"/>
        <item x="6159"/>
        <item x="5026"/>
        <item x="2510"/>
        <item x="2889"/>
        <item x="3893"/>
        <item x="5744"/>
        <item x="5717"/>
        <item x="2886"/>
        <item x="6326"/>
        <item x="5721"/>
        <item x="3561"/>
        <item x="3800"/>
        <item x="3190"/>
        <item x="5013"/>
        <item x="3004"/>
        <item x="1730"/>
        <item x="6322"/>
        <item x="2599"/>
        <item x="2568"/>
        <item x="1891"/>
        <item x="642"/>
        <item x="1189"/>
        <item x="4582"/>
        <item x="1609"/>
        <item x="6291"/>
        <item x="4549"/>
        <item x="3795"/>
        <item x="425"/>
        <item x="2912"/>
        <item x="3525"/>
        <item x="5727"/>
        <item x="5635"/>
        <item x="663"/>
        <item x="3818"/>
        <item x="3752"/>
        <item x="6143"/>
        <item x="6299"/>
        <item x="1282"/>
        <item x="4443"/>
        <item x="5032"/>
        <item x="1954"/>
        <item x="3143"/>
        <item x="5005"/>
        <item x="3087"/>
        <item x="5266"/>
        <item x="3765"/>
        <item x="3852"/>
        <item x="6319"/>
        <item x="1187"/>
        <item x="5993"/>
        <item x="4241"/>
        <item x="2712"/>
        <item x="4271"/>
        <item x="3863"/>
        <item x="6146"/>
        <item x="1680"/>
        <item x="5965"/>
        <item x="1863"/>
        <item x="1371"/>
        <item x="1267"/>
        <item x="5598"/>
        <item x="2220"/>
        <item x="4422"/>
        <item x="5023"/>
        <item x="5565"/>
        <item x="1744"/>
        <item x="2629"/>
        <item x="5609"/>
        <item x="957"/>
        <item x="2675"/>
        <item x="4246"/>
        <item x="5685"/>
        <item x="100"/>
        <item x="3542"/>
        <item x="4274"/>
        <item x="5443"/>
        <item x="2224"/>
        <item x="3502"/>
        <item x="2244"/>
        <item x="4753"/>
        <item x="2241"/>
        <item x="2730"/>
        <item x="3499"/>
        <item x="2043"/>
        <item x="695"/>
        <item x="2660"/>
        <item x="4742"/>
        <item x="4259"/>
        <item x="2259"/>
        <item x="2031"/>
        <item x="698"/>
        <item x="5789"/>
        <item x="2144"/>
        <item x="710"/>
        <item x="2"/>
        <item x="1468"/>
        <item x="5850"/>
        <item x="5806"/>
        <item x="5958"/>
        <item x="3473"/>
        <item x="5913"/>
        <item x="4699"/>
        <item x="5834"/>
        <item x="5898"/>
        <item x="2209"/>
        <item x="800"/>
        <item x="1491"/>
        <item x="3480"/>
        <item x="4692"/>
        <item x="748"/>
        <item x="2648"/>
        <item x="5929"/>
        <item x="2110"/>
        <item x="4651"/>
        <item x="813"/>
        <item x="3393"/>
        <item x="5853"/>
        <item x="2076"/>
        <item x="4707"/>
        <item x="5824"/>
        <item x="756"/>
        <item x="4624"/>
        <item x="5826"/>
        <item x="4685"/>
        <item x="2190"/>
        <item x="4680"/>
        <item x="3406"/>
        <item x="2160"/>
        <item x="1478"/>
        <item x="3436"/>
        <item x="827"/>
        <item x="5667"/>
        <item x="858"/>
        <item x="4757"/>
        <item x="48"/>
        <item x="1485"/>
        <item x="3980"/>
        <item x="1901"/>
        <item x="2747"/>
        <item x="1453"/>
        <item x="2626"/>
        <item x="1327"/>
        <item x="4428"/>
        <item x="5661"/>
        <item x="1914"/>
        <item x="2978"/>
        <item x="939"/>
        <item x="55"/>
        <item x="552"/>
        <item x="3507"/>
        <item x="4752"/>
        <item x="3517"/>
        <item x="5251"/>
        <item x="372"/>
        <item x="263"/>
        <item x="1380"/>
        <item x="4729"/>
        <item x="5948"/>
        <item x="4708"/>
        <item x="3418"/>
        <item x="881"/>
        <item x="2199"/>
        <item x="4737"/>
        <item x="3477"/>
        <item x="5255"/>
        <item x="3949"/>
        <item x="821"/>
        <item x="847"/>
        <item x="4704"/>
        <item x="885"/>
        <item x="832"/>
        <item x="5490"/>
        <item x="2701"/>
        <item x="1960"/>
        <item x="539"/>
        <item x="3425"/>
        <item x="4880"/>
        <item x="5310"/>
        <item x="1674"/>
        <item x="2143"/>
        <item x="146"/>
        <item x="4109"/>
        <item x="4417"/>
        <item x="2082"/>
        <item x="1627"/>
        <item x="333"/>
        <item x="2123"/>
        <item x="4407"/>
        <item x="3188"/>
        <item x="5893"/>
        <item x="60"/>
        <item x="4678"/>
        <item x="1459"/>
        <item x="1665"/>
        <item x="3170"/>
        <item x="99"/>
        <item x="668"/>
        <item x="5875"/>
        <item x="3262"/>
        <item x="3983"/>
        <item x="1036"/>
        <item x="1643"/>
        <item x="1936"/>
        <item x="5758"/>
        <item x="1939"/>
        <item x="5737"/>
        <item x="1791"/>
        <item x="4533"/>
        <item x="2022"/>
        <item x="4464"/>
        <item x="4414"/>
        <item x="3408"/>
        <item x="5602"/>
        <item x="422"/>
        <item x="3602"/>
        <item x="496"/>
        <item x="4507"/>
        <item x="3228"/>
        <item x="4534"/>
        <item x="4493"/>
        <item x="2771"/>
        <item x="2981"/>
        <item x="3258"/>
        <item x="3265"/>
        <item x="2042"/>
        <item x="328"/>
        <item x="66"/>
        <item x="4616"/>
        <item x="3237"/>
        <item x="644"/>
        <item x="1014"/>
        <item x="755"/>
        <item x="2102"/>
        <item x="6026"/>
        <item x="5768"/>
        <item x="700"/>
        <item x="2064"/>
        <item x="5821"/>
        <item x="594"/>
        <item x="5794"/>
        <item x="1805"/>
        <item x="4006"/>
        <item x="5811"/>
        <item x="4599"/>
        <item x="709"/>
        <item x="4594"/>
        <item x="4028"/>
        <item x="743"/>
        <item x="1970"/>
        <item x="5716"/>
        <item x="2000"/>
        <item x="1394"/>
        <item x="649"/>
        <item x="6306"/>
        <item x="3366"/>
        <item x="3213"/>
        <item x="5477"/>
        <item x="6327"/>
        <item x="4373"/>
        <item x="4034"/>
        <item x="3214"/>
        <item x="2013"/>
        <item x="2565"/>
        <item x="5655"/>
        <item x="1569"/>
        <item x="4039"/>
        <item x="5605"/>
        <item x="3247"/>
        <item x="2557"/>
        <item x="3243"/>
        <item x="6049"/>
        <item x="1718"/>
        <item x="1411"/>
        <item x="5540"/>
        <item x="3282"/>
        <item x="5597"/>
        <item x="5096"/>
        <item x="2360"/>
        <item x="250"/>
        <item x="1777"/>
        <item x="5662"/>
        <item x="1416"/>
        <item x="3135"/>
        <item x="1772"/>
        <item x="5484"/>
        <item x="5151"/>
        <item x="446"/>
        <item x="2955"/>
        <item x="2729"/>
        <item x="5195"/>
        <item x="1333"/>
        <item x="3873"/>
        <item x="1765"/>
        <item x="5279"/>
        <item x="452"/>
        <item x="4901"/>
        <item x="1933"/>
        <item x="5094"/>
        <item x="150"/>
        <item x="6233"/>
        <item x="3198"/>
        <item x="3631"/>
        <item x="3596"/>
        <item x="1861"/>
        <item x="2586"/>
        <item x="474"/>
        <item x="5081"/>
        <item x="5007"/>
        <item x="1926"/>
        <item x="4088"/>
        <item x="407"/>
        <item x="2925"/>
        <item x="5763"/>
        <item x="519"/>
        <item x="6053"/>
        <item x="583"/>
        <item x="5541"/>
        <item x="1482"/>
        <item x="1574"/>
        <item x="2930"/>
        <item x="4224"/>
        <item x="380"/>
        <item x="2974"/>
        <item x="5612"/>
        <item x="2341"/>
        <item x="1027"/>
        <item x="5628"/>
        <item x="4868"/>
        <item x="499"/>
        <item x="5344"/>
        <item x="571"/>
        <item x="6072"/>
        <item x="69"/>
        <item x="4316"/>
        <item x="4445"/>
        <item x="4524"/>
        <item x="512"/>
        <item x="2549"/>
        <item x="2342"/>
        <item x="2848"/>
        <item x="2914"/>
        <item x="476"/>
        <item x="4494"/>
        <item x="254"/>
        <item x="1155"/>
        <item x="3995"/>
        <item x="4879"/>
        <item x="4018"/>
        <item x="3163"/>
        <item x="348"/>
        <item x="2918"/>
        <item x="5659"/>
        <item x="4370"/>
        <item x="4457"/>
        <item x="510"/>
        <item x="2993"/>
        <item x="5695"/>
        <item x="2333"/>
        <item x="5755"/>
        <item x="4303"/>
        <item x="1967"/>
        <item x="5633"/>
        <item x="1956"/>
        <item x="5675"/>
        <item x="2318"/>
        <item x="3608"/>
        <item x="2325"/>
        <item x="462"/>
        <item x="3285"/>
        <item x="1147"/>
        <item x="2961"/>
        <item x="500"/>
        <item x="1390"/>
        <item x="1289"/>
        <item x="1683"/>
        <item x="4448"/>
        <item x="3878"/>
        <item x="2535"/>
        <item x="164"/>
        <item x="1615"/>
        <item x="2328"/>
        <item x="3829"/>
        <item x="2543"/>
        <item x="5456"/>
        <item x="4364"/>
        <item x="2969"/>
        <item x="5746"/>
        <item x="2124"/>
        <item x="3233"/>
        <item x="6138"/>
        <item x="141"/>
        <item x="3283"/>
        <item x="3187"/>
        <item x="2433"/>
        <item x="515"/>
        <item x="2233"/>
        <item x="5172"/>
        <item x="6081"/>
        <item x="4432"/>
        <item x="5046"/>
        <item x="5637"/>
        <item x="1216"/>
        <item x="1870"/>
        <item x="124"/>
        <item x="3966"/>
        <item x="655"/>
        <item x="391"/>
        <item x="3297"/>
        <item x="2741"/>
        <item x="1003"/>
        <item x="5722"/>
        <item x="1596"/>
        <item x="2989"/>
        <item x="4945"/>
        <item x="5469"/>
        <item x="6226"/>
        <item x="5648"/>
        <item x="4799"/>
        <item x="5735"/>
        <item x="3819"/>
        <item x="3797"/>
        <item x="6300"/>
        <item x="591"/>
        <item x="406"/>
        <item x="6017"/>
        <item x="576"/>
        <item x="1707"/>
        <item x="6301"/>
        <item x="5491"/>
        <item x="4372"/>
        <item x="5626"/>
        <item x="2420"/>
        <item x="3773"/>
        <item x="2322"/>
        <item x="1644"/>
        <item x="4322"/>
        <item x="3293"/>
        <item x="4960"/>
        <item x="3778"/>
        <item x="5705"/>
        <item x="2923"/>
        <item x="1766"/>
        <item x="161"/>
        <item x="1086"/>
        <item x="2949"/>
        <item x="1929"/>
        <item x="4010"/>
        <item x="5002"/>
        <item x="3547"/>
        <item x="21"/>
        <item x="3591"/>
        <item x="3928"/>
        <item x="3617"/>
        <item x="4436"/>
        <item x="2291"/>
        <item x="5627"/>
        <item x="3503"/>
        <item x="483"/>
        <item x="6222"/>
        <item x="5730"/>
        <item x="4976"/>
        <item x="6025"/>
        <item x="5454"/>
        <item x="536"/>
        <item x="4332"/>
        <item x="5592"/>
        <item x="3171"/>
        <item x="359"/>
        <item x="5019"/>
        <item x="466"/>
        <item x="5617"/>
        <item x="558"/>
        <item x="5843"/>
        <item x="4305"/>
        <item x="2953"/>
        <item x="1115"/>
        <item x="1031"/>
        <item x="1678"/>
        <item x="5631"/>
        <item x="6257"/>
        <item x="44"/>
        <item x="366"/>
        <item x="1713"/>
        <item x="5581"/>
        <item x="5495"/>
        <item x="5200"/>
        <item x="3131"/>
        <item x="2304"/>
        <item x="6184"/>
        <item x="349"/>
        <item x="6009"/>
        <item x="2426"/>
        <item x="3007"/>
        <item x="1921"/>
        <item x="3759"/>
        <item x="3238"/>
        <item x="4359"/>
        <item x="4405"/>
        <item x="5646"/>
        <item x="3490"/>
        <item x="3176"/>
        <item x="4311"/>
        <item x="3252"/>
        <item x="419"/>
        <item x="3200"/>
        <item x="1066"/>
        <item x="977"/>
        <item x="2958"/>
        <item x="1712"/>
        <item x="6250"/>
        <item x="2375"/>
        <item x="2014"/>
        <item x="4759"/>
        <item x="1753"/>
        <item x="5981"/>
        <item x="5650"/>
        <item x="5638"/>
        <item x="3022"/>
        <item x="4479"/>
        <item x="3936"/>
        <item x="4313"/>
        <item x="1670"/>
        <item x="1076"/>
        <item x="3157"/>
        <item x="3732"/>
        <item x="915"/>
        <item x="3261"/>
        <item x="4380"/>
        <item x="6192"/>
        <item x="1961"/>
        <item x="1160"/>
        <item x="6110"/>
        <item x="656"/>
        <item x="130"/>
        <item x="654"/>
        <item x="3670"/>
        <item x="4203"/>
        <item x="1610"/>
        <item x="2299"/>
        <item x="3206"/>
        <item x="1614"/>
        <item x="3236"/>
        <item x="795"/>
        <item x="4849"/>
        <item x="1935"/>
        <item x="488"/>
        <item x="4394"/>
        <item x="2411"/>
        <item x="5723"/>
        <item x="5747"/>
        <item x="4384"/>
        <item x="2944"/>
        <item x="3607"/>
        <item x="3168"/>
        <item x="4949"/>
        <item x="6012"/>
        <item x="3235"/>
        <item x="1894"/>
        <item x="3149"/>
        <item x="622"/>
        <item x="1710"/>
        <item x="5668"/>
        <item x="2429"/>
        <item x="2482"/>
        <item x="2414"/>
        <item x="5729"/>
        <item x="5687"/>
        <item x="1529"/>
        <item x="4865"/>
        <item x="595"/>
        <item x="527"/>
        <item x="472"/>
        <item x="587"/>
        <item x="4846"/>
        <item x="2003"/>
        <item x="5520"/>
        <item x="3623"/>
        <item x="5968"/>
        <item x="473"/>
        <item x="1998"/>
        <item x="3702"/>
        <item x="555"/>
        <item x="1741"/>
        <item x="5678"/>
        <item x="3976"/>
        <item x="657"/>
        <item x="1899"/>
        <item x="1782"/>
        <item x="3527"/>
        <item x="4363"/>
        <item x="2395"/>
        <item x="2455"/>
        <item x="2699"/>
        <item x="1739"/>
        <item x="941"/>
        <item x="1986"/>
        <item x="3234"/>
        <item x="3463"/>
        <item x="947"/>
        <item x="469"/>
        <item x="1639"/>
        <item x="1748"/>
        <item x="3707"/>
        <item x="4239"/>
        <item x="1105"/>
        <item x="4858"/>
        <item x="4097"/>
        <item x="1769"/>
        <item x="404"/>
        <item x="381"/>
        <item x="1062"/>
        <item x="397"/>
        <item x="5670"/>
        <item x="5665"/>
        <item x="4801"/>
        <item x="269"/>
        <item x="3116"/>
        <item x="2347"/>
        <item x="2698"/>
        <item x="561"/>
        <item x="4447"/>
        <item x="1537"/>
        <item x="3539"/>
        <item x="4814"/>
        <item x="5015"/>
        <item x="3994"/>
        <item x="3244"/>
        <item x="5718"/>
        <item x="4472"/>
        <item x="5728"/>
        <item x="319"/>
        <item x="4140"/>
        <item x="2303"/>
        <item x="4843"/>
        <item x="2895"/>
        <item x="936"/>
        <item x="6004"/>
        <item x="3142"/>
        <item x="2584"/>
        <item x="4292"/>
        <item x="1635"/>
        <item x="609"/>
        <item x="5529"/>
        <item x="375"/>
        <item x="4365"/>
        <item x="5642"/>
        <item x="2477"/>
        <item x="4483"/>
        <item x="2313"/>
        <item x="3718"/>
        <item x="2964"/>
        <item x="3711"/>
        <item x="994"/>
        <item x="6028"/>
        <item x="6000"/>
        <item x="2302"/>
        <item x="2541"/>
        <item x="3762"/>
        <item x="6096"/>
        <item x="4290"/>
        <item x="650"/>
        <item x="3856"/>
        <item x="5734"/>
        <item x="1140"/>
        <item x="2968"/>
        <item x="2382"/>
        <item x="1632"/>
        <item x="1198"/>
        <item x="4661"/>
        <item x="1642"/>
        <item x="4439"/>
        <item x="5533"/>
        <item x="1562"/>
        <item x="4935"/>
        <item x="6139"/>
        <item x="503"/>
        <item x="1035"/>
        <item x="1024"/>
        <item x="876"/>
        <item x="5889"/>
        <item x="1855"/>
        <item x="2385"/>
        <item x="3002"/>
        <item x="1133"/>
        <item x="765"/>
        <item x="3540"/>
        <item x="4774"/>
        <item x="5474"/>
        <item x="2294"/>
        <item x="6134"/>
        <item x="2319"/>
        <item x="6205"/>
        <item x="400"/>
        <item x="4459"/>
        <item x="584"/>
        <item x="4467"/>
        <item x="5468"/>
        <item x="6042"/>
        <item x="1624"/>
        <item x="3639"/>
        <item x="4367"/>
        <item x="5233"/>
        <item x="969"/>
        <item x="1008"/>
        <item x="2522"/>
        <item x="1733"/>
        <item x="6114"/>
        <item x="1700"/>
        <item x="3581"/>
        <item x="6074"/>
        <item x="672"/>
        <item x="230"/>
        <item x="4329"/>
        <item x="4321"/>
        <item x="3843"/>
        <item x="5604"/>
        <item x="5709"/>
        <item x="6055"/>
        <item x="4922"/>
        <item x="4544"/>
        <item x="4490"/>
        <item x="4546"/>
        <item x="5634"/>
        <item x="3592"/>
        <item x="2588"/>
        <item x="4575"/>
        <item x="564"/>
        <item x="1937"/>
        <item x="2900"/>
        <item x="4579"/>
        <item x="5433"/>
        <item x="2439"/>
        <item x="309"/>
        <item x="5052"/>
        <item x="3015"/>
        <item x="3813"/>
        <item x="1163"/>
        <item x="4516"/>
        <item x="4548"/>
        <item x="4947"/>
        <item x="3269"/>
        <item x="3457"/>
        <item x="4468"/>
        <item x="6036"/>
        <item x="2538"/>
        <item x="1012"/>
        <item x="822"/>
        <item x="5756"/>
        <item x="993"/>
        <item x="4476"/>
        <item x="3810"/>
        <item x="1979"/>
        <item x="3665"/>
        <item x="4890"/>
        <item x="2307"/>
        <item x="5538"/>
        <item x="547"/>
        <item x="75"/>
        <item x="3494"/>
        <item x="4557"/>
        <item x="4576"/>
        <item x="298"/>
        <item x="6230"/>
        <item x="997"/>
        <item x="3189"/>
        <item x="4895"/>
        <item x="940"/>
        <item x="5498"/>
        <item x="5107"/>
        <item x="5925"/>
        <item x="2308"/>
        <item x="2950"/>
        <item x="1778"/>
        <item x="4289"/>
        <item x="2394"/>
        <item x="3010"/>
        <item x="5545"/>
        <item x="4553"/>
        <item x="3784"/>
        <item x="1605"/>
        <item x="6185"/>
        <item x="2218"/>
        <item x="923"/>
        <item x="6136"/>
        <item x="4909"/>
        <item x="6329"/>
        <item x="5045"/>
        <item x="4744"/>
        <item x="986"/>
        <item x="3668"/>
        <item x="2004"/>
        <item x="4075"/>
        <item x="6109"/>
        <item x="2530"/>
        <item x="3838"/>
        <item x="966"/>
        <item x="5501"/>
        <item x="5672"/>
        <item x="3257"/>
        <item x="677"/>
        <item x="4755"/>
        <item x="2926"/>
        <item x="2404"/>
        <item x="5773"/>
        <item x="4398"/>
        <item x="5047"/>
        <item x="1658"/>
        <item x="5314"/>
        <item x="1717"/>
        <item x="5679"/>
        <item x="1513"/>
        <item x="3181"/>
        <item x="6209"/>
        <item x="6151"/>
        <item x="4379"/>
        <item x="6330"/>
        <item x="4857"/>
        <item x="3892"/>
        <item x="5844"/>
        <item x="4584"/>
        <item x="1804"/>
        <item x="5694"/>
        <item x="6056"/>
        <item x="2780"/>
        <item x="3635"/>
        <item x="5532"/>
        <item x="344"/>
        <item x="1097"/>
        <item x="2380"/>
        <item x="3458"/>
        <item x="6123"/>
        <item x="6005"/>
        <item x="5910"/>
        <item x="2065"/>
        <item x="2021"/>
        <item x="2284"/>
        <item x="4607"/>
        <item x="5080"/>
        <item x="6279"/>
        <item x="3296"/>
        <item x="919"/>
        <item x="3757"/>
        <item x="6153"/>
        <item x="4921"/>
        <item x="924"/>
        <item x="1005"/>
        <item x="3120"/>
        <item x="1002"/>
        <item x="6133"/>
        <item x="3630"/>
        <item x="5537"/>
        <item x="6034"/>
        <item x="4368"/>
        <item x="3154"/>
        <item x="1738"/>
        <item x="5429"/>
        <item x="4208"/>
        <item x="5352"/>
        <item x="1746"/>
        <item x="3450"/>
        <item x="1268"/>
        <item x="5738"/>
        <item x="2791"/>
        <item x="1975"/>
        <item x="1728"/>
        <item x="956"/>
        <item x="6180"/>
        <item x="573"/>
        <item x="5790"/>
        <item x="4061"/>
        <item x="5798"/>
        <item x="3699"/>
        <item x="4180"/>
        <item x="5600"/>
        <item x="475"/>
        <item x="1231"/>
        <item x="2947"/>
        <item x="1238"/>
        <item x="2553"/>
        <item x="875"/>
        <item x="3486"/>
        <item x="3779"/>
        <item x="3804"/>
        <item x="4572"/>
        <item x="1719"/>
        <item x="5969"/>
        <item x="1920"/>
        <item x="6169"/>
        <item x="3710"/>
        <item x="2338"/>
        <item x="1047"/>
        <item x="4924"/>
        <item x="3295"/>
        <item x="2542"/>
        <item x="816"/>
        <item x="704"/>
        <item x="1007"/>
        <item x="2527"/>
        <item x="694"/>
        <item x="2016"/>
        <item x="1225"/>
        <item x="2025"/>
        <item x="530"/>
        <item x="648"/>
        <item x="1760"/>
        <item x="5042"/>
        <item x="3846"/>
        <item x="3754"/>
        <item x="5108"/>
        <item x="2386"/>
        <item x="4618"/>
        <item x="4434"/>
        <item x="4852"/>
        <item x="4149"/>
        <item x="3444"/>
        <item x="2516"/>
        <item x="3767"/>
        <item x="2449"/>
        <item x="3619"/>
        <item x="1202"/>
        <item x="1750"/>
        <item x="5043"/>
        <item x="1790"/>
        <item x="1271"/>
        <item x="2990"/>
        <item x="3803"/>
        <item x="4836"/>
        <item x="6099"/>
        <item x="2536"/>
        <item x="5739"/>
        <item x="4962"/>
        <item x="3308"/>
        <item x="635"/>
        <item x="386"/>
        <item x="3166"/>
        <item x="2467"/>
        <item x="376"/>
        <item x="1669"/>
        <item x="1244"/>
        <item x="3827"/>
        <item x="6097"/>
        <item x="451"/>
        <item x="2365"/>
        <item x="1176"/>
        <item x="2575"/>
        <item x="2470"/>
        <item x="4955"/>
        <item x="1116"/>
        <item x="1792"/>
        <item x="4005"/>
        <item x="3645"/>
        <item x="4613"/>
        <item x="2721"/>
        <item x="4821"/>
        <item x="5476"/>
        <item x="3185"/>
        <item x="6068"/>
        <item x="6270"/>
        <item x="910"/>
        <item x="4604"/>
        <item x="2761"/>
        <item x="6095"/>
        <item x="1889"/>
        <item x="4869"/>
        <item x="6149"/>
        <item x="4862"/>
        <item x="4371"/>
        <item x="1860"/>
        <item x="5785"/>
        <item x="5077"/>
        <item x="6238"/>
        <item x="5807"/>
        <item x="1964"/>
        <item x="3530"/>
        <item x="5466"/>
        <item x="3716"/>
        <item x="4775"/>
        <item x="3774"/>
        <item x="3723"/>
        <item x="3475"/>
        <item x="5955"/>
        <item x="3738"/>
        <item x="389"/>
        <item x="6201"/>
        <item x="1093"/>
        <item x="3281"/>
        <item x="3706"/>
        <item x="1952"/>
        <item x="671"/>
        <item x="373"/>
        <item x="3882"/>
        <item x="6249"/>
        <item x="3313"/>
        <item x="2537"/>
        <item x="3303"/>
        <item x="5852"/>
        <item x="3402"/>
        <item x="2890"/>
        <item x="6193"/>
        <item x="2387"/>
        <item x="685"/>
        <item x="5766"/>
        <item x="3664"/>
        <item x="4785"/>
        <item x="6191"/>
        <item x="896"/>
        <item x="5542"/>
        <item x="363"/>
        <item x="2977"/>
        <item x="3787"/>
        <item x="4101"/>
        <item x="8"/>
        <item x="6148"/>
        <item x="2450"/>
        <item x="5704"/>
        <item x="2438"/>
        <item x="411"/>
        <item x="1123"/>
        <item x="4621"/>
        <item x="3289"/>
        <item x="3890"/>
        <item x="4942"/>
        <item x="4665"/>
        <item x="2508"/>
        <item x="962"/>
        <item x="6062"/>
        <item x="3597"/>
        <item x="5808"/>
        <item x="6240"/>
        <item x="3506"/>
        <item x="1206"/>
        <item x="3264"/>
        <item x="4896"/>
        <item x="2383"/>
        <item x="4564"/>
        <item x="2476"/>
        <item x="2011"/>
        <item x="2569"/>
        <item x="851"/>
        <item x="6284"/>
        <item x="4988"/>
        <item x="2441"/>
        <item x="6173"/>
        <item x="4561"/>
        <item x="3024"/>
        <item x="4542"/>
        <item x="665"/>
        <item x="2502"/>
        <item x="686"/>
        <item x="4930"/>
        <item x="2452"/>
        <item x="1004"/>
        <item x="3834"/>
        <item x="5066"/>
        <item x="3159"/>
        <item x="5765"/>
        <item x="907"/>
        <item x="3751"/>
        <item x="6227"/>
        <item x="6223"/>
        <item x="1177"/>
        <item x="5313"/>
        <item x="5487"/>
        <item x="3655"/>
        <item x="5050"/>
        <item x="2509"/>
        <item x="946"/>
        <item x="1793"/>
        <item x="5505"/>
        <item x="6259"/>
        <item x="897"/>
        <item x="2150"/>
        <item x="1132"/>
        <item x="5101"/>
        <item x="4102"/>
        <item x="6032"/>
        <item x="6323"/>
        <item x="2556"/>
        <item x="463"/>
        <item x="1241"/>
        <item x="5472"/>
        <item x="1094"/>
        <item x="623"/>
        <item x="1130"/>
        <item x="1152"/>
        <item x="5813"/>
        <item x="2487"/>
        <item x="4885"/>
        <item x="3508"/>
        <item x="6320"/>
        <item x="3693"/>
        <item x="533"/>
        <item x="1286"/>
        <item x="1922"/>
        <item x="3509"/>
        <item x="5973"/>
        <item x="5053"/>
        <item x="6202"/>
        <item x="2409"/>
        <item x="4337"/>
        <item x="3325"/>
        <item x="4779"/>
        <item x="4932"/>
        <item x="5855"/>
        <item x="2406"/>
        <item x="2099"/>
        <item x="5851"/>
        <item x="1037"/>
        <item x="4592"/>
        <item x="3599"/>
        <item x="4979"/>
        <item x="3722"/>
        <item x="5838"/>
        <item x="916"/>
        <item x="4893"/>
        <item x="3162"/>
        <item x="5919"/>
        <item x="2211"/>
        <item x="5496"/>
        <item x="2221"/>
        <item x="3229"/>
        <item x="1053"/>
        <item x="3470"/>
        <item x="3796"/>
        <item x="6272"/>
        <item x="3713"/>
        <item x="3864"/>
        <item x="1526"/>
        <item x="2531"/>
        <item x="6158"/>
        <item x="3859"/>
        <item x="4728"/>
        <item x="914"/>
        <item x="2272"/>
        <item x="2579"/>
        <item x="4769"/>
        <item x="1281"/>
        <item x="3789"/>
        <item x="757"/>
        <item x="5984"/>
        <item x="2227"/>
        <item x="5691"/>
        <item x="4138"/>
        <item x="1259"/>
        <item x="6104"/>
        <item x="5697"/>
        <item x="1137"/>
        <item x="4541"/>
        <item x="603"/>
        <item x="1965"/>
        <item x="2371"/>
        <item x="687"/>
        <item x="5701"/>
        <item x="2184"/>
        <item x="2501"/>
        <item x="5083"/>
        <item x="6128"/>
        <item x="1275"/>
        <item x="1174"/>
        <item x="2083"/>
        <item x="3672"/>
        <item x="4792"/>
        <item x="4508"/>
        <item x="1250"/>
        <item x="1988"/>
        <item x="2427"/>
        <item x="3335"/>
        <item x="4937"/>
        <item x="5784"/>
        <item x="6051"/>
        <item x="970"/>
        <item x="1265"/>
        <item x="402"/>
        <item x="1232"/>
        <item x="3835"/>
        <item x="2600"/>
        <item x="870"/>
        <item x="3871"/>
        <item x="5676"/>
        <item x="3760"/>
        <item x="841"/>
        <item x="5945"/>
        <item x="4461"/>
        <item x="1783"/>
        <item x="5001"/>
        <item x="3551"/>
        <item x="6311"/>
        <item x="2562"/>
        <item x="1080"/>
        <item x="291"/>
        <item x="1675"/>
        <item x="3899"/>
        <item x="5751"/>
        <item x="1069"/>
        <item x="1087"/>
        <item x="6256"/>
        <item x="5873"/>
        <item x="3613"/>
        <item x="2232"/>
        <item x="5401"/>
        <item x="2305"/>
        <item x="2434"/>
        <item x="1955"/>
        <item x="2269"/>
        <item x="933"/>
        <item x="5375"/>
        <item x="4840"/>
        <item x="1655"/>
        <item x="742"/>
        <item x="5946"/>
        <item x="5901"/>
        <item x="802"/>
        <item x="2985"/>
        <item x="1788"/>
        <item x="6313"/>
        <item x="3068"/>
        <item x="6122"/>
        <item x="4894"/>
        <item x="3522"/>
        <item x="4586"/>
        <item x="4776"/>
        <item x="2145"/>
        <item x="778"/>
        <item x="5082"/>
        <item x="5854"/>
        <item x="3565"/>
        <item x="4672"/>
        <item x="1102"/>
        <item x="6091"/>
        <item x="1623"/>
        <item x="2448"/>
        <item x="5654"/>
        <item x="1135"/>
        <item x="2170"/>
        <item x="3483"/>
        <item x="711"/>
        <item x="4484"/>
        <item x="2810"/>
        <item x="5470"/>
        <item x="4265"/>
        <item x="1722"/>
        <item x="1893"/>
        <item x="4892"/>
        <item x="1506"/>
        <item x="4293"/>
        <item x="4336"/>
        <item x="1727"/>
        <item x="162"/>
        <item x="1948"/>
        <item x="2161"/>
        <item x="787"/>
        <item x="5044"/>
        <item x="6071"/>
        <item x="1192"/>
        <item x="4978"/>
        <item x="1996"/>
        <item x="494"/>
        <item x="3744"/>
        <item x="2096"/>
        <item x="2225"/>
        <item x="3868"/>
        <item x="4825"/>
        <item x="3340"/>
        <item x="5778"/>
        <item x="1287"/>
        <item x="6308"/>
        <item x="3895"/>
        <item x="4971"/>
        <item x="2181"/>
        <item x="6225"/>
        <item x="4983"/>
        <item x="6231"/>
        <item x="2563"/>
        <item x="981"/>
        <item x="3278"/>
        <item x="2205"/>
        <item x="2396"/>
        <item x="4882"/>
        <item x="723"/>
        <item x="1058"/>
        <item x="5499"/>
        <item x="5732"/>
        <item x="3650"/>
        <item x="1751"/>
        <item x="5106"/>
        <item x="1119"/>
        <item x="3033"/>
        <item x="4746"/>
        <item x="628"/>
        <item x="3748"/>
        <item x="551"/>
        <item x="2442"/>
        <item x="5006"/>
        <item x="6216"/>
        <item x="4440"/>
        <item x="5999"/>
        <item x="1890"/>
        <item x="5846"/>
        <item x="4438"/>
        <item x="2194"/>
        <item x="6261"/>
        <item x="3151"/>
        <item x="5478"/>
        <item x="6090"/>
        <item x="1953"/>
        <item x="807"/>
        <item x="6006"/>
        <item x="3500"/>
        <item x="1154"/>
        <item x="1034"/>
        <item x="3815"/>
        <item x="5093"/>
        <item x="390"/>
        <item x="3560"/>
        <item x="4915"/>
        <item x="4994"/>
        <item x="6088"/>
        <item x="1153"/>
        <item x="5880"/>
        <item x="3437"/>
        <item x="1026"/>
        <item x="1088"/>
        <item x="5574"/>
        <item x="4964"/>
        <item x="2519"/>
        <item x="2285"/>
        <item x="2289"/>
        <item x="1849"/>
        <item x="4427"/>
        <item x="4813"/>
        <item x="3872"/>
        <item x="6239"/>
        <item x="2552"/>
        <item x="834"/>
        <item x="5475"/>
        <item x="6058"/>
        <item x="3288"/>
        <item x="5473"/>
        <item x="1277"/>
        <item x="4916"/>
        <item x="2196"/>
        <item x="3638"/>
        <item x="2481"/>
        <item x="3766"/>
        <item x="6075"/>
        <item x="4908"/>
        <item x="461"/>
        <item x="3030"/>
        <item x="3431"/>
        <item x="5622"/>
        <item x="4904"/>
        <item x="2581"/>
        <item x="549"/>
        <item x="2525"/>
        <item x="5640"/>
        <item x="1120"/>
        <item x="2378"/>
        <item x="2589"/>
        <item x="3260"/>
        <item x="1184"/>
        <item x="336"/>
        <item x="5890"/>
        <item x="2128"/>
        <item x="3847"/>
        <item x="1288"/>
        <item x="2311"/>
        <item x="379"/>
        <item x="2009"/>
        <item x="5000"/>
        <item x="4071"/>
        <item x="6211"/>
        <item x="2236"/>
        <item x="4881"/>
        <item x="4966"/>
        <item x="1043"/>
        <item x="3888"/>
        <item x="3828"/>
        <item x="2592"/>
        <item x="1291"/>
        <item x="5022"/>
        <item x="6188"/>
        <item x="796"/>
        <item x="3885"/>
        <item x="2920"/>
        <item x="5708"/>
        <item x="5906"/>
        <item x="4306"/>
        <item x="1734"/>
        <item x="2415"/>
        <item x="2174"/>
        <item x="3845"/>
        <item x="990"/>
        <item x="6064"/>
        <item x="4824"/>
        <item x="3621"/>
        <item x="5918"/>
        <item x="3314"/>
        <item x="2250"/>
        <item x="1917"/>
        <item x="6204"/>
        <item x="2555"/>
        <item x="960"/>
        <item x="4404"/>
        <item x="2364"/>
        <item x="1828"/>
        <item x="534"/>
        <item x="2471"/>
        <item x="2372"/>
        <item x="2370"/>
        <item x="550"/>
        <item x="3275"/>
        <item x="4831"/>
        <item x="5636"/>
        <item x="6031"/>
        <item x="1689"/>
        <item x="4837"/>
        <item x="1090"/>
        <item x="2032"/>
        <item x="6271"/>
        <item x="524"/>
        <item x="4189"/>
        <item x="1070"/>
        <item x="913"/>
        <item x="3160"/>
        <item x="3371"/>
        <item x="988"/>
        <item x="3595"/>
        <item x="4515"/>
        <item x="2511"/>
        <item x="3844"/>
        <item x="3769"/>
        <item x="839"/>
        <item x="2153"/>
        <item x="4683"/>
        <item x="3304"/>
        <item x="6167"/>
        <item x="3466"/>
        <item x="3690"/>
        <item x="5994"/>
        <item x="2019"/>
        <item x="1927"/>
        <item x="3100"/>
        <item x="5991"/>
        <item x="2570"/>
        <item x="5463"/>
        <item x="1942"/>
        <item x="3456"/>
        <item x="1493"/>
        <item x="2266"/>
        <item x="4348"/>
        <item x="3536"/>
        <item x="1010"/>
        <item x="2400"/>
        <item x="785"/>
        <item x="3678"/>
        <item x="5997"/>
        <item x="6018"/>
        <item x="6321"/>
        <item x="6002"/>
        <item x="3633"/>
        <item x="602"/>
        <item x="895"/>
        <item x="6010"/>
        <item x="1111"/>
        <item x="3811"/>
        <item x="3898"/>
        <item x="3865"/>
        <item x="5616"/>
        <item x="3212"/>
        <item x="1776"/>
        <item x="538"/>
        <item x="6206"/>
        <item x="976"/>
        <item x="2376"/>
        <item x="5686"/>
        <item x="4690"/>
        <item x="1944"/>
        <item x="2583"/>
        <item x="3809"/>
        <item x="5071"/>
        <item x="5074"/>
        <item x="3826"/>
        <item x="6218"/>
        <item x="3841"/>
        <item x="6147"/>
        <item x="971"/>
        <item x="2996"/>
        <item x="1257"/>
        <item x="1245"/>
        <item x="2597"/>
        <item x="6332"/>
        <item x="3426"/>
        <item x="2548"/>
        <item x="2540"/>
        <item x="4810"/>
        <item x="1266"/>
        <item x="6098"/>
        <item x="4906"/>
        <item x="3891"/>
        <item x="3578"/>
        <item x="6166"/>
        <item x="6318"/>
        <item x="3720"/>
        <item x="3812"/>
        <item x="6289"/>
        <item x="5041"/>
        <item x="6255"/>
        <item x="5012"/>
        <item x="2901"/>
        <item x="3793"/>
        <item x="6260"/>
        <item x="1019"/>
        <item x="2270"/>
        <item x="5027"/>
        <item x="3696"/>
        <item x="2444"/>
        <item x="6198"/>
        <item x="1756"/>
        <item x="1121"/>
        <item x="759"/>
        <item x="1112"/>
        <item x="781"/>
        <item x="1200"/>
        <item x="6220"/>
        <item x="1146"/>
        <item x="4748"/>
        <item x="5837"/>
        <item x="3736"/>
        <item x="3300"/>
        <item x="2282"/>
        <item x="3860"/>
        <item x="5710"/>
        <item x="559"/>
        <item x="6140"/>
        <item x="1732"/>
        <item x="6183"/>
        <item x="2393"/>
        <item x="4934"/>
        <item x="2416"/>
        <item x="6057"/>
        <item x="4098"/>
        <item x="3587"/>
        <item x="1466"/>
        <item x="2551"/>
        <item x="4300"/>
        <item x="1104"/>
        <item x="4980"/>
        <item x="5060"/>
        <item x="4863"/>
        <item x="1078"/>
        <item x="6039"/>
        <item x="1780"/>
        <item x="5506"/>
        <item x="4874"/>
        <item x="3780"/>
        <item x="4820"/>
        <item x="4992"/>
        <item x="4381"/>
        <item x="5764"/>
        <item x="6011"/>
        <item x="3772"/>
        <item x="2277"/>
        <item x="6179"/>
        <item x="1179"/>
        <item x="3681"/>
        <item x="1584"/>
        <item x="3733"/>
        <item x="1787"/>
        <item x="3504"/>
        <item x="4972"/>
        <item x="2521"/>
        <item x="2235"/>
        <item x="2564"/>
        <item x="1214"/>
        <item x="2576"/>
        <item x="3469"/>
        <item x="758"/>
        <item x="4956"/>
        <item x="3663"/>
        <item x="6037"/>
        <item x="4441"/>
        <item x="3671"/>
        <item x="965"/>
        <item x="931"/>
        <item x="4798"/>
        <item x="5978"/>
        <item x="1049"/>
        <item x="2321"/>
        <item x="690"/>
        <item x="6269"/>
        <item x="5959"/>
        <item x="4866"/>
        <item x="3614"/>
        <item x="898"/>
        <item x="3538"/>
        <item x="6194"/>
        <item x="5963"/>
        <item x="5259"/>
        <item x="987"/>
        <item x="4828"/>
        <item x="2182"/>
        <item x="4791"/>
        <item x="1148"/>
        <item x="2090"/>
        <item x="659"/>
        <item x="4080"/>
        <item x="3896"/>
        <item x="3442"/>
        <item x="4540"/>
        <item x="4627"/>
        <item x="3610"/>
        <item x="1106"/>
        <item x="6283"/>
        <item x="950"/>
        <item x="605"/>
        <item x="3857"/>
        <item x="2331"/>
        <item x="4353"/>
        <item x="5379"/>
        <item x="1546"/>
        <item x="6007"/>
        <item x="5250"/>
        <item x="2268"/>
        <item x="630"/>
        <item x="1223"/>
        <item x="5956"/>
        <item x="904"/>
        <item x="2979"/>
        <item x="2098"/>
        <item x="506"/>
        <item x="5842"/>
        <item x="2288"/>
        <item x="4886"/>
        <item x="5863"/>
        <item x="4698"/>
        <item x="5933"/>
        <item x="1199"/>
        <item x="746"/>
        <item x="3636"/>
        <item x="2445"/>
        <item x="2176"/>
        <item x="2412"/>
        <item x="369"/>
        <item x="4709"/>
        <item x="4981"/>
        <item x="2131"/>
        <item x="4973"/>
        <item x="4283"/>
        <item x="4910"/>
        <item x="4788"/>
        <item x="5949"/>
        <item x="1247"/>
        <item x="1041"/>
        <item x="2240"/>
        <item x="6038"/>
        <item x="1618"/>
        <item x="3781"/>
        <item x="4723"/>
        <item x="5988"/>
        <item x="1698"/>
        <item x="641"/>
        <item x="3533"/>
        <item x="3647"/>
        <item x="3489"/>
        <item x="3312"/>
        <item x="679"/>
        <item x="2230"/>
        <item x="4762"/>
        <item x="2103"/>
        <item x="2423"/>
        <item x="4527"/>
        <item x="1242"/>
        <item x="1969"/>
        <item x="5715"/>
        <item x="3194"/>
        <item x="2598"/>
        <item x="3526"/>
        <item x="3798"/>
        <item x="4817"/>
        <item x="998"/>
        <item x="2523"/>
        <item x="5952"/>
        <item x="4740"/>
        <item x="4714"/>
        <item x="3379"/>
        <item x="1186"/>
        <item x="4611"/>
        <item x="1290"/>
        <item x="683"/>
        <item x="597"/>
        <item x="3874"/>
        <item x="2369"/>
        <item x="1178"/>
        <item x="3823"/>
        <item x="4738"/>
        <item x="3246"/>
        <item x="3771"/>
        <item x="5098"/>
        <item x="5720"/>
        <item x="4617"/>
        <item x="4538"/>
        <item x="4574"/>
        <item x="2030"/>
        <item x="2149"/>
        <item x="5801"/>
        <item x="4718"/>
        <item x="2815"/>
        <item x="4856"/>
        <item x="634"/>
        <item x="5771"/>
        <item x="2008"/>
        <item x="310"/>
        <item x="1673"/>
        <item x="2410"/>
        <item x="6141"/>
        <item x="523"/>
        <item x="3627"/>
        <item x="982"/>
        <item x="5822"/>
        <item x="1278"/>
        <item x="5914"/>
        <item x="3397"/>
        <item x="2070"/>
        <item x="2147"/>
        <item x="1977"/>
        <item x="3363"/>
        <item x="786"/>
        <item x="5725"/>
        <item x="4670"/>
        <item x="1197"/>
        <item x="4286"/>
        <item x="4317"/>
        <item x="5812"/>
        <item x="4830"/>
        <item x="3266"/>
        <item x="3404"/>
        <item x="4679"/>
        <item x="5089"/>
        <item x="776"/>
        <item x="4568"/>
        <item x="4648"/>
        <item x="5836"/>
        <item x="735"/>
        <item x="2095"/>
        <item x="4853"/>
        <item x="1806"/>
        <item x="2193"/>
        <item x="3814"/>
        <item x="2006"/>
        <item x="4875"/>
        <item x="2908"/>
        <item x="5055"/>
        <item x="439"/>
        <item x="902"/>
        <item x="2437"/>
        <item x="3099"/>
        <item x="6200"/>
        <item x="1196"/>
        <item x="958"/>
        <item x="6197"/>
        <item x="4732"/>
        <item x="3756"/>
        <item x="3199"/>
        <item x="1706"/>
        <item x="948"/>
        <item x="4795"/>
        <item x="4454"/>
        <item x="4250"/>
        <item x="575"/>
        <item x="6253"/>
        <item x="4474"/>
        <item x="3416"/>
        <item x="3808"/>
        <item x="1759"/>
        <item x="2515"/>
        <item x="640"/>
        <item x="5943"/>
        <item x="4790"/>
        <item x="5534"/>
        <item x="4347"/>
        <item x="6125"/>
        <item x="4803"/>
        <item x="5510"/>
        <item x="1068"/>
        <item x="3242"/>
        <item x="4822"/>
        <item x="887"/>
        <item x="6266"/>
        <item x="2496"/>
        <item x="6241"/>
        <item x="2421"/>
        <item x="4521"/>
        <item x="6213"/>
        <item x="2593"/>
        <item x="6082"/>
        <item x="3223"/>
        <item x="4720"/>
        <item x="1705"/>
        <item x="5065"/>
        <item x="387"/>
        <item x="3174"/>
        <item x="1215"/>
        <item x="2226"/>
        <item x="2255"/>
        <item x="5031"/>
        <item x="5858"/>
        <item x="1947"/>
        <item x="3658"/>
        <item x="2595"/>
        <item x="1976"/>
        <item x="6175"/>
        <item x="1762"/>
        <item x="1157"/>
        <item x="5003"/>
        <item x="3660"/>
        <item x="3180"/>
        <item x="3593"/>
        <item x="2243"/>
        <item x="3302"/>
        <item x="4920"/>
        <item x="3534"/>
        <item x="6106"/>
        <item x="5410"/>
        <item x="5829"/>
        <item x="3625"/>
        <item x="4411"/>
        <item x="5930"/>
        <item x="3488"/>
        <item x="3685"/>
        <item x="2138"/>
        <item x="5489"/>
        <item x="3017"/>
        <item x="4295"/>
        <item x="3239"/>
        <item x="6304"/>
        <item x="3667"/>
        <item x="1930"/>
        <item x="978"/>
        <item x="6243"/>
        <item x="3441"/>
        <item x="2988"/>
        <item x="6324"/>
        <item x="5531"/>
        <item x="3861"/>
        <item x="1170"/>
        <item x="4780"/>
        <item x="2367"/>
        <item x="3501"/>
        <item x="6274"/>
        <item x="3311"/>
        <item x="2106"/>
        <item x="3388"/>
        <item x="2388"/>
        <item x="1649"/>
        <item x="2493"/>
        <item x="4884"/>
        <item x="4400"/>
        <item x="2379"/>
        <item x="3897"/>
        <item x="2546"/>
        <item x="5075"/>
        <item x="4903"/>
        <item x="2361"/>
        <item x="3438"/>
        <item x="4952"/>
        <item x="6120"/>
        <item x="3330"/>
        <item x="684"/>
        <item x="4503"/>
        <item x="5063"/>
        <item x="1233"/>
        <item x="4899"/>
        <item x="5020"/>
        <item x="1211"/>
        <item x="3184"/>
        <item x="610"/>
        <item x="5105"/>
        <item x="2529"/>
        <item x="2587"/>
        <item x="3025"/>
        <item x="4786"/>
        <item x="664"/>
        <item x="974"/>
        <item x="3606"/>
        <item x="1686"/>
        <item x="5888"/>
        <item x="2424"/>
        <item x="5459"/>
        <item x="1913"/>
        <item x="4277"/>
        <item x="2345"/>
        <item x="3632"/>
        <item x="1272"/>
        <item x="433"/>
        <item x="2937"/>
        <item x="2265"/>
        <item x="3734"/>
        <item x="4279"/>
        <item x="1143"/>
        <item x="2936"/>
        <item x="5025"/>
        <item x="4877"/>
        <item x="5894"/>
        <item x="1784"/>
        <item x="544"/>
        <item x="3201"/>
        <item x="4999"/>
        <item x="2507"/>
        <item x="3816"/>
        <item x="890"/>
        <item x="604"/>
        <item x="3129"/>
        <item x="3440"/>
        <item x="6131"/>
        <item x="3742"/>
        <item x="4961"/>
        <item x="873"/>
        <item x="6126"/>
        <item x="943"/>
        <item x="2454"/>
        <item x="2320"/>
        <item x="5998"/>
        <item x="3421"/>
        <item x="801"/>
        <item x="4917"/>
        <item x="2403"/>
        <item x="3543"/>
        <item x="1162"/>
        <item x="5521"/>
        <item x="2959"/>
        <item x="2453"/>
        <item x="5589"/>
        <item x="6112"/>
        <item x="4639"/>
        <item x="1138"/>
        <item x="6295"/>
        <item x="1251"/>
        <item x="888"/>
        <item x="2591"/>
        <item x="3776"/>
        <item x="5632"/>
        <item x="3465"/>
        <item x="2074"/>
        <item x="2219"/>
        <item x="3557"/>
        <item x="3249"/>
        <item x="1694"/>
        <item x="5029"/>
        <item x="6065"/>
        <item x="4760"/>
        <item x="2247"/>
        <item x="1023"/>
        <item x="2559"/>
        <item x="2119"/>
        <item x="1195"/>
        <item x="4510"/>
        <item x="3731"/>
        <item x="2435"/>
        <item x="6245"/>
        <item x="909"/>
        <item x="5084"/>
        <item x="905"/>
        <item x="3563"/>
        <item x="6163"/>
        <item x="6251"/>
        <item x="6228"/>
        <item x="1600"/>
        <item x="6016"/>
        <item x="6092"/>
        <item x="2155"/>
        <item x="1879"/>
        <item x="2203"/>
        <item x="973"/>
        <item x="3794"/>
        <item x="818"/>
        <item x="6276"/>
        <item x="3807"/>
        <item x="1072"/>
        <item x="5847"/>
        <item x="6314"/>
        <item x="4794"/>
        <item x="3867"/>
        <item x="5986"/>
        <item x="3514"/>
        <item x="2601"/>
        <item x="4597"/>
        <item x="2261"/>
        <item x="3156"/>
        <item x="2875"/>
        <item x="2459"/>
        <item x="6229"/>
        <item x="2183"/>
        <item x="1821"/>
        <item x="627"/>
        <item x="2503"/>
        <item x="911"/>
        <item x="1042"/>
        <item x="3729"/>
        <item x="2254"/>
        <item x="3429"/>
        <item x="5076"/>
        <item x="2129"/>
        <item x="4460"/>
        <item x="2107"/>
        <item x="3167"/>
        <item x="6022"/>
        <item x="4697"/>
        <item x="4739"/>
        <item x="4829"/>
        <item x="2179"/>
        <item x="4735"/>
        <item x="3520"/>
        <item x="1941"/>
        <item x="3134"/>
        <item x="2007"/>
        <item x="6045"/>
        <item x="2479"/>
        <item x="3448"/>
        <item x="1989"/>
        <item x="3204"/>
        <item x="6262"/>
        <item x="1999"/>
        <item x="2239"/>
        <item x="6135"/>
        <item x="5059"/>
        <item x="6156"/>
        <item x="1082"/>
        <item x="1022"/>
        <item x="3768"/>
        <item x="4663"/>
        <item x="2034"/>
        <item x="4142"/>
        <item x="2336"/>
        <item x="5761"/>
        <item x="3753"/>
        <item x="5879"/>
        <item x="918"/>
        <item x="5805"/>
        <item x="6280"/>
        <item x="2286"/>
        <item x="1122"/>
        <item x="2534"/>
        <item x="357"/>
        <item x="5883"/>
        <item x="3495"/>
        <item x="6186"/>
        <item x="5509"/>
        <item x="6078"/>
        <item x="1204"/>
        <item x="3554"/>
        <item x="2114"/>
        <item x="2405"/>
        <item x="6263"/>
        <item x="1013"/>
        <item x="6235"/>
        <item x="2384"/>
        <item x="5702"/>
        <item x="1065"/>
        <item x="1081"/>
        <item x="3362"/>
        <item x="4591"/>
        <item x="2337"/>
        <item x="3389"/>
        <item x="5970"/>
        <item x="3568"/>
        <item x="5464"/>
        <item x="1990"/>
        <item x="852"/>
        <item x="3735"/>
        <item x="2544"/>
        <item x="4602"/>
        <item x="1039"/>
        <item x="3044"/>
        <item x="4726"/>
        <item x="3764"/>
        <item x="4938"/>
        <item x="810"/>
        <item x="6244"/>
        <item x="866"/>
        <item x="566"/>
        <item x="3786"/>
        <item x="983"/>
        <item x="5644"/>
        <item x="2207"/>
        <item x="3715"/>
        <item x="3724"/>
        <item x="1040"/>
        <item x="3740"/>
        <item x="6293"/>
        <item x="2050"/>
        <item x="1908"/>
        <item x="6008"/>
        <item x="805"/>
        <item x="6132"/>
        <item x="6247"/>
        <item x="3111"/>
        <item x="3641"/>
        <item x="2494"/>
        <item x="4919"/>
        <item x="305"/>
        <item x="6150"/>
        <item x="846"/>
        <item x="6190"/>
        <item x="1127"/>
        <item x="612"/>
        <item x="5700"/>
        <item x="2197"/>
        <item x="2431"/>
        <item x="6287"/>
        <item x="3697"/>
        <item x="871"/>
        <item x="2483"/>
        <item x="2323"/>
        <item x="4996"/>
        <item x="3708"/>
        <item x="2222"/>
        <item x="5917"/>
        <item x="4898"/>
        <item x="3102"/>
        <item x="3704"/>
        <item x="416"/>
        <item x="621"/>
        <item x="2514"/>
        <item x="5363"/>
        <item x="2125"/>
        <item x="3545"/>
        <item x="6177"/>
        <item x="1262"/>
        <item x="3831"/>
        <item x="6061"/>
        <item x="6234"/>
        <item x="954"/>
        <item x="6224"/>
        <item x="3889"/>
        <item x="458"/>
        <item x="2171"/>
        <item x="806"/>
        <item x="3839"/>
        <item x="1099"/>
        <item x="241"/>
        <item x="5011"/>
        <item x="3582"/>
        <item x="4941"/>
        <item x="5016"/>
        <item x="5104"/>
        <item x="2352"/>
        <item x="3588"/>
        <item x="3564"/>
        <item x="3651"/>
        <item x="4809"/>
        <item x="3854"/>
        <item x="1910"/>
        <item x="5932"/>
        <item x="1997"/>
        <item x="2335"/>
        <item x="4312"/>
        <item x="3553"/>
        <item x="1598"/>
        <item x="989"/>
        <item x="3378"/>
        <item x="2580"/>
        <item x="2594"/>
        <item x="645"/>
        <item x="5102"/>
        <item x="4653"/>
        <item x="972"/>
        <item x="3086"/>
        <item x="2463"/>
        <item x="4501"/>
        <item x="1150"/>
        <item x="4658"/>
        <item x="3687"/>
        <item x="5357"/>
        <item x="1129"/>
        <item x="1084"/>
        <item x="1118"/>
        <item x="5941"/>
        <item x="2447"/>
        <item x="1149"/>
        <item x="2300"/>
        <item x="423"/>
        <item x="5021"/>
        <item x="3604"/>
        <item x="3725"/>
        <item x="3676"/>
        <item x="4308"/>
        <item x="985"/>
        <item x="2517"/>
        <item x="2904"/>
        <item x="2498"/>
        <item x="6164"/>
        <item x="3245"/>
        <item x="6248"/>
        <item x="4502"/>
        <item x="6117"/>
        <item x="2071"/>
        <item x="5004"/>
        <item x="2571"/>
        <item x="6111"/>
        <item x="3574"/>
        <item x="647"/>
        <item x="6101"/>
        <item x="2214"/>
        <item x="1218"/>
        <item x="2059"/>
        <item x="790"/>
        <item x="1767"/>
        <item x="2573"/>
        <item x="2518"/>
        <item x="5039"/>
        <item x="2391"/>
        <item x="2500"/>
        <item x="2495"/>
        <item x="2162"/>
        <item x="2472"/>
        <item x="3792"/>
        <item x="418"/>
        <item x="5037"/>
        <item x="6294"/>
        <item x="582"/>
        <item x="2800"/>
        <item x="4543"/>
        <item x="3821"/>
        <item x="3785"/>
        <item x="6309"/>
        <item x="1559"/>
        <item x="1161"/>
        <item x="1887"/>
        <item x="5749"/>
        <item x="712"/>
        <item x="4991"/>
        <item x="5068"/>
        <item x="4637"/>
        <item x="899"/>
        <item x="6290"/>
        <item x="6176"/>
        <item x="3728"/>
        <item x="479"/>
        <item x="1067"/>
        <item x="1292"/>
        <item x="5976"/>
        <item x="6268"/>
        <item x="4263"/>
        <item x="4610"/>
        <item x="5079"/>
        <item x="4517"/>
        <item x="3689"/>
        <item x="3894"/>
        <item x="2041"/>
        <item x="3414"/>
        <item x="926"/>
        <item x="3601"/>
        <item x="5449"/>
        <item x="1923"/>
        <item x="3886"/>
        <item x="5920"/>
        <item x="6297"/>
        <item x="3746"/>
        <item x="3709"/>
        <item x="1074"/>
        <item x="2572"/>
        <item x="553"/>
        <item x="1164"/>
        <item x="3717"/>
        <item x="3866"/>
        <item x="4491"/>
        <item x="1057"/>
        <item x="3434"/>
        <item x="6145"/>
        <item x="1263"/>
        <item x="2490"/>
        <item x="6264"/>
        <item x="2326"/>
        <item x="6115"/>
        <item x="3009"/>
        <item x="6214"/>
        <item x="5090"/>
        <item x="3832"/>
        <item x="3058"/>
        <item x="3559"/>
        <item x="4816"/>
        <item x="4850"/>
        <item x="5845"/>
        <item x="1228"/>
        <item x="4887"/>
        <item x="1239"/>
        <item x="3531"/>
        <item x="2418"/>
        <item x="1156"/>
        <item x="1269"/>
        <item x="1832"/>
        <item x="2173"/>
        <item x="3546"/>
        <item x="1284"/>
        <item x="708"/>
        <item x="6181"/>
        <item x="2297"/>
        <item x="2939"/>
        <item x="4192"/>
        <item x="6157"/>
        <item x="545"/>
        <item x="3750"/>
        <item x="5088"/>
        <item x="4986"/>
        <item x="639"/>
        <item x="3552"/>
        <item x="6152"/>
        <item x="4796"/>
        <item x="4939"/>
        <item x="1209"/>
        <item x="1813"/>
        <item x="5990"/>
        <item x="6310"/>
        <item x="2561"/>
        <item x="255"/>
        <item x="619"/>
        <item x="745"/>
        <item x="3686"/>
        <item x="2283"/>
        <item x="1183"/>
        <item x="1219"/>
        <item x="3454"/>
        <item x="4566"/>
        <item x="5586"/>
        <item x="4304"/>
        <item x="4409"/>
        <item x="5281"/>
        <item x="5892"/>
        <item x="3775"/>
        <item x="3476"/>
        <item x="6275"/>
        <item x="2036"/>
        <item x="2192"/>
        <item x="5975"/>
        <item x="3447"/>
        <item x="1636"/>
        <item x="741"/>
        <item x="6050"/>
        <item x="1249"/>
        <item x="5513"/>
        <item x="1274"/>
        <item x="1822"/>
        <item x="2532"/>
        <item x="2560"/>
        <item x="5885"/>
        <item x="3782"/>
        <item x="1745"/>
        <item x="5742"/>
        <item x="3805"/>
        <item x="5712"/>
        <item x="844"/>
        <item x="3848"/>
        <item x="1191"/>
        <item x="4926"/>
        <item x="1221"/>
        <item x="3883"/>
        <item x="6278"/>
        <item x="2545"/>
        <item x="2315"/>
        <item x="4944"/>
        <item x="3462"/>
        <item x="4520"/>
        <item x="2585"/>
        <item x="4974"/>
        <item x="842"/>
        <item x="4772"/>
        <item x="2355"/>
        <item x="1693"/>
        <item x="4331"/>
        <item x="3817"/>
        <item x="4771"/>
        <item x="2260"/>
        <item x="1703"/>
        <item x="5230"/>
        <item x="3612"/>
        <item x="5467"/>
        <item x="2200"/>
        <item x="6048"/>
        <item x="6137"/>
        <item x="1059"/>
        <item x="5054"/>
        <item x="1110"/>
        <item x="4789"/>
        <item x="4970"/>
        <item x="6237"/>
        <item x="3541"/>
        <item x="3571"/>
        <item x="169"/>
        <item x="2469"/>
        <item x="1017"/>
        <item x="2422"/>
        <item x="1957"/>
        <item x="857"/>
        <item x="2146"/>
        <item x="5974"/>
        <item x="2246"/>
        <item x="3052"/>
        <item x="1075"/>
        <item x="4985"/>
        <item x="5957"/>
        <item x="442"/>
        <item x="2072"/>
        <item x="2278"/>
        <item x="3692"/>
        <item x="1230"/>
        <item x="4902"/>
        <item x="2151"/>
        <item x="4766"/>
        <item x="2987"/>
        <item x="3677"/>
        <item x="1056"/>
        <item x="5393"/>
        <item x="4953"/>
        <item x="2408"/>
        <item x="3182"/>
        <item x="4773"/>
        <item x="5398"/>
        <item x="1100"/>
        <item x="2188"/>
        <item x="863"/>
        <item x="5034"/>
        <item x="6041"/>
        <item x="2234"/>
        <item x="1258"/>
        <item x="2058"/>
        <item x="4191"/>
        <item x="1270"/>
        <item x="714"/>
        <item x="1940"/>
        <item x="4652"/>
        <item x="3384"/>
        <item x="4638"/>
        <item x="829"/>
        <item x="2092"/>
        <item x="617"/>
        <item x="5740"/>
        <item x="3880"/>
        <item x="2273"/>
        <item x="5583"/>
        <item x="2267"/>
        <item x="4848"/>
        <item x="599"/>
        <item x="6013"/>
        <item x="3788"/>
        <item x="3585"/>
        <item x="809"/>
        <item x="4294"/>
        <item x="3662"/>
        <item x="1789"/>
        <item x="5840"/>
        <item x="908"/>
        <item x="4819"/>
        <item x="2533"/>
        <item x="3061"/>
        <item x="2991"/>
        <item x="4716"/>
        <item x="2052"/>
        <item x="2296"/>
        <item x="3376"/>
        <item x="5947"/>
        <item x="1676"/>
        <item x="4870"/>
        <item x="1951"/>
        <item x="1578"/>
        <item x="6142"/>
        <item x="6182"/>
        <item x="5962"/>
        <item x="3862"/>
        <item x="1212"/>
        <item x="2462"/>
        <item x="4847"/>
        <item x="1880"/>
        <item x="3353"/>
        <item x="2567"/>
        <item x="3259"/>
        <item x="5835"/>
        <item x="5828"/>
        <item x="5936"/>
        <item x="166"/>
        <item x="4900"/>
        <item x="5736"/>
        <item x="3842"/>
        <item x="5931"/>
        <item x="3516"/>
        <item x="4958"/>
        <item x="4931"/>
        <item x="4927"/>
        <item x="6066"/>
        <item x="3505"/>
        <item x="6105"/>
        <item x="4583"/>
        <item x="5819"/>
        <item x="1142"/>
        <item x="1158"/>
        <item x="3624"/>
        <item x="2970"/>
        <item x="3858"/>
        <item x="4498"/>
        <item x="921"/>
        <item x="1699"/>
        <item x="2111"/>
        <item x="1213"/>
        <item x="3741"/>
        <item x="6168"/>
        <item x="1107"/>
        <item x="4997"/>
        <item x="2310"/>
        <item x="5753"/>
        <item x="3006"/>
        <item x="2938"/>
        <item x="5568"/>
        <item x="5868"/>
        <item x="6046"/>
        <item x="6160"/>
        <item x="2474"/>
        <item x="2873"/>
        <item x="2056"/>
        <item x="436"/>
        <item x="4674"/>
        <item x="3192"/>
        <item x="3511"/>
        <item x="3497"/>
        <item x="2298"/>
        <item x="4431"/>
        <item x="4612"/>
        <item x="3869"/>
        <item x="2339"/>
        <item x="3240"/>
        <item x="5983"/>
        <item x="932"/>
        <item x="6084"/>
        <item x="5035"/>
        <item x="259"/>
        <item x="3008"/>
        <item x="5869"/>
        <item x="2088"/>
        <item x="3315"/>
        <item x="722"/>
        <item x="232"/>
        <item x="1276"/>
        <item x="4763"/>
        <item x="3747"/>
        <item x="2399"/>
        <item x="5462"/>
        <item x="5797"/>
        <item x="2316"/>
        <item x="5788"/>
        <item x="3822"/>
        <item x="1190"/>
        <item x="3387"/>
        <item x="4872"/>
        <item x="3492"/>
        <item x="3695"/>
        <item x="4782"/>
        <item x="1253"/>
        <item x="3231"/>
        <item x="4923"/>
        <item x="2229"/>
        <item x="2069"/>
        <item x="4768"/>
        <item x="4805"/>
        <item x="1000"/>
        <item x="4878"/>
        <item x="3721"/>
        <item x="3420"/>
        <item x="4839"/>
        <item x="1063"/>
        <item x="770"/>
        <item x="3391"/>
        <item x="5714"/>
        <item x="901"/>
        <item x="5787"/>
        <item x="3652"/>
        <item x="2859"/>
        <item x="3777"/>
        <item x="930"/>
        <item x="1971"/>
        <item x="3598"/>
        <item x="1168"/>
        <item x="6281"/>
        <item x="3332"/>
        <item x="2877"/>
        <item x="3216"/>
        <item x="1045"/>
        <item x="2156"/>
        <item x="4635"/>
        <item x="3743"/>
        <item x="917"/>
        <item x="4990"/>
        <item x="3211"/>
        <item x="3679"/>
        <item x="891"/>
        <item x="4647"/>
        <item x="5802"/>
        <item x="1185"/>
        <item x="5995"/>
        <item x="5876"/>
        <item x="2202"/>
        <item x="689"/>
        <item x="5856"/>
        <item x="4559"/>
        <item x="3496"/>
        <item x="4280"/>
        <item x="1201"/>
        <item x="3763"/>
        <item x="843"/>
        <item x="206"/>
        <item x="2189"/>
        <item x="1144"/>
        <item x="6221"/>
        <item x="3196"/>
        <item x="4859"/>
        <item x="2373"/>
        <item x="4758"/>
        <item x="1229"/>
        <item x="2263"/>
        <item x="2492"/>
        <item x="1141"/>
        <item x="2198"/>
        <item x="2578"/>
        <item x="3318"/>
        <item x="705"/>
        <item x="3727"/>
        <item x="4705"/>
        <item x="856"/>
        <item x="2461"/>
        <item x="5028"/>
        <item x="740"/>
        <item x="920"/>
        <item x="697"/>
        <item x="4412"/>
        <item x="3485"/>
        <item x="4993"/>
        <item x="2231"/>
        <item x="830"/>
        <item x="1222"/>
        <item x="4310"/>
        <item x="3577"/>
        <item x="2066"/>
        <item x="5916"/>
        <item x="3230"/>
        <item x="5024"/>
        <item x="2413"/>
        <item x="6172"/>
        <item x="4998"/>
        <item x="3357"/>
        <item x="4747"/>
        <item x="879"/>
        <item x="606"/>
        <item x="1634"/>
        <item x="4190"/>
        <item x="3615"/>
        <item x="3011"/>
        <item x="3158"/>
        <item x="593"/>
        <item x="2002"/>
        <item x="5519"/>
        <item x="2248"/>
        <item x="2187"/>
        <item x="2212"/>
        <item x="5937"/>
        <item x="5971"/>
        <item x="5867"/>
        <item x="667"/>
        <item x="2001"/>
        <item x="194"/>
        <item x="718"/>
        <item x="5944"/>
        <item x="6043"/>
        <item x="2826"/>
        <item x="3535"/>
        <item x="5535"/>
        <item x="2827"/>
        <item x="3328"/>
        <item x="633"/>
        <item x="1180"/>
        <item x="1208"/>
        <item x="3657"/>
        <item x="2832"/>
        <item x="226"/>
        <item x="2366"/>
        <item x="2079"/>
        <item x="707"/>
        <item x="693"/>
        <item x="2117"/>
        <item x="374"/>
        <item x="3674"/>
        <item x="464"/>
        <item x="4702"/>
        <item x="6100"/>
        <item x="4987"/>
        <item x="4696"/>
        <item x="1175"/>
        <item x="4536"/>
        <item x="3427"/>
        <item x="4734"/>
        <item x="6277"/>
        <item x="1786"/>
        <item x="1044"/>
        <item x="5849"/>
        <item x="370"/>
        <item x="4272"/>
        <item x="3460"/>
        <item x="784"/>
        <item x="6302"/>
        <item x="1021"/>
        <item x="4480"/>
        <item x="3683"/>
        <item x="995"/>
        <item x="4453"/>
        <item x="732"/>
        <item x="5362"/>
        <item x="4555"/>
        <item x="4113"/>
        <item x="3040"/>
        <item x="3634"/>
        <item x="699"/>
        <item x="5774"/>
        <item x="666"/>
        <item x="4969"/>
        <item x="3467"/>
        <item x="5964"/>
        <item x="2566"/>
        <item x="5072"/>
        <item x="212"/>
        <item x="2158"/>
        <item x="2353"/>
        <item x="4730"/>
        <item x="3705"/>
        <item x="3091"/>
        <item x="4506"/>
        <item x="5908"/>
        <item x="1166"/>
        <item x="1685"/>
        <item x="1729"/>
        <item x="4721"/>
        <item x="4668"/>
        <item x="3491"/>
        <item x="4449"/>
        <item x="5069"/>
        <item x="2343"/>
        <item x="3761"/>
        <item x="5438"/>
        <item x="6035"/>
        <item x="5527"/>
        <item x="3579"/>
        <item x="5780"/>
        <item x="2306"/>
        <item x="3758"/>
        <item x="1246"/>
        <item x="5014"/>
        <item x="2539"/>
        <item x="3643"/>
        <item x="4688"/>
        <item x="669"/>
        <item x="2558"/>
        <item x="2528"/>
        <item x="893"/>
        <item x="4715"/>
        <item x="5382"/>
        <item x="4632"/>
        <item x="4712"/>
        <item x="3649"/>
        <item x="6189"/>
        <item x="2994"/>
        <item x="3642"/>
        <item x="4867"/>
        <item x="797"/>
        <item x="2362"/>
        <item x="5442"/>
        <item x="5804"/>
        <item x="4844"/>
        <item x="3879"/>
        <item x="6130"/>
        <item x="5305"/>
        <item x="322"/>
        <item x="2428"/>
        <item x="1224"/>
        <item x="2078"/>
        <item x="4666"/>
        <item x="6154"/>
        <item x="824"/>
        <item x="3222"/>
        <item x="803"/>
        <item x="5085"/>
        <item x="1172"/>
        <item x="2407"/>
        <item x="3712"/>
        <item x="3620"/>
        <item x="2257"/>
        <item x="4525"/>
        <item x="471"/>
        <item x="1079"/>
        <item x="5524"/>
        <item x="5036"/>
        <item x="5038"/>
        <item x="6094"/>
        <item x="577"/>
        <item x="789"/>
        <item x="2512"/>
        <item x="3398"/>
        <item x="728"/>
        <item x="1260"/>
        <item x="5288"/>
        <item x="4871"/>
        <item x="951"/>
        <item x="4667"/>
        <item x="2134"/>
        <item x="4124"/>
        <item x="5791"/>
        <item x="2113"/>
        <item x="2837"/>
        <item x="4745"/>
        <item x="855"/>
        <item x="5323"/>
        <item x="3290"/>
        <item x="3410"/>
        <item x="4724"/>
        <item x="3019"/>
        <item x="295"/>
        <item x="6267"/>
        <item x="2094"/>
        <item x="5057"/>
        <item x="6273"/>
        <item x="626"/>
        <item x="734"/>
        <item x="3576"/>
        <item x="4694"/>
        <item x="3749"/>
        <item x="1280"/>
        <item x="2185"/>
        <item x="775"/>
        <item x="2295"/>
        <item x="1981"/>
        <item x="2805"/>
        <item x="3806"/>
        <item x="5017"/>
        <item x="3031"/>
        <item x="5923"/>
        <item x="384"/>
        <item x="4650"/>
        <item x="2488"/>
        <item x="788"/>
        <item x="4298"/>
        <item x="1557"/>
        <item x="5895"/>
        <item x="1098"/>
        <item x="812"/>
        <item x="5907"/>
        <item x="925"/>
        <item x="5526"/>
        <item x="6305"/>
        <item x="2140"/>
        <item x="825"/>
        <item x="3714"/>
        <item x="2402"/>
        <item x="3347"/>
        <item x="5903"/>
        <item x="2086"/>
        <item x="1966"/>
        <item x="4660"/>
        <item x="5330"/>
        <item x="761"/>
        <item x="3209"/>
        <item x="1096"/>
        <item x="3694"/>
        <item x="2980"/>
        <item x="783"/>
        <item x="5912"/>
        <item x="5900"/>
        <item x="427"/>
        <item x="5886"/>
        <item x="837"/>
        <item x="2122"/>
        <item x="3029"/>
        <item x="3428"/>
        <item x="5494"/>
        <item x="6119"/>
        <item x="3373"/>
        <item x="5891"/>
        <item x="1169"/>
        <item x="4963"/>
        <item x="4834"/>
        <item x="2167"/>
        <item x="5809"/>
        <item x="3518"/>
        <item x="3403"/>
        <item x="3286"/>
        <item x="4913"/>
        <item x="1203"/>
        <item x="793"/>
        <item x="6021"/>
        <item x="1283"/>
        <item x="2547"/>
        <item x="6086"/>
        <item x="5814"/>
        <item x="733"/>
        <item x="3799"/>
        <item x="1125"/>
        <item x="3354"/>
        <item x="3570"/>
        <item x="4442"/>
        <item x="4806"/>
        <item x="3413"/>
        <item x="3346"/>
        <item x="3433"/>
        <item x="3117"/>
        <item x="2085"/>
        <item x="5698"/>
        <item x="3253"/>
        <item x="6029"/>
        <item x="4677"/>
        <item x="6054"/>
        <item x="3572"/>
        <item x="4855"/>
        <item x="4408"/>
        <item x="5051"/>
        <item x="1136"/>
        <item x="5671"/>
        <item x="819"/>
        <item x="720"/>
        <item x="3221"/>
        <item x="5511"/>
        <item x="727"/>
        <item x="4750"/>
        <item x="3556"/>
        <item x="935"/>
        <item x="4385"/>
        <item x="4421"/>
        <item x="4585"/>
        <item x="2526"/>
        <item x="680"/>
        <item x="3386"/>
        <item x="2100"/>
        <item x="4399"/>
        <item x="3411"/>
        <item x="773"/>
        <item x="1015"/>
        <item x="3446"/>
        <item x="3207"/>
        <item x="696"/>
        <item x="2513"/>
        <item x="906"/>
        <item x="5861"/>
        <item x="6027"/>
        <item x="6199"/>
        <item x="4984"/>
        <item x="4571"/>
        <item x="4891"/>
        <item x="4410"/>
        <item x="3611"/>
        <item x="2590"/>
        <item x="2177"/>
        <item x="3443"/>
        <item x="2457"/>
        <item x="4547"/>
        <item x="4954"/>
        <item x="2062"/>
        <item x="882"/>
        <item x="5748"/>
        <item x="2356"/>
        <item x="4731"/>
        <item x="4925"/>
        <item x="5899"/>
        <item x="2351"/>
        <item x="5987"/>
        <item x="5010"/>
        <item x="2067"/>
        <item x="2093"/>
        <item x="388"/>
        <item x="2940"/>
        <item x="5726"/>
        <item x="5285"/>
        <item x="581"/>
        <item x="1167"/>
        <item x="823"/>
        <item x="963"/>
        <item x="1159"/>
        <item x="4395"/>
        <item x="3342"/>
        <item x="4419"/>
        <item x="3395"/>
        <item x="2392"/>
        <item x="1095"/>
        <item x="3305"/>
        <item x="4505"/>
        <item x="3280"/>
        <item x="937"/>
        <item x="4326"/>
        <item x="3344"/>
        <item x="3435"/>
        <item x="4642"/>
        <item x="862"/>
        <item x="4120"/>
        <item x="2045"/>
        <item x="1795"/>
        <item x="2132"/>
        <item x="5058"/>
        <item x="1667"/>
        <item x="3549"/>
        <item x="3226"/>
        <item x="3770"/>
        <item x="3445"/>
        <item x="3146"/>
        <item x="2139"/>
        <item x="6113"/>
        <item x="681"/>
        <item x="3790"/>
        <item x="2012"/>
        <item x="754"/>
        <item x="2262"/>
        <item x="4588"/>
        <item x="567"/>
        <item x="3327"/>
        <item x="2475"/>
        <item x="771"/>
        <item x="726"/>
        <item x="4603"/>
        <item x="660"/>
        <item x="4423"/>
        <item x="4645"/>
        <item x="2833"/>
        <item x="4841"/>
        <item x="2279"/>
        <item x="6052"/>
        <item x="2274"/>
        <item x="942"/>
        <item x="3350"/>
        <item x="5018"/>
        <item x="6040"/>
        <item x="3836"/>
        <item x="405"/>
        <item x="3359"/>
        <item x="5658"/>
        <item x="4529"/>
        <item x="3013"/>
        <item x="556"/>
        <item x="1254"/>
        <item x="4531"/>
        <item x="5839"/>
        <item x="1243"/>
        <item x="5796"/>
        <item x="5061"/>
        <item x="5832"/>
        <item x="468"/>
        <item x="1101"/>
        <item x="6282"/>
        <item x="3524"/>
        <item x="4631"/>
        <item x="421"/>
        <item x="4598"/>
        <item x="5048"/>
        <item x="4622"/>
        <item x="4710"/>
        <item x="5674"/>
        <item x="2084"/>
        <item x="6118"/>
        <item x="2520"/>
        <item x="3271"/>
        <item x="2359"/>
        <item x="598"/>
        <item x="1803"/>
        <item x="3850"/>
        <item x="3783"/>
        <item x="840"/>
        <item x="4402"/>
        <item x="2237"/>
        <item x="3875"/>
        <item x="2253"/>
        <item x="868"/>
        <item x="5523"/>
        <item x="4122"/>
        <item x="4912"/>
        <item x="632"/>
        <item x="2574"/>
        <item x="5607"/>
        <item x="4928"/>
        <item x="3317"/>
        <item x="1993"/>
        <item x="5921"/>
        <item x="5741"/>
        <item x="1252"/>
        <item x="331"/>
        <item x="1690"/>
        <item x="5762"/>
        <item x="5260"/>
        <item x="2505"/>
        <item x="2906"/>
        <item x="1091"/>
        <item x="2928"/>
        <item x="811"/>
        <item x="456"/>
        <item x="5939"/>
        <item x="959"/>
        <item x="675"/>
        <item x="2080"/>
        <item x="4567"/>
        <item x="1925"/>
        <item x="1089"/>
        <item x="1661"/>
        <item x="1883"/>
        <item x="3791"/>
        <item x="1131"/>
        <item x="5458"/>
        <item x="396"/>
        <item x="3267"/>
        <item x="2275"/>
        <item x="4261"/>
        <item x="2868"/>
        <item x="4092"/>
        <item x="1061"/>
        <item x="5095"/>
        <item x="2115"/>
        <item x="661"/>
        <item x="5514"/>
        <item x="1723"/>
        <item x="4940"/>
        <item x="542"/>
        <item x="4492"/>
        <item x="5103"/>
        <item x="6215"/>
        <item x="415"/>
        <item x="3884"/>
        <item x="2857"/>
        <item x="4333"/>
        <item x="3682"/>
        <item x="296"/>
        <item x="1456"/>
        <item x="1423"/>
        <item x="3737"/>
        <item x="3066"/>
        <item x="3830"/>
        <item x="4619"/>
        <item x="3870"/>
        <item x="5092"/>
        <item x="3802"/>
        <item x="613"/>
        <item x="283"/>
        <item x="6108"/>
        <item x="143"/>
        <item x="2037"/>
        <item x="4451"/>
        <item x="1984"/>
        <item x="3656"/>
        <item x="5062"/>
        <item x="3191"/>
        <item x="4473"/>
        <item x="2933"/>
        <item x="6170"/>
        <item x="2051"/>
        <item x="528"/>
        <item x="869"/>
        <item x="4975"/>
        <item x="2249"/>
        <item x="849"/>
        <item x="2982"/>
        <item x="4700"/>
        <item x="4477"/>
        <item x="1992"/>
        <item x="2499"/>
        <item x="1980"/>
        <item x="5500"/>
        <item x="4535"/>
        <item x="1113"/>
        <item x="1695"/>
        <item x="403"/>
        <item x="429"/>
        <item x="4797"/>
        <item x="3012"/>
        <item x="1720"/>
        <item x="4989"/>
        <item x="2851"/>
        <item x="6024"/>
        <item x="4315"/>
        <item x="2486"/>
        <item x="1797"/>
        <item x="6325"/>
        <item x="780"/>
        <item x="6033"/>
        <item x="2293"/>
        <item x="1950"/>
        <item x="3323"/>
        <item x="928"/>
        <item x="5934"/>
        <item x="413"/>
        <item x="662"/>
        <item x="3726"/>
        <item x="6203"/>
        <item x="5621"/>
        <item x="854"/>
        <item x="2466"/>
        <item x="2251"/>
        <item x="5782"/>
        <item x="6079"/>
        <item x="5528"/>
        <item x="1508"/>
        <item x="592"/>
        <item x="2104"/>
        <item x="4213"/>
        <item x="1109"/>
        <item x="3001"/>
        <item x="4706"/>
        <item x="3653"/>
        <item x="2497"/>
        <item x="3432"/>
        <item x="2763"/>
        <item x="3306"/>
        <item x="1747"/>
        <item x="1173"/>
        <item x="6121"/>
        <item x="4936"/>
        <item x="3688"/>
        <item x="1742"/>
        <item x="3971"/>
        <item x="5831"/>
        <item x="5799"/>
        <item x="3385"/>
        <item x="1918"/>
        <item x="6070"/>
        <item x="1052"/>
        <item x="2956"/>
        <item x="1495"/>
        <item x="1736"/>
        <item x="6129"/>
        <item x="859"/>
        <item x="1884"/>
        <item x="6212"/>
        <item x="1994"/>
        <item x="1025"/>
        <item x="1826"/>
        <item x="4512"/>
        <item x="4528"/>
        <item x="2180"/>
        <item x="5611"/>
        <item x="996"/>
        <item x="4968"/>
        <item x="2046"/>
        <item x="5927"/>
        <item x="6161"/>
        <item x="521"/>
        <item x="883"/>
        <item x="737"/>
        <item x="5860"/>
        <item x="586"/>
        <item x="1725"/>
        <item x="4081"/>
        <item x="3529"/>
        <item x="3291"/>
        <item x="4344"/>
        <item x="5515"/>
        <item x="1470"/>
        <item x="3284"/>
        <item x="865"/>
        <item x="3109"/>
        <item x="4496"/>
        <item x="532"/>
        <item x="2902"/>
        <item x="5864"/>
        <item x="949"/>
        <item x="227"/>
        <item x="860"/>
        <item x="2178"/>
        <item x="1818"/>
        <item x="1646"/>
        <item x="2135"/>
        <item x="3400"/>
        <item x="2374"/>
        <item x="5825"/>
        <item x="1050"/>
        <item x="1590"/>
        <item x="4466"/>
        <item x="1182"/>
        <item x="6292"/>
        <item x="2935"/>
        <item x="3396"/>
        <item x="676"/>
        <item x="975"/>
        <item x="2954"/>
        <item x="2101"/>
        <item x="5346"/>
        <item x="1193"/>
        <item x="3528"/>
        <item x="2017"/>
        <item x="4452"/>
        <item x="5056"/>
        <item x="1711"/>
        <item x="5940"/>
        <item x="2491"/>
        <item x="3451"/>
        <item x="5865"/>
        <item x="4876"/>
        <item x="747"/>
        <item x="4691"/>
        <item x="4511"/>
        <item x="2992"/>
        <item x="409"/>
        <item x="4415"/>
        <item x="5731"/>
        <item x="3195"/>
        <item x="589"/>
        <item x="4681"/>
        <item x="3225"/>
        <item x="548"/>
        <item x="3881"/>
        <item x="1220"/>
        <item x="3372"/>
        <item x="1573"/>
        <item x="6265"/>
        <item x="5086"/>
        <item x="424"/>
        <item x="1648"/>
        <item x="5882"/>
        <item x="4654"/>
        <item x="113"/>
        <item x="3555"/>
        <item x="3380"/>
        <item x="5645"/>
        <item x="2506"/>
        <item x="4522"/>
        <item x="1716"/>
        <item x="2091"/>
        <item x="1740"/>
        <item x="3348"/>
        <item x="618"/>
        <item x="791"/>
        <item x="1677"/>
        <item x="4086"/>
        <item x="2348"/>
        <item x="2116"/>
        <item x="1461"/>
        <item x="715"/>
        <item x="4671"/>
        <item x="4513"/>
        <item x="4640"/>
        <item x="5905"/>
        <item x="848"/>
        <item x="3603"/>
        <item x="769"/>
        <item x="562"/>
        <item x="265"/>
        <item x="1628"/>
        <item x="4346"/>
        <item x="1020"/>
        <item x="3377"/>
        <item x="4324"/>
        <item x="717"/>
        <item x="4827"/>
        <item x="5693"/>
        <item x="4481"/>
        <item x="736"/>
        <item x="629"/>
        <item x="4600"/>
        <item x="4342"/>
        <item x="6077"/>
        <item x="1264"/>
        <item x="1681"/>
        <item x="1030"/>
        <item x="2317"/>
        <item x="1963"/>
        <item x="1660"/>
        <item x="5030"/>
        <item x="3227"/>
        <item x="5488"/>
        <item x="580"/>
        <item x="3544"/>
        <item x="691"/>
        <item x="4388"/>
        <item x="1542"/>
        <item x="3368"/>
        <item x="6001"/>
        <item x="5795"/>
        <item x="5815"/>
        <item x="2696"/>
        <item x="3654"/>
        <item x="4406"/>
        <item x="1809"/>
        <item x="5070"/>
        <item x="1915"/>
        <item x="2154"/>
        <item x="4340"/>
        <item x="2943"/>
        <item x="1866"/>
        <item x="2381"/>
        <item x="5823"/>
        <item x="509"/>
        <item x="4812"/>
        <item x="4711"/>
        <item x="5752"/>
        <item x="5669"/>
        <item x="3412"/>
        <item x="1541"/>
        <item x="701"/>
        <item x="6019"/>
        <item x="3512"/>
        <item x="4864"/>
        <item x="3730"/>
        <item x="1761"/>
        <item x="1205"/>
        <item x="6285"/>
        <item x="4860"/>
        <item x="6195"/>
        <item x="4462"/>
        <item x="5606"/>
        <item x="2142"/>
        <item x="4764"/>
        <item x="6316"/>
        <item x="5664"/>
        <item x="5841"/>
        <item x="1055"/>
        <item x="3326"/>
        <item x="6144"/>
        <item x="2292"/>
        <item x="3341"/>
        <item x="1616"/>
        <item x="4838"/>
        <item x="5682"/>
        <item x="2740"/>
        <item x="410"/>
        <item x="1773"/>
        <item x="2332"/>
        <item x="101"/>
        <item x="1011"/>
        <item x="980"/>
        <item x="1874"/>
        <item x="5653"/>
        <item x="5793"/>
        <item x="4950"/>
        <item x="5643"/>
        <item x="557"/>
        <item x="5624"/>
        <item x="3877"/>
        <item x="368"/>
        <item x="3390"/>
        <item x="1248"/>
        <item x="3294"/>
        <item x="4684"/>
        <item x="1048"/>
        <item x="3333"/>
        <item x="5684"/>
        <item x="6003"/>
        <item x="2884"/>
        <item x="3140"/>
        <item x="4615"/>
        <item x="6155"/>
        <item x="4977"/>
        <item x="3248"/>
        <item x="4287"/>
        <item x="1709"/>
        <item x="1240"/>
        <item x="5485"/>
        <item x="491"/>
        <item x="5286"/>
        <item x="5757"/>
        <item x="5482"/>
        <item x="5608"/>
        <item x="3824"/>
        <item x="3319"/>
        <item x="716"/>
        <item x="6252"/>
        <item x="1679"/>
        <item x="4655"/>
        <item x="5833"/>
        <item x="1457"/>
        <item x="5099"/>
        <item x="4608"/>
        <item x="1006"/>
        <item x="6171"/>
        <item x="1489"/>
        <item x="1774"/>
        <item x="1714"/>
        <item x="4727"/>
        <item x="5688"/>
        <item x="5769"/>
        <item x="4058"/>
        <item x="833"/>
        <item x="4069"/>
        <item x="3661"/>
        <item x="293"/>
        <item x="590"/>
        <item x="3941"/>
        <item x="1684"/>
        <item x="1139"/>
        <item x="4676"/>
        <item x="3172"/>
        <item x="3351"/>
        <item x="4532"/>
        <item x="5100"/>
        <item x="2038"/>
        <item x="2327"/>
        <item x="772"/>
        <item x="485"/>
        <item x="5859"/>
        <item x="636"/>
        <item x="4826"/>
        <item x="6080"/>
        <item x="118"/>
        <item x="4719"/>
        <item x="5304"/>
        <item x="2195"/>
        <item x="2849"/>
        <item x="2208"/>
        <item x="3334"/>
        <item x="927"/>
        <item x="3567"/>
        <item x="6069"/>
        <item x="4437"/>
        <item x="729"/>
        <item x="2109"/>
        <item x="2121"/>
        <item x="1028"/>
        <item x="2465"/>
        <item x="2204"/>
        <item x="5779"/>
        <item x="3691"/>
        <item x="5432"/>
        <item x="3548"/>
        <item x="3101"/>
        <item x="1273"/>
        <item x="5585"/>
        <item x="3600"/>
        <item x="5651"/>
        <item x="1962"/>
        <item x="3646"/>
        <item x="5408"/>
        <item x="4504"/>
        <item x="5857"/>
        <item x="1572"/>
        <item x="315"/>
        <item x="2779"/>
        <item x="1668"/>
        <item x="5512"/>
        <item x="5623"/>
        <item x="1657"/>
        <item x="1256"/>
        <item x="1237"/>
        <item x="4578"/>
        <item x="5580"/>
        <item x="4649"/>
        <item x="5614"/>
        <item x="3277"/>
        <item x="5928"/>
        <item x="992"/>
        <item x="4804"/>
        <item x="1995"/>
        <item x="5618"/>
        <item x="481"/>
        <item x="1770"/>
        <item x="5862"/>
        <item x="4581"/>
        <item x="3360"/>
        <item x="2709"/>
        <item x="2951"/>
        <item x="3550"/>
        <item x="5566"/>
        <item x="724"/>
        <item x="4376"/>
        <item x="6246"/>
        <item x="4933"/>
        <item x="4486"/>
        <item x="377"/>
        <item x="5848"/>
        <item x="492"/>
        <item x="5830"/>
        <item x="5966"/>
        <item x="393"/>
        <item x="6208"/>
        <item x="332"/>
        <item x="2271"/>
        <item x="3272"/>
        <item x="968"/>
        <item x="280"/>
        <item x="2975"/>
        <item x="490"/>
        <item x="3343"/>
        <item x="4589"/>
        <item x="5599"/>
        <item x="2068"/>
        <item x="1853"/>
        <item x="3062"/>
        <item x="3367"/>
        <item x="1758"/>
        <item x="2934"/>
        <item x="517"/>
        <item x="5465"/>
        <item x="5009"/>
        <item x="2971"/>
        <item x="3108"/>
        <item x="3060"/>
        <item x="2217"/>
        <item x="6298"/>
        <item x="5972"/>
        <item x="2478"/>
        <item x="516"/>
        <item x="2148"/>
        <item x="2473"/>
        <item x="3082"/>
        <item x="4288"/>
        <item x="3999"/>
        <item x="2027"/>
        <item x="1763"/>
        <item x="3472"/>
        <item x="1226"/>
        <item x="5613"/>
        <item x="176"/>
        <item x="6217"/>
        <item x="4341"/>
        <item x="2223"/>
        <item x="1945"/>
        <item x="1261"/>
        <item x="4392"/>
        <item x="4751"/>
        <item x="2484"/>
        <item x="1613"/>
        <item x="5380"/>
        <item x="792"/>
        <item x="6312"/>
        <item x="5871"/>
        <item x="236"/>
        <item x="2215"/>
        <item x="271"/>
        <item x="4606"/>
        <item x="3745"/>
        <item x="430"/>
        <item x="3422"/>
        <item x="5452"/>
        <item x="3562"/>
        <item x="3840"/>
        <item x="6236"/>
        <item x="5553"/>
        <item x="3405"/>
        <item x="2596"/>
        <item x="4783"/>
        <item x="1151"/>
        <item x="1721"/>
        <item x="1868"/>
        <item x="3273"/>
        <item x="2159"/>
        <item x="2398"/>
        <item x="4888"/>
        <item x="2797"/>
        <item x="5577"/>
        <item x="3590"/>
        <item x="4818"/>
        <item x="4145"/>
        <item x="2965"/>
        <item x="4420"/>
        <item x="5331"/>
        <item x="329"/>
        <item x="6196"/>
        <item x="670"/>
        <item x="1898"/>
        <item x="4361"/>
        <item x="565"/>
        <item x="3419"/>
        <item x="3059"/>
        <item x="1631"/>
        <item x="5091"/>
        <item x="4767"/>
        <item x="953"/>
        <item x="4800"/>
        <item x="502"/>
        <item x="5571"/>
        <item x="2201"/>
        <item x="2216"/>
        <item x="3145"/>
        <item x="1851"/>
        <item x="4907"/>
        <item x="525"/>
        <item x="4693"/>
        <item x="4659"/>
        <item x="5536"/>
        <item x="1651"/>
        <item x="3481"/>
        <item x="1617"/>
        <item x="5776"/>
        <item x="4911"/>
        <item x="3498"/>
        <item x="2941"/>
        <item x="1181"/>
        <item x="2829"/>
        <item x="437"/>
        <item x="518"/>
        <item x="5803"/>
        <item x="184"/>
        <item x="749"/>
        <item x="2966"/>
        <item x="4835"/>
        <item x="6165"/>
        <item x="607"/>
        <item x="3833"/>
        <item x="6317"/>
        <item x="3523"/>
        <item x="2228"/>
        <item x="2480"/>
        <item x="751"/>
        <item x="4743"/>
        <item x="1108"/>
        <item x="5707"/>
        <item x="880"/>
        <item x="507"/>
        <item x="1431"/>
        <item x="4390"/>
        <item x="1583"/>
        <item x="5434"/>
        <item x="97"/>
        <item x="3701"/>
        <item x="2602"/>
        <item x="779"/>
        <item x="731"/>
        <item x="614"/>
        <item x="6307"/>
        <item x="912"/>
        <item x="6328"/>
        <item x="4252"/>
        <item x="5953"/>
        <item x="3700"/>
        <item x="3513"/>
        <item x="3000"/>
        <item x="4854"/>
        <item x="3594"/>
        <item x="3324"/>
        <item x="4397"/>
        <item x="5073"/>
        <item x="4500"/>
        <item x="4330"/>
        <item x="6207"/>
        <item x="2397"/>
        <item x="480"/>
        <item x="5942"/>
        <item x="2245"/>
        <item x="3179"/>
        <item x="2054"/>
        <item x="267"/>
        <item x="3345"/>
        <item x="3917"/>
        <item x="5590"/>
        <item x="2891"/>
        <item x="4167"/>
        <item x="1798"/>
        <item x="6014"/>
        <item x="3307"/>
        <item x="3370"/>
        <item x="4235"/>
        <item x="5884"/>
        <item x="4539"/>
        <item x="4444"/>
        <item x="5759"/>
        <item x="5887"/>
        <item x="2136"/>
        <item x="828"/>
        <item x="1823"/>
        <item x="794"/>
        <item x="445"/>
        <item x="3532"/>
        <item x="5271"/>
        <item x="3094"/>
        <item x="1904"/>
        <item x="4833"/>
        <item x="4335"/>
        <item x="3479"/>
        <item x="1620"/>
        <item x="526"/>
        <item x="4181"/>
        <item x="5339"/>
        <item x="886"/>
        <item x="4808"/>
        <item x="5441"/>
        <item x="3274"/>
        <item x="2152"/>
        <item x="2330"/>
        <item x="3215"/>
        <item x="2314"/>
        <item x="5745"/>
        <item x="922"/>
        <item x="3224"/>
        <item x="1595"/>
        <item x="999"/>
        <item x="3069"/>
        <item x="5436"/>
        <item x="6030"/>
        <item x="2357"/>
        <item x="1403"/>
        <item x="900"/>
        <item x="5733"/>
        <item x="5980"/>
        <item x="5630"/>
        <item x="4389"/>
        <item x="5935"/>
        <item x="1117"/>
        <item x="3078"/>
        <item x="1077"/>
        <item x="4355"/>
        <item x="4173"/>
        <item x="1009"/>
        <item x="845"/>
        <item x="5909"/>
        <item x="5775"/>
        <item x="2168"/>
        <item x="1625"/>
        <item x="2256"/>
        <item x="1771"/>
        <item x="3322"/>
        <item x="478"/>
        <item x="4722"/>
        <item x="5311"/>
        <item x="337"/>
        <item x="5724"/>
        <item x="2346"/>
        <item x="4545"/>
        <item x="1032"/>
        <item x="325"/>
        <item x="354"/>
        <item x="4015"/>
        <item x="4662"/>
        <item x="1638"/>
        <item x="2340"/>
        <item x="3628"/>
        <item x="1737"/>
        <item x="4778"/>
        <item x="814"/>
        <item x="3455"/>
        <item x="216"/>
        <item x="2242"/>
        <item x="3583"/>
        <item x="2252"/>
        <item x="4832"/>
        <item x="894"/>
        <item x="157"/>
        <item x="2915"/>
        <item x="820"/>
        <item x="5570"/>
        <item x="5557"/>
        <item x="2389"/>
        <item x="4823"/>
        <item x="3003"/>
        <item x="5619"/>
        <item x="4206"/>
        <item x="3401"/>
        <item x="5706"/>
        <item x="5877"/>
        <item x="929"/>
        <item x="5596"/>
        <item x="3566"/>
        <item x="340"/>
        <item x="5355"/>
        <item x="3287"/>
        <item x="2075"/>
        <item x="637"/>
        <item x="218"/>
        <item x="4095"/>
        <item x="777"/>
        <item x="4601"/>
        <item x="4643"/>
        <item x="2899"/>
        <item x="2040"/>
        <item x="2020"/>
        <item x="763"/>
        <item x="4897"/>
        <item x="2258"/>
        <item x="4351"/>
        <item x="3569"/>
        <item x="4634"/>
        <item x="764"/>
        <item x="730"/>
        <item x="903"/>
        <item x="3356"/>
        <item x="768"/>
        <item x="5800"/>
        <item x="5816"/>
        <item x="2077"/>
        <item x="1599"/>
        <item x="5967"/>
        <item x="6015"/>
        <item x="3349"/>
        <item x="4354"/>
        <item x="2682"/>
        <item x="4756"/>
        <item x="4787"/>
        <item x="2280"/>
        <item x="4595"/>
        <item x="4929"/>
        <item x="210"/>
        <item x="5278"/>
        <item x="872"/>
        <item x="5444"/>
        <item x="3369"/>
        <item x="608"/>
        <item x="1819"/>
        <item x="4284"/>
        <item x="5601"/>
        <item x="4620"/>
        <item x="4465"/>
        <item x="431"/>
        <item x="1629"/>
        <item x="302"/>
        <item x="3537"/>
        <item x="3510"/>
        <item x="353"/>
        <item x="2061"/>
        <item x="2984"/>
        <item x="1539"/>
        <item x="1602"/>
        <item x="5386"/>
        <item x="4251"/>
        <item x="3339"/>
        <item x="3121"/>
        <item x="450"/>
        <item x="3210"/>
        <item x="1978"/>
        <item x="4713"/>
        <item x="5547"/>
        <item x="877"/>
        <item x="3218"/>
        <item x="853"/>
        <item x="1538"/>
        <item x="5517"/>
        <item x="4366"/>
        <item x="1785"/>
        <item x="1775"/>
        <item x="4605"/>
        <item x="2927"/>
        <item x="5359"/>
        <item x="5977"/>
        <item x="441"/>
        <item x="2724"/>
        <item x="1779"/>
        <item x="1973"/>
        <item x="5673"/>
        <item x="4319"/>
        <item x="3474"/>
        <item x="5564"/>
        <item x="323"/>
        <item x="3254"/>
        <item x="1688"/>
        <item x="4197"/>
        <item x="2874"/>
        <item x="3316"/>
        <item x="1381"/>
        <item x="2157"/>
        <item x="4185"/>
        <item x="1781"/>
        <item x="4463"/>
        <item x="2957"/>
        <item x="1755"/>
        <item x="1892"/>
        <item x="1749"/>
        <item x="3056"/>
        <item x="448"/>
        <item x="470"/>
        <item x="4211"/>
        <item x="1731"/>
        <item x="4636"/>
        <item x="1492"/>
        <item x="5507"/>
        <item x="3127"/>
        <item x="2165"/>
        <item x="2334"/>
        <item x="3027"/>
        <item x="554"/>
        <item x="1854"/>
        <item x="5327"/>
        <item x="352"/>
        <item x="4550"/>
        <item x="1873"/>
        <item x="5504"/>
        <item x="2793"/>
        <item x="4401"/>
        <item x="4580"/>
        <item x="208"/>
        <item x="5426"/>
        <item x="5954"/>
        <item x="2854"/>
        <item x="5391"/>
        <item x="831"/>
        <item x="3125"/>
        <item x="2781"/>
        <item x="5681"/>
        <item x="1911"/>
        <item x="3128"/>
        <item x="864"/>
        <item x="4754"/>
        <item x="4141"/>
        <item x="5548"/>
        <item x="5677"/>
        <item x="1869"/>
        <item x="1656"/>
        <item x="5926"/>
        <item x="1692"/>
        <item x="5345"/>
        <item x="2866"/>
        <item x="2024"/>
        <item x="5817"/>
        <item x="321"/>
        <item x="1547"/>
        <item x="4530"/>
        <item x="5361"/>
        <item x="311"/>
        <item x="1715"/>
        <item x="5760"/>
        <item x="4815"/>
        <item x="5446"/>
        <item x="2931"/>
        <item x="5402"/>
        <item x="345"/>
        <item x="638"/>
        <item x="5772"/>
        <item x="2922"/>
        <item x="3205"/>
        <item x="4569"/>
        <item x="4526"/>
        <item x="3459"/>
        <item x="5783"/>
        <item x="6124"/>
        <item x="4455"/>
        <item x="5770"/>
        <item x="4291"/>
        <item x="2035"/>
        <item x="2028"/>
        <item x="3076"/>
        <item x="1586"/>
        <item x="1429"/>
        <item x="3113"/>
        <item x="5777"/>
        <item x="1702"/>
        <item x="4509"/>
        <item x="1807"/>
        <item x="4514"/>
        <item x="5413"/>
        <item x="3070"/>
        <item x="4562"/>
        <item x="1799"/>
        <item x="719"/>
        <item x="3659"/>
        <item x="4537"/>
        <item x="2055"/>
        <item x="1550"/>
        <item x="850"/>
        <item x="4248"/>
        <item x="1619"/>
        <item x="28"/>
        <item x="2172"/>
        <item x="678"/>
        <item x="4268"/>
        <item x="1544"/>
        <item x="5587"/>
        <item x="3298"/>
        <item x="6067"/>
        <item x="4325"/>
        <item x="1622"/>
        <item x="454"/>
        <item x="4204"/>
        <item x="2329"/>
        <item x="1607"/>
        <item x="2773"/>
        <item x="3130"/>
        <item x="1829"/>
        <item x="2191"/>
        <item x="252"/>
        <item x="782"/>
        <item x="1856"/>
        <item x="2368"/>
        <item x="1488"/>
        <item x="5656"/>
        <item x="1906"/>
        <item x="1825"/>
        <item x="4725"/>
        <item x="3072"/>
        <item x="3484"/>
        <item x="4253"/>
        <item x="3482"/>
        <item x="4793"/>
        <item x="1054"/>
        <item x="5663"/>
        <item x="301"/>
        <item x="350"/>
        <item x="398"/>
        <item x="5342"/>
        <item x="4644"/>
        <item x="3217"/>
        <item x="838"/>
        <item x="4456"/>
        <item x="4186"/>
        <item x="3493"/>
        <item x="3622"/>
        <item x="5938"/>
        <item x="5924"/>
        <item x="362"/>
        <item x="861"/>
        <item x="2105"/>
        <item x="3424"/>
        <item x="3177"/>
        <item x="2691"/>
        <item x="5786"/>
        <item x="4165"/>
        <item x="817"/>
        <item x="2865"/>
        <item x="438"/>
        <item x="4209"/>
        <item x="3409"/>
        <item x="2290"/>
        <item x="1016"/>
        <item x="804"/>
        <item x="4243"/>
        <item x="2026"/>
        <item x="247"/>
        <item x="4302"/>
        <item x="3107"/>
        <item x="4393"/>
        <item x="522"/>
        <item x="4749"/>
        <item x="4230"/>
        <item x="257"/>
        <item x="3309"/>
        <item x="529"/>
        <item x="1817"/>
        <item x="6073"/>
        <item x="4151"/>
        <item x="4695"/>
        <item x="3255"/>
        <item x="2118"/>
        <item x="5576"/>
        <item x="5960"/>
        <item x="5353"/>
        <item x="224"/>
        <item x="5373"/>
        <item x="1974"/>
        <item x="2210"/>
        <item x="5922"/>
        <item x="1959"/>
        <item x="2952"/>
        <item x="2120"/>
        <item x="4664"/>
        <item x="4260"/>
        <item x="4282"/>
        <item x="6060"/>
        <item x="1672"/>
        <item x="4323"/>
        <item x="1831"/>
        <item x="4273"/>
        <item x="2973"/>
        <item x="2972"/>
        <item x="4276"/>
        <item x="2264"/>
        <item x="3067"/>
        <item x="289"/>
        <item x="3336"/>
        <item x="2005"/>
        <item x="3962"/>
        <item x="3263"/>
        <item x="4320"/>
        <item x="1659"/>
        <item x="5872"/>
        <item x="248"/>
        <item x="5690"/>
        <item x="2976"/>
        <item x="2869"/>
        <item x="2916"/>
        <item x="4609"/>
        <item x="4328"/>
        <item x="3358"/>
        <item x="5415"/>
        <item x="477"/>
        <item x="2997"/>
        <item x="2108"/>
        <item x="706"/>
        <item x="1496"/>
        <item x="1346"/>
        <item x="3310"/>
        <item x="2737"/>
        <item x="1593"/>
        <item x="1611"/>
        <item x="5555"/>
        <item x="4482"/>
        <item x="3073"/>
        <item x="815"/>
        <item x="2789"/>
        <item x="426"/>
        <item x="1412"/>
        <item x="1552"/>
        <item x="1843"/>
        <item x="2169"/>
        <item x="1764"/>
        <item x="4229"/>
        <item x="177"/>
        <item x="3320"/>
        <item x="1671"/>
        <item x="1985"/>
        <item x="4307"/>
        <item x="2806"/>
        <item x="4770"/>
        <item x="3449"/>
        <item x="579"/>
        <item x="4641"/>
        <item x="3521"/>
        <item x="4255"/>
        <item x="5866"/>
        <item x="752"/>
        <item x="5338"/>
        <item x="5385"/>
        <item x="5902"/>
        <item x="435"/>
        <item x="261"/>
        <item x="3558"/>
        <item x="237"/>
        <item x="2817"/>
        <item x="5985"/>
        <item x="275"/>
        <item x="3028"/>
        <item x="5518"/>
        <item x="1375"/>
        <item x="5423"/>
        <item x="497"/>
        <item x="5874"/>
        <item x="2081"/>
        <item x="2039"/>
        <item x="4153"/>
        <item x="2913"/>
        <item x="4156"/>
        <item x="1556"/>
        <item x="4628"/>
        <item x="5492"/>
        <item x="5211"/>
        <item x="514"/>
        <item x="774"/>
        <item x="601"/>
        <item x="2163"/>
        <item x="2830"/>
        <item x="3452"/>
        <item x="2112"/>
        <item x="213"/>
        <item x="3407"/>
        <item x="744"/>
        <item x="5409"/>
        <item x="4386"/>
        <item x="4196"/>
        <item x="4470"/>
        <item x="4552"/>
        <item x="181"/>
        <item x="4055"/>
        <item x="4334"/>
        <item x="1588"/>
        <item x="3276"/>
        <item x="3374"/>
        <item x="3080"/>
        <item x="3219"/>
        <item x="4656"/>
        <item x="5878"/>
        <item x="253"/>
        <item x="738"/>
        <item x="615"/>
        <item x="3399"/>
        <item x="4158"/>
        <item x="417"/>
        <item x="1523"/>
        <item x="428"/>
        <item x="2894"/>
        <item x="1601"/>
        <item x="4686"/>
        <item x="135"/>
        <item x="4174"/>
        <item x="4475"/>
        <item x="3375"/>
        <item x="1464"/>
        <item x="4623"/>
        <item x="2860"/>
        <item x="4413"/>
        <item x="4596"/>
        <item x="1589"/>
        <item x="5582"/>
        <item x="351"/>
        <item x="4245"/>
        <item x="5493"/>
        <item x="4590"/>
        <item x="4519"/>
        <item x="3164"/>
        <item x="1645"/>
        <item x="4625"/>
        <item x="3152"/>
        <item x="3208"/>
        <item x="646"/>
        <item x="307"/>
        <item x="3519"/>
        <item x="2097"/>
        <item x="2760"/>
        <item x="2087"/>
        <item x="4733"/>
        <item x="688"/>
        <item x="4487"/>
        <item x="120"/>
        <item x="4350"/>
        <item x="766"/>
        <item x="4188"/>
        <item x="2029"/>
        <item x="4626"/>
        <item x="2137"/>
        <item x="5911"/>
        <item x="3045"/>
        <item x="5486"/>
        <item x="4701"/>
        <item x="4237"/>
        <item x="4357"/>
        <item x="3186"/>
        <item x="1878"/>
        <item x="1847"/>
        <item x="5445"/>
        <item x="1838"/>
        <item x="1938"/>
        <item x="459"/>
        <item x="2898"/>
        <item x="1519"/>
        <item x="3144"/>
        <item x="3124"/>
        <item x="3097"/>
        <item x="1436"/>
        <item x="5915"/>
        <item x="440"/>
        <item x="2755"/>
        <item x="3053"/>
        <item x="262"/>
        <item x="256"/>
        <item x="4558"/>
        <item x="2206"/>
        <item x="1663"/>
        <item x="4478"/>
        <item x="3197"/>
        <item x="2845"/>
        <item x="5660"/>
        <item x="3331"/>
        <item x="563"/>
        <item x="3361"/>
        <item x="90"/>
        <item x="3048"/>
        <item x="2842"/>
        <item x="2888"/>
        <item x="4563"/>
        <item x="1852"/>
        <item x="1796"/>
        <item x="725"/>
        <item x="702"/>
        <item x="713"/>
        <item x="1591"/>
        <item x="2186"/>
        <item x="4377"/>
        <item x="1982"/>
        <item x="721"/>
        <item x="3119"/>
        <item x="3137"/>
        <item x="4565"/>
        <item x="5781"/>
        <item x="3365"/>
        <item x="5593"/>
        <item x="4216"/>
        <item x="3014"/>
        <item x="2018"/>
        <item x="5699"/>
        <item x="3054"/>
        <item x="2910"/>
        <item x="750"/>
        <item x="5425"/>
        <item x="1931"/>
        <item x="653"/>
        <item x="2839"/>
        <item x="3178"/>
        <item x="3381"/>
        <item x="4130"/>
        <item x="4318"/>
        <item x="2903"/>
        <item x="3175"/>
        <item x="1875"/>
        <item x="4270"/>
        <item x="651"/>
        <item x="2896"/>
        <item x="2907"/>
        <item x="5572"/>
        <item x="4210"/>
        <item x="2047"/>
        <item x="1445"/>
        <item x="4587"/>
        <item x="1943"/>
        <item x="3301"/>
        <item x="537"/>
        <item x="2838"/>
        <item x="4577"/>
        <item x="658"/>
        <item x="2870"/>
        <item x="624"/>
        <item x="674"/>
        <item x="1802"/>
        <item x="4207"/>
        <item x="3270"/>
        <item x="4523"/>
        <item x="1514"/>
        <item x="4202"/>
        <item x="312"/>
        <item x="4450"/>
        <item x="5719"/>
        <item x="4285"/>
        <item x="3423"/>
        <item x="3088"/>
        <item x="5881"/>
        <item x="3251"/>
        <item x="753"/>
        <item x="444"/>
        <item x="4223"/>
        <item x="5419"/>
        <item x="1543"/>
        <item x="170"/>
        <item x="4238"/>
        <item x="2213"/>
        <item x="4218"/>
        <item x="625"/>
        <item x="1968"/>
        <item x="760"/>
        <item x="5683"/>
        <item x="365"/>
        <item x="1450"/>
        <item x="1909"/>
        <item x="4227"/>
        <item x="327"/>
        <item x="3122"/>
        <item x="1564"/>
        <item x="1800"/>
        <item x="5951"/>
        <item x="1888"/>
        <item x="5451"/>
        <item x="5395"/>
        <item x="2819"/>
        <item x="4629"/>
        <item x="1531"/>
        <item x="242"/>
        <item x="3232"/>
        <item x="4053"/>
        <item x="173"/>
        <item x="568"/>
        <item x="180"/>
        <item x="4914"/>
        <item x="2919"/>
        <item x="835"/>
        <item x="1637"/>
        <item x="1367"/>
        <item x="1561"/>
        <item x="4374"/>
        <item x="346"/>
        <item x="282"/>
        <item x="1900"/>
        <item x="5384"/>
        <item x="4349"/>
        <item x="1581"/>
        <item x="511"/>
        <item x="1820"/>
        <item x="1502"/>
        <item x="5165"/>
        <item x="4269"/>
        <item x="5187"/>
        <item x="1527"/>
        <item x="600"/>
        <item x="1895"/>
        <item x="4339"/>
        <item x="1510"/>
        <item x="303"/>
        <item x="2446"/>
        <item x="3932"/>
        <item x="306"/>
        <item x="5394"/>
        <item x="2746"/>
        <item x="2999"/>
        <item x="339"/>
        <item x="5562"/>
        <item x="1743"/>
        <item x="4264"/>
        <item x="2440"/>
        <item x="4168"/>
        <item x="5377"/>
        <item x="4155"/>
        <item x="4247"/>
        <item x="1666"/>
        <item x="5033"/>
        <item x="300"/>
        <item x="1991"/>
        <item x="5368"/>
        <item x="358"/>
        <item x="560"/>
        <item x="1816"/>
        <item x="277"/>
        <item x="308"/>
        <item x="5427"/>
        <item x="5657"/>
        <item x="4362"/>
        <item x="5525"/>
        <item x="5164"/>
        <item x="3036"/>
        <item x="3090"/>
        <item x="3256"/>
        <item x="4267"/>
        <item x="4551"/>
        <item x="631"/>
        <item x="2636"/>
        <item x="4275"/>
        <item x="3018"/>
        <item x="4338"/>
        <item x="1532"/>
        <item x="4214"/>
        <item x="1518"/>
        <item x="1905"/>
        <item x="106"/>
        <item x="367"/>
        <item x="6331"/>
        <item x="1207"/>
        <item x="3887"/>
        <item x="317"/>
        <item x="4182"/>
        <item x="1236"/>
        <item x="1553"/>
        <item x="5544"/>
        <item x="5414"/>
        <item x="1814"/>
        <item x="4965"/>
        <item x="4146"/>
        <item x="1842"/>
        <item x="3666"/>
        <item x="5539"/>
        <item x="4426"/>
        <item x="1549"/>
        <item x="4469"/>
        <item x="4198"/>
        <item x="874"/>
        <item x="1580"/>
        <item x="3083"/>
        <item x="2808"/>
        <item x="5420"/>
        <item x="2349"/>
        <item x="4281"/>
        <item x="3138"/>
        <item x="1864"/>
        <item x="270"/>
        <item x="112"/>
        <item x="6087"/>
        <item x="2809"/>
        <item x="3065"/>
        <item x="134"/>
        <item x="4111"/>
        <item x="5336"/>
        <item x="4995"/>
        <item x="5008"/>
        <item x="2468"/>
        <item x="1859"/>
        <item x="5471"/>
        <item x="1444"/>
        <item x="395"/>
        <item x="5713"/>
        <item x="2995"/>
        <item x="4471"/>
        <item x="4228"/>
        <item x="5639"/>
        <item x="4077"/>
        <item x="1708"/>
        <item x="4162"/>
        <item x="2430"/>
        <item x="3096"/>
        <item x="347"/>
        <item x="5703"/>
        <item x="189"/>
        <item x="569"/>
        <item x="2861"/>
        <item x="5097"/>
        <item x="3684"/>
        <item x="197"/>
        <item x="1830"/>
        <item x="2504"/>
        <item x="5067"/>
        <item x="1987"/>
        <item x="6315"/>
        <item x="2554"/>
        <item x="239"/>
        <item x="4570"/>
        <item x="2550"/>
        <item x="5455"/>
        <item x="1134"/>
        <item x="292"/>
        <item x="3876"/>
        <item x="3755"/>
        <item x="1833"/>
        <item x="2855"/>
        <item x="1757"/>
        <item x="6303"/>
        <item x="3626"/>
        <item x="692"/>
        <item x="2881"/>
        <item x="3851"/>
        <item x="4387"/>
        <item x="6258"/>
        <item x="4424"/>
        <item x="1227"/>
        <item x="5320"/>
        <item x="1194"/>
        <item x="2489"/>
        <item x="6162"/>
        <item x="3801"/>
        <item x="3820"/>
        <item x="1217"/>
        <item x="3853"/>
        <item x="6286"/>
        <item x="4220"/>
        <item x="6103"/>
        <item x="5087"/>
        <item x="5750"/>
        <item x="3193"/>
        <item x="2630"/>
        <item x="1555"/>
        <item x="596"/>
        <item x="401"/>
        <item x="174"/>
        <item x="5078"/>
        <item x="3202"/>
        <item x="1536"/>
        <item x="2301"/>
        <item x="4951"/>
        <item x="1255"/>
        <item x="2769"/>
        <item x="585"/>
        <item x="4736"/>
        <item x="225"/>
        <item x="5569"/>
        <item x="1604"/>
        <item x="4176"/>
        <item x="1794"/>
        <item x="3037"/>
        <item x="2835"/>
        <item x="2778"/>
        <item x="5584"/>
        <item x="1406"/>
        <item x="2867"/>
        <item x="5366"/>
        <item x="826"/>
        <item x="1448"/>
        <item x="1188"/>
        <item x="4132"/>
        <item x="1145"/>
        <item x="1126"/>
        <item x="2850"/>
        <item x="2646"/>
        <item x="2458"/>
        <item x="4946"/>
        <item x="196"/>
        <item x="682"/>
        <item x="408"/>
        <item x="1626"/>
        <item x="1545"/>
        <item x="4256"/>
        <item x="231"/>
        <item x="233"/>
        <item x="4137"/>
        <item x="414"/>
        <item x="5332"/>
        <item x="4099"/>
        <item x="5743"/>
        <item x="5381"/>
        <item x="4554"/>
        <item x="5550"/>
        <item x="2843"/>
        <item x="2312"/>
        <item x="1064"/>
        <item x="2863"/>
        <item x="3183"/>
        <item x="5350"/>
        <item x="4296"/>
        <item x="4160"/>
        <item x="1128"/>
        <item x="2962"/>
        <item x="1103"/>
        <item x="961"/>
        <item x="501"/>
        <item x="5328"/>
        <item x="1577"/>
        <item x="2799"/>
        <item x="4083"/>
        <item x="1504"/>
        <item x="2390"/>
        <item x="5666"/>
        <item x="457"/>
        <item x="3241"/>
        <item x="2822"/>
        <item x="229"/>
        <item x="5404"/>
        <item x="3703"/>
        <item x="4369"/>
        <item x="5558"/>
        <item x="6116"/>
        <item x="2344"/>
        <item x="6083"/>
        <item x="5341"/>
        <item x="2963"/>
        <item x="1836"/>
        <item x="2141"/>
        <item x="4675"/>
        <item x="1579"/>
        <item x="3430"/>
        <item x="673"/>
        <item x="5508"/>
        <item x="3675"/>
        <item x="1511"/>
        <item x="1897"/>
        <item x="172"/>
        <item x="1046"/>
        <item x="643"/>
        <item x="1339"/>
        <item x="3112"/>
        <item x="5334"/>
        <item x="2786"/>
        <item x="2759"/>
        <item x="652"/>
        <item x="2010"/>
        <item x="3618"/>
        <item x="938"/>
        <item x="2802"/>
        <item x="4703"/>
        <item x="5992"/>
        <item x="2175"/>
        <item x="3133"/>
        <item x="165"/>
        <item x="1071"/>
        <item x="2354"/>
        <item x="3644"/>
        <item x="1582"/>
        <item x="5904"/>
        <item x="5176"/>
        <item x="3106"/>
        <item x="1650"/>
        <item x="447"/>
        <item x="2166"/>
        <item x="5820"/>
        <item x="4861"/>
        <item x="186"/>
        <item x="1418"/>
        <item x="867"/>
        <item x="3640"/>
        <item x="5649"/>
        <item x="4128"/>
        <item x="892"/>
        <item x="3586"/>
        <item x="3609"/>
        <item x="5218"/>
        <item x="3573"/>
        <item x="546"/>
        <item x="5982"/>
        <item x="5326"/>
        <item x="4777"/>
        <item x="5282"/>
        <item x="535"/>
        <item x="5267"/>
        <item x="4851"/>
        <item x="2238"/>
        <item x="1839"/>
        <item x="4761"/>
        <item x="4131"/>
        <item x="2788"/>
        <item x="1540"/>
        <item x="3461"/>
        <item x="3515"/>
        <item x="64"/>
        <item x="3337"/>
        <item x="3141"/>
        <item x="1903"/>
        <item x="1801"/>
        <item x="1697"/>
        <item x="2783"/>
        <item x="3468"/>
        <item x="5629"/>
        <item x="1515"/>
        <item x="1507"/>
        <item x="574"/>
        <item x="5348"/>
        <item x="2089"/>
        <item x="1701"/>
        <item x="2678"/>
        <item x="4689"/>
        <item x="2986"/>
        <item x="385"/>
        <item x="2758"/>
        <item x="5950"/>
        <item x="5220"/>
        <item x="1594"/>
        <item x="762"/>
        <item x="541"/>
        <item x="955"/>
        <item x="4593"/>
        <item x="215"/>
        <item x="3580"/>
        <item x="5318"/>
        <item x="3153"/>
        <item x="330"/>
        <item x="1449"/>
        <item x="5692"/>
        <item x="1691"/>
        <item x="4068"/>
        <item x="3155"/>
        <item x="4087"/>
        <item x="160"/>
        <item x="2643"/>
        <item x="4669"/>
        <item x="4842"/>
        <item x="5870"/>
        <item x="1932"/>
        <item x="1647"/>
        <item x="2748"/>
        <item x="4143"/>
        <item x="4139"/>
        <item x="4396"/>
        <item x="3063"/>
        <item x="4200"/>
        <item x="878"/>
        <item x="2309"/>
        <item x="4807"/>
        <item x="3026"/>
        <item x="4403"/>
        <item x="2831"/>
        <item x="2281"/>
        <item x="4556"/>
        <item x="4309"/>
        <item x="1724"/>
        <item x="1477"/>
        <item x="572"/>
        <item x="198"/>
        <item x="3250"/>
        <item x="3382"/>
        <item x="4614"/>
        <item x="799"/>
        <item x="2127"/>
        <item x="5810"/>
        <item x="4717"/>
        <item x="2073"/>
        <item x="221"/>
        <item x="4497"/>
        <item x="5573"/>
        <item x="4781"/>
        <item x="504"/>
        <item x="3417"/>
        <item x="944"/>
        <item x="4126"/>
        <item x="543"/>
        <item x="3279"/>
        <item x="767"/>
        <item x="3364"/>
        <item x="1850"/>
        <item x="3299"/>
        <item x="2015"/>
        <item x="3355"/>
        <item x="5416"/>
        <item x="2048"/>
        <item x="3329"/>
        <item x="1376"/>
        <item x="611"/>
        <item x="3415"/>
        <item x="3047"/>
        <item x="453"/>
        <item x="5447"/>
        <item x="1640"/>
        <item x="1958"/>
        <item x="460"/>
        <item x="4560"/>
        <item x="2044"/>
        <item x="2133"/>
        <item x="4573"/>
        <item x="1612"/>
        <item x="2060"/>
        <item x="934"/>
        <item x="2130"/>
        <item x="4630"/>
        <item x="5792"/>
        <item x="4682"/>
        <item x="3394"/>
        <item x="2126"/>
        <item x="5214"/>
        <item x="316"/>
        <item x="5428"/>
        <item x="3203"/>
        <item x="703"/>
        <item x="1462"/>
        <item x="279"/>
        <item x="2033"/>
        <item x="3383"/>
        <item x="4383"/>
        <item x="4741"/>
        <item x="4646"/>
        <item x="5652"/>
        <item x="739"/>
        <item x="1811"/>
        <item x="188"/>
        <item x="378"/>
        <item x="3955"/>
        <item x="1704"/>
        <item x="4657"/>
        <item x="5896"/>
        <item x="3338"/>
        <item x="3478"/>
        <item x="1432"/>
        <item x="5453"/>
        <item x="2057"/>
        <item x="1633"/>
        <item x="4249"/>
        <item x="5280"/>
        <item x="2063"/>
        <item x="5406"/>
        <item x="159"/>
        <item x="2834"/>
        <item x="5480"/>
        <item x="4212"/>
        <item x="2796"/>
        <item x="5460"/>
        <item x="5610"/>
        <item x="5827"/>
        <item x="5897"/>
        <item x="5961"/>
        <item x="1867"/>
        <item x="4064"/>
        <item x="4765"/>
        <item x="2049"/>
        <item x="798"/>
        <item x="889"/>
        <item x="4233"/>
        <item x="3471"/>
        <item x="5680"/>
        <item x="5315"/>
        <item x="5450"/>
        <item x="3173"/>
        <item x="5296"/>
        <item x="3021"/>
        <item x="2053"/>
        <item x="5497"/>
        <item x="2711"/>
        <item x="3352"/>
        <item x="3032"/>
        <item x="1924"/>
        <item x="1653"/>
        <item x="884"/>
        <item x="3321"/>
        <item x="2735"/>
        <item x="5818"/>
        <item x="5641"/>
        <item x="4125"/>
        <item x="531"/>
        <item x="3075"/>
        <item x="5268"/>
        <item x="5620"/>
        <item x="2897"/>
        <item x="1357"/>
        <item x="2798"/>
        <item x="1356"/>
        <item x="5767"/>
        <item x="4673"/>
        <item x="3487"/>
        <item x="1522"/>
        <item x="4633"/>
        <item x="3392"/>
        <item x="4133"/>
        <item x="4257"/>
        <item x="2917"/>
        <item x="1494"/>
        <item x="3043"/>
        <item x="2750"/>
        <item x="4178"/>
        <item x="1902"/>
        <item x="140"/>
        <item x="4089"/>
        <item x="3464"/>
        <item x="3005"/>
        <item x="4345"/>
        <item x="3050"/>
        <item x="2164"/>
        <item x="3453"/>
        <item x="4107"/>
        <item x="335"/>
        <item x="4687"/>
        <item x="5711"/>
        <item x="4299"/>
        <item x="1662"/>
        <item x="5317"/>
        <item x="467"/>
        <item x="360"/>
        <item x="4105"/>
        <item x="4065"/>
        <item x="4076"/>
        <item x="3439"/>
        <item x="183"/>
        <item x="808"/>
        <item x="836"/>
        <item x="4084"/>
        <item x="4093"/>
        <item x="5265"/>
        <item x="2765"/>
        <item x="5378"/>
        <item x="1568"/>
        <item x="147"/>
        <item x="4234"/>
        <item x="1369"/>
        <item x="5322"/>
        <item x="93"/>
        <item x="2816"/>
        <item x="5563"/>
        <item x="2665"/>
        <item x="2616"/>
        <item x="508"/>
        <item x="2732"/>
        <item x="137"/>
        <item x="5440"/>
        <item x="2777"/>
        <item x="570"/>
        <item x="1480"/>
        <item x="455"/>
        <item x="1696"/>
        <item x="152"/>
        <item x="5273"/>
        <item x="1682"/>
        <item x="1413"/>
        <item x="1983"/>
        <item x="167"/>
        <item x="1946"/>
        <item x="5647"/>
        <item x="1487"/>
        <item x="3169"/>
        <item x="1302"/>
        <item x="249"/>
        <item x="1585"/>
        <item x="5603"/>
        <item x="3937"/>
        <item x="5588"/>
        <item x="520"/>
        <item x="2885"/>
        <item x="1554"/>
        <item x="399"/>
        <item x="588"/>
        <item x="4314"/>
        <item x="5240"/>
        <item x="102"/>
        <item x="2734"/>
        <item x="1754"/>
        <item x="2911"/>
        <item x="616"/>
        <item x="5530"/>
        <item x="96"/>
        <item x="3165"/>
        <item x="5262"/>
        <item x="383"/>
        <item x="2673"/>
        <item x="2722"/>
        <item x="1452"/>
        <item x="4175"/>
        <item x="5264"/>
        <item x="2713"/>
        <item x="5275"/>
        <item x="268"/>
        <item x="4164"/>
        <item x="2774"/>
        <item x="187"/>
        <item x="1603"/>
        <item x="129"/>
        <item x="4073"/>
        <item x="2736"/>
        <item x="4391"/>
        <item x="2749"/>
        <item x="3945"/>
        <item x="1500"/>
        <item x="5522"/>
        <item x="5365"/>
        <item x="2820"/>
        <item x="1483"/>
        <item x="449"/>
        <item x="1621"/>
        <item x="3016"/>
        <item x="4488"/>
        <item x="5387"/>
        <item x="131"/>
        <item x="465"/>
        <item x="3150"/>
        <item x="4352"/>
        <item x="1592"/>
        <item x="2893"/>
        <item x="5301"/>
        <item x="2942"/>
        <item x="420"/>
        <item x="3220"/>
        <item x="4358"/>
        <item x="149"/>
        <item x="5448"/>
        <item x="482"/>
        <item x="4085"/>
        <item x="3020"/>
        <item x="5554"/>
        <item x="1424"/>
        <item x="1404"/>
        <item x="4433"/>
        <item x="1949"/>
        <item x="4429"/>
        <item x="3996"/>
        <item x="1434"/>
        <item x="394"/>
        <item x="4360"/>
        <item x="4430"/>
        <item x="4062"/>
        <item x="2794"/>
        <item x="5551"/>
        <item x="412"/>
        <item x="5457"/>
        <item x="2725"/>
        <item x="4072"/>
        <item x="185"/>
        <item x="4104"/>
        <item x="1735"/>
        <item x="1912"/>
        <item x="2756"/>
        <item x="4172"/>
        <item x="1463"/>
        <item x="2945"/>
        <item x="2998"/>
        <item x="5560"/>
        <item x="2754"/>
        <item x="4054"/>
        <item x="486"/>
        <item x="5354"/>
        <item x="4048"/>
        <item x="5594"/>
        <item x="1597"/>
        <item x="4078"/>
        <item x="2818"/>
        <item x="2864"/>
        <item x="5321"/>
        <item x="203"/>
        <item x="4038"/>
        <item x="1503"/>
        <item x="3114"/>
        <item x="1446"/>
        <item x="489"/>
        <item x="484"/>
        <item x="3132"/>
        <item x="1606"/>
        <item x="245"/>
        <item x="392"/>
        <item x="5300"/>
        <item x="127"/>
        <item x="5302"/>
        <item x="1630"/>
        <item x="5552"/>
        <item x="5615"/>
        <item x="493"/>
        <item x="132"/>
        <item x="5556"/>
        <item x="4144"/>
        <item x="2620"/>
        <item x="2909"/>
        <item x="3139"/>
        <item x="5595"/>
        <item x="2887"/>
        <item x="2705"/>
        <item x="1440"/>
        <item x="343"/>
        <item x="1395"/>
        <item x="5242"/>
        <item x="4003"/>
        <item x="4100"/>
        <item x="5291"/>
        <item x="4004"/>
        <item x="4343"/>
        <item x="2638"/>
        <item x="2856"/>
        <item x="2883"/>
        <item x="2757"/>
        <item x="1479"/>
        <item x="4278"/>
        <item x="201"/>
        <item x="105"/>
        <item x="142"/>
        <item x="204"/>
        <item x="1865"/>
        <item x="1391"/>
        <item x="1475"/>
        <item x="94"/>
        <item x="4070"/>
        <item x="4067"/>
        <item x="2718"/>
        <item x="139"/>
        <item x="2790"/>
        <item x="2739"/>
        <item x="2767"/>
        <item x="3123"/>
        <item x="314"/>
        <item x="2762"/>
        <item x="1442"/>
        <item x="77"/>
        <item x="4041"/>
        <item x="281"/>
        <item x="3110"/>
        <item x="119"/>
        <item x="5316"/>
        <item x="5217"/>
        <item x="3998"/>
        <item x="2872"/>
        <item x="355"/>
        <item x="5579"/>
        <item x="67"/>
        <item x="2924"/>
        <item x="5437"/>
        <item x="121"/>
        <item x="3104"/>
        <item x="3105"/>
        <item x="4026"/>
        <item x="1443"/>
        <item x="320"/>
        <item x="5591"/>
        <item x="155"/>
        <item x="3098"/>
        <item x="1437"/>
        <item x="4205"/>
        <item x="5546"/>
        <item x="1447"/>
        <item x="1919"/>
        <item x="4030"/>
        <item x="2744"/>
        <item x="297"/>
        <item x="2743"/>
        <item x="1414"/>
        <item x="5198"/>
        <item x="294"/>
        <item x="3084"/>
        <item x="1654"/>
        <item x="5183"/>
        <item x="5403"/>
        <item x="1877"/>
        <item x="156"/>
        <item x="5374"/>
        <item x="4031"/>
        <item x="2776"/>
        <item x="3079"/>
        <item x="3089"/>
        <item x="334"/>
        <item x="2745"/>
        <item x="5256"/>
        <item x="3057"/>
        <item x="342"/>
        <item x="4177"/>
        <item x="2650"/>
        <item x="3046"/>
        <item x="1558"/>
        <item x="2708"/>
        <item x="5245"/>
        <item x="4161"/>
        <item x="3034"/>
        <item x="5333"/>
        <item x="1608"/>
        <item x="5422"/>
        <item x="1848"/>
        <item x="2726"/>
        <item x="5307"/>
        <item x="1490"/>
        <item x="154"/>
        <item x="5625"/>
        <item x="5309"/>
        <item x="3041"/>
        <item x="4148"/>
        <item x="220"/>
        <item x="1641"/>
        <item x="4152"/>
        <item x="1484"/>
        <item x="5439"/>
        <item x="1534"/>
        <item x="1840"/>
        <item x="2844"/>
        <item x="1520"/>
        <item x="76"/>
        <item x="4258"/>
        <item x="284"/>
        <item x="108"/>
        <item x="4356"/>
        <item x="4051"/>
        <item x="4050"/>
        <item x="1846"/>
        <item x="505"/>
        <item x="3074"/>
        <item x="4007"/>
        <item x="5400"/>
        <item x="1422"/>
        <item x="1565"/>
        <item x="1458"/>
        <item x="4226"/>
        <item x="5189"/>
        <item x="1575"/>
        <item x="278"/>
        <item x="2929"/>
        <item x="4021"/>
        <item x="4022"/>
        <item x="2876"/>
        <item x="1810"/>
        <item x="52"/>
        <item x="2714"/>
        <item x="2841"/>
        <item x="1454"/>
        <item x="361"/>
        <item x="5236"/>
        <item x="4416"/>
        <item x="3085"/>
        <item x="3993"/>
        <item x="3064"/>
        <item x="4047"/>
        <item x="4236"/>
        <item x="4169"/>
        <item x="4020"/>
        <item x="4012"/>
        <item x="1886"/>
        <item x="73"/>
        <item x="1401"/>
        <item x="5483"/>
        <item x="62"/>
        <item x="540"/>
        <item x="2768"/>
        <item x="2824"/>
        <item x="5360"/>
        <item x="238"/>
        <item x="5461"/>
        <item x="1317"/>
        <item x="3095"/>
        <item x="4418"/>
        <item x="1400"/>
        <item x="4232"/>
        <item x="1576"/>
        <item x="3944"/>
        <item x="1934"/>
        <item x="1363"/>
        <item x="5329"/>
        <item x="1896"/>
        <item x="5289"/>
        <item x="1548"/>
        <item x="4219"/>
        <item x="57"/>
        <item x="4222"/>
        <item x="304"/>
        <item x="5153"/>
        <item x="193"/>
        <item x="178"/>
        <item x="326"/>
        <item x="5481"/>
        <item x="2685"/>
        <item x="495"/>
        <item x="5234"/>
        <item x="4121"/>
        <item x="5388"/>
        <item x="443"/>
        <item x="2948"/>
        <item x="116"/>
        <item x="4134"/>
        <item x="3038"/>
        <item x="3979"/>
        <item x="5559"/>
        <item x="86"/>
        <item x="1382"/>
        <item x="3103"/>
        <item x="1379"/>
        <item x="2753"/>
        <item x="258"/>
        <item x="5184"/>
        <item x="287"/>
        <item x="5324"/>
        <item x="2803"/>
        <item x="2795"/>
        <item x="80"/>
        <item x="2812"/>
        <item x="1812"/>
        <item x="2731"/>
        <item x="1834"/>
        <item x="5431"/>
        <item x="5575"/>
        <item x="2703"/>
        <item x="1881"/>
        <item x="191"/>
        <item x="2879"/>
        <item x="4266"/>
        <item x="2871"/>
        <item x="2905"/>
        <item x="4096"/>
        <item x="1417"/>
        <item x="2847"/>
        <item x="3071"/>
        <item x="244"/>
        <item x="338"/>
        <item x="1862"/>
        <item x="324"/>
        <item x="432"/>
        <item x="4000"/>
        <item x="313"/>
        <item x="1497"/>
        <item x="5567"/>
        <item x="3984"/>
        <item x="1509"/>
        <item x="5405"/>
        <item x="2700"/>
        <item x="1420"/>
        <item x="1560"/>
        <item x="2807"/>
        <item x="3035"/>
        <item x="2688"/>
        <item x="5294"/>
        <item x="276"/>
        <item x="3991"/>
        <item x="364"/>
        <item x="4166"/>
        <item x="5351"/>
        <item x="109"/>
        <item x="1876"/>
        <item x="4242"/>
        <item x="1473"/>
        <item x="356"/>
        <item x="79"/>
        <item x="1871"/>
        <item x="3081"/>
        <item x="5372"/>
        <item x="1425"/>
        <item x="5411"/>
        <item x="1845"/>
        <item x="4060"/>
        <item x="3988"/>
        <item x="1528"/>
        <item x="3055"/>
        <item x="1516"/>
        <item x="1571"/>
        <item x="222"/>
        <item x="4001"/>
        <item x="98"/>
        <item x="234"/>
        <item x="1857"/>
        <item x="5392"/>
        <item x="3126"/>
        <item x="5364"/>
        <item x="1465"/>
        <item x="3092"/>
        <item x="4183"/>
        <item x="1373"/>
        <item x="4052"/>
        <item x="4108"/>
        <item x="5192"/>
        <item x="2689"/>
        <item x="4225"/>
        <item x="1907"/>
        <item x="5143"/>
        <item x="228"/>
        <item x="3942"/>
        <item x="2669"/>
        <item x="251"/>
        <item x="5190"/>
        <item x="2878"/>
        <item x="1472"/>
        <item x="5343"/>
        <item x="3961"/>
        <item x="68"/>
        <item x="5371"/>
        <item x="2655"/>
        <item x="2892"/>
        <item x="1563"/>
        <item x="5549"/>
        <item x="4115"/>
        <item x="2785"/>
        <item x="17"/>
        <item x="5578"/>
        <item x="5269"/>
        <item x="5203"/>
        <item x="5390"/>
        <item x="3938"/>
        <item x="3982"/>
        <item x="3935"/>
        <item x="5174"/>
        <item x="1347"/>
        <item x="81"/>
        <item x="4262"/>
        <item x="1567"/>
        <item x="5389"/>
        <item x="2852"/>
        <item x="5205"/>
        <item x="273"/>
        <item x="5238"/>
        <item x="240"/>
        <item x="4194"/>
        <item x="5191"/>
        <item x="1335"/>
        <item x="4008"/>
        <item x="4193"/>
        <item x="5399"/>
        <item x="91"/>
        <item x="5369"/>
        <item x="3958"/>
        <item x="3989"/>
        <item x="4157"/>
        <item x="5356"/>
        <item x="260"/>
        <item x="3987"/>
        <item x="145"/>
        <item x="1396"/>
        <item x="272"/>
        <item x="5435"/>
        <item x="171"/>
        <item x="5209"/>
        <item x="87"/>
        <item x="3978"/>
        <item x="5227"/>
        <item x="318"/>
        <item x="1387"/>
        <item x="4244"/>
        <item x="1858"/>
        <item x="5347"/>
        <item x="3960"/>
        <item x="1410"/>
        <item x="5298"/>
        <item x="3953"/>
        <item x="4254"/>
        <item x="35"/>
        <item x="92"/>
        <item x="341"/>
        <item x="5397"/>
        <item x="1398"/>
        <item x="5206"/>
        <item x="5235"/>
        <item x="3912"/>
        <item x="88"/>
        <item x="1405"/>
        <item x="4013"/>
        <item x="2654"/>
        <item x="3985"/>
        <item x="290"/>
        <item x="286"/>
        <item x="5340"/>
        <item x="299"/>
        <item x="122"/>
        <item x="3118"/>
        <item x="4116"/>
        <item x="5370"/>
        <item x="4240"/>
        <item x="3115"/>
        <item x="5123"/>
        <item x="209"/>
        <item x="1885"/>
        <item x="3920"/>
        <item x="144"/>
        <item x="1374"/>
        <item x="2846"/>
        <item x="4059"/>
        <item x="2764"/>
        <item x="4171"/>
        <item x="1438"/>
        <item x="3972"/>
        <item x="33"/>
        <item x="2651"/>
        <item x="200"/>
        <item x="4079"/>
        <item x="3077"/>
        <item x="1451"/>
        <item x="2858"/>
        <item x="3959"/>
        <item x="182"/>
        <item x="5407"/>
        <item x="1359"/>
        <item x="5212"/>
        <item x="5306"/>
        <item x="2658"/>
        <item x="5424"/>
        <item x="5118"/>
        <item x="3964"/>
        <item x="3049"/>
        <item x="219"/>
        <item x="4215"/>
        <item x="5167"/>
        <item x="179"/>
        <item x="63"/>
        <item x="4154"/>
        <item x="5193"/>
        <item x="2686"/>
        <item x="2811"/>
        <item x="2787"/>
        <item x="1433"/>
        <item x="4118"/>
        <item x="4129"/>
        <item x="1517"/>
        <item x="2720"/>
        <item x="5367"/>
        <item x="4066"/>
        <item x="5358"/>
        <item x="1872"/>
        <item x="18"/>
        <item x="2766"/>
        <item x="214"/>
        <item x="1378"/>
        <item x="223"/>
        <item x="5274"/>
        <item x="123"/>
        <item x="138"/>
        <item x="4029"/>
        <item x="5204"/>
        <item x="5430"/>
        <item x="2647"/>
        <item x="1476"/>
        <item x="1361"/>
        <item x="83"/>
        <item x="2683"/>
        <item x="27"/>
        <item x="4170"/>
        <item x="3093"/>
        <item x="4110"/>
        <item x="1844"/>
        <item x="3957"/>
        <item x="1441"/>
        <item x="4094"/>
        <item x="5171"/>
        <item x="1808"/>
        <item x="2813"/>
        <item x="1841"/>
        <item x="2752"/>
        <item x="192"/>
        <item x="1827"/>
        <item x="5412"/>
        <item x="4019"/>
        <item x="1498"/>
        <item x="3042"/>
        <item x="4199"/>
        <item x="5396"/>
        <item x="5247"/>
        <item x="1469"/>
        <item x="2625"/>
        <item x="2821"/>
        <item x="264"/>
        <item x="5418"/>
        <item x="4036"/>
        <item x="2662"/>
        <item x="153"/>
        <item x="95"/>
        <item x="58"/>
        <item x="2770"/>
        <item x="5421"/>
        <item x="5175"/>
        <item x="1364"/>
        <item x="3973"/>
        <item x="30"/>
        <item x="1338"/>
        <item x="2644"/>
        <item x="1824"/>
        <item x="1385"/>
        <item x="4184"/>
        <item x="158"/>
        <item x="1566"/>
        <item x="5417"/>
        <item x="2775"/>
        <item x="1368"/>
        <item x="37"/>
        <item x="4231"/>
        <item x="1525"/>
        <item x="4082"/>
        <item x="2772"/>
        <item x="5283"/>
        <item x="151"/>
        <item x="5152"/>
        <item x="1486"/>
        <item x="1348"/>
        <item x="43"/>
        <item x="3954"/>
        <item x="4221"/>
        <item x="1467"/>
        <item x="3947"/>
        <item x="34"/>
        <item x="1353"/>
        <item x="1354"/>
        <item x="4017"/>
        <item x="1535"/>
        <item x="2668"/>
        <item x="3956"/>
        <item x="1474"/>
        <item x="2694"/>
        <item x="4159"/>
        <item x="3051"/>
        <item x="4187"/>
        <item x="5272"/>
        <item x="114"/>
        <item x="5243"/>
        <item x="1521"/>
        <item x="2672"/>
        <item x="4163"/>
        <item x="125"/>
        <item x="4135"/>
        <item x="22"/>
        <item x="1325"/>
        <item x="4056"/>
        <item x="4035"/>
        <item x="4032"/>
        <item x="5290"/>
        <item x="1315"/>
        <item x="1570"/>
        <item x="4049"/>
        <item x="4117"/>
        <item x="2715"/>
        <item x="5303"/>
        <item x="36"/>
        <item x="4195"/>
        <item x="46"/>
        <item x="3968"/>
        <item x="1421"/>
        <item x="5219"/>
        <item x="2825"/>
        <item x="89"/>
        <item x="1350"/>
        <item x="4044"/>
        <item x="205"/>
        <item x="5231"/>
        <item x="4025"/>
        <item x="2680"/>
        <item x="39"/>
        <item x="1837"/>
        <item x="2782"/>
        <item x="1427"/>
        <item x="1318"/>
        <item x="3925"/>
        <item x="3965"/>
        <item x="1341"/>
        <item x="4024"/>
        <item x="4023"/>
        <item x="5126"/>
        <item x="1343"/>
        <item x="24"/>
        <item x="5239"/>
        <item x="1344"/>
        <item x="2792"/>
        <item x="5215"/>
        <item x="5337"/>
        <item x="5179"/>
        <item x="4033"/>
        <item x="246"/>
        <item x="2836"/>
        <item x="211"/>
        <item x="175"/>
        <item x="2828"/>
        <item x="5270"/>
        <item x="4045"/>
        <item x="5263"/>
        <item x="5222"/>
        <item x="1324"/>
        <item x="2677"/>
        <item x="5319"/>
        <item x="5335"/>
        <item x="2823"/>
        <item x="2751"/>
        <item x="32"/>
        <item x="2880"/>
        <item x="1551"/>
        <item x="2801"/>
        <item x="5257"/>
        <item x="5253"/>
        <item x="1530"/>
        <item x="217"/>
        <item x="47"/>
        <item x="3930"/>
        <item x="2704"/>
        <item x="195"/>
        <item x="1415"/>
        <item x="2728"/>
        <item x="1501"/>
        <item x="4127"/>
        <item x="4103"/>
        <item x="2657"/>
        <item x="5249"/>
        <item x="5168"/>
        <item x="5216"/>
        <item x="2710"/>
        <item x="2687"/>
        <item x="4150"/>
        <item x="1320"/>
        <item x="1321"/>
        <item x="29"/>
        <item x="26"/>
        <item x="4063"/>
        <item x="4042"/>
        <item x="163"/>
        <item x="5297"/>
        <item x="1330"/>
        <item x="3986"/>
        <item x="207"/>
        <item x="5160"/>
        <item x="5166"/>
        <item x="1389"/>
        <item x="5295"/>
        <item x="1471"/>
        <item x="4002"/>
        <item x="5277"/>
        <item x="5223"/>
        <item x="5169"/>
        <item x="3946"/>
        <item x="5124"/>
        <item x="2664"/>
        <item x="2697"/>
        <item x="5180"/>
        <item x="2707"/>
        <item x="5157"/>
        <item x="3992"/>
        <item x="199"/>
        <item x="2656"/>
        <item x="5232"/>
        <item x="5293"/>
        <item x="1426"/>
        <item x="50"/>
        <item x="104"/>
        <item x="133"/>
        <item x="4091"/>
        <item x="5141"/>
        <item x="13"/>
        <item x="3922"/>
        <item x="5225"/>
        <item x="5133"/>
        <item x="5170"/>
        <item x="2667"/>
        <item x="3915"/>
        <item x="136"/>
        <item x="14"/>
        <item x="2642"/>
        <item x="5228"/>
        <item x="2623"/>
        <item x="3967"/>
        <item x="3952"/>
        <item x="1524"/>
        <item x="5287"/>
        <item x="2702"/>
        <item x="5120"/>
        <item x="2674"/>
        <item x="5161"/>
        <item x="3908"/>
        <item x="65"/>
        <item x="2679"/>
        <item x="3977"/>
        <item x="4011"/>
        <item x="5299"/>
        <item x="5248"/>
        <item x="5185"/>
        <item x="5252"/>
        <item x="82"/>
        <item x="3943"/>
        <item x="84"/>
        <item x="1399"/>
        <item x="202"/>
        <item x="3940"/>
        <item x="5261"/>
        <item x="1305"/>
        <item x="1455"/>
        <item x="2661"/>
        <item x="1409"/>
        <item x="126"/>
        <item x="2671"/>
        <item x="3921"/>
        <item x="5188"/>
        <item x="1386"/>
        <item x="5162"/>
        <item x="3974"/>
        <item x="4106"/>
        <item x="5173"/>
        <item x="4037"/>
        <item x="2738"/>
        <item x="5208"/>
        <item x="2633"/>
        <item x="42"/>
        <item x="5325"/>
        <item x="2804"/>
        <item x="4123"/>
        <item x="4046"/>
        <item x="5312"/>
        <item x="5178"/>
        <item x="1439"/>
        <item x="5284"/>
        <item x="2639"/>
        <item x="5199"/>
        <item x="2742"/>
        <item x="1342"/>
        <item x="5276"/>
        <item x="1430"/>
        <item x="4119"/>
        <item x="115"/>
        <item x="1322"/>
        <item x="3970"/>
        <item x="3923"/>
        <item x="2717"/>
        <item x="5194"/>
        <item x="1358"/>
        <item x="5"/>
        <item x="3963"/>
        <item x="5142"/>
        <item x="2621"/>
        <item x="25"/>
        <item x="3926"/>
        <item x="5241"/>
        <item x="4112"/>
        <item x="1"/>
        <item x="5292"/>
        <item x="1310"/>
        <item x="3948"/>
        <item x="1307"/>
        <item x="5112"/>
        <item x="10"/>
        <item x="5130"/>
        <item x="2684"/>
        <item x="5177"/>
        <item x="1306"/>
        <item x="5221"/>
        <item x="56"/>
        <item x="3975"/>
        <item x="110"/>
        <item x="5150"/>
        <item x="49"/>
        <item x="5147"/>
        <item x="1419"/>
        <item x="3997"/>
        <item x="5140"/>
        <item x="2618"/>
        <item x="5207"/>
        <item x="2692"/>
        <item x="1319"/>
        <item x="1370"/>
        <item x="3939"/>
        <item x="74"/>
        <item x="2733"/>
        <item x="5226"/>
        <item x="2607"/>
        <item x="1312"/>
        <item x="1332"/>
        <item x="3981"/>
        <item x="1323"/>
        <item x="40"/>
        <item x="5210"/>
        <item x="1407"/>
        <item x="5237"/>
        <item x="1460"/>
        <item x="4090"/>
        <item x="1337"/>
        <item x="1402"/>
        <item x="2641"/>
        <item x="3918"/>
        <item x="51"/>
        <item x="4014"/>
        <item x="1352"/>
        <item x="2635"/>
        <item x="2690"/>
        <item x="5197"/>
        <item x="5159"/>
        <item x="1397"/>
        <item x="128"/>
        <item x="4040"/>
        <item x="148"/>
        <item x="7"/>
        <item x="6"/>
        <item x="5129"/>
        <item x="53"/>
        <item x="2681"/>
        <item x="5213"/>
        <item x="1345"/>
        <item x="4027"/>
        <item x="5154"/>
        <item x="2634"/>
        <item x="61"/>
        <item x="1328"/>
        <item x="59"/>
        <item x="5132"/>
        <item x="4043"/>
        <item x="117"/>
        <item x="2723"/>
        <item x="1435"/>
        <item x="2716"/>
        <item x="3903"/>
        <item x="1384"/>
        <item x="5244"/>
        <item x="1388"/>
        <item x="41"/>
        <item x="2695"/>
        <item x="2659"/>
        <item x="2608"/>
        <item x="19"/>
        <item x="1294"/>
        <item x="1366"/>
        <item x="2653"/>
        <item x="5201"/>
        <item x="4"/>
        <item x="78"/>
        <item x="2645"/>
        <item x="12"/>
        <item x="2611"/>
        <item x="1392"/>
        <item x="5181"/>
        <item x="3951"/>
        <item x="2649"/>
        <item x="45"/>
        <item x="1355"/>
        <item x="70"/>
        <item x="2666"/>
        <item x="5156"/>
        <item x="2624"/>
        <item x="5163"/>
        <item x="1295"/>
        <item x="3950"/>
        <item x="1362"/>
        <item x="1334"/>
        <item x="3906"/>
        <item x="5134"/>
        <item x="5158"/>
        <item x="2676"/>
        <item x="3924"/>
        <item x="1408"/>
        <item x="5135"/>
        <item x="3934"/>
        <item x="5136"/>
        <item x="72"/>
        <item x="1329"/>
        <item x="1297"/>
        <item x="5111"/>
        <item x="3919"/>
        <item x="2627"/>
        <item x="2663"/>
        <item x="1331"/>
        <item x="5149"/>
        <item x="5122"/>
        <item x="85"/>
        <item x="1293"/>
        <item x="5148"/>
        <item x="2619"/>
        <item x="2637"/>
        <item x="3911"/>
        <item x="3990"/>
        <item x="1326"/>
        <item x="1303"/>
        <item x="5202"/>
        <item x="3916"/>
        <item x="1383"/>
        <item x="5196"/>
        <item x="4009"/>
        <item x="2652"/>
        <item x="1309"/>
        <item x="2632"/>
        <item x="1311"/>
        <item x="23"/>
        <item x="3909"/>
        <item x="1365"/>
        <item x="1372"/>
        <item x="2631"/>
        <item x="5127"/>
        <item x="2628"/>
        <item x="3914"/>
        <item x="0"/>
        <item x="71"/>
        <item x="1340"/>
        <item x="1349"/>
        <item x="1336"/>
        <item x="1300"/>
        <item x="38"/>
        <item x="5109"/>
        <item x="5119"/>
        <item x="1308"/>
        <item x="3913"/>
        <item x="5145"/>
        <item x="5125"/>
        <item x="3"/>
        <item x="16"/>
        <item x="2640"/>
        <item x="1316"/>
        <item x="3907"/>
        <item x="5139"/>
        <item x="2615"/>
        <item x="5131"/>
        <item x="15"/>
        <item x="1301"/>
        <item x="5128"/>
        <item x="5117"/>
        <item x="3910"/>
        <item x="3905"/>
        <item x="1299"/>
        <item x="5113"/>
        <item x="1298"/>
        <item x="1313"/>
        <item x="5114"/>
        <item x="5116"/>
        <item x="1296"/>
        <item x="3904"/>
        <item x="1304"/>
        <item x="3900"/>
        <item x="2614"/>
        <item x="5110"/>
        <item x="3901"/>
        <item x="2609"/>
        <item x="2612"/>
        <item x="5115"/>
        <item x="390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5"/>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Average_Wage_rate_per_day_per_person" fld="7" baseField="0" baseItem="0"/>
  </dataFields>
  <chartFormats count="3">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7" format="3">
      <pivotArea type="data" outline="0" fieldPosition="0">
        <references count="2">
          <reference field="4294967294" count="1" selected="0">
            <x v="0"/>
          </reference>
          <reference field="5"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1C90DEF-C4ED-48DE-A2A7-CFAC8C97006E}" name="PivotTable6"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C4" firstHeaderRow="0" firstDataRow="1" firstDataCol="0"/>
  <pivotFields count="36">
    <pivotField showAll="0"/>
    <pivotField showAll="0">
      <items count="13">
        <item x="9"/>
        <item x="10"/>
        <item x="4"/>
        <item x="11"/>
        <item x="0"/>
        <item x="1"/>
        <item x="2"/>
        <item x="3"/>
        <item x="5"/>
        <item x="6"/>
        <item x="7"/>
        <item x="8"/>
        <item t="default"/>
      </items>
    </pivotField>
    <pivotField showAll="0"/>
    <pivotField showAll="0"/>
    <pivotField showAll="0"/>
    <pivotField showAll="0">
      <items count="24">
        <item x="1"/>
        <item x="7"/>
        <item x="6"/>
        <item x="20"/>
        <item x="15"/>
        <item x="16"/>
        <item x="19"/>
        <item x="0"/>
        <item x="18"/>
        <item x="3"/>
        <item x="9"/>
        <item x="2"/>
        <item x="8"/>
        <item x="14"/>
        <item x="10"/>
        <item x="13"/>
        <item x="5"/>
        <item x="22"/>
        <item x="11"/>
        <item x="4"/>
        <item x="12"/>
        <item x="17"/>
        <item x="21"/>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Sum of Wages" fld="29" baseField="0" baseItem="0" numFmtId="3"/>
    <dataField name="Sum of Material_and_skilled_Wages" fld="10" baseField="0" baseItem="0" numFmtId="3"/>
    <dataField name="Sum of Total_Adm_Expenditure" fld="19" baseField="0" baseItem="0" numFmtId="3"/>
  </dataFields>
  <formats count="5">
    <format dxfId="7">
      <pivotArea outline="0" collapsedLevelsAreSubtotals="1" fieldPosition="0">
        <references count="1">
          <reference field="4294967294" count="1" selected="0">
            <x v="0"/>
          </reference>
        </references>
      </pivotArea>
    </format>
    <format dxfId="6">
      <pivotArea outline="0" collapsedLevelsAreSubtotals="1" fieldPosition="0">
        <references count="1">
          <reference field="4294967294" count="2" selected="0">
            <x v="1"/>
            <x v="2"/>
          </reference>
        </references>
      </pivotArea>
    </format>
    <format dxfId="5">
      <pivotArea outline="0" fieldPosition="0">
        <references count="1">
          <reference field="4294967294" count="1">
            <x v="0"/>
          </reference>
        </references>
      </pivotArea>
    </format>
    <format dxfId="4">
      <pivotArea outline="0" fieldPosition="0">
        <references count="1">
          <reference field="4294967294" count="1">
            <x v="1"/>
          </reference>
        </references>
      </pivotArea>
    </format>
    <format dxfId="3">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15A2E10-4D97-4CC3-BE11-8D017509A17E}"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2:J3" firstHeaderRow="0" firstDataRow="1" firstDataCol="0"/>
  <pivotFields count="36">
    <pivotField showAll="0"/>
    <pivotField showAll="0">
      <items count="13">
        <item x="9"/>
        <item x="10"/>
        <item x="4"/>
        <item x="11"/>
        <item x="0"/>
        <item x="1"/>
        <item x="2"/>
        <item x="3"/>
        <item x="5"/>
        <item x="6"/>
        <item x="7"/>
        <item x="8"/>
        <item t="default"/>
      </items>
    </pivotField>
    <pivotField showAll="0"/>
    <pivotField showAll="0"/>
    <pivotField showAll="0"/>
    <pivotField showAll="0">
      <items count="24">
        <item x="1"/>
        <item x="7"/>
        <item x="6"/>
        <item x="20"/>
        <item x="15"/>
        <item x="16"/>
        <item x="19"/>
        <item x="0"/>
        <item x="18"/>
        <item x="3"/>
        <item x="9"/>
        <item x="2"/>
        <item x="8"/>
        <item x="14"/>
        <item x="10"/>
        <item x="13"/>
        <item x="5"/>
        <item x="22"/>
        <item x="11"/>
        <item x="4"/>
        <item x="12"/>
        <item x="17"/>
        <item x="21"/>
        <item t="default"/>
      </items>
    </pivotField>
    <pivotField showAll="0"/>
    <pivotField dataField="1" showAll="0"/>
    <pivotField dataField="1" showAll="0"/>
    <pivotField showAll="0"/>
    <pivotField showAll="0"/>
    <pivotField dataField="1" showAll="0"/>
    <pivotField showAll="0"/>
    <pivotField showAll="0"/>
    <pivotField showAll="0"/>
    <pivotField dataField="1" showAll="0"/>
    <pivotField showAll="0"/>
    <pivotField dataField="1" showAll="0"/>
    <pivotField showAll="0"/>
    <pivotField showAll="0"/>
    <pivotField showAll="0"/>
    <pivotField dataField="1" showAll="0"/>
    <pivotField dataField="1" showAll="0"/>
    <pivotField showAll="0"/>
    <pivotField dataField="1" showAll="0"/>
    <pivotField dataField="1" showAll="0"/>
    <pivotField showAll="0"/>
    <pivotField showAll="0"/>
    <pivotField dataField="1" showAll="0"/>
    <pivotField showAll="0"/>
    <pivotField showAll="0"/>
    <pivotField showAll="0"/>
    <pivotField showAll="0"/>
    <pivotField showAll="0"/>
    <pivotField showAll="0"/>
    <pivotField showAll="0"/>
  </pivotFields>
  <rowItems count="1">
    <i/>
  </rowItems>
  <colFields count="1">
    <field x="-2"/>
  </colFields>
  <colItems count="10">
    <i>
      <x/>
    </i>
    <i i="1">
      <x v="1"/>
    </i>
    <i i="2">
      <x v="2"/>
    </i>
    <i i="3">
      <x v="3"/>
    </i>
    <i i="4">
      <x v="4"/>
    </i>
    <i i="5">
      <x v="5"/>
    </i>
    <i i="6">
      <x v="6"/>
    </i>
    <i i="7">
      <x v="7"/>
    </i>
    <i i="8">
      <x v="8"/>
    </i>
    <i i="9">
      <x v="9"/>
    </i>
  </colItems>
  <dataFields count="10">
    <dataField name="Sum of Average_days_of_employment_provided_per_Household" fld="8" baseField="0" baseItem="0"/>
    <dataField name="Sum of Average_Wage_rate_per_day_per_person" fld="7" baseField="0" baseItem="0"/>
    <dataField name="Sum of SC_persondays" fld="15" baseField="0" baseItem="0"/>
    <dataField name="Sum of ST_persondays" fld="17" baseField="0" baseItem="0"/>
    <dataField name="Sum of Number_of_Completed_Works" fld="11" baseField="0" baseItem="0"/>
    <dataField name="Sum of Total_No_of_Works_Takenup" fld="28" baseField="0" baseItem="0"/>
    <dataField name="Sum of Total_Individuals_Worked" fld="22" baseField="0" baseItem="0"/>
    <dataField name="Sum of Total_Households_Worked" fld="21" baseField="0" baseItem="0"/>
    <dataField name="Sum of Total_No_of_Active_Workers" fld="24" baseField="0" baseItem="0"/>
    <dataField name="Sum of Total_No_of_HHs_completed_100_Days_of_Wage_Employment" fld="2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rict_name1" xr10:uid="{58CB37CF-A729-4F6C-8281-548727EDA666}" sourceName="district_name">
  <pivotTables>
    <pivotTable tabId="5" name="PivotTable2"/>
    <pivotTable tabId="6" name="PivotTable3"/>
    <pivotTable tabId="9" name="PivotTable4"/>
    <pivotTable tabId="11" name="PivotTable5"/>
    <pivotTable tabId="13" name="PivotTable6"/>
    <pivotTable tabId="2" name="PivotTable4"/>
  </pivotTables>
  <data>
    <tabular pivotCacheId="770889674">
      <items count="23">
        <i x="1" s="1"/>
        <i x="7" s="1"/>
        <i x="6" s="1"/>
        <i x="20" s="1"/>
        <i x="15" s="1"/>
        <i x="16" s="1"/>
        <i x="19" s="1"/>
        <i x="0" s="1"/>
        <i x="18" s="1"/>
        <i x="3" s="1"/>
        <i x="9" s="1"/>
        <i x="2" s="1"/>
        <i x="8" s="1"/>
        <i x="14" s="1"/>
        <i x="10" s="1"/>
        <i x="13" s="1"/>
        <i x="5" s="1"/>
        <i x="22" s="1"/>
        <i x="11" s="1"/>
        <i x="4" s="1"/>
        <i x="12" s="1"/>
        <i x="17" s="1"/>
        <i x="2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3E636AED-7350-4687-871B-2FF6FFDEE27D}" sourceName="month">
  <pivotTables>
    <pivotTable tabId="5" name="PivotTable2"/>
    <pivotTable tabId="6" name="PivotTable3"/>
    <pivotTable tabId="9" name="PivotTable4"/>
    <pivotTable tabId="11" name="PivotTable5"/>
    <pivotTable tabId="13" name="PivotTable6"/>
    <pivotTable tabId="2" name="PivotTable4"/>
  </pivotTables>
  <data>
    <tabular pivotCacheId="770889674">
      <items count="12">
        <i x="9" s="1"/>
        <i x="11" s="1"/>
        <i x="2" s="1"/>
        <i x="3" s="1"/>
        <i x="10" s="1"/>
        <i x="1" s="1"/>
        <i x="4" s="1"/>
        <i x="5" s="1"/>
        <i x="6" s="1"/>
        <i x="7" s="1"/>
        <i x="0"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trict_name 2" xr10:uid="{F2336A47-2F06-4978-8178-2B899F34C63B}" cache="Slicer_district_name1" caption="district_name" columnCount="4" rowHeight="252000"/>
  <slicer name="month 1" xr10:uid="{83479AD9-1183-4D90-B765-2D0A0AD9B512}" cache="Slicer_month1" caption="month" columnCount="6" rowHeight="288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trict_name 4" xr10:uid="{AAEF325A-2DFD-404D-83C8-73DB8F79C37C}" cache="Slicer_district_name1" caption="district_name" columnCount="4" rowHeight="216000"/>
  <slicer name="month 3" xr10:uid="{D1F5599A-407B-4C1E-A0F1-8CBBFB88A9B6}" cache="Slicer_month1" caption="month" columnCount="3" rowHeight="36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trict_name 5" xr10:uid="{864E3DEF-FEEE-4B69-93BB-B67E142F2186}" cache="Slicer_district_name1" caption="district_name" columnCount="3" rowHeight="216000"/>
  <slicer name="month" xr10:uid="{EFC312EF-7CBB-4042-B3DE-3AAA408C35A7}" cache="Slicer_month1" caption="month" columnCount="6" rowHeight="432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trict_name 6" xr10:uid="{72E704D0-F92C-4D68-BCBD-B130143C5883}" cache="Slicer_district_name1" caption="district_name" columnCount="3" rowHeight="216000"/>
  <slicer name="month 4" xr10:uid="{3FC70CF6-ECA4-4F56-BD1B-CBAA370CB118}" cache="Slicer_month1" caption="month" columnCount="3" rowHeight="2880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trict_name 7" xr10:uid="{465989A4-564F-410F-8225-293ED8488D8F}" cache="Slicer_district_name1" caption="district_name" columnCount="8" rowHeight="324000"/>
  <slicer name="month 5" xr10:uid="{A669D147-4E9A-4B88-AFD0-F75064E30235}" cache="Slicer_month1" caption="month" columnCount="3" rowHeight="3600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trict_name 8" xr10:uid="{D9830A24-1782-4ABD-BEDB-CE52EC523913}" cache="Slicer_district_name1" caption="district_name" columnCount="7" rowHeight="2160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trict_name 3" xr10:uid="{24FB5CC9-BFAC-49B0-A6CF-C09947B0A61D}" cache="Slicer_district_name1" caption="District" style="SlicerStyleLight2 3" rowHeight="180000"/>
  <slicer name="month 2" xr10:uid="{4BBDB263-064F-403A-8605-31FE31F6B116}" cache="Slicer_month1" caption="month" columnCount="12" showCaption="0" style="SlicerStyleLight6"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5650E47-DFCC-4EFD-9078-690F0399F773}" name="Table1" displayName="Table1" ref="A1:AJ6785" totalsRowShown="0" headerRowDxfId="43" dataDxfId="42">
  <autoFilter ref="A1:AJ6785" xr:uid="{25650E47-DFCC-4EFD-9078-690F0399F773}"/>
  <tableColumns count="36">
    <tableColumn id="1" xr3:uid="{2A591FAA-E27A-4D1B-856A-45864532B747}" name="fin_year" dataDxfId="41"/>
    <tableColumn id="2" xr3:uid="{0E87F281-7463-4910-8426-BCFEBF82E876}" name="month" dataDxfId="40"/>
    <tableColumn id="3" xr3:uid="{9E85ED4E-1BB5-481A-93E8-FFCAE0E39641}" name="state_code" dataDxfId="39"/>
    <tableColumn id="4" xr3:uid="{2C508E58-422D-43D2-8E66-C35628834A2B}" name="state_name" dataDxfId="38"/>
    <tableColumn id="5" xr3:uid="{C62C69AA-A9C9-4CC8-826D-CE4E7D5E1F7E}" name="district_code" dataDxfId="37"/>
    <tableColumn id="6" xr3:uid="{7D7B7C04-5A11-4BDA-929A-7B0B4C60D0CC}" name="district_name" dataDxfId="2"/>
    <tableColumn id="7" xr3:uid="{7959AE28-0CA2-4093-A90D-CA18E7BA830F}" name="Approved_Labour_Budget" dataDxfId="0"/>
    <tableColumn id="8" xr3:uid="{19588237-6876-462F-AE9F-C1F84B0C8A0D}" name="Average_Wage_rate_per_day_per_person" dataDxfId="1"/>
    <tableColumn id="9" xr3:uid="{E3311663-A00F-4AE2-8FCF-901B85CF2777}" name="Average_days_of_employment_provided_per_Household" dataDxfId="36"/>
    <tableColumn id="10" xr3:uid="{5FB59ECB-8062-43D6-8F69-2041E334ABC2}" name="Differently_abled_persons_worked" dataDxfId="35"/>
    <tableColumn id="11" xr3:uid="{DA2A7003-F416-4BED-B3BB-3F301868A575}" name="Material_and_skilled_Wages" dataDxfId="34"/>
    <tableColumn id="12" xr3:uid="{C77A2959-8227-4E74-8ADE-37C8056C9B57}" name="Number_of_Completed_Works" dataDxfId="33"/>
    <tableColumn id="13" xr3:uid="{B5DF02FB-28F8-4636-AF71-2B9CDB5C35DA}" name="Number_of_GPs_with_NIL_exp" dataDxfId="32"/>
    <tableColumn id="14" xr3:uid="{03F3DBAB-DE3C-4BE5-8A75-85842FD1E2EA}" name="Number_of_Ongoing_Works" dataDxfId="31"/>
    <tableColumn id="15" xr3:uid="{4A1B3347-E086-49A7-90B6-9BF1A638E9DB}" name="Persondays_of_Central_Liability_so_far" dataDxfId="30"/>
    <tableColumn id="16" xr3:uid="{1DAF8AE8-849A-4294-B61B-9CFE642B6AED}" name="SC_persondays" dataDxfId="29"/>
    <tableColumn id="17" xr3:uid="{E247CC32-5218-439C-A70A-0DD0B1BC4842}" name="SC_workers_against_active_workers" dataDxfId="28"/>
    <tableColumn id="18" xr3:uid="{7CFB73AC-508B-4907-B224-A811863097DD}" name="ST_persondays" dataDxfId="27"/>
    <tableColumn id="19" xr3:uid="{34EEF8F3-F7B1-42FE-83FC-D9C38F7788A7}" name="ST_workers_against_active_workers" dataDxfId="26"/>
    <tableColumn id="20" xr3:uid="{CA82BD08-1AF7-48F6-9FDB-8609D8A34B3A}" name="Total_Adm_Expenditure" dataDxfId="25"/>
    <tableColumn id="21" xr3:uid="{DDDCE901-77D0-48EF-AEE0-14789F0D18DE}" name="Total_Exp" dataDxfId="24"/>
    <tableColumn id="22" xr3:uid="{182DC6A1-9581-4D29-B3EC-1AB50FCE5B7A}" name="Total_Households_Worked" dataDxfId="23"/>
    <tableColumn id="23" xr3:uid="{91C0695C-4B58-4733-8BEF-74F78337D93B}" name="Total_Individuals_Worked" dataDxfId="22"/>
    <tableColumn id="24" xr3:uid="{D5221C17-1B53-4294-9AEE-681FB40C116D}" name="Total_No_of_Active_Job_Cards" dataDxfId="21"/>
    <tableColumn id="25" xr3:uid="{C4F06F65-580F-49EE-A7FD-37434391C560}" name="Total_No_of_Active_Workers" dataDxfId="20"/>
    <tableColumn id="26" xr3:uid="{A4AB388A-6E80-41C2-A611-C5CBC9D3EC24}" name="Total_No_of_HHs_completed_100_Days_of_Wage_Employment" dataDxfId="19"/>
    <tableColumn id="27" xr3:uid="{5E08C0E7-3F78-4426-B276-DD136CE4941C}" name="Total_No_of_JobCards_issued" dataDxfId="18"/>
    <tableColumn id="28" xr3:uid="{6819AD26-17A5-4130-A53A-50E6A7414452}" name="Total_No_of_Workers" dataDxfId="17"/>
    <tableColumn id="29" xr3:uid="{47BD3F3E-5150-42E9-BF63-E1A5159A7A85}" name="Total_No_of_Works_Takenup" dataDxfId="16"/>
    <tableColumn id="30" xr3:uid="{52F9F13F-DC61-40BE-9A2C-C89171BB839C}" name="Wages" dataDxfId="15"/>
    <tableColumn id="31" xr3:uid="{868C8C2C-1224-48AF-A1BE-A8A182B8391C}" name="Women_Persondays" dataDxfId="14"/>
    <tableColumn id="32" xr3:uid="{C4CB735F-DBCE-47B5-A52D-69F02E9ED2B4}" name="percent_of_Category_B_Works" dataDxfId="13"/>
    <tableColumn id="33" xr3:uid="{9014EDD4-A7CA-4088-B3BD-4B97EEE9A8DD}" name="percent_of_Expenditure_on_Agriculture_Allied_Works" dataDxfId="12"/>
    <tableColumn id="34" xr3:uid="{B3E78AC0-4C97-4A6F-BBD6-7D313CE3922C}" name="percent_of_NRM_Expenditure" dataDxfId="11"/>
    <tableColumn id="35" xr3:uid="{2F7560DB-CD62-4134-A69B-3D8BD91D017E}" name="percentage_payments_gererated_within_15_days" dataDxfId="10"/>
    <tableColumn id="36" xr3:uid="{58535565-61C0-461F-8A16-576C1BF47A08}" name="Remarks"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1EC19-DF23-4596-AFFD-89A918B61856}">
  <dimension ref="A1:AJ6785"/>
  <sheetViews>
    <sheetView workbookViewId="0">
      <selection activeCell="H6774" sqref="H6774"/>
    </sheetView>
  </sheetViews>
  <sheetFormatPr defaultRowHeight="15" x14ac:dyDescent="0.25"/>
  <cols>
    <col min="1" max="1" width="10.28515625" customWidth="1"/>
    <col min="3" max="3" width="13" customWidth="1"/>
    <col min="4" max="4" width="13.5703125" customWidth="1"/>
    <col min="5" max="5" width="14.85546875" customWidth="1"/>
    <col min="6" max="6" width="15.42578125" customWidth="1"/>
    <col min="7" max="7" width="25.85546875" customWidth="1"/>
    <col min="8" max="8" width="39.42578125" customWidth="1"/>
    <col min="9" max="9" width="53.7109375" customWidth="1"/>
    <col min="10" max="10" width="34.42578125" customWidth="1"/>
    <col min="11" max="11" width="28.28515625" customWidth="1"/>
    <col min="12" max="12" width="30.7109375" customWidth="1"/>
    <col min="13" max="13" width="30.28515625" customWidth="1"/>
    <col min="14" max="14" width="28" customWidth="1"/>
    <col min="15" max="15" width="38.140625" customWidth="1"/>
    <col min="16" max="16" width="17" customWidth="1"/>
    <col min="17" max="17" width="35.28515625" customWidth="1"/>
    <col min="18" max="18" width="16.5703125" customWidth="1"/>
    <col min="19" max="19" width="34.85546875" customWidth="1"/>
    <col min="20" max="20" width="24.28515625" customWidth="1"/>
    <col min="21" max="21" width="11.7109375" customWidth="1"/>
    <col min="22" max="22" width="27.140625" customWidth="1"/>
    <col min="23" max="23" width="26.140625" customWidth="1"/>
    <col min="24" max="24" width="30.140625" customWidth="1"/>
    <col min="25" max="25" width="28.5703125" customWidth="1"/>
    <col min="26" max="26" width="59" customWidth="1"/>
    <col min="27" max="27" width="29.7109375" customWidth="1"/>
    <col min="28" max="28" width="22.140625" customWidth="1"/>
    <col min="29" max="29" width="28.7109375" customWidth="1"/>
    <col min="31" max="31" width="21.42578125" customWidth="1"/>
    <col min="32" max="32" width="30.42578125" customWidth="1"/>
    <col min="33" max="33" width="51.140625" customWidth="1"/>
    <col min="34" max="34" width="29.85546875" customWidth="1"/>
    <col min="35" max="35" width="46.85546875" customWidth="1"/>
    <col min="36" max="36" width="11" customWidth="1"/>
  </cols>
  <sheetData>
    <row r="1" spans="1:36" x14ac:dyDescent="0.25">
      <c r="A1" s="14" t="s">
        <v>0</v>
      </c>
      <c r="B1" s="14" t="s">
        <v>1</v>
      </c>
      <c r="C1" s="14" t="s">
        <v>2</v>
      </c>
      <c r="D1" s="14" t="s">
        <v>3</v>
      </c>
      <c r="E1" s="14" t="s">
        <v>4</v>
      </c>
      <c r="F1" s="14" t="s">
        <v>5</v>
      </c>
      <c r="G1" s="14" t="s">
        <v>6</v>
      </c>
      <c r="H1" s="14" t="s">
        <v>7</v>
      </c>
      <c r="I1" s="14" t="s">
        <v>8</v>
      </c>
      <c r="J1" s="14" t="s">
        <v>9</v>
      </c>
      <c r="K1" s="14" t="s">
        <v>10</v>
      </c>
      <c r="L1" s="14" t="s">
        <v>11</v>
      </c>
      <c r="M1" s="14" t="s">
        <v>12</v>
      </c>
      <c r="N1" s="14" t="s">
        <v>13</v>
      </c>
      <c r="O1" s="14" t="s">
        <v>14</v>
      </c>
      <c r="P1" s="14" t="s">
        <v>15</v>
      </c>
      <c r="Q1" s="14" t="s">
        <v>16</v>
      </c>
      <c r="R1" s="14" t="s">
        <v>17</v>
      </c>
      <c r="S1" s="14" t="s">
        <v>18</v>
      </c>
      <c r="T1" s="14" t="s">
        <v>19</v>
      </c>
      <c r="U1" s="14" t="s">
        <v>20</v>
      </c>
      <c r="V1" s="14" t="s">
        <v>21</v>
      </c>
      <c r="W1" s="14" t="s">
        <v>22</v>
      </c>
      <c r="X1" s="14" t="s">
        <v>23</v>
      </c>
      <c r="Y1" s="14" t="s">
        <v>24</v>
      </c>
      <c r="Z1" s="14" t="s">
        <v>25</v>
      </c>
      <c r="AA1" s="14" t="s">
        <v>26</v>
      </c>
      <c r="AB1" s="14" t="s">
        <v>27</v>
      </c>
      <c r="AC1" s="14" t="s">
        <v>28</v>
      </c>
      <c r="AD1" s="14" t="s">
        <v>29</v>
      </c>
      <c r="AE1" s="14" t="s">
        <v>30</v>
      </c>
      <c r="AF1" s="14" t="s">
        <v>31</v>
      </c>
      <c r="AG1" s="14" t="s">
        <v>32</v>
      </c>
      <c r="AH1" s="14" t="s">
        <v>33</v>
      </c>
      <c r="AI1" s="14" t="s">
        <v>34</v>
      </c>
      <c r="AJ1" s="14" t="s">
        <v>35</v>
      </c>
    </row>
    <row r="2" spans="1:36" x14ac:dyDescent="0.25">
      <c r="A2" s="10" t="s">
        <v>36</v>
      </c>
      <c r="B2" s="10" t="s">
        <v>37</v>
      </c>
      <c r="C2" s="10">
        <v>26</v>
      </c>
      <c r="D2" s="10" t="s">
        <v>38</v>
      </c>
      <c r="E2" s="10">
        <v>2601</v>
      </c>
      <c r="F2" s="10" t="s">
        <v>39</v>
      </c>
      <c r="G2" s="20">
        <v>80636</v>
      </c>
      <c r="H2" s="10">
        <v>726.44208040000001</v>
      </c>
      <c r="I2" s="10">
        <v>8</v>
      </c>
      <c r="J2" s="10">
        <v>1</v>
      </c>
      <c r="K2" s="10">
        <v>56.146741300000002</v>
      </c>
      <c r="L2" s="10">
        <v>468</v>
      </c>
      <c r="M2" s="10">
        <v>1067</v>
      </c>
      <c r="N2" s="10">
        <v>6681</v>
      </c>
      <c r="O2" s="10">
        <v>9306</v>
      </c>
      <c r="P2" s="10">
        <v>604</v>
      </c>
      <c r="Q2" s="10">
        <v>8494</v>
      </c>
      <c r="R2" s="10">
        <v>4</v>
      </c>
      <c r="S2" s="10">
        <v>7</v>
      </c>
      <c r="T2" s="10">
        <v>0</v>
      </c>
      <c r="U2" s="10">
        <v>123.7494413</v>
      </c>
      <c r="V2" s="10">
        <v>1047</v>
      </c>
      <c r="W2" s="10">
        <v>1078</v>
      </c>
      <c r="X2" s="10">
        <v>57240</v>
      </c>
      <c r="Y2" s="10">
        <v>66149</v>
      </c>
      <c r="Z2" s="10">
        <v>0</v>
      </c>
      <c r="AA2" s="10">
        <v>116139</v>
      </c>
      <c r="AB2" s="10">
        <v>132667</v>
      </c>
      <c r="AC2" s="10">
        <v>7149</v>
      </c>
      <c r="AD2" s="10">
        <v>67.602699999999999</v>
      </c>
      <c r="AE2" s="10">
        <v>4302</v>
      </c>
      <c r="AF2" s="10">
        <v>44</v>
      </c>
      <c r="AG2" s="10">
        <v>47.6</v>
      </c>
      <c r="AH2" s="10">
        <v>16.09</v>
      </c>
      <c r="AI2" s="10">
        <v>100</v>
      </c>
      <c r="AJ2" s="10" t="s">
        <v>40</v>
      </c>
    </row>
    <row r="3" spans="1:36" x14ac:dyDescent="0.25">
      <c r="A3" s="10" t="s">
        <v>36</v>
      </c>
      <c r="B3" s="10" t="s">
        <v>37</v>
      </c>
      <c r="C3" s="10">
        <v>26</v>
      </c>
      <c r="D3" s="10" t="s">
        <v>38</v>
      </c>
      <c r="E3" s="10">
        <v>2602</v>
      </c>
      <c r="F3" s="10" t="s">
        <v>41</v>
      </c>
      <c r="G3" s="20">
        <v>104324</v>
      </c>
      <c r="H3" s="10">
        <v>456.9876865</v>
      </c>
      <c r="I3" s="10">
        <v>7</v>
      </c>
      <c r="J3" s="10">
        <v>7</v>
      </c>
      <c r="K3" s="10">
        <v>8.7056649999999998</v>
      </c>
      <c r="L3" s="10">
        <v>137</v>
      </c>
      <c r="M3" s="10">
        <v>608</v>
      </c>
      <c r="N3" s="10">
        <v>7345</v>
      </c>
      <c r="O3" s="10">
        <v>15349</v>
      </c>
      <c r="P3" s="10">
        <v>12387</v>
      </c>
      <c r="Q3" s="10">
        <v>55775</v>
      </c>
      <c r="R3" s="10">
        <v>12</v>
      </c>
      <c r="S3" s="10">
        <v>35</v>
      </c>
      <c r="T3" s="10">
        <v>0</v>
      </c>
      <c r="U3" s="10">
        <v>78.848704999999995</v>
      </c>
      <c r="V3" s="10">
        <v>2190</v>
      </c>
      <c r="W3" s="10">
        <v>2243</v>
      </c>
      <c r="X3" s="10">
        <v>57446</v>
      </c>
      <c r="Y3" s="10">
        <v>74020</v>
      </c>
      <c r="Z3" s="10">
        <v>0</v>
      </c>
      <c r="AA3" s="10">
        <v>102850</v>
      </c>
      <c r="AB3" s="10">
        <v>128249</v>
      </c>
      <c r="AC3" s="10">
        <v>7482</v>
      </c>
      <c r="AD3" s="10">
        <v>70.143039999999999</v>
      </c>
      <c r="AE3" s="10">
        <v>9070</v>
      </c>
      <c r="AF3" s="10">
        <v>26</v>
      </c>
      <c r="AG3" s="10">
        <v>44.58</v>
      </c>
      <c r="AH3" s="10">
        <v>4.3</v>
      </c>
      <c r="AI3" s="10">
        <v>100</v>
      </c>
      <c r="AJ3" s="10" t="s">
        <v>40</v>
      </c>
    </row>
    <row r="4" spans="1:36" x14ac:dyDescent="0.25">
      <c r="A4" s="10" t="s">
        <v>36</v>
      </c>
      <c r="B4" s="10" t="s">
        <v>37</v>
      </c>
      <c r="C4" s="10">
        <v>26</v>
      </c>
      <c r="D4" s="10" t="s">
        <v>38</v>
      </c>
      <c r="E4" s="10">
        <v>2604</v>
      </c>
      <c r="F4" s="10" t="s">
        <v>42</v>
      </c>
      <c r="G4" s="20">
        <v>104550</v>
      </c>
      <c r="H4" s="10">
        <v>298.9437772</v>
      </c>
      <c r="I4" s="10">
        <v>5</v>
      </c>
      <c r="J4" s="10">
        <v>17</v>
      </c>
      <c r="K4" s="10">
        <v>8.0749160999999994</v>
      </c>
      <c r="L4" s="10">
        <v>698</v>
      </c>
      <c r="M4" s="10">
        <v>653</v>
      </c>
      <c r="N4" s="10">
        <v>6561</v>
      </c>
      <c r="O4" s="10">
        <v>25246</v>
      </c>
      <c r="P4" s="10">
        <v>20005</v>
      </c>
      <c r="Q4" s="10">
        <v>73391</v>
      </c>
      <c r="R4" s="10">
        <v>0</v>
      </c>
      <c r="S4" s="10">
        <v>0</v>
      </c>
      <c r="T4" s="10">
        <v>0</v>
      </c>
      <c r="U4" s="10">
        <v>83.546262100000007</v>
      </c>
      <c r="V4" s="10">
        <v>4626</v>
      </c>
      <c r="W4" s="10">
        <v>4718</v>
      </c>
      <c r="X4" s="10">
        <v>65587</v>
      </c>
      <c r="Y4" s="10">
        <v>87728</v>
      </c>
      <c r="Z4" s="10">
        <v>0</v>
      </c>
      <c r="AA4" s="10">
        <v>106496</v>
      </c>
      <c r="AB4" s="10">
        <v>133949</v>
      </c>
      <c r="AC4" s="10">
        <v>7259</v>
      </c>
      <c r="AD4" s="10">
        <v>75.471345999999997</v>
      </c>
      <c r="AE4" s="10">
        <v>20102</v>
      </c>
      <c r="AF4" s="10">
        <v>25</v>
      </c>
      <c r="AG4" s="10">
        <v>90.9</v>
      </c>
      <c r="AH4" s="10">
        <v>2.83</v>
      </c>
      <c r="AI4" s="10">
        <v>100</v>
      </c>
      <c r="AJ4" s="10" t="s">
        <v>40</v>
      </c>
    </row>
    <row r="5" spans="1:36" x14ac:dyDescent="0.25">
      <c r="A5" s="10" t="s">
        <v>36</v>
      </c>
      <c r="B5" s="10" t="s">
        <v>37</v>
      </c>
      <c r="C5" s="10">
        <v>26</v>
      </c>
      <c r="D5" s="10" t="s">
        <v>38</v>
      </c>
      <c r="E5" s="10">
        <v>2605</v>
      </c>
      <c r="F5" s="10" t="s">
        <v>43</v>
      </c>
      <c r="G5" s="20">
        <v>32024</v>
      </c>
      <c r="H5" s="10">
        <v>875.47353869999995</v>
      </c>
      <c r="I5" s="10">
        <v>6</v>
      </c>
      <c r="J5" s="10">
        <v>4</v>
      </c>
      <c r="K5" s="10">
        <v>0</v>
      </c>
      <c r="L5" s="10">
        <v>387</v>
      </c>
      <c r="M5" s="10">
        <v>680</v>
      </c>
      <c r="N5" s="10">
        <v>4619</v>
      </c>
      <c r="O5" s="10">
        <v>6655</v>
      </c>
      <c r="P5" s="10">
        <v>6461</v>
      </c>
      <c r="Q5" s="10">
        <v>43586</v>
      </c>
      <c r="R5" s="10">
        <v>0</v>
      </c>
      <c r="S5" s="10">
        <v>8</v>
      </c>
      <c r="T5" s="10">
        <v>0</v>
      </c>
      <c r="U5" s="10">
        <v>58.262763999999997</v>
      </c>
      <c r="V5" s="10">
        <v>972</v>
      </c>
      <c r="W5" s="10">
        <v>982</v>
      </c>
      <c r="X5" s="10">
        <v>35242</v>
      </c>
      <c r="Y5" s="10">
        <v>47986</v>
      </c>
      <c r="Z5" s="10">
        <v>0</v>
      </c>
      <c r="AA5" s="10">
        <v>72557</v>
      </c>
      <c r="AB5" s="10">
        <v>97007</v>
      </c>
      <c r="AC5" s="10">
        <v>5006</v>
      </c>
      <c r="AD5" s="10">
        <v>58.262763999999997</v>
      </c>
      <c r="AE5" s="10">
        <v>5319</v>
      </c>
      <c r="AF5" s="10">
        <v>32</v>
      </c>
      <c r="AG5" s="10">
        <v>94.93</v>
      </c>
      <c r="AH5" s="10">
        <v>4.32</v>
      </c>
      <c r="AI5" s="10">
        <v>100</v>
      </c>
      <c r="AJ5" s="10" t="s">
        <v>40</v>
      </c>
    </row>
    <row r="6" spans="1:36" x14ac:dyDescent="0.25">
      <c r="A6" s="10" t="s">
        <v>36</v>
      </c>
      <c r="B6" s="10" t="s">
        <v>37</v>
      </c>
      <c r="C6" s="10">
        <v>26</v>
      </c>
      <c r="D6" s="10" t="s">
        <v>38</v>
      </c>
      <c r="E6" s="10">
        <v>2608</v>
      </c>
      <c r="F6" s="10" t="s">
        <v>44</v>
      </c>
      <c r="G6" s="20">
        <v>34615</v>
      </c>
      <c r="H6" s="10">
        <v>536.05859280000004</v>
      </c>
      <c r="I6" s="10">
        <v>6</v>
      </c>
      <c r="J6" s="10">
        <v>1</v>
      </c>
      <c r="K6" s="10">
        <v>0</v>
      </c>
      <c r="L6" s="10">
        <v>157</v>
      </c>
      <c r="M6" s="10">
        <v>461</v>
      </c>
      <c r="N6" s="10">
        <v>4233</v>
      </c>
      <c r="O6" s="10">
        <v>11725</v>
      </c>
      <c r="P6" s="10">
        <v>6423</v>
      </c>
      <c r="Q6" s="10">
        <v>24592</v>
      </c>
      <c r="R6" s="10">
        <v>0</v>
      </c>
      <c r="S6" s="10">
        <v>8</v>
      </c>
      <c r="T6" s="10">
        <v>0</v>
      </c>
      <c r="U6" s="10">
        <v>62.852870000000003</v>
      </c>
      <c r="V6" s="10">
        <v>1794</v>
      </c>
      <c r="W6" s="10">
        <v>1831</v>
      </c>
      <c r="X6" s="10">
        <v>28748</v>
      </c>
      <c r="Y6" s="10">
        <v>43178</v>
      </c>
      <c r="Z6" s="10">
        <v>0</v>
      </c>
      <c r="AA6" s="10">
        <v>51820</v>
      </c>
      <c r="AB6" s="10">
        <v>72740</v>
      </c>
      <c r="AC6" s="10">
        <v>4390</v>
      </c>
      <c r="AD6" s="10">
        <v>62.852870000000003</v>
      </c>
      <c r="AE6" s="10">
        <v>8934</v>
      </c>
      <c r="AF6" s="10">
        <v>36</v>
      </c>
      <c r="AG6" s="10">
        <v>57.54</v>
      </c>
      <c r="AH6" s="10">
        <v>7.8</v>
      </c>
      <c r="AI6" s="10">
        <v>100</v>
      </c>
      <c r="AJ6" s="10" t="s">
        <v>40</v>
      </c>
    </row>
    <row r="7" spans="1:36" x14ac:dyDescent="0.25">
      <c r="A7" s="10" t="s">
        <v>36</v>
      </c>
      <c r="B7" s="10" t="s">
        <v>37</v>
      </c>
      <c r="C7" s="10">
        <v>26</v>
      </c>
      <c r="D7" s="10" t="s">
        <v>38</v>
      </c>
      <c r="E7" s="10">
        <v>2614</v>
      </c>
      <c r="F7" s="10" t="s">
        <v>45</v>
      </c>
      <c r="G7" s="20">
        <v>113480</v>
      </c>
      <c r="H7" s="10">
        <v>453.84258060000002</v>
      </c>
      <c r="I7" s="10">
        <v>7</v>
      </c>
      <c r="J7" s="10">
        <v>6</v>
      </c>
      <c r="K7" s="10">
        <v>4.8548571999999997</v>
      </c>
      <c r="L7" s="10">
        <v>32</v>
      </c>
      <c r="M7" s="10">
        <v>205</v>
      </c>
      <c r="N7" s="10">
        <v>3174</v>
      </c>
      <c r="O7" s="10">
        <v>24692</v>
      </c>
      <c r="P7" s="10">
        <v>16379</v>
      </c>
      <c r="Q7" s="10">
        <v>29050</v>
      </c>
      <c r="R7" s="10">
        <v>0</v>
      </c>
      <c r="S7" s="10">
        <v>3</v>
      </c>
      <c r="T7" s="10">
        <v>0</v>
      </c>
      <c r="U7" s="10">
        <v>116.9176672</v>
      </c>
      <c r="V7" s="10">
        <v>3351</v>
      </c>
      <c r="W7" s="10">
        <v>3411</v>
      </c>
      <c r="X7" s="10">
        <v>32186</v>
      </c>
      <c r="Y7" s="10">
        <v>43485</v>
      </c>
      <c r="Z7" s="10">
        <v>0</v>
      </c>
      <c r="AA7" s="10">
        <v>49258</v>
      </c>
      <c r="AB7" s="10">
        <v>63879</v>
      </c>
      <c r="AC7" s="10">
        <v>3206</v>
      </c>
      <c r="AD7" s="10">
        <v>112.06281</v>
      </c>
      <c r="AE7" s="10">
        <v>18204</v>
      </c>
      <c r="AF7" s="10">
        <v>32</v>
      </c>
      <c r="AG7" s="10">
        <v>66.989999999999995</v>
      </c>
      <c r="AH7" s="10">
        <v>14.96</v>
      </c>
      <c r="AI7" s="10">
        <v>100</v>
      </c>
      <c r="AJ7" s="10" t="s">
        <v>40</v>
      </c>
    </row>
    <row r="8" spans="1:36" x14ac:dyDescent="0.25">
      <c r="A8" s="10" t="s">
        <v>36</v>
      </c>
      <c r="B8" s="10" t="s">
        <v>37</v>
      </c>
      <c r="C8" s="10">
        <v>26</v>
      </c>
      <c r="D8" s="10" t="s">
        <v>38</v>
      </c>
      <c r="E8" s="10">
        <v>2611</v>
      </c>
      <c r="F8" s="10" t="s">
        <v>46</v>
      </c>
      <c r="G8" s="20">
        <v>100377</v>
      </c>
      <c r="H8" s="10">
        <v>497.74188229999999</v>
      </c>
      <c r="I8" s="10">
        <v>5</v>
      </c>
      <c r="J8" s="10">
        <v>52</v>
      </c>
      <c r="K8" s="10">
        <v>0</v>
      </c>
      <c r="L8" s="10">
        <v>117</v>
      </c>
      <c r="M8" s="10">
        <v>141</v>
      </c>
      <c r="N8" s="10">
        <v>3011</v>
      </c>
      <c r="O8" s="10">
        <v>17585</v>
      </c>
      <c r="P8" s="10">
        <v>14452</v>
      </c>
      <c r="Q8" s="10">
        <v>95058</v>
      </c>
      <c r="R8" s="10">
        <v>0</v>
      </c>
      <c r="S8" s="10">
        <v>8</v>
      </c>
      <c r="T8" s="10">
        <v>0</v>
      </c>
      <c r="U8" s="10">
        <v>87.527910000000006</v>
      </c>
      <c r="V8" s="10">
        <v>3436</v>
      </c>
      <c r="W8" s="10">
        <v>3697</v>
      </c>
      <c r="X8" s="10">
        <v>64895</v>
      </c>
      <c r="Y8" s="10">
        <v>117510</v>
      </c>
      <c r="Z8" s="10">
        <v>0</v>
      </c>
      <c r="AA8" s="10">
        <v>100224</v>
      </c>
      <c r="AB8" s="10">
        <v>166898</v>
      </c>
      <c r="AC8" s="10">
        <v>3128</v>
      </c>
      <c r="AD8" s="10">
        <v>87.527910000000006</v>
      </c>
      <c r="AE8" s="10">
        <v>13079</v>
      </c>
      <c r="AF8" s="10">
        <v>10</v>
      </c>
      <c r="AG8" s="10">
        <v>48.73</v>
      </c>
      <c r="AH8" s="10">
        <v>11.32</v>
      </c>
      <c r="AI8" s="10">
        <v>100</v>
      </c>
      <c r="AJ8" s="10" t="s">
        <v>40</v>
      </c>
    </row>
    <row r="9" spans="1:36" x14ac:dyDescent="0.25">
      <c r="A9" s="10" t="s">
        <v>36</v>
      </c>
      <c r="B9" s="10" t="s">
        <v>37</v>
      </c>
      <c r="C9" s="10">
        <v>26</v>
      </c>
      <c r="D9" s="10" t="s">
        <v>38</v>
      </c>
      <c r="E9" s="10">
        <v>2621</v>
      </c>
      <c r="F9" s="10" t="s">
        <v>47</v>
      </c>
      <c r="G9" s="20">
        <v>27671</v>
      </c>
      <c r="H9" s="10">
        <v>497.72115009999999</v>
      </c>
      <c r="I9" s="10">
        <v>5</v>
      </c>
      <c r="J9" s="10">
        <v>11</v>
      </c>
      <c r="K9" s="10">
        <v>0</v>
      </c>
      <c r="L9" s="10">
        <v>54</v>
      </c>
      <c r="M9" s="10">
        <v>57</v>
      </c>
      <c r="N9" s="10">
        <v>1132</v>
      </c>
      <c r="O9" s="10">
        <v>10260</v>
      </c>
      <c r="P9" s="10">
        <v>9137</v>
      </c>
      <c r="Q9" s="10">
        <v>36751</v>
      </c>
      <c r="R9" s="10">
        <v>0</v>
      </c>
      <c r="S9" s="10">
        <v>15</v>
      </c>
      <c r="T9" s="10">
        <v>0</v>
      </c>
      <c r="U9" s="10">
        <v>51.066189999999999</v>
      </c>
      <c r="V9" s="10">
        <v>1993</v>
      </c>
      <c r="W9" s="10">
        <v>2083</v>
      </c>
      <c r="X9" s="10">
        <v>24854</v>
      </c>
      <c r="Y9" s="10">
        <v>42205</v>
      </c>
      <c r="Z9" s="10">
        <v>0</v>
      </c>
      <c r="AA9" s="10">
        <v>37691</v>
      </c>
      <c r="AB9" s="10">
        <v>60561</v>
      </c>
      <c r="AC9" s="10">
        <v>1186</v>
      </c>
      <c r="AD9" s="10">
        <v>51.066189999999999</v>
      </c>
      <c r="AE9" s="10">
        <v>7135</v>
      </c>
      <c r="AF9" s="10">
        <v>32</v>
      </c>
      <c r="AG9" s="10">
        <v>40.549999999999997</v>
      </c>
      <c r="AH9" s="10">
        <v>9.14</v>
      </c>
      <c r="AI9" s="10">
        <v>100</v>
      </c>
      <c r="AJ9" s="10" t="s">
        <v>40</v>
      </c>
    </row>
    <row r="10" spans="1:36" x14ac:dyDescent="0.25">
      <c r="A10" s="10" t="s">
        <v>36</v>
      </c>
      <c r="B10" s="10" t="s">
        <v>37</v>
      </c>
      <c r="C10" s="10">
        <v>26</v>
      </c>
      <c r="D10" s="10" t="s">
        <v>38</v>
      </c>
      <c r="E10" s="10">
        <v>2624</v>
      </c>
      <c r="F10" s="10" t="s">
        <v>48</v>
      </c>
      <c r="G10" s="20">
        <v>15332</v>
      </c>
      <c r="H10" s="10">
        <v>321.04356940000002</v>
      </c>
      <c r="I10" s="10">
        <v>5</v>
      </c>
      <c r="J10" s="10">
        <v>2</v>
      </c>
      <c r="K10" s="10">
        <v>3.3797999999999999</v>
      </c>
      <c r="L10" s="10">
        <v>53</v>
      </c>
      <c r="M10" s="10">
        <v>92</v>
      </c>
      <c r="N10" s="10">
        <v>1125</v>
      </c>
      <c r="O10" s="10">
        <v>6679</v>
      </c>
      <c r="P10" s="10">
        <v>5653</v>
      </c>
      <c r="Q10" s="10">
        <v>15827</v>
      </c>
      <c r="R10" s="10">
        <v>0</v>
      </c>
      <c r="S10" s="10">
        <v>2</v>
      </c>
      <c r="T10" s="10">
        <v>0</v>
      </c>
      <c r="U10" s="10">
        <v>24.822299999999998</v>
      </c>
      <c r="V10" s="10">
        <v>1305</v>
      </c>
      <c r="W10" s="10">
        <v>1329</v>
      </c>
      <c r="X10" s="10">
        <v>12627</v>
      </c>
      <c r="Y10" s="10">
        <v>18562</v>
      </c>
      <c r="Z10" s="10">
        <v>0</v>
      </c>
      <c r="AA10" s="10">
        <v>19804</v>
      </c>
      <c r="AB10" s="10">
        <v>27068</v>
      </c>
      <c r="AC10" s="10">
        <v>1178</v>
      </c>
      <c r="AD10" s="10">
        <v>21.442499999999999</v>
      </c>
      <c r="AE10" s="10">
        <v>5144</v>
      </c>
      <c r="AF10" s="10">
        <v>13</v>
      </c>
      <c r="AG10" s="10">
        <v>35.74</v>
      </c>
      <c r="AH10" s="10">
        <v>21.7</v>
      </c>
      <c r="AI10" s="10">
        <v>100</v>
      </c>
      <c r="AJ10" s="10" t="s">
        <v>40</v>
      </c>
    </row>
    <row r="11" spans="1:36" x14ac:dyDescent="0.25">
      <c r="A11" s="10" t="s">
        <v>36</v>
      </c>
      <c r="B11" s="10" t="s">
        <v>37</v>
      </c>
      <c r="C11" s="10">
        <v>26</v>
      </c>
      <c r="D11" s="10" t="s">
        <v>38</v>
      </c>
      <c r="E11" s="10">
        <v>2606</v>
      </c>
      <c r="F11" s="10" t="s">
        <v>49</v>
      </c>
      <c r="G11" s="20">
        <v>33650</v>
      </c>
      <c r="H11" s="10">
        <v>287.85009710000003</v>
      </c>
      <c r="I11" s="10">
        <v>5</v>
      </c>
      <c r="J11" s="10">
        <v>1</v>
      </c>
      <c r="K11" s="10">
        <v>0</v>
      </c>
      <c r="L11" s="10">
        <v>297</v>
      </c>
      <c r="M11" s="10">
        <v>458</v>
      </c>
      <c r="N11" s="10">
        <v>5108</v>
      </c>
      <c r="O11" s="10">
        <v>7725</v>
      </c>
      <c r="P11" s="10">
        <v>7178</v>
      </c>
      <c r="Q11" s="10">
        <v>33579</v>
      </c>
      <c r="R11" s="10">
        <v>11</v>
      </c>
      <c r="S11" s="10">
        <v>78</v>
      </c>
      <c r="T11" s="10">
        <v>0</v>
      </c>
      <c r="U11" s="10">
        <v>22.236419999999999</v>
      </c>
      <c r="V11" s="10">
        <v>1402</v>
      </c>
      <c r="W11" s="10">
        <v>1429</v>
      </c>
      <c r="X11" s="10">
        <v>27769</v>
      </c>
      <c r="Y11" s="10">
        <v>40128</v>
      </c>
      <c r="Z11" s="10">
        <v>0</v>
      </c>
      <c r="AA11" s="10">
        <v>46684</v>
      </c>
      <c r="AB11" s="10">
        <v>66144</v>
      </c>
      <c r="AC11" s="10">
        <v>5405</v>
      </c>
      <c r="AD11" s="10">
        <v>22.236419999999999</v>
      </c>
      <c r="AE11" s="10">
        <v>6152</v>
      </c>
      <c r="AF11" s="10">
        <v>25</v>
      </c>
      <c r="AG11" s="10">
        <v>10.29</v>
      </c>
      <c r="AH11" s="10">
        <v>7.83</v>
      </c>
      <c r="AI11" s="10">
        <v>100</v>
      </c>
      <c r="AJ11" s="10" t="s">
        <v>40</v>
      </c>
    </row>
    <row r="12" spans="1:36" x14ac:dyDescent="0.25">
      <c r="A12" s="10" t="s">
        <v>36</v>
      </c>
      <c r="B12" s="10" t="s">
        <v>37</v>
      </c>
      <c r="C12" s="10">
        <v>26</v>
      </c>
      <c r="D12" s="10" t="s">
        <v>38</v>
      </c>
      <c r="E12" s="10">
        <v>2615</v>
      </c>
      <c r="F12" s="10" t="s">
        <v>50</v>
      </c>
      <c r="G12" s="20">
        <v>91944</v>
      </c>
      <c r="H12" s="10">
        <v>459.63669970000001</v>
      </c>
      <c r="I12" s="10">
        <v>5</v>
      </c>
      <c r="J12" s="10">
        <v>2</v>
      </c>
      <c r="K12" s="10">
        <v>0</v>
      </c>
      <c r="L12" s="10">
        <v>31</v>
      </c>
      <c r="M12" s="10">
        <v>233</v>
      </c>
      <c r="N12" s="10">
        <v>3444</v>
      </c>
      <c r="O12" s="10">
        <v>7575</v>
      </c>
      <c r="P12" s="10">
        <v>6916</v>
      </c>
      <c r="Q12" s="10">
        <v>85228</v>
      </c>
      <c r="R12" s="10">
        <v>0</v>
      </c>
      <c r="S12" s="10">
        <v>15</v>
      </c>
      <c r="T12" s="10">
        <v>0</v>
      </c>
      <c r="U12" s="10">
        <v>34.817480000000003</v>
      </c>
      <c r="V12" s="10">
        <v>1473</v>
      </c>
      <c r="W12" s="10">
        <v>1555</v>
      </c>
      <c r="X12" s="10">
        <v>55172</v>
      </c>
      <c r="Y12" s="10">
        <v>94350</v>
      </c>
      <c r="Z12" s="10">
        <v>0</v>
      </c>
      <c r="AA12" s="10">
        <v>90330</v>
      </c>
      <c r="AB12" s="10">
        <v>146226</v>
      </c>
      <c r="AC12" s="10">
        <v>3475</v>
      </c>
      <c r="AD12" s="10">
        <v>34.817480000000003</v>
      </c>
      <c r="AE12" s="10">
        <v>5128</v>
      </c>
      <c r="AF12" s="10">
        <v>12</v>
      </c>
      <c r="AG12" s="10">
        <v>62.84</v>
      </c>
      <c r="AH12" s="10">
        <v>21.01</v>
      </c>
      <c r="AI12" s="10">
        <v>100</v>
      </c>
      <c r="AJ12" s="10" t="s">
        <v>40</v>
      </c>
    </row>
    <row r="13" spans="1:36" x14ac:dyDescent="0.25">
      <c r="A13" s="10" t="s">
        <v>36</v>
      </c>
      <c r="B13" s="10" t="s">
        <v>37</v>
      </c>
      <c r="C13" s="10">
        <v>26</v>
      </c>
      <c r="D13" s="10" t="s">
        <v>38</v>
      </c>
      <c r="E13" s="10">
        <v>2604</v>
      </c>
      <c r="F13" s="10" t="s">
        <v>42</v>
      </c>
      <c r="G13" s="20">
        <v>104550</v>
      </c>
      <c r="H13" s="10">
        <v>252.51578309999999</v>
      </c>
      <c r="I13" s="10">
        <v>5</v>
      </c>
      <c r="J13" s="10">
        <v>14</v>
      </c>
      <c r="K13" s="10">
        <v>8.0749160999999994</v>
      </c>
      <c r="L13" s="10">
        <v>683</v>
      </c>
      <c r="M13" s="10">
        <v>693</v>
      </c>
      <c r="N13" s="10">
        <v>6574</v>
      </c>
      <c r="O13" s="10">
        <v>23031</v>
      </c>
      <c r="P13" s="10">
        <v>18133</v>
      </c>
      <c r="Q13" s="10">
        <v>73388</v>
      </c>
      <c r="R13" s="10">
        <v>0</v>
      </c>
      <c r="S13" s="10">
        <v>0</v>
      </c>
      <c r="T13" s="10">
        <v>0</v>
      </c>
      <c r="U13" s="10">
        <v>66.231826100000006</v>
      </c>
      <c r="V13" s="10">
        <v>4301</v>
      </c>
      <c r="W13" s="10">
        <v>4390</v>
      </c>
      <c r="X13" s="10">
        <v>65583</v>
      </c>
      <c r="Y13" s="10">
        <v>87724</v>
      </c>
      <c r="Z13" s="10">
        <v>0</v>
      </c>
      <c r="AA13" s="10">
        <v>106496</v>
      </c>
      <c r="AB13" s="10">
        <v>133949</v>
      </c>
      <c r="AC13" s="10">
        <v>7257</v>
      </c>
      <c r="AD13" s="10">
        <v>58.156910000000003</v>
      </c>
      <c r="AE13" s="10">
        <v>18281</v>
      </c>
      <c r="AF13" s="10">
        <v>25</v>
      </c>
      <c r="AG13" s="10">
        <v>91.83</v>
      </c>
      <c r="AH13" s="10">
        <v>2.65</v>
      </c>
      <c r="AI13" s="10">
        <v>100</v>
      </c>
      <c r="AJ13" s="10" t="s">
        <v>40</v>
      </c>
    </row>
    <row r="14" spans="1:36" x14ac:dyDescent="0.25">
      <c r="A14" s="10" t="s">
        <v>36</v>
      </c>
      <c r="B14" s="10" t="s">
        <v>37</v>
      </c>
      <c r="C14" s="10">
        <v>26</v>
      </c>
      <c r="D14" s="10" t="s">
        <v>38</v>
      </c>
      <c r="E14" s="10">
        <v>2608</v>
      </c>
      <c r="F14" s="10" t="s">
        <v>44</v>
      </c>
      <c r="G14" s="20">
        <v>34615</v>
      </c>
      <c r="H14" s="10">
        <v>537.5715874</v>
      </c>
      <c r="I14" s="10">
        <v>6</v>
      </c>
      <c r="J14" s="10">
        <v>1</v>
      </c>
      <c r="K14" s="10">
        <v>0</v>
      </c>
      <c r="L14" s="10">
        <v>157</v>
      </c>
      <c r="M14" s="10">
        <v>461</v>
      </c>
      <c r="N14" s="10">
        <v>4231</v>
      </c>
      <c r="O14" s="10">
        <v>11692</v>
      </c>
      <c r="P14" s="10">
        <v>6418</v>
      </c>
      <c r="Q14" s="10">
        <v>24592</v>
      </c>
      <c r="R14" s="10">
        <v>0</v>
      </c>
      <c r="S14" s="10">
        <v>8</v>
      </c>
      <c r="T14" s="10">
        <v>0</v>
      </c>
      <c r="U14" s="10">
        <v>62.852870000000003</v>
      </c>
      <c r="V14" s="10">
        <v>1786</v>
      </c>
      <c r="W14" s="10">
        <v>1823</v>
      </c>
      <c r="X14" s="10">
        <v>28748</v>
      </c>
      <c r="Y14" s="10">
        <v>43178</v>
      </c>
      <c r="Z14" s="10">
        <v>0</v>
      </c>
      <c r="AA14" s="10">
        <v>51820</v>
      </c>
      <c r="AB14" s="10">
        <v>72740</v>
      </c>
      <c r="AC14" s="10">
        <v>4388</v>
      </c>
      <c r="AD14" s="10">
        <v>62.852870000000003</v>
      </c>
      <c r="AE14" s="10">
        <v>8904</v>
      </c>
      <c r="AF14" s="10">
        <v>36</v>
      </c>
      <c r="AG14" s="10">
        <v>57.57</v>
      </c>
      <c r="AH14" s="10">
        <v>7.82</v>
      </c>
      <c r="AI14" s="10">
        <v>100</v>
      </c>
      <c r="AJ14" s="10" t="s">
        <v>40</v>
      </c>
    </row>
    <row r="15" spans="1:36" x14ac:dyDescent="0.25">
      <c r="A15" s="10" t="s">
        <v>36</v>
      </c>
      <c r="B15" s="10" t="s">
        <v>37</v>
      </c>
      <c r="C15" s="10">
        <v>26</v>
      </c>
      <c r="D15" s="10" t="s">
        <v>38</v>
      </c>
      <c r="E15" s="10">
        <v>2609</v>
      </c>
      <c r="F15" s="10" t="s">
        <v>51</v>
      </c>
      <c r="G15" s="20">
        <v>170449</v>
      </c>
      <c r="H15" s="10">
        <v>424.0586816</v>
      </c>
      <c r="I15" s="10">
        <v>5</v>
      </c>
      <c r="J15" s="10">
        <v>17</v>
      </c>
      <c r="K15" s="10">
        <v>24.4024757</v>
      </c>
      <c r="L15" s="10">
        <v>245</v>
      </c>
      <c r="M15" s="10">
        <v>535</v>
      </c>
      <c r="N15" s="10">
        <v>6967</v>
      </c>
      <c r="O15" s="10">
        <v>37560</v>
      </c>
      <c r="P15" s="10">
        <v>23568</v>
      </c>
      <c r="Q15" s="10">
        <v>86867</v>
      </c>
      <c r="R15" s="10">
        <v>0</v>
      </c>
      <c r="S15" s="10">
        <v>0</v>
      </c>
      <c r="T15" s="10">
        <v>0</v>
      </c>
      <c r="U15" s="10">
        <v>183.67891650000001</v>
      </c>
      <c r="V15" s="10">
        <v>7036</v>
      </c>
      <c r="W15" s="10">
        <v>7298</v>
      </c>
      <c r="X15" s="10">
        <v>84885</v>
      </c>
      <c r="Y15" s="10">
        <v>131452</v>
      </c>
      <c r="Z15" s="10">
        <v>0</v>
      </c>
      <c r="AA15" s="10">
        <v>128733</v>
      </c>
      <c r="AB15" s="10">
        <v>185990</v>
      </c>
      <c r="AC15" s="10">
        <v>7212</v>
      </c>
      <c r="AD15" s="10">
        <v>159.27644079999999</v>
      </c>
      <c r="AE15" s="10">
        <v>29893</v>
      </c>
      <c r="AF15" s="10">
        <v>21</v>
      </c>
      <c r="AG15" s="10">
        <v>35.229999999999997</v>
      </c>
      <c r="AH15" s="10">
        <v>27.79</v>
      </c>
      <c r="AI15" s="10">
        <v>100</v>
      </c>
      <c r="AJ15" s="10" t="s">
        <v>40</v>
      </c>
    </row>
    <row r="16" spans="1:36" x14ac:dyDescent="0.25">
      <c r="A16" s="10" t="s">
        <v>36</v>
      </c>
      <c r="B16" s="10" t="s">
        <v>37</v>
      </c>
      <c r="C16" s="10">
        <v>26</v>
      </c>
      <c r="D16" s="10" t="s">
        <v>38</v>
      </c>
      <c r="E16" s="10">
        <v>2610</v>
      </c>
      <c r="F16" s="10" t="s">
        <v>52</v>
      </c>
      <c r="G16" s="20">
        <v>167550</v>
      </c>
      <c r="H16" s="10">
        <v>426.14517910000001</v>
      </c>
      <c r="I16" s="10">
        <v>5</v>
      </c>
      <c r="J16" s="10">
        <v>9</v>
      </c>
      <c r="K16" s="10">
        <v>8.4724243999999995</v>
      </c>
      <c r="L16" s="10">
        <v>76</v>
      </c>
      <c r="M16" s="10">
        <v>115</v>
      </c>
      <c r="N16" s="10">
        <v>3219</v>
      </c>
      <c r="O16" s="10">
        <v>34454</v>
      </c>
      <c r="P16" s="10">
        <v>27734</v>
      </c>
      <c r="Q16" s="10">
        <v>76420</v>
      </c>
      <c r="R16" s="10">
        <v>6</v>
      </c>
      <c r="S16" s="10">
        <v>17</v>
      </c>
      <c r="T16" s="10">
        <v>0</v>
      </c>
      <c r="U16" s="10">
        <v>155.2964844</v>
      </c>
      <c r="V16" s="10">
        <v>6271</v>
      </c>
      <c r="W16" s="10">
        <v>6349</v>
      </c>
      <c r="X16" s="10">
        <v>60566</v>
      </c>
      <c r="Y16" s="10">
        <v>97095</v>
      </c>
      <c r="Z16" s="10">
        <v>0</v>
      </c>
      <c r="AA16" s="10">
        <v>85701</v>
      </c>
      <c r="AB16" s="10">
        <v>129066</v>
      </c>
      <c r="AC16" s="10">
        <v>3295</v>
      </c>
      <c r="AD16" s="10">
        <v>146.82406</v>
      </c>
      <c r="AE16" s="10">
        <v>25970</v>
      </c>
      <c r="AF16" s="10">
        <v>13</v>
      </c>
      <c r="AG16" s="10">
        <v>39.9</v>
      </c>
      <c r="AH16" s="10">
        <v>11.06</v>
      </c>
      <c r="AI16" s="10">
        <v>100</v>
      </c>
      <c r="AJ16" s="10" t="s">
        <v>40</v>
      </c>
    </row>
    <row r="17" spans="1:36" x14ac:dyDescent="0.25">
      <c r="A17" s="10" t="s">
        <v>36</v>
      </c>
      <c r="B17" s="10" t="s">
        <v>37</v>
      </c>
      <c r="C17" s="10">
        <v>26</v>
      </c>
      <c r="D17" s="10" t="s">
        <v>38</v>
      </c>
      <c r="E17" s="10">
        <v>2616</v>
      </c>
      <c r="F17" s="10" t="s">
        <v>53</v>
      </c>
      <c r="G17" s="20">
        <v>80286</v>
      </c>
      <c r="H17" s="10">
        <v>1194.4532449999999</v>
      </c>
      <c r="I17" s="10">
        <v>5</v>
      </c>
      <c r="J17" s="10">
        <v>6</v>
      </c>
      <c r="K17" s="10">
        <v>11.8810289</v>
      </c>
      <c r="L17" s="10">
        <v>114</v>
      </c>
      <c r="M17" s="10">
        <v>80</v>
      </c>
      <c r="N17" s="10">
        <v>7083</v>
      </c>
      <c r="O17" s="10">
        <v>14052</v>
      </c>
      <c r="P17" s="10">
        <v>11751</v>
      </c>
      <c r="Q17" s="10">
        <v>125313</v>
      </c>
      <c r="R17" s="10">
        <v>6</v>
      </c>
      <c r="S17" s="10">
        <v>66</v>
      </c>
      <c r="T17" s="10">
        <v>0</v>
      </c>
      <c r="U17" s="10">
        <v>179.72559889999999</v>
      </c>
      <c r="V17" s="10">
        <v>2610</v>
      </c>
      <c r="W17" s="10">
        <v>2971</v>
      </c>
      <c r="X17" s="10">
        <v>76687</v>
      </c>
      <c r="Y17" s="10">
        <v>148771</v>
      </c>
      <c r="Z17" s="10">
        <v>0</v>
      </c>
      <c r="AA17" s="10">
        <v>104971</v>
      </c>
      <c r="AB17" s="10">
        <v>194132</v>
      </c>
      <c r="AC17" s="10">
        <v>7197</v>
      </c>
      <c r="AD17" s="10">
        <v>167.84457</v>
      </c>
      <c r="AE17" s="10">
        <v>9121</v>
      </c>
      <c r="AF17" s="10">
        <v>39</v>
      </c>
      <c r="AG17" s="10">
        <v>46.82</v>
      </c>
      <c r="AH17" s="10">
        <v>4.87</v>
      </c>
      <c r="AI17" s="10">
        <v>100</v>
      </c>
      <c r="AJ17" s="10" t="s">
        <v>40</v>
      </c>
    </row>
    <row r="18" spans="1:36" x14ac:dyDescent="0.25">
      <c r="A18" s="10" t="s">
        <v>36</v>
      </c>
      <c r="B18" s="10" t="s">
        <v>37</v>
      </c>
      <c r="C18" s="10">
        <v>26</v>
      </c>
      <c r="D18" s="10" t="s">
        <v>38</v>
      </c>
      <c r="E18" s="10">
        <v>2617</v>
      </c>
      <c r="F18" s="10" t="s">
        <v>54</v>
      </c>
      <c r="G18" s="20">
        <v>92439</v>
      </c>
      <c r="H18" s="10">
        <v>887.201998</v>
      </c>
      <c r="I18" s="10">
        <v>4</v>
      </c>
      <c r="J18" s="10">
        <v>6</v>
      </c>
      <c r="K18" s="10">
        <v>0</v>
      </c>
      <c r="L18" s="10">
        <v>38</v>
      </c>
      <c r="M18" s="10">
        <v>84</v>
      </c>
      <c r="N18" s="10">
        <v>1857</v>
      </c>
      <c r="O18" s="10">
        <v>12272</v>
      </c>
      <c r="P18" s="10">
        <v>9815</v>
      </c>
      <c r="Q18" s="10">
        <v>74429</v>
      </c>
      <c r="R18" s="10">
        <v>0</v>
      </c>
      <c r="S18" s="10">
        <v>0</v>
      </c>
      <c r="T18" s="10">
        <v>0</v>
      </c>
      <c r="U18" s="10">
        <v>108.87742919999999</v>
      </c>
      <c r="V18" s="10">
        <v>2518</v>
      </c>
      <c r="W18" s="10">
        <v>2732</v>
      </c>
      <c r="X18" s="10">
        <v>48166</v>
      </c>
      <c r="Y18" s="10">
        <v>93205</v>
      </c>
      <c r="Z18" s="10">
        <v>0</v>
      </c>
      <c r="AA18" s="10">
        <v>82486</v>
      </c>
      <c r="AB18" s="10">
        <v>144144</v>
      </c>
      <c r="AC18" s="10">
        <v>1895</v>
      </c>
      <c r="AD18" s="10">
        <v>108.87742919999999</v>
      </c>
      <c r="AE18" s="10">
        <v>8876</v>
      </c>
      <c r="AF18" s="10">
        <v>18</v>
      </c>
      <c r="AG18" s="10">
        <v>37.06</v>
      </c>
      <c r="AH18" s="10">
        <v>21.32</v>
      </c>
      <c r="AI18" s="10">
        <v>100</v>
      </c>
      <c r="AJ18" s="10" t="s">
        <v>40</v>
      </c>
    </row>
    <row r="19" spans="1:36" x14ac:dyDescent="0.25">
      <c r="A19" s="10" t="s">
        <v>36</v>
      </c>
      <c r="B19" s="10" t="s">
        <v>37</v>
      </c>
      <c r="C19" s="10">
        <v>26</v>
      </c>
      <c r="D19" s="10" t="s">
        <v>38</v>
      </c>
      <c r="E19" s="10">
        <v>2618</v>
      </c>
      <c r="F19" s="10" t="s">
        <v>55</v>
      </c>
      <c r="G19" s="20">
        <v>122264</v>
      </c>
      <c r="H19" s="10">
        <v>368.8338091</v>
      </c>
      <c r="I19" s="10">
        <v>5</v>
      </c>
      <c r="J19" s="10">
        <v>30</v>
      </c>
      <c r="K19" s="10">
        <v>1.739751</v>
      </c>
      <c r="L19" s="10">
        <v>124</v>
      </c>
      <c r="M19" s="10">
        <v>223</v>
      </c>
      <c r="N19" s="10">
        <v>3984</v>
      </c>
      <c r="O19" s="10">
        <v>15765</v>
      </c>
      <c r="P19" s="10">
        <v>11553</v>
      </c>
      <c r="Q19" s="10">
        <v>41927</v>
      </c>
      <c r="R19" s="10">
        <v>0</v>
      </c>
      <c r="S19" s="10">
        <v>0</v>
      </c>
      <c r="T19" s="10">
        <v>0</v>
      </c>
      <c r="U19" s="10">
        <v>59.886400999999999</v>
      </c>
      <c r="V19" s="10">
        <v>2912</v>
      </c>
      <c r="W19" s="10">
        <v>2951</v>
      </c>
      <c r="X19" s="10">
        <v>35029</v>
      </c>
      <c r="Y19" s="10">
        <v>55355</v>
      </c>
      <c r="Z19" s="10">
        <v>0</v>
      </c>
      <c r="AA19" s="10">
        <v>53544</v>
      </c>
      <c r="AB19" s="10">
        <v>79042</v>
      </c>
      <c r="AC19" s="10">
        <v>4108</v>
      </c>
      <c r="AD19" s="10">
        <v>58.146650000000001</v>
      </c>
      <c r="AE19" s="10">
        <v>12337</v>
      </c>
      <c r="AF19" s="10">
        <v>31</v>
      </c>
      <c r="AG19" s="10">
        <v>32.840000000000003</v>
      </c>
      <c r="AH19" s="10">
        <v>24.97</v>
      </c>
      <c r="AI19" s="10">
        <v>100</v>
      </c>
      <c r="AJ19" s="10" t="s">
        <v>40</v>
      </c>
    </row>
    <row r="20" spans="1:36" x14ac:dyDescent="0.25">
      <c r="A20" s="10" t="s">
        <v>36</v>
      </c>
      <c r="B20" s="10" t="s">
        <v>37</v>
      </c>
      <c r="C20" s="10">
        <v>26</v>
      </c>
      <c r="D20" s="10" t="s">
        <v>38</v>
      </c>
      <c r="E20" s="10">
        <v>2602</v>
      </c>
      <c r="F20" s="10" t="s">
        <v>41</v>
      </c>
      <c r="G20" s="20">
        <v>104324</v>
      </c>
      <c r="H20" s="10">
        <v>381.35084879999999</v>
      </c>
      <c r="I20" s="10">
        <v>8</v>
      </c>
      <c r="J20" s="10">
        <v>10</v>
      </c>
      <c r="K20" s="10">
        <v>8.7056649999999998</v>
      </c>
      <c r="L20" s="10">
        <v>258</v>
      </c>
      <c r="M20" s="10">
        <v>862</v>
      </c>
      <c r="N20" s="10">
        <v>7255</v>
      </c>
      <c r="O20" s="10">
        <v>35873</v>
      </c>
      <c r="P20" s="10">
        <v>28446</v>
      </c>
      <c r="Q20" s="10">
        <v>55828</v>
      </c>
      <c r="R20" s="10">
        <v>22</v>
      </c>
      <c r="S20" s="10">
        <v>35</v>
      </c>
      <c r="T20" s="10">
        <v>0</v>
      </c>
      <c r="U20" s="10">
        <v>145.507655</v>
      </c>
      <c r="V20" s="10">
        <v>4002</v>
      </c>
      <c r="W20" s="10">
        <v>4116</v>
      </c>
      <c r="X20" s="10">
        <v>57516</v>
      </c>
      <c r="Y20" s="10">
        <v>74085</v>
      </c>
      <c r="Z20" s="10">
        <v>0</v>
      </c>
      <c r="AA20" s="10">
        <v>102770</v>
      </c>
      <c r="AB20" s="10">
        <v>128092</v>
      </c>
      <c r="AC20" s="10">
        <v>7513</v>
      </c>
      <c r="AD20" s="10">
        <v>136.80198999999999</v>
      </c>
      <c r="AE20" s="10">
        <v>20879</v>
      </c>
      <c r="AF20" s="10">
        <v>26</v>
      </c>
      <c r="AG20" s="10">
        <v>50.82</v>
      </c>
      <c r="AH20" s="10">
        <v>4.67</v>
      </c>
      <c r="AI20" s="10">
        <v>100.15</v>
      </c>
      <c r="AJ20" s="10" t="s">
        <v>40</v>
      </c>
    </row>
    <row r="21" spans="1:36" x14ac:dyDescent="0.25">
      <c r="A21" s="10" t="s">
        <v>36</v>
      </c>
      <c r="B21" s="10" t="s">
        <v>37</v>
      </c>
      <c r="C21" s="10">
        <v>26</v>
      </c>
      <c r="D21" s="10" t="s">
        <v>38</v>
      </c>
      <c r="E21" s="10">
        <v>2617</v>
      </c>
      <c r="F21" s="10" t="s">
        <v>54</v>
      </c>
      <c r="G21" s="20">
        <v>92439</v>
      </c>
      <c r="H21" s="10">
        <v>529.40119890000005</v>
      </c>
      <c r="I21" s="10">
        <v>6</v>
      </c>
      <c r="J21" s="10">
        <v>16</v>
      </c>
      <c r="K21" s="10">
        <v>0</v>
      </c>
      <c r="L21" s="10">
        <v>58</v>
      </c>
      <c r="M21" s="10">
        <v>247</v>
      </c>
      <c r="N21" s="10">
        <v>1841</v>
      </c>
      <c r="O21" s="10">
        <v>29286</v>
      </c>
      <c r="P21" s="10">
        <v>23018</v>
      </c>
      <c r="Q21" s="10">
        <v>74452</v>
      </c>
      <c r="R21" s="10">
        <v>0</v>
      </c>
      <c r="S21" s="10">
        <v>0</v>
      </c>
      <c r="T21" s="10">
        <v>0</v>
      </c>
      <c r="U21" s="10">
        <v>155.0404351</v>
      </c>
      <c r="V21" s="10">
        <v>4646</v>
      </c>
      <c r="W21" s="10">
        <v>5073</v>
      </c>
      <c r="X21" s="10">
        <v>48185</v>
      </c>
      <c r="Y21" s="10">
        <v>93244</v>
      </c>
      <c r="Z21" s="10">
        <v>0</v>
      </c>
      <c r="AA21" s="10">
        <v>82495</v>
      </c>
      <c r="AB21" s="10">
        <v>144165</v>
      </c>
      <c r="AC21" s="10">
        <v>1899</v>
      </c>
      <c r="AD21" s="10">
        <v>155.0404351</v>
      </c>
      <c r="AE21" s="10">
        <v>21358</v>
      </c>
      <c r="AF21" s="10">
        <v>18</v>
      </c>
      <c r="AG21" s="10">
        <v>40.6</v>
      </c>
      <c r="AH21" s="10">
        <v>21.45</v>
      </c>
      <c r="AI21" s="10">
        <v>100.06</v>
      </c>
      <c r="AJ21" s="10" t="s">
        <v>40</v>
      </c>
    </row>
    <row r="22" spans="1:36" x14ac:dyDescent="0.25">
      <c r="A22" s="10" t="s">
        <v>36</v>
      </c>
      <c r="B22" s="10" t="s">
        <v>37</v>
      </c>
      <c r="C22" s="10">
        <v>26</v>
      </c>
      <c r="D22" s="10" t="s">
        <v>38</v>
      </c>
      <c r="E22" s="10">
        <v>2623</v>
      </c>
      <c r="F22" s="10" t="s">
        <v>56</v>
      </c>
      <c r="G22" s="20">
        <v>167993</v>
      </c>
      <c r="H22" s="10">
        <v>293.07539259999999</v>
      </c>
      <c r="I22" s="10">
        <v>7</v>
      </c>
      <c r="J22" s="10">
        <v>9</v>
      </c>
      <c r="K22" s="10">
        <v>2.8062990000000001</v>
      </c>
      <c r="L22" s="10">
        <v>56</v>
      </c>
      <c r="M22" s="10">
        <v>434</v>
      </c>
      <c r="N22" s="10">
        <v>4446</v>
      </c>
      <c r="O22" s="10">
        <v>46543</v>
      </c>
      <c r="P22" s="10">
        <v>27625</v>
      </c>
      <c r="Q22" s="10">
        <v>114163</v>
      </c>
      <c r="R22" s="10">
        <v>10</v>
      </c>
      <c r="S22" s="10">
        <v>72</v>
      </c>
      <c r="T22" s="10">
        <v>0</v>
      </c>
      <c r="U22" s="10">
        <v>139.212379</v>
      </c>
      <c r="V22" s="10">
        <v>6587</v>
      </c>
      <c r="W22" s="10">
        <v>8194</v>
      </c>
      <c r="X22" s="10">
        <v>106556</v>
      </c>
      <c r="Y22" s="10">
        <v>201132</v>
      </c>
      <c r="Z22" s="10">
        <v>0</v>
      </c>
      <c r="AA22" s="10">
        <v>138817</v>
      </c>
      <c r="AB22" s="10">
        <v>252984</v>
      </c>
      <c r="AC22" s="10">
        <v>4502</v>
      </c>
      <c r="AD22" s="10">
        <v>136.40608</v>
      </c>
      <c r="AE22" s="10">
        <v>26281</v>
      </c>
      <c r="AF22" s="10">
        <v>38</v>
      </c>
      <c r="AG22" s="10">
        <v>47.55</v>
      </c>
      <c r="AH22" s="10">
        <v>0.5</v>
      </c>
      <c r="AI22" s="10">
        <v>100.31</v>
      </c>
      <c r="AJ22" s="10" t="s">
        <v>40</v>
      </c>
    </row>
    <row r="23" spans="1:36" x14ac:dyDescent="0.25">
      <c r="A23" s="10" t="s">
        <v>36</v>
      </c>
      <c r="B23" s="10" t="s">
        <v>37</v>
      </c>
      <c r="C23" s="10">
        <v>26</v>
      </c>
      <c r="D23" s="10" t="s">
        <v>38</v>
      </c>
      <c r="E23" s="10">
        <v>2624</v>
      </c>
      <c r="F23" s="10" t="s">
        <v>48</v>
      </c>
      <c r="G23" s="20">
        <v>15332</v>
      </c>
      <c r="H23" s="10">
        <v>316.9187263</v>
      </c>
      <c r="I23" s="10">
        <v>6</v>
      </c>
      <c r="J23" s="10">
        <v>3</v>
      </c>
      <c r="K23" s="10">
        <v>3.3797999999999999</v>
      </c>
      <c r="L23" s="10">
        <v>100</v>
      </c>
      <c r="M23" s="10">
        <v>179</v>
      </c>
      <c r="N23" s="10">
        <v>1082</v>
      </c>
      <c r="O23" s="10">
        <v>17681</v>
      </c>
      <c r="P23" s="10">
        <v>15066</v>
      </c>
      <c r="Q23" s="10">
        <v>15841</v>
      </c>
      <c r="R23" s="10">
        <v>0</v>
      </c>
      <c r="S23" s="10">
        <v>2</v>
      </c>
      <c r="T23" s="10">
        <v>0</v>
      </c>
      <c r="U23" s="10">
        <v>59.414200000000001</v>
      </c>
      <c r="V23" s="10">
        <v>2529</v>
      </c>
      <c r="W23" s="10">
        <v>2582</v>
      </c>
      <c r="X23" s="10">
        <v>12645</v>
      </c>
      <c r="Y23" s="10">
        <v>18578</v>
      </c>
      <c r="Z23" s="10">
        <v>0</v>
      </c>
      <c r="AA23" s="10">
        <v>19781</v>
      </c>
      <c r="AB23" s="10">
        <v>27034</v>
      </c>
      <c r="AC23" s="10">
        <v>1182</v>
      </c>
      <c r="AD23" s="10">
        <v>56.034399999999998</v>
      </c>
      <c r="AE23" s="10">
        <v>13732</v>
      </c>
      <c r="AF23" s="10">
        <v>13</v>
      </c>
      <c r="AG23" s="10">
        <v>42.31</v>
      </c>
      <c r="AH23" s="10">
        <v>21.7</v>
      </c>
      <c r="AI23" s="10">
        <v>100</v>
      </c>
      <c r="AJ23" s="10" t="s">
        <v>40</v>
      </c>
    </row>
    <row r="24" spans="1:36" x14ac:dyDescent="0.25">
      <c r="A24" s="10" t="s">
        <v>36</v>
      </c>
      <c r="B24" s="10" t="s">
        <v>37</v>
      </c>
      <c r="C24" s="10">
        <v>26</v>
      </c>
      <c r="D24" s="10" t="s">
        <v>38</v>
      </c>
      <c r="E24" s="10">
        <v>2602</v>
      </c>
      <c r="F24" s="10" t="s">
        <v>41</v>
      </c>
      <c r="G24" s="20">
        <v>104324</v>
      </c>
      <c r="H24" s="10">
        <v>394.45433450000002</v>
      </c>
      <c r="I24" s="10">
        <v>8</v>
      </c>
      <c r="J24" s="10">
        <v>9</v>
      </c>
      <c r="K24" s="10">
        <v>8.7056649999999998</v>
      </c>
      <c r="L24" s="10">
        <v>167</v>
      </c>
      <c r="M24" s="10">
        <v>862</v>
      </c>
      <c r="N24" s="10">
        <v>7337</v>
      </c>
      <c r="O24" s="10">
        <v>30603</v>
      </c>
      <c r="P24" s="10">
        <v>24452</v>
      </c>
      <c r="Q24" s="10">
        <v>55839</v>
      </c>
      <c r="R24" s="10">
        <v>22</v>
      </c>
      <c r="S24" s="10">
        <v>35</v>
      </c>
      <c r="T24" s="10">
        <v>0</v>
      </c>
      <c r="U24" s="10">
        <v>129.420525</v>
      </c>
      <c r="V24" s="10">
        <v>3474</v>
      </c>
      <c r="W24" s="10">
        <v>3579</v>
      </c>
      <c r="X24" s="10">
        <v>57507</v>
      </c>
      <c r="Y24" s="10">
        <v>74095</v>
      </c>
      <c r="Z24" s="10">
        <v>0</v>
      </c>
      <c r="AA24" s="10">
        <v>102858</v>
      </c>
      <c r="AB24" s="10">
        <v>128249</v>
      </c>
      <c r="AC24" s="10">
        <v>7504</v>
      </c>
      <c r="AD24" s="10">
        <v>120.71486</v>
      </c>
      <c r="AE24" s="10">
        <v>17683</v>
      </c>
      <c r="AF24" s="10">
        <v>26</v>
      </c>
      <c r="AG24" s="10">
        <v>48.7</v>
      </c>
      <c r="AH24" s="10">
        <v>4.3099999999999996</v>
      </c>
      <c r="AI24" s="10">
        <v>100</v>
      </c>
      <c r="AJ24" s="10" t="s">
        <v>40</v>
      </c>
    </row>
    <row r="25" spans="1:36" x14ac:dyDescent="0.25">
      <c r="A25" s="10" t="s">
        <v>36</v>
      </c>
      <c r="B25" s="10" t="s">
        <v>37</v>
      </c>
      <c r="C25" s="10">
        <v>26</v>
      </c>
      <c r="D25" s="10" t="s">
        <v>38</v>
      </c>
      <c r="E25" s="10">
        <v>2616</v>
      </c>
      <c r="F25" s="10" t="s">
        <v>53</v>
      </c>
      <c r="G25" s="20">
        <v>80286</v>
      </c>
      <c r="H25" s="10">
        <v>672.35020129999998</v>
      </c>
      <c r="I25" s="10">
        <v>6</v>
      </c>
      <c r="J25" s="10">
        <v>10</v>
      </c>
      <c r="K25" s="10">
        <v>11.8810289</v>
      </c>
      <c r="L25" s="10">
        <v>160</v>
      </c>
      <c r="M25" s="10">
        <v>271</v>
      </c>
      <c r="N25" s="10">
        <v>7055</v>
      </c>
      <c r="O25" s="10">
        <v>29306</v>
      </c>
      <c r="P25" s="10">
        <v>23984</v>
      </c>
      <c r="Q25" s="10">
        <v>125345</v>
      </c>
      <c r="R25" s="10">
        <v>6</v>
      </c>
      <c r="S25" s="10">
        <v>66</v>
      </c>
      <c r="T25" s="10">
        <v>0</v>
      </c>
      <c r="U25" s="10">
        <v>208.91997889999999</v>
      </c>
      <c r="V25" s="10">
        <v>4572</v>
      </c>
      <c r="W25" s="10">
        <v>5234</v>
      </c>
      <c r="X25" s="10">
        <v>76706</v>
      </c>
      <c r="Y25" s="10">
        <v>148811</v>
      </c>
      <c r="Z25" s="10">
        <v>0</v>
      </c>
      <c r="AA25" s="10">
        <v>104972</v>
      </c>
      <c r="AB25" s="10">
        <v>194138</v>
      </c>
      <c r="AC25" s="10">
        <v>7215</v>
      </c>
      <c r="AD25" s="10">
        <v>197.03895</v>
      </c>
      <c r="AE25" s="10">
        <v>19249</v>
      </c>
      <c r="AF25" s="10">
        <v>39</v>
      </c>
      <c r="AG25" s="10">
        <v>49.93</v>
      </c>
      <c r="AH25" s="10">
        <v>6.11</v>
      </c>
      <c r="AI25" s="10">
        <v>100.6</v>
      </c>
      <c r="AJ25" s="10" t="s">
        <v>40</v>
      </c>
    </row>
    <row r="26" spans="1:36" x14ac:dyDescent="0.25">
      <c r="A26" s="10" t="s">
        <v>36</v>
      </c>
      <c r="B26" s="10" t="s">
        <v>37</v>
      </c>
      <c r="C26" s="10">
        <v>26</v>
      </c>
      <c r="D26" s="10" t="s">
        <v>38</v>
      </c>
      <c r="E26" s="10">
        <v>2621</v>
      </c>
      <c r="F26" s="10" t="s">
        <v>47</v>
      </c>
      <c r="G26" s="20">
        <v>27671</v>
      </c>
      <c r="H26" s="10">
        <v>402.6871142</v>
      </c>
      <c r="I26" s="10">
        <v>6</v>
      </c>
      <c r="J26" s="10">
        <v>12</v>
      </c>
      <c r="K26" s="10">
        <v>0</v>
      </c>
      <c r="L26" s="10">
        <v>76</v>
      </c>
      <c r="M26" s="10">
        <v>175</v>
      </c>
      <c r="N26" s="10">
        <v>1114</v>
      </c>
      <c r="O26" s="10">
        <v>23491</v>
      </c>
      <c r="P26" s="10">
        <v>21053</v>
      </c>
      <c r="Q26" s="10">
        <v>36757</v>
      </c>
      <c r="R26" s="10">
        <v>0</v>
      </c>
      <c r="S26" s="10">
        <v>15</v>
      </c>
      <c r="T26" s="10">
        <v>0</v>
      </c>
      <c r="U26" s="10">
        <v>94.595230000000001</v>
      </c>
      <c r="V26" s="10">
        <v>3517</v>
      </c>
      <c r="W26" s="10">
        <v>3706</v>
      </c>
      <c r="X26" s="10">
        <v>24864</v>
      </c>
      <c r="Y26" s="10">
        <v>42216</v>
      </c>
      <c r="Z26" s="10">
        <v>0</v>
      </c>
      <c r="AA26" s="10">
        <v>37695</v>
      </c>
      <c r="AB26" s="10">
        <v>60562</v>
      </c>
      <c r="AC26" s="10">
        <v>1190</v>
      </c>
      <c r="AD26" s="10">
        <v>94.595230000000001</v>
      </c>
      <c r="AE26" s="10">
        <v>16367</v>
      </c>
      <c r="AF26" s="10">
        <v>32</v>
      </c>
      <c r="AG26" s="10">
        <v>48.04</v>
      </c>
      <c r="AH26" s="10">
        <v>10.48</v>
      </c>
      <c r="AI26" s="10">
        <v>100</v>
      </c>
      <c r="AJ26" s="10" t="s">
        <v>40</v>
      </c>
    </row>
    <row r="27" spans="1:36" x14ac:dyDescent="0.25">
      <c r="A27" s="10" t="s">
        <v>36</v>
      </c>
      <c r="B27" s="10" t="s">
        <v>37</v>
      </c>
      <c r="C27" s="10">
        <v>26</v>
      </c>
      <c r="D27" s="10" t="s">
        <v>38</v>
      </c>
      <c r="E27" s="10">
        <v>2605</v>
      </c>
      <c r="F27" s="10" t="s">
        <v>43</v>
      </c>
      <c r="G27" s="20">
        <v>32024</v>
      </c>
      <c r="H27" s="10">
        <v>455.22882620000001</v>
      </c>
      <c r="I27" s="10">
        <v>7</v>
      </c>
      <c r="J27" s="10">
        <v>5</v>
      </c>
      <c r="K27" s="10">
        <v>0</v>
      </c>
      <c r="L27" s="10">
        <v>388</v>
      </c>
      <c r="M27" s="10">
        <v>568</v>
      </c>
      <c r="N27" s="10">
        <v>4623</v>
      </c>
      <c r="O27" s="10">
        <v>20301</v>
      </c>
      <c r="P27" s="10">
        <v>19426</v>
      </c>
      <c r="Q27" s="10">
        <v>43637</v>
      </c>
      <c r="R27" s="10">
        <v>6</v>
      </c>
      <c r="S27" s="10">
        <v>8</v>
      </c>
      <c r="T27" s="10">
        <v>0</v>
      </c>
      <c r="U27" s="10">
        <v>92.416004000000001</v>
      </c>
      <c r="V27" s="10">
        <v>2569</v>
      </c>
      <c r="W27" s="10">
        <v>2601</v>
      </c>
      <c r="X27" s="10">
        <v>35276</v>
      </c>
      <c r="Y27" s="10">
        <v>48036</v>
      </c>
      <c r="Z27" s="10">
        <v>0</v>
      </c>
      <c r="AA27" s="10">
        <v>72560</v>
      </c>
      <c r="AB27" s="10">
        <v>97008</v>
      </c>
      <c r="AC27" s="10">
        <v>5011</v>
      </c>
      <c r="AD27" s="10">
        <v>92.416004000000001</v>
      </c>
      <c r="AE27" s="10">
        <v>15465</v>
      </c>
      <c r="AF27" s="10">
        <v>32</v>
      </c>
      <c r="AG27" s="10">
        <v>88.69</v>
      </c>
      <c r="AH27" s="10">
        <v>7.63</v>
      </c>
      <c r="AI27" s="10">
        <v>100</v>
      </c>
      <c r="AJ27" s="10" t="s">
        <v>40</v>
      </c>
    </row>
    <row r="28" spans="1:36" x14ac:dyDescent="0.25">
      <c r="A28" s="10" t="s">
        <v>36</v>
      </c>
      <c r="B28" s="10" t="s">
        <v>37</v>
      </c>
      <c r="C28" s="10">
        <v>26</v>
      </c>
      <c r="D28" s="10" t="s">
        <v>38</v>
      </c>
      <c r="E28" s="10">
        <v>2611</v>
      </c>
      <c r="F28" s="10" t="s">
        <v>46</v>
      </c>
      <c r="G28" s="20">
        <v>100377</v>
      </c>
      <c r="H28" s="10">
        <v>411.93997300000001</v>
      </c>
      <c r="I28" s="10">
        <v>5</v>
      </c>
      <c r="J28" s="10">
        <v>94</v>
      </c>
      <c r="K28" s="10">
        <v>0</v>
      </c>
      <c r="L28" s="10">
        <v>153</v>
      </c>
      <c r="M28" s="10">
        <v>88</v>
      </c>
      <c r="N28" s="10">
        <v>2983</v>
      </c>
      <c r="O28" s="10">
        <v>33385</v>
      </c>
      <c r="P28" s="10">
        <v>27396</v>
      </c>
      <c r="Q28" s="10">
        <v>95018</v>
      </c>
      <c r="R28" s="10">
        <v>0</v>
      </c>
      <c r="S28" s="10">
        <v>8</v>
      </c>
      <c r="T28" s="10">
        <v>0</v>
      </c>
      <c r="U28" s="10">
        <v>137.52616</v>
      </c>
      <c r="V28" s="10">
        <v>6136</v>
      </c>
      <c r="W28" s="10">
        <v>6542</v>
      </c>
      <c r="X28" s="10">
        <v>64896</v>
      </c>
      <c r="Y28" s="10">
        <v>117438</v>
      </c>
      <c r="Z28" s="10">
        <v>0</v>
      </c>
      <c r="AA28" s="10">
        <v>100071</v>
      </c>
      <c r="AB28" s="10">
        <v>166544</v>
      </c>
      <c r="AC28" s="10">
        <v>3136</v>
      </c>
      <c r="AD28" s="10">
        <v>137.52616</v>
      </c>
      <c r="AE28" s="10">
        <v>24658</v>
      </c>
      <c r="AF28" s="10">
        <v>10</v>
      </c>
      <c r="AG28" s="10">
        <v>43.07</v>
      </c>
      <c r="AH28" s="10">
        <v>8.1300000000000008</v>
      </c>
      <c r="AI28" s="10">
        <v>100</v>
      </c>
      <c r="AJ28" s="10" t="s">
        <v>40</v>
      </c>
    </row>
    <row r="29" spans="1:36" x14ac:dyDescent="0.25">
      <c r="A29" s="10" t="s">
        <v>36</v>
      </c>
      <c r="B29" s="10" t="s">
        <v>37</v>
      </c>
      <c r="C29" s="10">
        <v>26</v>
      </c>
      <c r="D29" s="10" t="s">
        <v>38</v>
      </c>
      <c r="E29" s="10">
        <v>2619</v>
      </c>
      <c r="F29" s="10" t="s">
        <v>57</v>
      </c>
      <c r="G29" s="20">
        <v>32635</v>
      </c>
      <c r="H29" s="10">
        <v>383.0964176</v>
      </c>
      <c r="I29" s="10">
        <v>6</v>
      </c>
      <c r="J29" s="10">
        <v>3</v>
      </c>
      <c r="K29" s="10">
        <v>2.9556301999999999</v>
      </c>
      <c r="L29" s="10">
        <v>21</v>
      </c>
      <c r="M29" s="10">
        <v>179</v>
      </c>
      <c r="N29" s="10">
        <v>2728</v>
      </c>
      <c r="O29" s="10">
        <v>9770</v>
      </c>
      <c r="P29" s="10">
        <v>4703</v>
      </c>
      <c r="Q29" s="10">
        <v>11009</v>
      </c>
      <c r="R29" s="10">
        <v>0</v>
      </c>
      <c r="S29" s="10">
        <v>7</v>
      </c>
      <c r="T29" s="10">
        <v>0</v>
      </c>
      <c r="U29" s="10">
        <v>40.384150200000001</v>
      </c>
      <c r="V29" s="10">
        <v>1512</v>
      </c>
      <c r="W29" s="10">
        <v>1558</v>
      </c>
      <c r="X29" s="10">
        <v>15777</v>
      </c>
      <c r="Y29" s="10">
        <v>21889</v>
      </c>
      <c r="Z29" s="10">
        <v>0</v>
      </c>
      <c r="AA29" s="10">
        <v>33387</v>
      </c>
      <c r="AB29" s="10">
        <v>44291</v>
      </c>
      <c r="AC29" s="10">
        <v>2749</v>
      </c>
      <c r="AD29" s="10">
        <v>37.428519999999999</v>
      </c>
      <c r="AE29" s="10">
        <v>8047</v>
      </c>
      <c r="AF29" s="10">
        <v>28</v>
      </c>
      <c r="AG29" s="10">
        <v>52.71</v>
      </c>
      <c r="AH29" s="10">
        <v>1.42</v>
      </c>
      <c r="AI29" s="10">
        <v>100</v>
      </c>
      <c r="AJ29" s="10" t="s">
        <v>40</v>
      </c>
    </row>
    <row r="30" spans="1:36" x14ac:dyDescent="0.25">
      <c r="A30" s="10" t="s">
        <v>36</v>
      </c>
      <c r="B30" s="10" t="s">
        <v>37</v>
      </c>
      <c r="C30" s="10">
        <v>26</v>
      </c>
      <c r="D30" s="10" t="s">
        <v>38</v>
      </c>
      <c r="E30" s="10">
        <v>2624</v>
      </c>
      <c r="F30" s="10" t="s">
        <v>48</v>
      </c>
      <c r="G30" s="20">
        <v>15332</v>
      </c>
      <c r="H30" s="10">
        <v>330.85814040000002</v>
      </c>
      <c r="I30" s="10">
        <v>5</v>
      </c>
      <c r="J30" s="10">
        <v>3</v>
      </c>
      <c r="K30" s="10">
        <v>3.3797999999999999</v>
      </c>
      <c r="L30" s="10">
        <v>91</v>
      </c>
      <c r="M30" s="10">
        <v>69</v>
      </c>
      <c r="N30" s="10">
        <v>1088</v>
      </c>
      <c r="O30" s="10">
        <v>13175</v>
      </c>
      <c r="P30" s="10">
        <v>11350</v>
      </c>
      <c r="Q30" s="10">
        <v>15837</v>
      </c>
      <c r="R30" s="10">
        <v>0</v>
      </c>
      <c r="S30" s="10">
        <v>2</v>
      </c>
      <c r="T30" s="10">
        <v>0</v>
      </c>
      <c r="U30" s="10">
        <v>46.970359999999999</v>
      </c>
      <c r="V30" s="10">
        <v>2201</v>
      </c>
      <c r="W30" s="10">
        <v>2247</v>
      </c>
      <c r="X30" s="10">
        <v>12640</v>
      </c>
      <c r="Y30" s="10">
        <v>18572</v>
      </c>
      <c r="Z30" s="10">
        <v>0</v>
      </c>
      <c r="AA30" s="10">
        <v>19792</v>
      </c>
      <c r="AB30" s="10">
        <v>27046</v>
      </c>
      <c r="AC30" s="10">
        <v>1179</v>
      </c>
      <c r="AD30" s="10">
        <v>43.590560000000004</v>
      </c>
      <c r="AE30" s="10">
        <v>10304</v>
      </c>
      <c r="AF30" s="10">
        <v>13</v>
      </c>
      <c r="AG30" s="10">
        <v>37.56</v>
      </c>
      <c r="AH30" s="10">
        <v>24.59</v>
      </c>
      <c r="AI30" s="10">
        <v>100</v>
      </c>
      <c r="AJ30" s="10" t="s">
        <v>40</v>
      </c>
    </row>
    <row r="31" spans="1:36" x14ac:dyDescent="0.25">
      <c r="A31" s="10" t="s">
        <v>36</v>
      </c>
      <c r="B31" s="10" t="s">
        <v>37</v>
      </c>
      <c r="C31" s="10">
        <v>26</v>
      </c>
      <c r="D31" s="10" t="s">
        <v>38</v>
      </c>
      <c r="E31" s="10">
        <v>2607</v>
      </c>
      <c r="F31" s="10" t="s">
        <v>58</v>
      </c>
      <c r="G31" s="20">
        <v>136673</v>
      </c>
      <c r="H31" s="10">
        <v>411.74793440000002</v>
      </c>
      <c r="I31" s="10">
        <v>10</v>
      </c>
      <c r="J31" s="10">
        <v>2</v>
      </c>
      <c r="K31" s="10">
        <v>30.718077699999998</v>
      </c>
      <c r="L31" s="10">
        <v>121</v>
      </c>
      <c r="M31" s="10">
        <v>1141</v>
      </c>
      <c r="N31" s="10">
        <v>7351</v>
      </c>
      <c r="O31" s="10">
        <v>23359</v>
      </c>
      <c r="P31" s="10">
        <v>11865</v>
      </c>
      <c r="Q31" s="10">
        <v>59342</v>
      </c>
      <c r="R31" s="10">
        <v>13</v>
      </c>
      <c r="S31" s="10">
        <v>50</v>
      </c>
      <c r="T31" s="10">
        <v>0</v>
      </c>
      <c r="U31" s="10">
        <v>126.89827769999999</v>
      </c>
      <c r="V31" s="10">
        <v>2175</v>
      </c>
      <c r="W31" s="10">
        <v>2227</v>
      </c>
      <c r="X31" s="10">
        <v>61041</v>
      </c>
      <c r="Y31" s="10">
        <v>97378</v>
      </c>
      <c r="Z31" s="10">
        <v>0</v>
      </c>
      <c r="AA31" s="10">
        <v>108405</v>
      </c>
      <c r="AB31" s="10">
        <v>163701</v>
      </c>
      <c r="AC31" s="10">
        <v>7472</v>
      </c>
      <c r="AD31" s="10">
        <v>96.180199999999999</v>
      </c>
      <c r="AE31" s="10">
        <v>14002</v>
      </c>
      <c r="AF31" s="10">
        <v>20</v>
      </c>
      <c r="AG31" s="10">
        <v>67.849999999999994</v>
      </c>
      <c r="AH31" s="10">
        <v>10.91</v>
      </c>
      <c r="AI31" s="10">
        <v>100</v>
      </c>
      <c r="AJ31" s="10" t="s">
        <v>40</v>
      </c>
    </row>
    <row r="32" spans="1:36" x14ac:dyDescent="0.25">
      <c r="A32" s="10" t="s">
        <v>36</v>
      </c>
      <c r="B32" s="10" t="s">
        <v>37</v>
      </c>
      <c r="C32" s="10">
        <v>26</v>
      </c>
      <c r="D32" s="10" t="s">
        <v>38</v>
      </c>
      <c r="E32" s="10">
        <v>2615</v>
      </c>
      <c r="F32" s="10" t="s">
        <v>50</v>
      </c>
      <c r="G32" s="20">
        <v>91944</v>
      </c>
      <c r="H32" s="10">
        <v>389.058559</v>
      </c>
      <c r="I32" s="10">
        <v>6</v>
      </c>
      <c r="J32" s="10">
        <v>5</v>
      </c>
      <c r="K32" s="10">
        <v>0</v>
      </c>
      <c r="L32" s="10">
        <v>31</v>
      </c>
      <c r="M32" s="10">
        <v>201</v>
      </c>
      <c r="N32" s="10">
        <v>3447</v>
      </c>
      <c r="O32" s="10">
        <v>19792</v>
      </c>
      <c r="P32" s="10">
        <v>18082</v>
      </c>
      <c r="Q32" s="10">
        <v>85273</v>
      </c>
      <c r="R32" s="10">
        <v>0</v>
      </c>
      <c r="S32" s="10">
        <v>15</v>
      </c>
      <c r="T32" s="10">
        <v>0</v>
      </c>
      <c r="U32" s="10">
        <v>77.002470000000002</v>
      </c>
      <c r="V32" s="10">
        <v>3174</v>
      </c>
      <c r="W32" s="10">
        <v>3385</v>
      </c>
      <c r="X32" s="10">
        <v>55203</v>
      </c>
      <c r="Y32" s="10">
        <v>94397</v>
      </c>
      <c r="Z32" s="10">
        <v>0</v>
      </c>
      <c r="AA32" s="10">
        <v>90330</v>
      </c>
      <c r="AB32" s="10">
        <v>146226</v>
      </c>
      <c r="AC32" s="10">
        <v>3478</v>
      </c>
      <c r="AD32" s="10">
        <v>77.002470000000002</v>
      </c>
      <c r="AE32" s="10">
        <v>12977</v>
      </c>
      <c r="AF32" s="10">
        <v>12</v>
      </c>
      <c r="AG32" s="10">
        <v>63.09</v>
      </c>
      <c r="AH32" s="10">
        <v>18.45</v>
      </c>
      <c r="AI32" s="10">
        <v>100</v>
      </c>
      <c r="AJ32" s="10" t="s">
        <v>40</v>
      </c>
    </row>
    <row r="33" spans="1:36" x14ac:dyDescent="0.25">
      <c r="A33" s="10" t="s">
        <v>36</v>
      </c>
      <c r="B33" s="10" t="s">
        <v>37</v>
      </c>
      <c r="C33" s="10">
        <v>26</v>
      </c>
      <c r="D33" s="10" t="s">
        <v>38</v>
      </c>
      <c r="E33" s="10">
        <v>2606</v>
      </c>
      <c r="F33" s="10" t="s">
        <v>49</v>
      </c>
      <c r="G33" s="20">
        <v>33650</v>
      </c>
      <c r="H33" s="10">
        <v>259.91949829999999</v>
      </c>
      <c r="I33" s="10">
        <v>7</v>
      </c>
      <c r="J33" s="10">
        <v>10</v>
      </c>
      <c r="K33" s="10">
        <v>0</v>
      </c>
      <c r="L33" s="10">
        <v>390</v>
      </c>
      <c r="M33" s="10">
        <v>274</v>
      </c>
      <c r="N33" s="10">
        <v>5020</v>
      </c>
      <c r="O33" s="10">
        <v>42732</v>
      </c>
      <c r="P33" s="10">
        <v>36998</v>
      </c>
      <c r="Q33" s="10">
        <v>33607</v>
      </c>
      <c r="R33" s="10">
        <v>96</v>
      </c>
      <c r="S33" s="10">
        <v>78</v>
      </c>
      <c r="T33" s="10">
        <v>0</v>
      </c>
      <c r="U33" s="10">
        <v>111.0688</v>
      </c>
      <c r="V33" s="10">
        <v>5610</v>
      </c>
      <c r="W33" s="10">
        <v>5817</v>
      </c>
      <c r="X33" s="10">
        <v>27788</v>
      </c>
      <c r="Y33" s="10">
        <v>40149</v>
      </c>
      <c r="Z33" s="10">
        <v>0</v>
      </c>
      <c r="AA33" s="10">
        <v>46652</v>
      </c>
      <c r="AB33" s="10">
        <v>66095</v>
      </c>
      <c r="AC33" s="10">
        <v>5410</v>
      </c>
      <c r="AD33" s="10">
        <v>111.0688</v>
      </c>
      <c r="AE33" s="10">
        <v>32228</v>
      </c>
      <c r="AF33" s="10">
        <v>25</v>
      </c>
      <c r="AG33" s="10">
        <v>22.66</v>
      </c>
      <c r="AH33" s="10">
        <v>7.01</v>
      </c>
      <c r="AI33" s="10">
        <v>100</v>
      </c>
      <c r="AJ33" s="10" t="s">
        <v>40</v>
      </c>
    </row>
    <row r="34" spans="1:36" x14ac:dyDescent="0.25">
      <c r="A34" s="10" t="s">
        <v>36</v>
      </c>
      <c r="B34" s="10" t="s">
        <v>37</v>
      </c>
      <c r="C34" s="10">
        <v>26</v>
      </c>
      <c r="D34" s="10" t="s">
        <v>38</v>
      </c>
      <c r="E34" s="10">
        <v>2610</v>
      </c>
      <c r="F34" s="10" t="s">
        <v>52</v>
      </c>
      <c r="G34" s="20">
        <v>167550</v>
      </c>
      <c r="H34" s="10">
        <v>406.02300270000001</v>
      </c>
      <c r="I34" s="10">
        <v>6</v>
      </c>
      <c r="J34" s="10">
        <v>14</v>
      </c>
      <c r="K34" s="10">
        <v>8.4724243999999995</v>
      </c>
      <c r="L34" s="10">
        <v>101</v>
      </c>
      <c r="M34" s="10">
        <v>70</v>
      </c>
      <c r="N34" s="10">
        <v>3200</v>
      </c>
      <c r="O34" s="10">
        <v>59254</v>
      </c>
      <c r="P34" s="10">
        <v>48150</v>
      </c>
      <c r="Q34" s="10">
        <v>76478</v>
      </c>
      <c r="R34" s="10">
        <v>25</v>
      </c>
      <c r="S34" s="10">
        <v>17</v>
      </c>
      <c r="T34" s="10">
        <v>0</v>
      </c>
      <c r="U34" s="10">
        <v>249.05729439999999</v>
      </c>
      <c r="V34" s="10">
        <v>9258</v>
      </c>
      <c r="W34" s="10">
        <v>9405</v>
      </c>
      <c r="X34" s="10">
        <v>60617</v>
      </c>
      <c r="Y34" s="10">
        <v>97171</v>
      </c>
      <c r="Z34" s="10">
        <v>0</v>
      </c>
      <c r="AA34" s="10">
        <v>85700</v>
      </c>
      <c r="AB34" s="10">
        <v>129066</v>
      </c>
      <c r="AC34" s="10">
        <v>3301</v>
      </c>
      <c r="AD34" s="10">
        <v>240.58487</v>
      </c>
      <c r="AE34" s="10">
        <v>44288</v>
      </c>
      <c r="AF34" s="10">
        <v>13</v>
      </c>
      <c r="AG34" s="10">
        <v>41.54</v>
      </c>
      <c r="AH34" s="10">
        <v>13.31</v>
      </c>
      <c r="AI34" s="10">
        <v>100</v>
      </c>
      <c r="AJ34" s="10" t="s">
        <v>40</v>
      </c>
    </row>
    <row r="35" spans="1:36" x14ac:dyDescent="0.25">
      <c r="A35" s="10" t="s">
        <v>36</v>
      </c>
      <c r="B35" s="10" t="s">
        <v>37</v>
      </c>
      <c r="C35" s="10">
        <v>26</v>
      </c>
      <c r="D35" s="10" t="s">
        <v>38</v>
      </c>
      <c r="E35" s="10">
        <v>2619</v>
      </c>
      <c r="F35" s="10" t="s">
        <v>57</v>
      </c>
      <c r="G35" s="20">
        <v>32635</v>
      </c>
      <c r="H35" s="10">
        <v>377.99154329999999</v>
      </c>
      <c r="I35" s="10">
        <v>7</v>
      </c>
      <c r="J35" s="10">
        <v>3</v>
      </c>
      <c r="K35" s="10">
        <v>2.9556301999999999</v>
      </c>
      <c r="L35" s="10">
        <v>27</v>
      </c>
      <c r="M35" s="10">
        <v>166</v>
      </c>
      <c r="N35" s="10">
        <v>2723</v>
      </c>
      <c r="O35" s="10">
        <v>12298</v>
      </c>
      <c r="P35" s="10">
        <v>5815</v>
      </c>
      <c r="Q35" s="10">
        <v>11023</v>
      </c>
      <c r="R35" s="10">
        <v>6</v>
      </c>
      <c r="S35" s="10">
        <v>7</v>
      </c>
      <c r="T35" s="10">
        <v>0</v>
      </c>
      <c r="U35" s="10">
        <v>49.4410302</v>
      </c>
      <c r="V35" s="10">
        <v>1674</v>
      </c>
      <c r="W35" s="10">
        <v>1724</v>
      </c>
      <c r="X35" s="10">
        <v>15785</v>
      </c>
      <c r="Y35" s="10">
        <v>21906</v>
      </c>
      <c r="Z35" s="10">
        <v>0</v>
      </c>
      <c r="AA35" s="10">
        <v>33385</v>
      </c>
      <c r="AB35" s="10">
        <v>44289</v>
      </c>
      <c r="AC35" s="10">
        <v>2750</v>
      </c>
      <c r="AD35" s="10">
        <v>46.485399999999998</v>
      </c>
      <c r="AE35" s="10">
        <v>10060</v>
      </c>
      <c r="AF35" s="10">
        <v>28</v>
      </c>
      <c r="AG35" s="10">
        <v>52.85</v>
      </c>
      <c r="AH35" s="10">
        <v>2.2400000000000002</v>
      </c>
      <c r="AI35" s="10">
        <v>100</v>
      </c>
      <c r="AJ35" s="10" t="s">
        <v>40</v>
      </c>
    </row>
    <row r="36" spans="1:36" x14ac:dyDescent="0.25">
      <c r="A36" s="10" t="s">
        <v>36</v>
      </c>
      <c r="B36" s="10" t="s">
        <v>37</v>
      </c>
      <c r="C36" s="10">
        <v>26</v>
      </c>
      <c r="D36" s="10" t="s">
        <v>38</v>
      </c>
      <c r="E36" s="10">
        <v>2602</v>
      </c>
      <c r="F36" s="10" t="s">
        <v>41</v>
      </c>
      <c r="G36" s="20">
        <v>104324</v>
      </c>
      <c r="H36" s="10">
        <v>392.2905925</v>
      </c>
      <c r="I36" s="10">
        <v>8</v>
      </c>
      <c r="J36" s="10">
        <v>9</v>
      </c>
      <c r="K36" s="10">
        <v>8.7056649999999998</v>
      </c>
      <c r="L36" s="10">
        <v>188</v>
      </c>
      <c r="M36" s="10">
        <v>862</v>
      </c>
      <c r="N36" s="10">
        <v>7320</v>
      </c>
      <c r="O36" s="10">
        <v>32623</v>
      </c>
      <c r="P36" s="10">
        <v>25975</v>
      </c>
      <c r="Q36" s="10">
        <v>55844</v>
      </c>
      <c r="R36" s="10">
        <v>22</v>
      </c>
      <c r="S36" s="10">
        <v>35</v>
      </c>
      <c r="T36" s="10">
        <v>0</v>
      </c>
      <c r="U36" s="10">
        <v>136.682625</v>
      </c>
      <c r="V36" s="10">
        <v>3686</v>
      </c>
      <c r="W36" s="10">
        <v>3794</v>
      </c>
      <c r="X36" s="10">
        <v>57523</v>
      </c>
      <c r="Y36" s="10">
        <v>74113</v>
      </c>
      <c r="Z36" s="10">
        <v>0</v>
      </c>
      <c r="AA36" s="10">
        <v>102858</v>
      </c>
      <c r="AB36" s="10">
        <v>128247</v>
      </c>
      <c r="AC36" s="10">
        <v>7508</v>
      </c>
      <c r="AD36" s="10">
        <v>127.97696000000001</v>
      </c>
      <c r="AE36" s="10">
        <v>18782</v>
      </c>
      <c r="AF36" s="10">
        <v>26</v>
      </c>
      <c r="AG36" s="10">
        <v>49.98</v>
      </c>
      <c r="AH36" s="10">
        <v>4.41</v>
      </c>
      <c r="AI36" s="10">
        <v>100.17</v>
      </c>
      <c r="AJ36" s="10" t="s">
        <v>40</v>
      </c>
    </row>
    <row r="37" spans="1:36" x14ac:dyDescent="0.25">
      <c r="A37" s="10" t="s">
        <v>36</v>
      </c>
      <c r="B37" s="10" t="s">
        <v>37</v>
      </c>
      <c r="C37" s="10">
        <v>26</v>
      </c>
      <c r="D37" s="10" t="s">
        <v>38</v>
      </c>
      <c r="E37" s="10">
        <v>2607</v>
      </c>
      <c r="F37" s="10" t="s">
        <v>58</v>
      </c>
      <c r="G37" s="20">
        <v>136673</v>
      </c>
      <c r="H37" s="10">
        <v>374.4509056</v>
      </c>
      <c r="I37" s="10">
        <v>10</v>
      </c>
      <c r="J37" s="10">
        <v>3</v>
      </c>
      <c r="K37" s="10">
        <v>30.718077699999998</v>
      </c>
      <c r="L37" s="10">
        <v>158</v>
      </c>
      <c r="M37" s="10">
        <v>1406</v>
      </c>
      <c r="N37" s="10">
        <v>7318</v>
      </c>
      <c r="O37" s="10">
        <v>36440</v>
      </c>
      <c r="P37" s="10">
        <v>17518</v>
      </c>
      <c r="Q37" s="10">
        <v>59349</v>
      </c>
      <c r="R37" s="10">
        <v>13</v>
      </c>
      <c r="S37" s="10">
        <v>50</v>
      </c>
      <c r="T37" s="10">
        <v>0</v>
      </c>
      <c r="U37" s="10">
        <v>167.1679877</v>
      </c>
      <c r="V37" s="10">
        <v>3524</v>
      </c>
      <c r="W37" s="10">
        <v>3575</v>
      </c>
      <c r="X37" s="10">
        <v>61054</v>
      </c>
      <c r="Y37" s="10">
        <v>97395</v>
      </c>
      <c r="Z37" s="10">
        <v>0</v>
      </c>
      <c r="AA37" s="10">
        <v>108413</v>
      </c>
      <c r="AB37" s="10">
        <v>163709</v>
      </c>
      <c r="AC37" s="10">
        <v>7476</v>
      </c>
      <c r="AD37" s="10">
        <v>136.44990999999999</v>
      </c>
      <c r="AE37" s="10">
        <v>21791</v>
      </c>
      <c r="AF37" s="10">
        <v>20</v>
      </c>
      <c r="AG37" s="10">
        <v>68.16</v>
      </c>
      <c r="AH37" s="10">
        <v>10.53</v>
      </c>
      <c r="AI37" s="10">
        <v>100</v>
      </c>
      <c r="AJ37" s="10" t="s">
        <v>40</v>
      </c>
    </row>
    <row r="38" spans="1:36" x14ac:dyDescent="0.25">
      <c r="A38" s="10" t="s">
        <v>36</v>
      </c>
      <c r="B38" s="10" t="s">
        <v>37</v>
      </c>
      <c r="C38" s="10">
        <v>26</v>
      </c>
      <c r="D38" s="10" t="s">
        <v>38</v>
      </c>
      <c r="E38" s="10">
        <v>2609</v>
      </c>
      <c r="F38" s="10" t="s">
        <v>51</v>
      </c>
      <c r="G38" s="20">
        <v>170449</v>
      </c>
      <c r="H38" s="10">
        <v>396.59551599999998</v>
      </c>
      <c r="I38" s="10">
        <v>6</v>
      </c>
      <c r="J38" s="10">
        <v>29</v>
      </c>
      <c r="K38" s="10">
        <v>24.4024757</v>
      </c>
      <c r="L38" s="10">
        <v>406</v>
      </c>
      <c r="M38" s="10">
        <v>1022</v>
      </c>
      <c r="N38" s="10">
        <v>6833</v>
      </c>
      <c r="O38" s="10">
        <v>84505</v>
      </c>
      <c r="P38" s="10">
        <v>54336</v>
      </c>
      <c r="Q38" s="10">
        <v>86822</v>
      </c>
      <c r="R38" s="10">
        <v>0</v>
      </c>
      <c r="S38" s="10">
        <v>0</v>
      </c>
      <c r="T38" s="10">
        <v>0</v>
      </c>
      <c r="U38" s="10">
        <v>359.54551650000002</v>
      </c>
      <c r="V38" s="10">
        <v>12722</v>
      </c>
      <c r="W38" s="10">
        <v>13250</v>
      </c>
      <c r="X38" s="10">
        <v>84911</v>
      </c>
      <c r="Y38" s="10">
        <v>131383</v>
      </c>
      <c r="Z38" s="10">
        <v>0</v>
      </c>
      <c r="AA38" s="10">
        <v>128557</v>
      </c>
      <c r="AB38" s="10">
        <v>185629</v>
      </c>
      <c r="AC38" s="10">
        <v>7239</v>
      </c>
      <c r="AD38" s="10">
        <v>335.14304079999999</v>
      </c>
      <c r="AE38" s="10">
        <v>67991</v>
      </c>
      <c r="AF38" s="10">
        <v>21</v>
      </c>
      <c r="AG38" s="10">
        <v>33.159999999999997</v>
      </c>
      <c r="AH38" s="10">
        <v>29.02</v>
      </c>
      <c r="AI38" s="10">
        <v>100</v>
      </c>
      <c r="AJ38" s="10" t="s">
        <v>40</v>
      </c>
    </row>
    <row r="39" spans="1:36" x14ac:dyDescent="0.25">
      <c r="A39" s="10" t="s">
        <v>36</v>
      </c>
      <c r="B39" s="10" t="s">
        <v>37</v>
      </c>
      <c r="C39" s="10">
        <v>26</v>
      </c>
      <c r="D39" s="10" t="s">
        <v>38</v>
      </c>
      <c r="E39" s="10">
        <v>2614</v>
      </c>
      <c r="F39" s="10" t="s">
        <v>45</v>
      </c>
      <c r="G39" s="20">
        <v>113480</v>
      </c>
      <c r="H39" s="10">
        <v>390.53052739999998</v>
      </c>
      <c r="I39" s="10">
        <v>8</v>
      </c>
      <c r="J39" s="10">
        <v>7</v>
      </c>
      <c r="K39" s="10">
        <v>4.8548571999999997</v>
      </c>
      <c r="L39" s="10">
        <v>121</v>
      </c>
      <c r="M39" s="10">
        <v>466</v>
      </c>
      <c r="N39" s="10">
        <v>3105</v>
      </c>
      <c r="O39" s="10">
        <v>44976</v>
      </c>
      <c r="P39" s="10">
        <v>30938</v>
      </c>
      <c r="Q39" s="10">
        <v>29075</v>
      </c>
      <c r="R39" s="10">
        <v>0</v>
      </c>
      <c r="S39" s="10">
        <v>3</v>
      </c>
      <c r="T39" s="10">
        <v>0</v>
      </c>
      <c r="U39" s="10">
        <v>180.49986720000001</v>
      </c>
      <c r="V39" s="10">
        <v>5180</v>
      </c>
      <c r="W39" s="10">
        <v>5279</v>
      </c>
      <c r="X39" s="10">
        <v>32211</v>
      </c>
      <c r="Y39" s="10">
        <v>43522</v>
      </c>
      <c r="Z39" s="10">
        <v>0</v>
      </c>
      <c r="AA39" s="10">
        <v>49260</v>
      </c>
      <c r="AB39" s="10">
        <v>63881</v>
      </c>
      <c r="AC39" s="10">
        <v>3226</v>
      </c>
      <c r="AD39" s="10">
        <v>175.64501000000001</v>
      </c>
      <c r="AE39" s="10">
        <v>33327</v>
      </c>
      <c r="AF39" s="10">
        <v>32</v>
      </c>
      <c r="AG39" s="10">
        <v>67.180000000000007</v>
      </c>
      <c r="AH39" s="10">
        <v>17.22</v>
      </c>
      <c r="AI39" s="10">
        <v>100</v>
      </c>
      <c r="AJ39" s="10" t="s">
        <v>40</v>
      </c>
    </row>
    <row r="40" spans="1:36" x14ac:dyDescent="0.25">
      <c r="A40" s="10" t="s">
        <v>36</v>
      </c>
      <c r="B40" s="10" t="s">
        <v>37</v>
      </c>
      <c r="C40" s="10">
        <v>26</v>
      </c>
      <c r="D40" s="10" t="s">
        <v>38</v>
      </c>
      <c r="E40" s="10">
        <v>2616</v>
      </c>
      <c r="F40" s="10" t="s">
        <v>53</v>
      </c>
      <c r="G40" s="20">
        <v>80286</v>
      </c>
      <c r="H40" s="10">
        <v>782.08898629999999</v>
      </c>
      <c r="I40" s="10">
        <v>6</v>
      </c>
      <c r="J40" s="10">
        <v>10</v>
      </c>
      <c r="K40" s="10">
        <v>11.8810289</v>
      </c>
      <c r="L40" s="10">
        <v>162</v>
      </c>
      <c r="M40" s="10">
        <v>271</v>
      </c>
      <c r="N40" s="10">
        <v>7056</v>
      </c>
      <c r="O40" s="10">
        <v>31252</v>
      </c>
      <c r="P40" s="10">
        <v>25411</v>
      </c>
      <c r="Q40" s="10">
        <v>125354</v>
      </c>
      <c r="R40" s="10">
        <v>6</v>
      </c>
      <c r="S40" s="10">
        <v>66</v>
      </c>
      <c r="T40" s="10">
        <v>0</v>
      </c>
      <c r="U40" s="10">
        <v>256.2994789</v>
      </c>
      <c r="V40" s="10">
        <v>4875</v>
      </c>
      <c r="W40" s="10">
        <v>5595</v>
      </c>
      <c r="X40" s="10">
        <v>76715</v>
      </c>
      <c r="Y40" s="10">
        <v>148824</v>
      </c>
      <c r="Z40" s="10">
        <v>0</v>
      </c>
      <c r="AA40" s="10">
        <v>104973</v>
      </c>
      <c r="AB40" s="10">
        <v>194139</v>
      </c>
      <c r="AC40" s="10">
        <v>7218</v>
      </c>
      <c r="AD40" s="10">
        <v>244.41845000000001</v>
      </c>
      <c r="AE40" s="10">
        <v>20389</v>
      </c>
      <c r="AF40" s="10">
        <v>39</v>
      </c>
      <c r="AG40" s="10">
        <v>51.98</v>
      </c>
      <c r="AH40" s="10">
        <v>5.88</v>
      </c>
      <c r="AI40" s="10">
        <v>106.35</v>
      </c>
      <c r="AJ40" s="10" t="s">
        <v>40</v>
      </c>
    </row>
    <row r="41" spans="1:36" x14ac:dyDescent="0.25">
      <c r="A41" s="10" t="s">
        <v>36</v>
      </c>
      <c r="B41" s="10" t="s">
        <v>37</v>
      </c>
      <c r="C41" s="10">
        <v>26</v>
      </c>
      <c r="D41" s="10" t="s">
        <v>38</v>
      </c>
      <c r="E41" s="10">
        <v>2621</v>
      </c>
      <c r="F41" s="10" t="s">
        <v>47</v>
      </c>
      <c r="G41" s="20">
        <v>27671</v>
      </c>
      <c r="H41" s="10">
        <v>400.08222260000002</v>
      </c>
      <c r="I41" s="10">
        <v>7</v>
      </c>
      <c r="J41" s="10">
        <v>12</v>
      </c>
      <c r="K41" s="10">
        <v>0</v>
      </c>
      <c r="L41" s="10">
        <v>77</v>
      </c>
      <c r="M41" s="10">
        <v>175</v>
      </c>
      <c r="N41" s="10">
        <v>1115</v>
      </c>
      <c r="O41" s="10">
        <v>25808</v>
      </c>
      <c r="P41" s="10">
        <v>23046</v>
      </c>
      <c r="Q41" s="10">
        <v>36761</v>
      </c>
      <c r="R41" s="10">
        <v>0</v>
      </c>
      <c r="S41" s="10">
        <v>15</v>
      </c>
      <c r="T41" s="10">
        <v>0</v>
      </c>
      <c r="U41" s="10">
        <v>103.25322</v>
      </c>
      <c r="V41" s="10">
        <v>3658</v>
      </c>
      <c r="W41" s="10">
        <v>3870</v>
      </c>
      <c r="X41" s="10">
        <v>24867</v>
      </c>
      <c r="Y41" s="10">
        <v>42222</v>
      </c>
      <c r="Z41" s="10">
        <v>0</v>
      </c>
      <c r="AA41" s="10">
        <v>37695</v>
      </c>
      <c r="AB41" s="10">
        <v>60562</v>
      </c>
      <c r="AC41" s="10">
        <v>1192</v>
      </c>
      <c r="AD41" s="10">
        <v>103.25322</v>
      </c>
      <c r="AE41" s="10">
        <v>17964</v>
      </c>
      <c r="AF41" s="10">
        <v>31</v>
      </c>
      <c r="AG41" s="10">
        <v>48.21</v>
      </c>
      <c r="AH41" s="10">
        <v>9.6199999999999992</v>
      </c>
      <c r="AI41" s="10">
        <v>100</v>
      </c>
      <c r="AJ41" s="10" t="s">
        <v>40</v>
      </c>
    </row>
    <row r="42" spans="1:36" x14ac:dyDescent="0.25">
      <c r="A42" s="10" t="s">
        <v>36</v>
      </c>
      <c r="B42" s="10" t="s">
        <v>37</v>
      </c>
      <c r="C42" s="10">
        <v>26</v>
      </c>
      <c r="D42" s="10" t="s">
        <v>38</v>
      </c>
      <c r="E42" s="10">
        <v>2602</v>
      </c>
      <c r="F42" s="10" t="s">
        <v>41</v>
      </c>
      <c r="G42" s="20">
        <v>104324</v>
      </c>
      <c r="H42" s="10">
        <v>483.54209509999998</v>
      </c>
      <c r="I42" s="10">
        <v>7</v>
      </c>
      <c r="J42" s="10">
        <v>7</v>
      </c>
      <c r="K42" s="10">
        <v>8.7056649999999998</v>
      </c>
      <c r="L42" s="10">
        <v>137</v>
      </c>
      <c r="M42" s="10">
        <v>596</v>
      </c>
      <c r="N42" s="10">
        <v>7348</v>
      </c>
      <c r="O42" s="10">
        <v>16534</v>
      </c>
      <c r="P42" s="10">
        <v>13374</v>
      </c>
      <c r="Q42" s="10">
        <v>55805</v>
      </c>
      <c r="R42" s="10">
        <v>12</v>
      </c>
      <c r="S42" s="10">
        <v>35</v>
      </c>
      <c r="T42" s="10">
        <v>0</v>
      </c>
      <c r="U42" s="10">
        <v>88.654515000000004</v>
      </c>
      <c r="V42" s="10">
        <v>2295</v>
      </c>
      <c r="W42" s="10">
        <v>2359</v>
      </c>
      <c r="X42" s="10">
        <v>57459</v>
      </c>
      <c r="Y42" s="10">
        <v>74044</v>
      </c>
      <c r="Z42" s="10">
        <v>0</v>
      </c>
      <c r="AA42" s="10">
        <v>102865</v>
      </c>
      <c r="AB42" s="10">
        <v>128269</v>
      </c>
      <c r="AC42" s="10">
        <v>7485</v>
      </c>
      <c r="AD42" s="10">
        <v>79.948849999999993</v>
      </c>
      <c r="AE42" s="10">
        <v>9758</v>
      </c>
      <c r="AF42" s="10">
        <v>26</v>
      </c>
      <c r="AG42" s="10">
        <v>43.48</v>
      </c>
      <c r="AH42" s="10">
        <v>4.29</v>
      </c>
      <c r="AI42" s="10">
        <v>100</v>
      </c>
      <c r="AJ42" s="10" t="s">
        <v>40</v>
      </c>
    </row>
    <row r="43" spans="1:36" x14ac:dyDescent="0.25">
      <c r="A43" s="10" t="s">
        <v>36</v>
      </c>
      <c r="B43" s="10" t="s">
        <v>37</v>
      </c>
      <c r="C43" s="10">
        <v>26</v>
      </c>
      <c r="D43" s="10" t="s">
        <v>38</v>
      </c>
      <c r="E43" s="10">
        <v>2603</v>
      </c>
      <c r="F43" s="10" t="s">
        <v>59</v>
      </c>
      <c r="G43" s="20">
        <v>151343</v>
      </c>
      <c r="H43" s="10">
        <v>518.17506490000005</v>
      </c>
      <c r="I43" s="10">
        <v>8</v>
      </c>
      <c r="J43" s="10">
        <v>4</v>
      </c>
      <c r="K43" s="10">
        <v>5.7054859000000002</v>
      </c>
      <c r="L43" s="10">
        <v>188</v>
      </c>
      <c r="M43" s="10">
        <v>621</v>
      </c>
      <c r="N43" s="10">
        <v>8343</v>
      </c>
      <c r="O43" s="10">
        <v>21175</v>
      </c>
      <c r="P43" s="10">
        <v>16675</v>
      </c>
      <c r="Q43" s="10">
        <v>85938</v>
      </c>
      <c r="R43" s="10">
        <v>0</v>
      </c>
      <c r="S43" s="10">
        <v>62</v>
      </c>
      <c r="T43" s="10">
        <v>0</v>
      </c>
      <c r="U43" s="10">
        <v>115.42905589999999</v>
      </c>
      <c r="V43" s="10">
        <v>2602</v>
      </c>
      <c r="W43" s="10">
        <v>2900</v>
      </c>
      <c r="X43" s="10">
        <v>65754</v>
      </c>
      <c r="Y43" s="10">
        <v>105517</v>
      </c>
      <c r="Z43" s="10">
        <v>0</v>
      </c>
      <c r="AA43" s="10">
        <v>115238</v>
      </c>
      <c r="AB43" s="10">
        <v>176257</v>
      </c>
      <c r="AC43" s="10">
        <v>8531</v>
      </c>
      <c r="AD43" s="10">
        <v>109.72357</v>
      </c>
      <c r="AE43" s="10">
        <v>10934</v>
      </c>
      <c r="AF43" s="10">
        <v>26</v>
      </c>
      <c r="AG43" s="10">
        <v>70.33</v>
      </c>
      <c r="AH43" s="10">
        <v>9.2899999999999991</v>
      </c>
      <c r="AI43" s="10">
        <v>100</v>
      </c>
      <c r="AJ43" s="10" t="s">
        <v>40</v>
      </c>
    </row>
    <row r="44" spans="1:36" x14ac:dyDescent="0.25">
      <c r="A44" s="10" t="s">
        <v>36</v>
      </c>
      <c r="B44" s="10" t="s">
        <v>37</v>
      </c>
      <c r="C44" s="10">
        <v>26</v>
      </c>
      <c r="D44" s="10" t="s">
        <v>38</v>
      </c>
      <c r="E44" s="10">
        <v>2623</v>
      </c>
      <c r="F44" s="10" t="s">
        <v>56</v>
      </c>
      <c r="G44" s="20">
        <v>167993</v>
      </c>
      <c r="H44" s="10">
        <v>445.5768243</v>
      </c>
      <c r="I44" s="10">
        <v>6</v>
      </c>
      <c r="J44" s="10">
        <v>4</v>
      </c>
      <c r="K44" s="10">
        <v>2.8062990000000001</v>
      </c>
      <c r="L44" s="10">
        <v>56</v>
      </c>
      <c r="M44" s="10">
        <v>280</v>
      </c>
      <c r="N44" s="10">
        <v>4445</v>
      </c>
      <c r="O44" s="10">
        <v>15568</v>
      </c>
      <c r="P44" s="10">
        <v>8748</v>
      </c>
      <c r="Q44" s="10">
        <v>114159</v>
      </c>
      <c r="R44" s="10">
        <v>4</v>
      </c>
      <c r="S44" s="10">
        <v>72</v>
      </c>
      <c r="T44" s="10">
        <v>0</v>
      </c>
      <c r="U44" s="10">
        <v>72.173698999999999</v>
      </c>
      <c r="V44" s="10">
        <v>2520</v>
      </c>
      <c r="W44" s="10">
        <v>2930</v>
      </c>
      <c r="X44" s="10">
        <v>106504</v>
      </c>
      <c r="Y44" s="10">
        <v>201118</v>
      </c>
      <c r="Z44" s="10">
        <v>0</v>
      </c>
      <c r="AA44" s="10">
        <v>138841</v>
      </c>
      <c r="AB44" s="10">
        <v>253121</v>
      </c>
      <c r="AC44" s="10">
        <v>4501</v>
      </c>
      <c r="AD44" s="10">
        <v>69.367400000000004</v>
      </c>
      <c r="AE44" s="10">
        <v>8535</v>
      </c>
      <c r="AF44" s="10">
        <v>38</v>
      </c>
      <c r="AG44" s="10">
        <v>38.630000000000003</v>
      </c>
      <c r="AH44" s="10">
        <v>0</v>
      </c>
      <c r="AI44" s="10">
        <v>100</v>
      </c>
      <c r="AJ44" s="10" t="s">
        <v>40</v>
      </c>
    </row>
    <row r="45" spans="1:36" x14ac:dyDescent="0.25">
      <c r="A45" s="10" t="s">
        <v>36</v>
      </c>
      <c r="B45" s="10" t="s">
        <v>37</v>
      </c>
      <c r="C45" s="10">
        <v>26</v>
      </c>
      <c r="D45" s="10" t="s">
        <v>38</v>
      </c>
      <c r="E45" s="10">
        <v>2602</v>
      </c>
      <c r="F45" s="10" t="s">
        <v>41</v>
      </c>
      <c r="G45" s="20">
        <v>104324</v>
      </c>
      <c r="H45" s="10">
        <v>391.71165480000002</v>
      </c>
      <c r="I45" s="10">
        <v>9</v>
      </c>
      <c r="J45" s="10">
        <v>10</v>
      </c>
      <c r="K45" s="10">
        <v>8.7056649999999998</v>
      </c>
      <c r="L45" s="10">
        <v>444</v>
      </c>
      <c r="M45" s="10">
        <v>862</v>
      </c>
      <c r="N45" s="10">
        <v>7072</v>
      </c>
      <c r="O45" s="10">
        <v>37847</v>
      </c>
      <c r="P45" s="10">
        <v>29988</v>
      </c>
      <c r="Q45" s="10">
        <v>55830</v>
      </c>
      <c r="R45" s="10">
        <v>22</v>
      </c>
      <c r="S45" s="10">
        <v>35</v>
      </c>
      <c r="T45" s="10">
        <v>0</v>
      </c>
      <c r="U45" s="10">
        <v>156.95677499999999</v>
      </c>
      <c r="V45" s="10">
        <v>4191</v>
      </c>
      <c r="W45" s="10">
        <v>4312</v>
      </c>
      <c r="X45" s="10">
        <v>57523</v>
      </c>
      <c r="Y45" s="10">
        <v>74086</v>
      </c>
      <c r="Z45" s="10">
        <v>0</v>
      </c>
      <c r="AA45" s="10">
        <v>102780</v>
      </c>
      <c r="AB45" s="10">
        <v>128089</v>
      </c>
      <c r="AC45" s="10">
        <v>7516</v>
      </c>
      <c r="AD45" s="10">
        <v>148.25111000000001</v>
      </c>
      <c r="AE45" s="10">
        <v>22337</v>
      </c>
      <c r="AF45" s="10">
        <v>26</v>
      </c>
      <c r="AG45" s="10">
        <v>50.09</v>
      </c>
      <c r="AH45" s="10">
        <v>4.45</v>
      </c>
      <c r="AI45" s="10">
        <v>99.99</v>
      </c>
      <c r="AJ45" s="10" t="s">
        <v>40</v>
      </c>
    </row>
    <row r="46" spans="1:36" x14ac:dyDescent="0.25">
      <c r="A46" s="10" t="s">
        <v>36</v>
      </c>
      <c r="B46" s="10" t="s">
        <v>37</v>
      </c>
      <c r="C46" s="10">
        <v>26</v>
      </c>
      <c r="D46" s="10" t="s">
        <v>38</v>
      </c>
      <c r="E46" s="10">
        <v>2606</v>
      </c>
      <c r="F46" s="10" t="s">
        <v>49</v>
      </c>
      <c r="G46" s="20">
        <v>33650</v>
      </c>
      <c r="H46" s="10">
        <v>317.25420150000002</v>
      </c>
      <c r="I46" s="10">
        <v>8</v>
      </c>
      <c r="J46" s="10">
        <v>17</v>
      </c>
      <c r="K46" s="10">
        <v>0</v>
      </c>
      <c r="L46" s="10">
        <v>396</v>
      </c>
      <c r="M46" s="10">
        <v>550</v>
      </c>
      <c r="N46" s="10">
        <v>5016</v>
      </c>
      <c r="O46" s="10">
        <v>55338</v>
      </c>
      <c r="P46" s="10">
        <v>48045</v>
      </c>
      <c r="Q46" s="10">
        <v>33634</v>
      </c>
      <c r="R46" s="10">
        <v>112</v>
      </c>
      <c r="S46" s="10">
        <v>78</v>
      </c>
      <c r="T46" s="10">
        <v>0</v>
      </c>
      <c r="U46" s="10">
        <v>175.56213</v>
      </c>
      <c r="V46" s="10">
        <v>6413</v>
      </c>
      <c r="W46" s="10">
        <v>6651</v>
      </c>
      <c r="X46" s="10">
        <v>27803</v>
      </c>
      <c r="Y46" s="10">
        <v>40178</v>
      </c>
      <c r="Z46" s="10">
        <v>0</v>
      </c>
      <c r="AA46" s="10">
        <v>46635</v>
      </c>
      <c r="AB46" s="10">
        <v>66072</v>
      </c>
      <c r="AC46" s="10">
        <v>5412</v>
      </c>
      <c r="AD46" s="10">
        <v>175.56213</v>
      </c>
      <c r="AE46" s="10">
        <v>42174</v>
      </c>
      <c r="AF46" s="10">
        <v>25</v>
      </c>
      <c r="AG46" s="10">
        <v>21.46</v>
      </c>
      <c r="AH46" s="10">
        <v>7.44</v>
      </c>
      <c r="AI46" s="10">
        <v>102.5</v>
      </c>
      <c r="AJ46" s="10" t="s">
        <v>40</v>
      </c>
    </row>
    <row r="47" spans="1:36" x14ac:dyDescent="0.25">
      <c r="A47" s="10" t="s">
        <v>36</v>
      </c>
      <c r="B47" s="10" t="s">
        <v>37</v>
      </c>
      <c r="C47" s="10">
        <v>26</v>
      </c>
      <c r="D47" s="10" t="s">
        <v>38</v>
      </c>
      <c r="E47" s="10">
        <v>2612</v>
      </c>
      <c r="F47" s="10" t="s">
        <v>60</v>
      </c>
      <c r="G47" s="20">
        <v>30125</v>
      </c>
      <c r="H47" s="10">
        <v>542.59834309999997</v>
      </c>
      <c r="I47" s="10">
        <v>7</v>
      </c>
      <c r="J47" s="10">
        <v>17</v>
      </c>
      <c r="K47" s="10">
        <v>12.063354500000001</v>
      </c>
      <c r="L47" s="10">
        <v>299</v>
      </c>
      <c r="M47" s="10">
        <v>243</v>
      </c>
      <c r="N47" s="10">
        <v>1065</v>
      </c>
      <c r="O47" s="10">
        <v>30902</v>
      </c>
      <c r="P47" s="10">
        <v>24597</v>
      </c>
      <c r="Q47" s="10">
        <v>57425</v>
      </c>
      <c r="R47" s="10">
        <v>0</v>
      </c>
      <c r="S47" s="10">
        <v>5</v>
      </c>
      <c r="T47" s="10">
        <v>0</v>
      </c>
      <c r="U47" s="10">
        <v>179.73709450000001</v>
      </c>
      <c r="V47" s="10">
        <v>4343</v>
      </c>
      <c r="W47" s="10">
        <v>4902</v>
      </c>
      <c r="X47" s="10">
        <v>38426</v>
      </c>
      <c r="Y47" s="10">
        <v>71931</v>
      </c>
      <c r="Z47" s="10">
        <v>0</v>
      </c>
      <c r="AA47" s="10">
        <v>52395</v>
      </c>
      <c r="AB47" s="10">
        <v>92539</v>
      </c>
      <c r="AC47" s="10">
        <v>1364</v>
      </c>
      <c r="AD47" s="10">
        <v>167.67374000000001</v>
      </c>
      <c r="AE47" s="10">
        <v>21026</v>
      </c>
      <c r="AF47" s="10">
        <v>8</v>
      </c>
      <c r="AG47" s="10">
        <v>82.75</v>
      </c>
      <c r="AH47" s="10">
        <v>4.8899999999999997</v>
      </c>
      <c r="AI47" s="10">
        <v>99.89</v>
      </c>
      <c r="AJ47" s="10" t="s">
        <v>40</v>
      </c>
    </row>
    <row r="48" spans="1:36" x14ac:dyDescent="0.25">
      <c r="A48" s="10" t="s">
        <v>36</v>
      </c>
      <c r="B48" s="10" t="s">
        <v>37</v>
      </c>
      <c r="C48" s="10">
        <v>26</v>
      </c>
      <c r="D48" s="10" t="s">
        <v>38</v>
      </c>
      <c r="E48" s="10">
        <v>2614</v>
      </c>
      <c r="F48" s="10" t="s">
        <v>45</v>
      </c>
      <c r="G48" s="20">
        <v>113480</v>
      </c>
      <c r="H48" s="10">
        <v>397.567678</v>
      </c>
      <c r="I48" s="10">
        <v>9</v>
      </c>
      <c r="J48" s="10">
        <v>8</v>
      </c>
      <c r="K48" s="10">
        <v>4.8548571999999997</v>
      </c>
      <c r="L48" s="10">
        <v>219</v>
      </c>
      <c r="M48" s="10">
        <v>466</v>
      </c>
      <c r="N48" s="10">
        <v>3017</v>
      </c>
      <c r="O48" s="10">
        <v>53097</v>
      </c>
      <c r="P48" s="10">
        <v>37861</v>
      </c>
      <c r="Q48" s="10">
        <v>29088</v>
      </c>
      <c r="R48" s="10">
        <v>0</v>
      </c>
      <c r="S48" s="10">
        <v>3</v>
      </c>
      <c r="T48" s="10">
        <v>0</v>
      </c>
      <c r="U48" s="10">
        <v>215.95136719999999</v>
      </c>
      <c r="V48" s="10">
        <v>5769</v>
      </c>
      <c r="W48" s="10">
        <v>5873</v>
      </c>
      <c r="X48" s="10">
        <v>32219</v>
      </c>
      <c r="Y48" s="10">
        <v>43534</v>
      </c>
      <c r="Z48" s="10">
        <v>0</v>
      </c>
      <c r="AA48" s="10">
        <v>49260</v>
      </c>
      <c r="AB48" s="10">
        <v>63881</v>
      </c>
      <c r="AC48" s="10">
        <v>3236</v>
      </c>
      <c r="AD48" s="10">
        <v>211.09650999999999</v>
      </c>
      <c r="AE48" s="10">
        <v>39526</v>
      </c>
      <c r="AF48" s="10">
        <v>32</v>
      </c>
      <c r="AG48" s="10">
        <v>71.25</v>
      </c>
      <c r="AH48" s="10">
        <v>10.67</v>
      </c>
      <c r="AI48" s="10">
        <v>99.62</v>
      </c>
      <c r="AJ48" s="10" t="s">
        <v>40</v>
      </c>
    </row>
    <row r="49" spans="1:36" x14ac:dyDescent="0.25">
      <c r="A49" s="10" t="s">
        <v>36</v>
      </c>
      <c r="B49" s="10" t="s">
        <v>61</v>
      </c>
      <c r="C49" s="10">
        <v>26</v>
      </c>
      <c r="D49" s="10" t="s">
        <v>38</v>
      </c>
      <c r="E49" s="10">
        <v>2605</v>
      </c>
      <c r="F49" s="10" t="s">
        <v>43</v>
      </c>
      <c r="G49" s="20">
        <v>94027</v>
      </c>
      <c r="H49" s="10">
        <v>407.65632240000002</v>
      </c>
      <c r="I49" s="10">
        <v>8</v>
      </c>
      <c r="J49" s="10">
        <v>7</v>
      </c>
      <c r="K49" s="10">
        <v>0</v>
      </c>
      <c r="L49" s="10">
        <v>518</v>
      </c>
      <c r="M49" s="10">
        <v>411</v>
      </c>
      <c r="N49" s="10">
        <v>4572</v>
      </c>
      <c r="O49" s="10">
        <v>45568</v>
      </c>
      <c r="P49" s="10">
        <v>42869</v>
      </c>
      <c r="Q49" s="10">
        <v>43718</v>
      </c>
      <c r="R49" s="10">
        <v>18</v>
      </c>
      <c r="S49" s="10">
        <v>8</v>
      </c>
      <c r="T49" s="10">
        <v>0</v>
      </c>
      <c r="U49" s="10">
        <v>185.76083299999999</v>
      </c>
      <c r="V49" s="10">
        <v>5108</v>
      </c>
      <c r="W49" s="10">
        <v>5223</v>
      </c>
      <c r="X49" s="10">
        <v>35360</v>
      </c>
      <c r="Y49" s="10">
        <v>48128</v>
      </c>
      <c r="Z49" s="10">
        <v>0</v>
      </c>
      <c r="AA49" s="10">
        <v>72568</v>
      </c>
      <c r="AB49" s="10">
        <v>97002</v>
      </c>
      <c r="AC49" s="10">
        <v>5090</v>
      </c>
      <c r="AD49" s="10">
        <v>185.76083299999999</v>
      </c>
      <c r="AE49" s="10">
        <v>35105</v>
      </c>
      <c r="AF49" s="10">
        <v>32</v>
      </c>
      <c r="AG49" s="10">
        <v>83.99</v>
      </c>
      <c r="AH49" s="10">
        <v>8.48</v>
      </c>
      <c r="AI49" s="10">
        <v>99.96</v>
      </c>
      <c r="AJ49" s="10" t="s">
        <v>40</v>
      </c>
    </row>
    <row r="50" spans="1:36" x14ac:dyDescent="0.25">
      <c r="A50" s="10" t="s">
        <v>36</v>
      </c>
      <c r="B50" s="10" t="s">
        <v>61</v>
      </c>
      <c r="C50" s="10">
        <v>26</v>
      </c>
      <c r="D50" s="10" t="s">
        <v>38</v>
      </c>
      <c r="E50" s="10">
        <v>2606</v>
      </c>
      <c r="F50" s="10" t="s">
        <v>49</v>
      </c>
      <c r="G50" s="20">
        <v>97209</v>
      </c>
      <c r="H50" s="10">
        <v>300.95155210000001</v>
      </c>
      <c r="I50" s="10">
        <v>9</v>
      </c>
      <c r="J50" s="10">
        <v>17</v>
      </c>
      <c r="K50" s="10">
        <v>0</v>
      </c>
      <c r="L50" s="10">
        <v>412</v>
      </c>
      <c r="M50" s="10">
        <v>219</v>
      </c>
      <c r="N50" s="10">
        <v>5005</v>
      </c>
      <c r="O50" s="10">
        <v>63367</v>
      </c>
      <c r="P50" s="10">
        <v>54487</v>
      </c>
      <c r="Q50" s="10">
        <v>33654</v>
      </c>
      <c r="R50" s="10">
        <v>124</v>
      </c>
      <c r="S50" s="10">
        <v>78</v>
      </c>
      <c r="T50" s="10">
        <v>0</v>
      </c>
      <c r="U50" s="10">
        <v>190.70397</v>
      </c>
      <c r="V50" s="10">
        <v>6779</v>
      </c>
      <c r="W50" s="10">
        <v>7061</v>
      </c>
      <c r="X50" s="10">
        <v>27820</v>
      </c>
      <c r="Y50" s="10">
        <v>40205</v>
      </c>
      <c r="Z50" s="10">
        <v>0</v>
      </c>
      <c r="AA50" s="10">
        <v>46643</v>
      </c>
      <c r="AB50" s="10">
        <v>66085</v>
      </c>
      <c r="AC50" s="10">
        <v>5417</v>
      </c>
      <c r="AD50" s="10">
        <v>190.70397</v>
      </c>
      <c r="AE50" s="10">
        <v>48282</v>
      </c>
      <c r="AF50" s="10">
        <v>25</v>
      </c>
      <c r="AG50" s="10">
        <v>20.72</v>
      </c>
      <c r="AH50" s="10">
        <v>7.58</v>
      </c>
      <c r="AI50" s="10">
        <v>102.96</v>
      </c>
      <c r="AJ50" s="10" t="s">
        <v>40</v>
      </c>
    </row>
    <row r="51" spans="1:36" x14ac:dyDescent="0.25">
      <c r="A51" s="10" t="s">
        <v>36</v>
      </c>
      <c r="B51" s="10" t="s">
        <v>61</v>
      </c>
      <c r="C51" s="10">
        <v>26</v>
      </c>
      <c r="D51" s="10" t="s">
        <v>38</v>
      </c>
      <c r="E51" s="10">
        <v>2603</v>
      </c>
      <c r="F51" s="10" t="s">
        <v>59</v>
      </c>
      <c r="G51" s="20">
        <v>398876</v>
      </c>
      <c r="H51" s="10">
        <v>466.41772470000001</v>
      </c>
      <c r="I51" s="10">
        <v>9</v>
      </c>
      <c r="J51" s="10">
        <v>8</v>
      </c>
      <c r="K51" s="10">
        <v>5.7054859000000002</v>
      </c>
      <c r="L51" s="10">
        <v>307</v>
      </c>
      <c r="M51" s="10">
        <v>425</v>
      </c>
      <c r="N51" s="10">
        <v>8266</v>
      </c>
      <c r="O51" s="10">
        <v>60492</v>
      </c>
      <c r="P51" s="10">
        <v>48304</v>
      </c>
      <c r="Q51" s="10">
        <v>86191</v>
      </c>
      <c r="R51" s="10">
        <v>0</v>
      </c>
      <c r="S51" s="10">
        <v>62</v>
      </c>
      <c r="T51" s="10">
        <v>0</v>
      </c>
      <c r="U51" s="10">
        <v>287.85089590000001</v>
      </c>
      <c r="V51" s="10">
        <v>6558</v>
      </c>
      <c r="W51" s="10">
        <v>7307</v>
      </c>
      <c r="X51" s="10">
        <v>65985</v>
      </c>
      <c r="Y51" s="10">
        <v>105812</v>
      </c>
      <c r="Z51" s="10">
        <v>0</v>
      </c>
      <c r="AA51" s="10">
        <v>115241</v>
      </c>
      <c r="AB51" s="10">
        <v>176268</v>
      </c>
      <c r="AC51" s="10">
        <v>8573</v>
      </c>
      <c r="AD51" s="10">
        <v>282.14541000000003</v>
      </c>
      <c r="AE51" s="10">
        <v>32944</v>
      </c>
      <c r="AF51" s="10">
        <v>26</v>
      </c>
      <c r="AG51" s="10">
        <v>68.430000000000007</v>
      </c>
      <c r="AH51" s="10">
        <v>9.06</v>
      </c>
      <c r="AI51" s="10">
        <v>108.6</v>
      </c>
      <c r="AJ51" s="10" t="s">
        <v>40</v>
      </c>
    </row>
    <row r="52" spans="1:36" x14ac:dyDescent="0.25">
      <c r="A52" s="10" t="s">
        <v>36</v>
      </c>
      <c r="B52" s="10" t="s">
        <v>61</v>
      </c>
      <c r="C52" s="10">
        <v>26</v>
      </c>
      <c r="D52" s="10" t="s">
        <v>38</v>
      </c>
      <c r="E52" s="10">
        <v>2607</v>
      </c>
      <c r="F52" s="10" t="s">
        <v>58</v>
      </c>
      <c r="G52" s="20">
        <v>311932</v>
      </c>
      <c r="H52" s="10">
        <v>422.37049860000002</v>
      </c>
      <c r="I52" s="10">
        <v>11</v>
      </c>
      <c r="J52" s="10">
        <v>3</v>
      </c>
      <c r="K52" s="10">
        <v>30.718077699999998</v>
      </c>
      <c r="L52" s="10">
        <v>169</v>
      </c>
      <c r="M52" s="10">
        <v>956</v>
      </c>
      <c r="N52" s="10">
        <v>7318</v>
      </c>
      <c r="O52" s="10">
        <v>46486</v>
      </c>
      <c r="P52" s="10">
        <v>23076</v>
      </c>
      <c r="Q52" s="10">
        <v>59366</v>
      </c>
      <c r="R52" s="10">
        <v>19</v>
      </c>
      <c r="S52" s="10">
        <v>50</v>
      </c>
      <c r="T52" s="10">
        <v>0</v>
      </c>
      <c r="U52" s="10">
        <v>227.06122769999999</v>
      </c>
      <c r="V52" s="10">
        <v>4212</v>
      </c>
      <c r="W52" s="10">
        <v>4269</v>
      </c>
      <c r="X52" s="10">
        <v>61072</v>
      </c>
      <c r="Y52" s="10">
        <v>97427</v>
      </c>
      <c r="Z52" s="10">
        <v>0</v>
      </c>
      <c r="AA52" s="10">
        <v>108418</v>
      </c>
      <c r="AB52" s="10">
        <v>163721</v>
      </c>
      <c r="AC52" s="10">
        <v>7487</v>
      </c>
      <c r="AD52" s="10">
        <v>196.34315000000001</v>
      </c>
      <c r="AE52" s="10">
        <v>27551</v>
      </c>
      <c r="AF52" s="10">
        <v>20</v>
      </c>
      <c r="AG52" s="10">
        <v>66.8</v>
      </c>
      <c r="AH52" s="10">
        <v>9.8699999999999992</v>
      </c>
      <c r="AI52" s="10">
        <v>101.2</v>
      </c>
      <c r="AJ52" s="10" t="s">
        <v>40</v>
      </c>
    </row>
    <row r="53" spans="1:36" x14ac:dyDescent="0.25">
      <c r="A53" s="10" t="s">
        <v>36</v>
      </c>
      <c r="B53" s="10" t="s">
        <v>61</v>
      </c>
      <c r="C53" s="10">
        <v>26</v>
      </c>
      <c r="D53" s="10" t="s">
        <v>38</v>
      </c>
      <c r="E53" s="10">
        <v>2612</v>
      </c>
      <c r="F53" s="10" t="s">
        <v>60</v>
      </c>
      <c r="G53" s="20">
        <v>187179</v>
      </c>
      <c r="H53" s="10">
        <v>491.47675939999999</v>
      </c>
      <c r="I53" s="10">
        <v>7</v>
      </c>
      <c r="J53" s="10">
        <v>20</v>
      </c>
      <c r="K53" s="10">
        <v>12.063354500000001</v>
      </c>
      <c r="L53" s="10">
        <v>352</v>
      </c>
      <c r="M53" s="10">
        <v>32</v>
      </c>
      <c r="N53" s="10">
        <v>1015</v>
      </c>
      <c r="O53" s="10">
        <v>43523</v>
      </c>
      <c r="P53" s="10">
        <v>34882</v>
      </c>
      <c r="Q53" s="10">
        <v>57441</v>
      </c>
      <c r="R53" s="10">
        <v>0</v>
      </c>
      <c r="S53" s="10">
        <v>5</v>
      </c>
      <c r="T53" s="10">
        <v>0</v>
      </c>
      <c r="U53" s="10">
        <v>225.9687845</v>
      </c>
      <c r="V53" s="10">
        <v>5655</v>
      </c>
      <c r="W53" s="10">
        <v>6396</v>
      </c>
      <c r="X53" s="10">
        <v>38436</v>
      </c>
      <c r="Y53" s="10">
        <v>71950</v>
      </c>
      <c r="Z53" s="10">
        <v>0</v>
      </c>
      <c r="AA53" s="10">
        <v>52399</v>
      </c>
      <c r="AB53" s="10">
        <v>92548</v>
      </c>
      <c r="AC53" s="10">
        <v>1367</v>
      </c>
      <c r="AD53" s="10">
        <v>213.90543</v>
      </c>
      <c r="AE53" s="10">
        <v>30200</v>
      </c>
      <c r="AF53" s="10">
        <v>8</v>
      </c>
      <c r="AG53" s="10">
        <v>77.53</v>
      </c>
      <c r="AH53" s="10">
        <v>4.2699999999999996</v>
      </c>
      <c r="AI53" s="10">
        <v>100</v>
      </c>
      <c r="AJ53" s="10" t="s">
        <v>40</v>
      </c>
    </row>
    <row r="54" spans="1:36" x14ac:dyDescent="0.25">
      <c r="A54" s="10" t="s">
        <v>36</v>
      </c>
      <c r="B54" s="10" t="s">
        <v>61</v>
      </c>
      <c r="C54" s="10">
        <v>26</v>
      </c>
      <c r="D54" s="10" t="s">
        <v>38</v>
      </c>
      <c r="E54" s="10">
        <v>2620</v>
      </c>
      <c r="F54" s="10" t="s">
        <v>62</v>
      </c>
      <c r="G54" s="20">
        <v>278440</v>
      </c>
      <c r="H54" s="10">
        <v>354.1856429</v>
      </c>
      <c r="I54" s="10">
        <v>10</v>
      </c>
      <c r="J54" s="10">
        <v>4</v>
      </c>
      <c r="K54" s="10">
        <v>9.7305925000000002</v>
      </c>
      <c r="L54" s="10">
        <v>78</v>
      </c>
      <c r="M54" s="10">
        <v>217</v>
      </c>
      <c r="N54" s="10">
        <v>7023</v>
      </c>
      <c r="O54" s="10">
        <v>117559</v>
      </c>
      <c r="P54" s="10">
        <v>91788</v>
      </c>
      <c r="Q54" s="10">
        <v>50234</v>
      </c>
      <c r="R54" s="10">
        <v>116</v>
      </c>
      <c r="S54" s="10">
        <v>18</v>
      </c>
      <c r="T54" s="10">
        <v>0</v>
      </c>
      <c r="U54" s="10">
        <v>426.10769240000002</v>
      </c>
      <c r="V54" s="10">
        <v>11126</v>
      </c>
      <c r="W54" s="10">
        <v>11430</v>
      </c>
      <c r="X54" s="10">
        <v>50119</v>
      </c>
      <c r="Y54" s="10">
        <v>66828</v>
      </c>
      <c r="Z54" s="10">
        <v>0</v>
      </c>
      <c r="AA54" s="10">
        <v>105393</v>
      </c>
      <c r="AB54" s="10">
        <v>151484</v>
      </c>
      <c r="AC54" s="10">
        <v>7101</v>
      </c>
      <c r="AD54" s="10">
        <v>416.37709990000002</v>
      </c>
      <c r="AE54" s="10">
        <v>70646</v>
      </c>
      <c r="AF54" s="10">
        <v>33</v>
      </c>
      <c r="AG54" s="10">
        <v>66.89</v>
      </c>
      <c r="AH54" s="10">
        <v>9.24</v>
      </c>
      <c r="AI54" s="10">
        <v>103.13</v>
      </c>
      <c r="AJ54" s="10" t="s">
        <v>40</v>
      </c>
    </row>
    <row r="55" spans="1:36" x14ac:dyDescent="0.25">
      <c r="A55" s="10" t="s">
        <v>36</v>
      </c>
      <c r="B55" s="10" t="s">
        <v>61</v>
      </c>
      <c r="C55" s="10">
        <v>26</v>
      </c>
      <c r="D55" s="10" t="s">
        <v>38</v>
      </c>
      <c r="E55" s="10">
        <v>2622</v>
      </c>
      <c r="F55" s="10" t="s">
        <v>63</v>
      </c>
      <c r="G55" s="20">
        <v>142710</v>
      </c>
      <c r="H55" s="10">
        <v>499.9602658</v>
      </c>
      <c r="I55" s="10">
        <v>11</v>
      </c>
      <c r="J55" s="10">
        <v>1</v>
      </c>
      <c r="K55" s="10">
        <v>7.2066606999999996</v>
      </c>
      <c r="L55" s="10">
        <v>21</v>
      </c>
      <c r="M55" s="10">
        <v>304</v>
      </c>
      <c r="N55" s="10">
        <v>4302</v>
      </c>
      <c r="O55" s="10">
        <v>14295</v>
      </c>
      <c r="P55" s="10">
        <v>6129</v>
      </c>
      <c r="Q55" s="10">
        <v>14096</v>
      </c>
      <c r="R55" s="10">
        <v>0</v>
      </c>
      <c r="S55" s="10">
        <v>4</v>
      </c>
      <c r="T55" s="10">
        <v>0</v>
      </c>
      <c r="U55" s="10">
        <v>78.675980699999997</v>
      </c>
      <c r="V55" s="10">
        <v>1229</v>
      </c>
      <c r="W55" s="10">
        <v>1249</v>
      </c>
      <c r="X55" s="10">
        <v>22985</v>
      </c>
      <c r="Y55" s="10">
        <v>29833</v>
      </c>
      <c r="Z55" s="10">
        <v>0</v>
      </c>
      <c r="AA55" s="10">
        <v>41912</v>
      </c>
      <c r="AB55" s="10">
        <v>54134</v>
      </c>
      <c r="AC55" s="10">
        <v>4323</v>
      </c>
      <c r="AD55" s="10">
        <v>71.469319999999996</v>
      </c>
      <c r="AE55" s="10">
        <v>4545</v>
      </c>
      <c r="AF55" s="10">
        <v>27</v>
      </c>
      <c r="AG55" s="10">
        <v>77.650000000000006</v>
      </c>
      <c r="AH55" s="10">
        <v>8.99</v>
      </c>
      <c r="AI55" s="10">
        <v>100</v>
      </c>
      <c r="AJ55" s="10" t="s">
        <v>40</v>
      </c>
    </row>
    <row r="56" spans="1:36" x14ac:dyDescent="0.25">
      <c r="A56" s="10" t="s">
        <v>36</v>
      </c>
      <c r="B56" s="10" t="s">
        <v>61</v>
      </c>
      <c r="C56" s="10">
        <v>26</v>
      </c>
      <c r="D56" s="10" t="s">
        <v>38</v>
      </c>
      <c r="E56" s="10">
        <v>2623</v>
      </c>
      <c r="F56" s="10" t="s">
        <v>56</v>
      </c>
      <c r="G56" s="20">
        <v>511198</v>
      </c>
      <c r="H56" s="10">
        <v>287.64226919999999</v>
      </c>
      <c r="I56" s="10">
        <v>7</v>
      </c>
      <c r="J56" s="10">
        <v>14</v>
      </c>
      <c r="K56" s="10">
        <v>2.8062990000000001</v>
      </c>
      <c r="L56" s="10">
        <v>57</v>
      </c>
      <c r="M56" s="10">
        <v>186</v>
      </c>
      <c r="N56" s="10">
        <v>4446</v>
      </c>
      <c r="O56" s="10">
        <v>67425</v>
      </c>
      <c r="P56" s="10">
        <v>40600</v>
      </c>
      <c r="Q56" s="10">
        <v>114137</v>
      </c>
      <c r="R56" s="10">
        <v>18</v>
      </c>
      <c r="S56" s="10">
        <v>72</v>
      </c>
      <c r="T56" s="10">
        <v>0</v>
      </c>
      <c r="U56" s="10">
        <v>196.749099</v>
      </c>
      <c r="V56" s="10">
        <v>9347</v>
      </c>
      <c r="W56" s="10">
        <v>11425</v>
      </c>
      <c r="X56" s="10">
        <v>106584</v>
      </c>
      <c r="Y56" s="10">
        <v>201037</v>
      </c>
      <c r="Z56" s="10">
        <v>0</v>
      </c>
      <c r="AA56" s="10">
        <v>138811</v>
      </c>
      <c r="AB56" s="10">
        <v>252782</v>
      </c>
      <c r="AC56" s="10">
        <v>4503</v>
      </c>
      <c r="AD56" s="10">
        <v>193.94280000000001</v>
      </c>
      <c r="AE56" s="10">
        <v>36966</v>
      </c>
      <c r="AF56" s="10">
        <v>38</v>
      </c>
      <c r="AG56" s="10">
        <v>56.83</v>
      </c>
      <c r="AH56" s="10">
        <v>0.28999999999999998</v>
      </c>
      <c r="AI56" s="10">
        <v>100.24</v>
      </c>
      <c r="AJ56" s="10" t="s">
        <v>40</v>
      </c>
    </row>
    <row r="57" spans="1:36" x14ac:dyDescent="0.25">
      <c r="A57" s="10" t="s">
        <v>36</v>
      </c>
      <c r="B57" s="10" t="s">
        <v>61</v>
      </c>
      <c r="C57" s="10">
        <v>26</v>
      </c>
      <c r="D57" s="10" t="s">
        <v>38</v>
      </c>
      <c r="E57" s="10">
        <v>2606</v>
      </c>
      <c r="F57" s="10" t="s">
        <v>49</v>
      </c>
      <c r="G57" s="20">
        <v>97209</v>
      </c>
      <c r="H57" s="10">
        <v>303.67433469999997</v>
      </c>
      <c r="I57" s="10">
        <v>11</v>
      </c>
      <c r="J57" s="10">
        <v>19</v>
      </c>
      <c r="K57" s="10">
        <v>0</v>
      </c>
      <c r="L57" s="10">
        <v>447</v>
      </c>
      <c r="M57" s="10">
        <v>188</v>
      </c>
      <c r="N57" s="10">
        <v>4975</v>
      </c>
      <c r="O57" s="10">
        <v>92245</v>
      </c>
      <c r="P57" s="10">
        <v>79198</v>
      </c>
      <c r="Q57" s="10">
        <v>33714</v>
      </c>
      <c r="R57" s="10">
        <v>193</v>
      </c>
      <c r="S57" s="10">
        <v>78</v>
      </c>
      <c r="T57" s="10">
        <v>0</v>
      </c>
      <c r="U57" s="10">
        <v>280.12439000000001</v>
      </c>
      <c r="V57" s="10">
        <v>8324</v>
      </c>
      <c r="W57" s="10">
        <v>8680</v>
      </c>
      <c r="X57" s="10">
        <v>27867</v>
      </c>
      <c r="Y57" s="10">
        <v>40278</v>
      </c>
      <c r="Z57" s="10">
        <v>0</v>
      </c>
      <c r="AA57" s="10">
        <v>46642</v>
      </c>
      <c r="AB57" s="10">
        <v>66097</v>
      </c>
      <c r="AC57" s="10">
        <v>5422</v>
      </c>
      <c r="AD57" s="10">
        <v>280.12439000000001</v>
      </c>
      <c r="AE57" s="10">
        <v>70449</v>
      </c>
      <c r="AF57" s="10">
        <v>25</v>
      </c>
      <c r="AG57" s="10">
        <v>25.66</v>
      </c>
      <c r="AH57" s="10">
        <v>6.65</v>
      </c>
      <c r="AI57" s="10">
        <v>103.53</v>
      </c>
      <c r="AJ57" s="10" t="s">
        <v>40</v>
      </c>
    </row>
    <row r="58" spans="1:36" x14ac:dyDescent="0.25">
      <c r="A58" s="10" t="s">
        <v>36</v>
      </c>
      <c r="B58" s="10" t="s">
        <v>61</v>
      </c>
      <c r="C58" s="10">
        <v>26</v>
      </c>
      <c r="D58" s="10" t="s">
        <v>38</v>
      </c>
      <c r="E58" s="10">
        <v>2601</v>
      </c>
      <c r="F58" s="10" t="s">
        <v>39</v>
      </c>
      <c r="G58" s="20">
        <v>238138</v>
      </c>
      <c r="H58" s="10">
        <v>463.35082499999999</v>
      </c>
      <c r="I58" s="10">
        <v>10</v>
      </c>
      <c r="J58" s="10">
        <v>11</v>
      </c>
      <c r="K58" s="10">
        <v>56.146741300000002</v>
      </c>
      <c r="L58" s="10">
        <v>559</v>
      </c>
      <c r="M58" s="10">
        <v>1289</v>
      </c>
      <c r="N58" s="10">
        <v>6617</v>
      </c>
      <c r="O58" s="10">
        <v>34969</v>
      </c>
      <c r="P58" s="10">
        <v>3661</v>
      </c>
      <c r="Q58" s="10">
        <v>8521</v>
      </c>
      <c r="R58" s="10">
        <v>5</v>
      </c>
      <c r="S58" s="10">
        <v>7</v>
      </c>
      <c r="T58" s="10">
        <v>0</v>
      </c>
      <c r="U58" s="10">
        <v>218.17589129999999</v>
      </c>
      <c r="V58" s="10">
        <v>3391</v>
      </c>
      <c r="W58" s="10">
        <v>3508</v>
      </c>
      <c r="X58" s="10">
        <v>57435</v>
      </c>
      <c r="Y58" s="10">
        <v>66372</v>
      </c>
      <c r="Z58" s="10">
        <v>0</v>
      </c>
      <c r="AA58" s="10">
        <v>116276</v>
      </c>
      <c r="AB58" s="10">
        <v>132823</v>
      </c>
      <c r="AC58" s="10">
        <v>7176</v>
      </c>
      <c r="AD58" s="10">
        <v>162.02914999999999</v>
      </c>
      <c r="AE58" s="10">
        <v>15738</v>
      </c>
      <c r="AF58" s="10">
        <v>44</v>
      </c>
      <c r="AG58" s="10">
        <v>63.68</v>
      </c>
      <c r="AH58" s="10">
        <v>11.55</v>
      </c>
      <c r="AI58" s="10">
        <v>100.38</v>
      </c>
      <c r="AJ58" s="10" t="s">
        <v>40</v>
      </c>
    </row>
    <row r="59" spans="1:36" x14ac:dyDescent="0.25">
      <c r="A59" s="10" t="s">
        <v>36</v>
      </c>
      <c r="B59" s="10" t="s">
        <v>61</v>
      </c>
      <c r="C59" s="10">
        <v>26</v>
      </c>
      <c r="D59" s="10" t="s">
        <v>38</v>
      </c>
      <c r="E59" s="10">
        <v>2609</v>
      </c>
      <c r="F59" s="10" t="s">
        <v>51</v>
      </c>
      <c r="G59" s="20">
        <v>490346</v>
      </c>
      <c r="H59" s="10">
        <v>356.6316324</v>
      </c>
      <c r="I59" s="10">
        <v>7</v>
      </c>
      <c r="J59" s="10">
        <v>43</v>
      </c>
      <c r="K59" s="10">
        <v>24.4024757</v>
      </c>
      <c r="L59" s="10">
        <v>465</v>
      </c>
      <c r="M59" s="10">
        <v>1022</v>
      </c>
      <c r="N59" s="10">
        <v>6797</v>
      </c>
      <c r="O59" s="10">
        <v>122573</v>
      </c>
      <c r="P59" s="10">
        <v>79782</v>
      </c>
      <c r="Q59" s="10">
        <v>86853</v>
      </c>
      <c r="R59" s="10">
        <v>0</v>
      </c>
      <c r="S59" s="10">
        <v>0</v>
      </c>
      <c r="T59" s="10">
        <v>0</v>
      </c>
      <c r="U59" s="10">
        <v>461.53656649999999</v>
      </c>
      <c r="V59" s="10">
        <v>16064</v>
      </c>
      <c r="W59" s="10">
        <v>16759</v>
      </c>
      <c r="X59" s="10">
        <v>84941</v>
      </c>
      <c r="Y59" s="10">
        <v>131425</v>
      </c>
      <c r="Z59" s="10">
        <v>0</v>
      </c>
      <c r="AA59" s="10">
        <v>128521</v>
      </c>
      <c r="AB59" s="10">
        <v>185574</v>
      </c>
      <c r="AC59" s="10">
        <v>7262</v>
      </c>
      <c r="AD59" s="10">
        <v>437.13409080000002</v>
      </c>
      <c r="AE59" s="10">
        <v>99080</v>
      </c>
      <c r="AF59" s="10">
        <v>21</v>
      </c>
      <c r="AG59" s="10">
        <v>33.94</v>
      </c>
      <c r="AH59" s="10">
        <v>27.7</v>
      </c>
      <c r="AI59" s="10">
        <v>99.89</v>
      </c>
      <c r="AJ59" s="10" t="s">
        <v>40</v>
      </c>
    </row>
    <row r="60" spans="1:36" x14ac:dyDescent="0.25">
      <c r="A60" s="10" t="s">
        <v>36</v>
      </c>
      <c r="B60" s="10" t="s">
        <v>61</v>
      </c>
      <c r="C60" s="10">
        <v>26</v>
      </c>
      <c r="D60" s="10" t="s">
        <v>38</v>
      </c>
      <c r="E60" s="10">
        <v>2611</v>
      </c>
      <c r="F60" s="10" t="s">
        <v>46</v>
      </c>
      <c r="G60" s="20">
        <v>371377</v>
      </c>
      <c r="H60" s="10">
        <v>387.90087410000001</v>
      </c>
      <c r="I60" s="10">
        <v>6</v>
      </c>
      <c r="J60" s="10">
        <v>189</v>
      </c>
      <c r="K60" s="10">
        <v>0</v>
      </c>
      <c r="L60" s="10">
        <v>267</v>
      </c>
      <c r="M60" s="10">
        <v>318</v>
      </c>
      <c r="N60" s="10">
        <v>2884</v>
      </c>
      <c r="O60" s="10">
        <v>70355</v>
      </c>
      <c r="P60" s="10">
        <v>57384</v>
      </c>
      <c r="Q60" s="10">
        <v>94948</v>
      </c>
      <c r="R60" s="10">
        <v>0</v>
      </c>
      <c r="S60" s="10">
        <v>8</v>
      </c>
      <c r="T60" s="10">
        <v>0</v>
      </c>
      <c r="U60" s="10">
        <v>272.90766000000002</v>
      </c>
      <c r="V60" s="10">
        <v>10938</v>
      </c>
      <c r="W60" s="10">
        <v>11767</v>
      </c>
      <c r="X60" s="10">
        <v>64900</v>
      </c>
      <c r="Y60" s="10">
        <v>117336</v>
      </c>
      <c r="Z60" s="10">
        <v>0</v>
      </c>
      <c r="AA60" s="10">
        <v>99891</v>
      </c>
      <c r="AB60" s="10">
        <v>166150</v>
      </c>
      <c r="AC60" s="10">
        <v>3151</v>
      </c>
      <c r="AD60" s="10">
        <v>272.90766000000002</v>
      </c>
      <c r="AE60" s="10">
        <v>52896</v>
      </c>
      <c r="AF60" s="10">
        <v>10</v>
      </c>
      <c r="AG60" s="10">
        <v>46.78</v>
      </c>
      <c r="AH60" s="10">
        <v>12.61</v>
      </c>
      <c r="AI60" s="10">
        <v>99.72</v>
      </c>
      <c r="AJ60" s="10" t="s">
        <v>40</v>
      </c>
    </row>
    <row r="61" spans="1:36" x14ac:dyDescent="0.25">
      <c r="A61" s="10" t="s">
        <v>36</v>
      </c>
      <c r="B61" s="10" t="s">
        <v>61</v>
      </c>
      <c r="C61" s="10">
        <v>26</v>
      </c>
      <c r="D61" s="10" t="s">
        <v>38</v>
      </c>
      <c r="E61" s="10">
        <v>2612</v>
      </c>
      <c r="F61" s="10" t="s">
        <v>60</v>
      </c>
      <c r="G61" s="20">
        <v>187179</v>
      </c>
      <c r="H61" s="10">
        <v>504.02669220000001</v>
      </c>
      <c r="I61" s="10">
        <v>7</v>
      </c>
      <c r="J61" s="10">
        <v>17</v>
      </c>
      <c r="K61" s="10">
        <v>12.063354500000001</v>
      </c>
      <c r="L61" s="10">
        <v>349</v>
      </c>
      <c r="M61" s="10">
        <v>243</v>
      </c>
      <c r="N61" s="10">
        <v>1018</v>
      </c>
      <c r="O61" s="10">
        <v>37614</v>
      </c>
      <c r="P61" s="10">
        <v>30177</v>
      </c>
      <c r="Q61" s="10">
        <v>57435</v>
      </c>
      <c r="R61" s="10">
        <v>0</v>
      </c>
      <c r="S61" s="10">
        <v>5</v>
      </c>
      <c r="T61" s="10">
        <v>0</v>
      </c>
      <c r="U61" s="10">
        <v>201.6479545</v>
      </c>
      <c r="V61" s="10">
        <v>5121</v>
      </c>
      <c r="W61" s="10">
        <v>5809</v>
      </c>
      <c r="X61" s="10">
        <v>38430</v>
      </c>
      <c r="Y61" s="10">
        <v>71942</v>
      </c>
      <c r="Z61" s="10">
        <v>0</v>
      </c>
      <c r="AA61" s="10">
        <v>52397</v>
      </c>
      <c r="AB61" s="10">
        <v>92545</v>
      </c>
      <c r="AC61" s="10">
        <v>1367</v>
      </c>
      <c r="AD61" s="10">
        <v>189.58459999999999</v>
      </c>
      <c r="AE61" s="10">
        <v>25816</v>
      </c>
      <c r="AF61" s="10">
        <v>8</v>
      </c>
      <c r="AG61" s="10">
        <v>78.430000000000007</v>
      </c>
      <c r="AH61" s="10">
        <v>4.79</v>
      </c>
      <c r="AI61" s="10">
        <v>100</v>
      </c>
      <c r="AJ61" s="10" t="s">
        <v>40</v>
      </c>
    </row>
    <row r="62" spans="1:36" x14ac:dyDescent="0.25">
      <c r="A62" s="10" t="s">
        <v>36</v>
      </c>
      <c r="B62" s="10" t="s">
        <v>61</v>
      </c>
      <c r="C62" s="10">
        <v>26</v>
      </c>
      <c r="D62" s="10" t="s">
        <v>38</v>
      </c>
      <c r="E62" s="10">
        <v>2606</v>
      </c>
      <c r="F62" s="10" t="s">
        <v>49</v>
      </c>
      <c r="G62" s="20">
        <v>97209</v>
      </c>
      <c r="H62" s="10">
        <v>309.7152964</v>
      </c>
      <c r="I62" s="10">
        <v>10</v>
      </c>
      <c r="J62" s="10">
        <v>19</v>
      </c>
      <c r="K62" s="10">
        <v>0</v>
      </c>
      <c r="L62" s="10">
        <v>447</v>
      </c>
      <c r="M62" s="10">
        <v>188</v>
      </c>
      <c r="N62" s="10">
        <v>4974</v>
      </c>
      <c r="O62" s="10">
        <v>89328</v>
      </c>
      <c r="P62" s="10">
        <v>76763</v>
      </c>
      <c r="Q62" s="10">
        <v>33711</v>
      </c>
      <c r="R62" s="10">
        <v>193</v>
      </c>
      <c r="S62" s="10">
        <v>78</v>
      </c>
      <c r="T62" s="10">
        <v>0</v>
      </c>
      <c r="U62" s="10">
        <v>276.66248000000002</v>
      </c>
      <c r="V62" s="10">
        <v>8186</v>
      </c>
      <c r="W62" s="10">
        <v>8538</v>
      </c>
      <c r="X62" s="10">
        <v>27867</v>
      </c>
      <c r="Y62" s="10">
        <v>40275</v>
      </c>
      <c r="Z62" s="10">
        <v>0</v>
      </c>
      <c r="AA62" s="10">
        <v>46642</v>
      </c>
      <c r="AB62" s="10">
        <v>66094</v>
      </c>
      <c r="AC62" s="10">
        <v>5421</v>
      </c>
      <c r="AD62" s="10">
        <v>276.66248000000002</v>
      </c>
      <c r="AE62" s="10">
        <v>68183</v>
      </c>
      <c r="AF62" s="10">
        <v>25</v>
      </c>
      <c r="AG62" s="10">
        <v>25.2</v>
      </c>
      <c r="AH62" s="10">
        <v>6.25</v>
      </c>
      <c r="AI62" s="10">
        <v>103.75</v>
      </c>
      <c r="AJ62" s="10" t="s">
        <v>40</v>
      </c>
    </row>
    <row r="63" spans="1:36" x14ac:dyDescent="0.25">
      <c r="A63" s="10" t="s">
        <v>36</v>
      </c>
      <c r="B63" s="10" t="s">
        <v>61</v>
      </c>
      <c r="C63" s="10">
        <v>26</v>
      </c>
      <c r="D63" s="10" t="s">
        <v>38</v>
      </c>
      <c r="E63" s="10">
        <v>2608</v>
      </c>
      <c r="F63" s="10" t="s">
        <v>44</v>
      </c>
      <c r="G63" s="20">
        <v>112202</v>
      </c>
      <c r="H63" s="10">
        <v>503.63070540000001</v>
      </c>
      <c r="I63" s="10">
        <v>10</v>
      </c>
      <c r="J63" s="10">
        <v>3</v>
      </c>
      <c r="K63" s="10">
        <v>0</v>
      </c>
      <c r="L63" s="10">
        <v>388</v>
      </c>
      <c r="M63" s="10">
        <v>259</v>
      </c>
      <c r="N63" s="10">
        <v>4056</v>
      </c>
      <c r="O63" s="10">
        <v>50167</v>
      </c>
      <c r="P63" s="10">
        <v>31558</v>
      </c>
      <c r="Q63" s="10">
        <v>24634</v>
      </c>
      <c r="R63" s="10">
        <v>0</v>
      </c>
      <c r="S63" s="10">
        <v>8</v>
      </c>
      <c r="T63" s="10">
        <v>0</v>
      </c>
      <c r="U63" s="10">
        <v>252.65641600000001</v>
      </c>
      <c r="V63" s="10">
        <v>4790</v>
      </c>
      <c r="W63" s="10">
        <v>4895</v>
      </c>
      <c r="X63" s="10">
        <v>28804</v>
      </c>
      <c r="Y63" s="10">
        <v>43260</v>
      </c>
      <c r="Z63" s="10">
        <v>0</v>
      </c>
      <c r="AA63" s="10">
        <v>51816</v>
      </c>
      <c r="AB63" s="10">
        <v>72734</v>
      </c>
      <c r="AC63" s="10">
        <v>4444</v>
      </c>
      <c r="AD63" s="10">
        <v>252.65641600000001</v>
      </c>
      <c r="AE63" s="10">
        <v>39511</v>
      </c>
      <c r="AF63" s="10">
        <v>36</v>
      </c>
      <c r="AG63" s="10">
        <v>54.05</v>
      </c>
      <c r="AH63" s="10">
        <v>6.92</v>
      </c>
      <c r="AI63" s="10">
        <v>101.78</v>
      </c>
      <c r="AJ63" s="10" t="s">
        <v>40</v>
      </c>
    </row>
    <row r="64" spans="1:36" x14ac:dyDescent="0.25">
      <c r="A64" s="10" t="s">
        <v>36</v>
      </c>
      <c r="B64" s="10" t="s">
        <v>61</v>
      </c>
      <c r="C64" s="10">
        <v>26</v>
      </c>
      <c r="D64" s="10" t="s">
        <v>38</v>
      </c>
      <c r="E64" s="10">
        <v>2619</v>
      </c>
      <c r="F64" s="10" t="s">
        <v>57</v>
      </c>
      <c r="G64" s="20">
        <v>78048</v>
      </c>
      <c r="H64" s="10">
        <v>355.1949745</v>
      </c>
      <c r="I64" s="10">
        <v>10</v>
      </c>
      <c r="J64" s="10">
        <v>5</v>
      </c>
      <c r="K64" s="10">
        <v>2.9556301999999999</v>
      </c>
      <c r="L64" s="10">
        <v>156</v>
      </c>
      <c r="M64" s="10">
        <v>129</v>
      </c>
      <c r="N64" s="10">
        <v>2602</v>
      </c>
      <c r="O64" s="10">
        <v>28455</v>
      </c>
      <c r="P64" s="10">
        <v>13510</v>
      </c>
      <c r="Q64" s="10">
        <v>11037</v>
      </c>
      <c r="R64" s="10">
        <v>18</v>
      </c>
      <c r="S64" s="10">
        <v>7</v>
      </c>
      <c r="T64" s="10">
        <v>0</v>
      </c>
      <c r="U64" s="10">
        <v>104.0263602</v>
      </c>
      <c r="V64" s="10">
        <v>2822</v>
      </c>
      <c r="W64" s="10">
        <v>2913</v>
      </c>
      <c r="X64" s="10">
        <v>15795</v>
      </c>
      <c r="Y64" s="10">
        <v>21920</v>
      </c>
      <c r="Z64" s="10">
        <v>0</v>
      </c>
      <c r="AA64" s="10">
        <v>33386</v>
      </c>
      <c r="AB64" s="10">
        <v>44296</v>
      </c>
      <c r="AC64" s="10">
        <v>2758</v>
      </c>
      <c r="AD64" s="10">
        <v>101.07073</v>
      </c>
      <c r="AE64" s="10">
        <v>23532</v>
      </c>
      <c r="AF64" s="10">
        <v>28</v>
      </c>
      <c r="AG64" s="10">
        <v>50.94</v>
      </c>
      <c r="AH64" s="10">
        <v>4.04</v>
      </c>
      <c r="AI64" s="10">
        <v>101.42</v>
      </c>
      <c r="AJ64" s="10" t="s">
        <v>40</v>
      </c>
    </row>
    <row r="65" spans="1:36" x14ac:dyDescent="0.25">
      <c r="A65" s="10" t="s">
        <v>36</v>
      </c>
      <c r="B65" s="10" t="s">
        <v>61</v>
      </c>
      <c r="C65" s="10">
        <v>26</v>
      </c>
      <c r="D65" s="10" t="s">
        <v>38</v>
      </c>
      <c r="E65" s="10">
        <v>2620</v>
      </c>
      <c r="F65" s="10" t="s">
        <v>62</v>
      </c>
      <c r="G65" s="20">
        <v>278440</v>
      </c>
      <c r="H65" s="10">
        <v>380.27759270000001</v>
      </c>
      <c r="I65" s="10">
        <v>11</v>
      </c>
      <c r="J65" s="10">
        <v>6</v>
      </c>
      <c r="K65" s="10">
        <v>9.7305925000000002</v>
      </c>
      <c r="L65" s="10">
        <v>126</v>
      </c>
      <c r="M65" s="10">
        <v>183</v>
      </c>
      <c r="N65" s="10">
        <v>6978</v>
      </c>
      <c r="O65" s="10">
        <v>132698</v>
      </c>
      <c r="P65" s="10">
        <v>102879</v>
      </c>
      <c r="Q65" s="10">
        <v>50251</v>
      </c>
      <c r="R65" s="10">
        <v>186</v>
      </c>
      <c r="S65" s="10">
        <v>18</v>
      </c>
      <c r="T65" s="10">
        <v>0</v>
      </c>
      <c r="U65" s="10">
        <v>514.3513524</v>
      </c>
      <c r="V65" s="10">
        <v>11792</v>
      </c>
      <c r="W65" s="10">
        <v>12102</v>
      </c>
      <c r="X65" s="10">
        <v>50177</v>
      </c>
      <c r="Y65" s="10">
        <v>66911</v>
      </c>
      <c r="Z65" s="10">
        <v>0</v>
      </c>
      <c r="AA65" s="10">
        <v>105435</v>
      </c>
      <c r="AB65" s="10">
        <v>151532</v>
      </c>
      <c r="AC65" s="10">
        <v>7104</v>
      </c>
      <c r="AD65" s="10">
        <v>504.6207599</v>
      </c>
      <c r="AE65" s="10">
        <v>79312</v>
      </c>
      <c r="AF65" s="10">
        <v>33</v>
      </c>
      <c r="AG65" s="10">
        <v>67.94</v>
      </c>
      <c r="AH65" s="10">
        <v>9.0299999999999994</v>
      </c>
      <c r="AI65" s="10">
        <v>104.54</v>
      </c>
      <c r="AJ65" s="10" t="s">
        <v>40</v>
      </c>
    </row>
    <row r="66" spans="1:36" x14ac:dyDescent="0.25">
      <c r="A66" s="10" t="s">
        <v>36</v>
      </c>
      <c r="B66" s="10" t="s">
        <v>61</v>
      </c>
      <c r="C66" s="10">
        <v>26</v>
      </c>
      <c r="D66" s="10" t="s">
        <v>38</v>
      </c>
      <c r="E66" s="10">
        <v>2624</v>
      </c>
      <c r="F66" s="10" t="s">
        <v>48</v>
      </c>
      <c r="G66" s="20">
        <v>58933</v>
      </c>
      <c r="H66" s="10">
        <v>337.91817959999997</v>
      </c>
      <c r="I66" s="10">
        <v>8</v>
      </c>
      <c r="J66" s="10">
        <v>5</v>
      </c>
      <c r="K66" s="10">
        <v>3.3797999999999999</v>
      </c>
      <c r="L66" s="10">
        <v>108</v>
      </c>
      <c r="M66" s="10">
        <v>50</v>
      </c>
      <c r="N66" s="10">
        <v>1080</v>
      </c>
      <c r="O66" s="10">
        <v>28257</v>
      </c>
      <c r="P66" s="10">
        <v>23851</v>
      </c>
      <c r="Q66" s="10">
        <v>15826</v>
      </c>
      <c r="R66" s="10">
        <v>0</v>
      </c>
      <c r="S66" s="10">
        <v>2</v>
      </c>
      <c r="T66" s="10">
        <v>0</v>
      </c>
      <c r="U66" s="10">
        <v>98.865340000000003</v>
      </c>
      <c r="V66" s="10">
        <v>3258</v>
      </c>
      <c r="W66" s="10">
        <v>3346</v>
      </c>
      <c r="X66" s="10">
        <v>12641</v>
      </c>
      <c r="Y66" s="10">
        <v>18565</v>
      </c>
      <c r="Z66" s="10">
        <v>0</v>
      </c>
      <c r="AA66" s="10">
        <v>19703</v>
      </c>
      <c r="AB66" s="10">
        <v>26942</v>
      </c>
      <c r="AC66" s="10">
        <v>1188</v>
      </c>
      <c r="AD66" s="10">
        <v>95.48554</v>
      </c>
      <c r="AE66" s="10">
        <v>22128</v>
      </c>
      <c r="AF66" s="10">
        <v>13</v>
      </c>
      <c r="AG66" s="10">
        <v>33.19</v>
      </c>
      <c r="AH66" s="10">
        <v>28.08</v>
      </c>
      <c r="AI66" s="10">
        <v>99.63</v>
      </c>
      <c r="AJ66" s="10" t="s">
        <v>40</v>
      </c>
    </row>
    <row r="67" spans="1:36" x14ac:dyDescent="0.25">
      <c r="A67" s="10" t="s">
        <v>36</v>
      </c>
      <c r="B67" s="10" t="s">
        <v>61</v>
      </c>
      <c r="C67" s="10">
        <v>26</v>
      </c>
      <c r="D67" s="10" t="s">
        <v>38</v>
      </c>
      <c r="E67" s="10">
        <v>2601</v>
      </c>
      <c r="F67" s="10" t="s">
        <v>39</v>
      </c>
      <c r="G67" s="20">
        <v>238138</v>
      </c>
      <c r="H67" s="10">
        <v>432.8641331</v>
      </c>
      <c r="I67" s="10">
        <v>11</v>
      </c>
      <c r="J67" s="10">
        <v>12</v>
      </c>
      <c r="K67" s="10">
        <v>56.146741300000002</v>
      </c>
      <c r="L67" s="10">
        <v>592</v>
      </c>
      <c r="M67" s="10">
        <v>907</v>
      </c>
      <c r="N67" s="10">
        <v>6592</v>
      </c>
      <c r="O67" s="10">
        <v>42733</v>
      </c>
      <c r="P67" s="10">
        <v>4398</v>
      </c>
      <c r="Q67" s="10">
        <v>8538</v>
      </c>
      <c r="R67" s="10">
        <v>5</v>
      </c>
      <c r="S67" s="10">
        <v>7</v>
      </c>
      <c r="T67" s="10">
        <v>0</v>
      </c>
      <c r="U67" s="10">
        <v>241.1225713</v>
      </c>
      <c r="V67" s="10">
        <v>3847</v>
      </c>
      <c r="W67" s="10">
        <v>3984</v>
      </c>
      <c r="X67" s="10">
        <v>57515</v>
      </c>
      <c r="Y67" s="10">
        <v>66461</v>
      </c>
      <c r="Z67" s="10">
        <v>0</v>
      </c>
      <c r="AA67" s="10">
        <v>116347</v>
      </c>
      <c r="AB67" s="10">
        <v>132896</v>
      </c>
      <c r="AC67" s="10">
        <v>7184</v>
      </c>
      <c r="AD67" s="10">
        <v>184.97583</v>
      </c>
      <c r="AE67" s="10">
        <v>19510</v>
      </c>
      <c r="AF67" s="10">
        <v>44</v>
      </c>
      <c r="AG67" s="10">
        <v>71.89</v>
      </c>
      <c r="AH67" s="10">
        <v>9.3800000000000008</v>
      </c>
      <c r="AI67" s="10">
        <v>98.98</v>
      </c>
      <c r="AJ67" s="10" t="s">
        <v>40</v>
      </c>
    </row>
    <row r="68" spans="1:36" x14ac:dyDescent="0.25">
      <c r="A68" s="10" t="s">
        <v>36</v>
      </c>
      <c r="B68" s="10" t="s">
        <v>61</v>
      </c>
      <c r="C68" s="10">
        <v>26</v>
      </c>
      <c r="D68" s="10" t="s">
        <v>38</v>
      </c>
      <c r="E68" s="10">
        <v>2604</v>
      </c>
      <c r="F68" s="10" t="s">
        <v>42</v>
      </c>
      <c r="G68" s="20">
        <v>435612</v>
      </c>
      <c r="H68" s="10">
        <v>310.82263380000001</v>
      </c>
      <c r="I68" s="10">
        <v>8</v>
      </c>
      <c r="J68" s="10">
        <v>33</v>
      </c>
      <c r="K68" s="10">
        <v>8.0749160999999994</v>
      </c>
      <c r="L68" s="10">
        <v>1048</v>
      </c>
      <c r="M68" s="10">
        <v>405</v>
      </c>
      <c r="N68" s="10">
        <v>6235</v>
      </c>
      <c r="O68" s="10">
        <v>114236</v>
      </c>
      <c r="P68" s="10">
        <v>92303</v>
      </c>
      <c r="Q68" s="10">
        <v>73479</v>
      </c>
      <c r="R68" s="10">
        <v>0</v>
      </c>
      <c r="S68" s="10">
        <v>0</v>
      </c>
      <c r="T68" s="10">
        <v>0</v>
      </c>
      <c r="U68" s="10">
        <v>363.14626010000001</v>
      </c>
      <c r="V68" s="10">
        <v>13735</v>
      </c>
      <c r="W68" s="10">
        <v>14055</v>
      </c>
      <c r="X68" s="10">
        <v>65679</v>
      </c>
      <c r="Y68" s="10">
        <v>87839</v>
      </c>
      <c r="Z68" s="10">
        <v>0</v>
      </c>
      <c r="AA68" s="10">
        <v>106501</v>
      </c>
      <c r="AB68" s="10">
        <v>133962</v>
      </c>
      <c r="AC68" s="10">
        <v>7283</v>
      </c>
      <c r="AD68" s="10">
        <v>355.07134400000001</v>
      </c>
      <c r="AE68" s="10">
        <v>92087</v>
      </c>
      <c r="AF68" s="10">
        <v>25</v>
      </c>
      <c r="AG68" s="10">
        <v>85.62</v>
      </c>
      <c r="AH68" s="10">
        <v>5.33</v>
      </c>
      <c r="AI68" s="10">
        <v>100.9</v>
      </c>
      <c r="AJ68" s="10" t="s">
        <v>40</v>
      </c>
    </row>
    <row r="69" spans="1:36" x14ac:dyDescent="0.25">
      <c r="A69" s="10" t="s">
        <v>36</v>
      </c>
      <c r="B69" s="10" t="s">
        <v>61</v>
      </c>
      <c r="C69" s="10">
        <v>26</v>
      </c>
      <c r="D69" s="10" t="s">
        <v>38</v>
      </c>
      <c r="E69" s="10">
        <v>2609</v>
      </c>
      <c r="F69" s="10" t="s">
        <v>51</v>
      </c>
      <c r="G69" s="20">
        <v>490346</v>
      </c>
      <c r="H69" s="10">
        <v>349.53405650000002</v>
      </c>
      <c r="I69" s="10">
        <v>8</v>
      </c>
      <c r="J69" s="10">
        <v>45</v>
      </c>
      <c r="K69" s="10">
        <v>24.4024757</v>
      </c>
      <c r="L69" s="10">
        <v>492</v>
      </c>
      <c r="M69" s="10">
        <v>269</v>
      </c>
      <c r="N69" s="10">
        <v>6777</v>
      </c>
      <c r="O69" s="10">
        <v>162057</v>
      </c>
      <c r="P69" s="10">
        <v>105924</v>
      </c>
      <c r="Q69" s="10">
        <v>86863</v>
      </c>
      <c r="R69" s="10">
        <v>0</v>
      </c>
      <c r="S69" s="10">
        <v>0</v>
      </c>
      <c r="T69" s="10">
        <v>0</v>
      </c>
      <c r="U69" s="10">
        <v>590.84688159999996</v>
      </c>
      <c r="V69" s="10">
        <v>18797</v>
      </c>
      <c r="W69" s="10">
        <v>19659</v>
      </c>
      <c r="X69" s="10">
        <v>84969</v>
      </c>
      <c r="Y69" s="10">
        <v>131446</v>
      </c>
      <c r="Z69" s="10">
        <v>0</v>
      </c>
      <c r="AA69" s="10">
        <v>128498</v>
      </c>
      <c r="AB69" s="10">
        <v>185534</v>
      </c>
      <c r="AC69" s="10">
        <v>7269</v>
      </c>
      <c r="AD69" s="10">
        <v>566.44440589999999</v>
      </c>
      <c r="AE69" s="10">
        <v>131122</v>
      </c>
      <c r="AF69" s="10">
        <v>21</v>
      </c>
      <c r="AG69" s="10">
        <v>35.61</v>
      </c>
      <c r="AH69" s="10">
        <v>26.91</v>
      </c>
      <c r="AI69" s="10">
        <v>101.27</v>
      </c>
      <c r="AJ69" s="10" t="s">
        <v>40</v>
      </c>
    </row>
    <row r="70" spans="1:36" x14ac:dyDescent="0.25">
      <c r="A70" s="10" t="s">
        <v>36</v>
      </c>
      <c r="B70" s="10" t="s">
        <v>61</v>
      </c>
      <c r="C70" s="10">
        <v>26</v>
      </c>
      <c r="D70" s="10" t="s">
        <v>38</v>
      </c>
      <c r="E70" s="10">
        <v>2619</v>
      </c>
      <c r="F70" s="10" t="s">
        <v>57</v>
      </c>
      <c r="G70" s="20">
        <v>78048</v>
      </c>
      <c r="H70" s="10">
        <v>367.79583639999998</v>
      </c>
      <c r="I70" s="10">
        <v>9</v>
      </c>
      <c r="J70" s="10">
        <v>5</v>
      </c>
      <c r="K70" s="10">
        <v>2.9556301999999999</v>
      </c>
      <c r="L70" s="10">
        <v>156</v>
      </c>
      <c r="M70" s="10">
        <v>131</v>
      </c>
      <c r="N70" s="10">
        <v>2600</v>
      </c>
      <c r="O70" s="10">
        <v>24642</v>
      </c>
      <c r="P70" s="10">
        <v>11330</v>
      </c>
      <c r="Q70" s="10">
        <v>11035</v>
      </c>
      <c r="R70" s="10">
        <v>12</v>
      </c>
      <c r="S70" s="10">
        <v>7</v>
      </c>
      <c r="T70" s="10">
        <v>0</v>
      </c>
      <c r="U70" s="10">
        <v>93.587880200000001</v>
      </c>
      <c r="V70" s="10">
        <v>2591</v>
      </c>
      <c r="W70" s="10">
        <v>2664</v>
      </c>
      <c r="X70" s="10">
        <v>15796</v>
      </c>
      <c r="Y70" s="10">
        <v>21920</v>
      </c>
      <c r="Z70" s="10">
        <v>0</v>
      </c>
      <c r="AA70" s="10">
        <v>33387</v>
      </c>
      <c r="AB70" s="10">
        <v>44296</v>
      </c>
      <c r="AC70" s="10">
        <v>2756</v>
      </c>
      <c r="AD70" s="10">
        <v>90.632249999999999</v>
      </c>
      <c r="AE70" s="10">
        <v>20471</v>
      </c>
      <c r="AF70" s="10">
        <v>28</v>
      </c>
      <c r="AG70" s="10">
        <v>54.39</v>
      </c>
      <c r="AH70" s="10">
        <v>3.69</v>
      </c>
      <c r="AI70" s="10">
        <v>100.62</v>
      </c>
      <c r="AJ70" s="10" t="s">
        <v>40</v>
      </c>
    </row>
    <row r="71" spans="1:36" x14ac:dyDescent="0.25">
      <c r="A71" s="10" t="s">
        <v>36</v>
      </c>
      <c r="B71" s="10" t="s">
        <v>37</v>
      </c>
      <c r="C71" s="10">
        <v>26</v>
      </c>
      <c r="D71" s="10" t="s">
        <v>38</v>
      </c>
      <c r="E71" s="10">
        <v>2606</v>
      </c>
      <c r="F71" s="10" t="s">
        <v>49</v>
      </c>
      <c r="G71" s="20">
        <v>33650</v>
      </c>
      <c r="H71" s="10">
        <v>314.48211620000001</v>
      </c>
      <c r="I71" s="10">
        <v>8</v>
      </c>
      <c r="J71" s="10">
        <v>17</v>
      </c>
      <c r="K71" s="10">
        <v>0</v>
      </c>
      <c r="L71" s="10">
        <v>396</v>
      </c>
      <c r="M71" s="10">
        <v>550</v>
      </c>
      <c r="N71" s="10">
        <v>5016</v>
      </c>
      <c r="O71" s="10">
        <v>54211</v>
      </c>
      <c r="P71" s="10">
        <v>47015</v>
      </c>
      <c r="Q71" s="10">
        <v>33625</v>
      </c>
      <c r="R71" s="10">
        <v>112</v>
      </c>
      <c r="S71" s="10">
        <v>78</v>
      </c>
      <c r="T71" s="10">
        <v>0</v>
      </c>
      <c r="U71" s="10">
        <v>170.48390000000001</v>
      </c>
      <c r="V71" s="10">
        <v>6360</v>
      </c>
      <c r="W71" s="10">
        <v>6597</v>
      </c>
      <c r="X71" s="10">
        <v>27803</v>
      </c>
      <c r="Y71" s="10">
        <v>40165</v>
      </c>
      <c r="Z71" s="10">
        <v>0</v>
      </c>
      <c r="AA71" s="10">
        <v>46635</v>
      </c>
      <c r="AB71" s="10">
        <v>66059</v>
      </c>
      <c r="AC71" s="10">
        <v>5412</v>
      </c>
      <c r="AD71" s="10">
        <v>170.48390000000001</v>
      </c>
      <c r="AE71" s="10">
        <v>41279</v>
      </c>
      <c r="AF71" s="10">
        <v>25</v>
      </c>
      <c r="AG71" s="10">
        <v>21.15</v>
      </c>
      <c r="AH71" s="10">
        <v>7.51</v>
      </c>
      <c r="AI71" s="10">
        <v>102.52</v>
      </c>
      <c r="AJ71" s="10" t="s">
        <v>40</v>
      </c>
    </row>
    <row r="72" spans="1:36" x14ac:dyDescent="0.25">
      <c r="A72" s="10" t="s">
        <v>36</v>
      </c>
      <c r="B72" s="10" t="s">
        <v>37</v>
      </c>
      <c r="C72" s="10">
        <v>26</v>
      </c>
      <c r="D72" s="10" t="s">
        <v>38</v>
      </c>
      <c r="E72" s="10">
        <v>2612</v>
      </c>
      <c r="F72" s="10" t="s">
        <v>60</v>
      </c>
      <c r="G72" s="20">
        <v>30125</v>
      </c>
      <c r="H72" s="10">
        <v>547.44696139999996</v>
      </c>
      <c r="I72" s="10">
        <v>7</v>
      </c>
      <c r="J72" s="10">
        <v>17</v>
      </c>
      <c r="K72" s="10">
        <v>12.063354500000001</v>
      </c>
      <c r="L72" s="10">
        <v>299</v>
      </c>
      <c r="M72" s="10">
        <v>243</v>
      </c>
      <c r="N72" s="10">
        <v>1065</v>
      </c>
      <c r="O72" s="10">
        <v>30902</v>
      </c>
      <c r="P72" s="10">
        <v>24597</v>
      </c>
      <c r="Q72" s="10">
        <v>57425</v>
      </c>
      <c r="R72" s="10">
        <v>0</v>
      </c>
      <c r="S72" s="10">
        <v>5</v>
      </c>
      <c r="T72" s="10">
        <v>0</v>
      </c>
      <c r="U72" s="10">
        <v>181.23541449999999</v>
      </c>
      <c r="V72" s="10">
        <v>4343</v>
      </c>
      <c r="W72" s="10">
        <v>4902</v>
      </c>
      <c r="X72" s="10">
        <v>38426</v>
      </c>
      <c r="Y72" s="10">
        <v>71931</v>
      </c>
      <c r="Z72" s="10">
        <v>0</v>
      </c>
      <c r="AA72" s="10">
        <v>52395</v>
      </c>
      <c r="AB72" s="10">
        <v>92539</v>
      </c>
      <c r="AC72" s="10">
        <v>1364</v>
      </c>
      <c r="AD72" s="10">
        <v>169.17205999999999</v>
      </c>
      <c r="AE72" s="10">
        <v>21026</v>
      </c>
      <c r="AF72" s="10">
        <v>8</v>
      </c>
      <c r="AG72" s="10">
        <v>82.75</v>
      </c>
      <c r="AH72" s="10">
        <v>4.8899999999999997</v>
      </c>
      <c r="AI72" s="10">
        <v>100</v>
      </c>
      <c r="AJ72" s="10" t="s">
        <v>40</v>
      </c>
    </row>
    <row r="73" spans="1:36" x14ac:dyDescent="0.25">
      <c r="A73" s="10" t="s">
        <v>36</v>
      </c>
      <c r="B73" s="10" t="s">
        <v>37</v>
      </c>
      <c r="C73" s="10">
        <v>26</v>
      </c>
      <c r="D73" s="10" t="s">
        <v>38</v>
      </c>
      <c r="E73" s="10">
        <v>2616</v>
      </c>
      <c r="F73" s="10" t="s">
        <v>53</v>
      </c>
      <c r="G73" s="20">
        <v>80286</v>
      </c>
      <c r="H73" s="10">
        <v>735.80438370000002</v>
      </c>
      <c r="I73" s="10">
        <v>6</v>
      </c>
      <c r="J73" s="10">
        <v>11</v>
      </c>
      <c r="K73" s="10">
        <v>11.8810289</v>
      </c>
      <c r="L73" s="10">
        <v>167</v>
      </c>
      <c r="M73" s="10">
        <v>271</v>
      </c>
      <c r="N73" s="10">
        <v>7056</v>
      </c>
      <c r="O73" s="10">
        <v>37001</v>
      </c>
      <c r="P73" s="10">
        <v>30268</v>
      </c>
      <c r="Q73" s="10">
        <v>125373</v>
      </c>
      <c r="R73" s="10">
        <v>6</v>
      </c>
      <c r="S73" s="10">
        <v>66</v>
      </c>
      <c r="T73" s="10">
        <v>0</v>
      </c>
      <c r="U73" s="10">
        <v>284.13600889999998</v>
      </c>
      <c r="V73" s="10">
        <v>5397</v>
      </c>
      <c r="W73" s="10">
        <v>6209</v>
      </c>
      <c r="X73" s="10">
        <v>76719</v>
      </c>
      <c r="Y73" s="10">
        <v>148844</v>
      </c>
      <c r="Z73" s="10">
        <v>0</v>
      </c>
      <c r="AA73" s="10">
        <v>104977</v>
      </c>
      <c r="AB73" s="10">
        <v>194156</v>
      </c>
      <c r="AC73" s="10">
        <v>7223</v>
      </c>
      <c r="AD73" s="10">
        <v>272.25497999999999</v>
      </c>
      <c r="AE73" s="10">
        <v>24142</v>
      </c>
      <c r="AF73" s="10">
        <v>39</v>
      </c>
      <c r="AG73" s="10">
        <v>51.96</v>
      </c>
      <c r="AH73" s="10">
        <v>5.84</v>
      </c>
      <c r="AI73" s="10">
        <v>105.75</v>
      </c>
      <c r="AJ73" s="10" t="s">
        <v>40</v>
      </c>
    </row>
    <row r="74" spans="1:36" x14ac:dyDescent="0.25">
      <c r="A74" s="10" t="s">
        <v>36</v>
      </c>
      <c r="B74" s="10" t="s">
        <v>61</v>
      </c>
      <c r="C74" s="10">
        <v>26</v>
      </c>
      <c r="D74" s="10" t="s">
        <v>38</v>
      </c>
      <c r="E74" s="10">
        <v>2616</v>
      </c>
      <c r="F74" s="10" t="s">
        <v>53</v>
      </c>
      <c r="G74" s="20">
        <v>314803</v>
      </c>
      <c r="H74" s="10">
        <v>599.21062480000001</v>
      </c>
      <c r="I74" s="10">
        <v>7</v>
      </c>
      <c r="J74" s="10">
        <v>14</v>
      </c>
      <c r="K74" s="10">
        <v>11.8810289</v>
      </c>
      <c r="L74" s="10">
        <v>258</v>
      </c>
      <c r="M74" s="10">
        <v>37</v>
      </c>
      <c r="N74" s="10">
        <v>7029</v>
      </c>
      <c r="O74" s="10">
        <v>58787</v>
      </c>
      <c r="P74" s="10">
        <v>48142</v>
      </c>
      <c r="Q74" s="10">
        <v>125260</v>
      </c>
      <c r="R74" s="10">
        <v>6</v>
      </c>
      <c r="S74" s="10">
        <v>66</v>
      </c>
      <c r="T74" s="10">
        <v>0</v>
      </c>
      <c r="U74" s="10">
        <v>364.13897889999998</v>
      </c>
      <c r="V74" s="10">
        <v>7400</v>
      </c>
      <c r="W74" s="10">
        <v>8545</v>
      </c>
      <c r="X74" s="10">
        <v>76722</v>
      </c>
      <c r="Y74" s="10">
        <v>148720</v>
      </c>
      <c r="Z74" s="10">
        <v>0</v>
      </c>
      <c r="AA74" s="10">
        <v>104912</v>
      </c>
      <c r="AB74" s="10">
        <v>193894</v>
      </c>
      <c r="AC74" s="10">
        <v>7287</v>
      </c>
      <c r="AD74" s="10">
        <v>352.25794999999999</v>
      </c>
      <c r="AE74" s="10">
        <v>37669</v>
      </c>
      <c r="AF74" s="10">
        <v>40</v>
      </c>
      <c r="AG74" s="10">
        <v>48.45</v>
      </c>
      <c r="AH74" s="10">
        <v>9.6999999999999993</v>
      </c>
      <c r="AI74" s="10">
        <v>103.08</v>
      </c>
      <c r="AJ74" s="10" t="s">
        <v>40</v>
      </c>
    </row>
    <row r="75" spans="1:36" x14ac:dyDescent="0.25">
      <c r="A75" s="10" t="s">
        <v>36</v>
      </c>
      <c r="B75" s="10" t="s">
        <v>61</v>
      </c>
      <c r="C75" s="10">
        <v>26</v>
      </c>
      <c r="D75" s="10" t="s">
        <v>38</v>
      </c>
      <c r="E75" s="10">
        <v>2615</v>
      </c>
      <c r="F75" s="10" t="s">
        <v>50</v>
      </c>
      <c r="G75" s="20">
        <v>331460</v>
      </c>
      <c r="H75" s="10">
        <v>355.11140180000001</v>
      </c>
      <c r="I75" s="10">
        <v>9</v>
      </c>
      <c r="J75" s="10">
        <v>10</v>
      </c>
      <c r="K75" s="10">
        <v>0</v>
      </c>
      <c r="L75" s="10">
        <v>99</v>
      </c>
      <c r="M75" s="10">
        <v>100</v>
      </c>
      <c r="N75" s="10">
        <v>3410</v>
      </c>
      <c r="O75" s="10">
        <v>77584</v>
      </c>
      <c r="P75" s="10">
        <v>70646</v>
      </c>
      <c r="Q75" s="10">
        <v>85386</v>
      </c>
      <c r="R75" s="10">
        <v>0</v>
      </c>
      <c r="S75" s="10">
        <v>15</v>
      </c>
      <c r="T75" s="10">
        <v>0</v>
      </c>
      <c r="U75" s="10">
        <v>275.50963000000002</v>
      </c>
      <c r="V75" s="10">
        <v>8496</v>
      </c>
      <c r="W75" s="10">
        <v>9190</v>
      </c>
      <c r="X75" s="10">
        <v>55283</v>
      </c>
      <c r="Y75" s="10">
        <v>94522</v>
      </c>
      <c r="Z75" s="10">
        <v>0</v>
      </c>
      <c r="AA75" s="10">
        <v>90329</v>
      </c>
      <c r="AB75" s="10">
        <v>146222</v>
      </c>
      <c r="AC75" s="10">
        <v>3509</v>
      </c>
      <c r="AD75" s="10">
        <v>275.50963000000002</v>
      </c>
      <c r="AE75" s="10">
        <v>54277</v>
      </c>
      <c r="AF75" s="10">
        <v>12</v>
      </c>
      <c r="AG75" s="10">
        <v>56.2</v>
      </c>
      <c r="AH75" s="10">
        <v>25.78</v>
      </c>
      <c r="AI75" s="10">
        <v>103.57</v>
      </c>
      <c r="AJ75" s="10" t="s">
        <v>40</v>
      </c>
    </row>
    <row r="76" spans="1:36" x14ac:dyDescent="0.25">
      <c r="A76" s="10" t="s">
        <v>36</v>
      </c>
      <c r="B76" s="10" t="s">
        <v>61</v>
      </c>
      <c r="C76" s="10">
        <v>26</v>
      </c>
      <c r="D76" s="10" t="s">
        <v>38</v>
      </c>
      <c r="E76" s="10">
        <v>2617</v>
      </c>
      <c r="F76" s="10" t="s">
        <v>54</v>
      </c>
      <c r="G76" s="20">
        <v>288874</v>
      </c>
      <c r="H76" s="10">
        <v>475.4025292</v>
      </c>
      <c r="I76" s="10">
        <v>7</v>
      </c>
      <c r="J76" s="10">
        <v>33</v>
      </c>
      <c r="K76" s="10">
        <v>0</v>
      </c>
      <c r="L76" s="10">
        <v>74</v>
      </c>
      <c r="M76" s="10">
        <v>36</v>
      </c>
      <c r="N76" s="10">
        <v>1829</v>
      </c>
      <c r="O76" s="10">
        <v>50744</v>
      </c>
      <c r="P76" s="10">
        <v>40363</v>
      </c>
      <c r="Q76" s="10">
        <v>74471</v>
      </c>
      <c r="R76" s="10">
        <v>0</v>
      </c>
      <c r="S76" s="10">
        <v>0</v>
      </c>
      <c r="T76" s="10">
        <v>0</v>
      </c>
      <c r="U76" s="10">
        <v>241.2382594</v>
      </c>
      <c r="V76" s="10">
        <v>6505</v>
      </c>
      <c r="W76" s="10">
        <v>7076</v>
      </c>
      <c r="X76" s="10">
        <v>48208</v>
      </c>
      <c r="Y76" s="10">
        <v>93281</v>
      </c>
      <c r="Z76" s="10">
        <v>0</v>
      </c>
      <c r="AA76" s="10">
        <v>82495</v>
      </c>
      <c r="AB76" s="10">
        <v>144167</v>
      </c>
      <c r="AC76" s="10">
        <v>1903</v>
      </c>
      <c r="AD76" s="10">
        <v>241.2382594</v>
      </c>
      <c r="AE76" s="10">
        <v>36243</v>
      </c>
      <c r="AF76" s="10">
        <v>18</v>
      </c>
      <c r="AG76" s="10">
        <v>42.78</v>
      </c>
      <c r="AH76" s="10">
        <v>21.05</v>
      </c>
      <c r="AI76" s="10">
        <v>101.61</v>
      </c>
      <c r="AJ76" s="10" t="s">
        <v>40</v>
      </c>
    </row>
    <row r="77" spans="1:36" x14ac:dyDescent="0.25">
      <c r="A77" s="10" t="s">
        <v>36</v>
      </c>
      <c r="B77" s="10" t="s">
        <v>61</v>
      </c>
      <c r="C77" s="10">
        <v>26</v>
      </c>
      <c r="D77" s="10" t="s">
        <v>38</v>
      </c>
      <c r="E77" s="10">
        <v>2624</v>
      </c>
      <c r="F77" s="10" t="s">
        <v>48</v>
      </c>
      <c r="G77" s="20">
        <v>58933</v>
      </c>
      <c r="H77" s="10">
        <v>319.79658640000002</v>
      </c>
      <c r="I77" s="10">
        <v>9</v>
      </c>
      <c r="J77" s="10">
        <v>7</v>
      </c>
      <c r="K77" s="10">
        <v>3.3797999999999999</v>
      </c>
      <c r="L77" s="10">
        <v>137</v>
      </c>
      <c r="M77" s="10">
        <v>46</v>
      </c>
      <c r="N77" s="10">
        <v>1057</v>
      </c>
      <c r="O77" s="10">
        <v>36384</v>
      </c>
      <c r="P77" s="10">
        <v>30731</v>
      </c>
      <c r="Q77" s="10">
        <v>15829</v>
      </c>
      <c r="R77" s="10">
        <v>0</v>
      </c>
      <c r="S77" s="10">
        <v>2</v>
      </c>
      <c r="T77" s="10">
        <v>0</v>
      </c>
      <c r="U77" s="10">
        <v>119.73459</v>
      </c>
      <c r="V77" s="10">
        <v>3836</v>
      </c>
      <c r="W77" s="10">
        <v>3950</v>
      </c>
      <c r="X77" s="10">
        <v>12649</v>
      </c>
      <c r="Y77" s="10">
        <v>18573</v>
      </c>
      <c r="Z77" s="10">
        <v>0</v>
      </c>
      <c r="AA77" s="10">
        <v>19685</v>
      </c>
      <c r="AB77" s="10">
        <v>26913</v>
      </c>
      <c r="AC77" s="10">
        <v>1194</v>
      </c>
      <c r="AD77" s="10">
        <v>116.35478999999999</v>
      </c>
      <c r="AE77" s="10">
        <v>28811</v>
      </c>
      <c r="AF77" s="10">
        <v>13</v>
      </c>
      <c r="AG77" s="10">
        <v>37.49</v>
      </c>
      <c r="AH77" s="10">
        <v>29.75</v>
      </c>
      <c r="AI77" s="10">
        <v>99.56</v>
      </c>
      <c r="AJ77" s="10" t="s">
        <v>40</v>
      </c>
    </row>
    <row r="78" spans="1:36" x14ac:dyDescent="0.25">
      <c r="A78" s="10" t="s">
        <v>36</v>
      </c>
      <c r="B78" s="10" t="s">
        <v>61</v>
      </c>
      <c r="C78" s="10">
        <v>26</v>
      </c>
      <c r="D78" s="10" t="s">
        <v>38</v>
      </c>
      <c r="E78" s="10">
        <v>2602</v>
      </c>
      <c r="F78" s="10" t="s">
        <v>41</v>
      </c>
      <c r="G78" s="20">
        <v>255904</v>
      </c>
      <c r="H78" s="10">
        <v>353.34819429999999</v>
      </c>
      <c r="I78" s="10">
        <v>11</v>
      </c>
      <c r="J78" s="10">
        <v>16</v>
      </c>
      <c r="K78" s="10">
        <v>8.7056649999999998</v>
      </c>
      <c r="L78" s="10">
        <v>690</v>
      </c>
      <c r="M78" s="10">
        <v>375</v>
      </c>
      <c r="N78" s="10">
        <v>6926</v>
      </c>
      <c r="O78" s="10">
        <v>106108</v>
      </c>
      <c r="P78" s="10">
        <v>83431</v>
      </c>
      <c r="Q78" s="10">
        <v>56093</v>
      </c>
      <c r="R78" s="10">
        <v>49</v>
      </c>
      <c r="S78" s="10">
        <v>35</v>
      </c>
      <c r="T78" s="10">
        <v>0</v>
      </c>
      <c r="U78" s="10">
        <v>383.63636700000001</v>
      </c>
      <c r="V78" s="10">
        <v>9029</v>
      </c>
      <c r="W78" s="10">
        <v>9324</v>
      </c>
      <c r="X78" s="10">
        <v>57813</v>
      </c>
      <c r="Y78" s="10">
        <v>74459</v>
      </c>
      <c r="Z78" s="10">
        <v>0</v>
      </c>
      <c r="AA78" s="10">
        <v>102938</v>
      </c>
      <c r="AB78" s="10">
        <v>128274</v>
      </c>
      <c r="AC78" s="10">
        <v>7616</v>
      </c>
      <c r="AD78" s="10">
        <v>374.930702</v>
      </c>
      <c r="AE78" s="10">
        <v>63579</v>
      </c>
      <c r="AF78" s="10">
        <v>26</v>
      </c>
      <c r="AG78" s="10">
        <v>54.74</v>
      </c>
      <c r="AH78" s="10">
        <v>6.56</v>
      </c>
      <c r="AI78" s="10">
        <v>100.91</v>
      </c>
      <c r="AJ78" s="10" t="s">
        <v>40</v>
      </c>
    </row>
    <row r="79" spans="1:36" x14ac:dyDescent="0.25">
      <c r="A79" s="10" t="s">
        <v>36</v>
      </c>
      <c r="B79" s="10" t="s">
        <v>61</v>
      </c>
      <c r="C79" s="10">
        <v>26</v>
      </c>
      <c r="D79" s="10" t="s">
        <v>38</v>
      </c>
      <c r="E79" s="10">
        <v>2609</v>
      </c>
      <c r="F79" s="10" t="s">
        <v>51</v>
      </c>
      <c r="G79" s="20">
        <v>490346</v>
      </c>
      <c r="H79" s="10">
        <v>349.13201880000003</v>
      </c>
      <c r="I79" s="10">
        <v>9</v>
      </c>
      <c r="J79" s="10">
        <v>49</v>
      </c>
      <c r="K79" s="10">
        <v>24.4024757</v>
      </c>
      <c r="L79" s="10">
        <v>530</v>
      </c>
      <c r="M79" s="10">
        <v>241</v>
      </c>
      <c r="N79" s="10">
        <v>6755</v>
      </c>
      <c r="O79" s="10">
        <v>219589</v>
      </c>
      <c r="P79" s="10">
        <v>144012</v>
      </c>
      <c r="Q79" s="10">
        <v>86873</v>
      </c>
      <c r="R79" s="10">
        <v>0</v>
      </c>
      <c r="S79" s="10">
        <v>0</v>
      </c>
      <c r="T79" s="10">
        <v>0</v>
      </c>
      <c r="U79" s="10">
        <v>791.05798440000001</v>
      </c>
      <c r="V79" s="10">
        <v>22244</v>
      </c>
      <c r="W79" s="10">
        <v>23329</v>
      </c>
      <c r="X79" s="10">
        <v>85005</v>
      </c>
      <c r="Y79" s="10">
        <v>131453</v>
      </c>
      <c r="Z79" s="10">
        <v>0</v>
      </c>
      <c r="AA79" s="10">
        <v>128460</v>
      </c>
      <c r="AB79" s="10">
        <v>185442</v>
      </c>
      <c r="AC79" s="10">
        <v>7285</v>
      </c>
      <c r="AD79" s="10">
        <v>766.65550870000004</v>
      </c>
      <c r="AE79" s="10">
        <v>177975</v>
      </c>
      <c r="AF79" s="10">
        <v>21</v>
      </c>
      <c r="AG79" s="10">
        <v>38.18</v>
      </c>
      <c r="AH79" s="10">
        <v>25.95</v>
      </c>
      <c r="AI79" s="10">
        <v>101.17</v>
      </c>
      <c r="AJ79" s="10" t="s">
        <v>40</v>
      </c>
    </row>
    <row r="80" spans="1:36" x14ac:dyDescent="0.25">
      <c r="A80" s="10" t="s">
        <v>36</v>
      </c>
      <c r="B80" s="10" t="s">
        <v>61</v>
      </c>
      <c r="C80" s="10">
        <v>26</v>
      </c>
      <c r="D80" s="10" t="s">
        <v>38</v>
      </c>
      <c r="E80" s="10">
        <v>2616</v>
      </c>
      <c r="F80" s="10" t="s">
        <v>53</v>
      </c>
      <c r="G80" s="20">
        <v>314803</v>
      </c>
      <c r="H80" s="10">
        <v>536.51459560000001</v>
      </c>
      <c r="I80" s="10">
        <v>8</v>
      </c>
      <c r="J80" s="10">
        <v>15</v>
      </c>
      <c r="K80" s="10">
        <v>13.9814989</v>
      </c>
      <c r="L80" s="10">
        <v>259</v>
      </c>
      <c r="M80" s="10">
        <v>33</v>
      </c>
      <c r="N80" s="10">
        <v>7055</v>
      </c>
      <c r="O80" s="10">
        <v>72830</v>
      </c>
      <c r="P80" s="10">
        <v>59979</v>
      </c>
      <c r="Q80" s="10">
        <v>125266</v>
      </c>
      <c r="R80" s="10">
        <v>6</v>
      </c>
      <c r="S80" s="10">
        <v>66</v>
      </c>
      <c r="T80" s="10">
        <v>0</v>
      </c>
      <c r="U80" s="10">
        <v>404.72507890000003</v>
      </c>
      <c r="V80" s="10">
        <v>8958</v>
      </c>
      <c r="W80" s="10">
        <v>10447</v>
      </c>
      <c r="X80" s="10">
        <v>76739</v>
      </c>
      <c r="Y80" s="10">
        <v>148741</v>
      </c>
      <c r="Z80" s="10">
        <v>0</v>
      </c>
      <c r="AA80" s="10">
        <v>104917</v>
      </c>
      <c r="AB80" s="10">
        <v>193893</v>
      </c>
      <c r="AC80" s="10">
        <v>7314</v>
      </c>
      <c r="AD80" s="10">
        <v>390.74358000000001</v>
      </c>
      <c r="AE80" s="10">
        <v>47106</v>
      </c>
      <c r="AF80" s="10">
        <v>40</v>
      </c>
      <c r="AG80" s="10">
        <v>49.51</v>
      </c>
      <c r="AH80" s="10">
        <v>11.82</v>
      </c>
      <c r="AI80" s="10">
        <v>102.64</v>
      </c>
      <c r="AJ80" s="10" t="s">
        <v>40</v>
      </c>
    </row>
    <row r="81" spans="1:36" x14ac:dyDescent="0.25">
      <c r="A81" s="10" t="s">
        <v>36</v>
      </c>
      <c r="B81" s="10" t="s">
        <v>61</v>
      </c>
      <c r="C81" s="10">
        <v>26</v>
      </c>
      <c r="D81" s="10" t="s">
        <v>38</v>
      </c>
      <c r="E81" s="10">
        <v>2621</v>
      </c>
      <c r="F81" s="10" t="s">
        <v>47</v>
      </c>
      <c r="G81" s="20">
        <v>127908</v>
      </c>
      <c r="H81" s="10">
        <v>363.95436009999997</v>
      </c>
      <c r="I81" s="10">
        <v>9</v>
      </c>
      <c r="J81" s="10">
        <v>27</v>
      </c>
      <c r="K81" s="10">
        <v>0</v>
      </c>
      <c r="L81" s="10">
        <v>102</v>
      </c>
      <c r="M81" s="10">
        <v>31</v>
      </c>
      <c r="N81" s="10">
        <v>1099</v>
      </c>
      <c r="O81" s="10">
        <v>56157</v>
      </c>
      <c r="P81" s="10">
        <v>50089</v>
      </c>
      <c r="Q81" s="10">
        <v>36821</v>
      </c>
      <c r="R81" s="10">
        <v>0</v>
      </c>
      <c r="S81" s="10">
        <v>15</v>
      </c>
      <c r="T81" s="10">
        <v>0</v>
      </c>
      <c r="U81" s="10">
        <v>204.38585</v>
      </c>
      <c r="V81" s="10">
        <v>5970</v>
      </c>
      <c r="W81" s="10">
        <v>6356</v>
      </c>
      <c r="X81" s="10">
        <v>24912</v>
      </c>
      <c r="Y81" s="10">
        <v>42293</v>
      </c>
      <c r="Z81" s="10">
        <v>0</v>
      </c>
      <c r="AA81" s="10">
        <v>37694</v>
      </c>
      <c r="AB81" s="10">
        <v>60564</v>
      </c>
      <c r="AC81" s="10">
        <v>1201</v>
      </c>
      <c r="AD81" s="10">
        <v>204.38585</v>
      </c>
      <c r="AE81" s="10">
        <v>39223</v>
      </c>
      <c r="AF81" s="10">
        <v>31</v>
      </c>
      <c r="AG81" s="10">
        <v>53.4</v>
      </c>
      <c r="AH81" s="10">
        <v>10.130000000000001</v>
      </c>
      <c r="AI81" s="10">
        <v>99.93</v>
      </c>
      <c r="AJ81" s="10" t="s">
        <v>40</v>
      </c>
    </row>
    <row r="82" spans="1:36" x14ac:dyDescent="0.25">
      <c r="A82" s="10" t="s">
        <v>36</v>
      </c>
      <c r="B82" s="10" t="s">
        <v>61</v>
      </c>
      <c r="C82" s="10">
        <v>26</v>
      </c>
      <c r="D82" s="10" t="s">
        <v>38</v>
      </c>
      <c r="E82" s="10">
        <v>2602</v>
      </c>
      <c r="F82" s="10" t="s">
        <v>41</v>
      </c>
      <c r="G82" s="20">
        <v>255904</v>
      </c>
      <c r="H82" s="10">
        <v>359.06091040000001</v>
      </c>
      <c r="I82" s="10">
        <v>10</v>
      </c>
      <c r="J82" s="10">
        <v>15</v>
      </c>
      <c r="K82" s="10">
        <v>8.7056649999999998</v>
      </c>
      <c r="L82" s="10">
        <v>650</v>
      </c>
      <c r="M82" s="10">
        <v>393</v>
      </c>
      <c r="N82" s="10">
        <v>6942</v>
      </c>
      <c r="O82" s="10">
        <v>82994</v>
      </c>
      <c r="P82" s="10">
        <v>65825</v>
      </c>
      <c r="Q82" s="10">
        <v>56021</v>
      </c>
      <c r="R82" s="10">
        <v>41</v>
      </c>
      <c r="S82" s="10">
        <v>35</v>
      </c>
      <c r="T82" s="10">
        <v>0</v>
      </c>
      <c r="U82" s="10">
        <v>306.704677</v>
      </c>
      <c r="V82" s="10">
        <v>7755</v>
      </c>
      <c r="W82" s="10">
        <v>8010</v>
      </c>
      <c r="X82" s="10">
        <v>57729</v>
      </c>
      <c r="Y82" s="10">
        <v>74349</v>
      </c>
      <c r="Z82" s="10">
        <v>0</v>
      </c>
      <c r="AA82" s="10">
        <v>102915</v>
      </c>
      <c r="AB82" s="10">
        <v>128233</v>
      </c>
      <c r="AC82" s="10">
        <v>7592</v>
      </c>
      <c r="AD82" s="10">
        <v>297.99901199999999</v>
      </c>
      <c r="AE82" s="10">
        <v>49514</v>
      </c>
      <c r="AF82" s="10">
        <v>26</v>
      </c>
      <c r="AG82" s="10">
        <v>52.82</v>
      </c>
      <c r="AH82" s="10">
        <v>6.98</v>
      </c>
      <c r="AI82" s="10">
        <v>99.86</v>
      </c>
      <c r="AJ82" s="10" t="s">
        <v>40</v>
      </c>
    </row>
    <row r="83" spans="1:36" x14ac:dyDescent="0.25">
      <c r="A83" s="10" t="s">
        <v>36</v>
      </c>
      <c r="B83" s="10" t="s">
        <v>61</v>
      </c>
      <c r="C83" s="10">
        <v>26</v>
      </c>
      <c r="D83" s="10" t="s">
        <v>38</v>
      </c>
      <c r="E83" s="10">
        <v>2610</v>
      </c>
      <c r="F83" s="10" t="s">
        <v>52</v>
      </c>
      <c r="G83" s="20">
        <v>525640</v>
      </c>
      <c r="H83" s="10">
        <v>369.97124939999998</v>
      </c>
      <c r="I83" s="10">
        <v>8</v>
      </c>
      <c r="J83" s="10">
        <v>30</v>
      </c>
      <c r="K83" s="10">
        <v>12.349314400000001</v>
      </c>
      <c r="L83" s="10">
        <v>160</v>
      </c>
      <c r="M83" s="10">
        <v>29</v>
      </c>
      <c r="N83" s="10">
        <v>3187</v>
      </c>
      <c r="O83" s="10">
        <v>149875</v>
      </c>
      <c r="P83" s="10">
        <v>120749</v>
      </c>
      <c r="Q83" s="10">
        <v>76623</v>
      </c>
      <c r="R83" s="10">
        <v>31</v>
      </c>
      <c r="S83" s="10">
        <v>17</v>
      </c>
      <c r="T83" s="10">
        <v>0</v>
      </c>
      <c r="U83" s="10">
        <v>566.84372440000004</v>
      </c>
      <c r="V83" s="10">
        <v>17169</v>
      </c>
      <c r="W83" s="10">
        <v>17604</v>
      </c>
      <c r="X83" s="10">
        <v>60742</v>
      </c>
      <c r="Y83" s="10">
        <v>97361</v>
      </c>
      <c r="Z83" s="10">
        <v>0</v>
      </c>
      <c r="AA83" s="10">
        <v>85698</v>
      </c>
      <c r="AB83" s="10">
        <v>129077</v>
      </c>
      <c r="AC83" s="10">
        <v>3347</v>
      </c>
      <c r="AD83" s="10">
        <v>554.49441000000002</v>
      </c>
      <c r="AE83" s="10">
        <v>115264</v>
      </c>
      <c r="AF83" s="10">
        <v>13</v>
      </c>
      <c r="AG83" s="10">
        <v>40.96</v>
      </c>
      <c r="AH83" s="10">
        <v>21.92</v>
      </c>
      <c r="AI83" s="10">
        <v>99.98</v>
      </c>
      <c r="AJ83" s="10" t="s">
        <v>40</v>
      </c>
    </row>
    <row r="84" spans="1:36" x14ac:dyDescent="0.25">
      <c r="A84" s="10" t="s">
        <v>36</v>
      </c>
      <c r="B84" s="10" t="s">
        <v>61</v>
      </c>
      <c r="C84" s="10">
        <v>26</v>
      </c>
      <c r="D84" s="10" t="s">
        <v>38</v>
      </c>
      <c r="E84" s="10">
        <v>2612</v>
      </c>
      <c r="F84" s="10" t="s">
        <v>60</v>
      </c>
      <c r="G84" s="20">
        <v>187179</v>
      </c>
      <c r="H84" s="10">
        <v>436.38826940000001</v>
      </c>
      <c r="I84" s="10">
        <v>8</v>
      </c>
      <c r="J84" s="10">
        <v>23</v>
      </c>
      <c r="K84" s="10">
        <v>12.063354500000001</v>
      </c>
      <c r="L84" s="10">
        <v>384</v>
      </c>
      <c r="M84" s="10">
        <v>32</v>
      </c>
      <c r="N84" s="10">
        <v>996</v>
      </c>
      <c r="O84" s="10">
        <v>61344</v>
      </c>
      <c r="P84" s="10">
        <v>49113</v>
      </c>
      <c r="Q84" s="10">
        <v>57477</v>
      </c>
      <c r="R84" s="10">
        <v>0</v>
      </c>
      <c r="S84" s="10">
        <v>5</v>
      </c>
      <c r="T84" s="10">
        <v>0</v>
      </c>
      <c r="U84" s="10">
        <v>279.76137449999999</v>
      </c>
      <c r="V84" s="10">
        <v>7174</v>
      </c>
      <c r="W84" s="10">
        <v>8196</v>
      </c>
      <c r="X84" s="10">
        <v>38458</v>
      </c>
      <c r="Y84" s="10">
        <v>71992</v>
      </c>
      <c r="Z84" s="10">
        <v>0</v>
      </c>
      <c r="AA84" s="10">
        <v>52398</v>
      </c>
      <c r="AB84" s="10">
        <v>92552</v>
      </c>
      <c r="AC84" s="10">
        <v>1380</v>
      </c>
      <c r="AD84" s="10">
        <v>267.69801999999999</v>
      </c>
      <c r="AE84" s="10">
        <v>42829</v>
      </c>
      <c r="AF84" s="10">
        <v>8</v>
      </c>
      <c r="AG84" s="10">
        <v>65.94</v>
      </c>
      <c r="AH84" s="10">
        <v>6.18</v>
      </c>
      <c r="AI84" s="10">
        <v>99.65</v>
      </c>
      <c r="AJ84" s="10" t="s">
        <v>40</v>
      </c>
    </row>
    <row r="85" spans="1:36" x14ac:dyDescent="0.25">
      <c r="A85" s="10" t="s">
        <v>36</v>
      </c>
      <c r="B85" s="10" t="s">
        <v>61</v>
      </c>
      <c r="C85" s="10">
        <v>26</v>
      </c>
      <c r="D85" s="10" t="s">
        <v>38</v>
      </c>
      <c r="E85" s="10">
        <v>2620</v>
      </c>
      <c r="F85" s="10" t="s">
        <v>62</v>
      </c>
      <c r="G85" s="20">
        <v>278440</v>
      </c>
      <c r="H85" s="10">
        <v>382.7049844</v>
      </c>
      <c r="I85" s="10">
        <v>11</v>
      </c>
      <c r="J85" s="10">
        <v>6</v>
      </c>
      <c r="K85" s="10">
        <v>9.7305925000000002</v>
      </c>
      <c r="L85" s="10">
        <v>228</v>
      </c>
      <c r="M85" s="10">
        <v>181</v>
      </c>
      <c r="N85" s="10">
        <v>6891</v>
      </c>
      <c r="O85" s="10">
        <v>138952</v>
      </c>
      <c r="P85" s="10">
        <v>107285</v>
      </c>
      <c r="Q85" s="10">
        <v>50209</v>
      </c>
      <c r="R85" s="10">
        <v>202</v>
      </c>
      <c r="S85" s="10">
        <v>18</v>
      </c>
      <c r="T85" s="10">
        <v>0</v>
      </c>
      <c r="U85" s="10">
        <v>541.50682240000003</v>
      </c>
      <c r="V85" s="10">
        <v>11893</v>
      </c>
      <c r="W85" s="10">
        <v>12207</v>
      </c>
      <c r="X85" s="10">
        <v>50160</v>
      </c>
      <c r="Y85" s="10">
        <v>66870</v>
      </c>
      <c r="Z85" s="10">
        <v>0</v>
      </c>
      <c r="AA85" s="10">
        <v>105465</v>
      </c>
      <c r="AB85" s="10">
        <v>151565</v>
      </c>
      <c r="AC85" s="10">
        <v>7119</v>
      </c>
      <c r="AD85" s="10">
        <v>531.77622989999998</v>
      </c>
      <c r="AE85" s="10">
        <v>84066</v>
      </c>
      <c r="AF85" s="10">
        <v>33</v>
      </c>
      <c r="AG85" s="10">
        <v>67.88</v>
      </c>
      <c r="AH85" s="10">
        <v>9.24</v>
      </c>
      <c r="AI85" s="10">
        <v>103.88</v>
      </c>
      <c r="AJ85" s="10" t="s">
        <v>40</v>
      </c>
    </row>
    <row r="86" spans="1:36" x14ac:dyDescent="0.25">
      <c r="A86" s="10" t="s">
        <v>36</v>
      </c>
      <c r="B86" s="10" t="s">
        <v>61</v>
      </c>
      <c r="C86" s="10">
        <v>26</v>
      </c>
      <c r="D86" s="10" t="s">
        <v>38</v>
      </c>
      <c r="E86" s="10">
        <v>2612</v>
      </c>
      <c r="F86" s="10" t="s">
        <v>60</v>
      </c>
      <c r="G86" s="20">
        <v>187179</v>
      </c>
      <c r="H86" s="10">
        <v>437.25073909999998</v>
      </c>
      <c r="I86" s="10">
        <v>8</v>
      </c>
      <c r="J86" s="10">
        <v>22</v>
      </c>
      <c r="K86" s="10">
        <v>12.063354500000001</v>
      </c>
      <c r="L86" s="10">
        <v>384</v>
      </c>
      <c r="M86" s="10">
        <v>32</v>
      </c>
      <c r="N86" s="10">
        <v>995</v>
      </c>
      <c r="O86" s="10">
        <v>61223</v>
      </c>
      <c r="P86" s="10">
        <v>49003</v>
      </c>
      <c r="Q86" s="10">
        <v>57477</v>
      </c>
      <c r="R86" s="10">
        <v>0</v>
      </c>
      <c r="S86" s="10">
        <v>5</v>
      </c>
      <c r="T86" s="10">
        <v>0</v>
      </c>
      <c r="U86" s="10">
        <v>279.76137449999999</v>
      </c>
      <c r="V86" s="10">
        <v>7167</v>
      </c>
      <c r="W86" s="10">
        <v>8189</v>
      </c>
      <c r="X86" s="10">
        <v>38458</v>
      </c>
      <c r="Y86" s="10">
        <v>71992</v>
      </c>
      <c r="Z86" s="10">
        <v>0</v>
      </c>
      <c r="AA86" s="10">
        <v>52398</v>
      </c>
      <c r="AB86" s="10">
        <v>92552</v>
      </c>
      <c r="AC86" s="10">
        <v>1379</v>
      </c>
      <c r="AD86" s="10">
        <v>267.69801999999999</v>
      </c>
      <c r="AE86" s="10">
        <v>42717</v>
      </c>
      <c r="AF86" s="10">
        <v>8</v>
      </c>
      <c r="AG86" s="10">
        <v>65.88</v>
      </c>
      <c r="AH86" s="10">
        <v>6.19</v>
      </c>
      <c r="AI86" s="10">
        <v>99.65</v>
      </c>
      <c r="AJ86" s="10" t="s">
        <v>40</v>
      </c>
    </row>
    <row r="87" spans="1:36" x14ac:dyDescent="0.25">
      <c r="A87" s="10" t="s">
        <v>36</v>
      </c>
      <c r="B87" s="10" t="s">
        <v>61</v>
      </c>
      <c r="C87" s="10">
        <v>26</v>
      </c>
      <c r="D87" s="10" t="s">
        <v>38</v>
      </c>
      <c r="E87" s="10">
        <v>2616</v>
      </c>
      <c r="F87" s="10" t="s">
        <v>53</v>
      </c>
      <c r="G87" s="20">
        <v>314803</v>
      </c>
      <c r="H87" s="10">
        <v>615.49931419999996</v>
      </c>
      <c r="I87" s="10">
        <v>7</v>
      </c>
      <c r="J87" s="10">
        <v>13</v>
      </c>
      <c r="K87" s="10">
        <v>11.8810289</v>
      </c>
      <c r="L87" s="10">
        <v>258</v>
      </c>
      <c r="M87" s="10">
        <v>37</v>
      </c>
      <c r="N87" s="10">
        <v>7022</v>
      </c>
      <c r="O87" s="10">
        <v>56141</v>
      </c>
      <c r="P87" s="10">
        <v>45975</v>
      </c>
      <c r="Q87" s="10">
        <v>125257</v>
      </c>
      <c r="R87" s="10">
        <v>6</v>
      </c>
      <c r="S87" s="10">
        <v>66</v>
      </c>
      <c r="T87" s="10">
        <v>0</v>
      </c>
      <c r="U87" s="10">
        <v>357.42849890000002</v>
      </c>
      <c r="V87" s="10">
        <v>7185</v>
      </c>
      <c r="W87" s="10">
        <v>8266</v>
      </c>
      <c r="X87" s="10">
        <v>76720</v>
      </c>
      <c r="Y87" s="10">
        <v>148716</v>
      </c>
      <c r="Z87" s="10">
        <v>0</v>
      </c>
      <c r="AA87" s="10">
        <v>104911</v>
      </c>
      <c r="AB87" s="10">
        <v>193890</v>
      </c>
      <c r="AC87" s="10">
        <v>7280</v>
      </c>
      <c r="AD87" s="10">
        <v>345.54746999999998</v>
      </c>
      <c r="AE87" s="10">
        <v>35793</v>
      </c>
      <c r="AF87" s="10">
        <v>40</v>
      </c>
      <c r="AG87" s="10">
        <v>49.96</v>
      </c>
      <c r="AH87" s="10">
        <v>8.9700000000000006</v>
      </c>
      <c r="AI87" s="10">
        <v>103.19</v>
      </c>
      <c r="AJ87" s="10" t="s">
        <v>40</v>
      </c>
    </row>
    <row r="88" spans="1:36" x14ac:dyDescent="0.25">
      <c r="A88" s="10" t="s">
        <v>36</v>
      </c>
      <c r="B88" s="10" t="s">
        <v>61</v>
      </c>
      <c r="C88" s="10">
        <v>26</v>
      </c>
      <c r="D88" s="10" t="s">
        <v>38</v>
      </c>
      <c r="E88" s="10">
        <v>2619</v>
      </c>
      <c r="F88" s="10" t="s">
        <v>57</v>
      </c>
      <c r="G88" s="20">
        <v>78048</v>
      </c>
      <c r="H88" s="10">
        <v>358.15622739999998</v>
      </c>
      <c r="I88" s="10">
        <v>10</v>
      </c>
      <c r="J88" s="10">
        <v>5</v>
      </c>
      <c r="K88" s="10">
        <v>2.9556301999999999</v>
      </c>
      <c r="L88" s="10">
        <v>157</v>
      </c>
      <c r="M88" s="10">
        <v>127</v>
      </c>
      <c r="N88" s="10">
        <v>2602</v>
      </c>
      <c r="O88" s="10">
        <v>30398</v>
      </c>
      <c r="P88" s="10">
        <v>14449</v>
      </c>
      <c r="Q88" s="10">
        <v>11041</v>
      </c>
      <c r="R88" s="10">
        <v>18</v>
      </c>
      <c r="S88" s="10">
        <v>7</v>
      </c>
      <c r="T88" s="10">
        <v>0</v>
      </c>
      <c r="U88" s="10">
        <v>111.82796020000001</v>
      </c>
      <c r="V88" s="10">
        <v>2934</v>
      </c>
      <c r="W88" s="10">
        <v>3021</v>
      </c>
      <c r="X88" s="10">
        <v>15798</v>
      </c>
      <c r="Y88" s="10">
        <v>21924</v>
      </c>
      <c r="Z88" s="10">
        <v>0</v>
      </c>
      <c r="AA88" s="10">
        <v>33387</v>
      </c>
      <c r="AB88" s="10">
        <v>44296</v>
      </c>
      <c r="AC88" s="10">
        <v>2759</v>
      </c>
      <c r="AD88" s="10">
        <v>108.87233000000001</v>
      </c>
      <c r="AE88" s="10">
        <v>25171</v>
      </c>
      <c r="AF88" s="10">
        <v>28</v>
      </c>
      <c r="AG88" s="10">
        <v>51.52</v>
      </c>
      <c r="AH88" s="10">
        <v>4.26</v>
      </c>
      <c r="AI88" s="10">
        <v>100.98</v>
      </c>
      <c r="AJ88" s="10" t="s">
        <v>40</v>
      </c>
    </row>
    <row r="89" spans="1:36" x14ac:dyDescent="0.25">
      <c r="A89" s="10" t="s">
        <v>36</v>
      </c>
      <c r="B89" s="10" t="s">
        <v>61</v>
      </c>
      <c r="C89" s="10">
        <v>26</v>
      </c>
      <c r="D89" s="10" t="s">
        <v>38</v>
      </c>
      <c r="E89" s="10">
        <v>2620</v>
      </c>
      <c r="F89" s="10" t="s">
        <v>62</v>
      </c>
      <c r="G89" s="20">
        <v>278440</v>
      </c>
      <c r="H89" s="10">
        <v>372.69912470000003</v>
      </c>
      <c r="I89" s="10">
        <v>11</v>
      </c>
      <c r="J89" s="10">
        <v>6</v>
      </c>
      <c r="K89" s="10">
        <v>9.7305925000000002</v>
      </c>
      <c r="L89" s="10">
        <v>212</v>
      </c>
      <c r="M89" s="10">
        <v>182</v>
      </c>
      <c r="N89" s="10">
        <v>6906</v>
      </c>
      <c r="O89" s="10">
        <v>138825</v>
      </c>
      <c r="P89" s="10">
        <v>107746</v>
      </c>
      <c r="Q89" s="10">
        <v>50245</v>
      </c>
      <c r="R89" s="10">
        <v>202</v>
      </c>
      <c r="S89" s="10">
        <v>18</v>
      </c>
      <c r="T89" s="10">
        <v>0</v>
      </c>
      <c r="U89" s="10">
        <v>527.13015240000004</v>
      </c>
      <c r="V89" s="10">
        <v>11962</v>
      </c>
      <c r="W89" s="10">
        <v>12282</v>
      </c>
      <c r="X89" s="10">
        <v>50180</v>
      </c>
      <c r="Y89" s="10">
        <v>66905</v>
      </c>
      <c r="Z89" s="10">
        <v>0</v>
      </c>
      <c r="AA89" s="10">
        <v>105465</v>
      </c>
      <c r="AB89" s="10">
        <v>151565</v>
      </c>
      <c r="AC89" s="10">
        <v>7118</v>
      </c>
      <c r="AD89" s="10">
        <v>517.39955989999999</v>
      </c>
      <c r="AE89" s="10">
        <v>83416</v>
      </c>
      <c r="AF89" s="10">
        <v>33</v>
      </c>
      <c r="AG89" s="10">
        <v>67.86</v>
      </c>
      <c r="AH89" s="10">
        <v>9.23</v>
      </c>
      <c r="AI89" s="10">
        <v>103.98</v>
      </c>
      <c r="AJ89" s="10" t="s">
        <v>40</v>
      </c>
    </row>
    <row r="90" spans="1:36" x14ac:dyDescent="0.25">
      <c r="A90" s="10" t="s">
        <v>36</v>
      </c>
      <c r="B90" s="10" t="s">
        <v>61</v>
      </c>
      <c r="C90" s="10">
        <v>26</v>
      </c>
      <c r="D90" s="10" t="s">
        <v>38</v>
      </c>
      <c r="E90" s="10">
        <v>2621</v>
      </c>
      <c r="F90" s="10" t="s">
        <v>47</v>
      </c>
      <c r="G90" s="20">
        <v>127908</v>
      </c>
      <c r="H90" s="10">
        <v>374.97406610000002</v>
      </c>
      <c r="I90" s="10">
        <v>8</v>
      </c>
      <c r="J90" s="10">
        <v>26</v>
      </c>
      <c r="K90" s="10">
        <v>0</v>
      </c>
      <c r="L90" s="10">
        <v>92</v>
      </c>
      <c r="M90" s="10">
        <v>32</v>
      </c>
      <c r="N90" s="10">
        <v>1107</v>
      </c>
      <c r="O90" s="10">
        <v>47621</v>
      </c>
      <c r="P90" s="10">
        <v>42696</v>
      </c>
      <c r="Q90" s="10">
        <v>36812</v>
      </c>
      <c r="R90" s="10">
        <v>0</v>
      </c>
      <c r="S90" s="10">
        <v>15</v>
      </c>
      <c r="T90" s="10">
        <v>0</v>
      </c>
      <c r="U90" s="10">
        <v>178.56639999999999</v>
      </c>
      <c r="V90" s="10">
        <v>5456</v>
      </c>
      <c r="W90" s="10">
        <v>5810</v>
      </c>
      <c r="X90" s="10">
        <v>24905</v>
      </c>
      <c r="Y90" s="10">
        <v>42283</v>
      </c>
      <c r="Z90" s="10">
        <v>0</v>
      </c>
      <c r="AA90" s="10">
        <v>37693</v>
      </c>
      <c r="AB90" s="10">
        <v>60563</v>
      </c>
      <c r="AC90" s="10">
        <v>1199</v>
      </c>
      <c r="AD90" s="10">
        <v>178.56639999999999</v>
      </c>
      <c r="AE90" s="10">
        <v>33277</v>
      </c>
      <c r="AF90" s="10">
        <v>31</v>
      </c>
      <c r="AG90" s="10">
        <v>52.69</v>
      </c>
      <c r="AH90" s="10">
        <v>10.25</v>
      </c>
      <c r="AI90" s="10">
        <v>99.63</v>
      </c>
      <c r="AJ90" s="10" t="s">
        <v>40</v>
      </c>
    </row>
    <row r="91" spans="1:36" x14ac:dyDescent="0.25">
      <c r="A91" s="10" t="s">
        <v>36</v>
      </c>
      <c r="B91" s="10" t="s">
        <v>61</v>
      </c>
      <c r="C91" s="10">
        <v>26</v>
      </c>
      <c r="D91" s="10" t="s">
        <v>38</v>
      </c>
      <c r="E91" s="10">
        <v>2601</v>
      </c>
      <c r="F91" s="10" t="s">
        <v>39</v>
      </c>
      <c r="G91" s="20">
        <v>238138</v>
      </c>
      <c r="H91" s="10">
        <v>398.43390369999997</v>
      </c>
      <c r="I91" s="10">
        <v>13</v>
      </c>
      <c r="J91" s="10">
        <v>13</v>
      </c>
      <c r="K91" s="10">
        <v>56.146741300000002</v>
      </c>
      <c r="L91" s="10">
        <v>610</v>
      </c>
      <c r="M91" s="10">
        <v>865</v>
      </c>
      <c r="N91" s="10">
        <v>6612</v>
      </c>
      <c r="O91" s="10">
        <v>72523</v>
      </c>
      <c r="P91" s="10">
        <v>8395</v>
      </c>
      <c r="Q91" s="10">
        <v>8553</v>
      </c>
      <c r="R91" s="10">
        <v>18</v>
      </c>
      <c r="S91" s="10">
        <v>7</v>
      </c>
      <c r="T91" s="10">
        <v>0</v>
      </c>
      <c r="U91" s="10">
        <v>345.1029613</v>
      </c>
      <c r="V91" s="10">
        <v>5355</v>
      </c>
      <c r="W91" s="10">
        <v>5555</v>
      </c>
      <c r="X91" s="10">
        <v>57665</v>
      </c>
      <c r="Y91" s="10">
        <v>66635</v>
      </c>
      <c r="Z91" s="10">
        <v>0</v>
      </c>
      <c r="AA91" s="10">
        <v>116607</v>
      </c>
      <c r="AB91" s="10">
        <v>133197</v>
      </c>
      <c r="AC91" s="10">
        <v>7222</v>
      </c>
      <c r="AD91" s="10">
        <v>288.95621999999997</v>
      </c>
      <c r="AE91" s="10">
        <v>36248</v>
      </c>
      <c r="AF91" s="10">
        <v>44</v>
      </c>
      <c r="AG91" s="10">
        <v>76.17</v>
      </c>
      <c r="AH91" s="10">
        <v>6.39</v>
      </c>
      <c r="AI91" s="10">
        <v>100.68</v>
      </c>
      <c r="AJ91" s="10" t="s">
        <v>40</v>
      </c>
    </row>
    <row r="92" spans="1:36" x14ac:dyDescent="0.25">
      <c r="A92" s="10" t="s">
        <v>36</v>
      </c>
      <c r="B92" s="10" t="s">
        <v>61</v>
      </c>
      <c r="C92" s="10">
        <v>26</v>
      </c>
      <c r="D92" s="10" t="s">
        <v>38</v>
      </c>
      <c r="E92" s="10">
        <v>2602</v>
      </c>
      <c r="F92" s="10" t="s">
        <v>41</v>
      </c>
      <c r="G92" s="20">
        <v>255904</v>
      </c>
      <c r="H92" s="10">
        <v>333.18911409999998</v>
      </c>
      <c r="I92" s="10">
        <v>13</v>
      </c>
      <c r="J92" s="10">
        <v>18</v>
      </c>
      <c r="K92" s="10">
        <v>8.7056649999999998</v>
      </c>
      <c r="L92" s="10">
        <v>789</v>
      </c>
      <c r="M92" s="10">
        <v>349</v>
      </c>
      <c r="N92" s="10">
        <v>6865</v>
      </c>
      <c r="O92" s="10">
        <v>140218</v>
      </c>
      <c r="P92" s="10">
        <v>109019</v>
      </c>
      <c r="Q92" s="10">
        <v>56185</v>
      </c>
      <c r="R92" s="10">
        <v>67</v>
      </c>
      <c r="S92" s="10">
        <v>35</v>
      </c>
      <c r="T92" s="10">
        <v>0</v>
      </c>
      <c r="U92" s="10">
        <v>475.89677699999999</v>
      </c>
      <c r="V92" s="10">
        <v>10470</v>
      </c>
      <c r="W92" s="10">
        <v>10833</v>
      </c>
      <c r="X92" s="10">
        <v>57918</v>
      </c>
      <c r="Y92" s="10">
        <v>74582</v>
      </c>
      <c r="Z92" s="10">
        <v>0</v>
      </c>
      <c r="AA92" s="10">
        <v>102990</v>
      </c>
      <c r="AB92" s="10">
        <v>128345</v>
      </c>
      <c r="AC92" s="10">
        <v>7654</v>
      </c>
      <c r="AD92" s="10">
        <v>467.19111199999998</v>
      </c>
      <c r="AE92" s="10">
        <v>84723</v>
      </c>
      <c r="AF92" s="10">
        <v>26</v>
      </c>
      <c r="AG92" s="10">
        <v>58.85</v>
      </c>
      <c r="AH92" s="10">
        <v>5.97</v>
      </c>
      <c r="AI92" s="10">
        <v>100.57</v>
      </c>
      <c r="AJ92" s="10" t="s">
        <v>40</v>
      </c>
    </row>
    <row r="93" spans="1:36" x14ac:dyDescent="0.25">
      <c r="A93" s="10" t="s">
        <v>36</v>
      </c>
      <c r="B93" s="10" t="s">
        <v>61</v>
      </c>
      <c r="C93" s="10">
        <v>26</v>
      </c>
      <c r="D93" s="10" t="s">
        <v>38</v>
      </c>
      <c r="E93" s="10">
        <v>2603</v>
      </c>
      <c r="F93" s="10" t="s">
        <v>59</v>
      </c>
      <c r="G93" s="20">
        <v>398876</v>
      </c>
      <c r="H93" s="10">
        <v>371.60001510000001</v>
      </c>
      <c r="I93" s="10">
        <v>11</v>
      </c>
      <c r="J93" s="10">
        <v>11</v>
      </c>
      <c r="K93" s="10">
        <v>5.7054859000000002</v>
      </c>
      <c r="L93" s="10">
        <v>663</v>
      </c>
      <c r="M93" s="10">
        <v>396</v>
      </c>
      <c r="N93" s="10">
        <v>7971</v>
      </c>
      <c r="O93" s="10">
        <v>132525</v>
      </c>
      <c r="P93" s="10">
        <v>107646</v>
      </c>
      <c r="Q93" s="10">
        <v>86428</v>
      </c>
      <c r="R93" s="10">
        <v>20</v>
      </c>
      <c r="S93" s="10">
        <v>62</v>
      </c>
      <c r="T93" s="10">
        <v>0</v>
      </c>
      <c r="U93" s="10">
        <v>498.16840589999998</v>
      </c>
      <c r="V93" s="10">
        <v>11136</v>
      </c>
      <c r="W93" s="10">
        <v>12595</v>
      </c>
      <c r="X93" s="10">
        <v>66162</v>
      </c>
      <c r="Y93" s="10">
        <v>106074</v>
      </c>
      <c r="Z93" s="10">
        <v>0</v>
      </c>
      <c r="AA93" s="10">
        <v>115254</v>
      </c>
      <c r="AB93" s="10">
        <v>176293</v>
      </c>
      <c r="AC93" s="10">
        <v>8634</v>
      </c>
      <c r="AD93" s="10">
        <v>492.46292</v>
      </c>
      <c r="AE93" s="10">
        <v>73771</v>
      </c>
      <c r="AF93" s="10">
        <v>26</v>
      </c>
      <c r="AG93" s="10">
        <v>71.39</v>
      </c>
      <c r="AH93" s="10">
        <v>7.93</v>
      </c>
      <c r="AI93" s="10">
        <v>104.09</v>
      </c>
      <c r="AJ93" s="10" t="s">
        <v>40</v>
      </c>
    </row>
    <row r="94" spans="1:36" x14ac:dyDescent="0.25">
      <c r="A94" s="10" t="s">
        <v>36</v>
      </c>
      <c r="B94" s="10" t="s">
        <v>61</v>
      </c>
      <c r="C94" s="10">
        <v>26</v>
      </c>
      <c r="D94" s="10" t="s">
        <v>38</v>
      </c>
      <c r="E94" s="10">
        <v>2607</v>
      </c>
      <c r="F94" s="10" t="s">
        <v>58</v>
      </c>
      <c r="G94" s="20">
        <v>311932</v>
      </c>
      <c r="H94" s="10">
        <v>374.45568150000003</v>
      </c>
      <c r="I94" s="10">
        <v>16</v>
      </c>
      <c r="J94" s="10">
        <v>4</v>
      </c>
      <c r="K94" s="10">
        <v>30.8530777</v>
      </c>
      <c r="L94" s="10">
        <v>187</v>
      </c>
      <c r="M94" s="10">
        <v>844</v>
      </c>
      <c r="N94" s="10">
        <v>7308</v>
      </c>
      <c r="O94" s="10">
        <v>109627</v>
      </c>
      <c r="P94" s="10">
        <v>56028</v>
      </c>
      <c r="Q94" s="10">
        <v>59426</v>
      </c>
      <c r="R94" s="10">
        <v>67</v>
      </c>
      <c r="S94" s="10">
        <v>51</v>
      </c>
      <c r="T94" s="10">
        <v>0</v>
      </c>
      <c r="U94" s="10">
        <v>441.35760770000002</v>
      </c>
      <c r="V94" s="10">
        <v>6780</v>
      </c>
      <c r="W94" s="10">
        <v>6913</v>
      </c>
      <c r="X94" s="10">
        <v>61161</v>
      </c>
      <c r="Y94" s="10">
        <v>97540</v>
      </c>
      <c r="Z94" s="10">
        <v>0</v>
      </c>
      <c r="AA94" s="10">
        <v>108424</v>
      </c>
      <c r="AB94" s="10">
        <v>163734</v>
      </c>
      <c r="AC94" s="10">
        <v>7495</v>
      </c>
      <c r="AD94" s="10">
        <v>410.50452999999999</v>
      </c>
      <c r="AE94" s="10">
        <v>65375</v>
      </c>
      <c r="AF94" s="10">
        <v>20</v>
      </c>
      <c r="AG94" s="10">
        <v>66.34</v>
      </c>
      <c r="AH94" s="10">
        <v>10.37</v>
      </c>
      <c r="AI94" s="10">
        <v>115.59</v>
      </c>
      <c r="AJ94" s="10" t="s">
        <v>40</v>
      </c>
    </row>
    <row r="95" spans="1:36" x14ac:dyDescent="0.25">
      <c r="A95" s="10" t="s">
        <v>36</v>
      </c>
      <c r="B95" s="10" t="s">
        <v>61</v>
      </c>
      <c r="C95" s="10">
        <v>26</v>
      </c>
      <c r="D95" s="10" t="s">
        <v>38</v>
      </c>
      <c r="E95" s="10">
        <v>2609</v>
      </c>
      <c r="F95" s="10" t="s">
        <v>51</v>
      </c>
      <c r="G95" s="20">
        <v>490346</v>
      </c>
      <c r="H95" s="10">
        <v>341.98685810000001</v>
      </c>
      <c r="I95" s="10">
        <v>10</v>
      </c>
      <c r="J95" s="10">
        <v>57</v>
      </c>
      <c r="K95" s="10">
        <v>24.4024757</v>
      </c>
      <c r="L95" s="10">
        <v>607</v>
      </c>
      <c r="M95" s="10">
        <v>207</v>
      </c>
      <c r="N95" s="10">
        <v>6694</v>
      </c>
      <c r="O95" s="10">
        <v>283477</v>
      </c>
      <c r="P95" s="10">
        <v>185936</v>
      </c>
      <c r="Q95" s="10">
        <v>86938</v>
      </c>
      <c r="R95" s="10">
        <v>0</v>
      </c>
      <c r="S95" s="10">
        <v>0</v>
      </c>
      <c r="T95" s="10">
        <v>0</v>
      </c>
      <c r="U95" s="10">
        <v>993.85656140000003</v>
      </c>
      <c r="V95" s="10">
        <v>25784</v>
      </c>
      <c r="W95" s="10">
        <v>27181</v>
      </c>
      <c r="X95" s="10">
        <v>85087</v>
      </c>
      <c r="Y95" s="10">
        <v>131561</v>
      </c>
      <c r="Z95" s="10">
        <v>0</v>
      </c>
      <c r="AA95" s="10">
        <v>128454</v>
      </c>
      <c r="AB95" s="10">
        <v>185424</v>
      </c>
      <c r="AC95" s="10">
        <v>7301</v>
      </c>
      <c r="AD95" s="10">
        <v>969.45408569999995</v>
      </c>
      <c r="AE95" s="10">
        <v>229253</v>
      </c>
      <c r="AF95" s="10">
        <v>21</v>
      </c>
      <c r="AG95" s="10">
        <v>39.229999999999997</v>
      </c>
      <c r="AH95" s="10">
        <v>24.91</v>
      </c>
      <c r="AI95" s="10">
        <v>101.08</v>
      </c>
      <c r="AJ95" s="10" t="s">
        <v>40</v>
      </c>
    </row>
    <row r="96" spans="1:36" x14ac:dyDescent="0.25">
      <c r="A96" s="10" t="s">
        <v>36</v>
      </c>
      <c r="B96" s="10" t="s">
        <v>61</v>
      </c>
      <c r="C96" s="10">
        <v>26</v>
      </c>
      <c r="D96" s="10" t="s">
        <v>38</v>
      </c>
      <c r="E96" s="10">
        <v>2611</v>
      </c>
      <c r="F96" s="10" t="s">
        <v>46</v>
      </c>
      <c r="G96" s="20">
        <v>371377</v>
      </c>
      <c r="H96" s="10">
        <v>348.57503989999998</v>
      </c>
      <c r="I96" s="10">
        <v>8</v>
      </c>
      <c r="J96" s="10">
        <v>321</v>
      </c>
      <c r="K96" s="10">
        <v>0</v>
      </c>
      <c r="L96" s="10">
        <v>343</v>
      </c>
      <c r="M96" s="10">
        <v>12</v>
      </c>
      <c r="N96" s="10">
        <v>2837</v>
      </c>
      <c r="O96" s="10">
        <v>169030</v>
      </c>
      <c r="P96" s="10">
        <v>137225</v>
      </c>
      <c r="Q96" s="10">
        <v>94846</v>
      </c>
      <c r="R96" s="10">
        <v>0</v>
      </c>
      <c r="S96" s="10">
        <v>8</v>
      </c>
      <c r="T96" s="10">
        <v>0</v>
      </c>
      <c r="U96" s="10">
        <v>589.19638999999995</v>
      </c>
      <c r="V96" s="10">
        <v>19897</v>
      </c>
      <c r="W96" s="10">
        <v>21646</v>
      </c>
      <c r="X96" s="10">
        <v>64975</v>
      </c>
      <c r="Y96" s="10">
        <v>117218</v>
      </c>
      <c r="Z96" s="10">
        <v>0</v>
      </c>
      <c r="AA96" s="10">
        <v>99601</v>
      </c>
      <c r="AB96" s="10">
        <v>165462</v>
      </c>
      <c r="AC96" s="10">
        <v>3180</v>
      </c>
      <c r="AD96" s="10">
        <v>589.19638999999995</v>
      </c>
      <c r="AE96" s="10">
        <v>128366</v>
      </c>
      <c r="AF96" s="10">
        <v>10</v>
      </c>
      <c r="AG96" s="10">
        <v>47.03</v>
      </c>
      <c r="AH96" s="10">
        <v>11.42</v>
      </c>
      <c r="AI96" s="10">
        <v>99.83</v>
      </c>
      <c r="AJ96" s="10" t="s">
        <v>40</v>
      </c>
    </row>
    <row r="97" spans="1:36" x14ac:dyDescent="0.25">
      <c r="A97" s="10" t="s">
        <v>36</v>
      </c>
      <c r="B97" s="10" t="s">
        <v>61</v>
      </c>
      <c r="C97" s="10">
        <v>26</v>
      </c>
      <c r="D97" s="10" t="s">
        <v>38</v>
      </c>
      <c r="E97" s="10">
        <v>2612</v>
      </c>
      <c r="F97" s="10" t="s">
        <v>60</v>
      </c>
      <c r="G97" s="20">
        <v>187179</v>
      </c>
      <c r="H97" s="10">
        <v>387.77535699999999</v>
      </c>
      <c r="I97" s="10">
        <v>10</v>
      </c>
      <c r="J97" s="10">
        <v>32</v>
      </c>
      <c r="K97" s="10">
        <v>12.063354500000001</v>
      </c>
      <c r="L97" s="10">
        <v>450</v>
      </c>
      <c r="M97" s="10">
        <v>27</v>
      </c>
      <c r="N97" s="10">
        <v>950</v>
      </c>
      <c r="O97" s="10">
        <v>104143</v>
      </c>
      <c r="P97" s="10">
        <v>83442</v>
      </c>
      <c r="Q97" s="10">
        <v>57562</v>
      </c>
      <c r="R97" s="10">
        <v>5</v>
      </c>
      <c r="S97" s="10">
        <v>5</v>
      </c>
      <c r="T97" s="10">
        <v>0</v>
      </c>
      <c r="U97" s="10">
        <v>415.9042445</v>
      </c>
      <c r="V97" s="10">
        <v>10391</v>
      </c>
      <c r="W97" s="10">
        <v>12001</v>
      </c>
      <c r="X97" s="10">
        <v>38512</v>
      </c>
      <c r="Y97" s="10">
        <v>72093</v>
      </c>
      <c r="Z97" s="10">
        <v>0</v>
      </c>
      <c r="AA97" s="10">
        <v>52401</v>
      </c>
      <c r="AB97" s="10">
        <v>92563</v>
      </c>
      <c r="AC97" s="10">
        <v>1400</v>
      </c>
      <c r="AD97" s="10">
        <v>403.84089</v>
      </c>
      <c r="AE97" s="10">
        <v>73586</v>
      </c>
      <c r="AF97" s="10">
        <v>8</v>
      </c>
      <c r="AG97" s="10">
        <v>63.59</v>
      </c>
      <c r="AH97" s="10">
        <v>5.49</v>
      </c>
      <c r="AI97" s="10">
        <v>99.91</v>
      </c>
      <c r="AJ97" s="10" t="s">
        <v>40</v>
      </c>
    </row>
    <row r="98" spans="1:36" x14ac:dyDescent="0.25">
      <c r="A98" s="10" t="s">
        <v>36</v>
      </c>
      <c r="B98" s="10" t="s">
        <v>61</v>
      </c>
      <c r="C98" s="10">
        <v>26</v>
      </c>
      <c r="D98" s="10" t="s">
        <v>38</v>
      </c>
      <c r="E98" s="10">
        <v>2609</v>
      </c>
      <c r="F98" s="10" t="s">
        <v>51</v>
      </c>
      <c r="G98" s="20">
        <v>490346</v>
      </c>
      <c r="H98" s="10">
        <v>343.29976909999999</v>
      </c>
      <c r="I98" s="10">
        <v>10</v>
      </c>
      <c r="J98" s="10">
        <v>54</v>
      </c>
      <c r="K98" s="10">
        <v>24.4024757</v>
      </c>
      <c r="L98" s="10">
        <v>561</v>
      </c>
      <c r="M98" s="10">
        <v>222</v>
      </c>
      <c r="N98" s="10">
        <v>6730</v>
      </c>
      <c r="O98" s="10">
        <v>250723</v>
      </c>
      <c r="P98" s="10">
        <v>164840</v>
      </c>
      <c r="Q98" s="10">
        <v>86901</v>
      </c>
      <c r="R98" s="10">
        <v>0</v>
      </c>
      <c r="S98" s="10">
        <v>0</v>
      </c>
      <c r="T98" s="10">
        <v>0</v>
      </c>
      <c r="U98" s="10">
        <v>885.13395590000005</v>
      </c>
      <c r="V98" s="10">
        <v>23964</v>
      </c>
      <c r="W98" s="10">
        <v>25204</v>
      </c>
      <c r="X98" s="10">
        <v>85046</v>
      </c>
      <c r="Y98" s="10">
        <v>131511</v>
      </c>
      <c r="Z98" s="10">
        <v>0</v>
      </c>
      <c r="AA98" s="10">
        <v>128456</v>
      </c>
      <c r="AB98" s="10">
        <v>185434</v>
      </c>
      <c r="AC98" s="10">
        <v>7291</v>
      </c>
      <c r="AD98" s="10">
        <v>860.73148019999996</v>
      </c>
      <c r="AE98" s="10">
        <v>202884</v>
      </c>
      <c r="AF98" s="10">
        <v>21</v>
      </c>
      <c r="AG98" s="10">
        <v>38.659999999999997</v>
      </c>
      <c r="AH98" s="10">
        <v>25.28</v>
      </c>
      <c r="AI98" s="10">
        <v>101.23</v>
      </c>
      <c r="AJ98" s="10" t="s">
        <v>40</v>
      </c>
    </row>
    <row r="99" spans="1:36" x14ac:dyDescent="0.25">
      <c r="A99" s="10" t="s">
        <v>36</v>
      </c>
      <c r="B99" s="10" t="s">
        <v>61</v>
      </c>
      <c r="C99" s="10">
        <v>26</v>
      </c>
      <c r="D99" s="10" t="s">
        <v>38</v>
      </c>
      <c r="E99" s="10">
        <v>2624</v>
      </c>
      <c r="F99" s="10" t="s">
        <v>48</v>
      </c>
      <c r="G99" s="20">
        <v>58933</v>
      </c>
      <c r="H99" s="10">
        <v>328.78235419999999</v>
      </c>
      <c r="I99" s="10">
        <v>10</v>
      </c>
      <c r="J99" s="10">
        <v>7</v>
      </c>
      <c r="K99" s="10">
        <v>3.3797999999999999</v>
      </c>
      <c r="L99" s="10">
        <v>143</v>
      </c>
      <c r="M99" s="10">
        <v>42</v>
      </c>
      <c r="N99" s="10">
        <v>1055</v>
      </c>
      <c r="O99" s="10">
        <v>45280</v>
      </c>
      <c r="P99" s="10">
        <v>38327</v>
      </c>
      <c r="Q99" s="10">
        <v>15843</v>
      </c>
      <c r="R99" s="10">
        <v>0</v>
      </c>
      <c r="S99" s="10">
        <v>2</v>
      </c>
      <c r="T99" s="10">
        <v>0</v>
      </c>
      <c r="U99" s="10">
        <v>152.25245000000001</v>
      </c>
      <c r="V99" s="10">
        <v>4404</v>
      </c>
      <c r="W99" s="10">
        <v>4551</v>
      </c>
      <c r="X99" s="10">
        <v>12656</v>
      </c>
      <c r="Y99" s="10">
        <v>18590</v>
      </c>
      <c r="Z99" s="10">
        <v>0</v>
      </c>
      <c r="AA99" s="10">
        <v>19684</v>
      </c>
      <c r="AB99" s="10">
        <v>26921</v>
      </c>
      <c r="AC99" s="10">
        <v>1198</v>
      </c>
      <c r="AD99" s="10">
        <v>148.87264999999999</v>
      </c>
      <c r="AE99" s="10">
        <v>36033</v>
      </c>
      <c r="AF99" s="10">
        <v>13</v>
      </c>
      <c r="AG99" s="10">
        <v>34.590000000000003</v>
      </c>
      <c r="AH99" s="10">
        <v>25.69</v>
      </c>
      <c r="AI99" s="10">
        <v>99.58</v>
      </c>
      <c r="AJ99" s="10" t="s">
        <v>40</v>
      </c>
    </row>
    <row r="100" spans="1:36" x14ac:dyDescent="0.25">
      <c r="A100" s="10" t="s">
        <v>36</v>
      </c>
      <c r="B100" s="10" t="s">
        <v>61</v>
      </c>
      <c r="C100" s="10">
        <v>26</v>
      </c>
      <c r="D100" s="10" t="s">
        <v>38</v>
      </c>
      <c r="E100" s="10">
        <v>2621</v>
      </c>
      <c r="F100" s="10" t="s">
        <v>47</v>
      </c>
      <c r="G100" s="20">
        <v>127908</v>
      </c>
      <c r="H100" s="10">
        <v>365.3864102</v>
      </c>
      <c r="I100" s="10">
        <v>9</v>
      </c>
      <c r="J100" s="10">
        <v>29</v>
      </c>
      <c r="K100" s="10">
        <v>0</v>
      </c>
      <c r="L100" s="10">
        <v>102</v>
      </c>
      <c r="M100" s="10">
        <v>30</v>
      </c>
      <c r="N100" s="10">
        <v>1117</v>
      </c>
      <c r="O100" s="10">
        <v>59015</v>
      </c>
      <c r="P100" s="10">
        <v>52591</v>
      </c>
      <c r="Q100" s="10">
        <v>36825</v>
      </c>
      <c r="R100" s="10">
        <v>0</v>
      </c>
      <c r="S100" s="10">
        <v>15</v>
      </c>
      <c r="T100" s="10">
        <v>0</v>
      </c>
      <c r="U100" s="10">
        <v>215.63279</v>
      </c>
      <c r="V100" s="10">
        <v>6299</v>
      </c>
      <c r="W100" s="10">
        <v>6709</v>
      </c>
      <c r="X100" s="10">
        <v>24915</v>
      </c>
      <c r="Y100" s="10">
        <v>42299</v>
      </c>
      <c r="Z100" s="10">
        <v>0</v>
      </c>
      <c r="AA100" s="10">
        <v>37694</v>
      </c>
      <c r="AB100" s="10">
        <v>60564</v>
      </c>
      <c r="AC100" s="10">
        <v>1219</v>
      </c>
      <c r="AD100" s="10">
        <v>215.63279</v>
      </c>
      <c r="AE100" s="10">
        <v>41257</v>
      </c>
      <c r="AF100" s="10">
        <v>31</v>
      </c>
      <c r="AG100" s="10">
        <v>53.95</v>
      </c>
      <c r="AH100" s="10">
        <v>9.5500000000000007</v>
      </c>
      <c r="AI100" s="10">
        <v>99.83</v>
      </c>
      <c r="AJ100" s="10" t="s">
        <v>40</v>
      </c>
    </row>
    <row r="101" spans="1:36" x14ac:dyDescent="0.25">
      <c r="A101" s="10" t="s">
        <v>36</v>
      </c>
      <c r="B101" s="10" t="s">
        <v>61</v>
      </c>
      <c r="C101" s="10">
        <v>26</v>
      </c>
      <c r="D101" s="10" t="s">
        <v>38</v>
      </c>
      <c r="E101" s="10">
        <v>2604</v>
      </c>
      <c r="F101" s="10" t="s">
        <v>42</v>
      </c>
      <c r="G101" s="20">
        <v>435612</v>
      </c>
      <c r="H101" s="10">
        <v>309.84684720000001</v>
      </c>
      <c r="I101" s="10">
        <v>10</v>
      </c>
      <c r="J101" s="10">
        <v>42</v>
      </c>
      <c r="K101" s="10">
        <v>8.0749160999999994</v>
      </c>
      <c r="L101" s="10">
        <v>1158</v>
      </c>
      <c r="M101" s="10">
        <v>325</v>
      </c>
      <c r="N101" s="10">
        <v>6140</v>
      </c>
      <c r="O101" s="10">
        <v>213255</v>
      </c>
      <c r="P101" s="10">
        <v>174674</v>
      </c>
      <c r="Q101" s="10">
        <v>73576</v>
      </c>
      <c r="R101" s="10">
        <v>0</v>
      </c>
      <c r="S101" s="10">
        <v>0</v>
      </c>
      <c r="T101" s="10">
        <v>0</v>
      </c>
      <c r="U101" s="10">
        <v>668.83881010000005</v>
      </c>
      <c r="V101" s="10">
        <v>20338</v>
      </c>
      <c r="W101" s="10">
        <v>20899</v>
      </c>
      <c r="X101" s="10">
        <v>65776</v>
      </c>
      <c r="Y101" s="10">
        <v>87955</v>
      </c>
      <c r="Z101" s="10">
        <v>0</v>
      </c>
      <c r="AA101" s="10">
        <v>106508</v>
      </c>
      <c r="AB101" s="10">
        <v>133971</v>
      </c>
      <c r="AC101" s="10">
        <v>7298</v>
      </c>
      <c r="AD101" s="10">
        <v>660.76389400000005</v>
      </c>
      <c r="AE101" s="10">
        <v>173857</v>
      </c>
      <c r="AF101" s="10">
        <v>25</v>
      </c>
      <c r="AG101" s="10">
        <v>83.78</v>
      </c>
      <c r="AH101" s="10">
        <v>6.03</v>
      </c>
      <c r="AI101" s="10">
        <v>100.3</v>
      </c>
      <c r="AJ101" s="10" t="s">
        <v>40</v>
      </c>
    </row>
    <row r="102" spans="1:36" x14ac:dyDescent="0.25">
      <c r="A102" s="10" t="s">
        <v>36</v>
      </c>
      <c r="B102" s="10" t="s">
        <v>61</v>
      </c>
      <c r="C102" s="10">
        <v>26</v>
      </c>
      <c r="D102" s="10" t="s">
        <v>38</v>
      </c>
      <c r="E102" s="10">
        <v>2606</v>
      </c>
      <c r="F102" s="10" t="s">
        <v>49</v>
      </c>
      <c r="G102" s="20">
        <v>97209</v>
      </c>
      <c r="H102" s="10">
        <v>297.98735290000002</v>
      </c>
      <c r="I102" s="10">
        <v>14</v>
      </c>
      <c r="J102" s="10">
        <v>22</v>
      </c>
      <c r="K102" s="10">
        <v>0</v>
      </c>
      <c r="L102" s="10">
        <v>470</v>
      </c>
      <c r="M102" s="10">
        <v>169</v>
      </c>
      <c r="N102" s="10">
        <v>4966</v>
      </c>
      <c r="O102" s="10">
        <v>138451</v>
      </c>
      <c r="P102" s="10">
        <v>119445</v>
      </c>
      <c r="Q102" s="10">
        <v>33799</v>
      </c>
      <c r="R102" s="10">
        <v>271</v>
      </c>
      <c r="S102" s="10">
        <v>78</v>
      </c>
      <c r="T102" s="10">
        <v>0</v>
      </c>
      <c r="U102" s="10">
        <v>412.56646999999998</v>
      </c>
      <c r="V102" s="10">
        <v>9623</v>
      </c>
      <c r="W102" s="10">
        <v>10071</v>
      </c>
      <c r="X102" s="10">
        <v>27924</v>
      </c>
      <c r="Y102" s="10">
        <v>40379</v>
      </c>
      <c r="Z102" s="10">
        <v>0</v>
      </c>
      <c r="AA102" s="10">
        <v>46647</v>
      </c>
      <c r="AB102" s="10">
        <v>66115</v>
      </c>
      <c r="AC102" s="10">
        <v>5436</v>
      </c>
      <c r="AD102" s="10">
        <v>412.56646999999998</v>
      </c>
      <c r="AE102" s="10">
        <v>107423</v>
      </c>
      <c r="AF102" s="10">
        <v>25</v>
      </c>
      <c r="AG102" s="10">
        <v>25.38</v>
      </c>
      <c r="AH102" s="10">
        <v>7.94</v>
      </c>
      <c r="AI102" s="10">
        <v>104.33</v>
      </c>
      <c r="AJ102" s="10" t="s">
        <v>40</v>
      </c>
    </row>
    <row r="103" spans="1:36" x14ac:dyDescent="0.25">
      <c r="A103" s="10" t="s">
        <v>36</v>
      </c>
      <c r="B103" s="10" t="s">
        <v>61</v>
      </c>
      <c r="C103" s="10">
        <v>26</v>
      </c>
      <c r="D103" s="10" t="s">
        <v>38</v>
      </c>
      <c r="E103" s="10">
        <v>2618</v>
      </c>
      <c r="F103" s="10" t="s">
        <v>55</v>
      </c>
      <c r="G103" s="20">
        <v>429519</v>
      </c>
      <c r="H103" s="10">
        <v>327.42905839999997</v>
      </c>
      <c r="I103" s="10">
        <v>11</v>
      </c>
      <c r="J103" s="10">
        <v>122</v>
      </c>
      <c r="K103" s="10">
        <v>1.739751</v>
      </c>
      <c r="L103" s="10">
        <v>229</v>
      </c>
      <c r="M103" s="10">
        <v>16</v>
      </c>
      <c r="N103" s="10">
        <v>4017</v>
      </c>
      <c r="O103" s="10">
        <v>209179</v>
      </c>
      <c r="P103" s="10">
        <v>154493</v>
      </c>
      <c r="Q103" s="10">
        <v>41982</v>
      </c>
      <c r="R103" s="10">
        <v>0</v>
      </c>
      <c r="S103" s="10">
        <v>0</v>
      </c>
      <c r="T103" s="10">
        <v>0</v>
      </c>
      <c r="U103" s="10">
        <v>686.65258100000005</v>
      </c>
      <c r="V103" s="10">
        <v>18565</v>
      </c>
      <c r="W103" s="10">
        <v>19075</v>
      </c>
      <c r="X103" s="10">
        <v>35101</v>
      </c>
      <c r="Y103" s="10">
        <v>55430</v>
      </c>
      <c r="Z103" s="10">
        <v>0</v>
      </c>
      <c r="AA103" s="10">
        <v>53504</v>
      </c>
      <c r="AB103" s="10">
        <v>78942</v>
      </c>
      <c r="AC103" s="10">
        <v>4246</v>
      </c>
      <c r="AD103" s="10">
        <v>684.91282999999999</v>
      </c>
      <c r="AE103" s="10">
        <v>170332</v>
      </c>
      <c r="AF103" s="10">
        <v>30</v>
      </c>
      <c r="AG103" s="10">
        <v>33.11</v>
      </c>
      <c r="AH103" s="10">
        <v>30.32</v>
      </c>
      <c r="AI103" s="10">
        <v>99.95</v>
      </c>
      <c r="AJ103" s="10" t="s">
        <v>40</v>
      </c>
    </row>
    <row r="104" spans="1:36" x14ac:dyDescent="0.25">
      <c r="A104" s="10" t="s">
        <v>36</v>
      </c>
      <c r="B104" s="10" t="s">
        <v>61</v>
      </c>
      <c r="C104" s="10">
        <v>26</v>
      </c>
      <c r="D104" s="10" t="s">
        <v>38</v>
      </c>
      <c r="E104" s="10">
        <v>2621</v>
      </c>
      <c r="F104" s="10" t="s">
        <v>47</v>
      </c>
      <c r="G104" s="20">
        <v>127908</v>
      </c>
      <c r="H104" s="10">
        <v>343.10739030000002</v>
      </c>
      <c r="I104" s="10">
        <v>9</v>
      </c>
      <c r="J104" s="10">
        <v>30</v>
      </c>
      <c r="K104" s="10">
        <v>0</v>
      </c>
      <c r="L104" s="10">
        <v>102</v>
      </c>
      <c r="M104" s="10">
        <v>28</v>
      </c>
      <c r="N104" s="10">
        <v>1120</v>
      </c>
      <c r="O104" s="10">
        <v>69727</v>
      </c>
      <c r="P104" s="10">
        <v>62080</v>
      </c>
      <c r="Q104" s="10">
        <v>36843</v>
      </c>
      <c r="R104" s="10">
        <v>7</v>
      </c>
      <c r="S104" s="10">
        <v>15</v>
      </c>
      <c r="T104" s="10">
        <v>0</v>
      </c>
      <c r="U104" s="10">
        <v>239.23849000000001</v>
      </c>
      <c r="V104" s="10">
        <v>7210</v>
      </c>
      <c r="W104" s="10">
        <v>7705</v>
      </c>
      <c r="X104" s="10">
        <v>24924</v>
      </c>
      <c r="Y104" s="10">
        <v>42318</v>
      </c>
      <c r="Z104" s="10">
        <v>0</v>
      </c>
      <c r="AA104" s="10">
        <v>37694</v>
      </c>
      <c r="AB104" s="10">
        <v>60565</v>
      </c>
      <c r="AC104" s="10">
        <v>1222</v>
      </c>
      <c r="AD104" s="10">
        <v>239.23849000000001</v>
      </c>
      <c r="AE104" s="10">
        <v>48839</v>
      </c>
      <c r="AF104" s="10">
        <v>31</v>
      </c>
      <c r="AG104" s="10">
        <v>57.63</v>
      </c>
      <c r="AH104" s="10">
        <v>8.51</v>
      </c>
      <c r="AI104" s="10">
        <v>99.86</v>
      </c>
      <c r="AJ104" s="10" t="s">
        <v>40</v>
      </c>
    </row>
    <row r="105" spans="1:36" x14ac:dyDescent="0.25">
      <c r="A105" s="10" t="s">
        <v>36</v>
      </c>
      <c r="B105" s="10" t="s">
        <v>61</v>
      </c>
      <c r="C105" s="10">
        <v>26</v>
      </c>
      <c r="D105" s="10" t="s">
        <v>38</v>
      </c>
      <c r="E105" s="10">
        <v>2623</v>
      </c>
      <c r="F105" s="10" t="s">
        <v>56</v>
      </c>
      <c r="G105" s="20">
        <v>511198</v>
      </c>
      <c r="H105" s="10">
        <v>291.2110098</v>
      </c>
      <c r="I105" s="10">
        <v>9</v>
      </c>
      <c r="J105" s="10">
        <v>28</v>
      </c>
      <c r="K105" s="10">
        <v>2.8062990000000001</v>
      </c>
      <c r="L105" s="10">
        <v>98</v>
      </c>
      <c r="M105" s="10">
        <v>120</v>
      </c>
      <c r="N105" s="10">
        <v>4408</v>
      </c>
      <c r="O105" s="10">
        <v>151756</v>
      </c>
      <c r="P105" s="10">
        <v>92439</v>
      </c>
      <c r="Q105" s="10">
        <v>114235</v>
      </c>
      <c r="R105" s="10">
        <v>36</v>
      </c>
      <c r="S105" s="10">
        <v>72</v>
      </c>
      <c r="T105" s="10">
        <v>0</v>
      </c>
      <c r="U105" s="10">
        <v>444.73647899999997</v>
      </c>
      <c r="V105" s="10">
        <v>16444</v>
      </c>
      <c r="W105" s="10">
        <v>20663</v>
      </c>
      <c r="X105" s="10">
        <v>106693</v>
      </c>
      <c r="Y105" s="10">
        <v>201224</v>
      </c>
      <c r="Z105" s="10">
        <v>0</v>
      </c>
      <c r="AA105" s="10">
        <v>138796</v>
      </c>
      <c r="AB105" s="10">
        <v>252744</v>
      </c>
      <c r="AC105" s="10">
        <v>4506</v>
      </c>
      <c r="AD105" s="10">
        <v>441.93018000000001</v>
      </c>
      <c r="AE105" s="10">
        <v>83225</v>
      </c>
      <c r="AF105" s="10">
        <v>38</v>
      </c>
      <c r="AG105" s="10">
        <v>61.36</v>
      </c>
      <c r="AH105" s="10">
        <v>0.73</v>
      </c>
      <c r="AI105" s="10">
        <v>125.73</v>
      </c>
      <c r="AJ105" s="10" t="s">
        <v>40</v>
      </c>
    </row>
    <row r="106" spans="1:36" x14ac:dyDescent="0.25">
      <c r="A106" s="10" t="s">
        <v>36</v>
      </c>
      <c r="B106" s="10" t="s">
        <v>61</v>
      </c>
      <c r="C106" s="10">
        <v>26</v>
      </c>
      <c r="D106" s="10" t="s">
        <v>38</v>
      </c>
      <c r="E106" s="10">
        <v>2601</v>
      </c>
      <c r="F106" s="10" t="s">
        <v>39</v>
      </c>
      <c r="G106" s="20">
        <v>238138</v>
      </c>
      <c r="H106" s="10">
        <v>422.73686789999999</v>
      </c>
      <c r="I106" s="10">
        <v>12</v>
      </c>
      <c r="J106" s="10">
        <v>12</v>
      </c>
      <c r="K106" s="10">
        <v>56.146741300000002</v>
      </c>
      <c r="L106" s="10">
        <v>608</v>
      </c>
      <c r="M106" s="10">
        <v>881</v>
      </c>
      <c r="N106" s="10">
        <v>6598</v>
      </c>
      <c r="O106" s="10">
        <v>57036</v>
      </c>
      <c r="P106" s="10">
        <v>6135</v>
      </c>
      <c r="Q106" s="10">
        <v>8544</v>
      </c>
      <c r="R106" s="10">
        <v>5</v>
      </c>
      <c r="S106" s="10">
        <v>7</v>
      </c>
      <c r="T106" s="10">
        <v>0</v>
      </c>
      <c r="U106" s="10">
        <v>297.2589413</v>
      </c>
      <c r="V106" s="10">
        <v>4638</v>
      </c>
      <c r="W106" s="10">
        <v>4803</v>
      </c>
      <c r="X106" s="10">
        <v>57595</v>
      </c>
      <c r="Y106" s="10">
        <v>66553</v>
      </c>
      <c r="Z106" s="10">
        <v>0</v>
      </c>
      <c r="AA106" s="10">
        <v>116503</v>
      </c>
      <c r="AB106" s="10">
        <v>133078</v>
      </c>
      <c r="AC106" s="10">
        <v>7206</v>
      </c>
      <c r="AD106" s="10">
        <v>241.1122</v>
      </c>
      <c r="AE106" s="10">
        <v>27131</v>
      </c>
      <c r="AF106" s="10">
        <v>44</v>
      </c>
      <c r="AG106" s="10">
        <v>73.52</v>
      </c>
      <c r="AH106" s="10">
        <v>8.92</v>
      </c>
      <c r="AI106" s="10">
        <v>100.99</v>
      </c>
      <c r="AJ106" s="10" t="s">
        <v>40</v>
      </c>
    </row>
    <row r="107" spans="1:36" x14ac:dyDescent="0.25">
      <c r="A107" s="10" t="s">
        <v>36</v>
      </c>
      <c r="B107" s="10" t="s">
        <v>61</v>
      </c>
      <c r="C107" s="10">
        <v>26</v>
      </c>
      <c r="D107" s="10" t="s">
        <v>38</v>
      </c>
      <c r="E107" s="10">
        <v>2602</v>
      </c>
      <c r="F107" s="10" t="s">
        <v>41</v>
      </c>
      <c r="G107" s="20">
        <v>255904</v>
      </c>
      <c r="H107" s="10">
        <v>348.24882050000002</v>
      </c>
      <c r="I107" s="10">
        <v>12</v>
      </c>
      <c r="J107" s="10">
        <v>16</v>
      </c>
      <c r="K107" s="10">
        <v>8.7056649999999998</v>
      </c>
      <c r="L107" s="10">
        <v>699</v>
      </c>
      <c r="M107" s="10">
        <v>364</v>
      </c>
      <c r="N107" s="10">
        <v>6922</v>
      </c>
      <c r="O107" s="10">
        <v>111531</v>
      </c>
      <c r="P107" s="10">
        <v>87289</v>
      </c>
      <c r="Q107" s="10">
        <v>56113</v>
      </c>
      <c r="R107" s="10">
        <v>49</v>
      </c>
      <c r="S107" s="10">
        <v>35</v>
      </c>
      <c r="T107" s="10">
        <v>0</v>
      </c>
      <c r="U107" s="10">
        <v>397.11105700000002</v>
      </c>
      <c r="V107" s="10">
        <v>9288</v>
      </c>
      <c r="W107" s="10">
        <v>9590</v>
      </c>
      <c r="X107" s="10">
        <v>57832</v>
      </c>
      <c r="Y107" s="10">
        <v>74473</v>
      </c>
      <c r="Z107" s="10">
        <v>0</v>
      </c>
      <c r="AA107" s="10">
        <v>102953</v>
      </c>
      <c r="AB107" s="10">
        <v>128292</v>
      </c>
      <c r="AC107" s="10">
        <v>7621</v>
      </c>
      <c r="AD107" s="10">
        <v>388.40539200000001</v>
      </c>
      <c r="AE107" s="10">
        <v>66869</v>
      </c>
      <c r="AF107" s="10">
        <v>26</v>
      </c>
      <c r="AG107" s="10">
        <v>55.16</v>
      </c>
      <c r="AH107" s="10">
        <v>6.58</v>
      </c>
      <c r="AI107" s="10">
        <v>100.77</v>
      </c>
      <c r="AJ107" s="10" t="s">
        <v>40</v>
      </c>
    </row>
    <row r="108" spans="1:36" x14ac:dyDescent="0.25">
      <c r="A108" s="10" t="s">
        <v>36</v>
      </c>
      <c r="B108" s="10" t="s">
        <v>61</v>
      </c>
      <c r="C108" s="10">
        <v>26</v>
      </c>
      <c r="D108" s="10" t="s">
        <v>38</v>
      </c>
      <c r="E108" s="10">
        <v>2605</v>
      </c>
      <c r="F108" s="10" t="s">
        <v>43</v>
      </c>
      <c r="G108" s="20">
        <v>94027</v>
      </c>
      <c r="H108" s="10">
        <v>334.8379175</v>
      </c>
      <c r="I108" s="10">
        <v>12</v>
      </c>
      <c r="J108" s="10">
        <v>10</v>
      </c>
      <c r="K108" s="10">
        <v>0</v>
      </c>
      <c r="L108" s="10">
        <v>560</v>
      </c>
      <c r="M108" s="10">
        <v>331</v>
      </c>
      <c r="N108" s="10">
        <v>4566</v>
      </c>
      <c r="O108" s="10">
        <v>102861</v>
      </c>
      <c r="P108" s="10">
        <v>96991</v>
      </c>
      <c r="Q108" s="10">
        <v>43897</v>
      </c>
      <c r="R108" s="10">
        <v>56</v>
      </c>
      <c r="S108" s="10">
        <v>8</v>
      </c>
      <c r="T108" s="10">
        <v>0</v>
      </c>
      <c r="U108" s="10">
        <v>344.41763029999998</v>
      </c>
      <c r="V108" s="10">
        <v>7977</v>
      </c>
      <c r="W108" s="10">
        <v>8224</v>
      </c>
      <c r="X108" s="10">
        <v>35502</v>
      </c>
      <c r="Y108" s="10">
        <v>48317</v>
      </c>
      <c r="Z108" s="10">
        <v>0</v>
      </c>
      <c r="AA108" s="10">
        <v>72593</v>
      </c>
      <c r="AB108" s="10">
        <v>97028</v>
      </c>
      <c r="AC108" s="10">
        <v>5126</v>
      </c>
      <c r="AD108" s="10">
        <v>344.41763029999998</v>
      </c>
      <c r="AE108" s="10">
        <v>79564</v>
      </c>
      <c r="AF108" s="10">
        <v>32</v>
      </c>
      <c r="AG108" s="10">
        <v>83.47</v>
      </c>
      <c r="AH108" s="10">
        <v>9.48</v>
      </c>
      <c r="AI108" s="10">
        <v>99.18</v>
      </c>
      <c r="AJ108" s="10" t="s">
        <v>40</v>
      </c>
    </row>
    <row r="109" spans="1:36" x14ac:dyDescent="0.25">
      <c r="A109" s="10" t="s">
        <v>36</v>
      </c>
      <c r="B109" s="10" t="s">
        <v>61</v>
      </c>
      <c r="C109" s="10">
        <v>26</v>
      </c>
      <c r="D109" s="10" t="s">
        <v>38</v>
      </c>
      <c r="E109" s="10">
        <v>2606</v>
      </c>
      <c r="F109" s="10" t="s">
        <v>49</v>
      </c>
      <c r="G109" s="20">
        <v>97209</v>
      </c>
      <c r="H109" s="10">
        <v>292.58693499999998</v>
      </c>
      <c r="I109" s="10">
        <v>12</v>
      </c>
      <c r="J109" s="10">
        <v>19</v>
      </c>
      <c r="K109" s="10">
        <v>0</v>
      </c>
      <c r="L109" s="10">
        <v>447</v>
      </c>
      <c r="M109" s="10">
        <v>179</v>
      </c>
      <c r="N109" s="10">
        <v>4979</v>
      </c>
      <c r="O109" s="10">
        <v>111106</v>
      </c>
      <c r="P109" s="10">
        <v>95648</v>
      </c>
      <c r="Q109" s="10">
        <v>33751</v>
      </c>
      <c r="R109" s="10">
        <v>215</v>
      </c>
      <c r="S109" s="10">
        <v>78</v>
      </c>
      <c r="T109" s="10">
        <v>0</v>
      </c>
      <c r="U109" s="10">
        <v>325.08163999999999</v>
      </c>
      <c r="V109" s="10">
        <v>8912</v>
      </c>
      <c r="W109" s="10">
        <v>9301</v>
      </c>
      <c r="X109" s="10">
        <v>27892</v>
      </c>
      <c r="Y109" s="10">
        <v>40322</v>
      </c>
      <c r="Z109" s="10">
        <v>0</v>
      </c>
      <c r="AA109" s="10">
        <v>46647</v>
      </c>
      <c r="AB109" s="10">
        <v>66112</v>
      </c>
      <c r="AC109" s="10">
        <v>5426</v>
      </c>
      <c r="AD109" s="10">
        <v>325.08163999999999</v>
      </c>
      <c r="AE109" s="10">
        <v>85588</v>
      </c>
      <c r="AF109" s="10">
        <v>25</v>
      </c>
      <c r="AG109" s="10">
        <v>25.2</v>
      </c>
      <c r="AH109" s="10">
        <v>6.44</v>
      </c>
      <c r="AI109" s="10">
        <v>103.08</v>
      </c>
      <c r="AJ109" s="10" t="s">
        <v>40</v>
      </c>
    </row>
    <row r="110" spans="1:36" x14ac:dyDescent="0.25">
      <c r="A110" s="10" t="s">
        <v>36</v>
      </c>
      <c r="B110" s="10" t="s">
        <v>61</v>
      </c>
      <c r="C110" s="10">
        <v>26</v>
      </c>
      <c r="D110" s="10" t="s">
        <v>38</v>
      </c>
      <c r="E110" s="10">
        <v>2611</v>
      </c>
      <c r="F110" s="10" t="s">
        <v>46</v>
      </c>
      <c r="G110" s="20">
        <v>371377</v>
      </c>
      <c r="H110" s="10">
        <v>353.414219</v>
      </c>
      <c r="I110" s="10">
        <v>7</v>
      </c>
      <c r="J110" s="10">
        <v>283</v>
      </c>
      <c r="K110" s="10">
        <v>0</v>
      </c>
      <c r="L110" s="10">
        <v>328</v>
      </c>
      <c r="M110" s="10">
        <v>19</v>
      </c>
      <c r="N110" s="10">
        <v>2846</v>
      </c>
      <c r="O110" s="10">
        <v>138364</v>
      </c>
      <c r="P110" s="10">
        <v>112050</v>
      </c>
      <c r="Q110" s="10">
        <v>94865</v>
      </c>
      <c r="R110" s="10">
        <v>0</v>
      </c>
      <c r="S110" s="10">
        <v>8</v>
      </c>
      <c r="T110" s="10">
        <v>0</v>
      </c>
      <c r="U110" s="10">
        <v>488.99804999999998</v>
      </c>
      <c r="V110" s="10">
        <v>17492</v>
      </c>
      <c r="W110" s="10">
        <v>18950</v>
      </c>
      <c r="X110" s="10">
        <v>64955</v>
      </c>
      <c r="Y110" s="10">
        <v>117239</v>
      </c>
      <c r="Z110" s="10">
        <v>0</v>
      </c>
      <c r="AA110" s="10">
        <v>99688</v>
      </c>
      <c r="AB110" s="10">
        <v>165638</v>
      </c>
      <c r="AC110" s="10">
        <v>3174</v>
      </c>
      <c r="AD110" s="10">
        <v>488.99804999999998</v>
      </c>
      <c r="AE110" s="10">
        <v>105373</v>
      </c>
      <c r="AF110" s="10">
        <v>10</v>
      </c>
      <c r="AG110" s="10">
        <v>46.93</v>
      </c>
      <c r="AH110" s="10">
        <v>11.66</v>
      </c>
      <c r="AI110" s="10">
        <v>99.67</v>
      </c>
      <c r="AJ110" s="10" t="s">
        <v>40</v>
      </c>
    </row>
    <row r="111" spans="1:36" x14ac:dyDescent="0.25">
      <c r="A111" s="10" t="s">
        <v>36</v>
      </c>
      <c r="B111" s="10" t="s">
        <v>61</v>
      </c>
      <c r="C111" s="10">
        <v>26</v>
      </c>
      <c r="D111" s="10" t="s">
        <v>38</v>
      </c>
      <c r="E111" s="10">
        <v>2615</v>
      </c>
      <c r="F111" s="10" t="s">
        <v>50</v>
      </c>
      <c r="G111" s="20">
        <v>331460</v>
      </c>
      <c r="H111" s="10">
        <v>363.23289790000001</v>
      </c>
      <c r="I111" s="10">
        <v>9</v>
      </c>
      <c r="J111" s="10">
        <v>13</v>
      </c>
      <c r="K111" s="10">
        <v>0</v>
      </c>
      <c r="L111" s="10">
        <v>99</v>
      </c>
      <c r="M111" s="10">
        <v>91</v>
      </c>
      <c r="N111" s="10">
        <v>3433</v>
      </c>
      <c r="O111" s="10">
        <v>87489</v>
      </c>
      <c r="P111" s="10">
        <v>79565</v>
      </c>
      <c r="Q111" s="10">
        <v>85400</v>
      </c>
      <c r="R111" s="10">
        <v>0</v>
      </c>
      <c r="S111" s="10">
        <v>15</v>
      </c>
      <c r="T111" s="10">
        <v>0</v>
      </c>
      <c r="U111" s="10">
        <v>317.78883000000002</v>
      </c>
      <c r="V111" s="10">
        <v>9332</v>
      </c>
      <c r="W111" s="10">
        <v>10125</v>
      </c>
      <c r="X111" s="10">
        <v>55297</v>
      </c>
      <c r="Y111" s="10">
        <v>94542</v>
      </c>
      <c r="Z111" s="10">
        <v>0</v>
      </c>
      <c r="AA111" s="10">
        <v>90329</v>
      </c>
      <c r="AB111" s="10">
        <v>146224</v>
      </c>
      <c r="AC111" s="10">
        <v>3532</v>
      </c>
      <c r="AD111" s="10">
        <v>317.78883000000002</v>
      </c>
      <c r="AE111" s="10">
        <v>61188</v>
      </c>
      <c r="AF111" s="10">
        <v>12</v>
      </c>
      <c r="AG111" s="10">
        <v>57.86</v>
      </c>
      <c r="AH111" s="10">
        <v>24.41</v>
      </c>
      <c r="AI111" s="10">
        <v>104.77</v>
      </c>
      <c r="AJ111" s="10" t="s">
        <v>40</v>
      </c>
    </row>
    <row r="112" spans="1:36" x14ac:dyDescent="0.25">
      <c r="A112" s="10" t="s">
        <v>36</v>
      </c>
      <c r="B112" s="10" t="s">
        <v>61</v>
      </c>
      <c r="C112" s="10">
        <v>26</v>
      </c>
      <c r="D112" s="10" t="s">
        <v>38</v>
      </c>
      <c r="E112" s="10">
        <v>2617</v>
      </c>
      <c r="F112" s="10" t="s">
        <v>54</v>
      </c>
      <c r="G112" s="20">
        <v>288874</v>
      </c>
      <c r="H112" s="10">
        <v>464.91255749999999</v>
      </c>
      <c r="I112" s="10">
        <v>8</v>
      </c>
      <c r="J112" s="10">
        <v>35</v>
      </c>
      <c r="K112" s="10">
        <v>0</v>
      </c>
      <c r="L112" s="10">
        <v>74</v>
      </c>
      <c r="M112" s="10">
        <v>34</v>
      </c>
      <c r="N112" s="10">
        <v>1829</v>
      </c>
      <c r="O112" s="10">
        <v>55675</v>
      </c>
      <c r="P112" s="10">
        <v>44404</v>
      </c>
      <c r="Q112" s="10">
        <v>74472</v>
      </c>
      <c r="R112" s="10">
        <v>0</v>
      </c>
      <c r="S112" s="10">
        <v>0</v>
      </c>
      <c r="T112" s="10">
        <v>0</v>
      </c>
      <c r="U112" s="10">
        <v>258.84006640000001</v>
      </c>
      <c r="V112" s="10">
        <v>6773</v>
      </c>
      <c r="W112" s="10">
        <v>7375</v>
      </c>
      <c r="X112" s="10">
        <v>48209</v>
      </c>
      <c r="Y112" s="10">
        <v>93282</v>
      </c>
      <c r="Z112" s="10">
        <v>0</v>
      </c>
      <c r="AA112" s="10">
        <v>82495</v>
      </c>
      <c r="AB112" s="10">
        <v>144167</v>
      </c>
      <c r="AC112" s="10">
        <v>1903</v>
      </c>
      <c r="AD112" s="10">
        <v>258.84006640000001</v>
      </c>
      <c r="AE112" s="10">
        <v>39504</v>
      </c>
      <c r="AF112" s="10">
        <v>18</v>
      </c>
      <c r="AG112" s="10">
        <v>44.53</v>
      </c>
      <c r="AH112" s="10">
        <v>20.55</v>
      </c>
      <c r="AI112" s="10">
        <v>101.82</v>
      </c>
      <c r="AJ112" s="10" t="s">
        <v>40</v>
      </c>
    </row>
    <row r="113" spans="1:36" x14ac:dyDescent="0.25">
      <c r="A113" s="10" t="s">
        <v>36</v>
      </c>
      <c r="B113" s="10" t="s">
        <v>61</v>
      </c>
      <c r="C113" s="10">
        <v>26</v>
      </c>
      <c r="D113" s="10" t="s">
        <v>38</v>
      </c>
      <c r="E113" s="10">
        <v>2623</v>
      </c>
      <c r="F113" s="10" t="s">
        <v>56</v>
      </c>
      <c r="G113" s="20">
        <v>511198</v>
      </c>
      <c r="H113" s="10">
        <v>278.54688599999997</v>
      </c>
      <c r="I113" s="10">
        <v>8</v>
      </c>
      <c r="J113" s="10">
        <v>25</v>
      </c>
      <c r="K113" s="10">
        <v>2.8062990000000001</v>
      </c>
      <c r="L113" s="10">
        <v>81</v>
      </c>
      <c r="M113" s="10">
        <v>129</v>
      </c>
      <c r="N113" s="10">
        <v>4424</v>
      </c>
      <c r="O113" s="10">
        <v>129559</v>
      </c>
      <c r="P113" s="10">
        <v>79074</v>
      </c>
      <c r="Q113" s="10">
        <v>114207</v>
      </c>
      <c r="R113" s="10">
        <v>36</v>
      </c>
      <c r="S113" s="10">
        <v>72</v>
      </c>
      <c r="T113" s="10">
        <v>0</v>
      </c>
      <c r="U113" s="10">
        <v>363.68885899999998</v>
      </c>
      <c r="V113" s="10">
        <v>14657</v>
      </c>
      <c r="W113" s="10">
        <v>18216</v>
      </c>
      <c r="X113" s="10">
        <v>106664</v>
      </c>
      <c r="Y113" s="10">
        <v>201173</v>
      </c>
      <c r="Z113" s="10">
        <v>0</v>
      </c>
      <c r="AA113" s="10">
        <v>138796</v>
      </c>
      <c r="AB113" s="10">
        <v>252743</v>
      </c>
      <c r="AC113" s="10">
        <v>4505</v>
      </c>
      <c r="AD113" s="10">
        <v>360.88256000000001</v>
      </c>
      <c r="AE113" s="10">
        <v>70251</v>
      </c>
      <c r="AF113" s="10">
        <v>38</v>
      </c>
      <c r="AG113" s="10">
        <v>59.74</v>
      </c>
      <c r="AH113" s="10">
        <v>0.88</v>
      </c>
      <c r="AI113" s="10">
        <v>120.25</v>
      </c>
      <c r="AJ113" s="10" t="s">
        <v>40</v>
      </c>
    </row>
    <row r="114" spans="1:36" x14ac:dyDescent="0.25">
      <c r="A114" s="10" t="s">
        <v>36</v>
      </c>
      <c r="B114" s="10" t="s">
        <v>61</v>
      </c>
      <c r="C114" s="10">
        <v>26</v>
      </c>
      <c r="D114" s="10" t="s">
        <v>38</v>
      </c>
      <c r="E114" s="10">
        <v>2624</v>
      </c>
      <c r="F114" s="10" t="s">
        <v>48</v>
      </c>
      <c r="G114" s="20">
        <v>58933</v>
      </c>
      <c r="H114" s="10">
        <v>335.11924599999998</v>
      </c>
      <c r="I114" s="10">
        <v>9</v>
      </c>
      <c r="J114" s="10">
        <v>7</v>
      </c>
      <c r="K114" s="10">
        <v>3.3797999999999999</v>
      </c>
      <c r="L114" s="10">
        <v>143</v>
      </c>
      <c r="M114" s="10">
        <v>42</v>
      </c>
      <c r="N114" s="10">
        <v>1054</v>
      </c>
      <c r="O114" s="10">
        <v>41645</v>
      </c>
      <c r="P114" s="10">
        <v>35286</v>
      </c>
      <c r="Q114" s="10">
        <v>15829</v>
      </c>
      <c r="R114" s="10">
        <v>0</v>
      </c>
      <c r="S114" s="10">
        <v>2</v>
      </c>
      <c r="T114" s="10">
        <v>0</v>
      </c>
      <c r="U114" s="10">
        <v>142.94021000000001</v>
      </c>
      <c r="V114" s="10">
        <v>4174</v>
      </c>
      <c r="W114" s="10">
        <v>4308</v>
      </c>
      <c r="X114" s="10">
        <v>12649</v>
      </c>
      <c r="Y114" s="10">
        <v>18574</v>
      </c>
      <c r="Z114" s="10">
        <v>0</v>
      </c>
      <c r="AA114" s="10">
        <v>19684</v>
      </c>
      <c r="AB114" s="10">
        <v>26913</v>
      </c>
      <c r="AC114" s="10">
        <v>1197</v>
      </c>
      <c r="AD114" s="10">
        <v>139.56040999999999</v>
      </c>
      <c r="AE114" s="10">
        <v>33080</v>
      </c>
      <c r="AF114" s="10">
        <v>13</v>
      </c>
      <c r="AG114" s="10">
        <v>35.4</v>
      </c>
      <c r="AH114" s="10">
        <v>26.72</v>
      </c>
      <c r="AI114" s="10">
        <v>99.58</v>
      </c>
      <c r="AJ114" s="10" t="s">
        <v>40</v>
      </c>
    </row>
    <row r="115" spans="1:36" x14ac:dyDescent="0.25">
      <c r="A115" s="10" t="s">
        <v>36</v>
      </c>
      <c r="B115" s="10" t="s">
        <v>61</v>
      </c>
      <c r="C115" s="10">
        <v>26</v>
      </c>
      <c r="D115" s="10" t="s">
        <v>38</v>
      </c>
      <c r="E115" s="10">
        <v>2618</v>
      </c>
      <c r="F115" s="10" t="s">
        <v>55</v>
      </c>
      <c r="G115" s="20">
        <v>429519</v>
      </c>
      <c r="H115" s="10">
        <v>327.03723020000001</v>
      </c>
      <c r="I115" s="10">
        <v>10</v>
      </c>
      <c r="J115" s="10">
        <v>122</v>
      </c>
      <c r="K115" s="10">
        <v>1.739751</v>
      </c>
      <c r="L115" s="10">
        <v>229</v>
      </c>
      <c r="M115" s="10">
        <v>16</v>
      </c>
      <c r="N115" s="10">
        <v>4015</v>
      </c>
      <c r="O115" s="10">
        <v>198817</v>
      </c>
      <c r="P115" s="10">
        <v>147046</v>
      </c>
      <c r="Q115" s="10">
        <v>41981</v>
      </c>
      <c r="R115" s="10">
        <v>0</v>
      </c>
      <c r="S115" s="10">
        <v>0</v>
      </c>
      <c r="T115" s="10">
        <v>0</v>
      </c>
      <c r="U115" s="10">
        <v>651.94536100000005</v>
      </c>
      <c r="V115" s="10">
        <v>18383</v>
      </c>
      <c r="W115" s="10">
        <v>18876</v>
      </c>
      <c r="X115" s="10">
        <v>35100</v>
      </c>
      <c r="Y115" s="10">
        <v>55429</v>
      </c>
      <c r="Z115" s="10">
        <v>0</v>
      </c>
      <c r="AA115" s="10">
        <v>53504</v>
      </c>
      <c r="AB115" s="10">
        <v>78942</v>
      </c>
      <c r="AC115" s="10">
        <v>4244</v>
      </c>
      <c r="AD115" s="10">
        <v>650.20560999999998</v>
      </c>
      <c r="AE115" s="10">
        <v>161993</v>
      </c>
      <c r="AF115" s="10">
        <v>30</v>
      </c>
      <c r="AG115" s="10">
        <v>33.31</v>
      </c>
      <c r="AH115" s="10">
        <v>29.99</v>
      </c>
      <c r="AI115" s="10">
        <v>99.75</v>
      </c>
      <c r="AJ115" s="10" t="s">
        <v>40</v>
      </c>
    </row>
    <row r="116" spans="1:36" x14ac:dyDescent="0.25">
      <c r="A116" s="10" t="s">
        <v>36</v>
      </c>
      <c r="B116" s="10" t="s">
        <v>61</v>
      </c>
      <c r="C116" s="10">
        <v>26</v>
      </c>
      <c r="D116" s="10" t="s">
        <v>38</v>
      </c>
      <c r="E116" s="10">
        <v>2603</v>
      </c>
      <c r="F116" s="10" t="s">
        <v>59</v>
      </c>
      <c r="G116" s="20">
        <v>398876</v>
      </c>
      <c r="H116" s="10">
        <v>393.63806039999997</v>
      </c>
      <c r="I116" s="10">
        <v>11</v>
      </c>
      <c r="J116" s="10">
        <v>10</v>
      </c>
      <c r="K116" s="10">
        <v>5.7054859000000002</v>
      </c>
      <c r="L116" s="10">
        <v>662</v>
      </c>
      <c r="M116" s="10">
        <v>407</v>
      </c>
      <c r="N116" s="10">
        <v>7953</v>
      </c>
      <c r="O116" s="10">
        <v>109568</v>
      </c>
      <c r="P116" s="10">
        <v>88607</v>
      </c>
      <c r="Q116" s="10">
        <v>86371</v>
      </c>
      <c r="R116" s="10">
        <v>10</v>
      </c>
      <c r="S116" s="10">
        <v>62</v>
      </c>
      <c r="T116" s="10">
        <v>0</v>
      </c>
      <c r="U116" s="10">
        <v>437.0068359</v>
      </c>
      <c r="V116" s="10">
        <v>9621</v>
      </c>
      <c r="W116" s="10">
        <v>10861</v>
      </c>
      <c r="X116" s="10">
        <v>66112</v>
      </c>
      <c r="Y116" s="10">
        <v>106007</v>
      </c>
      <c r="Z116" s="10">
        <v>0</v>
      </c>
      <c r="AA116" s="10">
        <v>115252</v>
      </c>
      <c r="AB116" s="10">
        <v>176287</v>
      </c>
      <c r="AC116" s="10">
        <v>8615</v>
      </c>
      <c r="AD116" s="10">
        <v>431.30135000000001</v>
      </c>
      <c r="AE116" s="10">
        <v>60333</v>
      </c>
      <c r="AF116" s="10">
        <v>26</v>
      </c>
      <c r="AG116" s="10">
        <v>69.34</v>
      </c>
      <c r="AH116" s="10">
        <v>9.24</v>
      </c>
      <c r="AI116" s="10">
        <v>104.59</v>
      </c>
      <c r="AJ116" s="10" t="s">
        <v>40</v>
      </c>
    </row>
    <row r="117" spans="1:36" x14ac:dyDescent="0.25">
      <c r="A117" s="10" t="s">
        <v>36</v>
      </c>
      <c r="B117" s="10" t="s">
        <v>61</v>
      </c>
      <c r="C117" s="10">
        <v>26</v>
      </c>
      <c r="D117" s="10" t="s">
        <v>38</v>
      </c>
      <c r="E117" s="10">
        <v>2608</v>
      </c>
      <c r="F117" s="10" t="s">
        <v>44</v>
      </c>
      <c r="G117" s="20">
        <v>112202</v>
      </c>
      <c r="H117" s="10">
        <v>451.8221638</v>
      </c>
      <c r="I117" s="10">
        <v>12</v>
      </c>
      <c r="J117" s="10">
        <v>4</v>
      </c>
      <c r="K117" s="10">
        <v>0</v>
      </c>
      <c r="L117" s="10">
        <v>399</v>
      </c>
      <c r="M117" s="10">
        <v>233</v>
      </c>
      <c r="N117" s="10">
        <v>4059</v>
      </c>
      <c r="O117" s="10">
        <v>74581</v>
      </c>
      <c r="P117" s="10">
        <v>46489</v>
      </c>
      <c r="Q117" s="10">
        <v>24643</v>
      </c>
      <c r="R117" s="10">
        <v>0</v>
      </c>
      <c r="S117" s="10">
        <v>8</v>
      </c>
      <c r="T117" s="10">
        <v>0</v>
      </c>
      <c r="U117" s="10">
        <v>336.97348799999997</v>
      </c>
      <c r="V117" s="10">
        <v>5994</v>
      </c>
      <c r="W117" s="10">
        <v>6136</v>
      </c>
      <c r="X117" s="10">
        <v>28824</v>
      </c>
      <c r="Y117" s="10">
        <v>43293</v>
      </c>
      <c r="Z117" s="10">
        <v>0</v>
      </c>
      <c r="AA117" s="10">
        <v>51817</v>
      </c>
      <c r="AB117" s="10">
        <v>72739</v>
      </c>
      <c r="AC117" s="10">
        <v>4458</v>
      </c>
      <c r="AD117" s="10">
        <v>336.97348799999997</v>
      </c>
      <c r="AE117" s="10">
        <v>59234</v>
      </c>
      <c r="AF117" s="10">
        <v>35</v>
      </c>
      <c r="AG117" s="10">
        <v>50.35</v>
      </c>
      <c r="AH117" s="10">
        <v>6.37</v>
      </c>
      <c r="AI117" s="10">
        <v>102.8</v>
      </c>
      <c r="AJ117" s="10" t="s">
        <v>40</v>
      </c>
    </row>
    <row r="118" spans="1:36" x14ac:dyDescent="0.25">
      <c r="A118" s="10" t="s">
        <v>36</v>
      </c>
      <c r="B118" s="10" t="s">
        <v>61</v>
      </c>
      <c r="C118" s="10">
        <v>26</v>
      </c>
      <c r="D118" s="10" t="s">
        <v>38</v>
      </c>
      <c r="E118" s="10">
        <v>2620</v>
      </c>
      <c r="F118" s="10" t="s">
        <v>62</v>
      </c>
      <c r="G118" s="20">
        <v>278440</v>
      </c>
      <c r="H118" s="10">
        <v>357.78290670000001</v>
      </c>
      <c r="I118" s="10">
        <v>13</v>
      </c>
      <c r="J118" s="10">
        <v>6</v>
      </c>
      <c r="K118" s="10">
        <v>9.7305925000000002</v>
      </c>
      <c r="L118" s="10">
        <v>284</v>
      </c>
      <c r="M118" s="10">
        <v>194</v>
      </c>
      <c r="N118" s="10">
        <v>6777</v>
      </c>
      <c r="O118" s="10">
        <v>190098</v>
      </c>
      <c r="P118" s="10">
        <v>145723</v>
      </c>
      <c r="Q118" s="10">
        <v>50341</v>
      </c>
      <c r="R118" s="10">
        <v>305</v>
      </c>
      <c r="S118" s="10">
        <v>18</v>
      </c>
      <c r="T118" s="10">
        <v>0</v>
      </c>
      <c r="U118" s="10">
        <v>689.86874239999997</v>
      </c>
      <c r="V118" s="10">
        <v>13740</v>
      </c>
      <c r="W118" s="10">
        <v>14124</v>
      </c>
      <c r="X118" s="10">
        <v>50329</v>
      </c>
      <c r="Y118" s="10">
        <v>67079</v>
      </c>
      <c r="Z118" s="10">
        <v>0</v>
      </c>
      <c r="AA118" s="10">
        <v>105530</v>
      </c>
      <c r="AB118" s="10">
        <v>151624</v>
      </c>
      <c r="AC118" s="10">
        <v>7061</v>
      </c>
      <c r="AD118" s="10">
        <v>680.13814990000003</v>
      </c>
      <c r="AE118" s="10">
        <v>113658</v>
      </c>
      <c r="AF118" s="10">
        <v>32</v>
      </c>
      <c r="AG118" s="10">
        <v>70.489999999999995</v>
      </c>
      <c r="AH118" s="10">
        <v>9.44</v>
      </c>
      <c r="AI118" s="10">
        <v>103.99</v>
      </c>
      <c r="AJ118" s="10" t="s">
        <v>40</v>
      </c>
    </row>
    <row r="119" spans="1:36" x14ac:dyDescent="0.25">
      <c r="A119" s="10" t="s">
        <v>36</v>
      </c>
      <c r="B119" s="10" t="s">
        <v>61</v>
      </c>
      <c r="C119" s="10">
        <v>26</v>
      </c>
      <c r="D119" s="10" t="s">
        <v>38</v>
      </c>
      <c r="E119" s="10">
        <v>2616</v>
      </c>
      <c r="F119" s="10" t="s">
        <v>53</v>
      </c>
      <c r="G119" s="20">
        <v>314803</v>
      </c>
      <c r="H119" s="10">
        <v>510.44708179999998</v>
      </c>
      <c r="I119" s="10">
        <v>8</v>
      </c>
      <c r="J119" s="10">
        <v>15</v>
      </c>
      <c r="K119" s="10">
        <v>13.9814989</v>
      </c>
      <c r="L119" s="10">
        <v>265</v>
      </c>
      <c r="M119" s="10">
        <v>32</v>
      </c>
      <c r="N119" s="10">
        <v>7059</v>
      </c>
      <c r="O119" s="10">
        <v>78489</v>
      </c>
      <c r="P119" s="10">
        <v>64703</v>
      </c>
      <c r="Q119" s="10">
        <v>125269</v>
      </c>
      <c r="R119" s="10">
        <v>6</v>
      </c>
      <c r="S119" s="10">
        <v>66</v>
      </c>
      <c r="T119" s="10">
        <v>0</v>
      </c>
      <c r="U119" s="10">
        <v>414.62630890000003</v>
      </c>
      <c r="V119" s="10">
        <v>9408</v>
      </c>
      <c r="W119" s="10">
        <v>11009</v>
      </c>
      <c r="X119" s="10">
        <v>76744</v>
      </c>
      <c r="Y119" s="10">
        <v>148749</v>
      </c>
      <c r="Z119" s="10">
        <v>0</v>
      </c>
      <c r="AA119" s="10">
        <v>104921</v>
      </c>
      <c r="AB119" s="10">
        <v>193901</v>
      </c>
      <c r="AC119" s="10">
        <v>7324</v>
      </c>
      <c r="AD119" s="10">
        <v>400.64481000000001</v>
      </c>
      <c r="AE119" s="10">
        <v>50954</v>
      </c>
      <c r="AF119" s="10">
        <v>40</v>
      </c>
      <c r="AG119" s="10">
        <v>49.34</v>
      </c>
      <c r="AH119" s="10">
        <v>12.82</v>
      </c>
      <c r="AI119" s="10">
        <v>102.48</v>
      </c>
      <c r="AJ119" s="10" t="s">
        <v>40</v>
      </c>
    </row>
    <row r="120" spans="1:36" x14ac:dyDescent="0.25">
      <c r="A120" s="10" t="s">
        <v>36</v>
      </c>
      <c r="B120" s="10" t="s">
        <v>61</v>
      </c>
      <c r="C120" s="10">
        <v>26</v>
      </c>
      <c r="D120" s="10" t="s">
        <v>38</v>
      </c>
      <c r="E120" s="10">
        <v>2618</v>
      </c>
      <c r="F120" s="10" t="s">
        <v>55</v>
      </c>
      <c r="G120" s="20">
        <v>429519</v>
      </c>
      <c r="H120" s="10">
        <v>327.765963</v>
      </c>
      <c r="I120" s="10">
        <v>10</v>
      </c>
      <c r="J120" s="10">
        <v>120</v>
      </c>
      <c r="K120" s="10">
        <v>1.739751</v>
      </c>
      <c r="L120" s="10">
        <v>226</v>
      </c>
      <c r="M120" s="10">
        <v>16</v>
      </c>
      <c r="N120" s="10">
        <v>3998</v>
      </c>
      <c r="O120" s="10">
        <v>180903</v>
      </c>
      <c r="P120" s="10">
        <v>134171</v>
      </c>
      <c r="Q120" s="10">
        <v>41973</v>
      </c>
      <c r="R120" s="10">
        <v>0</v>
      </c>
      <c r="S120" s="10">
        <v>0</v>
      </c>
      <c r="T120" s="10">
        <v>0</v>
      </c>
      <c r="U120" s="10">
        <v>594.67821100000003</v>
      </c>
      <c r="V120" s="10">
        <v>17915</v>
      </c>
      <c r="W120" s="10">
        <v>18381</v>
      </c>
      <c r="X120" s="10">
        <v>35095</v>
      </c>
      <c r="Y120" s="10">
        <v>55420</v>
      </c>
      <c r="Z120" s="10">
        <v>0</v>
      </c>
      <c r="AA120" s="10">
        <v>53505</v>
      </c>
      <c r="AB120" s="10">
        <v>78941</v>
      </c>
      <c r="AC120" s="10">
        <v>4224</v>
      </c>
      <c r="AD120" s="10">
        <v>592.93845999999996</v>
      </c>
      <c r="AE120" s="10">
        <v>147369</v>
      </c>
      <c r="AF120" s="10">
        <v>31</v>
      </c>
      <c r="AG120" s="10">
        <v>33.92</v>
      </c>
      <c r="AH120" s="10">
        <v>29.88</v>
      </c>
      <c r="AI120" s="10">
        <v>99.78</v>
      </c>
      <c r="AJ120" s="10" t="s">
        <v>40</v>
      </c>
    </row>
    <row r="121" spans="1:36" x14ac:dyDescent="0.25">
      <c r="A121" s="10" t="s">
        <v>36</v>
      </c>
      <c r="B121" s="10" t="s">
        <v>61</v>
      </c>
      <c r="C121" s="10">
        <v>26</v>
      </c>
      <c r="D121" s="10" t="s">
        <v>38</v>
      </c>
      <c r="E121" s="10">
        <v>2605</v>
      </c>
      <c r="F121" s="10" t="s">
        <v>43</v>
      </c>
      <c r="G121" s="20">
        <v>94027</v>
      </c>
      <c r="H121" s="10">
        <v>349.29446239999999</v>
      </c>
      <c r="I121" s="10">
        <v>16</v>
      </c>
      <c r="J121" s="10">
        <v>12</v>
      </c>
      <c r="K121" s="10">
        <v>0</v>
      </c>
      <c r="L121" s="10">
        <v>594</v>
      </c>
      <c r="M121" s="10">
        <v>265</v>
      </c>
      <c r="N121" s="10">
        <v>4540</v>
      </c>
      <c r="O121" s="10">
        <v>161466</v>
      </c>
      <c r="P121" s="10">
        <v>152010</v>
      </c>
      <c r="Q121" s="10">
        <v>44026</v>
      </c>
      <c r="R121" s="10">
        <v>92</v>
      </c>
      <c r="S121" s="10">
        <v>8</v>
      </c>
      <c r="T121" s="10">
        <v>0</v>
      </c>
      <c r="U121" s="10">
        <v>563.99179670000001</v>
      </c>
      <c r="V121" s="10">
        <v>9966</v>
      </c>
      <c r="W121" s="10">
        <v>10318</v>
      </c>
      <c r="X121" s="10">
        <v>35604</v>
      </c>
      <c r="Y121" s="10">
        <v>48445</v>
      </c>
      <c r="Z121" s="10">
        <v>0</v>
      </c>
      <c r="AA121" s="10">
        <v>72592</v>
      </c>
      <c r="AB121" s="10">
        <v>97012</v>
      </c>
      <c r="AC121" s="10">
        <v>5134</v>
      </c>
      <c r="AD121" s="10">
        <v>563.99179670000001</v>
      </c>
      <c r="AE121" s="10">
        <v>124426</v>
      </c>
      <c r="AF121" s="10">
        <v>32</v>
      </c>
      <c r="AG121" s="10">
        <v>81.59</v>
      </c>
      <c r="AH121" s="10">
        <v>11.04</v>
      </c>
      <c r="AI121" s="10">
        <v>102.38</v>
      </c>
      <c r="AJ121" s="10" t="s">
        <v>40</v>
      </c>
    </row>
    <row r="122" spans="1:36" x14ac:dyDescent="0.25">
      <c r="A122" s="10" t="s">
        <v>36</v>
      </c>
      <c r="B122" s="10" t="s">
        <v>61</v>
      </c>
      <c r="C122" s="10">
        <v>26</v>
      </c>
      <c r="D122" s="10" t="s">
        <v>38</v>
      </c>
      <c r="E122" s="10">
        <v>2620</v>
      </c>
      <c r="F122" s="10" t="s">
        <v>62</v>
      </c>
      <c r="G122" s="20">
        <v>278440</v>
      </c>
      <c r="H122" s="10">
        <v>332.93566900000002</v>
      </c>
      <c r="I122" s="10">
        <v>16</v>
      </c>
      <c r="J122" s="10">
        <v>6</v>
      </c>
      <c r="K122" s="10">
        <v>9.7305925000000002</v>
      </c>
      <c r="L122" s="10">
        <v>555</v>
      </c>
      <c r="M122" s="10">
        <v>186</v>
      </c>
      <c r="N122" s="10">
        <v>6520</v>
      </c>
      <c r="O122" s="10">
        <v>259393</v>
      </c>
      <c r="P122" s="10">
        <v>198600</v>
      </c>
      <c r="Q122" s="10">
        <v>50629</v>
      </c>
      <c r="R122" s="10">
        <v>305</v>
      </c>
      <c r="S122" s="10">
        <v>18</v>
      </c>
      <c r="T122" s="10">
        <v>0</v>
      </c>
      <c r="U122" s="10">
        <v>873.34241239999994</v>
      </c>
      <c r="V122" s="10">
        <v>15406</v>
      </c>
      <c r="W122" s="10">
        <v>15896</v>
      </c>
      <c r="X122" s="10">
        <v>50607</v>
      </c>
      <c r="Y122" s="10">
        <v>67461</v>
      </c>
      <c r="Z122" s="10">
        <v>0</v>
      </c>
      <c r="AA122" s="10">
        <v>105634</v>
      </c>
      <c r="AB122" s="10">
        <v>151714</v>
      </c>
      <c r="AC122" s="10">
        <v>7075</v>
      </c>
      <c r="AD122" s="10">
        <v>863.6118199</v>
      </c>
      <c r="AE122" s="10">
        <v>155139</v>
      </c>
      <c r="AF122" s="10">
        <v>32</v>
      </c>
      <c r="AG122" s="10">
        <v>73.31</v>
      </c>
      <c r="AH122" s="10">
        <v>8.57</v>
      </c>
      <c r="AI122" s="10">
        <v>104.34</v>
      </c>
      <c r="AJ122" s="10" t="s">
        <v>40</v>
      </c>
    </row>
    <row r="123" spans="1:36" x14ac:dyDescent="0.25">
      <c r="A123" s="10" t="s">
        <v>36</v>
      </c>
      <c r="B123" s="10" t="s">
        <v>61</v>
      </c>
      <c r="C123" s="10">
        <v>26</v>
      </c>
      <c r="D123" s="10" t="s">
        <v>38</v>
      </c>
      <c r="E123" s="10">
        <v>2621</v>
      </c>
      <c r="F123" s="10" t="s">
        <v>47</v>
      </c>
      <c r="G123" s="20">
        <v>127908</v>
      </c>
      <c r="H123" s="10">
        <v>349.5937232</v>
      </c>
      <c r="I123" s="10">
        <v>10</v>
      </c>
      <c r="J123" s="10">
        <v>31</v>
      </c>
      <c r="K123" s="10">
        <v>0</v>
      </c>
      <c r="L123" s="10">
        <v>116</v>
      </c>
      <c r="M123" s="10">
        <v>25</v>
      </c>
      <c r="N123" s="10">
        <v>1126</v>
      </c>
      <c r="O123" s="10">
        <v>88484</v>
      </c>
      <c r="P123" s="10">
        <v>78840</v>
      </c>
      <c r="Q123" s="10">
        <v>36886</v>
      </c>
      <c r="R123" s="10">
        <v>14</v>
      </c>
      <c r="S123" s="10">
        <v>15</v>
      </c>
      <c r="T123" s="10">
        <v>0</v>
      </c>
      <c r="U123" s="10">
        <v>309.33451000000002</v>
      </c>
      <c r="V123" s="10">
        <v>8399</v>
      </c>
      <c r="W123" s="10">
        <v>9009</v>
      </c>
      <c r="X123" s="10">
        <v>24953</v>
      </c>
      <c r="Y123" s="10">
        <v>42369</v>
      </c>
      <c r="Z123" s="10">
        <v>0</v>
      </c>
      <c r="AA123" s="10">
        <v>37694</v>
      </c>
      <c r="AB123" s="10">
        <v>60568</v>
      </c>
      <c r="AC123" s="10">
        <v>1242</v>
      </c>
      <c r="AD123" s="10">
        <v>309.33451000000002</v>
      </c>
      <c r="AE123" s="10">
        <v>62544</v>
      </c>
      <c r="AF123" s="10">
        <v>30</v>
      </c>
      <c r="AG123" s="10">
        <v>57.16</v>
      </c>
      <c r="AH123" s="10">
        <v>8.64</v>
      </c>
      <c r="AI123" s="10">
        <v>99.89</v>
      </c>
      <c r="AJ123" s="10" t="s">
        <v>40</v>
      </c>
    </row>
    <row r="124" spans="1:36" x14ac:dyDescent="0.25">
      <c r="A124" s="10" t="s">
        <v>36</v>
      </c>
      <c r="B124" s="10" t="s">
        <v>61</v>
      </c>
      <c r="C124" s="10">
        <v>26</v>
      </c>
      <c r="D124" s="10" t="s">
        <v>38</v>
      </c>
      <c r="E124" s="10">
        <v>2601</v>
      </c>
      <c r="F124" s="10" t="s">
        <v>39</v>
      </c>
      <c r="G124" s="20">
        <v>238138</v>
      </c>
      <c r="H124" s="10">
        <v>376.16271339999997</v>
      </c>
      <c r="I124" s="10">
        <v>13</v>
      </c>
      <c r="J124" s="10">
        <v>13</v>
      </c>
      <c r="K124" s="10">
        <v>56.146741300000002</v>
      </c>
      <c r="L124" s="10">
        <v>611</v>
      </c>
      <c r="M124" s="10">
        <v>863</v>
      </c>
      <c r="N124" s="10">
        <v>6615</v>
      </c>
      <c r="O124" s="10">
        <v>79385</v>
      </c>
      <c r="P124" s="10">
        <v>9207</v>
      </c>
      <c r="Q124" s="10">
        <v>8557</v>
      </c>
      <c r="R124" s="10">
        <v>18</v>
      </c>
      <c r="S124" s="10">
        <v>7</v>
      </c>
      <c r="T124" s="10">
        <v>0</v>
      </c>
      <c r="U124" s="10">
        <v>354.7635113</v>
      </c>
      <c r="V124" s="10">
        <v>5798</v>
      </c>
      <c r="W124" s="10">
        <v>6002</v>
      </c>
      <c r="X124" s="10">
        <v>57734</v>
      </c>
      <c r="Y124" s="10">
        <v>66707</v>
      </c>
      <c r="Z124" s="10">
        <v>0</v>
      </c>
      <c r="AA124" s="10">
        <v>116648</v>
      </c>
      <c r="AB124" s="10">
        <v>133243</v>
      </c>
      <c r="AC124" s="10">
        <v>7226</v>
      </c>
      <c r="AD124" s="10">
        <v>298.61676999999997</v>
      </c>
      <c r="AE124" s="10">
        <v>40101</v>
      </c>
      <c r="AF124" s="10">
        <v>44</v>
      </c>
      <c r="AG124" s="10">
        <v>76.16</v>
      </c>
      <c r="AH124" s="10">
        <v>6.67</v>
      </c>
      <c r="AI124" s="10">
        <v>100.65</v>
      </c>
      <c r="AJ124" s="10" t="s">
        <v>40</v>
      </c>
    </row>
    <row r="125" spans="1:36" x14ac:dyDescent="0.25">
      <c r="A125" s="10" t="s">
        <v>36</v>
      </c>
      <c r="B125" s="10" t="s">
        <v>61</v>
      </c>
      <c r="C125" s="10">
        <v>26</v>
      </c>
      <c r="D125" s="10" t="s">
        <v>38</v>
      </c>
      <c r="E125" s="10">
        <v>2603</v>
      </c>
      <c r="F125" s="10" t="s">
        <v>59</v>
      </c>
      <c r="G125" s="20">
        <v>398876</v>
      </c>
      <c r="H125" s="10">
        <v>381.9020357</v>
      </c>
      <c r="I125" s="10">
        <v>12</v>
      </c>
      <c r="J125" s="10">
        <v>12</v>
      </c>
      <c r="K125" s="10">
        <v>5.7054859000000002</v>
      </c>
      <c r="L125" s="10">
        <v>663</v>
      </c>
      <c r="M125" s="10">
        <v>388</v>
      </c>
      <c r="N125" s="10">
        <v>7980</v>
      </c>
      <c r="O125" s="10">
        <v>138530</v>
      </c>
      <c r="P125" s="10">
        <v>113020</v>
      </c>
      <c r="Q125" s="10">
        <v>86453</v>
      </c>
      <c r="R125" s="10">
        <v>20</v>
      </c>
      <c r="S125" s="10">
        <v>62</v>
      </c>
      <c r="T125" s="10">
        <v>0</v>
      </c>
      <c r="U125" s="10">
        <v>534.75437590000001</v>
      </c>
      <c r="V125" s="10">
        <v>11410</v>
      </c>
      <c r="W125" s="10">
        <v>12909</v>
      </c>
      <c r="X125" s="10">
        <v>66178</v>
      </c>
      <c r="Y125" s="10">
        <v>106102</v>
      </c>
      <c r="Z125" s="10">
        <v>0</v>
      </c>
      <c r="AA125" s="10">
        <v>115253</v>
      </c>
      <c r="AB125" s="10">
        <v>176294</v>
      </c>
      <c r="AC125" s="10">
        <v>8643</v>
      </c>
      <c r="AD125" s="10">
        <v>529.04889000000003</v>
      </c>
      <c r="AE125" s="10">
        <v>77509</v>
      </c>
      <c r="AF125" s="10">
        <v>26</v>
      </c>
      <c r="AG125" s="10">
        <v>71.86</v>
      </c>
      <c r="AH125" s="10">
        <v>7.83</v>
      </c>
      <c r="AI125" s="10">
        <v>103.72</v>
      </c>
      <c r="AJ125" s="10" t="s">
        <v>40</v>
      </c>
    </row>
    <row r="126" spans="1:36" x14ac:dyDescent="0.25">
      <c r="A126" s="10" t="s">
        <v>36</v>
      </c>
      <c r="B126" s="10" t="s">
        <v>61</v>
      </c>
      <c r="C126" s="10">
        <v>26</v>
      </c>
      <c r="D126" s="10" t="s">
        <v>38</v>
      </c>
      <c r="E126" s="10">
        <v>2604</v>
      </c>
      <c r="F126" s="10" t="s">
        <v>42</v>
      </c>
      <c r="G126" s="20">
        <v>435612</v>
      </c>
      <c r="H126" s="10">
        <v>316.1013944</v>
      </c>
      <c r="I126" s="10">
        <v>11</v>
      </c>
      <c r="J126" s="10">
        <v>44</v>
      </c>
      <c r="K126" s="10">
        <v>8.0749160999999994</v>
      </c>
      <c r="L126" s="10">
        <v>1158</v>
      </c>
      <c r="M126" s="10">
        <v>306</v>
      </c>
      <c r="N126" s="10">
        <v>6144</v>
      </c>
      <c r="O126" s="10">
        <v>239745</v>
      </c>
      <c r="P126" s="10">
        <v>196470</v>
      </c>
      <c r="Q126" s="10">
        <v>73602</v>
      </c>
      <c r="R126" s="10">
        <v>0</v>
      </c>
      <c r="S126" s="10">
        <v>0</v>
      </c>
      <c r="T126" s="10">
        <v>0</v>
      </c>
      <c r="U126" s="10">
        <v>765.91220410000005</v>
      </c>
      <c r="V126" s="10">
        <v>21644</v>
      </c>
      <c r="W126" s="10">
        <v>22286</v>
      </c>
      <c r="X126" s="10">
        <v>65798</v>
      </c>
      <c r="Y126" s="10">
        <v>87980</v>
      </c>
      <c r="Z126" s="10">
        <v>0</v>
      </c>
      <c r="AA126" s="10">
        <v>106508</v>
      </c>
      <c r="AB126" s="10">
        <v>133972</v>
      </c>
      <c r="AC126" s="10">
        <v>7302</v>
      </c>
      <c r="AD126" s="10">
        <v>757.83728799999994</v>
      </c>
      <c r="AE126" s="10">
        <v>195554</v>
      </c>
      <c r="AF126" s="10">
        <v>25</v>
      </c>
      <c r="AG126" s="10">
        <v>83.33</v>
      </c>
      <c r="AH126" s="10">
        <v>6.31</v>
      </c>
      <c r="AI126" s="10">
        <v>100.37</v>
      </c>
      <c r="AJ126" s="10" t="s">
        <v>40</v>
      </c>
    </row>
    <row r="127" spans="1:36" x14ac:dyDescent="0.25">
      <c r="A127" s="10" t="s">
        <v>36</v>
      </c>
      <c r="B127" s="10" t="s">
        <v>61</v>
      </c>
      <c r="C127" s="10">
        <v>26</v>
      </c>
      <c r="D127" s="10" t="s">
        <v>38</v>
      </c>
      <c r="E127" s="10">
        <v>2607</v>
      </c>
      <c r="F127" s="10" t="s">
        <v>58</v>
      </c>
      <c r="G127" s="20">
        <v>311932</v>
      </c>
      <c r="H127" s="10">
        <v>394.37525640000001</v>
      </c>
      <c r="I127" s="10">
        <v>16</v>
      </c>
      <c r="J127" s="10">
        <v>4</v>
      </c>
      <c r="K127" s="10">
        <v>30.8530777</v>
      </c>
      <c r="L127" s="10">
        <v>201</v>
      </c>
      <c r="M127" s="10">
        <v>839</v>
      </c>
      <c r="N127" s="10">
        <v>7294</v>
      </c>
      <c r="O127" s="10">
        <v>110162</v>
      </c>
      <c r="P127" s="10">
        <v>56322</v>
      </c>
      <c r="Q127" s="10">
        <v>59424</v>
      </c>
      <c r="R127" s="10">
        <v>67</v>
      </c>
      <c r="S127" s="10">
        <v>51</v>
      </c>
      <c r="T127" s="10">
        <v>0</v>
      </c>
      <c r="U127" s="10">
        <v>465.30474770000001</v>
      </c>
      <c r="V127" s="10">
        <v>6785</v>
      </c>
      <c r="W127" s="10">
        <v>6916</v>
      </c>
      <c r="X127" s="10">
        <v>61161</v>
      </c>
      <c r="Y127" s="10">
        <v>97538</v>
      </c>
      <c r="Z127" s="10">
        <v>0</v>
      </c>
      <c r="AA127" s="10">
        <v>108424</v>
      </c>
      <c r="AB127" s="10">
        <v>163733</v>
      </c>
      <c r="AC127" s="10">
        <v>7495</v>
      </c>
      <c r="AD127" s="10">
        <v>434.45166999999998</v>
      </c>
      <c r="AE127" s="10">
        <v>65699</v>
      </c>
      <c r="AF127" s="10">
        <v>20</v>
      </c>
      <c r="AG127" s="10">
        <v>66.52</v>
      </c>
      <c r="AH127" s="10">
        <v>10.31</v>
      </c>
      <c r="AI127" s="10">
        <v>114.34</v>
      </c>
      <c r="AJ127" s="10" t="s">
        <v>40</v>
      </c>
    </row>
    <row r="128" spans="1:36" x14ac:dyDescent="0.25">
      <c r="A128" s="10" t="s">
        <v>36</v>
      </c>
      <c r="B128" s="10" t="s">
        <v>61</v>
      </c>
      <c r="C128" s="10">
        <v>26</v>
      </c>
      <c r="D128" s="10" t="s">
        <v>38</v>
      </c>
      <c r="E128" s="10">
        <v>2608</v>
      </c>
      <c r="F128" s="10" t="s">
        <v>44</v>
      </c>
      <c r="G128" s="20">
        <v>112202</v>
      </c>
      <c r="H128" s="10">
        <v>441.08748309999999</v>
      </c>
      <c r="I128" s="10">
        <v>13</v>
      </c>
      <c r="J128" s="10">
        <v>6</v>
      </c>
      <c r="K128" s="10">
        <v>0</v>
      </c>
      <c r="L128" s="10">
        <v>401</v>
      </c>
      <c r="M128" s="10">
        <v>217</v>
      </c>
      <c r="N128" s="10">
        <v>4065</v>
      </c>
      <c r="O128" s="10">
        <v>90150</v>
      </c>
      <c r="P128" s="10">
        <v>55586</v>
      </c>
      <c r="Q128" s="10">
        <v>24650</v>
      </c>
      <c r="R128" s="10">
        <v>0</v>
      </c>
      <c r="S128" s="10">
        <v>8</v>
      </c>
      <c r="T128" s="10">
        <v>0</v>
      </c>
      <c r="U128" s="10">
        <v>397.64036599999997</v>
      </c>
      <c r="V128" s="10">
        <v>6805</v>
      </c>
      <c r="W128" s="10">
        <v>6982</v>
      </c>
      <c r="X128" s="10">
        <v>28836</v>
      </c>
      <c r="Y128" s="10">
        <v>43308</v>
      </c>
      <c r="Z128" s="10">
        <v>0</v>
      </c>
      <c r="AA128" s="10">
        <v>51817</v>
      </c>
      <c r="AB128" s="10">
        <v>72738</v>
      </c>
      <c r="AC128" s="10">
        <v>4466</v>
      </c>
      <c r="AD128" s="10">
        <v>397.64036599999997</v>
      </c>
      <c r="AE128" s="10">
        <v>71740</v>
      </c>
      <c r="AF128" s="10">
        <v>35</v>
      </c>
      <c r="AG128" s="10">
        <v>37.5</v>
      </c>
      <c r="AH128" s="10">
        <v>4.79</v>
      </c>
      <c r="AI128" s="10">
        <v>104.18</v>
      </c>
      <c r="AJ128" s="10" t="s">
        <v>40</v>
      </c>
    </row>
    <row r="129" spans="1:36" x14ac:dyDescent="0.25">
      <c r="A129" s="10" t="s">
        <v>36</v>
      </c>
      <c r="B129" s="10" t="s">
        <v>61</v>
      </c>
      <c r="C129" s="10">
        <v>26</v>
      </c>
      <c r="D129" s="10" t="s">
        <v>38</v>
      </c>
      <c r="E129" s="10">
        <v>2610</v>
      </c>
      <c r="F129" s="10" t="s">
        <v>52</v>
      </c>
      <c r="G129" s="20">
        <v>525640</v>
      </c>
      <c r="H129" s="10">
        <v>346.71225509999999</v>
      </c>
      <c r="I129" s="10">
        <v>10</v>
      </c>
      <c r="J129" s="10">
        <v>40</v>
      </c>
      <c r="K129" s="10">
        <v>12.349314400000001</v>
      </c>
      <c r="L129" s="10">
        <v>174</v>
      </c>
      <c r="M129" s="10">
        <v>23</v>
      </c>
      <c r="N129" s="10">
        <v>3223</v>
      </c>
      <c r="O129" s="10">
        <v>240602</v>
      </c>
      <c r="P129" s="10">
        <v>194242</v>
      </c>
      <c r="Q129" s="10">
        <v>76755</v>
      </c>
      <c r="R129" s="10">
        <v>49</v>
      </c>
      <c r="S129" s="10">
        <v>17</v>
      </c>
      <c r="T129" s="10">
        <v>0</v>
      </c>
      <c r="U129" s="10">
        <v>846.54593439999996</v>
      </c>
      <c r="V129" s="10">
        <v>22868</v>
      </c>
      <c r="W129" s="10">
        <v>23627</v>
      </c>
      <c r="X129" s="10">
        <v>60855</v>
      </c>
      <c r="Y129" s="10">
        <v>97521</v>
      </c>
      <c r="Z129" s="10">
        <v>0</v>
      </c>
      <c r="AA129" s="10">
        <v>85698</v>
      </c>
      <c r="AB129" s="10">
        <v>129077</v>
      </c>
      <c r="AC129" s="10">
        <v>3397</v>
      </c>
      <c r="AD129" s="10">
        <v>834.19662000000005</v>
      </c>
      <c r="AE129" s="10">
        <v>183911</v>
      </c>
      <c r="AF129" s="10">
        <v>13</v>
      </c>
      <c r="AG129" s="10">
        <v>38.299999999999997</v>
      </c>
      <c r="AH129" s="10">
        <v>27.33</v>
      </c>
      <c r="AI129" s="10">
        <v>100.08</v>
      </c>
      <c r="AJ129" s="10" t="s">
        <v>40</v>
      </c>
    </row>
    <row r="130" spans="1:36" x14ac:dyDescent="0.25">
      <c r="A130" s="10" t="s">
        <v>36</v>
      </c>
      <c r="B130" s="10" t="s">
        <v>61</v>
      </c>
      <c r="C130" s="10">
        <v>26</v>
      </c>
      <c r="D130" s="10" t="s">
        <v>38</v>
      </c>
      <c r="E130" s="10">
        <v>2616</v>
      </c>
      <c r="F130" s="10" t="s">
        <v>53</v>
      </c>
      <c r="G130" s="20">
        <v>314803</v>
      </c>
      <c r="H130" s="10">
        <v>496.3578091</v>
      </c>
      <c r="I130" s="10">
        <v>8</v>
      </c>
      <c r="J130" s="10">
        <v>15</v>
      </c>
      <c r="K130" s="10">
        <v>13.9814989</v>
      </c>
      <c r="L130" s="10">
        <v>401</v>
      </c>
      <c r="M130" s="10">
        <v>31</v>
      </c>
      <c r="N130" s="10">
        <v>6944</v>
      </c>
      <c r="O130" s="10">
        <v>94352</v>
      </c>
      <c r="P130" s="10">
        <v>77975</v>
      </c>
      <c r="Q130" s="10">
        <v>125291</v>
      </c>
      <c r="R130" s="10">
        <v>12</v>
      </c>
      <c r="S130" s="10">
        <v>66</v>
      </c>
      <c r="T130" s="10">
        <v>0</v>
      </c>
      <c r="U130" s="10">
        <v>482.30501889999999</v>
      </c>
      <c r="V130" s="10">
        <v>10504</v>
      </c>
      <c r="W130" s="10">
        <v>12307</v>
      </c>
      <c r="X130" s="10">
        <v>76765</v>
      </c>
      <c r="Y130" s="10">
        <v>148789</v>
      </c>
      <c r="Z130" s="10">
        <v>0</v>
      </c>
      <c r="AA130" s="10">
        <v>104933</v>
      </c>
      <c r="AB130" s="10">
        <v>193926</v>
      </c>
      <c r="AC130" s="10">
        <v>7345</v>
      </c>
      <c r="AD130" s="10">
        <v>468.32351999999997</v>
      </c>
      <c r="AE130" s="10">
        <v>61290</v>
      </c>
      <c r="AF130" s="10">
        <v>40</v>
      </c>
      <c r="AG130" s="10">
        <v>51.93</v>
      </c>
      <c r="AH130" s="10">
        <v>11.29</v>
      </c>
      <c r="AI130" s="10">
        <v>101.97</v>
      </c>
      <c r="AJ130" s="10" t="s">
        <v>40</v>
      </c>
    </row>
    <row r="131" spans="1:36" x14ac:dyDescent="0.25">
      <c r="A131" s="10" t="s">
        <v>36</v>
      </c>
      <c r="B131" s="10" t="s">
        <v>61</v>
      </c>
      <c r="C131" s="10">
        <v>26</v>
      </c>
      <c r="D131" s="10" t="s">
        <v>38</v>
      </c>
      <c r="E131" s="10">
        <v>2620</v>
      </c>
      <c r="F131" s="10" t="s">
        <v>62</v>
      </c>
      <c r="G131" s="20">
        <v>278440</v>
      </c>
      <c r="H131" s="10">
        <v>343.73052059999998</v>
      </c>
      <c r="I131" s="10">
        <v>15</v>
      </c>
      <c r="J131" s="10">
        <v>6</v>
      </c>
      <c r="K131" s="10">
        <v>9.7305925000000002</v>
      </c>
      <c r="L131" s="10">
        <v>499</v>
      </c>
      <c r="M131" s="10">
        <v>184</v>
      </c>
      <c r="N131" s="10">
        <v>6568</v>
      </c>
      <c r="O131" s="10">
        <v>232734</v>
      </c>
      <c r="P131" s="10">
        <v>178283</v>
      </c>
      <c r="Q131" s="10">
        <v>50579</v>
      </c>
      <c r="R131" s="10">
        <v>305</v>
      </c>
      <c r="S131" s="10">
        <v>18</v>
      </c>
      <c r="T131" s="10">
        <v>0</v>
      </c>
      <c r="U131" s="10">
        <v>809.7083824</v>
      </c>
      <c r="V131" s="10">
        <v>15042</v>
      </c>
      <c r="W131" s="10">
        <v>15516</v>
      </c>
      <c r="X131" s="10">
        <v>50563</v>
      </c>
      <c r="Y131" s="10">
        <v>67406</v>
      </c>
      <c r="Z131" s="10">
        <v>0</v>
      </c>
      <c r="AA131" s="10">
        <v>105632</v>
      </c>
      <c r="AB131" s="10">
        <v>151721</v>
      </c>
      <c r="AC131" s="10">
        <v>7067</v>
      </c>
      <c r="AD131" s="10">
        <v>799.97778989999995</v>
      </c>
      <c r="AE131" s="10">
        <v>139535</v>
      </c>
      <c r="AF131" s="10">
        <v>32</v>
      </c>
      <c r="AG131" s="10">
        <v>72</v>
      </c>
      <c r="AH131" s="10">
        <v>8.84</v>
      </c>
      <c r="AI131" s="10">
        <v>104.54</v>
      </c>
      <c r="AJ131" s="10" t="s">
        <v>40</v>
      </c>
    </row>
    <row r="132" spans="1:36" x14ac:dyDescent="0.25">
      <c r="A132" s="10" t="s">
        <v>36</v>
      </c>
      <c r="B132" s="10" t="s">
        <v>61</v>
      </c>
      <c r="C132" s="10">
        <v>26</v>
      </c>
      <c r="D132" s="10" t="s">
        <v>38</v>
      </c>
      <c r="E132" s="10">
        <v>2606</v>
      </c>
      <c r="F132" s="10" t="s">
        <v>49</v>
      </c>
      <c r="G132" s="20">
        <v>97209</v>
      </c>
      <c r="H132" s="10">
        <v>317.9651538</v>
      </c>
      <c r="I132" s="10">
        <v>15</v>
      </c>
      <c r="J132" s="10">
        <v>23</v>
      </c>
      <c r="K132" s="10">
        <v>0</v>
      </c>
      <c r="L132" s="10">
        <v>486</v>
      </c>
      <c r="M132" s="10">
        <v>149</v>
      </c>
      <c r="N132" s="10">
        <v>4953</v>
      </c>
      <c r="O132" s="10">
        <v>148969</v>
      </c>
      <c r="P132" s="10">
        <v>128212</v>
      </c>
      <c r="Q132" s="10">
        <v>33807</v>
      </c>
      <c r="R132" s="10">
        <v>295</v>
      </c>
      <c r="S132" s="10">
        <v>78</v>
      </c>
      <c r="T132" s="10">
        <v>0</v>
      </c>
      <c r="U132" s="10">
        <v>473.66951</v>
      </c>
      <c r="V132" s="10">
        <v>9865</v>
      </c>
      <c r="W132" s="10">
        <v>10341</v>
      </c>
      <c r="X132" s="10">
        <v>27930</v>
      </c>
      <c r="Y132" s="10">
        <v>40387</v>
      </c>
      <c r="Z132" s="10">
        <v>0</v>
      </c>
      <c r="AA132" s="10">
        <v>46647</v>
      </c>
      <c r="AB132" s="10">
        <v>66117</v>
      </c>
      <c r="AC132" s="10">
        <v>5439</v>
      </c>
      <c r="AD132" s="10">
        <v>473.66951</v>
      </c>
      <c r="AE132" s="10">
        <v>115619</v>
      </c>
      <c r="AF132" s="10">
        <v>25</v>
      </c>
      <c r="AG132" s="10">
        <v>25.59</v>
      </c>
      <c r="AH132" s="10">
        <v>7.76</v>
      </c>
      <c r="AI132" s="10">
        <v>107.98</v>
      </c>
      <c r="AJ132" s="10" t="s">
        <v>40</v>
      </c>
    </row>
    <row r="133" spans="1:36" x14ac:dyDescent="0.25">
      <c r="A133" s="10" t="s">
        <v>36</v>
      </c>
      <c r="B133" s="10" t="s">
        <v>61</v>
      </c>
      <c r="C133" s="10">
        <v>26</v>
      </c>
      <c r="D133" s="10" t="s">
        <v>38</v>
      </c>
      <c r="E133" s="10">
        <v>2610</v>
      </c>
      <c r="F133" s="10" t="s">
        <v>52</v>
      </c>
      <c r="G133" s="20">
        <v>525640</v>
      </c>
      <c r="H133" s="10">
        <v>344.27796869999997</v>
      </c>
      <c r="I133" s="10">
        <v>10</v>
      </c>
      <c r="J133" s="10">
        <v>47</v>
      </c>
      <c r="K133" s="10">
        <v>12.9622344</v>
      </c>
      <c r="L133" s="10">
        <v>438</v>
      </c>
      <c r="M133" s="10">
        <v>22</v>
      </c>
      <c r="N133" s="10">
        <v>2973</v>
      </c>
      <c r="O133" s="10">
        <v>264206</v>
      </c>
      <c r="P133" s="10">
        <v>212620</v>
      </c>
      <c r="Q133" s="10">
        <v>76771</v>
      </c>
      <c r="R133" s="10">
        <v>61</v>
      </c>
      <c r="S133" s="10">
        <v>17</v>
      </c>
      <c r="T133" s="10">
        <v>0</v>
      </c>
      <c r="U133" s="10">
        <v>922.5652844</v>
      </c>
      <c r="V133" s="10">
        <v>24136</v>
      </c>
      <c r="W133" s="10">
        <v>25019</v>
      </c>
      <c r="X133" s="10">
        <v>60875</v>
      </c>
      <c r="Y133" s="10">
        <v>97550</v>
      </c>
      <c r="Z133" s="10">
        <v>0</v>
      </c>
      <c r="AA133" s="10">
        <v>85698</v>
      </c>
      <c r="AB133" s="10">
        <v>129076</v>
      </c>
      <c r="AC133" s="10">
        <v>3411</v>
      </c>
      <c r="AD133" s="10">
        <v>909.60305000000005</v>
      </c>
      <c r="AE133" s="10">
        <v>202013</v>
      </c>
      <c r="AF133" s="10">
        <v>13</v>
      </c>
      <c r="AG133" s="10">
        <v>38.520000000000003</v>
      </c>
      <c r="AH133" s="10">
        <v>27.34</v>
      </c>
      <c r="AI133" s="10">
        <v>99.93</v>
      </c>
      <c r="AJ133" s="10" t="s">
        <v>40</v>
      </c>
    </row>
    <row r="134" spans="1:36" x14ac:dyDescent="0.25">
      <c r="A134" s="10" t="s">
        <v>36</v>
      </c>
      <c r="B134" s="10" t="s">
        <v>61</v>
      </c>
      <c r="C134" s="10">
        <v>26</v>
      </c>
      <c r="D134" s="10" t="s">
        <v>38</v>
      </c>
      <c r="E134" s="10">
        <v>2614</v>
      </c>
      <c r="F134" s="10" t="s">
        <v>45</v>
      </c>
      <c r="G134" s="20">
        <v>284662</v>
      </c>
      <c r="H134" s="10">
        <v>346.90998189999999</v>
      </c>
      <c r="I134" s="10">
        <v>14</v>
      </c>
      <c r="J134" s="10">
        <v>14</v>
      </c>
      <c r="K134" s="10">
        <v>4.8548571999999997</v>
      </c>
      <c r="L134" s="10">
        <v>542</v>
      </c>
      <c r="M134" s="10">
        <v>54</v>
      </c>
      <c r="N134" s="10">
        <v>2757</v>
      </c>
      <c r="O134" s="10">
        <v>169577</v>
      </c>
      <c r="P134" s="10">
        <v>126114</v>
      </c>
      <c r="Q134" s="10">
        <v>29115</v>
      </c>
      <c r="R134" s="10">
        <v>0</v>
      </c>
      <c r="S134" s="10">
        <v>3</v>
      </c>
      <c r="T134" s="10">
        <v>0</v>
      </c>
      <c r="U134" s="10">
        <v>593.13439719999997</v>
      </c>
      <c r="V134" s="10">
        <v>11780</v>
      </c>
      <c r="W134" s="10">
        <v>12032</v>
      </c>
      <c r="X134" s="10">
        <v>32292</v>
      </c>
      <c r="Y134" s="10">
        <v>43579</v>
      </c>
      <c r="Z134" s="10">
        <v>0</v>
      </c>
      <c r="AA134" s="10">
        <v>49150</v>
      </c>
      <c r="AB134" s="10">
        <v>63698</v>
      </c>
      <c r="AC134" s="10">
        <v>3299</v>
      </c>
      <c r="AD134" s="10">
        <v>588.27954</v>
      </c>
      <c r="AE134" s="10">
        <v>126769</v>
      </c>
      <c r="AF134" s="10">
        <v>31</v>
      </c>
      <c r="AG134" s="10">
        <v>69.150000000000006</v>
      </c>
      <c r="AH134" s="10">
        <v>17.489999999999998</v>
      </c>
      <c r="AI134" s="10">
        <v>99.74</v>
      </c>
      <c r="AJ134" s="10" t="s">
        <v>40</v>
      </c>
    </row>
    <row r="135" spans="1:36" x14ac:dyDescent="0.25">
      <c r="A135" s="10" t="s">
        <v>36</v>
      </c>
      <c r="B135" s="10" t="s">
        <v>61</v>
      </c>
      <c r="C135" s="10">
        <v>26</v>
      </c>
      <c r="D135" s="10" t="s">
        <v>38</v>
      </c>
      <c r="E135" s="10">
        <v>2617</v>
      </c>
      <c r="F135" s="10" t="s">
        <v>54</v>
      </c>
      <c r="G135" s="20">
        <v>288874</v>
      </c>
      <c r="H135" s="10">
        <v>423.1531627</v>
      </c>
      <c r="I135" s="10">
        <v>8</v>
      </c>
      <c r="J135" s="10">
        <v>42</v>
      </c>
      <c r="K135" s="10">
        <v>0</v>
      </c>
      <c r="L135" s="10">
        <v>78</v>
      </c>
      <c r="M135" s="10">
        <v>33</v>
      </c>
      <c r="N135" s="10">
        <v>1826</v>
      </c>
      <c r="O135" s="10">
        <v>78189</v>
      </c>
      <c r="P135" s="10">
        <v>62812</v>
      </c>
      <c r="Q135" s="10">
        <v>74485</v>
      </c>
      <c r="R135" s="10">
        <v>0</v>
      </c>
      <c r="S135" s="10">
        <v>0</v>
      </c>
      <c r="T135" s="10">
        <v>0</v>
      </c>
      <c r="U135" s="10">
        <v>330.85922640000001</v>
      </c>
      <c r="V135" s="10">
        <v>9004</v>
      </c>
      <c r="W135" s="10">
        <v>9808</v>
      </c>
      <c r="X135" s="10">
        <v>48224</v>
      </c>
      <c r="Y135" s="10">
        <v>93304</v>
      </c>
      <c r="Z135" s="10">
        <v>0</v>
      </c>
      <c r="AA135" s="10">
        <v>82495</v>
      </c>
      <c r="AB135" s="10">
        <v>144166</v>
      </c>
      <c r="AC135" s="10">
        <v>1904</v>
      </c>
      <c r="AD135" s="10">
        <v>330.85922640000001</v>
      </c>
      <c r="AE135" s="10">
        <v>55788</v>
      </c>
      <c r="AF135" s="10">
        <v>18</v>
      </c>
      <c r="AG135" s="10">
        <v>42.44</v>
      </c>
      <c r="AH135" s="10">
        <v>18.59</v>
      </c>
      <c r="AI135" s="10">
        <v>101.76</v>
      </c>
      <c r="AJ135" s="10" t="s">
        <v>40</v>
      </c>
    </row>
    <row r="136" spans="1:36" x14ac:dyDescent="0.25">
      <c r="A136" s="10" t="s">
        <v>36</v>
      </c>
      <c r="B136" s="10" t="s">
        <v>61</v>
      </c>
      <c r="C136" s="10">
        <v>26</v>
      </c>
      <c r="D136" s="10" t="s">
        <v>38</v>
      </c>
      <c r="E136" s="10">
        <v>2619</v>
      </c>
      <c r="F136" s="10" t="s">
        <v>57</v>
      </c>
      <c r="G136" s="20">
        <v>78048</v>
      </c>
      <c r="H136" s="10">
        <v>335.15073840000002</v>
      </c>
      <c r="I136" s="10">
        <v>13</v>
      </c>
      <c r="J136" s="10">
        <v>5</v>
      </c>
      <c r="K136" s="10">
        <v>2.9556301999999999</v>
      </c>
      <c r="L136" s="10">
        <v>186</v>
      </c>
      <c r="M136" s="10">
        <v>99</v>
      </c>
      <c r="N136" s="10">
        <v>2582</v>
      </c>
      <c r="O136" s="10">
        <v>55593</v>
      </c>
      <c r="P136" s="10">
        <v>26412</v>
      </c>
      <c r="Q136" s="10">
        <v>11060</v>
      </c>
      <c r="R136" s="10">
        <v>30</v>
      </c>
      <c r="S136" s="10">
        <v>7</v>
      </c>
      <c r="T136" s="10">
        <v>0</v>
      </c>
      <c r="U136" s="10">
        <v>189.27598019999999</v>
      </c>
      <c r="V136" s="10">
        <v>4157</v>
      </c>
      <c r="W136" s="10">
        <v>4306</v>
      </c>
      <c r="X136" s="10">
        <v>15825</v>
      </c>
      <c r="Y136" s="10">
        <v>21958</v>
      </c>
      <c r="Z136" s="10">
        <v>0</v>
      </c>
      <c r="AA136" s="10">
        <v>33392</v>
      </c>
      <c r="AB136" s="10">
        <v>44304</v>
      </c>
      <c r="AC136" s="10">
        <v>2768</v>
      </c>
      <c r="AD136" s="10">
        <v>186.32034999999999</v>
      </c>
      <c r="AE136" s="10">
        <v>46235</v>
      </c>
      <c r="AF136" s="10">
        <v>28</v>
      </c>
      <c r="AG136" s="10">
        <v>53.32</v>
      </c>
      <c r="AH136" s="10">
        <v>6.07</v>
      </c>
      <c r="AI136" s="10">
        <v>100.63</v>
      </c>
      <c r="AJ136" s="10" t="s">
        <v>40</v>
      </c>
    </row>
    <row r="137" spans="1:36" x14ac:dyDescent="0.25">
      <c r="A137" s="10" t="s">
        <v>36</v>
      </c>
      <c r="B137" s="10" t="s">
        <v>61</v>
      </c>
      <c r="C137" s="10">
        <v>26</v>
      </c>
      <c r="D137" s="10" t="s">
        <v>38</v>
      </c>
      <c r="E137" s="10">
        <v>2624</v>
      </c>
      <c r="F137" s="10" t="s">
        <v>48</v>
      </c>
      <c r="G137" s="20">
        <v>58933</v>
      </c>
      <c r="H137" s="10">
        <v>332.74277619999998</v>
      </c>
      <c r="I137" s="10">
        <v>12</v>
      </c>
      <c r="J137" s="10">
        <v>8</v>
      </c>
      <c r="K137" s="10">
        <v>4.71523</v>
      </c>
      <c r="L137" s="10">
        <v>154</v>
      </c>
      <c r="M137" s="10">
        <v>38</v>
      </c>
      <c r="N137" s="10">
        <v>1054</v>
      </c>
      <c r="O137" s="10">
        <v>61775</v>
      </c>
      <c r="P137" s="10">
        <v>52727</v>
      </c>
      <c r="Q137" s="10">
        <v>15853</v>
      </c>
      <c r="R137" s="10">
        <v>0</v>
      </c>
      <c r="S137" s="10">
        <v>2</v>
      </c>
      <c r="T137" s="10">
        <v>0</v>
      </c>
      <c r="U137" s="10">
        <v>210.26707999999999</v>
      </c>
      <c r="V137" s="10">
        <v>5073</v>
      </c>
      <c r="W137" s="10">
        <v>5275</v>
      </c>
      <c r="X137" s="10">
        <v>12666</v>
      </c>
      <c r="Y137" s="10">
        <v>18602</v>
      </c>
      <c r="Z137" s="10">
        <v>0</v>
      </c>
      <c r="AA137" s="10">
        <v>19684</v>
      </c>
      <c r="AB137" s="10">
        <v>26921</v>
      </c>
      <c r="AC137" s="10">
        <v>1208</v>
      </c>
      <c r="AD137" s="10">
        <v>205.55185</v>
      </c>
      <c r="AE137" s="10">
        <v>49394</v>
      </c>
      <c r="AF137" s="10">
        <v>13</v>
      </c>
      <c r="AG137" s="10">
        <v>32.36</v>
      </c>
      <c r="AH137" s="10">
        <v>21.72</v>
      </c>
      <c r="AI137" s="10">
        <v>99.67</v>
      </c>
      <c r="AJ137" s="10" t="s">
        <v>40</v>
      </c>
    </row>
    <row r="138" spans="1:36" x14ac:dyDescent="0.25">
      <c r="A138" s="10" t="s">
        <v>36</v>
      </c>
      <c r="B138" s="10" t="s">
        <v>61</v>
      </c>
      <c r="C138" s="10">
        <v>26</v>
      </c>
      <c r="D138" s="10" t="s">
        <v>38</v>
      </c>
      <c r="E138" s="10">
        <v>2608</v>
      </c>
      <c r="F138" s="10" t="s">
        <v>44</v>
      </c>
      <c r="G138" s="20">
        <v>112202</v>
      </c>
      <c r="H138" s="10">
        <v>425.40976419999998</v>
      </c>
      <c r="I138" s="10">
        <v>14</v>
      </c>
      <c r="J138" s="10">
        <v>6</v>
      </c>
      <c r="K138" s="10">
        <v>0</v>
      </c>
      <c r="L138" s="10">
        <v>440</v>
      </c>
      <c r="M138" s="10">
        <v>208</v>
      </c>
      <c r="N138" s="10">
        <v>4032</v>
      </c>
      <c r="O138" s="10">
        <v>103992</v>
      </c>
      <c r="P138" s="10">
        <v>62548</v>
      </c>
      <c r="Q138" s="10">
        <v>24654</v>
      </c>
      <c r="R138" s="10">
        <v>0</v>
      </c>
      <c r="S138" s="10">
        <v>8</v>
      </c>
      <c r="T138" s="10">
        <v>0</v>
      </c>
      <c r="U138" s="10">
        <v>442.39212199999997</v>
      </c>
      <c r="V138" s="10">
        <v>7258</v>
      </c>
      <c r="W138" s="10">
        <v>7455</v>
      </c>
      <c r="X138" s="10">
        <v>28844</v>
      </c>
      <c r="Y138" s="10">
        <v>43320</v>
      </c>
      <c r="Z138" s="10">
        <v>0</v>
      </c>
      <c r="AA138" s="10">
        <v>51819</v>
      </c>
      <c r="AB138" s="10">
        <v>72741</v>
      </c>
      <c r="AC138" s="10">
        <v>4472</v>
      </c>
      <c r="AD138" s="10">
        <v>442.39212199999997</v>
      </c>
      <c r="AE138" s="10">
        <v>82748</v>
      </c>
      <c r="AF138" s="10">
        <v>35</v>
      </c>
      <c r="AG138" s="10">
        <v>38.200000000000003</v>
      </c>
      <c r="AH138" s="10">
        <v>4.7</v>
      </c>
      <c r="AI138" s="10">
        <v>103.71</v>
      </c>
      <c r="AJ138" s="10" t="s">
        <v>40</v>
      </c>
    </row>
    <row r="139" spans="1:36" x14ac:dyDescent="0.25">
      <c r="A139" s="10" t="s">
        <v>36</v>
      </c>
      <c r="B139" s="10" t="s">
        <v>61</v>
      </c>
      <c r="C139" s="10">
        <v>26</v>
      </c>
      <c r="D139" s="10" t="s">
        <v>38</v>
      </c>
      <c r="E139" s="10">
        <v>2610</v>
      </c>
      <c r="F139" s="10" t="s">
        <v>52</v>
      </c>
      <c r="G139" s="20">
        <v>525640</v>
      </c>
      <c r="H139" s="10">
        <v>342.23642669999998</v>
      </c>
      <c r="I139" s="10">
        <v>11</v>
      </c>
      <c r="J139" s="10">
        <v>48</v>
      </c>
      <c r="K139" s="10">
        <v>12.9622344</v>
      </c>
      <c r="L139" s="10">
        <v>500</v>
      </c>
      <c r="M139" s="10">
        <v>22</v>
      </c>
      <c r="N139" s="10">
        <v>2916</v>
      </c>
      <c r="O139" s="10">
        <v>272097</v>
      </c>
      <c r="P139" s="10">
        <v>219370</v>
      </c>
      <c r="Q139" s="10">
        <v>76827</v>
      </c>
      <c r="R139" s="10">
        <v>67</v>
      </c>
      <c r="S139" s="10">
        <v>17</v>
      </c>
      <c r="T139" s="10">
        <v>0</v>
      </c>
      <c r="U139" s="10">
        <v>944.17728439999996</v>
      </c>
      <c r="V139" s="10">
        <v>24543</v>
      </c>
      <c r="W139" s="10">
        <v>25452</v>
      </c>
      <c r="X139" s="10">
        <v>60909</v>
      </c>
      <c r="Y139" s="10">
        <v>97609</v>
      </c>
      <c r="Z139" s="10">
        <v>0</v>
      </c>
      <c r="AA139" s="10">
        <v>85698</v>
      </c>
      <c r="AB139" s="10">
        <v>129076</v>
      </c>
      <c r="AC139" s="10">
        <v>3416</v>
      </c>
      <c r="AD139" s="10">
        <v>931.21505000000002</v>
      </c>
      <c r="AE139" s="10">
        <v>208310</v>
      </c>
      <c r="AF139" s="10">
        <v>13</v>
      </c>
      <c r="AG139" s="10">
        <v>38.17</v>
      </c>
      <c r="AH139" s="10">
        <v>27.32</v>
      </c>
      <c r="AI139" s="10">
        <v>99.97</v>
      </c>
      <c r="AJ139" s="10" t="s">
        <v>40</v>
      </c>
    </row>
    <row r="140" spans="1:36" x14ac:dyDescent="0.25">
      <c r="A140" s="10" t="s">
        <v>36</v>
      </c>
      <c r="B140" s="10" t="s">
        <v>61</v>
      </c>
      <c r="C140" s="10">
        <v>26</v>
      </c>
      <c r="D140" s="10" t="s">
        <v>38</v>
      </c>
      <c r="E140" s="10">
        <v>2612</v>
      </c>
      <c r="F140" s="10" t="s">
        <v>60</v>
      </c>
      <c r="G140" s="20">
        <v>187179</v>
      </c>
      <c r="H140" s="10">
        <v>382.03643319999998</v>
      </c>
      <c r="I140" s="10">
        <v>10</v>
      </c>
      <c r="J140" s="10">
        <v>33</v>
      </c>
      <c r="K140" s="10">
        <v>12.063354500000001</v>
      </c>
      <c r="L140" s="10">
        <v>472</v>
      </c>
      <c r="M140" s="10">
        <v>27</v>
      </c>
      <c r="N140" s="10">
        <v>938</v>
      </c>
      <c r="O140" s="10">
        <v>117832</v>
      </c>
      <c r="P140" s="10">
        <v>94264</v>
      </c>
      <c r="Q140" s="10">
        <v>57588</v>
      </c>
      <c r="R140" s="10">
        <v>11</v>
      </c>
      <c r="S140" s="10">
        <v>4</v>
      </c>
      <c r="T140" s="10">
        <v>0</v>
      </c>
      <c r="U140" s="10">
        <v>462.22452449999997</v>
      </c>
      <c r="V140" s="10">
        <v>10859</v>
      </c>
      <c r="W140" s="10">
        <v>12619</v>
      </c>
      <c r="X140" s="10">
        <v>38523</v>
      </c>
      <c r="Y140" s="10">
        <v>72125</v>
      </c>
      <c r="Z140" s="10">
        <v>0</v>
      </c>
      <c r="AA140" s="10">
        <v>52401</v>
      </c>
      <c r="AB140" s="10">
        <v>92576</v>
      </c>
      <c r="AC140" s="10">
        <v>1410</v>
      </c>
      <c r="AD140" s="10">
        <v>450.16117000000003</v>
      </c>
      <c r="AE140" s="10">
        <v>82607</v>
      </c>
      <c r="AF140" s="10">
        <v>8</v>
      </c>
      <c r="AG140" s="10">
        <v>64.94</v>
      </c>
      <c r="AH140" s="10">
        <v>5.32</v>
      </c>
      <c r="AI140" s="10">
        <v>99.83</v>
      </c>
      <c r="AJ140" s="10" t="s">
        <v>40</v>
      </c>
    </row>
    <row r="141" spans="1:36" x14ac:dyDescent="0.25">
      <c r="A141" s="10" t="s">
        <v>36</v>
      </c>
      <c r="B141" s="10" t="s">
        <v>61</v>
      </c>
      <c r="C141" s="10">
        <v>26</v>
      </c>
      <c r="D141" s="10" t="s">
        <v>38</v>
      </c>
      <c r="E141" s="10">
        <v>2620</v>
      </c>
      <c r="F141" s="10" t="s">
        <v>62</v>
      </c>
      <c r="G141" s="20">
        <v>278440</v>
      </c>
      <c r="H141" s="10">
        <v>348.74666130000003</v>
      </c>
      <c r="I141" s="10">
        <v>16</v>
      </c>
      <c r="J141" s="10">
        <v>6</v>
      </c>
      <c r="K141" s="10">
        <v>9.7305925000000002</v>
      </c>
      <c r="L141" s="10">
        <v>529</v>
      </c>
      <c r="M141" s="10">
        <v>186</v>
      </c>
      <c r="N141" s="10">
        <v>6540</v>
      </c>
      <c r="O141" s="10">
        <v>247633</v>
      </c>
      <c r="P141" s="10">
        <v>190120</v>
      </c>
      <c r="Q141" s="10">
        <v>50611</v>
      </c>
      <c r="R141" s="10">
        <v>305</v>
      </c>
      <c r="S141" s="10">
        <v>18</v>
      </c>
      <c r="T141" s="10">
        <v>0</v>
      </c>
      <c r="U141" s="10">
        <v>873.34241239999994</v>
      </c>
      <c r="V141" s="10">
        <v>15354</v>
      </c>
      <c r="W141" s="10">
        <v>15836</v>
      </c>
      <c r="X141" s="10">
        <v>50591</v>
      </c>
      <c r="Y141" s="10">
        <v>67442</v>
      </c>
      <c r="Z141" s="10">
        <v>0</v>
      </c>
      <c r="AA141" s="10">
        <v>105634</v>
      </c>
      <c r="AB141" s="10">
        <v>151716</v>
      </c>
      <c r="AC141" s="10">
        <v>7069</v>
      </c>
      <c r="AD141" s="10">
        <v>863.6118199</v>
      </c>
      <c r="AE141" s="10">
        <v>148767</v>
      </c>
      <c r="AF141" s="10">
        <v>32</v>
      </c>
      <c r="AG141" s="10">
        <v>73.010000000000005</v>
      </c>
      <c r="AH141" s="10">
        <v>8.44</v>
      </c>
      <c r="AI141" s="10">
        <v>104.34</v>
      </c>
      <c r="AJ141" s="10" t="s">
        <v>40</v>
      </c>
    </row>
    <row r="142" spans="1:36" x14ac:dyDescent="0.25">
      <c r="A142" s="10" t="s">
        <v>36</v>
      </c>
      <c r="B142" s="10" t="s">
        <v>61</v>
      </c>
      <c r="C142" s="10">
        <v>26</v>
      </c>
      <c r="D142" s="10" t="s">
        <v>38</v>
      </c>
      <c r="E142" s="10">
        <v>2621</v>
      </c>
      <c r="F142" s="10" t="s">
        <v>47</v>
      </c>
      <c r="G142" s="20">
        <v>127908</v>
      </c>
      <c r="H142" s="10">
        <v>340.97916859999998</v>
      </c>
      <c r="I142" s="10">
        <v>10</v>
      </c>
      <c r="J142" s="10">
        <v>31</v>
      </c>
      <c r="K142" s="10">
        <v>0</v>
      </c>
      <c r="L142" s="10">
        <v>102</v>
      </c>
      <c r="M142" s="10">
        <v>27</v>
      </c>
      <c r="N142" s="10">
        <v>1140</v>
      </c>
      <c r="O142" s="10">
        <v>87176</v>
      </c>
      <c r="P142" s="10">
        <v>77611</v>
      </c>
      <c r="Q142" s="10">
        <v>36884</v>
      </c>
      <c r="R142" s="10">
        <v>7</v>
      </c>
      <c r="S142" s="10">
        <v>15</v>
      </c>
      <c r="T142" s="10">
        <v>0</v>
      </c>
      <c r="U142" s="10">
        <v>297.25200000000001</v>
      </c>
      <c r="V142" s="10">
        <v>8301</v>
      </c>
      <c r="W142" s="10">
        <v>8903</v>
      </c>
      <c r="X142" s="10">
        <v>24951</v>
      </c>
      <c r="Y142" s="10">
        <v>42367</v>
      </c>
      <c r="Z142" s="10">
        <v>0</v>
      </c>
      <c r="AA142" s="10">
        <v>37694</v>
      </c>
      <c r="AB142" s="10">
        <v>60568</v>
      </c>
      <c r="AC142" s="10">
        <v>1242</v>
      </c>
      <c r="AD142" s="10">
        <v>297.25200000000001</v>
      </c>
      <c r="AE142" s="10">
        <v>61505</v>
      </c>
      <c r="AF142" s="10">
        <v>30</v>
      </c>
      <c r="AG142" s="10">
        <v>57.38</v>
      </c>
      <c r="AH142" s="10">
        <v>8.77</v>
      </c>
      <c r="AI142" s="10">
        <v>99.88</v>
      </c>
      <c r="AJ142" s="10" t="s">
        <v>40</v>
      </c>
    </row>
    <row r="143" spans="1:36" x14ac:dyDescent="0.25">
      <c r="A143" s="10" t="s">
        <v>36</v>
      </c>
      <c r="B143" s="10" t="s">
        <v>64</v>
      </c>
      <c r="C143" s="10">
        <v>26</v>
      </c>
      <c r="D143" s="10" t="s">
        <v>38</v>
      </c>
      <c r="E143" s="10">
        <v>2604</v>
      </c>
      <c r="F143" s="10" t="s">
        <v>42</v>
      </c>
      <c r="G143" s="20">
        <v>877814</v>
      </c>
      <c r="H143" s="10">
        <v>315.81042500000001</v>
      </c>
      <c r="I143" s="10">
        <v>11</v>
      </c>
      <c r="J143" s="10">
        <v>48</v>
      </c>
      <c r="K143" s="10">
        <v>8.0749160999999994</v>
      </c>
      <c r="L143" s="10">
        <v>1173</v>
      </c>
      <c r="M143" s="10">
        <v>267</v>
      </c>
      <c r="N143" s="10">
        <v>6133</v>
      </c>
      <c r="O143" s="10">
        <v>278005</v>
      </c>
      <c r="P143" s="10">
        <v>227360</v>
      </c>
      <c r="Q143" s="10">
        <v>73658</v>
      </c>
      <c r="R143" s="10">
        <v>0</v>
      </c>
      <c r="S143" s="10">
        <v>0</v>
      </c>
      <c r="T143" s="10">
        <v>0</v>
      </c>
      <c r="U143" s="10">
        <v>886.04368810000005</v>
      </c>
      <c r="V143" s="10">
        <v>23525</v>
      </c>
      <c r="W143" s="10">
        <v>24293</v>
      </c>
      <c r="X143" s="10">
        <v>65853</v>
      </c>
      <c r="Y143" s="10">
        <v>88043</v>
      </c>
      <c r="Z143" s="10">
        <v>0</v>
      </c>
      <c r="AA143" s="10">
        <v>106508</v>
      </c>
      <c r="AB143" s="10">
        <v>133971</v>
      </c>
      <c r="AC143" s="10">
        <v>7306</v>
      </c>
      <c r="AD143" s="10">
        <v>877.96877199999994</v>
      </c>
      <c r="AE143" s="10">
        <v>227534</v>
      </c>
      <c r="AF143" s="10">
        <v>25</v>
      </c>
      <c r="AG143" s="10">
        <v>82.1</v>
      </c>
      <c r="AH143" s="10">
        <v>6.92</v>
      </c>
      <c r="AI143" s="10">
        <v>100.82</v>
      </c>
      <c r="AJ143" s="10" t="s">
        <v>40</v>
      </c>
    </row>
    <row r="144" spans="1:36" x14ac:dyDescent="0.25">
      <c r="A144" s="10" t="s">
        <v>36</v>
      </c>
      <c r="B144" s="10" t="s">
        <v>64</v>
      </c>
      <c r="C144" s="10">
        <v>26</v>
      </c>
      <c r="D144" s="10" t="s">
        <v>38</v>
      </c>
      <c r="E144" s="10">
        <v>2611</v>
      </c>
      <c r="F144" s="10" t="s">
        <v>46</v>
      </c>
      <c r="G144" s="20">
        <v>640229</v>
      </c>
      <c r="H144" s="10">
        <v>348.29981320000002</v>
      </c>
      <c r="I144" s="10">
        <v>9</v>
      </c>
      <c r="J144" s="10">
        <v>360</v>
      </c>
      <c r="K144" s="10">
        <v>0</v>
      </c>
      <c r="L144" s="10">
        <v>378</v>
      </c>
      <c r="M144" s="10">
        <v>10</v>
      </c>
      <c r="N144" s="10">
        <v>2812</v>
      </c>
      <c r="O144" s="10">
        <v>202873</v>
      </c>
      <c r="P144" s="10">
        <v>164572</v>
      </c>
      <c r="Q144" s="10">
        <v>94760</v>
      </c>
      <c r="R144" s="10">
        <v>0</v>
      </c>
      <c r="S144" s="10">
        <v>8</v>
      </c>
      <c r="T144" s="10">
        <v>0</v>
      </c>
      <c r="U144" s="10">
        <v>706.60627999999997</v>
      </c>
      <c r="V144" s="10">
        <v>22422</v>
      </c>
      <c r="W144" s="10">
        <v>24592</v>
      </c>
      <c r="X144" s="10">
        <v>64979</v>
      </c>
      <c r="Y144" s="10">
        <v>117123</v>
      </c>
      <c r="Z144" s="10">
        <v>0</v>
      </c>
      <c r="AA144" s="10">
        <v>99545</v>
      </c>
      <c r="AB144" s="10">
        <v>165271</v>
      </c>
      <c r="AC144" s="10">
        <v>3190</v>
      </c>
      <c r="AD144" s="10">
        <v>706.60627999999997</v>
      </c>
      <c r="AE144" s="10">
        <v>153379</v>
      </c>
      <c r="AF144" s="10">
        <v>10</v>
      </c>
      <c r="AG144" s="10">
        <v>47.61</v>
      </c>
      <c r="AH144" s="10">
        <v>10.85</v>
      </c>
      <c r="AI144" s="10">
        <v>99.92</v>
      </c>
      <c r="AJ144" s="10" t="s">
        <v>40</v>
      </c>
    </row>
    <row r="145" spans="1:36" x14ac:dyDescent="0.25">
      <c r="A145" s="10" t="s">
        <v>36</v>
      </c>
      <c r="B145" s="10" t="s">
        <v>64</v>
      </c>
      <c r="C145" s="10">
        <v>26</v>
      </c>
      <c r="D145" s="10" t="s">
        <v>38</v>
      </c>
      <c r="E145" s="10">
        <v>2618</v>
      </c>
      <c r="F145" s="10" t="s">
        <v>55</v>
      </c>
      <c r="G145" s="20">
        <v>702058</v>
      </c>
      <c r="H145" s="10">
        <v>326.4118737</v>
      </c>
      <c r="I145" s="10">
        <v>13</v>
      </c>
      <c r="J145" s="10">
        <v>132</v>
      </c>
      <c r="K145" s="10">
        <v>1.739751</v>
      </c>
      <c r="L145" s="10">
        <v>258</v>
      </c>
      <c r="M145" s="10">
        <v>13</v>
      </c>
      <c r="N145" s="10">
        <v>4068</v>
      </c>
      <c r="O145" s="10">
        <v>268813</v>
      </c>
      <c r="P145" s="10">
        <v>198990</v>
      </c>
      <c r="Q145" s="10">
        <v>41994</v>
      </c>
      <c r="R145" s="10">
        <v>0</v>
      </c>
      <c r="S145" s="10">
        <v>0</v>
      </c>
      <c r="T145" s="10">
        <v>0</v>
      </c>
      <c r="U145" s="10">
        <v>879.17730100000006</v>
      </c>
      <c r="V145" s="10">
        <v>20061</v>
      </c>
      <c r="W145" s="10">
        <v>20670</v>
      </c>
      <c r="X145" s="10">
        <v>35119</v>
      </c>
      <c r="Y145" s="10">
        <v>55446</v>
      </c>
      <c r="Z145" s="10">
        <v>0</v>
      </c>
      <c r="AA145" s="10">
        <v>53502</v>
      </c>
      <c r="AB145" s="10">
        <v>78930</v>
      </c>
      <c r="AC145" s="10">
        <v>4326</v>
      </c>
      <c r="AD145" s="10">
        <v>877.43754999999999</v>
      </c>
      <c r="AE145" s="10">
        <v>218914</v>
      </c>
      <c r="AF145" s="10">
        <v>30</v>
      </c>
      <c r="AG145" s="10">
        <v>34.61</v>
      </c>
      <c r="AH145" s="10">
        <v>30.02</v>
      </c>
      <c r="AI145" s="10">
        <v>100</v>
      </c>
      <c r="AJ145" s="10" t="s">
        <v>40</v>
      </c>
    </row>
    <row r="146" spans="1:36" x14ac:dyDescent="0.25">
      <c r="A146" s="10" t="s">
        <v>36</v>
      </c>
      <c r="B146" s="10" t="s">
        <v>64</v>
      </c>
      <c r="C146" s="10">
        <v>26</v>
      </c>
      <c r="D146" s="10" t="s">
        <v>38</v>
      </c>
      <c r="E146" s="10">
        <v>2622</v>
      </c>
      <c r="F146" s="10" t="s">
        <v>63</v>
      </c>
      <c r="G146" s="20">
        <v>237912</v>
      </c>
      <c r="H146" s="10">
        <v>377.38847390000001</v>
      </c>
      <c r="I146" s="10">
        <v>19</v>
      </c>
      <c r="J146" s="10">
        <v>2</v>
      </c>
      <c r="K146" s="10">
        <v>7.2066606999999996</v>
      </c>
      <c r="L146" s="10">
        <v>122</v>
      </c>
      <c r="M146" s="10">
        <v>261</v>
      </c>
      <c r="N146" s="10">
        <v>4276</v>
      </c>
      <c r="O146" s="10">
        <v>40534</v>
      </c>
      <c r="P146" s="10">
        <v>18792</v>
      </c>
      <c r="Q146" s="10">
        <v>14110</v>
      </c>
      <c r="R146" s="10">
        <v>0</v>
      </c>
      <c r="S146" s="10">
        <v>4</v>
      </c>
      <c r="T146" s="10">
        <v>0</v>
      </c>
      <c r="U146" s="10">
        <v>160.17730470000001</v>
      </c>
      <c r="V146" s="10">
        <v>2075</v>
      </c>
      <c r="W146" s="10">
        <v>2120</v>
      </c>
      <c r="X146" s="10">
        <v>23024</v>
      </c>
      <c r="Y146" s="10">
        <v>29873</v>
      </c>
      <c r="Z146" s="10">
        <v>0</v>
      </c>
      <c r="AA146" s="10">
        <v>41912</v>
      </c>
      <c r="AB146" s="10">
        <v>54134</v>
      </c>
      <c r="AC146" s="10">
        <v>4398</v>
      </c>
      <c r="AD146" s="10">
        <v>152.97064399999999</v>
      </c>
      <c r="AE146" s="10">
        <v>14497</v>
      </c>
      <c r="AF146" s="10">
        <v>27</v>
      </c>
      <c r="AG146" s="10">
        <v>74.430000000000007</v>
      </c>
      <c r="AH146" s="10">
        <v>6.67</v>
      </c>
      <c r="AI146" s="10">
        <v>99.56</v>
      </c>
      <c r="AJ146" s="10" t="s">
        <v>40</v>
      </c>
    </row>
    <row r="147" spans="1:36" x14ac:dyDescent="0.25">
      <c r="A147" s="10" t="s">
        <v>36</v>
      </c>
      <c r="B147" s="10" t="s">
        <v>61</v>
      </c>
      <c r="C147" s="10">
        <v>26</v>
      </c>
      <c r="D147" s="10" t="s">
        <v>38</v>
      </c>
      <c r="E147" s="10">
        <v>2603</v>
      </c>
      <c r="F147" s="10" t="s">
        <v>59</v>
      </c>
      <c r="G147" s="20">
        <v>398876</v>
      </c>
      <c r="H147" s="10">
        <v>372.29239610000002</v>
      </c>
      <c r="I147" s="10">
        <v>12</v>
      </c>
      <c r="J147" s="10">
        <v>12</v>
      </c>
      <c r="K147" s="10">
        <v>5.7054859000000002</v>
      </c>
      <c r="L147" s="10">
        <v>663</v>
      </c>
      <c r="M147" s="10">
        <v>390</v>
      </c>
      <c r="N147" s="10">
        <v>7979</v>
      </c>
      <c r="O147" s="10">
        <v>138114</v>
      </c>
      <c r="P147" s="10">
        <v>112691</v>
      </c>
      <c r="Q147" s="10">
        <v>86452</v>
      </c>
      <c r="R147" s="10">
        <v>20</v>
      </c>
      <c r="S147" s="10">
        <v>62</v>
      </c>
      <c r="T147" s="10">
        <v>0</v>
      </c>
      <c r="U147" s="10">
        <v>519.89340589999995</v>
      </c>
      <c r="V147" s="10">
        <v>11398</v>
      </c>
      <c r="W147" s="10">
        <v>12897</v>
      </c>
      <c r="X147" s="10">
        <v>66177</v>
      </c>
      <c r="Y147" s="10">
        <v>106099</v>
      </c>
      <c r="Z147" s="10">
        <v>0</v>
      </c>
      <c r="AA147" s="10">
        <v>115253</v>
      </c>
      <c r="AB147" s="10">
        <v>176294</v>
      </c>
      <c r="AC147" s="10">
        <v>8642</v>
      </c>
      <c r="AD147" s="10">
        <v>514.18791999999996</v>
      </c>
      <c r="AE147" s="10">
        <v>77275</v>
      </c>
      <c r="AF147" s="10">
        <v>26</v>
      </c>
      <c r="AG147" s="10">
        <v>71.88</v>
      </c>
      <c r="AH147" s="10">
        <v>7.86</v>
      </c>
      <c r="AI147" s="10">
        <v>103.87</v>
      </c>
      <c r="AJ147" s="10" t="s">
        <v>40</v>
      </c>
    </row>
    <row r="148" spans="1:36" x14ac:dyDescent="0.25">
      <c r="A148" s="10" t="s">
        <v>36</v>
      </c>
      <c r="B148" s="10" t="s">
        <v>61</v>
      </c>
      <c r="C148" s="10">
        <v>26</v>
      </c>
      <c r="D148" s="10" t="s">
        <v>38</v>
      </c>
      <c r="E148" s="10">
        <v>2604</v>
      </c>
      <c r="F148" s="10" t="s">
        <v>42</v>
      </c>
      <c r="G148" s="20">
        <v>435612</v>
      </c>
      <c r="H148" s="10">
        <v>308.47747570000001</v>
      </c>
      <c r="I148" s="10">
        <v>11</v>
      </c>
      <c r="J148" s="10">
        <v>44</v>
      </c>
      <c r="K148" s="10">
        <v>8.0749160999999994</v>
      </c>
      <c r="L148" s="10">
        <v>1158</v>
      </c>
      <c r="M148" s="10">
        <v>310</v>
      </c>
      <c r="N148" s="10">
        <v>6144</v>
      </c>
      <c r="O148" s="10">
        <v>239745</v>
      </c>
      <c r="P148" s="10">
        <v>196470</v>
      </c>
      <c r="Q148" s="10">
        <v>73602</v>
      </c>
      <c r="R148" s="10">
        <v>0</v>
      </c>
      <c r="S148" s="10">
        <v>0</v>
      </c>
      <c r="T148" s="10">
        <v>0</v>
      </c>
      <c r="U148" s="10">
        <v>747.63424010000006</v>
      </c>
      <c r="V148" s="10">
        <v>21644</v>
      </c>
      <c r="W148" s="10">
        <v>22286</v>
      </c>
      <c r="X148" s="10">
        <v>65798</v>
      </c>
      <c r="Y148" s="10">
        <v>87980</v>
      </c>
      <c r="Z148" s="10">
        <v>0</v>
      </c>
      <c r="AA148" s="10">
        <v>106508</v>
      </c>
      <c r="AB148" s="10">
        <v>133972</v>
      </c>
      <c r="AC148" s="10">
        <v>7302</v>
      </c>
      <c r="AD148" s="10">
        <v>739.55932399999995</v>
      </c>
      <c r="AE148" s="10">
        <v>195554</v>
      </c>
      <c r="AF148" s="10">
        <v>25</v>
      </c>
      <c r="AG148" s="10">
        <v>83.33</v>
      </c>
      <c r="AH148" s="10">
        <v>6.31</v>
      </c>
      <c r="AI148" s="10">
        <v>100.36</v>
      </c>
      <c r="AJ148" s="10" t="s">
        <v>40</v>
      </c>
    </row>
    <row r="149" spans="1:36" x14ac:dyDescent="0.25">
      <c r="A149" s="10" t="s">
        <v>36</v>
      </c>
      <c r="B149" s="10" t="s">
        <v>61</v>
      </c>
      <c r="C149" s="10">
        <v>26</v>
      </c>
      <c r="D149" s="10" t="s">
        <v>38</v>
      </c>
      <c r="E149" s="10">
        <v>2605</v>
      </c>
      <c r="F149" s="10" t="s">
        <v>43</v>
      </c>
      <c r="G149" s="20">
        <v>94027</v>
      </c>
      <c r="H149" s="10">
        <v>341.92343310000001</v>
      </c>
      <c r="I149" s="10">
        <v>15</v>
      </c>
      <c r="J149" s="10">
        <v>12</v>
      </c>
      <c r="K149" s="10">
        <v>0</v>
      </c>
      <c r="L149" s="10">
        <v>575</v>
      </c>
      <c r="M149" s="10">
        <v>277</v>
      </c>
      <c r="N149" s="10">
        <v>4559</v>
      </c>
      <c r="O149" s="10">
        <v>151831</v>
      </c>
      <c r="P149" s="10">
        <v>143243</v>
      </c>
      <c r="Q149" s="10">
        <v>44003</v>
      </c>
      <c r="R149" s="10">
        <v>79</v>
      </c>
      <c r="S149" s="10">
        <v>8</v>
      </c>
      <c r="T149" s="10">
        <v>0</v>
      </c>
      <c r="U149" s="10">
        <v>519.14576769999996</v>
      </c>
      <c r="V149" s="10">
        <v>9604</v>
      </c>
      <c r="W149" s="10">
        <v>9914</v>
      </c>
      <c r="X149" s="10">
        <v>35587</v>
      </c>
      <c r="Y149" s="10">
        <v>48419</v>
      </c>
      <c r="Z149" s="10">
        <v>0</v>
      </c>
      <c r="AA149" s="10">
        <v>72588</v>
      </c>
      <c r="AB149" s="10">
        <v>97007</v>
      </c>
      <c r="AC149" s="10">
        <v>5134</v>
      </c>
      <c r="AD149" s="10">
        <v>519.14576769999996</v>
      </c>
      <c r="AE149" s="10">
        <v>117592</v>
      </c>
      <c r="AF149" s="10">
        <v>32</v>
      </c>
      <c r="AG149" s="10">
        <v>84.31</v>
      </c>
      <c r="AH149" s="10">
        <v>9.9499999999999993</v>
      </c>
      <c r="AI149" s="10">
        <v>102.8</v>
      </c>
      <c r="AJ149" s="10" t="s">
        <v>40</v>
      </c>
    </row>
    <row r="150" spans="1:36" x14ac:dyDescent="0.25">
      <c r="A150" s="10" t="s">
        <v>36</v>
      </c>
      <c r="B150" s="10" t="s">
        <v>61</v>
      </c>
      <c r="C150" s="10">
        <v>26</v>
      </c>
      <c r="D150" s="10" t="s">
        <v>38</v>
      </c>
      <c r="E150" s="10">
        <v>2616</v>
      </c>
      <c r="F150" s="10" t="s">
        <v>53</v>
      </c>
      <c r="G150" s="20">
        <v>314803</v>
      </c>
      <c r="H150" s="10">
        <v>496.81201770000001</v>
      </c>
      <c r="I150" s="10">
        <v>8</v>
      </c>
      <c r="J150" s="10">
        <v>15</v>
      </c>
      <c r="K150" s="10">
        <v>13.9814989</v>
      </c>
      <c r="L150" s="10">
        <v>400</v>
      </c>
      <c r="M150" s="10">
        <v>31</v>
      </c>
      <c r="N150" s="10">
        <v>6943</v>
      </c>
      <c r="O150" s="10">
        <v>93429</v>
      </c>
      <c r="P150" s="10">
        <v>77122</v>
      </c>
      <c r="Q150" s="10">
        <v>125295</v>
      </c>
      <c r="R150" s="10">
        <v>12</v>
      </c>
      <c r="S150" s="10">
        <v>66</v>
      </c>
      <c r="T150" s="10">
        <v>0</v>
      </c>
      <c r="U150" s="10">
        <v>478.1479989</v>
      </c>
      <c r="V150" s="10">
        <v>10477</v>
      </c>
      <c r="W150" s="10">
        <v>12276</v>
      </c>
      <c r="X150" s="10">
        <v>76765</v>
      </c>
      <c r="Y150" s="10">
        <v>148794</v>
      </c>
      <c r="Z150" s="10">
        <v>0</v>
      </c>
      <c r="AA150" s="10">
        <v>104932</v>
      </c>
      <c r="AB150" s="10">
        <v>193930</v>
      </c>
      <c r="AC150" s="10">
        <v>7343</v>
      </c>
      <c r="AD150" s="10">
        <v>464.16649999999998</v>
      </c>
      <c r="AE150" s="10">
        <v>60750</v>
      </c>
      <c r="AF150" s="10">
        <v>40</v>
      </c>
      <c r="AG150" s="10">
        <v>51.74</v>
      </c>
      <c r="AH150" s="10">
        <v>11.43</v>
      </c>
      <c r="AI150" s="10">
        <v>102</v>
      </c>
      <c r="AJ150" s="10" t="s">
        <v>40</v>
      </c>
    </row>
    <row r="151" spans="1:36" x14ac:dyDescent="0.25">
      <c r="A151" s="10" t="s">
        <v>36</v>
      </c>
      <c r="B151" s="10" t="s">
        <v>61</v>
      </c>
      <c r="C151" s="10">
        <v>26</v>
      </c>
      <c r="D151" s="10" t="s">
        <v>38</v>
      </c>
      <c r="E151" s="10">
        <v>2605</v>
      </c>
      <c r="F151" s="10" t="s">
        <v>43</v>
      </c>
      <c r="G151" s="20">
        <v>94027</v>
      </c>
      <c r="H151" s="10">
        <v>344.59850820000003</v>
      </c>
      <c r="I151" s="10">
        <v>16</v>
      </c>
      <c r="J151" s="10">
        <v>12</v>
      </c>
      <c r="K151" s="10">
        <v>0</v>
      </c>
      <c r="L151" s="10">
        <v>576</v>
      </c>
      <c r="M151" s="10">
        <v>275</v>
      </c>
      <c r="N151" s="10">
        <v>4558</v>
      </c>
      <c r="O151" s="10">
        <v>155954</v>
      </c>
      <c r="P151" s="10">
        <v>147106</v>
      </c>
      <c r="Q151" s="10">
        <v>44019</v>
      </c>
      <c r="R151" s="10">
        <v>79</v>
      </c>
      <c r="S151" s="10">
        <v>8</v>
      </c>
      <c r="T151" s="10">
        <v>0</v>
      </c>
      <c r="U151" s="10">
        <v>537.41515749999996</v>
      </c>
      <c r="V151" s="10">
        <v>9746</v>
      </c>
      <c r="W151" s="10">
        <v>10068</v>
      </c>
      <c r="X151" s="10">
        <v>35600</v>
      </c>
      <c r="Y151" s="10">
        <v>48435</v>
      </c>
      <c r="Z151" s="10">
        <v>0</v>
      </c>
      <c r="AA151" s="10">
        <v>72589</v>
      </c>
      <c r="AB151" s="10">
        <v>97009</v>
      </c>
      <c r="AC151" s="10">
        <v>5134</v>
      </c>
      <c r="AD151" s="10">
        <v>537.41515749999996</v>
      </c>
      <c r="AE151" s="10">
        <v>120586</v>
      </c>
      <c r="AF151" s="10">
        <v>32</v>
      </c>
      <c r="AG151" s="10">
        <v>83.03</v>
      </c>
      <c r="AH151" s="10">
        <v>10.16</v>
      </c>
      <c r="AI151" s="10">
        <v>102.36</v>
      </c>
      <c r="AJ151" s="10" t="s">
        <v>40</v>
      </c>
    </row>
    <row r="152" spans="1:36" x14ac:dyDescent="0.25">
      <c r="A152" s="10" t="s">
        <v>36</v>
      </c>
      <c r="B152" s="10" t="s">
        <v>61</v>
      </c>
      <c r="C152" s="10">
        <v>26</v>
      </c>
      <c r="D152" s="10" t="s">
        <v>38</v>
      </c>
      <c r="E152" s="10">
        <v>2606</v>
      </c>
      <c r="F152" s="10" t="s">
        <v>49</v>
      </c>
      <c r="G152" s="20">
        <v>97209</v>
      </c>
      <c r="H152" s="10">
        <v>313.27737330000002</v>
      </c>
      <c r="I152" s="10">
        <v>15</v>
      </c>
      <c r="J152" s="10">
        <v>24</v>
      </c>
      <c r="K152" s="10">
        <v>0</v>
      </c>
      <c r="L152" s="10">
        <v>471</v>
      </c>
      <c r="M152" s="10">
        <v>154</v>
      </c>
      <c r="N152" s="10">
        <v>4967</v>
      </c>
      <c r="O152" s="10">
        <v>147808</v>
      </c>
      <c r="P152" s="10">
        <v>127168</v>
      </c>
      <c r="Q152" s="10">
        <v>33804</v>
      </c>
      <c r="R152" s="10">
        <v>295</v>
      </c>
      <c r="S152" s="10">
        <v>78</v>
      </c>
      <c r="T152" s="10">
        <v>0</v>
      </c>
      <c r="U152" s="10">
        <v>463.04901999999998</v>
      </c>
      <c r="V152" s="10">
        <v>9821</v>
      </c>
      <c r="W152" s="10">
        <v>10294</v>
      </c>
      <c r="X152" s="10">
        <v>27928</v>
      </c>
      <c r="Y152" s="10">
        <v>40384</v>
      </c>
      <c r="Z152" s="10">
        <v>0</v>
      </c>
      <c r="AA152" s="10">
        <v>46647</v>
      </c>
      <c r="AB152" s="10">
        <v>66116</v>
      </c>
      <c r="AC152" s="10">
        <v>5438</v>
      </c>
      <c r="AD152" s="10">
        <v>463.04901999999998</v>
      </c>
      <c r="AE152" s="10">
        <v>114776</v>
      </c>
      <c r="AF152" s="10">
        <v>25</v>
      </c>
      <c r="AG152" s="10">
        <v>25.55</v>
      </c>
      <c r="AH152" s="10">
        <v>7.77</v>
      </c>
      <c r="AI152" s="10">
        <v>107.86</v>
      </c>
      <c r="AJ152" s="10" t="s">
        <v>40</v>
      </c>
    </row>
    <row r="153" spans="1:36" x14ac:dyDescent="0.25">
      <c r="A153" s="10" t="s">
        <v>36</v>
      </c>
      <c r="B153" s="10" t="s">
        <v>61</v>
      </c>
      <c r="C153" s="10">
        <v>26</v>
      </c>
      <c r="D153" s="10" t="s">
        <v>38</v>
      </c>
      <c r="E153" s="10">
        <v>2607</v>
      </c>
      <c r="F153" s="10" t="s">
        <v>58</v>
      </c>
      <c r="G153" s="20">
        <v>311932</v>
      </c>
      <c r="H153" s="10">
        <v>391.48140960000001</v>
      </c>
      <c r="I153" s="10">
        <v>16</v>
      </c>
      <c r="J153" s="10">
        <v>4</v>
      </c>
      <c r="K153" s="10">
        <v>30.8530777</v>
      </c>
      <c r="L153" s="10">
        <v>234</v>
      </c>
      <c r="M153" s="10">
        <v>838</v>
      </c>
      <c r="N153" s="10">
        <v>7262</v>
      </c>
      <c r="O153" s="10">
        <v>111321</v>
      </c>
      <c r="P153" s="10">
        <v>57188</v>
      </c>
      <c r="Q153" s="10">
        <v>59426</v>
      </c>
      <c r="R153" s="10">
        <v>67</v>
      </c>
      <c r="S153" s="10">
        <v>51</v>
      </c>
      <c r="T153" s="10">
        <v>0</v>
      </c>
      <c r="U153" s="10">
        <v>466.65409770000002</v>
      </c>
      <c r="V153" s="10">
        <v>6833</v>
      </c>
      <c r="W153" s="10">
        <v>6964</v>
      </c>
      <c r="X153" s="10">
        <v>61163</v>
      </c>
      <c r="Y153" s="10">
        <v>97542</v>
      </c>
      <c r="Z153" s="10">
        <v>0</v>
      </c>
      <c r="AA153" s="10">
        <v>108425</v>
      </c>
      <c r="AB153" s="10">
        <v>163734</v>
      </c>
      <c r="AC153" s="10">
        <v>7496</v>
      </c>
      <c r="AD153" s="10">
        <v>435.80101999999999</v>
      </c>
      <c r="AE153" s="10">
        <v>66474</v>
      </c>
      <c r="AF153" s="10">
        <v>20</v>
      </c>
      <c r="AG153" s="10">
        <v>66.56</v>
      </c>
      <c r="AH153" s="10">
        <v>10.4</v>
      </c>
      <c r="AI153" s="10">
        <v>114.1</v>
      </c>
      <c r="AJ153" s="10" t="s">
        <v>40</v>
      </c>
    </row>
    <row r="154" spans="1:36" x14ac:dyDescent="0.25">
      <c r="A154" s="10" t="s">
        <v>36</v>
      </c>
      <c r="B154" s="10" t="s">
        <v>61</v>
      </c>
      <c r="C154" s="10">
        <v>26</v>
      </c>
      <c r="D154" s="10" t="s">
        <v>38</v>
      </c>
      <c r="E154" s="10">
        <v>2611</v>
      </c>
      <c r="F154" s="10" t="s">
        <v>46</v>
      </c>
      <c r="G154" s="20">
        <v>371377</v>
      </c>
      <c r="H154" s="10">
        <v>342.36825490000001</v>
      </c>
      <c r="I154" s="10">
        <v>8</v>
      </c>
      <c r="J154" s="10">
        <v>334</v>
      </c>
      <c r="K154" s="10">
        <v>0</v>
      </c>
      <c r="L154" s="10">
        <v>349</v>
      </c>
      <c r="M154" s="10">
        <v>11</v>
      </c>
      <c r="N154" s="10">
        <v>2838</v>
      </c>
      <c r="O154" s="10">
        <v>182428</v>
      </c>
      <c r="P154" s="10">
        <v>148104</v>
      </c>
      <c r="Q154" s="10">
        <v>94822</v>
      </c>
      <c r="R154" s="10">
        <v>0</v>
      </c>
      <c r="S154" s="10">
        <v>8</v>
      </c>
      <c r="T154" s="10">
        <v>0</v>
      </c>
      <c r="U154" s="10">
        <v>624.57556</v>
      </c>
      <c r="V154" s="10">
        <v>20898</v>
      </c>
      <c r="W154" s="10">
        <v>22789</v>
      </c>
      <c r="X154" s="10">
        <v>64980</v>
      </c>
      <c r="Y154" s="10">
        <v>117192</v>
      </c>
      <c r="Z154" s="10">
        <v>0</v>
      </c>
      <c r="AA154" s="10">
        <v>99593</v>
      </c>
      <c r="AB154" s="10">
        <v>165413</v>
      </c>
      <c r="AC154" s="10">
        <v>3187</v>
      </c>
      <c r="AD154" s="10">
        <v>624.57556</v>
      </c>
      <c r="AE154" s="10">
        <v>138261</v>
      </c>
      <c r="AF154" s="10">
        <v>10</v>
      </c>
      <c r="AG154" s="10">
        <v>46.93</v>
      </c>
      <c r="AH154" s="10">
        <v>11.32</v>
      </c>
      <c r="AI154" s="10">
        <v>99.68</v>
      </c>
      <c r="AJ154" s="10" t="s">
        <v>40</v>
      </c>
    </row>
    <row r="155" spans="1:36" x14ac:dyDescent="0.25">
      <c r="A155" s="10" t="s">
        <v>36</v>
      </c>
      <c r="B155" s="10" t="s">
        <v>61</v>
      </c>
      <c r="C155" s="10">
        <v>26</v>
      </c>
      <c r="D155" s="10" t="s">
        <v>38</v>
      </c>
      <c r="E155" s="10">
        <v>2612</v>
      </c>
      <c r="F155" s="10" t="s">
        <v>60</v>
      </c>
      <c r="G155" s="20">
        <v>187179</v>
      </c>
      <c r="H155" s="10">
        <v>387.75460170000002</v>
      </c>
      <c r="I155" s="10">
        <v>10</v>
      </c>
      <c r="J155" s="10">
        <v>33</v>
      </c>
      <c r="K155" s="10">
        <v>12.063354500000001</v>
      </c>
      <c r="L155" s="10">
        <v>466</v>
      </c>
      <c r="M155" s="10">
        <v>27</v>
      </c>
      <c r="N155" s="10">
        <v>935</v>
      </c>
      <c r="O155" s="10">
        <v>110123</v>
      </c>
      <c r="P155" s="10">
        <v>88426</v>
      </c>
      <c r="Q155" s="10">
        <v>57570</v>
      </c>
      <c r="R155" s="10">
        <v>11</v>
      </c>
      <c r="S155" s="10">
        <v>4</v>
      </c>
      <c r="T155" s="10">
        <v>0</v>
      </c>
      <c r="U155" s="10">
        <v>439.07035450000001</v>
      </c>
      <c r="V155" s="10">
        <v>10615</v>
      </c>
      <c r="W155" s="10">
        <v>12302</v>
      </c>
      <c r="X155" s="10">
        <v>38515</v>
      </c>
      <c r="Y155" s="10">
        <v>72102</v>
      </c>
      <c r="Z155" s="10">
        <v>0</v>
      </c>
      <c r="AA155" s="10">
        <v>52401</v>
      </c>
      <c r="AB155" s="10">
        <v>92568</v>
      </c>
      <c r="AC155" s="10">
        <v>1401</v>
      </c>
      <c r="AD155" s="10">
        <v>427.00700000000001</v>
      </c>
      <c r="AE155" s="10">
        <v>77509</v>
      </c>
      <c r="AF155" s="10">
        <v>8</v>
      </c>
      <c r="AG155" s="10">
        <v>63.94</v>
      </c>
      <c r="AH155" s="10">
        <v>5.42</v>
      </c>
      <c r="AI155" s="10">
        <v>99.78</v>
      </c>
      <c r="AJ155" s="10" t="s">
        <v>40</v>
      </c>
    </row>
    <row r="156" spans="1:36" x14ac:dyDescent="0.25">
      <c r="A156" s="10" t="s">
        <v>36</v>
      </c>
      <c r="B156" s="10" t="s">
        <v>61</v>
      </c>
      <c r="C156" s="10">
        <v>26</v>
      </c>
      <c r="D156" s="10" t="s">
        <v>38</v>
      </c>
      <c r="E156" s="10">
        <v>2620</v>
      </c>
      <c r="F156" s="10" t="s">
        <v>62</v>
      </c>
      <c r="G156" s="20">
        <v>278440</v>
      </c>
      <c r="H156" s="10">
        <v>352.6845538</v>
      </c>
      <c r="I156" s="10">
        <v>15</v>
      </c>
      <c r="J156" s="10">
        <v>6</v>
      </c>
      <c r="K156" s="10">
        <v>9.7305925000000002</v>
      </c>
      <c r="L156" s="10">
        <v>507</v>
      </c>
      <c r="M156" s="10">
        <v>182</v>
      </c>
      <c r="N156" s="10">
        <v>6561</v>
      </c>
      <c r="O156" s="10">
        <v>237302</v>
      </c>
      <c r="P156" s="10">
        <v>181719</v>
      </c>
      <c r="Q156" s="10">
        <v>50569</v>
      </c>
      <c r="R156" s="10">
        <v>305</v>
      </c>
      <c r="S156" s="10">
        <v>18</v>
      </c>
      <c r="T156" s="10">
        <v>0</v>
      </c>
      <c r="U156" s="10">
        <v>846.65809239999999</v>
      </c>
      <c r="V156" s="10">
        <v>15115</v>
      </c>
      <c r="W156" s="10">
        <v>15583</v>
      </c>
      <c r="X156" s="10">
        <v>50554</v>
      </c>
      <c r="Y156" s="10">
        <v>67399</v>
      </c>
      <c r="Z156" s="10">
        <v>0</v>
      </c>
      <c r="AA156" s="10">
        <v>105632</v>
      </c>
      <c r="AB156" s="10">
        <v>151720</v>
      </c>
      <c r="AC156" s="10">
        <v>7068</v>
      </c>
      <c r="AD156" s="10">
        <v>836.92749990000004</v>
      </c>
      <c r="AE156" s="10">
        <v>142339</v>
      </c>
      <c r="AF156" s="10">
        <v>32</v>
      </c>
      <c r="AG156" s="10">
        <v>72.3</v>
      </c>
      <c r="AH156" s="10">
        <v>8.68</v>
      </c>
      <c r="AI156" s="10">
        <v>104.55</v>
      </c>
      <c r="AJ156" s="10" t="s">
        <v>40</v>
      </c>
    </row>
    <row r="157" spans="1:36" x14ac:dyDescent="0.25">
      <c r="A157" s="10" t="s">
        <v>36</v>
      </c>
      <c r="B157" s="10" t="s">
        <v>61</v>
      </c>
      <c r="C157" s="10">
        <v>26</v>
      </c>
      <c r="D157" s="10" t="s">
        <v>38</v>
      </c>
      <c r="E157" s="10">
        <v>2605</v>
      </c>
      <c r="F157" s="10" t="s">
        <v>43</v>
      </c>
      <c r="G157" s="20">
        <v>94027</v>
      </c>
      <c r="H157" s="10">
        <v>349.88526969999998</v>
      </c>
      <c r="I157" s="10">
        <v>15</v>
      </c>
      <c r="J157" s="10">
        <v>12</v>
      </c>
      <c r="K157" s="10">
        <v>0</v>
      </c>
      <c r="L157" s="10">
        <v>575</v>
      </c>
      <c r="M157" s="10">
        <v>277</v>
      </c>
      <c r="N157" s="10">
        <v>4557</v>
      </c>
      <c r="O157" s="10">
        <v>148376</v>
      </c>
      <c r="P157" s="10">
        <v>140006</v>
      </c>
      <c r="Q157" s="10">
        <v>44002</v>
      </c>
      <c r="R157" s="10">
        <v>68</v>
      </c>
      <c r="S157" s="10">
        <v>8</v>
      </c>
      <c r="T157" s="10">
        <v>0</v>
      </c>
      <c r="U157" s="10">
        <v>519.14576769999996</v>
      </c>
      <c r="V157" s="10">
        <v>9545</v>
      </c>
      <c r="W157" s="10">
        <v>9854</v>
      </c>
      <c r="X157" s="10">
        <v>35585</v>
      </c>
      <c r="Y157" s="10">
        <v>48417</v>
      </c>
      <c r="Z157" s="10">
        <v>0</v>
      </c>
      <c r="AA157" s="10">
        <v>72588</v>
      </c>
      <c r="AB157" s="10">
        <v>97007</v>
      </c>
      <c r="AC157" s="10">
        <v>5132</v>
      </c>
      <c r="AD157" s="10">
        <v>519.14576769999996</v>
      </c>
      <c r="AE157" s="10">
        <v>114785</v>
      </c>
      <c r="AF157" s="10">
        <v>32</v>
      </c>
      <c r="AG157" s="10">
        <v>83.94</v>
      </c>
      <c r="AH157" s="10">
        <v>10.19</v>
      </c>
      <c r="AI157" s="10">
        <v>102.8</v>
      </c>
      <c r="AJ157" s="10" t="s">
        <v>40</v>
      </c>
    </row>
    <row r="158" spans="1:36" x14ac:dyDescent="0.25">
      <c r="A158" s="10" t="s">
        <v>36</v>
      </c>
      <c r="B158" s="10" t="s">
        <v>61</v>
      </c>
      <c r="C158" s="10">
        <v>26</v>
      </c>
      <c r="D158" s="10" t="s">
        <v>38</v>
      </c>
      <c r="E158" s="10">
        <v>2611</v>
      </c>
      <c r="F158" s="10" t="s">
        <v>46</v>
      </c>
      <c r="G158" s="20">
        <v>371377</v>
      </c>
      <c r="H158" s="10">
        <v>351.4470604</v>
      </c>
      <c r="I158" s="10">
        <v>8</v>
      </c>
      <c r="J158" s="10">
        <v>324</v>
      </c>
      <c r="K158" s="10">
        <v>0</v>
      </c>
      <c r="L158" s="10">
        <v>349</v>
      </c>
      <c r="M158" s="10">
        <v>12</v>
      </c>
      <c r="N158" s="10">
        <v>2833</v>
      </c>
      <c r="O158" s="10">
        <v>173972</v>
      </c>
      <c r="P158" s="10">
        <v>141561</v>
      </c>
      <c r="Q158" s="10">
        <v>94845</v>
      </c>
      <c r="R158" s="10">
        <v>0</v>
      </c>
      <c r="S158" s="10">
        <v>8</v>
      </c>
      <c r="T158" s="10">
        <v>0</v>
      </c>
      <c r="U158" s="10">
        <v>611.41948000000002</v>
      </c>
      <c r="V158" s="10">
        <v>20334</v>
      </c>
      <c r="W158" s="10">
        <v>22136</v>
      </c>
      <c r="X158" s="10">
        <v>64979</v>
      </c>
      <c r="Y158" s="10">
        <v>117214</v>
      </c>
      <c r="Z158" s="10">
        <v>0</v>
      </c>
      <c r="AA158" s="10">
        <v>99598</v>
      </c>
      <c r="AB158" s="10">
        <v>165447</v>
      </c>
      <c r="AC158" s="10">
        <v>3182</v>
      </c>
      <c r="AD158" s="10">
        <v>611.41948000000002</v>
      </c>
      <c r="AE158" s="10">
        <v>132118</v>
      </c>
      <c r="AF158" s="10">
        <v>10</v>
      </c>
      <c r="AG158" s="10">
        <v>47.86</v>
      </c>
      <c r="AH158" s="10">
        <v>11.4</v>
      </c>
      <c r="AI158" s="10">
        <v>99.88</v>
      </c>
      <c r="AJ158" s="10" t="s">
        <v>40</v>
      </c>
    </row>
    <row r="159" spans="1:36" x14ac:dyDescent="0.25">
      <c r="A159" s="10" t="s">
        <v>36</v>
      </c>
      <c r="B159" s="10" t="s">
        <v>61</v>
      </c>
      <c r="C159" s="10">
        <v>26</v>
      </c>
      <c r="D159" s="10" t="s">
        <v>38</v>
      </c>
      <c r="E159" s="10">
        <v>2624</v>
      </c>
      <c r="F159" s="10" t="s">
        <v>48</v>
      </c>
      <c r="G159" s="20">
        <v>58933</v>
      </c>
      <c r="H159" s="10">
        <v>329.36071140000001</v>
      </c>
      <c r="I159" s="10">
        <v>11</v>
      </c>
      <c r="J159" s="10">
        <v>7</v>
      </c>
      <c r="K159" s="10">
        <v>3.3797999999999999</v>
      </c>
      <c r="L159" s="10">
        <v>143</v>
      </c>
      <c r="M159" s="10">
        <v>39</v>
      </c>
      <c r="N159" s="10">
        <v>1062</v>
      </c>
      <c r="O159" s="10">
        <v>55044</v>
      </c>
      <c r="P159" s="10">
        <v>46851</v>
      </c>
      <c r="Q159" s="10">
        <v>15852</v>
      </c>
      <c r="R159" s="10">
        <v>0</v>
      </c>
      <c r="S159" s="10">
        <v>2</v>
      </c>
      <c r="T159" s="10">
        <v>0</v>
      </c>
      <c r="U159" s="10">
        <v>184.67311000000001</v>
      </c>
      <c r="V159" s="10">
        <v>4812</v>
      </c>
      <c r="W159" s="10">
        <v>4991</v>
      </c>
      <c r="X159" s="10">
        <v>12665</v>
      </c>
      <c r="Y159" s="10">
        <v>18601</v>
      </c>
      <c r="Z159" s="10">
        <v>0</v>
      </c>
      <c r="AA159" s="10">
        <v>19684</v>
      </c>
      <c r="AB159" s="10">
        <v>26921</v>
      </c>
      <c r="AC159" s="10">
        <v>1205</v>
      </c>
      <c r="AD159" s="10">
        <v>181.29330999999999</v>
      </c>
      <c r="AE159" s="10">
        <v>43927</v>
      </c>
      <c r="AF159" s="10">
        <v>13</v>
      </c>
      <c r="AG159" s="10">
        <v>31.94</v>
      </c>
      <c r="AH159" s="10">
        <v>23.18</v>
      </c>
      <c r="AI159" s="10">
        <v>99.65</v>
      </c>
      <c r="AJ159" s="10" t="s">
        <v>40</v>
      </c>
    </row>
    <row r="160" spans="1:36" x14ac:dyDescent="0.25">
      <c r="A160" s="10" t="s">
        <v>36</v>
      </c>
      <c r="B160" s="10" t="s">
        <v>64</v>
      </c>
      <c r="C160" s="10">
        <v>26</v>
      </c>
      <c r="D160" s="10" t="s">
        <v>38</v>
      </c>
      <c r="E160" s="10">
        <v>2608</v>
      </c>
      <c r="F160" s="10" t="s">
        <v>44</v>
      </c>
      <c r="G160" s="20">
        <v>235849</v>
      </c>
      <c r="H160" s="10">
        <v>389.9353648</v>
      </c>
      <c r="I160" s="10">
        <v>15</v>
      </c>
      <c r="J160" s="10">
        <v>6</v>
      </c>
      <c r="K160" s="10">
        <v>0</v>
      </c>
      <c r="L160" s="10">
        <v>491</v>
      </c>
      <c r="M160" s="10">
        <v>207</v>
      </c>
      <c r="N160" s="10">
        <v>4000</v>
      </c>
      <c r="O160" s="10">
        <v>120009</v>
      </c>
      <c r="P160" s="10">
        <v>72082</v>
      </c>
      <c r="Q160" s="10">
        <v>24661</v>
      </c>
      <c r="R160" s="10">
        <v>0</v>
      </c>
      <c r="S160" s="10">
        <v>8</v>
      </c>
      <c r="T160" s="10">
        <v>0</v>
      </c>
      <c r="U160" s="10">
        <v>467.95753200000001</v>
      </c>
      <c r="V160" s="10">
        <v>7659</v>
      </c>
      <c r="W160" s="10">
        <v>7882</v>
      </c>
      <c r="X160" s="10">
        <v>28862</v>
      </c>
      <c r="Y160" s="10">
        <v>43342</v>
      </c>
      <c r="Z160" s="10">
        <v>0</v>
      </c>
      <c r="AA160" s="10">
        <v>51819</v>
      </c>
      <c r="AB160" s="10">
        <v>72741</v>
      </c>
      <c r="AC160" s="10">
        <v>4491</v>
      </c>
      <c r="AD160" s="10">
        <v>467.95753200000001</v>
      </c>
      <c r="AE160" s="10">
        <v>95643</v>
      </c>
      <c r="AF160" s="10">
        <v>35</v>
      </c>
      <c r="AG160" s="10">
        <v>38.94</v>
      </c>
      <c r="AH160" s="10">
        <v>4.93</v>
      </c>
      <c r="AI160" s="10">
        <v>104.4</v>
      </c>
      <c r="AJ160" s="10" t="s">
        <v>40</v>
      </c>
    </row>
    <row r="161" spans="1:36" x14ac:dyDescent="0.25">
      <c r="A161" s="10" t="s">
        <v>36</v>
      </c>
      <c r="B161" s="10" t="s">
        <v>64</v>
      </c>
      <c r="C161" s="10">
        <v>26</v>
      </c>
      <c r="D161" s="10" t="s">
        <v>38</v>
      </c>
      <c r="E161" s="10">
        <v>2611</v>
      </c>
      <c r="F161" s="10" t="s">
        <v>46</v>
      </c>
      <c r="G161" s="20">
        <v>640229</v>
      </c>
      <c r="H161" s="10">
        <v>340.05689910000001</v>
      </c>
      <c r="I161" s="10">
        <v>9</v>
      </c>
      <c r="J161" s="10">
        <v>366</v>
      </c>
      <c r="K161" s="10">
        <v>0</v>
      </c>
      <c r="L161" s="10">
        <v>380</v>
      </c>
      <c r="M161" s="10">
        <v>10</v>
      </c>
      <c r="N161" s="10">
        <v>2819</v>
      </c>
      <c r="O161" s="10">
        <v>213202</v>
      </c>
      <c r="P161" s="10">
        <v>173035</v>
      </c>
      <c r="Q161" s="10">
        <v>94733</v>
      </c>
      <c r="R161" s="10">
        <v>0</v>
      </c>
      <c r="S161" s="10">
        <v>8</v>
      </c>
      <c r="T161" s="10">
        <v>0</v>
      </c>
      <c r="U161" s="10">
        <v>725.00810999999999</v>
      </c>
      <c r="V161" s="10">
        <v>22836</v>
      </c>
      <c r="W161" s="10">
        <v>25086</v>
      </c>
      <c r="X161" s="10">
        <v>64981</v>
      </c>
      <c r="Y161" s="10">
        <v>117090</v>
      </c>
      <c r="Z161" s="10">
        <v>0</v>
      </c>
      <c r="AA161" s="10">
        <v>99487</v>
      </c>
      <c r="AB161" s="10">
        <v>165138</v>
      </c>
      <c r="AC161" s="10">
        <v>3199</v>
      </c>
      <c r="AD161" s="10">
        <v>725.00810999999999</v>
      </c>
      <c r="AE161" s="10">
        <v>160632</v>
      </c>
      <c r="AF161" s="10">
        <v>10</v>
      </c>
      <c r="AG161" s="10">
        <v>46.85</v>
      </c>
      <c r="AH161" s="10">
        <v>10.85</v>
      </c>
      <c r="AI161" s="10">
        <v>99.65</v>
      </c>
      <c r="AJ161" s="10" t="s">
        <v>40</v>
      </c>
    </row>
    <row r="162" spans="1:36" x14ac:dyDescent="0.25">
      <c r="A162" s="10" t="s">
        <v>36</v>
      </c>
      <c r="B162" s="10" t="s">
        <v>64</v>
      </c>
      <c r="C162" s="10">
        <v>26</v>
      </c>
      <c r="D162" s="10" t="s">
        <v>38</v>
      </c>
      <c r="E162" s="10">
        <v>2615</v>
      </c>
      <c r="F162" s="10" t="s">
        <v>50</v>
      </c>
      <c r="G162" s="20">
        <v>573329</v>
      </c>
      <c r="H162" s="10">
        <v>338.53200409999999</v>
      </c>
      <c r="I162" s="10">
        <v>10</v>
      </c>
      <c r="J162" s="10">
        <v>20</v>
      </c>
      <c r="K162" s="10">
        <v>0</v>
      </c>
      <c r="L162" s="10">
        <v>143</v>
      </c>
      <c r="M162" s="10">
        <v>60</v>
      </c>
      <c r="N162" s="10">
        <v>3505</v>
      </c>
      <c r="O162" s="10">
        <v>158839</v>
      </c>
      <c r="P162" s="10">
        <v>145126</v>
      </c>
      <c r="Q162" s="10">
        <v>85589</v>
      </c>
      <c r="R162" s="10">
        <v>0</v>
      </c>
      <c r="S162" s="10">
        <v>15</v>
      </c>
      <c r="T162" s="10">
        <v>0</v>
      </c>
      <c r="U162" s="10">
        <v>537.72085000000004</v>
      </c>
      <c r="V162" s="10">
        <v>14962</v>
      </c>
      <c r="W162" s="10">
        <v>16423</v>
      </c>
      <c r="X162" s="10">
        <v>55427</v>
      </c>
      <c r="Y162" s="10">
        <v>94747</v>
      </c>
      <c r="Z162" s="10">
        <v>0</v>
      </c>
      <c r="AA162" s="10">
        <v>90330</v>
      </c>
      <c r="AB162" s="10">
        <v>146231</v>
      </c>
      <c r="AC162" s="10">
        <v>3648</v>
      </c>
      <c r="AD162" s="10">
        <v>537.72085000000004</v>
      </c>
      <c r="AE162" s="10">
        <v>113796</v>
      </c>
      <c r="AF162" s="10">
        <v>11</v>
      </c>
      <c r="AG162" s="10">
        <v>62.03</v>
      </c>
      <c r="AH162" s="10">
        <v>20.67</v>
      </c>
      <c r="AI162" s="10">
        <v>103.46</v>
      </c>
      <c r="AJ162" s="10" t="s">
        <v>40</v>
      </c>
    </row>
    <row r="163" spans="1:36" x14ac:dyDescent="0.25">
      <c r="A163" s="10" t="s">
        <v>36</v>
      </c>
      <c r="B163" s="10" t="s">
        <v>64</v>
      </c>
      <c r="C163" s="10">
        <v>26</v>
      </c>
      <c r="D163" s="10" t="s">
        <v>38</v>
      </c>
      <c r="E163" s="10">
        <v>2602</v>
      </c>
      <c r="F163" s="10" t="s">
        <v>41</v>
      </c>
      <c r="G163" s="20">
        <v>394791</v>
      </c>
      <c r="H163" s="10">
        <v>316.74364739999999</v>
      </c>
      <c r="I163" s="10">
        <v>15</v>
      </c>
      <c r="J163" s="10">
        <v>23</v>
      </c>
      <c r="K163" s="10">
        <v>8.7056649999999998</v>
      </c>
      <c r="L163" s="10">
        <v>826</v>
      </c>
      <c r="M163" s="10">
        <v>315</v>
      </c>
      <c r="N163" s="10">
        <v>6863</v>
      </c>
      <c r="O163" s="10">
        <v>179658</v>
      </c>
      <c r="P163" s="10">
        <v>139403</v>
      </c>
      <c r="Q163" s="10">
        <v>56296</v>
      </c>
      <c r="R163" s="10">
        <v>80</v>
      </c>
      <c r="S163" s="10">
        <v>35</v>
      </c>
      <c r="T163" s="10">
        <v>0</v>
      </c>
      <c r="U163" s="10">
        <v>577.76096700000005</v>
      </c>
      <c r="V163" s="10">
        <v>11596</v>
      </c>
      <c r="W163" s="10">
        <v>12029</v>
      </c>
      <c r="X163" s="10">
        <v>58043</v>
      </c>
      <c r="Y163" s="10">
        <v>74739</v>
      </c>
      <c r="Z163" s="10">
        <v>0</v>
      </c>
      <c r="AA163" s="10">
        <v>103032</v>
      </c>
      <c r="AB163" s="10">
        <v>128396</v>
      </c>
      <c r="AC163" s="10">
        <v>7689</v>
      </c>
      <c r="AD163" s="10">
        <v>569.05530199999998</v>
      </c>
      <c r="AE163" s="10">
        <v>108544</v>
      </c>
      <c r="AF163" s="10">
        <v>26</v>
      </c>
      <c r="AG163" s="10">
        <v>61.42</v>
      </c>
      <c r="AH163" s="10">
        <v>5.45</v>
      </c>
      <c r="AI163" s="10">
        <v>100.29</v>
      </c>
      <c r="AJ163" s="10" t="s">
        <v>40</v>
      </c>
    </row>
    <row r="164" spans="1:36" x14ac:dyDescent="0.25">
      <c r="A164" s="10" t="s">
        <v>36</v>
      </c>
      <c r="B164" s="10" t="s">
        <v>64</v>
      </c>
      <c r="C164" s="10">
        <v>26</v>
      </c>
      <c r="D164" s="10" t="s">
        <v>38</v>
      </c>
      <c r="E164" s="10">
        <v>2606</v>
      </c>
      <c r="F164" s="10" t="s">
        <v>49</v>
      </c>
      <c r="G164" s="20">
        <v>171327</v>
      </c>
      <c r="H164" s="10">
        <v>321.92325399999999</v>
      </c>
      <c r="I164" s="10">
        <v>16</v>
      </c>
      <c r="J164" s="10">
        <v>25</v>
      </c>
      <c r="K164" s="10">
        <v>0</v>
      </c>
      <c r="L164" s="10">
        <v>513</v>
      </c>
      <c r="M164" s="10">
        <v>148</v>
      </c>
      <c r="N164" s="10">
        <v>4927</v>
      </c>
      <c r="O164" s="10">
        <v>165038</v>
      </c>
      <c r="P164" s="10">
        <v>142203</v>
      </c>
      <c r="Q164" s="10">
        <v>33826</v>
      </c>
      <c r="R164" s="10">
        <v>311</v>
      </c>
      <c r="S164" s="10">
        <v>78</v>
      </c>
      <c r="T164" s="10">
        <v>0</v>
      </c>
      <c r="U164" s="10">
        <v>531.29570000000001</v>
      </c>
      <c r="V164" s="10">
        <v>10245</v>
      </c>
      <c r="W164" s="10">
        <v>10756</v>
      </c>
      <c r="X164" s="10">
        <v>27954</v>
      </c>
      <c r="Y164" s="10">
        <v>40419</v>
      </c>
      <c r="Z164" s="10">
        <v>0</v>
      </c>
      <c r="AA164" s="10">
        <v>46643</v>
      </c>
      <c r="AB164" s="10">
        <v>66114</v>
      </c>
      <c r="AC164" s="10">
        <v>5440</v>
      </c>
      <c r="AD164" s="10">
        <v>531.29570000000001</v>
      </c>
      <c r="AE164" s="10">
        <v>128093</v>
      </c>
      <c r="AF164" s="10">
        <v>25</v>
      </c>
      <c r="AG164" s="10">
        <v>25.63</v>
      </c>
      <c r="AH164" s="10">
        <v>7.27</v>
      </c>
      <c r="AI164" s="10">
        <v>110.11</v>
      </c>
      <c r="AJ164" s="10" t="s">
        <v>40</v>
      </c>
    </row>
    <row r="165" spans="1:36" x14ac:dyDescent="0.25">
      <c r="A165" s="10" t="s">
        <v>36</v>
      </c>
      <c r="B165" s="10" t="s">
        <v>64</v>
      </c>
      <c r="C165" s="10">
        <v>26</v>
      </c>
      <c r="D165" s="10" t="s">
        <v>38</v>
      </c>
      <c r="E165" s="10">
        <v>2617</v>
      </c>
      <c r="F165" s="10" t="s">
        <v>54</v>
      </c>
      <c r="G165" s="20">
        <v>484881</v>
      </c>
      <c r="H165" s="10">
        <v>413.14391310000002</v>
      </c>
      <c r="I165" s="10">
        <v>9</v>
      </c>
      <c r="J165" s="10">
        <v>43</v>
      </c>
      <c r="K165" s="10">
        <v>0</v>
      </c>
      <c r="L165" s="10">
        <v>78</v>
      </c>
      <c r="M165" s="10">
        <v>32</v>
      </c>
      <c r="N165" s="10">
        <v>1832</v>
      </c>
      <c r="O165" s="10">
        <v>88065</v>
      </c>
      <c r="P165" s="10">
        <v>70859</v>
      </c>
      <c r="Q165" s="10">
        <v>74506</v>
      </c>
      <c r="R165" s="10">
        <v>0</v>
      </c>
      <c r="S165" s="10">
        <v>0</v>
      </c>
      <c r="T165" s="10">
        <v>0</v>
      </c>
      <c r="U165" s="10">
        <v>363.83518709999998</v>
      </c>
      <c r="V165" s="10">
        <v>9620</v>
      </c>
      <c r="W165" s="10">
        <v>10513</v>
      </c>
      <c r="X165" s="10">
        <v>48236</v>
      </c>
      <c r="Y165" s="10">
        <v>93330</v>
      </c>
      <c r="Z165" s="10">
        <v>0</v>
      </c>
      <c r="AA165" s="10">
        <v>82495</v>
      </c>
      <c r="AB165" s="10">
        <v>144166</v>
      </c>
      <c r="AC165" s="10">
        <v>1910</v>
      </c>
      <c r="AD165" s="10">
        <v>363.83518709999998</v>
      </c>
      <c r="AE165" s="10">
        <v>62955</v>
      </c>
      <c r="AF165" s="10">
        <v>18</v>
      </c>
      <c r="AG165" s="10">
        <v>42.36</v>
      </c>
      <c r="AH165" s="10">
        <v>19.600000000000001</v>
      </c>
      <c r="AI165" s="10">
        <v>101.69</v>
      </c>
      <c r="AJ165" s="10" t="s">
        <v>40</v>
      </c>
    </row>
    <row r="166" spans="1:36" x14ac:dyDescent="0.25">
      <c r="A166" s="10" t="s">
        <v>36</v>
      </c>
      <c r="B166" s="10" t="s">
        <v>64</v>
      </c>
      <c r="C166" s="10">
        <v>26</v>
      </c>
      <c r="D166" s="10" t="s">
        <v>38</v>
      </c>
      <c r="E166" s="10">
        <v>2606</v>
      </c>
      <c r="F166" s="10" t="s">
        <v>49</v>
      </c>
      <c r="G166" s="20">
        <v>171327</v>
      </c>
      <c r="H166" s="10">
        <v>315.49700369999999</v>
      </c>
      <c r="I166" s="10">
        <v>16</v>
      </c>
      <c r="J166" s="10">
        <v>25</v>
      </c>
      <c r="K166" s="10">
        <v>0</v>
      </c>
      <c r="L166" s="10">
        <v>522</v>
      </c>
      <c r="M166" s="10">
        <v>147</v>
      </c>
      <c r="N166" s="10">
        <v>4919</v>
      </c>
      <c r="O166" s="10">
        <v>171045</v>
      </c>
      <c r="P166" s="10">
        <v>147585</v>
      </c>
      <c r="Q166" s="10">
        <v>33832</v>
      </c>
      <c r="R166" s="10">
        <v>311</v>
      </c>
      <c r="S166" s="10">
        <v>78</v>
      </c>
      <c r="T166" s="10">
        <v>0</v>
      </c>
      <c r="U166" s="10">
        <v>539.64184999999998</v>
      </c>
      <c r="V166" s="10">
        <v>10332</v>
      </c>
      <c r="W166" s="10">
        <v>10849</v>
      </c>
      <c r="X166" s="10">
        <v>27958</v>
      </c>
      <c r="Y166" s="10">
        <v>40425</v>
      </c>
      <c r="Z166" s="10">
        <v>0</v>
      </c>
      <c r="AA166" s="10">
        <v>46643</v>
      </c>
      <c r="AB166" s="10">
        <v>66115</v>
      </c>
      <c r="AC166" s="10">
        <v>5441</v>
      </c>
      <c r="AD166" s="10">
        <v>539.64184999999998</v>
      </c>
      <c r="AE166" s="10">
        <v>133119</v>
      </c>
      <c r="AF166" s="10">
        <v>25</v>
      </c>
      <c r="AG166" s="10">
        <v>25.48</v>
      </c>
      <c r="AH166" s="10">
        <v>8.17</v>
      </c>
      <c r="AI166" s="10">
        <v>109.96</v>
      </c>
      <c r="AJ166" s="10" t="s">
        <v>40</v>
      </c>
    </row>
    <row r="167" spans="1:36" x14ac:dyDescent="0.25">
      <c r="A167" s="10" t="s">
        <v>36</v>
      </c>
      <c r="B167" s="10" t="s">
        <v>64</v>
      </c>
      <c r="C167" s="10">
        <v>26</v>
      </c>
      <c r="D167" s="10" t="s">
        <v>38</v>
      </c>
      <c r="E167" s="10">
        <v>2609</v>
      </c>
      <c r="F167" s="10" t="s">
        <v>51</v>
      </c>
      <c r="G167" s="20">
        <v>789469</v>
      </c>
      <c r="H167" s="10">
        <v>337.42770560000002</v>
      </c>
      <c r="I167" s="10">
        <v>12</v>
      </c>
      <c r="J167" s="10">
        <v>64</v>
      </c>
      <c r="K167" s="10">
        <v>24.4024757</v>
      </c>
      <c r="L167" s="10">
        <v>670</v>
      </c>
      <c r="M167" s="10">
        <v>182</v>
      </c>
      <c r="N167" s="10">
        <v>6702</v>
      </c>
      <c r="O167" s="10">
        <v>359053</v>
      </c>
      <c r="P167" s="10">
        <v>236608</v>
      </c>
      <c r="Q167" s="10">
        <v>87024</v>
      </c>
      <c r="R167" s="10">
        <v>0</v>
      </c>
      <c r="S167" s="10">
        <v>0</v>
      </c>
      <c r="T167" s="10">
        <v>0</v>
      </c>
      <c r="U167" s="10">
        <v>1235.9467749999999</v>
      </c>
      <c r="V167" s="10">
        <v>29387</v>
      </c>
      <c r="W167" s="10">
        <v>31149</v>
      </c>
      <c r="X167" s="10">
        <v>85165</v>
      </c>
      <c r="Y167" s="10">
        <v>131687</v>
      </c>
      <c r="Z167" s="10">
        <v>0</v>
      </c>
      <c r="AA167" s="10">
        <v>128451</v>
      </c>
      <c r="AB167" s="10">
        <v>185419</v>
      </c>
      <c r="AC167" s="10">
        <v>7372</v>
      </c>
      <c r="AD167" s="10">
        <v>1211.5443</v>
      </c>
      <c r="AE167" s="10">
        <v>289621</v>
      </c>
      <c r="AF167" s="10">
        <v>21</v>
      </c>
      <c r="AG167" s="10">
        <v>41.39</v>
      </c>
      <c r="AH167" s="10">
        <v>24.16</v>
      </c>
      <c r="AI167" s="10">
        <v>100.91</v>
      </c>
      <c r="AJ167" s="10" t="s">
        <v>40</v>
      </c>
    </row>
    <row r="168" spans="1:36" x14ac:dyDescent="0.25">
      <c r="A168" s="10" t="s">
        <v>36</v>
      </c>
      <c r="B168" s="10" t="s">
        <v>64</v>
      </c>
      <c r="C168" s="10">
        <v>26</v>
      </c>
      <c r="D168" s="10" t="s">
        <v>38</v>
      </c>
      <c r="E168" s="10">
        <v>2619</v>
      </c>
      <c r="F168" s="10" t="s">
        <v>57</v>
      </c>
      <c r="G168" s="20">
        <v>142898</v>
      </c>
      <c r="H168" s="10">
        <v>324.68849510000001</v>
      </c>
      <c r="I168" s="10">
        <v>14</v>
      </c>
      <c r="J168" s="10">
        <v>6</v>
      </c>
      <c r="K168" s="10">
        <v>2.9556301999999999</v>
      </c>
      <c r="L168" s="10">
        <v>240</v>
      </c>
      <c r="M168" s="10">
        <v>95</v>
      </c>
      <c r="N168" s="10">
        <v>2530</v>
      </c>
      <c r="O168" s="10">
        <v>61052</v>
      </c>
      <c r="P168" s="10">
        <v>29078</v>
      </c>
      <c r="Q168" s="10">
        <v>11067</v>
      </c>
      <c r="R168" s="10">
        <v>30</v>
      </c>
      <c r="S168" s="10">
        <v>7</v>
      </c>
      <c r="T168" s="10">
        <v>0</v>
      </c>
      <c r="U168" s="10">
        <v>201.18445019999999</v>
      </c>
      <c r="V168" s="10">
        <v>4343</v>
      </c>
      <c r="W168" s="10">
        <v>4504</v>
      </c>
      <c r="X168" s="10">
        <v>15831</v>
      </c>
      <c r="Y168" s="10">
        <v>21967</v>
      </c>
      <c r="Z168" s="10">
        <v>0</v>
      </c>
      <c r="AA168" s="10">
        <v>33393</v>
      </c>
      <c r="AB168" s="10">
        <v>44305</v>
      </c>
      <c r="AC168" s="10">
        <v>2770</v>
      </c>
      <c r="AD168" s="10">
        <v>198.22882000000001</v>
      </c>
      <c r="AE168" s="10">
        <v>50823</v>
      </c>
      <c r="AF168" s="10">
        <v>28</v>
      </c>
      <c r="AG168" s="10">
        <v>53.93</v>
      </c>
      <c r="AH168" s="10">
        <v>6.39</v>
      </c>
      <c r="AI168" s="10">
        <v>100.83</v>
      </c>
      <c r="AJ168" s="10" t="s">
        <v>40</v>
      </c>
    </row>
    <row r="169" spans="1:36" x14ac:dyDescent="0.25">
      <c r="A169" s="10" t="s">
        <v>36</v>
      </c>
      <c r="B169" s="10" t="s">
        <v>64</v>
      </c>
      <c r="C169" s="10">
        <v>26</v>
      </c>
      <c r="D169" s="10" t="s">
        <v>38</v>
      </c>
      <c r="E169" s="10">
        <v>2621</v>
      </c>
      <c r="F169" s="10" t="s">
        <v>47</v>
      </c>
      <c r="G169" s="20">
        <v>256493</v>
      </c>
      <c r="H169" s="10">
        <v>342.51506189999998</v>
      </c>
      <c r="I169" s="10">
        <v>10</v>
      </c>
      <c r="J169" s="10">
        <v>31</v>
      </c>
      <c r="K169" s="10">
        <v>0</v>
      </c>
      <c r="L169" s="10">
        <v>118</v>
      </c>
      <c r="M169" s="10">
        <v>25</v>
      </c>
      <c r="N169" s="10">
        <v>1134</v>
      </c>
      <c r="O169" s="10">
        <v>92983</v>
      </c>
      <c r="P169" s="10">
        <v>82755</v>
      </c>
      <c r="Q169" s="10">
        <v>36902</v>
      </c>
      <c r="R169" s="10">
        <v>14</v>
      </c>
      <c r="S169" s="10">
        <v>15</v>
      </c>
      <c r="T169" s="10">
        <v>0</v>
      </c>
      <c r="U169" s="10">
        <v>318.48077999999998</v>
      </c>
      <c r="V169" s="10">
        <v>8610</v>
      </c>
      <c r="W169" s="10">
        <v>9245</v>
      </c>
      <c r="X169" s="10">
        <v>24962</v>
      </c>
      <c r="Y169" s="10">
        <v>42386</v>
      </c>
      <c r="Z169" s="10">
        <v>0</v>
      </c>
      <c r="AA169" s="10">
        <v>37694</v>
      </c>
      <c r="AB169" s="10">
        <v>60569</v>
      </c>
      <c r="AC169" s="10">
        <v>1252</v>
      </c>
      <c r="AD169" s="10">
        <v>318.48077999999998</v>
      </c>
      <c r="AE169" s="10">
        <v>65686</v>
      </c>
      <c r="AF169" s="10">
        <v>30</v>
      </c>
      <c r="AG169" s="10">
        <v>56.24</v>
      </c>
      <c r="AH169" s="10">
        <v>8.2899999999999991</v>
      </c>
      <c r="AI169" s="10">
        <v>99.83</v>
      </c>
      <c r="AJ169" s="10" t="s">
        <v>40</v>
      </c>
    </row>
    <row r="170" spans="1:36" x14ac:dyDescent="0.25">
      <c r="A170" s="10" t="s">
        <v>36</v>
      </c>
      <c r="B170" s="10" t="s">
        <v>64</v>
      </c>
      <c r="C170" s="10">
        <v>26</v>
      </c>
      <c r="D170" s="10" t="s">
        <v>38</v>
      </c>
      <c r="E170" s="10">
        <v>2623</v>
      </c>
      <c r="F170" s="10" t="s">
        <v>56</v>
      </c>
      <c r="G170" s="20">
        <v>908391</v>
      </c>
      <c r="H170" s="10">
        <v>293.086748</v>
      </c>
      <c r="I170" s="10">
        <v>10</v>
      </c>
      <c r="J170" s="10">
        <v>42</v>
      </c>
      <c r="K170" s="10">
        <v>2.8062990000000001</v>
      </c>
      <c r="L170" s="10">
        <v>99</v>
      </c>
      <c r="M170" s="10">
        <v>100</v>
      </c>
      <c r="N170" s="10">
        <v>4413</v>
      </c>
      <c r="O170" s="10">
        <v>212708</v>
      </c>
      <c r="P170" s="10">
        <v>128960</v>
      </c>
      <c r="Q170" s="10">
        <v>114314</v>
      </c>
      <c r="R170" s="10">
        <v>49</v>
      </c>
      <c r="S170" s="10">
        <v>72</v>
      </c>
      <c r="T170" s="10">
        <v>0</v>
      </c>
      <c r="U170" s="10">
        <v>626.22525900000005</v>
      </c>
      <c r="V170" s="10">
        <v>21183</v>
      </c>
      <c r="W170" s="10">
        <v>27027</v>
      </c>
      <c r="X170" s="10">
        <v>106772</v>
      </c>
      <c r="Y170" s="10">
        <v>201350</v>
      </c>
      <c r="Z170" s="10">
        <v>0</v>
      </c>
      <c r="AA170" s="10">
        <v>138795</v>
      </c>
      <c r="AB170" s="10">
        <v>252730</v>
      </c>
      <c r="AC170" s="10">
        <v>4512</v>
      </c>
      <c r="AD170" s="10">
        <v>623.41895999999997</v>
      </c>
      <c r="AE170" s="10">
        <v>119491</v>
      </c>
      <c r="AF170" s="10">
        <v>38</v>
      </c>
      <c r="AG170" s="10">
        <v>63.05</v>
      </c>
      <c r="AH170" s="10">
        <v>0.71</v>
      </c>
      <c r="AI170" s="10">
        <v>121.06</v>
      </c>
      <c r="AJ170" s="10" t="s">
        <v>40</v>
      </c>
    </row>
    <row r="171" spans="1:36" x14ac:dyDescent="0.25">
      <c r="A171" s="10" t="s">
        <v>36</v>
      </c>
      <c r="B171" s="10" t="s">
        <v>64</v>
      </c>
      <c r="C171" s="10">
        <v>26</v>
      </c>
      <c r="D171" s="10" t="s">
        <v>38</v>
      </c>
      <c r="E171" s="10">
        <v>2624</v>
      </c>
      <c r="F171" s="10" t="s">
        <v>48</v>
      </c>
      <c r="G171" s="20">
        <v>152180</v>
      </c>
      <c r="H171" s="10">
        <v>324.50549059999997</v>
      </c>
      <c r="I171" s="10">
        <v>13</v>
      </c>
      <c r="J171" s="10">
        <v>8</v>
      </c>
      <c r="K171" s="10">
        <v>4.71523</v>
      </c>
      <c r="L171" s="10">
        <v>165</v>
      </c>
      <c r="M171" s="10">
        <v>35</v>
      </c>
      <c r="N171" s="10">
        <v>1050</v>
      </c>
      <c r="O171" s="10">
        <v>70939</v>
      </c>
      <c r="P171" s="10">
        <v>60540</v>
      </c>
      <c r="Q171" s="10">
        <v>15864</v>
      </c>
      <c r="R171" s="10">
        <v>0</v>
      </c>
      <c r="S171" s="10">
        <v>2</v>
      </c>
      <c r="T171" s="10">
        <v>0</v>
      </c>
      <c r="U171" s="10">
        <v>234.91618</v>
      </c>
      <c r="V171" s="10">
        <v>5425</v>
      </c>
      <c r="W171" s="10">
        <v>5665</v>
      </c>
      <c r="X171" s="10">
        <v>12677</v>
      </c>
      <c r="Y171" s="10">
        <v>18618</v>
      </c>
      <c r="Z171" s="10">
        <v>0</v>
      </c>
      <c r="AA171" s="10">
        <v>19684</v>
      </c>
      <c r="AB171" s="10">
        <v>26921</v>
      </c>
      <c r="AC171" s="10">
        <v>1215</v>
      </c>
      <c r="AD171" s="10">
        <v>230.20095000000001</v>
      </c>
      <c r="AE171" s="10">
        <v>56573</v>
      </c>
      <c r="AF171" s="10">
        <v>13</v>
      </c>
      <c r="AG171" s="10">
        <v>33.15</v>
      </c>
      <c r="AH171" s="10">
        <v>20.329999999999998</v>
      </c>
      <c r="AI171" s="10">
        <v>99.93</v>
      </c>
      <c r="AJ171" s="10" t="s">
        <v>40</v>
      </c>
    </row>
    <row r="172" spans="1:36" x14ac:dyDescent="0.25">
      <c r="A172" s="10" t="s">
        <v>36</v>
      </c>
      <c r="B172" s="10" t="s">
        <v>64</v>
      </c>
      <c r="C172" s="10">
        <v>26</v>
      </c>
      <c r="D172" s="10" t="s">
        <v>38</v>
      </c>
      <c r="E172" s="10">
        <v>2602</v>
      </c>
      <c r="F172" s="10" t="s">
        <v>41</v>
      </c>
      <c r="G172" s="20">
        <v>394791</v>
      </c>
      <c r="H172" s="10">
        <v>333.8485197</v>
      </c>
      <c r="I172" s="10">
        <v>16</v>
      </c>
      <c r="J172" s="10">
        <v>23</v>
      </c>
      <c r="K172" s="10">
        <v>8.7056649999999998</v>
      </c>
      <c r="L172" s="10">
        <v>828</v>
      </c>
      <c r="M172" s="10">
        <v>317</v>
      </c>
      <c r="N172" s="10">
        <v>6873</v>
      </c>
      <c r="O172" s="10">
        <v>197219</v>
      </c>
      <c r="P172" s="10">
        <v>152835</v>
      </c>
      <c r="Q172" s="10">
        <v>56343</v>
      </c>
      <c r="R172" s="10">
        <v>93</v>
      </c>
      <c r="S172" s="10">
        <v>35</v>
      </c>
      <c r="T172" s="10">
        <v>0</v>
      </c>
      <c r="U172" s="10">
        <v>667.11837700000001</v>
      </c>
      <c r="V172" s="10">
        <v>11997</v>
      </c>
      <c r="W172" s="10">
        <v>12444</v>
      </c>
      <c r="X172" s="10">
        <v>58078</v>
      </c>
      <c r="Y172" s="10">
        <v>74788</v>
      </c>
      <c r="Z172" s="10">
        <v>0</v>
      </c>
      <c r="AA172" s="10">
        <v>103039</v>
      </c>
      <c r="AB172" s="10">
        <v>128406</v>
      </c>
      <c r="AC172" s="10">
        <v>7701</v>
      </c>
      <c r="AD172" s="10">
        <v>658.41271200000006</v>
      </c>
      <c r="AE172" s="10">
        <v>119572</v>
      </c>
      <c r="AF172" s="10">
        <v>26</v>
      </c>
      <c r="AG172" s="10">
        <v>62.7</v>
      </c>
      <c r="AH172" s="10">
        <v>5.4</v>
      </c>
      <c r="AI172" s="10">
        <v>100.53</v>
      </c>
      <c r="AJ172" s="10" t="s">
        <v>40</v>
      </c>
    </row>
    <row r="173" spans="1:36" x14ac:dyDescent="0.25">
      <c r="A173" s="10" t="s">
        <v>36</v>
      </c>
      <c r="B173" s="10" t="s">
        <v>64</v>
      </c>
      <c r="C173" s="10">
        <v>26</v>
      </c>
      <c r="D173" s="10" t="s">
        <v>38</v>
      </c>
      <c r="E173" s="10">
        <v>2607</v>
      </c>
      <c r="F173" s="10" t="s">
        <v>58</v>
      </c>
      <c r="G173" s="20">
        <v>504111</v>
      </c>
      <c r="H173" s="10">
        <v>372.58039710000003</v>
      </c>
      <c r="I173" s="10">
        <v>18</v>
      </c>
      <c r="J173" s="10">
        <v>7</v>
      </c>
      <c r="K173" s="10">
        <v>30.8530777</v>
      </c>
      <c r="L173" s="10">
        <v>314</v>
      </c>
      <c r="M173" s="10">
        <v>819</v>
      </c>
      <c r="N173" s="10">
        <v>7187</v>
      </c>
      <c r="O173" s="10">
        <v>141224</v>
      </c>
      <c r="P173" s="10">
        <v>71954</v>
      </c>
      <c r="Q173" s="10">
        <v>59451</v>
      </c>
      <c r="R173" s="10">
        <v>103</v>
      </c>
      <c r="S173" s="10">
        <v>51</v>
      </c>
      <c r="T173" s="10">
        <v>0</v>
      </c>
      <c r="U173" s="10">
        <v>557.02601770000001</v>
      </c>
      <c r="V173" s="10">
        <v>7760</v>
      </c>
      <c r="W173" s="10">
        <v>7916</v>
      </c>
      <c r="X173" s="10">
        <v>61191</v>
      </c>
      <c r="Y173" s="10">
        <v>97574</v>
      </c>
      <c r="Z173" s="10">
        <v>0</v>
      </c>
      <c r="AA173" s="10">
        <v>108409</v>
      </c>
      <c r="AB173" s="10">
        <v>163706</v>
      </c>
      <c r="AC173" s="10">
        <v>7501</v>
      </c>
      <c r="AD173" s="10">
        <v>526.17294000000004</v>
      </c>
      <c r="AE173" s="10">
        <v>84303</v>
      </c>
      <c r="AF173" s="10">
        <v>20</v>
      </c>
      <c r="AG173" s="10">
        <v>67.11</v>
      </c>
      <c r="AH173" s="10">
        <v>10.98</v>
      </c>
      <c r="AI173" s="10">
        <v>113.46</v>
      </c>
      <c r="AJ173" s="10" t="s">
        <v>40</v>
      </c>
    </row>
    <row r="174" spans="1:36" x14ac:dyDescent="0.25">
      <c r="A174" s="10" t="s">
        <v>36</v>
      </c>
      <c r="B174" s="10" t="s">
        <v>64</v>
      </c>
      <c r="C174" s="10">
        <v>26</v>
      </c>
      <c r="D174" s="10" t="s">
        <v>38</v>
      </c>
      <c r="E174" s="10">
        <v>2609</v>
      </c>
      <c r="F174" s="10" t="s">
        <v>51</v>
      </c>
      <c r="G174" s="20">
        <v>789469</v>
      </c>
      <c r="H174" s="10">
        <v>337.1452334</v>
      </c>
      <c r="I174" s="10">
        <v>12</v>
      </c>
      <c r="J174" s="10">
        <v>65</v>
      </c>
      <c r="K174" s="10">
        <v>24.4024757</v>
      </c>
      <c r="L174" s="10">
        <v>675</v>
      </c>
      <c r="M174" s="10">
        <v>170</v>
      </c>
      <c r="N174" s="10">
        <v>6725</v>
      </c>
      <c r="O174" s="10">
        <v>391641</v>
      </c>
      <c r="P174" s="10">
        <v>258554</v>
      </c>
      <c r="Q174" s="10">
        <v>87051</v>
      </c>
      <c r="R174" s="10">
        <v>0</v>
      </c>
      <c r="S174" s="10">
        <v>0</v>
      </c>
      <c r="T174" s="10">
        <v>0</v>
      </c>
      <c r="U174" s="10">
        <v>1344.8014390000001</v>
      </c>
      <c r="V174" s="10">
        <v>31231</v>
      </c>
      <c r="W174" s="10">
        <v>33154</v>
      </c>
      <c r="X174" s="10">
        <v>85199</v>
      </c>
      <c r="Y174" s="10">
        <v>131737</v>
      </c>
      <c r="Z174" s="10">
        <v>0</v>
      </c>
      <c r="AA174" s="10">
        <v>128451</v>
      </c>
      <c r="AB174" s="10">
        <v>185424</v>
      </c>
      <c r="AC174" s="10">
        <v>7400</v>
      </c>
      <c r="AD174" s="10">
        <v>1320.398964</v>
      </c>
      <c r="AE174" s="10">
        <v>315945</v>
      </c>
      <c r="AF174" s="10">
        <v>21</v>
      </c>
      <c r="AG174" s="10">
        <v>43.41</v>
      </c>
      <c r="AH174" s="10">
        <v>23.09</v>
      </c>
      <c r="AI174" s="10">
        <v>100.76</v>
      </c>
      <c r="AJ174" s="10" t="s">
        <v>40</v>
      </c>
    </row>
    <row r="175" spans="1:36" x14ac:dyDescent="0.25">
      <c r="A175" s="10" t="s">
        <v>36</v>
      </c>
      <c r="B175" s="10" t="s">
        <v>64</v>
      </c>
      <c r="C175" s="10">
        <v>26</v>
      </c>
      <c r="D175" s="10" t="s">
        <v>38</v>
      </c>
      <c r="E175" s="10">
        <v>2610</v>
      </c>
      <c r="F175" s="10" t="s">
        <v>52</v>
      </c>
      <c r="G175" s="20">
        <v>835320</v>
      </c>
      <c r="H175" s="10">
        <v>334.13518620000002</v>
      </c>
      <c r="I175" s="10">
        <v>12</v>
      </c>
      <c r="J175" s="10">
        <v>54</v>
      </c>
      <c r="K175" s="10">
        <v>12.9622344</v>
      </c>
      <c r="L175" s="10">
        <v>507</v>
      </c>
      <c r="M175" s="10">
        <v>21</v>
      </c>
      <c r="N175" s="10">
        <v>2960</v>
      </c>
      <c r="O175" s="10">
        <v>337453</v>
      </c>
      <c r="P175" s="10">
        <v>270966</v>
      </c>
      <c r="Q175" s="10">
        <v>76922</v>
      </c>
      <c r="R175" s="10">
        <v>77</v>
      </c>
      <c r="S175" s="10">
        <v>18</v>
      </c>
      <c r="T175" s="10">
        <v>0</v>
      </c>
      <c r="U175" s="10">
        <v>1140.511444</v>
      </c>
      <c r="V175" s="10">
        <v>27945</v>
      </c>
      <c r="W175" s="10">
        <v>29135</v>
      </c>
      <c r="X175" s="10">
        <v>61003</v>
      </c>
      <c r="Y175" s="10">
        <v>97741</v>
      </c>
      <c r="Z175" s="10">
        <v>0</v>
      </c>
      <c r="AA175" s="10">
        <v>85699</v>
      </c>
      <c r="AB175" s="10">
        <v>129077</v>
      </c>
      <c r="AC175" s="10">
        <v>3467</v>
      </c>
      <c r="AD175" s="10">
        <v>1127.5492099999999</v>
      </c>
      <c r="AE175" s="10">
        <v>257932</v>
      </c>
      <c r="AF175" s="10">
        <v>13</v>
      </c>
      <c r="AG175" s="10">
        <v>39.99</v>
      </c>
      <c r="AH175" s="10">
        <v>27.37</v>
      </c>
      <c r="AI175" s="10">
        <v>99.87</v>
      </c>
      <c r="AJ175" s="10" t="s">
        <v>40</v>
      </c>
    </row>
    <row r="176" spans="1:36" x14ac:dyDescent="0.25">
      <c r="A176" s="10" t="s">
        <v>36</v>
      </c>
      <c r="B176" s="10" t="s">
        <v>64</v>
      </c>
      <c r="C176" s="10">
        <v>26</v>
      </c>
      <c r="D176" s="10" t="s">
        <v>38</v>
      </c>
      <c r="E176" s="10">
        <v>2615</v>
      </c>
      <c r="F176" s="10" t="s">
        <v>50</v>
      </c>
      <c r="G176" s="20">
        <v>573329</v>
      </c>
      <c r="H176" s="10">
        <v>335.90082030000002</v>
      </c>
      <c r="I176" s="10">
        <v>10</v>
      </c>
      <c r="J176" s="10">
        <v>22</v>
      </c>
      <c r="K176" s="10">
        <v>0</v>
      </c>
      <c r="L176" s="10">
        <v>143</v>
      </c>
      <c r="M176" s="10">
        <v>56</v>
      </c>
      <c r="N176" s="10">
        <v>3513</v>
      </c>
      <c r="O176" s="10">
        <v>172495</v>
      </c>
      <c r="P176" s="10">
        <v>157607</v>
      </c>
      <c r="Q176" s="10">
        <v>85627</v>
      </c>
      <c r="R176" s="10">
        <v>0</v>
      </c>
      <c r="S176" s="10">
        <v>15</v>
      </c>
      <c r="T176" s="10">
        <v>0</v>
      </c>
      <c r="U176" s="10">
        <v>579.41211999999996</v>
      </c>
      <c r="V176" s="10">
        <v>16042</v>
      </c>
      <c r="W176" s="10">
        <v>17683</v>
      </c>
      <c r="X176" s="10">
        <v>55457</v>
      </c>
      <c r="Y176" s="10">
        <v>94789</v>
      </c>
      <c r="Z176" s="10">
        <v>0</v>
      </c>
      <c r="AA176" s="10">
        <v>90328</v>
      </c>
      <c r="AB176" s="10">
        <v>146228</v>
      </c>
      <c r="AC176" s="10">
        <v>3656</v>
      </c>
      <c r="AD176" s="10">
        <v>579.41211999999996</v>
      </c>
      <c r="AE176" s="10">
        <v>124191</v>
      </c>
      <c r="AF176" s="10">
        <v>11</v>
      </c>
      <c r="AG176" s="10">
        <v>62.19</v>
      </c>
      <c r="AH176" s="10">
        <v>20.78</v>
      </c>
      <c r="AI176" s="10">
        <v>103.25</v>
      </c>
      <c r="AJ176" s="10" t="s">
        <v>40</v>
      </c>
    </row>
    <row r="177" spans="1:36" x14ac:dyDescent="0.25">
      <c r="A177" s="10" t="s">
        <v>36</v>
      </c>
      <c r="B177" s="10" t="s">
        <v>64</v>
      </c>
      <c r="C177" s="10">
        <v>26</v>
      </c>
      <c r="D177" s="10" t="s">
        <v>38</v>
      </c>
      <c r="E177" s="10">
        <v>2617</v>
      </c>
      <c r="F177" s="10" t="s">
        <v>54</v>
      </c>
      <c r="G177" s="20">
        <v>484881</v>
      </c>
      <c r="H177" s="10">
        <v>404.7598754</v>
      </c>
      <c r="I177" s="10">
        <v>9</v>
      </c>
      <c r="J177" s="10">
        <v>51</v>
      </c>
      <c r="K177" s="10">
        <v>0</v>
      </c>
      <c r="L177" s="10">
        <v>78</v>
      </c>
      <c r="M177" s="10">
        <v>32</v>
      </c>
      <c r="N177" s="10">
        <v>1837</v>
      </c>
      <c r="O177" s="10">
        <v>97390</v>
      </c>
      <c r="P177" s="10">
        <v>78079</v>
      </c>
      <c r="Q177" s="10">
        <v>74510</v>
      </c>
      <c r="R177" s="10">
        <v>0</v>
      </c>
      <c r="S177" s="10">
        <v>0</v>
      </c>
      <c r="T177" s="10">
        <v>0</v>
      </c>
      <c r="U177" s="10">
        <v>394.19564270000001</v>
      </c>
      <c r="V177" s="10">
        <v>10397</v>
      </c>
      <c r="W177" s="10">
        <v>11392</v>
      </c>
      <c r="X177" s="10">
        <v>48240</v>
      </c>
      <c r="Y177" s="10">
        <v>93335</v>
      </c>
      <c r="Z177" s="10">
        <v>0</v>
      </c>
      <c r="AA177" s="10">
        <v>82495</v>
      </c>
      <c r="AB177" s="10">
        <v>144166</v>
      </c>
      <c r="AC177" s="10">
        <v>1915</v>
      </c>
      <c r="AD177" s="10">
        <v>394.19564270000001</v>
      </c>
      <c r="AE177" s="10">
        <v>69542</v>
      </c>
      <c r="AF177" s="10">
        <v>18</v>
      </c>
      <c r="AG177" s="10">
        <v>43.51</v>
      </c>
      <c r="AH177" s="10">
        <v>19.18</v>
      </c>
      <c r="AI177" s="10">
        <v>101.51</v>
      </c>
      <c r="AJ177" s="10" t="s">
        <v>40</v>
      </c>
    </row>
    <row r="178" spans="1:36" x14ac:dyDescent="0.25">
      <c r="A178" s="10" t="s">
        <v>36</v>
      </c>
      <c r="B178" s="10" t="s">
        <v>64</v>
      </c>
      <c r="C178" s="10">
        <v>26</v>
      </c>
      <c r="D178" s="10" t="s">
        <v>38</v>
      </c>
      <c r="E178" s="10">
        <v>2620</v>
      </c>
      <c r="F178" s="10" t="s">
        <v>62</v>
      </c>
      <c r="G178" s="20">
        <v>391283</v>
      </c>
      <c r="H178" s="10">
        <v>328.22886299999999</v>
      </c>
      <c r="I178" s="10">
        <v>18</v>
      </c>
      <c r="J178" s="10">
        <v>10</v>
      </c>
      <c r="K178" s="10">
        <v>9.7305925000000002</v>
      </c>
      <c r="L178" s="10">
        <v>558</v>
      </c>
      <c r="M178" s="10">
        <v>181</v>
      </c>
      <c r="N178" s="10">
        <v>6525</v>
      </c>
      <c r="O178" s="10">
        <v>297418</v>
      </c>
      <c r="P178" s="10">
        <v>228226</v>
      </c>
      <c r="Q178" s="10">
        <v>50818</v>
      </c>
      <c r="R178" s="10">
        <v>634</v>
      </c>
      <c r="S178" s="10">
        <v>32</v>
      </c>
      <c r="T178" s="10">
        <v>0</v>
      </c>
      <c r="U178" s="10">
        <v>985.94231239999999</v>
      </c>
      <c r="V178" s="10">
        <v>16235</v>
      </c>
      <c r="W178" s="10">
        <v>16761</v>
      </c>
      <c r="X178" s="10">
        <v>50822</v>
      </c>
      <c r="Y178" s="10">
        <v>67733</v>
      </c>
      <c r="Z178" s="10">
        <v>1</v>
      </c>
      <c r="AA178" s="10">
        <v>105673</v>
      </c>
      <c r="AB178" s="10">
        <v>151756</v>
      </c>
      <c r="AC178" s="10">
        <v>7083</v>
      </c>
      <c r="AD178" s="10">
        <v>976.21171990000005</v>
      </c>
      <c r="AE178" s="10">
        <v>177996</v>
      </c>
      <c r="AF178" s="10">
        <v>32</v>
      </c>
      <c r="AG178" s="10">
        <v>74.47</v>
      </c>
      <c r="AH178" s="10">
        <v>8.24</v>
      </c>
      <c r="AI178" s="10">
        <v>104.31</v>
      </c>
      <c r="AJ178" s="10" t="s">
        <v>40</v>
      </c>
    </row>
    <row r="179" spans="1:36" x14ac:dyDescent="0.25">
      <c r="A179" s="10" t="s">
        <v>36</v>
      </c>
      <c r="B179" s="10" t="s">
        <v>64</v>
      </c>
      <c r="C179" s="10">
        <v>26</v>
      </c>
      <c r="D179" s="10" t="s">
        <v>38</v>
      </c>
      <c r="E179" s="10">
        <v>2624</v>
      </c>
      <c r="F179" s="10" t="s">
        <v>48</v>
      </c>
      <c r="G179" s="20">
        <v>152180</v>
      </c>
      <c r="H179" s="10">
        <v>332.1700323</v>
      </c>
      <c r="I179" s="10">
        <v>13</v>
      </c>
      <c r="J179" s="10">
        <v>9</v>
      </c>
      <c r="K179" s="10">
        <v>4.71523</v>
      </c>
      <c r="L179" s="10">
        <v>167</v>
      </c>
      <c r="M179" s="10">
        <v>33</v>
      </c>
      <c r="N179" s="10">
        <v>1049</v>
      </c>
      <c r="O179" s="10">
        <v>77697</v>
      </c>
      <c r="P179" s="10">
        <v>66288</v>
      </c>
      <c r="Q179" s="10">
        <v>15870</v>
      </c>
      <c r="R179" s="10">
        <v>0</v>
      </c>
      <c r="S179" s="10">
        <v>2</v>
      </c>
      <c r="T179" s="10">
        <v>0</v>
      </c>
      <c r="U179" s="10">
        <v>262.80137999999999</v>
      </c>
      <c r="V179" s="10">
        <v>5750</v>
      </c>
      <c r="W179" s="10">
        <v>6033</v>
      </c>
      <c r="X179" s="10">
        <v>12683</v>
      </c>
      <c r="Y179" s="10">
        <v>18627</v>
      </c>
      <c r="Z179" s="10">
        <v>0</v>
      </c>
      <c r="AA179" s="10">
        <v>19684</v>
      </c>
      <c r="AB179" s="10">
        <v>26922</v>
      </c>
      <c r="AC179" s="10">
        <v>1216</v>
      </c>
      <c r="AD179" s="10">
        <v>258.08614999999998</v>
      </c>
      <c r="AE179" s="10">
        <v>61765</v>
      </c>
      <c r="AF179" s="10">
        <v>13</v>
      </c>
      <c r="AG179" s="10">
        <v>33.549999999999997</v>
      </c>
      <c r="AH179" s="10">
        <v>20.66</v>
      </c>
      <c r="AI179" s="10">
        <v>99.87</v>
      </c>
      <c r="AJ179" s="10" t="s">
        <v>40</v>
      </c>
    </row>
    <row r="180" spans="1:36" x14ac:dyDescent="0.25">
      <c r="A180" s="10" t="s">
        <v>36</v>
      </c>
      <c r="B180" s="10" t="s">
        <v>64</v>
      </c>
      <c r="C180" s="10">
        <v>26</v>
      </c>
      <c r="D180" s="10" t="s">
        <v>38</v>
      </c>
      <c r="E180" s="10">
        <v>2601</v>
      </c>
      <c r="F180" s="10" t="s">
        <v>39</v>
      </c>
      <c r="G180" s="20">
        <v>379623</v>
      </c>
      <c r="H180" s="10">
        <v>356.81297169999999</v>
      </c>
      <c r="I180" s="10">
        <v>14</v>
      </c>
      <c r="J180" s="10">
        <v>15</v>
      </c>
      <c r="K180" s="10">
        <v>56.146741300000002</v>
      </c>
      <c r="L180" s="10">
        <v>612</v>
      </c>
      <c r="M180" s="10">
        <v>841</v>
      </c>
      <c r="N180" s="10">
        <v>6643</v>
      </c>
      <c r="O180" s="10">
        <v>100835</v>
      </c>
      <c r="P180" s="10">
        <v>12750</v>
      </c>
      <c r="Q180" s="10">
        <v>8587</v>
      </c>
      <c r="R180" s="10">
        <v>18</v>
      </c>
      <c r="S180" s="10">
        <v>7</v>
      </c>
      <c r="T180" s="10">
        <v>0</v>
      </c>
      <c r="U180" s="10">
        <v>415.9391013</v>
      </c>
      <c r="V180" s="10">
        <v>6758</v>
      </c>
      <c r="W180" s="10">
        <v>7008</v>
      </c>
      <c r="X180" s="10">
        <v>57923</v>
      </c>
      <c r="Y180" s="10">
        <v>66916</v>
      </c>
      <c r="Z180" s="10">
        <v>0</v>
      </c>
      <c r="AA180" s="10">
        <v>116760</v>
      </c>
      <c r="AB180" s="10">
        <v>133358</v>
      </c>
      <c r="AC180" s="10">
        <v>7255</v>
      </c>
      <c r="AD180" s="10">
        <v>359.79235999999997</v>
      </c>
      <c r="AE180" s="10">
        <v>52289</v>
      </c>
      <c r="AF180" s="10">
        <v>44</v>
      </c>
      <c r="AG180" s="10">
        <v>77.14</v>
      </c>
      <c r="AH180" s="10">
        <v>6.66</v>
      </c>
      <c r="AI180" s="10">
        <v>100.23</v>
      </c>
      <c r="AJ180" s="10" t="s">
        <v>40</v>
      </c>
    </row>
    <row r="181" spans="1:36" x14ac:dyDescent="0.25">
      <c r="A181" s="10" t="s">
        <v>36</v>
      </c>
      <c r="B181" s="10" t="s">
        <v>64</v>
      </c>
      <c r="C181" s="10">
        <v>26</v>
      </c>
      <c r="D181" s="10" t="s">
        <v>38</v>
      </c>
      <c r="E181" s="10">
        <v>2607</v>
      </c>
      <c r="F181" s="10" t="s">
        <v>58</v>
      </c>
      <c r="G181" s="20">
        <v>504111</v>
      </c>
      <c r="H181" s="10">
        <v>380.16263270000002</v>
      </c>
      <c r="I181" s="10">
        <v>18</v>
      </c>
      <c r="J181" s="10">
        <v>6</v>
      </c>
      <c r="K181" s="10">
        <v>30.8530777</v>
      </c>
      <c r="L181" s="10">
        <v>314</v>
      </c>
      <c r="M181" s="10">
        <v>819</v>
      </c>
      <c r="N181" s="10">
        <v>7187</v>
      </c>
      <c r="O181" s="10">
        <v>137623</v>
      </c>
      <c r="P181" s="10">
        <v>69874</v>
      </c>
      <c r="Q181" s="10">
        <v>59446</v>
      </c>
      <c r="R181" s="10">
        <v>103</v>
      </c>
      <c r="S181" s="10">
        <v>51</v>
      </c>
      <c r="T181" s="10">
        <v>0</v>
      </c>
      <c r="U181" s="10">
        <v>554.04429770000002</v>
      </c>
      <c r="V181" s="10">
        <v>7630</v>
      </c>
      <c r="W181" s="10">
        <v>7774</v>
      </c>
      <c r="X181" s="10">
        <v>61189</v>
      </c>
      <c r="Y181" s="10">
        <v>97578</v>
      </c>
      <c r="Z181" s="10">
        <v>0</v>
      </c>
      <c r="AA181" s="10">
        <v>108421</v>
      </c>
      <c r="AB181" s="10">
        <v>163729</v>
      </c>
      <c r="AC181" s="10">
        <v>7501</v>
      </c>
      <c r="AD181" s="10">
        <v>523.19122000000004</v>
      </c>
      <c r="AE181" s="10">
        <v>82125</v>
      </c>
      <c r="AF181" s="10">
        <v>20</v>
      </c>
      <c r="AG181" s="10">
        <v>66.739999999999995</v>
      </c>
      <c r="AH181" s="10">
        <v>10.98</v>
      </c>
      <c r="AI181" s="10">
        <v>113.51</v>
      </c>
      <c r="AJ181" s="10" t="s">
        <v>40</v>
      </c>
    </row>
    <row r="182" spans="1:36" x14ac:dyDescent="0.25">
      <c r="A182" s="10" t="s">
        <v>36</v>
      </c>
      <c r="B182" s="10" t="s">
        <v>64</v>
      </c>
      <c r="C182" s="10">
        <v>26</v>
      </c>
      <c r="D182" s="10" t="s">
        <v>38</v>
      </c>
      <c r="E182" s="10">
        <v>2611</v>
      </c>
      <c r="F182" s="10" t="s">
        <v>46</v>
      </c>
      <c r="G182" s="20">
        <v>640229</v>
      </c>
      <c r="H182" s="10">
        <v>334.14823569999999</v>
      </c>
      <c r="I182" s="10">
        <v>9</v>
      </c>
      <c r="J182" s="10">
        <v>372</v>
      </c>
      <c r="K182" s="10">
        <v>0</v>
      </c>
      <c r="L182" s="10">
        <v>383</v>
      </c>
      <c r="M182" s="10">
        <v>10</v>
      </c>
      <c r="N182" s="10">
        <v>2818</v>
      </c>
      <c r="O182" s="10">
        <v>216972</v>
      </c>
      <c r="P182" s="10">
        <v>176213</v>
      </c>
      <c r="Q182" s="10">
        <v>94751</v>
      </c>
      <c r="R182" s="10">
        <v>0</v>
      </c>
      <c r="S182" s="10">
        <v>8</v>
      </c>
      <c r="T182" s="10">
        <v>0</v>
      </c>
      <c r="U182" s="10">
        <v>725.00810999999999</v>
      </c>
      <c r="V182" s="10">
        <v>23093</v>
      </c>
      <c r="W182" s="10">
        <v>25372</v>
      </c>
      <c r="X182" s="10">
        <v>64992</v>
      </c>
      <c r="Y182" s="10">
        <v>117112</v>
      </c>
      <c r="Z182" s="10">
        <v>0</v>
      </c>
      <c r="AA182" s="10">
        <v>99487</v>
      </c>
      <c r="AB182" s="10">
        <v>165141</v>
      </c>
      <c r="AC182" s="10">
        <v>3201</v>
      </c>
      <c r="AD182" s="10">
        <v>725.00810999999999</v>
      </c>
      <c r="AE182" s="10">
        <v>163203</v>
      </c>
      <c r="AF182" s="10">
        <v>10</v>
      </c>
      <c r="AG182" s="10">
        <v>46.76</v>
      </c>
      <c r="AH182" s="10">
        <v>11.02</v>
      </c>
      <c r="AI182" s="10">
        <v>99.65</v>
      </c>
      <c r="AJ182" s="10" t="s">
        <v>40</v>
      </c>
    </row>
    <row r="183" spans="1:36" x14ac:dyDescent="0.25">
      <c r="A183" s="10" t="s">
        <v>36</v>
      </c>
      <c r="B183" s="10" t="s">
        <v>64</v>
      </c>
      <c r="C183" s="10">
        <v>26</v>
      </c>
      <c r="D183" s="10" t="s">
        <v>38</v>
      </c>
      <c r="E183" s="10">
        <v>2619</v>
      </c>
      <c r="F183" s="10" t="s">
        <v>57</v>
      </c>
      <c r="G183" s="20">
        <v>142898</v>
      </c>
      <c r="H183" s="10">
        <v>332.57473700000003</v>
      </c>
      <c r="I183" s="10">
        <v>14</v>
      </c>
      <c r="J183" s="10">
        <v>6</v>
      </c>
      <c r="K183" s="10">
        <v>2.9556301999999999</v>
      </c>
      <c r="L183" s="10">
        <v>252</v>
      </c>
      <c r="M183" s="10">
        <v>94</v>
      </c>
      <c r="N183" s="10">
        <v>2518</v>
      </c>
      <c r="O183" s="10">
        <v>64553</v>
      </c>
      <c r="P183" s="10">
        <v>31085</v>
      </c>
      <c r="Q183" s="10">
        <v>11069</v>
      </c>
      <c r="R183" s="10">
        <v>30</v>
      </c>
      <c r="S183" s="10">
        <v>7</v>
      </c>
      <c r="T183" s="10">
        <v>0</v>
      </c>
      <c r="U183" s="10">
        <v>217.6426002</v>
      </c>
      <c r="V183" s="10">
        <v>4465</v>
      </c>
      <c r="W183" s="10">
        <v>4637</v>
      </c>
      <c r="X183" s="10">
        <v>15837</v>
      </c>
      <c r="Y183" s="10">
        <v>21978</v>
      </c>
      <c r="Z183" s="10">
        <v>0</v>
      </c>
      <c r="AA183" s="10">
        <v>33393</v>
      </c>
      <c r="AB183" s="10">
        <v>44306</v>
      </c>
      <c r="AC183" s="10">
        <v>2770</v>
      </c>
      <c r="AD183" s="10">
        <v>214.68697</v>
      </c>
      <c r="AE183" s="10">
        <v>53794</v>
      </c>
      <c r="AF183" s="10">
        <v>28</v>
      </c>
      <c r="AG183" s="10">
        <v>53.96</v>
      </c>
      <c r="AH183" s="10">
        <v>6.57</v>
      </c>
      <c r="AI183" s="10">
        <v>100.68</v>
      </c>
      <c r="AJ183" s="10" t="s">
        <v>40</v>
      </c>
    </row>
    <row r="184" spans="1:36" x14ac:dyDescent="0.25">
      <c r="A184" s="10" t="s">
        <v>36</v>
      </c>
      <c r="B184" s="10" t="s">
        <v>64</v>
      </c>
      <c r="C184" s="10">
        <v>26</v>
      </c>
      <c r="D184" s="10" t="s">
        <v>38</v>
      </c>
      <c r="E184" s="10">
        <v>2622</v>
      </c>
      <c r="F184" s="10" t="s">
        <v>63</v>
      </c>
      <c r="G184" s="20">
        <v>237912</v>
      </c>
      <c r="H184" s="10">
        <v>378.81845629999998</v>
      </c>
      <c r="I184" s="10">
        <v>20</v>
      </c>
      <c r="J184" s="10">
        <v>2</v>
      </c>
      <c r="K184" s="10">
        <v>7.2066606999999996</v>
      </c>
      <c r="L184" s="10">
        <v>122</v>
      </c>
      <c r="M184" s="10">
        <v>256</v>
      </c>
      <c r="N184" s="10">
        <v>4277</v>
      </c>
      <c r="O184" s="10">
        <v>44841</v>
      </c>
      <c r="P184" s="10">
        <v>20531</v>
      </c>
      <c r="Q184" s="10">
        <v>14110</v>
      </c>
      <c r="R184" s="10">
        <v>0</v>
      </c>
      <c r="S184" s="10">
        <v>4</v>
      </c>
      <c r="T184" s="10">
        <v>0</v>
      </c>
      <c r="U184" s="10">
        <v>177.07264470000001</v>
      </c>
      <c r="V184" s="10">
        <v>2143</v>
      </c>
      <c r="W184" s="10">
        <v>2195</v>
      </c>
      <c r="X184" s="10">
        <v>23028</v>
      </c>
      <c r="Y184" s="10">
        <v>29877</v>
      </c>
      <c r="Z184" s="10">
        <v>0</v>
      </c>
      <c r="AA184" s="10">
        <v>41912</v>
      </c>
      <c r="AB184" s="10">
        <v>54134</v>
      </c>
      <c r="AC184" s="10">
        <v>4399</v>
      </c>
      <c r="AD184" s="10">
        <v>169.865984</v>
      </c>
      <c r="AE184" s="10">
        <v>15732</v>
      </c>
      <c r="AF184" s="10">
        <v>27</v>
      </c>
      <c r="AG184" s="10">
        <v>76.010000000000005</v>
      </c>
      <c r="AH184" s="10">
        <v>6.7</v>
      </c>
      <c r="AI184" s="10">
        <v>99.55</v>
      </c>
      <c r="AJ184" s="10" t="s">
        <v>40</v>
      </c>
    </row>
    <row r="185" spans="1:36" x14ac:dyDescent="0.25">
      <c r="A185" s="10" t="s">
        <v>36</v>
      </c>
      <c r="B185" s="10" t="s">
        <v>64</v>
      </c>
      <c r="C185" s="10">
        <v>26</v>
      </c>
      <c r="D185" s="10" t="s">
        <v>38</v>
      </c>
      <c r="E185" s="10">
        <v>2605</v>
      </c>
      <c r="F185" s="10" t="s">
        <v>43</v>
      </c>
      <c r="G185" s="20">
        <v>171205</v>
      </c>
      <c r="H185" s="10">
        <v>341.4561372</v>
      </c>
      <c r="I185" s="10">
        <v>19</v>
      </c>
      <c r="J185" s="10">
        <v>12</v>
      </c>
      <c r="K185" s="10">
        <v>0</v>
      </c>
      <c r="L185" s="10">
        <v>632</v>
      </c>
      <c r="M185" s="10">
        <v>241</v>
      </c>
      <c r="N185" s="10">
        <v>4524</v>
      </c>
      <c r="O185" s="10">
        <v>213617</v>
      </c>
      <c r="P185" s="10">
        <v>201261</v>
      </c>
      <c r="Q185" s="10">
        <v>44164</v>
      </c>
      <c r="R185" s="10">
        <v>105</v>
      </c>
      <c r="S185" s="10">
        <v>8</v>
      </c>
      <c r="T185" s="10">
        <v>0</v>
      </c>
      <c r="U185" s="10">
        <v>729.40835670000001</v>
      </c>
      <c r="V185" s="10">
        <v>11012</v>
      </c>
      <c r="W185" s="10">
        <v>11449</v>
      </c>
      <c r="X185" s="10">
        <v>35710</v>
      </c>
      <c r="Y185" s="10">
        <v>48595</v>
      </c>
      <c r="Z185" s="10">
        <v>0</v>
      </c>
      <c r="AA185" s="10">
        <v>72598</v>
      </c>
      <c r="AB185" s="10">
        <v>97028</v>
      </c>
      <c r="AC185" s="10">
        <v>5156</v>
      </c>
      <c r="AD185" s="10">
        <v>729.40835670000001</v>
      </c>
      <c r="AE185" s="10">
        <v>164309</v>
      </c>
      <c r="AF185" s="10">
        <v>32</v>
      </c>
      <c r="AG185" s="10">
        <v>88.33</v>
      </c>
      <c r="AH185" s="10">
        <v>7.33</v>
      </c>
      <c r="AI185" s="10">
        <v>101.76</v>
      </c>
      <c r="AJ185" s="10" t="s">
        <v>40</v>
      </c>
    </row>
    <row r="186" spans="1:36" x14ac:dyDescent="0.25">
      <c r="A186" s="10" t="s">
        <v>36</v>
      </c>
      <c r="B186" s="10" t="s">
        <v>64</v>
      </c>
      <c r="C186" s="10">
        <v>26</v>
      </c>
      <c r="D186" s="10" t="s">
        <v>38</v>
      </c>
      <c r="E186" s="10">
        <v>2606</v>
      </c>
      <c r="F186" s="10" t="s">
        <v>49</v>
      </c>
      <c r="G186" s="20">
        <v>171327</v>
      </c>
      <c r="H186" s="10">
        <v>328.7014949</v>
      </c>
      <c r="I186" s="10">
        <v>17</v>
      </c>
      <c r="J186" s="10">
        <v>25</v>
      </c>
      <c r="K186" s="10">
        <v>0</v>
      </c>
      <c r="L186" s="10">
        <v>535</v>
      </c>
      <c r="M186" s="10">
        <v>142</v>
      </c>
      <c r="N186" s="10">
        <v>4914</v>
      </c>
      <c r="O186" s="10">
        <v>180017</v>
      </c>
      <c r="P186" s="10">
        <v>155194</v>
      </c>
      <c r="Q186" s="10">
        <v>33850</v>
      </c>
      <c r="R186" s="10">
        <v>338</v>
      </c>
      <c r="S186" s="10">
        <v>78</v>
      </c>
      <c r="T186" s="10">
        <v>0</v>
      </c>
      <c r="U186" s="10">
        <v>591.71857</v>
      </c>
      <c r="V186" s="10">
        <v>10494</v>
      </c>
      <c r="W186" s="10">
        <v>11030</v>
      </c>
      <c r="X186" s="10">
        <v>27972</v>
      </c>
      <c r="Y186" s="10">
        <v>40451</v>
      </c>
      <c r="Z186" s="10">
        <v>0</v>
      </c>
      <c r="AA186" s="10">
        <v>46644</v>
      </c>
      <c r="AB186" s="10">
        <v>66127</v>
      </c>
      <c r="AC186" s="10">
        <v>5449</v>
      </c>
      <c r="AD186" s="10">
        <v>591.71857</v>
      </c>
      <c r="AE186" s="10">
        <v>140129</v>
      </c>
      <c r="AF186" s="10">
        <v>25</v>
      </c>
      <c r="AG186" s="10">
        <v>25.41</v>
      </c>
      <c r="AH186" s="10">
        <v>8.25</v>
      </c>
      <c r="AI186" s="10">
        <v>110.09</v>
      </c>
      <c r="AJ186" s="10" t="s">
        <v>40</v>
      </c>
    </row>
    <row r="187" spans="1:36" x14ac:dyDescent="0.25">
      <c r="A187" s="10" t="s">
        <v>36</v>
      </c>
      <c r="B187" s="10" t="s">
        <v>64</v>
      </c>
      <c r="C187" s="10">
        <v>26</v>
      </c>
      <c r="D187" s="10" t="s">
        <v>38</v>
      </c>
      <c r="E187" s="10">
        <v>2621</v>
      </c>
      <c r="F187" s="10" t="s">
        <v>47</v>
      </c>
      <c r="G187" s="20">
        <v>256493</v>
      </c>
      <c r="H187" s="10">
        <v>345.65318989999997</v>
      </c>
      <c r="I187" s="10">
        <v>11</v>
      </c>
      <c r="J187" s="10">
        <v>32</v>
      </c>
      <c r="K187" s="10">
        <v>0</v>
      </c>
      <c r="L187" s="10">
        <v>118</v>
      </c>
      <c r="M187" s="10">
        <v>23</v>
      </c>
      <c r="N187" s="10">
        <v>1137</v>
      </c>
      <c r="O187" s="10">
        <v>106603</v>
      </c>
      <c r="P187" s="10">
        <v>95096</v>
      </c>
      <c r="Q187" s="10">
        <v>36914</v>
      </c>
      <c r="R187" s="10">
        <v>14</v>
      </c>
      <c r="S187" s="10">
        <v>15</v>
      </c>
      <c r="T187" s="10">
        <v>0</v>
      </c>
      <c r="U187" s="10">
        <v>368.47667000000001</v>
      </c>
      <c r="V187" s="10">
        <v>9365</v>
      </c>
      <c r="W187" s="10">
        <v>10109</v>
      </c>
      <c r="X187" s="10">
        <v>24975</v>
      </c>
      <c r="Y187" s="10">
        <v>42404</v>
      </c>
      <c r="Z187" s="10">
        <v>0</v>
      </c>
      <c r="AA187" s="10">
        <v>37694</v>
      </c>
      <c r="AB187" s="10">
        <v>60572</v>
      </c>
      <c r="AC187" s="10">
        <v>1255</v>
      </c>
      <c r="AD187" s="10">
        <v>368.47667000000001</v>
      </c>
      <c r="AE187" s="10">
        <v>75837</v>
      </c>
      <c r="AF187" s="10">
        <v>30</v>
      </c>
      <c r="AG187" s="10">
        <v>55.48</v>
      </c>
      <c r="AH187" s="10">
        <v>7.3</v>
      </c>
      <c r="AI187" s="10">
        <v>99.78</v>
      </c>
      <c r="AJ187" s="10" t="s">
        <v>40</v>
      </c>
    </row>
    <row r="188" spans="1:36" x14ac:dyDescent="0.25">
      <c r="A188" s="10" t="s">
        <v>36</v>
      </c>
      <c r="B188" s="10" t="s">
        <v>64</v>
      </c>
      <c r="C188" s="10">
        <v>26</v>
      </c>
      <c r="D188" s="10" t="s">
        <v>38</v>
      </c>
      <c r="E188" s="10">
        <v>2602</v>
      </c>
      <c r="F188" s="10" t="s">
        <v>41</v>
      </c>
      <c r="G188" s="20">
        <v>394791</v>
      </c>
      <c r="H188" s="10">
        <v>337.65640810000002</v>
      </c>
      <c r="I188" s="10">
        <v>17</v>
      </c>
      <c r="J188" s="10">
        <v>23</v>
      </c>
      <c r="K188" s="10">
        <v>8.7056649999999998</v>
      </c>
      <c r="L188" s="10">
        <v>837</v>
      </c>
      <c r="M188" s="10">
        <v>313</v>
      </c>
      <c r="N188" s="10">
        <v>6877</v>
      </c>
      <c r="O188" s="10">
        <v>209821</v>
      </c>
      <c r="P188" s="10">
        <v>162541</v>
      </c>
      <c r="Q188" s="10">
        <v>56368</v>
      </c>
      <c r="R188" s="10">
        <v>93</v>
      </c>
      <c r="S188" s="10">
        <v>35</v>
      </c>
      <c r="T188" s="10">
        <v>0</v>
      </c>
      <c r="U188" s="10">
        <v>717.17971699999998</v>
      </c>
      <c r="V188" s="10">
        <v>12156</v>
      </c>
      <c r="W188" s="10">
        <v>12609</v>
      </c>
      <c r="X188" s="10">
        <v>58103</v>
      </c>
      <c r="Y188" s="10">
        <v>74825</v>
      </c>
      <c r="Z188" s="10">
        <v>0</v>
      </c>
      <c r="AA188" s="10">
        <v>103081</v>
      </c>
      <c r="AB188" s="10">
        <v>128465</v>
      </c>
      <c r="AC188" s="10">
        <v>7714</v>
      </c>
      <c r="AD188" s="10">
        <v>708.47405200000003</v>
      </c>
      <c r="AE188" s="10">
        <v>126681</v>
      </c>
      <c r="AF188" s="10">
        <v>26</v>
      </c>
      <c r="AG188" s="10">
        <v>63.82</v>
      </c>
      <c r="AH188" s="10">
        <v>5.32</v>
      </c>
      <c r="AI188" s="10">
        <v>100.81</v>
      </c>
      <c r="AJ188" s="10" t="s">
        <v>40</v>
      </c>
    </row>
    <row r="189" spans="1:36" x14ac:dyDescent="0.25">
      <c r="A189" s="10" t="s">
        <v>36</v>
      </c>
      <c r="B189" s="10" t="s">
        <v>64</v>
      </c>
      <c r="C189" s="10">
        <v>26</v>
      </c>
      <c r="D189" s="10" t="s">
        <v>38</v>
      </c>
      <c r="E189" s="10">
        <v>2603</v>
      </c>
      <c r="F189" s="10" t="s">
        <v>59</v>
      </c>
      <c r="G189" s="20">
        <v>621219</v>
      </c>
      <c r="H189" s="10">
        <v>343.63977590000002</v>
      </c>
      <c r="I189" s="10">
        <v>14</v>
      </c>
      <c r="J189" s="10">
        <v>16</v>
      </c>
      <c r="K189" s="10">
        <v>5.7054859000000002</v>
      </c>
      <c r="L189" s="10">
        <v>838</v>
      </c>
      <c r="M189" s="10">
        <v>341</v>
      </c>
      <c r="N189" s="10">
        <v>7905</v>
      </c>
      <c r="O189" s="10">
        <v>220591</v>
      </c>
      <c r="P189" s="10">
        <v>180228</v>
      </c>
      <c r="Q189" s="10">
        <v>86679</v>
      </c>
      <c r="R189" s="10">
        <v>28</v>
      </c>
      <c r="S189" s="10">
        <v>62</v>
      </c>
      <c r="T189" s="10">
        <v>0</v>
      </c>
      <c r="U189" s="10">
        <v>763.74390389999996</v>
      </c>
      <c r="V189" s="10">
        <v>15063</v>
      </c>
      <c r="W189" s="10">
        <v>17208</v>
      </c>
      <c r="X189" s="10">
        <v>66348</v>
      </c>
      <c r="Y189" s="10">
        <v>106361</v>
      </c>
      <c r="Z189" s="10">
        <v>0</v>
      </c>
      <c r="AA189" s="10">
        <v>115263</v>
      </c>
      <c r="AB189" s="10">
        <v>176314</v>
      </c>
      <c r="AC189" s="10">
        <v>8743</v>
      </c>
      <c r="AD189" s="10">
        <v>758.03841799999998</v>
      </c>
      <c r="AE189" s="10">
        <v>126051</v>
      </c>
      <c r="AF189" s="10">
        <v>25</v>
      </c>
      <c r="AG189" s="10">
        <v>74.39</v>
      </c>
      <c r="AH189" s="10">
        <v>6.92</v>
      </c>
      <c r="AI189" s="10">
        <v>102.77</v>
      </c>
      <c r="AJ189" s="10" t="s">
        <v>40</v>
      </c>
    </row>
    <row r="190" spans="1:36" x14ac:dyDescent="0.25">
      <c r="A190" s="10" t="s">
        <v>36</v>
      </c>
      <c r="B190" s="10" t="s">
        <v>64</v>
      </c>
      <c r="C190" s="10">
        <v>26</v>
      </c>
      <c r="D190" s="10" t="s">
        <v>38</v>
      </c>
      <c r="E190" s="10">
        <v>2605</v>
      </c>
      <c r="F190" s="10" t="s">
        <v>43</v>
      </c>
      <c r="G190" s="20">
        <v>171205</v>
      </c>
      <c r="H190" s="10">
        <v>339.8022914</v>
      </c>
      <c r="I190" s="10">
        <v>19</v>
      </c>
      <c r="J190" s="10">
        <v>12</v>
      </c>
      <c r="K190" s="10">
        <v>0</v>
      </c>
      <c r="L190" s="10">
        <v>632</v>
      </c>
      <c r="M190" s="10">
        <v>241</v>
      </c>
      <c r="N190" s="10">
        <v>4524</v>
      </c>
      <c r="O190" s="10">
        <v>215182</v>
      </c>
      <c r="P190" s="10">
        <v>202627</v>
      </c>
      <c r="Q190" s="10">
        <v>44167</v>
      </c>
      <c r="R190" s="10">
        <v>105</v>
      </c>
      <c r="S190" s="10">
        <v>8</v>
      </c>
      <c r="T190" s="10">
        <v>0</v>
      </c>
      <c r="U190" s="10">
        <v>731.19336669999996</v>
      </c>
      <c r="V190" s="10">
        <v>11045</v>
      </c>
      <c r="W190" s="10">
        <v>11485</v>
      </c>
      <c r="X190" s="10">
        <v>35713</v>
      </c>
      <c r="Y190" s="10">
        <v>48599</v>
      </c>
      <c r="Z190" s="10">
        <v>0</v>
      </c>
      <c r="AA190" s="10">
        <v>72600</v>
      </c>
      <c r="AB190" s="10">
        <v>97025</v>
      </c>
      <c r="AC190" s="10">
        <v>5156</v>
      </c>
      <c r="AD190" s="10">
        <v>731.19336669999996</v>
      </c>
      <c r="AE190" s="10">
        <v>165473</v>
      </c>
      <c r="AF190" s="10">
        <v>32</v>
      </c>
      <c r="AG190" s="10">
        <v>88.26</v>
      </c>
      <c r="AH190" s="10">
        <v>7.43</v>
      </c>
      <c r="AI190" s="10">
        <v>101.74</v>
      </c>
      <c r="AJ190" s="10" t="s">
        <v>40</v>
      </c>
    </row>
    <row r="191" spans="1:36" x14ac:dyDescent="0.25">
      <c r="A191" s="10" t="s">
        <v>36</v>
      </c>
      <c r="B191" s="10" t="s">
        <v>64</v>
      </c>
      <c r="C191" s="10">
        <v>26</v>
      </c>
      <c r="D191" s="10" t="s">
        <v>38</v>
      </c>
      <c r="E191" s="10">
        <v>2615</v>
      </c>
      <c r="F191" s="10" t="s">
        <v>50</v>
      </c>
      <c r="G191" s="20">
        <v>573329</v>
      </c>
      <c r="H191" s="10">
        <v>335.4663018</v>
      </c>
      <c r="I191" s="10">
        <v>10</v>
      </c>
      <c r="J191" s="10">
        <v>22</v>
      </c>
      <c r="K191" s="10">
        <v>0</v>
      </c>
      <c r="L191" s="10">
        <v>146</v>
      </c>
      <c r="M191" s="10">
        <v>51</v>
      </c>
      <c r="N191" s="10">
        <v>3524</v>
      </c>
      <c r="O191" s="10">
        <v>183274</v>
      </c>
      <c r="P191" s="10">
        <v>167447</v>
      </c>
      <c r="Q191" s="10">
        <v>85658</v>
      </c>
      <c r="R191" s="10">
        <v>0</v>
      </c>
      <c r="S191" s="10">
        <v>15</v>
      </c>
      <c r="T191" s="10">
        <v>0</v>
      </c>
      <c r="U191" s="10">
        <v>614.82250999999997</v>
      </c>
      <c r="V191" s="10">
        <v>17183</v>
      </c>
      <c r="W191" s="10">
        <v>18994</v>
      </c>
      <c r="X191" s="10">
        <v>55480</v>
      </c>
      <c r="Y191" s="10">
        <v>94827</v>
      </c>
      <c r="Z191" s="10">
        <v>0</v>
      </c>
      <c r="AA191" s="10">
        <v>90330</v>
      </c>
      <c r="AB191" s="10">
        <v>146231</v>
      </c>
      <c r="AC191" s="10">
        <v>3670</v>
      </c>
      <c r="AD191" s="10">
        <v>614.82250999999997</v>
      </c>
      <c r="AE191" s="10">
        <v>132551</v>
      </c>
      <c r="AF191" s="10">
        <v>11</v>
      </c>
      <c r="AG191" s="10">
        <v>63.67</v>
      </c>
      <c r="AH191" s="10">
        <v>19.95</v>
      </c>
      <c r="AI191" s="10">
        <v>103.16</v>
      </c>
      <c r="AJ191" s="10" t="s">
        <v>40</v>
      </c>
    </row>
    <row r="192" spans="1:36" x14ac:dyDescent="0.25">
      <c r="A192" s="10" t="s">
        <v>36</v>
      </c>
      <c r="B192" s="10" t="s">
        <v>64</v>
      </c>
      <c r="C192" s="10">
        <v>26</v>
      </c>
      <c r="D192" s="10" t="s">
        <v>38</v>
      </c>
      <c r="E192" s="10">
        <v>2623</v>
      </c>
      <c r="F192" s="10" t="s">
        <v>56</v>
      </c>
      <c r="G192" s="20">
        <v>908391</v>
      </c>
      <c r="H192" s="10">
        <v>283.91025450000001</v>
      </c>
      <c r="I192" s="10">
        <v>10</v>
      </c>
      <c r="J192" s="10">
        <v>43</v>
      </c>
      <c r="K192" s="10">
        <v>2.8062990000000001</v>
      </c>
      <c r="L192" s="10">
        <v>103</v>
      </c>
      <c r="M192" s="10">
        <v>96</v>
      </c>
      <c r="N192" s="10">
        <v>4411</v>
      </c>
      <c r="O192" s="10">
        <v>237204</v>
      </c>
      <c r="P192" s="10">
        <v>146899</v>
      </c>
      <c r="Q192" s="10">
        <v>114339</v>
      </c>
      <c r="R192" s="10">
        <v>49</v>
      </c>
      <c r="S192" s="10">
        <v>72</v>
      </c>
      <c r="T192" s="10">
        <v>0</v>
      </c>
      <c r="U192" s="10">
        <v>676.25277900000003</v>
      </c>
      <c r="V192" s="10">
        <v>22299</v>
      </c>
      <c r="W192" s="10">
        <v>28553</v>
      </c>
      <c r="X192" s="10">
        <v>106787</v>
      </c>
      <c r="Y192" s="10">
        <v>201379</v>
      </c>
      <c r="Z192" s="10">
        <v>0</v>
      </c>
      <c r="AA192" s="10">
        <v>138806</v>
      </c>
      <c r="AB192" s="10">
        <v>252761</v>
      </c>
      <c r="AC192" s="10">
        <v>4514</v>
      </c>
      <c r="AD192" s="10">
        <v>673.44647999999995</v>
      </c>
      <c r="AE192" s="10">
        <v>130074</v>
      </c>
      <c r="AF192" s="10">
        <v>38</v>
      </c>
      <c r="AG192" s="10">
        <v>64.680000000000007</v>
      </c>
      <c r="AH192" s="10">
        <v>1.3</v>
      </c>
      <c r="AI192" s="10">
        <v>122.79</v>
      </c>
      <c r="AJ192" s="10" t="s">
        <v>40</v>
      </c>
    </row>
    <row r="193" spans="1:36" x14ac:dyDescent="0.25">
      <c r="A193" s="10" t="s">
        <v>36</v>
      </c>
      <c r="B193" s="10" t="s">
        <v>64</v>
      </c>
      <c r="C193" s="10">
        <v>26</v>
      </c>
      <c r="D193" s="10" t="s">
        <v>38</v>
      </c>
      <c r="E193" s="10">
        <v>2612</v>
      </c>
      <c r="F193" s="10" t="s">
        <v>60</v>
      </c>
      <c r="G193" s="20">
        <v>337230</v>
      </c>
      <c r="H193" s="10">
        <v>360.03956499999998</v>
      </c>
      <c r="I193" s="10">
        <v>11</v>
      </c>
      <c r="J193" s="10">
        <v>38</v>
      </c>
      <c r="K193" s="10">
        <v>12.063354500000001</v>
      </c>
      <c r="L193" s="10">
        <v>495</v>
      </c>
      <c r="M193" s="10">
        <v>23</v>
      </c>
      <c r="N193" s="10">
        <v>976</v>
      </c>
      <c r="O193" s="10">
        <v>162037</v>
      </c>
      <c r="P193" s="10">
        <v>130971</v>
      </c>
      <c r="Q193" s="10">
        <v>57680</v>
      </c>
      <c r="R193" s="10">
        <v>16</v>
      </c>
      <c r="S193" s="10">
        <v>4</v>
      </c>
      <c r="T193" s="10">
        <v>0</v>
      </c>
      <c r="U193" s="10">
        <v>595.46066450000001</v>
      </c>
      <c r="V193" s="10">
        <v>13704</v>
      </c>
      <c r="W193" s="10">
        <v>16239</v>
      </c>
      <c r="X193" s="10">
        <v>38580</v>
      </c>
      <c r="Y193" s="10">
        <v>72229</v>
      </c>
      <c r="Z193" s="10">
        <v>0</v>
      </c>
      <c r="AA193" s="10">
        <v>52406</v>
      </c>
      <c r="AB193" s="10">
        <v>92583</v>
      </c>
      <c r="AC193" s="10">
        <v>1471</v>
      </c>
      <c r="AD193" s="10">
        <v>583.39730999999995</v>
      </c>
      <c r="AE193" s="10">
        <v>113237</v>
      </c>
      <c r="AF193" s="10">
        <v>7</v>
      </c>
      <c r="AG193" s="10">
        <v>70.33</v>
      </c>
      <c r="AH193" s="10">
        <v>4.1500000000000004</v>
      </c>
      <c r="AI193" s="10">
        <v>99.95</v>
      </c>
      <c r="AJ193" s="10" t="s">
        <v>40</v>
      </c>
    </row>
    <row r="194" spans="1:36" x14ac:dyDescent="0.25">
      <c r="A194" s="10" t="s">
        <v>36</v>
      </c>
      <c r="B194" s="10" t="s">
        <v>64</v>
      </c>
      <c r="C194" s="10">
        <v>26</v>
      </c>
      <c r="D194" s="10" t="s">
        <v>38</v>
      </c>
      <c r="E194" s="10">
        <v>2622</v>
      </c>
      <c r="F194" s="10" t="s">
        <v>63</v>
      </c>
      <c r="G194" s="20">
        <v>237912</v>
      </c>
      <c r="H194" s="10">
        <v>384.84343819999998</v>
      </c>
      <c r="I194" s="10">
        <v>21</v>
      </c>
      <c r="J194" s="10">
        <v>2</v>
      </c>
      <c r="K194" s="10">
        <v>7.2066606999999996</v>
      </c>
      <c r="L194" s="10">
        <v>192</v>
      </c>
      <c r="M194" s="10">
        <v>254</v>
      </c>
      <c r="N194" s="10">
        <v>4211</v>
      </c>
      <c r="O194" s="10">
        <v>46618</v>
      </c>
      <c r="P194" s="10">
        <v>21065</v>
      </c>
      <c r="Q194" s="10">
        <v>14107</v>
      </c>
      <c r="R194" s="10">
        <v>0</v>
      </c>
      <c r="S194" s="10">
        <v>4</v>
      </c>
      <c r="T194" s="10">
        <v>0</v>
      </c>
      <c r="U194" s="10">
        <v>186.6129747</v>
      </c>
      <c r="V194" s="10">
        <v>2189</v>
      </c>
      <c r="W194" s="10">
        <v>2245</v>
      </c>
      <c r="X194" s="10">
        <v>23028</v>
      </c>
      <c r="Y194" s="10">
        <v>29874</v>
      </c>
      <c r="Z194" s="10">
        <v>0</v>
      </c>
      <c r="AA194" s="10">
        <v>41904</v>
      </c>
      <c r="AB194" s="10">
        <v>54121</v>
      </c>
      <c r="AC194" s="10">
        <v>4403</v>
      </c>
      <c r="AD194" s="10">
        <v>179.40631400000001</v>
      </c>
      <c r="AE194" s="10">
        <v>16297</v>
      </c>
      <c r="AF194" s="10">
        <v>27</v>
      </c>
      <c r="AG194" s="10">
        <v>74.459999999999994</v>
      </c>
      <c r="AH194" s="10">
        <v>6.42</v>
      </c>
      <c r="AI194" s="10">
        <v>99.51</v>
      </c>
      <c r="AJ194" s="10" t="s">
        <v>40</v>
      </c>
    </row>
    <row r="195" spans="1:36" x14ac:dyDescent="0.25">
      <c r="A195" s="10" t="s">
        <v>36</v>
      </c>
      <c r="B195" s="10" t="s">
        <v>64</v>
      </c>
      <c r="C195" s="10">
        <v>26</v>
      </c>
      <c r="D195" s="10" t="s">
        <v>38</v>
      </c>
      <c r="E195" s="10">
        <v>2603</v>
      </c>
      <c r="F195" s="10" t="s">
        <v>59</v>
      </c>
      <c r="G195" s="20">
        <v>621219</v>
      </c>
      <c r="H195" s="10">
        <v>356.79651949999999</v>
      </c>
      <c r="I195" s="10">
        <v>14</v>
      </c>
      <c r="J195" s="10">
        <v>16</v>
      </c>
      <c r="K195" s="10">
        <v>5.7054859000000002</v>
      </c>
      <c r="L195" s="10">
        <v>838</v>
      </c>
      <c r="M195" s="10">
        <v>339</v>
      </c>
      <c r="N195" s="10">
        <v>7909</v>
      </c>
      <c r="O195" s="10">
        <v>225944</v>
      </c>
      <c r="P195" s="10">
        <v>184983</v>
      </c>
      <c r="Q195" s="10">
        <v>86703</v>
      </c>
      <c r="R195" s="10">
        <v>28</v>
      </c>
      <c r="S195" s="10">
        <v>62</v>
      </c>
      <c r="T195" s="10">
        <v>0</v>
      </c>
      <c r="U195" s="10">
        <v>811.86581390000003</v>
      </c>
      <c r="V195" s="10">
        <v>15260</v>
      </c>
      <c r="W195" s="10">
        <v>17460</v>
      </c>
      <c r="X195" s="10">
        <v>66358</v>
      </c>
      <c r="Y195" s="10">
        <v>106384</v>
      </c>
      <c r="Z195" s="10">
        <v>0</v>
      </c>
      <c r="AA195" s="10">
        <v>115264</v>
      </c>
      <c r="AB195" s="10">
        <v>176316</v>
      </c>
      <c r="AC195" s="10">
        <v>8747</v>
      </c>
      <c r="AD195" s="10">
        <v>806.16032800000005</v>
      </c>
      <c r="AE195" s="10">
        <v>128923</v>
      </c>
      <c r="AF195" s="10">
        <v>25</v>
      </c>
      <c r="AG195" s="10">
        <v>74.61</v>
      </c>
      <c r="AH195" s="10">
        <v>6.79</v>
      </c>
      <c r="AI195" s="10">
        <v>103.69</v>
      </c>
      <c r="AJ195" s="10" t="s">
        <v>40</v>
      </c>
    </row>
    <row r="196" spans="1:36" x14ac:dyDescent="0.25">
      <c r="A196" s="10" t="s">
        <v>36</v>
      </c>
      <c r="B196" s="10" t="s">
        <v>64</v>
      </c>
      <c r="C196" s="10">
        <v>26</v>
      </c>
      <c r="D196" s="10" t="s">
        <v>38</v>
      </c>
      <c r="E196" s="10">
        <v>2606</v>
      </c>
      <c r="F196" s="10" t="s">
        <v>49</v>
      </c>
      <c r="G196" s="20">
        <v>171327</v>
      </c>
      <c r="H196" s="10">
        <v>325.17270539999998</v>
      </c>
      <c r="I196" s="10">
        <v>17</v>
      </c>
      <c r="J196" s="10">
        <v>25</v>
      </c>
      <c r="K196" s="10">
        <v>0</v>
      </c>
      <c r="L196" s="10">
        <v>535</v>
      </c>
      <c r="M196" s="10">
        <v>141</v>
      </c>
      <c r="N196" s="10">
        <v>4921</v>
      </c>
      <c r="O196" s="10">
        <v>187041</v>
      </c>
      <c r="P196" s="10">
        <v>160610</v>
      </c>
      <c r="Q196" s="10">
        <v>33870</v>
      </c>
      <c r="R196" s="10">
        <v>343</v>
      </c>
      <c r="S196" s="10">
        <v>78</v>
      </c>
      <c r="T196" s="10">
        <v>0</v>
      </c>
      <c r="U196" s="10">
        <v>608.20627999999999</v>
      </c>
      <c r="V196" s="10">
        <v>10606</v>
      </c>
      <c r="W196" s="10">
        <v>11156</v>
      </c>
      <c r="X196" s="10">
        <v>27990</v>
      </c>
      <c r="Y196" s="10">
        <v>40479</v>
      </c>
      <c r="Z196" s="10">
        <v>0</v>
      </c>
      <c r="AA196" s="10">
        <v>46650</v>
      </c>
      <c r="AB196" s="10">
        <v>66141</v>
      </c>
      <c r="AC196" s="10">
        <v>5456</v>
      </c>
      <c r="AD196" s="10">
        <v>608.20627999999999</v>
      </c>
      <c r="AE196" s="10">
        <v>145677</v>
      </c>
      <c r="AF196" s="10">
        <v>25</v>
      </c>
      <c r="AG196" s="10">
        <v>25.65</v>
      </c>
      <c r="AH196" s="10">
        <v>8.24</v>
      </c>
      <c r="AI196" s="10">
        <v>109.81</v>
      </c>
      <c r="AJ196" s="10" t="s">
        <v>40</v>
      </c>
    </row>
    <row r="197" spans="1:36" x14ac:dyDescent="0.25">
      <c r="A197" s="10" t="s">
        <v>36</v>
      </c>
      <c r="B197" s="10" t="s">
        <v>64</v>
      </c>
      <c r="C197" s="10">
        <v>26</v>
      </c>
      <c r="D197" s="10" t="s">
        <v>38</v>
      </c>
      <c r="E197" s="10">
        <v>2608</v>
      </c>
      <c r="F197" s="10" t="s">
        <v>44</v>
      </c>
      <c r="G197" s="20">
        <v>235849</v>
      </c>
      <c r="H197" s="10">
        <v>408.08006060000002</v>
      </c>
      <c r="I197" s="10">
        <v>16</v>
      </c>
      <c r="J197" s="10">
        <v>6</v>
      </c>
      <c r="K197" s="10">
        <v>0</v>
      </c>
      <c r="L197" s="10">
        <v>547</v>
      </c>
      <c r="M197" s="10">
        <v>191</v>
      </c>
      <c r="N197" s="10">
        <v>3968</v>
      </c>
      <c r="O197" s="10">
        <v>136694</v>
      </c>
      <c r="P197" s="10">
        <v>81805</v>
      </c>
      <c r="Q197" s="10">
        <v>24666</v>
      </c>
      <c r="R197" s="10">
        <v>0</v>
      </c>
      <c r="S197" s="10">
        <v>8</v>
      </c>
      <c r="T197" s="10">
        <v>0</v>
      </c>
      <c r="U197" s="10">
        <v>557.82095800000002</v>
      </c>
      <c r="V197" s="10">
        <v>8158</v>
      </c>
      <c r="W197" s="10">
        <v>8402</v>
      </c>
      <c r="X197" s="10">
        <v>28873</v>
      </c>
      <c r="Y197" s="10">
        <v>43361</v>
      </c>
      <c r="Z197" s="10">
        <v>0</v>
      </c>
      <c r="AA197" s="10">
        <v>51823</v>
      </c>
      <c r="AB197" s="10">
        <v>72746</v>
      </c>
      <c r="AC197" s="10">
        <v>4515</v>
      </c>
      <c r="AD197" s="10">
        <v>557.82095800000002</v>
      </c>
      <c r="AE197" s="10">
        <v>108704</v>
      </c>
      <c r="AF197" s="10">
        <v>35</v>
      </c>
      <c r="AG197" s="10">
        <v>40.61</v>
      </c>
      <c r="AH197" s="10">
        <v>4.8</v>
      </c>
      <c r="AI197" s="10">
        <v>104.12</v>
      </c>
      <c r="AJ197" s="10" t="s">
        <v>40</v>
      </c>
    </row>
    <row r="198" spans="1:36" x14ac:dyDescent="0.25">
      <c r="A198" s="10" t="s">
        <v>36</v>
      </c>
      <c r="B198" s="10" t="s">
        <v>64</v>
      </c>
      <c r="C198" s="10">
        <v>26</v>
      </c>
      <c r="D198" s="10" t="s">
        <v>38</v>
      </c>
      <c r="E198" s="10">
        <v>2609</v>
      </c>
      <c r="F198" s="10" t="s">
        <v>51</v>
      </c>
      <c r="G198" s="20">
        <v>789469</v>
      </c>
      <c r="H198" s="10">
        <v>336.29606280000002</v>
      </c>
      <c r="I198" s="10">
        <v>13</v>
      </c>
      <c r="J198" s="10">
        <v>66</v>
      </c>
      <c r="K198" s="10">
        <v>24.4024757</v>
      </c>
      <c r="L198" s="10">
        <v>680</v>
      </c>
      <c r="M198" s="10">
        <v>162</v>
      </c>
      <c r="N198" s="10">
        <v>6762</v>
      </c>
      <c r="O198" s="10">
        <v>424720</v>
      </c>
      <c r="P198" s="10">
        <v>278095</v>
      </c>
      <c r="Q198" s="10">
        <v>87083</v>
      </c>
      <c r="R198" s="10">
        <v>0</v>
      </c>
      <c r="S198" s="10">
        <v>0</v>
      </c>
      <c r="T198" s="10">
        <v>0</v>
      </c>
      <c r="U198" s="10">
        <v>1452.719114</v>
      </c>
      <c r="V198" s="10">
        <v>32662</v>
      </c>
      <c r="W198" s="10">
        <v>34735</v>
      </c>
      <c r="X198" s="10">
        <v>85226</v>
      </c>
      <c r="Y198" s="10">
        <v>131784</v>
      </c>
      <c r="Z198" s="10">
        <v>0</v>
      </c>
      <c r="AA198" s="10">
        <v>128463</v>
      </c>
      <c r="AB198" s="10">
        <v>185455</v>
      </c>
      <c r="AC198" s="10">
        <v>7442</v>
      </c>
      <c r="AD198" s="10">
        <v>1428.316638</v>
      </c>
      <c r="AE198" s="10">
        <v>341590</v>
      </c>
      <c r="AF198" s="10">
        <v>21</v>
      </c>
      <c r="AG198" s="10">
        <v>44.81</v>
      </c>
      <c r="AH198" s="10">
        <v>22.43</v>
      </c>
      <c r="AI198" s="10">
        <v>100.68</v>
      </c>
      <c r="AJ198" s="10" t="s">
        <v>40</v>
      </c>
    </row>
    <row r="199" spans="1:36" x14ac:dyDescent="0.25">
      <c r="A199" s="10" t="s">
        <v>36</v>
      </c>
      <c r="B199" s="10" t="s">
        <v>64</v>
      </c>
      <c r="C199" s="10">
        <v>26</v>
      </c>
      <c r="D199" s="10" t="s">
        <v>38</v>
      </c>
      <c r="E199" s="10">
        <v>2610</v>
      </c>
      <c r="F199" s="10" t="s">
        <v>52</v>
      </c>
      <c r="G199" s="20">
        <v>835320</v>
      </c>
      <c r="H199" s="10">
        <v>335.5224991</v>
      </c>
      <c r="I199" s="10">
        <v>12</v>
      </c>
      <c r="J199" s="10">
        <v>56</v>
      </c>
      <c r="K199" s="10">
        <v>12.9622344</v>
      </c>
      <c r="L199" s="10">
        <v>512</v>
      </c>
      <c r="M199" s="10">
        <v>21</v>
      </c>
      <c r="N199" s="10">
        <v>2983</v>
      </c>
      <c r="O199" s="10">
        <v>374259</v>
      </c>
      <c r="P199" s="10">
        <v>300995</v>
      </c>
      <c r="Q199" s="10">
        <v>76989</v>
      </c>
      <c r="R199" s="10">
        <v>83</v>
      </c>
      <c r="S199" s="10">
        <v>18</v>
      </c>
      <c r="T199" s="10">
        <v>0</v>
      </c>
      <c r="U199" s="10">
        <v>1268.6853840000001</v>
      </c>
      <c r="V199" s="10">
        <v>29201</v>
      </c>
      <c r="W199" s="10">
        <v>30550</v>
      </c>
      <c r="X199" s="10">
        <v>61046</v>
      </c>
      <c r="Y199" s="10">
        <v>97821</v>
      </c>
      <c r="Z199" s="10">
        <v>0</v>
      </c>
      <c r="AA199" s="10">
        <v>85706</v>
      </c>
      <c r="AB199" s="10">
        <v>129097</v>
      </c>
      <c r="AC199" s="10">
        <v>3495</v>
      </c>
      <c r="AD199" s="10">
        <v>1255.72315</v>
      </c>
      <c r="AE199" s="10">
        <v>285382</v>
      </c>
      <c r="AF199" s="10">
        <v>13</v>
      </c>
      <c r="AG199" s="10">
        <v>41.25</v>
      </c>
      <c r="AH199" s="10">
        <v>26.81</v>
      </c>
      <c r="AI199" s="10">
        <v>99.76</v>
      </c>
      <c r="AJ199" s="10" t="s">
        <v>40</v>
      </c>
    </row>
    <row r="200" spans="1:36" x14ac:dyDescent="0.25">
      <c r="A200" s="10" t="s">
        <v>36</v>
      </c>
      <c r="B200" s="10" t="s">
        <v>64</v>
      </c>
      <c r="C200" s="10">
        <v>26</v>
      </c>
      <c r="D200" s="10" t="s">
        <v>38</v>
      </c>
      <c r="E200" s="10">
        <v>2614</v>
      </c>
      <c r="F200" s="10" t="s">
        <v>45</v>
      </c>
      <c r="G200" s="20">
        <v>413351</v>
      </c>
      <c r="H200" s="10">
        <v>338.92822430000001</v>
      </c>
      <c r="I200" s="10">
        <v>17</v>
      </c>
      <c r="J200" s="10">
        <v>15</v>
      </c>
      <c r="K200" s="10">
        <v>4.8548571999999997</v>
      </c>
      <c r="L200" s="10">
        <v>656</v>
      </c>
      <c r="M200" s="10">
        <v>44</v>
      </c>
      <c r="N200" s="10">
        <v>2633</v>
      </c>
      <c r="O200" s="10">
        <v>231917</v>
      </c>
      <c r="P200" s="10">
        <v>172724</v>
      </c>
      <c r="Q200" s="10">
        <v>29128</v>
      </c>
      <c r="R200" s="10">
        <v>0</v>
      </c>
      <c r="S200" s="10">
        <v>3</v>
      </c>
      <c r="T200" s="10">
        <v>0</v>
      </c>
      <c r="U200" s="10">
        <v>790.88702720000003</v>
      </c>
      <c r="V200" s="10">
        <v>13520</v>
      </c>
      <c r="W200" s="10">
        <v>13868</v>
      </c>
      <c r="X200" s="10">
        <v>32301</v>
      </c>
      <c r="Y200" s="10">
        <v>43580</v>
      </c>
      <c r="Z200" s="10">
        <v>0</v>
      </c>
      <c r="AA200" s="10">
        <v>49042</v>
      </c>
      <c r="AB200" s="10">
        <v>63560</v>
      </c>
      <c r="AC200" s="10">
        <v>3289</v>
      </c>
      <c r="AD200" s="10">
        <v>786.03216999999995</v>
      </c>
      <c r="AE200" s="10">
        <v>173219</v>
      </c>
      <c r="AF200" s="10">
        <v>31</v>
      </c>
      <c r="AG200" s="10">
        <v>67.53</v>
      </c>
      <c r="AH200" s="10">
        <v>18.829999999999998</v>
      </c>
      <c r="AI200" s="10">
        <v>99.82</v>
      </c>
      <c r="AJ200" s="10" t="s">
        <v>40</v>
      </c>
    </row>
    <row r="201" spans="1:36" x14ac:dyDescent="0.25">
      <c r="A201" s="10" t="s">
        <v>36</v>
      </c>
      <c r="B201" s="10" t="s">
        <v>64</v>
      </c>
      <c r="C201" s="10">
        <v>26</v>
      </c>
      <c r="D201" s="10" t="s">
        <v>38</v>
      </c>
      <c r="E201" s="10">
        <v>2616</v>
      </c>
      <c r="F201" s="10" t="s">
        <v>53</v>
      </c>
      <c r="G201" s="20">
        <v>553371</v>
      </c>
      <c r="H201" s="10">
        <v>420.26637740000001</v>
      </c>
      <c r="I201" s="10">
        <v>9</v>
      </c>
      <c r="J201" s="10">
        <v>53</v>
      </c>
      <c r="K201" s="10">
        <v>13.9814989</v>
      </c>
      <c r="L201" s="10">
        <v>616</v>
      </c>
      <c r="M201" s="10">
        <v>27</v>
      </c>
      <c r="N201" s="10">
        <v>6830</v>
      </c>
      <c r="O201" s="10">
        <v>148894</v>
      </c>
      <c r="P201" s="10">
        <v>123135</v>
      </c>
      <c r="Q201" s="10">
        <v>125396</v>
      </c>
      <c r="R201" s="10">
        <v>20</v>
      </c>
      <c r="S201" s="10">
        <v>66</v>
      </c>
      <c r="T201" s="10">
        <v>0</v>
      </c>
      <c r="U201" s="10">
        <v>639.73291889999996</v>
      </c>
      <c r="V201" s="10">
        <v>15672</v>
      </c>
      <c r="W201" s="10">
        <v>18622</v>
      </c>
      <c r="X201" s="10">
        <v>76829</v>
      </c>
      <c r="Y201" s="10">
        <v>148930</v>
      </c>
      <c r="Z201" s="10">
        <v>0</v>
      </c>
      <c r="AA201" s="10">
        <v>104967</v>
      </c>
      <c r="AB201" s="10">
        <v>194006</v>
      </c>
      <c r="AC201" s="10">
        <v>7446</v>
      </c>
      <c r="AD201" s="10">
        <v>625.75142000000005</v>
      </c>
      <c r="AE201" s="10">
        <v>98856</v>
      </c>
      <c r="AF201" s="10">
        <v>40</v>
      </c>
      <c r="AG201" s="10">
        <v>59.36</v>
      </c>
      <c r="AH201" s="10">
        <v>10.220000000000001</v>
      </c>
      <c r="AI201" s="10">
        <v>101.21</v>
      </c>
      <c r="AJ201" s="10" t="s">
        <v>40</v>
      </c>
    </row>
    <row r="202" spans="1:36" x14ac:dyDescent="0.25">
      <c r="A202" s="10" t="s">
        <v>36</v>
      </c>
      <c r="B202" s="10" t="s">
        <v>64</v>
      </c>
      <c r="C202" s="10">
        <v>26</v>
      </c>
      <c r="D202" s="10" t="s">
        <v>38</v>
      </c>
      <c r="E202" s="10">
        <v>2622</v>
      </c>
      <c r="F202" s="10" t="s">
        <v>63</v>
      </c>
      <c r="G202" s="20">
        <v>237912</v>
      </c>
      <c r="H202" s="10">
        <v>378.12908349999998</v>
      </c>
      <c r="I202" s="10">
        <v>22</v>
      </c>
      <c r="J202" s="10">
        <v>2</v>
      </c>
      <c r="K202" s="10">
        <v>7.2066606999999996</v>
      </c>
      <c r="L202" s="10">
        <v>194</v>
      </c>
      <c r="M202" s="10">
        <v>252</v>
      </c>
      <c r="N202" s="10">
        <v>4210</v>
      </c>
      <c r="O202" s="10">
        <v>49963</v>
      </c>
      <c r="P202" s="10">
        <v>22918</v>
      </c>
      <c r="Q202" s="10">
        <v>14107</v>
      </c>
      <c r="R202" s="10">
        <v>0</v>
      </c>
      <c r="S202" s="10">
        <v>4</v>
      </c>
      <c r="T202" s="10">
        <v>0</v>
      </c>
      <c r="U202" s="10">
        <v>196.13129470000001</v>
      </c>
      <c r="V202" s="10">
        <v>2241</v>
      </c>
      <c r="W202" s="10">
        <v>2302</v>
      </c>
      <c r="X202" s="10">
        <v>23027</v>
      </c>
      <c r="Y202" s="10">
        <v>29874</v>
      </c>
      <c r="Z202" s="10">
        <v>0</v>
      </c>
      <c r="AA202" s="10">
        <v>41905</v>
      </c>
      <c r="AB202" s="10">
        <v>54124</v>
      </c>
      <c r="AC202" s="10">
        <v>4404</v>
      </c>
      <c r="AD202" s="10">
        <v>188.924634</v>
      </c>
      <c r="AE202" s="10">
        <v>17608</v>
      </c>
      <c r="AF202" s="10">
        <v>27</v>
      </c>
      <c r="AG202" s="10">
        <v>75.13</v>
      </c>
      <c r="AH202" s="10">
        <v>6.68</v>
      </c>
      <c r="AI202" s="10">
        <v>99.53</v>
      </c>
      <c r="AJ202" s="10" t="s">
        <v>40</v>
      </c>
    </row>
    <row r="203" spans="1:36" x14ac:dyDescent="0.25">
      <c r="A203" s="10" t="s">
        <v>36</v>
      </c>
      <c r="B203" s="10" t="s">
        <v>64</v>
      </c>
      <c r="C203" s="10">
        <v>26</v>
      </c>
      <c r="D203" s="10" t="s">
        <v>38</v>
      </c>
      <c r="E203" s="10">
        <v>2601</v>
      </c>
      <c r="F203" s="10" t="s">
        <v>39</v>
      </c>
      <c r="G203" s="20">
        <v>379623</v>
      </c>
      <c r="H203" s="10">
        <v>348.11239419999998</v>
      </c>
      <c r="I203" s="10">
        <v>15</v>
      </c>
      <c r="J203" s="10">
        <v>16</v>
      </c>
      <c r="K203" s="10">
        <v>56.146741300000002</v>
      </c>
      <c r="L203" s="10">
        <v>613</v>
      </c>
      <c r="M203" s="10">
        <v>833</v>
      </c>
      <c r="N203" s="10">
        <v>6649</v>
      </c>
      <c r="O203" s="10">
        <v>109721</v>
      </c>
      <c r="P203" s="10">
        <v>13815</v>
      </c>
      <c r="Q203" s="10">
        <v>8590</v>
      </c>
      <c r="R203" s="10">
        <v>18</v>
      </c>
      <c r="S203" s="10">
        <v>7</v>
      </c>
      <c r="T203" s="10">
        <v>0</v>
      </c>
      <c r="U203" s="10">
        <v>438.09914129999999</v>
      </c>
      <c r="V203" s="10">
        <v>7182</v>
      </c>
      <c r="W203" s="10">
        <v>7460</v>
      </c>
      <c r="X203" s="10">
        <v>57980</v>
      </c>
      <c r="Y203" s="10">
        <v>66983</v>
      </c>
      <c r="Z203" s="10">
        <v>0</v>
      </c>
      <c r="AA203" s="10">
        <v>116800</v>
      </c>
      <c r="AB203" s="10">
        <v>133407</v>
      </c>
      <c r="AC203" s="10">
        <v>7262</v>
      </c>
      <c r="AD203" s="10">
        <v>381.95240000000001</v>
      </c>
      <c r="AE203" s="10">
        <v>57292</v>
      </c>
      <c r="AF203" s="10">
        <v>44</v>
      </c>
      <c r="AG203" s="10">
        <v>77.47</v>
      </c>
      <c r="AH203" s="10">
        <v>6.5</v>
      </c>
      <c r="AI203" s="10">
        <v>100.49</v>
      </c>
      <c r="AJ203" s="10" t="s">
        <v>40</v>
      </c>
    </row>
    <row r="204" spans="1:36" x14ac:dyDescent="0.25">
      <c r="A204" s="10" t="s">
        <v>36</v>
      </c>
      <c r="B204" s="10" t="s">
        <v>64</v>
      </c>
      <c r="C204" s="10">
        <v>26</v>
      </c>
      <c r="D204" s="10" t="s">
        <v>38</v>
      </c>
      <c r="E204" s="10">
        <v>2616</v>
      </c>
      <c r="F204" s="10" t="s">
        <v>53</v>
      </c>
      <c r="G204" s="20">
        <v>553371</v>
      </c>
      <c r="H204" s="10">
        <v>438.11812700000002</v>
      </c>
      <c r="I204" s="10">
        <v>9</v>
      </c>
      <c r="J204" s="10">
        <v>49</v>
      </c>
      <c r="K204" s="10">
        <v>13.9814989</v>
      </c>
      <c r="L204" s="10">
        <v>578</v>
      </c>
      <c r="M204" s="10">
        <v>28</v>
      </c>
      <c r="N204" s="10">
        <v>6843</v>
      </c>
      <c r="O204" s="10">
        <v>132129</v>
      </c>
      <c r="P204" s="10">
        <v>109122</v>
      </c>
      <c r="Q204" s="10">
        <v>125365</v>
      </c>
      <c r="R204" s="10">
        <v>20</v>
      </c>
      <c r="S204" s="10">
        <v>66</v>
      </c>
      <c r="T204" s="10">
        <v>0</v>
      </c>
      <c r="U204" s="10">
        <v>592.86259889999997</v>
      </c>
      <c r="V204" s="10">
        <v>14374</v>
      </c>
      <c r="W204" s="10">
        <v>17010</v>
      </c>
      <c r="X204" s="10">
        <v>76814</v>
      </c>
      <c r="Y204" s="10">
        <v>148898</v>
      </c>
      <c r="Z204" s="10">
        <v>0</v>
      </c>
      <c r="AA204" s="10">
        <v>104958</v>
      </c>
      <c r="AB204" s="10">
        <v>193987</v>
      </c>
      <c r="AC204" s="10">
        <v>7421</v>
      </c>
      <c r="AD204" s="10">
        <v>578.88109999999995</v>
      </c>
      <c r="AE204" s="10">
        <v>86840</v>
      </c>
      <c r="AF204" s="10">
        <v>40</v>
      </c>
      <c r="AG204" s="10">
        <v>54.76</v>
      </c>
      <c r="AH204" s="10">
        <v>11.33</v>
      </c>
      <c r="AI204" s="10">
        <v>101.4</v>
      </c>
      <c r="AJ204" s="10" t="s">
        <v>40</v>
      </c>
    </row>
    <row r="205" spans="1:36" x14ac:dyDescent="0.25">
      <c r="A205" s="10" t="s">
        <v>36</v>
      </c>
      <c r="B205" s="10" t="s">
        <v>64</v>
      </c>
      <c r="C205" s="10">
        <v>26</v>
      </c>
      <c r="D205" s="10" t="s">
        <v>38</v>
      </c>
      <c r="E205" s="10">
        <v>2620</v>
      </c>
      <c r="F205" s="10" t="s">
        <v>62</v>
      </c>
      <c r="G205" s="20">
        <v>391283</v>
      </c>
      <c r="H205" s="10">
        <v>346.23902020000003</v>
      </c>
      <c r="I205" s="10">
        <v>18</v>
      </c>
      <c r="J205" s="10">
        <v>13</v>
      </c>
      <c r="K205" s="10">
        <v>9.7305925000000002</v>
      </c>
      <c r="L205" s="10">
        <v>562</v>
      </c>
      <c r="M205" s="10">
        <v>177</v>
      </c>
      <c r="N205" s="10">
        <v>6523</v>
      </c>
      <c r="O205" s="10">
        <v>308045</v>
      </c>
      <c r="P205" s="10">
        <v>236197</v>
      </c>
      <c r="Q205" s="10">
        <v>50830</v>
      </c>
      <c r="R205" s="10">
        <v>594</v>
      </c>
      <c r="S205" s="10">
        <v>29</v>
      </c>
      <c r="T205" s="10">
        <v>0</v>
      </c>
      <c r="U205" s="10">
        <v>1076.302582</v>
      </c>
      <c r="V205" s="10">
        <v>16432</v>
      </c>
      <c r="W205" s="10">
        <v>16975</v>
      </c>
      <c r="X205" s="10">
        <v>50810</v>
      </c>
      <c r="Y205" s="10">
        <v>67732</v>
      </c>
      <c r="Z205" s="10">
        <v>1</v>
      </c>
      <c r="AA205" s="10">
        <v>105912</v>
      </c>
      <c r="AB205" s="10">
        <v>151993</v>
      </c>
      <c r="AC205" s="10">
        <v>7085</v>
      </c>
      <c r="AD205" s="10">
        <v>1066.5719899999999</v>
      </c>
      <c r="AE205" s="10">
        <v>184246</v>
      </c>
      <c r="AF205" s="10">
        <v>32</v>
      </c>
      <c r="AG205" s="10">
        <v>74.760000000000005</v>
      </c>
      <c r="AH205" s="10">
        <v>8.2100000000000009</v>
      </c>
      <c r="AI205" s="10">
        <v>106.34</v>
      </c>
      <c r="AJ205" s="10" t="s">
        <v>40</v>
      </c>
    </row>
    <row r="206" spans="1:36" x14ac:dyDescent="0.25">
      <c r="A206" s="10" t="s">
        <v>36</v>
      </c>
      <c r="B206" s="10" t="s">
        <v>64</v>
      </c>
      <c r="C206" s="10">
        <v>26</v>
      </c>
      <c r="D206" s="10" t="s">
        <v>38</v>
      </c>
      <c r="E206" s="10">
        <v>2603</v>
      </c>
      <c r="F206" s="10" t="s">
        <v>59</v>
      </c>
      <c r="G206" s="20">
        <v>621219</v>
      </c>
      <c r="H206" s="10">
        <v>348.34542069999998</v>
      </c>
      <c r="I206" s="10">
        <v>14</v>
      </c>
      <c r="J206" s="10">
        <v>16</v>
      </c>
      <c r="K206" s="10">
        <v>5.7054859000000002</v>
      </c>
      <c r="L206" s="10">
        <v>835</v>
      </c>
      <c r="M206" s="10">
        <v>345</v>
      </c>
      <c r="N206" s="10">
        <v>7896</v>
      </c>
      <c r="O206" s="10">
        <v>205873</v>
      </c>
      <c r="P206" s="10">
        <v>168666</v>
      </c>
      <c r="Q206" s="10">
        <v>86662</v>
      </c>
      <c r="R206" s="10">
        <v>23</v>
      </c>
      <c r="S206" s="10">
        <v>62</v>
      </c>
      <c r="T206" s="10">
        <v>0</v>
      </c>
      <c r="U206" s="10">
        <v>722.85465390000002</v>
      </c>
      <c r="V206" s="10">
        <v>14672</v>
      </c>
      <c r="W206" s="10">
        <v>16740</v>
      </c>
      <c r="X206" s="10">
        <v>66335</v>
      </c>
      <c r="Y206" s="10">
        <v>106339</v>
      </c>
      <c r="Z206" s="10">
        <v>0</v>
      </c>
      <c r="AA206" s="10">
        <v>115263</v>
      </c>
      <c r="AB206" s="10">
        <v>176313</v>
      </c>
      <c r="AC206" s="10">
        <v>8731</v>
      </c>
      <c r="AD206" s="10">
        <v>717.14916800000003</v>
      </c>
      <c r="AE206" s="10">
        <v>117021</v>
      </c>
      <c r="AF206" s="10">
        <v>25</v>
      </c>
      <c r="AG206" s="10">
        <v>73.98</v>
      </c>
      <c r="AH206" s="10">
        <v>7.1</v>
      </c>
      <c r="AI206" s="10">
        <v>102.94</v>
      </c>
      <c r="AJ206" s="10" t="s">
        <v>40</v>
      </c>
    </row>
    <row r="207" spans="1:36" x14ac:dyDescent="0.25">
      <c r="A207" s="10" t="s">
        <v>36</v>
      </c>
      <c r="B207" s="10" t="s">
        <v>64</v>
      </c>
      <c r="C207" s="10">
        <v>26</v>
      </c>
      <c r="D207" s="10" t="s">
        <v>38</v>
      </c>
      <c r="E207" s="10">
        <v>2617</v>
      </c>
      <c r="F207" s="10" t="s">
        <v>54</v>
      </c>
      <c r="G207" s="20">
        <v>484881</v>
      </c>
      <c r="H207" s="10">
        <v>399.34890569999999</v>
      </c>
      <c r="I207" s="10">
        <v>9</v>
      </c>
      <c r="J207" s="10">
        <v>52</v>
      </c>
      <c r="K207" s="10">
        <v>0</v>
      </c>
      <c r="L207" s="10">
        <v>78</v>
      </c>
      <c r="M207" s="10">
        <v>32</v>
      </c>
      <c r="N207" s="10">
        <v>1837</v>
      </c>
      <c r="O207" s="10">
        <v>101285</v>
      </c>
      <c r="P207" s="10">
        <v>81081</v>
      </c>
      <c r="Q207" s="10">
        <v>74512</v>
      </c>
      <c r="R207" s="10">
        <v>0</v>
      </c>
      <c r="S207" s="10">
        <v>0</v>
      </c>
      <c r="T207" s="10">
        <v>0</v>
      </c>
      <c r="U207" s="10">
        <v>404.48053909999999</v>
      </c>
      <c r="V207" s="10">
        <v>10663</v>
      </c>
      <c r="W207" s="10">
        <v>11726</v>
      </c>
      <c r="X207" s="10">
        <v>48241</v>
      </c>
      <c r="Y207" s="10">
        <v>93337</v>
      </c>
      <c r="Z207" s="10">
        <v>0</v>
      </c>
      <c r="AA207" s="10">
        <v>82495</v>
      </c>
      <c r="AB207" s="10">
        <v>144166</v>
      </c>
      <c r="AC207" s="10">
        <v>1915</v>
      </c>
      <c r="AD207" s="10">
        <v>404.48053909999999</v>
      </c>
      <c r="AE207" s="10">
        <v>72190</v>
      </c>
      <c r="AF207" s="10">
        <v>18</v>
      </c>
      <c r="AG207" s="10">
        <v>44.31</v>
      </c>
      <c r="AH207" s="10">
        <v>19.079999999999998</v>
      </c>
      <c r="AI207" s="10">
        <v>101.42</v>
      </c>
      <c r="AJ207" s="10" t="s">
        <v>40</v>
      </c>
    </row>
    <row r="208" spans="1:36" x14ac:dyDescent="0.25">
      <c r="A208" s="10" t="s">
        <v>36</v>
      </c>
      <c r="B208" s="10" t="s">
        <v>64</v>
      </c>
      <c r="C208" s="10">
        <v>26</v>
      </c>
      <c r="D208" s="10" t="s">
        <v>38</v>
      </c>
      <c r="E208" s="10">
        <v>2606</v>
      </c>
      <c r="F208" s="10" t="s">
        <v>49</v>
      </c>
      <c r="G208" s="20">
        <v>171327</v>
      </c>
      <c r="H208" s="10">
        <v>325.02506540000002</v>
      </c>
      <c r="I208" s="10">
        <v>17</v>
      </c>
      <c r="J208" s="10">
        <v>25</v>
      </c>
      <c r="K208" s="10">
        <v>0</v>
      </c>
      <c r="L208" s="10">
        <v>535</v>
      </c>
      <c r="M208" s="10">
        <v>140</v>
      </c>
      <c r="N208" s="10">
        <v>4921</v>
      </c>
      <c r="O208" s="10">
        <v>190462</v>
      </c>
      <c r="P208" s="10">
        <v>163640</v>
      </c>
      <c r="Q208" s="10">
        <v>33875</v>
      </c>
      <c r="R208" s="10">
        <v>343</v>
      </c>
      <c r="S208" s="10">
        <v>78</v>
      </c>
      <c r="T208" s="10">
        <v>0</v>
      </c>
      <c r="U208" s="10">
        <v>619.04924000000005</v>
      </c>
      <c r="V208" s="10">
        <v>10673</v>
      </c>
      <c r="W208" s="10">
        <v>11229</v>
      </c>
      <c r="X208" s="10">
        <v>27995</v>
      </c>
      <c r="Y208" s="10">
        <v>40485</v>
      </c>
      <c r="Z208" s="10">
        <v>0</v>
      </c>
      <c r="AA208" s="10">
        <v>46651</v>
      </c>
      <c r="AB208" s="10">
        <v>66142</v>
      </c>
      <c r="AC208" s="10">
        <v>5456</v>
      </c>
      <c r="AD208" s="10">
        <v>619.04924000000005</v>
      </c>
      <c r="AE208" s="10">
        <v>148512</v>
      </c>
      <c r="AF208" s="10">
        <v>25</v>
      </c>
      <c r="AG208" s="10">
        <v>25.89</v>
      </c>
      <c r="AH208" s="10">
        <v>8.23</v>
      </c>
      <c r="AI208" s="10">
        <v>109.73</v>
      </c>
      <c r="AJ208" s="10" t="s">
        <v>40</v>
      </c>
    </row>
    <row r="209" spans="1:36" x14ac:dyDescent="0.25">
      <c r="A209" s="10" t="s">
        <v>36</v>
      </c>
      <c r="B209" s="10" t="s">
        <v>64</v>
      </c>
      <c r="C209" s="10">
        <v>26</v>
      </c>
      <c r="D209" s="10" t="s">
        <v>38</v>
      </c>
      <c r="E209" s="10">
        <v>2608</v>
      </c>
      <c r="F209" s="10" t="s">
        <v>44</v>
      </c>
      <c r="G209" s="20">
        <v>235849</v>
      </c>
      <c r="H209" s="10">
        <v>413.67303079999999</v>
      </c>
      <c r="I209" s="10">
        <v>16</v>
      </c>
      <c r="J209" s="10">
        <v>6</v>
      </c>
      <c r="K209" s="10">
        <v>0</v>
      </c>
      <c r="L209" s="10">
        <v>563</v>
      </c>
      <c r="M209" s="10">
        <v>191</v>
      </c>
      <c r="N209" s="10">
        <v>3956</v>
      </c>
      <c r="O209" s="10">
        <v>137457</v>
      </c>
      <c r="P209" s="10">
        <v>82434</v>
      </c>
      <c r="Q209" s="10">
        <v>24666</v>
      </c>
      <c r="R209" s="10">
        <v>0</v>
      </c>
      <c r="S209" s="10">
        <v>8</v>
      </c>
      <c r="T209" s="10">
        <v>0</v>
      </c>
      <c r="U209" s="10">
        <v>568.62253799999996</v>
      </c>
      <c r="V209" s="10">
        <v>8196</v>
      </c>
      <c r="W209" s="10">
        <v>8440</v>
      </c>
      <c r="X209" s="10">
        <v>28872</v>
      </c>
      <c r="Y209" s="10">
        <v>43361</v>
      </c>
      <c r="Z209" s="10">
        <v>0</v>
      </c>
      <c r="AA209" s="10">
        <v>51821</v>
      </c>
      <c r="AB209" s="10">
        <v>72745</v>
      </c>
      <c r="AC209" s="10">
        <v>4519</v>
      </c>
      <c r="AD209" s="10">
        <v>568.62253799999996</v>
      </c>
      <c r="AE209" s="10">
        <v>109330</v>
      </c>
      <c r="AF209" s="10">
        <v>35</v>
      </c>
      <c r="AG209" s="10">
        <v>36.700000000000003</v>
      </c>
      <c r="AH209" s="10">
        <v>4.29</v>
      </c>
      <c r="AI209" s="10">
        <v>104.09</v>
      </c>
      <c r="AJ209" s="10" t="s">
        <v>40</v>
      </c>
    </row>
    <row r="210" spans="1:36" x14ac:dyDescent="0.25">
      <c r="A210" s="10" t="s">
        <v>36</v>
      </c>
      <c r="B210" s="10" t="s">
        <v>64</v>
      </c>
      <c r="C210" s="10">
        <v>26</v>
      </c>
      <c r="D210" s="10" t="s">
        <v>38</v>
      </c>
      <c r="E210" s="10">
        <v>2615</v>
      </c>
      <c r="F210" s="10" t="s">
        <v>50</v>
      </c>
      <c r="G210" s="20">
        <v>573329</v>
      </c>
      <c r="H210" s="10">
        <v>330.33364660000001</v>
      </c>
      <c r="I210" s="10">
        <v>11</v>
      </c>
      <c r="J210" s="10">
        <v>23</v>
      </c>
      <c r="K210" s="10">
        <v>0</v>
      </c>
      <c r="L210" s="10">
        <v>147</v>
      </c>
      <c r="M210" s="10">
        <v>50</v>
      </c>
      <c r="N210" s="10">
        <v>3540</v>
      </c>
      <c r="O210" s="10">
        <v>195785</v>
      </c>
      <c r="P210" s="10">
        <v>179075</v>
      </c>
      <c r="Q210" s="10">
        <v>85695</v>
      </c>
      <c r="R210" s="10">
        <v>0</v>
      </c>
      <c r="S210" s="10">
        <v>15</v>
      </c>
      <c r="T210" s="10">
        <v>0</v>
      </c>
      <c r="U210" s="10">
        <v>646.74373000000003</v>
      </c>
      <c r="V210" s="10">
        <v>17796</v>
      </c>
      <c r="W210" s="10">
        <v>19679</v>
      </c>
      <c r="X210" s="10">
        <v>55500</v>
      </c>
      <c r="Y210" s="10">
        <v>94869</v>
      </c>
      <c r="Z210" s="10">
        <v>0</v>
      </c>
      <c r="AA210" s="10">
        <v>90334</v>
      </c>
      <c r="AB210" s="10">
        <v>146245</v>
      </c>
      <c r="AC210" s="10">
        <v>3687</v>
      </c>
      <c r="AD210" s="10">
        <v>646.74373000000003</v>
      </c>
      <c r="AE210" s="10">
        <v>142102</v>
      </c>
      <c r="AF210" s="10">
        <v>11</v>
      </c>
      <c r="AG210" s="10">
        <v>65</v>
      </c>
      <c r="AH210" s="10">
        <v>19.32</v>
      </c>
      <c r="AI210" s="10">
        <v>103.6</v>
      </c>
      <c r="AJ210" s="10" t="s">
        <v>40</v>
      </c>
    </row>
    <row r="211" spans="1:36" x14ac:dyDescent="0.25">
      <c r="A211" s="10" t="s">
        <v>36</v>
      </c>
      <c r="B211" s="10" t="s">
        <v>64</v>
      </c>
      <c r="C211" s="10">
        <v>26</v>
      </c>
      <c r="D211" s="10" t="s">
        <v>38</v>
      </c>
      <c r="E211" s="10">
        <v>2622</v>
      </c>
      <c r="F211" s="10" t="s">
        <v>63</v>
      </c>
      <c r="G211" s="20">
        <v>237912</v>
      </c>
      <c r="H211" s="10">
        <v>377.10260479999999</v>
      </c>
      <c r="I211" s="10">
        <v>22</v>
      </c>
      <c r="J211" s="10">
        <v>2</v>
      </c>
      <c r="K211" s="10">
        <v>7.2066606999999996</v>
      </c>
      <c r="L211" s="10">
        <v>194</v>
      </c>
      <c r="M211" s="10">
        <v>252</v>
      </c>
      <c r="N211" s="10">
        <v>4211</v>
      </c>
      <c r="O211" s="10">
        <v>50099</v>
      </c>
      <c r="P211" s="10">
        <v>22987</v>
      </c>
      <c r="Q211" s="10">
        <v>14106</v>
      </c>
      <c r="R211" s="10">
        <v>0</v>
      </c>
      <c r="S211" s="10">
        <v>4</v>
      </c>
      <c r="T211" s="10">
        <v>0</v>
      </c>
      <c r="U211" s="10">
        <v>196.13129470000001</v>
      </c>
      <c r="V211" s="10">
        <v>2241</v>
      </c>
      <c r="W211" s="10">
        <v>2302</v>
      </c>
      <c r="X211" s="10">
        <v>23026</v>
      </c>
      <c r="Y211" s="10">
        <v>29871</v>
      </c>
      <c r="Z211" s="10">
        <v>0</v>
      </c>
      <c r="AA211" s="10">
        <v>41904</v>
      </c>
      <c r="AB211" s="10">
        <v>54120</v>
      </c>
      <c r="AC211" s="10">
        <v>4405</v>
      </c>
      <c r="AD211" s="10">
        <v>188.924634</v>
      </c>
      <c r="AE211" s="10">
        <v>17608</v>
      </c>
      <c r="AF211" s="10">
        <v>27</v>
      </c>
      <c r="AG211" s="10">
        <v>75.19</v>
      </c>
      <c r="AH211" s="10">
        <v>6.66</v>
      </c>
      <c r="AI211" s="10">
        <v>99.53</v>
      </c>
      <c r="AJ211" s="10" t="s">
        <v>40</v>
      </c>
    </row>
    <row r="212" spans="1:36" x14ac:dyDescent="0.25">
      <c r="A212" s="10" t="s">
        <v>36</v>
      </c>
      <c r="B212" s="10" t="s">
        <v>64</v>
      </c>
      <c r="C212" s="10">
        <v>26</v>
      </c>
      <c r="D212" s="10" t="s">
        <v>38</v>
      </c>
      <c r="E212" s="10">
        <v>2611</v>
      </c>
      <c r="F212" s="10" t="s">
        <v>46</v>
      </c>
      <c r="G212" s="20">
        <v>640229</v>
      </c>
      <c r="H212" s="10">
        <v>329.63788</v>
      </c>
      <c r="I212" s="10">
        <v>9</v>
      </c>
      <c r="J212" s="10">
        <v>420</v>
      </c>
      <c r="K212" s="10">
        <v>0</v>
      </c>
      <c r="L212" s="10">
        <v>392</v>
      </c>
      <c r="M212" s="10">
        <v>10</v>
      </c>
      <c r="N212" s="10">
        <v>2920</v>
      </c>
      <c r="O212" s="10">
        <v>251737</v>
      </c>
      <c r="P212" s="10">
        <v>204231</v>
      </c>
      <c r="Q212" s="10">
        <v>94772</v>
      </c>
      <c r="R212" s="10">
        <v>0</v>
      </c>
      <c r="S212" s="10">
        <v>8</v>
      </c>
      <c r="T212" s="10">
        <v>0</v>
      </c>
      <c r="U212" s="10">
        <v>829.82051000000001</v>
      </c>
      <c r="V212" s="10">
        <v>25420</v>
      </c>
      <c r="W212" s="10">
        <v>28059</v>
      </c>
      <c r="X212" s="10">
        <v>65010</v>
      </c>
      <c r="Y212" s="10">
        <v>117121</v>
      </c>
      <c r="Z212" s="10">
        <v>0</v>
      </c>
      <c r="AA212" s="10">
        <v>99464</v>
      </c>
      <c r="AB212" s="10">
        <v>165082</v>
      </c>
      <c r="AC212" s="10">
        <v>3312</v>
      </c>
      <c r="AD212" s="10">
        <v>829.82051000000001</v>
      </c>
      <c r="AE212" s="10">
        <v>189631</v>
      </c>
      <c r="AF212" s="10">
        <v>9</v>
      </c>
      <c r="AG212" s="10">
        <v>50.63</v>
      </c>
      <c r="AH212" s="10">
        <v>10.130000000000001</v>
      </c>
      <c r="AI212" s="10">
        <v>99.85</v>
      </c>
      <c r="AJ212" s="10" t="s">
        <v>40</v>
      </c>
    </row>
    <row r="213" spans="1:36" x14ac:dyDescent="0.25">
      <c r="A213" s="10" t="s">
        <v>36</v>
      </c>
      <c r="B213" s="10" t="s">
        <v>64</v>
      </c>
      <c r="C213" s="10">
        <v>26</v>
      </c>
      <c r="D213" s="10" t="s">
        <v>38</v>
      </c>
      <c r="E213" s="10">
        <v>2616</v>
      </c>
      <c r="F213" s="10" t="s">
        <v>53</v>
      </c>
      <c r="G213" s="20">
        <v>553371</v>
      </c>
      <c r="H213" s="10">
        <v>404.18925000000002</v>
      </c>
      <c r="I213" s="10">
        <v>9</v>
      </c>
      <c r="J213" s="10">
        <v>62</v>
      </c>
      <c r="K213" s="10">
        <v>13.9814989</v>
      </c>
      <c r="L213" s="10">
        <v>654</v>
      </c>
      <c r="M213" s="10">
        <v>26</v>
      </c>
      <c r="N213" s="10">
        <v>6824</v>
      </c>
      <c r="O213" s="10">
        <v>170753</v>
      </c>
      <c r="P213" s="10">
        <v>141897</v>
      </c>
      <c r="Q213" s="10">
        <v>125460</v>
      </c>
      <c r="R213" s="10">
        <v>44</v>
      </c>
      <c r="S213" s="10">
        <v>66</v>
      </c>
      <c r="T213" s="10">
        <v>0</v>
      </c>
      <c r="U213" s="10">
        <v>704.14676889999998</v>
      </c>
      <c r="V213" s="10">
        <v>17915</v>
      </c>
      <c r="W213" s="10">
        <v>21343</v>
      </c>
      <c r="X213" s="10">
        <v>76867</v>
      </c>
      <c r="Y213" s="10">
        <v>149005</v>
      </c>
      <c r="Z213" s="10">
        <v>0</v>
      </c>
      <c r="AA213" s="10">
        <v>104991</v>
      </c>
      <c r="AB213" s="10">
        <v>194058</v>
      </c>
      <c r="AC213" s="10">
        <v>7478</v>
      </c>
      <c r="AD213" s="10">
        <v>690.16526999999996</v>
      </c>
      <c r="AE213" s="10">
        <v>115116</v>
      </c>
      <c r="AF213" s="10">
        <v>40</v>
      </c>
      <c r="AG213" s="10">
        <v>60.33</v>
      </c>
      <c r="AH213" s="10">
        <v>8.9700000000000006</v>
      </c>
      <c r="AI213" s="10">
        <v>101.08</v>
      </c>
      <c r="AJ213" s="10" t="s">
        <v>40</v>
      </c>
    </row>
    <row r="214" spans="1:36" x14ac:dyDescent="0.25">
      <c r="A214" s="10" t="s">
        <v>36</v>
      </c>
      <c r="B214" s="10" t="s">
        <v>64</v>
      </c>
      <c r="C214" s="10">
        <v>26</v>
      </c>
      <c r="D214" s="10" t="s">
        <v>38</v>
      </c>
      <c r="E214" s="10">
        <v>2609</v>
      </c>
      <c r="F214" s="10" t="s">
        <v>51</v>
      </c>
      <c r="G214" s="20">
        <v>789469</v>
      </c>
      <c r="H214" s="10">
        <v>325.34788730000002</v>
      </c>
      <c r="I214" s="10">
        <v>13</v>
      </c>
      <c r="J214" s="10">
        <v>66</v>
      </c>
      <c r="K214" s="10">
        <v>24.4024757</v>
      </c>
      <c r="L214" s="10">
        <v>697</v>
      </c>
      <c r="M214" s="10">
        <v>159</v>
      </c>
      <c r="N214" s="10">
        <v>6770</v>
      </c>
      <c r="O214" s="10">
        <v>459248</v>
      </c>
      <c r="P214" s="10">
        <v>302531</v>
      </c>
      <c r="Q214" s="10">
        <v>87115</v>
      </c>
      <c r="R214" s="10">
        <v>0</v>
      </c>
      <c r="S214" s="10">
        <v>0</v>
      </c>
      <c r="T214" s="10">
        <v>0</v>
      </c>
      <c r="U214" s="10">
        <v>1518.556141</v>
      </c>
      <c r="V214" s="10">
        <v>33808</v>
      </c>
      <c r="W214" s="10">
        <v>36025</v>
      </c>
      <c r="X214" s="10">
        <v>85247</v>
      </c>
      <c r="Y214" s="10">
        <v>131825</v>
      </c>
      <c r="Z214" s="10">
        <v>0</v>
      </c>
      <c r="AA214" s="10">
        <v>128465</v>
      </c>
      <c r="AB214" s="10">
        <v>185472</v>
      </c>
      <c r="AC214" s="10">
        <v>7467</v>
      </c>
      <c r="AD214" s="10">
        <v>1494.1536659999999</v>
      </c>
      <c r="AE214" s="10">
        <v>369273</v>
      </c>
      <c r="AF214" s="10">
        <v>20</v>
      </c>
      <c r="AG214" s="10">
        <v>46.22</v>
      </c>
      <c r="AH214" s="10">
        <v>21.82</v>
      </c>
      <c r="AI214" s="10">
        <v>100.58</v>
      </c>
      <c r="AJ214" s="10" t="s">
        <v>40</v>
      </c>
    </row>
    <row r="215" spans="1:36" x14ac:dyDescent="0.25">
      <c r="A215" s="10" t="s">
        <v>36</v>
      </c>
      <c r="B215" s="10" t="s">
        <v>64</v>
      </c>
      <c r="C215" s="10">
        <v>26</v>
      </c>
      <c r="D215" s="10" t="s">
        <v>38</v>
      </c>
      <c r="E215" s="10">
        <v>2610</v>
      </c>
      <c r="F215" s="10" t="s">
        <v>52</v>
      </c>
      <c r="G215" s="20">
        <v>835320</v>
      </c>
      <c r="H215" s="10">
        <v>332.51444279999998</v>
      </c>
      <c r="I215" s="10">
        <v>13</v>
      </c>
      <c r="J215" s="10">
        <v>60</v>
      </c>
      <c r="K215" s="10">
        <v>12.9622344</v>
      </c>
      <c r="L215" s="10">
        <v>515</v>
      </c>
      <c r="M215" s="10">
        <v>21</v>
      </c>
      <c r="N215" s="10">
        <v>3013</v>
      </c>
      <c r="O215" s="10">
        <v>413078</v>
      </c>
      <c r="P215" s="10">
        <v>331884</v>
      </c>
      <c r="Q215" s="10">
        <v>77046</v>
      </c>
      <c r="R215" s="10">
        <v>88</v>
      </c>
      <c r="S215" s="10">
        <v>18</v>
      </c>
      <c r="T215" s="10">
        <v>0</v>
      </c>
      <c r="U215" s="10">
        <v>1386.5062439999999</v>
      </c>
      <c r="V215" s="10">
        <v>30426</v>
      </c>
      <c r="W215" s="10">
        <v>31939</v>
      </c>
      <c r="X215" s="10">
        <v>61097</v>
      </c>
      <c r="Y215" s="10">
        <v>97903</v>
      </c>
      <c r="Z215" s="10">
        <v>0</v>
      </c>
      <c r="AA215" s="10">
        <v>85711</v>
      </c>
      <c r="AB215" s="10">
        <v>129113</v>
      </c>
      <c r="AC215" s="10">
        <v>3528</v>
      </c>
      <c r="AD215" s="10">
        <v>1373.5440100000001</v>
      </c>
      <c r="AE215" s="10">
        <v>315317</v>
      </c>
      <c r="AF215" s="10">
        <v>13</v>
      </c>
      <c r="AG215" s="10">
        <v>43.06</v>
      </c>
      <c r="AH215" s="10">
        <v>26.39</v>
      </c>
      <c r="AI215" s="10">
        <v>100.03</v>
      </c>
      <c r="AJ215" s="10" t="s">
        <v>40</v>
      </c>
    </row>
    <row r="216" spans="1:36" x14ac:dyDescent="0.25">
      <c r="A216" s="10" t="s">
        <v>36</v>
      </c>
      <c r="B216" s="10" t="s">
        <v>64</v>
      </c>
      <c r="C216" s="10">
        <v>26</v>
      </c>
      <c r="D216" s="10" t="s">
        <v>38</v>
      </c>
      <c r="E216" s="10">
        <v>2617</v>
      </c>
      <c r="F216" s="10" t="s">
        <v>54</v>
      </c>
      <c r="G216" s="20">
        <v>484881</v>
      </c>
      <c r="H216" s="10">
        <v>381.4227674</v>
      </c>
      <c r="I216" s="10">
        <v>9</v>
      </c>
      <c r="J216" s="10">
        <v>63</v>
      </c>
      <c r="K216" s="10">
        <v>0</v>
      </c>
      <c r="L216" s="10">
        <v>79</v>
      </c>
      <c r="M216" s="10">
        <v>28</v>
      </c>
      <c r="N216" s="10">
        <v>1884</v>
      </c>
      <c r="O216" s="10">
        <v>115695</v>
      </c>
      <c r="P216" s="10">
        <v>92517</v>
      </c>
      <c r="Q216" s="10">
        <v>74523</v>
      </c>
      <c r="R216" s="10">
        <v>0</v>
      </c>
      <c r="S216" s="10">
        <v>0</v>
      </c>
      <c r="T216" s="10">
        <v>0</v>
      </c>
      <c r="U216" s="10">
        <v>441.28707070000002</v>
      </c>
      <c r="V216" s="10">
        <v>11719</v>
      </c>
      <c r="W216" s="10">
        <v>12946</v>
      </c>
      <c r="X216" s="10">
        <v>48249</v>
      </c>
      <c r="Y216" s="10">
        <v>93352</v>
      </c>
      <c r="Z216" s="10">
        <v>0</v>
      </c>
      <c r="AA216" s="10">
        <v>82496</v>
      </c>
      <c r="AB216" s="10">
        <v>144171</v>
      </c>
      <c r="AC216" s="10">
        <v>1963</v>
      </c>
      <c r="AD216" s="10">
        <v>441.28707070000002</v>
      </c>
      <c r="AE216" s="10">
        <v>82015</v>
      </c>
      <c r="AF216" s="10">
        <v>18</v>
      </c>
      <c r="AG216" s="10">
        <v>47.01</v>
      </c>
      <c r="AH216" s="10">
        <v>18.75</v>
      </c>
      <c r="AI216" s="10">
        <v>101.3</v>
      </c>
      <c r="AJ216" s="10" t="s">
        <v>40</v>
      </c>
    </row>
    <row r="217" spans="1:36" x14ac:dyDescent="0.25">
      <c r="A217" s="10" t="s">
        <v>36</v>
      </c>
      <c r="B217" s="10" t="s">
        <v>64</v>
      </c>
      <c r="C217" s="10">
        <v>26</v>
      </c>
      <c r="D217" s="10" t="s">
        <v>38</v>
      </c>
      <c r="E217" s="10">
        <v>2605</v>
      </c>
      <c r="F217" s="10" t="s">
        <v>43</v>
      </c>
      <c r="G217" s="20">
        <v>171205</v>
      </c>
      <c r="H217" s="10">
        <v>338.39800919999999</v>
      </c>
      <c r="I217" s="10">
        <v>19</v>
      </c>
      <c r="J217" s="10">
        <v>12</v>
      </c>
      <c r="K217" s="10">
        <v>0</v>
      </c>
      <c r="L217" s="10">
        <v>629</v>
      </c>
      <c r="M217" s="10">
        <v>240</v>
      </c>
      <c r="N217" s="10">
        <v>4535</v>
      </c>
      <c r="O217" s="10">
        <v>222386</v>
      </c>
      <c r="P217" s="10">
        <v>209370</v>
      </c>
      <c r="Q217" s="10">
        <v>44183</v>
      </c>
      <c r="R217" s="10">
        <v>105</v>
      </c>
      <c r="S217" s="10">
        <v>8</v>
      </c>
      <c r="T217" s="10">
        <v>0</v>
      </c>
      <c r="U217" s="10">
        <v>752.5497967</v>
      </c>
      <c r="V217" s="10">
        <v>11192</v>
      </c>
      <c r="W217" s="10">
        <v>11652</v>
      </c>
      <c r="X217" s="10">
        <v>35725</v>
      </c>
      <c r="Y217" s="10">
        <v>48617</v>
      </c>
      <c r="Z217" s="10">
        <v>0</v>
      </c>
      <c r="AA217" s="10">
        <v>72605</v>
      </c>
      <c r="AB217" s="10">
        <v>97031</v>
      </c>
      <c r="AC217" s="10">
        <v>5164</v>
      </c>
      <c r="AD217" s="10">
        <v>752.5497967</v>
      </c>
      <c r="AE217" s="10">
        <v>170943</v>
      </c>
      <c r="AF217" s="10">
        <v>32</v>
      </c>
      <c r="AG217" s="10">
        <v>88.05</v>
      </c>
      <c r="AH217" s="10">
        <v>7.34</v>
      </c>
      <c r="AI217" s="10">
        <v>101.54</v>
      </c>
      <c r="AJ217" s="10" t="s">
        <v>40</v>
      </c>
    </row>
    <row r="218" spans="1:36" x14ac:dyDescent="0.25">
      <c r="A218" s="10" t="s">
        <v>36</v>
      </c>
      <c r="B218" s="10" t="s">
        <v>64</v>
      </c>
      <c r="C218" s="10">
        <v>26</v>
      </c>
      <c r="D218" s="10" t="s">
        <v>38</v>
      </c>
      <c r="E218" s="10">
        <v>2606</v>
      </c>
      <c r="F218" s="10" t="s">
        <v>49</v>
      </c>
      <c r="G218" s="20">
        <v>171327</v>
      </c>
      <c r="H218" s="10">
        <v>329.32106909999999</v>
      </c>
      <c r="I218" s="10">
        <v>18</v>
      </c>
      <c r="J218" s="10">
        <v>26</v>
      </c>
      <c r="K218" s="10">
        <v>0</v>
      </c>
      <c r="L218" s="10">
        <v>535</v>
      </c>
      <c r="M218" s="10">
        <v>133</v>
      </c>
      <c r="N218" s="10">
        <v>4922</v>
      </c>
      <c r="O218" s="10">
        <v>193734</v>
      </c>
      <c r="P218" s="10">
        <v>166464</v>
      </c>
      <c r="Q218" s="10">
        <v>33884</v>
      </c>
      <c r="R218" s="10">
        <v>343</v>
      </c>
      <c r="S218" s="10">
        <v>78</v>
      </c>
      <c r="T218" s="10">
        <v>0</v>
      </c>
      <c r="U218" s="10">
        <v>638.00688000000002</v>
      </c>
      <c r="V218" s="10">
        <v>10739</v>
      </c>
      <c r="W218" s="10">
        <v>11305</v>
      </c>
      <c r="X218" s="10">
        <v>27997</v>
      </c>
      <c r="Y218" s="10">
        <v>40494</v>
      </c>
      <c r="Z218" s="10">
        <v>0</v>
      </c>
      <c r="AA218" s="10">
        <v>46657</v>
      </c>
      <c r="AB218" s="10">
        <v>66153</v>
      </c>
      <c r="AC218" s="10">
        <v>5457</v>
      </c>
      <c r="AD218" s="10">
        <v>638.00688000000002</v>
      </c>
      <c r="AE218" s="10">
        <v>150988</v>
      </c>
      <c r="AF218" s="10">
        <v>25</v>
      </c>
      <c r="AG218" s="10">
        <v>26.34</v>
      </c>
      <c r="AH218" s="10">
        <v>8.3000000000000007</v>
      </c>
      <c r="AI218" s="10">
        <v>109.87</v>
      </c>
      <c r="AJ218" s="10" t="s">
        <v>40</v>
      </c>
    </row>
    <row r="219" spans="1:36" x14ac:dyDescent="0.25">
      <c r="A219" s="10" t="s">
        <v>36</v>
      </c>
      <c r="B219" s="10" t="s">
        <v>64</v>
      </c>
      <c r="C219" s="10">
        <v>26</v>
      </c>
      <c r="D219" s="10" t="s">
        <v>38</v>
      </c>
      <c r="E219" s="10">
        <v>2608</v>
      </c>
      <c r="F219" s="10" t="s">
        <v>44</v>
      </c>
      <c r="G219" s="20">
        <v>235849</v>
      </c>
      <c r="H219" s="10">
        <v>407.57585499999999</v>
      </c>
      <c r="I219" s="10">
        <v>17</v>
      </c>
      <c r="J219" s="10">
        <v>6</v>
      </c>
      <c r="K219" s="10">
        <v>0</v>
      </c>
      <c r="L219" s="10">
        <v>563</v>
      </c>
      <c r="M219" s="10">
        <v>192</v>
      </c>
      <c r="N219" s="10">
        <v>3961</v>
      </c>
      <c r="O219" s="10">
        <v>142390</v>
      </c>
      <c r="P219" s="10">
        <v>85693</v>
      </c>
      <c r="Q219" s="10">
        <v>24670</v>
      </c>
      <c r="R219" s="10">
        <v>0</v>
      </c>
      <c r="S219" s="10">
        <v>8</v>
      </c>
      <c r="T219" s="10">
        <v>0</v>
      </c>
      <c r="U219" s="10">
        <v>580.34726000000001</v>
      </c>
      <c r="V219" s="10">
        <v>8230</v>
      </c>
      <c r="W219" s="10">
        <v>8483</v>
      </c>
      <c r="X219" s="10">
        <v>28875</v>
      </c>
      <c r="Y219" s="10">
        <v>43366</v>
      </c>
      <c r="Z219" s="10">
        <v>0</v>
      </c>
      <c r="AA219" s="10">
        <v>51823</v>
      </c>
      <c r="AB219" s="10">
        <v>72747</v>
      </c>
      <c r="AC219" s="10">
        <v>4524</v>
      </c>
      <c r="AD219" s="10">
        <v>580.34726000000001</v>
      </c>
      <c r="AE219" s="10">
        <v>113205</v>
      </c>
      <c r="AF219" s="10">
        <v>35</v>
      </c>
      <c r="AG219" s="10">
        <v>32.49</v>
      </c>
      <c r="AH219" s="10">
        <v>3.86</v>
      </c>
      <c r="AI219" s="10">
        <v>103.84</v>
      </c>
      <c r="AJ219" s="10" t="s">
        <v>40</v>
      </c>
    </row>
    <row r="220" spans="1:36" x14ac:dyDescent="0.25">
      <c r="A220" s="10" t="s">
        <v>36</v>
      </c>
      <c r="B220" s="10" t="s">
        <v>64</v>
      </c>
      <c r="C220" s="10">
        <v>26</v>
      </c>
      <c r="D220" s="10" t="s">
        <v>38</v>
      </c>
      <c r="E220" s="10">
        <v>2615</v>
      </c>
      <c r="F220" s="10" t="s">
        <v>50</v>
      </c>
      <c r="G220" s="20">
        <v>573329</v>
      </c>
      <c r="H220" s="10">
        <v>329.47660730000001</v>
      </c>
      <c r="I220" s="10">
        <v>11</v>
      </c>
      <c r="J220" s="10">
        <v>23</v>
      </c>
      <c r="K220" s="10">
        <v>0</v>
      </c>
      <c r="L220" s="10">
        <v>147</v>
      </c>
      <c r="M220" s="10">
        <v>47</v>
      </c>
      <c r="N220" s="10">
        <v>3547</v>
      </c>
      <c r="O220" s="10">
        <v>201430</v>
      </c>
      <c r="P220" s="10">
        <v>184366</v>
      </c>
      <c r="Q220" s="10">
        <v>85709</v>
      </c>
      <c r="R220" s="10">
        <v>0</v>
      </c>
      <c r="S220" s="10">
        <v>15</v>
      </c>
      <c r="T220" s="10">
        <v>0</v>
      </c>
      <c r="U220" s="10">
        <v>663.66472999999996</v>
      </c>
      <c r="V220" s="10">
        <v>17951</v>
      </c>
      <c r="W220" s="10">
        <v>19868</v>
      </c>
      <c r="X220" s="10">
        <v>55510</v>
      </c>
      <c r="Y220" s="10">
        <v>94885</v>
      </c>
      <c r="Z220" s="10">
        <v>0</v>
      </c>
      <c r="AA220" s="10">
        <v>90334</v>
      </c>
      <c r="AB220" s="10">
        <v>146248</v>
      </c>
      <c r="AC220" s="10">
        <v>3694</v>
      </c>
      <c r="AD220" s="10">
        <v>663.66472999999996</v>
      </c>
      <c r="AE220" s="10">
        <v>145853</v>
      </c>
      <c r="AF220" s="10">
        <v>11</v>
      </c>
      <c r="AG220" s="10">
        <v>64.27</v>
      </c>
      <c r="AH220" s="10">
        <v>19.89</v>
      </c>
      <c r="AI220" s="10">
        <v>103.41</v>
      </c>
      <c r="AJ220" s="10" t="s">
        <v>40</v>
      </c>
    </row>
    <row r="221" spans="1:36" x14ac:dyDescent="0.25">
      <c r="A221" s="10" t="s">
        <v>36</v>
      </c>
      <c r="B221" s="10" t="s">
        <v>64</v>
      </c>
      <c r="C221" s="10">
        <v>26</v>
      </c>
      <c r="D221" s="10" t="s">
        <v>38</v>
      </c>
      <c r="E221" s="10">
        <v>2622</v>
      </c>
      <c r="F221" s="10" t="s">
        <v>63</v>
      </c>
      <c r="G221" s="20">
        <v>237912</v>
      </c>
      <c r="H221" s="10">
        <v>379.94336509999999</v>
      </c>
      <c r="I221" s="10">
        <v>22</v>
      </c>
      <c r="J221" s="10">
        <v>2</v>
      </c>
      <c r="K221" s="10">
        <v>7.2066606999999996</v>
      </c>
      <c r="L221" s="10">
        <v>224</v>
      </c>
      <c r="M221" s="10">
        <v>251</v>
      </c>
      <c r="N221" s="10">
        <v>4184</v>
      </c>
      <c r="O221" s="10">
        <v>50845</v>
      </c>
      <c r="P221" s="10">
        <v>23522</v>
      </c>
      <c r="Q221" s="10">
        <v>14098</v>
      </c>
      <c r="R221" s="10">
        <v>0</v>
      </c>
      <c r="S221" s="10">
        <v>4</v>
      </c>
      <c r="T221" s="10">
        <v>0</v>
      </c>
      <c r="U221" s="10">
        <v>200.3888647</v>
      </c>
      <c r="V221" s="10">
        <v>2252</v>
      </c>
      <c r="W221" s="10">
        <v>2314</v>
      </c>
      <c r="X221" s="10">
        <v>23019</v>
      </c>
      <c r="Y221" s="10">
        <v>29857</v>
      </c>
      <c r="Z221" s="10">
        <v>0</v>
      </c>
      <c r="AA221" s="10">
        <v>41887</v>
      </c>
      <c r="AB221" s="10">
        <v>54096</v>
      </c>
      <c r="AC221" s="10">
        <v>4408</v>
      </c>
      <c r="AD221" s="10">
        <v>193.18220400000001</v>
      </c>
      <c r="AE221" s="10">
        <v>17929</v>
      </c>
      <c r="AF221" s="10">
        <v>27</v>
      </c>
      <c r="AG221" s="10">
        <v>75.19</v>
      </c>
      <c r="AH221" s="10">
        <v>7.12</v>
      </c>
      <c r="AI221" s="10">
        <v>99.6</v>
      </c>
      <c r="AJ221" s="10" t="s">
        <v>40</v>
      </c>
    </row>
    <row r="222" spans="1:36" x14ac:dyDescent="0.25">
      <c r="A222" s="10" t="s">
        <v>36</v>
      </c>
      <c r="B222" s="10" t="s">
        <v>64</v>
      </c>
      <c r="C222" s="10">
        <v>26</v>
      </c>
      <c r="D222" s="10" t="s">
        <v>38</v>
      </c>
      <c r="E222" s="10">
        <v>2603</v>
      </c>
      <c r="F222" s="10" t="s">
        <v>59</v>
      </c>
      <c r="G222" s="20">
        <v>621219</v>
      </c>
      <c r="H222" s="10">
        <v>352.87973649999998</v>
      </c>
      <c r="I222" s="10">
        <v>15</v>
      </c>
      <c r="J222" s="10">
        <v>17</v>
      </c>
      <c r="K222" s="10">
        <v>5.7054859000000002</v>
      </c>
      <c r="L222" s="10">
        <v>901</v>
      </c>
      <c r="M222" s="10">
        <v>335</v>
      </c>
      <c r="N222" s="10">
        <v>7868</v>
      </c>
      <c r="O222" s="10">
        <v>236524</v>
      </c>
      <c r="P222" s="10">
        <v>194100</v>
      </c>
      <c r="Q222" s="10">
        <v>86724</v>
      </c>
      <c r="R222" s="10">
        <v>28</v>
      </c>
      <c r="S222" s="10">
        <v>62</v>
      </c>
      <c r="T222" s="10">
        <v>0</v>
      </c>
      <c r="U222" s="10">
        <v>840.35075389999997</v>
      </c>
      <c r="V222" s="10">
        <v>15705</v>
      </c>
      <c r="W222" s="10">
        <v>18013</v>
      </c>
      <c r="X222" s="10">
        <v>66374</v>
      </c>
      <c r="Y222" s="10">
        <v>106406</v>
      </c>
      <c r="Z222" s="10">
        <v>0</v>
      </c>
      <c r="AA222" s="10">
        <v>115326</v>
      </c>
      <c r="AB222" s="10">
        <v>176386</v>
      </c>
      <c r="AC222" s="10">
        <v>8769</v>
      </c>
      <c r="AD222" s="10">
        <v>834.64526799999999</v>
      </c>
      <c r="AE222" s="10">
        <v>134897</v>
      </c>
      <c r="AF222" s="10">
        <v>25</v>
      </c>
      <c r="AG222" s="10">
        <v>75.23</v>
      </c>
      <c r="AH222" s="10">
        <v>6.34</v>
      </c>
      <c r="AI222" s="10">
        <v>103.43</v>
      </c>
      <c r="AJ222" s="10" t="s">
        <v>40</v>
      </c>
    </row>
    <row r="223" spans="1:36" x14ac:dyDescent="0.25">
      <c r="A223" s="10" t="s">
        <v>36</v>
      </c>
      <c r="B223" s="10" t="s">
        <v>64</v>
      </c>
      <c r="C223" s="10">
        <v>26</v>
      </c>
      <c r="D223" s="10" t="s">
        <v>38</v>
      </c>
      <c r="E223" s="10">
        <v>2605</v>
      </c>
      <c r="F223" s="10" t="s">
        <v>43</v>
      </c>
      <c r="G223" s="20">
        <v>171205</v>
      </c>
      <c r="H223" s="10">
        <v>338.99402989999999</v>
      </c>
      <c r="I223" s="10">
        <v>19</v>
      </c>
      <c r="J223" s="10">
        <v>12</v>
      </c>
      <c r="K223" s="10">
        <v>0</v>
      </c>
      <c r="L223" s="10">
        <v>629</v>
      </c>
      <c r="M223" s="10">
        <v>240</v>
      </c>
      <c r="N223" s="10">
        <v>4531</v>
      </c>
      <c r="O223" s="10">
        <v>221995</v>
      </c>
      <c r="P223" s="10">
        <v>208979</v>
      </c>
      <c r="Q223" s="10">
        <v>44181</v>
      </c>
      <c r="R223" s="10">
        <v>105</v>
      </c>
      <c r="S223" s="10">
        <v>8</v>
      </c>
      <c r="T223" s="10">
        <v>0</v>
      </c>
      <c r="U223" s="10">
        <v>752.5497967</v>
      </c>
      <c r="V223" s="10">
        <v>11176</v>
      </c>
      <c r="W223" s="10">
        <v>11636</v>
      </c>
      <c r="X223" s="10">
        <v>35725</v>
      </c>
      <c r="Y223" s="10">
        <v>48614</v>
      </c>
      <c r="Z223" s="10">
        <v>0</v>
      </c>
      <c r="AA223" s="10">
        <v>72595</v>
      </c>
      <c r="AB223" s="10">
        <v>97016</v>
      </c>
      <c r="AC223" s="10">
        <v>5160</v>
      </c>
      <c r="AD223" s="10">
        <v>752.5497967</v>
      </c>
      <c r="AE223" s="10">
        <v>170618</v>
      </c>
      <c r="AF223" s="10">
        <v>32</v>
      </c>
      <c r="AG223" s="10">
        <v>88.04</v>
      </c>
      <c r="AH223" s="10">
        <v>7.35</v>
      </c>
      <c r="AI223" s="10">
        <v>101.54</v>
      </c>
      <c r="AJ223" s="10" t="s">
        <v>40</v>
      </c>
    </row>
    <row r="224" spans="1:36" x14ac:dyDescent="0.25">
      <c r="A224" s="10" t="s">
        <v>36</v>
      </c>
      <c r="B224" s="10" t="s">
        <v>64</v>
      </c>
      <c r="C224" s="10">
        <v>26</v>
      </c>
      <c r="D224" s="10" t="s">
        <v>38</v>
      </c>
      <c r="E224" s="10">
        <v>2601</v>
      </c>
      <c r="F224" s="10" t="s">
        <v>39</v>
      </c>
      <c r="G224" s="20">
        <v>379623</v>
      </c>
      <c r="H224" s="10">
        <v>365.0950502</v>
      </c>
      <c r="I224" s="10">
        <v>16</v>
      </c>
      <c r="J224" s="10">
        <v>16</v>
      </c>
      <c r="K224" s="10">
        <v>56.146741300000002</v>
      </c>
      <c r="L224" s="10">
        <v>622</v>
      </c>
      <c r="M224" s="10">
        <v>822</v>
      </c>
      <c r="N224" s="10">
        <v>6645</v>
      </c>
      <c r="O224" s="10">
        <v>125723</v>
      </c>
      <c r="P224" s="10">
        <v>16962</v>
      </c>
      <c r="Q224" s="10">
        <v>8598</v>
      </c>
      <c r="R224" s="10">
        <v>18</v>
      </c>
      <c r="S224" s="10">
        <v>7</v>
      </c>
      <c r="T224" s="10">
        <v>0</v>
      </c>
      <c r="U224" s="10">
        <v>515.15519129999996</v>
      </c>
      <c r="V224" s="10">
        <v>7497</v>
      </c>
      <c r="W224" s="10">
        <v>7790</v>
      </c>
      <c r="X224" s="10">
        <v>57980</v>
      </c>
      <c r="Y224" s="10">
        <v>66996</v>
      </c>
      <c r="Z224" s="10">
        <v>0</v>
      </c>
      <c r="AA224" s="10">
        <v>116935</v>
      </c>
      <c r="AB224" s="10">
        <v>133575</v>
      </c>
      <c r="AC224" s="10">
        <v>7267</v>
      </c>
      <c r="AD224" s="10">
        <v>459.00844999999998</v>
      </c>
      <c r="AE224" s="10">
        <v>66952</v>
      </c>
      <c r="AF224" s="10">
        <v>44</v>
      </c>
      <c r="AG224" s="10">
        <v>78.290000000000006</v>
      </c>
      <c r="AH224" s="10">
        <v>6.62</v>
      </c>
      <c r="AI224" s="10">
        <v>102.44</v>
      </c>
      <c r="AJ224" s="10" t="s">
        <v>40</v>
      </c>
    </row>
    <row r="225" spans="1:36" x14ac:dyDescent="0.25">
      <c r="A225" s="10" t="s">
        <v>36</v>
      </c>
      <c r="B225" s="10" t="s">
        <v>64</v>
      </c>
      <c r="C225" s="10">
        <v>26</v>
      </c>
      <c r="D225" s="10" t="s">
        <v>38</v>
      </c>
      <c r="E225" s="10">
        <v>2607</v>
      </c>
      <c r="F225" s="10" t="s">
        <v>58</v>
      </c>
      <c r="G225" s="20">
        <v>504111</v>
      </c>
      <c r="H225" s="10">
        <v>381.652582</v>
      </c>
      <c r="I225" s="10">
        <v>18</v>
      </c>
      <c r="J225" s="10">
        <v>6</v>
      </c>
      <c r="K225" s="10">
        <v>30.8530777</v>
      </c>
      <c r="L225" s="10">
        <v>326</v>
      </c>
      <c r="M225" s="10">
        <v>800</v>
      </c>
      <c r="N225" s="10">
        <v>7177</v>
      </c>
      <c r="O225" s="10">
        <v>150637</v>
      </c>
      <c r="P225" s="10">
        <v>76502</v>
      </c>
      <c r="Q225" s="10">
        <v>59024</v>
      </c>
      <c r="R225" s="10">
        <v>121</v>
      </c>
      <c r="S225" s="10">
        <v>49</v>
      </c>
      <c r="T225" s="10">
        <v>0</v>
      </c>
      <c r="U225" s="10">
        <v>605.76307770000005</v>
      </c>
      <c r="V225" s="10">
        <v>8079</v>
      </c>
      <c r="W225" s="10">
        <v>8239</v>
      </c>
      <c r="X225" s="10">
        <v>60977</v>
      </c>
      <c r="Y225" s="10">
        <v>96938</v>
      </c>
      <c r="Z225" s="10">
        <v>0</v>
      </c>
      <c r="AA225" s="10">
        <v>107757</v>
      </c>
      <c r="AB225" s="10">
        <v>162360</v>
      </c>
      <c r="AC225" s="10">
        <v>7503</v>
      </c>
      <c r="AD225" s="10">
        <v>574.91</v>
      </c>
      <c r="AE225" s="10">
        <v>89794</v>
      </c>
      <c r="AF225" s="10">
        <v>20</v>
      </c>
      <c r="AG225" s="10">
        <v>66.430000000000007</v>
      </c>
      <c r="AH225" s="10">
        <v>10.91</v>
      </c>
      <c r="AI225" s="10">
        <v>111.97</v>
      </c>
      <c r="AJ225" s="10" t="s">
        <v>40</v>
      </c>
    </row>
    <row r="226" spans="1:36" x14ac:dyDescent="0.25">
      <c r="A226" s="10" t="s">
        <v>36</v>
      </c>
      <c r="B226" s="10" t="s">
        <v>64</v>
      </c>
      <c r="C226" s="10">
        <v>26</v>
      </c>
      <c r="D226" s="10" t="s">
        <v>38</v>
      </c>
      <c r="E226" s="10">
        <v>2609</v>
      </c>
      <c r="F226" s="10" t="s">
        <v>51</v>
      </c>
      <c r="G226" s="20">
        <v>789469</v>
      </c>
      <c r="H226" s="10">
        <v>331.61444820000003</v>
      </c>
      <c r="I226" s="10">
        <v>13</v>
      </c>
      <c r="J226" s="10">
        <v>66</v>
      </c>
      <c r="K226" s="10">
        <v>24.4024757</v>
      </c>
      <c r="L226" s="10">
        <v>696</v>
      </c>
      <c r="M226" s="10">
        <v>160</v>
      </c>
      <c r="N226" s="10">
        <v>6756</v>
      </c>
      <c r="O226" s="10">
        <v>444660</v>
      </c>
      <c r="P226" s="10">
        <v>292194</v>
      </c>
      <c r="Q226" s="10">
        <v>87103</v>
      </c>
      <c r="R226" s="10">
        <v>0</v>
      </c>
      <c r="S226" s="10">
        <v>0</v>
      </c>
      <c r="T226" s="10">
        <v>0</v>
      </c>
      <c r="U226" s="10">
        <v>1498.9592809999999</v>
      </c>
      <c r="V226" s="10">
        <v>33337</v>
      </c>
      <c r="W226" s="10">
        <v>35491</v>
      </c>
      <c r="X226" s="10">
        <v>85234</v>
      </c>
      <c r="Y226" s="10">
        <v>131806</v>
      </c>
      <c r="Z226" s="10">
        <v>0</v>
      </c>
      <c r="AA226" s="10">
        <v>128466</v>
      </c>
      <c r="AB226" s="10">
        <v>185473</v>
      </c>
      <c r="AC226" s="10">
        <v>7452</v>
      </c>
      <c r="AD226" s="10">
        <v>1474.5568060000001</v>
      </c>
      <c r="AE226" s="10">
        <v>357766</v>
      </c>
      <c r="AF226" s="10">
        <v>20</v>
      </c>
      <c r="AG226" s="10">
        <v>45.76</v>
      </c>
      <c r="AH226" s="10">
        <v>22.03</v>
      </c>
      <c r="AI226" s="10">
        <v>100.53</v>
      </c>
      <c r="AJ226" s="10" t="s">
        <v>40</v>
      </c>
    </row>
    <row r="227" spans="1:36" x14ac:dyDescent="0.25">
      <c r="A227" s="10" t="s">
        <v>36</v>
      </c>
      <c r="B227" s="10" t="s">
        <v>64</v>
      </c>
      <c r="C227" s="10">
        <v>26</v>
      </c>
      <c r="D227" s="10" t="s">
        <v>38</v>
      </c>
      <c r="E227" s="10">
        <v>2610</v>
      </c>
      <c r="F227" s="10" t="s">
        <v>52</v>
      </c>
      <c r="G227" s="20">
        <v>835320</v>
      </c>
      <c r="H227" s="10">
        <v>336.03302500000001</v>
      </c>
      <c r="I227" s="10">
        <v>13</v>
      </c>
      <c r="J227" s="10">
        <v>60</v>
      </c>
      <c r="K227" s="10">
        <v>12.9622344</v>
      </c>
      <c r="L227" s="10">
        <v>515</v>
      </c>
      <c r="M227" s="10">
        <v>21</v>
      </c>
      <c r="N227" s="10">
        <v>2993</v>
      </c>
      <c r="O227" s="10">
        <v>400121</v>
      </c>
      <c r="P227" s="10">
        <v>321537</v>
      </c>
      <c r="Q227" s="10">
        <v>77023</v>
      </c>
      <c r="R227" s="10">
        <v>88</v>
      </c>
      <c r="S227" s="10">
        <v>18</v>
      </c>
      <c r="T227" s="10">
        <v>0</v>
      </c>
      <c r="U227" s="10">
        <v>1357.5009339999999</v>
      </c>
      <c r="V227" s="10">
        <v>30044</v>
      </c>
      <c r="W227" s="10">
        <v>31484</v>
      </c>
      <c r="X227" s="10">
        <v>61077</v>
      </c>
      <c r="Y227" s="10">
        <v>97871</v>
      </c>
      <c r="Z227" s="10">
        <v>0</v>
      </c>
      <c r="AA227" s="10">
        <v>85712</v>
      </c>
      <c r="AB227" s="10">
        <v>129112</v>
      </c>
      <c r="AC227" s="10">
        <v>3508</v>
      </c>
      <c r="AD227" s="10">
        <v>1344.5387000000001</v>
      </c>
      <c r="AE227" s="10">
        <v>305370</v>
      </c>
      <c r="AF227" s="10">
        <v>13</v>
      </c>
      <c r="AG227" s="10">
        <v>42.52</v>
      </c>
      <c r="AH227" s="10">
        <v>26.44</v>
      </c>
      <c r="AI227" s="10">
        <v>99.86</v>
      </c>
      <c r="AJ227" s="10" t="s">
        <v>40</v>
      </c>
    </row>
    <row r="228" spans="1:36" x14ac:dyDescent="0.25">
      <c r="A228" s="10" t="s">
        <v>36</v>
      </c>
      <c r="B228" s="10" t="s">
        <v>64</v>
      </c>
      <c r="C228" s="10">
        <v>26</v>
      </c>
      <c r="D228" s="10" t="s">
        <v>38</v>
      </c>
      <c r="E228" s="10">
        <v>2618</v>
      </c>
      <c r="F228" s="10" t="s">
        <v>55</v>
      </c>
      <c r="G228" s="20">
        <v>702058</v>
      </c>
      <c r="H228" s="10">
        <v>325.2171649</v>
      </c>
      <c r="I228" s="10">
        <v>15</v>
      </c>
      <c r="J228" s="10">
        <v>133</v>
      </c>
      <c r="K228" s="10">
        <v>1.739751</v>
      </c>
      <c r="L228" s="10">
        <v>662</v>
      </c>
      <c r="M228" s="10">
        <v>9</v>
      </c>
      <c r="N228" s="10">
        <v>3744</v>
      </c>
      <c r="O228" s="10">
        <v>336081</v>
      </c>
      <c r="P228" s="10">
        <v>248692</v>
      </c>
      <c r="Q228" s="10">
        <v>42020</v>
      </c>
      <c r="R228" s="10">
        <v>0</v>
      </c>
      <c r="S228" s="10">
        <v>0</v>
      </c>
      <c r="T228" s="10">
        <v>0</v>
      </c>
      <c r="U228" s="10">
        <v>1094.732851</v>
      </c>
      <c r="V228" s="10">
        <v>21084</v>
      </c>
      <c r="W228" s="10">
        <v>21865</v>
      </c>
      <c r="X228" s="10">
        <v>35140</v>
      </c>
      <c r="Y228" s="10">
        <v>55483</v>
      </c>
      <c r="Z228" s="10">
        <v>0</v>
      </c>
      <c r="AA228" s="10">
        <v>53513</v>
      </c>
      <c r="AB228" s="10">
        <v>78950</v>
      </c>
      <c r="AC228" s="10">
        <v>4406</v>
      </c>
      <c r="AD228" s="10">
        <v>1092.9930999999999</v>
      </c>
      <c r="AE228" s="10">
        <v>273791</v>
      </c>
      <c r="AF228" s="10">
        <v>29</v>
      </c>
      <c r="AG228" s="10">
        <v>38.04</v>
      </c>
      <c r="AH228" s="10">
        <v>28.07</v>
      </c>
      <c r="AI228" s="10">
        <v>99.93</v>
      </c>
      <c r="AJ228" s="10" t="s">
        <v>40</v>
      </c>
    </row>
    <row r="229" spans="1:36" x14ac:dyDescent="0.25">
      <c r="A229" s="10" t="s">
        <v>36</v>
      </c>
      <c r="B229" s="10" t="s">
        <v>64</v>
      </c>
      <c r="C229" s="10">
        <v>26</v>
      </c>
      <c r="D229" s="10" t="s">
        <v>38</v>
      </c>
      <c r="E229" s="10">
        <v>2620</v>
      </c>
      <c r="F229" s="10" t="s">
        <v>62</v>
      </c>
      <c r="G229" s="20">
        <v>391283</v>
      </c>
      <c r="H229" s="10">
        <v>326.77456799999999</v>
      </c>
      <c r="I229" s="10">
        <v>20</v>
      </c>
      <c r="J229" s="10">
        <v>14</v>
      </c>
      <c r="K229" s="10">
        <v>9.7305925000000002</v>
      </c>
      <c r="L229" s="10">
        <v>567</v>
      </c>
      <c r="M229" s="10">
        <v>173</v>
      </c>
      <c r="N229" s="10">
        <v>6524</v>
      </c>
      <c r="O229" s="10">
        <v>339038</v>
      </c>
      <c r="P229" s="10">
        <v>261763</v>
      </c>
      <c r="Q229" s="10">
        <v>50892</v>
      </c>
      <c r="R229" s="10">
        <v>603</v>
      </c>
      <c r="S229" s="10">
        <v>29</v>
      </c>
      <c r="T229" s="10">
        <v>0</v>
      </c>
      <c r="U229" s="10">
        <v>1117.6205520000001</v>
      </c>
      <c r="V229" s="10">
        <v>16914</v>
      </c>
      <c r="W229" s="10">
        <v>17493</v>
      </c>
      <c r="X229" s="10">
        <v>50927</v>
      </c>
      <c r="Y229" s="10">
        <v>67880</v>
      </c>
      <c r="Z229" s="10">
        <v>1</v>
      </c>
      <c r="AA229" s="10">
        <v>106041</v>
      </c>
      <c r="AB229" s="10">
        <v>152123</v>
      </c>
      <c r="AC229" s="10">
        <v>7091</v>
      </c>
      <c r="AD229" s="10">
        <v>1107.88996</v>
      </c>
      <c r="AE229" s="10">
        <v>202345</v>
      </c>
      <c r="AF229" s="10">
        <v>32</v>
      </c>
      <c r="AG229" s="10">
        <v>75.06</v>
      </c>
      <c r="AH229" s="10">
        <v>8.75</v>
      </c>
      <c r="AI229" s="10">
        <v>106.25</v>
      </c>
      <c r="AJ229" s="10" t="s">
        <v>40</v>
      </c>
    </row>
    <row r="230" spans="1:36" x14ac:dyDescent="0.25">
      <c r="A230" s="10" t="s">
        <v>36</v>
      </c>
      <c r="B230" s="10" t="s">
        <v>64</v>
      </c>
      <c r="C230" s="10">
        <v>26</v>
      </c>
      <c r="D230" s="10" t="s">
        <v>38</v>
      </c>
      <c r="E230" s="10">
        <v>2601</v>
      </c>
      <c r="F230" s="10" t="s">
        <v>39</v>
      </c>
      <c r="G230" s="20">
        <v>379623</v>
      </c>
      <c r="H230" s="10">
        <v>366.71446709999998</v>
      </c>
      <c r="I230" s="10">
        <v>17</v>
      </c>
      <c r="J230" s="10">
        <v>16</v>
      </c>
      <c r="K230" s="10">
        <v>56.146741300000002</v>
      </c>
      <c r="L230" s="10">
        <v>622</v>
      </c>
      <c r="M230" s="10">
        <v>808</v>
      </c>
      <c r="N230" s="10">
        <v>6652</v>
      </c>
      <c r="O230" s="10">
        <v>129964</v>
      </c>
      <c r="P230" s="10">
        <v>17623</v>
      </c>
      <c r="Q230" s="10">
        <v>8599</v>
      </c>
      <c r="R230" s="10">
        <v>22</v>
      </c>
      <c r="S230" s="10">
        <v>8</v>
      </c>
      <c r="T230" s="10">
        <v>0</v>
      </c>
      <c r="U230" s="10">
        <v>532.74353129999997</v>
      </c>
      <c r="V230" s="10">
        <v>7610</v>
      </c>
      <c r="W230" s="10">
        <v>7910</v>
      </c>
      <c r="X230" s="10">
        <v>57994</v>
      </c>
      <c r="Y230" s="10">
        <v>67020</v>
      </c>
      <c r="Z230" s="10">
        <v>0</v>
      </c>
      <c r="AA230" s="10">
        <v>117081</v>
      </c>
      <c r="AB230" s="10">
        <v>133737</v>
      </c>
      <c r="AC230" s="10">
        <v>7274</v>
      </c>
      <c r="AD230" s="10">
        <v>476.59679</v>
      </c>
      <c r="AE230" s="10">
        <v>69231</v>
      </c>
      <c r="AF230" s="10">
        <v>44</v>
      </c>
      <c r="AG230" s="10">
        <v>78.400000000000006</v>
      </c>
      <c r="AH230" s="10">
        <v>6.59</v>
      </c>
      <c r="AI230" s="10">
        <v>102.16</v>
      </c>
      <c r="AJ230" s="10" t="s">
        <v>40</v>
      </c>
    </row>
    <row r="231" spans="1:36" x14ac:dyDescent="0.25">
      <c r="A231" s="10" t="s">
        <v>36</v>
      </c>
      <c r="B231" s="10" t="s">
        <v>64</v>
      </c>
      <c r="C231" s="10">
        <v>26</v>
      </c>
      <c r="D231" s="10" t="s">
        <v>38</v>
      </c>
      <c r="E231" s="10">
        <v>2602</v>
      </c>
      <c r="F231" s="10" t="s">
        <v>41</v>
      </c>
      <c r="G231" s="20">
        <v>394791</v>
      </c>
      <c r="H231" s="10">
        <v>336.71427929999999</v>
      </c>
      <c r="I231" s="10">
        <v>18</v>
      </c>
      <c r="J231" s="10">
        <v>26</v>
      </c>
      <c r="K231" s="10">
        <v>8.7056649999999998</v>
      </c>
      <c r="L231" s="10">
        <v>839</v>
      </c>
      <c r="M231" s="10">
        <v>306</v>
      </c>
      <c r="N231" s="10">
        <v>6905</v>
      </c>
      <c r="O231" s="10">
        <v>235229</v>
      </c>
      <c r="P231" s="10">
        <v>182466</v>
      </c>
      <c r="Q231" s="10">
        <v>56464</v>
      </c>
      <c r="R231" s="10">
        <v>103</v>
      </c>
      <c r="S231" s="10">
        <v>37</v>
      </c>
      <c r="T231" s="10">
        <v>0</v>
      </c>
      <c r="U231" s="10">
        <v>800.75529700000004</v>
      </c>
      <c r="V231" s="10">
        <v>12742</v>
      </c>
      <c r="W231" s="10">
        <v>13248</v>
      </c>
      <c r="X231" s="10">
        <v>58191</v>
      </c>
      <c r="Y231" s="10">
        <v>74943</v>
      </c>
      <c r="Z231" s="10">
        <v>1</v>
      </c>
      <c r="AA231" s="10">
        <v>103191</v>
      </c>
      <c r="AB231" s="10">
        <v>128611</v>
      </c>
      <c r="AC231" s="10">
        <v>7744</v>
      </c>
      <c r="AD231" s="10">
        <v>792.04963199999997</v>
      </c>
      <c r="AE231" s="10">
        <v>142503</v>
      </c>
      <c r="AF231" s="10">
        <v>26</v>
      </c>
      <c r="AG231" s="10">
        <v>64.86</v>
      </c>
      <c r="AH231" s="10">
        <v>5.08</v>
      </c>
      <c r="AI231" s="10">
        <v>100.89</v>
      </c>
      <c r="AJ231" s="10" t="s">
        <v>40</v>
      </c>
    </row>
    <row r="232" spans="1:36" x14ac:dyDescent="0.25">
      <c r="A232" s="10" t="s">
        <v>36</v>
      </c>
      <c r="B232" s="10" t="s">
        <v>64</v>
      </c>
      <c r="C232" s="10">
        <v>26</v>
      </c>
      <c r="D232" s="10" t="s">
        <v>38</v>
      </c>
      <c r="E232" s="10">
        <v>2604</v>
      </c>
      <c r="F232" s="10" t="s">
        <v>42</v>
      </c>
      <c r="G232" s="20">
        <v>877814</v>
      </c>
      <c r="H232" s="10">
        <v>319.51150899999999</v>
      </c>
      <c r="I232" s="10">
        <v>14</v>
      </c>
      <c r="J232" s="10">
        <v>54</v>
      </c>
      <c r="K232" s="10">
        <v>8.0749160999999994</v>
      </c>
      <c r="L232" s="10">
        <v>1190</v>
      </c>
      <c r="M232" s="10">
        <v>234</v>
      </c>
      <c r="N232" s="10">
        <v>6180</v>
      </c>
      <c r="O232" s="10">
        <v>417222</v>
      </c>
      <c r="P232" s="10">
        <v>345836</v>
      </c>
      <c r="Q232" s="10">
        <v>73817</v>
      </c>
      <c r="R232" s="10">
        <v>0</v>
      </c>
      <c r="S232" s="10">
        <v>0</v>
      </c>
      <c r="T232" s="10">
        <v>0</v>
      </c>
      <c r="U232" s="10">
        <v>1341.1472240000001</v>
      </c>
      <c r="V232" s="10">
        <v>28625</v>
      </c>
      <c r="W232" s="10">
        <v>29716</v>
      </c>
      <c r="X232" s="10">
        <v>65968</v>
      </c>
      <c r="Y232" s="10">
        <v>88228</v>
      </c>
      <c r="Z232" s="10">
        <v>0</v>
      </c>
      <c r="AA232" s="10">
        <v>106623</v>
      </c>
      <c r="AB232" s="10">
        <v>134137</v>
      </c>
      <c r="AC232" s="10">
        <v>7370</v>
      </c>
      <c r="AD232" s="10">
        <v>1333.072308</v>
      </c>
      <c r="AE232" s="10">
        <v>341094</v>
      </c>
      <c r="AF232" s="10">
        <v>25</v>
      </c>
      <c r="AG232" s="10">
        <v>83.79</v>
      </c>
      <c r="AH232" s="10">
        <v>6.99</v>
      </c>
      <c r="AI232" s="10">
        <v>100.47</v>
      </c>
      <c r="AJ232" s="10" t="s">
        <v>40</v>
      </c>
    </row>
    <row r="233" spans="1:36" x14ac:dyDescent="0.25">
      <c r="A233" s="10" t="s">
        <v>36</v>
      </c>
      <c r="B233" s="10" t="s">
        <v>64</v>
      </c>
      <c r="C233" s="10">
        <v>26</v>
      </c>
      <c r="D233" s="10" t="s">
        <v>38</v>
      </c>
      <c r="E233" s="10">
        <v>2614</v>
      </c>
      <c r="F233" s="10" t="s">
        <v>45</v>
      </c>
      <c r="G233" s="20">
        <v>413351</v>
      </c>
      <c r="H233" s="10">
        <v>336.35037610000001</v>
      </c>
      <c r="I233" s="10">
        <v>18</v>
      </c>
      <c r="J233" s="10">
        <v>15</v>
      </c>
      <c r="K233" s="10">
        <v>4.8548571999999997</v>
      </c>
      <c r="L233" s="10">
        <v>769</v>
      </c>
      <c r="M233" s="10">
        <v>41</v>
      </c>
      <c r="N233" s="10">
        <v>2534</v>
      </c>
      <c r="O233" s="10">
        <v>256590</v>
      </c>
      <c r="P233" s="10">
        <v>189998</v>
      </c>
      <c r="Q233" s="10">
        <v>29135</v>
      </c>
      <c r="R233" s="10">
        <v>0</v>
      </c>
      <c r="S233" s="10">
        <v>3</v>
      </c>
      <c r="T233" s="10">
        <v>0</v>
      </c>
      <c r="U233" s="10">
        <v>867.89628719999996</v>
      </c>
      <c r="V233" s="10">
        <v>14007</v>
      </c>
      <c r="W233" s="10">
        <v>14383</v>
      </c>
      <c r="X233" s="10">
        <v>32304</v>
      </c>
      <c r="Y233" s="10">
        <v>43586</v>
      </c>
      <c r="Z233" s="10">
        <v>0</v>
      </c>
      <c r="AA233" s="10">
        <v>49036</v>
      </c>
      <c r="AB233" s="10">
        <v>63559</v>
      </c>
      <c r="AC233" s="10">
        <v>3303</v>
      </c>
      <c r="AD233" s="10">
        <v>863.04142999999999</v>
      </c>
      <c r="AE233" s="10">
        <v>191403</v>
      </c>
      <c r="AF233" s="10">
        <v>31</v>
      </c>
      <c r="AG233" s="10">
        <v>71.260000000000005</v>
      </c>
      <c r="AH233" s="10">
        <v>16.329999999999998</v>
      </c>
      <c r="AI233" s="10">
        <v>99.82</v>
      </c>
      <c r="AJ233" s="10" t="s">
        <v>40</v>
      </c>
    </row>
    <row r="234" spans="1:36" x14ac:dyDescent="0.25">
      <c r="A234" s="10" t="s">
        <v>36</v>
      </c>
      <c r="B234" s="10" t="s">
        <v>64</v>
      </c>
      <c r="C234" s="10">
        <v>26</v>
      </c>
      <c r="D234" s="10" t="s">
        <v>38</v>
      </c>
      <c r="E234" s="10">
        <v>2618</v>
      </c>
      <c r="F234" s="10" t="s">
        <v>55</v>
      </c>
      <c r="G234" s="20">
        <v>702058</v>
      </c>
      <c r="H234" s="10">
        <v>324.83546380000001</v>
      </c>
      <c r="I234" s="10">
        <v>17</v>
      </c>
      <c r="J234" s="10">
        <v>134</v>
      </c>
      <c r="K234" s="10">
        <v>1.739751</v>
      </c>
      <c r="L234" s="10">
        <v>710</v>
      </c>
      <c r="M234" s="10">
        <v>7</v>
      </c>
      <c r="N234" s="10">
        <v>3727</v>
      </c>
      <c r="O234" s="10">
        <v>370648</v>
      </c>
      <c r="P234" s="10">
        <v>275934</v>
      </c>
      <c r="Q234" s="10">
        <v>42029</v>
      </c>
      <c r="R234" s="10">
        <v>0</v>
      </c>
      <c r="S234" s="10">
        <v>0</v>
      </c>
      <c r="T234" s="10">
        <v>0</v>
      </c>
      <c r="U234" s="10">
        <v>1205.735901</v>
      </c>
      <c r="V234" s="10">
        <v>21783</v>
      </c>
      <c r="W234" s="10">
        <v>22644</v>
      </c>
      <c r="X234" s="10">
        <v>35145</v>
      </c>
      <c r="Y234" s="10">
        <v>55492</v>
      </c>
      <c r="Z234" s="10">
        <v>0</v>
      </c>
      <c r="AA234" s="10">
        <v>53485</v>
      </c>
      <c r="AB234" s="10">
        <v>78913</v>
      </c>
      <c r="AC234" s="10">
        <v>4437</v>
      </c>
      <c r="AD234" s="10">
        <v>1203.9961499999999</v>
      </c>
      <c r="AE234" s="10">
        <v>301956</v>
      </c>
      <c r="AF234" s="10">
        <v>29</v>
      </c>
      <c r="AG234" s="10">
        <v>40.42</v>
      </c>
      <c r="AH234" s="10">
        <v>26.94</v>
      </c>
      <c r="AI234" s="10">
        <v>99.94</v>
      </c>
      <c r="AJ234" s="10" t="s">
        <v>40</v>
      </c>
    </row>
    <row r="235" spans="1:36" x14ac:dyDescent="0.25">
      <c r="A235" s="10" t="s">
        <v>36</v>
      </c>
      <c r="B235" s="10" t="s">
        <v>64</v>
      </c>
      <c r="C235" s="10">
        <v>26</v>
      </c>
      <c r="D235" s="10" t="s">
        <v>38</v>
      </c>
      <c r="E235" s="10">
        <v>2621</v>
      </c>
      <c r="F235" s="10" t="s">
        <v>47</v>
      </c>
      <c r="G235" s="20">
        <v>256493</v>
      </c>
      <c r="H235" s="10">
        <v>336.35041289999998</v>
      </c>
      <c r="I235" s="10">
        <v>12</v>
      </c>
      <c r="J235" s="10">
        <v>33</v>
      </c>
      <c r="K235" s="10">
        <v>0</v>
      </c>
      <c r="L235" s="10">
        <v>118</v>
      </c>
      <c r="M235" s="10">
        <v>21</v>
      </c>
      <c r="N235" s="10">
        <v>1186</v>
      </c>
      <c r="O235" s="10">
        <v>131619</v>
      </c>
      <c r="P235" s="10">
        <v>117806</v>
      </c>
      <c r="Q235" s="10">
        <v>36945</v>
      </c>
      <c r="R235" s="10">
        <v>21</v>
      </c>
      <c r="S235" s="10">
        <v>15</v>
      </c>
      <c r="T235" s="10">
        <v>0</v>
      </c>
      <c r="U235" s="10">
        <v>442.70105000000001</v>
      </c>
      <c r="V235" s="10">
        <v>10296</v>
      </c>
      <c r="W235" s="10">
        <v>11198</v>
      </c>
      <c r="X235" s="10">
        <v>25002</v>
      </c>
      <c r="Y235" s="10">
        <v>42453</v>
      </c>
      <c r="Z235" s="10">
        <v>0</v>
      </c>
      <c r="AA235" s="10">
        <v>37700</v>
      </c>
      <c r="AB235" s="10">
        <v>60591</v>
      </c>
      <c r="AC235" s="10">
        <v>1304</v>
      </c>
      <c r="AD235" s="10">
        <v>442.70105000000001</v>
      </c>
      <c r="AE235" s="10">
        <v>93832</v>
      </c>
      <c r="AF235" s="10">
        <v>29</v>
      </c>
      <c r="AG235" s="10">
        <v>53.24</v>
      </c>
      <c r="AH235" s="10">
        <v>6.56</v>
      </c>
      <c r="AI235" s="10">
        <v>99.89</v>
      </c>
      <c r="AJ235" s="10" t="s">
        <v>40</v>
      </c>
    </row>
    <row r="236" spans="1:36" x14ac:dyDescent="0.25">
      <c r="A236" s="10" t="s">
        <v>36</v>
      </c>
      <c r="B236" s="10" t="s">
        <v>64</v>
      </c>
      <c r="C236" s="10">
        <v>26</v>
      </c>
      <c r="D236" s="10" t="s">
        <v>38</v>
      </c>
      <c r="E236" s="10">
        <v>2622</v>
      </c>
      <c r="F236" s="10" t="s">
        <v>63</v>
      </c>
      <c r="G236" s="20">
        <v>237912</v>
      </c>
      <c r="H236" s="10">
        <v>365.45587849999998</v>
      </c>
      <c r="I236" s="10">
        <v>23</v>
      </c>
      <c r="J236" s="10">
        <v>2</v>
      </c>
      <c r="K236" s="10">
        <v>7.2066606999999996</v>
      </c>
      <c r="L236" s="10">
        <v>270</v>
      </c>
      <c r="M236" s="10">
        <v>249</v>
      </c>
      <c r="N236" s="10">
        <v>4149</v>
      </c>
      <c r="O236" s="10">
        <v>56630</v>
      </c>
      <c r="P236" s="10">
        <v>25864</v>
      </c>
      <c r="Q236" s="10">
        <v>14106</v>
      </c>
      <c r="R236" s="10">
        <v>0</v>
      </c>
      <c r="S236" s="10">
        <v>4</v>
      </c>
      <c r="T236" s="10">
        <v>0</v>
      </c>
      <c r="U236" s="10">
        <v>214.16432470000001</v>
      </c>
      <c r="V236" s="10">
        <v>2370</v>
      </c>
      <c r="W236" s="10">
        <v>2444</v>
      </c>
      <c r="X236" s="10">
        <v>23023</v>
      </c>
      <c r="Y236" s="10">
        <v>29868</v>
      </c>
      <c r="Z236" s="10">
        <v>0</v>
      </c>
      <c r="AA236" s="10">
        <v>41900</v>
      </c>
      <c r="AB236" s="10">
        <v>54116</v>
      </c>
      <c r="AC236" s="10">
        <v>4419</v>
      </c>
      <c r="AD236" s="10">
        <v>206.95766399999999</v>
      </c>
      <c r="AE236" s="10">
        <v>19957</v>
      </c>
      <c r="AF236" s="10">
        <v>27</v>
      </c>
      <c r="AG236" s="10">
        <v>75.88</v>
      </c>
      <c r="AH236" s="10">
        <v>6.78</v>
      </c>
      <c r="AI236" s="10">
        <v>99.61</v>
      </c>
      <c r="AJ236" s="10" t="s">
        <v>40</v>
      </c>
    </row>
    <row r="237" spans="1:36" x14ac:dyDescent="0.25">
      <c r="A237" s="10" t="s">
        <v>36</v>
      </c>
      <c r="B237" s="10" t="s">
        <v>64</v>
      </c>
      <c r="C237" s="10">
        <v>26</v>
      </c>
      <c r="D237" s="10" t="s">
        <v>38</v>
      </c>
      <c r="E237" s="10">
        <v>2623</v>
      </c>
      <c r="F237" s="10" t="s">
        <v>56</v>
      </c>
      <c r="G237" s="20">
        <v>908391</v>
      </c>
      <c r="H237" s="10">
        <v>291.55897210000001</v>
      </c>
      <c r="I237" s="10">
        <v>10</v>
      </c>
      <c r="J237" s="10">
        <v>45</v>
      </c>
      <c r="K237" s="10">
        <v>2.8062990000000001</v>
      </c>
      <c r="L237" s="10">
        <v>103</v>
      </c>
      <c r="M237" s="10">
        <v>92</v>
      </c>
      <c r="N237" s="10">
        <v>4428</v>
      </c>
      <c r="O237" s="10">
        <v>252950</v>
      </c>
      <c r="P237" s="10">
        <v>157515</v>
      </c>
      <c r="Q237" s="10">
        <v>114392</v>
      </c>
      <c r="R237" s="10">
        <v>59</v>
      </c>
      <c r="S237" s="10">
        <v>72</v>
      </c>
      <c r="T237" s="10">
        <v>0</v>
      </c>
      <c r="U237" s="10">
        <v>740.30471899999998</v>
      </c>
      <c r="V237" s="10">
        <v>23276</v>
      </c>
      <c r="W237" s="10">
        <v>29880</v>
      </c>
      <c r="X237" s="10">
        <v>106827</v>
      </c>
      <c r="Y237" s="10">
        <v>201459</v>
      </c>
      <c r="Z237" s="10">
        <v>0</v>
      </c>
      <c r="AA237" s="10">
        <v>138820</v>
      </c>
      <c r="AB237" s="10">
        <v>252795</v>
      </c>
      <c r="AC237" s="10">
        <v>4531</v>
      </c>
      <c r="AD237" s="10">
        <v>737.49842000000001</v>
      </c>
      <c r="AE237" s="10">
        <v>139057</v>
      </c>
      <c r="AF237" s="10">
        <v>38</v>
      </c>
      <c r="AG237" s="10">
        <v>67.88</v>
      </c>
      <c r="AH237" s="10">
        <v>1.0900000000000001</v>
      </c>
      <c r="AI237" s="10">
        <v>126.94</v>
      </c>
      <c r="AJ237" s="10" t="s">
        <v>40</v>
      </c>
    </row>
    <row r="238" spans="1:36" x14ac:dyDescent="0.25">
      <c r="A238" s="10" t="s">
        <v>36</v>
      </c>
      <c r="B238" s="10" t="s">
        <v>64</v>
      </c>
      <c r="C238" s="10">
        <v>26</v>
      </c>
      <c r="D238" s="10" t="s">
        <v>38</v>
      </c>
      <c r="E238" s="10">
        <v>2609</v>
      </c>
      <c r="F238" s="10" t="s">
        <v>51</v>
      </c>
      <c r="G238" s="20">
        <v>789469</v>
      </c>
      <c r="H238" s="10">
        <v>328.32468160000002</v>
      </c>
      <c r="I238" s="10">
        <v>13</v>
      </c>
      <c r="J238" s="10">
        <v>67</v>
      </c>
      <c r="K238" s="10">
        <v>24.4024757</v>
      </c>
      <c r="L238" s="10">
        <v>716</v>
      </c>
      <c r="M238" s="10">
        <v>158</v>
      </c>
      <c r="N238" s="10">
        <v>6758</v>
      </c>
      <c r="O238" s="10">
        <v>475831</v>
      </c>
      <c r="P238" s="10">
        <v>313230</v>
      </c>
      <c r="Q238" s="10">
        <v>87121</v>
      </c>
      <c r="R238" s="10">
        <v>0</v>
      </c>
      <c r="S238" s="10">
        <v>0</v>
      </c>
      <c r="T238" s="10">
        <v>0</v>
      </c>
      <c r="U238" s="10">
        <v>1586.6730910000001</v>
      </c>
      <c r="V238" s="10">
        <v>34350</v>
      </c>
      <c r="W238" s="10">
        <v>36620</v>
      </c>
      <c r="X238" s="10">
        <v>85262</v>
      </c>
      <c r="Y238" s="10">
        <v>131850</v>
      </c>
      <c r="Z238" s="10">
        <v>0</v>
      </c>
      <c r="AA238" s="10">
        <v>128466</v>
      </c>
      <c r="AB238" s="10">
        <v>185480</v>
      </c>
      <c r="AC238" s="10">
        <v>7474</v>
      </c>
      <c r="AD238" s="10">
        <v>1562.270616</v>
      </c>
      <c r="AE238" s="10">
        <v>381991</v>
      </c>
      <c r="AF238" s="10">
        <v>20</v>
      </c>
      <c r="AG238" s="10">
        <v>47.26</v>
      </c>
      <c r="AH238" s="10">
        <v>21.44</v>
      </c>
      <c r="AI238" s="10">
        <v>100.46</v>
      </c>
      <c r="AJ238" s="10" t="s">
        <v>40</v>
      </c>
    </row>
    <row r="239" spans="1:36" x14ac:dyDescent="0.25">
      <c r="A239" s="10" t="s">
        <v>36</v>
      </c>
      <c r="B239" s="10" t="s">
        <v>64</v>
      </c>
      <c r="C239" s="10">
        <v>26</v>
      </c>
      <c r="D239" s="10" t="s">
        <v>38</v>
      </c>
      <c r="E239" s="10">
        <v>2610</v>
      </c>
      <c r="F239" s="10" t="s">
        <v>52</v>
      </c>
      <c r="G239" s="20">
        <v>835320</v>
      </c>
      <c r="H239" s="10">
        <v>332.33219910000003</v>
      </c>
      <c r="I239" s="10">
        <v>13</v>
      </c>
      <c r="J239" s="10">
        <v>61</v>
      </c>
      <c r="K239" s="10">
        <v>12.9622344</v>
      </c>
      <c r="L239" s="10">
        <v>515</v>
      </c>
      <c r="M239" s="10">
        <v>21</v>
      </c>
      <c r="N239" s="10">
        <v>3024</v>
      </c>
      <c r="O239" s="10">
        <v>425847</v>
      </c>
      <c r="P239" s="10">
        <v>342372</v>
      </c>
      <c r="Q239" s="10">
        <v>77056</v>
      </c>
      <c r="R239" s="10">
        <v>88</v>
      </c>
      <c r="S239" s="10">
        <v>18</v>
      </c>
      <c r="T239" s="10">
        <v>0</v>
      </c>
      <c r="U239" s="10">
        <v>1428.188934</v>
      </c>
      <c r="V239" s="10">
        <v>30767</v>
      </c>
      <c r="W239" s="10">
        <v>32316</v>
      </c>
      <c r="X239" s="10">
        <v>61104</v>
      </c>
      <c r="Y239" s="10">
        <v>97914</v>
      </c>
      <c r="Z239" s="10">
        <v>0</v>
      </c>
      <c r="AA239" s="10">
        <v>85714</v>
      </c>
      <c r="AB239" s="10">
        <v>129117</v>
      </c>
      <c r="AC239" s="10">
        <v>3539</v>
      </c>
      <c r="AD239" s="10">
        <v>1415.2266999999999</v>
      </c>
      <c r="AE239" s="10">
        <v>324419</v>
      </c>
      <c r="AF239" s="10">
        <v>13</v>
      </c>
      <c r="AG239" s="10">
        <v>43.75</v>
      </c>
      <c r="AH239" s="10">
        <v>26.01</v>
      </c>
      <c r="AI239" s="10">
        <v>99.76</v>
      </c>
      <c r="AJ239" s="10" t="s">
        <v>40</v>
      </c>
    </row>
    <row r="240" spans="1:36" x14ac:dyDescent="0.25">
      <c r="A240" s="10" t="s">
        <v>36</v>
      </c>
      <c r="B240" s="10" t="s">
        <v>64</v>
      </c>
      <c r="C240" s="10">
        <v>26</v>
      </c>
      <c r="D240" s="10" t="s">
        <v>38</v>
      </c>
      <c r="E240" s="10">
        <v>2612</v>
      </c>
      <c r="F240" s="10" t="s">
        <v>60</v>
      </c>
      <c r="G240" s="20">
        <v>337230</v>
      </c>
      <c r="H240" s="10">
        <v>355.84467030000002</v>
      </c>
      <c r="I240" s="10">
        <v>12</v>
      </c>
      <c r="J240" s="10">
        <v>54</v>
      </c>
      <c r="K240" s="10">
        <v>12.063354500000001</v>
      </c>
      <c r="L240" s="10">
        <v>515</v>
      </c>
      <c r="M240" s="10">
        <v>21</v>
      </c>
      <c r="N240" s="10">
        <v>1006</v>
      </c>
      <c r="O240" s="10">
        <v>209419</v>
      </c>
      <c r="P240" s="10">
        <v>169792</v>
      </c>
      <c r="Q240" s="10">
        <v>57739</v>
      </c>
      <c r="R240" s="10">
        <v>16</v>
      </c>
      <c r="S240" s="10">
        <v>4</v>
      </c>
      <c r="T240" s="10">
        <v>0</v>
      </c>
      <c r="U240" s="10">
        <v>757.26970449999999</v>
      </c>
      <c r="V240" s="10">
        <v>16169</v>
      </c>
      <c r="W240" s="10">
        <v>19468</v>
      </c>
      <c r="X240" s="10">
        <v>38624</v>
      </c>
      <c r="Y240" s="10">
        <v>72312</v>
      </c>
      <c r="Z240" s="10">
        <v>0</v>
      </c>
      <c r="AA240" s="10">
        <v>52419</v>
      </c>
      <c r="AB240" s="10">
        <v>92620</v>
      </c>
      <c r="AC240" s="10">
        <v>1521</v>
      </c>
      <c r="AD240" s="10">
        <v>745.20635000000004</v>
      </c>
      <c r="AE240" s="10">
        <v>145722</v>
      </c>
      <c r="AF240" s="10">
        <v>7</v>
      </c>
      <c r="AG240" s="10">
        <v>75.78</v>
      </c>
      <c r="AH240" s="10">
        <v>3.39</v>
      </c>
      <c r="AI240" s="10">
        <v>99.78</v>
      </c>
      <c r="AJ240" s="10" t="s">
        <v>40</v>
      </c>
    </row>
    <row r="241" spans="1:36" x14ac:dyDescent="0.25">
      <c r="A241" s="10" t="s">
        <v>36</v>
      </c>
      <c r="B241" s="10" t="s">
        <v>64</v>
      </c>
      <c r="C241" s="10">
        <v>26</v>
      </c>
      <c r="D241" s="10" t="s">
        <v>38</v>
      </c>
      <c r="E241" s="10">
        <v>2614</v>
      </c>
      <c r="F241" s="10" t="s">
        <v>45</v>
      </c>
      <c r="G241" s="20">
        <v>413351</v>
      </c>
      <c r="H241" s="10">
        <v>335.56318709999999</v>
      </c>
      <c r="I241" s="10">
        <v>18</v>
      </c>
      <c r="J241" s="10">
        <v>15</v>
      </c>
      <c r="K241" s="10">
        <v>4.8548571999999997</v>
      </c>
      <c r="L241" s="10">
        <v>738</v>
      </c>
      <c r="M241" s="10">
        <v>43</v>
      </c>
      <c r="N241" s="10">
        <v>2561</v>
      </c>
      <c r="O241" s="10">
        <v>254949</v>
      </c>
      <c r="P241" s="10">
        <v>188578</v>
      </c>
      <c r="Q241" s="10">
        <v>29134</v>
      </c>
      <c r="R241" s="10">
        <v>0</v>
      </c>
      <c r="S241" s="10">
        <v>3</v>
      </c>
      <c r="T241" s="10">
        <v>0</v>
      </c>
      <c r="U241" s="10">
        <v>860.36984719999998</v>
      </c>
      <c r="V241" s="10">
        <v>13960</v>
      </c>
      <c r="W241" s="10">
        <v>14336</v>
      </c>
      <c r="X241" s="10">
        <v>32303</v>
      </c>
      <c r="Y241" s="10">
        <v>43585</v>
      </c>
      <c r="Z241" s="10">
        <v>0</v>
      </c>
      <c r="AA241" s="10">
        <v>49031</v>
      </c>
      <c r="AB241" s="10">
        <v>63550</v>
      </c>
      <c r="AC241" s="10">
        <v>3299</v>
      </c>
      <c r="AD241" s="10">
        <v>855.51499000000001</v>
      </c>
      <c r="AE241" s="10">
        <v>190052</v>
      </c>
      <c r="AF241" s="10">
        <v>31</v>
      </c>
      <c r="AG241" s="10">
        <v>71.22</v>
      </c>
      <c r="AH241" s="10">
        <v>16.64</v>
      </c>
      <c r="AI241" s="10">
        <v>99.81</v>
      </c>
      <c r="AJ241" s="10" t="s">
        <v>40</v>
      </c>
    </row>
    <row r="242" spans="1:36" x14ac:dyDescent="0.25">
      <c r="A242" s="10" t="s">
        <v>36</v>
      </c>
      <c r="B242" s="10" t="s">
        <v>64</v>
      </c>
      <c r="C242" s="10">
        <v>26</v>
      </c>
      <c r="D242" s="10" t="s">
        <v>38</v>
      </c>
      <c r="E242" s="10">
        <v>2617</v>
      </c>
      <c r="F242" s="10" t="s">
        <v>54</v>
      </c>
      <c r="G242" s="20">
        <v>484881</v>
      </c>
      <c r="H242" s="10">
        <v>370.95234979999998</v>
      </c>
      <c r="I242" s="10">
        <v>9</v>
      </c>
      <c r="J242" s="10">
        <v>67</v>
      </c>
      <c r="K242" s="10">
        <v>0</v>
      </c>
      <c r="L242" s="10">
        <v>80</v>
      </c>
      <c r="M242" s="10">
        <v>27</v>
      </c>
      <c r="N242" s="10">
        <v>1892</v>
      </c>
      <c r="O242" s="10">
        <v>121509</v>
      </c>
      <c r="P242" s="10">
        <v>97356</v>
      </c>
      <c r="Q242" s="10">
        <v>74539</v>
      </c>
      <c r="R242" s="10">
        <v>0</v>
      </c>
      <c r="S242" s="10">
        <v>0</v>
      </c>
      <c r="T242" s="10">
        <v>0</v>
      </c>
      <c r="U242" s="10">
        <v>450.74049070000001</v>
      </c>
      <c r="V242" s="10">
        <v>12181</v>
      </c>
      <c r="W242" s="10">
        <v>13459</v>
      </c>
      <c r="X242" s="10">
        <v>48257</v>
      </c>
      <c r="Y242" s="10">
        <v>93368</v>
      </c>
      <c r="Z242" s="10">
        <v>0</v>
      </c>
      <c r="AA242" s="10">
        <v>82497</v>
      </c>
      <c r="AB242" s="10">
        <v>144173</v>
      </c>
      <c r="AC242" s="10">
        <v>1972</v>
      </c>
      <c r="AD242" s="10">
        <v>450.74049070000001</v>
      </c>
      <c r="AE242" s="10">
        <v>86206</v>
      </c>
      <c r="AF242" s="10">
        <v>18</v>
      </c>
      <c r="AG242" s="10">
        <v>48.11</v>
      </c>
      <c r="AH242" s="10">
        <v>18.739999999999998</v>
      </c>
      <c r="AI242" s="10">
        <v>101.21</v>
      </c>
      <c r="AJ242" s="10" t="s">
        <v>40</v>
      </c>
    </row>
    <row r="243" spans="1:36" x14ac:dyDescent="0.25">
      <c r="A243" s="10" t="s">
        <v>36</v>
      </c>
      <c r="B243" s="10" t="s">
        <v>64</v>
      </c>
      <c r="C243" s="10">
        <v>26</v>
      </c>
      <c r="D243" s="10" t="s">
        <v>38</v>
      </c>
      <c r="E243" s="10">
        <v>2618</v>
      </c>
      <c r="F243" s="10" t="s">
        <v>55</v>
      </c>
      <c r="G243" s="20">
        <v>702058</v>
      </c>
      <c r="H243" s="10">
        <v>323.97511059999999</v>
      </c>
      <c r="I243" s="10">
        <v>16</v>
      </c>
      <c r="J243" s="10">
        <v>134</v>
      </c>
      <c r="K243" s="10">
        <v>1.739751</v>
      </c>
      <c r="L243" s="10">
        <v>705</v>
      </c>
      <c r="M243" s="10">
        <v>7</v>
      </c>
      <c r="N243" s="10">
        <v>3724</v>
      </c>
      <c r="O243" s="10">
        <v>366301</v>
      </c>
      <c r="P243" s="10">
        <v>272251</v>
      </c>
      <c r="Q243" s="10">
        <v>42031</v>
      </c>
      <c r="R243" s="10">
        <v>0</v>
      </c>
      <c r="S243" s="10">
        <v>0</v>
      </c>
      <c r="T243" s="10">
        <v>0</v>
      </c>
      <c r="U243" s="10">
        <v>1188.4638210000001</v>
      </c>
      <c r="V243" s="10">
        <v>21690</v>
      </c>
      <c r="W243" s="10">
        <v>22540</v>
      </c>
      <c r="X243" s="10">
        <v>35149</v>
      </c>
      <c r="Y243" s="10">
        <v>55496</v>
      </c>
      <c r="Z243" s="10">
        <v>0</v>
      </c>
      <c r="AA243" s="10">
        <v>53513</v>
      </c>
      <c r="AB243" s="10">
        <v>78952</v>
      </c>
      <c r="AC243" s="10">
        <v>4429</v>
      </c>
      <c r="AD243" s="10">
        <v>1186.72407</v>
      </c>
      <c r="AE243" s="10">
        <v>298481</v>
      </c>
      <c r="AF243" s="10">
        <v>29</v>
      </c>
      <c r="AG243" s="10">
        <v>40.119999999999997</v>
      </c>
      <c r="AH243" s="10">
        <v>27.09</v>
      </c>
      <c r="AI243" s="10">
        <v>99.88</v>
      </c>
      <c r="AJ243" s="10" t="s">
        <v>40</v>
      </c>
    </row>
    <row r="244" spans="1:36" x14ac:dyDescent="0.25">
      <c r="A244" s="10" t="s">
        <v>36</v>
      </c>
      <c r="B244" s="10" t="s">
        <v>64</v>
      </c>
      <c r="C244" s="10">
        <v>26</v>
      </c>
      <c r="D244" s="10" t="s">
        <v>38</v>
      </c>
      <c r="E244" s="10">
        <v>2620</v>
      </c>
      <c r="F244" s="10" t="s">
        <v>62</v>
      </c>
      <c r="G244" s="20">
        <v>391283</v>
      </c>
      <c r="H244" s="10">
        <v>334.12434530000002</v>
      </c>
      <c r="I244" s="10">
        <v>20</v>
      </c>
      <c r="J244" s="10">
        <v>14</v>
      </c>
      <c r="K244" s="10">
        <v>9.7305925000000002</v>
      </c>
      <c r="L244" s="10">
        <v>569</v>
      </c>
      <c r="M244" s="10">
        <v>171</v>
      </c>
      <c r="N244" s="10">
        <v>6533</v>
      </c>
      <c r="O244" s="10">
        <v>350725</v>
      </c>
      <c r="P244" s="10">
        <v>270970</v>
      </c>
      <c r="Q244" s="10">
        <v>51011</v>
      </c>
      <c r="R244" s="10">
        <v>781</v>
      </c>
      <c r="S244" s="10">
        <v>29</v>
      </c>
      <c r="T244" s="10">
        <v>0</v>
      </c>
      <c r="U244" s="10">
        <v>1181.5882019999999</v>
      </c>
      <c r="V244" s="10">
        <v>17171</v>
      </c>
      <c r="W244" s="10">
        <v>17767</v>
      </c>
      <c r="X244" s="10">
        <v>51060</v>
      </c>
      <c r="Y244" s="10">
        <v>68010</v>
      </c>
      <c r="Z244" s="10">
        <v>1</v>
      </c>
      <c r="AA244" s="10">
        <v>106143</v>
      </c>
      <c r="AB244" s="10">
        <v>152222</v>
      </c>
      <c r="AC244" s="10">
        <v>7102</v>
      </c>
      <c r="AD244" s="10">
        <v>1171.85761</v>
      </c>
      <c r="AE244" s="10">
        <v>209277</v>
      </c>
      <c r="AF244" s="10">
        <v>32</v>
      </c>
      <c r="AG244" s="10">
        <v>75.069999999999993</v>
      </c>
      <c r="AH244" s="10">
        <v>8.6999999999999993</v>
      </c>
      <c r="AI244" s="10">
        <v>107.71</v>
      </c>
      <c r="AJ244" s="10" t="s">
        <v>40</v>
      </c>
    </row>
    <row r="245" spans="1:36" x14ac:dyDescent="0.25">
      <c r="A245" s="10" t="s">
        <v>36</v>
      </c>
      <c r="B245" s="10" t="s">
        <v>64</v>
      </c>
      <c r="C245" s="10">
        <v>26</v>
      </c>
      <c r="D245" s="10" t="s">
        <v>38</v>
      </c>
      <c r="E245" s="10">
        <v>2623</v>
      </c>
      <c r="F245" s="10" t="s">
        <v>56</v>
      </c>
      <c r="G245" s="20">
        <v>908391</v>
      </c>
      <c r="H245" s="10">
        <v>293.81059269999997</v>
      </c>
      <c r="I245" s="10">
        <v>10</v>
      </c>
      <c r="J245" s="10">
        <v>45</v>
      </c>
      <c r="K245" s="10">
        <v>2.8062990000000001</v>
      </c>
      <c r="L245" s="10">
        <v>103</v>
      </c>
      <c r="M245" s="10">
        <v>92</v>
      </c>
      <c r="N245" s="10">
        <v>4426</v>
      </c>
      <c r="O245" s="10">
        <v>249700</v>
      </c>
      <c r="P245" s="10">
        <v>155533</v>
      </c>
      <c r="Q245" s="10">
        <v>114389</v>
      </c>
      <c r="R245" s="10">
        <v>49</v>
      </c>
      <c r="S245" s="10">
        <v>72</v>
      </c>
      <c r="T245" s="10">
        <v>0</v>
      </c>
      <c r="U245" s="10">
        <v>736.45134900000005</v>
      </c>
      <c r="V245" s="10">
        <v>23060</v>
      </c>
      <c r="W245" s="10">
        <v>29577</v>
      </c>
      <c r="X245" s="10">
        <v>106825</v>
      </c>
      <c r="Y245" s="10">
        <v>201461</v>
      </c>
      <c r="Z245" s="10">
        <v>0</v>
      </c>
      <c r="AA245" s="10">
        <v>138818</v>
      </c>
      <c r="AB245" s="10">
        <v>252797</v>
      </c>
      <c r="AC245" s="10">
        <v>4529</v>
      </c>
      <c r="AD245" s="10">
        <v>733.64504999999997</v>
      </c>
      <c r="AE245" s="10">
        <v>136767</v>
      </c>
      <c r="AF245" s="10">
        <v>38</v>
      </c>
      <c r="AG245" s="10">
        <v>67.260000000000005</v>
      </c>
      <c r="AH245" s="10">
        <v>1.1200000000000001</v>
      </c>
      <c r="AI245" s="10">
        <v>126.99</v>
      </c>
      <c r="AJ245" s="10" t="s">
        <v>40</v>
      </c>
    </row>
    <row r="246" spans="1:36" x14ac:dyDescent="0.25">
      <c r="A246" s="10" t="s">
        <v>36</v>
      </c>
      <c r="B246" s="10" t="s">
        <v>64</v>
      </c>
      <c r="C246" s="10">
        <v>26</v>
      </c>
      <c r="D246" s="10" t="s">
        <v>38</v>
      </c>
      <c r="E246" s="10">
        <v>2601</v>
      </c>
      <c r="F246" s="10" t="s">
        <v>39</v>
      </c>
      <c r="G246" s="20">
        <v>379623</v>
      </c>
      <c r="H246" s="10">
        <v>360.51489329999998</v>
      </c>
      <c r="I246" s="10">
        <v>17</v>
      </c>
      <c r="J246" s="10">
        <v>16</v>
      </c>
      <c r="K246" s="10">
        <v>56.146741300000002</v>
      </c>
      <c r="L246" s="10">
        <v>628</v>
      </c>
      <c r="M246" s="10">
        <v>807</v>
      </c>
      <c r="N246" s="10">
        <v>6651</v>
      </c>
      <c r="O246" s="10">
        <v>133886</v>
      </c>
      <c r="P246" s="10">
        <v>18601</v>
      </c>
      <c r="Q246" s="10">
        <v>8603</v>
      </c>
      <c r="R246" s="10">
        <v>22</v>
      </c>
      <c r="S246" s="10">
        <v>8</v>
      </c>
      <c r="T246" s="10">
        <v>0</v>
      </c>
      <c r="U246" s="10">
        <v>538.82571129999997</v>
      </c>
      <c r="V246" s="10">
        <v>7746</v>
      </c>
      <c r="W246" s="10">
        <v>8059</v>
      </c>
      <c r="X246" s="10">
        <v>58015</v>
      </c>
      <c r="Y246" s="10">
        <v>67045</v>
      </c>
      <c r="Z246" s="10">
        <v>0</v>
      </c>
      <c r="AA246" s="10">
        <v>117111</v>
      </c>
      <c r="AB246" s="10">
        <v>133771</v>
      </c>
      <c r="AC246" s="10">
        <v>7279</v>
      </c>
      <c r="AD246" s="10">
        <v>482.67896999999999</v>
      </c>
      <c r="AE246" s="10">
        <v>71176</v>
      </c>
      <c r="AF246" s="10">
        <v>44</v>
      </c>
      <c r="AG246" s="10">
        <v>78.5</v>
      </c>
      <c r="AH246" s="10">
        <v>6.53</v>
      </c>
      <c r="AI246" s="10">
        <v>102.12</v>
      </c>
      <c r="AJ246" s="10" t="s">
        <v>40</v>
      </c>
    </row>
    <row r="247" spans="1:36" x14ac:dyDescent="0.25">
      <c r="A247" s="10" t="s">
        <v>36</v>
      </c>
      <c r="B247" s="10" t="s">
        <v>64</v>
      </c>
      <c r="C247" s="10">
        <v>26</v>
      </c>
      <c r="D247" s="10" t="s">
        <v>38</v>
      </c>
      <c r="E247" s="10">
        <v>2603</v>
      </c>
      <c r="F247" s="10" t="s">
        <v>59</v>
      </c>
      <c r="G247" s="20">
        <v>621219</v>
      </c>
      <c r="H247" s="10">
        <v>346.62399820000002</v>
      </c>
      <c r="I247" s="10">
        <v>16</v>
      </c>
      <c r="J247" s="10">
        <v>19</v>
      </c>
      <c r="K247" s="10">
        <v>5.7054859000000002</v>
      </c>
      <c r="L247" s="10">
        <v>1040</v>
      </c>
      <c r="M247" s="10">
        <v>324</v>
      </c>
      <c r="N247" s="10">
        <v>7775</v>
      </c>
      <c r="O247" s="10">
        <v>271704</v>
      </c>
      <c r="P247" s="10">
        <v>222377</v>
      </c>
      <c r="Q247" s="10">
        <v>86849</v>
      </c>
      <c r="R247" s="10">
        <v>38</v>
      </c>
      <c r="S247" s="10">
        <v>62</v>
      </c>
      <c r="T247" s="10">
        <v>0</v>
      </c>
      <c r="U247" s="10">
        <v>947.49675390000004</v>
      </c>
      <c r="V247" s="10">
        <v>16802</v>
      </c>
      <c r="W247" s="10">
        <v>19377</v>
      </c>
      <c r="X247" s="10">
        <v>66447</v>
      </c>
      <c r="Y247" s="10">
        <v>106543</v>
      </c>
      <c r="Z247" s="10">
        <v>0</v>
      </c>
      <c r="AA247" s="10">
        <v>115388</v>
      </c>
      <c r="AB247" s="10">
        <v>176466</v>
      </c>
      <c r="AC247" s="10">
        <v>8815</v>
      </c>
      <c r="AD247" s="10">
        <v>941.79126799999995</v>
      </c>
      <c r="AE247" s="10">
        <v>154958</v>
      </c>
      <c r="AF247" s="10">
        <v>25</v>
      </c>
      <c r="AG247" s="10">
        <v>74.92</v>
      </c>
      <c r="AH247" s="10">
        <v>6.06</v>
      </c>
      <c r="AI247" s="10">
        <v>102.87</v>
      </c>
      <c r="AJ247" s="10" t="s">
        <v>40</v>
      </c>
    </row>
    <row r="248" spans="1:36" x14ac:dyDescent="0.25">
      <c r="A248" s="10" t="s">
        <v>36</v>
      </c>
      <c r="B248" s="10" t="s">
        <v>64</v>
      </c>
      <c r="C248" s="10">
        <v>26</v>
      </c>
      <c r="D248" s="10" t="s">
        <v>38</v>
      </c>
      <c r="E248" s="10">
        <v>2608</v>
      </c>
      <c r="F248" s="10" t="s">
        <v>44</v>
      </c>
      <c r="G248" s="20">
        <v>235849</v>
      </c>
      <c r="H248" s="10">
        <v>403.98967920000001</v>
      </c>
      <c r="I248" s="10">
        <v>18</v>
      </c>
      <c r="J248" s="10">
        <v>7</v>
      </c>
      <c r="K248" s="10">
        <v>0</v>
      </c>
      <c r="L248" s="10">
        <v>563</v>
      </c>
      <c r="M248" s="10">
        <v>185</v>
      </c>
      <c r="N248" s="10">
        <v>3975</v>
      </c>
      <c r="O248" s="10">
        <v>155434</v>
      </c>
      <c r="P248" s="10">
        <v>92951</v>
      </c>
      <c r="Q248" s="10">
        <v>24674</v>
      </c>
      <c r="R248" s="10">
        <v>0</v>
      </c>
      <c r="S248" s="10">
        <v>8</v>
      </c>
      <c r="T248" s="10">
        <v>0</v>
      </c>
      <c r="U248" s="10">
        <v>627.937318</v>
      </c>
      <c r="V248" s="10">
        <v>8540</v>
      </c>
      <c r="W248" s="10">
        <v>8809</v>
      </c>
      <c r="X248" s="10">
        <v>28882</v>
      </c>
      <c r="Y248" s="10">
        <v>43382</v>
      </c>
      <c r="Z248" s="10">
        <v>0</v>
      </c>
      <c r="AA248" s="10">
        <v>51838</v>
      </c>
      <c r="AB248" s="10">
        <v>72771</v>
      </c>
      <c r="AC248" s="10">
        <v>4538</v>
      </c>
      <c r="AD248" s="10">
        <v>627.937318</v>
      </c>
      <c r="AE248" s="10">
        <v>123572</v>
      </c>
      <c r="AF248" s="10">
        <v>35</v>
      </c>
      <c r="AG248" s="10">
        <v>34.19</v>
      </c>
      <c r="AH248" s="10">
        <v>3.96</v>
      </c>
      <c r="AI248" s="10">
        <v>104.22</v>
      </c>
      <c r="AJ248" s="10" t="s">
        <v>40</v>
      </c>
    </row>
    <row r="249" spans="1:36" x14ac:dyDescent="0.25">
      <c r="A249" s="10" t="s">
        <v>36</v>
      </c>
      <c r="B249" s="10" t="s">
        <v>64</v>
      </c>
      <c r="C249" s="10">
        <v>26</v>
      </c>
      <c r="D249" s="10" t="s">
        <v>38</v>
      </c>
      <c r="E249" s="10">
        <v>2609</v>
      </c>
      <c r="F249" s="10" t="s">
        <v>51</v>
      </c>
      <c r="G249" s="20">
        <v>789469</v>
      </c>
      <c r="H249" s="10">
        <v>331.47597239999999</v>
      </c>
      <c r="I249" s="10">
        <v>14</v>
      </c>
      <c r="J249" s="10">
        <v>68</v>
      </c>
      <c r="K249" s="10">
        <v>24.4024757</v>
      </c>
      <c r="L249" s="10">
        <v>745</v>
      </c>
      <c r="M249" s="10">
        <v>155</v>
      </c>
      <c r="N249" s="10">
        <v>6750</v>
      </c>
      <c r="O249" s="10">
        <v>490095</v>
      </c>
      <c r="P249" s="10">
        <v>322366</v>
      </c>
      <c r="Q249" s="10">
        <v>87134</v>
      </c>
      <c r="R249" s="10">
        <v>0</v>
      </c>
      <c r="S249" s="10">
        <v>0</v>
      </c>
      <c r="T249" s="10">
        <v>0</v>
      </c>
      <c r="U249" s="10">
        <v>1648.9496429999999</v>
      </c>
      <c r="V249" s="10">
        <v>34823</v>
      </c>
      <c r="W249" s="10">
        <v>37137</v>
      </c>
      <c r="X249" s="10">
        <v>85277</v>
      </c>
      <c r="Y249" s="10">
        <v>131876</v>
      </c>
      <c r="Z249" s="10">
        <v>0</v>
      </c>
      <c r="AA249" s="10">
        <v>128474</v>
      </c>
      <c r="AB249" s="10">
        <v>185494</v>
      </c>
      <c r="AC249" s="10">
        <v>7495</v>
      </c>
      <c r="AD249" s="10">
        <v>1624.5471669999999</v>
      </c>
      <c r="AE249" s="10">
        <v>393382</v>
      </c>
      <c r="AF249" s="10">
        <v>20</v>
      </c>
      <c r="AG249" s="10">
        <v>47.26</v>
      </c>
      <c r="AH249" s="10">
        <v>21.55</v>
      </c>
      <c r="AI249" s="10">
        <v>100.55</v>
      </c>
      <c r="AJ249" s="10" t="s">
        <v>40</v>
      </c>
    </row>
    <row r="250" spans="1:36" x14ac:dyDescent="0.25">
      <c r="A250" s="10" t="s">
        <v>36</v>
      </c>
      <c r="B250" s="10" t="s">
        <v>64</v>
      </c>
      <c r="C250" s="10">
        <v>26</v>
      </c>
      <c r="D250" s="10" t="s">
        <v>38</v>
      </c>
      <c r="E250" s="10">
        <v>2619</v>
      </c>
      <c r="F250" s="10" t="s">
        <v>57</v>
      </c>
      <c r="G250" s="20">
        <v>142898</v>
      </c>
      <c r="H250" s="10">
        <v>331.8215548</v>
      </c>
      <c r="I250" s="10">
        <v>15</v>
      </c>
      <c r="J250" s="10">
        <v>6</v>
      </c>
      <c r="K250" s="10">
        <v>2.9556301999999999</v>
      </c>
      <c r="L250" s="10">
        <v>333</v>
      </c>
      <c r="M250" s="10">
        <v>76</v>
      </c>
      <c r="N250" s="10">
        <v>2467</v>
      </c>
      <c r="O250" s="10">
        <v>78646</v>
      </c>
      <c r="P250" s="10">
        <v>38051</v>
      </c>
      <c r="Q250" s="10">
        <v>11080</v>
      </c>
      <c r="R250" s="10">
        <v>30</v>
      </c>
      <c r="S250" s="10">
        <v>7</v>
      </c>
      <c r="T250" s="10">
        <v>0</v>
      </c>
      <c r="U250" s="10">
        <v>263.92001019999998</v>
      </c>
      <c r="V250" s="10">
        <v>4966</v>
      </c>
      <c r="W250" s="10">
        <v>5158</v>
      </c>
      <c r="X250" s="10">
        <v>15849</v>
      </c>
      <c r="Y250" s="10">
        <v>21995</v>
      </c>
      <c r="Z250" s="10">
        <v>0</v>
      </c>
      <c r="AA250" s="10">
        <v>33437</v>
      </c>
      <c r="AB250" s="10">
        <v>44359</v>
      </c>
      <c r="AC250" s="10">
        <v>2800</v>
      </c>
      <c r="AD250" s="10">
        <v>260.96438000000001</v>
      </c>
      <c r="AE250" s="10">
        <v>65488</v>
      </c>
      <c r="AF250" s="10">
        <v>28</v>
      </c>
      <c r="AG250" s="10">
        <v>52.18</v>
      </c>
      <c r="AH250" s="10">
        <v>7.47</v>
      </c>
      <c r="AI250" s="10">
        <v>100.82</v>
      </c>
      <c r="AJ250" s="10" t="s">
        <v>40</v>
      </c>
    </row>
    <row r="251" spans="1:36" x14ac:dyDescent="0.25">
      <c r="A251" s="10" t="s">
        <v>36</v>
      </c>
      <c r="B251" s="10" t="s">
        <v>65</v>
      </c>
      <c r="C251" s="10">
        <v>26</v>
      </c>
      <c r="D251" s="10" t="s">
        <v>38</v>
      </c>
      <c r="E251" s="10">
        <v>2603</v>
      </c>
      <c r="F251" s="10" t="s">
        <v>59</v>
      </c>
      <c r="G251" s="20">
        <v>840020</v>
      </c>
      <c r="H251" s="10">
        <v>342.67944</v>
      </c>
      <c r="I251" s="10">
        <v>17</v>
      </c>
      <c r="J251" s="10">
        <v>21</v>
      </c>
      <c r="K251" s="10">
        <v>6.6097758999999998</v>
      </c>
      <c r="L251" s="10">
        <v>1306</v>
      </c>
      <c r="M251" s="10">
        <v>315</v>
      </c>
      <c r="N251" s="10">
        <v>7565</v>
      </c>
      <c r="O251" s="10">
        <v>300740</v>
      </c>
      <c r="P251" s="10">
        <v>245680</v>
      </c>
      <c r="Q251" s="10">
        <v>86950</v>
      </c>
      <c r="R251" s="10">
        <v>38</v>
      </c>
      <c r="S251" s="10">
        <v>62</v>
      </c>
      <c r="T251" s="10">
        <v>0</v>
      </c>
      <c r="U251" s="10">
        <v>1037.1839239999999</v>
      </c>
      <c r="V251" s="10">
        <v>17639</v>
      </c>
      <c r="W251" s="10">
        <v>20431</v>
      </c>
      <c r="X251" s="10">
        <v>66504</v>
      </c>
      <c r="Y251" s="10">
        <v>106638</v>
      </c>
      <c r="Z251" s="10">
        <v>2</v>
      </c>
      <c r="AA251" s="10">
        <v>115417</v>
      </c>
      <c r="AB251" s="10">
        <v>176500</v>
      </c>
      <c r="AC251" s="10">
        <v>8871</v>
      </c>
      <c r="AD251" s="10">
        <v>1030.5741479999999</v>
      </c>
      <c r="AE251" s="10">
        <v>170928</v>
      </c>
      <c r="AF251" s="10">
        <v>25</v>
      </c>
      <c r="AG251" s="10">
        <v>75.08</v>
      </c>
      <c r="AH251" s="10">
        <v>5.85</v>
      </c>
      <c r="AI251" s="10">
        <v>102.55</v>
      </c>
      <c r="AJ251" s="10" t="s">
        <v>40</v>
      </c>
    </row>
    <row r="252" spans="1:36" x14ac:dyDescent="0.25">
      <c r="A252" s="10" t="s">
        <v>36</v>
      </c>
      <c r="B252" s="10" t="s">
        <v>65</v>
      </c>
      <c r="C252" s="10">
        <v>26</v>
      </c>
      <c r="D252" s="10" t="s">
        <v>38</v>
      </c>
      <c r="E252" s="10">
        <v>2604</v>
      </c>
      <c r="F252" s="10" t="s">
        <v>42</v>
      </c>
      <c r="G252" s="20">
        <v>1213058</v>
      </c>
      <c r="H252" s="10">
        <v>312.3791033</v>
      </c>
      <c r="I252" s="10">
        <v>16</v>
      </c>
      <c r="J252" s="10">
        <v>55</v>
      </c>
      <c r="K252" s="10">
        <v>8.0749160999999994</v>
      </c>
      <c r="L252" s="10">
        <v>1193</v>
      </c>
      <c r="M252" s="10">
        <v>213</v>
      </c>
      <c r="N252" s="10">
        <v>6211</v>
      </c>
      <c r="O252" s="10">
        <v>496709</v>
      </c>
      <c r="P252" s="10">
        <v>414105</v>
      </c>
      <c r="Q252" s="10">
        <v>73936</v>
      </c>
      <c r="R252" s="10">
        <v>0</v>
      </c>
      <c r="S252" s="10">
        <v>0</v>
      </c>
      <c r="T252" s="10">
        <v>0</v>
      </c>
      <c r="U252" s="10">
        <v>1559.690036</v>
      </c>
      <c r="V252" s="10">
        <v>30515</v>
      </c>
      <c r="W252" s="10">
        <v>31770</v>
      </c>
      <c r="X252" s="10">
        <v>66058</v>
      </c>
      <c r="Y252" s="10">
        <v>88366</v>
      </c>
      <c r="Z252" s="10">
        <v>0</v>
      </c>
      <c r="AA252" s="10">
        <v>106734</v>
      </c>
      <c r="AB252" s="10">
        <v>134300</v>
      </c>
      <c r="AC252" s="10">
        <v>7404</v>
      </c>
      <c r="AD252" s="10">
        <v>1551.6151199999999</v>
      </c>
      <c r="AE252" s="10">
        <v>405658</v>
      </c>
      <c r="AF252" s="10">
        <v>25</v>
      </c>
      <c r="AG252" s="10">
        <v>83.3</v>
      </c>
      <c r="AH252" s="10">
        <v>7.46</v>
      </c>
      <c r="AI252" s="10">
        <v>100.45</v>
      </c>
      <c r="AJ252" s="10" t="s">
        <v>40</v>
      </c>
    </row>
    <row r="253" spans="1:36" x14ac:dyDescent="0.25">
      <c r="A253" s="10" t="s">
        <v>36</v>
      </c>
      <c r="B253" s="10" t="s">
        <v>65</v>
      </c>
      <c r="C253" s="10">
        <v>26</v>
      </c>
      <c r="D253" s="10" t="s">
        <v>38</v>
      </c>
      <c r="E253" s="10">
        <v>2617</v>
      </c>
      <c r="F253" s="10" t="s">
        <v>54</v>
      </c>
      <c r="G253" s="20">
        <v>612306</v>
      </c>
      <c r="H253" s="10">
        <v>366.80756159999999</v>
      </c>
      <c r="I253" s="10">
        <v>10</v>
      </c>
      <c r="J253" s="10">
        <v>77</v>
      </c>
      <c r="K253" s="10">
        <v>0</v>
      </c>
      <c r="L253" s="10">
        <v>80</v>
      </c>
      <c r="M253" s="10">
        <v>23</v>
      </c>
      <c r="N253" s="10">
        <v>1918</v>
      </c>
      <c r="O253" s="10">
        <v>152918</v>
      </c>
      <c r="P253" s="10">
        <v>122822</v>
      </c>
      <c r="Q253" s="10">
        <v>74591</v>
      </c>
      <c r="R253" s="10">
        <v>0</v>
      </c>
      <c r="S253" s="10">
        <v>0</v>
      </c>
      <c r="T253" s="10">
        <v>0</v>
      </c>
      <c r="U253" s="10">
        <v>560.91478700000005</v>
      </c>
      <c r="V253" s="10">
        <v>14792</v>
      </c>
      <c r="W253" s="10">
        <v>16421</v>
      </c>
      <c r="X253" s="10">
        <v>48288</v>
      </c>
      <c r="Y253" s="10">
        <v>93444</v>
      </c>
      <c r="Z253" s="10">
        <v>0</v>
      </c>
      <c r="AA253" s="10">
        <v>82519</v>
      </c>
      <c r="AB253" s="10">
        <v>144233</v>
      </c>
      <c r="AC253" s="10">
        <v>1998</v>
      </c>
      <c r="AD253" s="10">
        <v>560.91478700000005</v>
      </c>
      <c r="AE253" s="10">
        <v>108809</v>
      </c>
      <c r="AF253" s="10">
        <v>17</v>
      </c>
      <c r="AG253" s="10">
        <v>50.03</v>
      </c>
      <c r="AH253" s="10">
        <v>18.12</v>
      </c>
      <c r="AI253" s="10">
        <v>106.3</v>
      </c>
      <c r="AJ253" s="10" t="s">
        <v>40</v>
      </c>
    </row>
    <row r="254" spans="1:36" x14ac:dyDescent="0.25">
      <c r="A254" s="10" t="s">
        <v>36</v>
      </c>
      <c r="B254" s="10" t="s">
        <v>65</v>
      </c>
      <c r="C254" s="10">
        <v>26</v>
      </c>
      <c r="D254" s="10" t="s">
        <v>38</v>
      </c>
      <c r="E254" s="10">
        <v>2620</v>
      </c>
      <c r="F254" s="10" t="s">
        <v>62</v>
      </c>
      <c r="G254" s="20">
        <v>500243</v>
      </c>
      <c r="H254" s="10">
        <v>331.00980859999999</v>
      </c>
      <c r="I254" s="10">
        <v>22</v>
      </c>
      <c r="J254" s="10">
        <v>16</v>
      </c>
      <c r="K254" s="10">
        <v>9.7305925000000002</v>
      </c>
      <c r="L254" s="10">
        <v>581</v>
      </c>
      <c r="M254" s="10">
        <v>147</v>
      </c>
      <c r="N254" s="10">
        <v>6548</v>
      </c>
      <c r="O254" s="10">
        <v>412289</v>
      </c>
      <c r="P254" s="10">
        <v>316556</v>
      </c>
      <c r="Q254" s="10">
        <v>51350</v>
      </c>
      <c r="R254" s="10">
        <v>888</v>
      </c>
      <c r="S254" s="10">
        <v>29</v>
      </c>
      <c r="T254" s="10">
        <v>0</v>
      </c>
      <c r="U254" s="10">
        <v>1374.4476219999999</v>
      </c>
      <c r="V254" s="10">
        <v>18691</v>
      </c>
      <c r="W254" s="10">
        <v>19423</v>
      </c>
      <c r="X254" s="10">
        <v>51449</v>
      </c>
      <c r="Y254" s="10">
        <v>68444</v>
      </c>
      <c r="Z254" s="10">
        <v>1</v>
      </c>
      <c r="AA254" s="10">
        <v>106461</v>
      </c>
      <c r="AB254" s="10">
        <v>152553</v>
      </c>
      <c r="AC254" s="10">
        <v>7129</v>
      </c>
      <c r="AD254" s="10">
        <v>1364.71703</v>
      </c>
      <c r="AE254" s="10">
        <v>243194</v>
      </c>
      <c r="AF254" s="10">
        <v>32</v>
      </c>
      <c r="AG254" s="10">
        <v>75.010000000000005</v>
      </c>
      <c r="AH254" s="10">
        <v>8.7100000000000009</v>
      </c>
      <c r="AI254" s="10">
        <v>110.47</v>
      </c>
      <c r="AJ254" s="10" t="s">
        <v>40</v>
      </c>
    </row>
    <row r="255" spans="1:36" x14ac:dyDescent="0.25">
      <c r="A255" s="10" t="s">
        <v>36</v>
      </c>
      <c r="B255" s="10" t="s">
        <v>64</v>
      </c>
      <c r="C255" s="10">
        <v>26</v>
      </c>
      <c r="D255" s="10" t="s">
        <v>38</v>
      </c>
      <c r="E255" s="10">
        <v>2624</v>
      </c>
      <c r="F255" s="10" t="s">
        <v>48</v>
      </c>
      <c r="G255" s="20">
        <v>152180</v>
      </c>
      <c r="H255" s="10">
        <v>332.6521075</v>
      </c>
      <c r="I255" s="10">
        <v>15</v>
      </c>
      <c r="J255" s="10">
        <v>9</v>
      </c>
      <c r="K255" s="10">
        <v>4.71523</v>
      </c>
      <c r="L255" s="10">
        <v>170</v>
      </c>
      <c r="M255" s="10">
        <v>29</v>
      </c>
      <c r="N255" s="10">
        <v>1059</v>
      </c>
      <c r="O255" s="10">
        <v>101517</v>
      </c>
      <c r="P255" s="10">
        <v>86794</v>
      </c>
      <c r="Q255" s="10">
        <v>15913</v>
      </c>
      <c r="R255" s="10">
        <v>0</v>
      </c>
      <c r="S255" s="10">
        <v>2</v>
      </c>
      <c r="T255" s="10">
        <v>0</v>
      </c>
      <c r="U255" s="10">
        <v>342.41367000000002</v>
      </c>
      <c r="V255" s="10">
        <v>6355</v>
      </c>
      <c r="W255" s="10">
        <v>6726</v>
      </c>
      <c r="X255" s="10">
        <v>12708</v>
      </c>
      <c r="Y255" s="10">
        <v>18675</v>
      </c>
      <c r="Z255" s="10">
        <v>0</v>
      </c>
      <c r="AA255" s="10">
        <v>19693</v>
      </c>
      <c r="AB255" s="10">
        <v>26947</v>
      </c>
      <c r="AC255" s="10">
        <v>1229</v>
      </c>
      <c r="AD255" s="10">
        <v>337.69844000000001</v>
      </c>
      <c r="AE255" s="10">
        <v>80533</v>
      </c>
      <c r="AF255" s="10">
        <v>13</v>
      </c>
      <c r="AG255" s="10">
        <v>35.43</v>
      </c>
      <c r="AH255" s="10">
        <v>20.239999999999998</v>
      </c>
      <c r="AI255" s="10">
        <v>99.67</v>
      </c>
      <c r="AJ255" s="10" t="s">
        <v>40</v>
      </c>
    </row>
    <row r="256" spans="1:36" x14ac:dyDescent="0.25">
      <c r="A256" s="10" t="s">
        <v>36</v>
      </c>
      <c r="B256" s="10" t="s">
        <v>65</v>
      </c>
      <c r="C256" s="10">
        <v>26</v>
      </c>
      <c r="D256" s="10" t="s">
        <v>38</v>
      </c>
      <c r="E256" s="10">
        <v>2604</v>
      </c>
      <c r="F256" s="10" t="s">
        <v>42</v>
      </c>
      <c r="G256" s="20">
        <v>1213058</v>
      </c>
      <c r="H256" s="10">
        <v>314.7024212</v>
      </c>
      <c r="I256" s="10">
        <v>15</v>
      </c>
      <c r="J256" s="10">
        <v>55</v>
      </c>
      <c r="K256" s="10">
        <v>8.0749160999999994</v>
      </c>
      <c r="L256" s="10">
        <v>1193</v>
      </c>
      <c r="M256" s="10">
        <v>217</v>
      </c>
      <c r="N256" s="10">
        <v>6204</v>
      </c>
      <c r="O256" s="10">
        <v>478729</v>
      </c>
      <c r="P256" s="10">
        <v>398568</v>
      </c>
      <c r="Q256" s="10">
        <v>73914</v>
      </c>
      <c r="R256" s="10">
        <v>0</v>
      </c>
      <c r="S256" s="10">
        <v>0</v>
      </c>
      <c r="T256" s="10">
        <v>0</v>
      </c>
      <c r="U256" s="10">
        <v>1514.6466700000001</v>
      </c>
      <c r="V256" s="10">
        <v>30226</v>
      </c>
      <c r="W256" s="10">
        <v>31450</v>
      </c>
      <c r="X256" s="10">
        <v>66035</v>
      </c>
      <c r="Y256" s="10">
        <v>88338</v>
      </c>
      <c r="Z256" s="10">
        <v>0</v>
      </c>
      <c r="AA256" s="10">
        <v>106724</v>
      </c>
      <c r="AB256" s="10">
        <v>134286</v>
      </c>
      <c r="AC256" s="10">
        <v>7397</v>
      </c>
      <c r="AD256" s="10">
        <v>1506.5717540000001</v>
      </c>
      <c r="AE256" s="10">
        <v>391201</v>
      </c>
      <c r="AF256" s="10">
        <v>25</v>
      </c>
      <c r="AG256" s="10">
        <v>83.43</v>
      </c>
      <c r="AH256" s="10">
        <v>7.34</v>
      </c>
      <c r="AI256" s="10">
        <v>100.39</v>
      </c>
      <c r="AJ256" s="10" t="s">
        <v>40</v>
      </c>
    </row>
    <row r="257" spans="1:36" x14ac:dyDescent="0.25">
      <c r="A257" s="10" t="s">
        <v>36</v>
      </c>
      <c r="B257" s="10" t="s">
        <v>65</v>
      </c>
      <c r="C257" s="10">
        <v>26</v>
      </c>
      <c r="D257" s="10" t="s">
        <v>38</v>
      </c>
      <c r="E257" s="10">
        <v>2606</v>
      </c>
      <c r="F257" s="10" t="s">
        <v>49</v>
      </c>
      <c r="G257" s="20">
        <v>255809</v>
      </c>
      <c r="H257" s="10">
        <v>324.32302499999997</v>
      </c>
      <c r="I257" s="10">
        <v>20</v>
      </c>
      <c r="J257" s="10">
        <v>27</v>
      </c>
      <c r="K257" s="10">
        <v>0</v>
      </c>
      <c r="L257" s="10">
        <v>567</v>
      </c>
      <c r="M257" s="10">
        <v>129</v>
      </c>
      <c r="N257" s="10">
        <v>4902</v>
      </c>
      <c r="O257" s="10">
        <v>225320</v>
      </c>
      <c r="P257" s="10">
        <v>193178</v>
      </c>
      <c r="Q257" s="10">
        <v>33939</v>
      </c>
      <c r="R257" s="10">
        <v>396</v>
      </c>
      <c r="S257" s="10">
        <v>78</v>
      </c>
      <c r="T257" s="10">
        <v>0</v>
      </c>
      <c r="U257" s="10">
        <v>730.76463999999999</v>
      </c>
      <c r="V257" s="10">
        <v>11121</v>
      </c>
      <c r="W257" s="10">
        <v>11743</v>
      </c>
      <c r="X257" s="10">
        <v>28037</v>
      </c>
      <c r="Y257" s="10">
        <v>40564</v>
      </c>
      <c r="Z257" s="10">
        <v>0</v>
      </c>
      <c r="AA257" s="10">
        <v>46673</v>
      </c>
      <c r="AB257" s="10">
        <v>66188</v>
      </c>
      <c r="AC257" s="10">
        <v>5469</v>
      </c>
      <c r="AD257" s="10">
        <v>730.76463999999999</v>
      </c>
      <c r="AE257" s="10">
        <v>175683</v>
      </c>
      <c r="AF257" s="10">
        <v>25</v>
      </c>
      <c r="AG257" s="10">
        <v>27.51</v>
      </c>
      <c r="AH257" s="10">
        <v>8.77</v>
      </c>
      <c r="AI257" s="10">
        <v>109.92</v>
      </c>
      <c r="AJ257" s="10" t="s">
        <v>40</v>
      </c>
    </row>
    <row r="258" spans="1:36" x14ac:dyDescent="0.25">
      <c r="A258" s="10" t="s">
        <v>36</v>
      </c>
      <c r="B258" s="10" t="s">
        <v>65</v>
      </c>
      <c r="C258" s="10">
        <v>26</v>
      </c>
      <c r="D258" s="10" t="s">
        <v>38</v>
      </c>
      <c r="E258" s="10">
        <v>2610</v>
      </c>
      <c r="F258" s="10" t="s">
        <v>52</v>
      </c>
      <c r="G258" s="20">
        <v>1039903</v>
      </c>
      <c r="H258" s="10">
        <v>333.13766629999998</v>
      </c>
      <c r="I258" s="10">
        <v>14</v>
      </c>
      <c r="J258" s="10">
        <v>63</v>
      </c>
      <c r="K258" s="10">
        <v>12.9622344</v>
      </c>
      <c r="L258" s="10">
        <v>520</v>
      </c>
      <c r="M258" s="10">
        <v>21</v>
      </c>
      <c r="N258" s="10">
        <v>3067</v>
      </c>
      <c r="O258" s="10">
        <v>481839</v>
      </c>
      <c r="P258" s="10">
        <v>387259</v>
      </c>
      <c r="Q258" s="10">
        <v>77118</v>
      </c>
      <c r="R258" s="10">
        <v>93</v>
      </c>
      <c r="S258" s="10">
        <v>18</v>
      </c>
      <c r="T258" s="10">
        <v>0</v>
      </c>
      <c r="U258" s="10">
        <v>1618.1494339999999</v>
      </c>
      <c r="V258" s="10">
        <v>32176</v>
      </c>
      <c r="W258" s="10">
        <v>33980</v>
      </c>
      <c r="X258" s="10">
        <v>61158</v>
      </c>
      <c r="Y258" s="10">
        <v>97993</v>
      </c>
      <c r="Z258" s="10">
        <v>0</v>
      </c>
      <c r="AA258" s="10">
        <v>85728</v>
      </c>
      <c r="AB258" s="10">
        <v>129147</v>
      </c>
      <c r="AC258" s="10">
        <v>3587</v>
      </c>
      <c r="AD258" s="10">
        <v>1605.1872000000001</v>
      </c>
      <c r="AE258" s="10">
        <v>364897</v>
      </c>
      <c r="AF258" s="10">
        <v>12</v>
      </c>
      <c r="AG258" s="10">
        <v>44.66</v>
      </c>
      <c r="AH258" s="10">
        <v>25.08</v>
      </c>
      <c r="AI258" s="10">
        <v>99.99</v>
      </c>
      <c r="AJ258" s="10" t="s">
        <v>40</v>
      </c>
    </row>
    <row r="259" spans="1:36" x14ac:dyDescent="0.25">
      <c r="A259" s="10" t="s">
        <v>36</v>
      </c>
      <c r="B259" s="10" t="s">
        <v>65</v>
      </c>
      <c r="C259" s="10">
        <v>26</v>
      </c>
      <c r="D259" s="10" t="s">
        <v>38</v>
      </c>
      <c r="E259" s="10">
        <v>2615</v>
      </c>
      <c r="F259" s="10" t="s">
        <v>50</v>
      </c>
      <c r="G259" s="20">
        <v>694450</v>
      </c>
      <c r="H259" s="10">
        <v>331.51702899999998</v>
      </c>
      <c r="I259" s="10">
        <v>13</v>
      </c>
      <c r="J259" s="10">
        <v>25</v>
      </c>
      <c r="K259" s="10">
        <v>0</v>
      </c>
      <c r="L259" s="10">
        <v>168</v>
      </c>
      <c r="M259" s="10">
        <v>38</v>
      </c>
      <c r="N259" s="10">
        <v>3577</v>
      </c>
      <c r="O259" s="10">
        <v>258852</v>
      </c>
      <c r="P259" s="10">
        <v>236991</v>
      </c>
      <c r="Q259" s="10">
        <v>85843</v>
      </c>
      <c r="R259" s="10">
        <v>0</v>
      </c>
      <c r="S259" s="10">
        <v>15</v>
      </c>
      <c r="T259" s="10">
        <v>0</v>
      </c>
      <c r="U259" s="10">
        <v>858.13846000000001</v>
      </c>
      <c r="V259" s="10">
        <v>19901</v>
      </c>
      <c r="W259" s="10">
        <v>22135</v>
      </c>
      <c r="X259" s="10">
        <v>55592</v>
      </c>
      <c r="Y259" s="10">
        <v>95035</v>
      </c>
      <c r="Z259" s="10">
        <v>0</v>
      </c>
      <c r="AA259" s="10">
        <v>90373</v>
      </c>
      <c r="AB259" s="10">
        <v>146335</v>
      </c>
      <c r="AC259" s="10">
        <v>3745</v>
      </c>
      <c r="AD259" s="10">
        <v>858.13846000000001</v>
      </c>
      <c r="AE259" s="10">
        <v>187572</v>
      </c>
      <c r="AF259" s="10">
        <v>11</v>
      </c>
      <c r="AG259" s="10">
        <v>65.930000000000007</v>
      </c>
      <c r="AH259" s="10">
        <v>18.829999999999998</v>
      </c>
      <c r="AI259" s="10">
        <v>104.16</v>
      </c>
      <c r="AJ259" s="10" t="s">
        <v>40</v>
      </c>
    </row>
    <row r="260" spans="1:36" x14ac:dyDescent="0.25">
      <c r="A260" s="10" t="s">
        <v>36</v>
      </c>
      <c r="B260" s="10" t="s">
        <v>64</v>
      </c>
      <c r="C260" s="10">
        <v>26</v>
      </c>
      <c r="D260" s="10" t="s">
        <v>38</v>
      </c>
      <c r="E260" s="10">
        <v>2601</v>
      </c>
      <c r="F260" s="10" t="s">
        <v>39</v>
      </c>
      <c r="G260" s="20">
        <v>379623</v>
      </c>
      <c r="H260" s="10">
        <v>358.65190319999999</v>
      </c>
      <c r="I260" s="10">
        <v>18</v>
      </c>
      <c r="J260" s="10">
        <v>16</v>
      </c>
      <c r="K260" s="10">
        <v>56.146741300000002</v>
      </c>
      <c r="L260" s="10">
        <v>650</v>
      </c>
      <c r="M260" s="10">
        <v>792</v>
      </c>
      <c r="N260" s="10">
        <v>6643</v>
      </c>
      <c r="O260" s="10">
        <v>147933</v>
      </c>
      <c r="P260" s="10">
        <v>20821</v>
      </c>
      <c r="Q260" s="10">
        <v>8621</v>
      </c>
      <c r="R260" s="10">
        <v>40</v>
      </c>
      <c r="S260" s="10">
        <v>10</v>
      </c>
      <c r="T260" s="10">
        <v>0</v>
      </c>
      <c r="U260" s="10">
        <v>586.71126130000005</v>
      </c>
      <c r="V260" s="10">
        <v>8033</v>
      </c>
      <c r="W260" s="10">
        <v>8366</v>
      </c>
      <c r="X260" s="10">
        <v>58092</v>
      </c>
      <c r="Y260" s="10">
        <v>67141</v>
      </c>
      <c r="Z260" s="10">
        <v>0</v>
      </c>
      <c r="AA260" s="10">
        <v>117242</v>
      </c>
      <c r="AB260" s="10">
        <v>133925</v>
      </c>
      <c r="AC260" s="10">
        <v>7293</v>
      </c>
      <c r="AD260" s="10">
        <v>530.56452000000002</v>
      </c>
      <c r="AE260" s="10">
        <v>78675</v>
      </c>
      <c r="AF260" s="10">
        <v>43</v>
      </c>
      <c r="AG260" s="10">
        <v>78.260000000000005</v>
      </c>
      <c r="AH260" s="10">
        <v>6.51</v>
      </c>
      <c r="AI260" s="10">
        <v>102.39</v>
      </c>
      <c r="AJ260" s="10" t="s">
        <v>40</v>
      </c>
    </row>
    <row r="261" spans="1:36" x14ac:dyDescent="0.25">
      <c r="A261" s="10" t="s">
        <v>36</v>
      </c>
      <c r="B261" s="10" t="s">
        <v>64</v>
      </c>
      <c r="C261" s="10">
        <v>26</v>
      </c>
      <c r="D261" s="10" t="s">
        <v>38</v>
      </c>
      <c r="E261" s="10">
        <v>2606</v>
      </c>
      <c r="F261" s="10" t="s">
        <v>49</v>
      </c>
      <c r="G261" s="20">
        <v>171327</v>
      </c>
      <c r="H261" s="10">
        <v>324.82927100000001</v>
      </c>
      <c r="I261" s="10">
        <v>20</v>
      </c>
      <c r="J261" s="10">
        <v>27</v>
      </c>
      <c r="K261" s="10">
        <v>0</v>
      </c>
      <c r="L261" s="10">
        <v>560</v>
      </c>
      <c r="M261" s="10">
        <v>129</v>
      </c>
      <c r="N261" s="10">
        <v>4906</v>
      </c>
      <c r="O261" s="10">
        <v>222083</v>
      </c>
      <c r="P261" s="10">
        <v>190378</v>
      </c>
      <c r="Q261" s="10">
        <v>33933</v>
      </c>
      <c r="R261" s="10">
        <v>396</v>
      </c>
      <c r="S261" s="10">
        <v>78</v>
      </c>
      <c r="T261" s="10">
        <v>0</v>
      </c>
      <c r="U261" s="10">
        <v>721.39058999999997</v>
      </c>
      <c r="V261" s="10">
        <v>11088</v>
      </c>
      <c r="W261" s="10">
        <v>11704</v>
      </c>
      <c r="X261" s="10">
        <v>28035</v>
      </c>
      <c r="Y261" s="10">
        <v>40556</v>
      </c>
      <c r="Z261" s="10">
        <v>0</v>
      </c>
      <c r="AA261" s="10">
        <v>46670</v>
      </c>
      <c r="AB261" s="10">
        <v>66180</v>
      </c>
      <c r="AC261" s="10">
        <v>5466</v>
      </c>
      <c r="AD261" s="10">
        <v>721.39058999999997</v>
      </c>
      <c r="AE261" s="10">
        <v>173166</v>
      </c>
      <c r="AF261" s="10">
        <v>25</v>
      </c>
      <c r="AG261" s="10">
        <v>27.16</v>
      </c>
      <c r="AH261" s="10">
        <v>8.75</v>
      </c>
      <c r="AI261" s="10">
        <v>109.9</v>
      </c>
      <c r="AJ261" s="10" t="s">
        <v>40</v>
      </c>
    </row>
    <row r="262" spans="1:36" x14ac:dyDescent="0.25">
      <c r="A262" s="10" t="s">
        <v>36</v>
      </c>
      <c r="B262" s="10" t="s">
        <v>64</v>
      </c>
      <c r="C262" s="10">
        <v>26</v>
      </c>
      <c r="D262" s="10" t="s">
        <v>38</v>
      </c>
      <c r="E262" s="10">
        <v>2607</v>
      </c>
      <c r="F262" s="10" t="s">
        <v>58</v>
      </c>
      <c r="G262" s="20">
        <v>504111</v>
      </c>
      <c r="H262" s="10">
        <v>372.01368389999999</v>
      </c>
      <c r="I262" s="10">
        <v>20</v>
      </c>
      <c r="J262" s="10">
        <v>6</v>
      </c>
      <c r="K262" s="10">
        <v>30.8530777</v>
      </c>
      <c r="L262" s="10">
        <v>360</v>
      </c>
      <c r="M262" s="10">
        <v>779</v>
      </c>
      <c r="N262" s="10">
        <v>7162</v>
      </c>
      <c r="O262" s="10">
        <v>182404</v>
      </c>
      <c r="P262" s="10">
        <v>93512</v>
      </c>
      <c r="Q262" s="10">
        <v>58806</v>
      </c>
      <c r="R262" s="10">
        <v>150</v>
      </c>
      <c r="S262" s="10">
        <v>49</v>
      </c>
      <c r="T262" s="10">
        <v>0</v>
      </c>
      <c r="U262" s="10">
        <v>709.42091770000002</v>
      </c>
      <c r="V262" s="10">
        <v>8829</v>
      </c>
      <c r="W262" s="10">
        <v>9014</v>
      </c>
      <c r="X262" s="10">
        <v>60836</v>
      </c>
      <c r="Y262" s="10">
        <v>96574</v>
      </c>
      <c r="Z262" s="10">
        <v>0</v>
      </c>
      <c r="AA262" s="10">
        <v>107399</v>
      </c>
      <c r="AB262" s="10">
        <v>161643</v>
      </c>
      <c r="AC262" s="10">
        <v>7522</v>
      </c>
      <c r="AD262" s="10">
        <v>678.56784000000005</v>
      </c>
      <c r="AE262" s="10">
        <v>108702</v>
      </c>
      <c r="AF262" s="10">
        <v>20</v>
      </c>
      <c r="AG262" s="10">
        <v>64.959999999999994</v>
      </c>
      <c r="AH262" s="10">
        <v>10.55</v>
      </c>
      <c r="AI262" s="10">
        <v>110.51</v>
      </c>
      <c r="AJ262" s="10" t="s">
        <v>40</v>
      </c>
    </row>
    <row r="263" spans="1:36" x14ac:dyDescent="0.25">
      <c r="A263" s="10" t="s">
        <v>36</v>
      </c>
      <c r="B263" s="10" t="s">
        <v>64</v>
      </c>
      <c r="C263" s="10">
        <v>26</v>
      </c>
      <c r="D263" s="10" t="s">
        <v>38</v>
      </c>
      <c r="E263" s="10">
        <v>2610</v>
      </c>
      <c r="F263" s="10" t="s">
        <v>52</v>
      </c>
      <c r="G263" s="20">
        <v>835320</v>
      </c>
      <c r="H263" s="10">
        <v>332.3223716</v>
      </c>
      <c r="I263" s="10">
        <v>14</v>
      </c>
      <c r="J263" s="10">
        <v>62</v>
      </c>
      <c r="K263" s="10">
        <v>12.9622344</v>
      </c>
      <c r="L263" s="10">
        <v>517</v>
      </c>
      <c r="M263" s="10">
        <v>21</v>
      </c>
      <c r="N263" s="10">
        <v>3064</v>
      </c>
      <c r="O263" s="10">
        <v>472948</v>
      </c>
      <c r="P263" s="10">
        <v>380167</v>
      </c>
      <c r="Q263" s="10">
        <v>77102</v>
      </c>
      <c r="R263" s="10">
        <v>93</v>
      </c>
      <c r="S263" s="10">
        <v>18</v>
      </c>
      <c r="T263" s="10">
        <v>0</v>
      </c>
      <c r="U263" s="10">
        <v>1584.674244</v>
      </c>
      <c r="V263" s="10">
        <v>31967</v>
      </c>
      <c r="W263" s="10">
        <v>33735</v>
      </c>
      <c r="X263" s="10">
        <v>61149</v>
      </c>
      <c r="Y263" s="10">
        <v>97975</v>
      </c>
      <c r="Z263" s="10">
        <v>0</v>
      </c>
      <c r="AA263" s="10">
        <v>85726</v>
      </c>
      <c r="AB263" s="10">
        <v>129136</v>
      </c>
      <c r="AC263" s="10">
        <v>3581</v>
      </c>
      <c r="AD263" s="10">
        <v>1571.71201</v>
      </c>
      <c r="AE263" s="10">
        <v>358661</v>
      </c>
      <c r="AF263" s="10">
        <v>12</v>
      </c>
      <c r="AG263" s="10">
        <v>44.75</v>
      </c>
      <c r="AH263" s="10">
        <v>25.24</v>
      </c>
      <c r="AI263" s="10">
        <v>99.92</v>
      </c>
      <c r="AJ263" s="10" t="s">
        <v>40</v>
      </c>
    </row>
    <row r="264" spans="1:36" x14ac:dyDescent="0.25">
      <c r="A264" s="10" t="s">
        <v>36</v>
      </c>
      <c r="B264" s="10" t="s">
        <v>64</v>
      </c>
      <c r="C264" s="10">
        <v>26</v>
      </c>
      <c r="D264" s="10" t="s">
        <v>38</v>
      </c>
      <c r="E264" s="10">
        <v>2624</v>
      </c>
      <c r="F264" s="10" t="s">
        <v>48</v>
      </c>
      <c r="G264" s="20">
        <v>152180</v>
      </c>
      <c r="H264" s="10">
        <v>333.1215694</v>
      </c>
      <c r="I264" s="10">
        <v>16</v>
      </c>
      <c r="J264" s="10">
        <v>9</v>
      </c>
      <c r="K264" s="10">
        <v>4.71523</v>
      </c>
      <c r="L264" s="10">
        <v>170</v>
      </c>
      <c r="M264" s="10">
        <v>29</v>
      </c>
      <c r="N264" s="10">
        <v>1061</v>
      </c>
      <c r="O264" s="10">
        <v>103225</v>
      </c>
      <c r="P264" s="10">
        <v>88177</v>
      </c>
      <c r="Q264" s="10">
        <v>15913</v>
      </c>
      <c r="R264" s="10">
        <v>0</v>
      </c>
      <c r="S264" s="10">
        <v>2</v>
      </c>
      <c r="T264" s="10">
        <v>0</v>
      </c>
      <c r="U264" s="10">
        <v>348.57997</v>
      </c>
      <c r="V264" s="10">
        <v>6370</v>
      </c>
      <c r="W264" s="10">
        <v>6744</v>
      </c>
      <c r="X264" s="10">
        <v>12708</v>
      </c>
      <c r="Y264" s="10">
        <v>18675</v>
      </c>
      <c r="Z264" s="10">
        <v>0</v>
      </c>
      <c r="AA264" s="10">
        <v>19695</v>
      </c>
      <c r="AB264" s="10">
        <v>26950</v>
      </c>
      <c r="AC264" s="10">
        <v>1231</v>
      </c>
      <c r="AD264" s="10">
        <v>343.86473999999998</v>
      </c>
      <c r="AE264" s="10">
        <v>81891</v>
      </c>
      <c r="AF264" s="10">
        <v>13</v>
      </c>
      <c r="AG264" s="10">
        <v>35.19</v>
      </c>
      <c r="AH264" s="10">
        <v>21.18</v>
      </c>
      <c r="AI264" s="10">
        <v>99.79</v>
      </c>
      <c r="AJ264" s="10" t="s">
        <v>40</v>
      </c>
    </row>
    <row r="265" spans="1:36" x14ac:dyDescent="0.25">
      <c r="A265" s="10" t="s">
        <v>36</v>
      </c>
      <c r="B265" s="10" t="s">
        <v>64</v>
      </c>
      <c r="C265" s="10">
        <v>26</v>
      </c>
      <c r="D265" s="10" t="s">
        <v>38</v>
      </c>
      <c r="E265" s="10">
        <v>2604</v>
      </c>
      <c r="F265" s="10" t="s">
        <v>42</v>
      </c>
      <c r="G265" s="20">
        <v>877814</v>
      </c>
      <c r="H265" s="10">
        <v>304.99235229999999</v>
      </c>
      <c r="I265" s="10">
        <v>15</v>
      </c>
      <c r="J265" s="10">
        <v>54</v>
      </c>
      <c r="K265" s="10">
        <v>8.0749160999999994</v>
      </c>
      <c r="L265" s="10">
        <v>1190</v>
      </c>
      <c r="M265" s="10">
        <v>232</v>
      </c>
      <c r="N265" s="10">
        <v>6197</v>
      </c>
      <c r="O265" s="10">
        <v>451821</v>
      </c>
      <c r="P265" s="10">
        <v>376529</v>
      </c>
      <c r="Q265" s="10">
        <v>73865</v>
      </c>
      <c r="R265" s="10">
        <v>0</v>
      </c>
      <c r="S265" s="10">
        <v>0</v>
      </c>
      <c r="T265" s="10">
        <v>0</v>
      </c>
      <c r="U265" s="10">
        <v>1386.0944119999999</v>
      </c>
      <c r="V265" s="10">
        <v>29585</v>
      </c>
      <c r="W265" s="10">
        <v>30749</v>
      </c>
      <c r="X265" s="10">
        <v>66000</v>
      </c>
      <c r="Y265" s="10">
        <v>88282</v>
      </c>
      <c r="Z265" s="10">
        <v>0</v>
      </c>
      <c r="AA265" s="10">
        <v>106675</v>
      </c>
      <c r="AB265" s="10">
        <v>134214</v>
      </c>
      <c r="AC265" s="10">
        <v>7387</v>
      </c>
      <c r="AD265" s="10">
        <v>1378.0194959999999</v>
      </c>
      <c r="AE265" s="10">
        <v>369153</v>
      </c>
      <c r="AF265" s="10">
        <v>25</v>
      </c>
      <c r="AG265" s="10">
        <v>83.76</v>
      </c>
      <c r="AH265" s="10">
        <v>7.24</v>
      </c>
      <c r="AI265" s="10">
        <v>100.49</v>
      </c>
      <c r="AJ265" s="10" t="s">
        <v>40</v>
      </c>
    </row>
    <row r="266" spans="1:36" x14ac:dyDescent="0.25">
      <c r="A266" s="10" t="s">
        <v>36</v>
      </c>
      <c r="B266" s="10" t="s">
        <v>64</v>
      </c>
      <c r="C266" s="10">
        <v>26</v>
      </c>
      <c r="D266" s="10" t="s">
        <v>38</v>
      </c>
      <c r="E266" s="10">
        <v>2616</v>
      </c>
      <c r="F266" s="10" t="s">
        <v>53</v>
      </c>
      <c r="G266" s="20">
        <v>553371</v>
      </c>
      <c r="H266" s="10">
        <v>386.09576859999999</v>
      </c>
      <c r="I266" s="10">
        <v>9</v>
      </c>
      <c r="J266" s="10">
        <v>80</v>
      </c>
      <c r="K266" s="10">
        <v>13.9814989</v>
      </c>
      <c r="L266" s="10">
        <v>736</v>
      </c>
      <c r="M266" s="10">
        <v>25</v>
      </c>
      <c r="N266" s="10">
        <v>6798</v>
      </c>
      <c r="O266" s="10">
        <v>213640</v>
      </c>
      <c r="P266" s="10">
        <v>178351</v>
      </c>
      <c r="Q266" s="10">
        <v>125598</v>
      </c>
      <c r="R266" s="10">
        <v>44</v>
      </c>
      <c r="S266" s="10">
        <v>66</v>
      </c>
      <c r="T266" s="10">
        <v>0</v>
      </c>
      <c r="U266" s="10">
        <v>838.83649890000004</v>
      </c>
      <c r="V266" s="10">
        <v>21643</v>
      </c>
      <c r="W266" s="10">
        <v>25768</v>
      </c>
      <c r="X266" s="10">
        <v>76955</v>
      </c>
      <c r="Y266" s="10">
        <v>149183</v>
      </c>
      <c r="Z266" s="10">
        <v>0</v>
      </c>
      <c r="AA266" s="10">
        <v>105036</v>
      </c>
      <c r="AB266" s="10">
        <v>194166</v>
      </c>
      <c r="AC266" s="10">
        <v>7534</v>
      </c>
      <c r="AD266" s="10">
        <v>824.85500000000002</v>
      </c>
      <c r="AE266" s="10">
        <v>145845</v>
      </c>
      <c r="AF266" s="10">
        <v>40</v>
      </c>
      <c r="AG266" s="10">
        <v>64.680000000000007</v>
      </c>
      <c r="AH266" s="10">
        <v>9.01</v>
      </c>
      <c r="AI266" s="10">
        <v>100.86</v>
      </c>
      <c r="AJ266" s="10" t="s">
        <v>40</v>
      </c>
    </row>
    <row r="267" spans="1:36" x14ac:dyDescent="0.25">
      <c r="A267" s="10" t="s">
        <v>36</v>
      </c>
      <c r="B267" s="10" t="s">
        <v>64</v>
      </c>
      <c r="C267" s="10">
        <v>26</v>
      </c>
      <c r="D267" s="10" t="s">
        <v>38</v>
      </c>
      <c r="E267" s="10">
        <v>2619</v>
      </c>
      <c r="F267" s="10" t="s">
        <v>57</v>
      </c>
      <c r="G267" s="20">
        <v>142898</v>
      </c>
      <c r="H267" s="10">
        <v>327.13781779999999</v>
      </c>
      <c r="I267" s="10">
        <v>16</v>
      </c>
      <c r="J267" s="10">
        <v>6</v>
      </c>
      <c r="K267" s="10">
        <v>2.9556301999999999</v>
      </c>
      <c r="L267" s="10">
        <v>347</v>
      </c>
      <c r="M267" s="10">
        <v>76</v>
      </c>
      <c r="N267" s="10">
        <v>2457</v>
      </c>
      <c r="O267" s="10">
        <v>79772</v>
      </c>
      <c r="P267" s="10">
        <v>38485</v>
      </c>
      <c r="Q267" s="10">
        <v>11080</v>
      </c>
      <c r="R267" s="10">
        <v>30</v>
      </c>
      <c r="S267" s="10">
        <v>7</v>
      </c>
      <c r="T267" s="10">
        <v>0</v>
      </c>
      <c r="U267" s="10">
        <v>263.92001019999998</v>
      </c>
      <c r="V267" s="10">
        <v>4969</v>
      </c>
      <c r="W267" s="10">
        <v>5162</v>
      </c>
      <c r="X267" s="10">
        <v>15849</v>
      </c>
      <c r="Y267" s="10">
        <v>21995</v>
      </c>
      <c r="Z267" s="10">
        <v>0</v>
      </c>
      <c r="AA267" s="10">
        <v>33438</v>
      </c>
      <c r="AB267" s="10">
        <v>44361</v>
      </c>
      <c r="AC267" s="10">
        <v>2804</v>
      </c>
      <c r="AD267" s="10">
        <v>260.96438000000001</v>
      </c>
      <c r="AE267" s="10">
        <v>66402</v>
      </c>
      <c r="AF267" s="10">
        <v>28</v>
      </c>
      <c r="AG267" s="10">
        <v>52.34</v>
      </c>
      <c r="AH267" s="10">
        <v>7.35</v>
      </c>
      <c r="AI267" s="10">
        <v>100.82</v>
      </c>
      <c r="AJ267" s="10" t="s">
        <v>40</v>
      </c>
    </row>
    <row r="268" spans="1:36" x14ac:dyDescent="0.25">
      <c r="A268" s="10" t="s">
        <v>36</v>
      </c>
      <c r="B268" s="10" t="s">
        <v>64</v>
      </c>
      <c r="C268" s="10">
        <v>26</v>
      </c>
      <c r="D268" s="10" t="s">
        <v>38</v>
      </c>
      <c r="E268" s="10">
        <v>2623</v>
      </c>
      <c r="F268" s="10" t="s">
        <v>56</v>
      </c>
      <c r="G268" s="20">
        <v>908391</v>
      </c>
      <c r="H268" s="10">
        <v>292.05676999999997</v>
      </c>
      <c r="I268" s="10">
        <v>11</v>
      </c>
      <c r="J268" s="10">
        <v>45</v>
      </c>
      <c r="K268" s="10">
        <v>8.8578904400000003</v>
      </c>
      <c r="L268" s="10">
        <v>103</v>
      </c>
      <c r="M268" s="10">
        <v>88</v>
      </c>
      <c r="N268" s="10">
        <v>4440</v>
      </c>
      <c r="O268" s="10">
        <v>267571</v>
      </c>
      <c r="P268" s="10">
        <v>166577</v>
      </c>
      <c r="Q268" s="10">
        <v>114426</v>
      </c>
      <c r="R268" s="10">
        <v>80</v>
      </c>
      <c r="S268" s="10">
        <v>76</v>
      </c>
      <c r="T268" s="10">
        <v>0</v>
      </c>
      <c r="U268" s="10">
        <v>790.31711040000005</v>
      </c>
      <c r="V268" s="10">
        <v>24069</v>
      </c>
      <c r="W268" s="10">
        <v>30948</v>
      </c>
      <c r="X268" s="10">
        <v>106861</v>
      </c>
      <c r="Y268" s="10">
        <v>201516</v>
      </c>
      <c r="Z268" s="10">
        <v>0</v>
      </c>
      <c r="AA268" s="10">
        <v>138833</v>
      </c>
      <c r="AB268" s="10">
        <v>252826</v>
      </c>
      <c r="AC268" s="10">
        <v>4543</v>
      </c>
      <c r="AD268" s="10">
        <v>781.45921999999996</v>
      </c>
      <c r="AE268" s="10">
        <v>145101</v>
      </c>
      <c r="AF268" s="10">
        <v>38</v>
      </c>
      <c r="AG268" s="10">
        <v>67.45</v>
      </c>
      <c r="AH268" s="10">
        <v>1.22</v>
      </c>
      <c r="AI268" s="10">
        <v>126.77</v>
      </c>
      <c r="AJ268" s="10" t="s">
        <v>40</v>
      </c>
    </row>
    <row r="269" spans="1:36" x14ac:dyDescent="0.25">
      <c r="A269" s="10" t="s">
        <v>36</v>
      </c>
      <c r="B269" s="10" t="s">
        <v>64</v>
      </c>
      <c r="C269" s="10">
        <v>26</v>
      </c>
      <c r="D269" s="10" t="s">
        <v>38</v>
      </c>
      <c r="E269" s="10">
        <v>2602</v>
      </c>
      <c r="F269" s="10" t="s">
        <v>41</v>
      </c>
      <c r="G269" s="20">
        <v>394791</v>
      </c>
      <c r="H269" s="10">
        <v>328.91970090000001</v>
      </c>
      <c r="I269" s="10">
        <v>19</v>
      </c>
      <c r="J269" s="10">
        <v>29</v>
      </c>
      <c r="K269" s="10">
        <v>8.7056649999999998</v>
      </c>
      <c r="L269" s="10">
        <v>853</v>
      </c>
      <c r="M269" s="10">
        <v>300</v>
      </c>
      <c r="N269" s="10">
        <v>6921</v>
      </c>
      <c r="O269" s="10">
        <v>254334</v>
      </c>
      <c r="P269" s="10">
        <v>197115</v>
      </c>
      <c r="Q269" s="10">
        <v>56555</v>
      </c>
      <c r="R269" s="10">
        <v>134</v>
      </c>
      <c r="S269" s="10">
        <v>37</v>
      </c>
      <c r="T269" s="10">
        <v>0</v>
      </c>
      <c r="U269" s="10">
        <v>845.26029700000004</v>
      </c>
      <c r="V269" s="10">
        <v>13284</v>
      </c>
      <c r="W269" s="10">
        <v>13825</v>
      </c>
      <c r="X269" s="10">
        <v>58283</v>
      </c>
      <c r="Y269" s="10">
        <v>75061</v>
      </c>
      <c r="Z269" s="10">
        <v>2</v>
      </c>
      <c r="AA269" s="10">
        <v>103239</v>
      </c>
      <c r="AB269" s="10">
        <v>128675</v>
      </c>
      <c r="AC269" s="10">
        <v>7774</v>
      </c>
      <c r="AD269" s="10">
        <v>836.55463199999997</v>
      </c>
      <c r="AE269" s="10">
        <v>153654</v>
      </c>
      <c r="AF269" s="10">
        <v>26</v>
      </c>
      <c r="AG269" s="10">
        <v>64.56</v>
      </c>
      <c r="AH269" s="10">
        <v>5.2</v>
      </c>
      <c r="AI269" s="10">
        <v>100.81</v>
      </c>
      <c r="AJ269" s="10" t="s">
        <v>40</v>
      </c>
    </row>
    <row r="270" spans="1:36" x14ac:dyDescent="0.25">
      <c r="A270" s="10" t="s">
        <v>36</v>
      </c>
      <c r="B270" s="10" t="s">
        <v>64</v>
      </c>
      <c r="C270" s="10">
        <v>26</v>
      </c>
      <c r="D270" s="10" t="s">
        <v>38</v>
      </c>
      <c r="E270" s="10">
        <v>2603</v>
      </c>
      <c r="F270" s="10" t="s">
        <v>59</v>
      </c>
      <c r="G270" s="20">
        <v>621219</v>
      </c>
      <c r="H270" s="10">
        <v>343.533928</v>
      </c>
      <c r="I270" s="10">
        <v>16</v>
      </c>
      <c r="J270" s="10">
        <v>21</v>
      </c>
      <c r="K270" s="10">
        <v>6.6097758999999998</v>
      </c>
      <c r="L270" s="10">
        <v>1286</v>
      </c>
      <c r="M270" s="10">
        <v>318</v>
      </c>
      <c r="N270" s="10">
        <v>7556</v>
      </c>
      <c r="O270" s="10">
        <v>290934</v>
      </c>
      <c r="P270" s="10">
        <v>238058</v>
      </c>
      <c r="Q270" s="10">
        <v>86920</v>
      </c>
      <c r="R270" s="10">
        <v>38</v>
      </c>
      <c r="S270" s="10">
        <v>62</v>
      </c>
      <c r="T270" s="10">
        <v>0</v>
      </c>
      <c r="U270" s="10">
        <v>1006.066774</v>
      </c>
      <c r="V270" s="10">
        <v>17387</v>
      </c>
      <c r="W270" s="10">
        <v>20118</v>
      </c>
      <c r="X270" s="10">
        <v>66479</v>
      </c>
      <c r="Y270" s="10">
        <v>106604</v>
      </c>
      <c r="Z270" s="10">
        <v>2</v>
      </c>
      <c r="AA270" s="10">
        <v>115403</v>
      </c>
      <c r="AB270" s="10">
        <v>176485</v>
      </c>
      <c r="AC270" s="10">
        <v>8842</v>
      </c>
      <c r="AD270" s="10">
        <v>999.456998</v>
      </c>
      <c r="AE270" s="10">
        <v>165628</v>
      </c>
      <c r="AF270" s="10">
        <v>25</v>
      </c>
      <c r="AG270" s="10">
        <v>75.58</v>
      </c>
      <c r="AH270" s="10">
        <v>5.77</v>
      </c>
      <c r="AI270" s="10">
        <v>102.62</v>
      </c>
      <c r="AJ270" s="10" t="s">
        <v>40</v>
      </c>
    </row>
    <row r="271" spans="1:36" x14ac:dyDescent="0.25">
      <c r="A271" s="10" t="s">
        <v>36</v>
      </c>
      <c r="B271" s="10" t="s">
        <v>64</v>
      </c>
      <c r="C271" s="10">
        <v>26</v>
      </c>
      <c r="D271" s="10" t="s">
        <v>38</v>
      </c>
      <c r="E271" s="10">
        <v>2604</v>
      </c>
      <c r="F271" s="10" t="s">
        <v>42</v>
      </c>
      <c r="G271" s="20">
        <v>877814</v>
      </c>
      <c r="H271" s="10">
        <v>318.70692559999998</v>
      </c>
      <c r="I271" s="10">
        <v>15</v>
      </c>
      <c r="J271" s="10">
        <v>54</v>
      </c>
      <c r="K271" s="10">
        <v>8.0749160999999994</v>
      </c>
      <c r="L271" s="10">
        <v>1193</v>
      </c>
      <c r="M271" s="10">
        <v>219</v>
      </c>
      <c r="N271" s="10">
        <v>6199</v>
      </c>
      <c r="O271" s="10">
        <v>464809</v>
      </c>
      <c r="P271" s="10">
        <v>386930</v>
      </c>
      <c r="Q271" s="10">
        <v>73892</v>
      </c>
      <c r="R271" s="10">
        <v>0</v>
      </c>
      <c r="S271" s="10">
        <v>0</v>
      </c>
      <c r="T271" s="10">
        <v>0</v>
      </c>
      <c r="U271" s="10">
        <v>1489.4533899999999</v>
      </c>
      <c r="V271" s="10">
        <v>29997</v>
      </c>
      <c r="W271" s="10">
        <v>31195</v>
      </c>
      <c r="X271" s="10">
        <v>66014</v>
      </c>
      <c r="Y271" s="10">
        <v>88314</v>
      </c>
      <c r="Z271" s="10">
        <v>0</v>
      </c>
      <c r="AA271" s="10">
        <v>106703</v>
      </c>
      <c r="AB271" s="10">
        <v>134260</v>
      </c>
      <c r="AC271" s="10">
        <v>7392</v>
      </c>
      <c r="AD271" s="10">
        <v>1481.3784740000001</v>
      </c>
      <c r="AE271" s="10">
        <v>379666</v>
      </c>
      <c r="AF271" s="10">
        <v>25</v>
      </c>
      <c r="AG271" s="10">
        <v>83.63</v>
      </c>
      <c r="AH271" s="10">
        <v>7.22</v>
      </c>
      <c r="AI271" s="10">
        <v>100.36</v>
      </c>
      <c r="AJ271" s="10" t="s">
        <v>40</v>
      </c>
    </row>
    <row r="272" spans="1:36" x14ac:dyDescent="0.25">
      <c r="A272" s="10" t="s">
        <v>36</v>
      </c>
      <c r="B272" s="10" t="s">
        <v>64</v>
      </c>
      <c r="C272" s="10">
        <v>26</v>
      </c>
      <c r="D272" s="10" t="s">
        <v>38</v>
      </c>
      <c r="E272" s="10">
        <v>2611</v>
      </c>
      <c r="F272" s="10" t="s">
        <v>46</v>
      </c>
      <c r="G272" s="20">
        <v>640229</v>
      </c>
      <c r="H272" s="10">
        <v>335.11887899999999</v>
      </c>
      <c r="I272" s="10">
        <v>10</v>
      </c>
      <c r="J272" s="10">
        <v>498</v>
      </c>
      <c r="K272" s="10">
        <v>0</v>
      </c>
      <c r="L272" s="10">
        <v>406</v>
      </c>
      <c r="M272" s="10">
        <v>5</v>
      </c>
      <c r="N272" s="10">
        <v>2960</v>
      </c>
      <c r="O272" s="10">
        <v>318761</v>
      </c>
      <c r="P272" s="10">
        <v>259199</v>
      </c>
      <c r="Q272" s="10">
        <v>94864</v>
      </c>
      <c r="R272" s="10">
        <v>0</v>
      </c>
      <c r="S272" s="10">
        <v>8</v>
      </c>
      <c r="T272" s="10">
        <v>0</v>
      </c>
      <c r="U272" s="10">
        <v>1068.22829</v>
      </c>
      <c r="V272" s="10">
        <v>29082</v>
      </c>
      <c r="W272" s="10">
        <v>32376</v>
      </c>
      <c r="X272" s="10">
        <v>65081</v>
      </c>
      <c r="Y272" s="10">
        <v>117244</v>
      </c>
      <c r="Z272" s="10">
        <v>0</v>
      </c>
      <c r="AA272" s="10">
        <v>99443</v>
      </c>
      <c r="AB272" s="10">
        <v>165052</v>
      </c>
      <c r="AC272" s="10">
        <v>3366</v>
      </c>
      <c r="AD272" s="10">
        <v>1068.22829</v>
      </c>
      <c r="AE272" s="10">
        <v>239428</v>
      </c>
      <c r="AF272" s="10">
        <v>9</v>
      </c>
      <c r="AG272" s="10">
        <v>56.33</v>
      </c>
      <c r="AH272" s="10">
        <v>9.19</v>
      </c>
      <c r="AI272" s="10">
        <v>100.75</v>
      </c>
      <c r="AJ272" s="10" t="s">
        <v>40</v>
      </c>
    </row>
    <row r="273" spans="1:36" x14ac:dyDescent="0.25">
      <c r="A273" s="10" t="s">
        <v>36</v>
      </c>
      <c r="B273" s="10" t="s">
        <v>64</v>
      </c>
      <c r="C273" s="10">
        <v>26</v>
      </c>
      <c r="D273" s="10" t="s">
        <v>38</v>
      </c>
      <c r="E273" s="10">
        <v>2615</v>
      </c>
      <c r="F273" s="10" t="s">
        <v>50</v>
      </c>
      <c r="G273" s="20">
        <v>573329</v>
      </c>
      <c r="H273" s="10">
        <v>328.33083740000001</v>
      </c>
      <c r="I273" s="10">
        <v>12</v>
      </c>
      <c r="J273" s="10">
        <v>25</v>
      </c>
      <c r="K273" s="10">
        <v>0</v>
      </c>
      <c r="L273" s="10">
        <v>167</v>
      </c>
      <c r="M273" s="10">
        <v>40</v>
      </c>
      <c r="N273" s="10">
        <v>3573</v>
      </c>
      <c r="O273" s="10">
        <v>254013</v>
      </c>
      <c r="P273" s="10">
        <v>232493</v>
      </c>
      <c r="Q273" s="10">
        <v>85823</v>
      </c>
      <c r="R273" s="10">
        <v>0</v>
      </c>
      <c r="S273" s="10">
        <v>15</v>
      </c>
      <c r="T273" s="10">
        <v>0</v>
      </c>
      <c r="U273" s="10">
        <v>834.00301000000002</v>
      </c>
      <c r="V273" s="10">
        <v>19808</v>
      </c>
      <c r="W273" s="10">
        <v>22032</v>
      </c>
      <c r="X273" s="10">
        <v>55585</v>
      </c>
      <c r="Y273" s="10">
        <v>95013</v>
      </c>
      <c r="Z273" s="10">
        <v>0</v>
      </c>
      <c r="AA273" s="10">
        <v>90370</v>
      </c>
      <c r="AB273" s="10">
        <v>146325</v>
      </c>
      <c r="AC273" s="10">
        <v>3740</v>
      </c>
      <c r="AD273" s="10">
        <v>834.00301000000002</v>
      </c>
      <c r="AE273" s="10">
        <v>184271</v>
      </c>
      <c r="AF273" s="10">
        <v>11</v>
      </c>
      <c r="AG273" s="10">
        <v>66.349999999999994</v>
      </c>
      <c r="AH273" s="10">
        <v>18.48</v>
      </c>
      <c r="AI273" s="10">
        <v>103.8</v>
      </c>
      <c r="AJ273" s="10" t="s">
        <v>40</v>
      </c>
    </row>
    <row r="274" spans="1:36" x14ac:dyDescent="0.25">
      <c r="A274" s="10" t="s">
        <v>36</v>
      </c>
      <c r="B274" s="10" t="s">
        <v>64</v>
      </c>
      <c r="C274" s="10">
        <v>26</v>
      </c>
      <c r="D274" s="10" t="s">
        <v>38</v>
      </c>
      <c r="E274" s="10">
        <v>2617</v>
      </c>
      <c r="F274" s="10" t="s">
        <v>54</v>
      </c>
      <c r="G274" s="20">
        <v>484881</v>
      </c>
      <c r="H274" s="10">
        <v>372.51762669999999</v>
      </c>
      <c r="I274" s="10">
        <v>10</v>
      </c>
      <c r="J274" s="10">
        <v>77</v>
      </c>
      <c r="K274" s="10">
        <v>0</v>
      </c>
      <c r="L274" s="10">
        <v>80</v>
      </c>
      <c r="M274" s="10">
        <v>25</v>
      </c>
      <c r="N274" s="10">
        <v>1908</v>
      </c>
      <c r="O274" s="10">
        <v>141037</v>
      </c>
      <c r="P274" s="10">
        <v>112860</v>
      </c>
      <c r="Q274" s="10">
        <v>74568</v>
      </c>
      <c r="R274" s="10">
        <v>0</v>
      </c>
      <c r="S274" s="10">
        <v>0</v>
      </c>
      <c r="T274" s="10">
        <v>0</v>
      </c>
      <c r="U274" s="10">
        <v>525.38768519999996</v>
      </c>
      <c r="V274" s="10">
        <v>13604</v>
      </c>
      <c r="W274" s="10">
        <v>15049</v>
      </c>
      <c r="X274" s="10">
        <v>48277</v>
      </c>
      <c r="Y274" s="10">
        <v>93417</v>
      </c>
      <c r="Z274" s="10">
        <v>0</v>
      </c>
      <c r="AA274" s="10">
        <v>82517</v>
      </c>
      <c r="AB274" s="10">
        <v>144222</v>
      </c>
      <c r="AC274" s="10">
        <v>1988</v>
      </c>
      <c r="AD274" s="10">
        <v>525.38768519999996</v>
      </c>
      <c r="AE274" s="10">
        <v>100281</v>
      </c>
      <c r="AF274" s="10">
        <v>18</v>
      </c>
      <c r="AG274" s="10">
        <v>47.82</v>
      </c>
      <c r="AH274" s="10">
        <v>18.97</v>
      </c>
      <c r="AI274" s="10">
        <v>100.94</v>
      </c>
      <c r="AJ274" s="10" t="s">
        <v>40</v>
      </c>
    </row>
    <row r="275" spans="1:36" x14ac:dyDescent="0.25">
      <c r="A275" s="10" t="s">
        <v>36</v>
      </c>
      <c r="B275" s="10" t="s">
        <v>64</v>
      </c>
      <c r="C275" s="10">
        <v>26</v>
      </c>
      <c r="D275" s="10" t="s">
        <v>38</v>
      </c>
      <c r="E275" s="10">
        <v>2622</v>
      </c>
      <c r="F275" s="10" t="s">
        <v>63</v>
      </c>
      <c r="G275" s="20">
        <v>237912</v>
      </c>
      <c r="H275" s="10">
        <v>370.7355579</v>
      </c>
      <c r="I275" s="10">
        <v>24</v>
      </c>
      <c r="J275" s="10">
        <v>2</v>
      </c>
      <c r="K275" s="10">
        <v>7.2066606999999996</v>
      </c>
      <c r="L275" s="10">
        <v>287</v>
      </c>
      <c r="M275" s="10">
        <v>240</v>
      </c>
      <c r="N275" s="10">
        <v>4143</v>
      </c>
      <c r="O275" s="10">
        <v>59936</v>
      </c>
      <c r="P275" s="10">
        <v>27515</v>
      </c>
      <c r="Q275" s="10">
        <v>14108</v>
      </c>
      <c r="R275" s="10">
        <v>0</v>
      </c>
      <c r="S275" s="10">
        <v>4</v>
      </c>
      <c r="T275" s="10">
        <v>0</v>
      </c>
      <c r="U275" s="10">
        <v>229.4107247</v>
      </c>
      <c r="V275" s="10">
        <v>2455</v>
      </c>
      <c r="W275" s="10">
        <v>2532</v>
      </c>
      <c r="X275" s="10">
        <v>23025</v>
      </c>
      <c r="Y275" s="10">
        <v>29871</v>
      </c>
      <c r="Z275" s="10">
        <v>0</v>
      </c>
      <c r="AA275" s="10">
        <v>41921</v>
      </c>
      <c r="AB275" s="10">
        <v>54141</v>
      </c>
      <c r="AC275" s="10">
        <v>4430</v>
      </c>
      <c r="AD275" s="10">
        <v>222.20406399999999</v>
      </c>
      <c r="AE275" s="10">
        <v>21128</v>
      </c>
      <c r="AF275" s="10">
        <v>27</v>
      </c>
      <c r="AG275" s="10">
        <v>75.87</v>
      </c>
      <c r="AH275" s="10">
        <v>7.24</v>
      </c>
      <c r="AI275" s="10">
        <v>99.72</v>
      </c>
      <c r="AJ275" s="10" t="s">
        <v>40</v>
      </c>
    </row>
    <row r="276" spans="1:36" x14ac:dyDescent="0.25">
      <c r="A276" s="10" t="s">
        <v>36</v>
      </c>
      <c r="B276" s="10" t="s">
        <v>64</v>
      </c>
      <c r="C276" s="10">
        <v>26</v>
      </c>
      <c r="D276" s="10" t="s">
        <v>38</v>
      </c>
      <c r="E276" s="10">
        <v>2623</v>
      </c>
      <c r="F276" s="10" t="s">
        <v>56</v>
      </c>
      <c r="G276" s="20">
        <v>908391</v>
      </c>
      <c r="H276" s="10">
        <v>293.47268860000003</v>
      </c>
      <c r="I276" s="10">
        <v>11</v>
      </c>
      <c r="J276" s="10">
        <v>45</v>
      </c>
      <c r="K276" s="10">
        <v>10.92943444</v>
      </c>
      <c r="L276" s="10">
        <v>103</v>
      </c>
      <c r="M276" s="10">
        <v>88</v>
      </c>
      <c r="N276" s="10">
        <v>4446</v>
      </c>
      <c r="O276" s="10">
        <v>276277</v>
      </c>
      <c r="P276" s="10">
        <v>171860</v>
      </c>
      <c r="Q276" s="10">
        <v>114438</v>
      </c>
      <c r="R276" s="10">
        <v>80</v>
      </c>
      <c r="S276" s="10">
        <v>76</v>
      </c>
      <c r="T276" s="10">
        <v>0</v>
      </c>
      <c r="U276" s="10">
        <v>821.72697440000002</v>
      </c>
      <c r="V276" s="10">
        <v>24643</v>
      </c>
      <c r="W276" s="10">
        <v>31629</v>
      </c>
      <c r="X276" s="10">
        <v>106877</v>
      </c>
      <c r="Y276" s="10">
        <v>201551</v>
      </c>
      <c r="Z276" s="10">
        <v>0</v>
      </c>
      <c r="AA276" s="10">
        <v>138859</v>
      </c>
      <c r="AB276" s="10">
        <v>252882</v>
      </c>
      <c r="AC276" s="10">
        <v>4549</v>
      </c>
      <c r="AD276" s="10">
        <v>810.79754000000003</v>
      </c>
      <c r="AE276" s="10">
        <v>149586</v>
      </c>
      <c r="AF276" s="10">
        <v>38</v>
      </c>
      <c r="AG276" s="10">
        <v>68.25</v>
      </c>
      <c r="AH276" s="10">
        <v>1.1000000000000001</v>
      </c>
      <c r="AI276" s="10">
        <v>125.58</v>
      </c>
      <c r="AJ276" s="10" t="s">
        <v>40</v>
      </c>
    </row>
    <row r="277" spans="1:36" x14ac:dyDescent="0.25">
      <c r="A277" s="10" t="s">
        <v>36</v>
      </c>
      <c r="B277" s="10" t="s">
        <v>65</v>
      </c>
      <c r="C277" s="10">
        <v>26</v>
      </c>
      <c r="D277" s="10" t="s">
        <v>38</v>
      </c>
      <c r="E277" s="10">
        <v>2610</v>
      </c>
      <c r="F277" s="10" t="s">
        <v>52</v>
      </c>
      <c r="G277" s="20">
        <v>1039903</v>
      </c>
      <c r="H277" s="10">
        <v>332.35897569999997</v>
      </c>
      <c r="I277" s="10">
        <v>15</v>
      </c>
      <c r="J277" s="10">
        <v>63</v>
      </c>
      <c r="K277" s="10">
        <v>129.59627119999999</v>
      </c>
      <c r="L277" s="10">
        <v>521</v>
      </c>
      <c r="M277" s="10">
        <v>21</v>
      </c>
      <c r="N277" s="10">
        <v>3076</v>
      </c>
      <c r="O277" s="10">
        <v>504647</v>
      </c>
      <c r="P277" s="10">
        <v>405340</v>
      </c>
      <c r="Q277" s="10">
        <v>77147</v>
      </c>
      <c r="R277" s="10">
        <v>99</v>
      </c>
      <c r="S277" s="10">
        <v>18</v>
      </c>
      <c r="T277" s="10">
        <v>0</v>
      </c>
      <c r="U277" s="10">
        <v>1806.835871</v>
      </c>
      <c r="V277" s="10">
        <v>32609</v>
      </c>
      <c r="W277" s="10">
        <v>34485</v>
      </c>
      <c r="X277" s="10">
        <v>61191</v>
      </c>
      <c r="Y277" s="10">
        <v>98042</v>
      </c>
      <c r="Z277" s="10">
        <v>0</v>
      </c>
      <c r="AA277" s="10">
        <v>85745</v>
      </c>
      <c r="AB277" s="10">
        <v>129176</v>
      </c>
      <c r="AC277" s="10">
        <v>3597</v>
      </c>
      <c r="AD277" s="10">
        <v>1677.2396000000001</v>
      </c>
      <c r="AE277" s="10">
        <v>380468</v>
      </c>
      <c r="AF277" s="10">
        <v>12</v>
      </c>
      <c r="AG277" s="10">
        <v>44.54</v>
      </c>
      <c r="AH277" s="10">
        <v>25.06</v>
      </c>
      <c r="AI277" s="10">
        <v>100.07</v>
      </c>
      <c r="AJ277" s="10" t="s">
        <v>40</v>
      </c>
    </row>
    <row r="278" spans="1:36" x14ac:dyDescent="0.25">
      <c r="A278" s="10" t="s">
        <v>36</v>
      </c>
      <c r="B278" s="10" t="s">
        <v>65</v>
      </c>
      <c r="C278" s="10">
        <v>26</v>
      </c>
      <c r="D278" s="10" t="s">
        <v>38</v>
      </c>
      <c r="E278" s="10">
        <v>2617</v>
      </c>
      <c r="F278" s="10" t="s">
        <v>54</v>
      </c>
      <c r="G278" s="20">
        <v>612306</v>
      </c>
      <c r="H278" s="10">
        <v>362.59309489999998</v>
      </c>
      <c r="I278" s="10">
        <v>10</v>
      </c>
      <c r="J278" s="10">
        <v>89</v>
      </c>
      <c r="K278" s="10">
        <v>4.2593703999999999</v>
      </c>
      <c r="L278" s="10">
        <v>80</v>
      </c>
      <c r="M278" s="10">
        <v>21</v>
      </c>
      <c r="N278" s="10">
        <v>1925</v>
      </c>
      <c r="O278" s="10">
        <v>161976</v>
      </c>
      <c r="P278" s="10">
        <v>130145</v>
      </c>
      <c r="Q278" s="10">
        <v>74617</v>
      </c>
      <c r="R278" s="10">
        <v>0</v>
      </c>
      <c r="S278" s="10">
        <v>0</v>
      </c>
      <c r="T278" s="10">
        <v>0</v>
      </c>
      <c r="U278" s="10">
        <v>591.57316179999998</v>
      </c>
      <c r="V278" s="10">
        <v>15453</v>
      </c>
      <c r="W278" s="10">
        <v>17167</v>
      </c>
      <c r="X278" s="10">
        <v>48303</v>
      </c>
      <c r="Y278" s="10">
        <v>93473</v>
      </c>
      <c r="Z278" s="10">
        <v>0</v>
      </c>
      <c r="AA278" s="10">
        <v>82521</v>
      </c>
      <c r="AB278" s="10">
        <v>144236</v>
      </c>
      <c r="AC278" s="10">
        <v>2005</v>
      </c>
      <c r="AD278" s="10">
        <v>587.31379140000001</v>
      </c>
      <c r="AE278" s="10">
        <v>114973</v>
      </c>
      <c r="AF278" s="10">
        <v>17</v>
      </c>
      <c r="AG278" s="10">
        <v>49.34</v>
      </c>
      <c r="AH278" s="10">
        <v>17.940000000000001</v>
      </c>
      <c r="AI278" s="10">
        <v>105.95</v>
      </c>
      <c r="AJ278" s="10" t="s">
        <v>40</v>
      </c>
    </row>
    <row r="279" spans="1:36" x14ac:dyDescent="0.25">
      <c r="A279" s="10" t="s">
        <v>36</v>
      </c>
      <c r="B279" s="10" t="s">
        <v>65</v>
      </c>
      <c r="C279" s="10">
        <v>26</v>
      </c>
      <c r="D279" s="10" t="s">
        <v>38</v>
      </c>
      <c r="E279" s="10">
        <v>2621</v>
      </c>
      <c r="F279" s="10" t="s">
        <v>47</v>
      </c>
      <c r="G279" s="20">
        <v>360005</v>
      </c>
      <c r="H279" s="10">
        <v>334.60895829999998</v>
      </c>
      <c r="I279" s="10">
        <v>14</v>
      </c>
      <c r="J279" s="10">
        <v>41</v>
      </c>
      <c r="K279" s="10">
        <v>21.367335300000001</v>
      </c>
      <c r="L279" s="10">
        <v>158</v>
      </c>
      <c r="M279" s="10">
        <v>19</v>
      </c>
      <c r="N279" s="10">
        <v>1172</v>
      </c>
      <c r="O279" s="10">
        <v>167555</v>
      </c>
      <c r="P279" s="10">
        <v>150345</v>
      </c>
      <c r="Q279" s="10">
        <v>37029</v>
      </c>
      <c r="R279" s="10">
        <v>28</v>
      </c>
      <c r="S279" s="10">
        <v>15</v>
      </c>
      <c r="T279" s="10">
        <v>0</v>
      </c>
      <c r="U279" s="10">
        <v>582.02137530000005</v>
      </c>
      <c r="V279" s="10">
        <v>11348</v>
      </c>
      <c r="W279" s="10">
        <v>12440</v>
      </c>
      <c r="X279" s="10">
        <v>25054</v>
      </c>
      <c r="Y279" s="10">
        <v>42546</v>
      </c>
      <c r="Z279" s="10">
        <v>0</v>
      </c>
      <c r="AA279" s="10">
        <v>37711</v>
      </c>
      <c r="AB279" s="10">
        <v>60627</v>
      </c>
      <c r="AC279" s="10">
        <v>1330</v>
      </c>
      <c r="AD279" s="10">
        <v>560.65404000000001</v>
      </c>
      <c r="AE279" s="10">
        <v>119822</v>
      </c>
      <c r="AF279" s="10">
        <v>29</v>
      </c>
      <c r="AG279" s="10">
        <v>51.38</v>
      </c>
      <c r="AH279" s="10">
        <v>5.72</v>
      </c>
      <c r="AI279" s="10">
        <v>99.94</v>
      </c>
      <c r="AJ279" s="10" t="s">
        <v>40</v>
      </c>
    </row>
    <row r="280" spans="1:36" x14ac:dyDescent="0.25">
      <c r="A280" s="10" t="s">
        <v>36</v>
      </c>
      <c r="B280" s="10" t="s">
        <v>65</v>
      </c>
      <c r="C280" s="10">
        <v>26</v>
      </c>
      <c r="D280" s="10" t="s">
        <v>38</v>
      </c>
      <c r="E280" s="10">
        <v>2601</v>
      </c>
      <c r="F280" s="10" t="s">
        <v>39</v>
      </c>
      <c r="G280" s="20">
        <v>531259</v>
      </c>
      <c r="H280" s="10">
        <v>354.08239479999997</v>
      </c>
      <c r="I280" s="10">
        <v>19</v>
      </c>
      <c r="J280" s="10">
        <v>16</v>
      </c>
      <c r="K280" s="10">
        <v>185.466264</v>
      </c>
      <c r="L280" s="10">
        <v>707</v>
      </c>
      <c r="M280" s="10">
        <v>755</v>
      </c>
      <c r="N280" s="10">
        <v>6611</v>
      </c>
      <c r="O280" s="10">
        <v>166758</v>
      </c>
      <c r="P280" s="10">
        <v>22973</v>
      </c>
      <c r="Q280" s="10">
        <v>8638</v>
      </c>
      <c r="R280" s="10">
        <v>41</v>
      </c>
      <c r="S280" s="10">
        <v>10</v>
      </c>
      <c r="T280" s="10">
        <v>0</v>
      </c>
      <c r="U280" s="10">
        <v>775.92698399999995</v>
      </c>
      <c r="V280" s="10">
        <v>8629</v>
      </c>
      <c r="W280" s="10">
        <v>9008</v>
      </c>
      <c r="X280" s="10">
        <v>58254</v>
      </c>
      <c r="Y280" s="10">
        <v>67334</v>
      </c>
      <c r="Z280" s="10">
        <v>1</v>
      </c>
      <c r="AA280" s="10">
        <v>117430</v>
      </c>
      <c r="AB280" s="10">
        <v>134149</v>
      </c>
      <c r="AC280" s="10">
        <v>7318</v>
      </c>
      <c r="AD280" s="10">
        <v>590.46072000000004</v>
      </c>
      <c r="AE280" s="10">
        <v>87917</v>
      </c>
      <c r="AF280" s="10">
        <v>43</v>
      </c>
      <c r="AG280" s="10">
        <v>76.81</v>
      </c>
      <c r="AH280" s="10">
        <v>7.42</v>
      </c>
      <c r="AI280" s="10">
        <v>102.23</v>
      </c>
      <c r="AJ280" s="10" t="s">
        <v>40</v>
      </c>
    </row>
    <row r="281" spans="1:36" x14ac:dyDescent="0.25">
      <c r="A281" s="10" t="s">
        <v>36</v>
      </c>
      <c r="B281" s="10" t="s">
        <v>65</v>
      </c>
      <c r="C281" s="10">
        <v>26</v>
      </c>
      <c r="D281" s="10" t="s">
        <v>38</v>
      </c>
      <c r="E281" s="10">
        <v>2603</v>
      </c>
      <c r="F281" s="10" t="s">
        <v>59</v>
      </c>
      <c r="G281" s="20">
        <v>840020</v>
      </c>
      <c r="H281" s="10">
        <v>339.63446019999998</v>
      </c>
      <c r="I281" s="10">
        <v>17</v>
      </c>
      <c r="J281" s="10">
        <v>21</v>
      </c>
      <c r="K281" s="10">
        <v>88.396107850000007</v>
      </c>
      <c r="L281" s="10">
        <v>1334</v>
      </c>
      <c r="M281" s="10">
        <v>305</v>
      </c>
      <c r="N281" s="10">
        <v>7555</v>
      </c>
      <c r="O281" s="10">
        <v>321153</v>
      </c>
      <c r="P281" s="10">
        <v>261818</v>
      </c>
      <c r="Q281" s="10">
        <v>87021</v>
      </c>
      <c r="R281" s="10">
        <v>51</v>
      </c>
      <c r="S281" s="10">
        <v>62</v>
      </c>
      <c r="T281" s="10">
        <v>0</v>
      </c>
      <c r="U281" s="10">
        <v>1179.142366</v>
      </c>
      <c r="V281" s="10">
        <v>18017</v>
      </c>
      <c r="W281" s="10">
        <v>20913</v>
      </c>
      <c r="X281" s="10">
        <v>66568</v>
      </c>
      <c r="Y281" s="10">
        <v>106719</v>
      </c>
      <c r="Z281" s="10">
        <v>3</v>
      </c>
      <c r="AA281" s="10">
        <v>115477</v>
      </c>
      <c r="AB281" s="10">
        <v>176576</v>
      </c>
      <c r="AC281" s="10">
        <v>8889</v>
      </c>
      <c r="AD281" s="10">
        <v>1090.7462579999999</v>
      </c>
      <c r="AE281" s="10">
        <v>182576</v>
      </c>
      <c r="AF281" s="10">
        <v>25</v>
      </c>
      <c r="AG281" s="10">
        <v>75.23</v>
      </c>
      <c r="AH281" s="10">
        <v>6.06</v>
      </c>
      <c r="AI281" s="10">
        <v>102.45</v>
      </c>
      <c r="AJ281" s="10" t="s">
        <v>40</v>
      </c>
    </row>
    <row r="282" spans="1:36" x14ac:dyDescent="0.25">
      <c r="A282" s="10" t="s">
        <v>36</v>
      </c>
      <c r="B282" s="10" t="s">
        <v>65</v>
      </c>
      <c r="C282" s="10">
        <v>26</v>
      </c>
      <c r="D282" s="10" t="s">
        <v>38</v>
      </c>
      <c r="E282" s="10">
        <v>2619</v>
      </c>
      <c r="F282" s="10" t="s">
        <v>57</v>
      </c>
      <c r="G282" s="20">
        <v>203233</v>
      </c>
      <c r="H282" s="10">
        <v>328.02838409999998</v>
      </c>
      <c r="I282" s="10">
        <v>17</v>
      </c>
      <c r="J282" s="10">
        <v>7</v>
      </c>
      <c r="K282" s="10">
        <v>72.395342200000002</v>
      </c>
      <c r="L282" s="10">
        <v>379</v>
      </c>
      <c r="M282" s="10">
        <v>68</v>
      </c>
      <c r="N282" s="10">
        <v>2446</v>
      </c>
      <c r="O282" s="10">
        <v>90896</v>
      </c>
      <c r="P282" s="10">
        <v>43856</v>
      </c>
      <c r="Q282" s="10">
        <v>11091</v>
      </c>
      <c r="R282" s="10">
        <v>30</v>
      </c>
      <c r="S282" s="10">
        <v>7</v>
      </c>
      <c r="T282" s="10">
        <v>0</v>
      </c>
      <c r="U282" s="10">
        <v>370.56002219999999</v>
      </c>
      <c r="V282" s="10">
        <v>5308</v>
      </c>
      <c r="W282" s="10">
        <v>5532</v>
      </c>
      <c r="X282" s="10">
        <v>15850</v>
      </c>
      <c r="Y282" s="10">
        <v>22002</v>
      </c>
      <c r="Z282" s="10">
        <v>0</v>
      </c>
      <c r="AA282" s="10">
        <v>33435</v>
      </c>
      <c r="AB282" s="10">
        <v>44359</v>
      </c>
      <c r="AC282" s="10">
        <v>2825</v>
      </c>
      <c r="AD282" s="10">
        <v>298.16467999999998</v>
      </c>
      <c r="AE282" s="10">
        <v>75619</v>
      </c>
      <c r="AF282" s="10">
        <v>27</v>
      </c>
      <c r="AG282" s="10">
        <v>52.58</v>
      </c>
      <c r="AH282" s="10">
        <v>7.77</v>
      </c>
      <c r="AI282" s="10">
        <v>100.85</v>
      </c>
      <c r="AJ282" s="10" t="s">
        <v>40</v>
      </c>
    </row>
    <row r="283" spans="1:36" x14ac:dyDescent="0.25">
      <c r="A283" s="10" t="s">
        <v>36</v>
      </c>
      <c r="B283" s="10" t="s">
        <v>65</v>
      </c>
      <c r="C283" s="10">
        <v>26</v>
      </c>
      <c r="D283" s="10" t="s">
        <v>38</v>
      </c>
      <c r="E283" s="10">
        <v>2601</v>
      </c>
      <c r="F283" s="10" t="s">
        <v>39</v>
      </c>
      <c r="G283" s="20">
        <v>531259</v>
      </c>
      <c r="H283" s="10">
        <v>349.26756319999998</v>
      </c>
      <c r="I283" s="10">
        <v>19</v>
      </c>
      <c r="J283" s="10">
        <v>16</v>
      </c>
      <c r="K283" s="10">
        <v>56.146741300000002</v>
      </c>
      <c r="L283" s="10">
        <v>663</v>
      </c>
      <c r="M283" s="10">
        <v>777</v>
      </c>
      <c r="N283" s="10">
        <v>6648</v>
      </c>
      <c r="O283" s="10">
        <v>161958</v>
      </c>
      <c r="P283" s="10">
        <v>22314</v>
      </c>
      <c r="Q283" s="10">
        <v>8634</v>
      </c>
      <c r="R283" s="10">
        <v>41</v>
      </c>
      <c r="S283" s="10">
        <v>10</v>
      </c>
      <c r="T283" s="10">
        <v>0</v>
      </c>
      <c r="U283" s="10">
        <v>621.81350129999998</v>
      </c>
      <c r="V283" s="10">
        <v>8494</v>
      </c>
      <c r="W283" s="10">
        <v>8858</v>
      </c>
      <c r="X283" s="10">
        <v>58196</v>
      </c>
      <c r="Y283" s="10">
        <v>67265</v>
      </c>
      <c r="Z283" s="10">
        <v>1</v>
      </c>
      <c r="AA283" s="10">
        <v>117345</v>
      </c>
      <c r="AB283" s="10">
        <v>134056</v>
      </c>
      <c r="AC283" s="10">
        <v>7311</v>
      </c>
      <c r="AD283" s="10">
        <v>565.66675999999995</v>
      </c>
      <c r="AE283" s="10">
        <v>85577</v>
      </c>
      <c r="AF283" s="10">
        <v>43</v>
      </c>
      <c r="AG283" s="10">
        <v>76.849999999999994</v>
      </c>
      <c r="AH283" s="10">
        <v>7.25</v>
      </c>
      <c r="AI283" s="10">
        <v>102.34</v>
      </c>
      <c r="AJ283" s="10" t="s">
        <v>40</v>
      </c>
    </row>
    <row r="284" spans="1:36" x14ac:dyDescent="0.25">
      <c r="A284" s="10" t="s">
        <v>36</v>
      </c>
      <c r="B284" s="10" t="s">
        <v>65</v>
      </c>
      <c r="C284" s="10">
        <v>26</v>
      </c>
      <c r="D284" s="10" t="s">
        <v>38</v>
      </c>
      <c r="E284" s="10">
        <v>2605</v>
      </c>
      <c r="F284" s="10" t="s">
        <v>43</v>
      </c>
      <c r="G284" s="20">
        <v>237364</v>
      </c>
      <c r="H284" s="10">
        <v>334.27418569999998</v>
      </c>
      <c r="I284" s="10">
        <v>23</v>
      </c>
      <c r="J284" s="10">
        <v>12</v>
      </c>
      <c r="K284" s="10">
        <v>0</v>
      </c>
      <c r="L284" s="10">
        <v>634</v>
      </c>
      <c r="M284" s="10">
        <v>219</v>
      </c>
      <c r="N284" s="10">
        <v>4553</v>
      </c>
      <c r="O284" s="10">
        <v>280199</v>
      </c>
      <c r="P284" s="10">
        <v>264014</v>
      </c>
      <c r="Q284" s="10">
        <v>44307</v>
      </c>
      <c r="R284" s="10">
        <v>136</v>
      </c>
      <c r="S284" s="10">
        <v>8</v>
      </c>
      <c r="T284" s="10">
        <v>0</v>
      </c>
      <c r="U284" s="10">
        <v>936.63292550000006</v>
      </c>
      <c r="V284" s="10">
        <v>11901</v>
      </c>
      <c r="W284" s="10">
        <v>12414</v>
      </c>
      <c r="X284" s="10">
        <v>35812</v>
      </c>
      <c r="Y284" s="10">
        <v>48746</v>
      </c>
      <c r="Z284" s="10">
        <v>0</v>
      </c>
      <c r="AA284" s="10">
        <v>72644</v>
      </c>
      <c r="AB284" s="10">
        <v>97093</v>
      </c>
      <c r="AC284" s="10">
        <v>5187</v>
      </c>
      <c r="AD284" s="10">
        <v>936.63292550000006</v>
      </c>
      <c r="AE284" s="10">
        <v>215118</v>
      </c>
      <c r="AF284" s="10">
        <v>32</v>
      </c>
      <c r="AG284" s="10">
        <v>87.42</v>
      </c>
      <c r="AH284" s="10">
        <v>8.4600000000000009</v>
      </c>
      <c r="AI284" s="10">
        <v>101.55</v>
      </c>
      <c r="AJ284" s="10" t="s">
        <v>40</v>
      </c>
    </row>
    <row r="285" spans="1:36" x14ac:dyDescent="0.25">
      <c r="A285" s="10" t="s">
        <v>36</v>
      </c>
      <c r="B285" s="10" t="s">
        <v>65</v>
      </c>
      <c r="C285" s="10">
        <v>26</v>
      </c>
      <c r="D285" s="10" t="s">
        <v>38</v>
      </c>
      <c r="E285" s="10">
        <v>2615</v>
      </c>
      <c r="F285" s="10" t="s">
        <v>50</v>
      </c>
      <c r="G285" s="20">
        <v>694450</v>
      </c>
      <c r="H285" s="10">
        <v>326.40849450000002</v>
      </c>
      <c r="I285" s="10">
        <v>13</v>
      </c>
      <c r="J285" s="10">
        <v>25</v>
      </c>
      <c r="K285" s="10">
        <v>0</v>
      </c>
      <c r="L285" s="10">
        <v>174</v>
      </c>
      <c r="M285" s="10">
        <v>37</v>
      </c>
      <c r="N285" s="10">
        <v>3582</v>
      </c>
      <c r="O285" s="10">
        <v>270787</v>
      </c>
      <c r="P285" s="10">
        <v>248082</v>
      </c>
      <c r="Q285" s="10">
        <v>85878</v>
      </c>
      <c r="R285" s="10">
        <v>0</v>
      </c>
      <c r="S285" s="10">
        <v>15</v>
      </c>
      <c r="T285" s="10">
        <v>0</v>
      </c>
      <c r="U285" s="10">
        <v>883.87176999999997</v>
      </c>
      <c r="V285" s="10">
        <v>20172</v>
      </c>
      <c r="W285" s="10">
        <v>22461</v>
      </c>
      <c r="X285" s="10">
        <v>55613</v>
      </c>
      <c r="Y285" s="10">
        <v>95076</v>
      </c>
      <c r="Z285" s="10">
        <v>0</v>
      </c>
      <c r="AA285" s="10">
        <v>90393</v>
      </c>
      <c r="AB285" s="10">
        <v>146375</v>
      </c>
      <c r="AC285" s="10">
        <v>3756</v>
      </c>
      <c r="AD285" s="10">
        <v>883.87176999999997</v>
      </c>
      <c r="AE285" s="10">
        <v>196344</v>
      </c>
      <c r="AF285" s="10">
        <v>11</v>
      </c>
      <c r="AG285" s="10">
        <v>65.849999999999994</v>
      </c>
      <c r="AH285" s="10">
        <v>19.22</v>
      </c>
      <c r="AI285" s="10">
        <v>104.14</v>
      </c>
      <c r="AJ285" s="10" t="s">
        <v>40</v>
      </c>
    </row>
    <row r="286" spans="1:36" x14ac:dyDescent="0.25">
      <c r="A286" s="10" t="s">
        <v>36</v>
      </c>
      <c r="B286" s="10" t="s">
        <v>65</v>
      </c>
      <c r="C286" s="10">
        <v>26</v>
      </c>
      <c r="D286" s="10" t="s">
        <v>38</v>
      </c>
      <c r="E286" s="10">
        <v>2622</v>
      </c>
      <c r="F286" s="10" t="s">
        <v>63</v>
      </c>
      <c r="G286" s="20">
        <v>337516</v>
      </c>
      <c r="H286" s="10">
        <v>353.4133898</v>
      </c>
      <c r="I286" s="10">
        <v>25</v>
      </c>
      <c r="J286" s="10">
        <v>2</v>
      </c>
      <c r="K286" s="10">
        <v>7.2066606999999996</v>
      </c>
      <c r="L286" s="10">
        <v>343</v>
      </c>
      <c r="M286" s="10">
        <v>228</v>
      </c>
      <c r="N286" s="10">
        <v>4105</v>
      </c>
      <c r="O286" s="10">
        <v>64930</v>
      </c>
      <c r="P286" s="10">
        <v>30825</v>
      </c>
      <c r="Q286" s="10">
        <v>14121</v>
      </c>
      <c r="R286" s="10">
        <v>0</v>
      </c>
      <c r="S286" s="10">
        <v>4</v>
      </c>
      <c r="T286" s="10">
        <v>0</v>
      </c>
      <c r="U286" s="10">
        <v>236.67797469999999</v>
      </c>
      <c r="V286" s="10">
        <v>2557</v>
      </c>
      <c r="W286" s="10">
        <v>2638</v>
      </c>
      <c r="X286" s="10">
        <v>23040</v>
      </c>
      <c r="Y286" s="10">
        <v>29889</v>
      </c>
      <c r="Z286" s="10">
        <v>1</v>
      </c>
      <c r="AA286" s="10">
        <v>41939</v>
      </c>
      <c r="AB286" s="10">
        <v>54166</v>
      </c>
      <c r="AC286" s="10">
        <v>4448</v>
      </c>
      <c r="AD286" s="10">
        <v>229.47131400000001</v>
      </c>
      <c r="AE286" s="10">
        <v>23591</v>
      </c>
      <c r="AF286" s="10">
        <v>27</v>
      </c>
      <c r="AG286" s="10">
        <v>75.66</v>
      </c>
      <c r="AH286" s="10">
        <v>7.11</v>
      </c>
      <c r="AI286" s="10">
        <v>99.75</v>
      </c>
      <c r="AJ286" s="10" t="s">
        <v>40</v>
      </c>
    </row>
    <row r="287" spans="1:36" x14ac:dyDescent="0.25">
      <c r="A287" s="10" t="s">
        <v>36</v>
      </c>
      <c r="B287" s="10" t="s">
        <v>65</v>
      </c>
      <c r="C287" s="10">
        <v>26</v>
      </c>
      <c r="D287" s="10" t="s">
        <v>38</v>
      </c>
      <c r="E287" s="10">
        <v>2623</v>
      </c>
      <c r="F287" s="10" t="s">
        <v>56</v>
      </c>
      <c r="G287" s="20">
        <v>1331889</v>
      </c>
      <c r="H287" s="10">
        <v>288.3997483</v>
      </c>
      <c r="I287" s="10">
        <v>11</v>
      </c>
      <c r="J287" s="10">
        <v>46</v>
      </c>
      <c r="K287" s="10">
        <v>10.92943444</v>
      </c>
      <c r="L287" s="10">
        <v>105</v>
      </c>
      <c r="M287" s="10">
        <v>88</v>
      </c>
      <c r="N287" s="10">
        <v>4460</v>
      </c>
      <c r="O287" s="10">
        <v>290045</v>
      </c>
      <c r="P287" s="10">
        <v>179786</v>
      </c>
      <c r="Q287" s="10">
        <v>114467</v>
      </c>
      <c r="R287" s="10">
        <v>80</v>
      </c>
      <c r="S287" s="10">
        <v>76</v>
      </c>
      <c r="T287" s="10">
        <v>0</v>
      </c>
      <c r="U287" s="10">
        <v>847.41848440000001</v>
      </c>
      <c r="V287" s="10">
        <v>25703</v>
      </c>
      <c r="W287" s="10">
        <v>32975</v>
      </c>
      <c r="X287" s="10">
        <v>106907</v>
      </c>
      <c r="Y287" s="10">
        <v>201624</v>
      </c>
      <c r="Z287" s="10">
        <v>0</v>
      </c>
      <c r="AA287" s="10">
        <v>138906</v>
      </c>
      <c r="AB287" s="10">
        <v>252997</v>
      </c>
      <c r="AC287" s="10">
        <v>4565</v>
      </c>
      <c r="AD287" s="10">
        <v>836.48905000000002</v>
      </c>
      <c r="AE287" s="10">
        <v>156830</v>
      </c>
      <c r="AF287" s="10">
        <v>37</v>
      </c>
      <c r="AG287" s="10">
        <v>68.180000000000007</v>
      </c>
      <c r="AH287" s="10">
        <v>1.1399999999999999</v>
      </c>
      <c r="AI287" s="10">
        <v>124.52</v>
      </c>
      <c r="AJ287" s="10" t="s">
        <v>40</v>
      </c>
    </row>
    <row r="288" spans="1:36" x14ac:dyDescent="0.25">
      <c r="A288" s="10" t="s">
        <v>36</v>
      </c>
      <c r="B288" s="10" t="s">
        <v>65</v>
      </c>
      <c r="C288" s="10">
        <v>26</v>
      </c>
      <c r="D288" s="10" t="s">
        <v>38</v>
      </c>
      <c r="E288" s="10">
        <v>2616</v>
      </c>
      <c r="F288" s="10" t="s">
        <v>53</v>
      </c>
      <c r="G288" s="20">
        <v>786090</v>
      </c>
      <c r="H288" s="10">
        <v>375.62572360000001</v>
      </c>
      <c r="I288" s="10">
        <v>11</v>
      </c>
      <c r="J288" s="10">
        <v>88</v>
      </c>
      <c r="K288" s="10">
        <v>35.910617100000003</v>
      </c>
      <c r="L288" s="10">
        <v>777</v>
      </c>
      <c r="M288" s="10">
        <v>20</v>
      </c>
      <c r="N288" s="10">
        <v>6850</v>
      </c>
      <c r="O288" s="10">
        <v>265694</v>
      </c>
      <c r="P288" s="10">
        <v>222598</v>
      </c>
      <c r="Q288" s="10">
        <v>125722</v>
      </c>
      <c r="R288" s="10">
        <v>77</v>
      </c>
      <c r="S288" s="10">
        <v>66</v>
      </c>
      <c r="T288" s="10">
        <v>0</v>
      </c>
      <c r="U288" s="10">
        <v>1033.9256270000001</v>
      </c>
      <c r="V288" s="10">
        <v>23943</v>
      </c>
      <c r="W288" s="10">
        <v>28685</v>
      </c>
      <c r="X288" s="10">
        <v>77032</v>
      </c>
      <c r="Y288" s="10">
        <v>149333</v>
      </c>
      <c r="Z288" s="10">
        <v>0</v>
      </c>
      <c r="AA288" s="10">
        <v>105112</v>
      </c>
      <c r="AB288" s="10">
        <v>194314</v>
      </c>
      <c r="AC288" s="10">
        <v>7627</v>
      </c>
      <c r="AD288" s="10">
        <v>998.01500999999996</v>
      </c>
      <c r="AE288" s="10">
        <v>181231</v>
      </c>
      <c r="AF288" s="10">
        <v>40</v>
      </c>
      <c r="AG288" s="10">
        <v>62.51</v>
      </c>
      <c r="AH288" s="10">
        <v>9.26</v>
      </c>
      <c r="AI288" s="10">
        <v>100.65</v>
      </c>
      <c r="AJ288" s="10" t="s">
        <v>40</v>
      </c>
    </row>
    <row r="289" spans="1:36" x14ac:dyDescent="0.25">
      <c r="A289" s="10" t="s">
        <v>36</v>
      </c>
      <c r="B289" s="10" t="s">
        <v>65</v>
      </c>
      <c r="C289" s="10">
        <v>26</v>
      </c>
      <c r="D289" s="10" t="s">
        <v>38</v>
      </c>
      <c r="E289" s="10">
        <v>2617</v>
      </c>
      <c r="F289" s="10" t="s">
        <v>54</v>
      </c>
      <c r="G289" s="20">
        <v>612306</v>
      </c>
      <c r="H289" s="10">
        <v>358.69200280000001</v>
      </c>
      <c r="I289" s="10">
        <v>10</v>
      </c>
      <c r="J289" s="10">
        <v>90</v>
      </c>
      <c r="K289" s="10">
        <v>10.231424199999999</v>
      </c>
      <c r="L289" s="10">
        <v>103</v>
      </c>
      <c r="M289" s="10">
        <v>19</v>
      </c>
      <c r="N289" s="10">
        <v>1906</v>
      </c>
      <c r="O289" s="10">
        <v>170004</v>
      </c>
      <c r="P289" s="10">
        <v>136225</v>
      </c>
      <c r="Q289" s="10">
        <v>74638</v>
      </c>
      <c r="R289" s="10">
        <v>0</v>
      </c>
      <c r="S289" s="10">
        <v>0</v>
      </c>
      <c r="T289" s="10">
        <v>0</v>
      </c>
      <c r="U289" s="10">
        <v>620.02217659999997</v>
      </c>
      <c r="V289" s="10">
        <v>15951</v>
      </c>
      <c r="W289" s="10">
        <v>17733</v>
      </c>
      <c r="X289" s="10">
        <v>48315</v>
      </c>
      <c r="Y289" s="10">
        <v>93495</v>
      </c>
      <c r="Z289" s="10">
        <v>0</v>
      </c>
      <c r="AA289" s="10">
        <v>82526</v>
      </c>
      <c r="AB289" s="10">
        <v>144248</v>
      </c>
      <c r="AC289" s="10">
        <v>2009</v>
      </c>
      <c r="AD289" s="10">
        <v>609.79075239999997</v>
      </c>
      <c r="AE289" s="10">
        <v>120712</v>
      </c>
      <c r="AF289" s="10">
        <v>17</v>
      </c>
      <c r="AG289" s="10">
        <v>48.89</v>
      </c>
      <c r="AH289" s="10">
        <v>18.11</v>
      </c>
      <c r="AI289" s="10">
        <v>105.68</v>
      </c>
      <c r="AJ289" s="10" t="s">
        <v>40</v>
      </c>
    </row>
    <row r="290" spans="1:36" x14ac:dyDescent="0.25">
      <c r="A290" s="10" t="s">
        <v>36</v>
      </c>
      <c r="B290" s="10" t="s">
        <v>65</v>
      </c>
      <c r="C290" s="10">
        <v>26</v>
      </c>
      <c r="D290" s="10" t="s">
        <v>38</v>
      </c>
      <c r="E290" s="10">
        <v>2623</v>
      </c>
      <c r="F290" s="10" t="s">
        <v>56</v>
      </c>
      <c r="G290" s="20">
        <v>1331889</v>
      </c>
      <c r="H290" s="10">
        <v>292.44156679999998</v>
      </c>
      <c r="I290" s="10">
        <v>11</v>
      </c>
      <c r="J290" s="10">
        <v>52</v>
      </c>
      <c r="K290" s="10">
        <v>821.39534690000005</v>
      </c>
      <c r="L290" s="10">
        <v>159</v>
      </c>
      <c r="M290" s="10">
        <v>71</v>
      </c>
      <c r="N290" s="10">
        <v>4422</v>
      </c>
      <c r="O290" s="10">
        <v>305768</v>
      </c>
      <c r="P290" s="10">
        <v>189469</v>
      </c>
      <c r="Q290" s="10">
        <v>114498</v>
      </c>
      <c r="R290" s="10">
        <v>90</v>
      </c>
      <c r="S290" s="10">
        <v>76</v>
      </c>
      <c r="T290" s="10">
        <v>0</v>
      </c>
      <c r="U290" s="10">
        <v>1715.5880770000001</v>
      </c>
      <c r="V290" s="10">
        <v>26747</v>
      </c>
      <c r="W290" s="10">
        <v>34305</v>
      </c>
      <c r="X290" s="10">
        <v>106929</v>
      </c>
      <c r="Y290" s="10">
        <v>201675</v>
      </c>
      <c r="Z290" s="10">
        <v>0</v>
      </c>
      <c r="AA290" s="10">
        <v>138968</v>
      </c>
      <c r="AB290" s="10">
        <v>253142</v>
      </c>
      <c r="AC290" s="10">
        <v>4581</v>
      </c>
      <c r="AD290" s="10">
        <v>894.19272999999998</v>
      </c>
      <c r="AE290" s="10">
        <v>164588</v>
      </c>
      <c r="AF290" s="10">
        <v>37</v>
      </c>
      <c r="AG290" s="10">
        <v>68.19</v>
      </c>
      <c r="AH290" s="10">
        <v>1.23</v>
      </c>
      <c r="AI290" s="10">
        <v>125.2</v>
      </c>
      <c r="AJ290" s="10" t="s">
        <v>40</v>
      </c>
    </row>
    <row r="291" spans="1:36" x14ac:dyDescent="0.25">
      <c r="A291" s="10" t="s">
        <v>36</v>
      </c>
      <c r="B291" s="10" t="s">
        <v>65</v>
      </c>
      <c r="C291" s="10">
        <v>26</v>
      </c>
      <c r="D291" s="10" t="s">
        <v>38</v>
      </c>
      <c r="E291" s="10">
        <v>2605</v>
      </c>
      <c r="F291" s="10" t="s">
        <v>43</v>
      </c>
      <c r="G291" s="20">
        <v>237364</v>
      </c>
      <c r="H291" s="10">
        <v>331.78005230000002</v>
      </c>
      <c r="I291" s="10">
        <v>24</v>
      </c>
      <c r="J291" s="10">
        <v>12</v>
      </c>
      <c r="K291" s="10">
        <v>47.646723799999997</v>
      </c>
      <c r="L291" s="10">
        <v>658</v>
      </c>
      <c r="M291" s="10">
        <v>215</v>
      </c>
      <c r="N291" s="10">
        <v>4530</v>
      </c>
      <c r="O291" s="10">
        <v>292758</v>
      </c>
      <c r="P291" s="10">
        <v>275588</v>
      </c>
      <c r="Q291" s="10">
        <v>44323</v>
      </c>
      <c r="R291" s="10">
        <v>136</v>
      </c>
      <c r="S291" s="10">
        <v>8</v>
      </c>
      <c r="T291" s="10">
        <v>0</v>
      </c>
      <c r="U291" s="10">
        <v>1018.959369</v>
      </c>
      <c r="V291" s="10">
        <v>12096</v>
      </c>
      <c r="W291" s="10">
        <v>12625</v>
      </c>
      <c r="X291" s="10">
        <v>35830</v>
      </c>
      <c r="Y291" s="10">
        <v>48766</v>
      </c>
      <c r="Z291" s="10">
        <v>0</v>
      </c>
      <c r="AA291" s="10">
        <v>72647</v>
      </c>
      <c r="AB291" s="10">
        <v>97093</v>
      </c>
      <c r="AC291" s="10">
        <v>5188</v>
      </c>
      <c r="AD291" s="10">
        <v>971.31264550000003</v>
      </c>
      <c r="AE291" s="10">
        <v>224580</v>
      </c>
      <c r="AF291" s="10">
        <v>32</v>
      </c>
      <c r="AG291" s="10">
        <v>87.19</v>
      </c>
      <c r="AH291" s="10">
        <v>8.64</v>
      </c>
      <c r="AI291" s="10">
        <v>101.47</v>
      </c>
      <c r="AJ291" s="10" t="s">
        <v>40</v>
      </c>
    </row>
    <row r="292" spans="1:36" x14ac:dyDescent="0.25">
      <c r="A292" s="10" t="s">
        <v>36</v>
      </c>
      <c r="B292" s="10" t="s">
        <v>65</v>
      </c>
      <c r="C292" s="10">
        <v>26</v>
      </c>
      <c r="D292" s="10" t="s">
        <v>38</v>
      </c>
      <c r="E292" s="10">
        <v>2616</v>
      </c>
      <c r="F292" s="10" t="s">
        <v>53</v>
      </c>
      <c r="G292" s="20">
        <v>786090</v>
      </c>
      <c r="H292" s="10">
        <v>375.36232139999998</v>
      </c>
      <c r="I292" s="10">
        <v>11</v>
      </c>
      <c r="J292" s="10">
        <v>88</v>
      </c>
      <c r="K292" s="10">
        <v>36.172617099999997</v>
      </c>
      <c r="L292" s="10">
        <v>782</v>
      </c>
      <c r="M292" s="10">
        <v>20</v>
      </c>
      <c r="N292" s="10">
        <v>6851</v>
      </c>
      <c r="O292" s="10">
        <v>271066</v>
      </c>
      <c r="P292" s="10">
        <v>226854</v>
      </c>
      <c r="Q292" s="10">
        <v>125727</v>
      </c>
      <c r="R292" s="10">
        <v>77</v>
      </c>
      <c r="S292" s="10">
        <v>66</v>
      </c>
      <c r="T292" s="10">
        <v>0</v>
      </c>
      <c r="U292" s="10">
        <v>1053.652247</v>
      </c>
      <c r="V292" s="10">
        <v>24257</v>
      </c>
      <c r="W292" s="10">
        <v>29093</v>
      </c>
      <c r="X292" s="10">
        <v>77039</v>
      </c>
      <c r="Y292" s="10">
        <v>149341</v>
      </c>
      <c r="Z292" s="10">
        <v>0</v>
      </c>
      <c r="AA292" s="10">
        <v>105117</v>
      </c>
      <c r="AB292" s="10">
        <v>194321</v>
      </c>
      <c r="AC292" s="10">
        <v>7633</v>
      </c>
      <c r="AD292" s="10">
        <v>1017.47963</v>
      </c>
      <c r="AE292" s="10">
        <v>184647</v>
      </c>
      <c r="AF292" s="10">
        <v>40</v>
      </c>
      <c r="AG292" s="10">
        <v>62.45</v>
      </c>
      <c r="AH292" s="10">
        <v>9</v>
      </c>
      <c r="AI292" s="10">
        <v>100.64</v>
      </c>
      <c r="AJ292" s="10" t="s">
        <v>40</v>
      </c>
    </row>
    <row r="293" spans="1:36" x14ac:dyDescent="0.25">
      <c r="A293" s="10" t="s">
        <v>36</v>
      </c>
      <c r="B293" s="10" t="s">
        <v>65</v>
      </c>
      <c r="C293" s="10">
        <v>26</v>
      </c>
      <c r="D293" s="10" t="s">
        <v>38</v>
      </c>
      <c r="E293" s="10">
        <v>2604</v>
      </c>
      <c r="F293" s="10" t="s">
        <v>42</v>
      </c>
      <c r="G293" s="20">
        <v>1213058</v>
      </c>
      <c r="H293" s="10">
        <v>321.70112710000001</v>
      </c>
      <c r="I293" s="10">
        <v>16</v>
      </c>
      <c r="J293" s="10">
        <v>56</v>
      </c>
      <c r="K293" s="10">
        <v>29.2907653</v>
      </c>
      <c r="L293" s="10">
        <v>1198</v>
      </c>
      <c r="M293" s="10">
        <v>201</v>
      </c>
      <c r="N293" s="10">
        <v>6218</v>
      </c>
      <c r="O293" s="10">
        <v>525616</v>
      </c>
      <c r="P293" s="10">
        <v>438929</v>
      </c>
      <c r="Q293" s="10">
        <v>74008</v>
      </c>
      <c r="R293" s="10">
        <v>0</v>
      </c>
      <c r="S293" s="10">
        <v>0</v>
      </c>
      <c r="T293" s="10">
        <v>0</v>
      </c>
      <c r="U293" s="10">
        <v>1720.2033610000001</v>
      </c>
      <c r="V293" s="10">
        <v>31127</v>
      </c>
      <c r="W293" s="10">
        <v>32447</v>
      </c>
      <c r="X293" s="10">
        <v>66114</v>
      </c>
      <c r="Y293" s="10">
        <v>88455</v>
      </c>
      <c r="Z293" s="10">
        <v>1</v>
      </c>
      <c r="AA293" s="10">
        <v>106803</v>
      </c>
      <c r="AB293" s="10">
        <v>134398</v>
      </c>
      <c r="AC293" s="10">
        <v>7416</v>
      </c>
      <c r="AD293" s="10">
        <v>1690.9125959999999</v>
      </c>
      <c r="AE293" s="10">
        <v>429115</v>
      </c>
      <c r="AF293" s="10">
        <v>25</v>
      </c>
      <c r="AG293" s="10">
        <v>82.82</v>
      </c>
      <c r="AH293" s="10">
        <v>7.83</v>
      </c>
      <c r="AI293" s="10">
        <v>100.77</v>
      </c>
      <c r="AJ293" s="10" t="s">
        <v>40</v>
      </c>
    </row>
    <row r="294" spans="1:36" x14ac:dyDescent="0.25">
      <c r="A294" s="10" t="s">
        <v>36</v>
      </c>
      <c r="B294" s="10" t="s">
        <v>65</v>
      </c>
      <c r="C294" s="10">
        <v>26</v>
      </c>
      <c r="D294" s="10" t="s">
        <v>38</v>
      </c>
      <c r="E294" s="10">
        <v>2611</v>
      </c>
      <c r="F294" s="10" t="s">
        <v>46</v>
      </c>
      <c r="G294" s="20">
        <v>820875</v>
      </c>
      <c r="H294" s="10">
        <v>335.59921059999999</v>
      </c>
      <c r="I294" s="10">
        <v>11</v>
      </c>
      <c r="J294" s="10">
        <v>523</v>
      </c>
      <c r="K294" s="10">
        <v>59.006576000000003</v>
      </c>
      <c r="L294" s="10">
        <v>418</v>
      </c>
      <c r="M294" s="10">
        <v>5</v>
      </c>
      <c r="N294" s="10">
        <v>2973</v>
      </c>
      <c r="O294" s="10">
        <v>357225</v>
      </c>
      <c r="P294" s="10">
        <v>290101</v>
      </c>
      <c r="Q294" s="10">
        <v>94904</v>
      </c>
      <c r="R294" s="10">
        <v>0</v>
      </c>
      <c r="S294" s="10">
        <v>10</v>
      </c>
      <c r="T294" s="10">
        <v>0</v>
      </c>
      <c r="U294" s="10">
        <v>1257.850856</v>
      </c>
      <c r="V294" s="10">
        <v>30282</v>
      </c>
      <c r="W294" s="10">
        <v>33863</v>
      </c>
      <c r="X294" s="10">
        <v>65109</v>
      </c>
      <c r="Y294" s="10">
        <v>117298</v>
      </c>
      <c r="Z294" s="10">
        <v>0</v>
      </c>
      <c r="AA294" s="10">
        <v>99428</v>
      </c>
      <c r="AB294" s="10">
        <v>165046</v>
      </c>
      <c r="AC294" s="10">
        <v>3391</v>
      </c>
      <c r="AD294" s="10">
        <v>1198.84428</v>
      </c>
      <c r="AE294" s="10">
        <v>267327</v>
      </c>
      <c r="AF294" s="10">
        <v>9</v>
      </c>
      <c r="AG294" s="10">
        <v>56.47</v>
      </c>
      <c r="AH294" s="10">
        <v>9.6</v>
      </c>
      <c r="AI294" s="10">
        <v>100.95</v>
      </c>
      <c r="AJ294" s="10" t="s">
        <v>40</v>
      </c>
    </row>
    <row r="295" spans="1:36" x14ac:dyDescent="0.25">
      <c r="A295" s="10" t="s">
        <v>36</v>
      </c>
      <c r="B295" s="10" t="s">
        <v>65</v>
      </c>
      <c r="C295" s="10">
        <v>26</v>
      </c>
      <c r="D295" s="10" t="s">
        <v>38</v>
      </c>
      <c r="E295" s="10">
        <v>2619</v>
      </c>
      <c r="F295" s="10" t="s">
        <v>57</v>
      </c>
      <c r="G295" s="20">
        <v>203233</v>
      </c>
      <c r="H295" s="10">
        <v>327.68014040000003</v>
      </c>
      <c r="I295" s="10">
        <v>17</v>
      </c>
      <c r="J295" s="10">
        <v>7</v>
      </c>
      <c r="K295" s="10">
        <v>72.395342200000002</v>
      </c>
      <c r="L295" s="10">
        <v>381</v>
      </c>
      <c r="M295" s="10">
        <v>68</v>
      </c>
      <c r="N295" s="10">
        <v>2444</v>
      </c>
      <c r="O295" s="10">
        <v>91140</v>
      </c>
      <c r="P295" s="10">
        <v>43950</v>
      </c>
      <c r="Q295" s="10">
        <v>11091</v>
      </c>
      <c r="R295" s="10">
        <v>30</v>
      </c>
      <c r="S295" s="10">
        <v>7</v>
      </c>
      <c r="T295" s="10">
        <v>0</v>
      </c>
      <c r="U295" s="10">
        <v>371.0430222</v>
      </c>
      <c r="V295" s="10">
        <v>5325</v>
      </c>
      <c r="W295" s="10">
        <v>5550</v>
      </c>
      <c r="X295" s="10">
        <v>15850</v>
      </c>
      <c r="Y295" s="10">
        <v>22004</v>
      </c>
      <c r="Z295" s="10">
        <v>0</v>
      </c>
      <c r="AA295" s="10">
        <v>33438</v>
      </c>
      <c r="AB295" s="10">
        <v>44365</v>
      </c>
      <c r="AC295" s="10">
        <v>2825</v>
      </c>
      <c r="AD295" s="10">
        <v>298.64767999999998</v>
      </c>
      <c r="AE295" s="10">
        <v>75822</v>
      </c>
      <c r="AF295" s="10">
        <v>27</v>
      </c>
      <c r="AG295" s="10">
        <v>52.46</v>
      </c>
      <c r="AH295" s="10">
        <v>7.79</v>
      </c>
      <c r="AI295" s="10">
        <v>100.85</v>
      </c>
      <c r="AJ295" s="10" t="s">
        <v>40</v>
      </c>
    </row>
    <row r="296" spans="1:36" x14ac:dyDescent="0.25">
      <c r="A296" s="10" t="s">
        <v>36</v>
      </c>
      <c r="B296" s="10" t="s">
        <v>65</v>
      </c>
      <c r="C296" s="10">
        <v>26</v>
      </c>
      <c r="D296" s="10" t="s">
        <v>38</v>
      </c>
      <c r="E296" s="10">
        <v>2612</v>
      </c>
      <c r="F296" s="10" t="s">
        <v>60</v>
      </c>
      <c r="G296" s="20">
        <v>446104</v>
      </c>
      <c r="H296" s="10">
        <v>351.06994570000001</v>
      </c>
      <c r="I296" s="10">
        <v>14</v>
      </c>
      <c r="J296" s="10">
        <v>56</v>
      </c>
      <c r="K296" s="10">
        <v>44.018189900000003</v>
      </c>
      <c r="L296" s="10">
        <v>556</v>
      </c>
      <c r="M296" s="10">
        <v>19</v>
      </c>
      <c r="N296" s="10">
        <v>978</v>
      </c>
      <c r="O296" s="10">
        <v>241416</v>
      </c>
      <c r="P296" s="10">
        <v>195455</v>
      </c>
      <c r="Q296" s="10">
        <v>57760</v>
      </c>
      <c r="R296" s="10">
        <v>16</v>
      </c>
      <c r="S296" s="10">
        <v>4</v>
      </c>
      <c r="T296" s="10">
        <v>0</v>
      </c>
      <c r="U296" s="10">
        <v>891.55720989999998</v>
      </c>
      <c r="V296" s="10">
        <v>16816</v>
      </c>
      <c r="W296" s="10">
        <v>20335</v>
      </c>
      <c r="X296" s="10">
        <v>38665</v>
      </c>
      <c r="Y296" s="10">
        <v>72360</v>
      </c>
      <c r="Z296" s="10">
        <v>0</v>
      </c>
      <c r="AA296" s="10">
        <v>52486</v>
      </c>
      <c r="AB296" s="10">
        <v>92733</v>
      </c>
      <c r="AC296" s="10">
        <v>1534</v>
      </c>
      <c r="AD296" s="10">
        <v>847.53902000000005</v>
      </c>
      <c r="AE296" s="10">
        <v>165910</v>
      </c>
      <c r="AF296" s="10">
        <v>7</v>
      </c>
      <c r="AG296" s="10">
        <v>76.08</v>
      </c>
      <c r="AH296" s="10">
        <v>3.18</v>
      </c>
      <c r="AI296" s="10">
        <v>99.98</v>
      </c>
      <c r="AJ296" s="10" t="s">
        <v>40</v>
      </c>
    </row>
    <row r="297" spans="1:36" x14ac:dyDescent="0.25">
      <c r="A297" s="10" t="s">
        <v>36</v>
      </c>
      <c r="B297" s="10" t="s">
        <v>65</v>
      </c>
      <c r="C297" s="10">
        <v>26</v>
      </c>
      <c r="D297" s="10" t="s">
        <v>38</v>
      </c>
      <c r="E297" s="10">
        <v>2606</v>
      </c>
      <c r="F297" s="10" t="s">
        <v>49</v>
      </c>
      <c r="G297" s="20">
        <v>255809</v>
      </c>
      <c r="H297" s="10">
        <v>325.5878285</v>
      </c>
      <c r="I297" s="10">
        <v>21</v>
      </c>
      <c r="J297" s="10">
        <v>29</v>
      </c>
      <c r="K297" s="10">
        <v>85.385997570000001</v>
      </c>
      <c r="L297" s="10">
        <v>578</v>
      </c>
      <c r="M297" s="10">
        <v>121</v>
      </c>
      <c r="N297" s="10">
        <v>4910</v>
      </c>
      <c r="O297" s="10">
        <v>252065</v>
      </c>
      <c r="P297" s="10">
        <v>215535</v>
      </c>
      <c r="Q297" s="10">
        <v>33998</v>
      </c>
      <c r="R297" s="10">
        <v>446</v>
      </c>
      <c r="S297" s="10">
        <v>78</v>
      </c>
      <c r="T297" s="10">
        <v>0</v>
      </c>
      <c r="U297" s="10">
        <v>906.07895759999997</v>
      </c>
      <c r="V297" s="10">
        <v>11489</v>
      </c>
      <c r="W297" s="10">
        <v>12160</v>
      </c>
      <c r="X297" s="10">
        <v>28077</v>
      </c>
      <c r="Y297" s="10">
        <v>40640</v>
      </c>
      <c r="Z297" s="10">
        <v>1</v>
      </c>
      <c r="AA297" s="10">
        <v>46695</v>
      </c>
      <c r="AB297" s="10">
        <v>66227</v>
      </c>
      <c r="AC297" s="10">
        <v>5488</v>
      </c>
      <c r="AD297" s="10">
        <v>820.69295999999997</v>
      </c>
      <c r="AE297" s="10">
        <v>196630</v>
      </c>
      <c r="AF297" s="10">
        <v>25</v>
      </c>
      <c r="AG297" s="10">
        <v>20.69</v>
      </c>
      <c r="AH297" s="10">
        <v>6.38</v>
      </c>
      <c r="AI297" s="10">
        <v>110.13</v>
      </c>
      <c r="AJ297" s="10" t="s">
        <v>40</v>
      </c>
    </row>
    <row r="298" spans="1:36" x14ac:dyDescent="0.25">
      <c r="A298" s="10" t="s">
        <v>36</v>
      </c>
      <c r="B298" s="10" t="s">
        <v>65</v>
      </c>
      <c r="C298" s="10">
        <v>26</v>
      </c>
      <c r="D298" s="10" t="s">
        <v>38</v>
      </c>
      <c r="E298" s="10">
        <v>2614</v>
      </c>
      <c r="F298" s="10" t="s">
        <v>45</v>
      </c>
      <c r="G298" s="20">
        <v>530028</v>
      </c>
      <c r="H298" s="10">
        <v>326.38741690000001</v>
      </c>
      <c r="I298" s="10">
        <v>22</v>
      </c>
      <c r="J298" s="10">
        <v>19</v>
      </c>
      <c r="K298" s="10">
        <v>193.6767969</v>
      </c>
      <c r="L298" s="10">
        <v>1025</v>
      </c>
      <c r="M298" s="10">
        <v>12</v>
      </c>
      <c r="N298" s="10">
        <v>2476</v>
      </c>
      <c r="O298" s="10">
        <v>366334</v>
      </c>
      <c r="P298" s="10">
        <v>269425</v>
      </c>
      <c r="Q298" s="10">
        <v>29247</v>
      </c>
      <c r="R298" s="10">
        <v>0</v>
      </c>
      <c r="S298" s="10">
        <v>3</v>
      </c>
      <c r="T298" s="10">
        <v>0</v>
      </c>
      <c r="U298" s="10">
        <v>1389.344877</v>
      </c>
      <c r="V298" s="10">
        <v>16537</v>
      </c>
      <c r="W298" s="10">
        <v>17133</v>
      </c>
      <c r="X298" s="10">
        <v>32404</v>
      </c>
      <c r="Y298" s="10">
        <v>43772</v>
      </c>
      <c r="Z298" s="10">
        <v>2</v>
      </c>
      <c r="AA298" s="10">
        <v>49203</v>
      </c>
      <c r="AB298" s="10">
        <v>63843</v>
      </c>
      <c r="AC298" s="10">
        <v>3501</v>
      </c>
      <c r="AD298" s="10">
        <v>1195.6680799999999</v>
      </c>
      <c r="AE298" s="10">
        <v>273600</v>
      </c>
      <c r="AF298" s="10">
        <v>29</v>
      </c>
      <c r="AG298" s="10">
        <v>69.08</v>
      </c>
      <c r="AH298" s="10">
        <v>17.84</v>
      </c>
      <c r="AI298" s="10">
        <v>99.81</v>
      </c>
      <c r="AJ298" s="10" t="s">
        <v>40</v>
      </c>
    </row>
    <row r="299" spans="1:36" x14ac:dyDescent="0.25">
      <c r="A299" s="10" t="s">
        <v>36</v>
      </c>
      <c r="B299" s="10" t="s">
        <v>65</v>
      </c>
      <c r="C299" s="10">
        <v>26</v>
      </c>
      <c r="D299" s="10" t="s">
        <v>38</v>
      </c>
      <c r="E299" s="10">
        <v>2601</v>
      </c>
      <c r="F299" s="10" t="s">
        <v>39</v>
      </c>
      <c r="G299" s="20">
        <v>531259</v>
      </c>
      <c r="H299" s="10">
        <v>350.86862589999998</v>
      </c>
      <c r="I299" s="10">
        <v>20</v>
      </c>
      <c r="J299" s="10">
        <v>17</v>
      </c>
      <c r="K299" s="10">
        <v>298.74936120000001</v>
      </c>
      <c r="L299" s="10">
        <v>753</v>
      </c>
      <c r="M299" s="10">
        <v>711</v>
      </c>
      <c r="N299" s="10">
        <v>6584</v>
      </c>
      <c r="O299" s="10">
        <v>186163</v>
      </c>
      <c r="P299" s="10">
        <v>26084</v>
      </c>
      <c r="Q299" s="10">
        <v>8662</v>
      </c>
      <c r="R299" s="10">
        <v>62</v>
      </c>
      <c r="S299" s="10">
        <v>9</v>
      </c>
      <c r="T299" s="10">
        <v>0</v>
      </c>
      <c r="U299" s="10">
        <v>951.93692120000003</v>
      </c>
      <c r="V299" s="10">
        <v>9209</v>
      </c>
      <c r="W299" s="10">
        <v>9617</v>
      </c>
      <c r="X299" s="10">
        <v>58483</v>
      </c>
      <c r="Y299" s="10">
        <v>67605</v>
      </c>
      <c r="Z299" s="10">
        <v>2</v>
      </c>
      <c r="AA299" s="10">
        <v>117585</v>
      </c>
      <c r="AB299" s="10">
        <v>134326</v>
      </c>
      <c r="AC299" s="10">
        <v>7337</v>
      </c>
      <c r="AD299" s="10">
        <v>653.18755999999996</v>
      </c>
      <c r="AE299" s="10">
        <v>97598</v>
      </c>
      <c r="AF299" s="10">
        <v>43</v>
      </c>
      <c r="AG299" s="10">
        <v>77.13</v>
      </c>
      <c r="AH299" s="10">
        <v>7.45</v>
      </c>
      <c r="AI299" s="10">
        <v>101.8</v>
      </c>
      <c r="AJ299" s="10" t="s">
        <v>40</v>
      </c>
    </row>
    <row r="300" spans="1:36" x14ac:dyDescent="0.25">
      <c r="A300" s="10" t="s">
        <v>36</v>
      </c>
      <c r="B300" s="10" t="s">
        <v>65</v>
      </c>
      <c r="C300" s="10">
        <v>26</v>
      </c>
      <c r="D300" s="10" t="s">
        <v>38</v>
      </c>
      <c r="E300" s="10">
        <v>2604</v>
      </c>
      <c r="F300" s="10" t="s">
        <v>42</v>
      </c>
      <c r="G300" s="20">
        <v>1213058</v>
      </c>
      <c r="H300" s="10">
        <v>319.8522418</v>
      </c>
      <c r="I300" s="10">
        <v>17</v>
      </c>
      <c r="J300" s="10">
        <v>58</v>
      </c>
      <c r="K300" s="10">
        <v>32.714914899999997</v>
      </c>
      <c r="L300" s="10">
        <v>1232</v>
      </c>
      <c r="M300" s="10">
        <v>197</v>
      </c>
      <c r="N300" s="10">
        <v>6202</v>
      </c>
      <c r="O300" s="10">
        <v>548802</v>
      </c>
      <c r="P300" s="10">
        <v>458275</v>
      </c>
      <c r="Q300" s="10">
        <v>74046</v>
      </c>
      <c r="R300" s="10">
        <v>0</v>
      </c>
      <c r="S300" s="10">
        <v>0</v>
      </c>
      <c r="T300" s="10">
        <v>0</v>
      </c>
      <c r="U300" s="10">
        <v>1788.0704149999999</v>
      </c>
      <c r="V300" s="10">
        <v>31593</v>
      </c>
      <c r="W300" s="10">
        <v>32973</v>
      </c>
      <c r="X300" s="10">
        <v>66150</v>
      </c>
      <c r="Y300" s="10">
        <v>88504</v>
      </c>
      <c r="Z300" s="10">
        <v>1</v>
      </c>
      <c r="AA300" s="10">
        <v>106866</v>
      </c>
      <c r="AB300" s="10">
        <v>134476</v>
      </c>
      <c r="AC300" s="10">
        <v>7434</v>
      </c>
      <c r="AD300" s="10">
        <v>1755.3554999999999</v>
      </c>
      <c r="AE300" s="10">
        <v>448060</v>
      </c>
      <c r="AF300" s="10">
        <v>25</v>
      </c>
      <c r="AG300" s="10">
        <v>82.45</v>
      </c>
      <c r="AH300" s="10">
        <v>8.14</v>
      </c>
      <c r="AI300" s="10">
        <v>100.52</v>
      </c>
      <c r="AJ300" s="10" t="s">
        <v>40</v>
      </c>
    </row>
    <row r="301" spans="1:36" x14ac:dyDescent="0.25">
      <c r="A301" s="10" t="s">
        <v>36</v>
      </c>
      <c r="B301" s="10" t="s">
        <v>65</v>
      </c>
      <c r="C301" s="10">
        <v>26</v>
      </c>
      <c r="D301" s="10" t="s">
        <v>38</v>
      </c>
      <c r="E301" s="10">
        <v>2616</v>
      </c>
      <c r="F301" s="10" t="s">
        <v>53</v>
      </c>
      <c r="G301" s="20">
        <v>786090</v>
      </c>
      <c r="H301" s="10">
        <v>376.1503659</v>
      </c>
      <c r="I301" s="10">
        <v>11</v>
      </c>
      <c r="J301" s="10">
        <v>88</v>
      </c>
      <c r="K301" s="10">
        <v>36.172617099999997</v>
      </c>
      <c r="L301" s="10">
        <v>797</v>
      </c>
      <c r="M301" s="10">
        <v>20</v>
      </c>
      <c r="N301" s="10">
        <v>6842</v>
      </c>
      <c r="O301" s="10">
        <v>275754</v>
      </c>
      <c r="P301" s="10">
        <v>230495</v>
      </c>
      <c r="Q301" s="10">
        <v>125726</v>
      </c>
      <c r="R301" s="10">
        <v>77</v>
      </c>
      <c r="S301" s="10">
        <v>66</v>
      </c>
      <c r="T301" s="10">
        <v>0</v>
      </c>
      <c r="U301" s="10">
        <v>1073.4222970000001</v>
      </c>
      <c r="V301" s="10">
        <v>24437</v>
      </c>
      <c r="W301" s="10">
        <v>29311</v>
      </c>
      <c r="X301" s="10">
        <v>77041</v>
      </c>
      <c r="Y301" s="10">
        <v>149340</v>
      </c>
      <c r="Z301" s="10">
        <v>0</v>
      </c>
      <c r="AA301" s="10">
        <v>105104</v>
      </c>
      <c r="AB301" s="10">
        <v>194301</v>
      </c>
      <c r="AC301" s="10">
        <v>7639</v>
      </c>
      <c r="AD301" s="10">
        <v>1037.2496799999999</v>
      </c>
      <c r="AE301" s="10">
        <v>187271</v>
      </c>
      <c r="AF301" s="10">
        <v>40</v>
      </c>
      <c r="AG301" s="10">
        <v>62.5</v>
      </c>
      <c r="AH301" s="10">
        <v>8.61</v>
      </c>
      <c r="AI301" s="10">
        <v>100.44</v>
      </c>
      <c r="AJ301" s="10" t="s">
        <v>40</v>
      </c>
    </row>
    <row r="302" spans="1:36" x14ac:dyDescent="0.25">
      <c r="A302" s="10" t="s">
        <v>36</v>
      </c>
      <c r="B302" s="10" t="s">
        <v>65</v>
      </c>
      <c r="C302" s="10">
        <v>26</v>
      </c>
      <c r="D302" s="10" t="s">
        <v>38</v>
      </c>
      <c r="E302" s="10">
        <v>2621</v>
      </c>
      <c r="F302" s="10" t="s">
        <v>47</v>
      </c>
      <c r="G302" s="20">
        <v>360005</v>
      </c>
      <c r="H302" s="10">
        <v>334.52024440000002</v>
      </c>
      <c r="I302" s="10">
        <v>15</v>
      </c>
      <c r="J302" s="10">
        <v>42</v>
      </c>
      <c r="K302" s="10">
        <v>21.367335300000001</v>
      </c>
      <c r="L302" s="10">
        <v>181</v>
      </c>
      <c r="M302" s="10">
        <v>17</v>
      </c>
      <c r="N302" s="10">
        <v>1173</v>
      </c>
      <c r="O302" s="10">
        <v>182470</v>
      </c>
      <c r="P302" s="10">
        <v>163870</v>
      </c>
      <c r="Q302" s="10">
        <v>37054</v>
      </c>
      <c r="R302" s="10">
        <v>35</v>
      </c>
      <c r="S302" s="10">
        <v>15</v>
      </c>
      <c r="T302" s="10">
        <v>0</v>
      </c>
      <c r="U302" s="10">
        <v>631.76642530000004</v>
      </c>
      <c r="V302" s="10">
        <v>11596</v>
      </c>
      <c r="W302" s="10">
        <v>12746</v>
      </c>
      <c r="X302" s="10">
        <v>25076</v>
      </c>
      <c r="Y302" s="10">
        <v>42583</v>
      </c>
      <c r="Z302" s="10">
        <v>2</v>
      </c>
      <c r="AA302" s="10">
        <v>37734</v>
      </c>
      <c r="AB302" s="10">
        <v>60670</v>
      </c>
      <c r="AC302" s="10">
        <v>1354</v>
      </c>
      <c r="AD302" s="10">
        <v>610.39909</v>
      </c>
      <c r="AE302" s="10">
        <v>130321</v>
      </c>
      <c r="AF302" s="10">
        <v>28</v>
      </c>
      <c r="AG302" s="10">
        <v>50.82</v>
      </c>
      <c r="AH302" s="10">
        <v>5.61</v>
      </c>
      <c r="AI302" s="10">
        <v>99.76</v>
      </c>
      <c r="AJ302" s="10" t="s">
        <v>40</v>
      </c>
    </row>
    <row r="303" spans="1:36" x14ac:dyDescent="0.25">
      <c r="A303" s="10" t="s">
        <v>36</v>
      </c>
      <c r="B303" s="10" t="s">
        <v>65</v>
      </c>
      <c r="C303" s="10">
        <v>26</v>
      </c>
      <c r="D303" s="10" t="s">
        <v>38</v>
      </c>
      <c r="E303" s="10">
        <v>2602</v>
      </c>
      <c r="F303" s="10" t="s">
        <v>41</v>
      </c>
      <c r="G303" s="20">
        <v>557559</v>
      </c>
      <c r="H303" s="10">
        <v>331.11154199999999</v>
      </c>
      <c r="I303" s="10">
        <v>20</v>
      </c>
      <c r="J303" s="10">
        <v>30</v>
      </c>
      <c r="K303" s="10">
        <v>185.58533180000001</v>
      </c>
      <c r="L303" s="10">
        <v>1010</v>
      </c>
      <c r="M303" s="10">
        <v>270</v>
      </c>
      <c r="N303" s="10">
        <v>6839</v>
      </c>
      <c r="O303" s="10">
        <v>291865</v>
      </c>
      <c r="P303" s="10">
        <v>226052</v>
      </c>
      <c r="Q303" s="10">
        <v>56731</v>
      </c>
      <c r="R303" s="10">
        <v>161</v>
      </c>
      <c r="S303" s="10">
        <v>37</v>
      </c>
      <c r="T303" s="10">
        <v>0</v>
      </c>
      <c r="U303" s="10">
        <v>1151.9840340000001</v>
      </c>
      <c r="V303" s="10">
        <v>14134</v>
      </c>
      <c r="W303" s="10">
        <v>14740</v>
      </c>
      <c r="X303" s="10">
        <v>58434</v>
      </c>
      <c r="Y303" s="10">
        <v>75271</v>
      </c>
      <c r="Z303" s="10">
        <v>2</v>
      </c>
      <c r="AA303" s="10">
        <v>103486</v>
      </c>
      <c r="AB303" s="10">
        <v>128997</v>
      </c>
      <c r="AC303" s="10">
        <v>7849</v>
      </c>
      <c r="AD303" s="10">
        <v>966.39870199999996</v>
      </c>
      <c r="AE303" s="10">
        <v>174788</v>
      </c>
      <c r="AF303" s="10">
        <v>25</v>
      </c>
      <c r="AG303" s="10">
        <v>61.68</v>
      </c>
      <c r="AH303" s="10">
        <v>4.7699999999999996</v>
      </c>
      <c r="AI303" s="10">
        <v>100.82</v>
      </c>
      <c r="AJ303" s="10" t="s">
        <v>40</v>
      </c>
    </row>
    <row r="304" spans="1:36" x14ac:dyDescent="0.25">
      <c r="A304" s="10" t="s">
        <v>36</v>
      </c>
      <c r="B304" s="10" t="s">
        <v>65</v>
      </c>
      <c r="C304" s="10">
        <v>26</v>
      </c>
      <c r="D304" s="10" t="s">
        <v>38</v>
      </c>
      <c r="E304" s="10">
        <v>2610</v>
      </c>
      <c r="F304" s="10" t="s">
        <v>52</v>
      </c>
      <c r="G304" s="20">
        <v>1039903</v>
      </c>
      <c r="H304" s="10">
        <v>329.72232330000003</v>
      </c>
      <c r="I304" s="10">
        <v>16</v>
      </c>
      <c r="J304" s="10">
        <v>63</v>
      </c>
      <c r="K304" s="10">
        <v>144.73260920000001</v>
      </c>
      <c r="L304" s="10">
        <v>618</v>
      </c>
      <c r="M304" s="10">
        <v>21</v>
      </c>
      <c r="N304" s="10">
        <v>3030</v>
      </c>
      <c r="O304" s="10">
        <v>534132</v>
      </c>
      <c r="P304" s="10">
        <v>428900</v>
      </c>
      <c r="Q304" s="10">
        <v>77200</v>
      </c>
      <c r="R304" s="10">
        <v>99</v>
      </c>
      <c r="S304" s="10">
        <v>18</v>
      </c>
      <c r="T304" s="10">
        <v>0</v>
      </c>
      <c r="U304" s="10">
        <v>1905.885049</v>
      </c>
      <c r="V304" s="10">
        <v>33212</v>
      </c>
      <c r="W304" s="10">
        <v>35186</v>
      </c>
      <c r="X304" s="10">
        <v>61222</v>
      </c>
      <c r="Y304" s="10">
        <v>98100</v>
      </c>
      <c r="Z304" s="10">
        <v>0</v>
      </c>
      <c r="AA304" s="10">
        <v>85752</v>
      </c>
      <c r="AB304" s="10">
        <v>129199</v>
      </c>
      <c r="AC304" s="10">
        <v>3648</v>
      </c>
      <c r="AD304" s="10">
        <v>1761.1524400000001</v>
      </c>
      <c r="AE304" s="10">
        <v>401390</v>
      </c>
      <c r="AF304" s="10">
        <v>12</v>
      </c>
      <c r="AG304" s="10">
        <v>44.39</v>
      </c>
      <c r="AH304" s="10">
        <v>24.79</v>
      </c>
      <c r="AI304" s="10">
        <v>99.97</v>
      </c>
      <c r="AJ304" s="10" t="s">
        <v>40</v>
      </c>
    </row>
    <row r="305" spans="1:36" x14ac:dyDescent="0.25">
      <c r="A305" s="10" t="s">
        <v>36</v>
      </c>
      <c r="B305" s="10" t="s">
        <v>65</v>
      </c>
      <c r="C305" s="10">
        <v>26</v>
      </c>
      <c r="D305" s="10" t="s">
        <v>38</v>
      </c>
      <c r="E305" s="10">
        <v>2611</v>
      </c>
      <c r="F305" s="10" t="s">
        <v>46</v>
      </c>
      <c r="G305" s="20">
        <v>820875</v>
      </c>
      <c r="H305" s="10">
        <v>334.36597139999998</v>
      </c>
      <c r="I305" s="10">
        <v>11</v>
      </c>
      <c r="J305" s="10">
        <v>532</v>
      </c>
      <c r="K305" s="10">
        <v>59.006576000000003</v>
      </c>
      <c r="L305" s="10">
        <v>418</v>
      </c>
      <c r="M305" s="10">
        <v>5</v>
      </c>
      <c r="N305" s="10">
        <v>2977</v>
      </c>
      <c r="O305" s="10">
        <v>366627</v>
      </c>
      <c r="P305" s="10">
        <v>298107</v>
      </c>
      <c r="Q305" s="10">
        <v>94921</v>
      </c>
      <c r="R305" s="10">
        <v>0</v>
      </c>
      <c r="S305" s="10">
        <v>8</v>
      </c>
      <c r="T305" s="10">
        <v>0</v>
      </c>
      <c r="U305" s="10">
        <v>1284.8825059999999</v>
      </c>
      <c r="V305" s="10">
        <v>30712</v>
      </c>
      <c r="W305" s="10">
        <v>34370</v>
      </c>
      <c r="X305" s="10">
        <v>65121</v>
      </c>
      <c r="Y305" s="10">
        <v>117322</v>
      </c>
      <c r="Z305" s="10">
        <v>0</v>
      </c>
      <c r="AA305" s="10">
        <v>99431</v>
      </c>
      <c r="AB305" s="10">
        <v>165053</v>
      </c>
      <c r="AC305" s="10">
        <v>3395</v>
      </c>
      <c r="AD305" s="10">
        <v>1225.8759299999999</v>
      </c>
      <c r="AE305" s="10">
        <v>274308</v>
      </c>
      <c r="AF305" s="10">
        <v>9</v>
      </c>
      <c r="AG305" s="10">
        <v>56.55</v>
      </c>
      <c r="AH305" s="10">
        <v>9.7200000000000006</v>
      </c>
      <c r="AI305" s="10">
        <v>100.87</v>
      </c>
      <c r="AJ305" s="10" t="s">
        <v>40</v>
      </c>
    </row>
    <row r="306" spans="1:36" x14ac:dyDescent="0.25">
      <c r="A306" s="10" t="s">
        <v>36</v>
      </c>
      <c r="B306" s="10" t="s">
        <v>65</v>
      </c>
      <c r="C306" s="10">
        <v>26</v>
      </c>
      <c r="D306" s="10" t="s">
        <v>38</v>
      </c>
      <c r="E306" s="10">
        <v>2617</v>
      </c>
      <c r="F306" s="10" t="s">
        <v>54</v>
      </c>
      <c r="G306" s="20">
        <v>612306</v>
      </c>
      <c r="H306" s="10">
        <v>356.74995699999999</v>
      </c>
      <c r="I306" s="10">
        <v>10</v>
      </c>
      <c r="J306" s="10">
        <v>92</v>
      </c>
      <c r="K306" s="10">
        <v>27.529495300000001</v>
      </c>
      <c r="L306" s="10">
        <v>110</v>
      </c>
      <c r="M306" s="10">
        <v>19</v>
      </c>
      <c r="N306" s="10">
        <v>1904</v>
      </c>
      <c r="O306" s="10">
        <v>174809</v>
      </c>
      <c r="P306" s="10">
        <v>139565</v>
      </c>
      <c r="Q306" s="10">
        <v>74647</v>
      </c>
      <c r="R306" s="10">
        <v>0</v>
      </c>
      <c r="S306" s="10">
        <v>0</v>
      </c>
      <c r="T306" s="10">
        <v>0</v>
      </c>
      <c r="U306" s="10">
        <v>651.16052769999999</v>
      </c>
      <c r="V306" s="10">
        <v>16149</v>
      </c>
      <c r="W306" s="10">
        <v>17955</v>
      </c>
      <c r="X306" s="10">
        <v>48323</v>
      </c>
      <c r="Y306" s="10">
        <v>93510</v>
      </c>
      <c r="Z306" s="10">
        <v>0</v>
      </c>
      <c r="AA306" s="10">
        <v>82535</v>
      </c>
      <c r="AB306" s="10">
        <v>144262</v>
      </c>
      <c r="AC306" s="10">
        <v>2014</v>
      </c>
      <c r="AD306" s="10">
        <v>623.63103239999998</v>
      </c>
      <c r="AE306" s="10">
        <v>123839</v>
      </c>
      <c r="AF306" s="10">
        <v>17</v>
      </c>
      <c r="AG306" s="10">
        <v>48.65</v>
      </c>
      <c r="AH306" s="10">
        <v>18.27</v>
      </c>
      <c r="AI306" s="10">
        <v>105.56</v>
      </c>
      <c r="AJ306" s="10" t="s">
        <v>40</v>
      </c>
    </row>
    <row r="307" spans="1:36" x14ac:dyDescent="0.25">
      <c r="A307" s="10" t="s">
        <v>36</v>
      </c>
      <c r="B307" s="10" t="s">
        <v>65</v>
      </c>
      <c r="C307" s="10">
        <v>26</v>
      </c>
      <c r="D307" s="10" t="s">
        <v>38</v>
      </c>
      <c r="E307" s="10">
        <v>2618</v>
      </c>
      <c r="F307" s="10" t="s">
        <v>55</v>
      </c>
      <c r="G307" s="20">
        <v>968986</v>
      </c>
      <c r="H307" s="10">
        <v>323.91436640000001</v>
      </c>
      <c r="I307" s="10">
        <v>20</v>
      </c>
      <c r="J307" s="10">
        <v>137</v>
      </c>
      <c r="K307" s="10">
        <v>39.250629699999998</v>
      </c>
      <c r="L307" s="10">
        <v>732</v>
      </c>
      <c r="M307" s="10">
        <v>0</v>
      </c>
      <c r="N307" s="10">
        <v>3830</v>
      </c>
      <c r="O307" s="10">
        <v>473996</v>
      </c>
      <c r="P307" s="10">
        <v>353436</v>
      </c>
      <c r="Q307" s="10">
        <v>42013</v>
      </c>
      <c r="R307" s="10">
        <v>0</v>
      </c>
      <c r="S307" s="10">
        <v>0</v>
      </c>
      <c r="T307" s="10">
        <v>0</v>
      </c>
      <c r="U307" s="10">
        <v>1574.59177</v>
      </c>
      <c r="V307" s="10">
        <v>22901</v>
      </c>
      <c r="W307" s="10">
        <v>23959</v>
      </c>
      <c r="X307" s="10">
        <v>35114</v>
      </c>
      <c r="Y307" s="10">
        <v>55480</v>
      </c>
      <c r="Z307" s="10">
        <v>0</v>
      </c>
      <c r="AA307" s="10">
        <v>53246</v>
      </c>
      <c r="AB307" s="10">
        <v>78603</v>
      </c>
      <c r="AC307" s="10">
        <v>4562</v>
      </c>
      <c r="AD307" s="10">
        <v>1535.34114</v>
      </c>
      <c r="AE307" s="10">
        <v>384824</v>
      </c>
      <c r="AF307" s="10">
        <v>28</v>
      </c>
      <c r="AG307" s="10">
        <v>40.450000000000003</v>
      </c>
      <c r="AH307" s="10">
        <v>27.93</v>
      </c>
      <c r="AI307" s="10">
        <v>99.87</v>
      </c>
      <c r="AJ307" s="10" t="s">
        <v>40</v>
      </c>
    </row>
    <row r="308" spans="1:36" x14ac:dyDescent="0.25">
      <c r="A308" s="10" t="s">
        <v>36</v>
      </c>
      <c r="B308" s="10" t="s">
        <v>65</v>
      </c>
      <c r="C308" s="10">
        <v>26</v>
      </c>
      <c r="D308" s="10" t="s">
        <v>38</v>
      </c>
      <c r="E308" s="10">
        <v>2621</v>
      </c>
      <c r="F308" s="10" t="s">
        <v>47</v>
      </c>
      <c r="G308" s="20">
        <v>360005</v>
      </c>
      <c r="H308" s="10">
        <v>334.39616710000001</v>
      </c>
      <c r="I308" s="10">
        <v>15</v>
      </c>
      <c r="J308" s="10">
        <v>42</v>
      </c>
      <c r="K308" s="10">
        <v>21.367335300000001</v>
      </c>
      <c r="L308" s="10">
        <v>175</v>
      </c>
      <c r="M308" s="10">
        <v>17</v>
      </c>
      <c r="N308" s="10">
        <v>1173</v>
      </c>
      <c r="O308" s="10">
        <v>180280</v>
      </c>
      <c r="P308" s="10">
        <v>161812</v>
      </c>
      <c r="Q308" s="10">
        <v>37046</v>
      </c>
      <c r="R308" s="10">
        <v>35</v>
      </c>
      <c r="S308" s="10">
        <v>15</v>
      </c>
      <c r="T308" s="10">
        <v>0</v>
      </c>
      <c r="U308" s="10">
        <v>624.21674529999996</v>
      </c>
      <c r="V308" s="10">
        <v>11560</v>
      </c>
      <c r="W308" s="10">
        <v>12698</v>
      </c>
      <c r="X308" s="10">
        <v>25071</v>
      </c>
      <c r="Y308" s="10">
        <v>42575</v>
      </c>
      <c r="Z308" s="10">
        <v>2</v>
      </c>
      <c r="AA308" s="10">
        <v>37732</v>
      </c>
      <c r="AB308" s="10">
        <v>60664</v>
      </c>
      <c r="AC308" s="10">
        <v>1348</v>
      </c>
      <c r="AD308" s="10">
        <v>602.84941000000003</v>
      </c>
      <c r="AE308" s="10">
        <v>128716</v>
      </c>
      <c r="AF308" s="10">
        <v>28</v>
      </c>
      <c r="AG308" s="10">
        <v>51.07</v>
      </c>
      <c r="AH308" s="10">
        <v>5.42</v>
      </c>
      <c r="AI308" s="10">
        <v>99.93</v>
      </c>
      <c r="AJ308" s="10" t="s">
        <v>40</v>
      </c>
    </row>
    <row r="309" spans="1:36" x14ac:dyDescent="0.25">
      <c r="A309" s="10" t="s">
        <v>36</v>
      </c>
      <c r="B309" s="10" t="s">
        <v>65</v>
      </c>
      <c r="C309" s="10">
        <v>26</v>
      </c>
      <c r="D309" s="10" t="s">
        <v>38</v>
      </c>
      <c r="E309" s="10">
        <v>2605</v>
      </c>
      <c r="F309" s="10" t="s">
        <v>43</v>
      </c>
      <c r="G309" s="20">
        <v>237364</v>
      </c>
      <c r="H309" s="10">
        <v>332.90670540000002</v>
      </c>
      <c r="I309" s="10">
        <v>24</v>
      </c>
      <c r="J309" s="10">
        <v>12</v>
      </c>
      <c r="K309" s="10">
        <v>47.646723799999997</v>
      </c>
      <c r="L309" s="10">
        <v>665</v>
      </c>
      <c r="M309" s="10">
        <v>212</v>
      </c>
      <c r="N309" s="10">
        <v>4529</v>
      </c>
      <c r="O309" s="10">
        <v>301212</v>
      </c>
      <c r="P309" s="10">
        <v>283246</v>
      </c>
      <c r="Q309" s="10">
        <v>44335</v>
      </c>
      <c r="R309" s="10">
        <v>138</v>
      </c>
      <c r="S309" s="10">
        <v>8</v>
      </c>
      <c r="T309" s="10">
        <v>0</v>
      </c>
      <c r="U309" s="10">
        <v>1050.4016690000001</v>
      </c>
      <c r="V309" s="10">
        <v>12221</v>
      </c>
      <c r="W309" s="10">
        <v>12762</v>
      </c>
      <c r="X309" s="10">
        <v>35843</v>
      </c>
      <c r="Y309" s="10">
        <v>48783</v>
      </c>
      <c r="Z309" s="10">
        <v>0</v>
      </c>
      <c r="AA309" s="10">
        <v>72664</v>
      </c>
      <c r="AB309" s="10">
        <v>97113</v>
      </c>
      <c r="AC309" s="10">
        <v>5194</v>
      </c>
      <c r="AD309" s="10">
        <v>1002.754946</v>
      </c>
      <c r="AE309" s="10">
        <v>230999</v>
      </c>
      <c r="AF309" s="10">
        <v>32</v>
      </c>
      <c r="AG309" s="10">
        <v>87.04</v>
      </c>
      <c r="AH309" s="10">
        <v>8.77</v>
      </c>
      <c r="AI309" s="10">
        <v>101.32</v>
      </c>
      <c r="AJ309" s="10" t="s">
        <v>40</v>
      </c>
    </row>
    <row r="310" spans="1:36" x14ac:dyDescent="0.25">
      <c r="A310" s="10" t="s">
        <v>36</v>
      </c>
      <c r="B310" s="10" t="s">
        <v>65</v>
      </c>
      <c r="C310" s="10">
        <v>26</v>
      </c>
      <c r="D310" s="10" t="s">
        <v>38</v>
      </c>
      <c r="E310" s="10">
        <v>2611</v>
      </c>
      <c r="F310" s="10" t="s">
        <v>46</v>
      </c>
      <c r="G310" s="20">
        <v>820875</v>
      </c>
      <c r="H310" s="10">
        <v>334.61885330000001</v>
      </c>
      <c r="I310" s="10">
        <v>12</v>
      </c>
      <c r="J310" s="10">
        <v>538</v>
      </c>
      <c r="K310" s="10">
        <v>62.6092212</v>
      </c>
      <c r="L310" s="10">
        <v>423</v>
      </c>
      <c r="M310" s="10">
        <v>4</v>
      </c>
      <c r="N310" s="10">
        <v>2980</v>
      </c>
      <c r="O310" s="10">
        <v>384251</v>
      </c>
      <c r="P310" s="10">
        <v>311991</v>
      </c>
      <c r="Q310" s="10">
        <v>94942</v>
      </c>
      <c r="R310" s="10">
        <v>0</v>
      </c>
      <c r="S310" s="10">
        <v>8</v>
      </c>
      <c r="T310" s="10">
        <v>0</v>
      </c>
      <c r="U310" s="10">
        <v>1348.385511</v>
      </c>
      <c r="V310" s="10">
        <v>31252</v>
      </c>
      <c r="W310" s="10">
        <v>35027</v>
      </c>
      <c r="X310" s="10">
        <v>65136</v>
      </c>
      <c r="Y310" s="10">
        <v>117352</v>
      </c>
      <c r="Z310" s="10">
        <v>0</v>
      </c>
      <c r="AA310" s="10">
        <v>99427</v>
      </c>
      <c r="AB310" s="10">
        <v>165058</v>
      </c>
      <c r="AC310" s="10">
        <v>3403</v>
      </c>
      <c r="AD310" s="10">
        <v>1285.77629</v>
      </c>
      <c r="AE310" s="10">
        <v>286306</v>
      </c>
      <c r="AF310" s="10">
        <v>9</v>
      </c>
      <c r="AG310" s="10">
        <v>56.62</v>
      </c>
      <c r="AH310" s="10">
        <v>10.029999999999999</v>
      </c>
      <c r="AI310" s="10">
        <v>100.86</v>
      </c>
      <c r="AJ310" s="10" t="s">
        <v>40</v>
      </c>
    </row>
    <row r="311" spans="1:36" x14ac:dyDescent="0.25">
      <c r="A311" s="10" t="s">
        <v>36</v>
      </c>
      <c r="B311" s="10" t="s">
        <v>65</v>
      </c>
      <c r="C311" s="10">
        <v>26</v>
      </c>
      <c r="D311" s="10" t="s">
        <v>38</v>
      </c>
      <c r="E311" s="10">
        <v>2604</v>
      </c>
      <c r="F311" s="10" t="s">
        <v>42</v>
      </c>
      <c r="G311" s="20">
        <v>1213058</v>
      </c>
      <c r="H311" s="10">
        <v>319.61970960000002</v>
      </c>
      <c r="I311" s="10">
        <v>17</v>
      </c>
      <c r="J311" s="10">
        <v>58</v>
      </c>
      <c r="K311" s="10">
        <v>36.117956100000001</v>
      </c>
      <c r="L311" s="10">
        <v>1232</v>
      </c>
      <c r="M311" s="10">
        <v>196</v>
      </c>
      <c r="N311" s="10">
        <v>6224</v>
      </c>
      <c r="O311" s="10">
        <v>560469</v>
      </c>
      <c r="P311" s="10">
        <v>468627</v>
      </c>
      <c r="Q311" s="10">
        <v>74069</v>
      </c>
      <c r="R311" s="10">
        <v>0</v>
      </c>
      <c r="S311" s="10">
        <v>0</v>
      </c>
      <c r="T311" s="10">
        <v>0</v>
      </c>
      <c r="U311" s="10">
        <v>1827.4873459999999</v>
      </c>
      <c r="V311" s="10">
        <v>31821</v>
      </c>
      <c r="W311" s="10">
        <v>33220</v>
      </c>
      <c r="X311" s="10">
        <v>66166</v>
      </c>
      <c r="Y311" s="10">
        <v>88531</v>
      </c>
      <c r="Z311" s="10">
        <v>1</v>
      </c>
      <c r="AA311" s="10">
        <v>106884</v>
      </c>
      <c r="AB311" s="10">
        <v>134506</v>
      </c>
      <c r="AC311" s="10">
        <v>7456</v>
      </c>
      <c r="AD311" s="10">
        <v>1791.3693900000001</v>
      </c>
      <c r="AE311" s="10">
        <v>457232</v>
      </c>
      <c r="AF311" s="10">
        <v>25</v>
      </c>
      <c r="AG311" s="10">
        <v>82.16</v>
      </c>
      <c r="AH311" s="10">
        <v>8.44</v>
      </c>
      <c r="AI311" s="10">
        <v>100.54</v>
      </c>
      <c r="AJ311" s="10" t="s">
        <v>40</v>
      </c>
    </row>
    <row r="312" spans="1:36" x14ac:dyDescent="0.25">
      <c r="A312" s="10" t="s">
        <v>36</v>
      </c>
      <c r="B312" s="10" t="s">
        <v>65</v>
      </c>
      <c r="C312" s="10">
        <v>26</v>
      </c>
      <c r="D312" s="10" t="s">
        <v>38</v>
      </c>
      <c r="E312" s="10">
        <v>2606</v>
      </c>
      <c r="F312" s="10" t="s">
        <v>49</v>
      </c>
      <c r="G312" s="20">
        <v>255809</v>
      </c>
      <c r="H312" s="10">
        <v>323.04358569999999</v>
      </c>
      <c r="I312" s="10">
        <v>21</v>
      </c>
      <c r="J312" s="10">
        <v>29</v>
      </c>
      <c r="K312" s="10">
        <v>84.105417770000003</v>
      </c>
      <c r="L312" s="10">
        <v>577</v>
      </c>
      <c r="M312" s="10">
        <v>121</v>
      </c>
      <c r="N312" s="10">
        <v>4909</v>
      </c>
      <c r="O312" s="10">
        <v>248568</v>
      </c>
      <c r="P312" s="10">
        <v>212626</v>
      </c>
      <c r="Q312" s="10">
        <v>33987</v>
      </c>
      <c r="R312" s="10">
        <v>437</v>
      </c>
      <c r="S312" s="10">
        <v>78</v>
      </c>
      <c r="T312" s="10">
        <v>0</v>
      </c>
      <c r="U312" s="10">
        <v>887.08839780000005</v>
      </c>
      <c r="V312" s="10">
        <v>11440</v>
      </c>
      <c r="W312" s="10">
        <v>12110</v>
      </c>
      <c r="X312" s="10">
        <v>28073</v>
      </c>
      <c r="Y312" s="10">
        <v>40632</v>
      </c>
      <c r="Z312" s="10">
        <v>1</v>
      </c>
      <c r="AA312" s="10">
        <v>46691</v>
      </c>
      <c r="AB312" s="10">
        <v>66219</v>
      </c>
      <c r="AC312" s="10">
        <v>5486</v>
      </c>
      <c r="AD312" s="10">
        <v>802.98298</v>
      </c>
      <c r="AE312" s="10">
        <v>194019</v>
      </c>
      <c r="AF312" s="10">
        <v>25</v>
      </c>
      <c r="AG312" s="10">
        <v>23.12</v>
      </c>
      <c r="AH312" s="10">
        <v>7.22</v>
      </c>
      <c r="AI312" s="10">
        <v>109.89</v>
      </c>
      <c r="AJ312" s="10" t="s">
        <v>40</v>
      </c>
    </row>
    <row r="313" spans="1:36" x14ac:dyDescent="0.25">
      <c r="A313" s="10" t="s">
        <v>36</v>
      </c>
      <c r="B313" s="10" t="s">
        <v>65</v>
      </c>
      <c r="C313" s="10">
        <v>26</v>
      </c>
      <c r="D313" s="10" t="s">
        <v>38</v>
      </c>
      <c r="E313" s="10">
        <v>2614</v>
      </c>
      <c r="F313" s="10" t="s">
        <v>45</v>
      </c>
      <c r="G313" s="20">
        <v>530028</v>
      </c>
      <c r="H313" s="10">
        <v>330.58597850000001</v>
      </c>
      <c r="I313" s="10">
        <v>21</v>
      </c>
      <c r="J313" s="10">
        <v>17</v>
      </c>
      <c r="K313" s="10">
        <v>193.6767969</v>
      </c>
      <c r="L313" s="10">
        <v>1017</v>
      </c>
      <c r="M313" s="10">
        <v>12</v>
      </c>
      <c r="N313" s="10">
        <v>2445</v>
      </c>
      <c r="O313" s="10">
        <v>350634</v>
      </c>
      <c r="P313" s="10">
        <v>258664</v>
      </c>
      <c r="Q313" s="10">
        <v>29215</v>
      </c>
      <c r="R313" s="10">
        <v>0</v>
      </c>
      <c r="S313" s="10">
        <v>3</v>
      </c>
      <c r="T313" s="10">
        <v>0</v>
      </c>
      <c r="U313" s="10">
        <v>1352.823637</v>
      </c>
      <c r="V313" s="10">
        <v>16330</v>
      </c>
      <c r="W313" s="10">
        <v>16876</v>
      </c>
      <c r="X313" s="10">
        <v>32370</v>
      </c>
      <c r="Y313" s="10">
        <v>43716</v>
      </c>
      <c r="Z313" s="10">
        <v>2</v>
      </c>
      <c r="AA313" s="10">
        <v>49174</v>
      </c>
      <c r="AB313" s="10">
        <v>63799</v>
      </c>
      <c r="AC313" s="10">
        <v>3462</v>
      </c>
      <c r="AD313" s="10">
        <v>1159.1468400000001</v>
      </c>
      <c r="AE313" s="10">
        <v>261856</v>
      </c>
      <c r="AF313" s="10">
        <v>29</v>
      </c>
      <c r="AG313" s="10">
        <v>68.989999999999995</v>
      </c>
      <c r="AH313" s="10">
        <v>17.989999999999998</v>
      </c>
      <c r="AI313" s="10">
        <v>99.8</v>
      </c>
      <c r="AJ313" s="10" t="s">
        <v>40</v>
      </c>
    </row>
    <row r="314" spans="1:36" x14ac:dyDescent="0.25">
      <c r="A314" s="10" t="s">
        <v>36</v>
      </c>
      <c r="B314" s="10" t="s">
        <v>65</v>
      </c>
      <c r="C314" s="10">
        <v>26</v>
      </c>
      <c r="D314" s="10" t="s">
        <v>38</v>
      </c>
      <c r="E314" s="10">
        <v>2621</v>
      </c>
      <c r="F314" s="10" t="s">
        <v>47</v>
      </c>
      <c r="G314" s="20">
        <v>360005</v>
      </c>
      <c r="H314" s="10">
        <v>333.74589550000002</v>
      </c>
      <c r="I314" s="10">
        <v>15</v>
      </c>
      <c r="J314" s="10">
        <v>42</v>
      </c>
      <c r="K314" s="10">
        <v>21.367335300000001</v>
      </c>
      <c r="L314" s="10">
        <v>181</v>
      </c>
      <c r="M314" s="10">
        <v>17</v>
      </c>
      <c r="N314" s="10">
        <v>1179</v>
      </c>
      <c r="O314" s="10">
        <v>186746</v>
      </c>
      <c r="P314" s="10">
        <v>167692</v>
      </c>
      <c r="Q314" s="10">
        <v>37058</v>
      </c>
      <c r="R314" s="10">
        <v>38</v>
      </c>
      <c r="S314" s="10">
        <v>15</v>
      </c>
      <c r="T314" s="10">
        <v>0</v>
      </c>
      <c r="U314" s="10">
        <v>644.62444530000005</v>
      </c>
      <c r="V314" s="10">
        <v>11707</v>
      </c>
      <c r="W314" s="10">
        <v>12873</v>
      </c>
      <c r="X314" s="10">
        <v>25081</v>
      </c>
      <c r="Y314" s="10">
        <v>42591</v>
      </c>
      <c r="Z314" s="10">
        <v>2</v>
      </c>
      <c r="AA314" s="10">
        <v>37737</v>
      </c>
      <c r="AB314" s="10">
        <v>60676</v>
      </c>
      <c r="AC314" s="10">
        <v>1360</v>
      </c>
      <c r="AD314" s="10">
        <v>623.25711000000001</v>
      </c>
      <c r="AE314" s="10">
        <v>133278</v>
      </c>
      <c r="AF314" s="10">
        <v>29</v>
      </c>
      <c r="AG314" s="10">
        <v>49.9</v>
      </c>
      <c r="AH314" s="10">
        <v>6.41</v>
      </c>
      <c r="AI314" s="10">
        <v>99.84</v>
      </c>
      <c r="AJ314" s="10" t="s">
        <v>40</v>
      </c>
    </row>
    <row r="315" spans="1:36" x14ac:dyDescent="0.25">
      <c r="A315" s="10" t="s">
        <v>36</v>
      </c>
      <c r="B315" s="10" t="s">
        <v>65</v>
      </c>
      <c r="C315" s="10">
        <v>26</v>
      </c>
      <c r="D315" s="10" t="s">
        <v>38</v>
      </c>
      <c r="E315" s="10">
        <v>2622</v>
      </c>
      <c r="F315" s="10" t="s">
        <v>63</v>
      </c>
      <c r="G315" s="20">
        <v>337516</v>
      </c>
      <c r="H315" s="10">
        <v>361.10978440000002</v>
      </c>
      <c r="I315" s="10">
        <v>26</v>
      </c>
      <c r="J315" s="10">
        <v>3</v>
      </c>
      <c r="K315" s="10">
        <v>132.7699073</v>
      </c>
      <c r="L315" s="10">
        <v>423</v>
      </c>
      <c r="M315" s="10">
        <v>201</v>
      </c>
      <c r="N315" s="10">
        <v>4055</v>
      </c>
      <c r="O315" s="10">
        <v>70888</v>
      </c>
      <c r="P315" s="10">
        <v>32981</v>
      </c>
      <c r="Q315" s="10">
        <v>14125</v>
      </c>
      <c r="R315" s="10">
        <v>0</v>
      </c>
      <c r="S315" s="10">
        <v>4</v>
      </c>
      <c r="T315" s="10">
        <v>0</v>
      </c>
      <c r="U315" s="10">
        <v>388.75341129999998</v>
      </c>
      <c r="V315" s="10">
        <v>2677</v>
      </c>
      <c r="W315" s="10">
        <v>2769</v>
      </c>
      <c r="X315" s="10">
        <v>23047</v>
      </c>
      <c r="Y315" s="10">
        <v>29904</v>
      </c>
      <c r="Z315" s="10">
        <v>1</v>
      </c>
      <c r="AA315" s="10">
        <v>42011</v>
      </c>
      <c r="AB315" s="10">
        <v>54256</v>
      </c>
      <c r="AC315" s="10">
        <v>4478</v>
      </c>
      <c r="AD315" s="10">
        <v>255.98350400000001</v>
      </c>
      <c r="AE315" s="10">
        <v>25358</v>
      </c>
      <c r="AF315" s="10">
        <v>27</v>
      </c>
      <c r="AG315" s="10">
        <v>73.459999999999994</v>
      </c>
      <c r="AH315" s="10">
        <v>6.78</v>
      </c>
      <c r="AI315" s="10">
        <v>99.69</v>
      </c>
      <c r="AJ315" s="10" t="s">
        <v>40</v>
      </c>
    </row>
    <row r="316" spans="1:36" x14ac:dyDescent="0.25">
      <c r="A316" s="10" t="s">
        <v>36</v>
      </c>
      <c r="B316" s="10" t="s">
        <v>65</v>
      </c>
      <c r="C316" s="10">
        <v>26</v>
      </c>
      <c r="D316" s="10" t="s">
        <v>38</v>
      </c>
      <c r="E316" s="10">
        <v>2601</v>
      </c>
      <c r="F316" s="10" t="s">
        <v>39</v>
      </c>
      <c r="G316" s="20">
        <v>531259</v>
      </c>
      <c r="H316" s="10">
        <v>349.02681760000002</v>
      </c>
      <c r="I316" s="10">
        <v>20</v>
      </c>
      <c r="J316" s="10">
        <v>18</v>
      </c>
      <c r="K316" s="10">
        <v>301.65242640000002</v>
      </c>
      <c r="L316" s="10">
        <v>790</v>
      </c>
      <c r="M316" s="10">
        <v>706</v>
      </c>
      <c r="N316" s="10">
        <v>6557</v>
      </c>
      <c r="O316" s="10">
        <v>192821</v>
      </c>
      <c r="P316" s="10">
        <v>26916</v>
      </c>
      <c r="Q316" s="10">
        <v>8682</v>
      </c>
      <c r="R316" s="10">
        <v>62</v>
      </c>
      <c r="S316" s="10">
        <v>9</v>
      </c>
      <c r="T316" s="10">
        <v>0</v>
      </c>
      <c r="U316" s="10">
        <v>974.64942640000004</v>
      </c>
      <c r="V316" s="10">
        <v>9360</v>
      </c>
      <c r="W316" s="10">
        <v>9784</v>
      </c>
      <c r="X316" s="10">
        <v>58537</v>
      </c>
      <c r="Y316" s="10">
        <v>67676</v>
      </c>
      <c r="Z316" s="10">
        <v>2</v>
      </c>
      <c r="AA316" s="10">
        <v>117683</v>
      </c>
      <c r="AB316" s="10">
        <v>134437</v>
      </c>
      <c r="AC316" s="10">
        <v>7347</v>
      </c>
      <c r="AD316" s="10">
        <v>672.99699999999996</v>
      </c>
      <c r="AE316" s="10">
        <v>100996</v>
      </c>
      <c r="AF316" s="10">
        <v>43</v>
      </c>
      <c r="AG316" s="10">
        <v>76.5</v>
      </c>
      <c r="AH316" s="10">
        <v>7.25</v>
      </c>
      <c r="AI316" s="10">
        <v>101.74</v>
      </c>
      <c r="AJ316" s="10" t="s">
        <v>40</v>
      </c>
    </row>
    <row r="317" spans="1:36" x14ac:dyDescent="0.25">
      <c r="A317" s="10" t="s">
        <v>36</v>
      </c>
      <c r="B317" s="10" t="s">
        <v>65</v>
      </c>
      <c r="C317" s="10">
        <v>26</v>
      </c>
      <c r="D317" s="10" t="s">
        <v>38</v>
      </c>
      <c r="E317" s="10">
        <v>2602</v>
      </c>
      <c r="F317" s="10" t="s">
        <v>41</v>
      </c>
      <c r="G317" s="20">
        <v>557559</v>
      </c>
      <c r="H317" s="10">
        <v>327.85980540000003</v>
      </c>
      <c r="I317" s="10">
        <v>21</v>
      </c>
      <c r="J317" s="10">
        <v>31</v>
      </c>
      <c r="K317" s="10">
        <v>185.58533180000001</v>
      </c>
      <c r="L317" s="10">
        <v>1026</v>
      </c>
      <c r="M317" s="10">
        <v>260</v>
      </c>
      <c r="N317" s="10">
        <v>6862</v>
      </c>
      <c r="O317" s="10">
        <v>306230</v>
      </c>
      <c r="P317" s="10">
        <v>237344</v>
      </c>
      <c r="Q317" s="10">
        <v>56808</v>
      </c>
      <c r="R317" s="10">
        <v>174</v>
      </c>
      <c r="S317" s="10">
        <v>37</v>
      </c>
      <c r="T317" s="10">
        <v>0</v>
      </c>
      <c r="U317" s="10">
        <v>1189.590414</v>
      </c>
      <c r="V317" s="10">
        <v>14577</v>
      </c>
      <c r="W317" s="10">
        <v>15220</v>
      </c>
      <c r="X317" s="10">
        <v>58493</v>
      </c>
      <c r="Y317" s="10">
        <v>75363</v>
      </c>
      <c r="Z317" s="10">
        <v>3</v>
      </c>
      <c r="AA317" s="10">
        <v>103602</v>
      </c>
      <c r="AB317" s="10">
        <v>129146</v>
      </c>
      <c r="AC317" s="10">
        <v>7888</v>
      </c>
      <c r="AD317" s="10">
        <v>1004.005082</v>
      </c>
      <c r="AE317" s="10">
        <v>183705</v>
      </c>
      <c r="AF317" s="10">
        <v>25</v>
      </c>
      <c r="AG317" s="10">
        <v>61.57</v>
      </c>
      <c r="AH317" s="10">
        <v>4.62</v>
      </c>
      <c r="AI317" s="10">
        <v>100.74</v>
      </c>
      <c r="AJ317" s="10" t="s">
        <v>40</v>
      </c>
    </row>
    <row r="318" spans="1:36" x14ac:dyDescent="0.25">
      <c r="A318" s="10" t="s">
        <v>36</v>
      </c>
      <c r="B318" s="10" t="s">
        <v>65</v>
      </c>
      <c r="C318" s="10">
        <v>26</v>
      </c>
      <c r="D318" s="10" t="s">
        <v>38</v>
      </c>
      <c r="E318" s="10">
        <v>2603</v>
      </c>
      <c r="F318" s="10" t="s">
        <v>59</v>
      </c>
      <c r="G318" s="20">
        <v>840020</v>
      </c>
      <c r="H318" s="10">
        <v>339.53075999999999</v>
      </c>
      <c r="I318" s="10">
        <v>18</v>
      </c>
      <c r="J318" s="10">
        <v>21</v>
      </c>
      <c r="K318" s="10">
        <v>130.27037519999999</v>
      </c>
      <c r="L318" s="10">
        <v>1382</v>
      </c>
      <c r="M318" s="10">
        <v>290</v>
      </c>
      <c r="N318" s="10">
        <v>7565</v>
      </c>
      <c r="O318" s="10">
        <v>346808</v>
      </c>
      <c r="P318" s="10">
        <v>282407</v>
      </c>
      <c r="Q318" s="10">
        <v>87111</v>
      </c>
      <c r="R318" s="10">
        <v>51</v>
      </c>
      <c r="S318" s="10">
        <v>62</v>
      </c>
      <c r="T318" s="10">
        <v>0</v>
      </c>
      <c r="U318" s="10">
        <v>1307.790213</v>
      </c>
      <c r="V318" s="10">
        <v>18708</v>
      </c>
      <c r="W318" s="10">
        <v>21757</v>
      </c>
      <c r="X318" s="10">
        <v>66648</v>
      </c>
      <c r="Y318" s="10">
        <v>106843</v>
      </c>
      <c r="Z318" s="10">
        <v>3</v>
      </c>
      <c r="AA318" s="10">
        <v>115610</v>
      </c>
      <c r="AB318" s="10">
        <v>176768</v>
      </c>
      <c r="AC318" s="10">
        <v>8947</v>
      </c>
      <c r="AD318" s="10">
        <v>1177.5198379999999</v>
      </c>
      <c r="AE318" s="10">
        <v>196365</v>
      </c>
      <c r="AF318" s="10">
        <v>25</v>
      </c>
      <c r="AG318" s="10">
        <v>75.02</v>
      </c>
      <c r="AH318" s="10">
        <v>5.98</v>
      </c>
      <c r="AI318" s="10">
        <v>102.41</v>
      </c>
      <c r="AJ318" s="10" t="s">
        <v>40</v>
      </c>
    </row>
    <row r="319" spans="1:36" x14ac:dyDescent="0.25">
      <c r="A319" s="10" t="s">
        <v>36</v>
      </c>
      <c r="B319" s="10" t="s">
        <v>65</v>
      </c>
      <c r="C319" s="10">
        <v>26</v>
      </c>
      <c r="D319" s="10" t="s">
        <v>38</v>
      </c>
      <c r="E319" s="10">
        <v>2611</v>
      </c>
      <c r="F319" s="10" t="s">
        <v>46</v>
      </c>
      <c r="G319" s="20">
        <v>820875</v>
      </c>
      <c r="H319" s="10">
        <v>334.94748019999997</v>
      </c>
      <c r="I319" s="10">
        <v>12</v>
      </c>
      <c r="J319" s="10">
        <v>538</v>
      </c>
      <c r="K319" s="10">
        <v>62.6092212</v>
      </c>
      <c r="L319" s="10">
        <v>423</v>
      </c>
      <c r="M319" s="10">
        <v>4</v>
      </c>
      <c r="N319" s="10">
        <v>2979</v>
      </c>
      <c r="O319" s="10">
        <v>383874</v>
      </c>
      <c r="P319" s="10">
        <v>311658</v>
      </c>
      <c r="Q319" s="10">
        <v>94941</v>
      </c>
      <c r="R319" s="10">
        <v>0</v>
      </c>
      <c r="S319" s="10">
        <v>8</v>
      </c>
      <c r="T319" s="10">
        <v>0</v>
      </c>
      <c r="U319" s="10">
        <v>1348.385511</v>
      </c>
      <c r="V319" s="10">
        <v>31251</v>
      </c>
      <c r="W319" s="10">
        <v>35026</v>
      </c>
      <c r="X319" s="10">
        <v>65136</v>
      </c>
      <c r="Y319" s="10">
        <v>117351</v>
      </c>
      <c r="Z319" s="10">
        <v>0</v>
      </c>
      <c r="AA319" s="10">
        <v>99427</v>
      </c>
      <c r="AB319" s="10">
        <v>165057</v>
      </c>
      <c r="AC319" s="10">
        <v>3402</v>
      </c>
      <c r="AD319" s="10">
        <v>1285.77629</v>
      </c>
      <c r="AE319" s="10">
        <v>286050</v>
      </c>
      <c r="AF319" s="10">
        <v>9</v>
      </c>
      <c r="AG319" s="10">
        <v>56.57</v>
      </c>
      <c r="AH319" s="10">
        <v>10.039999999999999</v>
      </c>
      <c r="AI319" s="10">
        <v>100.86</v>
      </c>
      <c r="AJ319" s="10" t="s">
        <v>40</v>
      </c>
    </row>
    <row r="320" spans="1:36" x14ac:dyDescent="0.25">
      <c r="A320" s="10" t="s">
        <v>36</v>
      </c>
      <c r="B320" s="10" t="s">
        <v>65</v>
      </c>
      <c r="C320" s="10">
        <v>26</v>
      </c>
      <c r="D320" s="10" t="s">
        <v>38</v>
      </c>
      <c r="E320" s="10">
        <v>2616</v>
      </c>
      <c r="F320" s="10" t="s">
        <v>53</v>
      </c>
      <c r="G320" s="20">
        <v>786090</v>
      </c>
      <c r="H320" s="10">
        <v>373.37576849999999</v>
      </c>
      <c r="I320" s="10">
        <v>11</v>
      </c>
      <c r="J320" s="10">
        <v>88</v>
      </c>
      <c r="K320" s="10">
        <v>38.554677499999997</v>
      </c>
      <c r="L320" s="10">
        <v>799</v>
      </c>
      <c r="M320" s="10">
        <v>18</v>
      </c>
      <c r="N320" s="10">
        <v>6848</v>
      </c>
      <c r="O320" s="10">
        <v>282706</v>
      </c>
      <c r="P320" s="10">
        <v>236478</v>
      </c>
      <c r="Q320" s="10">
        <v>125696</v>
      </c>
      <c r="R320" s="10">
        <v>82</v>
      </c>
      <c r="S320" s="10">
        <v>66</v>
      </c>
      <c r="T320" s="10">
        <v>0</v>
      </c>
      <c r="U320" s="10">
        <v>1094.1103780000001</v>
      </c>
      <c r="V320" s="10">
        <v>24722</v>
      </c>
      <c r="W320" s="10">
        <v>29677</v>
      </c>
      <c r="X320" s="10">
        <v>77051</v>
      </c>
      <c r="Y320" s="10">
        <v>149310</v>
      </c>
      <c r="Z320" s="10">
        <v>0</v>
      </c>
      <c r="AA320" s="10">
        <v>105108</v>
      </c>
      <c r="AB320" s="10">
        <v>194232</v>
      </c>
      <c r="AC320" s="10">
        <v>7647</v>
      </c>
      <c r="AD320" s="10">
        <v>1055.5556999999999</v>
      </c>
      <c r="AE320" s="10">
        <v>191542</v>
      </c>
      <c r="AF320" s="10">
        <v>40</v>
      </c>
      <c r="AG320" s="10">
        <v>62.34</v>
      </c>
      <c r="AH320" s="10">
        <v>8.7899999999999991</v>
      </c>
      <c r="AI320" s="10">
        <v>100.54</v>
      </c>
      <c r="AJ320" s="10" t="s">
        <v>40</v>
      </c>
    </row>
    <row r="321" spans="1:36" x14ac:dyDescent="0.25">
      <c r="A321" s="10" t="s">
        <v>36</v>
      </c>
      <c r="B321" s="10" t="s">
        <v>65</v>
      </c>
      <c r="C321" s="10">
        <v>26</v>
      </c>
      <c r="D321" s="10" t="s">
        <v>38</v>
      </c>
      <c r="E321" s="10">
        <v>2604</v>
      </c>
      <c r="F321" s="10" t="s">
        <v>42</v>
      </c>
      <c r="G321" s="20">
        <v>1213058</v>
      </c>
      <c r="H321" s="10">
        <v>318.86654040000002</v>
      </c>
      <c r="I321" s="10">
        <v>17</v>
      </c>
      <c r="J321" s="10">
        <v>59</v>
      </c>
      <c r="K321" s="10">
        <v>36.117956100000001</v>
      </c>
      <c r="L321" s="10">
        <v>1232</v>
      </c>
      <c r="M321" s="10">
        <v>196</v>
      </c>
      <c r="N321" s="10">
        <v>6230</v>
      </c>
      <c r="O321" s="10">
        <v>569663</v>
      </c>
      <c r="P321" s="10">
        <v>476978</v>
      </c>
      <c r="Q321" s="10">
        <v>74084</v>
      </c>
      <c r="R321" s="10">
        <v>0</v>
      </c>
      <c r="S321" s="10">
        <v>0</v>
      </c>
      <c r="T321" s="10">
        <v>0</v>
      </c>
      <c r="U321" s="10">
        <v>1852.582656</v>
      </c>
      <c r="V321" s="10">
        <v>31970</v>
      </c>
      <c r="W321" s="10">
        <v>33386</v>
      </c>
      <c r="X321" s="10">
        <v>66176</v>
      </c>
      <c r="Y321" s="10">
        <v>88548</v>
      </c>
      <c r="Z321" s="10">
        <v>1</v>
      </c>
      <c r="AA321" s="10">
        <v>106913</v>
      </c>
      <c r="AB321" s="10">
        <v>134545</v>
      </c>
      <c r="AC321" s="10">
        <v>7462</v>
      </c>
      <c r="AD321" s="10">
        <v>1816.4647</v>
      </c>
      <c r="AE321" s="10">
        <v>464592</v>
      </c>
      <c r="AF321" s="10">
        <v>25</v>
      </c>
      <c r="AG321" s="10">
        <v>81.84</v>
      </c>
      <c r="AH321" s="10">
        <v>8.74</v>
      </c>
      <c r="AI321" s="10">
        <v>100.58</v>
      </c>
      <c r="AJ321" s="10" t="s">
        <v>40</v>
      </c>
    </row>
    <row r="322" spans="1:36" x14ac:dyDescent="0.25">
      <c r="A322" s="10" t="s">
        <v>36</v>
      </c>
      <c r="B322" s="10" t="s">
        <v>65</v>
      </c>
      <c r="C322" s="10">
        <v>26</v>
      </c>
      <c r="D322" s="10" t="s">
        <v>38</v>
      </c>
      <c r="E322" s="10">
        <v>2611</v>
      </c>
      <c r="F322" s="10" t="s">
        <v>46</v>
      </c>
      <c r="G322" s="20">
        <v>820875</v>
      </c>
      <c r="H322" s="10">
        <v>334.94748019999997</v>
      </c>
      <c r="I322" s="10">
        <v>12</v>
      </c>
      <c r="J322" s="10">
        <v>538</v>
      </c>
      <c r="K322" s="10">
        <v>62.6092212</v>
      </c>
      <c r="L322" s="10">
        <v>423</v>
      </c>
      <c r="M322" s="10">
        <v>4</v>
      </c>
      <c r="N322" s="10">
        <v>2979</v>
      </c>
      <c r="O322" s="10">
        <v>383874</v>
      </c>
      <c r="P322" s="10">
        <v>311658</v>
      </c>
      <c r="Q322" s="10">
        <v>94944</v>
      </c>
      <c r="R322" s="10">
        <v>0</v>
      </c>
      <c r="S322" s="10">
        <v>8</v>
      </c>
      <c r="T322" s="10">
        <v>0</v>
      </c>
      <c r="U322" s="10">
        <v>1348.385511</v>
      </c>
      <c r="V322" s="10">
        <v>31251</v>
      </c>
      <c r="W322" s="10">
        <v>35026</v>
      </c>
      <c r="X322" s="10">
        <v>65136</v>
      </c>
      <c r="Y322" s="10">
        <v>117354</v>
      </c>
      <c r="Z322" s="10">
        <v>0</v>
      </c>
      <c r="AA322" s="10">
        <v>99427</v>
      </c>
      <c r="AB322" s="10">
        <v>165060</v>
      </c>
      <c r="AC322" s="10">
        <v>3402</v>
      </c>
      <c r="AD322" s="10">
        <v>1285.77629</v>
      </c>
      <c r="AE322" s="10">
        <v>286050</v>
      </c>
      <c r="AF322" s="10">
        <v>9</v>
      </c>
      <c r="AG322" s="10">
        <v>56.57</v>
      </c>
      <c r="AH322" s="10">
        <v>10.039999999999999</v>
      </c>
      <c r="AI322" s="10">
        <v>100.86</v>
      </c>
      <c r="AJ322" s="10" t="s">
        <v>40</v>
      </c>
    </row>
    <row r="323" spans="1:36" x14ac:dyDescent="0.25">
      <c r="A323" s="10" t="s">
        <v>36</v>
      </c>
      <c r="B323" s="10" t="s">
        <v>65</v>
      </c>
      <c r="C323" s="10">
        <v>26</v>
      </c>
      <c r="D323" s="10" t="s">
        <v>38</v>
      </c>
      <c r="E323" s="10">
        <v>2612</v>
      </c>
      <c r="F323" s="10" t="s">
        <v>60</v>
      </c>
      <c r="G323" s="20">
        <v>446104</v>
      </c>
      <c r="H323" s="10">
        <v>349.79410710000002</v>
      </c>
      <c r="I323" s="10">
        <v>14</v>
      </c>
      <c r="J323" s="10">
        <v>56</v>
      </c>
      <c r="K323" s="10">
        <v>101.8420299</v>
      </c>
      <c r="L323" s="10">
        <v>557</v>
      </c>
      <c r="M323" s="10">
        <v>18</v>
      </c>
      <c r="N323" s="10">
        <v>988</v>
      </c>
      <c r="O323" s="10">
        <v>250436</v>
      </c>
      <c r="P323" s="10">
        <v>202636</v>
      </c>
      <c r="Q323" s="10">
        <v>57784</v>
      </c>
      <c r="R323" s="10">
        <v>16</v>
      </c>
      <c r="S323" s="10">
        <v>4</v>
      </c>
      <c r="T323" s="10">
        <v>0</v>
      </c>
      <c r="U323" s="10">
        <v>977.85239990000002</v>
      </c>
      <c r="V323" s="10">
        <v>16977</v>
      </c>
      <c r="W323" s="10">
        <v>20565</v>
      </c>
      <c r="X323" s="10">
        <v>38680</v>
      </c>
      <c r="Y323" s="10">
        <v>72397</v>
      </c>
      <c r="Z323" s="10">
        <v>0</v>
      </c>
      <c r="AA323" s="10">
        <v>52508</v>
      </c>
      <c r="AB323" s="10">
        <v>92793</v>
      </c>
      <c r="AC323" s="10">
        <v>1545</v>
      </c>
      <c r="AD323" s="10">
        <v>876.01036999999997</v>
      </c>
      <c r="AE323" s="10">
        <v>171224</v>
      </c>
      <c r="AF323" s="10">
        <v>7</v>
      </c>
      <c r="AG323" s="10">
        <v>74.97</v>
      </c>
      <c r="AH323" s="10">
        <v>3.21</v>
      </c>
      <c r="AI323" s="10">
        <v>99.97</v>
      </c>
      <c r="AJ323" s="10" t="s">
        <v>40</v>
      </c>
    </row>
    <row r="324" spans="1:36" x14ac:dyDescent="0.25">
      <c r="A324" s="10" t="s">
        <v>36</v>
      </c>
      <c r="B324" s="10" t="s">
        <v>65</v>
      </c>
      <c r="C324" s="10">
        <v>26</v>
      </c>
      <c r="D324" s="10" t="s">
        <v>38</v>
      </c>
      <c r="E324" s="10">
        <v>2614</v>
      </c>
      <c r="F324" s="10" t="s">
        <v>45</v>
      </c>
      <c r="G324" s="20">
        <v>530028</v>
      </c>
      <c r="H324" s="10">
        <v>330.57016340000001</v>
      </c>
      <c r="I324" s="10">
        <v>21</v>
      </c>
      <c r="J324" s="10">
        <v>18</v>
      </c>
      <c r="K324" s="10">
        <v>193.6767969</v>
      </c>
      <c r="L324" s="10">
        <v>1025</v>
      </c>
      <c r="M324" s="10">
        <v>12</v>
      </c>
      <c r="N324" s="10">
        <v>2439</v>
      </c>
      <c r="O324" s="10">
        <v>355677</v>
      </c>
      <c r="P324" s="10">
        <v>262994</v>
      </c>
      <c r="Q324" s="10">
        <v>29220</v>
      </c>
      <c r="R324" s="10">
        <v>0</v>
      </c>
      <c r="S324" s="10">
        <v>3</v>
      </c>
      <c r="T324" s="10">
        <v>0</v>
      </c>
      <c r="U324" s="10">
        <v>1369.4388369999999</v>
      </c>
      <c r="V324" s="10">
        <v>16358</v>
      </c>
      <c r="W324" s="10">
        <v>16915</v>
      </c>
      <c r="X324" s="10">
        <v>32376</v>
      </c>
      <c r="Y324" s="10">
        <v>43722</v>
      </c>
      <c r="Z324" s="10">
        <v>2</v>
      </c>
      <c r="AA324" s="10">
        <v>49188</v>
      </c>
      <c r="AB324" s="10">
        <v>63818</v>
      </c>
      <c r="AC324" s="10">
        <v>3464</v>
      </c>
      <c r="AD324" s="10">
        <v>1175.7620400000001</v>
      </c>
      <c r="AE324" s="10">
        <v>265449</v>
      </c>
      <c r="AF324" s="10">
        <v>29</v>
      </c>
      <c r="AG324" s="10">
        <v>68.92</v>
      </c>
      <c r="AH324" s="10">
        <v>18.11</v>
      </c>
      <c r="AI324" s="10">
        <v>99.8</v>
      </c>
      <c r="AJ324" s="10" t="s">
        <v>40</v>
      </c>
    </row>
    <row r="325" spans="1:36" x14ac:dyDescent="0.25">
      <c r="A325" s="10" t="s">
        <v>36</v>
      </c>
      <c r="B325" s="10" t="s">
        <v>65</v>
      </c>
      <c r="C325" s="10">
        <v>26</v>
      </c>
      <c r="D325" s="10" t="s">
        <v>38</v>
      </c>
      <c r="E325" s="10">
        <v>2619</v>
      </c>
      <c r="F325" s="10" t="s">
        <v>57</v>
      </c>
      <c r="G325" s="20">
        <v>203233</v>
      </c>
      <c r="H325" s="10">
        <v>325.4690683</v>
      </c>
      <c r="I325" s="10">
        <v>18</v>
      </c>
      <c r="J325" s="10">
        <v>7</v>
      </c>
      <c r="K325" s="10">
        <v>72.976362199999997</v>
      </c>
      <c r="L325" s="10">
        <v>385</v>
      </c>
      <c r="M325" s="10">
        <v>63</v>
      </c>
      <c r="N325" s="10">
        <v>2477</v>
      </c>
      <c r="O325" s="10">
        <v>99655</v>
      </c>
      <c r="P325" s="10">
        <v>48026</v>
      </c>
      <c r="Q325" s="10">
        <v>11115</v>
      </c>
      <c r="R325" s="10">
        <v>30</v>
      </c>
      <c r="S325" s="10">
        <v>7</v>
      </c>
      <c r="T325" s="10">
        <v>0</v>
      </c>
      <c r="U325" s="10">
        <v>397.32256219999999</v>
      </c>
      <c r="V325" s="10">
        <v>5525</v>
      </c>
      <c r="W325" s="10">
        <v>5772</v>
      </c>
      <c r="X325" s="10">
        <v>15879</v>
      </c>
      <c r="Y325" s="10">
        <v>22042</v>
      </c>
      <c r="Z325" s="10">
        <v>0</v>
      </c>
      <c r="AA325" s="10">
        <v>33457</v>
      </c>
      <c r="AB325" s="10">
        <v>44404</v>
      </c>
      <c r="AC325" s="10">
        <v>2862</v>
      </c>
      <c r="AD325" s="10">
        <v>324.34620000000001</v>
      </c>
      <c r="AE325" s="10">
        <v>82899</v>
      </c>
      <c r="AF325" s="10">
        <v>27</v>
      </c>
      <c r="AG325" s="10">
        <v>52.81</v>
      </c>
      <c r="AH325" s="10">
        <v>8.36</v>
      </c>
      <c r="AI325" s="10">
        <v>100.72</v>
      </c>
      <c r="AJ325" s="10" t="s">
        <v>40</v>
      </c>
    </row>
    <row r="326" spans="1:36" x14ac:dyDescent="0.25">
      <c r="A326" s="10" t="s">
        <v>36</v>
      </c>
      <c r="B326" s="10" t="s">
        <v>65</v>
      </c>
      <c r="C326" s="10">
        <v>26</v>
      </c>
      <c r="D326" s="10" t="s">
        <v>38</v>
      </c>
      <c r="E326" s="10">
        <v>2621</v>
      </c>
      <c r="F326" s="10" t="s">
        <v>47</v>
      </c>
      <c r="G326" s="20">
        <v>360005</v>
      </c>
      <c r="H326" s="10">
        <v>330.08010039999999</v>
      </c>
      <c r="I326" s="10">
        <v>16</v>
      </c>
      <c r="J326" s="10">
        <v>42</v>
      </c>
      <c r="K326" s="10">
        <v>21.367335300000001</v>
      </c>
      <c r="L326" s="10">
        <v>181</v>
      </c>
      <c r="M326" s="10">
        <v>17</v>
      </c>
      <c r="N326" s="10">
        <v>1179</v>
      </c>
      <c r="O326" s="10">
        <v>189974</v>
      </c>
      <c r="P326" s="10">
        <v>170659</v>
      </c>
      <c r="Q326" s="10">
        <v>37066</v>
      </c>
      <c r="R326" s="10">
        <v>38</v>
      </c>
      <c r="S326" s="10">
        <v>15</v>
      </c>
      <c r="T326" s="10">
        <v>0</v>
      </c>
      <c r="U326" s="10">
        <v>648.43370530000004</v>
      </c>
      <c r="V326" s="10">
        <v>11745</v>
      </c>
      <c r="W326" s="10">
        <v>12916</v>
      </c>
      <c r="X326" s="10">
        <v>25086</v>
      </c>
      <c r="Y326" s="10">
        <v>42601</v>
      </c>
      <c r="Z326" s="10">
        <v>2</v>
      </c>
      <c r="AA326" s="10">
        <v>37737</v>
      </c>
      <c r="AB326" s="10">
        <v>60678</v>
      </c>
      <c r="AC326" s="10">
        <v>1360</v>
      </c>
      <c r="AD326" s="10">
        <v>627.06637000000001</v>
      </c>
      <c r="AE326" s="10">
        <v>135604</v>
      </c>
      <c r="AF326" s="10">
        <v>29</v>
      </c>
      <c r="AG326" s="10">
        <v>49.82</v>
      </c>
      <c r="AH326" s="10">
        <v>6.31</v>
      </c>
      <c r="AI326" s="10">
        <v>99.84</v>
      </c>
      <c r="AJ326" s="10" t="s">
        <v>40</v>
      </c>
    </row>
    <row r="327" spans="1:36" x14ac:dyDescent="0.25">
      <c r="A327" s="10" t="s">
        <v>36</v>
      </c>
      <c r="B327" s="10" t="s">
        <v>65</v>
      </c>
      <c r="C327" s="10">
        <v>26</v>
      </c>
      <c r="D327" s="10" t="s">
        <v>38</v>
      </c>
      <c r="E327" s="10">
        <v>2622</v>
      </c>
      <c r="F327" s="10" t="s">
        <v>63</v>
      </c>
      <c r="G327" s="20">
        <v>337516</v>
      </c>
      <c r="H327" s="10">
        <v>360.80439760000002</v>
      </c>
      <c r="I327" s="10">
        <v>26</v>
      </c>
      <c r="J327" s="10">
        <v>3</v>
      </c>
      <c r="K327" s="10">
        <v>132.7699073</v>
      </c>
      <c r="L327" s="10">
        <v>423</v>
      </c>
      <c r="M327" s="10">
        <v>201</v>
      </c>
      <c r="N327" s="10">
        <v>4057</v>
      </c>
      <c r="O327" s="10">
        <v>70948</v>
      </c>
      <c r="P327" s="10">
        <v>32981</v>
      </c>
      <c r="Q327" s="10">
        <v>14125</v>
      </c>
      <c r="R327" s="10">
        <v>0</v>
      </c>
      <c r="S327" s="10">
        <v>4</v>
      </c>
      <c r="T327" s="10">
        <v>0</v>
      </c>
      <c r="U327" s="10">
        <v>388.75341129999998</v>
      </c>
      <c r="V327" s="10">
        <v>2687</v>
      </c>
      <c r="W327" s="10">
        <v>2779</v>
      </c>
      <c r="X327" s="10">
        <v>23047</v>
      </c>
      <c r="Y327" s="10">
        <v>29904</v>
      </c>
      <c r="Z327" s="10">
        <v>1</v>
      </c>
      <c r="AA327" s="10">
        <v>42018</v>
      </c>
      <c r="AB327" s="10">
        <v>54263</v>
      </c>
      <c r="AC327" s="10">
        <v>4480</v>
      </c>
      <c r="AD327" s="10">
        <v>255.98350400000001</v>
      </c>
      <c r="AE327" s="10">
        <v>25370</v>
      </c>
      <c r="AF327" s="10">
        <v>27</v>
      </c>
      <c r="AG327" s="10">
        <v>73.64</v>
      </c>
      <c r="AH327" s="10">
        <v>6.73</v>
      </c>
      <c r="AI327" s="10">
        <v>99.69</v>
      </c>
      <c r="AJ327" s="10" t="s">
        <v>40</v>
      </c>
    </row>
    <row r="328" spans="1:36" x14ac:dyDescent="0.25">
      <c r="A328" s="10" t="s">
        <v>36</v>
      </c>
      <c r="B328" s="10" t="s">
        <v>65</v>
      </c>
      <c r="C328" s="10">
        <v>26</v>
      </c>
      <c r="D328" s="10" t="s">
        <v>38</v>
      </c>
      <c r="E328" s="10">
        <v>2602</v>
      </c>
      <c r="F328" s="10" t="s">
        <v>41</v>
      </c>
      <c r="G328" s="20">
        <v>557559</v>
      </c>
      <c r="H328" s="10">
        <v>329.28228360000003</v>
      </c>
      <c r="I328" s="10">
        <v>21</v>
      </c>
      <c r="J328" s="10">
        <v>31</v>
      </c>
      <c r="K328" s="10">
        <v>193.3077337</v>
      </c>
      <c r="L328" s="10">
        <v>1028</v>
      </c>
      <c r="M328" s="10">
        <v>217</v>
      </c>
      <c r="N328" s="10">
        <v>6923</v>
      </c>
      <c r="O328" s="10">
        <v>323576</v>
      </c>
      <c r="P328" s="10">
        <v>251107</v>
      </c>
      <c r="Q328" s="10">
        <v>56915</v>
      </c>
      <c r="R328" s="10">
        <v>183</v>
      </c>
      <c r="S328" s="10">
        <v>37</v>
      </c>
      <c r="T328" s="10">
        <v>0</v>
      </c>
      <c r="U328" s="10">
        <v>1258.7861760000001</v>
      </c>
      <c r="V328" s="10">
        <v>15161</v>
      </c>
      <c r="W328" s="10">
        <v>15846</v>
      </c>
      <c r="X328" s="10">
        <v>58588</v>
      </c>
      <c r="Y328" s="10">
        <v>75499</v>
      </c>
      <c r="Z328" s="10">
        <v>6</v>
      </c>
      <c r="AA328" s="10">
        <v>103774</v>
      </c>
      <c r="AB328" s="10">
        <v>129363</v>
      </c>
      <c r="AC328" s="10">
        <v>7951</v>
      </c>
      <c r="AD328" s="10">
        <v>1065.4784420000001</v>
      </c>
      <c r="AE328" s="10">
        <v>193771</v>
      </c>
      <c r="AF328" s="10">
        <v>25</v>
      </c>
      <c r="AG328" s="10">
        <v>61.52</v>
      </c>
      <c r="AH328" s="10">
        <v>4.6900000000000004</v>
      </c>
      <c r="AI328" s="10">
        <v>100.79</v>
      </c>
      <c r="AJ328" s="10" t="s">
        <v>40</v>
      </c>
    </row>
    <row r="329" spans="1:36" x14ac:dyDescent="0.25">
      <c r="A329" s="10" t="s">
        <v>36</v>
      </c>
      <c r="B329" s="10" t="s">
        <v>65</v>
      </c>
      <c r="C329" s="10">
        <v>26</v>
      </c>
      <c r="D329" s="10" t="s">
        <v>38</v>
      </c>
      <c r="E329" s="10">
        <v>2607</v>
      </c>
      <c r="F329" s="10" t="s">
        <v>58</v>
      </c>
      <c r="G329" s="20">
        <v>682288</v>
      </c>
      <c r="H329" s="10">
        <v>356.82639749999998</v>
      </c>
      <c r="I329" s="10">
        <v>22</v>
      </c>
      <c r="J329" s="10">
        <v>6</v>
      </c>
      <c r="K329" s="10">
        <v>252.1114331</v>
      </c>
      <c r="L329" s="10">
        <v>376</v>
      </c>
      <c r="M329" s="10">
        <v>729</v>
      </c>
      <c r="N329" s="10">
        <v>7318</v>
      </c>
      <c r="O329" s="10">
        <v>225446</v>
      </c>
      <c r="P329" s="10">
        <v>116370</v>
      </c>
      <c r="Q329" s="10">
        <v>58794</v>
      </c>
      <c r="R329" s="10">
        <v>220</v>
      </c>
      <c r="S329" s="10">
        <v>49</v>
      </c>
      <c r="T329" s="10">
        <v>0</v>
      </c>
      <c r="U329" s="10">
        <v>1056.562273</v>
      </c>
      <c r="V329" s="10">
        <v>10225</v>
      </c>
      <c r="W329" s="10">
        <v>10454</v>
      </c>
      <c r="X329" s="10">
        <v>60870</v>
      </c>
      <c r="Y329" s="10">
        <v>96574</v>
      </c>
      <c r="Z329" s="10">
        <v>0</v>
      </c>
      <c r="AA329" s="10">
        <v>107357</v>
      </c>
      <c r="AB329" s="10">
        <v>161487</v>
      </c>
      <c r="AC329" s="10">
        <v>7694</v>
      </c>
      <c r="AD329" s="10">
        <v>804.45083999999997</v>
      </c>
      <c r="AE329" s="10">
        <v>133998</v>
      </c>
      <c r="AF329" s="10">
        <v>19</v>
      </c>
      <c r="AG329" s="10">
        <v>68.37</v>
      </c>
      <c r="AH329" s="10">
        <v>10.73</v>
      </c>
      <c r="AI329" s="10">
        <v>108.58</v>
      </c>
      <c r="AJ329" s="10" t="s">
        <v>40</v>
      </c>
    </row>
    <row r="330" spans="1:36" x14ac:dyDescent="0.25">
      <c r="A330" s="10" t="s">
        <v>36</v>
      </c>
      <c r="B330" s="10" t="s">
        <v>65</v>
      </c>
      <c r="C330" s="10">
        <v>26</v>
      </c>
      <c r="D330" s="10" t="s">
        <v>38</v>
      </c>
      <c r="E330" s="10">
        <v>2611</v>
      </c>
      <c r="F330" s="10" t="s">
        <v>46</v>
      </c>
      <c r="G330" s="20">
        <v>820875</v>
      </c>
      <c r="H330" s="10">
        <v>334.02069010000002</v>
      </c>
      <c r="I330" s="10">
        <v>12</v>
      </c>
      <c r="J330" s="10">
        <v>545</v>
      </c>
      <c r="K330" s="10">
        <v>113.7725732</v>
      </c>
      <c r="L330" s="10">
        <v>423</v>
      </c>
      <c r="M330" s="10">
        <v>4</v>
      </c>
      <c r="N330" s="10">
        <v>2986</v>
      </c>
      <c r="O330" s="10">
        <v>400365</v>
      </c>
      <c r="P330" s="10">
        <v>325074</v>
      </c>
      <c r="Q330" s="10">
        <v>94980</v>
      </c>
      <c r="R330" s="10">
        <v>0</v>
      </c>
      <c r="S330" s="10">
        <v>8</v>
      </c>
      <c r="T330" s="10">
        <v>0</v>
      </c>
      <c r="U330" s="10">
        <v>1451.074509</v>
      </c>
      <c r="V330" s="10">
        <v>31635</v>
      </c>
      <c r="W330" s="10">
        <v>35515</v>
      </c>
      <c r="X330" s="10">
        <v>65161</v>
      </c>
      <c r="Y330" s="10">
        <v>117398</v>
      </c>
      <c r="Z330" s="10">
        <v>0</v>
      </c>
      <c r="AA330" s="10">
        <v>99435</v>
      </c>
      <c r="AB330" s="10">
        <v>165068</v>
      </c>
      <c r="AC330" s="10">
        <v>3409</v>
      </c>
      <c r="AD330" s="10">
        <v>1337.3019360000001</v>
      </c>
      <c r="AE330" s="10">
        <v>296826</v>
      </c>
      <c r="AF330" s="10">
        <v>9</v>
      </c>
      <c r="AG330" s="10">
        <v>56.38</v>
      </c>
      <c r="AH330" s="10">
        <v>10.32</v>
      </c>
      <c r="AI330" s="10">
        <v>100.87</v>
      </c>
      <c r="AJ330" s="10" t="s">
        <v>40</v>
      </c>
    </row>
    <row r="331" spans="1:36" x14ac:dyDescent="0.25">
      <c r="A331" s="10" t="s">
        <v>36</v>
      </c>
      <c r="B331" s="10" t="s">
        <v>65</v>
      </c>
      <c r="C331" s="10">
        <v>26</v>
      </c>
      <c r="D331" s="10" t="s">
        <v>38</v>
      </c>
      <c r="E331" s="10">
        <v>2619</v>
      </c>
      <c r="F331" s="10" t="s">
        <v>57</v>
      </c>
      <c r="G331" s="20">
        <v>203233</v>
      </c>
      <c r="H331" s="10">
        <v>310.80440620000002</v>
      </c>
      <c r="I331" s="10">
        <v>18</v>
      </c>
      <c r="J331" s="10">
        <v>7</v>
      </c>
      <c r="K331" s="10">
        <v>75.410939799999994</v>
      </c>
      <c r="L331" s="10">
        <v>388</v>
      </c>
      <c r="M331" s="10">
        <v>57</v>
      </c>
      <c r="N331" s="10">
        <v>2545</v>
      </c>
      <c r="O331" s="10">
        <v>109119</v>
      </c>
      <c r="P331" s="10">
        <v>52724</v>
      </c>
      <c r="Q331" s="10">
        <v>11127</v>
      </c>
      <c r="R331" s="10">
        <v>36</v>
      </c>
      <c r="S331" s="10">
        <v>7</v>
      </c>
      <c r="T331" s="10">
        <v>0</v>
      </c>
      <c r="U331" s="10">
        <v>414.55759979999999</v>
      </c>
      <c r="V331" s="10">
        <v>5999</v>
      </c>
      <c r="W331" s="10">
        <v>6260</v>
      </c>
      <c r="X331" s="10">
        <v>15899</v>
      </c>
      <c r="Y331" s="10">
        <v>22068</v>
      </c>
      <c r="Z331" s="10">
        <v>1</v>
      </c>
      <c r="AA331" s="10">
        <v>33475</v>
      </c>
      <c r="AB331" s="10">
        <v>44432</v>
      </c>
      <c r="AC331" s="10">
        <v>2933</v>
      </c>
      <c r="AD331" s="10">
        <v>339.14666</v>
      </c>
      <c r="AE331" s="10">
        <v>91057</v>
      </c>
      <c r="AF331" s="10">
        <v>26</v>
      </c>
      <c r="AG331" s="10">
        <v>53.63</v>
      </c>
      <c r="AH331" s="10">
        <v>9.43</v>
      </c>
      <c r="AI331" s="10">
        <v>100.7</v>
      </c>
      <c r="AJ331" s="10" t="s">
        <v>40</v>
      </c>
    </row>
    <row r="332" spans="1:36" x14ac:dyDescent="0.25">
      <c r="A332" s="10" t="s">
        <v>36</v>
      </c>
      <c r="B332" s="10" t="s">
        <v>65</v>
      </c>
      <c r="C332" s="10">
        <v>26</v>
      </c>
      <c r="D332" s="10" t="s">
        <v>38</v>
      </c>
      <c r="E332" s="10">
        <v>2602</v>
      </c>
      <c r="F332" s="10" t="s">
        <v>41</v>
      </c>
      <c r="G332" s="20">
        <v>557559</v>
      </c>
      <c r="H332" s="10">
        <v>328.48888479999999</v>
      </c>
      <c r="I332" s="10">
        <v>21</v>
      </c>
      <c r="J332" s="10">
        <v>32</v>
      </c>
      <c r="K332" s="10">
        <v>374.5998798</v>
      </c>
      <c r="L332" s="10">
        <v>1029</v>
      </c>
      <c r="M332" s="10">
        <v>199</v>
      </c>
      <c r="N332" s="10">
        <v>6956</v>
      </c>
      <c r="O332" s="10">
        <v>333803</v>
      </c>
      <c r="P332" s="10">
        <v>259153</v>
      </c>
      <c r="Q332" s="10">
        <v>56969</v>
      </c>
      <c r="R332" s="10">
        <v>188</v>
      </c>
      <c r="S332" s="10">
        <v>37</v>
      </c>
      <c r="T332" s="10">
        <v>0</v>
      </c>
      <c r="U332" s="10">
        <v>1471.105632</v>
      </c>
      <c r="V332" s="10">
        <v>15482</v>
      </c>
      <c r="W332" s="10">
        <v>16184</v>
      </c>
      <c r="X332" s="10">
        <v>58646</v>
      </c>
      <c r="Y332" s="10">
        <v>75575</v>
      </c>
      <c r="Z332" s="10">
        <v>6</v>
      </c>
      <c r="AA332" s="10">
        <v>103854</v>
      </c>
      <c r="AB332" s="10">
        <v>129461</v>
      </c>
      <c r="AC332" s="10">
        <v>7985</v>
      </c>
      <c r="AD332" s="10">
        <v>1096.505752</v>
      </c>
      <c r="AE332" s="10">
        <v>199839</v>
      </c>
      <c r="AF332" s="10">
        <v>25</v>
      </c>
      <c r="AG332" s="10">
        <v>61.15</v>
      </c>
      <c r="AH332" s="10">
        <v>4.68</v>
      </c>
      <c r="AI332" s="10">
        <v>100.7</v>
      </c>
      <c r="AJ332" s="10" t="s">
        <v>40</v>
      </c>
    </row>
    <row r="333" spans="1:36" x14ac:dyDescent="0.25">
      <c r="A333" s="10" t="s">
        <v>36</v>
      </c>
      <c r="B333" s="10" t="s">
        <v>65</v>
      </c>
      <c r="C333" s="10">
        <v>26</v>
      </c>
      <c r="D333" s="10" t="s">
        <v>38</v>
      </c>
      <c r="E333" s="10">
        <v>2603</v>
      </c>
      <c r="F333" s="10" t="s">
        <v>59</v>
      </c>
      <c r="G333" s="20">
        <v>840020</v>
      </c>
      <c r="H333" s="10">
        <v>338.41868629999999</v>
      </c>
      <c r="I333" s="10">
        <v>19</v>
      </c>
      <c r="J333" s="10">
        <v>21</v>
      </c>
      <c r="K333" s="10">
        <v>462.43867879999999</v>
      </c>
      <c r="L333" s="10">
        <v>1389</v>
      </c>
      <c r="M333" s="10">
        <v>262</v>
      </c>
      <c r="N333" s="10">
        <v>7620</v>
      </c>
      <c r="O333" s="10">
        <v>377067</v>
      </c>
      <c r="P333" s="10">
        <v>307250</v>
      </c>
      <c r="Q333" s="10">
        <v>87273</v>
      </c>
      <c r="R333" s="10">
        <v>51</v>
      </c>
      <c r="S333" s="10">
        <v>62</v>
      </c>
      <c r="T333" s="10">
        <v>0</v>
      </c>
      <c r="U333" s="10">
        <v>1738.5038669999999</v>
      </c>
      <c r="V333" s="10">
        <v>19568</v>
      </c>
      <c r="W333" s="10">
        <v>22847</v>
      </c>
      <c r="X333" s="10">
        <v>66787</v>
      </c>
      <c r="Y333" s="10">
        <v>107069</v>
      </c>
      <c r="Z333" s="10">
        <v>4</v>
      </c>
      <c r="AA333" s="10">
        <v>115698</v>
      </c>
      <c r="AB333" s="10">
        <v>176939</v>
      </c>
      <c r="AC333" s="10">
        <v>9009</v>
      </c>
      <c r="AD333" s="10">
        <v>1276.065188</v>
      </c>
      <c r="AE333" s="10">
        <v>213503</v>
      </c>
      <c r="AF333" s="10">
        <v>25</v>
      </c>
      <c r="AG333" s="10">
        <v>74.77</v>
      </c>
      <c r="AH333" s="10">
        <v>5.86</v>
      </c>
      <c r="AI333" s="10">
        <v>102.21</v>
      </c>
      <c r="AJ333" s="10" t="s">
        <v>40</v>
      </c>
    </row>
    <row r="334" spans="1:36" x14ac:dyDescent="0.25">
      <c r="A334" s="10" t="s">
        <v>36</v>
      </c>
      <c r="B334" s="10" t="s">
        <v>65</v>
      </c>
      <c r="C334" s="10">
        <v>26</v>
      </c>
      <c r="D334" s="10" t="s">
        <v>38</v>
      </c>
      <c r="E334" s="10">
        <v>2610</v>
      </c>
      <c r="F334" s="10" t="s">
        <v>52</v>
      </c>
      <c r="G334" s="20">
        <v>1039903</v>
      </c>
      <c r="H334" s="10">
        <v>326.26457299999998</v>
      </c>
      <c r="I334" s="10">
        <v>17</v>
      </c>
      <c r="J334" s="10">
        <v>65</v>
      </c>
      <c r="K334" s="10">
        <v>248.92200070000001</v>
      </c>
      <c r="L334" s="10">
        <v>629</v>
      </c>
      <c r="M334" s="10">
        <v>17</v>
      </c>
      <c r="N334" s="10">
        <v>3051</v>
      </c>
      <c r="O334" s="10">
        <v>586341</v>
      </c>
      <c r="P334" s="10">
        <v>470563</v>
      </c>
      <c r="Q334" s="10">
        <v>77311</v>
      </c>
      <c r="R334" s="10">
        <v>99</v>
      </c>
      <c r="S334" s="10">
        <v>18</v>
      </c>
      <c r="T334" s="10">
        <v>0</v>
      </c>
      <c r="U334" s="10">
        <v>2161.9449610000001</v>
      </c>
      <c r="V334" s="10">
        <v>34072</v>
      </c>
      <c r="W334" s="10">
        <v>36189</v>
      </c>
      <c r="X334" s="10">
        <v>61284</v>
      </c>
      <c r="Y334" s="10">
        <v>98248</v>
      </c>
      <c r="Z334" s="10">
        <v>0</v>
      </c>
      <c r="AA334" s="10">
        <v>85808</v>
      </c>
      <c r="AB334" s="10">
        <v>129341</v>
      </c>
      <c r="AC334" s="10">
        <v>3680</v>
      </c>
      <c r="AD334" s="10">
        <v>1913.02296</v>
      </c>
      <c r="AE334" s="10">
        <v>437899</v>
      </c>
      <c r="AF334" s="10">
        <v>12</v>
      </c>
      <c r="AG334" s="10">
        <v>44.48</v>
      </c>
      <c r="AH334" s="10">
        <v>23.7</v>
      </c>
      <c r="AI334" s="10">
        <v>99.89</v>
      </c>
      <c r="AJ334" s="10" t="s">
        <v>40</v>
      </c>
    </row>
    <row r="335" spans="1:36" x14ac:dyDescent="0.25">
      <c r="A335" s="10" t="s">
        <v>36</v>
      </c>
      <c r="B335" s="10" t="s">
        <v>65</v>
      </c>
      <c r="C335" s="10">
        <v>26</v>
      </c>
      <c r="D335" s="10" t="s">
        <v>38</v>
      </c>
      <c r="E335" s="10">
        <v>2615</v>
      </c>
      <c r="F335" s="10" t="s">
        <v>50</v>
      </c>
      <c r="G335" s="20">
        <v>694450</v>
      </c>
      <c r="H335" s="10">
        <v>328.01479840000002</v>
      </c>
      <c r="I335" s="10">
        <v>14</v>
      </c>
      <c r="J335" s="10">
        <v>25</v>
      </c>
      <c r="K335" s="10">
        <v>73.5070944</v>
      </c>
      <c r="L335" s="10">
        <v>211</v>
      </c>
      <c r="M335" s="10">
        <v>25</v>
      </c>
      <c r="N335" s="10">
        <v>3628</v>
      </c>
      <c r="O335" s="10">
        <v>311925</v>
      </c>
      <c r="P335" s="10">
        <v>285672</v>
      </c>
      <c r="Q335" s="10">
        <v>86026</v>
      </c>
      <c r="R335" s="10">
        <v>0</v>
      </c>
      <c r="S335" s="10">
        <v>15</v>
      </c>
      <c r="T335" s="10">
        <v>0</v>
      </c>
      <c r="U335" s="10">
        <v>1096.667254</v>
      </c>
      <c r="V335" s="10">
        <v>21586</v>
      </c>
      <c r="W335" s="10">
        <v>24097</v>
      </c>
      <c r="X335" s="10">
        <v>55676</v>
      </c>
      <c r="Y335" s="10">
        <v>95238</v>
      </c>
      <c r="Z335" s="10">
        <v>0</v>
      </c>
      <c r="AA335" s="10">
        <v>90510</v>
      </c>
      <c r="AB335" s="10">
        <v>146616</v>
      </c>
      <c r="AC335" s="10">
        <v>3839</v>
      </c>
      <c r="AD335" s="10">
        <v>1023.16016</v>
      </c>
      <c r="AE335" s="10">
        <v>224348</v>
      </c>
      <c r="AF335" s="10">
        <v>11</v>
      </c>
      <c r="AG335" s="10">
        <v>63.48</v>
      </c>
      <c r="AH335" s="10">
        <v>18.75</v>
      </c>
      <c r="AI335" s="10">
        <v>103.82</v>
      </c>
      <c r="AJ335" s="10" t="s">
        <v>40</v>
      </c>
    </row>
    <row r="336" spans="1:36" x14ac:dyDescent="0.25">
      <c r="A336" s="10" t="s">
        <v>36</v>
      </c>
      <c r="B336" s="10" t="s">
        <v>65</v>
      </c>
      <c r="C336" s="10">
        <v>26</v>
      </c>
      <c r="D336" s="10" t="s">
        <v>38</v>
      </c>
      <c r="E336" s="10">
        <v>2619</v>
      </c>
      <c r="F336" s="10" t="s">
        <v>57</v>
      </c>
      <c r="G336" s="20">
        <v>203233</v>
      </c>
      <c r="H336" s="10">
        <v>309.54893929999997</v>
      </c>
      <c r="I336" s="10">
        <v>18</v>
      </c>
      <c r="J336" s="10">
        <v>7</v>
      </c>
      <c r="K336" s="10">
        <v>97.674988400000004</v>
      </c>
      <c r="L336" s="10">
        <v>388</v>
      </c>
      <c r="M336" s="10">
        <v>54</v>
      </c>
      <c r="N336" s="10">
        <v>2580</v>
      </c>
      <c r="O336" s="10">
        <v>114213</v>
      </c>
      <c r="P336" s="10">
        <v>55112</v>
      </c>
      <c r="Q336" s="10">
        <v>11137</v>
      </c>
      <c r="R336" s="10">
        <v>36</v>
      </c>
      <c r="S336" s="10">
        <v>7</v>
      </c>
      <c r="T336" s="10">
        <v>0</v>
      </c>
      <c r="U336" s="10">
        <v>451.22011839999999</v>
      </c>
      <c r="V336" s="10">
        <v>6167</v>
      </c>
      <c r="W336" s="10">
        <v>6447</v>
      </c>
      <c r="X336" s="10">
        <v>15909</v>
      </c>
      <c r="Y336" s="10">
        <v>22088</v>
      </c>
      <c r="Z336" s="10">
        <v>1</v>
      </c>
      <c r="AA336" s="10">
        <v>33480</v>
      </c>
      <c r="AB336" s="10">
        <v>44442</v>
      </c>
      <c r="AC336" s="10">
        <v>2968</v>
      </c>
      <c r="AD336" s="10">
        <v>353.54512999999997</v>
      </c>
      <c r="AE336" s="10">
        <v>95400</v>
      </c>
      <c r="AF336" s="10">
        <v>26</v>
      </c>
      <c r="AG336" s="10">
        <v>54.19</v>
      </c>
      <c r="AH336" s="10">
        <v>9.31</v>
      </c>
      <c r="AI336" s="10">
        <v>100.57</v>
      </c>
      <c r="AJ336" s="10" t="s">
        <v>40</v>
      </c>
    </row>
    <row r="337" spans="1:36" x14ac:dyDescent="0.25">
      <c r="A337" s="10" t="s">
        <v>36</v>
      </c>
      <c r="B337" s="10" t="s">
        <v>65</v>
      </c>
      <c r="C337" s="10">
        <v>26</v>
      </c>
      <c r="D337" s="10" t="s">
        <v>38</v>
      </c>
      <c r="E337" s="10">
        <v>2622</v>
      </c>
      <c r="F337" s="10" t="s">
        <v>63</v>
      </c>
      <c r="G337" s="20">
        <v>337516</v>
      </c>
      <c r="H337" s="10">
        <v>351.83205049999998</v>
      </c>
      <c r="I337" s="10">
        <v>26</v>
      </c>
      <c r="J337" s="10">
        <v>3</v>
      </c>
      <c r="K337" s="10">
        <v>332.63337999999999</v>
      </c>
      <c r="L337" s="10">
        <v>425</v>
      </c>
      <c r="M337" s="10">
        <v>160</v>
      </c>
      <c r="N337" s="10">
        <v>4076</v>
      </c>
      <c r="O337" s="10">
        <v>81147</v>
      </c>
      <c r="P337" s="10">
        <v>38885</v>
      </c>
      <c r="Q337" s="10">
        <v>14176</v>
      </c>
      <c r="R337" s="10">
        <v>0</v>
      </c>
      <c r="S337" s="10">
        <v>4</v>
      </c>
      <c r="T337" s="10">
        <v>0</v>
      </c>
      <c r="U337" s="10">
        <v>618.13453400000003</v>
      </c>
      <c r="V337" s="10">
        <v>3075</v>
      </c>
      <c r="W337" s="10">
        <v>3179</v>
      </c>
      <c r="X337" s="10">
        <v>23107</v>
      </c>
      <c r="Y337" s="10">
        <v>29980</v>
      </c>
      <c r="Z337" s="10">
        <v>1</v>
      </c>
      <c r="AA337" s="10">
        <v>42132</v>
      </c>
      <c r="AB337" s="10">
        <v>54384</v>
      </c>
      <c r="AC337" s="10">
        <v>4501</v>
      </c>
      <c r="AD337" s="10">
        <v>285.50115399999999</v>
      </c>
      <c r="AE337" s="10">
        <v>29875</v>
      </c>
      <c r="AF337" s="10">
        <v>27</v>
      </c>
      <c r="AG337" s="10">
        <v>72.11</v>
      </c>
      <c r="AH337" s="10">
        <v>6.02</v>
      </c>
      <c r="AI337" s="10">
        <v>99.71</v>
      </c>
      <c r="AJ337" s="10" t="s">
        <v>40</v>
      </c>
    </row>
    <row r="338" spans="1:36" x14ac:dyDescent="0.25">
      <c r="A338" s="10" t="s">
        <v>36</v>
      </c>
      <c r="B338" s="10" t="s">
        <v>65</v>
      </c>
      <c r="C338" s="10">
        <v>26</v>
      </c>
      <c r="D338" s="10" t="s">
        <v>38</v>
      </c>
      <c r="E338" s="10">
        <v>2601</v>
      </c>
      <c r="F338" s="10" t="s">
        <v>39</v>
      </c>
      <c r="G338" s="20">
        <v>531259</v>
      </c>
      <c r="H338" s="10">
        <v>341.20421859999999</v>
      </c>
      <c r="I338" s="10">
        <v>21</v>
      </c>
      <c r="J338" s="10">
        <v>18</v>
      </c>
      <c r="K338" s="10">
        <v>307.7854193</v>
      </c>
      <c r="L338" s="10">
        <v>812</v>
      </c>
      <c r="M338" s="10">
        <v>695</v>
      </c>
      <c r="N338" s="10">
        <v>6550</v>
      </c>
      <c r="O338" s="10">
        <v>203292</v>
      </c>
      <c r="P338" s="10">
        <v>27566</v>
      </c>
      <c r="Q338" s="10">
        <v>8685</v>
      </c>
      <c r="R338" s="10">
        <v>62</v>
      </c>
      <c r="S338" s="10">
        <v>9</v>
      </c>
      <c r="T338" s="10">
        <v>0</v>
      </c>
      <c r="U338" s="10">
        <v>1001.426299</v>
      </c>
      <c r="V338" s="10">
        <v>9632</v>
      </c>
      <c r="W338" s="10">
        <v>10092</v>
      </c>
      <c r="X338" s="10">
        <v>58645</v>
      </c>
      <c r="Y338" s="10">
        <v>67811</v>
      </c>
      <c r="Z338" s="10">
        <v>2</v>
      </c>
      <c r="AA338" s="10">
        <v>117846</v>
      </c>
      <c r="AB338" s="10">
        <v>134617</v>
      </c>
      <c r="AC338" s="10">
        <v>7362</v>
      </c>
      <c r="AD338" s="10">
        <v>693.64088000000004</v>
      </c>
      <c r="AE338" s="10">
        <v>106182</v>
      </c>
      <c r="AF338" s="10">
        <v>43</v>
      </c>
      <c r="AG338" s="10">
        <v>75.12</v>
      </c>
      <c r="AH338" s="10">
        <v>6.99</v>
      </c>
      <c r="AI338" s="10">
        <v>101.75</v>
      </c>
      <c r="AJ338" s="10" t="s">
        <v>40</v>
      </c>
    </row>
    <row r="339" spans="1:36" x14ac:dyDescent="0.25">
      <c r="A339" s="10" t="s">
        <v>36</v>
      </c>
      <c r="B339" s="10" t="s">
        <v>65</v>
      </c>
      <c r="C339" s="10">
        <v>26</v>
      </c>
      <c r="D339" s="10" t="s">
        <v>38</v>
      </c>
      <c r="E339" s="10">
        <v>2604</v>
      </c>
      <c r="F339" s="10" t="s">
        <v>42</v>
      </c>
      <c r="G339" s="20">
        <v>1213058</v>
      </c>
      <c r="H339" s="10">
        <v>322.23756559999998</v>
      </c>
      <c r="I339" s="10">
        <v>18</v>
      </c>
      <c r="J339" s="10">
        <v>59</v>
      </c>
      <c r="K339" s="10">
        <v>44.295862900000003</v>
      </c>
      <c r="L339" s="10">
        <v>1254</v>
      </c>
      <c r="M339" s="10">
        <v>194</v>
      </c>
      <c r="N339" s="10">
        <v>6250</v>
      </c>
      <c r="O339" s="10">
        <v>596535</v>
      </c>
      <c r="P339" s="10">
        <v>500058</v>
      </c>
      <c r="Q339" s="10">
        <v>74159</v>
      </c>
      <c r="R339" s="10">
        <v>0</v>
      </c>
      <c r="S339" s="10">
        <v>0</v>
      </c>
      <c r="T339" s="10">
        <v>0</v>
      </c>
      <c r="U339" s="10">
        <v>1966.5557249999999</v>
      </c>
      <c r="V339" s="10">
        <v>32529</v>
      </c>
      <c r="W339" s="10">
        <v>33992</v>
      </c>
      <c r="X339" s="10">
        <v>66228</v>
      </c>
      <c r="Y339" s="10">
        <v>88634</v>
      </c>
      <c r="Z339" s="10">
        <v>1</v>
      </c>
      <c r="AA339" s="10">
        <v>106940</v>
      </c>
      <c r="AB339" s="10">
        <v>134603</v>
      </c>
      <c r="AC339" s="10">
        <v>7504</v>
      </c>
      <c r="AD339" s="10">
        <v>1922.2598620000001</v>
      </c>
      <c r="AE339" s="10">
        <v>486789</v>
      </c>
      <c r="AF339" s="10">
        <v>25</v>
      </c>
      <c r="AG339" s="10">
        <v>81.319999999999993</v>
      </c>
      <c r="AH339" s="10">
        <v>9.24</v>
      </c>
      <c r="AI339" s="10">
        <v>100.61</v>
      </c>
      <c r="AJ339" s="10" t="s">
        <v>40</v>
      </c>
    </row>
    <row r="340" spans="1:36" x14ac:dyDescent="0.25">
      <c r="A340" s="10" t="s">
        <v>36</v>
      </c>
      <c r="B340" s="10" t="s">
        <v>65</v>
      </c>
      <c r="C340" s="10">
        <v>26</v>
      </c>
      <c r="D340" s="10" t="s">
        <v>38</v>
      </c>
      <c r="E340" s="10">
        <v>2605</v>
      </c>
      <c r="F340" s="10" t="s">
        <v>43</v>
      </c>
      <c r="G340" s="20">
        <v>237364</v>
      </c>
      <c r="H340" s="10">
        <v>329.25092969999997</v>
      </c>
      <c r="I340" s="10">
        <v>25</v>
      </c>
      <c r="J340" s="10">
        <v>12</v>
      </c>
      <c r="K340" s="10">
        <v>47.646723799999997</v>
      </c>
      <c r="L340" s="10">
        <v>665</v>
      </c>
      <c r="M340" s="10">
        <v>210</v>
      </c>
      <c r="N340" s="10">
        <v>4548</v>
      </c>
      <c r="O340" s="10">
        <v>308483</v>
      </c>
      <c r="P340" s="10">
        <v>290298</v>
      </c>
      <c r="Q340" s="10">
        <v>44359</v>
      </c>
      <c r="R340" s="10">
        <v>149</v>
      </c>
      <c r="S340" s="10">
        <v>8</v>
      </c>
      <c r="T340" s="10">
        <v>0</v>
      </c>
      <c r="U340" s="10">
        <v>1063.3298689999999</v>
      </c>
      <c r="V340" s="10">
        <v>12336</v>
      </c>
      <c r="W340" s="10">
        <v>12885</v>
      </c>
      <c r="X340" s="10">
        <v>35859</v>
      </c>
      <c r="Y340" s="10">
        <v>48807</v>
      </c>
      <c r="Z340" s="10">
        <v>0</v>
      </c>
      <c r="AA340" s="10">
        <v>72686</v>
      </c>
      <c r="AB340" s="10">
        <v>97143</v>
      </c>
      <c r="AC340" s="10">
        <v>5213</v>
      </c>
      <c r="AD340" s="10">
        <v>1015.683146</v>
      </c>
      <c r="AE340" s="10">
        <v>236830</v>
      </c>
      <c r="AF340" s="10">
        <v>32</v>
      </c>
      <c r="AG340" s="10">
        <v>87.11</v>
      </c>
      <c r="AH340" s="10">
        <v>8.69</v>
      </c>
      <c r="AI340" s="10">
        <v>101.36</v>
      </c>
      <c r="AJ340" s="10" t="s">
        <v>40</v>
      </c>
    </row>
    <row r="341" spans="1:36" x14ac:dyDescent="0.25">
      <c r="A341" s="10" t="s">
        <v>36</v>
      </c>
      <c r="B341" s="10" t="s">
        <v>65</v>
      </c>
      <c r="C341" s="10">
        <v>26</v>
      </c>
      <c r="D341" s="10" t="s">
        <v>38</v>
      </c>
      <c r="E341" s="10">
        <v>2607</v>
      </c>
      <c r="F341" s="10" t="s">
        <v>58</v>
      </c>
      <c r="G341" s="20">
        <v>682288</v>
      </c>
      <c r="H341" s="10">
        <v>360.598387</v>
      </c>
      <c r="I341" s="10">
        <v>21</v>
      </c>
      <c r="J341" s="10">
        <v>6</v>
      </c>
      <c r="K341" s="10">
        <v>252.1114331</v>
      </c>
      <c r="L341" s="10">
        <v>376</v>
      </c>
      <c r="M341" s="10">
        <v>729</v>
      </c>
      <c r="N341" s="10">
        <v>7314</v>
      </c>
      <c r="O341" s="10">
        <v>220583</v>
      </c>
      <c r="P341" s="10">
        <v>113724</v>
      </c>
      <c r="Q341" s="10">
        <v>58789</v>
      </c>
      <c r="R341" s="10">
        <v>216</v>
      </c>
      <c r="S341" s="10">
        <v>49</v>
      </c>
      <c r="T341" s="10">
        <v>0</v>
      </c>
      <c r="U341" s="10">
        <v>1047.5301730000001</v>
      </c>
      <c r="V341" s="10">
        <v>10127</v>
      </c>
      <c r="W341" s="10">
        <v>10352</v>
      </c>
      <c r="X341" s="10">
        <v>60864</v>
      </c>
      <c r="Y341" s="10">
        <v>96563</v>
      </c>
      <c r="Z341" s="10">
        <v>0</v>
      </c>
      <c r="AA341" s="10">
        <v>107354</v>
      </c>
      <c r="AB341" s="10">
        <v>161479</v>
      </c>
      <c r="AC341" s="10">
        <v>7690</v>
      </c>
      <c r="AD341" s="10">
        <v>795.41873999999996</v>
      </c>
      <c r="AE341" s="10">
        <v>130895</v>
      </c>
      <c r="AF341" s="10">
        <v>19</v>
      </c>
      <c r="AG341" s="10">
        <v>67.94</v>
      </c>
      <c r="AH341" s="10">
        <v>10.8</v>
      </c>
      <c r="AI341" s="10">
        <v>108.7</v>
      </c>
      <c r="AJ341" s="10" t="s">
        <v>40</v>
      </c>
    </row>
    <row r="342" spans="1:36" x14ac:dyDescent="0.25">
      <c r="A342" s="10" t="s">
        <v>36</v>
      </c>
      <c r="B342" s="10" t="s">
        <v>65</v>
      </c>
      <c r="C342" s="10">
        <v>26</v>
      </c>
      <c r="D342" s="10" t="s">
        <v>38</v>
      </c>
      <c r="E342" s="10">
        <v>2611</v>
      </c>
      <c r="F342" s="10" t="s">
        <v>46</v>
      </c>
      <c r="G342" s="20">
        <v>820875</v>
      </c>
      <c r="H342" s="10">
        <v>334.4229345</v>
      </c>
      <c r="I342" s="10">
        <v>12</v>
      </c>
      <c r="J342" s="10">
        <v>543</v>
      </c>
      <c r="K342" s="10">
        <v>62.6092212</v>
      </c>
      <c r="L342" s="10">
        <v>423</v>
      </c>
      <c r="M342" s="10">
        <v>4</v>
      </c>
      <c r="N342" s="10">
        <v>2986</v>
      </c>
      <c r="O342" s="10">
        <v>393529</v>
      </c>
      <c r="P342" s="10">
        <v>319354</v>
      </c>
      <c r="Q342" s="10">
        <v>94956</v>
      </c>
      <c r="R342" s="10">
        <v>0</v>
      </c>
      <c r="S342" s="10">
        <v>8</v>
      </c>
      <c r="T342" s="10">
        <v>0</v>
      </c>
      <c r="U342" s="10">
        <v>1378.660451</v>
      </c>
      <c r="V342" s="10">
        <v>31485</v>
      </c>
      <c r="W342" s="10">
        <v>35324</v>
      </c>
      <c r="X342" s="10">
        <v>65149</v>
      </c>
      <c r="Y342" s="10">
        <v>117369</v>
      </c>
      <c r="Z342" s="10">
        <v>0</v>
      </c>
      <c r="AA342" s="10">
        <v>99434</v>
      </c>
      <c r="AB342" s="10">
        <v>165058</v>
      </c>
      <c r="AC342" s="10">
        <v>3409</v>
      </c>
      <c r="AD342" s="10">
        <v>1316.05123</v>
      </c>
      <c r="AE342" s="10">
        <v>292414</v>
      </c>
      <c r="AF342" s="10">
        <v>9</v>
      </c>
      <c r="AG342" s="10">
        <v>56.47</v>
      </c>
      <c r="AH342" s="10">
        <v>10.15</v>
      </c>
      <c r="AI342" s="10">
        <v>100.86</v>
      </c>
      <c r="AJ342" s="10" t="s">
        <v>40</v>
      </c>
    </row>
    <row r="343" spans="1:36" x14ac:dyDescent="0.25">
      <c r="A343" s="10" t="s">
        <v>36</v>
      </c>
      <c r="B343" s="10" t="s">
        <v>65</v>
      </c>
      <c r="C343" s="10">
        <v>26</v>
      </c>
      <c r="D343" s="10" t="s">
        <v>38</v>
      </c>
      <c r="E343" s="10">
        <v>2615</v>
      </c>
      <c r="F343" s="10" t="s">
        <v>50</v>
      </c>
      <c r="G343" s="20">
        <v>694450</v>
      </c>
      <c r="H343" s="10">
        <v>329.43933090000002</v>
      </c>
      <c r="I343" s="10">
        <v>14</v>
      </c>
      <c r="J343" s="10">
        <v>25</v>
      </c>
      <c r="K343" s="10">
        <v>73.5070944</v>
      </c>
      <c r="L343" s="10">
        <v>208</v>
      </c>
      <c r="M343" s="10">
        <v>29</v>
      </c>
      <c r="N343" s="10">
        <v>3617</v>
      </c>
      <c r="O343" s="10">
        <v>304051</v>
      </c>
      <c r="P343" s="10">
        <v>278474</v>
      </c>
      <c r="Q343" s="10">
        <v>85993</v>
      </c>
      <c r="R343" s="10">
        <v>0</v>
      </c>
      <c r="S343" s="10">
        <v>15</v>
      </c>
      <c r="T343" s="10">
        <v>0</v>
      </c>
      <c r="U343" s="10">
        <v>1075.170674</v>
      </c>
      <c r="V343" s="10">
        <v>21299</v>
      </c>
      <c r="W343" s="10">
        <v>23761</v>
      </c>
      <c r="X343" s="10">
        <v>55664</v>
      </c>
      <c r="Y343" s="10">
        <v>95204</v>
      </c>
      <c r="Z343" s="10">
        <v>0</v>
      </c>
      <c r="AA343" s="10">
        <v>90469</v>
      </c>
      <c r="AB343" s="10">
        <v>146545</v>
      </c>
      <c r="AC343" s="10">
        <v>3825</v>
      </c>
      <c r="AD343" s="10">
        <v>1001.66358</v>
      </c>
      <c r="AE343" s="10">
        <v>219398</v>
      </c>
      <c r="AF343" s="10">
        <v>11</v>
      </c>
      <c r="AG343" s="10">
        <v>63.52</v>
      </c>
      <c r="AH343" s="10">
        <v>18.72</v>
      </c>
      <c r="AI343" s="10">
        <v>103.96</v>
      </c>
      <c r="AJ343" s="10" t="s">
        <v>40</v>
      </c>
    </row>
    <row r="344" spans="1:36" x14ac:dyDescent="0.25">
      <c r="A344" s="10" t="s">
        <v>36</v>
      </c>
      <c r="B344" s="10" t="s">
        <v>65</v>
      </c>
      <c r="C344" s="10">
        <v>26</v>
      </c>
      <c r="D344" s="10" t="s">
        <v>38</v>
      </c>
      <c r="E344" s="10">
        <v>2616</v>
      </c>
      <c r="F344" s="10" t="s">
        <v>53</v>
      </c>
      <c r="G344" s="20">
        <v>786090</v>
      </c>
      <c r="H344" s="10">
        <v>374.47304129999998</v>
      </c>
      <c r="I344" s="10">
        <v>11</v>
      </c>
      <c r="J344" s="10">
        <v>88</v>
      </c>
      <c r="K344" s="10">
        <v>38.554677499999997</v>
      </c>
      <c r="L344" s="10">
        <v>804</v>
      </c>
      <c r="M344" s="10">
        <v>18</v>
      </c>
      <c r="N344" s="10">
        <v>6868</v>
      </c>
      <c r="O344" s="10">
        <v>294951</v>
      </c>
      <c r="P344" s="10">
        <v>246988</v>
      </c>
      <c r="Q344" s="10">
        <v>125727</v>
      </c>
      <c r="R344" s="10">
        <v>87</v>
      </c>
      <c r="S344" s="10">
        <v>66</v>
      </c>
      <c r="T344" s="10">
        <v>0</v>
      </c>
      <c r="U344" s="10">
        <v>1143.066658</v>
      </c>
      <c r="V344" s="10">
        <v>25455</v>
      </c>
      <c r="W344" s="10">
        <v>30584</v>
      </c>
      <c r="X344" s="10">
        <v>77094</v>
      </c>
      <c r="Y344" s="10">
        <v>149367</v>
      </c>
      <c r="Z344" s="10">
        <v>0</v>
      </c>
      <c r="AA344" s="10">
        <v>105112</v>
      </c>
      <c r="AB344" s="10">
        <v>194229</v>
      </c>
      <c r="AC344" s="10">
        <v>7672</v>
      </c>
      <c r="AD344" s="10">
        <v>1104.51198</v>
      </c>
      <c r="AE344" s="10">
        <v>200017</v>
      </c>
      <c r="AF344" s="10">
        <v>40</v>
      </c>
      <c r="AG344" s="10">
        <v>62.27</v>
      </c>
      <c r="AH344" s="10">
        <v>9.6199999999999992</v>
      </c>
      <c r="AI344" s="10">
        <v>100.65</v>
      </c>
      <c r="AJ344" s="10" t="s">
        <v>40</v>
      </c>
    </row>
    <row r="345" spans="1:36" x14ac:dyDescent="0.25">
      <c r="A345" s="10" t="s">
        <v>36</v>
      </c>
      <c r="B345" s="10" t="s">
        <v>65</v>
      </c>
      <c r="C345" s="10">
        <v>26</v>
      </c>
      <c r="D345" s="10" t="s">
        <v>38</v>
      </c>
      <c r="E345" s="10">
        <v>2617</v>
      </c>
      <c r="F345" s="10" t="s">
        <v>54</v>
      </c>
      <c r="G345" s="20">
        <v>612306</v>
      </c>
      <c r="H345" s="10">
        <v>351.99453410000001</v>
      </c>
      <c r="I345" s="10">
        <v>11</v>
      </c>
      <c r="J345" s="10">
        <v>95</v>
      </c>
      <c r="K345" s="10">
        <v>39.755520500000003</v>
      </c>
      <c r="L345" s="10">
        <v>120</v>
      </c>
      <c r="M345" s="10">
        <v>17</v>
      </c>
      <c r="N345" s="10">
        <v>1906</v>
      </c>
      <c r="O345" s="10">
        <v>189091</v>
      </c>
      <c r="P345" s="10">
        <v>150307</v>
      </c>
      <c r="Q345" s="10">
        <v>74666</v>
      </c>
      <c r="R345" s="10">
        <v>0</v>
      </c>
      <c r="S345" s="10">
        <v>0</v>
      </c>
      <c r="T345" s="10">
        <v>0</v>
      </c>
      <c r="U345" s="10">
        <v>705.34550490000004</v>
      </c>
      <c r="V345" s="10">
        <v>16643</v>
      </c>
      <c r="W345" s="10">
        <v>18517</v>
      </c>
      <c r="X345" s="10">
        <v>48351</v>
      </c>
      <c r="Y345" s="10">
        <v>93560</v>
      </c>
      <c r="Z345" s="10">
        <v>0</v>
      </c>
      <c r="AA345" s="10">
        <v>82566</v>
      </c>
      <c r="AB345" s="10">
        <v>144324</v>
      </c>
      <c r="AC345" s="10">
        <v>2026</v>
      </c>
      <c r="AD345" s="10">
        <v>665.58998440000005</v>
      </c>
      <c r="AE345" s="10">
        <v>133823</v>
      </c>
      <c r="AF345" s="10">
        <v>17</v>
      </c>
      <c r="AG345" s="10">
        <v>47.68</v>
      </c>
      <c r="AH345" s="10">
        <v>18.2</v>
      </c>
      <c r="AI345" s="10">
        <v>105.29</v>
      </c>
      <c r="AJ345" s="10" t="s">
        <v>40</v>
      </c>
    </row>
    <row r="346" spans="1:36" x14ac:dyDescent="0.25">
      <c r="A346" s="10" t="s">
        <v>36</v>
      </c>
      <c r="B346" s="10" t="s">
        <v>65</v>
      </c>
      <c r="C346" s="10">
        <v>26</v>
      </c>
      <c r="D346" s="10" t="s">
        <v>38</v>
      </c>
      <c r="E346" s="10">
        <v>2601</v>
      </c>
      <c r="F346" s="10" t="s">
        <v>39</v>
      </c>
      <c r="G346" s="20">
        <v>531259</v>
      </c>
      <c r="H346" s="10">
        <v>347.46492169999999</v>
      </c>
      <c r="I346" s="10">
        <v>21</v>
      </c>
      <c r="J346" s="10">
        <v>20</v>
      </c>
      <c r="K346" s="10">
        <v>595.65451589999998</v>
      </c>
      <c r="L346" s="10">
        <v>857</v>
      </c>
      <c r="M346" s="10">
        <v>665</v>
      </c>
      <c r="N346" s="10">
        <v>6521</v>
      </c>
      <c r="O346" s="10">
        <v>215632</v>
      </c>
      <c r="P346" s="10">
        <v>29127</v>
      </c>
      <c r="Q346" s="10">
        <v>8700</v>
      </c>
      <c r="R346" s="10">
        <v>90</v>
      </c>
      <c r="S346" s="10">
        <v>10</v>
      </c>
      <c r="T346" s="10">
        <v>0</v>
      </c>
      <c r="U346" s="10">
        <v>1344.9000759999999</v>
      </c>
      <c r="V346" s="10">
        <v>9942</v>
      </c>
      <c r="W346" s="10">
        <v>10419</v>
      </c>
      <c r="X346" s="10">
        <v>58754</v>
      </c>
      <c r="Y346" s="10">
        <v>67937</v>
      </c>
      <c r="Z346" s="10">
        <v>2</v>
      </c>
      <c r="AA346" s="10">
        <v>118064</v>
      </c>
      <c r="AB346" s="10">
        <v>134856</v>
      </c>
      <c r="AC346" s="10">
        <v>7378</v>
      </c>
      <c r="AD346" s="10">
        <v>749.24555999999995</v>
      </c>
      <c r="AE346" s="10">
        <v>112111</v>
      </c>
      <c r="AF346" s="10">
        <v>43</v>
      </c>
      <c r="AG346" s="10">
        <v>74.84</v>
      </c>
      <c r="AH346" s="10">
        <v>7.43</v>
      </c>
      <c r="AI346" s="10">
        <v>101.65</v>
      </c>
      <c r="AJ346" s="10" t="s">
        <v>40</v>
      </c>
    </row>
    <row r="347" spans="1:36" x14ac:dyDescent="0.25">
      <c r="A347" s="10" t="s">
        <v>36</v>
      </c>
      <c r="B347" s="10" t="s">
        <v>65</v>
      </c>
      <c r="C347" s="10">
        <v>26</v>
      </c>
      <c r="D347" s="10" t="s">
        <v>38</v>
      </c>
      <c r="E347" s="10">
        <v>2606</v>
      </c>
      <c r="F347" s="10" t="s">
        <v>49</v>
      </c>
      <c r="G347" s="20">
        <v>255809</v>
      </c>
      <c r="H347" s="10">
        <v>320.23494169999998</v>
      </c>
      <c r="I347" s="10">
        <v>22</v>
      </c>
      <c r="J347" s="10">
        <v>30</v>
      </c>
      <c r="K347" s="10">
        <v>748.35353169999996</v>
      </c>
      <c r="L347" s="10">
        <v>579</v>
      </c>
      <c r="M347" s="10">
        <v>117</v>
      </c>
      <c r="N347" s="10">
        <v>4967</v>
      </c>
      <c r="O347" s="10">
        <v>265751</v>
      </c>
      <c r="P347" s="10">
        <v>227699</v>
      </c>
      <c r="Q347" s="10">
        <v>34045</v>
      </c>
      <c r="R347" s="10">
        <v>479</v>
      </c>
      <c r="S347" s="10">
        <v>78</v>
      </c>
      <c r="T347" s="10">
        <v>0</v>
      </c>
      <c r="U347" s="10">
        <v>1599.3810920000001</v>
      </c>
      <c r="V347" s="10">
        <v>11765</v>
      </c>
      <c r="W347" s="10">
        <v>12463</v>
      </c>
      <c r="X347" s="10">
        <v>28110</v>
      </c>
      <c r="Y347" s="10">
        <v>40695</v>
      </c>
      <c r="Z347" s="10">
        <v>2</v>
      </c>
      <c r="AA347" s="10">
        <v>46711</v>
      </c>
      <c r="AB347" s="10">
        <v>66254</v>
      </c>
      <c r="AC347" s="10">
        <v>5546</v>
      </c>
      <c r="AD347" s="10">
        <v>851.02755999999999</v>
      </c>
      <c r="AE347" s="10">
        <v>207268</v>
      </c>
      <c r="AF347" s="10">
        <v>25</v>
      </c>
      <c r="AG347" s="10">
        <v>16.84</v>
      </c>
      <c r="AH347" s="10">
        <v>16.72</v>
      </c>
      <c r="AI347" s="10">
        <v>110.05</v>
      </c>
      <c r="AJ347" s="10" t="s">
        <v>40</v>
      </c>
    </row>
    <row r="348" spans="1:36" x14ac:dyDescent="0.25">
      <c r="A348" s="10" t="s">
        <v>36</v>
      </c>
      <c r="B348" s="10" t="s">
        <v>65</v>
      </c>
      <c r="C348" s="10">
        <v>26</v>
      </c>
      <c r="D348" s="10" t="s">
        <v>38</v>
      </c>
      <c r="E348" s="10">
        <v>2614</v>
      </c>
      <c r="F348" s="10" t="s">
        <v>45</v>
      </c>
      <c r="G348" s="20">
        <v>530028</v>
      </c>
      <c r="H348" s="10">
        <v>330.61443270000001</v>
      </c>
      <c r="I348" s="10">
        <v>23</v>
      </c>
      <c r="J348" s="10">
        <v>19</v>
      </c>
      <c r="K348" s="10">
        <v>328.01144640000001</v>
      </c>
      <c r="L348" s="10">
        <v>1058</v>
      </c>
      <c r="M348" s="10">
        <v>9</v>
      </c>
      <c r="N348" s="10">
        <v>2523</v>
      </c>
      <c r="O348" s="10">
        <v>398872</v>
      </c>
      <c r="P348" s="10">
        <v>291232</v>
      </c>
      <c r="Q348" s="10">
        <v>29267</v>
      </c>
      <c r="R348" s="10">
        <v>0</v>
      </c>
      <c r="S348" s="10">
        <v>3</v>
      </c>
      <c r="T348" s="10">
        <v>5.9147999999999996</v>
      </c>
      <c r="U348" s="10">
        <v>1652.654646</v>
      </c>
      <c r="V348" s="10">
        <v>17322</v>
      </c>
      <c r="W348" s="10">
        <v>17975</v>
      </c>
      <c r="X348" s="10">
        <v>32433</v>
      </c>
      <c r="Y348" s="10">
        <v>43809</v>
      </c>
      <c r="Z348" s="10">
        <v>2</v>
      </c>
      <c r="AA348" s="10">
        <v>49203</v>
      </c>
      <c r="AB348" s="10">
        <v>63853</v>
      </c>
      <c r="AC348" s="10">
        <v>3581</v>
      </c>
      <c r="AD348" s="10">
        <v>1318.7284</v>
      </c>
      <c r="AE348" s="10">
        <v>297898</v>
      </c>
      <c r="AF348" s="10">
        <v>28</v>
      </c>
      <c r="AG348" s="10">
        <v>65.849999999999994</v>
      </c>
      <c r="AH348" s="10">
        <v>20.92</v>
      </c>
      <c r="AI348" s="10">
        <v>99.89</v>
      </c>
      <c r="AJ348" s="10" t="s">
        <v>40</v>
      </c>
    </row>
    <row r="349" spans="1:36" x14ac:dyDescent="0.25">
      <c r="A349" s="10" t="s">
        <v>36</v>
      </c>
      <c r="B349" s="10" t="s">
        <v>65</v>
      </c>
      <c r="C349" s="10">
        <v>26</v>
      </c>
      <c r="D349" s="10" t="s">
        <v>38</v>
      </c>
      <c r="E349" s="10">
        <v>2624</v>
      </c>
      <c r="F349" s="10" t="s">
        <v>48</v>
      </c>
      <c r="G349" s="20">
        <v>203713</v>
      </c>
      <c r="H349" s="10">
        <v>334.23401580000001</v>
      </c>
      <c r="I349" s="10">
        <v>18</v>
      </c>
      <c r="J349" s="10">
        <v>9</v>
      </c>
      <c r="K349" s="10">
        <v>119.5483191</v>
      </c>
      <c r="L349" s="10">
        <v>195</v>
      </c>
      <c r="M349" s="10">
        <v>25</v>
      </c>
      <c r="N349" s="10">
        <v>1056</v>
      </c>
      <c r="O349" s="10">
        <v>128705</v>
      </c>
      <c r="P349" s="10">
        <v>110014</v>
      </c>
      <c r="Q349" s="10">
        <v>15956</v>
      </c>
      <c r="R349" s="10">
        <v>9</v>
      </c>
      <c r="S349" s="10">
        <v>2</v>
      </c>
      <c r="T349" s="10">
        <v>0</v>
      </c>
      <c r="U349" s="10">
        <v>549.72420910000005</v>
      </c>
      <c r="V349" s="10">
        <v>6777</v>
      </c>
      <c r="W349" s="10">
        <v>7204</v>
      </c>
      <c r="X349" s="10">
        <v>12745</v>
      </c>
      <c r="Y349" s="10">
        <v>18733</v>
      </c>
      <c r="Z349" s="10">
        <v>0</v>
      </c>
      <c r="AA349" s="10">
        <v>19704</v>
      </c>
      <c r="AB349" s="10">
        <v>26974</v>
      </c>
      <c r="AC349" s="10">
        <v>1251</v>
      </c>
      <c r="AD349" s="10">
        <v>430.17588999999998</v>
      </c>
      <c r="AE349" s="10">
        <v>101357</v>
      </c>
      <c r="AF349" s="10">
        <v>13</v>
      </c>
      <c r="AG349" s="10">
        <v>34.85</v>
      </c>
      <c r="AH349" s="10">
        <v>23.12</v>
      </c>
      <c r="AI349" s="10">
        <v>99.96</v>
      </c>
      <c r="AJ349" s="10" t="s">
        <v>40</v>
      </c>
    </row>
    <row r="350" spans="1:36" x14ac:dyDescent="0.25">
      <c r="A350" s="10" t="s">
        <v>36</v>
      </c>
      <c r="B350" s="10" t="s">
        <v>65</v>
      </c>
      <c r="C350" s="10">
        <v>26</v>
      </c>
      <c r="D350" s="10" t="s">
        <v>38</v>
      </c>
      <c r="E350" s="10">
        <v>2603</v>
      </c>
      <c r="F350" s="10" t="s">
        <v>59</v>
      </c>
      <c r="G350" s="20">
        <v>840020</v>
      </c>
      <c r="H350" s="10">
        <v>335.41695249999998</v>
      </c>
      <c r="I350" s="10">
        <v>19</v>
      </c>
      <c r="J350" s="10">
        <v>21</v>
      </c>
      <c r="K350" s="10">
        <v>528.81071689999999</v>
      </c>
      <c r="L350" s="10">
        <v>1391</v>
      </c>
      <c r="M350" s="10">
        <v>258</v>
      </c>
      <c r="N350" s="10">
        <v>7650</v>
      </c>
      <c r="O350" s="10">
        <v>382350</v>
      </c>
      <c r="P350" s="10">
        <v>311527</v>
      </c>
      <c r="Q350" s="10">
        <v>87316</v>
      </c>
      <c r="R350" s="10">
        <v>51</v>
      </c>
      <c r="S350" s="10">
        <v>62</v>
      </c>
      <c r="T350" s="10">
        <v>0</v>
      </c>
      <c r="U350" s="10">
        <v>1811.277435</v>
      </c>
      <c r="V350" s="10">
        <v>19747</v>
      </c>
      <c r="W350" s="10">
        <v>23066</v>
      </c>
      <c r="X350" s="10">
        <v>66817</v>
      </c>
      <c r="Y350" s="10">
        <v>107123</v>
      </c>
      <c r="Z350" s="10">
        <v>4</v>
      </c>
      <c r="AA350" s="10">
        <v>115710</v>
      </c>
      <c r="AB350" s="10">
        <v>176965</v>
      </c>
      <c r="AC350" s="10">
        <v>9041</v>
      </c>
      <c r="AD350" s="10">
        <v>1282.4667179999999</v>
      </c>
      <c r="AE350" s="10">
        <v>216200</v>
      </c>
      <c r="AF350" s="10">
        <v>25</v>
      </c>
      <c r="AG350" s="10">
        <v>74.47</v>
      </c>
      <c r="AH350" s="10">
        <v>5.91</v>
      </c>
      <c r="AI350" s="10">
        <v>102.12</v>
      </c>
      <c r="AJ350" s="10" t="s">
        <v>40</v>
      </c>
    </row>
    <row r="351" spans="1:36" x14ac:dyDescent="0.25">
      <c r="A351" s="10" t="s">
        <v>36</v>
      </c>
      <c r="B351" s="10" t="s">
        <v>65</v>
      </c>
      <c r="C351" s="10">
        <v>26</v>
      </c>
      <c r="D351" s="10" t="s">
        <v>38</v>
      </c>
      <c r="E351" s="10">
        <v>2604</v>
      </c>
      <c r="F351" s="10" t="s">
        <v>42</v>
      </c>
      <c r="G351" s="20">
        <v>1213058</v>
      </c>
      <c r="H351" s="10">
        <v>314.87248069999998</v>
      </c>
      <c r="I351" s="10">
        <v>19</v>
      </c>
      <c r="J351" s="10">
        <v>60</v>
      </c>
      <c r="K351" s="10">
        <v>671.76348159999998</v>
      </c>
      <c r="L351" s="10">
        <v>1283</v>
      </c>
      <c r="M351" s="10">
        <v>168</v>
      </c>
      <c r="N351" s="10">
        <v>6335</v>
      </c>
      <c r="O351" s="10">
        <v>653953</v>
      </c>
      <c r="P351" s="10">
        <v>547450</v>
      </c>
      <c r="Q351" s="10">
        <v>74288</v>
      </c>
      <c r="R351" s="10">
        <v>0</v>
      </c>
      <c r="S351" s="10">
        <v>0</v>
      </c>
      <c r="T351" s="10">
        <v>33.346719999999998</v>
      </c>
      <c r="U351" s="10">
        <v>2764.2282359999999</v>
      </c>
      <c r="V351" s="10">
        <v>33890</v>
      </c>
      <c r="W351" s="10">
        <v>35457</v>
      </c>
      <c r="X351" s="10">
        <v>66328</v>
      </c>
      <c r="Y351" s="10">
        <v>88785</v>
      </c>
      <c r="Z351" s="10">
        <v>1</v>
      </c>
      <c r="AA351" s="10">
        <v>107015</v>
      </c>
      <c r="AB351" s="10">
        <v>134718</v>
      </c>
      <c r="AC351" s="10">
        <v>7618</v>
      </c>
      <c r="AD351" s="10">
        <v>2059.1180340000001</v>
      </c>
      <c r="AE351" s="10">
        <v>533429</v>
      </c>
      <c r="AF351" s="10">
        <v>24</v>
      </c>
      <c r="AG351" s="10">
        <v>81.78</v>
      </c>
      <c r="AH351" s="10">
        <v>9.59</v>
      </c>
      <c r="AI351" s="10">
        <v>100.75</v>
      </c>
      <c r="AJ351" s="10" t="s">
        <v>40</v>
      </c>
    </row>
    <row r="352" spans="1:36" x14ac:dyDescent="0.25">
      <c r="A352" s="10" t="s">
        <v>36</v>
      </c>
      <c r="B352" s="10" t="s">
        <v>65</v>
      </c>
      <c r="C352" s="10">
        <v>26</v>
      </c>
      <c r="D352" s="10" t="s">
        <v>38</v>
      </c>
      <c r="E352" s="10">
        <v>2606</v>
      </c>
      <c r="F352" s="10" t="s">
        <v>49</v>
      </c>
      <c r="G352" s="20">
        <v>255809</v>
      </c>
      <c r="H352" s="10">
        <v>317.42048340000002</v>
      </c>
      <c r="I352" s="10">
        <v>22</v>
      </c>
      <c r="J352" s="10">
        <v>30</v>
      </c>
      <c r="K352" s="10">
        <v>749.07804169999997</v>
      </c>
      <c r="L352" s="10">
        <v>579</v>
      </c>
      <c r="M352" s="10">
        <v>117</v>
      </c>
      <c r="N352" s="10">
        <v>4988</v>
      </c>
      <c r="O352" s="10">
        <v>267944</v>
      </c>
      <c r="P352" s="10">
        <v>229564</v>
      </c>
      <c r="Q352" s="10">
        <v>34059</v>
      </c>
      <c r="R352" s="10">
        <v>479</v>
      </c>
      <c r="S352" s="10">
        <v>78</v>
      </c>
      <c r="T352" s="10">
        <v>7.2650300000000003</v>
      </c>
      <c r="U352" s="10">
        <v>1606.852212</v>
      </c>
      <c r="V352" s="10">
        <v>11858</v>
      </c>
      <c r="W352" s="10">
        <v>12565</v>
      </c>
      <c r="X352" s="10">
        <v>28117</v>
      </c>
      <c r="Y352" s="10">
        <v>40709</v>
      </c>
      <c r="Z352" s="10">
        <v>2</v>
      </c>
      <c r="AA352" s="10">
        <v>46713</v>
      </c>
      <c r="AB352" s="10">
        <v>66257</v>
      </c>
      <c r="AC352" s="10">
        <v>5567</v>
      </c>
      <c r="AD352" s="10">
        <v>850.50914</v>
      </c>
      <c r="AE352" s="10">
        <v>208969</v>
      </c>
      <c r="AF352" s="10">
        <v>25</v>
      </c>
      <c r="AG352" s="10">
        <v>17.16</v>
      </c>
      <c r="AH352" s="10">
        <v>16.649999999999999</v>
      </c>
      <c r="AI352" s="10">
        <v>109.97</v>
      </c>
      <c r="AJ352" s="10" t="s">
        <v>40</v>
      </c>
    </row>
    <row r="353" spans="1:36" x14ac:dyDescent="0.25">
      <c r="A353" s="10" t="s">
        <v>36</v>
      </c>
      <c r="B353" s="10" t="s">
        <v>65</v>
      </c>
      <c r="C353" s="10">
        <v>26</v>
      </c>
      <c r="D353" s="10" t="s">
        <v>38</v>
      </c>
      <c r="E353" s="10">
        <v>2609</v>
      </c>
      <c r="F353" s="10" t="s">
        <v>51</v>
      </c>
      <c r="G353" s="20">
        <v>1013896</v>
      </c>
      <c r="H353" s="10">
        <v>331.1515139</v>
      </c>
      <c r="I353" s="10">
        <v>16</v>
      </c>
      <c r="J353" s="10">
        <v>78</v>
      </c>
      <c r="K353" s="10">
        <v>230.27011189999999</v>
      </c>
      <c r="L353" s="10">
        <v>953</v>
      </c>
      <c r="M353" s="10">
        <v>129</v>
      </c>
      <c r="N353" s="10">
        <v>6646</v>
      </c>
      <c r="O353" s="10">
        <v>641996</v>
      </c>
      <c r="P353" s="10">
        <v>419414</v>
      </c>
      <c r="Q353" s="10">
        <v>87310</v>
      </c>
      <c r="R353" s="10">
        <v>0</v>
      </c>
      <c r="S353" s="10">
        <v>0</v>
      </c>
      <c r="T353" s="10">
        <v>18.624739999999999</v>
      </c>
      <c r="U353" s="10">
        <v>2374.8743250000002</v>
      </c>
      <c r="V353" s="10">
        <v>38378</v>
      </c>
      <c r="W353" s="10">
        <v>41271</v>
      </c>
      <c r="X353" s="10">
        <v>85406</v>
      </c>
      <c r="Y353" s="10">
        <v>132128</v>
      </c>
      <c r="Z353" s="10">
        <v>3</v>
      </c>
      <c r="AA353" s="10">
        <v>128597</v>
      </c>
      <c r="AB353" s="10">
        <v>185741</v>
      </c>
      <c r="AC353" s="10">
        <v>7599</v>
      </c>
      <c r="AD353" s="10">
        <v>2125.9794729999999</v>
      </c>
      <c r="AE353" s="10">
        <v>510226</v>
      </c>
      <c r="AF353" s="10">
        <v>20</v>
      </c>
      <c r="AG353" s="10">
        <v>47.05</v>
      </c>
      <c r="AH353" s="10">
        <v>21.68</v>
      </c>
      <c r="AI353" s="10">
        <v>100.65</v>
      </c>
      <c r="AJ353" s="10" t="s">
        <v>40</v>
      </c>
    </row>
    <row r="354" spans="1:36" x14ac:dyDescent="0.25">
      <c r="A354" s="10" t="s">
        <v>36</v>
      </c>
      <c r="B354" s="10" t="s">
        <v>65</v>
      </c>
      <c r="C354" s="10">
        <v>26</v>
      </c>
      <c r="D354" s="10" t="s">
        <v>38</v>
      </c>
      <c r="E354" s="10">
        <v>2612</v>
      </c>
      <c r="F354" s="10" t="s">
        <v>60</v>
      </c>
      <c r="G354" s="20">
        <v>446104</v>
      </c>
      <c r="H354" s="10">
        <v>332.81345750000003</v>
      </c>
      <c r="I354" s="10">
        <v>15</v>
      </c>
      <c r="J354" s="10">
        <v>58</v>
      </c>
      <c r="K354" s="10">
        <v>127.8613223</v>
      </c>
      <c r="L354" s="10">
        <v>596</v>
      </c>
      <c r="M354" s="10">
        <v>16</v>
      </c>
      <c r="N354" s="10">
        <v>999</v>
      </c>
      <c r="O354" s="10">
        <v>266958</v>
      </c>
      <c r="P354" s="10">
        <v>215807</v>
      </c>
      <c r="Q354" s="10">
        <v>57846</v>
      </c>
      <c r="R354" s="10">
        <v>22</v>
      </c>
      <c r="S354" s="10">
        <v>4</v>
      </c>
      <c r="T354" s="10">
        <v>1.2934099999999999</v>
      </c>
      <c r="U354" s="10">
        <v>1017.626882</v>
      </c>
      <c r="V354" s="10">
        <v>17496</v>
      </c>
      <c r="W354" s="10">
        <v>21257</v>
      </c>
      <c r="X354" s="10">
        <v>38713</v>
      </c>
      <c r="Y354" s="10">
        <v>72472</v>
      </c>
      <c r="Z354" s="10">
        <v>0</v>
      </c>
      <c r="AA354" s="10">
        <v>52542</v>
      </c>
      <c r="AB354" s="10">
        <v>92877</v>
      </c>
      <c r="AC354" s="10">
        <v>1595</v>
      </c>
      <c r="AD354" s="10">
        <v>888.47215000000006</v>
      </c>
      <c r="AE354" s="10">
        <v>182162</v>
      </c>
      <c r="AF354" s="10">
        <v>7</v>
      </c>
      <c r="AG354" s="10">
        <v>74.81</v>
      </c>
      <c r="AH354" s="10">
        <v>3.21</v>
      </c>
      <c r="AI354" s="10">
        <v>99.89</v>
      </c>
      <c r="AJ354" s="10" t="s">
        <v>40</v>
      </c>
    </row>
    <row r="355" spans="1:36" x14ac:dyDescent="0.25">
      <c r="A355" s="10" t="s">
        <v>36</v>
      </c>
      <c r="B355" s="10" t="s">
        <v>65</v>
      </c>
      <c r="C355" s="10">
        <v>26</v>
      </c>
      <c r="D355" s="10" t="s">
        <v>38</v>
      </c>
      <c r="E355" s="10">
        <v>2614</v>
      </c>
      <c r="F355" s="10" t="s">
        <v>45</v>
      </c>
      <c r="G355" s="20">
        <v>530028</v>
      </c>
      <c r="H355" s="10">
        <v>330.28615819999999</v>
      </c>
      <c r="I355" s="10">
        <v>23</v>
      </c>
      <c r="J355" s="10">
        <v>19</v>
      </c>
      <c r="K355" s="10">
        <v>328.01144640000001</v>
      </c>
      <c r="L355" s="10">
        <v>1061</v>
      </c>
      <c r="M355" s="10">
        <v>9</v>
      </c>
      <c r="N355" s="10">
        <v>2525</v>
      </c>
      <c r="O355" s="10">
        <v>408739</v>
      </c>
      <c r="P355" s="10">
        <v>299403</v>
      </c>
      <c r="Q355" s="10">
        <v>29273</v>
      </c>
      <c r="R355" s="10">
        <v>0</v>
      </c>
      <c r="S355" s="10">
        <v>3</v>
      </c>
      <c r="T355" s="10">
        <v>6.0452000000000004</v>
      </c>
      <c r="U355" s="10">
        <v>1684.0649860000001</v>
      </c>
      <c r="V355" s="10">
        <v>17402</v>
      </c>
      <c r="W355" s="10">
        <v>18064</v>
      </c>
      <c r="X355" s="10">
        <v>32441</v>
      </c>
      <c r="Y355" s="10">
        <v>43819</v>
      </c>
      <c r="Z355" s="10">
        <v>2</v>
      </c>
      <c r="AA355" s="10">
        <v>49209</v>
      </c>
      <c r="AB355" s="10">
        <v>63861</v>
      </c>
      <c r="AC355" s="10">
        <v>3586</v>
      </c>
      <c r="AD355" s="10">
        <v>1350.0083400000001</v>
      </c>
      <c r="AE355" s="10">
        <v>304975</v>
      </c>
      <c r="AF355" s="10">
        <v>28</v>
      </c>
      <c r="AG355" s="10">
        <v>65.86</v>
      </c>
      <c r="AH355" s="10">
        <v>21.09</v>
      </c>
      <c r="AI355" s="10">
        <v>99.79</v>
      </c>
      <c r="AJ355" s="10" t="s">
        <v>40</v>
      </c>
    </row>
    <row r="356" spans="1:36" x14ac:dyDescent="0.25">
      <c r="A356" s="10" t="s">
        <v>36</v>
      </c>
      <c r="B356" s="10" t="s">
        <v>65</v>
      </c>
      <c r="C356" s="10">
        <v>26</v>
      </c>
      <c r="D356" s="10" t="s">
        <v>38</v>
      </c>
      <c r="E356" s="10">
        <v>2620</v>
      </c>
      <c r="F356" s="10" t="s">
        <v>62</v>
      </c>
      <c r="G356" s="20">
        <v>500243</v>
      </c>
      <c r="H356" s="10">
        <v>329.74058280000003</v>
      </c>
      <c r="I356" s="10">
        <v>24</v>
      </c>
      <c r="J356" s="10">
        <v>18</v>
      </c>
      <c r="K356" s="10">
        <v>255.18889229999999</v>
      </c>
      <c r="L356" s="10">
        <v>586</v>
      </c>
      <c r="M356" s="10">
        <v>130</v>
      </c>
      <c r="N356" s="10">
        <v>6732</v>
      </c>
      <c r="O356" s="10">
        <v>500734</v>
      </c>
      <c r="P356" s="10">
        <v>382893</v>
      </c>
      <c r="Q356" s="10">
        <v>52081</v>
      </c>
      <c r="R356" s="10">
        <v>981</v>
      </c>
      <c r="S356" s="10">
        <v>30</v>
      </c>
      <c r="T356" s="10">
        <v>0</v>
      </c>
      <c r="U356" s="10">
        <v>1906.3121020000001</v>
      </c>
      <c r="V356" s="10">
        <v>20484</v>
      </c>
      <c r="W356" s="10">
        <v>21283</v>
      </c>
      <c r="X356" s="10">
        <v>52209</v>
      </c>
      <c r="Y356" s="10">
        <v>69390</v>
      </c>
      <c r="Z356" s="10">
        <v>1</v>
      </c>
      <c r="AA356" s="10">
        <v>107840</v>
      </c>
      <c r="AB356" s="10">
        <v>153945</v>
      </c>
      <c r="AC356" s="10">
        <v>7318</v>
      </c>
      <c r="AD356" s="10">
        <v>1651.12321</v>
      </c>
      <c r="AE356" s="10">
        <v>294633</v>
      </c>
      <c r="AF356" s="10">
        <v>31</v>
      </c>
      <c r="AG356" s="10">
        <v>70.88</v>
      </c>
      <c r="AH356" s="10">
        <v>8.59</v>
      </c>
      <c r="AI356" s="10">
        <v>110.3</v>
      </c>
      <c r="AJ356" s="10" t="s">
        <v>40</v>
      </c>
    </row>
    <row r="357" spans="1:36" x14ac:dyDescent="0.25">
      <c r="A357" s="10" t="s">
        <v>36</v>
      </c>
      <c r="B357" s="10" t="s">
        <v>65</v>
      </c>
      <c r="C357" s="10">
        <v>26</v>
      </c>
      <c r="D357" s="10" t="s">
        <v>38</v>
      </c>
      <c r="E357" s="10">
        <v>2621</v>
      </c>
      <c r="F357" s="10" t="s">
        <v>47</v>
      </c>
      <c r="G357" s="20">
        <v>360005</v>
      </c>
      <c r="H357" s="10">
        <v>329.2907424</v>
      </c>
      <c r="I357" s="10">
        <v>17</v>
      </c>
      <c r="J357" s="10">
        <v>42</v>
      </c>
      <c r="K357" s="10">
        <v>149.06645090000001</v>
      </c>
      <c r="L357" s="10">
        <v>212</v>
      </c>
      <c r="M357" s="10">
        <v>15</v>
      </c>
      <c r="N357" s="10">
        <v>1183</v>
      </c>
      <c r="O357" s="10">
        <v>209223</v>
      </c>
      <c r="P357" s="10">
        <v>187949</v>
      </c>
      <c r="Q357" s="10">
        <v>37095</v>
      </c>
      <c r="R357" s="10">
        <v>38</v>
      </c>
      <c r="S357" s="10">
        <v>15</v>
      </c>
      <c r="T357" s="10">
        <v>0</v>
      </c>
      <c r="U357" s="10">
        <v>838.01842090000002</v>
      </c>
      <c r="V357" s="10">
        <v>12099</v>
      </c>
      <c r="W357" s="10">
        <v>13357</v>
      </c>
      <c r="X357" s="10">
        <v>25105</v>
      </c>
      <c r="Y357" s="10">
        <v>42641</v>
      </c>
      <c r="Z357" s="10">
        <v>2</v>
      </c>
      <c r="AA357" s="10">
        <v>37747</v>
      </c>
      <c r="AB357" s="10">
        <v>60706</v>
      </c>
      <c r="AC357" s="10">
        <v>1395</v>
      </c>
      <c r="AD357" s="10">
        <v>688.95196999999996</v>
      </c>
      <c r="AE357" s="10">
        <v>148864</v>
      </c>
      <c r="AF357" s="10">
        <v>28</v>
      </c>
      <c r="AG357" s="10">
        <v>49.99</v>
      </c>
      <c r="AH357" s="10">
        <v>6.34</v>
      </c>
      <c r="AI357" s="10">
        <v>99.79</v>
      </c>
      <c r="AJ357" s="10" t="s">
        <v>40</v>
      </c>
    </row>
    <row r="358" spans="1:36" x14ac:dyDescent="0.25">
      <c r="A358" s="10" t="s">
        <v>36</v>
      </c>
      <c r="B358" s="10" t="s">
        <v>65</v>
      </c>
      <c r="C358" s="10">
        <v>26</v>
      </c>
      <c r="D358" s="10" t="s">
        <v>38</v>
      </c>
      <c r="E358" s="10">
        <v>2622</v>
      </c>
      <c r="F358" s="10" t="s">
        <v>63</v>
      </c>
      <c r="G358" s="20">
        <v>337516</v>
      </c>
      <c r="H358" s="10">
        <v>349.52370960000002</v>
      </c>
      <c r="I358" s="10">
        <v>26</v>
      </c>
      <c r="J358" s="10">
        <v>4</v>
      </c>
      <c r="K358" s="10">
        <v>332.63337999999999</v>
      </c>
      <c r="L358" s="10">
        <v>426</v>
      </c>
      <c r="M358" s="10">
        <v>158</v>
      </c>
      <c r="N358" s="10">
        <v>4093</v>
      </c>
      <c r="O358" s="10">
        <v>83232</v>
      </c>
      <c r="P358" s="10">
        <v>39505</v>
      </c>
      <c r="Q358" s="10">
        <v>14192</v>
      </c>
      <c r="R358" s="10">
        <v>0</v>
      </c>
      <c r="S358" s="10">
        <v>4</v>
      </c>
      <c r="T358" s="10">
        <v>12.21275</v>
      </c>
      <c r="U358" s="10">
        <v>635.76170400000001</v>
      </c>
      <c r="V358" s="10">
        <v>3176</v>
      </c>
      <c r="W358" s="10">
        <v>3288</v>
      </c>
      <c r="X358" s="10">
        <v>23133</v>
      </c>
      <c r="Y358" s="10">
        <v>30014</v>
      </c>
      <c r="Z358" s="10">
        <v>1</v>
      </c>
      <c r="AA358" s="10">
        <v>42147</v>
      </c>
      <c r="AB358" s="10">
        <v>54400</v>
      </c>
      <c r="AC358" s="10">
        <v>4519</v>
      </c>
      <c r="AD358" s="10">
        <v>290.91557399999999</v>
      </c>
      <c r="AE358" s="10">
        <v>30326</v>
      </c>
      <c r="AF358" s="10">
        <v>27</v>
      </c>
      <c r="AG358" s="10">
        <v>71.319999999999993</v>
      </c>
      <c r="AH358" s="10">
        <v>6.11</v>
      </c>
      <c r="AI358" s="10">
        <v>99.67</v>
      </c>
      <c r="AJ358" s="10" t="s">
        <v>40</v>
      </c>
    </row>
    <row r="359" spans="1:36" x14ac:dyDescent="0.25">
      <c r="A359" s="10" t="s">
        <v>36</v>
      </c>
      <c r="B359" s="10" t="s">
        <v>65</v>
      </c>
      <c r="C359" s="10">
        <v>26</v>
      </c>
      <c r="D359" s="10" t="s">
        <v>38</v>
      </c>
      <c r="E359" s="10">
        <v>2608</v>
      </c>
      <c r="F359" s="10" t="s">
        <v>44</v>
      </c>
      <c r="G359" s="20">
        <v>396566</v>
      </c>
      <c r="H359" s="10">
        <v>363.71561919999999</v>
      </c>
      <c r="I359" s="10">
        <v>21</v>
      </c>
      <c r="J359" s="10">
        <v>12</v>
      </c>
      <c r="K359" s="10">
        <v>176.0806054</v>
      </c>
      <c r="L359" s="10">
        <v>581</v>
      </c>
      <c r="M359" s="10">
        <v>118</v>
      </c>
      <c r="N359" s="10">
        <v>4216</v>
      </c>
      <c r="O359" s="10">
        <v>253515</v>
      </c>
      <c r="P359" s="10">
        <v>152606</v>
      </c>
      <c r="Q359" s="10">
        <v>24754</v>
      </c>
      <c r="R359" s="10">
        <v>0</v>
      </c>
      <c r="S359" s="10">
        <v>11</v>
      </c>
      <c r="T359" s="10">
        <v>0</v>
      </c>
      <c r="U359" s="10">
        <v>1098.1542569999999</v>
      </c>
      <c r="V359" s="10">
        <v>11788</v>
      </c>
      <c r="W359" s="10">
        <v>12248</v>
      </c>
      <c r="X359" s="10">
        <v>28999</v>
      </c>
      <c r="Y359" s="10">
        <v>43571</v>
      </c>
      <c r="Z359" s="10">
        <v>3</v>
      </c>
      <c r="AA359" s="10">
        <v>51957</v>
      </c>
      <c r="AB359" s="10">
        <v>72944</v>
      </c>
      <c r="AC359" s="10">
        <v>4797</v>
      </c>
      <c r="AD359" s="10">
        <v>922.07365200000004</v>
      </c>
      <c r="AE359" s="10">
        <v>202043</v>
      </c>
      <c r="AF359" s="10">
        <v>33</v>
      </c>
      <c r="AG359" s="10">
        <v>44.02</v>
      </c>
      <c r="AH359" s="10">
        <v>5.08</v>
      </c>
      <c r="AI359" s="10">
        <v>104.01</v>
      </c>
      <c r="AJ359" s="10" t="s">
        <v>40</v>
      </c>
    </row>
    <row r="360" spans="1:36" x14ac:dyDescent="0.25">
      <c r="A360" s="10" t="s">
        <v>36</v>
      </c>
      <c r="B360" s="10" t="s">
        <v>65</v>
      </c>
      <c r="C360" s="10">
        <v>26</v>
      </c>
      <c r="D360" s="10" t="s">
        <v>38</v>
      </c>
      <c r="E360" s="10">
        <v>2620</v>
      </c>
      <c r="F360" s="10" t="s">
        <v>62</v>
      </c>
      <c r="G360" s="20">
        <v>500243</v>
      </c>
      <c r="H360" s="10">
        <v>323.80133840000002</v>
      </c>
      <c r="I360" s="10">
        <v>23</v>
      </c>
      <c r="J360" s="10">
        <v>18</v>
      </c>
      <c r="K360" s="10">
        <v>228.23442449999999</v>
      </c>
      <c r="L360" s="10">
        <v>586</v>
      </c>
      <c r="M360" s="10">
        <v>138</v>
      </c>
      <c r="N360" s="10">
        <v>6686</v>
      </c>
      <c r="O360" s="10">
        <v>487900</v>
      </c>
      <c r="P360" s="10">
        <v>372605</v>
      </c>
      <c r="Q360" s="10">
        <v>52036</v>
      </c>
      <c r="R360" s="10">
        <v>976</v>
      </c>
      <c r="S360" s="10">
        <v>30</v>
      </c>
      <c r="T360" s="10">
        <v>0</v>
      </c>
      <c r="U360" s="10">
        <v>1808.061154</v>
      </c>
      <c r="V360" s="10">
        <v>20343</v>
      </c>
      <c r="W360" s="10">
        <v>21126</v>
      </c>
      <c r="X360" s="10">
        <v>52185</v>
      </c>
      <c r="Y360" s="10">
        <v>69375</v>
      </c>
      <c r="Z360" s="10">
        <v>3</v>
      </c>
      <c r="AA360" s="10">
        <v>107447</v>
      </c>
      <c r="AB360" s="10">
        <v>153553</v>
      </c>
      <c r="AC360" s="10">
        <v>7272</v>
      </c>
      <c r="AD360" s="10">
        <v>1579.82673</v>
      </c>
      <c r="AE360" s="10">
        <v>286202</v>
      </c>
      <c r="AF360" s="10">
        <v>31</v>
      </c>
      <c r="AG360" s="10">
        <v>71</v>
      </c>
      <c r="AH360" s="10">
        <v>8.52</v>
      </c>
      <c r="AI360" s="10">
        <v>110.4</v>
      </c>
      <c r="AJ360" s="10" t="s">
        <v>40</v>
      </c>
    </row>
    <row r="361" spans="1:36" x14ac:dyDescent="0.25">
      <c r="A361" s="10" t="s">
        <v>36</v>
      </c>
      <c r="B361" s="10" t="s">
        <v>65</v>
      </c>
      <c r="C361" s="10">
        <v>26</v>
      </c>
      <c r="D361" s="10" t="s">
        <v>38</v>
      </c>
      <c r="E361" s="10">
        <v>2624</v>
      </c>
      <c r="F361" s="10" t="s">
        <v>48</v>
      </c>
      <c r="G361" s="20">
        <v>203713</v>
      </c>
      <c r="H361" s="10">
        <v>334.5737823</v>
      </c>
      <c r="I361" s="10">
        <v>18</v>
      </c>
      <c r="J361" s="10">
        <v>9</v>
      </c>
      <c r="K361" s="10">
        <v>113.3794625</v>
      </c>
      <c r="L361" s="10">
        <v>195</v>
      </c>
      <c r="M361" s="10">
        <v>26</v>
      </c>
      <c r="N361" s="10">
        <v>1056</v>
      </c>
      <c r="O361" s="10">
        <v>128249</v>
      </c>
      <c r="P361" s="10">
        <v>109613</v>
      </c>
      <c r="Q361" s="10">
        <v>15956</v>
      </c>
      <c r="R361" s="10">
        <v>9</v>
      </c>
      <c r="S361" s="10">
        <v>2</v>
      </c>
      <c r="T361" s="10">
        <v>0</v>
      </c>
      <c r="U361" s="10">
        <v>542.46699249999995</v>
      </c>
      <c r="V361" s="10">
        <v>6769</v>
      </c>
      <c r="W361" s="10">
        <v>7194</v>
      </c>
      <c r="X361" s="10">
        <v>12745</v>
      </c>
      <c r="Y361" s="10">
        <v>18733</v>
      </c>
      <c r="Z361" s="10">
        <v>0</v>
      </c>
      <c r="AA361" s="10">
        <v>19704</v>
      </c>
      <c r="AB361" s="10">
        <v>26974</v>
      </c>
      <c r="AC361" s="10">
        <v>1251</v>
      </c>
      <c r="AD361" s="10">
        <v>429.08753000000002</v>
      </c>
      <c r="AE361" s="10">
        <v>101023</v>
      </c>
      <c r="AF361" s="10">
        <v>13</v>
      </c>
      <c r="AG361" s="10">
        <v>34.869999999999997</v>
      </c>
      <c r="AH361" s="10">
        <v>23.06</v>
      </c>
      <c r="AI361" s="10">
        <v>99.93</v>
      </c>
      <c r="AJ361" s="10" t="s">
        <v>40</v>
      </c>
    </row>
    <row r="362" spans="1:36" x14ac:dyDescent="0.25">
      <c r="A362" s="10" t="s">
        <v>36</v>
      </c>
      <c r="B362" s="10" t="s">
        <v>65</v>
      </c>
      <c r="C362" s="10">
        <v>26</v>
      </c>
      <c r="D362" s="10" t="s">
        <v>38</v>
      </c>
      <c r="E362" s="10">
        <v>2604</v>
      </c>
      <c r="F362" s="10" t="s">
        <v>42</v>
      </c>
      <c r="G362" s="20">
        <v>1213058</v>
      </c>
      <c r="H362" s="10">
        <v>317.14246329999997</v>
      </c>
      <c r="I362" s="10">
        <v>19</v>
      </c>
      <c r="J362" s="10">
        <v>60</v>
      </c>
      <c r="K362" s="10">
        <v>674.18160060000002</v>
      </c>
      <c r="L362" s="10">
        <v>1328</v>
      </c>
      <c r="M362" s="10">
        <v>157</v>
      </c>
      <c r="N362" s="10">
        <v>6315</v>
      </c>
      <c r="O362" s="10">
        <v>663928</v>
      </c>
      <c r="P362" s="10">
        <v>555191</v>
      </c>
      <c r="Q362" s="10">
        <v>74298</v>
      </c>
      <c r="R362" s="10">
        <v>0</v>
      </c>
      <c r="S362" s="10">
        <v>0</v>
      </c>
      <c r="T362" s="10">
        <v>33.346719999999998</v>
      </c>
      <c r="U362" s="10">
        <v>2813.125935</v>
      </c>
      <c r="V362" s="10">
        <v>34123</v>
      </c>
      <c r="W362" s="10">
        <v>35705</v>
      </c>
      <c r="X362" s="10">
        <v>66338</v>
      </c>
      <c r="Y362" s="10">
        <v>88800</v>
      </c>
      <c r="Z362" s="10">
        <v>1</v>
      </c>
      <c r="AA362" s="10">
        <v>107027</v>
      </c>
      <c r="AB362" s="10">
        <v>134736</v>
      </c>
      <c r="AC362" s="10">
        <v>7643</v>
      </c>
      <c r="AD362" s="10">
        <v>2105.5976139999998</v>
      </c>
      <c r="AE362" s="10">
        <v>541317</v>
      </c>
      <c r="AF362" s="10">
        <v>24</v>
      </c>
      <c r="AG362" s="10">
        <v>81.83</v>
      </c>
      <c r="AH362" s="10">
        <v>9.61</v>
      </c>
      <c r="AI362" s="10">
        <v>100.81</v>
      </c>
      <c r="AJ362" s="10" t="s">
        <v>40</v>
      </c>
    </row>
    <row r="363" spans="1:36" x14ac:dyDescent="0.25">
      <c r="A363" s="10" t="s">
        <v>36</v>
      </c>
      <c r="B363" s="10" t="s">
        <v>65</v>
      </c>
      <c r="C363" s="10">
        <v>26</v>
      </c>
      <c r="D363" s="10" t="s">
        <v>38</v>
      </c>
      <c r="E363" s="10">
        <v>2607</v>
      </c>
      <c r="F363" s="10" t="s">
        <v>58</v>
      </c>
      <c r="G363" s="20">
        <v>682288</v>
      </c>
      <c r="H363" s="10">
        <v>341.33682620000002</v>
      </c>
      <c r="I363" s="10">
        <v>22</v>
      </c>
      <c r="J363" s="10">
        <v>6</v>
      </c>
      <c r="K363" s="10">
        <v>292.90378920000001</v>
      </c>
      <c r="L363" s="10">
        <v>376</v>
      </c>
      <c r="M363" s="10">
        <v>680</v>
      </c>
      <c r="N363" s="10">
        <v>7400</v>
      </c>
      <c r="O363" s="10">
        <v>265490</v>
      </c>
      <c r="P363" s="10">
        <v>139254</v>
      </c>
      <c r="Q363" s="10">
        <v>58878</v>
      </c>
      <c r="R363" s="10">
        <v>268</v>
      </c>
      <c r="S363" s="10">
        <v>49</v>
      </c>
      <c r="T363" s="10">
        <v>0</v>
      </c>
      <c r="U363" s="10">
        <v>1199.118929</v>
      </c>
      <c r="V363" s="10">
        <v>11714</v>
      </c>
      <c r="W363" s="10">
        <v>12003</v>
      </c>
      <c r="X363" s="10">
        <v>60944</v>
      </c>
      <c r="Y363" s="10">
        <v>96713</v>
      </c>
      <c r="Z363" s="10">
        <v>0</v>
      </c>
      <c r="AA363" s="10">
        <v>107381</v>
      </c>
      <c r="AB363" s="10">
        <v>161559</v>
      </c>
      <c r="AC363" s="10">
        <v>7776</v>
      </c>
      <c r="AD363" s="10">
        <v>906.21514000000002</v>
      </c>
      <c r="AE363" s="10">
        <v>159066</v>
      </c>
      <c r="AF363" s="10">
        <v>19</v>
      </c>
      <c r="AG363" s="10">
        <v>68.61</v>
      </c>
      <c r="AH363" s="10">
        <v>10.77</v>
      </c>
      <c r="AI363" s="10">
        <v>107.28</v>
      </c>
      <c r="AJ363" s="10" t="s">
        <v>40</v>
      </c>
    </row>
    <row r="364" spans="1:36" x14ac:dyDescent="0.25">
      <c r="A364" s="10" t="s">
        <v>36</v>
      </c>
      <c r="B364" s="10" t="s">
        <v>65</v>
      </c>
      <c r="C364" s="10">
        <v>26</v>
      </c>
      <c r="D364" s="10" t="s">
        <v>38</v>
      </c>
      <c r="E364" s="10">
        <v>2608</v>
      </c>
      <c r="F364" s="10" t="s">
        <v>44</v>
      </c>
      <c r="G364" s="20">
        <v>396566</v>
      </c>
      <c r="H364" s="10">
        <v>354.74090189999998</v>
      </c>
      <c r="I364" s="10">
        <v>22</v>
      </c>
      <c r="J364" s="10">
        <v>15</v>
      </c>
      <c r="K364" s="10">
        <v>263.3460862</v>
      </c>
      <c r="L364" s="10">
        <v>581</v>
      </c>
      <c r="M364" s="10">
        <v>117</v>
      </c>
      <c r="N364" s="10">
        <v>4288</v>
      </c>
      <c r="O364" s="10">
        <v>277075</v>
      </c>
      <c r="P364" s="10">
        <v>167580</v>
      </c>
      <c r="Q364" s="10">
        <v>24780</v>
      </c>
      <c r="R364" s="10">
        <v>0</v>
      </c>
      <c r="S364" s="10">
        <v>11</v>
      </c>
      <c r="T364" s="10">
        <v>22.516249999999999</v>
      </c>
      <c r="U364" s="10">
        <v>1268.7606900000001</v>
      </c>
      <c r="V364" s="10">
        <v>12375</v>
      </c>
      <c r="W364" s="10">
        <v>12879</v>
      </c>
      <c r="X364" s="10">
        <v>29027</v>
      </c>
      <c r="Y364" s="10">
        <v>43611</v>
      </c>
      <c r="Z364" s="10">
        <v>3</v>
      </c>
      <c r="AA364" s="10">
        <v>51966</v>
      </c>
      <c r="AB364" s="10">
        <v>72958</v>
      </c>
      <c r="AC364" s="10">
        <v>4869</v>
      </c>
      <c r="AD364" s="10">
        <v>982.89835400000004</v>
      </c>
      <c r="AE364" s="10">
        <v>221143</v>
      </c>
      <c r="AF364" s="10">
        <v>33</v>
      </c>
      <c r="AG364" s="10">
        <v>46.5</v>
      </c>
      <c r="AH364" s="10">
        <v>5.05</v>
      </c>
      <c r="AI364" s="10">
        <v>103.87</v>
      </c>
      <c r="AJ364" s="10" t="s">
        <v>40</v>
      </c>
    </row>
    <row r="365" spans="1:36" x14ac:dyDescent="0.25">
      <c r="A365" s="10" t="s">
        <v>36</v>
      </c>
      <c r="B365" s="10" t="s">
        <v>65</v>
      </c>
      <c r="C365" s="10">
        <v>26</v>
      </c>
      <c r="D365" s="10" t="s">
        <v>38</v>
      </c>
      <c r="E365" s="10">
        <v>2609</v>
      </c>
      <c r="F365" s="10" t="s">
        <v>51</v>
      </c>
      <c r="G365" s="20">
        <v>1013896</v>
      </c>
      <c r="H365" s="10">
        <v>331.27725090000001</v>
      </c>
      <c r="I365" s="10">
        <v>16</v>
      </c>
      <c r="J365" s="10">
        <v>79</v>
      </c>
      <c r="K365" s="10">
        <v>242.71447889999999</v>
      </c>
      <c r="L365" s="10">
        <v>954</v>
      </c>
      <c r="M365" s="10">
        <v>127</v>
      </c>
      <c r="N365" s="10">
        <v>6656</v>
      </c>
      <c r="O365" s="10">
        <v>648728</v>
      </c>
      <c r="P365" s="10">
        <v>423817</v>
      </c>
      <c r="Q365" s="10">
        <v>87313</v>
      </c>
      <c r="R365" s="10">
        <v>0</v>
      </c>
      <c r="S365" s="10">
        <v>0</v>
      </c>
      <c r="T365" s="10">
        <v>27.636040000000001</v>
      </c>
      <c r="U365" s="10">
        <v>2419.438803</v>
      </c>
      <c r="V365" s="10">
        <v>38533</v>
      </c>
      <c r="W365" s="10">
        <v>41455</v>
      </c>
      <c r="X365" s="10">
        <v>85407</v>
      </c>
      <c r="Y365" s="10">
        <v>132135</v>
      </c>
      <c r="Z365" s="10">
        <v>3</v>
      </c>
      <c r="AA365" s="10">
        <v>128595</v>
      </c>
      <c r="AB365" s="10">
        <v>185743</v>
      </c>
      <c r="AC365" s="10">
        <v>7610</v>
      </c>
      <c r="AD365" s="10">
        <v>2149.0882839999999</v>
      </c>
      <c r="AE365" s="10">
        <v>515521</v>
      </c>
      <c r="AF365" s="10">
        <v>20</v>
      </c>
      <c r="AG365" s="10">
        <v>47.11</v>
      </c>
      <c r="AH365" s="10">
        <v>21.85</v>
      </c>
      <c r="AI365" s="10">
        <v>100.67</v>
      </c>
      <c r="AJ365" s="10" t="s">
        <v>40</v>
      </c>
    </row>
    <row r="366" spans="1:36" x14ac:dyDescent="0.25">
      <c r="A366" s="10" t="s">
        <v>36</v>
      </c>
      <c r="B366" s="10" t="s">
        <v>65</v>
      </c>
      <c r="C366" s="10">
        <v>26</v>
      </c>
      <c r="D366" s="10" t="s">
        <v>38</v>
      </c>
      <c r="E366" s="10">
        <v>2615</v>
      </c>
      <c r="F366" s="10" t="s">
        <v>50</v>
      </c>
      <c r="G366" s="20">
        <v>694450</v>
      </c>
      <c r="H366" s="10">
        <v>321.0321907</v>
      </c>
      <c r="I366" s="10">
        <v>14</v>
      </c>
      <c r="J366" s="10">
        <v>25</v>
      </c>
      <c r="K366" s="10">
        <v>74.174174399999998</v>
      </c>
      <c r="L366" s="10">
        <v>211</v>
      </c>
      <c r="M366" s="10">
        <v>25</v>
      </c>
      <c r="N366" s="10">
        <v>3648</v>
      </c>
      <c r="O366" s="10">
        <v>323603</v>
      </c>
      <c r="P366" s="10">
        <v>296625</v>
      </c>
      <c r="Q366" s="10">
        <v>86047</v>
      </c>
      <c r="R366" s="10">
        <v>12</v>
      </c>
      <c r="S366" s="10">
        <v>15</v>
      </c>
      <c r="T366" s="10">
        <v>11.75055</v>
      </c>
      <c r="U366" s="10">
        <v>1124.7945239999999</v>
      </c>
      <c r="V366" s="10">
        <v>22006</v>
      </c>
      <c r="W366" s="10">
        <v>24618</v>
      </c>
      <c r="X366" s="10">
        <v>55690</v>
      </c>
      <c r="Y366" s="10">
        <v>95260</v>
      </c>
      <c r="Z366" s="10">
        <v>0</v>
      </c>
      <c r="AA366" s="10">
        <v>90517</v>
      </c>
      <c r="AB366" s="10">
        <v>146628</v>
      </c>
      <c r="AC366" s="10">
        <v>3859</v>
      </c>
      <c r="AD366" s="10">
        <v>1038.8697999999999</v>
      </c>
      <c r="AE366" s="10">
        <v>232278</v>
      </c>
      <c r="AF366" s="10">
        <v>11</v>
      </c>
      <c r="AG366" s="10">
        <v>63.12</v>
      </c>
      <c r="AH366" s="10">
        <v>19.11</v>
      </c>
      <c r="AI366" s="10">
        <v>103.76</v>
      </c>
      <c r="AJ366" s="10" t="s">
        <v>40</v>
      </c>
    </row>
    <row r="367" spans="1:36" x14ac:dyDescent="0.25">
      <c r="A367" s="10" t="s">
        <v>36</v>
      </c>
      <c r="B367" s="10" t="s">
        <v>65</v>
      </c>
      <c r="C367" s="10">
        <v>26</v>
      </c>
      <c r="D367" s="10" t="s">
        <v>38</v>
      </c>
      <c r="E367" s="10">
        <v>2616</v>
      </c>
      <c r="F367" s="10" t="s">
        <v>53</v>
      </c>
      <c r="G367" s="20">
        <v>786090</v>
      </c>
      <c r="H367" s="10">
        <v>362.95229660000001</v>
      </c>
      <c r="I367" s="10">
        <v>11</v>
      </c>
      <c r="J367" s="10">
        <v>92</v>
      </c>
      <c r="K367" s="10">
        <v>38.554677499999997</v>
      </c>
      <c r="L367" s="10">
        <v>822</v>
      </c>
      <c r="M367" s="10">
        <v>18</v>
      </c>
      <c r="N367" s="10">
        <v>6900</v>
      </c>
      <c r="O367" s="10">
        <v>322451</v>
      </c>
      <c r="P367" s="10">
        <v>271135</v>
      </c>
      <c r="Q367" s="10">
        <v>125767</v>
      </c>
      <c r="R367" s="10">
        <v>110</v>
      </c>
      <c r="S367" s="10">
        <v>68</v>
      </c>
      <c r="T367" s="10">
        <v>0</v>
      </c>
      <c r="U367" s="10">
        <v>1208.8979879999999</v>
      </c>
      <c r="V367" s="10">
        <v>26874</v>
      </c>
      <c r="W367" s="10">
        <v>32334</v>
      </c>
      <c r="X367" s="10">
        <v>77135</v>
      </c>
      <c r="Y367" s="10">
        <v>149417</v>
      </c>
      <c r="Z367" s="10">
        <v>0</v>
      </c>
      <c r="AA367" s="10">
        <v>105133</v>
      </c>
      <c r="AB367" s="10">
        <v>194224</v>
      </c>
      <c r="AC367" s="10">
        <v>7722</v>
      </c>
      <c r="AD367" s="10">
        <v>1170.34331</v>
      </c>
      <c r="AE367" s="10">
        <v>218455</v>
      </c>
      <c r="AF367" s="10">
        <v>39</v>
      </c>
      <c r="AG367" s="10">
        <v>62.75</v>
      </c>
      <c r="AH367" s="10">
        <v>9.51</v>
      </c>
      <c r="AI367" s="10">
        <v>100.54</v>
      </c>
      <c r="AJ367" s="10" t="s">
        <v>40</v>
      </c>
    </row>
    <row r="368" spans="1:36" x14ac:dyDescent="0.25">
      <c r="A368" s="10" t="s">
        <v>36</v>
      </c>
      <c r="B368" s="10" t="s">
        <v>65</v>
      </c>
      <c r="C368" s="10">
        <v>26</v>
      </c>
      <c r="D368" s="10" t="s">
        <v>38</v>
      </c>
      <c r="E368" s="10">
        <v>2620</v>
      </c>
      <c r="F368" s="10" t="s">
        <v>62</v>
      </c>
      <c r="G368" s="20">
        <v>500243</v>
      </c>
      <c r="H368" s="10">
        <v>333.9663051</v>
      </c>
      <c r="I368" s="10">
        <v>24</v>
      </c>
      <c r="J368" s="10">
        <v>18</v>
      </c>
      <c r="K368" s="10">
        <v>256.53133029999998</v>
      </c>
      <c r="L368" s="10">
        <v>586</v>
      </c>
      <c r="M368" s="10">
        <v>127</v>
      </c>
      <c r="N368" s="10">
        <v>6742</v>
      </c>
      <c r="O368" s="10">
        <v>504439</v>
      </c>
      <c r="P368" s="10">
        <v>385711</v>
      </c>
      <c r="Q368" s="10">
        <v>52098</v>
      </c>
      <c r="R368" s="10">
        <v>981</v>
      </c>
      <c r="S368" s="10">
        <v>30</v>
      </c>
      <c r="T368" s="10">
        <v>0</v>
      </c>
      <c r="U368" s="10">
        <v>1941.1876199999999</v>
      </c>
      <c r="V368" s="10">
        <v>20524</v>
      </c>
      <c r="W368" s="10">
        <v>21326</v>
      </c>
      <c r="X368" s="10">
        <v>52215</v>
      </c>
      <c r="Y368" s="10">
        <v>69407</v>
      </c>
      <c r="Z368" s="10">
        <v>1</v>
      </c>
      <c r="AA368" s="10">
        <v>107934</v>
      </c>
      <c r="AB368" s="10">
        <v>154040</v>
      </c>
      <c r="AC368" s="10">
        <v>7328</v>
      </c>
      <c r="AD368" s="10">
        <v>1684.6562899999999</v>
      </c>
      <c r="AE368" s="10">
        <v>297009</v>
      </c>
      <c r="AF368" s="10">
        <v>31</v>
      </c>
      <c r="AG368" s="10">
        <v>71.03</v>
      </c>
      <c r="AH368" s="10">
        <v>8.57</v>
      </c>
      <c r="AI368" s="10">
        <v>110.07</v>
      </c>
      <c r="AJ368" s="10" t="s">
        <v>40</v>
      </c>
    </row>
    <row r="369" spans="1:36" x14ac:dyDescent="0.25">
      <c r="A369" s="10" t="s">
        <v>36</v>
      </c>
      <c r="B369" s="10" t="s">
        <v>66</v>
      </c>
      <c r="C369" s="10">
        <v>26</v>
      </c>
      <c r="D369" s="10" t="s">
        <v>38</v>
      </c>
      <c r="E369" s="10">
        <v>2604</v>
      </c>
      <c r="F369" s="10" t="s">
        <v>42</v>
      </c>
      <c r="G369" s="20">
        <v>1484176</v>
      </c>
      <c r="H369" s="10">
        <v>317.3440109</v>
      </c>
      <c r="I369" s="10">
        <v>24</v>
      </c>
      <c r="J369" s="10">
        <v>68</v>
      </c>
      <c r="K369" s="10">
        <v>1037.7547649999999</v>
      </c>
      <c r="L369" s="10">
        <v>1713</v>
      </c>
      <c r="M369" s="10">
        <v>104</v>
      </c>
      <c r="N369" s="10">
        <v>6487</v>
      </c>
      <c r="O369" s="10">
        <v>970228</v>
      </c>
      <c r="P369" s="10">
        <v>809597</v>
      </c>
      <c r="Q369" s="10">
        <v>74912</v>
      </c>
      <c r="R369" s="10">
        <v>0</v>
      </c>
      <c r="S369" s="10">
        <v>0</v>
      </c>
      <c r="T369" s="10">
        <v>45.513829999999999</v>
      </c>
      <c r="U369" s="10">
        <v>4162.229045</v>
      </c>
      <c r="V369" s="10">
        <v>39091</v>
      </c>
      <c r="W369" s="10">
        <v>41236</v>
      </c>
      <c r="X369" s="10">
        <v>66875</v>
      </c>
      <c r="Y369" s="10">
        <v>89562</v>
      </c>
      <c r="Z369" s="10">
        <v>6</v>
      </c>
      <c r="AA369" s="10">
        <v>107417</v>
      </c>
      <c r="AB369" s="10">
        <v>135323</v>
      </c>
      <c r="AC369" s="10">
        <v>8200</v>
      </c>
      <c r="AD369" s="10">
        <v>3078.96045</v>
      </c>
      <c r="AE369" s="10">
        <v>787425</v>
      </c>
      <c r="AF369" s="10">
        <v>23</v>
      </c>
      <c r="AG369" s="10">
        <v>80.27</v>
      </c>
      <c r="AH369" s="10">
        <v>11.93</v>
      </c>
      <c r="AI369" s="10">
        <v>101.29</v>
      </c>
      <c r="AJ369" s="10" t="s">
        <v>40</v>
      </c>
    </row>
    <row r="370" spans="1:36" x14ac:dyDescent="0.25">
      <c r="A370" s="10" t="s">
        <v>36</v>
      </c>
      <c r="B370" s="10" t="s">
        <v>66</v>
      </c>
      <c r="C370" s="10">
        <v>26</v>
      </c>
      <c r="D370" s="10" t="s">
        <v>38</v>
      </c>
      <c r="E370" s="10">
        <v>2612</v>
      </c>
      <c r="F370" s="10" t="s">
        <v>60</v>
      </c>
      <c r="G370" s="20">
        <v>568864</v>
      </c>
      <c r="H370" s="10">
        <v>334.84029340000001</v>
      </c>
      <c r="I370" s="10">
        <v>19</v>
      </c>
      <c r="J370" s="10">
        <v>79</v>
      </c>
      <c r="K370" s="10">
        <v>267.3782448</v>
      </c>
      <c r="L370" s="10">
        <v>713</v>
      </c>
      <c r="M370" s="10">
        <v>3</v>
      </c>
      <c r="N370" s="10">
        <v>1206</v>
      </c>
      <c r="O370" s="10">
        <v>419538</v>
      </c>
      <c r="P370" s="10">
        <v>337183</v>
      </c>
      <c r="Q370" s="10">
        <v>58215</v>
      </c>
      <c r="R370" s="10">
        <v>34</v>
      </c>
      <c r="S370" s="10">
        <v>4</v>
      </c>
      <c r="T370" s="10">
        <v>34.966749999999998</v>
      </c>
      <c r="U370" s="10">
        <v>1707.1272650000001</v>
      </c>
      <c r="V370" s="10">
        <v>21330</v>
      </c>
      <c r="W370" s="10">
        <v>26612</v>
      </c>
      <c r="X370" s="10">
        <v>39006</v>
      </c>
      <c r="Y370" s="10">
        <v>73019</v>
      </c>
      <c r="Z370" s="10">
        <v>0</v>
      </c>
      <c r="AA370" s="10">
        <v>52710</v>
      </c>
      <c r="AB370" s="10">
        <v>93273</v>
      </c>
      <c r="AC370" s="10">
        <v>1919</v>
      </c>
      <c r="AD370" s="10">
        <v>1404.7822699999999</v>
      </c>
      <c r="AE370" s="10">
        <v>281613</v>
      </c>
      <c r="AF370" s="10">
        <v>5</v>
      </c>
      <c r="AG370" s="10">
        <v>79.599999999999994</v>
      </c>
      <c r="AH370" s="10">
        <v>2.67</v>
      </c>
      <c r="AI370" s="10">
        <v>100.98</v>
      </c>
      <c r="AJ370" s="10" t="s">
        <v>40</v>
      </c>
    </row>
    <row r="371" spans="1:36" x14ac:dyDescent="0.25">
      <c r="A371" s="10" t="s">
        <v>36</v>
      </c>
      <c r="B371" s="10" t="s">
        <v>66</v>
      </c>
      <c r="C371" s="10">
        <v>26</v>
      </c>
      <c r="D371" s="10" t="s">
        <v>38</v>
      </c>
      <c r="E371" s="10">
        <v>2614</v>
      </c>
      <c r="F371" s="10" t="s">
        <v>45</v>
      </c>
      <c r="G371" s="20">
        <v>657345</v>
      </c>
      <c r="H371" s="10">
        <v>327.45218690000002</v>
      </c>
      <c r="I371" s="10">
        <v>30</v>
      </c>
      <c r="J371" s="10">
        <v>21</v>
      </c>
      <c r="K371" s="10">
        <v>484.59305219999999</v>
      </c>
      <c r="L371" s="10">
        <v>1269</v>
      </c>
      <c r="M371" s="10">
        <v>5</v>
      </c>
      <c r="N371" s="10">
        <v>2683</v>
      </c>
      <c r="O371" s="10">
        <v>616024</v>
      </c>
      <c r="P371" s="10">
        <v>445065</v>
      </c>
      <c r="Q371" s="10">
        <v>29569</v>
      </c>
      <c r="R371" s="10">
        <v>16</v>
      </c>
      <c r="S371" s="10">
        <v>4</v>
      </c>
      <c r="T371" s="10">
        <v>21.315650000000002</v>
      </c>
      <c r="U371" s="10">
        <v>2523.0927620000002</v>
      </c>
      <c r="V371" s="10">
        <v>19998</v>
      </c>
      <c r="W371" s="10">
        <v>20966</v>
      </c>
      <c r="X371" s="10">
        <v>32748</v>
      </c>
      <c r="Y371" s="10">
        <v>44313</v>
      </c>
      <c r="Z371" s="10">
        <v>14</v>
      </c>
      <c r="AA371" s="10">
        <v>49465</v>
      </c>
      <c r="AB371" s="10">
        <v>64307</v>
      </c>
      <c r="AC371" s="10">
        <v>3952</v>
      </c>
      <c r="AD371" s="10">
        <v>2017.18406</v>
      </c>
      <c r="AE371" s="10">
        <v>461311</v>
      </c>
      <c r="AF371" s="10">
        <v>25</v>
      </c>
      <c r="AG371" s="10">
        <v>63.5</v>
      </c>
      <c r="AH371" s="10">
        <v>23.49</v>
      </c>
      <c r="AI371" s="10">
        <v>99.97</v>
      </c>
      <c r="AJ371" s="10" t="s">
        <v>40</v>
      </c>
    </row>
    <row r="372" spans="1:36" x14ac:dyDescent="0.25">
      <c r="A372" s="10" t="s">
        <v>36</v>
      </c>
      <c r="B372" s="10" t="s">
        <v>66</v>
      </c>
      <c r="C372" s="10">
        <v>26</v>
      </c>
      <c r="D372" s="10" t="s">
        <v>38</v>
      </c>
      <c r="E372" s="10">
        <v>2618</v>
      </c>
      <c r="F372" s="10" t="s">
        <v>55</v>
      </c>
      <c r="G372" s="20">
        <v>1142944</v>
      </c>
      <c r="H372" s="10">
        <v>322.9159209</v>
      </c>
      <c r="I372" s="10">
        <v>33</v>
      </c>
      <c r="J372" s="10">
        <v>151</v>
      </c>
      <c r="K372" s="10">
        <v>135.4637668</v>
      </c>
      <c r="L372" s="10">
        <v>1421</v>
      </c>
      <c r="M372" s="10">
        <v>0</v>
      </c>
      <c r="N372" s="10">
        <v>3497</v>
      </c>
      <c r="O372" s="10">
        <v>842588</v>
      </c>
      <c r="P372" s="10">
        <v>627328</v>
      </c>
      <c r="Q372" s="10">
        <v>42214</v>
      </c>
      <c r="R372" s="10">
        <v>0</v>
      </c>
      <c r="S372" s="10">
        <v>0</v>
      </c>
      <c r="T372" s="10">
        <v>42.661520000000003</v>
      </c>
      <c r="U372" s="10">
        <v>2898.976087</v>
      </c>
      <c r="V372" s="10">
        <v>25015</v>
      </c>
      <c r="W372" s="10">
        <v>26570</v>
      </c>
      <c r="X372" s="10">
        <v>35293</v>
      </c>
      <c r="Y372" s="10">
        <v>55778</v>
      </c>
      <c r="Z372" s="10">
        <v>18</v>
      </c>
      <c r="AA372" s="10">
        <v>53285</v>
      </c>
      <c r="AB372" s="10">
        <v>78703</v>
      </c>
      <c r="AC372" s="10">
        <v>4918</v>
      </c>
      <c r="AD372" s="10">
        <v>2720.8508000000002</v>
      </c>
      <c r="AE372" s="10">
        <v>681574</v>
      </c>
      <c r="AF372" s="10">
        <v>27</v>
      </c>
      <c r="AG372" s="10">
        <v>33.42</v>
      </c>
      <c r="AH372" s="10">
        <v>40.659999999999997</v>
      </c>
      <c r="AI372" s="10">
        <v>99.97</v>
      </c>
      <c r="AJ372" s="10" t="s">
        <v>40</v>
      </c>
    </row>
    <row r="373" spans="1:36" x14ac:dyDescent="0.25">
      <c r="A373" s="10" t="s">
        <v>36</v>
      </c>
      <c r="B373" s="10" t="s">
        <v>66</v>
      </c>
      <c r="C373" s="10">
        <v>26</v>
      </c>
      <c r="D373" s="10" t="s">
        <v>38</v>
      </c>
      <c r="E373" s="10">
        <v>2621</v>
      </c>
      <c r="F373" s="10" t="s">
        <v>47</v>
      </c>
      <c r="G373" s="20">
        <v>441886</v>
      </c>
      <c r="H373" s="10">
        <v>325.28693490000001</v>
      </c>
      <c r="I373" s="10">
        <v>22</v>
      </c>
      <c r="J373" s="10">
        <v>48</v>
      </c>
      <c r="K373" s="10">
        <v>246.95080609999999</v>
      </c>
      <c r="L373" s="10">
        <v>352</v>
      </c>
      <c r="M373" s="10">
        <v>9</v>
      </c>
      <c r="N373" s="10">
        <v>1207</v>
      </c>
      <c r="O373" s="10">
        <v>309436</v>
      </c>
      <c r="P373" s="10">
        <v>277291</v>
      </c>
      <c r="Q373" s="10">
        <v>37300</v>
      </c>
      <c r="R373" s="10">
        <v>59</v>
      </c>
      <c r="S373" s="10">
        <v>15</v>
      </c>
      <c r="T373" s="10">
        <v>27.752140000000001</v>
      </c>
      <c r="U373" s="10">
        <v>1281.257826</v>
      </c>
      <c r="V373" s="10">
        <v>14034</v>
      </c>
      <c r="W373" s="10">
        <v>15683</v>
      </c>
      <c r="X373" s="10">
        <v>25228</v>
      </c>
      <c r="Y373" s="10">
        <v>42876</v>
      </c>
      <c r="Z373" s="10">
        <v>11</v>
      </c>
      <c r="AA373" s="10">
        <v>37814</v>
      </c>
      <c r="AB373" s="10">
        <v>60871</v>
      </c>
      <c r="AC373" s="10">
        <v>1559</v>
      </c>
      <c r="AD373" s="10">
        <v>1006.55488</v>
      </c>
      <c r="AE373" s="10">
        <v>218573</v>
      </c>
      <c r="AF373" s="10">
        <v>25</v>
      </c>
      <c r="AG373" s="10">
        <v>55.76</v>
      </c>
      <c r="AH373" s="10">
        <v>7.54</v>
      </c>
      <c r="AI373" s="10">
        <v>100.25</v>
      </c>
      <c r="AJ373" s="10" t="s">
        <v>40</v>
      </c>
    </row>
    <row r="374" spans="1:36" x14ac:dyDescent="0.25">
      <c r="A374" s="10" t="s">
        <v>36</v>
      </c>
      <c r="B374" s="10" t="s">
        <v>66</v>
      </c>
      <c r="C374" s="10">
        <v>26</v>
      </c>
      <c r="D374" s="10" t="s">
        <v>38</v>
      </c>
      <c r="E374" s="10">
        <v>2623</v>
      </c>
      <c r="F374" s="10" t="s">
        <v>56</v>
      </c>
      <c r="G374" s="20">
        <v>1612806</v>
      </c>
      <c r="H374" s="10">
        <v>294.54236630000003</v>
      </c>
      <c r="I374" s="10">
        <v>14</v>
      </c>
      <c r="J374" s="10">
        <v>96</v>
      </c>
      <c r="K374" s="10">
        <v>1900.165463</v>
      </c>
      <c r="L374" s="10">
        <v>672</v>
      </c>
      <c r="M374" s="10">
        <v>30</v>
      </c>
      <c r="N374" s="10">
        <v>4380</v>
      </c>
      <c r="O374" s="10">
        <v>648746</v>
      </c>
      <c r="P374" s="10">
        <v>378516</v>
      </c>
      <c r="Q374" s="10">
        <v>115191</v>
      </c>
      <c r="R374" s="10">
        <v>199</v>
      </c>
      <c r="S374" s="10">
        <v>76</v>
      </c>
      <c r="T374" s="10">
        <v>29.404720000000001</v>
      </c>
      <c r="U374" s="10">
        <v>3840.4020030000001</v>
      </c>
      <c r="V374" s="10">
        <v>46320</v>
      </c>
      <c r="W374" s="10">
        <v>59898</v>
      </c>
      <c r="X374" s="10">
        <v>107571</v>
      </c>
      <c r="Y374" s="10">
        <v>203097</v>
      </c>
      <c r="Z374" s="10">
        <v>3</v>
      </c>
      <c r="AA374" s="10">
        <v>139338</v>
      </c>
      <c r="AB374" s="10">
        <v>254149</v>
      </c>
      <c r="AC374" s="10">
        <v>5052</v>
      </c>
      <c r="AD374" s="10">
        <v>1910.8318200000001</v>
      </c>
      <c r="AE374" s="10">
        <v>375199</v>
      </c>
      <c r="AF374" s="10">
        <v>35</v>
      </c>
      <c r="AG374" s="10">
        <v>68.58</v>
      </c>
      <c r="AH374" s="10">
        <v>3.76</v>
      </c>
      <c r="AI374" s="10">
        <v>115.21</v>
      </c>
      <c r="AJ374" s="10" t="s">
        <v>40</v>
      </c>
    </row>
    <row r="375" spans="1:36" x14ac:dyDescent="0.25">
      <c r="A375" s="10" t="s">
        <v>36</v>
      </c>
      <c r="B375" s="10" t="s">
        <v>66</v>
      </c>
      <c r="C375" s="10">
        <v>26</v>
      </c>
      <c r="D375" s="10" t="s">
        <v>38</v>
      </c>
      <c r="E375" s="10">
        <v>2603</v>
      </c>
      <c r="F375" s="10" t="s">
        <v>59</v>
      </c>
      <c r="G375" s="20">
        <v>1054450</v>
      </c>
      <c r="H375" s="10">
        <v>304.8461135</v>
      </c>
      <c r="I375" s="10">
        <v>22</v>
      </c>
      <c r="J375" s="10">
        <v>25</v>
      </c>
      <c r="K375" s="10">
        <v>612.57362030000002</v>
      </c>
      <c r="L375" s="10">
        <v>2443</v>
      </c>
      <c r="M375" s="10">
        <v>209</v>
      </c>
      <c r="N375" s="10">
        <v>6983</v>
      </c>
      <c r="O375" s="10">
        <v>564355</v>
      </c>
      <c r="P375" s="10">
        <v>461138</v>
      </c>
      <c r="Q375" s="10">
        <v>88361</v>
      </c>
      <c r="R375" s="10">
        <v>101</v>
      </c>
      <c r="S375" s="10">
        <v>62</v>
      </c>
      <c r="T375" s="10">
        <v>27.50752</v>
      </c>
      <c r="U375" s="10">
        <v>2360.4954240000002</v>
      </c>
      <c r="V375" s="10">
        <v>24929</v>
      </c>
      <c r="W375" s="10">
        <v>29427</v>
      </c>
      <c r="X375" s="10">
        <v>67632</v>
      </c>
      <c r="Y375" s="10">
        <v>108436</v>
      </c>
      <c r="Z375" s="10">
        <v>30</v>
      </c>
      <c r="AA375" s="10">
        <v>116437</v>
      </c>
      <c r="AB375" s="10">
        <v>178034</v>
      </c>
      <c r="AC375" s="10">
        <v>9426</v>
      </c>
      <c r="AD375" s="10">
        <v>1720.414284</v>
      </c>
      <c r="AE375" s="10">
        <v>318384</v>
      </c>
      <c r="AF375" s="10">
        <v>24</v>
      </c>
      <c r="AG375" s="10">
        <v>74.2</v>
      </c>
      <c r="AH375" s="10">
        <v>5.13</v>
      </c>
      <c r="AI375" s="10">
        <v>107.7</v>
      </c>
      <c r="AJ375" s="10" t="s">
        <v>40</v>
      </c>
    </row>
    <row r="376" spans="1:36" x14ac:dyDescent="0.25">
      <c r="A376" s="10" t="s">
        <v>36</v>
      </c>
      <c r="B376" s="10" t="s">
        <v>66</v>
      </c>
      <c r="C376" s="10">
        <v>26</v>
      </c>
      <c r="D376" s="10" t="s">
        <v>38</v>
      </c>
      <c r="E376" s="10">
        <v>2610</v>
      </c>
      <c r="F376" s="10" t="s">
        <v>52</v>
      </c>
      <c r="G376" s="20">
        <v>1218835</v>
      </c>
      <c r="H376" s="10">
        <v>320.9864346</v>
      </c>
      <c r="I376" s="10">
        <v>21</v>
      </c>
      <c r="J376" s="10">
        <v>72</v>
      </c>
      <c r="K376" s="10">
        <v>603.30621810000002</v>
      </c>
      <c r="L376" s="10">
        <v>883</v>
      </c>
      <c r="M376" s="10">
        <v>13</v>
      </c>
      <c r="N376" s="10">
        <v>3116</v>
      </c>
      <c r="O376" s="10">
        <v>789509</v>
      </c>
      <c r="P376" s="10">
        <v>632015</v>
      </c>
      <c r="Q376" s="10">
        <v>77692</v>
      </c>
      <c r="R376" s="10">
        <v>123</v>
      </c>
      <c r="S376" s="10">
        <v>18</v>
      </c>
      <c r="T376" s="10">
        <v>31.393889999999999</v>
      </c>
      <c r="U376" s="10">
        <v>3168.9168979999999</v>
      </c>
      <c r="V376" s="10">
        <v>37548</v>
      </c>
      <c r="W376" s="10">
        <v>40300</v>
      </c>
      <c r="X376" s="10">
        <v>61557</v>
      </c>
      <c r="Y376" s="10">
        <v>98777</v>
      </c>
      <c r="Z376" s="10">
        <v>5</v>
      </c>
      <c r="AA376" s="10">
        <v>86010</v>
      </c>
      <c r="AB376" s="10">
        <v>129796</v>
      </c>
      <c r="AC376" s="10">
        <v>3999</v>
      </c>
      <c r="AD376" s="10">
        <v>2534.2167899999999</v>
      </c>
      <c r="AE376" s="10">
        <v>577442</v>
      </c>
      <c r="AF376" s="10">
        <v>11</v>
      </c>
      <c r="AG376" s="10">
        <v>50</v>
      </c>
      <c r="AH376" s="10">
        <v>20.149999999999999</v>
      </c>
      <c r="AI376" s="10">
        <v>100.19</v>
      </c>
      <c r="AJ376" s="10" t="s">
        <v>40</v>
      </c>
    </row>
    <row r="377" spans="1:36" x14ac:dyDescent="0.25">
      <c r="A377" s="10" t="s">
        <v>36</v>
      </c>
      <c r="B377" s="10" t="s">
        <v>66</v>
      </c>
      <c r="C377" s="10">
        <v>26</v>
      </c>
      <c r="D377" s="10" t="s">
        <v>38</v>
      </c>
      <c r="E377" s="10">
        <v>2611</v>
      </c>
      <c r="F377" s="10" t="s">
        <v>46</v>
      </c>
      <c r="G377" s="20">
        <v>962621</v>
      </c>
      <c r="H377" s="10">
        <v>325.2324218</v>
      </c>
      <c r="I377" s="10">
        <v>16</v>
      </c>
      <c r="J377" s="10">
        <v>636</v>
      </c>
      <c r="K377" s="10">
        <v>172.04155650000001</v>
      </c>
      <c r="L377" s="10">
        <v>692</v>
      </c>
      <c r="M377" s="10">
        <v>3</v>
      </c>
      <c r="N377" s="10">
        <v>2976</v>
      </c>
      <c r="O377" s="10">
        <v>577943</v>
      </c>
      <c r="P377" s="10">
        <v>468789</v>
      </c>
      <c r="Q377" s="10">
        <v>95237</v>
      </c>
      <c r="R377" s="10">
        <v>0</v>
      </c>
      <c r="S377" s="10">
        <v>7</v>
      </c>
      <c r="T377" s="10">
        <v>41.351260000000003</v>
      </c>
      <c r="U377" s="10">
        <v>2093.0508319999999</v>
      </c>
      <c r="V377" s="10">
        <v>35675</v>
      </c>
      <c r="W377" s="10">
        <v>40729</v>
      </c>
      <c r="X377" s="10">
        <v>65343</v>
      </c>
      <c r="Y377" s="10">
        <v>117751</v>
      </c>
      <c r="Z377" s="10">
        <v>4</v>
      </c>
      <c r="AA377" s="10">
        <v>99539</v>
      </c>
      <c r="AB377" s="10">
        <v>165316</v>
      </c>
      <c r="AC377" s="10">
        <v>3668</v>
      </c>
      <c r="AD377" s="10">
        <v>1879.6580160000001</v>
      </c>
      <c r="AE377" s="10">
        <v>417664</v>
      </c>
      <c r="AF377" s="10">
        <v>9</v>
      </c>
      <c r="AG377" s="10">
        <v>57.41</v>
      </c>
      <c r="AH377" s="10">
        <v>10.87</v>
      </c>
      <c r="AI377" s="10">
        <v>101.07</v>
      </c>
      <c r="AJ377" s="10" t="s">
        <v>40</v>
      </c>
    </row>
    <row r="378" spans="1:36" x14ac:dyDescent="0.25">
      <c r="A378" s="10" t="s">
        <v>36</v>
      </c>
      <c r="B378" s="10" t="s">
        <v>66</v>
      </c>
      <c r="C378" s="10">
        <v>26</v>
      </c>
      <c r="D378" s="10" t="s">
        <v>38</v>
      </c>
      <c r="E378" s="10">
        <v>2620</v>
      </c>
      <c r="F378" s="10" t="s">
        <v>62</v>
      </c>
      <c r="G378" s="20">
        <v>611959</v>
      </c>
      <c r="H378" s="10">
        <v>319.00030850000002</v>
      </c>
      <c r="I378" s="10">
        <v>27</v>
      </c>
      <c r="J378" s="10">
        <v>21</v>
      </c>
      <c r="K378" s="10">
        <v>389.76507240000001</v>
      </c>
      <c r="L378" s="10">
        <v>704</v>
      </c>
      <c r="M378" s="10">
        <v>76</v>
      </c>
      <c r="N378" s="10">
        <v>6933</v>
      </c>
      <c r="O378" s="10">
        <v>742183</v>
      </c>
      <c r="P378" s="10">
        <v>560638</v>
      </c>
      <c r="Q378" s="10">
        <v>54639</v>
      </c>
      <c r="R378" s="10">
        <v>1167</v>
      </c>
      <c r="S378" s="10">
        <v>34</v>
      </c>
      <c r="T378" s="10">
        <v>34.064909999999998</v>
      </c>
      <c r="U378" s="10">
        <v>2791.3960419999999</v>
      </c>
      <c r="V378" s="10">
        <v>27142</v>
      </c>
      <c r="W378" s="10">
        <v>28309</v>
      </c>
      <c r="X378" s="10">
        <v>55616</v>
      </c>
      <c r="Y378" s="10">
        <v>73272</v>
      </c>
      <c r="Z378" s="10">
        <v>75</v>
      </c>
      <c r="AA378" s="10">
        <v>111328</v>
      </c>
      <c r="AB378" s="10">
        <v>157475</v>
      </c>
      <c r="AC378" s="10">
        <v>7637</v>
      </c>
      <c r="AD378" s="10">
        <v>2367.5660600000001</v>
      </c>
      <c r="AE378" s="10">
        <v>435409</v>
      </c>
      <c r="AF378" s="10">
        <v>30</v>
      </c>
      <c r="AG378" s="10">
        <v>73.89</v>
      </c>
      <c r="AH378" s="10">
        <v>7.67</v>
      </c>
      <c r="AI378" s="10">
        <v>111.42</v>
      </c>
      <c r="AJ378" s="10" t="s">
        <v>40</v>
      </c>
    </row>
    <row r="379" spans="1:36" x14ac:dyDescent="0.25">
      <c r="A379" s="10" t="s">
        <v>36</v>
      </c>
      <c r="B379" s="10" t="s">
        <v>66</v>
      </c>
      <c r="C379" s="10">
        <v>26</v>
      </c>
      <c r="D379" s="10" t="s">
        <v>38</v>
      </c>
      <c r="E379" s="10">
        <v>2605</v>
      </c>
      <c r="F379" s="10" t="s">
        <v>43</v>
      </c>
      <c r="G379" s="20">
        <v>315023</v>
      </c>
      <c r="H379" s="10">
        <v>320.76130069999999</v>
      </c>
      <c r="I379" s="10">
        <v>29</v>
      </c>
      <c r="J379" s="10">
        <v>17</v>
      </c>
      <c r="K379" s="10">
        <v>599.97033390000001</v>
      </c>
      <c r="L379" s="10">
        <v>1089</v>
      </c>
      <c r="M379" s="10">
        <v>128</v>
      </c>
      <c r="N379" s="10">
        <v>4500</v>
      </c>
      <c r="O379" s="10">
        <v>442307</v>
      </c>
      <c r="P379" s="10">
        <v>416058</v>
      </c>
      <c r="Q379" s="10">
        <v>45010</v>
      </c>
      <c r="R379" s="10">
        <v>181</v>
      </c>
      <c r="S379" s="10">
        <v>8</v>
      </c>
      <c r="T379" s="10">
        <v>31.493919999999999</v>
      </c>
      <c r="U379" s="10">
        <v>2050.2139400000001</v>
      </c>
      <c r="V379" s="10">
        <v>14947</v>
      </c>
      <c r="W379" s="10">
        <v>15681</v>
      </c>
      <c r="X379" s="10">
        <v>36367</v>
      </c>
      <c r="Y379" s="10">
        <v>49510</v>
      </c>
      <c r="Z379" s="10">
        <v>2</v>
      </c>
      <c r="AA379" s="10">
        <v>73086</v>
      </c>
      <c r="AB379" s="10">
        <v>97639</v>
      </c>
      <c r="AC379" s="10">
        <v>5589</v>
      </c>
      <c r="AD379" s="10">
        <v>1418.749687</v>
      </c>
      <c r="AE379" s="10">
        <v>339750</v>
      </c>
      <c r="AF379" s="10">
        <v>29</v>
      </c>
      <c r="AG379" s="10">
        <v>85.88</v>
      </c>
      <c r="AH379" s="10">
        <v>6.99</v>
      </c>
      <c r="AI379" s="10">
        <v>101.06</v>
      </c>
      <c r="AJ379" s="10" t="s">
        <v>40</v>
      </c>
    </row>
    <row r="380" spans="1:36" x14ac:dyDescent="0.25">
      <c r="A380" s="10" t="s">
        <v>36</v>
      </c>
      <c r="B380" s="10" t="s">
        <v>66</v>
      </c>
      <c r="C380" s="10">
        <v>26</v>
      </c>
      <c r="D380" s="10" t="s">
        <v>38</v>
      </c>
      <c r="E380" s="10">
        <v>2609</v>
      </c>
      <c r="F380" s="10" t="s">
        <v>51</v>
      </c>
      <c r="G380" s="20">
        <v>1295757</v>
      </c>
      <c r="H380" s="10">
        <v>327.99538009999998</v>
      </c>
      <c r="I380" s="10">
        <v>19</v>
      </c>
      <c r="J380" s="10">
        <v>88</v>
      </c>
      <c r="K380" s="10">
        <v>333.57830410000003</v>
      </c>
      <c r="L380" s="10">
        <v>1590</v>
      </c>
      <c r="M380" s="10">
        <v>49</v>
      </c>
      <c r="N380" s="10">
        <v>6295</v>
      </c>
      <c r="O380" s="10">
        <v>901505</v>
      </c>
      <c r="P380" s="10">
        <v>590846</v>
      </c>
      <c r="Q380" s="10">
        <v>87649</v>
      </c>
      <c r="R380" s="10">
        <v>0</v>
      </c>
      <c r="S380" s="10">
        <v>0</v>
      </c>
      <c r="T380" s="10">
        <v>33.207729999999998</v>
      </c>
      <c r="U380" s="10">
        <v>3323.6807859999999</v>
      </c>
      <c r="V380" s="10">
        <v>45367</v>
      </c>
      <c r="W380" s="10">
        <v>49278</v>
      </c>
      <c r="X380" s="10">
        <v>85760</v>
      </c>
      <c r="Y380" s="10">
        <v>132650</v>
      </c>
      <c r="Z380" s="10">
        <v>33</v>
      </c>
      <c r="AA380" s="10">
        <v>128625</v>
      </c>
      <c r="AB380" s="10">
        <v>185760</v>
      </c>
      <c r="AC380" s="10">
        <v>7885</v>
      </c>
      <c r="AD380" s="10">
        <v>2956.8947520000002</v>
      </c>
      <c r="AE380" s="10">
        <v>710446</v>
      </c>
      <c r="AF380" s="10">
        <v>19</v>
      </c>
      <c r="AG380" s="10">
        <v>47.21</v>
      </c>
      <c r="AH380" s="10">
        <v>24.54</v>
      </c>
      <c r="AI380" s="10">
        <v>100.67</v>
      </c>
      <c r="AJ380" s="10" t="s">
        <v>40</v>
      </c>
    </row>
    <row r="381" spans="1:36" x14ac:dyDescent="0.25">
      <c r="A381" s="10" t="s">
        <v>36</v>
      </c>
      <c r="B381" s="10" t="s">
        <v>66</v>
      </c>
      <c r="C381" s="10">
        <v>26</v>
      </c>
      <c r="D381" s="10" t="s">
        <v>38</v>
      </c>
      <c r="E381" s="10">
        <v>2612</v>
      </c>
      <c r="F381" s="10" t="s">
        <v>60</v>
      </c>
      <c r="G381" s="20">
        <v>568864</v>
      </c>
      <c r="H381" s="10">
        <v>339.8159574</v>
      </c>
      <c r="I381" s="10">
        <v>18</v>
      </c>
      <c r="J381" s="10">
        <v>75</v>
      </c>
      <c r="K381" s="10">
        <v>201.91147090000001</v>
      </c>
      <c r="L381" s="10">
        <v>698</v>
      </c>
      <c r="M381" s="10">
        <v>4</v>
      </c>
      <c r="N381" s="10">
        <v>1173</v>
      </c>
      <c r="O381" s="10">
        <v>385639</v>
      </c>
      <c r="P381" s="10">
        <v>309915</v>
      </c>
      <c r="Q381" s="10">
        <v>58139</v>
      </c>
      <c r="R381" s="10">
        <v>34</v>
      </c>
      <c r="S381" s="10">
        <v>4</v>
      </c>
      <c r="T381" s="10">
        <v>34.896349999999998</v>
      </c>
      <c r="U381" s="10">
        <v>1547.270681</v>
      </c>
      <c r="V381" s="10">
        <v>20700</v>
      </c>
      <c r="W381" s="10">
        <v>25661</v>
      </c>
      <c r="X381" s="10">
        <v>38945</v>
      </c>
      <c r="Y381" s="10">
        <v>72912</v>
      </c>
      <c r="Z381" s="10">
        <v>0</v>
      </c>
      <c r="AA381" s="10">
        <v>52669</v>
      </c>
      <c r="AB381" s="10">
        <v>93184</v>
      </c>
      <c r="AC381" s="10">
        <v>1871</v>
      </c>
      <c r="AD381" s="10">
        <v>1310.4628600000001</v>
      </c>
      <c r="AE381" s="10">
        <v>259617</v>
      </c>
      <c r="AF381" s="10">
        <v>6</v>
      </c>
      <c r="AG381" s="10">
        <v>78.98</v>
      </c>
      <c r="AH381" s="10">
        <v>2.85</v>
      </c>
      <c r="AI381" s="10">
        <v>101.06</v>
      </c>
      <c r="AJ381" s="10" t="s">
        <v>40</v>
      </c>
    </row>
    <row r="382" spans="1:36" x14ac:dyDescent="0.25">
      <c r="A382" s="10" t="s">
        <v>36</v>
      </c>
      <c r="B382" s="10" t="s">
        <v>66</v>
      </c>
      <c r="C382" s="10">
        <v>26</v>
      </c>
      <c r="D382" s="10" t="s">
        <v>38</v>
      </c>
      <c r="E382" s="10">
        <v>2619</v>
      </c>
      <c r="F382" s="10" t="s">
        <v>57</v>
      </c>
      <c r="G382" s="20">
        <v>263429</v>
      </c>
      <c r="H382" s="10">
        <v>322.24775720000002</v>
      </c>
      <c r="I382" s="10">
        <v>25</v>
      </c>
      <c r="J382" s="10">
        <v>11</v>
      </c>
      <c r="K382" s="10">
        <v>193.72759719999999</v>
      </c>
      <c r="L382" s="10">
        <v>494</v>
      </c>
      <c r="M382" s="10">
        <v>20</v>
      </c>
      <c r="N382" s="10">
        <v>2705</v>
      </c>
      <c r="O382" s="10">
        <v>210452</v>
      </c>
      <c r="P382" s="10">
        <v>102039</v>
      </c>
      <c r="Q382" s="10">
        <v>11314</v>
      </c>
      <c r="R382" s="10">
        <v>57</v>
      </c>
      <c r="S382" s="10">
        <v>7</v>
      </c>
      <c r="T382" s="10">
        <v>14.83475</v>
      </c>
      <c r="U382" s="10">
        <v>886.73919720000004</v>
      </c>
      <c r="V382" s="10">
        <v>8285</v>
      </c>
      <c r="W382" s="10">
        <v>8747</v>
      </c>
      <c r="X382" s="10">
        <v>16148</v>
      </c>
      <c r="Y382" s="10">
        <v>22450</v>
      </c>
      <c r="Z382" s="10">
        <v>7</v>
      </c>
      <c r="AA382" s="10">
        <v>33671</v>
      </c>
      <c r="AB382" s="10">
        <v>44717</v>
      </c>
      <c r="AC382" s="10">
        <v>3199</v>
      </c>
      <c r="AD382" s="10">
        <v>678.17684999999994</v>
      </c>
      <c r="AE382" s="10">
        <v>177372</v>
      </c>
      <c r="AF382" s="10">
        <v>25</v>
      </c>
      <c r="AG382" s="10">
        <v>61.2</v>
      </c>
      <c r="AH382" s="10">
        <v>10.91</v>
      </c>
      <c r="AI382" s="10">
        <v>101.15</v>
      </c>
      <c r="AJ382" s="10" t="s">
        <v>40</v>
      </c>
    </row>
    <row r="383" spans="1:36" x14ac:dyDescent="0.25">
      <c r="A383" s="10" t="s">
        <v>36</v>
      </c>
      <c r="B383" s="10" t="s">
        <v>66</v>
      </c>
      <c r="C383" s="10">
        <v>26</v>
      </c>
      <c r="D383" s="10" t="s">
        <v>38</v>
      </c>
      <c r="E383" s="10">
        <v>2620</v>
      </c>
      <c r="F383" s="10" t="s">
        <v>62</v>
      </c>
      <c r="G383" s="20">
        <v>611959</v>
      </c>
      <c r="H383" s="10">
        <v>314.1524422</v>
      </c>
      <c r="I383" s="10">
        <v>27</v>
      </c>
      <c r="J383" s="10">
        <v>21</v>
      </c>
      <c r="K383" s="10">
        <v>306.51606650000002</v>
      </c>
      <c r="L383" s="10">
        <v>642</v>
      </c>
      <c r="M383" s="10">
        <v>86</v>
      </c>
      <c r="N383" s="10">
        <v>6971</v>
      </c>
      <c r="O383" s="10">
        <v>711804</v>
      </c>
      <c r="P383" s="10">
        <v>538588</v>
      </c>
      <c r="Q383" s="10">
        <v>54311</v>
      </c>
      <c r="R383" s="10">
        <v>1128</v>
      </c>
      <c r="S383" s="10">
        <v>31</v>
      </c>
      <c r="T383" s="10">
        <v>32.278170000000003</v>
      </c>
      <c r="U383" s="10">
        <v>2574.943886</v>
      </c>
      <c r="V383" s="10">
        <v>26352</v>
      </c>
      <c r="W383" s="10">
        <v>27496</v>
      </c>
      <c r="X383" s="10">
        <v>55148</v>
      </c>
      <c r="Y383" s="10">
        <v>72759</v>
      </c>
      <c r="Z383" s="10">
        <v>75</v>
      </c>
      <c r="AA383" s="10">
        <v>110757</v>
      </c>
      <c r="AB383" s="10">
        <v>156903</v>
      </c>
      <c r="AC383" s="10">
        <v>7613</v>
      </c>
      <c r="AD383" s="10">
        <v>2236.1496499999998</v>
      </c>
      <c r="AE383" s="10">
        <v>417663</v>
      </c>
      <c r="AF383" s="10">
        <v>30</v>
      </c>
      <c r="AG383" s="10">
        <v>74.069999999999993</v>
      </c>
      <c r="AH383" s="10">
        <v>7.7</v>
      </c>
      <c r="AI383" s="10">
        <v>110.49</v>
      </c>
      <c r="AJ383" s="10" t="s">
        <v>40</v>
      </c>
    </row>
    <row r="384" spans="1:36" x14ac:dyDescent="0.25">
      <c r="A384" s="10" t="s">
        <v>36</v>
      </c>
      <c r="B384" s="10" t="s">
        <v>66</v>
      </c>
      <c r="C384" s="10">
        <v>26</v>
      </c>
      <c r="D384" s="10" t="s">
        <v>38</v>
      </c>
      <c r="E384" s="10">
        <v>2602</v>
      </c>
      <c r="F384" s="10" t="s">
        <v>41</v>
      </c>
      <c r="G384" s="20">
        <v>718736</v>
      </c>
      <c r="H384" s="10">
        <v>318.66998949999999</v>
      </c>
      <c r="I384" s="10">
        <v>24</v>
      </c>
      <c r="J384" s="10">
        <v>40</v>
      </c>
      <c r="K384" s="10">
        <v>478.16646889999998</v>
      </c>
      <c r="L384" s="10">
        <v>1479</v>
      </c>
      <c r="M384" s="10">
        <v>104</v>
      </c>
      <c r="N384" s="10">
        <v>7259</v>
      </c>
      <c r="O384" s="10">
        <v>533940</v>
      </c>
      <c r="P384" s="10">
        <v>419246</v>
      </c>
      <c r="Q384" s="10">
        <v>56377</v>
      </c>
      <c r="R384" s="10">
        <v>403</v>
      </c>
      <c r="S384" s="10">
        <v>47</v>
      </c>
      <c r="T384" s="10">
        <v>47.55686</v>
      </c>
      <c r="U384" s="10">
        <v>2227.229871</v>
      </c>
      <c r="V384" s="10">
        <v>21682</v>
      </c>
      <c r="W384" s="10">
        <v>22827</v>
      </c>
      <c r="X384" s="10">
        <v>58057</v>
      </c>
      <c r="Y384" s="10">
        <v>74622</v>
      </c>
      <c r="Z384" s="10">
        <v>25</v>
      </c>
      <c r="AA384" s="10">
        <v>102373</v>
      </c>
      <c r="AB384" s="10">
        <v>127280</v>
      </c>
      <c r="AC384" s="10">
        <v>8738</v>
      </c>
      <c r="AD384" s="10">
        <v>1701.5065420000001</v>
      </c>
      <c r="AE384" s="10">
        <v>325427</v>
      </c>
      <c r="AF384" s="10">
        <v>23</v>
      </c>
      <c r="AG384" s="10">
        <v>58.81</v>
      </c>
      <c r="AH384" s="10">
        <v>4.0999999999999996</v>
      </c>
      <c r="AI384" s="10">
        <v>101.16</v>
      </c>
      <c r="AJ384" s="10" t="s">
        <v>40</v>
      </c>
    </row>
    <row r="385" spans="1:36" x14ac:dyDescent="0.25">
      <c r="A385" s="10" t="s">
        <v>36</v>
      </c>
      <c r="B385" s="10" t="s">
        <v>66</v>
      </c>
      <c r="C385" s="10">
        <v>26</v>
      </c>
      <c r="D385" s="10" t="s">
        <v>38</v>
      </c>
      <c r="E385" s="10">
        <v>2603</v>
      </c>
      <c r="F385" s="10" t="s">
        <v>59</v>
      </c>
      <c r="G385" s="20">
        <v>1054450</v>
      </c>
      <c r="H385" s="10">
        <v>286.6582459</v>
      </c>
      <c r="I385" s="10">
        <v>22</v>
      </c>
      <c r="J385" s="10">
        <v>25</v>
      </c>
      <c r="K385" s="10">
        <v>565.86428190000004</v>
      </c>
      <c r="L385" s="10">
        <v>2366</v>
      </c>
      <c r="M385" s="10">
        <v>221</v>
      </c>
      <c r="N385" s="10">
        <v>7008</v>
      </c>
      <c r="O385" s="10">
        <v>531327</v>
      </c>
      <c r="P385" s="10">
        <v>434723</v>
      </c>
      <c r="Q385" s="10">
        <v>88179</v>
      </c>
      <c r="R385" s="10">
        <v>91</v>
      </c>
      <c r="S385" s="10">
        <v>62</v>
      </c>
      <c r="T385" s="10">
        <v>19.953479999999999</v>
      </c>
      <c r="U385" s="10">
        <v>2108.9104200000002</v>
      </c>
      <c r="V385" s="10">
        <v>24053</v>
      </c>
      <c r="W385" s="10">
        <v>28375</v>
      </c>
      <c r="X385" s="10">
        <v>67479</v>
      </c>
      <c r="Y385" s="10">
        <v>108199</v>
      </c>
      <c r="Z385" s="10">
        <v>14</v>
      </c>
      <c r="AA385" s="10">
        <v>116313</v>
      </c>
      <c r="AB385" s="10">
        <v>177833</v>
      </c>
      <c r="AC385" s="10">
        <v>9374</v>
      </c>
      <c r="AD385" s="10">
        <v>1523.092658</v>
      </c>
      <c r="AE385" s="10">
        <v>300377</v>
      </c>
      <c r="AF385" s="10">
        <v>24</v>
      </c>
      <c r="AG385" s="10">
        <v>71.61</v>
      </c>
      <c r="AH385" s="10">
        <v>5.89</v>
      </c>
      <c r="AI385" s="10">
        <v>101.93</v>
      </c>
      <c r="AJ385" s="10" t="s">
        <v>40</v>
      </c>
    </row>
    <row r="386" spans="1:36" x14ac:dyDescent="0.25">
      <c r="A386" s="10" t="s">
        <v>36</v>
      </c>
      <c r="B386" s="10" t="s">
        <v>66</v>
      </c>
      <c r="C386" s="10">
        <v>26</v>
      </c>
      <c r="D386" s="10" t="s">
        <v>38</v>
      </c>
      <c r="E386" s="10">
        <v>2608</v>
      </c>
      <c r="F386" s="10" t="s">
        <v>44</v>
      </c>
      <c r="G386" s="20">
        <v>573085</v>
      </c>
      <c r="H386" s="10">
        <v>343.36769889999999</v>
      </c>
      <c r="I386" s="10">
        <v>30</v>
      </c>
      <c r="J386" s="10">
        <v>22</v>
      </c>
      <c r="K386" s="10">
        <v>378.60160990000003</v>
      </c>
      <c r="L386" s="10">
        <v>633</v>
      </c>
      <c r="M386" s="10">
        <v>66</v>
      </c>
      <c r="N386" s="10">
        <v>4688</v>
      </c>
      <c r="O386" s="10">
        <v>472349</v>
      </c>
      <c r="P386" s="10">
        <v>288228</v>
      </c>
      <c r="Q386" s="10">
        <v>24927</v>
      </c>
      <c r="R386" s="10">
        <v>0</v>
      </c>
      <c r="S386" s="10">
        <v>11</v>
      </c>
      <c r="T386" s="10">
        <v>28.084990000000001</v>
      </c>
      <c r="U386" s="10">
        <v>2028.580492</v>
      </c>
      <c r="V386" s="10">
        <v>15507</v>
      </c>
      <c r="W386" s="10">
        <v>16346</v>
      </c>
      <c r="X386" s="10">
        <v>29265</v>
      </c>
      <c r="Y386" s="10">
        <v>43977</v>
      </c>
      <c r="Z386" s="10">
        <v>56</v>
      </c>
      <c r="AA386" s="10">
        <v>52104</v>
      </c>
      <c r="AB386" s="10">
        <v>73174</v>
      </c>
      <c r="AC386" s="10">
        <v>5321</v>
      </c>
      <c r="AD386" s="10">
        <v>1621.8938920000001</v>
      </c>
      <c r="AE386" s="10">
        <v>374520</v>
      </c>
      <c r="AF386" s="10">
        <v>30</v>
      </c>
      <c r="AG386" s="10">
        <v>57.02</v>
      </c>
      <c r="AH386" s="10">
        <v>5.83</v>
      </c>
      <c r="AI386" s="10">
        <v>109.69</v>
      </c>
      <c r="AJ386" s="10" t="s">
        <v>40</v>
      </c>
    </row>
    <row r="387" spans="1:36" x14ac:dyDescent="0.25">
      <c r="A387" s="10" t="s">
        <v>36</v>
      </c>
      <c r="B387" s="10" t="s">
        <v>66</v>
      </c>
      <c r="C387" s="10">
        <v>26</v>
      </c>
      <c r="D387" s="10" t="s">
        <v>38</v>
      </c>
      <c r="E387" s="10">
        <v>2609</v>
      </c>
      <c r="F387" s="10" t="s">
        <v>51</v>
      </c>
      <c r="G387" s="20">
        <v>1295757</v>
      </c>
      <c r="H387" s="10">
        <v>325.63678909999999</v>
      </c>
      <c r="I387" s="10">
        <v>19</v>
      </c>
      <c r="J387" s="10">
        <v>88</v>
      </c>
      <c r="K387" s="10">
        <v>305.06054590000002</v>
      </c>
      <c r="L387" s="10">
        <v>1583</v>
      </c>
      <c r="M387" s="10">
        <v>51</v>
      </c>
      <c r="N387" s="10">
        <v>6356</v>
      </c>
      <c r="O387" s="10">
        <v>891970</v>
      </c>
      <c r="P387" s="10">
        <v>584430</v>
      </c>
      <c r="Q387" s="10">
        <v>87660</v>
      </c>
      <c r="R387" s="10">
        <v>0</v>
      </c>
      <c r="S387" s="10">
        <v>0</v>
      </c>
      <c r="T387" s="10">
        <v>33.207729999999998</v>
      </c>
      <c r="U387" s="10">
        <v>3242.8507439999998</v>
      </c>
      <c r="V387" s="10">
        <v>45165</v>
      </c>
      <c r="W387" s="10">
        <v>49037</v>
      </c>
      <c r="X387" s="10">
        <v>85757</v>
      </c>
      <c r="Y387" s="10">
        <v>132664</v>
      </c>
      <c r="Z387" s="10">
        <v>33</v>
      </c>
      <c r="AA387" s="10">
        <v>128620</v>
      </c>
      <c r="AB387" s="10">
        <v>185769</v>
      </c>
      <c r="AC387" s="10">
        <v>7939</v>
      </c>
      <c r="AD387" s="10">
        <v>2904.5824680000001</v>
      </c>
      <c r="AE387" s="10">
        <v>703176</v>
      </c>
      <c r="AF387" s="10">
        <v>19</v>
      </c>
      <c r="AG387" s="10">
        <v>47.18</v>
      </c>
      <c r="AH387" s="10">
        <v>24.45</v>
      </c>
      <c r="AI387" s="10">
        <v>100.66</v>
      </c>
      <c r="AJ387" s="10" t="s">
        <v>40</v>
      </c>
    </row>
    <row r="388" spans="1:36" x14ac:dyDescent="0.25">
      <c r="A388" s="10" t="s">
        <v>36</v>
      </c>
      <c r="B388" s="10" t="s">
        <v>66</v>
      </c>
      <c r="C388" s="10">
        <v>26</v>
      </c>
      <c r="D388" s="10" t="s">
        <v>38</v>
      </c>
      <c r="E388" s="10">
        <v>2612</v>
      </c>
      <c r="F388" s="10" t="s">
        <v>60</v>
      </c>
      <c r="G388" s="20">
        <v>568864</v>
      </c>
      <c r="H388" s="10">
        <v>338.2388163</v>
      </c>
      <c r="I388" s="10">
        <v>18</v>
      </c>
      <c r="J388" s="10">
        <v>75</v>
      </c>
      <c r="K388" s="10">
        <v>201.91147090000001</v>
      </c>
      <c r="L388" s="10">
        <v>689</v>
      </c>
      <c r="M388" s="10">
        <v>4</v>
      </c>
      <c r="N388" s="10">
        <v>1172</v>
      </c>
      <c r="O388" s="10">
        <v>378207</v>
      </c>
      <c r="P388" s="10">
        <v>304008</v>
      </c>
      <c r="Q388" s="10">
        <v>58117</v>
      </c>
      <c r="R388" s="10">
        <v>33</v>
      </c>
      <c r="S388" s="10">
        <v>4</v>
      </c>
      <c r="T388" s="10">
        <v>34.896349999999998</v>
      </c>
      <c r="U388" s="10">
        <v>1516.0507009999999</v>
      </c>
      <c r="V388" s="10">
        <v>20524</v>
      </c>
      <c r="W388" s="10">
        <v>25392</v>
      </c>
      <c r="X388" s="10">
        <v>38921</v>
      </c>
      <c r="Y388" s="10">
        <v>72871</v>
      </c>
      <c r="Z388" s="10">
        <v>0</v>
      </c>
      <c r="AA388" s="10">
        <v>52666</v>
      </c>
      <c r="AB388" s="10">
        <v>93179</v>
      </c>
      <c r="AC388" s="10">
        <v>1861</v>
      </c>
      <c r="AD388" s="10">
        <v>1279.24288</v>
      </c>
      <c r="AE388" s="10">
        <v>254767</v>
      </c>
      <c r="AF388" s="10">
        <v>6</v>
      </c>
      <c r="AG388" s="10">
        <v>79.209999999999994</v>
      </c>
      <c r="AH388" s="10">
        <v>2.9</v>
      </c>
      <c r="AI388" s="10">
        <v>101.09</v>
      </c>
      <c r="AJ388" s="10" t="s">
        <v>40</v>
      </c>
    </row>
    <row r="389" spans="1:36" x14ac:dyDescent="0.25">
      <c r="A389" s="10" t="s">
        <v>36</v>
      </c>
      <c r="B389" s="10" t="s">
        <v>66</v>
      </c>
      <c r="C389" s="10">
        <v>26</v>
      </c>
      <c r="D389" s="10" t="s">
        <v>38</v>
      </c>
      <c r="E389" s="10">
        <v>2619</v>
      </c>
      <c r="F389" s="10" t="s">
        <v>57</v>
      </c>
      <c r="G389" s="20">
        <v>263429</v>
      </c>
      <c r="H389" s="10">
        <v>320.75256139999999</v>
      </c>
      <c r="I389" s="10">
        <v>25</v>
      </c>
      <c r="J389" s="10">
        <v>11</v>
      </c>
      <c r="K389" s="10">
        <v>174.5421758</v>
      </c>
      <c r="L389" s="10">
        <v>491</v>
      </c>
      <c r="M389" s="10">
        <v>20</v>
      </c>
      <c r="N389" s="10">
        <v>2707</v>
      </c>
      <c r="O389" s="10">
        <v>209361</v>
      </c>
      <c r="P389" s="10">
        <v>101403</v>
      </c>
      <c r="Q389" s="10">
        <v>11311</v>
      </c>
      <c r="R389" s="10">
        <v>52</v>
      </c>
      <c r="S389" s="10">
        <v>7</v>
      </c>
      <c r="T389" s="10">
        <v>14.16987</v>
      </c>
      <c r="U389" s="10">
        <v>860.24281580000002</v>
      </c>
      <c r="V389" s="10">
        <v>8259</v>
      </c>
      <c r="W389" s="10">
        <v>8718</v>
      </c>
      <c r="X389" s="10">
        <v>16143</v>
      </c>
      <c r="Y389" s="10">
        <v>22443</v>
      </c>
      <c r="Z389" s="10">
        <v>7</v>
      </c>
      <c r="AA389" s="10">
        <v>33664</v>
      </c>
      <c r="AB389" s="10">
        <v>44710</v>
      </c>
      <c r="AC389" s="10">
        <v>3198</v>
      </c>
      <c r="AD389" s="10">
        <v>671.53076999999996</v>
      </c>
      <c r="AE389" s="10">
        <v>176438</v>
      </c>
      <c r="AF389" s="10">
        <v>25</v>
      </c>
      <c r="AG389" s="10">
        <v>61.06</v>
      </c>
      <c r="AH389" s="10">
        <v>10.94</v>
      </c>
      <c r="AI389" s="10">
        <v>101.16</v>
      </c>
      <c r="AJ389" s="10" t="s">
        <v>40</v>
      </c>
    </row>
    <row r="390" spans="1:36" x14ac:dyDescent="0.25">
      <c r="A390" s="10" t="s">
        <v>36</v>
      </c>
      <c r="B390" s="10" t="s">
        <v>66</v>
      </c>
      <c r="C390" s="10">
        <v>26</v>
      </c>
      <c r="D390" s="10" t="s">
        <v>38</v>
      </c>
      <c r="E390" s="10">
        <v>2622</v>
      </c>
      <c r="F390" s="10" t="s">
        <v>63</v>
      </c>
      <c r="G390" s="20">
        <v>434684</v>
      </c>
      <c r="H390" s="10">
        <v>323.2145026</v>
      </c>
      <c r="I390" s="10">
        <v>27</v>
      </c>
      <c r="J390" s="10">
        <v>10</v>
      </c>
      <c r="K390" s="10">
        <v>341.65905379999998</v>
      </c>
      <c r="L390" s="10">
        <v>508</v>
      </c>
      <c r="M390" s="10">
        <v>121</v>
      </c>
      <c r="N390" s="10">
        <v>4254</v>
      </c>
      <c r="O390" s="10">
        <v>140527</v>
      </c>
      <c r="P390" s="10">
        <v>66445</v>
      </c>
      <c r="Q390" s="10">
        <v>14396</v>
      </c>
      <c r="R390" s="10">
        <v>0</v>
      </c>
      <c r="S390" s="10">
        <v>4</v>
      </c>
      <c r="T390" s="10">
        <v>54.29092</v>
      </c>
      <c r="U390" s="10">
        <v>850.15361780000001</v>
      </c>
      <c r="V390" s="10">
        <v>5158</v>
      </c>
      <c r="W390" s="10">
        <v>5366</v>
      </c>
      <c r="X390" s="10">
        <v>23363</v>
      </c>
      <c r="Y390" s="10">
        <v>30320</v>
      </c>
      <c r="Z390" s="10">
        <v>5</v>
      </c>
      <c r="AA390" s="10">
        <v>42386</v>
      </c>
      <c r="AB390" s="10">
        <v>54644</v>
      </c>
      <c r="AC390" s="10">
        <v>4762</v>
      </c>
      <c r="AD390" s="10">
        <v>454.203644</v>
      </c>
      <c r="AE390" s="10">
        <v>50248</v>
      </c>
      <c r="AF390" s="10">
        <v>27</v>
      </c>
      <c r="AG390" s="10">
        <v>72.37</v>
      </c>
      <c r="AH390" s="10">
        <v>4.7300000000000004</v>
      </c>
      <c r="AI390" s="10">
        <v>101.33</v>
      </c>
      <c r="AJ390" s="10" t="s">
        <v>40</v>
      </c>
    </row>
    <row r="391" spans="1:36" x14ac:dyDescent="0.25">
      <c r="A391" s="10" t="s">
        <v>36</v>
      </c>
      <c r="B391" s="10" t="s">
        <v>66</v>
      </c>
      <c r="C391" s="10">
        <v>26</v>
      </c>
      <c r="D391" s="10" t="s">
        <v>38</v>
      </c>
      <c r="E391" s="10">
        <v>2609</v>
      </c>
      <c r="F391" s="10" t="s">
        <v>51</v>
      </c>
      <c r="G391" s="20">
        <v>1295757</v>
      </c>
      <c r="H391" s="10">
        <v>326.0087552</v>
      </c>
      <c r="I391" s="10">
        <v>20</v>
      </c>
      <c r="J391" s="10">
        <v>93</v>
      </c>
      <c r="K391" s="10">
        <v>380.96392700000001</v>
      </c>
      <c r="L391" s="10">
        <v>1626</v>
      </c>
      <c r="M391" s="10">
        <v>41</v>
      </c>
      <c r="N391" s="10">
        <v>6336</v>
      </c>
      <c r="O391" s="10">
        <v>934202</v>
      </c>
      <c r="P391" s="10">
        <v>612939</v>
      </c>
      <c r="Q391" s="10">
        <v>87633</v>
      </c>
      <c r="R391" s="10">
        <v>0</v>
      </c>
      <c r="S391" s="10">
        <v>0</v>
      </c>
      <c r="T391" s="10">
        <v>33.207729999999998</v>
      </c>
      <c r="U391" s="10">
        <v>3459.7519689999999</v>
      </c>
      <c r="V391" s="10">
        <v>46307</v>
      </c>
      <c r="W391" s="10">
        <v>50374</v>
      </c>
      <c r="X391" s="10">
        <v>85794</v>
      </c>
      <c r="Y391" s="10">
        <v>132662</v>
      </c>
      <c r="Z391" s="10">
        <v>40</v>
      </c>
      <c r="AA391" s="10">
        <v>128588</v>
      </c>
      <c r="AB391" s="10">
        <v>185689</v>
      </c>
      <c r="AC391" s="10">
        <v>7962</v>
      </c>
      <c r="AD391" s="10">
        <v>3045.580312</v>
      </c>
      <c r="AE391" s="10">
        <v>735778</v>
      </c>
      <c r="AF391" s="10">
        <v>19</v>
      </c>
      <c r="AG391" s="10">
        <v>47.3</v>
      </c>
      <c r="AH391" s="10">
        <v>25.02</v>
      </c>
      <c r="AI391" s="10">
        <v>100.56</v>
      </c>
      <c r="AJ391" s="10" t="s">
        <v>40</v>
      </c>
    </row>
    <row r="392" spans="1:36" x14ac:dyDescent="0.25">
      <c r="A392" s="10" t="s">
        <v>36</v>
      </c>
      <c r="B392" s="10" t="s">
        <v>66</v>
      </c>
      <c r="C392" s="10">
        <v>26</v>
      </c>
      <c r="D392" s="10" t="s">
        <v>38</v>
      </c>
      <c r="E392" s="10">
        <v>2610</v>
      </c>
      <c r="F392" s="10" t="s">
        <v>52</v>
      </c>
      <c r="G392" s="20">
        <v>1218835</v>
      </c>
      <c r="H392" s="10">
        <v>320.94837159999997</v>
      </c>
      <c r="I392" s="10">
        <v>20</v>
      </c>
      <c r="J392" s="10">
        <v>72</v>
      </c>
      <c r="K392" s="10">
        <v>550.32198500000004</v>
      </c>
      <c r="L392" s="10">
        <v>883</v>
      </c>
      <c r="M392" s="10">
        <v>13</v>
      </c>
      <c r="N392" s="10">
        <v>3105</v>
      </c>
      <c r="O392" s="10">
        <v>785052</v>
      </c>
      <c r="P392" s="10">
        <v>628272</v>
      </c>
      <c r="Q392" s="10">
        <v>77685</v>
      </c>
      <c r="R392" s="10">
        <v>123</v>
      </c>
      <c r="S392" s="10">
        <v>18</v>
      </c>
      <c r="T392" s="10">
        <v>31.393889999999999</v>
      </c>
      <c r="U392" s="10">
        <v>3101.3274849999998</v>
      </c>
      <c r="V392" s="10">
        <v>37458</v>
      </c>
      <c r="W392" s="10">
        <v>40204</v>
      </c>
      <c r="X392" s="10">
        <v>61552</v>
      </c>
      <c r="Y392" s="10">
        <v>98767</v>
      </c>
      <c r="Z392" s="10">
        <v>5</v>
      </c>
      <c r="AA392" s="10">
        <v>86010</v>
      </c>
      <c r="AB392" s="10">
        <v>129794</v>
      </c>
      <c r="AC392" s="10">
        <v>3988</v>
      </c>
      <c r="AD392" s="10">
        <v>2519.6116099999999</v>
      </c>
      <c r="AE392" s="10">
        <v>574426</v>
      </c>
      <c r="AF392" s="10">
        <v>11</v>
      </c>
      <c r="AG392" s="10">
        <v>49.92</v>
      </c>
      <c r="AH392" s="10">
        <v>20.18</v>
      </c>
      <c r="AI392" s="10">
        <v>100.18</v>
      </c>
      <c r="AJ392" s="10" t="s">
        <v>40</v>
      </c>
    </row>
    <row r="393" spans="1:36" x14ac:dyDescent="0.25">
      <c r="A393" s="10" t="s">
        <v>36</v>
      </c>
      <c r="B393" s="10" t="s">
        <v>66</v>
      </c>
      <c r="C393" s="10">
        <v>26</v>
      </c>
      <c r="D393" s="10" t="s">
        <v>38</v>
      </c>
      <c r="E393" s="10">
        <v>2618</v>
      </c>
      <c r="F393" s="10" t="s">
        <v>55</v>
      </c>
      <c r="G393" s="20">
        <v>1142944</v>
      </c>
      <c r="H393" s="10">
        <v>322.08913969999998</v>
      </c>
      <c r="I393" s="10">
        <v>33</v>
      </c>
      <c r="J393" s="10">
        <v>151</v>
      </c>
      <c r="K393" s="10">
        <v>130.9458818</v>
      </c>
      <c r="L393" s="10">
        <v>1358</v>
      </c>
      <c r="M393" s="10">
        <v>0</v>
      </c>
      <c r="N393" s="10">
        <v>3546</v>
      </c>
      <c r="O393" s="10">
        <v>826209</v>
      </c>
      <c r="P393" s="10">
        <v>617380</v>
      </c>
      <c r="Q393" s="10">
        <v>42204</v>
      </c>
      <c r="R393" s="10">
        <v>0</v>
      </c>
      <c r="S393" s="10">
        <v>0</v>
      </c>
      <c r="T393" s="10">
        <v>42.661520000000003</v>
      </c>
      <c r="U393" s="10">
        <v>2834.7368620000002</v>
      </c>
      <c r="V393" s="10">
        <v>24979</v>
      </c>
      <c r="W393" s="10">
        <v>26516</v>
      </c>
      <c r="X393" s="10">
        <v>35286</v>
      </c>
      <c r="Y393" s="10">
        <v>55763</v>
      </c>
      <c r="Z393" s="10">
        <v>16</v>
      </c>
      <c r="AA393" s="10">
        <v>53292</v>
      </c>
      <c r="AB393" s="10">
        <v>78707</v>
      </c>
      <c r="AC393" s="10">
        <v>4904</v>
      </c>
      <c r="AD393" s="10">
        <v>2661.1294600000001</v>
      </c>
      <c r="AE393" s="10">
        <v>668658</v>
      </c>
      <c r="AF393" s="10">
        <v>27</v>
      </c>
      <c r="AG393" s="10">
        <v>33.75</v>
      </c>
      <c r="AH393" s="10">
        <v>40.07</v>
      </c>
      <c r="AI393" s="10">
        <v>99.96</v>
      </c>
      <c r="AJ393" s="10" t="s">
        <v>40</v>
      </c>
    </row>
    <row r="394" spans="1:36" x14ac:dyDescent="0.25">
      <c r="A394" s="10" t="s">
        <v>36</v>
      </c>
      <c r="B394" s="10" t="s">
        <v>66</v>
      </c>
      <c r="C394" s="10">
        <v>26</v>
      </c>
      <c r="D394" s="10" t="s">
        <v>38</v>
      </c>
      <c r="E394" s="10">
        <v>2606</v>
      </c>
      <c r="F394" s="10" t="s">
        <v>49</v>
      </c>
      <c r="G394" s="20">
        <v>355484</v>
      </c>
      <c r="H394" s="10">
        <v>316.25253909999998</v>
      </c>
      <c r="I394" s="10">
        <v>26</v>
      </c>
      <c r="J394" s="10">
        <v>34</v>
      </c>
      <c r="K394" s="10">
        <v>750.08353169999998</v>
      </c>
      <c r="L394" s="10">
        <v>727</v>
      </c>
      <c r="M394" s="10">
        <v>74</v>
      </c>
      <c r="N394" s="10">
        <v>5196</v>
      </c>
      <c r="O394" s="10">
        <v>359439</v>
      </c>
      <c r="P394" s="10">
        <v>307219</v>
      </c>
      <c r="Q394" s="10">
        <v>34406</v>
      </c>
      <c r="R394" s="10">
        <v>652</v>
      </c>
      <c r="S394" s="10">
        <v>78</v>
      </c>
      <c r="T394" s="10">
        <v>18.728809999999999</v>
      </c>
      <c r="U394" s="10">
        <v>1905.5473059999999</v>
      </c>
      <c r="V394" s="10">
        <v>13614</v>
      </c>
      <c r="W394" s="10">
        <v>14498</v>
      </c>
      <c r="X394" s="10">
        <v>28350</v>
      </c>
      <c r="Y394" s="10">
        <v>41116</v>
      </c>
      <c r="Z394" s="10">
        <v>4</v>
      </c>
      <c r="AA394" s="10">
        <v>46872</v>
      </c>
      <c r="AB394" s="10">
        <v>66539</v>
      </c>
      <c r="AC394" s="10">
        <v>5923</v>
      </c>
      <c r="AD394" s="10">
        <v>1136.734964</v>
      </c>
      <c r="AE394" s="10">
        <v>279676</v>
      </c>
      <c r="AF394" s="10">
        <v>23</v>
      </c>
      <c r="AG394" s="10">
        <v>25.81</v>
      </c>
      <c r="AH394" s="10">
        <v>17.29</v>
      </c>
      <c r="AI394" s="10">
        <v>111.42</v>
      </c>
      <c r="AJ394" s="10" t="s">
        <v>40</v>
      </c>
    </row>
    <row r="395" spans="1:36" x14ac:dyDescent="0.25">
      <c r="A395" s="10" t="s">
        <v>36</v>
      </c>
      <c r="B395" s="10" t="s">
        <v>66</v>
      </c>
      <c r="C395" s="10">
        <v>26</v>
      </c>
      <c r="D395" s="10" t="s">
        <v>38</v>
      </c>
      <c r="E395" s="10">
        <v>2608</v>
      </c>
      <c r="F395" s="10" t="s">
        <v>44</v>
      </c>
      <c r="G395" s="20">
        <v>573085</v>
      </c>
      <c r="H395" s="10">
        <v>346.63485420000001</v>
      </c>
      <c r="I395" s="10">
        <v>30</v>
      </c>
      <c r="J395" s="10">
        <v>22</v>
      </c>
      <c r="K395" s="10">
        <v>378.60160990000003</v>
      </c>
      <c r="L395" s="10">
        <v>633</v>
      </c>
      <c r="M395" s="10">
        <v>63</v>
      </c>
      <c r="N395" s="10">
        <v>4728</v>
      </c>
      <c r="O395" s="10">
        <v>478887</v>
      </c>
      <c r="P395" s="10">
        <v>292926</v>
      </c>
      <c r="Q395" s="10">
        <v>24933</v>
      </c>
      <c r="R395" s="10">
        <v>0</v>
      </c>
      <c r="S395" s="10">
        <v>10</v>
      </c>
      <c r="T395" s="10">
        <v>28.084990000000001</v>
      </c>
      <c r="U395" s="10">
        <v>2066.6758540000001</v>
      </c>
      <c r="V395" s="10">
        <v>15592</v>
      </c>
      <c r="W395" s="10">
        <v>16440</v>
      </c>
      <c r="X395" s="10">
        <v>29278</v>
      </c>
      <c r="Y395" s="10">
        <v>43993</v>
      </c>
      <c r="Z395" s="10">
        <v>57</v>
      </c>
      <c r="AA395" s="10">
        <v>52117</v>
      </c>
      <c r="AB395" s="10">
        <v>73187</v>
      </c>
      <c r="AC395" s="10">
        <v>5361</v>
      </c>
      <c r="AD395" s="10">
        <v>1659.9892540000001</v>
      </c>
      <c r="AE395" s="10">
        <v>379655</v>
      </c>
      <c r="AF395" s="10">
        <v>30</v>
      </c>
      <c r="AG395" s="10">
        <v>57.2</v>
      </c>
      <c r="AH395" s="10">
        <v>5.8</v>
      </c>
      <c r="AI395" s="10">
        <v>109.58</v>
      </c>
      <c r="AJ395" s="10" t="s">
        <v>40</v>
      </c>
    </row>
    <row r="396" spans="1:36" x14ac:dyDescent="0.25">
      <c r="A396" s="10" t="s">
        <v>36</v>
      </c>
      <c r="B396" s="10" t="s">
        <v>66</v>
      </c>
      <c r="C396" s="10">
        <v>26</v>
      </c>
      <c r="D396" s="10" t="s">
        <v>38</v>
      </c>
      <c r="E396" s="10">
        <v>2609</v>
      </c>
      <c r="F396" s="10" t="s">
        <v>51</v>
      </c>
      <c r="G396" s="20">
        <v>1295757</v>
      </c>
      <c r="H396" s="10">
        <v>328.0035613</v>
      </c>
      <c r="I396" s="10">
        <v>19</v>
      </c>
      <c r="J396" s="10">
        <v>88</v>
      </c>
      <c r="K396" s="10">
        <v>333.57830410000003</v>
      </c>
      <c r="L396" s="10">
        <v>1615</v>
      </c>
      <c r="M396" s="10">
        <v>45</v>
      </c>
      <c r="N396" s="10">
        <v>6315</v>
      </c>
      <c r="O396" s="10">
        <v>902817</v>
      </c>
      <c r="P396" s="10">
        <v>591485</v>
      </c>
      <c r="Q396" s="10">
        <v>87621</v>
      </c>
      <c r="R396" s="10">
        <v>0</v>
      </c>
      <c r="S396" s="10">
        <v>0</v>
      </c>
      <c r="T396" s="10">
        <v>33.207729999999998</v>
      </c>
      <c r="U396" s="10">
        <v>3328.0579459999999</v>
      </c>
      <c r="V396" s="10">
        <v>45398</v>
      </c>
      <c r="W396" s="10">
        <v>49312</v>
      </c>
      <c r="X396" s="10">
        <v>85747</v>
      </c>
      <c r="Y396" s="10">
        <v>132613</v>
      </c>
      <c r="Z396" s="10">
        <v>33</v>
      </c>
      <c r="AA396" s="10">
        <v>128566</v>
      </c>
      <c r="AB396" s="10">
        <v>185670</v>
      </c>
      <c r="AC396" s="10">
        <v>7930</v>
      </c>
      <c r="AD396" s="10">
        <v>2961.2719120000002</v>
      </c>
      <c r="AE396" s="10">
        <v>711464</v>
      </c>
      <c r="AF396" s="10">
        <v>19</v>
      </c>
      <c r="AG396" s="10">
        <v>47.15</v>
      </c>
      <c r="AH396" s="10">
        <v>24.65</v>
      </c>
      <c r="AI396" s="10">
        <v>100.6</v>
      </c>
      <c r="AJ396" s="10" t="s">
        <v>40</v>
      </c>
    </row>
    <row r="397" spans="1:36" x14ac:dyDescent="0.25">
      <c r="A397" s="10" t="s">
        <v>36</v>
      </c>
      <c r="B397" s="10" t="s">
        <v>66</v>
      </c>
      <c r="C397" s="10">
        <v>26</v>
      </c>
      <c r="D397" s="10" t="s">
        <v>38</v>
      </c>
      <c r="E397" s="10">
        <v>2616</v>
      </c>
      <c r="F397" s="10" t="s">
        <v>53</v>
      </c>
      <c r="G397" s="20">
        <v>971873</v>
      </c>
      <c r="H397" s="10">
        <v>345.08617500000003</v>
      </c>
      <c r="I397" s="10">
        <v>14</v>
      </c>
      <c r="J397" s="10">
        <v>121</v>
      </c>
      <c r="K397" s="10">
        <v>77.147592239999994</v>
      </c>
      <c r="L397" s="10">
        <v>1033</v>
      </c>
      <c r="M397" s="10">
        <v>16</v>
      </c>
      <c r="N397" s="10">
        <v>6938</v>
      </c>
      <c r="O397" s="10">
        <v>486429</v>
      </c>
      <c r="P397" s="10">
        <v>410394</v>
      </c>
      <c r="Q397" s="10">
        <v>126240</v>
      </c>
      <c r="R397" s="10">
        <v>216</v>
      </c>
      <c r="S397" s="10">
        <v>68</v>
      </c>
      <c r="T397" s="10">
        <v>31.272590000000001</v>
      </c>
      <c r="U397" s="10">
        <v>1787.0194120000001</v>
      </c>
      <c r="V397" s="10">
        <v>34081</v>
      </c>
      <c r="W397" s="10">
        <v>41638</v>
      </c>
      <c r="X397" s="10">
        <v>77421</v>
      </c>
      <c r="Y397" s="10">
        <v>150045</v>
      </c>
      <c r="Z397" s="10">
        <v>1</v>
      </c>
      <c r="AA397" s="10">
        <v>105323</v>
      </c>
      <c r="AB397" s="10">
        <v>194663</v>
      </c>
      <c r="AC397" s="10">
        <v>7971</v>
      </c>
      <c r="AD397" s="10">
        <v>1678.59923</v>
      </c>
      <c r="AE397" s="10">
        <v>327078</v>
      </c>
      <c r="AF397" s="10">
        <v>39</v>
      </c>
      <c r="AG397" s="10">
        <v>63.81</v>
      </c>
      <c r="AH397" s="10">
        <v>10.31</v>
      </c>
      <c r="AI397" s="10">
        <v>100.2</v>
      </c>
      <c r="AJ397" s="10" t="s">
        <v>40</v>
      </c>
    </row>
    <row r="398" spans="1:36" x14ac:dyDescent="0.25">
      <c r="A398" s="10" t="s">
        <v>36</v>
      </c>
      <c r="B398" s="10" t="s">
        <v>66</v>
      </c>
      <c r="C398" s="10">
        <v>26</v>
      </c>
      <c r="D398" s="10" t="s">
        <v>38</v>
      </c>
      <c r="E398" s="10">
        <v>2601</v>
      </c>
      <c r="F398" s="10" t="s">
        <v>39</v>
      </c>
      <c r="G398" s="20">
        <v>680918</v>
      </c>
      <c r="H398" s="10">
        <v>335.3667992</v>
      </c>
      <c r="I398" s="10">
        <v>24</v>
      </c>
      <c r="J398" s="10">
        <v>25</v>
      </c>
      <c r="K398" s="10">
        <v>663.26631799999996</v>
      </c>
      <c r="L398" s="10">
        <v>1265</v>
      </c>
      <c r="M398" s="10">
        <v>550</v>
      </c>
      <c r="N398" s="10">
        <v>6384</v>
      </c>
      <c r="O398" s="10">
        <v>342817</v>
      </c>
      <c r="P398" s="10">
        <v>44617</v>
      </c>
      <c r="Q398" s="10">
        <v>8930</v>
      </c>
      <c r="R398" s="10">
        <v>210</v>
      </c>
      <c r="S398" s="10">
        <v>11</v>
      </c>
      <c r="T398" s="10">
        <v>38.716859999999997</v>
      </c>
      <c r="U398" s="10">
        <v>1851.677578</v>
      </c>
      <c r="V398" s="10">
        <v>14248</v>
      </c>
      <c r="W398" s="10">
        <v>14969</v>
      </c>
      <c r="X398" s="10">
        <v>60501</v>
      </c>
      <c r="Y398" s="10">
        <v>69917</v>
      </c>
      <c r="Z398" s="10">
        <v>10</v>
      </c>
      <c r="AA398" s="10">
        <v>120899</v>
      </c>
      <c r="AB398" s="10">
        <v>137926</v>
      </c>
      <c r="AC398" s="10">
        <v>7649</v>
      </c>
      <c r="AD398" s="10">
        <v>1149.6944000000001</v>
      </c>
      <c r="AE398" s="10">
        <v>175405</v>
      </c>
      <c r="AF398" s="10">
        <v>42</v>
      </c>
      <c r="AG398" s="10">
        <v>68.819999999999993</v>
      </c>
      <c r="AH398" s="10">
        <v>9.25</v>
      </c>
      <c r="AI398" s="10">
        <v>102.2</v>
      </c>
      <c r="AJ398" s="10" t="s">
        <v>40</v>
      </c>
    </row>
    <row r="399" spans="1:36" x14ac:dyDescent="0.25">
      <c r="A399" s="10" t="s">
        <v>36</v>
      </c>
      <c r="B399" s="10" t="s">
        <v>67</v>
      </c>
      <c r="C399" s="10">
        <v>26</v>
      </c>
      <c r="D399" s="10" t="s">
        <v>38</v>
      </c>
      <c r="E399" s="10">
        <v>2603</v>
      </c>
      <c r="F399" s="10" t="s">
        <v>59</v>
      </c>
      <c r="G399" s="20">
        <v>1299549</v>
      </c>
      <c r="H399" s="10">
        <v>326.3383139</v>
      </c>
      <c r="I399" s="10">
        <v>23</v>
      </c>
      <c r="J399" s="10">
        <v>25</v>
      </c>
      <c r="K399" s="10">
        <v>733.79259969999998</v>
      </c>
      <c r="L399" s="10">
        <v>2567</v>
      </c>
      <c r="M399" s="10">
        <v>182</v>
      </c>
      <c r="N399" s="10">
        <v>7006</v>
      </c>
      <c r="O399" s="10">
        <v>625703</v>
      </c>
      <c r="P399" s="10">
        <v>511730</v>
      </c>
      <c r="Q399" s="10">
        <v>88663</v>
      </c>
      <c r="R399" s="10">
        <v>141</v>
      </c>
      <c r="S399" s="10">
        <v>62</v>
      </c>
      <c r="T399" s="10">
        <v>32.0839</v>
      </c>
      <c r="U399" s="10">
        <v>2807.78512</v>
      </c>
      <c r="V399" s="10">
        <v>26484</v>
      </c>
      <c r="W399" s="10">
        <v>31379</v>
      </c>
      <c r="X399" s="10">
        <v>67831</v>
      </c>
      <c r="Y399" s="10">
        <v>108793</v>
      </c>
      <c r="Z399" s="10">
        <v>33</v>
      </c>
      <c r="AA399" s="10">
        <v>116717</v>
      </c>
      <c r="AB399" s="10">
        <v>178483</v>
      </c>
      <c r="AC399" s="10">
        <v>9573</v>
      </c>
      <c r="AD399" s="10">
        <v>2041.9086199999999</v>
      </c>
      <c r="AE399" s="10">
        <v>353243</v>
      </c>
      <c r="AF399" s="10">
        <v>24</v>
      </c>
      <c r="AG399" s="10">
        <v>73.31</v>
      </c>
      <c r="AH399" s="10">
        <v>4.9400000000000004</v>
      </c>
      <c r="AI399" s="10">
        <v>111.26</v>
      </c>
      <c r="AJ399" s="10" t="s">
        <v>40</v>
      </c>
    </row>
    <row r="400" spans="1:36" x14ac:dyDescent="0.25">
      <c r="A400" s="10" t="s">
        <v>36</v>
      </c>
      <c r="B400" s="10" t="s">
        <v>67</v>
      </c>
      <c r="C400" s="10">
        <v>26</v>
      </c>
      <c r="D400" s="10" t="s">
        <v>38</v>
      </c>
      <c r="E400" s="10">
        <v>2604</v>
      </c>
      <c r="F400" s="10" t="s">
        <v>42</v>
      </c>
      <c r="G400" s="20">
        <v>1716108</v>
      </c>
      <c r="H400" s="10">
        <v>318.67916450000001</v>
      </c>
      <c r="I400" s="10">
        <v>25</v>
      </c>
      <c r="J400" s="10">
        <v>69</v>
      </c>
      <c r="K400" s="10">
        <v>1297.6539740000001</v>
      </c>
      <c r="L400" s="10">
        <v>1787</v>
      </c>
      <c r="M400" s="10">
        <v>92</v>
      </c>
      <c r="N400" s="10">
        <v>6580</v>
      </c>
      <c r="O400" s="10">
        <v>1032897</v>
      </c>
      <c r="P400" s="10">
        <v>860748</v>
      </c>
      <c r="Q400" s="10">
        <v>75014</v>
      </c>
      <c r="R400" s="10">
        <v>0</v>
      </c>
      <c r="S400" s="10">
        <v>0</v>
      </c>
      <c r="T400" s="10">
        <v>45.513829999999999</v>
      </c>
      <c r="U400" s="10">
        <v>4634.7953340000004</v>
      </c>
      <c r="V400" s="10">
        <v>39917</v>
      </c>
      <c r="W400" s="10">
        <v>42152</v>
      </c>
      <c r="X400" s="10">
        <v>66991</v>
      </c>
      <c r="Y400" s="10">
        <v>89701</v>
      </c>
      <c r="Z400" s="10">
        <v>13</v>
      </c>
      <c r="AA400" s="10">
        <v>107459</v>
      </c>
      <c r="AB400" s="10">
        <v>135392</v>
      </c>
      <c r="AC400" s="10">
        <v>8367</v>
      </c>
      <c r="AD400" s="10">
        <v>3291.6275300000002</v>
      </c>
      <c r="AE400" s="10">
        <v>837516</v>
      </c>
      <c r="AF400" s="10">
        <v>22</v>
      </c>
      <c r="AG400" s="10">
        <v>79.760000000000005</v>
      </c>
      <c r="AH400" s="10">
        <v>12.69</v>
      </c>
      <c r="AI400" s="10">
        <v>101.15</v>
      </c>
      <c r="AJ400" s="10" t="s">
        <v>40</v>
      </c>
    </row>
    <row r="401" spans="1:36" x14ac:dyDescent="0.25">
      <c r="A401" s="10" t="s">
        <v>36</v>
      </c>
      <c r="B401" s="10" t="s">
        <v>67</v>
      </c>
      <c r="C401" s="10">
        <v>26</v>
      </c>
      <c r="D401" s="10" t="s">
        <v>38</v>
      </c>
      <c r="E401" s="10">
        <v>2607</v>
      </c>
      <c r="F401" s="10" t="s">
        <v>58</v>
      </c>
      <c r="G401" s="20">
        <v>991495</v>
      </c>
      <c r="H401" s="10">
        <v>331.15652290000003</v>
      </c>
      <c r="I401" s="10">
        <v>27</v>
      </c>
      <c r="J401" s="10">
        <v>7</v>
      </c>
      <c r="K401" s="10">
        <v>513.45927689999996</v>
      </c>
      <c r="L401" s="10">
        <v>1340</v>
      </c>
      <c r="M401" s="10">
        <v>398</v>
      </c>
      <c r="N401" s="10">
        <v>7226</v>
      </c>
      <c r="O401" s="10">
        <v>511101</v>
      </c>
      <c r="P401" s="10">
        <v>264782</v>
      </c>
      <c r="Q401" s="10">
        <v>58854</v>
      </c>
      <c r="R401" s="10">
        <v>467</v>
      </c>
      <c r="S401" s="10">
        <v>48</v>
      </c>
      <c r="T401" s="10">
        <v>28.73837</v>
      </c>
      <c r="U401" s="10">
        <v>2234.741947</v>
      </c>
      <c r="V401" s="10">
        <v>18535</v>
      </c>
      <c r="W401" s="10">
        <v>19134</v>
      </c>
      <c r="X401" s="10">
        <v>61305</v>
      </c>
      <c r="Y401" s="10">
        <v>96908</v>
      </c>
      <c r="Z401" s="10">
        <v>4</v>
      </c>
      <c r="AA401" s="10">
        <v>107231</v>
      </c>
      <c r="AB401" s="10">
        <v>160824</v>
      </c>
      <c r="AC401" s="10">
        <v>8566</v>
      </c>
      <c r="AD401" s="10">
        <v>1692.5443</v>
      </c>
      <c r="AE401" s="10">
        <v>308634</v>
      </c>
      <c r="AF401" s="10">
        <v>17</v>
      </c>
      <c r="AG401" s="10">
        <v>72.23</v>
      </c>
      <c r="AH401" s="10">
        <v>8.3000000000000007</v>
      </c>
      <c r="AI401" s="10">
        <v>105.75</v>
      </c>
      <c r="AJ401" s="10" t="s">
        <v>40</v>
      </c>
    </row>
    <row r="402" spans="1:36" x14ac:dyDescent="0.25">
      <c r="A402" s="10" t="s">
        <v>36</v>
      </c>
      <c r="B402" s="10" t="s">
        <v>67</v>
      </c>
      <c r="C402" s="10">
        <v>26</v>
      </c>
      <c r="D402" s="10" t="s">
        <v>38</v>
      </c>
      <c r="E402" s="10">
        <v>2608</v>
      </c>
      <c r="F402" s="10" t="s">
        <v>44</v>
      </c>
      <c r="G402" s="20">
        <v>735890</v>
      </c>
      <c r="H402" s="10">
        <v>343.03575970000003</v>
      </c>
      <c r="I402" s="10">
        <v>34</v>
      </c>
      <c r="J402" s="10">
        <v>23</v>
      </c>
      <c r="K402" s="10">
        <v>586.82186639999998</v>
      </c>
      <c r="L402" s="10">
        <v>805</v>
      </c>
      <c r="M402" s="10">
        <v>55</v>
      </c>
      <c r="N402" s="10">
        <v>4668</v>
      </c>
      <c r="O402" s="10">
        <v>560351</v>
      </c>
      <c r="P402" s="10">
        <v>343413</v>
      </c>
      <c r="Q402" s="10">
        <v>24899</v>
      </c>
      <c r="R402" s="10">
        <v>0</v>
      </c>
      <c r="S402" s="10">
        <v>10</v>
      </c>
      <c r="T402" s="10">
        <v>28.517990000000001</v>
      </c>
      <c r="U402" s="10">
        <v>2537.5441660000001</v>
      </c>
      <c r="V402" s="10">
        <v>16428</v>
      </c>
      <c r="W402" s="10">
        <v>17365</v>
      </c>
      <c r="X402" s="10">
        <v>29264</v>
      </c>
      <c r="Y402" s="10">
        <v>43866</v>
      </c>
      <c r="Z402" s="10">
        <v>66</v>
      </c>
      <c r="AA402" s="10">
        <v>51945</v>
      </c>
      <c r="AB402" s="10">
        <v>72862</v>
      </c>
      <c r="AC402" s="10">
        <v>5473</v>
      </c>
      <c r="AD402" s="10">
        <v>1922.2043100000001</v>
      </c>
      <c r="AE402" s="10">
        <v>443494</v>
      </c>
      <c r="AF402" s="10">
        <v>29</v>
      </c>
      <c r="AG402" s="10">
        <v>58.62</v>
      </c>
      <c r="AH402" s="10">
        <v>5.35</v>
      </c>
      <c r="AI402" s="10">
        <v>110.05</v>
      </c>
      <c r="AJ402" s="10" t="s">
        <v>40</v>
      </c>
    </row>
    <row r="403" spans="1:36" x14ac:dyDescent="0.25">
      <c r="A403" s="10" t="s">
        <v>36</v>
      </c>
      <c r="B403" s="10" t="s">
        <v>67</v>
      </c>
      <c r="C403" s="10">
        <v>26</v>
      </c>
      <c r="D403" s="10" t="s">
        <v>38</v>
      </c>
      <c r="E403" s="10">
        <v>2610</v>
      </c>
      <c r="F403" s="10" t="s">
        <v>52</v>
      </c>
      <c r="G403" s="20">
        <v>1397347</v>
      </c>
      <c r="H403" s="10">
        <v>319.36501479999998</v>
      </c>
      <c r="I403" s="10">
        <v>21</v>
      </c>
      <c r="J403" s="10">
        <v>73</v>
      </c>
      <c r="K403" s="10">
        <v>878.59797760000004</v>
      </c>
      <c r="L403" s="10">
        <v>1063</v>
      </c>
      <c r="M403" s="10">
        <v>12</v>
      </c>
      <c r="N403" s="10">
        <v>2987</v>
      </c>
      <c r="O403" s="10">
        <v>842533</v>
      </c>
      <c r="P403" s="10">
        <v>673753</v>
      </c>
      <c r="Q403" s="10">
        <v>77832</v>
      </c>
      <c r="R403" s="10">
        <v>133</v>
      </c>
      <c r="S403" s="10">
        <v>18</v>
      </c>
      <c r="T403" s="10">
        <v>34.971850000000003</v>
      </c>
      <c r="U403" s="10">
        <v>3604.325468</v>
      </c>
      <c r="V403" s="10">
        <v>38474</v>
      </c>
      <c r="W403" s="10">
        <v>41425</v>
      </c>
      <c r="X403" s="10">
        <v>61633</v>
      </c>
      <c r="Y403" s="10">
        <v>98960</v>
      </c>
      <c r="Z403" s="10">
        <v>7</v>
      </c>
      <c r="AA403" s="10">
        <v>86095</v>
      </c>
      <c r="AB403" s="10">
        <v>129988</v>
      </c>
      <c r="AC403" s="10">
        <v>4050</v>
      </c>
      <c r="AD403" s="10">
        <v>2690.7556399999999</v>
      </c>
      <c r="AE403" s="10">
        <v>613674</v>
      </c>
      <c r="AF403" s="10">
        <v>11</v>
      </c>
      <c r="AG403" s="10">
        <v>50.81</v>
      </c>
      <c r="AH403" s="10">
        <v>19.43</v>
      </c>
      <c r="AI403" s="10">
        <v>100.35</v>
      </c>
      <c r="AJ403" s="10" t="s">
        <v>40</v>
      </c>
    </row>
    <row r="404" spans="1:36" x14ac:dyDescent="0.25">
      <c r="A404" s="10" t="s">
        <v>36</v>
      </c>
      <c r="B404" s="10" t="s">
        <v>67</v>
      </c>
      <c r="C404" s="10">
        <v>26</v>
      </c>
      <c r="D404" s="10" t="s">
        <v>38</v>
      </c>
      <c r="E404" s="10">
        <v>2612</v>
      </c>
      <c r="F404" s="10" t="s">
        <v>60</v>
      </c>
      <c r="G404" s="20">
        <v>691909</v>
      </c>
      <c r="H404" s="10">
        <v>335.88905340000002</v>
      </c>
      <c r="I404" s="10">
        <v>20</v>
      </c>
      <c r="J404" s="10">
        <v>81</v>
      </c>
      <c r="K404" s="10">
        <v>361.6593641</v>
      </c>
      <c r="L404" s="10">
        <v>724</v>
      </c>
      <c r="M404" s="10">
        <v>3</v>
      </c>
      <c r="N404" s="10">
        <v>1233</v>
      </c>
      <c r="O404" s="10">
        <v>451208</v>
      </c>
      <c r="P404" s="10">
        <v>362833</v>
      </c>
      <c r="Q404" s="10">
        <v>58289</v>
      </c>
      <c r="R404" s="10">
        <v>34</v>
      </c>
      <c r="S404" s="10">
        <v>4</v>
      </c>
      <c r="T404" s="10">
        <v>34.966749999999998</v>
      </c>
      <c r="U404" s="10">
        <v>1912.1843940000001</v>
      </c>
      <c r="V404" s="10">
        <v>21783</v>
      </c>
      <c r="W404" s="10">
        <v>27268</v>
      </c>
      <c r="X404" s="10">
        <v>39046</v>
      </c>
      <c r="Y404" s="10">
        <v>73125</v>
      </c>
      <c r="Z404" s="10">
        <v>0</v>
      </c>
      <c r="AA404" s="10">
        <v>52751</v>
      </c>
      <c r="AB404" s="10">
        <v>93398</v>
      </c>
      <c r="AC404" s="10">
        <v>1957</v>
      </c>
      <c r="AD404" s="10">
        <v>1515.55828</v>
      </c>
      <c r="AE404" s="10">
        <v>302282</v>
      </c>
      <c r="AF404" s="10">
        <v>5</v>
      </c>
      <c r="AG404" s="10">
        <v>80.44</v>
      </c>
      <c r="AH404" s="10">
        <v>2.59</v>
      </c>
      <c r="AI404" s="10">
        <v>100.88</v>
      </c>
      <c r="AJ404" s="10" t="s">
        <v>40</v>
      </c>
    </row>
    <row r="405" spans="1:36" x14ac:dyDescent="0.25">
      <c r="A405" s="10" t="s">
        <v>36</v>
      </c>
      <c r="B405" s="10" t="s">
        <v>67</v>
      </c>
      <c r="C405" s="10">
        <v>26</v>
      </c>
      <c r="D405" s="10" t="s">
        <v>38</v>
      </c>
      <c r="E405" s="10">
        <v>2602</v>
      </c>
      <c r="F405" s="10" t="s">
        <v>41</v>
      </c>
      <c r="G405" s="20">
        <v>845061</v>
      </c>
      <c r="H405" s="10">
        <v>321.65109310000003</v>
      </c>
      <c r="I405" s="10">
        <v>26</v>
      </c>
      <c r="J405" s="10">
        <v>43</v>
      </c>
      <c r="K405" s="10">
        <v>700.54423670000006</v>
      </c>
      <c r="L405" s="10">
        <v>1795</v>
      </c>
      <c r="M405" s="10">
        <v>75</v>
      </c>
      <c r="N405" s="10">
        <v>7209</v>
      </c>
      <c r="O405" s="10">
        <v>637112</v>
      </c>
      <c r="P405" s="10">
        <v>500532</v>
      </c>
      <c r="Q405" s="10">
        <v>57201</v>
      </c>
      <c r="R405" s="10">
        <v>501</v>
      </c>
      <c r="S405" s="10">
        <v>48</v>
      </c>
      <c r="T405" s="10">
        <v>52.021859999999997</v>
      </c>
      <c r="U405" s="10">
        <v>2801.843809</v>
      </c>
      <c r="V405" s="10">
        <v>24374</v>
      </c>
      <c r="W405" s="10">
        <v>25748</v>
      </c>
      <c r="X405" s="10">
        <v>58957</v>
      </c>
      <c r="Y405" s="10">
        <v>75732</v>
      </c>
      <c r="Z405" s="10">
        <v>35</v>
      </c>
      <c r="AA405" s="10">
        <v>103031</v>
      </c>
      <c r="AB405" s="10">
        <v>128075</v>
      </c>
      <c r="AC405" s="10">
        <v>9004</v>
      </c>
      <c r="AD405" s="10">
        <v>2049.2777120000001</v>
      </c>
      <c r="AE405" s="10">
        <v>388890</v>
      </c>
      <c r="AF405" s="10">
        <v>22</v>
      </c>
      <c r="AG405" s="10">
        <v>58.15</v>
      </c>
      <c r="AH405" s="10">
        <v>3.93</v>
      </c>
      <c r="AI405" s="10">
        <v>101.21</v>
      </c>
      <c r="AJ405" s="10" t="s">
        <v>40</v>
      </c>
    </row>
    <row r="406" spans="1:36" x14ac:dyDescent="0.25">
      <c r="A406" s="10" t="s">
        <v>36</v>
      </c>
      <c r="B406" s="10" t="s">
        <v>67</v>
      </c>
      <c r="C406" s="10">
        <v>26</v>
      </c>
      <c r="D406" s="10" t="s">
        <v>38</v>
      </c>
      <c r="E406" s="10">
        <v>2609</v>
      </c>
      <c r="F406" s="10" t="s">
        <v>51</v>
      </c>
      <c r="G406" s="20">
        <v>1616855</v>
      </c>
      <c r="H406" s="10">
        <v>326.47984159999999</v>
      </c>
      <c r="I406" s="10">
        <v>21</v>
      </c>
      <c r="J406" s="10">
        <v>97</v>
      </c>
      <c r="K406" s="10">
        <v>559.23360170000001</v>
      </c>
      <c r="L406" s="10">
        <v>1637</v>
      </c>
      <c r="M406" s="10">
        <v>33</v>
      </c>
      <c r="N406" s="10">
        <v>6451</v>
      </c>
      <c r="O406" s="10">
        <v>1030064</v>
      </c>
      <c r="P406" s="10">
        <v>675296</v>
      </c>
      <c r="Q406" s="10">
        <v>87725</v>
      </c>
      <c r="R406" s="10">
        <v>0</v>
      </c>
      <c r="S406" s="10">
        <v>0</v>
      </c>
      <c r="T406" s="10">
        <v>33.516750000000002</v>
      </c>
      <c r="U406" s="10">
        <v>3955.7016680000002</v>
      </c>
      <c r="V406" s="10">
        <v>48622</v>
      </c>
      <c r="W406" s="10">
        <v>53094</v>
      </c>
      <c r="X406" s="10">
        <v>85911</v>
      </c>
      <c r="Y406" s="10">
        <v>132830</v>
      </c>
      <c r="Z406" s="10">
        <v>62</v>
      </c>
      <c r="AA406" s="10">
        <v>128581</v>
      </c>
      <c r="AB406" s="10">
        <v>185682</v>
      </c>
      <c r="AC406" s="10">
        <v>8088</v>
      </c>
      <c r="AD406" s="10">
        <v>3362.9513160000001</v>
      </c>
      <c r="AE406" s="10">
        <v>811131</v>
      </c>
      <c r="AF406" s="10">
        <v>18</v>
      </c>
      <c r="AG406" s="10">
        <v>47.53</v>
      </c>
      <c r="AH406" s="10">
        <v>26.45</v>
      </c>
      <c r="AI406" s="10">
        <v>100.52</v>
      </c>
      <c r="AJ406" s="10" t="s">
        <v>40</v>
      </c>
    </row>
    <row r="407" spans="1:36" x14ac:dyDescent="0.25">
      <c r="A407" s="10" t="s">
        <v>36</v>
      </c>
      <c r="B407" s="10" t="s">
        <v>67</v>
      </c>
      <c r="C407" s="10">
        <v>26</v>
      </c>
      <c r="D407" s="10" t="s">
        <v>38</v>
      </c>
      <c r="E407" s="10">
        <v>2619</v>
      </c>
      <c r="F407" s="10" t="s">
        <v>57</v>
      </c>
      <c r="G407" s="20">
        <v>328833</v>
      </c>
      <c r="H407" s="10">
        <v>318.66073230000001</v>
      </c>
      <c r="I407" s="10">
        <v>28</v>
      </c>
      <c r="J407" s="10">
        <v>11</v>
      </c>
      <c r="K407" s="10">
        <v>311.39093530000002</v>
      </c>
      <c r="L407" s="10">
        <v>507</v>
      </c>
      <c r="M407" s="10">
        <v>18</v>
      </c>
      <c r="N407" s="10">
        <v>2759</v>
      </c>
      <c r="O407" s="10">
        <v>243722</v>
      </c>
      <c r="P407" s="10">
        <v>119318</v>
      </c>
      <c r="Q407" s="10">
        <v>11357</v>
      </c>
      <c r="R407" s="10">
        <v>63</v>
      </c>
      <c r="S407" s="10">
        <v>7</v>
      </c>
      <c r="T407" s="10">
        <v>14.83475</v>
      </c>
      <c r="U407" s="10">
        <v>1102.871995</v>
      </c>
      <c r="V407" s="10">
        <v>8569</v>
      </c>
      <c r="W407" s="10">
        <v>9072</v>
      </c>
      <c r="X407" s="10">
        <v>16201</v>
      </c>
      <c r="Y407" s="10">
        <v>22535</v>
      </c>
      <c r="Z407" s="10">
        <v>8</v>
      </c>
      <c r="AA407" s="10">
        <v>33729</v>
      </c>
      <c r="AB407" s="10">
        <v>44815</v>
      </c>
      <c r="AC407" s="10">
        <v>3266</v>
      </c>
      <c r="AD407" s="10">
        <v>776.64630999999997</v>
      </c>
      <c r="AE407" s="10">
        <v>205672</v>
      </c>
      <c r="AF407" s="10">
        <v>24</v>
      </c>
      <c r="AG407" s="10">
        <v>62.12</v>
      </c>
      <c r="AH407" s="10">
        <v>11.58</v>
      </c>
      <c r="AI407" s="10">
        <v>102.1</v>
      </c>
      <c r="AJ407" s="10" t="s">
        <v>40</v>
      </c>
    </row>
    <row r="408" spans="1:36" x14ac:dyDescent="0.25">
      <c r="A408" s="10" t="s">
        <v>36</v>
      </c>
      <c r="B408" s="10" t="s">
        <v>67</v>
      </c>
      <c r="C408" s="10">
        <v>26</v>
      </c>
      <c r="D408" s="10" t="s">
        <v>38</v>
      </c>
      <c r="E408" s="10">
        <v>2614</v>
      </c>
      <c r="F408" s="10" t="s">
        <v>45</v>
      </c>
      <c r="G408" s="20">
        <v>778662</v>
      </c>
      <c r="H408" s="10">
        <v>326.15342329999999</v>
      </c>
      <c r="I408" s="10">
        <v>33</v>
      </c>
      <c r="J408" s="10">
        <v>22</v>
      </c>
      <c r="K408" s="10">
        <v>640.28623889999994</v>
      </c>
      <c r="L408" s="10">
        <v>1335</v>
      </c>
      <c r="M408" s="10">
        <v>5</v>
      </c>
      <c r="N408" s="10">
        <v>2698</v>
      </c>
      <c r="O408" s="10">
        <v>682367</v>
      </c>
      <c r="P408" s="10">
        <v>488837</v>
      </c>
      <c r="Q408" s="10">
        <v>29661</v>
      </c>
      <c r="R408" s="10">
        <v>16</v>
      </c>
      <c r="S408" s="10">
        <v>4</v>
      </c>
      <c r="T408" s="10">
        <v>21.315650000000002</v>
      </c>
      <c r="U408" s="10">
        <v>2887.165219</v>
      </c>
      <c r="V408" s="10">
        <v>20513</v>
      </c>
      <c r="W408" s="10">
        <v>21556</v>
      </c>
      <c r="X408" s="10">
        <v>32859</v>
      </c>
      <c r="Y408" s="10">
        <v>44473</v>
      </c>
      <c r="Z408" s="10">
        <v>24</v>
      </c>
      <c r="AA408" s="10">
        <v>49552</v>
      </c>
      <c r="AB408" s="10">
        <v>64437</v>
      </c>
      <c r="AC408" s="10">
        <v>4033</v>
      </c>
      <c r="AD408" s="10">
        <v>2225.56333</v>
      </c>
      <c r="AE408" s="10">
        <v>510895</v>
      </c>
      <c r="AF408" s="10">
        <v>25</v>
      </c>
      <c r="AG408" s="10">
        <v>61.79</v>
      </c>
      <c r="AH408" s="10">
        <v>25.84</v>
      </c>
      <c r="AI408" s="10">
        <v>99.92</v>
      </c>
      <c r="AJ408" s="10" t="s">
        <v>40</v>
      </c>
    </row>
    <row r="409" spans="1:36" x14ac:dyDescent="0.25">
      <c r="A409" s="10" t="s">
        <v>36</v>
      </c>
      <c r="B409" s="10" t="s">
        <v>67</v>
      </c>
      <c r="C409" s="10">
        <v>26</v>
      </c>
      <c r="D409" s="10" t="s">
        <v>38</v>
      </c>
      <c r="E409" s="10">
        <v>2617</v>
      </c>
      <c r="F409" s="10" t="s">
        <v>54</v>
      </c>
      <c r="G409" s="20">
        <v>846050</v>
      </c>
      <c r="H409" s="10">
        <v>316.45303410000002</v>
      </c>
      <c r="I409" s="10">
        <v>16</v>
      </c>
      <c r="J409" s="10">
        <v>125</v>
      </c>
      <c r="K409" s="10">
        <v>199.3885707</v>
      </c>
      <c r="L409" s="10">
        <v>219</v>
      </c>
      <c r="M409" s="10">
        <v>4</v>
      </c>
      <c r="N409" s="10">
        <v>1950</v>
      </c>
      <c r="O409" s="10">
        <v>382496</v>
      </c>
      <c r="P409" s="10">
        <v>303374</v>
      </c>
      <c r="Q409" s="10">
        <v>75148</v>
      </c>
      <c r="R409" s="10">
        <v>0</v>
      </c>
      <c r="S409" s="10">
        <v>0</v>
      </c>
      <c r="T409" s="10">
        <v>30.520379999999999</v>
      </c>
      <c r="U409" s="10">
        <v>1440.329148</v>
      </c>
      <c r="V409" s="10">
        <v>22996</v>
      </c>
      <c r="W409" s="10">
        <v>26259</v>
      </c>
      <c r="X409" s="10">
        <v>48674</v>
      </c>
      <c r="Y409" s="10">
        <v>94236</v>
      </c>
      <c r="Z409" s="10">
        <v>5</v>
      </c>
      <c r="AA409" s="10">
        <v>82658</v>
      </c>
      <c r="AB409" s="10">
        <v>144606</v>
      </c>
      <c r="AC409" s="10">
        <v>2169</v>
      </c>
      <c r="AD409" s="10">
        <v>1210.420198</v>
      </c>
      <c r="AE409" s="10">
        <v>268326</v>
      </c>
      <c r="AF409" s="10">
        <v>16</v>
      </c>
      <c r="AG409" s="10">
        <v>46.86</v>
      </c>
      <c r="AH409" s="10">
        <v>18.309999999999999</v>
      </c>
      <c r="AI409" s="10">
        <v>103.64</v>
      </c>
      <c r="AJ409" s="10" t="s">
        <v>40</v>
      </c>
    </row>
    <row r="410" spans="1:36" x14ac:dyDescent="0.25">
      <c r="A410" s="10" t="s">
        <v>36</v>
      </c>
      <c r="B410" s="10" t="s">
        <v>67</v>
      </c>
      <c r="C410" s="10">
        <v>26</v>
      </c>
      <c r="D410" s="10" t="s">
        <v>38</v>
      </c>
      <c r="E410" s="10">
        <v>2619</v>
      </c>
      <c r="F410" s="10" t="s">
        <v>57</v>
      </c>
      <c r="G410" s="20">
        <v>328833</v>
      </c>
      <c r="H410" s="10">
        <v>313.71059709999997</v>
      </c>
      <c r="I410" s="10">
        <v>29</v>
      </c>
      <c r="J410" s="10">
        <v>12</v>
      </c>
      <c r="K410" s="10">
        <v>320.01517689999997</v>
      </c>
      <c r="L410" s="10">
        <v>599</v>
      </c>
      <c r="M410" s="10">
        <v>18</v>
      </c>
      <c r="N410" s="10">
        <v>2768</v>
      </c>
      <c r="O410" s="10">
        <v>254569</v>
      </c>
      <c r="P410" s="10">
        <v>124304</v>
      </c>
      <c r="Q410" s="10">
        <v>11375</v>
      </c>
      <c r="R410" s="10">
        <v>63</v>
      </c>
      <c r="S410" s="10">
        <v>7</v>
      </c>
      <c r="T410" s="10">
        <v>15.198880000000001</v>
      </c>
      <c r="U410" s="10">
        <v>1133.823987</v>
      </c>
      <c r="V410" s="10">
        <v>8675</v>
      </c>
      <c r="W410" s="10">
        <v>9192</v>
      </c>
      <c r="X410" s="10">
        <v>16238</v>
      </c>
      <c r="Y410" s="10">
        <v>22583</v>
      </c>
      <c r="Z410" s="10">
        <v>19</v>
      </c>
      <c r="AA410" s="10">
        <v>33741</v>
      </c>
      <c r="AB410" s="10">
        <v>44831</v>
      </c>
      <c r="AC410" s="10">
        <v>3367</v>
      </c>
      <c r="AD410" s="10">
        <v>798.60992999999996</v>
      </c>
      <c r="AE410" s="10">
        <v>214795</v>
      </c>
      <c r="AF410" s="10">
        <v>24</v>
      </c>
      <c r="AG410" s="10">
        <v>62.5</v>
      </c>
      <c r="AH410" s="10">
        <v>11.91</v>
      </c>
      <c r="AI410" s="10">
        <v>102.18</v>
      </c>
      <c r="AJ410" s="10" t="s">
        <v>40</v>
      </c>
    </row>
    <row r="411" spans="1:36" x14ac:dyDescent="0.25">
      <c r="A411" s="10" t="s">
        <v>36</v>
      </c>
      <c r="B411" s="10" t="s">
        <v>67</v>
      </c>
      <c r="C411" s="10">
        <v>26</v>
      </c>
      <c r="D411" s="10" t="s">
        <v>38</v>
      </c>
      <c r="E411" s="10">
        <v>2607</v>
      </c>
      <c r="F411" s="10" t="s">
        <v>58</v>
      </c>
      <c r="G411" s="20">
        <v>991495</v>
      </c>
      <c r="H411" s="10">
        <v>336.30216619999999</v>
      </c>
      <c r="I411" s="10">
        <v>27</v>
      </c>
      <c r="J411" s="10">
        <v>7</v>
      </c>
      <c r="K411" s="10">
        <v>628.34401349999996</v>
      </c>
      <c r="L411" s="10">
        <v>1343</v>
      </c>
      <c r="M411" s="10">
        <v>392</v>
      </c>
      <c r="N411" s="10">
        <v>7233</v>
      </c>
      <c r="O411" s="10">
        <v>515094</v>
      </c>
      <c r="P411" s="10">
        <v>267262</v>
      </c>
      <c r="Q411" s="10">
        <v>58854</v>
      </c>
      <c r="R411" s="10">
        <v>467</v>
      </c>
      <c r="S411" s="10">
        <v>48</v>
      </c>
      <c r="T411" s="10">
        <v>28.73837</v>
      </c>
      <c r="U411" s="10">
        <v>2389.3546630000001</v>
      </c>
      <c r="V411" s="10">
        <v>18597</v>
      </c>
      <c r="W411" s="10">
        <v>19203</v>
      </c>
      <c r="X411" s="10">
        <v>61305</v>
      </c>
      <c r="Y411" s="10">
        <v>96911</v>
      </c>
      <c r="Z411" s="10">
        <v>4</v>
      </c>
      <c r="AA411" s="10">
        <v>107243</v>
      </c>
      <c r="AB411" s="10">
        <v>160843</v>
      </c>
      <c r="AC411" s="10">
        <v>8576</v>
      </c>
      <c r="AD411" s="10">
        <v>1732.2722799999999</v>
      </c>
      <c r="AE411" s="10">
        <v>310535</v>
      </c>
      <c r="AF411" s="10">
        <v>17</v>
      </c>
      <c r="AG411" s="10">
        <v>72.09</v>
      </c>
      <c r="AH411" s="10">
        <v>8.18</v>
      </c>
      <c r="AI411" s="10">
        <v>106.85</v>
      </c>
      <c r="AJ411" s="10" t="s">
        <v>40</v>
      </c>
    </row>
    <row r="412" spans="1:36" x14ac:dyDescent="0.25">
      <c r="A412" s="10" t="s">
        <v>36</v>
      </c>
      <c r="B412" s="10" t="s">
        <v>67</v>
      </c>
      <c r="C412" s="10">
        <v>26</v>
      </c>
      <c r="D412" s="10" t="s">
        <v>38</v>
      </c>
      <c r="E412" s="10">
        <v>2609</v>
      </c>
      <c r="F412" s="10" t="s">
        <v>51</v>
      </c>
      <c r="G412" s="20">
        <v>1616855</v>
      </c>
      <c r="H412" s="10">
        <v>326.94051680000001</v>
      </c>
      <c r="I412" s="10">
        <v>21</v>
      </c>
      <c r="J412" s="10">
        <v>99</v>
      </c>
      <c r="K412" s="10">
        <v>579.65918820000002</v>
      </c>
      <c r="L412" s="10">
        <v>1910</v>
      </c>
      <c r="M412" s="10">
        <v>30</v>
      </c>
      <c r="N412" s="10">
        <v>6191</v>
      </c>
      <c r="O412" s="10">
        <v>1065366</v>
      </c>
      <c r="P412" s="10">
        <v>698702</v>
      </c>
      <c r="Q412" s="10">
        <v>87766</v>
      </c>
      <c r="R412" s="10">
        <v>0</v>
      </c>
      <c r="S412" s="10">
        <v>0</v>
      </c>
      <c r="T412" s="10">
        <v>33.516750000000002</v>
      </c>
      <c r="U412" s="10">
        <v>4096.2890450000004</v>
      </c>
      <c r="V412" s="10">
        <v>49425</v>
      </c>
      <c r="W412" s="10">
        <v>54041</v>
      </c>
      <c r="X412" s="10">
        <v>85965</v>
      </c>
      <c r="Y412" s="10">
        <v>132901</v>
      </c>
      <c r="Z412" s="10">
        <v>64</v>
      </c>
      <c r="AA412" s="10">
        <v>128596</v>
      </c>
      <c r="AB412" s="10">
        <v>185718</v>
      </c>
      <c r="AC412" s="10">
        <v>8101</v>
      </c>
      <c r="AD412" s="10">
        <v>3483.1131070000001</v>
      </c>
      <c r="AE412" s="10">
        <v>839381</v>
      </c>
      <c r="AF412" s="10">
        <v>18</v>
      </c>
      <c r="AG412" s="10">
        <v>47.07</v>
      </c>
      <c r="AH412" s="10">
        <v>27.13</v>
      </c>
      <c r="AI412" s="10">
        <v>100.65</v>
      </c>
      <c r="AJ412" s="10" t="s">
        <v>40</v>
      </c>
    </row>
    <row r="413" spans="1:36" x14ac:dyDescent="0.25">
      <c r="A413" s="10" t="s">
        <v>36</v>
      </c>
      <c r="B413" s="10" t="s">
        <v>67</v>
      </c>
      <c r="C413" s="10">
        <v>26</v>
      </c>
      <c r="D413" s="10" t="s">
        <v>38</v>
      </c>
      <c r="E413" s="10">
        <v>2610</v>
      </c>
      <c r="F413" s="10" t="s">
        <v>52</v>
      </c>
      <c r="G413" s="20">
        <v>1397347</v>
      </c>
      <c r="H413" s="10">
        <v>327.40972149999999</v>
      </c>
      <c r="I413" s="10">
        <v>22</v>
      </c>
      <c r="J413" s="10">
        <v>73</v>
      </c>
      <c r="K413" s="10">
        <v>922.34800619999999</v>
      </c>
      <c r="L413" s="10">
        <v>1067</v>
      </c>
      <c r="M413" s="10">
        <v>12</v>
      </c>
      <c r="N413" s="10">
        <v>3001</v>
      </c>
      <c r="O413" s="10">
        <v>853492</v>
      </c>
      <c r="P413" s="10">
        <v>682785</v>
      </c>
      <c r="Q413" s="10">
        <v>77872</v>
      </c>
      <c r="R413" s="10">
        <v>133</v>
      </c>
      <c r="S413" s="10">
        <v>18</v>
      </c>
      <c r="T413" s="10">
        <v>34.971850000000003</v>
      </c>
      <c r="U413" s="10">
        <v>3751.7356359999999</v>
      </c>
      <c r="V413" s="10">
        <v>38642</v>
      </c>
      <c r="W413" s="10">
        <v>41628</v>
      </c>
      <c r="X413" s="10">
        <v>61656</v>
      </c>
      <c r="Y413" s="10">
        <v>99006</v>
      </c>
      <c r="Z413" s="10">
        <v>11</v>
      </c>
      <c r="AA413" s="10">
        <v>86103</v>
      </c>
      <c r="AB413" s="10">
        <v>130022</v>
      </c>
      <c r="AC413" s="10">
        <v>4068</v>
      </c>
      <c r="AD413" s="10">
        <v>2794.4157799999998</v>
      </c>
      <c r="AE413" s="10">
        <v>620928</v>
      </c>
      <c r="AF413" s="10">
        <v>11</v>
      </c>
      <c r="AG413" s="10">
        <v>51.02</v>
      </c>
      <c r="AH413" s="10">
        <v>19.190000000000001</v>
      </c>
      <c r="AI413" s="10">
        <v>101.81</v>
      </c>
      <c r="AJ413" s="10" t="s">
        <v>40</v>
      </c>
    </row>
    <row r="414" spans="1:36" x14ac:dyDescent="0.25">
      <c r="A414" s="10" t="s">
        <v>36</v>
      </c>
      <c r="B414" s="10" t="s">
        <v>67</v>
      </c>
      <c r="C414" s="10">
        <v>26</v>
      </c>
      <c r="D414" s="10" t="s">
        <v>38</v>
      </c>
      <c r="E414" s="10">
        <v>2605</v>
      </c>
      <c r="F414" s="10" t="s">
        <v>43</v>
      </c>
      <c r="G414" s="20">
        <v>397530</v>
      </c>
      <c r="H414" s="10">
        <v>321.06396339999998</v>
      </c>
      <c r="I414" s="10">
        <v>30</v>
      </c>
      <c r="J414" s="10">
        <v>19</v>
      </c>
      <c r="K414" s="10">
        <v>935.23465020000003</v>
      </c>
      <c r="L414" s="10">
        <v>1134</v>
      </c>
      <c r="M414" s="10">
        <v>106</v>
      </c>
      <c r="N414" s="10">
        <v>4591</v>
      </c>
      <c r="O414" s="10">
        <v>493931</v>
      </c>
      <c r="P414" s="10">
        <v>464775</v>
      </c>
      <c r="Q414" s="10">
        <v>45289</v>
      </c>
      <c r="R414" s="10">
        <v>190</v>
      </c>
      <c r="S414" s="10">
        <v>8</v>
      </c>
      <c r="T414" s="10">
        <v>38.319690000000001</v>
      </c>
      <c r="U414" s="10">
        <v>2559.3887850000001</v>
      </c>
      <c r="V414" s="10">
        <v>15973</v>
      </c>
      <c r="W414" s="10">
        <v>16795</v>
      </c>
      <c r="X414" s="10">
        <v>36599</v>
      </c>
      <c r="Y414" s="10">
        <v>49819</v>
      </c>
      <c r="Z414" s="10">
        <v>5</v>
      </c>
      <c r="AA414" s="10">
        <v>73218</v>
      </c>
      <c r="AB414" s="10">
        <v>97803</v>
      </c>
      <c r="AC414" s="10">
        <v>5725</v>
      </c>
      <c r="AD414" s="10">
        <v>1585.834445</v>
      </c>
      <c r="AE414" s="10">
        <v>380699</v>
      </c>
      <c r="AF414" s="10">
        <v>29</v>
      </c>
      <c r="AG414" s="10">
        <v>86.97</v>
      </c>
      <c r="AH414" s="10">
        <v>6.57</v>
      </c>
      <c r="AI414" s="10">
        <v>101.32</v>
      </c>
      <c r="AJ414" s="10" t="s">
        <v>40</v>
      </c>
    </row>
    <row r="415" spans="1:36" x14ac:dyDescent="0.25">
      <c r="A415" s="10" t="s">
        <v>36</v>
      </c>
      <c r="B415" s="10" t="s">
        <v>67</v>
      </c>
      <c r="C415" s="10">
        <v>26</v>
      </c>
      <c r="D415" s="10" t="s">
        <v>38</v>
      </c>
      <c r="E415" s="10">
        <v>2608</v>
      </c>
      <c r="F415" s="10" t="s">
        <v>44</v>
      </c>
      <c r="G415" s="20">
        <v>735890</v>
      </c>
      <c r="H415" s="10">
        <v>345.35312169999997</v>
      </c>
      <c r="I415" s="10">
        <v>33</v>
      </c>
      <c r="J415" s="10">
        <v>23</v>
      </c>
      <c r="K415" s="10">
        <v>583.65027020000002</v>
      </c>
      <c r="L415" s="10">
        <v>805</v>
      </c>
      <c r="M415" s="10">
        <v>56</v>
      </c>
      <c r="N415" s="10">
        <v>4663</v>
      </c>
      <c r="O415" s="10">
        <v>550510</v>
      </c>
      <c r="P415" s="10">
        <v>336947</v>
      </c>
      <c r="Q415" s="10">
        <v>24892</v>
      </c>
      <c r="R415" s="10">
        <v>0</v>
      </c>
      <c r="S415" s="10">
        <v>10</v>
      </c>
      <c r="T415" s="10">
        <v>28.517990000000001</v>
      </c>
      <c r="U415" s="10">
        <v>2513.3717299999998</v>
      </c>
      <c r="V415" s="10">
        <v>16383</v>
      </c>
      <c r="W415" s="10">
        <v>17316</v>
      </c>
      <c r="X415" s="10">
        <v>29262</v>
      </c>
      <c r="Y415" s="10">
        <v>43865</v>
      </c>
      <c r="Z415" s="10">
        <v>66</v>
      </c>
      <c r="AA415" s="10">
        <v>51950</v>
      </c>
      <c r="AB415" s="10">
        <v>72866</v>
      </c>
      <c r="AC415" s="10">
        <v>5468</v>
      </c>
      <c r="AD415" s="10">
        <v>1901.2034699999999</v>
      </c>
      <c r="AE415" s="10">
        <v>435692</v>
      </c>
      <c r="AF415" s="10">
        <v>29</v>
      </c>
      <c r="AG415" s="10">
        <v>58.29</v>
      </c>
      <c r="AH415" s="10">
        <v>5.36</v>
      </c>
      <c r="AI415" s="10">
        <v>109.83</v>
      </c>
      <c r="AJ415" s="10" t="s">
        <v>40</v>
      </c>
    </row>
    <row r="416" spans="1:36" x14ac:dyDescent="0.25">
      <c r="A416" s="10" t="s">
        <v>36</v>
      </c>
      <c r="B416" s="10" t="s">
        <v>67</v>
      </c>
      <c r="C416" s="10">
        <v>26</v>
      </c>
      <c r="D416" s="10" t="s">
        <v>38</v>
      </c>
      <c r="E416" s="10">
        <v>2609</v>
      </c>
      <c r="F416" s="10" t="s">
        <v>51</v>
      </c>
      <c r="G416" s="20">
        <v>1616855</v>
      </c>
      <c r="H416" s="10">
        <v>326.55057859999999</v>
      </c>
      <c r="I416" s="10">
        <v>21</v>
      </c>
      <c r="J416" s="10">
        <v>97</v>
      </c>
      <c r="K416" s="10">
        <v>559.23360170000001</v>
      </c>
      <c r="L416" s="10">
        <v>1639</v>
      </c>
      <c r="M416" s="10">
        <v>33</v>
      </c>
      <c r="N416" s="10">
        <v>6451</v>
      </c>
      <c r="O416" s="10">
        <v>1030893</v>
      </c>
      <c r="P416" s="10">
        <v>675728</v>
      </c>
      <c r="Q416" s="10">
        <v>87730</v>
      </c>
      <c r="R416" s="10">
        <v>0</v>
      </c>
      <c r="S416" s="10">
        <v>0</v>
      </c>
      <c r="T416" s="10">
        <v>33.516750000000002</v>
      </c>
      <c r="U416" s="10">
        <v>3959.1374080000001</v>
      </c>
      <c r="V416" s="10">
        <v>48636</v>
      </c>
      <c r="W416" s="10">
        <v>53117</v>
      </c>
      <c r="X416" s="10">
        <v>85917</v>
      </c>
      <c r="Y416" s="10">
        <v>132840</v>
      </c>
      <c r="Z416" s="10">
        <v>62</v>
      </c>
      <c r="AA416" s="10">
        <v>128582</v>
      </c>
      <c r="AB416" s="10">
        <v>185686</v>
      </c>
      <c r="AC416" s="10">
        <v>8090</v>
      </c>
      <c r="AD416" s="10">
        <v>3366.387056</v>
      </c>
      <c r="AE416" s="10">
        <v>811786</v>
      </c>
      <c r="AF416" s="10">
        <v>18</v>
      </c>
      <c r="AG416" s="10">
        <v>47.49</v>
      </c>
      <c r="AH416" s="10">
        <v>26.5</v>
      </c>
      <c r="AI416" s="10">
        <v>100.52</v>
      </c>
      <c r="AJ416" s="10" t="s">
        <v>40</v>
      </c>
    </row>
    <row r="417" spans="1:36" x14ac:dyDescent="0.25">
      <c r="A417" s="10" t="s">
        <v>36</v>
      </c>
      <c r="B417" s="10" t="s">
        <v>67</v>
      </c>
      <c r="C417" s="10">
        <v>26</v>
      </c>
      <c r="D417" s="10" t="s">
        <v>38</v>
      </c>
      <c r="E417" s="10">
        <v>2612</v>
      </c>
      <c r="F417" s="10" t="s">
        <v>60</v>
      </c>
      <c r="G417" s="20">
        <v>691909</v>
      </c>
      <c r="H417" s="10">
        <v>336.36397019999998</v>
      </c>
      <c r="I417" s="10">
        <v>20</v>
      </c>
      <c r="J417" s="10">
        <v>81</v>
      </c>
      <c r="K417" s="10">
        <v>360.2764841</v>
      </c>
      <c r="L417" s="10">
        <v>721</v>
      </c>
      <c r="M417" s="10">
        <v>3</v>
      </c>
      <c r="N417" s="10">
        <v>1232</v>
      </c>
      <c r="O417" s="10">
        <v>445031</v>
      </c>
      <c r="P417" s="10">
        <v>357872</v>
      </c>
      <c r="Q417" s="10">
        <v>58260</v>
      </c>
      <c r="R417" s="10">
        <v>34</v>
      </c>
      <c r="S417" s="10">
        <v>4</v>
      </c>
      <c r="T417" s="10">
        <v>34.966749999999998</v>
      </c>
      <c r="U417" s="10">
        <v>1892.1671739999999</v>
      </c>
      <c r="V417" s="10">
        <v>21691</v>
      </c>
      <c r="W417" s="10">
        <v>27138</v>
      </c>
      <c r="X417" s="10">
        <v>39030</v>
      </c>
      <c r="Y417" s="10">
        <v>73084</v>
      </c>
      <c r="Z417" s="10">
        <v>0</v>
      </c>
      <c r="AA417" s="10">
        <v>52750</v>
      </c>
      <c r="AB417" s="10">
        <v>93377</v>
      </c>
      <c r="AC417" s="10">
        <v>1953</v>
      </c>
      <c r="AD417" s="10">
        <v>1496.9239399999999</v>
      </c>
      <c r="AE417" s="10">
        <v>298297</v>
      </c>
      <c r="AF417" s="10">
        <v>5</v>
      </c>
      <c r="AG417" s="10">
        <v>80.37</v>
      </c>
      <c r="AH417" s="10">
        <v>2.5299999999999998</v>
      </c>
      <c r="AI417" s="10">
        <v>100.77</v>
      </c>
      <c r="AJ417" s="10" t="s">
        <v>40</v>
      </c>
    </row>
    <row r="418" spans="1:36" x14ac:dyDescent="0.25">
      <c r="A418" s="10" t="s">
        <v>36</v>
      </c>
      <c r="B418" s="10" t="s">
        <v>67</v>
      </c>
      <c r="C418" s="10">
        <v>26</v>
      </c>
      <c r="D418" s="10" t="s">
        <v>38</v>
      </c>
      <c r="E418" s="10">
        <v>2614</v>
      </c>
      <c r="F418" s="10" t="s">
        <v>45</v>
      </c>
      <c r="G418" s="20">
        <v>778662</v>
      </c>
      <c r="H418" s="10">
        <v>326.3812964</v>
      </c>
      <c r="I418" s="10">
        <v>33</v>
      </c>
      <c r="J418" s="10">
        <v>22</v>
      </c>
      <c r="K418" s="10">
        <v>640.28623889999994</v>
      </c>
      <c r="L418" s="10">
        <v>1323</v>
      </c>
      <c r="M418" s="10">
        <v>5</v>
      </c>
      <c r="N418" s="10">
        <v>2706</v>
      </c>
      <c r="O418" s="10">
        <v>676597</v>
      </c>
      <c r="P418" s="10">
        <v>483796</v>
      </c>
      <c r="Q418" s="10">
        <v>29652</v>
      </c>
      <c r="R418" s="10">
        <v>16</v>
      </c>
      <c r="S418" s="10">
        <v>4</v>
      </c>
      <c r="T418" s="10">
        <v>21.315650000000002</v>
      </c>
      <c r="U418" s="10">
        <v>2869.8879489999999</v>
      </c>
      <c r="V418" s="10">
        <v>20491</v>
      </c>
      <c r="W418" s="10">
        <v>21534</v>
      </c>
      <c r="X418" s="10">
        <v>32852</v>
      </c>
      <c r="Y418" s="10">
        <v>44457</v>
      </c>
      <c r="Z418" s="10">
        <v>24</v>
      </c>
      <c r="AA418" s="10">
        <v>49515</v>
      </c>
      <c r="AB418" s="10">
        <v>64382</v>
      </c>
      <c r="AC418" s="10">
        <v>4029</v>
      </c>
      <c r="AD418" s="10">
        <v>2208.2860599999999</v>
      </c>
      <c r="AE418" s="10">
        <v>506204</v>
      </c>
      <c r="AF418" s="10">
        <v>25</v>
      </c>
      <c r="AG418" s="10">
        <v>61.79</v>
      </c>
      <c r="AH418" s="10">
        <v>25.84</v>
      </c>
      <c r="AI418" s="10">
        <v>99.8</v>
      </c>
      <c r="AJ418" s="10" t="s">
        <v>40</v>
      </c>
    </row>
    <row r="419" spans="1:36" x14ac:dyDescent="0.25">
      <c r="A419" s="10" t="s">
        <v>36</v>
      </c>
      <c r="B419" s="10" t="s">
        <v>67</v>
      </c>
      <c r="C419" s="10">
        <v>26</v>
      </c>
      <c r="D419" s="10" t="s">
        <v>38</v>
      </c>
      <c r="E419" s="10">
        <v>2620</v>
      </c>
      <c r="F419" s="10" t="s">
        <v>62</v>
      </c>
      <c r="G419" s="20">
        <v>715540</v>
      </c>
      <c r="H419" s="10">
        <v>323.93895420000001</v>
      </c>
      <c r="I419" s="10">
        <v>28</v>
      </c>
      <c r="J419" s="10">
        <v>25</v>
      </c>
      <c r="K419" s="10">
        <v>662.20173650000004</v>
      </c>
      <c r="L419" s="10">
        <v>1660</v>
      </c>
      <c r="M419" s="10">
        <v>68</v>
      </c>
      <c r="N419" s="10">
        <v>6061</v>
      </c>
      <c r="O419" s="10">
        <v>810097</v>
      </c>
      <c r="P419" s="10">
        <v>608424</v>
      </c>
      <c r="Q419" s="10">
        <v>55256</v>
      </c>
      <c r="R419" s="10">
        <v>1282</v>
      </c>
      <c r="S419" s="10">
        <v>39</v>
      </c>
      <c r="T419" s="10">
        <v>35.10042</v>
      </c>
      <c r="U419" s="10">
        <v>3321.5219059999999</v>
      </c>
      <c r="V419" s="10">
        <v>28590</v>
      </c>
      <c r="W419" s="10">
        <v>29851</v>
      </c>
      <c r="X419" s="10">
        <v>56458</v>
      </c>
      <c r="Y419" s="10">
        <v>74257</v>
      </c>
      <c r="Z419" s="10">
        <v>98</v>
      </c>
      <c r="AA419" s="10">
        <v>112236</v>
      </c>
      <c r="AB419" s="10">
        <v>158420</v>
      </c>
      <c r="AC419" s="10">
        <v>7721</v>
      </c>
      <c r="AD419" s="10">
        <v>2624.2197500000002</v>
      </c>
      <c r="AE419" s="10">
        <v>473695</v>
      </c>
      <c r="AF419" s="10">
        <v>30</v>
      </c>
      <c r="AG419" s="10">
        <v>64.81</v>
      </c>
      <c r="AH419" s="10">
        <v>6.69</v>
      </c>
      <c r="AI419" s="10">
        <v>112.42</v>
      </c>
      <c r="AJ419" s="10" t="s">
        <v>40</v>
      </c>
    </row>
    <row r="420" spans="1:36" x14ac:dyDescent="0.25">
      <c r="A420" s="10" t="s">
        <v>36</v>
      </c>
      <c r="B420" s="10" t="s">
        <v>67</v>
      </c>
      <c r="C420" s="10">
        <v>26</v>
      </c>
      <c r="D420" s="10" t="s">
        <v>38</v>
      </c>
      <c r="E420" s="10">
        <v>2601</v>
      </c>
      <c r="F420" s="10" t="s">
        <v>39</v>
      </c>
      <c r="G420" s="20">
        <v>807305</v>
      </c>
      <c r="H420" s="10">
        <v>332.71202840000001</v>
      </c>
      <c r="I420" s="10">
        <v>24</v>
      </c>
      <c r="J420" s="10">
        <v>26</v>
      </c>
      <c r="K420" s="10">
        <v>1049.965584</v>
      </c>
      <c r="L420" s="10">
        <v>1478</v>
      </c>
      <c r="M420" s="10">
        <v>492</v>
      </c>
      <c r="N420" s="10">
        <v>6244</v>
      </c>
      <c r="O420" s="10">
        <v>382812</v>
      </c>
      <c r="P420" s="10">
        <v>49902</v>
      </c>
      <c r="Q420" s="10">
        <v>9010</v>
      </c>
      <c r="R420" s="10">
        <v>236</v>
      </c>
      <c r="S420" s="10">
        <v>11</v>
      </c>
      <c r="T420" s="10">
        <v>41.735210000000002</v>
      </c>
      <c r="U420" s="10">
        <v>2365.3623640000001</v>
      </c>
      <c r="V420" s="10">
        <v>15528</v>
      </c>
      <c r="W420" s="10">
        <v>16304</v>
      </c>
      <c r="X420" s="10">
        <v>61009</v>
      </c>
      <c r="Y420" s="10">
        <v>70497</v>
      </c>
      <c r="Z420" s="10">
        <v>11</v>
      </c>
      <c r="AA420" s="10">
        <v>121548</v>
      </c>
      <c r="AB420" s="10">
        <v>138652</v>
      </c>
      <c r="AC420" s="10">
        <v>7722</v>
      </c>
      <c r="AD420" s="10">
        <v>1273.66157</v>
      </c>
      <c r="AE420" s="10">
        <v>195333</v>
      </c>
      <c r="AF420" s="10">
        <v>42</v>
      </c>
      <c r="AG420" s="10">
        <v>67.459999999999994</v>
      </c>
      <c r="AH420" s="10">
        <v>10.210000000000001</v>
      </c>
      <c r="AI420" s="10">
        <v>102.04</v>
      </c>
      <c r="AJ420" s="10" t="s">
        <v>40</v>
      </c>
    </row>
    <row r="421" spans="1:36" x14ac:dyDescent="0.25">
      <c r="A421" s="10" t="s">
        <v>36</v>
      </c>
      <c r="B421" s="10" t="s">
        <v>67</v>
      </c>
      <c r="C421" s="10">
        <v>26</v>
      </c>
      <c r="D421" s="10" t="s">
        <v>38</v>
      </c>
      <c r="E421" s="10">
        <v>2603</v>
      </c>
      <c r="F421" s="10" t="s">
        <v>59</v>
      </c>
      <c r="G421" s="20">
        <v>1299549</v>
      </c>
      <c r="H421" s="10">
        <v>324.1485553</v>
      </c>
      <c r="I421" s="10">
        <v>23</v>
      </c>
      <c r="J421" s="10">
        <v>25</v>
      </c>
      <c r="K421" s="10">
        <v>709.11390819999997</v>
      </c>
      <c r="L421" s="10">
        <v>2555</v>
      </c>
      <c r="M421" s="10">
        <v>185</v>
      </c>
      <c r="N421" s="10">
        <v>6975</v>
      </c>
      <c r="O421" s="10">
        <v>617622</v>
      </c>
      <c r="P421" s="10">
        <v>504681</v>
      </c>
      <c r="Q421" s="10">
        <v>88613</v>
      </c>
      <c r="R421" s="10">
        <v>141</v>
      </c>
      <c r="S421" s="10">
        <v>62</v>
      </c>
      <c r="T421" s="10">
        <v>32.0839</v>
      </c>
      <c r="U421" s="10">
        <v>2743.2105980000001</v>
      </c>
      <c r="V421" s="10">
        <v>26258</v>
      </c>
      <c r="W421" s="10">
        <v>31091</v>
      </c>
      <c r="X421" s="10">
        <v>67789</v>
      </c>
      <c r="Y421" s="10">
        <v>108732</v>
      </c>
      <c r="Z421" s="10">
        <v>32</v>
      </c>
      <c r="AA421" s="10">
        <v>116707</v>
      </c>
      <c r="AB421" s="10">
        <v>178461</v>
      </c>
      <c r="AC421" s="10">
        <v>9530</v>
      </c>
      <c r="AD421" s="10">
        <v>2002.01279</v>
      </c>
      <c r="AE421" s="10">
        <v>348453</v>
      </c>
      <c r="AF421" s="10">
        <v>24</v>
      </c>
      <c r="AG421" s="10">
        <v>73.209999999999994</v>
      </c>
      <c r="AH421" s="10">
        <v>4.97</v>
      </c>
      <c r="AI421" s="10">
        <v>111.25</v>
      </c>
      <c r="AJ421" s="10" t="s">
        <v>40</v>
      </c>
    </row>
    <row r="422" spans="1:36" x14ac:dyDescent="0.25">
      <c r="A422" s="10" t="s">
        <v>36</v>
      </c>
      <c r="B422" s="10" t="s">
        <v>67</v>
      </c>
      <c r="C422" s="10">
        <v>26</v>
      </c>
      <c r="D422" s="10" t="s">
        <v>38</v>
      </c>
      <c r="E422" s="10">
        <v>2604</v>
      </c>
      <c r="F422" s="10" t="s">
        <v>42</v>
      </c>
      <c r="G422" s="20">
        <v>1716108</v>
      </c>
      <c r="H422" s="10">
        <v>317.65361730000001</v>
      </c>
      <c r="I422" s="10">
        <v>25</v>
      </c>
      <c r="J422" s="10">
        <v>68</v>
      </c>
      <c r="K422" s="10">
        <v>1297.6539740000001</v>
      </c>
      <c r="L422" s="10">
        <v>1787</v>
      </c>
      <c r="M422" s="10">
        <v>95</v>
      </c>
      <c r="N422" s="10">
        <v>6568</v>
      </c>
      <c r="O422" s="10">
        <v>1026873</v>
      </c>
      <c r="P422" s="10">
        <v>855386</v>
      </c>
      <c r="Q422" s="10">
        <v>74998</v>
      </c>
      <c r="R422" s="10">
        <v>0</v>
      </c>
      <c r="S422" s="10">
        <v>0</v>
      </c>
      <c r="T422" s="10">
        <v>45.513829999999999</v>
      </c>
      <c r="U422" s="10">
        <v>4605.0670339999997</v>
      </c>
      <c r="V422" s="10">
        <v>39822</v>
      </c>
      <c r="W422" s="10">
        <v>42052</v>
      </c>
      <c r="X422" s="10">
        <v>66968</v>
      </c>
      <c r="Y422" s="10">
        <v>89676</v>
      </c>
      <c r="Z422" s="10">
        <v>13</v>
      </c>
      <c r="AA422" s="10">
        <v>107441</v>
      </c>
      <c r="AB422" s="10">
        <v>135369</v>
      </c>
      <c r="AC422" s="10">
        <v>8355</v>
      </c>
      <c r="AD422" s="10">
        <v>3261.89923</v>
      </c>
      <c r="AE422" s="10">
        <v>832556</v>
      </c>
      <c r="AF422" s="10">
        <v>22</v>
      </c>
      <c r="AG422" s="10">
        <v>79.77</v>
      </c>
      <c r="AH422" s="10">
        <v>12.67</v>
      </c>
      <c r="AI422" s="10">
        <v>101.13</v>
      </c>
      <c r="AJ422" s="10" t="s">
        <v>40</v>
      </c>
    </row>
    <row r="423" spans="1:36" x14ac:dyDescent="0.25">
      <c r="A423" s="10" t="s">
        <v>36</v>
      </c>
      <c r="B423" s="10" t="s">
        <v>67</v>
      </c>
      <c r="C423" s="10">
        <v>26</v>
      </c>
      <c r="D423" s="10" t="s">
        <v>38</v>
      </c>
      <c r="E423" s="10">
        <v>2608</v>
      </c>
      <c r="F423" s="10" t="s">
        <v>44</v>
      </c>
      <c r="G423" s="20">
        <v>735890</v>
      </c>
      <c r="H423" s="10">
        <v>344.53775409999997</v>
      </c>
      <c r="I423" s="10">
        <v>33</v>
      </c>
      <c r="J423" s="10">
        <v>23</v>
      </c>
      <c r="K423" s="10">
        <v>583.65027020000002</v>
      </c>
      <c r="L423" s="10">
        <v>805</v>
      </c>
      <c r="M423" s="10">
        <v>56</v>
      </c>
      <c r="N423" s="10">
        <v>4656</v>
      </c>
      <c r="O423" s="10">
        <v>550510</v>
      </c>
      <c r="P423" s="10">
        <v>336947</v>
      </c>
      <c r="Q423" s="10">
        <v>24892</v>
      </c>
      <c r="R423" s="10">
        <v>0</v>
      </c>
      <c r="S423" s="10">
        <v>10</v>
      </c>
      <c r="T423" s="10">
        <v>28.517990000000001</v>
      </c>
      <c r="U423" s="10">
        <v>2508.8830499999999</v>
      </c>
      <c r="V423" s="10">
        <v>16383</v>
      </c>
      <c r="W423" s="10">
        <v>17316</v>
      </c>
      <c r="X423" s="10">
        <v>29262</v>
      </c>
      <c r="Y423" s="10">
        <v>43865</v>
      </c>
      <c r="Z423" s="10">
        <v>66</v>
      </c>
      <c r="AA423" s="10">
        <v>51950</v>
      </c>
      <c r="AB423" s="10">
        <v>72866</v>
      </c>
      <c r="AC423" s="10">
        <v>5461</v>
      </c>
      <c r="AD423" s="10">
        <v>1896.71479</v>
      </c>
      <c r="AE423" s="10">
        <v>435692</v>
      </c>
      <c r="AF423" s="10">
        <v>29</v>
      </c>
      <c r="AG423" s="10">
        <v>58.3</v>
      </c>
      <c r="AH423" s="10">
        <v>5.36</v>
      </c>
      <c r="AI423" s="10">
        <v>109.86</v>
      </c>
      <c r="AJ423" s="10" t="s">
        <v>40</v>
      </c>
    </row>
    <row r="424" spans="1:36" x14ac:dyDescent="0.25">
      <c r="A424" s="10" t="s">
        <v>36</v>
      </c>
      <c r="B424" s="10" t="s">
        <v>67</v>
      </c>
      <c r="C424" s="10">
        <v>26</v>
      </c>
      <c r="D424" s="10" t="s">
        <v>38</v>
      </c>
      <c r="E424" s="10">
        <v>2614</v>
      </c>
      <c r="F424" s="10" t="s">
        <v>45</v>
      </c>
      <c r="G424" s="20">
        <v>778662</v>
      </c>
      <c r="H424" s="10">
        <v>326.19345759999999</v>
      </c>
      <c r="I424" s="10">
        <v>33</v>
      </c>
      <c r="J424" s="10">
        <v>22</v>
      </c>
      <c r="K424" s="10">
        <v>640.28623889999994</v>
      </c>
      <c r="L424" s="10">
        <v>1323</v>
      </c>
      <c r="M424" s="10">
        <v>5</v>
      </c>
      <c r="N424" s="10">
        <v>2702</v>
      </c>
      <c r="O424" s="10">
        <v>676727</v>
      </c>
      <c r="P424" s="10">
        <v>483815</v>
      </c>
      <c r="Q424" s="10">
        <v>29648</v>
      </c>
      <c r="R424" s="10">
        <v>16</v>
      </c>
      <c r="S424" s="10">
        <v>4</v>
      </c>
      <c r="T424" s="10">
        <v>21.315650000000002</v>
      </c>
      <c r="U424" s="10">
        <v>2869.0410889999998</v>
      </c>
      <c r="V424" s="10">
        <v>20496</v>
      </c>
      <c r="W424" s="10">
        <v>21540</v>
      </c>
      <c r="X424" s="10">
        <v>32852</v>
      </c>
      <c r="Y424" s="10">
        <v>44454</v>
      </c>
      <c r="Z424" s="10">
        <v>21</v>
      </c>
      <c r="AA424" s="10">
        <v>49514</v>
      </c>
      <c r="AB424" s="10">
        <v>64378</v>
      </c>
      <c r="AC424" s="10">
        <v>4025</v>
      </c>
      <c r="AD424" s="10">
        <v>2207.4391999999998</v>
      </c>
      <c r="AE424" s="10">
        <v>506299</v>
      </c>
      <c r="AF424" s="10">
        <v>25</v>
      </c>
      <c r="AG424" s="10">
        <v>61.8</v>
      </c>
      <c r="AH424" s="10">
        <v>25.83</v>
      </c>
      <c r="AI424" s="10">
        <v>99.8</v>
      </c>
      <c r="AJ424" s="10" t="s">
        <v>40</v>
      </c>
    </row>
    <row r="425" spans="1:36" x14ac:dyDescent="0.25">
      <c r="A425" s="10" t="s">
        <v>36</v>
      </c>
      <c r="B425" s="10" t="s">
        <v>65</v>
      </c>
      <c r="C425" s="10">
        <v>26</v>
      </c>
      <c r="D425" s="10" t="s">
        <v>38</v>
      </c>
      <c r="E425" s="10">
        <v>2604</v>
      </c>
      <c r="F425" s="10" t="s">
        <v>42</v>
      </c>
      <c r="G425" s="20">
        <v>1213058</v>
      </c>
      <c r="H425" s="10">
        <v>310.37177700000001</v>
      </c>
      <c r="I425" s="10">
        <v>20</v>
      </c>
      <c r="J425" s="10">
        <v>62</v>
      </c>
      <c r="K425" s="10">
        <v>682.93799290000004</v>
      </c>
      <c r="L425" s="10">
        <v>1447</v>
      </c>
      <c r="M425" s="10">
        <v>152</v>
      </c>
      <c r="N425" s="10">
        <v>6308</v>
      </c>
      <c r="O425" s="10">
        <v>720051</v>
      </c>
      <c r="P425" s="10">
        <v>602845</v>
      </c>
      <c r="Q425" s="10">
        <v>74397</v>
      </c>
      <c r="R425" s="10">
        <v>0</v>
      </c>
      <c r="S425" s="10">
        <v>0</v>
      </c>
      <c r="T425" s="10">
        <v>35.885539999999999</v>
      </c>
      <c r="U425" s="10">
        <v>2953.658617</v>
      </c>
      <c r="V425" s="10">
        <v>35060</v>
      </c>
      <c r="W425" s="10">
        <v>36744</v>
      </c>
      <c r="X425" s="10">
        <v>66435</v>
      </c>
      <c r="Y425" s="10">
        <v>88928</v>
      </c>
      <c r="Z425" s="10">
        <v>1</v>
      </c>
      <c r="AA425" s="10">
        <v>107116</v>
      </c>
      <c r="AB425" s="10">
        <v>134855</v>
      </c>
      <c r="AC425" s="10">
        <v>7755</v>
      </c>
      <c r="AD425" s="10">
        <v>2234.8350839999998</v>
      </c>
      <c r="AE425" s="10">
        <v>587183</v>
      </c>
      <c r="AF425" s="10">
        <v>24</v>
      </c>
      <c r="AG425" s="10">
        <v>81.31</v>
      </c>
      <c r="AH425" s="10">
        <v>10.32</v>
      </c>
      <c r="AI425" s="10">
        <v>100.9</v>
      </c>
      <c r="AJ425" s="10" t="s">
        <v>40</v>
      </c>
    </row>
    <row r="426" spans="1:36" x14ac:dyDescent="0.25">
      <c r="A426" s="10" t="s">
        <v>36</v>
      </c>
      <c r="B426" s="10" t="s">
        <v>65</v>
      </c>
      <c r="C426" s="10">
        <v>26</v>
      </c>
      <c r="D426" s="10" t="s">
        <v>38</v>
      </c>
      <c r="E426" s="10">
        <v>2608</v>
      </c>
      <c r="F426" s="10" t="s">
        <v>44</v>
      </c>
      <c r="G426" s="20">
        <v>396566</v>
      </c>
      <c r="H426" s="10">
        <v>324.06392929999998</v>
      </c>
      <c r="I426" s="10">
        <v>24</v>
      </c>
      <c r="J426" s="10">
        <v>15</v>
      </c>
      <c r="K426" s="10">
        <v>350.83004990000001</v>
      </c>
      <c r="L426" s="10">
        <v>595</v>
      </c>
      <c r="M426" s="10">
        <v>113</v>
      </c>
      <c r="N426" s="10">
        <v>4336</v>
      </c>
      <c r="O426" s="10">
        <v>314604</v>
      </c>
      <c r="P426" s="10">
        <v>190132</v>
      </c>
      <c r="Q426" s="10">
        <v>24809</v>
      </c>
      <c r="R426" s="10">
        <v>0</v>
      </c>
      <c r="S426" s="10">
        <v>11</v>
      </c>
      <c r="T426" s="10">
        <v>22.961649999999999</v>
      </c>
      <c r="U426" s="10">
        <v>1393.309784</v>
      </c>
      <c r="V426" s="10">
        <v>13102</v>
      </c>
      <c r="W426" s="10">
        <v>13681</v>
      </c>
      <c r="X426" s="10">
        <v>29072</v>
      </c>
      <c r="Y426" s="10">
        <v>43689</v>
      </c>
      <c r="Z426" s="10">
        <v>3</v>
      </c>
      <c r="AA426" s="10">
        <v>51987</v>
      </c>
      <c r="AB426" s="10">
        <v>73005</v>
      </c>
      <c r="AC426" s="10">
        <v>4931</v>
      </c>
      <c r="AD426" s="10">
        <v>1019.518084</v>
      </c>
      <c r="AE426" s="10">
        <v>251076</v>
      </c>
      <c r="AF426" s="10">
        <v>32</v>
      </c>
      <c r="AG426" s="10">
        <v>48.54</v>
      </c>
      <c r="AH426" s="10">
        <v>5.47</v>
      </c>
      <c r="AI426" s="10">
        <v>103.55</v>
      </c>
      <c r="AJ426" s="10" t="s">
        <v>40</v>
      </c>
    </row>
    <row r="427" spans="1:36" x14ac:dyDescent="0.25">
      <c r="A427" s="10" t="s">
        <v>36</v>
      </c>
      <c r="B427" s="10" t="s">
        <v>65</v>
      </c>
      <c r="C427" s="10">
        <v>26</v>
      </c>
      <c r="D427" s="10" t="s">
        <v>38</v>
      </c>
      <c r="E427" s="10">
        <v>2621</v>
      </c>
      <c r="F427" s="10" t="s">
        <v>47</v>
      </c>
      <c r="G427" s="20">
        <v>360005</v>
      </c>
      <c r="H427" s="10">
        <v>326.98884479999998</v>
      </c>
      <c r="I427" s="10">
        <v>18</v>
      </c>
      <c r="J427" s="10">
        <v>44</v>
      </c>
      <c r="K427" s="10">
        <v>149.29813089999999</v>
      </c>
      <c r="L427" s="10">
        <v>244</v>
      </c>
      <c r="M427" s="10">
        <v>11</v>
      </c>
      <c r="N427" s="10">
        <v>1192</v>
      </c>
      <c r="O427" s="10">
        <v>227966</v>
      </c>
      <c r="P427" s="10">
        <v>204536</v>
      </c>
      <c r="Q427" s="10">
        <v>37129</v>
      </c>
      <c r="R427" s="10">
        <v>38</v>
      </c>
      <c r="S427" s="10">
        <v>15</v>
      </c>
      <c r="T427" s="10">
        <v>12.783300000000001</v>
      </c>
      <c r="U427" s="10">
        <v>907.50482090000003</v>
      </c>
      <c r="V427" s="10">
        <v>12507</v>
      </c>
      <c r="W427" s="10">
        <v>13841</v>
      </c>
      <c r="X427" s="10">
        <v>25128</v>
      </c>
      <c r="Y427" s="10">
        <v>42683</v>
      </c>
      <c r="Z427" s="10">
        <v>2</v>
      </c>
      <c r="AA427" s="10">
        <v>37765</v>
      </c>
      <c r="AB427" s="10">
        <v>60748</v>
      </c>
      <c r="AC427" s="10">
        <v>1436</v>
      </c>
      <c r="AD427" s="10">
        <v>745.42339000000004</v>
      </c>
      <c r="AE427" s="10">
        <v>161729</v>
      </c>
      <c r="AF427" s="10">
        <v>27</v>
      </c>
      <c r="AG427" s="10">
        <v>51.28</v>
      </c>
      <c r="AH427" s="10">
        <v>6.15</v>
      </c>
      <c r="AI427" s="10">
        <v>99.87</v>
      </c>
      <c r="AJ427" s="10" t="s">
        <v>40</v>
      </c>
    </row>
    <row r="428" spans="1:36" x14ac:dyDescent="0.25">
      <c r="A428" s="10" t="s">
        <v>36</v>
      </c>
      <c r="B428" s="10" t="s">
        <v>65</v>
      </c>
      <c r="C428" s="10">
        <v>26</v>
      </c>
      <c r="D428" s="10" t="s">
        <v>38</v>
      </c>
      <c r="E428" s="10">
        <v>2623</v>
      </c>
      <c r="F428" s="10" t="s">
        <v>56</v>
      </c>
      <c r="G428" s="20">
        <v>1331889</v>
      </c>
      <c r="H428" s="10">
        <v>296.30568950000003</v>
      </c>
      <c r="I428" s="10">
        <v>11</v>
      </c>
      <c r="J428" s="10">
        <v>68</v>
      </c>
      <c r="K428" s="10">
        <v>1510.0079149999999</v>
      </c>
      <c r="L428" s="10">
        <v>278</v>
      </c>
      <c r="M428" s="10">
        <v>52</v>
      </c>
      <c r="N428" s="10">
        <v>4403</v>
      </c>
      <c r="O428" s="10">
        <v>376287</v>
      </c>
      <c r="P428" s="10">
        <v>226990</v>
      </c>
      <c r="Q428" s="10">
        <v>114599</v>
      </c>
      <c r="R428" s="10">
        <v>105</v>
      </c>
      <c r="S428" s="10">
        <v>76</v>
      </c>
      <c r="T428" s="10">
        <v>12.87462</v>
      </c>
      <c r="U428" s="10">
        <v>2637.8423250000001</v>
      </c>
      <c r="V428" s="10">
        <v>31481</v>
      </c>
      <c r="W428" s="10">
        <v>40181</v>
      </c>
      <c r="X428" s="10">
        <v>107043</v>
      </c>
      <c r="Y428" s="10">
        <v>201945</v>
      </c>
      <c r="Z428" s="10">
        <v>1</v>
      </c>
      <c r="AA428" s="10">
        <v>139129</v>
      </c>
      <c r="AB428" s="10">
        <v>253528</v>
      </c>
      <c r="AC428" s="10">
        <v>4681</v>
      </c>
      <c r="AD428" s="10">
        <v>1114.9597900000001</v>
      </c>
      <c r="AE428" s="10">
        <v>205214</v>
      </c>
      <c r="AF428" s="10">
        <v>37</v>
      </c>
      <c r="AG428" s="10">
        <v>67.05</v>
      </c>
      <c r="AH428" s="10">
        <v>1.71</v>
      </c>
      <c r="AI428" s="10">
        <v>122.57</v>
      </c>
      <c r="AJ428" s="10" t="s">
        <v>40</v>
      </c>
    </row>
    <row r="429" spans="1:36" x14ac:dyDescent="0.25">
      <c r="A429" s="10" t="s">
        <v>36</v>
      </c>
      <c r="B429" s="10" t="s">
        <v>65</v>
      </c>
      <c r="C429" s="10">
        <v>26</v>
      </c>
      <c r="D429" s="10" t="s">
        <v>38</v>
      </c>
      <c r="E429" s="10">
        <v>2605</v>
      </c>
      <c r="F429" s="10" t="s">
        <v>43</v>
      </c>
      <c r="G429" s="20">
        <v>237364</v>
      </c>
      <c r="H429" s="10">
        <v>332.06933609999999</v>
      </c>
      <c r="I429" s="10">
        <v>26</v>
      </c>
      <c r="J429" s="10">
        <v>12</v>
      </c>
      <c r="K429" s="10">
        <v>574.70257470000001</v>
      </c>
      <c r="L429" s="10">
        <v>688</v>
      </c>
      <c r="M429" s="10">
        <v>197</v>
      </c>
      <c r="N429" s="10">
        <v>4539</v>
      </c>
      <c r="O429" s="10">
        <v>336009</v>
      </c>
      <c r="P429" s="10">
        <v>315907</v>
      </c>
      <c r="Q429" s="10">
        <v>44450</v>
      </c>
      <c r="R429" s="10">
        <v>152</v>
      </c>
      <c r="S429" s="10">
        <v>8</v>
      </c>
      <c r="T429" s="10">
        <v>0</v>
      </c>
      <c r="U429" s="10">
        <v>1690.48543</v>
      </c>
      <c r="V429" s="10">
        <v>12758</v>
      </c>
      <c r="W429" s="10">
        <v>13333</v>
      </c>
      <c r="X429" s="10">
        <v>35936</v>
      </c>
      <c r="Y429" s="10">
        <v>48906</v>
      </c>
      <c r="Z429" s="10">
        <v>0</v>
      </c>
      <c r="AA429" s="10">
        <v>72730</v>
      </c>
      <c r="AB429" s="10">
        <v>97203</v>
      </c>
      <c r="AC429" s="10">
        <v>5227</v>
      </c>
      <c r="AD429" s="10">
        <v>1115.782856</v>
      </c>
      <c r="AE429" s="10">
        <v>257606</v>
      </c>
      <c r="AF429" s="10">
        <v>31</v>
      </c>
      <c r="AG429" s="10">
        <v>84.65</v>
      </c>
      <c r="AH429" s="10">
        <v>8.4</v>
      </c>
      <c r="AI429" s="10">
        <v>101.27</v>
      </c>
      <c r="AJ429" s="10" t="s">
        <v>40</v>
      </c>
    </row>
    <row r="430" spans="1:36" x14ac:dyDescent="0.25">
      <c r="A430" s="10" t="s">
        <v>36</v>
      </c>
      <c r="B430" s="10" t="s">
        <v>65</v>
      </c>
      <c r="C430" s="10">
        <v>26</v>
      </c>
      <c r="D430" s="10" t="s">
        <v>38</v>
      </c>
      <c r="E430" s="10">
        <v>2606</v>
      </c>
      <c r="F430" s="10" t="s">
        <v>49</v>
      </c>
      <c r="G430" s="20">
        <v>255809</v>
      </c>
      <c r="H430" s="10">
        <v>325.75134309999999</v>
      </c>
      <c r="I430" s="10">
        <v>23</v>
      </c>
      <c r="J430" s="10">
        <v>30</v>
      </c>
      <c r="K430" s="10">
        <v>749.51786170000003</v>
      </c>
      <c r="L430" s="10">
        <v>579</v>
      </c>
      <c r="M430" s="10">
        <v>109</v>
      </c>
      <c r="N430" s="10">
        <v>5027</v>
      </c>
      <c r="O430" s="10">
        <v>281374</v>
      </c>
      <c r="P430" s="10">
        <v>240885</v>
      </c>
      <c r="Q430" s="10">
        <v>34095</v>
      </c>
      <c r="R430" s="10">
        <v>535</v>
      </c>
      <c r="S430" s="10">
        <v>78</v>
      </c>
      <c r="T430" s="10">
        <v>10.96876</v>
      </c>
      <c r="U430" s="10">
        <v>1677.066206</v>
      </c>
      <c r="V430" s="10">
        <v>12039</v>
      </c>
      <c r="W430" s="10">
        <v>12760</v>
      </c>
      <c r="X430" s="10">
        <v>28143</v>
      </c>
      <c r="Y430" s="10">
        <v>40749</v>
      </c>
      <c r="Z430" s="10">
        <v>2</v>
      </c>
      <c r="AA430" s="10">
        <v>46728</v>
      </c>
      <c r="AB430" s="10">
        <v>66277</v>
      </c>
      <c r="AC430" s="10">
        <v>5606</v>
      </c>
      <c r="AD430" s="10">
        <v>916.57958399999995</v>
      </c>
      <c r="AE430" s="10">
        <v>219726</v>
      </c>
      <c r="AF430" s="10">
        <v>25</v>
      </c>
      <c r="AG430" s="10">
        <v>18.11</v>
      </c>
      <c r="AH430" s="10">
        <v>16.48</v>
      </c>
      <c r="AI430" s="10">
        <v>110.5</v>
      </c>
      <c r="AJ430" s="10" t="s">
        <v>40</v>
      </c>
    </row>
    <row r="431" spans="1:36" x14ac:dyDescent="0.25">
      <c r="A431" s="10" t="s">
        <v>36</v>
      </c>
      <c r="B431" s="10" t="s">
        <v>65</v>
      </c>
      <c r="C431" s="10">
        <v>26</v>
      </c>
      <c r="D431" s="10" t="s">
        <v>38</v>
      </c>
      <c r="E431" s="10">
        <v>2611</v>
      </c>
      <c r="F431" s="10" t="s">
        <v>46</v>
      </c>
      <c r="G431" s="20">
        <v>820875</v>
      </c>
      <c r="H431" s="10">
        <v>332.7193231</v>
      </c>
      <c r="I431" s="10">
        <v>13</v>
      </c>
      <c r="J431" s="10">
        <v>566</v>
      </c>
      <c r="K431" s="10">
        <v>143.81572739999999</v>
      </c>
      <c r="L431" s="10">
        <v>472</v>
      </c>
      <c r="M431" s="10">
        <v>4</v>
      </c>
      <c r="N431" s="10">
        <v>2962</v>
      </c>
      <c r="O431" s="10">
        <v>423834</v>
      </c>
      <c r="P431" s="10">
        <v>343585</v>
      </c>
      <c r="Q431" s="10">
        <v>94995</v>
      </c>
      <c r="R431" s="10">
        <v>0</v>
      </c>
      <c r="S431" s="10">
        <v>8</v>
      </c>
      <c r="T431" s="10">
        <v>0</v>
      </c>
      <c r="U431" s="10">
        <v>1553.9933430000001</v>
      </c>
      <c r="V431" s="10">
        <v>32206</v>
      </c>
      <c r="W431" s="10">
        <v>36244</v>
      </c>
      <c r="X431" s="10">
        <v>65175</v>
      </c>
      <c r="Y431" s="10">
        <v>117428</v>
      </c>
      <c r="Z431" s="10">
        <v>0</v>
      </c>
      <c r="AA431" s="10">
        <v>99452</v>
      </c>
      <c r="AB431" s="10">
        <v>165106</v>
      </c>
      <c r="AC431" s="10">
        <v>3434</v>
      </c>
      <c r="AD431" s="10">
        <v>1410.1776159999999</v>
      </c>
      <c r="AE431" s="10">
        <v>312361</v>
      </c>
      <c r="AF431" s="10">
        <v>9</v>
      </c>
      <c r="AG431" s="10">
        <v>56.28</v>
      </c>
      <c r="AH431" s="10">
        <v>10.39</v>
      </c>
      <c r="AI431" s="10">
        <v>100.78</v>
      </c>
      <c r="AJ431" s="10" t="s">
        <v>40</v>
      </c>
    </row>
    <row r="432" spans="1:36" x14ac:dyDescent="0.25">
      <c r="A432" s="10" t="s">
        <v>36</v>
      </c>
      <c r="B432" s="10" t="s">
        <v>65</v>
      </c>
      <c r="C432" s="10">
        <v>26</v>
      </c>
      <c r="D432" s="10" t="s">
        <v>38</v>
      </c>
      <c r="E432" s="10">
        <v>2612</v>
      </c>
      <c r="F432" s="10" t="s">
        <v>60</v>
      </c>
      <c r="G432" s="20">
        <v>446104</v>
      </c>
      <c r="H432" s="10">
        <v>326.48419849999999</v>
      </c>
      <c r="I432" s="10">
        <v>15</v>
      </c>
      <c r="J432" s="10">
        <v>59</v>
      </c>
      <c r="K432" s="10">
        <v>127.8613223</v>
      </c>
      <c r="L432" s="10">
        <v>601</v>
      </c>
      <c r="M432" s="10">
        <v>16</v>
      </c>
      <c r="N432" s="10">
        <v>1015</v>
      </c>
      <c r="O432" s="10">
        <v>275575</v>
      </c>
      <c r="P432" s="10">
        <v>222247</v>
      </c>
      <c r="Q432" s="10">
        <v>57882</v>
      </c>
      <c r="R432" s="10">
        <v>22</v>
      </c>
      <c r="S432" s="10">
        <v>4</v>
      </c>
      <c r="T432" s="10">
        <v>1.2934099999999999</v>
      </c>
      <c r="U432" s="10">
        <v>1028.863562</v>
      </c>
      <c r="V432" s="10">
        <v>17792</v>
      </c>
      <c r="W432" s="10">
        <v>21657</v>
      </c>
      <c r="X432" s="10">
        <v>38735</v>
      </c>
      <c r="Y432" s="10">
        <v>72515</v>
      </c>
      <c r="Z432" s="10">
        <v>0</v>
      </c>
      <c r="AA432" s="10">
        <v>52550</v>
      </c>
      <c r="AB432" s="10">
        <v>92901</v>
      </c>
      <c r="AC432" s="10">
        <v>1616</v>
      </c>
      <c r="AD432" s="10">
        <v>899.70883000000003</v>
      </c>
      <c r="AE432" s="10">
        <v>187761</v>
      </c>
      <c r="AF432" s="10">
        <v>7</v>
      </c>
      <c r="AG432" s="10">
        <v>75.400000000000006</v>
      </c>
      <c r="AH432" s="10">
        <v>3.11</v>
      </c>
      <c r="AI432" s="10">
        <v>99.89</v>
      </c>
      <c r="AJ432" s="10" t="s">
        <v>40</v>
      </c>
    </row>
    <row r="433" spans="1:36" x14ac:dyDescent="0.25">
      <c r="A433" s="10" t="s">
        <v>36</v>
      </c>
      <c r="B433" s="10" t="s">
        <v>65</v>
      </c>
      <c r="C433" s="10">
        <v>26</v>
      </c>
      <c r="D433" s="10" t="s">
        <v>38</v>
      </c>
      <c r="E433" s="10">
        <v>2614</v>
      </c>
      <c r="F433" s="10" t="s">
        <v>45</v>
      </c>
      <c r="G433" s="20">
        <v>530028</v>
      </c>
      <c r="H433" s="10">
        <v>328.34802109999998</v>
      </c>
      <c r="I433" s="10">
        <v>23</v>
      </c>
      <c r="J433" s="10">
        <v>19</v>
      </c>
      <c r="K433" s="10">
        <v>328.68698640000002</v>
      </c>
      <c r="L433" s="10">
        <v>1082</v>
      </c>
      <c r="M433" s="10">
        <v>9</v>
      </c>
      <c r="N433" s="10">
        <v>2523</v>
      </c>
      <c r="O433" s="10">
        <v>420417</v>
      </c>
      <c r="P433" s="10">
        <v>307712</v>
      </c>
      <c r="Q433" s="10">
        <v>29294</v>
      </c>
      <c r="R433" s="10">
        <v>0</v>
      </c>
      <c r="S433" s="10">
        <v>3</v>
      </c>
      <c r="T433" s="10">
        <v>8.5143000000000004</v>
      </c>
      <c r="U433" s="10">
        <v>1717.632186</v>
      </c>
      <c r="V433" s="10">
        <v>17548</v>
      </c>
      <c r="W433" s="10">
        <v>18231</v>
      </c>
      <c r="X433" s="10">
        <v>32460</v>
      </c>
      <c r="Y433" s="10">
        <v>43846</v>
      </c>
      <c r="Z433" s="10">
        <v>2</v>
      </c>
      <c r="AA433" s="10">
        <v>49226</v>
      </c>
      <c r="AB433" s="10">
        <v>63886</v>
      </c>
      <c r="AC433" s="10">
        <v>3605</v>
      </c>
      <c r="AD433" s="10">
        <v>1380.4309000000001</v>
      </c>
      <c r="AE433" s="10">
        <v>313891</v>
      </c>
      <c r="AF433" s="10">
        <v>28</v>
      </c>
      <c r="AG433" s="10">
        <v>65.52</v>
      </c>
      <c r="AH433" s="10">
        <v>21.17</v>
      </c>
      <c r="AI433" s="10">
        <v>99.86</v>
      </c>
      <c r="AJ433" s="10" t="s">
        <v>40</v>
      </c>
    </row>
    <row r="434" spans="1:36" x14ac:dyDescent="0.25">
      <c r="A434" s="10" t="s">
        <v>36</v>
      </c>
      <c r="B434" s="10" t="s">
        <v>65</v>
      </c>
      <c r="C434" s="10">
        <v>26</v>
      </c>
      <c r="D434" s="10" t="s">
        <v>38</v>
      </c>
      <c r="E434" s="10">
        <v>2615</v>
      </c>
      <c r="F434" s="10" t="s">
        <v>50</v>
      </c>
      <c r="G434" s="20">
        <v>694450</v>
      </c>
      <c r="H434" s="10">
        <v>329.70020360000001</v>
      </c>
      <c r="I434" s="10">
        <v>14</v>
      </c>
      <c r="J434" s="10">
        <v>25</v>
      </c>
      <c r="K434" s="10">
        <v>74.383424399999996</v>
      </c>
      <c r="L434" s="10">
        <v>219</v>
      </c>
      <c r="M434" s="10">
        <v>21</v>
      </c>
      <c r="N434" s="10">
        <v>3659</v>
      </c>
      <c r="O434" s="10">
        <v>326635</v>
      </c>
      <c r="P434" s="10">
        <v>299250</v>
      </c>
      <c r="Q434" s="10">
        <v>86054</v>
      </c>
      <c r="R434" s="10">
        <v>12</v>
      </c>
      <c r="S434" s="10">
        <v>15</v>
      </c>
      <c r="T434" s="10">
        <v>16.442789999999999</v>
      </c>
      <c r="U434" s="10">
        <v>1167.7424739999999</v>
      </c>
      <c r="V434" s="10">
        <v>22050</v>
      </c>
      <c r="W434" s="10">
        <v>24679</v>
      </c>
      <c r="X434" s="10">
        <v>55694</v>
      </c>
      <c r="Y434" s="10">
        <v>95269</v>
      </c>
      <c r="Z434" s="10">
        <v>0</v>
      </c>
      <c r="AA434" s="10">
        <v>90529</v>
      </c>
      <c r="AB434" s="10">
        <v>146648</v>
      </c>
      <c r="AC434" s="10">
        <v>3878</v>
      </c>
      <c r="AD434" s="10">
        <v>1076.91626</v>
      </c>
      <c r="AE434" s="10">
        <v>234296</v>
      </c>
      <c r="AF434" s="10">
        <v>11</v>
      </c>
      <c r="AG434" s="10">
        <v>63.26</v>
      </c>
      <c r="AH434" s="10">
        <v>19.12</v>
      </c>
      <c r="AI434" s="10">
        <v>103.91</v>
      </c>
      <c r="AJ434" s="10" t="s">
        <v>40</v>
      </c>
    </row>
    <row r="435" spans="1:36" x14ac:dyDescent="0.25">
      <c r="A435" s="10" t="s">
        <v>36</v>
      </c>
      <c r="B435" s="10" t="s">
        <v>65</v>
      </c>
      <c r="C435" s="10">
        <v>26</v>
      </c>
      <c r="D435" s="10" t="s">
        <v>38</v>
      </c>
      <c r="E435" s="10">
        <v>2616</v>
      </c>
      <c r="F435" s="10" t="s">
        <v>53</v>
      </c>
      <c r="G435" s="20">
        <v>786090</v>
      </c>
      <c r="H435" s="10">
        <v>360.95567820000002</v>
      </c>
      <c r="I435" s="10">
        <v>11</v>
      </c>
      <c r="J435" s="10">
        <v>92</v>
      </c>
      <c r="K435" s="10">
        <v>49.755436240000002</v>
      </c>
      <c r="L435" s="10">
        <v>822</v>
      </c>
      <c r="M435" s="10">
        <v>18</v>
      </c>
      <c r="N435" s="10">
        <v>6913</v>
      </c>
      <c r="O435" s="10">
        <v>329567</v>
      </c>
      <c r="P435" s="10">
        <v>277345</v>
      </c>
      <c r="Q435" s="10">
        <v>125794</v>
      </c>
      <c r="R435" s="10">
        <v>118</v>
      </c>
      <c r="S435" s="10">
        <v>68</v>
      </c>
      <c r="T435" s="10">
        <v>0</v>
      </c>
      <c r="U435" s="10">
        <v>1239.3462360000001</v>
      </c>
      <c r="V435" s="10">
        <v>27488</v>
      </c>
      <c r="W435" s="10">
        <v>33078</v>
      </c>
      <c r="X435" s="10">
        <v>77153</v>
      </c>
      <c r="Y435" s="10">
        <v>149450</v>
      </c>
      <c r="Z435" s="10">
        <v>0</v>
      </c>
      <c r="AA435" s="10">
        <v>105138</v>
      </c>
      <c r="AB435" s="10">
        <v>194232</v>
      </c>
      <c r="AC435" s="10">
        <v>7735</v>
      </c>
      <c r="AD435" s="10">
        <v>1189.5907999999999</v>
      </c>
      <c r="AE435" s="10">
        <v>223110</v>
      </c>
      <c r="AF435" s="10">
        <v>39</v>
      </c>
      <c r="AG435" s="10">
        <v>63.1</v>
      </c>
      <c r="AH435" s="10">
        <v>9.65</v>
      </c>
      <c r="AI435" s="10">
        <v>100.55</v>
      </c>
      <c r="AJ435" s="10" t="s">
        <v>40</v>
      </c>
    </row>
    <row r="436" spans="1:36" x14ac:dyDescent="0.25">
      <c r="A436" s="10" t="s">
        <v>36</v>
      </c>
      <c r="B436" s="10" t="s">
        <v>65</v>
      </c>
      <c r="C436" s="10">
        <v>26</v>
      </c>
      <c r="D436" s="10" t="s">
        <v>38</v>
      </c>
      <c r="E436" s="10">
        <v>2618</v>
      </c>
      <c r="F436" s="10" t="s">
        <v>55</v>
      </c>
      <c r="G436" s="20">
        <v>968986</v>
      </c>
      <c r="H436" s="10">
        <v>323.46117409999999</v>
      </c>
      <c r="I436" s="10">
        <v>24</v>
      </c>
      <c r="J436" s="10">
        <v>144</v>
      </c>
      <c r="K436" s="10">
        <v>89.412472300000005</v>
      </c>
      <c r="L436" s="10">
        <v>788</v>
      </c>
      <c r="M436" s="10">
        <v>0</v>
      </c>
      <c r="N436" s="10">
        <v>3866</v>
      </c>
      <c r="O436" s="10">
        <v>584751</v>
      </c>
      <c r="P436" s="10">
        <v>436201</v>
      </c>
      <c r="Q436" s="10">
        <v>42074</v>
      </c>
      <c r="R436" s="10">
        <v>0</v>
      </c>
      <c r="S436" s="10">
        <v>0</v>
      </c>
      <c r="T436" s="10">
        <v>18.865269999999999</v>
      </c>
      <c r="U436" s="10">
        <v>1999.720192</v>
      </c>
      <c r="V436" s="10">
        <v>23766</v>
      </c>
      <c r="W436" s="10">
        <v>24974</v>
      </c>
      <c r="X436" s="10">
        <v>35165</v>
      </c>
      <c r="Y436" s="10">
        <v>55563</v>
      </c>
      <c r="Z436" s="10">
        <v>2</v>
      </c>
      <c r="AA436" s="10">
        <v>53266</v>
      </c>
      <c r="AB436" s="10">
        <v>78644</v>
      </c>
      <c r="AC436" s="10">
        <v>4654</v>
      </c>
      <c r="AD436" s="10">
        <v>1891.44245</v>
      </c>
      <c r="AE436" s="10">
        <v>474870</v>
      </c>
      <c r="AF436" s="10">
        <v>28</v>
      </c>
      <c r="AG436" s="10">
        <v>38.46</v>
      </c>
      <c r="AH436" s="10">
        <v>31.64</v>
      </c>
      <c r="AI436" s="10">
        <v>99.95</v>
      </c>
      <c r="AJ436" s="10" t="s">
        <v>40</v>
      </c>
    </row>
    <row r="437" spans="1:36" x14ac:dyDescent="0.25">
      <c r="A437" s="10" t="s">
        <v>36</v>
      </c>
      <c r="B437" s="10" t="s">
        <v>65</v>
      </c>
      <c r="C437" s="10">
        <v>26</v>
      </c>
      <c r="D437" s="10" t="s">
        <v>38</v>
      </c>
      <c r="E437" s="10">
        <v>2619</v>
      </c>
      <c r="F437" s="10" t="s">
        <v>57</v>
      </c>
      <c r="G437" s="20">
        <v>203233</v>
      </c>
      <c r="H437" s="10">
        <v>292.070671</v>
      </c>
      <c r="I437" s="10">
        <v>19</v>
      </c>
      <c r="J437" s="10">
        <v>7</v>
      </c>
      <c r="K437" s="10">
        <v>127.1418694</v>
      </c>
      <c r="L437" s="10">
        <v>388</v>
      </c>
      <c r="M437" s="10">
        <v>50</v>
      </c>
      <c r="N437" s="10">
        <v>2635</v>
      </c>
      <c r="O437" s="10">
        <v>128327</v>
      </c>
      <c r="P437" s="10">
        <v>62433</v>
      </c>
      <c r="Q437" s="10">
        <v>11161</v>
      </c>
      <c r="R437" s="10">
        <v>36</v>
      </c>
      <c r="S437" s="10">
        <v>7</v>
      </c>
      <c r="T437" s="10">
        <v>0</v>
      </c>
      <c r="U437" s="10">
        <v>501.94739939999999</v>
      </c>
      <c r="V437" s="10">
        <v>6690</v>
      </c>
      <c r="W437" s="10">
        <v>6995</v>
      </c>
      <c r="X437" s="10">
        <v>15938</v>
      </c>
      <c r="Y437" s="10">
        <v>22139</v>
      </c>
      <c r="Z437" s="10">
        <v>1</v>
      </c>
      <c r="AA437" s="10">
        <v>33503</v>
      </c>
      <c r="AB437" s="10">
        <v>44483</v>
      </c>
      <c r="AC437" s="10">
        <v>3023</v>
      </c>
      <c r="AD437" s="10">
        <v>374.80552999999998</v>
      </c>
      <c r="AE437" s="10">
        <v>107693</v>
      </c>
      <c r="AF437" s="10">
        <v>26</v>
      </c>
      <c r="AG437" s="10">
        <v>56.52</v>
      </c>
      <c r="AH437" s="10">
        <v>9.3800000000000008</v>
      </c>
      <c r="AI437" s="10">
        <v>100.53</v>
      </c>
      <c r="AJ437" s="10" t="s">
        <v>40</v>
      </c>
    </row>
    <row r="438" spans="1:36" x14ac:dyDescent="0.25">
      <c r="A438" s="10" t="s">
        <v>36</v>
      </c>
      <c r="B438" s="10" t="s">
        <v>65</v>
      </c>
      <c r="C438" s="10">
        <v>26</v>
      </c>
      <c r="D438" s="10" t="s">
        <v>38</v>
      </c>
      <c r="E438" s="10">
        <v>2605</v>
      </c>
      <c r="F438" s="10" t="s">
        <v>43</v>
      </c>
      <c r="G438" s="20">
        <v>237364</v>
      </c>
      <c r="H438" s="10">
        <v>332.3166741</v>
      </c>
      <c r="I438" s="10">
        <v>26</v>
      </c>
      <c r="J438" s="10">
        <v>12</v>
      </c>
      <c r="K438" s="10">
        <v>574.70257470000001</v>
      </c>
      <c r="L438" s="10">
        <v>688</v>
      </c>
      <c r="M438" s="10">
        <v>197</v>
      </c>
      <c r="N438" s="10">
        <v>4540</v>
      </c>
      <c r="O438" s="10">
        <v>337737</v>
      </c>
      <c r="P438" s="10">
        <v>317536</v>
      </c>
      <c r="Q438" s="10">
        <v>44457</v>
      </c>
      <c r="R438" s="10">
        <v>161</v>
      </c>
      <c r="S438" s="10">
        <v>8</v>
      </c>
      <c r="T438" s="10">
        <v>0</v>
      </c>
      <c r="U438" s="10">
        <v>1697.0589399999999</v>
      </c>
      <c r="V438" s="10">
        <v>12777</v>
      </c>
      <c r="W438" s="10">
        <v>13352</v>
      </c>
      <c r="X438" s="10">
        <v>35941</v>
      </c>
      <c r="Y438" s="10">
        <v>48911</v>
      </c>
      <c r="Z438" s="10">
        <v>0</v>
      </c>
      <c r="AA438" s="10">
        <v>72769</v>
      </c>
      <c r="AB438" s="10">
        <v>97245</v>
      </c>
      <c r="AC438" s="10">
        <v>5228</v>
      </c>
      <c r="AD438" s="10">
        <v>1122.356366</v>
      </c>
      <c r="AE438" s="10">
        <v>258779</v>
      </c>
      <c r="AF438" s="10">
        <v>31</v>
      </c>
      <c r="AG438" s="10">
        <v>84.66</v>
      </c>
      <c r="AH438" s="10">
        <v>8.42</v>
      </c>
      <c r="AI438" s="10">
        <v>101.18</v>
      </c>
      <c r="AJ438" s="10" t="s">
        <v>40</v>
      </c>
    </row>
    <row r="439" spans="1:36" x14ac:dyDescent="0.25">
      <c r="A439" s="10" t="s">
        <v>36</v>
      </c>
      <c r="B439" s="10" t="s">
        <v>65</v>
      </c>
      <c r="C439" s="10">
        <v>26</v>
      </c>
      <c r="D439" s="10" t="s">
        <v>38</v>
      </c>
      <c r="E439" s="10">
        <v>2606</v>
      </c>
      <c r="F439" s="10" t="s">
        <v>49</v>
      </c>
      <c r="G439" s="20">
        <v>255809</v>
      </c>
      <c r="H439" s="10">
        <v>324.7872428</v>
      </c>
      <c r="I439" s="10">
        <v>23</v>
      </c>
      <c r="J439" s="10">
        <v>30</v>
      </c>
      <c r="K439" s="10">
        <v>749.73777170000005</v>
      </c>
      <c r="L439" s="10">
        <v>579</v>
      </c>
      <c r="M439" s="10">
        <v>109</v>
      </c>
      <c r="N439" s="10">
        <v>5046</v>
      </c>
      <c r="O439" s="10">
        <v>285375</v>
      </c>
      <c r="P439" s="10">
        <v>244148</v>
      </c>
      <c r="Q439" s="10">
        <v>34101</v>
      </c>
      <c r="R439" s="10">
        <v>535</v>
      </c>
      <c r="S439" s="10">
        <v>78</v>
      </c>
      <c r="T439" s="10">
        <v>10.96876</v>
      </c>
      <c r="U439" s="10">
        <v>1687.5681259999999</v>
      </c>
      <c r="V439" s="10">
        <v>12108</v>
      </c>
      <c r="W439" s="10">
        <v>12836</v>
      </c>
      <c r="X439" s="10">
        <v>28145</v>
      </c>
      <c r="Y439" s="10">
        <v>40759</v>
      </c>
      <c r="Z439" s="10">
        <v>2</v>
      </c>
      <c r="AA439" s="10">
        <v>46738</v>
      </c>
      <c r="AB439" s="10">
        <v>66297</v>
      </c>
      <c r="AC439" s="10">
        <v>5625</v>
      </c>
      <c r="AD439" s="10">
        <v>926.86159399999997</v>
      </c>
      <c r="AE439" s="10">
        <v>222860</v>
      </c>
      <c r="AF439" s="10">
        <v>25</v>
      </c>
      <c r="AG439" s="10">
        <v>18.54</v>
      </c>
      <c r="AH439" s="10">
        <v>16.36</v>
      </c>
      <c r="AI439" s="10">
        <v>110.55</v>
      </c>
      <c r="AJ439" s="10" t="s">
        <v>40</v>
      </c>
    </row>
    <row r="440" spans="1:36" x14ac:dyDescent="0.25">
      <c r="A440" s="10" t="s">
        <v>36</v>
      </c>
      <c r="B440" s="10" t="s">
        <v>65</v>
      </c>
      <c r="C440" s="10">
        <v>26</v>
      </c>
      <c r="D440" s="10" t="s">
        <v>38</v>
      </c>
      <c r="E440" s="10">
        <v>2610</v>
      </c>
      <c r="F440" s="10" t="s">
        <v>52</v>
      </c>
      <c r="G440" s="20">
        <v>1039903</v>
      </c>
      <c r="H440" s="10">
        <v>328.6922907</v>
      </c>
      <c r="I440" s="10">
        <v>17</v>
      </c>
      <c r="J440" s="10">
        <v>66</v>
      </c>
      <c r="K440" s="10">
        <v>351.5391037</v>
      </c>
      <c r="L440" s="10">
        <v>642</v>
      </c>
      <c r="M440" s="10">
        <v>15</v>
      </c>
      <c r="N440" s="10">
        <v>3075</v>
      </c>
      <c r="O440" s="10">
        <v>616569</v>
      </c>
      <c r="P440" s="10">
        <v>495331</v>
      </c>
      <c r="Q440" s="10">
        <v>77369</v>
      </c>
      <c r="R440" s="10">
        <v>99</v>
      </c>
      <c r="S440" s="10">
        <v>18</v>
      </c>
      <c r="T440" s="10">
        <v>23.981010000000001</v>
      </c>
      <c r="U440" s="10">
        <v>2402.1348840000001</v>
      </c>
      <c r="V440" s="10">
        <v>34514</v>
      </c>
      <c r="W440" s="10">
        <v>36702</v>
      </c>
      <c r="X440" s="10">
        <v>61322</v>
      </c>
      <c r="Y440" s="10">
        <v>98327</v>
      </c>
      <c r="Z440" s="10">
        <v>0</v>
      </c>
      <c r="AA440" s="10">
        <v>85858</v>
      </c>
      <c r="AB440" s="10">
        <v>129443</v>
      </c>
      <c r="AC440" s="10">
        <v>3717</v>
      </c>
      <c r="AD440" s="10">
        <v>2026.6147699999999</v>
      </c>
      <c r="AE440" s="10">
        <v>459291</v>
      </c>
      <c r="AF440" s="10">
        <v>12</v>
      </c>
      <c r="AG440" s="10">
        <v>44.96</v>
      </c>
      <c r="AH440" s="10">
        <v>23.07</v>
      </c>
      <c r="AI440" s="10">
        <v>99.94</v>
      </c>
      <c r="AJ440" s="10" t="s">
        <v>40</v>
      </c>
    </row>
    <row r="441" spans="1:36" x14ac:dyDescent="0.25">
      <c r="A441" s="10" t="s">
        <v>36</v>
      </c>
      <c r="B441" s="10" t="s">
        <v>65</v>
      </c>
      <c r="C441" s="10">
        <v>26</v>
      </c>
      <c r="D441" s="10" t="s">
        <v>38</v>
      </c>
      <c r="E441" s="10">
        <v>2611</v>
      </c>
      <c r="F441" s="10" t="s">
        <v>46</v>
      </c>
      <c r="G441" s="20">
        <v>820875</v>
      </c>
      <c r="H441" s="10">
        <v>331.42774830000002</v>
      </c>
      <c r="I441" s="10">
        <v>13</v>
      </c>
      <c r="J441" s="10">
        <v>569</v>
      </c>
      <c r="K441" s="10">
        <v>146.6956074</v>
      </c>
      <c r="L441" s="10">
        <v>476</v>
      </c>
      <c r="M441" s="10">
        <v>4</v>
      </c>
      <c r="N441" s="10">
        <v>2960</v>
      </c>
      <c r="O441" s="10">
        <v>432307</v>
      </c>
      <c r="P441" s="10">
        <v>350635</v>
      </c>
      <c r="Q441" s="10">
        <v>95009</v>
      </c>
      <c r="R441" s="10">
        <v>0</v>
      </c>
      <c r="S441" s="10">
        <v>8</v>
      </c>
      <c r="T441" s="10">
        <v>23.027729999999998</v>
      </c>
      <c r="U441" s="10">
        <v>1602.508693</v>
      </c>
      <c r="V441" s="10">
        <v>32436</v>
      </c>
      <c r="W441" s="10">
        <v>36530</v>
      </c>
      <c r="X441" s="10">
        <v>65184</v>
      </c>
      <c r="Y441" s="10">
        <v>117450</v>
      </c>
      <c r="Z441" s="10">
        <v>0</v>
      </c>
      <c r="AA441" s="10">
        <v>99454</v>
      </c>
      <c r="AB441" s="10">
        <v>165117</v>
      </c>
      <c r="AC441" s="10">
        <v>3436</v>
      </c>
      <c r="AD441" s="10">
        <v>1432.7853560000001</v>
      </c>
      <c r="AE441" s="10">
        <v>318164</v>
      </c>
      <c r="AF441" s="10">
        <v>9</v>
      </c>
      <c r="AG441" s="10">
        <v>56.18</v>
      </c>
      <c r="AH441" s="10">
        <v>10.5</v>
      </c>
      <c r="AI441" s="10">
        <v>100.67</v>
      </c>
      <c r="AJ441" s="10" t="s">
        <v>40</v>
      </c>
    </row>
    <row r="442" spans="1:36" x14ac:dyDescent="0.25">
      <c r="A442" s="10" t="s">
        <v>36</v>
      </c>
      <c r="B442" s="10" t="s">
        <v>65</v>
      </c>
      <c r="C442" s="10">
        <v>26</v>
      </c>
      <c r="D442" s="10" t="s">
        <v>38</v>
      </c>
      <c r="E442" s="10">
        <v>2606</v>
      </c>
      <c r="F442" s="10" t="s">
        <v>49</v>
      </c>
      <c r="G442" s="20">
        <v>255809</v>
      </c>
      <c r="H442" s="10">
        <v>323.10794449999997</v>
      </c>
      <c r="I442" s="10">
        <v>23</v>
      </c>
      <c r="J442" s="10">
        <v>30</v>
      </c>
      <c r="K442" s="10">
        <v>750.08353169999998</v>
      </c>
      <c r="L442" s="10">
        <v>579</v>
      </c>
      <c r="M442" s="10">
        <v>109</v>
      </c>
      <c r="N442" s="10">
        <v>5056</v>
      </c>
      <c r="O442" s="10">
        <v>287494</v>
      </c>
      <c r="P442" s="10">
        <v>245980</v>
      </c>
      <c r="Q442" s="10">
        <v>34110</v>
      </c>
      <c r="R442" s="10">
        <v>530</v>
      </c>
      <c r="S442" s="10">
        <v>78</v>
      </c>
      <c r="T442" s="10">
        <v>12.061500000000001</v>
      </c>
      <c r="U442" s="10">
        <v>1691.060986</v>
      </c>
      <c r="V442" s="10">
        <v>12176</v>
      </c>
      <c r="W442" s="10">
        <v>12912</v>
      </c>
      <c r="X442" s="10">
        <v>28152</v>
      </c>
      <c r="Y442" s="10">
        <v>40770</v>
      </c>
      <c r="Z442" s="10">
        <v>2</v>
      </c>
      <c r="AA442" s="10">
        <v>46744</v>
      </c>
      <c r="AB442" s="10">
        <v>66304</v>
      </c>
      <c r="AC442" s="10">
        <v>5635</v>
      </c>
      <c r="AD442" s="10">
        <v>928.91595400000006</v>
      </c>
      <c r="AE442" s="10">
        <v>224556</v>
      </c>
      <c r="AF442" s="10">
        <v>25</v>
      </c>
      <c r="AG442" s="10">
        <v>18.8</v>
      </c>
      <c r="AH442" s="10">
        <v>16.29</v>
      </c>
      <c r="AI442" s="10">
        <v>110.52</v>
      </c>
      <c r="AJ442" s="10" t="s">
        <v>40</v>
      </c>
    </row>
    <row r="443" spans="1:36" x14ac:dyDescent="0.25">
      <c r="A443" s="10" t="s">
        <v>36</v>
      </c>
      <c r="B443" s="10" t="s">
        <v>65</v>
      </c>
      <c r="C443" s="10">
        <v>26</v>
      </c>
      <c r="D443" s="10" t="s">
        <v>38</v>
      </c>
      <c r="E443" s="10">
        <v>2603</v>
      </c>
      <c r="F443" s="10" t="s">
        <v>59</v>
      </c>
      <c r="G443" s="20">
        <v>840020</v>
      </c>
      <c r="H443" s="10">
        <v>333.09363839999997</v>
      </c>
      <c r="I443" s="10">
        <v>19</v>
      </c>
      <c r="J443" s="10">
        <v>23</v>
      </c>
      <c r="K443" s="10">
        <v>547.74372670000002</v>
      </c>
      <c r="L443" s="10">
        <v>1446</v>
      </c>
      <c r="M443" s="10">
        <v>248</v>
      </c>
      <c r="N443" s="10">
        <v>7651</v>
      </c>
      <c r="O443" s="10">
        <v>402023</v>
      </c>
      <c r="P443" s="10">
        <v>327790</v>
      </c>
      <c r="Q443" s="10">
        <v>87412</v>
      </c>
      <c r="R443" s="10">
        <v>51</v>
      </c>
      <c r="S443" s="10">
        <v>62</v>
      </c>
      <c r="T443" s="10">
        <v>0</v>
      </c>
      <c r="U443" s="10">
        <v>1886.856765</v>
      </c>
      <c r="V443" s="10">
        <v>20397</v>
      </c>
      <c r="W443" s="10">
        <v>23848</v>
      </c>
      <c r="X443" s="10">
        <v>66891</v>
      </c>
      <c r="Y443" s="10">
        <v>107237</v>
      </c>
      <c r="Z443" s="10">
        <v>4</v>
      </c>
      <c r="AA443" s="10">
        <v>115838</v>
      </c>
      <c r="AB443" s="10">
        <v>177135</v>
      </c>
      <c r="AC443" s="10">
        <v>9097</v>
      </c>
      <c r="AD443" s="10">
        <v>1339.113038</v>
      </c>
      <c r="AE443" s="10">
        <v>227226</v>
      </c>
      <c r="AF443" s="10">
        <v>25</v>
      </c>
      <c r="AG443" s="10">
        <v>72.739999999999995</v>
      </c>
      <c r="AH443" s="10">
        <v>5.93</v>
      </c>
      <c r="AI443" s="10">
        <v>102.06</v>
      </c>
      <c r="AJ443" s="10" t="s">
        <v>40</v>
      </c>
    </row>
    <row r="444" spans="1:36" x14ac:dyDescent="0.25">
      <c r="A444" s="10" t="s">
        <v>36</v>
      </c>
      <c r="B444" s="10" t="s">
        <v>65</v>
      </c>
      <c r="C444" s="10">
        <v>26</v>
      </c>
      <c r="D444" s="10" t="s">
        <v>38</v>
      </c>
      <c r="E444" s="10">
        <v>2614</v>
      </c>
      <c r="F444" s="10" t="s">
        <v>45</v>
      </c>
      <c r="G444" s="20">
        <v>530028</v>
      </c>
      <c r="H444" s="10">
        <v>330.04695429999998</v>
      </c>
      <c r="I444" s="10">
        <v>24</v>
      </c>
      <c r="J444" s="10">
        <v>19</v>
      </c>
      <c r="K444" s="10">
        <v>347.72250559999998</v>
      </c>
      <c r="L444" s="10">
        <v>1129</v>
      </c>
      <c r="M444" s="10">
        <v>8</v>
      </c>
      <c r="N444" s="10">
        <v>2510</v>
      </c>
      <c r="O444" s="10">
        <v>439001</v>
      </c>
      <c r="P444" s="10">
        <v>320276</v>
      </c>
      <c r="Q444" s="10">
        <v>29313</v>
      </c>
      <c r="R444" s="10">
        <v>0</v>
      </c>
      <c r="S444" s="10">
        <v>3</v>
      </c>
      <c r="T444" s="10">
        <v>10.43216</v>
      </c>
      <c r="U444" s="10">
        <v>1807.0640960000001</v>
      </c>
      <c r="V444" s="10">
        <v>17892</v>
      </c>
      <c r="W444" s="10">
        <v>18617</v>
      </c>
      <c r="X444" s="10">
        <v>32484</v>
      </c>
      <c r="Y444" s="10">
        <v>43894</v>
      </c>
      <c r="Z444" s="10">
        <v>2</v>
      </c>
      <c r="AA444" s="10">
        <v>49246</v>
      </c>
      <c r="AB444" s="10">
        <v>63925</v>
      </c>
      <c r="AC444" s="10">
        <v>3639</v>
      </c>
      <c r="AD444" s="10">
        <v>1448.9094299999999</v>
      </c>
      <c r="AE444" s="10">
        <v>328487</v>
      </c>
      <c r="AF444" s="10">
        <v>28</v>
      </c>
      <c r="AG444" s="10">
        <v>65.33</v>
      </c>
      <c r="AH444" s="10">
        <v>21.23</v>
      </c>
      <c r="AI444" s="10">
        <v>99.96</v>
      </c>
      <c r="AJ444" s="10" t="s">
        <v>40</v>
      </c>
    </row>
    <row r="445" spans="1:36" x14ac:dyDescent="0.25">
      <c r="A445" s="10" t="s">
        <v>36</v>
      </c>
      <c r="B445" s="10" t="s">
        <v>65</v>
      </c>
      <c r="C445" s="10">
        <v>26</v>
      </c>
      <c r="D445" s="10" t="s">
        <v>38</v>
      </c>
      <c r="E445" s="10">
        <v>2615</v>
      </c>
      <c r="F445" s="10" t="s">
        <v>50</v>
      </c>
      <c r="G445" s="20">
        <v>694450</v>
      </c>
      <c r="H445" s="10">
        <v>324.53944439999998</v>
      </c>
      <c r="I445" s="10">
        <v>14</v>
      </c>
      <c r="J445" s="10">
        <v>25</v>
      </c>
      <c r="K445" s="10">
        <v>74.383424399999996</v>
      </c>
      <c r="L445" s="10">
        <v>219</v>
      </c>
      <c r="M445" s="10">
        <v>21</v>
      </c>
      <c r="N445" s="10">
        <v>3680</v>
      </c>
      <c r="O445" s="10">
        <v>332772</v>
      </c>
      <c r="P445" s="10">
        <v>304743</v>
      </c>
      <c r="Q445" s="10">
        <v>86080</v>
      </c>
      <c r="R445" s="10">
        <v>12</v>
      </c>
      <c r="S445" s="10">
        <v>15</v>
      </c>
      <c r="T445" s="10">
        <v>16.442789999999999</v>
      </c>
      <c r="U445" s="10">
        <v>1170.8026139999999</v>
      </c>
      <c r="V445" s="10">
        <v>22326</v>
      </c>
      <c r="W445" s="10">
        <v>25013</v>
      </c>
      <c r="X445" s="10">
        <v>55709</v>
      </c>
      <c r="Y445" s="10">
        <v>95299</v>
      </c>
      <c r="Z445" s="10">
        <v>0</v>
      </c>
      <c r="AA445" s="10">
        <v>90530</v>
      </c>
      <c r="AB445" s="10">
        <v>146654</v>
      </c>
      <c r="AC445" s="10">
        <v>3899</v>
      </c>
      <c r="AD445" s="10">
        <v>1079.9764</v>
      </c>
      <c r="AE445" s="10">
        <v>238663</v>
      </c>
      <c r="AF445" s="10">
        <v>11</v>
      </c>
      <c r="AG445" s="10">
        <v>63.6</v>
      </c>
      <c r="AH445" s="10">
        <v>19</v>
      </c>
      <c r="AI445" s="10">
        <v>103.85</v>
      </c>
      <c r="AJ445" s="10" t="s">
        <v>40</v>
      </c>
    </row>
    <row r="446" spans="1:36" x14ac:dyDescent="0.25">
      <c r="A446" s="10" t="s">
        <v>36</v>
      </c>
      <c r="B446" s="10" t="s">
        <v>65</v>
      </c>
      <c r="C446" s="10">
        <v>26</v>
      </c>
      <c r="D446" s="10" t="s">
        <v>38</v>
      </c>
      <c r="E446" s="10">
        <v>2616</v>
      </c>
      <c r="F446" s="10" t="s">
        <v>53</v>
      </c>
      <c r="G446" s="20">
        <v>786090</v>
      </c>
      <c r="H446" s="10">
        <v>357.56852939999999</v>
      </c>
      <c r="I446" s="10">
        <v>12</v>
      </c>
      <c r="J446" s="10">
        <v>93</v>
      </c>
      <c r="K446" s="10">
        <v>55.177152239999998</v>
      </c>
      <c r="L446" s="10">
        <v>829</v>
      </c>
      <c r="M446" s="10">
        <v>18</v>
      </c>
      <c r="N446" s="10">
        <v>6942</v>
      </c>
      <c r="O446" s="10">
        <v>352513</v>
      </c>
      <c r="P446" s="10">
        <v>297108</v>
      </c>
      <c r="Q446" s="10">
        <v>125837</v>
      </c>
      <c r="R446" s="10">
        <v>124</v>
      </c>
      <c r="S446" s="10">
        <v>68</v>
      </c>
      <c r="T446" s="10">
        <v>0</v>
      </c>
      <c r="U446" s="10">
        <v>1315.6527020000001</v>
      </c>
      <c r="V446" s="10">
        <v>28797</v>
      </c>
      <c r="W446" s="10">
        <v>34683</v>
      </c>
      <c r="X446" s="10">
        <v>77182</v>
      </c>
      <c r="Y446" s="10">
        <v>149510</v>
      </c>
      <c r="Z446" s="10">
        <v>0</v>
      </c>
      <c r="AA446" s="10">
        <v>105172</v>
      </c>
      <c r="AB446" s="10">
        <v>194302</v>
      </c>
      <c r="AC446" s="10">
        <v>7771</v>
      </c>
      <c r="AD446" s="10">
        <v>1260.4755500000001</v>
      </c>
      <c r="AE446" s="10">
        <v>238748</v>
      </c>
      <c r="AF446" s="10">
        <v>39</v>
      </c>
      <c r="AG446" s="10">
        <v>63.52</v>
      </c>
      <c r="AH446" s="10">
        <v>9.6199999999999992</v>
      </c>
      <c r="AI446" s="10">
        <v>100.47</v>
      </c>
      <c r="AJ446" s="10" t="s">
        <v>40</v>
      </c>
    </row>
    <row r="447" spans="1:36" x14ac:dyDescent="0.25">
      <c r="A447" s="10" t="s">
        <v>36</v>
      </c>
      <c r="B447" s="10" t="s">
        <v>65</v>
      </c>
      <c r="C447" s="10">
        <v>26</v>
      </c>
      <c r="D447" s="10" t="s">
        <v>38</v>
      </c>
      <c r="E447" s="10">
        <v>2624</v>
      </c>
      <c r="F447" s="10" t="s">
        <v>48</v>
      </c>
      <c r="G447" s="20">
        <v>203713</v>
      </c>
      <c r="H447" s="10">
        <v>333.79602160000002</v>
      </c>
      <c r="I447" s="10">
        <v>19</v>
      </c>
      <c r="J447" s="10">
        <v>9</v>
      </c>
      <c r="K447" s="10">
        <v>126.8007867</v>
      </c>
      <c r="L447" s="10">
        <v>195</v>
      </c>
      <c r="M447" s="10">
        <v>25</v>
      </c>
      <c r="N447" s="10">
        <v>1064</v>
      </c>
      <c r="O447" s="10">
        <v>137794</v>
      </c>
      <c r="P447" s="10">
        <v>117588</v>
      </c>
      <c r="Q447" s="10">
        <v>15965</v>
      </c>
      <c r="R447" s="10">
        <v>9</v>
      </c>
      <c r="S447" s="10">
        <v>2</v>
      </c>
      <c r="T447" s="10">
        <v>4.7849300000000001</v>
      </c>
      <c r="U447" s="10">
        <v>591.53660669999999</v>
      </c>
      <c r="V447" s="10">
        <v>6893</v>
      </c>
      <c r="W447" s="10">
        <v>7340</v>
      </c>
      <c r="X447" s="10">
        <v>12755</v>
      </c>
      <c r="Y447" s="10">
        <v>18745</v>
      </c>
      <c r="Z447" s="10">
        <v>0</v>
      </c>
      <c r="AA447" s="10">
        <v>19708</v>
      </c>
      <c r="AB447" s="10">
        <v>26981</v>
      </c>
      <c r="AC447" s="10">
        <v>1259</v>
      </c>
      <c r="AD447" s="10">
        <v>459.95089000000002</v>
      </c>
      <c r="AE447" s="10">
        <v>108179</v>
      </c>
      <c r="AF447" s="10">
        <v>12</v>
      </c>
      <c r="AG447" s="10">
        <v>35.78</v>
      </c>
      <c r="AH447" s="10">
        <v>23.04</v>
      </c>
      <c r="AI447" s="10">
        <v>99.85</v>
      </c>
      <c r="AJ447" s="10" t="s">
        <v>40</v>
      </c>
    </row>
    <row r="448" spans="1:36" x14ac:dyDescent="0.25">
      <c r="A448" s="10" t="s">
        <v>36</v>
      </c>
      <c r="B448" s="10" t="s">
        <v>65</v>
      </c>
      <c r="C448" s="10">
        <v>26</v>
      </c>
      <c r="D448" s="10" t="s">
        <v>38</v>
      </c>
      <c r="E448" s="10">
        <v>2609</v>
      </c>
      <c r="F448" s="10" t="s">
        <v>51</v>
      </c>
      <c r="G448" s="20">
        <v>1013896</v>
      </c>
      <c r="H448" s="10">
        <v>329.00427689999998</v>
      </c>
      <c r="I448" s="10">
        <v>17</v>
      </c>
      <c r="J448" s="10">
        <v>79</v>
      </c>
      <c r="K448" s="10">
        <v>258.30767150000003</v>
      </c>
      <c r="L448" s="10">
        <v>1091</v>
      </c>
      <c r="M448" s="10">
        <v>118</v>
      </c>
      <c r="N448" s="10">
        <v>6527</v>
      </c>
      <c r="O448" s="10">
        <v>671518</v>
      </c>
      <c r="P448" s="10">
        <v>438455</v>
      </c>
      <c r="Q448" s="10">
        <v>87353</v>
      </c>
      <c r="R448" s="10">
        <v>0</v>
      </c>
      <c r="S448" s="10">
        <v>0</v>
      </c>
      <c r="T448" s="10">
        <v>28.32066</v>
      </c>
      <c r="U448" s="10">
        <v>2495.9512709999999</v>
      </c>
      <c r="V448" s="10">
        <v>38970</v>
      </c>
      <c r="W448" s="10">
        <v>41957</v>
      </c>
      <c r="X448" s="10">
        <v>85433</v>
      </c>
      <c r="Y448" s="10">
        <v>132191</v>
      </c>
      <c r="Z448" s="10">
        <v>6</v>
      </c>
      <c r="AA448" s="10">
        <v>128579</v>
      </c>
      <c r="AB448" s="10">
        <v>185743</v>
      </c>
      <c r="AC448" s="10">
        <v>7618</v>
      </c>
      <c r="AD448" s="10">
        <v>2209.32294</v>
      </c>
      <c r="AE448" s="10">
        <v>532835</v>
      </c>
      <c r="AF448" s="10">
        <v>20</v>
      </c>
      <c r="AG448" s="10">
        <v>46.97</v>
      </c>
      <c r="AH448" s="10">
        <v>21.91</v>
      </c>
      <c r="AI448" s="10">
        <v>100.59</v>
      </c>
      <c r="AJ448" s="10" t="s">
        <v>40</v>
      </c>
    </row>
    <row r="449" spans="1:36" x14ac:dyDescent="0.25">
      <c r="A449" s="10" t="s">
        <v>36</v>
      </c>
      <c r="B449" s="10" t="s">
        <v>65</v>
      </c>
      <c r="C449" s="10">
        <v>26</v>
      </c>
      <c r="D449" s="10" t="s">
        <v>38</v>
      </c>
      <c r="E449" s="10">
        <v>2619</v>
      </c>
      <c r="F449" s="10" t="s">
        <v>57</v>
      </c>
      <c r="G449" s="20">
        <v>203233</v>
      </c>
      <c r="H449" s="10">
        <v>312.71928329999997</v>
      </c>
      <c r="I449" s="10">
        <v>19</v>
      </c>
      <c r="J449" s="10">
        <v>7</v>
      </c>
      <c r="K449" s="10">
        <v>127.1418694</v>
      </c>
      <c r="L449" s="10">
        <v>388</v>
      </c>
      <c r="M449" s="10">
        <v>39</v>
      </c>
      <c r="N449" s="10">
        <v>2650</v>
      </c>
      <c r="O449" s="10">
        <v>134837</v>
      </c>
      <c r="P449" s="10">
        <v>65418</v>
      </c>
      <c r="Q449" s="10">
        <v>11168</v>
      </c>
      <c r="R449" s="10">
        <v>36</v>
      </c>
      <c r="S449" s="10">
        <v>7</v>
      </c>
      <c r="T449" s="10">
        <v>0</v>
      </c>
      <c r="U449" s="10">
        <v>548.8031694</v>
      </c>
      <c r="V449" s="10">
        <v>6840</v>
      </c>
      <c r="W449" s="10">
        <v>7157</v>
      </c>
      <c r="X449" s="10">
        <v>15950</v>
      </c>
      <c r="Y449" s="10">
        <v>22158</v>
      </c>
      <c r="Z449" s="10">
        <v>1</v>
      </c>
      <c r="AA449" s="10">
        <v>33509</v>
      </c>
      <c r="AB449" s="10">
        <v>44494</v>
      </c>
      <c r="AC449" s="10">
        <v>3038</v>
      </c>
      <c r="AD449" s="10">
        <v>421.66129999999998</v>
      </c>
      <c r="AE449" s="10">
        <v>113371</v>
      </c>
      <c r="AF449" s="10">
        <v>26</v>
      </c>
      <c r="AG449" s="10">
        <v>57.25</v>
      </c>
      <c r="AH449" s="10">
        <v>9.3800000000000008</v>
      </c>
      <c r="AI449" s="10">
        <v>101.14</v>
      </c>
      <c r="AJ449" s="10" t="s">
        <v>40</v>
      </c>
    </row>
    <row r="450" spans="1:36" x14ac:dyDescent="0.25">
      <c r="A450" s="10" t="s">
        <v>36</v>
      </c>
      <c r="B450" s="10" t="s">
        <v>66</v>
      </c>
      <c r="C450" s="10">
        <v>26</v>
      </c>
      <c r="D450" s="10" t="s">
        <v>38</v>
      </c>
      <c r="E450" s="10">
        <v>2601</v>
      </c>
      <c r="F450" s="10" t="s">
        <v>39</v>
      </c>
      <c r="G450" s="20">
        <v>680918</v>
      </c>
      <c r="H450" s="10">
        <v>337.56134209999999</v>
      </c>
      <c r="I450" s="10">
        <v>22</v>
      </c>
      <c r="J450" s="10">
        <v>22</v>
      </c>
      <c r="K450" s="10">
        <v>663.20166700000004</v>
      </c>
      <c r="L450" s="10">
        <v>1037</v>
      </c>
      <c r="M450" s="10">
        <v>638</v>
      </c>
      <c r="N450" s="10">
        <v>6404</v>
      </c>
      <c r="O450" s="10">
        <v>245802</v>
      </c>
      <c r="P450" s="10">
        <v>31969</v>
      </c>
      <c r="Q450" s="10">
        <v>8749</v>
      </c>
      <c r="R450" s="10">
        <v>114</v>
      </c>
      <c r="S450" s="10">
        <v>10</v>
      </c>
      <c r="T450" s="10">
        <v>13.72519</v>
      </c>
      <c r="U450" s="10">
        <v>1506.6593869999999</v>
      </c>
      <c r="V450" s="10">
        <v>10743</v>
      </c>
      <c r="W450" s="10">
        <v>11285</v>
      </c>
      <c r="X450" s="10">
        <v>59078</v>
      </c>
      <c r="Y450" s="10">
        <v>68318</v>
      </c>
      <c r="Z450" s="10">
        <v>2</v>
      </c>
      <c r="AA450" s="10">
        <v>118651</v>
      </c>
      <c r="AB450" s="10">
        <v>135496</v>
      </c>
      <c r="AC450" s="10">
        <v>7441</v>
      </c>
      <c r="AD450" s="10">
        <v>829.73253</v>
      </c>
      <c r="AE450" s="10">
        <v>126943</v>
      </c>
      <c r="AF450" s="10">
        <v>43</v>
      </c>
      <c r="AG450" s="10">
        <v>73.099999999999994</v>
      </c>
      <c r="AH450" s="10">
        <v>7.9</v>
      </c>
      <c r="AI450" s="10">
        <v>101.67</v>
      </c>
      <c r="AJ450" s="10" t="s">
        <v>40</v>
      </c>
    </row>
    <row r="451" spans="1:36" x14ac:dyDescent="0.25">
      <c r="A451" s="10" t="s">
        <v>36</v>
      </c>
      <c r="B451" s="10" t="s">
        <v>66</v>
      </c>
      <c r="C451" s="10">
        <v>26</v>
      </c>
      <c r="D451" s="10" t="s">
        <v>38</v>
      </c>
      <c r="E451" s="10">
        <v>2609</v>
      </c>
      <c r="F451" s="10" t="s">
        <v>51</v>
      </c>
      <c r="G451" s="20">
        <v>1295757</v>
      </c>
      <c r="H451" s="10">
        <v>330.20255500000002</v>
      </c>
      <c r="I451" s="10">
        <v>17</v>
      </c>
      <c r="J451" s="10">
        <v>79</v>
      </c>
      <c r="K451" s="10">
        <v>271.53997070000003</v>
      </c>
      <c r="L451" s="10">
        <v>1162</v>
      </c>
      <c r="M451" s="10">
        <v>104</v>
      </c>
      <c r="N451" s="10">
        <v>6502</v>
      </c>
      <c r="O451" s="10">
        <v>697324</v>
      </c>
      <c r="P451" s="10">
        <v>456578</v>
      </c>
      <c r="Q451" s="10">
        <v>87377</v>
      </c>
      <c r="R451" s="10">
        <v>0</v>
      </c>
      <c r="S451" s="10">
        <v>0</v>
      </c>
      <c r="T451" s="10">
        <v>28.56249</v>
      </c>
      <c r="U451" s="10">
        <v>2602.6841250000002</v>
      </c>
      <c r="V451" s="10">
        <v>39389</v>
      </c>
      <c r="W451" s="10">
        <v>42435</v>
      </c>
      <c r="X451" s="10">
        <v>85456</v>
      </c>
      <c r="Y451" s="10">
        <v>132239</v>
      </c>
      <c r="Z451" s="10">
        <v>6</v>
      </c>
      <c r="AA451" s="10">
        <v>128598</v>
      </c>
      <c r="AB451" s="10">
        <v>185787</v>
      </c>
      <c r="AC451" s="10">
        <v>7664</v>
      </c>
      <c r="AD451" s="10">
        <v>2302.5816639999998</v>
      </c>
      <c r="AE451" s="10">
        <v>552955</v>
      </c>
      <c r="AF451" s="10">
        <v>20</v>
      </c>
      <c r="AG451" s="10">
        <v>47.05</v>
      </c>
      <c r="AH451" s="10">
        <v>21.98</v>
      </c>
      <c r="AI451" s="10">
        <v>100.65</v>
      </c>
      <c r="AJ451" s="10" t="s">
        <v>40</v>
      </c>
    </row>
    <row r="452" spans="1:36" x14ac:dyDescent="0.25">
      <c r="A452" s="10" t="s">
        <v>36</v>
      </c>
      <c r="B452" s="10" t="s">
        <v>66</v>
      </c>
      <c r="C452" s="10">
        <v>26</v>
      </c>
      <c r="D452" s="10" t="s">
        <v>38</v>
      </c>
      <c r="E452" s="10">
        <v>2612</v>
      </c>
      <c r="F452" s="10" t="s">
        <v>60</v>
      </c>
      <c r="G452" s="20">
        <v>568864</v>
      </c>
      <c r="H452" s="10">
        <v>344.17667119999999</v>
      </c>
      <c r="I452" s="10">
        <v>16</v>
      </c>
      <c r="J452" s="10">
        <v>64</v>
      </c>
      <c r="K452" s="10">
        <v>167.52857560000001</v>
      </c>
      <c r="L452" s="10">
        <v>617</v>
      </c>
      <c r="M452" s="10">
        <v>11</v>
      </c>
      <c r="N452" s="10">
        <v>1069</v>
      </c>
      <c r="O452" s="10">
        <v>297966</v>
      </c>
      <c r="P452" s="10">
        <v>239934</v>
      </c>
      <c r="Q452" s="10">
        <v>57942</v>
      </c>
      <c r="R452" s="10">
        <v>28</v>
      </c>
      <c r="S452" s="10">
        <v>4</v>
      </c>
      <c r="T452" s="10">
        <v>34.499250000000004</v>
      </c>
      <c r="U452" s="10">
        <v>1227.557286</v>
      </c>
      <c r="V452" s="10">
        <v>18410</v>
      </c>
      <c r="W452" s="10">
        <v>22490</v>
      </c>
      <c r="X452" s="10">
        <v>38777</v>
      </c>
      <c r="Y452" s="10">
        <v>72608</v>
      </c>
      <c r="Z452" s="10">
        <v>0</v>
      </c>
      <c r="AA452" s="10">
        <v>52584</v>
      </c>
      <c r="AB452" s="10">
        <v>92990</v>
      </c>
      <c r="AC452" s="10">
        <v>1686</v>
      </c>
      <c r="AD452" s="10">
        <v>1025.52946</v>
      </c>
      <c r="AE452" s="10">
        <v>202623</v>
      </c>
      <c r="AF452" s="10">
        <v>6</v>
      </c>
      <c r="AG452" s="10">
        <v>76.42</v>
      </c>
      <c r="AH452" s="10">
        <v>3.21</v>
      </c>
      <c r="AI452" s="10">
        <v>101.35</v>
      </c>
      <c r="AJ452" s="10" t="s">
        <v>40</v>
      </c>
    </row>
    <row r="453" spans="1:36" x14ac:dyDescent="0.25">
      <c r="A453" s="10" t="s">
        <v>36</v>
      </c>
      <c r="B453" s="10" t="s">
        <v>66</v>
      </c>
      <c r="C453" s="10">
        <v>26</v>
      </c>
      <c r="D453" s="10" t="s">
        <v>38</v>
      </c>
      <c r="E453" s="10">
        <v>2614</v>
      </c>
      <c r="F453" s="10" t="s">
        <v>45</v>
      </c>
      <c r="G453" s="20">
        <v>657345</v>
      </c>
      <c r="H453" s="10">
        <v>329.84584760000001</v>
      </c>
      <c r="I453" s="10">
        <v>25</v>
      </c>
      <c r="J453" s="10">
        <v>20</v>
      </c>
      <c r="K453" s="10">
        <v>352.73449249999999</v>
      </c>
      <c r="L453" s="10">
        <v>1188</v>
      </c>
      <c r="M453" s="10">
        <v>7</v>
      </c>
      <c r="N453" s="10">
        <v>2524</v>
      </c>
      <c r="O453" s="10">
        <v>451910</v>
      </c>
      <c r="P453" s="10">
        <v>331032</v>
      </c>
      <c r="Q453" s="10">
        <v>29359</v>
      </c>
      <c r="R453" s="10">
        <v>0</v>
      </c>
      <c r="S453" s="10">
        <v>3</v>
      </c>
      <c r="T453" s="10">
        <v>10.65695</v>
      </c>
      <c r="U453" s="10">
        <v>1853.997813</v>
      </c>
      <c r="V453" s="10">
        <v>18014</v>
      </c>
      <c r="W453" s="10">
        <v>18751</v>
      </c>
      <c r="X453" s="10">
        <v>32507</v>
      </c>
      <c r="Y453" s="10">
        <v>43946</v>
      </c>
      <c r="Z453" s="10">
        <v>2</v>
      </c>
      <c r="AA453" s="10">
        <v>49287</v>
      </c>
      <c r="AB453" s="10">
        <v>64003</v>
      </c>
      <c r="AC453" s="10">
        <v>3712</v>
      </c>
      <c r="AD453" s="10">
        <v>1490.60637</v>
      </c>
      <c r="AE453" s="10">
        <v>338335</v>
      </c>
      <c r="AF453" s="10">
        <v>27</v>
      </c>
      <c r="AG453" s="10">
        <v>65.53</v>
      </c>
      <c r="AH453" s="10">
        <v>21.25</v>
      </c>
      <c r="AI453" s="10">
        <v>99.87</v>
      </c>
      <c r="AJ453" s="10" t="s">
        <v>40</v>
      </c>
    </row>
    <row r="454" spans="1:36" x14ac:dyDescent="0.25">
      <c r="A454" s="10" t="s">
        <v>36</v>
      </c>
      <c r="B454" s="10" t="s">
        <v>66</v>
      </c>
      <c r="C454" s="10">
        <v>26</v>
      </c>
      <c r="D454" s="10" t="s">
        <v>38</v>
      </c>
      <c r="E454" s="10">
        <v>2618</v>
      </c>
      <c r="F454" s="10" t="s">
        <v>55</v>
      </c>
      <c r="G454" s="20">
        <v>1142944</v>
      </c>
      <c r="H454" s="10">
        <v>320.79669330000002</v>
      </c>
      <c r="I454" s="10">
        <v>26</v>
      </c>
      <c r="J454" s="10">
        <v>145</v>
      </c>
      <c r="K454" s="10">
        <v>129.26562179999999</v>
      </c>
      <c r="L454" s="10">
        <v>843</v>
      </c>
      <c r="M454" s="10">
        <v>0</v>
      </c>
      <c r="N454" s="10">
        <v>3895</v>
      </c>
      <c r="O454" s="10">
        <v>645596</v>
      </c>
      <c r="P454" s="10">
        <v>481082</v>
      </c>
      <c r="Q454" s="10">
        <v>42102</v>
      </c>
      <c r="R454" s="10">
        <v>0</v>
      </c>
      <c r="S454" s="10">
        <v>0</v>
      </c>
      <c r="T454" s="10">
        <v>25.871919999999999</v>
      </c>
      <c r="U454" s="10">
        <v>2226.1881619999999</v>
      </c>
      <c r="V454" s="10">
        <v>24058</v>
      </c>
      <c r="W454" s="10">
        <v>25357</v>
      </c>
      <c r="X454" s="10">
        <v>35198</v>
      </c>
      <c r="Y454" s="10">
        <v>55613</v>
      </c>
      <c r="Z454" s="10">
        <v>4</v>
      </c>
      <c r="AA454" s="10">
        <v>53275</v>
      </c>
      <c r="AB454" s="10">
        <v>78660</v>
      </c>
      <c r="AC454" s="10">
        <v>4738</v>
      </c>
      <c r="AD454" s="10">
        <v>2071.05062</v>
      </c>
      <c r="AE454" s="10">
        <v>523906</v>
      </c>
      <c r="AF454" s="10">
        <v>28</v>
      </c>
      <c r="AG454" s="10">
        <v>36.92</v>
      </c>
      <c r="AH454" s="10">
        <v>33.53</v>
      </c>
      <c r="AI454" s="10">
        <v>99.97</v>
      </c>
      <c r="AJ454" s="10" t="s">
        <v>40</v>
      </c>
    </row>
    <row r="455" spans="1:36" x14ac:dyDescent="0.25">
      <c r="A455" s="10" t="s">
        <v>36</v>
      </c>
      <c r="B455" s="10" t="s">
        <v>66</v>
      </c>
      <c r="C455" s="10">
        <v>26</v>
      </c>
      <c r="D455" s="10" t="s">
        <v>38</v>
      </c>
      <c r="E455" s="10">
        <v>2619</v>
      </c>
      <c r="F455" s="10" t="s">
        <v>57</v>
      </c>
      <c r="G455" s="20">
        <v>263429</v>
      </c>
      <c r="H455" s="10">
        <v>313.2144472</v>
      </c>
      <c r="I455" s="10">
        <v>20</v>
      </c>
      <c r="J455" s="10">
        <v>9</v>
      </c>
      <c r="K455" s="10">
        <v>166.93050819999999</v>
      </c>
      <c r="L455" s="10">
        <v>405</v>
      </c>
      <c r="M455" s="10">
        <v>34</v>
      </c>
      <c r="N455" s="10">
        <v>2665</v>
      </c>
      <c r="O455" s="10">
        <v>148638</v>
      </c>
      <c r="P455" s="10">
        <v>72500</v>
      </c>
      <c r="Q455" s="10">
        <v>11191</v>
      </c>
      <c r="R455" s="10">
        <v>40</v>
      </c>
      <c r="S455" s="10">
        <v>7</v>
      </c>
      <c r="T455" s="10">
        <v>0</v>
      </c>
      <c r="U455" s="10">
        <v>632.48619819999999</v>
      </c>
      <c r="V455" s="10">
        <v>7214</v>
      </c>
      <c r="W455" s="10">
        <v>7565</v>
      </c>
      <c r="X455" s="10">
        <v>15981</v>
      </c>
      <c r="Y455" s="10">
        <v>22203</v>
      </c>
      <c r="Z455" s="10">
        <v>2</v>
      </c>
      <c r="AA455" s="10">
        <v>33523</v>
      </c>
      <c r="AB455" s="10">
        <v>44524</v>
      </c>
      <c r="AC455" s="10">
        <v>3070</v>
      </c>
      <c r="AD455" s="10">
        <v>465.55569000000003</v>
      </c>
      <c r="AE455" s="10">
        <v>125097</v>
      </c>
      <c r="AF455" s="10">
        <v>25</v>
      </c>
      <c r="AG455" s="10">
        <v>58.64</v>
      </c>
      <c r="AH455" s="10">
        <v>9.75</v>
      </c>
      <c r="AI455" s="10">
        <v>101.37</v>
      </c>
      <c r="AJ455" s="10" t="s">
        <v>40</v>
      </c>
    </row>
    <row r="456" spans="1:36" x14ac:dyDescent="0.25">
      <c r="A456" s="10" t="s">
        <v>36</v>
      </c>
      <c r="B456" s="10" t="s">
        <v>66</v>
      </c>
      <c r="C456" s="10">
        <v>26</v>
      </c>
      <c r="D456" s="10" t="s">
        <v>38</v>
      </c>
      <c r="E456" s="10">
        <v>2601</v>
      </c>
      <c r="F456" s="10" t="s">
        <v>39</v>
      </c>
      <c r="G456" s="20">
        <v>680918</v>
      </c>
      <c r="H456" s="10">
        <v>339.29450200000002</v>
      </c>
      <c r="I456" s="10">
        <v>23</v>
      </c>
      <c r="J456" s="10">
        <v>22</v>
      </c>
      <c r="K456" s="10">
        <v>663.547507</v>
      </c>
      <c r="L456" s="10">
        <v>1099</v>
      </c>
      <c r="M456" s="10">
        <v>612</v>
      </c>
      <c r="N456" s="10">
        <v>6384</v>
      </c>
      <c r="O456" s="10">
        <v>267550</v>
      </c>
      <c r="P456" s="10">
        <v>36499</v>
      </c>
      <c r="Q456" s="10">
        <v>8829</v>
      </c>
      <c r="R456" s="10">
        <v>145</v>
      </c>
      <c r="S456" s="10">
        <v>10</v>
      </c>
      <c r="T456" s="10">
        <v>22.92353</v>
      </c>
      <c r="U456" s="10">
        <v>1594.253477</v>
      </c>
      <c r="V456" s="10">
        <v>11514</v>
      </c>
      <c r="W456" s="10">
        <v>12105</v>
      </c>
      <c r="X456" s="10">
        <v>59381</v>
      </c>
      <c r="Y456" s="10">
        <v>68655</v>
      </c>
      <c r="Z456" s="10">
        <v>7</v>
      </c>
      <c r="AA456" s="10">
        <v>119285</v>
      </c>
      <c r="AB456" s="10">
        <v>136169</v>
      </c>
      <c r="AC456" s="10">
        <v>7483</v>
      </c>
      <c r="AD456" s="10">
        <v>907.78243999999995</v>
      </c>
      <c r="AE456" s="10">
        <v>137398</v>
      </c>
      <c r="AF456" s="10">
        <v>42</v>
      </c>
      <c r="AG456" s="10">
        <v>72.17</v>
      </c>
      <c r="AH456" s="10">
        <v>8.48</v>
      </c>
      <c r="AI456" s="10">
        <v>101.62</v>
      </c>
      <c r="AJ456" s="10" t="s">
        <v>40</v>
      </c>
    </row>
    <row r="457" spans="1:36" x14ac:dyDescent="0.25">
      <c r="A457" s="10" t="s">
        <v>36</v>
      </c>
      <c r="B457" s="10" t="s">
        <v>66</v>
      </c>
      <c r="C457" s="10">
        <v>26</v>
      </c>
      <c r="D457" s="10" t="s">
        <v>38</v>
      </c>
      <c r="E457" s="10">
        <v>2608</v>
      </c>
      <c r="F457" s="10" t="s">
        <v>44</v>
      </c>
      <c r="G457" s="20">
        <v>573085</v>
      </c>
      <c r="H457" s="10">
        <v>330.95575500000001</v>
      </c>
      <c r="I457" s="10">
        <v>26</v>
      </c>
      <c r="J457" s="10">
        <v>20</v>
      </c>
      <c r="K457" s="10">
        <v>350.83004990000001</v>
      </c>
      <c r="L457" s="10">
        <v>599</v>
      </c>
      <c r="M457" s="10">
        <v>96</v>
      </c>
      <c r="N457" s="10">
        <v>4473</v>
      </c>
      <c r="O457" s="10">
        <v>369759</v>
      </c>
      <c r="P457" s="10">
        <v>223778</v>
      </c>
      <c r="Q457" s="10">
        <v>24843</v>
      </c>
      <c r="R457" s="10">
        <v>0</v>
      </c>
      <c r="S457" s="10">
        <v>11</v>
      </c>
      <c r="T457" s="10">
        <v>22.961649999999999</v>
      </c>
      <c r="U457" s="10">
        <v>1597.5303899999999</v>
      </c>
      <c r="V457" s="10">
        <v>14104</v>
      </c>
      <c r="W457" s="10">
        <v>14773</v>
      </c>
      <c r="X457" s="10">
        <v>29122</v>
      </c>
      <c r="Y457" s="10">
        <v>43774</v>
      </c>
      <c r="Z457" s="10">
        <v>8</v>
      </c>
      <c r="AA457" s="10">
        <v>52052</v>
      </c>
      <c r="AB457" s="10">
        <v>73096</v>
      </c>
      <c r="AC457" s="10">
        <v>5072</v>
      </c>
      <c r="AD457" s="10">
        <v>1223.7386899999999</v>
      </c>
      <c r="AE457" s="10">
        <v>294563</v>
      </c>
      <c r="AF457" s="10">
        <v>31</v>
      </c>
      <c r="AG457" s="10">
        <v>51.55</v>
      </c>
      <c r="AH457" s="10">
        <v>5.97</v>
      </c>
      <c r="AI457" s="10">
        <v>105.39</v>
      </c>
      <c r="AJ457" s="10" t="s">
        <v>40</v>
      </c>
    </row>
    <row r="458" spans="1:36" x14ac:dyDescent="0.25">
      <c r="A458" s="10" t="s">
        <v>36</v>
      </c>
      <c r="B458" s="10" t="s">
        <v>66</v>
      </c>
      <c r="C458" s="10">
        <v>26</v>
      </c>
      <c r="D458" s="10" t="s">
        <v>38</v>
      </c>
      <c r="E458" s="10">
        <v>2612</v>
      </c>
      <c r="F458" s="10" t="s">
        <v>60</v>
      </c>
      <c r="G458" s="20">
        <v>568864</v>
      </c>
      <c r="H458" s="10">
        <v>342.32679739999998</v>
      </c>
      <c r="I458" s="10">
        <v>16</v>
      </c>
      <c r="J458" s="10">
        <v>69</v>
      </c>
      <c r="K458" s="10">
        <v>201.91147090000001</v>
      </c>
      <c r="L458" s="10">
        <v>634</v>
      </c>
      <c r="M458" s="10">
        <v>11</v>
      </c>
      <c r="N458" s="10">
        <v>1106</v>
      </c>
      <c r="O458" s="10">
        <v>317579</v>
      </c>
      <c r="P458" s="10">
        <v>255627</v>
      </c>
      <c r="Q458" s="10">
        <v>57993</v>
      </c>
      <c r="R458" s="10">
        <v>28</v>
      </c>
      <c r="S458" s="10">
        <v>4</v>
      </c>
      <c r="T458" s="10">
        <v>34.499250000000004</v>
      </c>
      <c r="U458" s="10">
        <v>1323.568741</v>
      </c>
      <c r="V458" s="10">
        <v>19054</v>
      </c>
      <c r="W458" s="10">
        <v>23372</v>
      </c>
      <c r="X458" s="10">
        <v>38819</v>
      </c>
      <c r="Y458" s="10">
        <v>72690</v>
      </c>
      <c r="Z458" s="10">
        <v>0</v>
      </c>
      <c r="AA458" s="10">
        <v>52599</v>
      </c>
      <c r="AB458" s="10">
        <v>93024</v>
      </c>
      <c r="AC458" s="10">
        <v>1740</v>
      </c>
      <c r="AD458" s="10">
        <v>1087.1580200000001</v>
      </c>
      <c r="AE458" s="10">
        <v>215224</v>
      </c>
      <c r="AF458" s="10">
        <v>6</v>
      </c>
      <c r="AG458" s="10">
        <v>77.53</v>
      </c>
      <c r="AH458" s="10">
        <v>3.14</v>
      </c>
      <c r="AI458" s="10">
        <v>101.25</v>
      </c>
      <c r="AJ458" s="10" t="s">
        <v>40</v>
      </c>
    </row>
    <row r="459" spans="1:36" x14ac:dyDescent="0.25">
      <c r="A459" s="10" t="s">
        <v>36</v>
      </c>
      <c r="B459" s="10" t="s">
        <v>66</v>
      </c>
      <c r="C459" s="10">
        <v>26</v>
      </c>
      <c r="D459" s="10" t="s">
        <v>38</v>
      </c>
      <c r="E459" s="10">
        <v>2614</v>
      </c>
      <c r="F459" s="10" t="s">
        <v>45</v>
      </c>
      <c r="G459" s="20">
        <v>657345</v>
      </c>
      <c r="H459" s="10">
        <v>326.28943709999999</v>
      </c>
      <c r="I459" s="10">
        <v>26</v>
      </c>
      <c r="J459" s="10">
        <v>20</v>
      </c>
      <c r="K459" s="10">
        <v>358.11338519999998</v>
      </c>
      <c r="L459" s="10">
        <v>1210</v>
      </c>
      <c r="M459" s="10">
        <v>6</v>
      </c>
      <c r="N459" s="10">
        <v>2545</v>
      </c>
      <c r="O459" s="10">
        <v>497469</v>
      </c>
      <c r="P459" s="10">
        <v>360472</v>
      </c>
      <c r="Q459" s="10">
        <v>29414</v>
      </c>
      <c r="R459" s="10">
        <v>9</v>
      </c>
      <c r="S459" s="10">
        <v>4</v>
      </c>
      <c r="T459" s="10">
        <v>18.986249999999998</v>
      </c>
      <c r="U459" s="10">
        <v>2000.2884349999999</v>
      </c>
      <c r="V459" s="10">
        <v>18721</v>
      </c>
      <c r="W459" s="10">
        <v>19516</v>
      </c>
      <c r="X459" s="10">
        <v>32581</v>
      </c>
      <c r="Y459" s="10">
        <v>44043</v>
      </c>
      <c r="Z459" s="10">
        <v>2</v>
      </c>
      <c r="AA459" s="10">
        <v>49309</v>
      </c>
      <c r="AB459" s="10">
        <v>64044</v>
      </c>
      <c r="AC459" s="10">
        <v>3755</v>
      </c>
      <c r="AD459" s="10">
        <v>1623.1887999999999</v>
      </c>
      <c r="AE459" s="10">
        <v>372022</v>
      </c>
      <c r="AF459" s="10">
        <v>27</v>
      </c>
      <c r="AG459" s="10">
        <v>65.36</v>
      </c>
      <c r="AH459" s="10">
        <v>21.52</v>
      </c>
      <c r="AI459" s="10">
        <v>99.93</v>
      </c>
      <c r="AJ459" s="10" t="s">
        <v>40</v>
      </c>
    </row>
    <row r="460" spans="1:36" x14ac:dyDescent="0.25">
      <c r="A460" s="10" t="s">
        <v>36</v>
      </c>
      <c r="B460" s="10" t="s">
        <v>66</v>
      </c>
      <c r="C460" s="10">
        <v>26</v>
      </c>
      <c r="D460" s="10" t="s">
        <v>38</v>
      </c>
      <c r="E460" s="10">
        <v>2617</v>
      </c>
      <c r="F460" s="10" t="s">
        <v>54</v>
      </c>
      <c r="G460" s="20">
        <v>689346</v>
      </c>
      <c r="H460" s="10">
        <v>336.69237229999999</v>
      </c>
      <c r="I460" s="10">
        <v>13</v>
      </c>
      <c r="J460" s="10">
        <v>112</v>
      </c>
      <c r="K460" s="10">
        <v>53.441129500000002</v>
      </c>
      <c r="L460" s="10">
        <v>139</v>
      </c>
      <c r="M460" s="10">
        <v>12</v>
      </c>
      <c r="N460" s="10">
        <v>1948</v>
      </c>
      <c r="O460" s="10">
        <v>252206</v>
      </c>
      <c r="P460" s="10">
        <v>199401</v>
      </c>
      <c r="Q460" s="10">
        <v>74776</v>
      </c>
      <c r="R460" s="10">
        <v>0</v>
      </c>
      <c r="S460" s="10">
        <v>0</v>
      </c>
      <c r="T460" s="10">
        <v>26.326699999999999</v>
      </c>
      <c r="U460" s="10">
        <v>928.92619390000004</v>
      </c>
      <c r="V460" s="10">
        <v>18724</v>
      </c>
      <c r="W460" s="10">
        <v>20980</v>
      </c>
      <c r="X460" s="10">
        <v>48458</v>
      </c>
      <c r="Y460" s="10">
        <v>93756</v>
      </c>
      <c r="Z460" s="10">
        <v>0</v>
      </c>
      <c r="AA460" s="10">
        <v>82603</v>
      </c>
      <c r="AB460" s="10">
        <v>144394</v>
      </c>
      <c r="AC460" s="10">
        <v>2087</v>
      </c>
      <c r="AD460" s="10">
        <v>849.15836439999998</v>
      </c>
      <c r="AE460" s="10">
        <v>177530</v>
      </c>
      <c r="AF460" s="10">
        <v>17</v>
      </c>
      <c r="AG460" s="10">
        <v>46.95</v>
      </c>
      <c r="AH460" s="10">
        <v>18.399999999999999</v>
      </c>
      <c r="AI460" s="10">
        <v>104.11</v>
      </c>
      <c r="AJ460" s="10" t="s">
        <v>40</v>
      </c>
    </row>
    <row r="461" spans="1:36" x14ac:dyDescent="0.25">
      <c r="A461" s="10" t="s">
        <v>36</v>
      </c>
      <c r="B461" s="10" t="s">
        <v>66</v>
      </c>
      <c r="C461" s="10">
        <v>26</v>
      </c>
      <c r="D461" s="10" t="s">
        <v>38</v>
      </c>
      <c r="E461" s="10">
        <v>2620</v>
      </c>
      <c r="F461" s="10" t="s">
        <v>62</v>
      </c>
      <c r="G461" s="20">
        <v>611959</v>
      </c>
      <c r="H461" s="10">
        <v>323.9588597</v>
      </c>
      <c r="I461" s="10">
        <v>25</v>
      </c>
      <c r="J461" s="10">
        <v>20</v>
      </c>
      <c r="K461" s="10">
        <v>302.46340650000002</v>
      </c>
      <c r="L461" s="10">
        <v>587</v>
      </c>
      <c r="M461" s="10">
        <v>102</v>
      </c>
      <c r="N461" s="10">
        <v>6898</v>
      </c>
      <c r="O461" s="10">
        <v>592067</v>
      </c>
      <c r="P461" s="10">
        <v>451306</v>
      </c>
      <c r="Q461" s="10">
        <v>52792</v>
      </c>
      <c r="R461" s="10">
        <v>1024</v>
      </c>
      <c r="S461" s="10">
        <v>30</v>
      </c>
      <c r="T461" s="10">
        <v>19.45852</v>
      </c>
      <c r="U461" s="10">
        <v>2239.9754280000002</v>
      </c>
      <c r="V461" s="10">
        <v>22850</v>
      </c>
      <c r="W461" s="10">
        <v>23783</v>
      </c>
      <c r="X461" s="10">
        <v>53313</v>
      </c>
      <c r="Y461" s="10">
        <v>70605</v>
      </c>
      <c r="Z461" s="10">
        <v>54</v>
      </c>
      <c r="AA461" s="10">
        <v>109164</v>
      </c>
      <c r="AB461" s="10">
        <v>155277</v>
      </c>
      <c r="AC461" s="10">
        <v>7485</v>
      </c>
      <c r="AD461" s="10">
        <v>1918.053502</v>
      </c>
      <c r="AE461" s="10">
        <v>349172</v>
      </c>
      <c r="AF461" s="10">
        <v>31</v>
      </c>
      <c r="AG461" s="10">
        <v>71.989999999999995</v>
      </c>
      <c r="AH461" s="10">
        <v>8.15</v>
      </c>
      <c r="AI461" s="10">
        <v>109.07</v>
      </c>
      <c r="AJ461" s="10" t="s">
        <v>40</v>
      </c>
    </row>
    <row r="462" spans="1:36" x14ac:dyDescent="0.25">
      <c r="A462" s="10" t="s">
        <v>36</v>
      </c>
      <c r="B462" s="10" t="s">
        <v>66</v>
      </c>
      <c r="C462" s="10">
        <v>26</v>
      </c>
      <c r="D462" s="10" t="s">
        <v>38</v>
      </c>
      <c r="E462" s="10">
        <v>2624</v>
      </c>
      <c r="F462" s="10" t="s">
        <v>48</v>
      </c>
      <c r="G462" s="20">
        <v>246319</v>
      </c>
      <c r="H462" s="10">
        <v>333.02615159999999</v>
      </c>
      <c r="I462" s="10">
        <v>20</v>
      </c>
      <c r="J462" s="10">
        <v>9</v>
      </c>
      <c r="K462" s="10">
        <v>127.8395567</v>
      </c>
      <c r="L462" s="10">
        <v>195</v>
      </c>
      <c r="M462" s="10">
        <v>23</v>
      </c>
      <c r="N462" s="10">
        <v>1081</v>
      </c>
      <c r="O462" s="10">
        <v>146377</v>
      </c>
      <c r="P462" s="10">
        <v>124819</v>
      </c>
      <c r="Q462" s="10">
        <v>15973</v>
      </c>
      <c r="R462" s="10">
        <v>9</v>
      </c>
      <c r="S462" s="10">
        <v>2</v>
      </c>
      <c r="T462" s="10">
        <v>7.3911300000000004</v>
      </c>
      <c r="U462" s="10">
        <v>622.70437670000001</v>
      </c>
      <c r="V462" s="10">
        <v>7015</v>
      </c>
      <c r="W462" s="10">
        <v>7479</v>
      </c>
      <c r="X462" s="10">
        <v>12764</v>
      </c>
      <c r="Y462" s="10">
        <v>18758</v>
      </c>
      <c r="Z462" s="10">
        <v>0</v>
      </c>
      <c r="AA462" s="10">
        <v>19720</v>
      </c>
      <c r="AB462" s="10">
        <v>26995</v>
      </c>
      <c r="AC462" s="10">
        <v>1276</v>
      </c>
      <c r="AD462" s="10">
        <v>487.47368999999998</v>
      </c>
      <c r="AE462" s="10">
        <v>114677</v>
      </c>
      <c r="AF462" s="10">
        <v>12</v>
      </c>
      <c r="AG462" s="10">
        <v>36.46</v>
      </c>
      <c r="AH462" s="10">
        <v>23.28</v>
      </c>
      <c r="AI462" s="10">
        <v>99.98</v>
      </c>
      <c r="AJ462" s="10" t="s">
        <v>40</v>
      </c>
    </row>
    <row r="463" spans="1:36" x14ac:dyDescent="0.25">
      <c r="A463" s="10" t="s">
        <v>36</v>
      </c>
      <c r="B463" s="10" t="s">
        <v>66</v>
      </c>
      <c r="C463" s="10">
        <v>26</v>
      </c>
      <c r="D463" s="10" t="s">
        <v>38</v>
      </c>
      <c r="E463" s="10">
        <v>2601</v>
      </c>
      <c r="F463" s="10" t="s">
        <v>39</v>
      </c>
      <c r="G463" s="20">
        <v>680918</v>
      </c>
      <c r="H463" s="10">
        <v>339.33371169999998</v>
      </c>
      <c r="I463" s="10">
        <v>22</v>
      </c>
      <c r="J463" s="10">
        <v>22</v>
      </c>
      <c r="K463" s="10">
        <v>663.547507</v>
      </c>
      <c r="L463" s="10">
        <v>1076</v>
      </c>
      <c r="M463" s="10">
        <v>626</v>
      </c>
      <c r="N463" s="10">
        <v>6385</v>
      </c>
      <c r="O463" s="10">
        <v>256353</v>
      </c>
      <c r="P463" s="10">
        <v>34700</v>
      </c>
      <c r="Q463" s="10">
        <v>8812</v>
      </c>
      <c r="R463" s="10">
        <v>132</v>
      </c>
      <c r="S463" s="10">
        <v>10</v>
      </c>
      <c r="T463" s="10">
        <v>16.260149999999999</v>
      </c>
      <c r="U463" s="10">
        <v>1549.699807</v>
      </c>
      <c r="V463" s="10">
        <v>11180</v>
      </c>
      <c r="W463" s="10">
        <v>11756</v>
      </c>
      <c r="X463" s="10">
        <v>59259</v>
      </c>
      <c r="Y463" s="10">
        <v>68524</v>
      </c>
      <c r="Z463" s="10">
        <v>3</v>
      </c>
      <c r="AA463" s="10">
        <v>119018</v>
      </c>
      <c r="AB463" s="10">
        <v>135883</v>
      </c>
      <c r="AC463" s="10">
        <v>7461</v>
      </c>
      <c r="AD463" s="10">
        <v>869.89215000000002</v>
      </c>
      <c r="AE463" s="10">
        <v>132071</v>
      </c>
      <c r="AF463" s="10">
        <v>43</v>
      </c>
      <c r="AG463" s="10">
        <v>72.290000000000006</v>
      </c>
      <c r="AH463" s="10">
        <v>8.2200000000000006</v>
      </c>
      <c r="AI463" s="10">
        <v>101.65</v>
      </c>
      <c r="AJ463" s="10" t="s">
        <v>40</v>
      </c>
    </row>
    <row r="464" spans="1:36" x14ac:dyDescent="0.25">
      <c r="A464" s="10" t="s">
        <v>36</v>
      </c>
      <c r="B464" s="10" t="s">
        <v>66</v>
      </c>
      <c r="C464" s="10">
        <v>26</v>
      </c>
      <c r="D464" s="10" t="s">
        <v>38</v>
      </c>
      <c r="E464" s="10">
        <v>2602</v>
      </c>
      <c r="F464" s="10" t="s">
        <v>41</v>
      </c>
      <c r="G464" s="20">
        <v>718736</v>
      </c>
      <c r="H464" s="10">
        <v>322.19303880000001</v>
      </c>
      <c r="I464" s="10">
        <v>22</v>
      </c>
      <c r="J464" s="10">
        <v>36</v>
      </c>
      <c r="K464" s="10">
        <v>476.80013889999998</v>
      </c>
      <c r="L464" s="10">
        <v>1075</v>
      </c>
      <c r="M464" s="10">
        <v>143</v>
      </c>
      <c r="N464" s="10">
        <v>7248</v>
      </c>
      <c r="O464" s="10">
        <v>412053</v>
      </c>
      <c r="P464" s="10">
        <v>321701</v>
      </c>
      <c r="Q464" s="10">
        <v>57494</v>
      </c>
      <c r="R464" s="10">
        <v>244</v>
      </c>
      <c r="S464" s="10">
        <v>41</v>
      </c>
      <c r="T464" s="10">
        <v>34.361829999999998</v>
      </c>
      <c r="U464" s="10">
        <v>1838.768051</v>
      </c>
      <c r="V464" s="10">
        <v>18027</v>
      </c>
      <c r="W464" s="10">
        <v>18907</v>
      </c>
      <c r="X464" s="10">
        <v>59159</v>
      </c>
      <c r="Y464" s="10">
        <v>76277</v>
      </c>
      <c r="Z464" s="10">
        <v>12</v>
      </c>
      <c r="AA464" s="10">
        <v>104387</v>
      </c>
      <c r="AB464" s="10">
        <v>130127</v>
      </c>
      <c r="AC464" s="10">
        <v>8323</v>
      </c>
      <c r="AD464" s="10">
        <v>1327.606082</v>
      </c>
      <c r="AE464" s="10">
        <v>249177</v>
      </c>
      <c r="AF464" s="10">
        <v>24</v>
      </c>
      <c r="AG464" s="10">
        <v>59.92</v>
      </c>
      <c r="AH464" s="10">
        <v>4.5199999999999996</v>
      </c>
      <c r="AI464" s="10">
        <v>100.79</v>
      </c>
      <c r="AJ464" s="10" t="s">
        <v>40</v>
      </c>
    </row>
    <row r="465" spans="1:36" x14ac:dyDescent="0.25">
      <c r="A465" s="10" t="s">
        <v>36</v>
      </c>
      <c r="B465" s="10" t="s">
        <v>66</v>
      </c>
      <c r="C465" s="10">
        <v>26</v>
      </c>
      <c r="D465" s="10" t="s">
        <v>38</v>
      </c>
      <c r="E465" s="10">
        <v>2606</v>
      </c>
      <c r="F465" s="10" t="s">
        <v>49</v>
      </c>
      <c r="G465" s="20">
        <v>355484</v>
      </c>
      <c r="H465" s="10">
        <v>315.19190759999998</v>
      </c>
      <c r="I465" s="10">
        <v>24</v>
      </c>
      <c r="J465" s="10">
        <v>31</v>
      </c>
      <c r="K465" s="10">
        <v>750.08353169999998</v>
      </c>
      <c r="L465" s="10">
        <v>615</v>
      </c>
      <c r="M465" s="10">
        <v>96</v>
      </c>
      <c r="N465" s="10">
        <v>5126</v>
      </c>
      <c r="O465" s="10">
        <v>311454</v>
      </c>
      <c r="P465" s="10">
        <v>265832</v>
      </c>
      <c r="Q465" s="10">
        <v>34193</v>
      </c>
      <c r="R465" s="10">
        <v>583</v>
      </c>
      <c r="S465" s="10">
        <v>78</v>
      </c>
      <c r="T465" s="10">
        <v>12.603350000000001</v>
      </c>
      <c r="U465" s="10">
        <v>1744.3646859999999</v>
      </c>
      <c r="V465" s="10">
        <v>12622</v>
      </c>
      <c r="W465" s="10">
        <v>13412</v>
      </c>
      <c r="X465" s="10">
        <v>28216</v>
      </c>
      <c r="Y465" s="10">
        <v>40875</v>
      </c>
      <c r="Z465" s="10">
        <v>3</v>
      </c>
      <c r="AA465" s="10">
        <v>46779</v>
      </c>
      <c r="AB465" s="10">
        <v>66372</v>
      </c>
      <c r="AC465" s="10">
        <v>5741</v>
      </c>
      <c r="AD465" s="10">
        <v>981.67780400000004</v>
      </c>
      <c r="AE465" s="10">
        <v>242915</v>
      </c>
      <c r="AF465" s="10">
        <v>24</v>
      </c>
      <c r="AG465" s="10">
        <v>20.7</v>
      </c>
      <c r="AH465" s="10">
        <v>18.72</v>
      </c>
      <c r="AI465" s="10">
        <v>110.62</v>
      </c>
      <c r="AJ465" s="10" t="s">
        <v>40</v>
      </c>
    </row>
    <row r="466" spans="1:36" x14ac:dyDescent="0.25">
      <c r="A466" s="10" t="s">
        <v>36</v>
      </c>
      <c r="B466" s="10" t="s">
        <v>66</v>
      </c>
      <c r="C466" s="10">
        <v>26</v>
      </c>
      <c r="D466" s="10" t="s">
        <v>38</v>
      </c>
      <c r="E466" s="10">
        <v>2607</v>
      </c>
      <c r="F466" s="10" t="s">
        <v>58</v>
      </c>
      <c r="G466" s="20">
        <v>845916</v>
      </c>
      <c r="H466" s="10">
        <v>321.31666030000002</v>
      </c>
      <c r="I466" s="10">
        <v>22</v>
      </c>
      <c r="J466" s="10">
        <v>6</v>
      </c>
      <c r="K466" s="10">
        <v>423.42937000000001</v>
      </c>
      <c r="L466" s="10">
        <v>532</v>
      </c>
      <c r="M466" s="10">
        <v>602</v>
      </c>
      <c r="N466" s="10">
        <v>7478</v>
      </c>
      <c r="O466" s="10">
        <v>310402</v>
      </c>
      <c r="P466" s="10">
        <v>165001</v>
      </c>
      <c r="Q466" s="10">
        <v>58825</v>
      </c>
      <c r="R466" s="10">
        <v>288</v>
      </c>
      <c r="S466" s="10">
        <v>49</v>
      </c>
      <c r="T466" s="10">
        <v>2.3315999999999999</v>
      </c>
      <c r="U466" s="10">
        <v>1423.1343099999999</v>
      </c>
      <c r="V466" s="10">
        <v>13747</v>
      </c>
      <c r="W466" s="10">
        <v>14080</v>
      </c>
      <c r="X466" s="10">
        <v>60975</v>
      </c>
      <c r="Y466" s="10">
        <v>96677</v>
      </c>
      <c r="Z466" s="10">
        <v>0</v>
      </c>
      <c r="AA466" s="10">
        <v>107355</v>
      </c>
      <c r="AB466" s="10">
        <v>161387</v>
      </c>
      <c r="AC466" s="10">
        <v>8010</v>
      </c>
      <c r="AD466" s="10">
        <v>997.37333999999998</v>
      </c>
      <c r="AE466" s="10">
        <v>188117</v>
      </c>
      <c r="AF466" s="10">
        <v>18</v>
      </c>
      <c r="AG466" s="10">
        <v>67.05</v>
      </c>
      <c r="AH466" s="10">
        <v>9.48</v>
      </c>
      <c r="AI466" s="10">
        <v>106.89</v>
      </c>
      <c r="AJ466" s="10" t="s">
        <v>40</v>
      </c>
    </row>
    <row r="467" spans="1:36" x14ac:dyDescent="0.25">
      <c r="A467" s="10" t="s">
        <v>36</v>
      </c>
      <c r="B467" s="10" t="s">
        <v>66</v>
      </c>
      <c r="C467" s="10">
        <v>26</v>
      </c>
      <c r="D467" s="10" t="s">
        <v>38</v>
      </c>
      <c r="E467" s="10">
        <v>2610</v>
      </c>
      <c r="F467" s="10" t="s">
        <v>52</v>
      </c>
      <c r="G467" s="20">
        <v>1218835</v>
      </c>
      <c r="H467" s="10">
        <v>325.23503019999998</v>
      </c>
      <c r="I467" s="10">
        <v>18</v>
      </c>
      <c r="J467" s="10">
        <v>69</v>
      </c>
      <c r="K467" s="10">
        <v>412.93533179999997</v>
      </c>
      <c r="L467" s="10">
        <v>685</v>
      </c>
      <c r="M467" s="10">
        <v>15</v>
      </c>
      <c r="N467" s="10">
        <v>3120</v>
      </c>
      <c r="O467" s="10">
        <v>658511</v>
      </c>
      <c r="P467" s="10">
        <v>528623</v>
      </c>
      <c r="Q467" s="10">
        <v>77458</v>
      </c>
      <c r="R467" s="10">
        <v>99</v>
      </c>
      <c r="S467" s="10">
        <v>18</v>
      </c>
      <c r="T467" s="10">
        <v>24.657019999999999</v>
      </c>
      <c r="U467" s="10">
        <v>2579.3008020000002</v>
      </c>
      <c r="V467" s="10">
        <v>35250</v>
      </c>
      <c r="W467" s="10">
        <v>37560</v>
      </c>
      <c r="X467" s="10">
        <v>61384</v>
      </c>
      <c r="Y467" s="10">
        <v>98448</v>
      </c>
      <c r="Z467" s="10">
        <v>0</v>
      </c>
      <c r="AA467" s="10">
        <v>85902</v>
      </c>
      <c r="AB467" s="10">
        <v>129544</v>
      </c>
      <c r="AC467" s="10">
        <v>3805</v>
      </c>
      <c r="AD467" s="10">
        <v>2141.7084500000001</v>
      </c>
      <c r="AE467" s="10">
        <v>488192</v>
      </c>
      <c r="AF467" s="10">
        <v>12</v>
      </c>
      <c r="AG467" s="10">
        <v>45.92</v>
      </c>
      <c r="AH467" s="10">
        <v>22.28</v>
      </c>
      <c r="AI467" s="10">
        <v>99.86</v>
      </c>
      <c r="AJ467" s="10" t="s">
        <v>40</v>
      </c>
    </row>
    <row r="468" spans="1:36" x14ac:dyDescent="0.25">
      <c r="A468" s="10" t="s">
        <v>36</v>
      </c>
      <c r="B468" s="10" t="s">
        <v>66</v>
      </c>
      <c r="C468" s="10">
        <v>26</v>
      </c>
      <c r="D468" s="10" t="s">
        <v>38</v>
      </c>
      <c r="E468" s="10">
        <v>2612</v>
      </c>
      <c r="F468" s="10" t="s">
        <v>60</v>
      </c>
      <c r="G468" s="20">
        <v>568864</v>
      </c>
      <c r="H468" s="10">
        <v>344.3322556</v>
      </c>
      <c r="I468" s="10">
        <v>16</v>
      </c>
      <c r="J468" s="10">
        <v>66</v>
      </c>
      <c r="K468" s="10">
        <v>180.40750120000001</v>
      </c>
      <c r="L468" s="10">
        <v>630</v>
      </c>
      <c r="M468" s="10">
        <v>11</v>
      </c>
      <c r="N468" s="10">
        <v>1083</v>
      </c>
      <c r="O468" s="10">
        <v>306186</v>
      </c>
      <c r="P468" s="10">
        <v>246469</v>
      </c>
      <c r="Q468" s="10">
        <v>57959</v>
      </c>
      <c r="R468" s="10">
        <v>28</v>
      </c>
      <c r="S468" s="10">
        <v>4</v>
      </c>
      <c r="T468" s="10">
        <v>34.499250000000004</v>
      </c>
      <c r="U468" s="10">
        <v>1269.2039110000001</v>
      </c>
      <c r="V468" s="10">
        <v>18740</v>
      </c>
      <c r="W468" s="10">
        <v>22923</v>
      </c>
      <c r="X468" s="10">
        <v>38791</v>
      </c>
      <c r="Y468" s="10">
        <v>72637</v>
      </c>
      <c r="Z468" s="10">
        <v>0</v>
      </c>
      <c r="AA468" s="10">
        <v>52587</v>
      </c>
      <c r="AB468" s="10">
        <v>93000</v>
      </c>
      <c r="AC468" s="10">
        <v>1713</v>
      </c>
      <c r="AD468" s="10">
        <v>1054.2971600000001</v>
      </c>
      <c r="AE468" s="10">
        <v>208084</v>
      </c>
      <c r="AF468" s="10">
        <v>6</v>
      </c>
      <c r="AG468" s="10">
        <v>76.89</v>
      </c>
      <c r="AH468" s="10">
        <v>3.2</v>
      </c>
      <c r="AI468" s="10">
        <v>101.16</v>
      </c>
      <c r="AJ468" s="10" t="s">
        <v>40</v>
      </c>
    </row>
    <row r="469" spans="1:36" x14ac:dyDescent="0.25">
      <c r="A469" s="10" t="s">
        <v>36</v>
      </c>
      <c r="B469" s="10" t="s">
        <v>66</v>
      </c>
      <c r="C469" s="10">
        <v>26</v>
      </c>
      <c r="D469" s="10" t="s">
        <v>38</v>
      </c>
      <c r="E469" s="10">
        <v>2620</v>
      </c>
      <c r="F469" s="10" t="s">
        <v>62</v>
      </c>
      <c r="G469" s="20">
        <v>611959</v>
      </c>
      <c r="H469" s="10">
        <v>317.1596672</v>
      </c>
      <c r="I469" s="10">
        <v>25</v>
      </c>
      <c r="J469" s="10">
        <v>20</v>
      </c>
      <c r="K469" s="10">
        <v>302.21140650000001</v>
      </c>
      <c r="L469" s="10">
        <v>586</v>
      </c>
      <c r="M469" s="10">
        <v>109</v>
      </c>
      <c r="N469" s="10">
        <v>6889</v>
      </c>
      <c r="O469" s="10">
        <v>576524</v>
      </c>
      <c r="P469" s="10">
        <v>439254</v>
      </c>
      <c r="Q469" s="10">
        <v>52556</v>
      </c>
      <c r="R469" s="10">
        <v>1024</v>
      </c>
      <c r="S469" s="10">
        <v>30</v>
      </c>
      <c r="T469" s="10">
        <v>11.9176</v>
      </c>
      <c r="U469" s="10">
        <v>2142.6306060000002</v>
      </c>
      <c r="V469" s="10">
        <v>22437</v>
      </c>
      <c r="W469" s="10">
        <v>23335</v>
      </c>
      <c r="X469" s="10">
        <v>53100</v>
      </c>
      <c r="Y469" s="10">
        <v>70332</v>
      </c>
      <c r="Z469" s="10">
        <v>40</v>
      </c>
      <c r="AA469" s="10">
        <v>108895</v>
      </c>
      <c r="AB469" s="10">
        <v>155000</v>
      </c>
      <c r="AC469" s="10">
        <v>7475</v>
      </c>
      <c r="AD469" s="10">
        <v>1828.5016000000001</v>
      </c>
      <c r="AE469" s="10">
        <v>339627</v>
      </c>
      <c r="AF469" s="10">
        <v>31</v>
      </c>
      <c r="AG469" s="10">
        <v>71.66</v>
      </c>
      <c r="AH469" s="10">
        <v>8.26</v>
      </c>
      <c r="AI469" s="10">
        <v>109.37</v>
      </c>
      <c r="AJ469" s="10" t="s">
        <v>40</v>
      </c>
    </row>
    <row r="470" spans="1:36" x14ac:dyDescent="0.25">
      <c r="A470" s="10" t="s">
        <v>36</v>
      </c>
      <c r="B470" s="10" t="s">
        <v>66</v>
      </c>
      <c r="C470" s="10">
        <v>26</v>
      </c>
      <c r="D470" s="10" t="s">
        <v>38</v>
      </c>
      <c r="E470" s="10">
        <v>2601</v>
      </c>
      <c r="F470" s="10" t="s">
        <v>39</v>
      </c>
      <c r="G470" s="20">
        <v>680918</v>
      </c>
      <c r="H470" s="10">
        <v>341.32962279999998</v>
      </c>
      <c r="I470" s="10">
        <v>22</v>
      </c>
      <c r="J470" s="10">
        <v>22</v>
      </c>
      <c r="K470" s="10">
        <v>663.20166700000004</v>
      </c>
      <c r="L470" s="10">
        <v>1076</v>
      </c>
      <c r="M470" s="10">
        <v>633</v>
      </c>
      <c r="N470" s="10">
        <v>6373</v>
      </c>
      <c r="O470" s="10">
        <v>249291</v>
      </c>
      <c r="P470" s="10">
        <v>32454</v>
      </c>
      <c r="Q470" s="10">
        <v>8764</v>
      </c>
      <c r="R470" s="10">
        <v>114</v>
      </c>
      <c r="S470" s="10">
        <v>10</v>
      </c>
      <c r="T470" s="10">
        <v>14.03331</v>
      </c>
      <c r="U470" s="10">
        <v>1528.139007</v>
      </c>
      <c r="V470" s="10">
        <v>10888</v>
      </c>
      <c r="W470" s="10">
        <v>11444</v>
      </c>
      <c r="X470" s="10">
        <v>59130</v>
      </c>
      <c r="Y470" s="10">
        <v>68379</v>
      </c>
      <c r="Z470" s="10">
        <v>2</v>
      </c>
      <c r="AA470" s="10">
        <v>118819</v>
      </c>
      <c r="AB470" s="10">
        <v>135669</v>
      </c>
      <c r="AC470" s="10">
        <v>7449</v>
      </c>
      <c r="AD470" s="10">
        <v>850.90403000000003</v>
      </c>
      <c r="AE470" s="10">
        <v>128385</v>
      </c>
      <c r="AF470" s="10">
        <v>43</v>
      </c>
      <c r="AG470" s="10">
        <v>72.75</v>
      </c>
      <c r="AH470" s="10">
        <v>8.0500000000000007</v>
      </c>
      <c r="AI470" s="10">
        <v>101.79</v>
      </c>
      <c r="AJ470" s="10" t="s">
        <v>40</v>
      </c>
    </row>
    <row r="471" spans="1:36" x14ac:dyDescent="0.25">
      <c r="A471" s="10" t="s">
        <v>36</v>
      </c>
      <c r="B471" s="10" t="s">
        <v>66</v>
      </c>
      <c r="C471" s="10">
        <v>26</v>
      </c>
      <c r="D471" s="10" t="s">
        <v>38</v>
      </c>
      <c r="E471" s="10">
        <v>2602</v>
      </c>
      <c r="F471" s="10" t="s">
        <v>41</v>
      </c>
      <c r="G471" s="20">
        <v>718736</v>
      </c>
      <c r="H471" s="10">
        <v>326.18998740000001</v>
      </c>
      <c r="I471" s="10">
        <v>22</v>
      </c>
      <c r="J471" s="10">
        <v>36</v>
      </c>
      <c r="K471" s="10">
        <v>476.37270890000002</v>
      </c>
      <c r="L471" s="10">
        <v>1075</v>
      </c>
      <c r="M471" s="10">
        <v>146</v>
      </c>
      <c r="N471" s="10">
        <v>7206</v>
      </c>
      <c r="O471" s="10">
        <v>399775</v>
      </c>
      <c r="P471" s="10">
        <v>311812</v>
      </c>
      <c r="Q471" s="10">
        <v>57440</v>
      </c>
      <c r="R471" s="10">
        <v>223</v>
      </c>
      <c r="S471" s="10">
        <v>39</v>
      </c>
      <c r="T471" s="10">
        <v>25.876100000000001</v>
      </c>
      <c r="U471" s="10">
        <v>1806.2748309999999</v>
      </c>
      <c r="V471" s="10">
        <v>17700</v>
      </c>
      <c r="W471" s="10">
        <v>18561</v>
      </c>
      <c r="X471" s="10">
        <v>59094</v>
      </c>
      <c r="Y471" s="10">
        <v>76200</v>
      </c>
      <c r="Z471" s="10">
        <v>12</v>
      </c>
      <c r="AA471" s="10">
        <v>104307</v>
      </c>
      <c r="AB471" s="10">
        <v>130034</v>
      </c>
      <c r="AC471" s="10">
        <v>8281</v>
      </c>
      <c r="AD471" s="10">
        <v>1304.026022</v>
      </c>
      <c r="AE471" s="10">
        <v>241406</v>
      </c>
      <c r="AF471" s="10">
        <v>24</v>
      </c>
      <c r="AG471" s="10">
        <v>59.74</v>
      </c>
      <c r="AH471" s="10">
        <v>4.6399999999999997</v>
      </c>
      <c r="AI471" s="10">
        <v>100.93</v>
      </c>
      <c r="AJ471" s="10" t="s">
        <v>40</v>
      </c>
    </row>
    <row r="472" spans="1:36" x14ac:dyDescent="0.25">
      <c r="A472" s="10" t="s">
        <v>36</v>
      </c>
      <c r="B472" s="10" t="s">
        <v>66</v>
      </c>
      <c r="C472" s="10">
        <v>26</v>
      </c>
      <c r="D472" s="10" t="s">
        <v>38</v>
      </c>
      <c r="E472" s="10">
        <v>2606</v>
      </c>
      <c r="F472" s="10" t="s">
        <v>49</v>
      </c>
      <c r="G472" s="20">
        <v>355484</v>
      </c>
      <c r="H472" s="10">
        <v>318.6145621</v>
      </c>
      <c r="I472" s="10">
        <v>24</v>
      </c>
      <c r="J472" s="10">
        <v>30</v>
      </c>
      <c r="K472" s="10">
        <v>750.08353169999998</v>
      </c>
      <c r="L472" s="10">
        <v>615</v>
      </c>
      <c r="M472" s="10">
        <v>102</v>
      </c>
      <c r="N472" s="10">
        <v>5100</v>
      </c>
      <c r="O472" s="10">
        <v>303088</v>
      </c>
      <c r="P472" s="10">
        <v>259012</v>
      </c>
      <c r="Q472" s="10">
        <v>34163</v>
      </c>
      <c r="R472" s="10">
        <v>577</v>
      </c>
      <c r="S472" s="10">
        <v>78</v>
      </c>
      <c r="T472" s="10">
        <v>12.29975</v>
      </c>
      <c r="U472" s="10">
        <v>1728.0657859999999</v>
      </c>
      <c r="V472" s="10">
        <v>12439</v>
      </c>
      <c r="W472" s="10">
        <v>13212</v>
      </c>
      <c r="X472" s="10">
        <v>28194</v>
      </c>
      <c r="Y472" s="10">
        <v>40835</v>
      </c>
      <c r="Z472" s="10">
        <v>3</v>
      </c>
      <c r="AA472" s="10">
        <v>46769</v>
      </c>
      <c r="AB472" s="10">
        <v>66355</v>
      </c>
      <c r="AC472" s="10">
        <v>5715</v>
      </c>
      <c r="AD472" s="10">
        <v>965.68250399999999</v>
      </c>
      <c r="AE472" s="10">
        <v>236327</v>
      </c>
      <c r="AF472" s="10">
        <v>24</v>
      </c>
      <c r="AG472" s="10">
        <v>20.57</v>
      </c>
      <c r="AH472" s="10">
        <v>15.92</v>
      </c>
      <c r="AI472" s="10">
        <v>110.69</v>
      </c>
      <c r="AJ472" s="10" t="s">
        <v>40</v>
      </c>
    </row>
    <row r="473" spans="1:36" x14ac:dyDescent="0.25">
      <c r="A473" s="10" t="s">
        <v>36</v>
      </c>
      <c r="B473" s="10" t="s">
        <v>66</v>
      </c>
      <c r="C473" s="10">
        <v>26</v>
      </c>
      <c r="D473" s="10" t="s">
        <v>38</v>
      </c>
      <c r="E473" s="10">
        <v>2611</v>
      </c>
      <c r="F473" s="10" t="s">
        <v>46</v>
      </c>
      <c r="G473" s="20">
        <v>962621</v>
      </c>
      <c r="H473" s="10">
        <v>330.21557790000003</v>
      </c>
      <c r="I473" s="10">
        <v>13</v>
      </c>
      <c r="J473" s="10">
        <v>588</v>
      </c>
      <c r="K473" s="10">
        <v>151.47849740000001</v>
      </c>
      <c r="L473" s="10">
        <v>537</v>
      </c>
      <c r="M473" s="10">
        <v>3</v>
      </c>
      <c r="N473" s="10">
        <v>2950</v>
      </c>
      <c r="O473" s="10">
        <v>458816</v>
      </c>
      <c r="P473" s="10">
        <v>372029</v>
      </c>
      <c r="Q473" s="10">
        <v>95051</v>
      </c>
      <c r="R473" s="10">
        <v>0</v>
      </c>
      <c r="S473" s="10">
        <v>8</v>
      </c>
      <c r="T473" s="10">
        <v>36.061070000000001</v>
      </c>
      <c r="U473" s="10">
        <v>1702.6214729999999</v>
      </c>
      <c r="V473" s="10">
        <v>33054</v>
      </c>
      <c r="W473" s="10">
        <v>37356</v>
      </c>
      <c r="X473" s="10">
        <v>65217</v>
      </c>
      <c r="Y473" s="10">
        <v>117504</v>
      </c>
      <c r="Z473" s="10">
        <v>0</v>
      </c>
      <c r="AA473" s="10">
        <v>99458</v>
      </c>
      <c r="AB473" s="10">
        <v>165127</v>
      </c>
      <c r="AC473" s="10">
        <v>3487</v>
      </c>
      <c r="AD473" s="10">
        <v>1515.0819059999999</v>
      </c>
      <c r="AE473" s="10">
        <v>336625</v>
      </c>
      <c r="AF473" s="10">
        <v>9</v>
      </c>
      <c r="AG473" s="10">
        <v>56.28</v>
      </c>
      <c r="AH473" s="10">
        <v>10.58</v>
      </c>
      <c r="AI473" s="10">
        <v>100.72</v>
      </c>
      <c r="AJ473" s="10" t="s">
        <v>40</v>
      </c>
    </row>
    <row r="474" spans="1:36" x14ac:dyDescent="0.25">
      <c r="A474" s="10" t="s">
        <v>36</v>
      </c>
      <c r="B474" s="10" t="s">
        <v>66</v>
      </c>
      <c r="C474" s="10">
        <v>26</v>
      </c>
      <c r="D474" s="10" t="s">
        <v>38</v>
      </c>
      <c r="E474" s="10">
        <v>2605</v>
      </c>
      <c r="F474" s="10" t="s">
        <v>43</v>
      </c>
      <c r="G474" s="20">
        <v>315023</v>
      </c>
      <c r="H474" s="10">
        <v>325.5052852</v>
      </c>
      <c r="I474" s="10">
        <v>27</v>
      </c>
      <c r="J474" s="10">
        <v>15</v>
      </c>
      <c r="K474" s="10">
        <v>575.6867747</v>
      </c>
      <c r="L474" s="10">
        <v>747</v>
      </c>
      <c r="M474" s="10">
        <v>182</v>
      </c>
      <c r="N474" s="10">
        <v>4586</v>
      </c>
      <c r="O474" s="10">
        <v>370321</v>
      </c>
      <c r="P474" s="10">
        <v>348224</v>
      </c>
      <c r="Q474" s="10">
        <v>44598</v>
      </c>
      <c r="R474" s="10">
        <v>173</v>
      </c>
      <c r="S474" s="10">
        <v>8</v>
      </c>
      <c r="T474" s="10">
        <v>12.86017</v>
      </c>
      <c r="U474" s="10">
        <v>1793.961372</v>
      </c>
      <c r="V474" s="10">
        <v>13414</v>
      </c>
      <c r="W474" s="10">
        <v>14030</v>
      </c>
      <c r="X474" s="10">
        <v>36040</v>
      </c>
      <c r="Y474" s="10">
        <v>49061</v>
      </c>
      <c r="Z474" s="10">
        <v>0</v>
      </c>
      <c r="AA474" s="10">
        <v>72884</v>
      </c>
      <c r="AB474" s="10">
        <v>97391</v>
      </c>
      <c r="AC474" s="10">
        <v>5333</v>
      </c>
      <c r="AD474" s="10">
        <v>1205.4144269999999</v>
      </c>
      <c r="AE474" s="10">
        <v>284289</v>
      </c>
      <c r="AF474" s="10">
        <v>31</v>
      </c>
      <c r="AG474" s="10">
        <v>86.61</v>
      </c>
      <c r="AH474" s="10">
        <v>7.57</v>
      </c>
      <c r="AI474" s="10">
        <v>101.15</v>
      </c>
      <c r="AJ474" s="10" t="s">
        <v>40</v>
      </c>
    </row>
    <row r="475" spans="1:36" x14ac:dyDescent="0.25">
      <c r="A475" s="10" t="s">
        <v>36</v>
      </c>
      <c r="B475" s="10" t="s">
        <v>66</v>
      </c>
      <c r="C475" s="10">
        <v>26</v>
      </c>
      <c r="D475" s="10" t="s">
        <v>38</v>
      </c>
      <c r="E475" s="10">
        <v>2607</v>
      </c>
      <c r="F475" s="10" t="s">
        <v>58</v>
      </c>
      <c r="G475" s="20">
        <v>845916</v>
      </c>
      <c r="H475" s="10">
        <v>321.31666030000002</v>
      </c>
      <c r="I475" s="10">
        <v>22</v>
      </c>
      <c r="J475" s="10">
        <v>6</v>
      </c>
      <c r="K475" s="10">
        <v>423.42937000000001</v>
      </c>
      <c r="L475" s="10">
        <v>532</v>
      </c>
      <c r="M475" s="10">
        <v>602</v>
      </c>
      <c r="N475" s="10">
        <v>7478</v>
      </c>
      <c r="O475" s="10">
        <v>310402</v>
      </c>
      <c r="P475" s="10">
        <v>165001</v>
      </c>
      <c r="Q475" s="10">
        <v>58824</v>
      </c>
      <c r="R475" s="10">
        <v>288</v>
      </c>
      <c r="S475" s="10">
        <v>49</v>
      </c>
      <c r="T475" s="10">
        <v>2.3315999999999999</v>
      </c>
      <c r="U475" s="10">
        <v>1423.1343099999999</v>
      </c>
      <c r="V475" s="10">
        <v>13747</v>
      </c>
      <c r="W475" s="10">
        <v>14080</v>
      </c>
      <c r="X475" s="10">
        <v>60974</v>
      </c>
      <c r="Y475" s="10">
        <v>96676</v>
      </c>
      <c r="Z475" s="10">
        <v>0</v>
      </c>
      <c r="AA475" s="10">
        <v>107353</v>
      </c>
      <c r="AB475" s="10">
        <v>161385</v>
      </c>
      <c r="AC475" s="10">
        <v>8010</v>
      </c>
      <c r="AD475" s="10">
        <v>997.37333999999998</v>
      </c>
      <c r="AE475" s="10">
        <v>188117</v>
      </c>
      <c r="AF475" s="10">
        <v>18</v>
      </c>
      <c r="AG475" s="10">
        <v>67.05</v>
      </c>
      <c r="AH475" s="10">
        <v>9.48</v>
      </c>
      <c r="AI475" s="10">
        <v>106.89</v>
      </c>
      <c r="AJ475" s="10" t="s">
        <v>40</v>
      </c>
    </row>
    <row r="476" spans="1:36" x14ac:dyDescent="0.25">
      <c r="A476" s="10" t="s">
        <v>36</v>
      </c>
      <c r="B476" s="10" t="s">
        <v>66</v>
      </c>
      <c r="C476" s="10">
        <v>26</v>
      </c>
      <c r="D476" s="10" t="s">
        <v>38</v>
      </c>
      <c r="E476" s="10">
        <v>2615</v>
      </c>
      <c r="F476" s="10" t="s">
        <v>50</v>
      </c>
      <c r="G476" s="20">
        <v>790544</v>
      </c>
      <c r="H476" s="10">
        <v>318.35179499999998</v>
      </c>
      <c r="I476" s="10">
        <v>15</v>
      </c>
      <c r="J476" s="10">
        <v>27</v>
      </c>
      <c r="K476" s="10">
        <v>89.573763499999998</v>
      </c>
      <c r="L476" s="10">
        <v>234</v>
      </c>
      <c r="M476" s="10">
        <v>18</v>
      </c>
      <c r="N476" s="10">
        <v>3714</v>
      </c>
      <c r="O476" s="10">
        <v>359755</v>
      </c>
      <c r="P476" s="10">
        <v>329012</v>
      </c>
      <c r="Q476" s="10">
        <v>86191</v>
      </c>
      <c r="R476" s="10">
        <v>14</v>
      </c>
      <c r="S476" s="10">
        <v>15</v>
      </c>
      <c r="T476" s="10">
        <v>16.442789999999999</v>
      </c>
      <c r="U476" s="10">
        <v>1251.3030530000001</v>
      </c>
      <c r="V476" s="10">
        <v>23228</v>
      </c>
      <c r="W476" s="10">
        <v>26055</v>
      </c>
      <c r="X476" s="10">
        <v>55772</v>
      </c>
      <c r="Y476" s="10">
        <v>95418</v>
      </c>
      <c r="Z476" s="10">
        <v>0</v>
      </c>
      <c r="AA476" s="10">
        <v>90549</v>
      </c>
      <c r="AB476" s="10">
        <v>146697</v>
      </c>
      <c r="AC476" s="10">
        <v>3948</v>
      </c>
      <c r="AD476" s="10">
        <v>1145.2864999999999</v>
      </c>
      <c r="AE476" s="10">
        <v>255797</v>
      </c>
      <c r="AF476" s="10">
        <v>10</v>
      </c>
      <c r="AG476" s="10">
        <v>64.37</v>
      </c>
      <c r="AH476" s="10">
        <v>18.98</v>
      </c>
      <c r="AI476" s="10">
        <v>104.02</v>
      </c>
      <c r="AJ476" s="10" t="s">
        <v>40</v>
      </c>
    </row>
    <row r="477" spans="1:36" x14ac:dyDescent="0.25">
      <c r="A477" s="10" t="s">
        <v>36</v>
      </c>
      <c r="B477" s="10" t="s">
        <v>66</v>
      </c>
      <c r="C477" s="10">
        <v>26</v>
      </c>
      <c r="D477" s="10" t="s">
        <v>38</v>
      </c>
      <c r="E477" s="10">
        <v>2618</v>
      </c>
      <c r="F477" s="10" t="s">
        <v>55</v>
      </c>
      <c r="G477" s="20">
        <v>1142944</v>
      </c>
      <c r="H477" s="10">
        <v>318.43700569999999</v>
      </c>
      <c r="I477" s="10">
        <v>27</v>
      </c>
      <c r="J477" s="10">
        <v>146</v>
      </c>
      <c r="K477" s="10">
        <v>129.26562179999999</v>
      </c>
      <c r="L477" s="10">
        <v>843</v>
      </c>
      <c r="M477" s="10">
        <v>0</v>
      </c>
      <c r="N477" s="10">
        <v>3916</v>
      </c>
      <c r="O477" s="10">
        <v>677815</v>
      </c>
      <c r="P477" s="10">
        <v>505177</v>
      </c>
      <c r="Q477" s="10">
        <v>42130</v>
      </c>
      <c r="R477" s="10">
        <v>0</v>
      </c>
      <c r="S477" s="10">
        <v>0</v>
      </c>
      <c r="T477" s="10">
        <v>25.871919999999999</v>
      </c>
      <c r="U477" s="10">
        <v>2313.551332</v>
      </c>
      <c r="V477" s="10">
        <v>24245</v>
      </c>
      <c r="W477" s="10">
        <v>25592</v>
      </c>
      <c r="X477" s="10">
        <v>35222</v>
      </c>
      <c r="Y477" s="10">
        <v>55648</v>
      </c>
      <c r="Z477" s="10">
        <v>5</v>
      </c>
      <c r="AA477" s="10">
        <v>53290</v>
      </c>
      <c r="AB477" s="10">
        <v>78680</v>
      </c>
      <c r="AC477" s="10">
        <v>4759</v>
      </c>
      <c r="AD477" s="10">
        <v>2158.4137900000001</v>
      </c>
      <c r="AE477" s="10">
        <v>549758</v>
      </c>
      <c r="AF477" s="10">
        <v>28</v>
      </c>
      <c r="AG477" s="10">
        <v>36.44</v>
      </c>
      <c r="AH477" s="10">
        <v>34.6</v>
      </c>
      <c r="AI477" s="10">
        <v>99.87</v>
      </c>
      <c r="AJ477" s="10" t="s">
        <v>40</v>
      </c>
    </row>
    <row r="478" spans="1:36" x14ac:dyDescent="0.25">
      <c r="A478" s="10" t="s">
        <v>36</v>
      </c>
      <c r="B478" s="10" t="s">
        <v>66</v>
      </c>
      <c r="C478" s="10">
        <v>26</v>
      </c>
      <c r="D478" s="10" t="s">
        <v>38</v>
      </c>
      <c r="E478" s="10">
        <v>2619</v>
      </c>
      <c r="F478" s="10" t="s">
        <v>57</v>
      </c>
      <c r="G478" s="20">
        <v>263429</v>
      </c>
      <c r="H478" s="10">
        <v>313.51255400000002</v>
      </c>
      <c r="I478" s="10">
        <v>21</v>
      </c>
      <c r="J478" s="10">
        <v>9</v>
      </c>
      <c r="K478" s="10">
        <v>168.60498820000001</v>
      </c>
      <c r="L478" s="10">
        <v>426</v>
      </c>
      <c r="M478" s="10">
        <v>33</v>
      </c>
      <c r="N478" s="10">
        <v>2652</v>
      </c>
      <c r="O478" s="10">
        <v>154772</v>
      </c>
      <c r="P478" s="10">
        <v>74991</v>
      </c>
      <c r="Q478" s="10">
        <v>11198</v>
      </c>
      <c r="R478" s="10">
        <v>40</v>
      </c>
      <c r="S478" s="10">
        <v>7</v>
      </c>
      <c r="T478" s="10">
        <v>0.93635000000000002</v>
      </c>
      <c r="U478" s="10">
        <v>654.77098820000003</v>
      </c>
      <c r="V478" s="10">
        <v>7312</v>
      </c>
      <c r="W478" s="10">
        <v>7679</v>
      </c>
      <c r="X478" s="10">
        <v>15985</v>
      </c>
      <c r="Y478" s="10">
        <v>22217</v>
      </c>
      <c r="Z478" s="10">
        <v>2</v>
      </c>
      <c r="AA478" s="10">
        <v>33531</v>
      </c>
      <c r="AB478" s="10">
        <v>44543</v>
      </c>
      <c r="AC478" s="10">
        <v>3078</v>
      </c>
      <c r="AD478" s="10">
        <v>485.22964999999999</v>
      </c>
      <c r="AE478" s="10">
        <v>130334</v>
      </c>
      <c r="AF478" s="10">
        <v>25</v>
      </c>
      <c r="AG478" s="10">
        <v>58.89</v>
      </c>
      <c r="AH478" s="10">
        <v>9.99</v>
      </c>
      <c r="AI478" s="10">
        <v>100.98</v>
      </c>
      <c r="AJ478" s="10" t="s">
        <v>40</v>
      </c>
    </row>
    <row r="479" spans="1:36" x14ac:dyDescent="0.25">
      <c r="A479" s="10" t="s">
        <v>36</v>
      </c>
      <c r="B479" s="10" t="s">
        <v>66</v>
      </c>
      <c r="C479" s="10">
        <v>26</v>
      </c>
      <c r="D479" s="10" t="s">
        <v>38</v>
      </c>
      <c r="E479" s="10">
        <v>2602</v>
      </c>
      <c r="F479" s="10" t="s">
        <v>41</v>
      </c>
      <c r="G479" s="20">
        <v>718736</v>
      </c>
      <c r="H479" s="10">
        <v>320.4763969</v>
      </c>
      <c r="I479" s="10">
        <v>23</v>
      </c>
      <c r="J479" s="10">
        <v>36</v>
      </c>
      <c r="K479" s="10">
        <v>477.4174289</v>
      </c>
      <c r="L479" s="10">
        <v>1094</v>
      </c>
      <c r="M479" s="10">
        <v>135</v>
      </c>
      <c r="N479" s="10">
        <v>7258</v>
      </c>
      <c r="O479" s="10">
        <v>425847</v>
      </c>
      <c r="P479" s="10">
        <v>332530</v>
      </c>
      <c r="Q479" s="10">
        <v>57502</v>
      </c>
      <c r="R479" s="10">
        <v>262</v>
      </c>
      <c r="S479" s="10">
        <v>44</v>
      </c>
      <c r="T479" s="10">
        <v>35.217120000000001</v>
      </c>
      <c r="U479" s="10">
        <v>1877.3736710000001</v>
      </c>
      <c r="V479" s="10">
        <v>18450</v>
      </c>
      <c r="W479" s="10">
        <v>19355</v>
      </c>
      <c r="X479" s="10">
        <v>59191</v>
      </c>
      <c r="Y479" s="10">
        <v>76274</v>
      </c>
      <c r="Z479" s="10">
        <v>15</v>
      </c>
      <c r="AA479" s="10">
        <v>104374</v>
      </c>
      <c r="AB479" s="10">
        <v>130058</v>
      </c>
      <c r="AC479" s="10">
        <v>8352</v>
      </c>
      <c r="AD479" s="10">
        <v>1364.739122</v>
      </c>
      <c r="AE479" s="10">
        <v>257467</v>
      </c>
      <c r="AF479" s="10">
        <v>24</v>
      </c>
      <c r="AG479" s="10">
        <v>59.83</v>
      </c>
      <c r="AH479" s="10">
        <v>4.42</v>
      </c>
      <c r="AI479" s="10">
        <v>100.79</v>
      </c>
      <c r="AJ479" s="10" t="s">
        <v>40</v>
      </c>
    </row>
    <row r="480" spans="1:36" x14ac:dyDescent="0.25">
      <c r="A480" s="10" t="s">
        <v>36</v>
      </c>
      <c r="B480" s="10" t="s">
        <v>66</v>
      </c>
      <c r="C480" s="10">
        <v>26</v>
      </c>
      <c r="D480" s="10" t="s">
        <v>38</v>
      </c>
      <c r="E480" s="10">
        <v>2604</v>
      </c>
      <c r="F480" s="10" t="s">
        <v>42</v>
      </c>
      <c r="G480" s="20">
        <v>1484176</v>
      </c>
      <c r="H480" s="10">
        <v>314.66251720000002</v>
      </c>
      <c r="I480" s="10">
        <v>21</v>
      </c>
      <c r="J480" s="10">
        <v>64</v>
      </c>
      <c r="K480" s="10">
        <v>764.10128320000001</v>
      </c>
      <c r="L480" s="10">
        <v>1521</v>
      </c>
      <c r="M480" s="10">
        <v>143</v>
      </c>
      <c r="N480" s="10">
        <v>6343</v>
      </c>
      <c r="O480" s="10">
        <v>772476</v>
      </c>
      <c r="P480" s="10">
        <v>646568</v>
      </c>
      <c r="Q480" s="10">
        <v>74502</v>
      </c>
      <c r="R480" s="10">
        <v>0</v>
      </c>
      <c r="S480" s="10">
        <v>0</v>
      </c>
      <c r="T480" s="10">
        <v>40.628500000000003</v>
      </c>
      <c r="U480" s="10">
        <v>3235.4222089999998</v>
      </c>
      <c r="V480" s="10">
        <v>35946</v>
      </c>
      <c r="W480" s="10">
        <v>37714</v>
      </c>
      <c r="X480" s="10">
        <v>66523</v>
      </c>
      <c r="Y480" s="10">
        <v>89052</v>
      </c>
      <c r="Z480" s="10">
        <v>1</v>
      </c>
      <c r="AA480" s="10">
        <v>107198</v>
      </c>
      <c r="AB480" s="10">
        <v>134969</v>
      </c>
      <c r="AC480" s="10">
        <v>7864</v>
      </c>
      <c r="AD480" s="10">
        <v>2430.6924260000001</v>
      </c>
      <c r="AE480" s="10">
        <v>629314</v>
      </c>
      <c r="AF480" s="10">
        <v>23</v>
      </c>
      <c r="AG480" s="10">
        <v>80.959999999999994</v>
      </c>
      <c r="AH480" s="10">
        <v>10.95</v>
      </c>
      <c r="AI480" s="10">
        <v>100.96</v>
      </c>
      <c r="AJ480" s="10" t="s">
        <v>40</v>
      </c>
    </row>
    <row r="481" spans="1:36" x14ac:dyDescent="0.25">
      <c r="A481" s="10" t="s">
        <v>36</v>
      </c>
      <c r="B481" s="10" t="s">
        <v>66</v>
      </c>
      <c r="C481" s="10">
        <v>26</v>
      </c>
      <c r="D481" s="10" t="s">
        <v>38</v>
      </c>
      <c r="E481" s="10">
        <v>2608</v>
      </c>
      <c r="F481" s="10" t="s">
        <v>44</v>
      </c>
      <c r="G481" s="20">
        <v>573085</v>
      </c>
      <c r="H481" s="10">
        <v>331.94828710000002</v>
      </c>
      <c r="I481" s="10">
        <v>25</v>
      </c>
      <c r="J481" s="10">
        <v>20</v>
      </c>
      <c r="K481" s="10">
        <v>350.83004990000001</v>
      </c>
      <c r="L481" s="10">
        <v>599</v>
      </c>
      <c r="M481" s="10">
        <v>101</v>
      </c>
      <c r="N481" s="10">
        <v>4448</v>
      </c>
      <c r="O481" s="10">
        <v>360316</v>
      </c>
      <c r="P481" s="10">
        <v>217522</v>
      </c>
      <c r="Q481" s="10">
        <v>24838</v>
      </c>
      <c r="R481" s="10">
        <v>0</v>
      </c>
      <c r="S481" s="10">
        <v>11</v>
      </c>
      <c r="T481" s="10">
        <v>22.961649999999999</v>
      </c>
      <c r="U481" s="10">
        <v>1569.8544899999999</v>
      </c>
      <c r="V481" s="10">
        <v>13980</v>
      </c>
      <c r="W481" s="10">
        <v>14635</v>
      </c>
      <c r="X481" s="10">
        <v>29114</v>
      </c>
      <c r="Y481" s="10">
        <v>43759</v>
      </c>
      <c r="Z481" s="10">
        <v>8</v>
      </c>
      <c r="AA481" s="10">
        <v>52037</v>
      </c>
      <c r="AB481" s="10">
        <v>73076</v>
      </c>
      <c r="AC481" s="10">
        <v>5047</v>
      </c>
      <c r="AD481" s="10">
        <v>1196.0627899999999</v>
      </c>
      <c r="AE481" s="10">
        <v>287180</v>
      </c>
      <c r="AF481" s="10">
        <v>31</v>
      </c>
      <c r="AG481" s="10">
        <v>50.96</v>
      </c>
      <c r="AH481" s="10">
        <v>5.97</v>
      </c>
      <c r="AI481" s="10">
        <v>105.08</v>
      </c>
      <c r="AJ481" s="10" t="s">
        <v>40</v>
      </c>
    </row>
    <row r="482" spans="1:36" x14ac:dyDescent="0.25">
      <c r="A482" s="10" t="s">
        <v>36</v>
      </c>
      <c r="B482" s="10" t="s">
        <v>66</v>
      </c>
      <c r="C482" s="10">
        <v>26</v>
      </c>
      <c r="D482" s="10" t="s">
        <v>38</v>
      </c>
      <c r="E482" s="10">
        <v>2624</v>
      </c>
      <c r="F482" s="10" t="s">
        <v>48</v>
      </c>
      <c r="G482" s="20">
        <v>246319</v>
      </c>
      <c r="H482" s="10">
        <v>329.24080190000001</v>
      </c>
      <c r="I482" s="10">
        <v>20</v>
      </c>
      <c r="J482" s="10">
        <v>9</v>
      </c>
      <c r="K482" s="10">
        <v>127.8395567</v>
      </c>
      <c r="L482" s="10">
        <v>195</v>
      </c>
      <c r="M482" s="10">
        <v>24</v>
      </c>
      <c r="N482" s="10">
        <v>1073</v>
      </c>
      <c r="O482" s="10">
        <v>145057</v>
      </c>
      <c r="P482" s="10">
        <v>123743</v>
      </c>
      <c r="Q482" s="10">
        <v>15972</v>
      </c>
      <c r="R482" s="10">
        <v>9</v>
      </c>
      <c r="S482" s="10">
        <v>2</v>
      </c>
      <c r="T482" s="10">
        <v>7.3911300000000004</v>
      </c>
      <c r="U482" s="10">
        <v>612.81751670000006</v>
      </c>
      <c r="V482" s="10">
        <v>6992</v>
      </c>
      <c r="W482" s="10">
        <v>7452</v>
      </c>
      <c r="X482" s="10">
        <v>12762</v>
      </c>
      <c r="Y482" s="10">
        <v>18754</v>
      </c>
      <c r="Z482" s="10">
        <v>0</v>
      </c>
      <c r="AA482" s="10">
        <v>19720</v>
      </c>
      <c r="AB482" s="10">
        <v>26994</v>
      </c>
      <c r="AC482" s="10">
        <v>1268</v>
      </c>
      <c r="AD482" s="10">
        <v>477.58683000000002</v>
      </c>
      <c r="AE482" s="10">
        <v>113783</v>
      </c>
      <c r="AF482" s="10">
        <v>12</v>
      </c>
      <c r="AG482" s="10">
        <v>36.299999999999997</v>
      </c>
      <c r="AH482" s="10">
        <v>23.29</v>
      </c>
      <c r="AI482" s="10">
        <v>99.86</v>
      </c>
      <c r="AJ482" s="10" t="s">
        <v>40</v>
      </c>
    </row>
    <row r="483" spans="1:36" x14ac:dyDescent="0.25">
      <c r="A483" s="10" t="s">
        <v>36</v>
      </c>
      <c r="B483" s="10" t="s">
        <v>65</v>
      </c>
      <c r="C483" s="10">
        <v>26</v>
      </c>
      <c r="D483" s="10" t="s">
        <v>38</v>
      </c>
      <c r="E483" s="10">
        <v>2602</v>
      </c>
      <c r="F483" s="10" t="s">
        <v>41</v>
      </c>
      <c r="G483" s="20">
        <v>557559</v>
      </c>
      <c r="H483" s="10">
        <v>324.18904650000002</v>
      </c>
      <c r="I483" s="10">
        <v>22</v>
      </c>
      <c r="J483" s="10">
        <v>35</v>
      </c>
      <c r="K483" s="10">
        <v>470.46075530000002</v>
      </c>
      <c r="L483" s="10">
        <v>1049</v>
      </c>
      <c r="M483" s="10">
        <v>152</v>
      </c>
      <c r="N483" s="10">
        <v>7175</v>
      </c>
      <c r="O483" s="10">
        <v>386964</v>
      </c>
      <c r="P483" s="10">
        <v>301386</v>
      </c>
      <c r="Q483" s="10">
        <v>57381</v>
      </c>
      <c r="R483" s="10">
        <v>209</v>
      </c>
      <c r="S483" s="10">
        <v>38</v>
      </c>
      <c r="T483" s="10">
        <v>19.295960000000001</v>
      </c>
      <c r="U483" s="10">
        <v>1744.2516169999999</v>
      </c>
      <c r="V483" s="10">
        <v>17276</v>
      </c>
      <c r="W483" s="10">
        <v>18107</v>
      </c>
      <c r="X483" s="10">
        <v>59017</v>
      </c>
      <c r="Y483" s="10">
        <v>76098</v>
      </c>
      <c r="Z483" s="10">
        <v>11</v>
      </c>
      <c r="AA483" s="10">
        <v>104280</v>
      </c>
      <c r="AB483" s="10">
        <v>130002</v>
      </c>
      <c r="AC483" s="10">
        <v>8224</v>
      </c>
      <c r="AD483" s="10">
        <v>1254.4949019999999</v>
      </c>
      <c r="AE483" s="10">
        <v>233705</v>
      </c>
      <c r="AF483" s="10">
        <v>24</v>
      </c>
      <c r="AG483" s="10">
        <v>59.91</v>
      </c>
      <c r="AH483" s="10">
        <v>4.4800000000000004</v>
      </c>
      <c r="AI483" s="10">
        <v>100.77</v>
      </c>
      <c r="AJ483" s="10" t="s">
        <v>40</v>
      </c>
    </row>
    <row r="484" spans="1:36" x14ac:dyDescent="0.25">
      <c r="A484" s="10" t="s">
        <v>36</v>
      </c>
      <c r="B484" s="10" t="s">
        <v>65</v>
      </c>
      <c r="C484" s="10">
        <v>26</v>
      </c>
      <c r="D484" s="10" t="s">
        <v>38</v>
      </c>
      <c r="E484" s="10">
        <v>2603</v>
      </c>
      <c r="F484" s="10" t="s">
        <v>59</v>
      </c>
      <c r="G484" s="20">
        <v>840020</v>
      </c>
      <c r="H484" s="10">
        <v>328.90075769999999</v>
      </c>
      <c r="I484" s="10">
        <v>20</v>
      </c>
      <c r="J484" s="10">
        <v>24</v>
      </c>
      <c r="K484" s="10">
        <v>560.79278190000002</v>
      </c>
      <c r="L484" s="10">
        <v>1536</v>
      </c>
      <c r="M484" s="10">
        <v>241</v>
      </c>
      <c r="N484" s="10">
        <v>7583</v>
      </c>
      <c r="O484" s="10">
        <v>419450</v>
      </c>
      <c r="P484" s="10">
        <v>342272</v>
      </c>
      <c r="Q484" s="10">
        <v>87531</v>
      </c>
      <c r="R484" s="10">
        <v>51</v>
      </c>
      <c r="S484" s="10">
        <v>62</v>
      </c>
      <c r="T484" s="10">
        <v>0</v>
      </c>
      <c r="U484" s="10">
        <v>1940.3670099999999</v>
      </c>
      <c r="V484" s="10">
        <v>20924</v>
      </c>
      <c r="W484" s="10">
        <v>24515</v>
      </c>
      <c r="X484" s="10">
        <v>66954</v>
      </c>
      <c r="Y484" s="10">
        <v>107364</v>
      </c>
      <c r="Z484" s="10">
        <v>4</v>
      </c>
      <c r="AA484" s="10">
        <v>115875</v>
      </c>
      <c r="AB484" s="10">
        <v>177188</v>
      </c>
      <c r="AC484" s="10">
        <v>9119</v>
      </c>
      <c r="AD484" s="10">
        <v>1379.5742279999999</v>
      </c>
      <c r="AE484" s="10">
        <v>236860</v>
      </c>
      <c r="AF484" s="10">
        <v>25</v>
      </c>
      <c r="AG484" s="10">
        <v>72.5</v>
      </c>
      <c r="AH484" s="10">
        <v>5.82</v>
      </c>
      <c r="AI484" s="10">
        <v>102.01</v>
      </c>
      <c r="AJ484" s="10" t="s">
        <v>40</v>
      </c>
    </row>
    <row r="485" spans="1:36" x14ac:dyDescent="0.25">
      <c r="A485" s="10" t="s">
        <v>36</v>
      </c>
      <c r="B485" s="10" t="s">
        <v>65</v>
      </c>
      <c r="C485" s="10">
        <v>26</v>
      </c>
      <c r="D485" s="10" t="s">
        <v>38</v>
      </c>
      <c r="E485" s="10">
        <v>2610</v>
      </c>
      <c r="F485" s="10" t="s">
        <v>52</v>
      </c>
      <c r="G485" s="20">
        <v>1039903</v>
      </c>
      <c r="H485" s="10">
        <v>327.95576190000003</v>
      </c>
      <c r="I485" s="10">
        <v>18</v>
      </c>
      <c r="J485" s="10">
        <v>68</v>
      </c>
      <c r="K485" s="10">
        <v>353.88048099999997</v>
      </c>
      <c r="L485" s="10">
        <v>681</v>
      </c>
      <c r="M485" s="10">
        <v>15</v>
      </c>
      <c r="N485" s="10">
        <v>3080</v>
      </c>
      <c r="O485" s="10">
        <v>638387</v>
      </c>
      <c r="P485" s="10">
        <v>512381</v>
      </c>
      <c r="Q485" s="10">
        <v>77425</v>
      </c>
      <c r="R485" s="10">
        <v>99</v>
      </c>
      <c r="S485" s="10">
        <v>18</v>
      </c>
      <c r="T485" s="10">
        <v>24.584320000000002</v>
      </c>
      <c r="U485" s="10">
        <v>2472.0917509999999</v>
      </c>
      <c r="V485" s="10">
        <v>34923</v>
      </c>
      <c r="W485" s="10">
        <v>37174</v>
      </c>
      <c r="X485" s="10">
        <v>61358</v>
      </c>
      <c r="Y485" s="10">
        <v>98408</v>
      </c>
      <c r="Z485" s="10">
        <v>0</v>
      </c>
      <c r="AA485" s="10">
        <v>85868</v>
      </c>
      <c r="AB485" s="10">
        <v>129491</v>
      </c>
      <c r="AC485" s="10">
        <v>3761</v>
      </c>
      <c r="AD485" s="10">
        <v>2093.6269499999999</v>
      </c>
      <c r="AE485" s="10">
        <v>474100</v>
      </c>
      <c r="AF485" s="10">
        <v>12</v>
      </c>
      <c r="AG485" s="10">
        <v>45.64</v>
      </c>
      <c r="AH485" s="10">
        <v>22.69</v>
      </c>
      <c r="AI485" s="10">
        <v>99.97</v>
      </c>
      <c r="AJ485" s="10" t="s">
        <v>40</v>
      </c>
    </row>
    <row r="486" spans="1:36" x14ac:dyDescent="0.25">
      <c r="A486" s="10" t="s">
        <v>36</v>
      </c>
      <c r="B486" s="10" t="s">
        <v>65</v>
      </c>
      <c r="C486" s="10">
        <v>26</v>
      </c>
      <c r="D486" s="10" t="s">
        <v>38</v>
      </c>
      <c r="E486" s="10">
        <v>2612</v>
      </c>
      <c r="F486" s="10" t="s">
        <v>60</v>
      </c>
      <c r="G486" s="20">
        <v>446104</v>
      </c>
      <c r="H486" s="10">
        <v>344.65399710000003</v>
      </c>
      <c r="I486" s="10">
        <v>16</v>
      </c>
      <c r="J486" s="10">
        <v>64</v>
      </c>
      <c r="K486" s="10">
        <v>165.896412</v>
      </c>
      <c r="L486" s="10">
        <v>617</v>
      </c>
      <c r="M486" s="10">
        <v>13</v>
      </c>
      <c r="N486" s="10">
        <v>1049</v>
      </c>
      <c r="O486" s="10">
        <v>293564</v>
      </c>
      <c r="P486" s="10">
        <v>236455</v>
      </c>
      <c r="Q486" s="10">
        <v>57931</v>
      </c>
      <c r="R486" s="10">
        <v>28</v>
      </c>
      <c r="S486" s="10">
        <v>4</v>
      </c>
      <c r="T486" s="10">
        <v>34.499250000000004</v>
      </c>
      <c r="U486" s="10">
        <v>1212.175722</v>
      </c>
      <c r="V486" s="10">
        <v>18320</v>
      </c>
      <c r="W486" s="10">
        <v>22364</v>
      </c>
      <c r="X486" s="10">
        <v>38767</v>
      </c>
      <c r="Y486" s="10">
        <v>72589</v>
      </c>
      <c r="Z486" s="10">
        <v>0</v>
      </c>
      <c r="AA486" s="10">
        <v>52573</v>
      </c>
      <c r="AB486" s="10">
        <v>92966</v>
      </c>
      <c r="AC486" s="10">
        <v>1666</v>
      </c>
      <c r="AD486" s="10">
        <v>1011.78006</v>
      </c>
      <c r="AE486" s="10">
        <v>199690</v>
      </c>
      <c r="AF486" s="10">
        <v>6</v>
      </c>
      <c r="AG486" s="10">
        <v>76.209999999999994</v>
      </c>
      <c r="AH486" s="10">
        <v>3.25</v>
      </c>
      <c r="AI486" s="10">
        <v>101.4</v>
      </c>
      <c r="AJ486" s="10" t="s">
        <v>40</v>
      </c>
    </row>
    <row r="487" spans="1:36" x14ac:dyDescent="0.25">
      <c r="A487" s="10" t="s">
        <v>36</v>
      </c>
      <c r="B487" s="10" t="s">
        <v>65</v>
      </c>
      <c r="C487" s="10">
        <v>26</v>
      </c>
      <c r="D487" s="10" t="s">
        <v>38</v>
      </c>
      <c r="E487" s="10">
        <v>2615</v>
      </c>
      <c r="F487" s="10" t="s">
        <v>50</v>
      </c>
      <c r="G487" s="20">
        <v>694450</v>
      </c>
      <c r="H487" s="10">
        <v>316.99348520000001</v>
      </c>
      <c r="I487" s="10">
        <v>15</v>
      </c>
      <c r="J487" s="10">
        <v>26</v>
      </c>
      <c r="K487" s="10">
        <v>87.490673900000004</v>
      </c>
      <c r="L487" s="10">
        <v>223</v>
      </c>
      <c r="M487" s="10">
        <v>19</v>
      </c>
      <c r="N487" s="10">
        <v>3703</v>
      </c>
      <c r="O487" s="10">
        <v>346598</v>
      </c>
      <c r="P487" s="10">
        <v>317118</v>
      </c>
      <c r="Q487" s="10">
        <v>86144</v>
      </c>
      <c r="R487" s="10">
        <v>14</v>
      </c>
      <c r="S487" s="10">
        <v>15</v>
      </c>
      <c r="T487" s="10">
        <v>16.442789999999999</v>
      </c>
      <c r="U487" s="10">
        <v>1202.626544</v>
      </c>
      <c r="V487" s="10">
        <v>22619</v>
      </c>
      <c r="W487" s="10">
        <v>25352</v>
      </c>
      <c r="X487" s="10">
        <v>55747</v>
      </c>
      <c r="Y487" s="10">
        <v>95368</v>
      </c>
      <c r="Z487" s="10">
        <v>0</v>
      </c>
      <c r="AA487" s="10">
        <v>90537</v>
      </c>
      <c r="AB487" s="10">
        <v>146676</v>
      </c>
      <c r="AC487" s="10">
        <v>3926</v>
      </c>
      <c r="AD487" s="10">
        <v>1098.69308</v>
      </c>
      <c r="AE487" s="10">
        <v>247457</v>
      </c>
      <c r="AF487" s="10">
        <v>10</v>
      </c>
      <c r="AG487" s="10">
        <v>63.9</v>
      </c>
      <c r="AH487" s="10">
        <v>19.07</v>
      </c>
      <c r="AI487" s="10">
        <v>103.77</v>
      </c>
      <c r="AJ487" s="10" t="s">
        <v>40</v>
      </c>
    </row>
    <row r="488" spans="1:36" x14ac:dyDescent="0.25">
      <c r="A488" s="10" t="s">
        <v>36</v>
      </c>
      <c r="B488" s="10" t="s">
        <v>65</v>
      </c>
      <c r="C488" s="10">
        <v>26</v>
      </c>
      <c r="D488" s="10" t="s">
        <v>38</v>
      </c>
      <c r="E488" s="10">
        <v>2616</v>
      </c>
      <c r="F488" s="10" t="s">
        <v>53</v>
      </c>
      <c r="G488" s="20">
        <v>786090</v>
      </c>
      <c r="H488" s="10">
        <v>346.46536959999997</v>
      </c>
      <c r="I488" s="10">
        <v>12</v>
      </c>
      <c r="J488" s="10">
        <v>95</v>
      </c>
      <c r="K488" s="10">
        <v>58.322242240000001</v>
      </c>
      <c r="L488" s="10">
        <v>831</v>
      </c>
      <c r="M488" s="10">
        <v>18</v>
      </c>
      <c r="N488" s="10">
        <v>6962</v>
      </c>
      <c r="O488" s="10">
        <v>366455</v>
      </c>
      <c r="P488" s="10">
        <v>309482</v>
      </c>
      <c r="Q488" s="10">
        <v>125870</v>
      </c>
      <c r="R488" s="10">
        <v>142</v>
      </c>
      <c r="S488" s="10">
        <v>68</v>
      </c>
      <c r="T488" s="10">
        <v>0</v>
      </c>
      <c r="U488" s="10">
        <v>1327.961912</v>
      </c>
      <c r="V488" s="10">
        <v>29295</v>
      </c>
      <c r="W488" s="10">
        <v>35332</v>
      </c>
      <c r="X488" s="10">
        <v>77200</v>
      </c>
      <c r="Y488" s="10">
        <v>149551</v>
      </c>
      <c r="Z488" s="10">
        <v>0</v>
      </c>
      <c r="AA488" s="10">
        <v>105190</v>
      </c>
      <c r="AB488" s="10">
        <v>194342</v>
      </c>
      <c r="AC488" s="10">
        <v>7793</v>
      </c>
      <c r="AD488" s="10">
        <v>1269.63967</v>
      </c>
      <c r="AE488" s="10">
        <v>248163</v>
      </c>
      <c r="AF488" s="10">
        <v>39</v>
      </c>
      <c r="AG488" s="10">
        <v>64.17</v>
      </c>
      <c r="AH488" s="10">
        <v>9.76</v>
      </c>
      <c r="AI488" s="10">
        <v>100.4</v>
      </c>
      <c r="AJ488" s="10" t="s">
        <v>40</v>
      </c>
    </row>
    <row r="489" spans="1:36" x14ac:dyDescent="0.25">
      <c r="A489" s="10" t="s">
        <v>36</v>
      </c>
      <c r="B489" s="10" t="s">
        <v>65</v>
      </c>
      <c r="C489" s="10">
        <v>26</v>
      </c>
      <c r="D489" s="10" t="s">
        <v>38</v>
      </c>
      <c r="E489" s="10">
        <v>2617</v>
      </c>
      <c r="F489" s="10" t="s">
        <v>54</v>
      </c>
      <c r="G489" s="20">
        <v>612306</v>
      </c>
      <c r="H489" s="10">
        <v>327.74242390000001</v>
      </c>
      <c r="I489" s="10">
        <v>12</v>
      </c>
      <c r="J489" s="10">
        <v>109</v>
      </c>
      <c r="K489" s="10">
        <v>43.882200500000003</v>
      </c>
      <c r="L489" s="10">
        <v>127</v>
      </c>
      <c r="M489" s="10">
        <v>12</v>
      </c>
      <c r="N489" s="10">
        <v>1937</v>
      </c>
      <c r="O489" s="10">
        <v>234071</v>
      </c>
      <c r="P489" s="10">
        <v>184807</v>
      </c>
      <c r="Q489" s="10">
        <v>74736</v>
      </c>
      <c r="R489" s="10">
        <v>0</v>
      </c>
      <c r="S489" s="10">
        <v>0</v>
      </c>
      <c r="T489" s="10">
        <v>25.872959999999999</v>
      </c>
      <c r="U489" s="10">
        <v>836.90512960000001</v>
      </c>
      <c r="V489" s="10">
        <v>18192</v>
      </c>
      <c r="W489" s="10">
        <v>20368</v>
      </c>
      <c r="X489" s="10">
        <v>48426</v>
      </c>
      <c r="Y489" s="10">
        <v>93694</v>
      </c>
      <c r="Z489" s="10">
        <v>0</v>
      </c>
      <c r="AA489" s="10">
        <v>82589</v>
      </c>
      <c r="AB489" s="10">
        <v>144368</v>
      </c>
      <c r="AC489" s="10">
        <v>2064</v>
      </c>
      <c r="AD489" s="10">
        <v>767.14996910000002</v>
      </c>
      <c r="AE489" s="10">
        <v>164600</v>
      </c>
      <c r="AF489" s="10">
        <v>17</v>
      </c>
      <c r="AG489" s="10">
        <v>46.78</v>
      </c>
      <c r="AH489" s="10">
        <v>18.309999999999999</v>
      </c>
      <c r="AI489" s="10">
        <v>104.4</v>
      </c>
      <c r="AJ489" s="10" t="s">
        <v>40</v>
      </c>
    </row>
    <row r="490" spans="1:36" x14ac:dyDescent="0.25">
      <c r="A490" s="10" t="s">
        <v>36</v>
      </c>
      <c r="B490" s="10" t="s">
        <v>65</v>
      </c>
      <c r="C490" s="10">
        <v>26</v>
      </c>
      <c r="D490" s="10" t="s">
        <v>38</v>
      </c>
      <c r="E490" s="10">
        <v>2622</v>
      </c>
      <c r="F490" s="10" t="s">
        <v>63</v>
      </c>
      <c r="G490" s="20">
        <v>337516</v>
      </c>
      <c r="H490" s="10">
        <v>346.00688760000003</v>
      </c>
      <c r="I490" s="10">
        <v>25</v>
      </c>
      <c r="J490" s="10">
        <v>6</v>
      </c>
      <c r="K490" s="10">
        <v>341.65905379999998</v>
      </c>
      <c r="L490" s="10">
        <v>426</v>
      </c>
      <c r="M490" s="10">
        <v>153</v>
      </c>
      <c r="N490" s="10">
        <v>4137</v>
      </c>
      <c r="O490" s="10">
        <v>92253</v>
      </c>
      <c r="P490" s="10">
        <v>44082</v>
      </c>
      <c r="Q490" s="10">
        <v>14198</v>
      </c>
      <c r="R490" s="10">
        <v>0</v>
      </c>
      <c r="S490" s="10">
        <v>4</v>
      </c>
      <c r="T490" s="10">
        <v>13.52107</v>
      </c>
      <c r="U490" s="10">
        <v>674.38185780000003</v>
      </c>
      <c r="V490" s="10">
        <v>3562</v>
      </c>
      <c r="W490" s="10">
        <v>3676</v>
      </c>
      <c r="X490" s="10">
        <v>23103</v>
      </c>
      <c r="Y490" s="10">
        <v>29976</v>
      </c>
      <c r="Z490" s="10">
        <v>1</v>
      </c>
      <c r="AA490" s="10">
        <v>42108</v>
      </c>
      <c r="AB490" s="10">
        <v>54327</v>
      </c>
      <c r="AC490" s="10">
        <v>4563</v>
      </c>
      <c r="AD490" s="10">
        <v>319.20173399999999</v>
      </c>
      <c r="AE490" s="10">
        <v>33874</v>
      </c>
      <c r="AF490" s="10">
        <v>27</v>
      </c>
      <c r="AG490" s="10">
        <v>72.44</v>
      </c>
      <c r="AH490" s="10">
        <v>5.61</v>
      </c>
      <c r="AI490" s="10">
        <v>99.51</v>
      </c>
      <c r="AJ490" s="10" t="s">
        <v>40</v>
      </c>
    </row>
    <row r="491" spans="1:36" x14ac:dyDescent="0.25">
      <c r="A491" s="10" t="s">
        <v>36</v>
      </c>
      <c r="B491" s="10" t="s">
        <v>65</v>
      </c>
      <c r="C491" s="10">
        <v>26</v>
      </c>
      <c r="D491" s="10" t="s">
        <v>38</v>
      </c>
      <c r="E491" s="10">
        <v>2623</v>
      </c>
      <c r="F491" s="10" t="s">
        <v>56</v>
      </c>
      <c r="G491" s="20">
        <v>1331889</v>
      </c>
      <c r="H491" s="10">
        <v>291.96664270000002</v>
      </c>
      <c r="I491" s="10">
        <v>12</v>
      </c>
      <c r="J491" s="10">
        <v>70</v>
      </c>
      <c r="K491" s="10">
        <v>1510.0079149999999</v>
      </c>
      <c r="L491" s="10">
        <v>278</v>
      </c>
      <c r="M491" s="10">
        <v>52</v>
      </c>
      <c r="N491" s="10">
        <v>4411</v>
      </c>
      <c r="O491" s="10">
        <v>384833</v>
      </c>
      <c r="P491" s="10">
        <v>232406</v>
      </c>
      <c r="Q491" s="10">
        <v>114611</v>
      </c>
      <c r="R491" s="10">
        <v>105</v>
      </c>
      <c r="S491" s="10">
        <v>76</v>
      </c>
      <c r="T491" s="10">
        <v>12.87462</v>
      </c>
      <c r="U491" s="10">
        <v>2646.4665249999998</v>
      </c>
      <c r="V491" s="10">
        <v>31882</v>
      </c>
      <c r="W491" s="10">
        <v>40738</v>
      </c>
      <c r="X491" s="10">
        <v>107057</v>
      </c>
      <c r="Y491" s="10">
        <v>201980</v>
      </c>
      <c r="Z491" s="10">
        <v>2</v>
      </c>
      <c r="AA491" s="10">
        <v>139138</v>
      </c>
      <c r="AB491" s="10">
        <v>253558</v>
      </c>
      <c r="AC491" s="10">
        <v>4689</v>
      </c>
      <c r="AD491" s="10">
        <v>1123.5839900000001</v>
      </c>
      <c r="AE491" s="10">
        <v>210239</v>
      </c>
      <c r="AF491" s="10">
        <v>37</v>
      </c>
      <c r="AG491" s="10">
        <v>67.180000000000007</v>
      </c>
      <c r="AH491" s="10">
        <v>1.78</v>
      </c>
      <c r="AI491" s="10">
        <v>122.44</v>
      </c>
      <c r="AJ491" s="10" t="s">
        <v>40</v>
      </c>
    </row>
    <row r="492" spans="1:36" x14ac:dyDescent="0.25">
      <c r="A492" s="10" t="s">
        <v>36</v>
      </c>
      <c r="B492" s="10" t="s">
        <v>66</v>
      </c>
      <c r="C492" s="10">
        <v>26</v>
      </c>
      <c r="D492" s="10" t="s">
        <v>38</v>
      </c>
      <c r="E492" s="10">
        <v>2606</v>
      </c>
      <c r="F492" s="10" t="s">
        <v>49</v>
      </c>
      <c r="G492" s="20">
        <v>355484</v>
      </c>
      <c r="H492" s="10">
        <v>318.10130340000001</v>
      </c>
      <c r="I492" s="10">
        <v>25</v>
      </c>
      <c r="J492" s="10">
        <v>31</v>
      </c>
      <c r="K492" s="10">
        <v>750.08353169999998</v>
      </c>
      <c r="L492" s="10">
        <v>656</v>
      </c>
      <c r="M492" s="10">
        <v>88</v>
      </c>
      <c r="N492" s="10">
        <v>5226</v>
      </c>
      <c r="O492" s="10">
        <v>334287</v>
      </c>
      <c r="P492" s="10">
        <v>284972</v>
      </c>
      <c r="Q492" s="10">
        <v>34307</v>
      </c>
      <c r="R492" s="10">
        <v>594</v>
      </c>
      <c r="S492" s="10">
        <v>78</v>
      </c>
      <c r="T492" s="10">
        <v>18.360810000000001</v>
      </c>
      <c r="U492" s="10">
        <v>1831.815646</v>
      </c>
      <c r="V492" s="10">
        <v>13162</v>
      </c>
      <c r="W492" s="10">
        <v>13993</v>
      </c>
      <c r="X492" s="10">
        <v>28285</v>
      </c>
      <c r="Y492" s="10">
        <v>41006</v>
      </c>
      <c r="Z492" s="10">
        <v>4</v>
      </c>
      <c r="AA492" s="10">
        <v>46814</v>
      </c>
      <c r="AB492" s="10">
        <v>66448</v>
      </c>
      <c r="AC492" s="10">
        <v>5882</v>
      </c>
      <c r="AD492" s="10">
        <v>1063.371304</v>
      </c>
      <c r="AE492" s="10">
        <v>260506</v>
      </c>
      <c r="AF492" s="10">
        <v>24</v>
      </c>
      <c r="AG492" s="10">
        <v>23.43</v>
      </c>
      <c r="AH492" s="10">
        <v>18.010000000000002</v>
      </c>
      <c r="AI492" s="10">
        <v>110.04</v>
      </c>
      <c r="AJ492" s="10" t="s">
        <v>40</v>
      </c>
    </row>
    <row r="493" spans="1:36" x14ac:dyDescent="0.25">
      <c r="A493" s="10" t="s">
        <v>36</v>
      </c>
      <c r="B493" s="10" t="s">
        <v>66</v>
      </c>
      <c r="C493" s="10">
        <v>26</v>
      </c>
      <c r="D493" s="10" t="s">
        <v>38</v>
      </c>
      <c r="E493" s="10">
        <v>2607</v>
      </c>
      <c r="F493" s="10" t="s">
        <v>58</v>
      </c>
      <c r="G493" s="20">
        <v>845916</v>
      </c>
      <c r="H493" s="10">
        <v>346.4460168</v>
      </c>
      <c r="I493" s="10">
        <v>24</v>
      </c>
      <c r="J493" s="10">
        <v>6</v>
      </c>
      <c r="K493" s="10">
        <v>436.265647</v>
      </c>
      <c r="L493" s="10">
        <v>1218</v>
      </c>
      <c r="M493" s="10">
        <v>514</v>
      </c>
      <c r="N493" s="10">
        <v>6895</v>
      </c>
      <c r="O493" s="10">
        <v>355740</v>
      </c>
      <c r="P493" s="10">
        <v>184250</v>
      </c>
      <c r="Q493" s="10">
        <v>58718</v>
      </c>
      <c r="R493" s="10">
        <v>336</v>
      </c>
      <c r="S493" s="10">
        <v>48</v>
      </c>
      <c r="T493" s="10">
        <v>28.73837</v>
      </c>
      <c r="U493" s="10">
        <v>1697.4510769999999</v>
      </c>
      <c r="V493" s="10">
        <v>14822</v>
      </c>
      <c r="W493" s="10">
        <v>15223</v>
      </c>
      <c r="X493" s="10">
        <v>61006</v>
      </c>
      <c r="Y493" s="10">
        <v>96515</v>
      </c>
      <c r="Z493" s="10">
        <v>1</v>
      </c>
      <c r="AA493" s="10">
        <v>107126</v>
      </c>
      <c r="AB493" s="10">
        <v>160747</v>
      </c>
      <c r="AC493" s="10">
        <v>8113</v>
      </c>
      <c r="AD493" s="10">
        <v>1232.44706</v>
      </c>
      <c r="AE493" s="10">
        <v>214416</v>
      </c>
      <c r="AF493" s="10">
        <v>18</v>
      </c>
      <c r="AG493" s="10">
        <v>68.92</v>
      </c>
      <c r="AH493" s="10">
        <v>8.93</v>
      </c>
      <c r="AI493" s="10">
        <v>106.61</v>
      </c>
      <c r="AJ493" s="10" t="s">
        <v>40</v>
      </c>
    </row>
    <row r="494" spans="1:36" x14ac:dyDescent="0.25">
      <c r="A494" s="10" t="s">
        <v>36</v>
      </c>
      <c r="B494" s="10" t="s">
        <v>66</v>
      </c>
      <c r="C494" s="10">
        <v>26</v>
      </c>
      <c r="D494" s="10" t="s">
        <v>38</v>
      </c>
      <c r="E494" s="10">
        <v>2611</v>
      </c>
      <c r="F494" s="10" t="s">
        <v>46</v>
      </c>
      <c r="G494" s="20">
        <v>962621</v>
      </c>
      <c r="H494" s="10">
        <v>328.03957969999999</v>
      </c>
      <c r="I494" s="10">
        <v>15</v>
      </c>
      <c r="J494" s="10">
        <v>613</v>
      </c>
      <c r="K494" s="10">
        <v>151.47849740000001</v>
      </c>
      <c r="L494" s="10">
        <v>551</v>
      </c>
      <c r="M494" s="10">
        <v>3</v>
      </c>
      <c r="N494" s="10">
        <v>3026</v>
      </c>
      <c r="O494" s="10">
        <v>514293</v>
      </c>
      <c r="P494" s="10">
        <v>416963</v>
      </c>
      <c r="Q494" s="10">
        <v>95129</v>
      </c>
      <c r="R494" s="10">
        <v>0</v>
      </c>
      <c r="S494" s="10">
        <v>7</v>
      </c>
      <c r="T494" s="10">
        <v>37.001719999999999</v>
      </c>
      <c r="U494" s="10">
        <v>1875.564813</v>
      </c>
      <c r="V494" s="10">
        <v>34198</v>
      </c>
      <c r="W494" s="10">
        <v>38837</v>
      </c>
      <c r="X494" s="10">
        <v>65270</v>
      </c>
      <c r="Y494" s="10">
        <v>117617</v>
      </c>
      <c r="Z494" s="10">
        <v>4</v>
      </c>
      <c r="AA494" s="10">
        <v>99517</v>
      </c>
      <c r="AB494" s="10">
        <v>165254</v>
      </c>
      <c r="AC494" s="10">
        <v>3577</v>
      </c>
      <c r="AD494" s="10">
        <v>1687.0845959999999</v>
      </c>
      <c r="AE494" s="10">
        <v>374245</v>
      </c>
      <c r="AF494" s="10">
        <v>9</v>
      </c>
      <c r="AG494" s="10">
        <v>56.77</v>
      </c>
      <c r="AH494" s="10">
        <v>10.84</v>
      </c>
      <c r="AI494" s="10">
        <v>101.11</v>
      </c>
      <c r="AJ494" s="10" t="s">
        <v>40</v>
      </c>
    </row>
    <row r="495" spans="1:36" x14ac:dyDescent="0.25">
      <c r="A495" s="10" t="s">
        <v>36</v>
      </c>
      <c r="B495" s="10" t="s">
        <v>66</v>
      </c>
      <c r="C495" s="10">
        <v>26</v>
      </c>
      <c r="D495" s="10" t="s">
        <v>38</v>
      </c>
      <c r="E495" s="10">
        <v>2622</v>
      </c>
      <c r="F495" s="10" t="s">
        <v>63</v>
      </c>
      <c r="G495" s="20">
        <v>434684</v>
      </c>
      <c r="H495" s="10">
        <v>327.52862679999998</v>
      </c>
      <c r="I495" s="10">
        <v>26</v>
      </c>
      <c r="J495" s="10">
        <v>8</v>
      </c>
      <c r="K495" s="10">
        <v>341.65905379999998</v>
      </c>
      <c r="L495" s="10">
        <v>499</v>
      </c>
      <c r="M495" s="10">
        <v>132</v>
      </c>
      <c r="N495" s="10">
        <v>4159</v>
      </c>
      <c r="O495" s="10">
        <v>121945</v>
      </c>
      <c r="P495" s="10">
        <v>59252</v>
      </c>
      <c r="Q495" s="10">
        <v>14360</v>
      </c>
      <c r="R495" s="10">
        <v>0</v>
      </c>
      <c r="S495" s="10">
        <v>4</v>
      </c>
      <c r="T495" s="10">
        <v>49.33135</v>
      </c>
      <c r="U495" s="10">
        <v>790.39518780000003</v>
      </c>
      <c r="V495" s="10">
        <v>4590</v>
      </c>
      <c r="W495" s="10">
        <v>4767</v>
      </c>
      <c r="X495" s="10">
        <v>23294</v>
      </c>
      <c r="Y495" s="10">
        <v>30231</v>
      </c>
      <c r="Z495" s="10">
        <v>2</v>
      </c>
      <c r="AA495" s="10">
        <v>42302</v>
      </c>
      <c r="AB495" s="10">
        <v>54562</v>
      </c>
      <c r="AC495" s="10">
        <v>4658</v>
      </c>
      <c r="AD495" s="10">
        <v>399.40478400000001</v>
      </c>
      <c r="AE495" s="10">
        <v>45230</v>
      </c>
      <c r="AF495" s="10">
        <v>27</v>
      </c>
      <c r="AG495" s="10">
        <v>72.290000000000006</v>
      </c>
      <c r="AH495" s="10">
        <v>5.1100000000000003</v>
      </c>
      <c r="AI495" s="10">
        <v>99.83</v>
      </c>
      <c r="AJ495" s="10" t="s">
        <v>40</v>
      </c>
    </row>
    <row r="496" spans="1:36" x14ac:dyDescent="0.25">
      <c r="A496" s="10" t="s">
        <v>36</v>
      </c>
      <c r="B496" s="10" t="s">
        <v>66</v>
      </c>
      <c r="C496" s="10">
        <v>26</v>
      </c>
      <c r="D496" s="10" t="s">
        <v>38</v>
      </c>
      <c r="E496" s="10">
        <v>2605</v>
      </c>
      <c r="F496" s="10" t="s">
        <v>43</v>
      </c>
      <c r="G496" s="20">
        <v>315023</v>
      </c>
      <c r="H496" s="10">
        <v>327.99659960000002</v>
      </c>
      <c r="I496" s="10">
        <v>28</v>
      </c>
      <c r="J496" s="10">
        <v>15</v>
      </c>
      <c r="K496" s="10">
        <v>598.6902139</v>
      </c>
      <c r="L496" s="10">
        <v>1034</v>
      </c>
      <c r="M496" s="10">
        <v>155</v>
      </c>
      <c r="N496" s="10">
        <v>4355</v>
      </c>
      <c r="O496" s="10">
        <v>388273</v>
      </c>
      <c r="P496" s="10">
        <v>365087</v>
      </c>
      <c r="Q496" s="10">
        <v>44719</v>
      </c>
      <c r="R496" s="10">
        <v>173</v>
      </c>
      <c r="S496" s="10">
        <v>8</v>
      </c>
      <c r="T496" s="10">
        <v>15.871119999999999</v>
      </c>
      <c r="U496" s="10">
        <v>1888.0835709999999</v>
      </c>
      <c r="V496" s="10">
        <v>13805</v>
      </c>
      <c r="W496" s="10">
        <v>14453</v>
      </c>
      <c r="X496" s="10">
        <v>36121</v>
      </c>
      <c r="Y496" s="10">
        <v>49192</v>
      </c>
      <c r="Z496" s="10">
        <v>0</v>
      </c>
      <c r="AA496" s="10">
        <v>72964</v>
      </c>
      <c r="AB496" s="10">
        <v>97503</v>
      </c>
      <c r="AC496" s="10">
        <v>5389</v>
      </c>
      <c r="AD496" s="10">
        <v>1273.5222369999999</v>
      </c>
      <c r="AE496" s="10">
        <v>297877</v>
      </c>
      <c r="AF496" s="10">
        <v>31</v>
      </c>
      <c r="AG496" s="10">
        <v>86.53</v>
      </c>
      <c r="AH496" s="10">
        <v>7.64</v>
      </c>
      <c r="AI496" s="10">
        <v>101.12</v>
      </c>
      <c r="AJ496" s="10" t="s">
        <v>40</v>
      </c>
    </row>
    <row r="497" spans="1:36" x14ac:dyDescent="0.25">
      <c r="A497" s="10" t="s">
        <v>36</v>
      </c>
      <c r="B497" s="10" t="s">
        <v>66</v>
      </c>
      <c r="C497" s="10">
        <v>26</v>
      </c>
      <c r="D497" s="10" t="s">
        <v>38</v>
      </c>
      <c r="E497" s="10">
        <v>2607</v>
      </c>
      <c r="F497" s="10" t="s">
        <v>58</v>
      </c>
      <c r="G497" s="20">
        <v>845916</v>
      </c>
      <c r="H497" s="10">
        <v>346.84251990000001</v>
      </c>
      <c r="I497" s="10">
        <v>23</v>
      </c>
      <c r="J497" s="10">
        <v>6</v>
      </c>
      <c r="K497" s="10">
        <v>435.30205699999999</v>
      </c>
      <c r="L497" s="10">
        <v>1136</v>
      </c>
      <c r="M497" s="10">
        <v>514</v>
      </c>
      <c r="N497" s="10">
        <v>6976</v>
      </c>
      <c r="O497" s="10">
        <v>355264</v>
      </c>
      <c r="P497" s="10">
        <v>184036</v>
      </c>
      <c r="Q497" s="10">
        <v>58729</v>
      </c>
      <c r="R497" s="10">
        <v>336</v>
      </c>
      <c r="S497" s="10">
        <v>48</v>
      </c>
      <c r="T497" s="10">
        <v>28.73837</v>
      </c>
      <c r="U497" s="10">
        <v>1696.2470370000001</v>
      </c>
      <c r="V497" s="10">
        <v>14811</v>
      </c>
      <c r="W497" s="10">
        <v>15212</v>
      </c>
      <c r="X497" s="10">
        <v>61005</v>
      </c>
      <c r="Y497" s="10">
        <v>96527</v>
      </c>
      <c r="Z497" s="10">
        <v>1</v>
      </c>
      <c r="AA497" s="10">
        <v>107143</v>
      </c>
      <c r="AB497" s="10">
        <v>160796</v>
      </c>
      <c r="AC497" s="10">
        <v>8112</v>
      </c>
      <c r="AD497" s="10">
        <v>1232.20661</v>
      </c>
      <c r="AE497" s="10">
        <v>214030</v>
      </c>
      <c r="AF497" s="10">
        <v>18</v>
      </c>
      <c r="AG497" s="10">
        <v>68.88</v>
      </c>
      <c r="AH497" s="10">
        <v>8.93</v>
      </c>
      <c r="AI497" s="10">
        <v>106.67</v>
      </c>
      <c r="AJ497" s="10" t="s">
        <v>40</v>
      </c>
    </row>
    <row r="498" spans="1:36" x14ac:dyDescent="0.25">
      <c r="A498" s="10" t="s">
        <v>36</v>
      </c>
      <c r="B498" s="10" t="s">
        <v>66</v>
      </c>
      <c r="C498" s="10">
        <v>26</v>
      </c>
      <c r="D498" s="10" t="s">
        <v>38</v>
      </c>
      <c r="E498" s="10">
        <v>2615</v>
      </c>
      <c r="F498" s="10" t="s">
        <v>50</v>
      </c>
      <c r="G498" s="20">
        <v>790544</v>
      </c>
      <c r="H498" s="10">
        <v>321.95983159999997</v>
      </c>
      <c r="I498" s="10">
        <v>16</v>
      </c>
      <c r="J498" s="10">
        <v>27</v>
      </c>
      <c r="K498" s="10">
        <v>89.919823500000007</v>
      </c>
      <c r="L498" s="10">
        <v>321</v>
      </c>
      <c r="M498" s="10">
        <v>16</v>
      </c>
      <c r="N498" s="10">
        <v>3680</v>
      </c>
      <c r="O498" s="10">
        <v>396580</v>
      </c>
      <c r="P498" s="10">
        <v>362524</v>
      </c>
      <c r="Q498" s="10">
        <v>86273</v>
      </c>
      <c r="R498" s="10">
        <v>14</v>
      </c>
      <c r="S498" s="10">
        <v>15</v>
      </c>
      <c r="T498" s="10">
        <v>19.77834</v>
      </c>
      <c r="U498" s="10">
        <v>1386.5264629999999</v>
      </c>
      <c r="V498" s="10">
        <v>24419</v>
      </c>
      <c r="W498" s="10">
        <v>27456</v>
      </c>
      <c r="X498" s="10">
        <v>55820</v>
      </c>
      <c r="Y498" s="10">
        <v>95510</v>
      </c>
      <c r="Z498" s="10">
        <v>0</v>
      </c>
      <c r="AA498" s="10">
        <v>90619</v>
      </c>
      <c r="AB498" s="10">
        <v>146842</v>
      </c>
      <c r="AC498" s="10">
        <v>4001</v>
      </c>
      <c r="AD498" s="10">
        <v>1276.8282999999999</v>
      </c>
      <c r="AE498" s="10">
        <v>281080</v>
      </c>
      <c r="AF498" s="10">
        <v>10</v>
      </c>
      <c r="AG498" s="10">
        <v>63.37</v>
      </c>
      <c r="AH498" s="10">
        <v>21.1</v>
      </c>
      <c r="AI498" s="10">
        <v>106.01</v>
      </c>
      <c r="AJ498" s="10" t="s">
        <v>40</v>
      </c>
    </row>
    <row r="499" spans="1:36" x14ac:dyDescent="0.25">
      <c r="A499" s="10" t="s">
        <v>36</v>
      </c>
      <c r="B499" s="10" t="s">
        <v>66</v>
      </c>
      <c r="C499" s="10">
        <v>26</v>
      </c>
      <c r="D499" s="10" t="s">
        <v>38</v>
      </c>
      <c r="E499" s="10">
        <v>2616</v>
      </c>
      <c r="F499" s="10" t="s">
        <v>53</v>
      </c>
      <c r="G499" s="20">
        <v>971873</v>
      </c>
      <c r="H499" s="10">
        <v>357.24522669999999</v>
      </c>
      <c r="I499" s="10">
        <v>13</v>
      </c>
      <c r="J499" s="10">
        <v>109</v>
      </c>
      <c r="K499" s="10">
        <v>77.147592239999994</v>
      </c>
      <c r="L499" s="10">
        <v>1016</v>
      </c>
      <c r="M499" s="10">
        <v>16</v>
      </c>
      <c r="N499" s="10">
        <v>6872</v>
      </c>
      <c r="O499" s="10">
        <v>434288</v>
      </c>
      <c r="P499" s="10">
        <v>365966</v>
      </c>
      <c r="Q499" s="10">
        <v>126053</v>
      </c>
      <c r="R499" s="10">
        <v>210</v>
      </c>
      <c r="S499" s="10">
        <v>68</v>
      </c>
      <c r="T499" s="10">
        <v>30.223310000000001</v>
      </c>
      <c r="U499" s="10">
        <v>1658.8440519999999</v>
      </c>
      <c r="V499" s="10">
        <v>31855</v>
      </c>
      <c r="W499" s="10">
        <v>38705</v>
      </c>
      <c r="X499" s="10">
        <v>77322</v>
      </c>
      <c r="Y499" s="10">
        <v>149801</v>
      </c>
      <c r="Z499" s="10">
        <v>0</v>
      </c>
      <c r="AA499" s="10">
        <v>105258</v>
      </c>
      <c r="AB499" s="10">
        <v>194503</v>
      </c>
      <c r="AC499" s="10">
        <v>7888</v>
      </c>
      <c r="AD499" s="10">
        <v>1551.47315</v>
      </c>
      <c r="AE499" s="10">
        <v>292127</v>
      </c>
      <c r="AF499" s="10">
        <v>39</v>
      </c>
      <c r="AG499" s="10">
        <v>64.06</v>
      </c>
      <c r="AH499" s="10">
        <v>10.28</v>
      </c>
      <c r="AI499" s="10">
        <v>100.34</v>
      </c>
      <c r="AJ499" s="10" t="s">
        <v>40</v>
      </c>
    </row>
    <row r="500" spans="1:36" x14ac:dyDescent="0.25">
      <c r="A500" s="10" t="s">
        <v>36</v>
      </c>
      <c r="B500" s="10" t="s">
        <v>66</v>
      </c>
      <c r="C500" s="10">
        <v>26</v>
      </c>
      <c r="D500" s="10" t="s">
        <v>38</v>
      </c>
      <c r="E500" s="10">
        <v>2619</v>
      </c>
      <c r="F500" s="10" t="s">
        <v>57</v>
      </c>
      <c r="G500" s="20">
        <v>263429</v>
      </c>
      <c r="H500" s="10">
        <v>310.42674909999999</v>
      </c>
      <c r="I500" s="10">
        <v>23</v>
      </c>
      <c r="J500" s="10">
        <v>10</v>
      </c>
      <c r="K500" s="10">
        <v>173.97517579999999</v>
      </c>
      <c r="L500" s="10">
        <v>483</v>
      </c>
      <c r="M500" s="10">
        <v>27</v>
      </c>
      <c r="N500" s="10">
        <v>2653</v>
      </c>
      <c r="O500" s="10">
        <v>184298</v>
      </c>
      <c r="P500" s="10">
        <v>88904</v>
      </c>
      <c r="Q500" s="10">
        <v>11253</v>
      </c>
      <c r="R500" s="10">
        <v>46</v>
      </c>
      <c r="S500" s="10">
        <v>7</v>
      </c>
      <c r="T500" s="10">
        <v>7.0305099999999996</v>
      </c>
      <c r="U500" s="10">
        <v>753.1159758</v>
      </c>
      <c r="V500" s="10">
        <v>7942</v>
      </c>
      <c r="W500" s="10">
        <v>8363</v>
      </c>
      <c r="X500" s="10">
        <v>16070</v>
      </c>
      <c r="Y500" s="10">
        <v>22343</v>
      </c>
      <c r="Z500" s="10">
        <v>6</v>
      </c>
      <c r="AA500" s="10">
        <v>33620</v>
      </c>
      <c r="AB500" s="10">
        <v>44656</v>
      </c>
      <c r="AC500" s="10">
        <v>3136</v>
      </c>
      <c r="AD500" s="10">
        <v>572.11028999999996</v>
      </c>
      <c r="AE500" s="10">
        <v>155084</v>
      </c>
      <c r="AF500" s="10">
        <v>25</v>
      </c>
      <c r="AG500" s="10">
        <v>60.2</v>
      </c>
      <c r="AH500" s="10">
        <v>10.33</v>
      </c>
      <c r="AI500" s="10">
        <v>101.14</v>
      </c>
      <c r="AJ500" s="10" t="s">
        <v>40</v>
      </c>
    </row>
    <row r="501" spans="1:36" x14ac:dyDescent="0.25">
      <c r="A501" s="10" t="s">
        <v>36</v>
      </c>
      <c r="B501" s="10" t="s">
        <v>66</v>
      </c>
      <c r="C501" s="10">
        <v>26</v>
      </c>
      <c r="D501" s="10" t="s">
        <v>38</v>
      </c>
      <c r="E501" s="10">
        <v>2622</v>
      </c>
      <c r="F501" s="10" t="s">
        <v>63</v>
      </c>
      <c r="G501" s="20">
        <v>434684</v>
      </c>
      <c r="H501" s="10">
        <v>332.38574319999998</v>
      </c>
      <c r="I501" s="10">
        <v>26</v>
      </c>
      <c r="J501" s="10">
        <v>8</v>
      </c>
      <c r="K501" s="10">
        <v>341.65905379999998</v>
      </c>
      <c r="L501" s="10">
        <v>499</v>
      </c>
      <c r="M501" s="10">
        <v>132</v>
      </c>
      <c r="N501" s="10">
        <v>4155</v>
      </c>
      <c r="O501" s="10">
        <v>120195</v>
      </c>
      <c r="P501" s="10">
        <v>58179</v>
      </c>
      <c r="Q501" s="10">
        <v>14351</v>
      </c>
      <c r="R501" s="10">
        <v>0</v>
      </c>
      <c r="S501" s="10">
        <v>4</v>
      </c>
      <c r="T501" s="10">
        <v>49.33135</v>
      </c>
      <c r="U501" s="10">
        <v>790.50144780000005</v>
      </c>
      <c r="V501" s="10">
        <v>4517</v>
      </c>
      <c r="W501" s="10">
        <v>4694</v>
      </c>
      <c r="X501" s="10">
        <v>23288</v>
      </c>
      <c r="Y501" s="10">
        <v>30221</v>
      </c>
      <c r="Z501" s="10">
        <v>2</v>
      </c>
      <c r="AA501" s="10">
        <v>42285</v>
      </c>
      <c r="AB501" s="10">
        <v>54542</v>
      </c>
      <c r="AC501" s="10">
        <v>4654</v>
      </c>
      <c r="AD501" s="10">
        <v>399.51104400000003</v>
      </c>
      <c r="AE501" s="10">
        <v>44507</v>
      </c>
      <c r="AF501" s="10">
        <v>27</v>
      </c>
      <c r="AG501" s="10">
        <v>71.959999999999994</v>
      </c>
      <c r="AH501" s="10">
        <v>5.3</v>
      </c>
      <c r="AI501" s="10">
        <v>99.86</v>
      </c>
      <c r="AJ501" s="10" t="s">
        <v>40</v>
      </c>
    </row>
    <row r="502" spans="1:36" x14ac:dyDescent="0.25">
      <c r="A502" s="10" t="s">
        <v>36</v>
      </c>
      <c r="B502" s="10" t="s">
        <v>66</v>
      </c>
      <c r="C502" s="10">
        <v>26</v>
      </c>
      <c r="D502" s="10" t="s">
        <v>38</v>
      </c>
      <c r="E502" s="10">
        <v>2623</v>
      </c>
      <c r="F502" s="10" t="s">
        <v>56</v>
      </c>
      <c r="G502" s="20">
        <v>1612806</v>
      </c>
      <c r="H502" s="10">
        <v>290.42689510000002</v>
      </c>
      <c r="I502" s="10">
        <v>12</v>
      </c>
      <c r="J502" s="10">
        <v>81</v>
      </c>
      <c r="K502" s="10">
        <v>1514.5548060000001</v>
      </c>
      <c r="L502" s="10">
        <v>564</v>
      </c>
      <c r="M502" s="10">
        <v>39</v>
      </c>
      <c r="N502" s="10">
        <v>4265</v>
      </c>
      <c r="O502" s="10">
        <v>499125</v>
      </c>
      <c r="P502" s="10">
        <v>293025</v>
      </c>
      <c r="Q502" s="10">
        <v>114903</v>
      </c>
      <c r="R502" s="10">
        <v>139</v>
      </c>
      <c r="S502" s="10">
        <v>76</v>
      </c>
      <c r="T502" s="10">
        <v>16.24811</v>
      </c>
      <c r="U502" s="10">
        <v>2980.3961559999998</v>
      </c>
      <c r="V502" s="10">
        <v>39957</v>
      </c>
      <c r="W502" s="10">
        <v>51029</v>
      </c>
      <c r="X502" s="10">
        <v>107320</v>
      </c>
      <c r="Y502" s="10">
        <v>202520</v>
      </c>
      <c r="Z502" s="10">
        <v>2</v>
      </c>
      <c r="AA502" s="10">
        <v>139206</v>
      </c>
      <c r="AB502" s="10">
        <v>253754</v>
      </c>
      <c r="AC502" s="10">
        <v>4829</v>
      </c>
      <c r="AD502" s="10">
        <v>1449.5932399999999</v>
      </c>
      <c r="AE502" s="10">
        <v>284881</v>
      </c>
      <c r="AF502" s="10">
        <v>36</v>
      </c>
      <c r="AG502" s="10">
        <v>67.72</v>
      </c>
      <c r="AH502" s="10">
        <v>3.09</v>
      </c>
      <c r="AI502" s="10">
        <v>117.26</v>
      </c>
      <c r="AJ502" s="10" t="s">
        <v>40</v>
      </c>
    </row>
    <row r="503" spans="1:36" x14ac:dyDescent="0.25">
      <c r="A503" s="10" t="s">
        <v>36</v>
      </c>
      <c r="B503" s="10" t="s">
        <v>66</v>
      </c>
      <c r="C503" s="10">
        <v>26</v>
      </c>
      <c r="D503" s="10" t="s">
        <v>38</v>
      </c>
      <c r="E503" s="10">
        <v>2603</v>
      </c>
      <c r="F503" s="10" t="s">
        <v>59</v>
      </c>
      <c r="G503" s="20">
        <v>1054450</v>
      </c>
      <c r="H503" s="10">
        <v>314.43324610000002</v>
      </c>
      <c r="I503" s="10">
        <v>21</v>
      </c>
      <c r="J503" s="10">
        <v>24</v>
      </c>
      <c r="K503" s="10">
        <v>564.67829189999998</v>
      </c>
      <c r="L503" s="10">
        <v>1980</v>
      </c>
      <c r="M503" s="10">
        <v>229</v>
      </c>
      <c r="N503" s="10">
        <v>7271</v>
      </c>
      <c r="O503" s="10">
        <v>477488</v>
      </c>
      <c r="P503" s="10">
        <v>390356</v>
      </c>
      <c r="Q503" s="10">
        <v>87844</v>
      </c>
      <c r="R503" s="10">
        <v>69</v>
      </c>
      <c r="S503" s="10">
        <v>62</v>
      </c>
      <c r="T503" s="10">
        <v>19.032060000000001</v>
      </c>
      <c r="U503" s="10">
        <v>2085.0913700000001</v>
      </c>
      <c r="V503" s="10">
        <v>22579</v>
      </c>
      <c r="W503" s="10">
        <v>26568</v>
      </c>
      <c r="X503" s="10">
        <v>67221</v>
      </c>
      <c r="Y503" s="10">
        <v>107764</v>
      </c>
      <c r="Z503" s="10">
        <v>7</v>
      </c>
      <c r="AA503" s="10">
        <v>116053</v>
      </c>
      <c r="AB503" s="10">
        <v>177491</v>
      </c>
      <c r="AC503" s="10">
        <v>9251</v>
      </c>
      <c r="AD503" s="10">
        <v>1501.381018</v>
      </c>
      <c r="AE503" s="10">
        <v>269637</v>
      </c>
      <c r="AF503" s="10">
        <v>24</v>
      </c>
      <c r="AG503" s="10">
        <v>74.290000000000006</v>
      </c>
      <c r="AH503" s="10">
        <v>5.04</v>
      </c>
      <c r="AI503" s="10">
        <v>102</v>
      </c>
      <c r="AJ503" s="10" t="s">
        <v>40</v>
      </c>
    </row>
    <row r="504" spans="1:36" x14ac:dyDescent="0.25">
      <c r="A504" s="10" t="s">
        <v>36</v>
      </c>
      <c r="B504" s="10" t="s">
        <v>66</v>
      </c>
      <c r="C504" s="10">
        <v>26</v>
      </c>
      <c r="D504" s="10" t="s">
        <v>38</v>
      </c>
      <c r="E504" s="10">
        <v>2606</v>
      </c>
      <c r="F504" s="10" t="s">
        <v>49</v>
      </c>
      <c r="G504" s="20">
        <v>355484</v>
      </c>
      <c r="H504" s="10">
        <v>315.25200139999998</v>
      </c>
      <c r="I504" s="10">
        <v>25</v>
      </c>
      <c r="J504" s="10">
        <v>31</v>
      </c>
      <c r="K504" s="10">
        <v>750.08353169999998</v>
      </c>
      <c r="L504" s="10">
        <v>626</v>
      </c>
      <c r="M504" s="10">
        <v>89</v>
      </c>
      <c r="N504" s="10">
        <v>5243</v>
      </c>
      <c r="O504" s="10">
        <v>329722</v>
      </c>
      <c r="P504" s="10">
        <v>281077</v>
      </c>
      <c r="Q504" s="10">
        <v>34256</v>
      </c>
      <c r="R504" s="10">
        <v>589</v>
      </c>
      <c r="S504" s="10">
        <v>78</v>
      </c>
      <c r="T504" s="10">
        <v>17.3689</v>
      </c>
      <c r="U504" s="10">
        <v>1806.9076359999999</v>
      </c>
      <c r="V504" s="10">
        <v>13060</v>
      </c>
      <c r="W504" s="10">
        <v>13886</v>
      </c>
      <c r="X504" s="10">
        <v>28256</v>
      </c>
      <c r="Y504" s="10">
        <v>40954</v>
      </c>
      <c r="Z504" s="10">
        <v>4</v>
      </c>
      <c r="AA504" s="10">
        <v>46808</v>
      </c>
      <c r="AB504" s="10">
        <v>66436</v>
      </c>
      <c r="AC504" s="10">
        <v>5869</v>
      </c>
      <c r="AD504" s="10">
        <v>1039.4552040000001</v>
      </c>
      <c r="AE504" s="10">
        <v>257017</v>
      </c>
      <c r="AF504" s="10">
        <v>24</v>
      </c>
      <c r="AG504" s="10">
        <v>22.85</v>
      </c>
      <c r="AH504" s="10">
        <v>18.149999999999999</v>
      </c>
      <c r="AI504" s="10">
        <v>110.22</v>
      </c>
      <c r="AJ504" s="10" t="s">
        <v>40</v>
      </c>
    </row>
    <row r="505" spans="1:36" x14ac:dyDescent="0.25">
      <c r="A505" s="10" t="s">
        <v>36</v>
      </c>
      <c r="B505" s="10" t="s">
        <v>66</v>
      </c>
      <c r="C505" s="10">
        <v>26</v>
      </c>
      <c r="D505" s="10" t="s">
        <v>38</v>
      </c>
      <c r="E505" s="10">
        <v>2608</v>
      </c>
      <c r="F505" s="10" t="s">
        <v>44</v>
      </c>
      <c r="G505" s="20">
        <v>573085</v>
      </c>
      <c r="H505" s="10">
        <v>336.59623319999997</v>
      </c>
      <c r="I505" s="10">
        <v>27</v>
      </c>
      <c r="J505" s="10">
        <v>23</v>
      </c>
      <c r="K505" s="10">
        <v>377.9978299</v>
      </c>
      <c r="L505" s="10">
        <v>631</v>
      </c>
      <c r="M505" s="10">
        <v>87</v>
      </c>
      <c r="N505" s="10">
        <v>4556</v>
      </c>
      <c r="O505" s="10">
        <v>402677</v>
      </c>
      <c r="P505" s="10">
        <v>244097</v>
      </c>
      <c r="Q505" s="10">
        <v>24872</v>
      </c>
      <c r="R505" s="10">
        <v>0</v>
      </c>
      <c r="S505" s="10">
        <v>11</v>
      </c>
      <c r="T505" s="10">
        <v>27.922249999999998</v>
      </c>
      <c r="U505" s="10">
        <v>1761.3156939999999</v>
      </c>
      <c r="V505" s="10">
        <v>14647</v>
      </c>
      <c r="W505" s="10">
        <v>15366</v>
      </c>
      <c r="X505" s="10">
        <v>29168</v>
      </c>
      <c r="Y505" s="10">
        <v>43837</v>
      </c>
      <c r="Z505" s="10">
        <v>15</v>
      </c>
      <c r="AA505" s="10">
        <v>52066</v>
      </c>
      <c r="AB505" s="10">
        <v>73118</v>
      </c>
      <c r="AC505" s="10">
        <v>5187</v>
      </c>
      <c r="AD505" s="10">
        <v>1355.395614</v>
      </c>
      <c r="AE505" s="10">
        <v>320362</v>
      </c>
      <c r="AF505" s="10">
        <v>31</v>
      </c>
      <c r="AG505" s="10">
        <v>53.87</v>
      </c>
      <c r="AH505" s="10">
        <v>5.84</v>
      </c>
      <c r="AI505" s="10">
        <v>106.85</v>
      </c>
      <c r="AJ505" s="10" t="s">
        <v>40</v>
      </c>
    </row>
    <row r="506" spans="1:36" x14ac:dyDescent="0.25">
      <c r="A506" s="10" t="s">
        <v>36</v>
      </c>
      <c r="B506" s="10" t="s">
        <v>66</v>
      </c>
      <c r="C506" s="10">
        <v>26</v>
      </c>
      <c r="D506" s="10" t="s">
        <v>38</v>
      </c>
      <c r="E506" s="10">
        <v>2614</v>
      </c>
      <c r="F506" s="10" t="s">
        <v>45</v>
      </c>
      <c r="G506" s="20">
        <v>657345</v>
      </c>
      <c r="H506" s="10">
        <v>328.56634989999998</v>
      </c>
      <c r="I506" s="10">
        <v>27</v>
      </c>
      <c r="J506" s="10">
        <v>21</v>
      </c>
      <c r="K506" s="10">
        <v>369.50999439999998</v>
      </c>
      <c r="L506" s="10">
        <v>1231</v>
      </c>
      <c r="M506" s="10">
        <v>6</v>
      </c>
      <c r="N506" s="10">
        <v>2571</v>
      </c>
      <c r="O506" s="10">
        <v>527167</v>
      </c>
      <c r="P506" s="10">
        <v>383892</v>
      </c>
      <c r="Q506" s="10">
        <v>29454</v>
      </c>
      <c r="R506" s="10">
        <v>9</v>
      </c>
      <c r="S506" s="10">
        <v>4</v>
      </c>
      <c r="T506" s="10">
        <v>21.315650000000002</v>
      </c>
      <c r="U506" s="10">
        <v>2122.9190140000001</v>
      </c>
      <c r="V506" s="10">
        <v>19026</v>
      </c>
      <c r="W506" s="10">
        <v>19869</v>
      </c>
      <c r="X506" s="10">
        <v>32615</v>
      </c>
      <c r="Y506" s="10">
        <v>44102</v>
      </c>
      <c r="Z506" s="10">
        <v>5</v>
      </c>
      <c r="AA506" s="10">
        <v>49369</v>
      </c>
      <c r="AB506" s="10">
        <v>64145</v>
      </c>
      <c r="AC506" s="10">
        <v>3802</v>
      </c>
      <c r="AD506" s="10">
        <v>1732.09337</v>
      </c>
      <c r="AE506" s="10">
        <v>394482</v>
      </c>
      <c r="AF506" s="10">
        <v>26</v>
      </c>
      <c r="AG506" s="10">
        <v>64.97</v>
      </c>
      <c r="AH506" s="10">
        <v>21.99</v>
      </c>
      <c r="AI506" s="10">
        <v>99.99</v>
      </c>
      <c r="AJ506" s="10" t="s">
        <v>40</v>
      </c>
    </row>
    <row r="507" spans="1:36" x14ac:dyDescent="0.25">
      <c r="A507" s="10" t="s">
        <v>36</v>
      </c>
      <c r="B507" s="10" t="s">
        <v>66</v>
      </c>
      <c r="C507" s="10">
        <v>26</v>
      </c>
      <c r="D507" s="10" t="s">
        <v>38</v>
      </c>
      <c r="E507" s="10">
        <v>2615</v>
      </c>
      <c r="F507" s="10" t="s">
        <v>50</v>
      </c>
      <c r="G507" s="20">
        <v>790544</v>
      </c>
      <c r="H507" s="10">
        <v>319.24111099999999</v>
      </c>
      <c r="I507" s="10">
        <v>16</v>
      </c>
      <c r="J507" s="10">
        <v>27</v>
      </c>
      <c r="K507" s="10">
        <v>89.919823500000007</v>
      </c>
      <c r="L507" s="10">
        <v>314</v>
      </c>
      <c r="M507" s="10">
        <v>17</v>
      </c>
      <c r="N507" s="10">
        <v>3679</v>
      </c>
      <c r="O507" s="10">
        <v>392284</v>
      </c>
      <c r="P507" s="10">
        <v>358581</v>
      </c>
      <c r="Q507" s="10">
        <v>86262</v>
      </c>
      <c r="R507" s="10">
        <v>14</v>
      </c>
      <c r="S507" s="10">
        <v>15</v>
      </c>
      <c r="T507" s="10">
        <v>19.77834</v>
      </c>
      <c r="U507" s="10">
        <v>1362.029963</v>
      </c>
      <c r="V507" s="10">
        <v>24238</v>
      </c>
      <c r="W507" s="10">
        <v>27256</v>
      </c>
      <c r="X507" s="10">
        <v>55810</v>
      </c>
      <c r="Y507" s="10">
        <v>95497</v>
      </c>
      <c r="Z507" s="10">
        <v>0</v>
      </c>
      <c r="AA507" s="10">
        <v>90591</v>
      </c>
      <c r="AB507" s="10">
        <v>146789</v>
      </c>
      <c r="AC507" s="10">
        <v>3993</v>
      </c>
      <c r="AD507" s="10">
        <v>1252.3317999999999</v>
      </c>
      <c r="AE507" s="10">
        <v>278060</v>
      </c>
      <c r="AF507" s="10">
        <v>10</v>
      </c>
      <c r="AG507" s="10">
        <v>63.31</v>
      </c>
      <c r="AH507" s="10">
        <v>21.08</v>
      </c>
      <c r="AI507" s="10">
        <v>105.24</v>
      </c>
      <c r="AJ507" s="10" t="s">
        <v>40</v>
      </c>
    </row>
    <row r="508" spans="1:36" x14ac:dyDescent="0.25">
      <c r="A508" s="10" t="s">
        <v>36</v>
      </c>
      <c r="B508" s="10" t="s">
        <v>66</v>
      </c>
      <c r="C508" s="10">
        <v>26</v>
      </c>
      <c r="D508" s="10" t="s">
        <v>38</v>
      </c>
      <c r="E508" s="10">
        <v>2612</v>
      </c>
      <c r="F508" s="10" t="s">
        <v>60</v>
      </c>
      <c r="G508" s="20">
        <v>568864</v>
      </c>
      <c r="H508" s="10">
        <v>339.06772260000002</v>
      </c>
      <c r="I508" s="10">
        <v>17</v>
      </c>
      <c r="J508" s="10">
        <v>68</v>
      </c>
      <c r="K508" s="10">
        <v>201.91147090000001</v>
      </c>
      <c r="L508" s="10">
        <v>656</v>
      </c>
      <c r="M508" s="10">
        <v>7</v>
      </c>
      <c r="N508" s="10">
        <v>1107</v>
      </c>
      <c r="O508" s="10">
        <v>333242</v>
      </c>
      <c r="P508" s="10">
        <v>268220</v>
      </c>
      <c r="Q508" s="10">
        <v>58019</v>
      </c>
      <c r="R508" s="10">
        <v>31</v>
      </c>
      <c r="S508" s="10">
        <v>4</v>
      </c>
      <c r="T508" s="10">
        <v>34.896349999999998</v>
      </c>
      <c r="U508" s="10">
        <v>1366.7238809999999</v>
      </c>
      <c r="V508" s="10">
        <v>19530</v>
      </c>
      <c r="W508" s="10">
        <v>24002</v>
      </c>
      <c r="X508" s="10">
        <v>38844</v>
      </c>
      <c r="Y508" s="10">
        <v>72739</v>
      </c>
      <c r="Z508" s="10">
        <v>0</v>
      </c>
      <c r="AA508" s="10">
        <v>52640</v>
      </c>
      <c r="AB508" s="10">
        <v>93119</v>
      </c>
      <c r="AC508" s="10">
        <v>1763</v>
      </c>
      <c r="AD508" s="10">
        <v>1129.91606</v>
      </c>
      <c r="AE508" s="10">
        <v>225396</v>
      </c>
      <c r="AF508" s="10">
        <v>6</v>
      </c>
      <c r="AG508" s="10">
        <v>78.23</v>
      </c>
      <c r="AH508" s="10">
        <v>3.09</v>
      </c>
      <c r="AI508" s="10">
        <v>101.06</v>
      </c>
      <c r="AJ508" s="10" t="s">
        <v>40</v>
      </c>
    </row>
    <row r="509" spans="1:36" x14ac:dyDescent="0.25">
      <c r="A509" s="10" t="s">
        <v>36</v>
      </c>
      <c r="B509" s="10" t="s">
        <v>66</v>
      </c>
      <c r="C509" s="10">
        <v>26</v>
      </c>
      <c r="D509" s="10" t="s">
        <v>38</v>
      </c>
      <c r="E509" s="10">
        <v>2616</v>
      </c>
      <c r="F509" s="10" t="s">
        <v>53</v>
      </c>
      <c r="G509" s="20">
        <v>971873</v>
      </c>
      <c r="H509" s="10">
        <v>353.54622560000001</v>
      </c>
      <c r="I509" s="10">
        <v>13</v>
      </c>
      <c r="J509" s="10">
        <v>109</v>
      </c>
      <c r="K509" s="10">
        <v>77.147592239999994</v>
      </c>
      <c r="L509" s="10">
        <v>934</v>
      </c>
      <c r="M509" s="10">
        <v>16</v>
      </c>
      <c r="N509" s="10">
        <v>6942</v>
      </c>
      <c r="O509" s="10">
        <v>427285</v>
      </c>
      <c r="P509" s="10">
        <v>360290</v>
      </c>
      <c r="Q509" s="10">
        <v>126010</v>
      </c>
      <c r="R509" s="10">
        <v>182</v>
      </c>
      <c r="S509" s="10">
        <v>68</v>
      </c>
      <c r="T509" s="10">
        <v>27.671579999999999</v>
      </c>
      <c r="U509" s="10">
        <v>1615.4691620000001</v>
      </c>
      <c r="V509" s="10">
        <v>31648</v>
      </c>
      <c r="W509" s="10">
        <v>38438</v>
      </c>
      <c r="X509" s="10">
        <v>77308</v>
      </c>
      <c r="Y509" s="10">
        <v>149756</v>
      </c>
      <c r="Z509" s="10">
        <v>0</v>
      </c>
      <c r="AA509" s="10">
        <v>105234</v>
      </c>
      <c r="AB509" s="10">
        <v>194447</v>
      </c>
      <c r="AC509" s="10">
        <v>7876</v>
      </c>
      <c r="AD509" s="10">
        <v>1510.6499899999999</v>
      </c>
      <c r="AE509" s="10">
        <v>287855</v>
      </c>
      <c r="AF509" s="10">
        <v>39</v>
      </c>
      <c r="AG509" s="10">
        <v>64.09</v>
      </c>
      <c r="AH509" s="10">
        <v>10.27</v>
      </c>
      <c r="AI509" s="10">
        <v>100.38</v>
      </c>
      <c r="AJ509" s="10" t="s">
        <v>40</v>
      </c>
    </row>
    <row r="510" spans="1:36" x14ac:dyDescent="0.25">
      <c r="A510" s="10" t="s">
        <v>36</v>
      </c>
      <c r="B510" s="10" t="s">
        <v>66</v>
      </c>
      <c r="C510" s="10">
        <v>26</v>
      </c>
      <c r="D510" s="10" t="s">
        <v>38</v>
      </c>
      <c r="E510" s="10">
        <v>2619</v>
      </c>
      <c r="F510" s="10" t="s">
        <v>57</v>
      </c>
      <c r="G510" s="20">
        <v>263429</v>
      </c>
      <c r="H510" s="10">
        <v>322.88962579999998</v>
      </c>
      <c r="I510" s="10">
        <v>22</v>
      </c>
      <c r="J510" s="10">
        <v>10</v>
      </c>
      <c r="K510" s="10">
        <v>173.03621580000001</v>
      </c>
      <c r="L510" s="10">
        <v>472</v>
      </c>
      <c r="M510" s="10">
        <v>28</v>
      </c>
      <c r="N510" s="10">
        <v>2641</v>
      </c>
      <c r="O510" s="10">
        <v>174461</v>
      </c>
      <c r="P510" s="10">
        <v>84267</v>
      </c>
      <c r="Q510" s="10">
        <v>11232</v>
      </c>
      <c r="R510" s="10">
        <v>46</v>
      </c>
      <c r="S510" s="10">
        <v>7</v>
      </c>
      <c r="T510" s="10">
        <v>4.7349100000000002</v>
      </c>
      <c r="U510" s="10">
        <v>741.08759580000003</v>
      </c>
      <c r="V510" s="10">
        <v>7641</v>
      </c>
      <c r="W510" s="10">
        <v>8043</v>
      </c>
      <c r="X510" s="10">
        <v>16031</v>
      </c>
      <c r="Y510" s="10">
        <v>22288</v>
      </c>
      <c r="Z510" s="10">
        <v>4</v>
      </c>
      <c r="AA510" s="10">
        <v>33595</v>
      </c>
      <c r="AB510" s="10">
        <v>44628</v>
      </c>
      <c r="AC510" s="10">
        <v>3113</v>
      </c>
      <c r="AD510" s="10">
        <v>563.31646999999998</v>
      </c>
      <c r="AE510" s="10">
        <v>146872</v>
      </c>
      <c r="AF510" s="10">
        <v>25</v>
      </c>
      <c r="AG510" s="10">
        <v>59.1</v>
      </c>
      <c r="AH510" s="10">
        <v>10.5</v>
      </c>
      <c r="AI510" s="10">
        <v>101.16</v>
      </c>
      <c r="AJ510" s="10" t="s">
        <v>40</v>
      </c>
    </row>
    <row r="511" spans="1:36" x14ac:dyDescent="0.25">
      <c r="A511" s="10" t="s">
        <v>36</v>
      </c>
      <c r="B511" s="10" t="s">
        <v>66</v>
      </c>
      <c r="C511" s="10">
        <v>26</v>
      </c>
      <c r="D511" s="10" t="s">
        <v>38</v>
      </c>
      <c r="E511" s="10">
        <v>2621</v>
      </c>
      <c r="F511" s="10" t="s">
        <v>47</v>
      </c>
      <c r="G511" s="20">
        <v>441886</v>
      </c>
      <c r="H511" s="10">
        <v>328.7692935</v>
      </c>
      <c r="I511" s="10">
        <v>19</v>
      </c>
      <c r="J511" s="10">
        <v>44</v>
      </c>
      <c r="K511" s="10">
        <v>184.9503895</v>
      </c>
      <c r="L511" s="10">
        <v>309</v>
      </c>
      <c r="M511" s="10">
        <v>10</v>
      </c>
      <c r="N511" s="10">
        <v>1169</v>
      </c>
      <c r="O511" s="10">
        <v>258844</v>
      </c>
      <c r="P511" s="10">
        <v>231992</v>
      </c>
      <c r="Q511" s="10">
        <v>37205</v>
      </c>
      <c r="R511" s="10">
        <v>38</v>
      </c>
      <c r="S511" s="10">
        <v>15</v>
      </c>
      <c r="T511" s="10">
        <v>14.81108</v>
      </c>
      <c r="U511" s="10">
        <v>1050.76106</v>
      </c>
      <c r="V511" s="10">
        <v>12973</v>
      </c>
      <c r="W511" s="10">
        <v>14423</v>
      </c>
      <c r="X511" s="10">
        <v>25167</v>
      </c>
      <c r="Y511" s="10">
        <v>42765</v>
      </c>
      <c r="Z511" s="10">
        <v>5</v>
      </c>
      <c r="AA511" s="10">
        <v>37791</v>
      </c>
      <c r="AB511" s="10">
        <v>60818</v>
      </c>
      <c r="AC511" s="10">
        <v>1478</v>
      </c>
      <c r="AD511" s="10">
        <v>850.99959000000001</v>
      </c>
      <c r="AE511" s="10">
        <v>182827</v>
      </c>
      <c r="AF511" s="10">
        <v>27</v>
      </c>
      <c r="AG511" s="10">
        <v>53.56</v>
      </c>
      <c r="AH511" s="10">
        <v>5.98</v>
      </c>
      <c r="AI511" s="10">
        <v>99.92</v>
      </c>
      <c r="AJ511" s="10" t="s">
        <v>40</v>
      </c>
    </row>
    <row r="512" spans="1:36" x14ac:dyDescent="0.25">
      <c r="A512" s="10" t="s">
        <v>36</v>
      </c>
      <c r="B512" s="10" t="s">
        <v>66</v>
      </c>
      <c r="C512" s="10">
        <v>26</v>
      </c>
      <c r="D512" s="10" t="s">
        <v>38</v>
      </c>
      <c r="E512" s="10">
        <v>2612</v>
      </c>
      <c r="F512" s="10" t="s">
        <v>60</v>
      </c>
      <c r="G512" s="20">
        <v>568864</v>
      </c>
      <c r="H512" s="10">
        <v>342.17366720000001</v>
      </c>
      <c r="I512" s="10">
        <v>16</v>
      </c>
      <c r="J512" s="10">
        <v>69</v>
      </c>
      <c r="K512" s="10">
        <v>201.91147090000001</v>
      </c>
      <c r="L512" s="10">
        <v>645</v>
      </c>
      <c r="M512" s="10">
        <v>9</v>
      </c>
      <c r="N512" s="10">
        <v>1102</v>
      </c>
      <c r="O512" s="10">
        <v>324379</v>
      </c>
      <c r="P512" s="10">
        <v>261527</v>
      </c>
      <c r="Q512" s="10">
        <v>58006</v>
      </c>
      <c r="R512" s="10">
        <v>28</v>
      </c>
      <c r="S512" s="10">
        <v>4</v>
      </c>
      <c r="T512" s="10">
        <v>34.499250000000004</v>
      </c>
      <c r="U512" s="10">
        <v>1346.3502410000001</v>
      </c>
      <c r="V512" s="10">
        <v>19327</v>
      </c>
      <c r="W512" s="10">
        <v>23738</v>
      </c>
      <c r="X512" s="10">
        <v>38831</v>
      </c>
      <c r="Y512" s="10">
        <v>72710</v>
      </c>
      <c r="Z512" s="10">
        <v>0</v>
      </c>
      <c r="AA512" s="10">
        <v>52617</v>
      </c>
      <c r="AB512" s="10">
        <v>93062</v>
      </c>
      <c r="AC512" s="10">
        <v>1747</v>
      </c>
      <c r="AD512" s="10">
        <v>1109.9395199999999</v>
      </c>
      <c r="AE512" s="10">
        <v>219700</v>
      </c>
      <c r="AF512" s="10">
        <v>6</v>
      </c>
      <c r="AG512" s="10">
        <v>77.86</v>
      </c>
      <c r="AH512" s="10">
        <v>3.13</v>
      </c>
      <c r="AI512" s="10">
        <v>101.22</v>
      </c>
      <c r="AJ512" s="10" t="s">
        <v>40</v>
      </c>
    </row>
    <row r="513" spans="1:36" x14ac:dyDescent="0.25">
      <c r="A513" s="10" t="s">
        <v>36</v>
      </c>
      <c r="B513" s="10" t="s">
        <v>66</v>
      </c>
      <c r="C513" s="10">
        <v>26</v>
      </c>
      <c r="D513" s="10" t="s">
        <v>38</v>
      </c>
      <c r="E513" s="10">
        <v>2614</v>
      </c>
      <c r="F513" s="10" t="s">
        <v>45</v>
      </c>
      <c r="G513" s="20">
        <v>657345</v>
      </c>
      <c r="H513" s="10">
        <v>327.30012379999999</v>
      </c>
      <c r="I513" s="10">
        <v>26</v>
      </c>
      <c r="J513" s="10">
        <v>21</v>
      </c>
      <c r="K513" s="10">
        <v>358.11338519999998</v>
      </c>
      <c r="L513" s="10">
        <v>1210</v>
      </c>
      <c r="M513" s="10">
        <v>6</v>
      </c>
      <c r="N513" s="10">
        <v>2553</v>
      </c>
      <c r="O513" s="10">
        <v>505025</v>
      </c>
      <c r="P513" s="10">
        <v>364618</v>
      </c>
      <c r="Q513" s="10">
        <v>29428</v>
      </c>
      <c r="R513" s="10">
        <v>9</v>
      </c>
      <c r="S513" s="10">
        <v>4</v>
      </c>
      <c r="T513" s="10">
        <v>18.986249999999998</v>
      </c>
      <c r="U513" s="10">
        <v>2030.0470849999999</v>
      </c>
      <c r="V513" s="10">
        <v>18835</v>
      </c>
      <c r="W513" s="10">
        <v>19648</v>
      </c>
      <c r="X513" s="10">
        <v>32593</v>
      </c>
      <c r="Y513" s="10">
        <v>44066</v>
      </c>
      <c r="Z513" s="10">
        <v>2</v>
      </c>
      <c r="AA513" s="10">
        <v>49334</v>
      </c>
      <c r="AB513" s="10">
        <v>64084</v>
      </c>
      <c r="AC513" s="10">
        <v>3763</v>
      </c>
      <c r="AD513" s="10">
        <v>1652.9474499999999</v>
      </c>
      <c r="AE513" s="10">
        <v>377910</v>
      </c>
      <c r="AF513" s="10">
        <v>27</v>
      </c>
      <c r="AG513" s="10">
        <v>65.47</v>
      </c>
      <c r="AH513" s="10">
        <v>21.4</v>
      </c>
      <c r="AI513" s="10">
        <v>99.99</v>
      </c>
      <c r="AJ513" s="10" t="s">
        <v>40</v>
      </c>
    </row>
    <row r="514" spans="1:36" x14ac:dyDescent="0.25">
      <c r="A514" s="10" t="s">
        <v>36</v>
      </c>
      <c r="B514" s="10" t="s">
        <v>66</v>
      </c>
      <c r="C514" s="10">
        <v>26</v>
      </c>
      <c r="D514" s="10" t="s">
        <v>38</v>
      </c>
      <c r="E514" s="10">
        <v>2615</v>
      </c>
      <c r="F514" s="10" t="s">
        <v>50</v>
      </c>
      <c r="G514" s="20">
        <v>790544</v>
      </c>
      <c r="H514" s="10">
        <v>315.01960259999998</v>
      </c>
      <c r="I514" s="10">
        <v>15</v>
      </c>
      <c r="J514" s="10">
        <v>27</v>
      </c>
      <c r="K514" s="10">
        <v>89.573763499999998</v>
      </c>
      <c r="L514" s="10">
        <v>254</v>
      </c>
      <c r="M514" s="10">
        <v>17</v>
      </c>
      <c r="N514" s="10">
        <v>3710</v>
      </c>
      <c r="O514" s="10">
        <v>376940</v>
      </c>
      <c r="P514" s="10">
        <v>344776</v>
      </c>
      <c r="Q514" s="10">
        <v>86222</v>
      </c>
      <c r="R514" s="10">
        <v>14</v>
      </c>
      <c r="S514" s="10">
        <v>15</v>
      </c>
      <c r="T514" s="10">
        <v>19.551480000000002</v>
      </c>
      <c r="U514" s="10">
        <v>1296.560133</v>
      </c>
      <c r="V514" s="10">
        <v>23915</v>
      </c>
      <c r="W514" s="10">
        <v>26873</v>
      </c>
      <c r="X514" s="10">
        <v>55787</v>
      </c>
      <c r="Y514" s="10">
        <v>95450</v>
      </c>
      <c r="Z514" s="10">
        <v>0</v>
      </c>
      <c r="AA514" s="10">
        <v>90555</v>
      </c>
      <c r="AB514" s="10">
        <v>146720</v>
      </c>
      <c r="AC514" s="10">
        <v>3964</v>
      </c>
      <c r="AD514" s="10">
        <v>1187.43489</v>
      </c>
      <c r="AE514" s="10">
        <v>267761</v>
      </c>
      <c r="AF514" s="10">
        <v>10</v>
      </c>
      <c r="AG514" s="10">
        <v>63.15</v>
      </c>
      <c r="AH514" s="10">
        <v>21.09</v>
      </c>
      <c r="AI514" s="10">
        <v>103.98</v>
      </c>
      <c r="AJ514" s="10" t="s">
        <v>40</v>
      </c>
    </row>
    <row r="515" spans="1:36" x14ac:dyDescent="0.25">
      <c r="A515" s="10" t="s">
        <v>36</v>
      </c>
      <c r="B515" s="10" t="s">
        <v>66</v>
      </c>
      <c r="C515" s="10">
        <v>26</v>
      </c>
      <c r="D515" s="10" t="s">
        <v>38</v>
      </c>
      <c r="E515" s="10">
        <v>2617</v>
      </c>
      <c r="F515" s="10" t="s">
        <v>54</v>
      </c>
      <c r="G515" s="20">
        <v>689346</v>
      </c>
      <c r="H515" s="10">
        <v>334.31346760000002</v>
      </c>
      <c r="I515" s="10">
        <v>13</v>
      </c>
      <c r="J515" s="10">
        <v>112</v>
      </c>
      <c r="K515" s="10">
        <v>53.441129500000002</v>
      </c>
      <c r="L515" s="10">
        <v>177</v>
      </c>
      <c r="M515" s="10">
        <v>10</v>
      </c>
      <c r="N515" s="10">
        <v>1914</v>
      </c>
      <c r="O515" s="10">
        <v>258060</v>
      </c>
      <c r="P515" s="10">
        <v>204123</v>
      </c>
      <c r="Q515" s="10">
        <v>74790</v>
      </c>
      <c r="R515" s="10">
        <v>0</v>
      </c>
      <c r="S515" s="10">
        <v>0</v>
      </c>
      <c r="T515" s="10">
        <v>26.326699999999999</v>
      </c>
      <c r="U515" s="10">
        <v>942.49716390000003</v>
      </c>
      <c r="V515" s="10">
        <v>18882</v>
      </c>
      <c r="W515" s="10">
        <v>21167</v>
      </c>
      <c r="X515" s="10">
        <v>48471</v>
      </c>
      <c r="Y515" s="10">
        <v>93778</v>
      </c>
      <c r="Z515" s="10">
        <v>0</v>
      </c>
      <c r="AA515" s="10">
        <v>82603</v>
      </c>
      <c r="AB515" s="10">
        <v>144398</v>
      </c>
      <c r="AC515" s="10">
        <v>2091</v>
      </c>
      <c r="AD515" s="10">
        <v>862.72933439999997</v>
      </c>
      <c r="AE515" s="10">
        <v>181683</v>
      </c>
      <c r="AF515" s="10">
        <v>17</v>
      </c>
      <c r="AG515" s="10">
        <v>46.88</v>
      </c>
      <c r="AH515" s="10">
        <v>18.37</v>
      </c>
      <c r="AI515" s="10">
        <v>104.12</v>
      </c>
      <c r="AJ515" s="10" t="s">
        <v>40</v>
      </c>
    </row>
    <row r="516" spans="1:36" x14ac:dyDescent="0.25">
      <c r="A516" s="10" t="s">
        <v>36</v>
      </c>
      <c r="B516" s="10" t="s">
        <v>66</v>
      </c>
      <c r="C516" s="10">
        <v>26</v>
      </c>
      <c r="D516" s="10" t="s">
        <v>38</v>
      </c>
      <c r="E516" s="10">
        <v>2619</v>
      </c>
      <c r="F516" s="10" t="s">
        <v>57</v>
      </c>
      <c r="G516" s="20">
        <v>263429</v>
      </c>
      <c r="H516" s="10">
        <v>314.55727830000001</v>
      </c>
      <c r="I516" s="10">
        <v>22</v>
      </c>
      <c r="J516" s="10">
        <v>10</v>
      </c>
      <c r="K516" s="10">
        <v>173.03621580000001</v>
      </c>
      <c r="L516" s="10">
        <v>469</v>
      </c>
      <c r="M516" s="10">
        <v>33</v>
      </c>
      <c r="N516" s="10">
        <v>2628</v>
      </c>
      <c r="O516" s="10">
        <v>168144</v>
      </c>
      <c r="P516" s="10">
        <v>80996</v>
      </c>
      <c r="Q516" s="10">
        <v>11226</v>
      </c>
      <c r="R516" s="10">
        <v>46</v>
      </c>
      <c r="S516" s="10">
        <v>7</v>
      </c>
      <c r="T516" s="10">
        <v>4.21366</v>
      </c>
      <c r="U516" s="10">
        <v>706.15906580000001</v>
      </c>
      <c r="V516" s="10">
        <v>7535</v>
      </c>
      <c r="W516" s="10">
        <v>7928</v>
      </c>
      <c r="X516" s="10">
        <v>16018</v>
      </c>
      <c r="Y516" s="10">
        <v>22268</v>
      </c>
      <c r="Z516" s="10">
        <v>4</v>
      </c>
      <c r="AA516" s="10">
        <v>33565</v>
      </c>
      <c r="AB516" s="10">
        <v>44593</v>
      </c>
      <c r="AC516" s="10">
        <v>3097</v>
      </c>
      <c r="AD516" s="10">
        <v>528.90918999999997</v>
      </c>
      <c r="AE516" s="10">
        <v>141477</v>
      </c>
      <c r="AF516" s="10">
        <v>25</v>
      </c>
      <c r="AG516" s="10">
        <v>59.05</v>
      </c>
      <c r="AH516" s="10">
        <v>10.119999999999999</v>
      </c>
      <c r="AI516" s="10">
        <v>101.22</v>
      </c>
      <c r="AJ516" s="10" t="s">
        <v>40</v>
      </c>
    </row>
    <row r="517" spans="1:36" x14ac:dyDescent="0.25">
      <c r="A517" s="10" t="s">
        <v>36</v>
      </c>
      <c r="B517" s="10" t="s">
        <v>66</v>
      </c>
      <c r="C517" s="10">
        <v>26</v>
      </c>
      <c r="D517" s="10" t="s">
        <v>38</v>
      </c>
      <c r="E517" s="10">
        <v>2623</v>
      </c>
      <c r="F517" s="10" t="s">
        <v>56</v>
      </c>
      <c r="G517" s="20">
        <v>1612806</v>
      </c>
      <c r="H517" s="10">
        <v>283.74954530000002</v>
      </c>
      <c r="I517" s="10">
        <v>12</v>
      </c>
      <c r="J517" s="10">
        <v>81</v>
      </c>
      <c r="K517" s="10">
        <v>1513.9932060000001</v>
      </c>
      <c r="L517" s="10">
        <v>535</v>
      </c>
      <c r="M517" s="10">
        <v>43</v>
      </c>
      <c r="N517" s="10">
        <v>4256</v>
      </c>
      <c r="O517" s="10">
        <v>464032</v>
      </c>
      <c r="P517" s="10">
        <v>273927</v>
      </c>
      <c r="Q517" s="10">
        <v>114792</v>
      </c>
      <c r="R517" s="10">
        <v>131</v>
      </c>
      <c r="S517" s="10">
        <v>76</v>
      </c>
      <c r="T517" s="10">
        <v>15.10188</v>
      </c>
      <c r="U517" s="10">
        <v>2845.7837760000002</v>
      </c>
      <c r="V517" s="10">
        <v>37606</v>
      </c>
      <c r="W517" s="10">
        <v>48016</v>
      </c>
      <c r="X517" s="10">
        <v>107235</v>
      </c>
      <c r="Y517" s="10">
        <v>202354</v>
      </c>
      <c r="Z517" s="10">
        <v>2</v>
      </c>
      <c r="AA517" s="10">
        <v>139182</v>
      </c>
      <c r="AB517" s="10">
        <v>253686</v>
      </c>
      <c r="AC517" s="10">
        <v>4791</v>
      </c>
      <c r="AD517" s="10">
        <v>1316.68869</v>
      </c>
      <c r="AE517" s="10">
        <v>262607</v>
      </c>
      <c r="AF517" s="10">
        <v>36</v>
      </c>
      <c r="AG517" s="10">
        <v>67.33</v>
      </c>
      <c r="AH517" s="10">
        <v>2.48</v>
      </c>
      <c r="AI517" s="10">
        <v>118.82</v>
      </c>
      <c r="AJ517" s="10" t="s">
        <v>40</v>
      </c>
    </row>
    <row r="518" spans="1:36" x14ac:dyDescent="0.25">
      <c r="A518" s="10" t="s">
        <v>36</v>
      </c>
      <c r="B518" s="10" t="s">
        <v>66</v>
      </c>
      <c r="C518" s="10">
        <v>26</v>
      </c>
      <c r="D518" s="10" t="s">
        <v>38</v>
      </c>
      <c r="E518" s="10">
        <v>2624</v>
      </c>
      <c r="F518" s="10" t="s">
        <v>48</v>
      </c>
      <c r="G518" s="20">
        <v>246319</v>
      </c>
      <c r="H518" s="10">
        <v>332.46074340000001</v>
      </c>
      <c r="I518" s="10">
        <v>20</v>
      </c>
      <c r="J518" s="10">
        <v>9</v>
      </c>
      <c r="K518" s="10">
        <v>127.8395567</v>
      </c>
      <c r="L518" s="10">
        <v>195</v>
      </c>
      <c r="M518" s="10">
        <v>23</v>
      </c>
      <c r="N518" s="10">
        <v>1090</v>
      </c>
      <c r="O518" s="10">
        <v>146778</v>
      </c>
      <c r="P518" s="10">
        <v>125167</v>
      </c>
      <c r="Q518" s="10">
        <v>15975</v>
      </c>
      <c r="R518" s="10">
        <v>9</v>
      </c>
      <c r="S518" s="10">
        <v>2</v>
      </c>
      <c r="T518" s="10">
        <v>8.4783799999999996</v>
      </c>
      <c r="U518" s="10">
        <v>624.29716670000005</v>
      </c>
      <c r="V518" s="10">
        <v>7040</v>
      </c>
      <c r="W518" s="10">
        <v>7505</v>
      </c>
      <c r="X518" s="10">
        <v>12764</v>
      </c>
      <c r="Y518" s="10">
        <v>18760</v>
      </c>
      <c r="Z518" s="10">
        <v>0</v>
      </c>
      <c r="AA518" s="10">
        <v>19722</v>
      </c>
      <c r="AB518" s="10">
        <v>27001</v>
      </c>
      <c r="AC518" s="10">
        <v>1285</v>
      </c>
      <c r="AD518" s="10">
        <v>487.97922999999997</v>
      </c>
      <c r="AE518" s="10">
        <v>114934</v>
      </c>
      <c r="AF518" s="10">
        <v>12</v>
      </c>
      <c r="AG518" s="10">
        <v>36.6</v>
      </c>
      <c r="AH518" s="10">
        <v>23.21</v>
      </c>
      <c r="AI518" s="10">
        <v>99.98</v>
      </c>
      <c r="AJ518" s="10" t="s">
        <v>40</v>
      </c>
    </row>
    <row r="519" spans="1:36" x14ac:dyDescent="0.25">
      <c r="A519" s="10" t="s">
        <v>36</v>
      </c>
      <c r="B519" s="10" t="s">
        <v>66</v>
      </c>
      <c r="C519" s="10">
        <v>26</v>
      </c>
      <c r="D519" s="10" t="s">
        <v>38</v>
      </c>
      <c r="E519" s="10">
        <v>2602</v>
      </c>
      <c r="F519" s="10" t="s">
        <v>41</v>
      </c>
      <c r="G519" s="20">
        <v>718736</v>
      </c>
      <c r="H519" s="10">
        <v>315.93052449999999</v>
      </c>
      <c r="I519" s="10">
        <v>23</v>
      </c>
      <c r="J519" s="10">
        <v>38</v>
      </c>
      <c r="K519" s="10">
        <v>477.4174289</v>
      </c>
      <c r="L519" s="10">
        <v>1335</v>
      </c>
      <c r="M519" s="10">
        <v>117</v>
      </c>
      <c r="N519" s="10">
        <v>7135</v>
      </c>
      <c r="O519" s="10">
        <v>460447</v>
      </c>
      <c r="P519" s="10">
        <v>359507</v>
      </c>
      <c r="Q519" s="10">
        <v>57334</v>
      </c>
      <c r="R519" s="10">
        <v>302</v>
      </c>
      <c r="S519" s="10">
        <v>45</v>
      </c>
      <c r="T519" s="10">
        <v>36.053669999999997</v>
      </c>
      <c r="U519" s="10">
        <v>1968.1637209999999</v>
      </c>
      <c r="V519" s="10">
        <v>19577</v>
      </c>
      <c r="W519" s="10">
        <v>20567</v>
      </c>
      <c r="X519" s="10">
        <v>59140</v>
      </c>
      <c r="Y519" s="10">
        <v>76153</v>
      </c>
      <c r="Z519" s="10">
        <v>19</v>
      </c>
      <c r="AA519" s="10">
        <v>104204</v>
      </c>
      <c r="AB519" s="10">
        <v>129752</v>
      </c>
      <c r="AC519" s="10">
        <v>8470</v>
      </c>
      <c r="AD519" s="10">
        <v>1454.692622</v>
      </c>
      <c r="AE519" s="10">
        <v>278721</v>
      </c>
      <c r="AF519" s="10">
        <v>23</v>
      </c>
      <c r="AG519" s="10">
        <v>59.08</v>
      </c>
      <c r="AH519" s="10">
        <v>4.3600000000000003</v>
      </c>
      <c r="AI519" s="10">
        <v>100.82</v>
      </c>
      <c r="AJ519" s="10" t="s">
        <v>40</v>
      </c>
    </row>
    <row r="520" spans="1:36" x14ac:dyDescent="0.25">
      <c r="A520" s="10" t="s">
        <v>36</v>
      </c>
      <c r="B520" s="10" t="s">
        <v>66</v>
      </c>
      <c r="C520" s="10">
        <v>26</v>
      </c>
      <c r="D520" s="10" t="s">
        <v>38</v>
      </c>
      <c r="E520" s="10">
        <v>2609</v>
      </c>
      <c r="F520" s="10" t="s">
        <v>51</v>
      </c>
      <c r="G520" s="20">
        <v>1295757</v>
      </c>
      <c r="H520" s="10">
        <v>328.1274305</v>
      </c>
      <c r="I520" s="10">
        <v>18</v>
      </c>
      <c r="J520" s="10">
        <v>84</v>
      </c>
      <c r="K520" s="10">
        <v>305.06054590000002</v>
      </c>
      <c r="L520" s="10">
        <v>1439</v>
      </c>
      <c r="M520" s="10">
        <v>75</v>
      </c>
      <c r="N520" s="10">
        <v>6340</v>
      </c>
      <c r="O520" s="10">
        <v>777946</v>
      </c>
      <c r="P520" s="10">
        <v>510072</v>
      </c>
      <c r="Q520" s="10">
        <v>87498</v>
      </c>
      <c r="R520" s="10">
        <v>0</v>
      </c>
      <c r="S520" s="10">
        <v>0</v>
      </c>
      <c r="T520" s="10">
        <v>33.198279999999997</v>
      </c>
      <c r="U520" s="10">
        <v>2890.9130460000001</v>
      </c>
      <c r="V520" s="10">
        <v>41894</v>
      </c>
      <c r="W520" s="10">
        <v>45277</v>
      </c>
      <c r="X520" s="10">
        <v>85586</v>
      </c>
      <c r="Y520" s="10">
        <v>132427</v>
      </c>
      <c r="Z520" s="10">
        <v>10</v>
      </c>
      <c r="AA520" s="10">
        <v>128679</v>
      </c>
      <c r="AB520" s="10">
        <v>185879</v>
      </c>
      <c r="AC520" s="10">
        <v>7779</v>
      </c>
      <c r="AD520" s="10">
        <v>2552.6542209999998</v>
      </c>
      <c r="AE520" s="10">
        <v>615115</v>
      </c>
      <c r="AF520" s="10">
        <v>20</v>
      </c>
      <c r="AG520" s="10">
        <v>47.04</v>
      </c>
      <c r="AH520" s="10">
        <v>22.64</v>
      </c>
      <c r="AI520" s="10">
        <v>100.55</v>
      </c>
      <c r="AJ520" s="10" t="s">
        <v>40</v>
      </c>
    </row>
    <row r="521" spans="1:36" x14ac:dyDescent="0.25">
      <c r="A521" s="10" t="s">
        <v>36</v>
      </c>
      <c r="B521" s="10" t="s">
        <v>66</v>
      </c>
      <c r="C521" s="10">
        <v>26</v>
      </c>
      <c r="D521" s="10" t="s">
        <v>38</v>
      </c>
      <c r="E521" s="10">
        <v>2611</v>
      </c>
      <c r="F521" s="10" t="s">
        <v>46</v>
      </c>
      <c r="G521" s="20">
        <v>962621</v>
      </c>
      <c r="H521" s="10">
        <v>328.10867630000001</v>
      </c>
      <c r="I521" s="10">
        <v>14</v>
      </c>
      <c r="J521" s="10">
        <v>608</v>
      </c>
      <c r="K521" s="10">
        <v>151.47849740000001</v>
      </c>
      <c r="L521" s="10">
        <v>545</v>
      </c>
      <c r="M521" s="10">
        <v>3</v>
      </c>
      <c r="N521" s="10">
        <v>2994</v>
      </c>
      <c r="O521" s="10">
        <v>495486</v>
      </c>
      <c r="P521" s="10">
        <v>401950</v>
      </c>
      <c r="Q521" s="10">
        <v>95116</v>
      </c>
      <c r="R521" s="10">
        <v>0</v>
      </c>
      <c r="S521" s="10">
        <v>8</v>
      </c>
      <c r="T521" s="10">
        <v>37.001719999999999</v>
      </c>
      <c r="U521" s="10">
        <v>1814.212773</v>
      </c>
      <c r="V521" s="10">
        <v>33913</v>
      </c>
      <c r="W521" s="10">
        <v>38432</v>
      </c>
      <c r="X521" s="10">
        <v>65263</v>
      </c>
      <c r="Y521" s="10">
        <v>117600</v>
      </c>
      <c r="Z521" s="10">
        <v>1</v>
      </c>
      <c r="AA521" s="10">
        <v>99512</v>
      </c>
      <c r="AB521" s="10">
        <v>165241</v>
      </c>
      <c r="AC521" s="10">
        <v>3539</v>
      </c>
      <c r="AD521" s="10">
        <v>1625.7325559999999</v>
      </c>
      <c r="AE521" s="10">
        <v>362085</v>
      </c>
      <c r="AF521" s="10">
        <v>9</v>
      </c>
      <c r="AG521" s="10">
        <v>56.76</v>
      </c>
      <c r="AH521" s="10">
        <v>10.63</v>
      </c>
      <c r="AI521" s="10">
        <v>100.65</v>
      </c>
      <c r="AJ521" s="10" t="s">
        <v>40</v>
      </c>
    </row>
    <row r="522" spans="1:36" x14ac:dyDescent="0.25">
      <c r="A522" s="10" t="s">
        <v>36</v>
      </c>
      <c r="B522" s="10" t="s">
        <v>66</v>
      </c>
      <c r="C522" s="10">
        <v>26</v>
      </c>
      <c r="D522" s="10" t="s">
        <v>38</v>
      </c>
      <c r="E522" s="10">
        <v>2614</v>
      </c>
      <c r="F522" s="10" t="s">
        <v>45</v>
      </c>
      <c r="G522" s="20">
        <v>657345</v>
      </c>
      <c r="H522" s="10">
        <v>328.69491979999998</v>
      </c>
      <c r="I522" s="10">
        <v>27</v>
      </c>
      <c r="J522" s="10">
        <v>21</v>
      </c>
      <c r="K522" s="10">
        <v>365.95966440000001</v>
      </c>
      <c r="L522" s="10">
        <v>1226</v>
      </c>
      <c r="M522" s="10">
        <v>6</v>
      </c>
      <c r="N522" s="10">
        <v>2564</v>
      </c>
      <c r="O522" s="10">
        <v>514904</v>
      </c>
      <c r="P522" s="10">
        <v>373386</v>
      </c>
      <c r="Q522" s="10">
        <v>29441</v>
      </c>
      <c r="R522" s="10">
        <v>9</v>
      </c>
      <c r="S522" s="10">
        <v>4</v>
      </c>
      <c r="T522" s="10">
        <v>21.315650000000002</v>
      </c>
      <c r="U522" s="10">
        <v>2079.7386040000001</v>
      </c>
      <c r="V522" s="10">
        <v>18929</v>
      </c>
      <c r="W522" s="10">
        <v>19755</v>
      </c>
      <c r="X522" s="10">
        <v>32600</v>
      </c>
      <c r="Y522" s="10">
        <v>44082</v>
      </c>
      <c r="Z522" s="10">
        <v>3</v>
      </c>
      <c r="AA522" s="10">
        <v>49363</v>
      </c>
      <c r="AB522" s="10">
        <v>64135</v>
      </c>
      <c r="AC522" s="10">
        <v>3790</v>
      </c>
      <c r="AD522" s="10">
        <v>1692.4632899999999</v>
      </c>
      <c r="AE522" s="10">
        <v>385608</v>
      </c>
      <c r="AF522" s="10">
        <v>26</v>
      </c>
      <c r="AG522" s="10">
        <v>65.25</v>
      </c>
      <c r="AH522" s="10">
        <v>21.73</v>
      </c>
      <c r="AI522" s="10">
        <v>99.94</v>
      </c>
      <c r="AJ522" s="10" t="s">
        <v>40</v>
      </c>
    </row>
    <row r="523" spans="1:36" x14ac:dyDescent="0.25">
      <c r="A523" s="10" t="s">
        <v>36</v>
      </c>
      <c r="B523" s="10" t="s">
        <v>66</v>
      </c>
      <c r="C523" s="10">
        <v>26</v>
      </c>
      <c r="D523" s="10" t="s">
        <v>38</v>
      </c>
      <c r="E523" s="10">
        <v>2615</v>
      </c>
      <c r="F523" s="10" t="s">
        <v>50</v>
      </c>
      <c r="G523" s="20">
        <v>790544</v>
      </c>
      <c r="H523" s="10">
        <v>313.778616</v>
      </c>
      <c r="I523" s="10">
        <v>16</v>
      </c>
      <c r="J523" s="10">
        <v>27</v>
      </c>
      <c r="K523" s="10">
        <v>89.919823500000007</v>
      </c>
      <c r="L523" s="10">
        <v>257</v>
      </c>
      <c r="M523" s="10">
        <v>17</v>
      </c>
      <c r="N523" s="10">
        <v>3730</v>
      </c>
      <c r="O523" s="10">
        <v>389581</v>
      </c>
      <c r="P523" s="10">
        <v>356158</v>
      </c>
      <c r="Q523" s="10">
        <v>86253</v>
      </c>
      <c r="R523" s="10">
        <v>14</v>
      </c>
      <c r="S523" s="10">
        <v>15</v>
      </c>
      <c r="T523" s="10">
        <v>19.77834</v>
      </c>
      <c r="U523" s="10">
        <v>1332.1200329999999</v>
      </c>
      <c r="V523" s="10">
        <v>24182</v>
      </c>
      <c r="W523" s="10">
        <v>27187</v>
      </c>
      <c r="X523" s="10">
        <v>55807</v>
      </c>
      <c r="Y523" s="10">
        <v>95485</v>
      </c>
      <c r="Z523" s="10">
        <v>0</v>
      </c>
      <c r="AA523" s="10">
        <v>90581</v>
      </c>
      <c r="AB523" s="10">
        <v>146768</v>
      </c>
      <c r="AC523" s="10">
        <v>3987</v>
      </c>
      <c r="AD523" s="10">
        <v>1222.4218699999999</v>
      </c>
      <c r="AE523" s="10">
        <v>276235</v>
      </c>
      <c r="AF523" s="10">
        <v>10</v>
      </c>
      <c r="AG523" s="10">
        <v>63.43</v>
      </c>
      <c r="AH523" s="10">
        <v>21.11</v>
      </c>
      <c r="AI523" s="10">
        <v>104.41</v>
      </c>
      <c r="AJ523" s="10" t="s">
        <v>40</v>
      </c>
    </row>
    <row r="524" spans="1:36" x14ac:dyDescent="0.25">
      <c r="A524" s="10" t="s">
        <v>36</v>
      </c>
      <c r="B524" s="10" t="s">
        <v>66</v>
      </c>
      <c r="C524" s="10">
        <v>26</v>
      </c>
      <c r="D524" s="10" t="s">
        <v>38</v>
      </c>
      <c r="E524" s="10">
        <v>2619</v>
      </c>
      <c r="F524" s="10" t="s">
        <v>57</v>
      </c>
      <c r="G524" s="20">
        <v>263429</v>
      </c>
      <c r="H524" s="10">
        <v>322.88962579999998</v>
      </c>
      <c r="I524" s="10">
        <v>22</v>
      </c>
      <c r="J524" s="10">
        <v>10</v>
      </c>
      <c r="K524" s="10">
        <v>173.03621580000001</v>
      </c>
      <c r="L524" s="10">
        <v>472</v>
      </c>
      <c r="M524" s="10">
        <v>28</v>
      </c>
      <c r="N524" s="10">
        <v>2642</v>
      </c>
      <c r="O524" s="10">
        <v>174461</v>
      </c>
      <c r="P524" s="10">
        <v>84267</v>
      </c>
      <c r="Q524" s="10">
        <v>11232</v>
      </c>
      <c r="R524" s="10">
        <v>46</v>
      </c>
      <c r="S524" s="10">
        <v>7</v>
      </c>
      <c r="T524" s="10">
        <v>4.7349100000000002</v>
      </c>
      <c r="U524" s="10">
        <v>741.08759580000003</v>
      </c>
      <c r="V524" s="10">
        <v>7641</v>
      </c>
      <c r="W524" s="10">
        <v>8043</v>
      </c>
      <c r="X524" s="10">
        <v>16031</v>
      </c>
      <c r="Y524" s="10">
        <v>22288</v>
      </c>
      <c r="Z524" s="10">
        <v>4</v>
      </c>
      <c r="AA524" s="10">
        <v>33596</v>
      </c>
      <c r="AB524" s="10">
        <v>44629</v>
      </c>
      <c r="AC524" s="10">
        <v>3114</v>
      </c>
      <c r="AD524" s="10">
        <v>563.31646999999998</v>
      </c>
      <c r="AE524" s="10">
        <v>146872</v>
      </c>
      <c r="AF524" s="10">
        <v>25</v>
      </c>
      <c r="AG524" s="10">
        <v>59.01</v>
      </c>
      <c r="AH524" s="10">
        <v>10.48</v>
      </c>
      <c r="AI524" s="10">
        <v>101.16</v>
      </c>
      <c r="AJ524" s="10" t="s">
        <v>40</v>
      </c>
    </row>
    <row r="525" spans="1:36" x14ac:dyDescent="0.25">
      <c r="A525" s="10" t="s">
        <v>36</v>
      </c>
      <c r="B525" s="10" t="s">
        <v>66</v>
      </c>
      <c r="C525" s="10">
        <v>26</v>
      </c>
      <c r="D525" s="10" t="s">
        <v>38</v>
      </c>
      <c r="E525" s="10">
        <v>2607</v>
      </c>
      <c r="F525" s="10" t="s">
        <v>58</v>
      </c>
      <c r="G525" s="20">
        <v>845916</v>
      </c>
      <c r="H525" s="10">
        <v>342.94290289999998</v>
      </c>
      <c r="I525" s="10">
        <v>23</v>
      </c>
      <c r="J525" s="10">
        <v>6</v>
      </c>
      <c r="K525" s="10">
        <v>434.5124874</v>
      </c>
      <c r="L525" s="10">
        <v>916</v>
      </c>
      <c r="M525" s="10">
        <v>521</v>
      </c>
      <c r="N525" s="10">
        <v>7193</v>
      </c>
      <c r="O525" s="10">
        <v>353503</v>
      </c>
      <c r="P525" s="10">
        <v>183270</v>
      </c>
      <c r="Q525" s="10">
        <v>58757</v>
      </c>
      <c r="R525" s="10">
        <v>336</v>
      </c>
      <c r="S525" s="10">
        <v>48</v>
      </c>
      <c r="T525" s="10">
        <v>22.949110000000001</v>
      </c>
      <c r="U525" s="10">
        <v>1669.7750470000001</v>
      </c>
      <c r="V525" s="10">
        <v>14744</v>
      </c>
      <c r="W525" s="10">
        <v>15145</v>
      </c>
      <c r="X525" s="10">
        <v>61009</v>
      </c>
      <c r="Y525" s="10">
        <v>96560</v>
      </c>
      <c r="Z525" s="10">
        <v>1</v>
      </c>
      <c r="AA525" s="10">
        <v>107160</v>
      </c>
      <c r="AB525" s="10">
        <v>160873</v>
      </c>
      <c r="AC525" s="10">
        <v>8109</v>
      </c>
      <c r="AD525" s="10">
        <v>1212.3134500000001</v>
      </c>
      <c r="AE525" s="10">
        <v>212969</v>
      </c>
      <c r="AF525" s="10">
        <v>18</v>
      </c>
      <c r="AG525" s="10">
        <v>68.56</v>
      </c>
      <c r="AH525" s="10">
        <v>9.0299999999999994</v>
      </c>
      <c r="AI525" s="10">
        <v>106.27</v>
      </c>
      <c r="AJ525" s="10" t="s">
        <v>40</v>
      </c>
    </row>
    <row r="526" spans="1:36" x14ac:dyDescent="0.25">
      <c r="A526" s="10" t="s">
        <v>36</v>
      </c>
      <c r="B526" s="10" t="s">
        <v>66</v>
      </c>
      <c r="C526" s="10">
        <v>26</v>
      </c>
      <c r="D526" s="10" t="s">
        <v>38</v>
      </c>
      <c r="E526" s="10">
        <v>2619</v>
      </c>
      <c r="F526" s="10" t="s">
        <v>57</v>
      </c>
      <c r="G526" s="20">
        <v>263429</v>
      </c>
      <c r="H526" s="10">
        <v>322.88962579999998</v>
      </c>
      <c r="I526" s="10">
        <v>22</v>
      </c>
      <c r="J526" s="10">
        <v>10</v>
      </c>
      <c r="K526" s="10">
        <v>173.03621580000001</v>
      </c>
      <c r="L526" s="10">
        <v>472</v>
      </c>
      <c r="M526" s="10">
        <v>28</v>
      </c>
      <c r="N526" s="10">
        <v>2640</v>
      </c>
      <c r="O526" s="10">
        <v>174461</v>
      </c>
      <c r="P526" s="10">
        <v>84267</v>
      </c>
      <c r="Q526" s="10">
        <v>11232</v>
      </c>
      <c r="R526" s="10">
        <v>46</v>
      </c>
      <c r="S526" s="10">
        <v>7</v>
      </c>
      <c r="T526" s="10">
        <v>4.7349100000000002</v>
      </c>
      <c r="U526" s="10">
        <v>741.08759580000003</v>
      </c>
      <c r="V526" s="10">
        <v>7641</v>
      </c>
      <c r="W526" s="10">
        <v>8043</v>
      </c>
      <c r="X526" s="10">
        <v>16031</v>
      </c>
      <c r="Y526" s="10">
        <v>22288</v>
      </c>
      <c r="Z526" s="10">
        <v>4</v>
      </c>
      <c r="AA526" s="10">
        <v>33590</v>
      </c>
      <c r="AB526" s="10">
        <v>44623</v>
      </c>
      <c r="AC526" s="10">
        <v>3112</v>
      </c>
      <c r="AD526" s="10">
        <v>563.31646999999998</v>
      </c>
      <c r="AE526" s="10">
        <v>146872</v>
      </c>
      <c r="AF526" s="10">
        <v>25</v>
      </c>
      <c r="AG526" s="10">
        <v>59.59</v>
      </c>
      <c r="AH526" s="10">
        <v>10.14</v>
      </c>
      <c r="AI526" s="10">
        <v>101.16</v>
      </c>
      <c r="AJ526" s="10" t="s">
        <v>40</v>
      </c>
    </row>
    <row r="527" spans="1:36" x14ac:dyDescent="0.25">
      <c r="A527" s="10" t="s">
        <v>36</v>
      </c>
      <c r="B527" s="10" t="s">
        <v>66</v>
      </c>
      <c r="C527" s="10">
        <v>26</v>
      </c>
      <c r="D527" s="10" t="s">
        <v>38</v>
      </c>
      <c r="E527" s="10">
        <v>2617</v>
      </c>
      <c r="F527" s="10" t="s">
        <v>54</v>
      </c>
      <c r="G527" s="20">
        <v>689346</v>
      </c>
      <c r="H527" s="10">
        <v>326.69878210000002</v>
      </c>
      <c r="I527" s="10">
        <v>14</v>
      </c>
      <c r="J527" s="10">
        <v>119</v>
      </c>
      <c r="K527" s="10">
        <v>55.7959095</v>
      </c>
      <c r="L527" s="10">
        <v>180</v>
      </c>
      <c r="M527" s="10">
        <v>9</v>
      </c>
      <c r="N527" s="10">
        <v>1942</v>
      </c>
      <c r="O527" s="10">
        <v>304062</v>
      </c>
      <c r="P527" s="10">
        <v>240419</v>
      </c>
      <c r="Q527" s="10">
        <v>74909</v>
      </c>
      <c r="R527" s="10">
        <v>0</v>
      </c>
      <c r="S527" s="10">
        <v>0</v>
      </c>
      <c r="T527" s="10">
        <v>28.496259999999999</v>
      </c>
      <c r="U527" s="10">
        <v>1077.6590200000001</v>
      </c>
      <c r="V527" s="10">
        <v>20307</v>
      </c>
      <c r="W527" s="10">
        <v>22904</v>
      </c>
      <c r="X527" s="10">
        <v>48554</v>
      </c>
      <c r="Y527" s="10">
        <v>93940</v>
      </c>
      <c r="Z527" s="10">
        <v>2</v>
      </c>
      <c r="AA527" s="10">
        <v>82617</v>
      </c>
      <c r="AB527" s="10">
        <v>144434</v>
      </c>
      <c r="AC527" s="10">
        <v>2122</v>
      </c>
      <c r="AD527" s="10">
        <v>993.36685079999995</v>
      </c>
      <c r="AE527" s="10">
        <v>213707</v>
      </c>
      <c r="AF527" s="10">
        <v>17</v>
      </c>
      <c r="AG527" s="10">
        <v>47.51</v>
      </c>
      <c r="AH527" s="10">
        <v>18.48</v>
      </c>
      <c r="AI527" s="10">
        <v>103.59</v>
      </c>
      <c r="AJ527" s="10" t="s">
        <v>40</v>
      </c>
    </row>
    <row r="528" spans="1:36" x14ac:dyDescent="0.25">
      <c r="A528" s="10" t="s">
        <v>36</v>
      </c>
      <c r="B528" s="10" t="s">
        <v>66</v>
      </c>
      <c r="C528" s="10">
        <v>26</v>
      </c>
      <c r="D528" s="10" t="s">
        <v>38</v>
      </c>
      <c r="E528" s="10">
        <v>2624</v>
      </c>
      <c r="F528" s="10" t="s">
        <v>48</v>
      </c>
      <c r="G528" s="20">
        <v>246319</v>
      </c>
      <c r="H528" s="10">
        <v>331.49919039999997</v>
      </c>
      <c r="I528" s="10">
        <v>21</v>
      </c>
      <c r="J528" s="10">
        <v>11</v>
      </c>
      <c r="K528" s="10">
        <v>127.8395567</v>
      </c>
      <c r="L528" s="10">
        <v>215</v>
      </c>
      <c r="M528" s="10">
        <v>16</v>
      </c>
      <c r="N528" s="10">
        <v>1149</v>
      </c>
      <c r="O528" s="10">
        <v>163665</v>
      </c>
      <c r="P528" s="10">
        <v>139511</v>
      </c>
      <c r="Q528" s="10">
        <v>16004</v>
      </c>
      <c r="R528" s="10">
        <v>9</v>
      </c>
      <c r="S528" s="10">
        <v>2</v>
      </c>
      <c r="T528" s="10">
        <v>8.4783799999999996</v>
      </c>
      <c r="U528" s="10">
        <v>678.86608669999998</v>
      </c>
      <c r="V528" s="10">
        <v>7453</v>
      </c>
      <c r="W528" s="10">
        <v>7975</v>
      </c>
      <c r="X528" s="10">
        <v>12783</v>
      </c>
      <c r="Y528" s="10">
        <v>18792</v>
      </c>
      <c r="Z528" s="10">
        <v>0</v>
      </c>
      <c r="AA528" s="10">
        <v>19742</v>
      </c>
      <c r="AB528" s="10">
        <v>27031</v>
      </c>
      <c r="AC528" s="10">
        <v>1364</v>
      </c>
      <c r="AD528" s="10">
        <v>542.54814999999996</v>
      </c>
      <c r="AE528" s="10">
        <v>127028</v>
      </c>
      <c r="AF528" s="10">
        <v>11</v>
      </c>
      <c r="AG528" s="10">
        <v>40.4</v>
      </c>
      <c r="AH528" s="10">
        <v>22.64</v>
      </c>
      <c r="AI528" s="10">
        <v>99.98</v>
      </c>
      <c r="AJ528" s="10" t="s">
        <v>40</v>
      </c>
    </row>
    <row r="529" spans="1:36" x14ac:dyDescent="0.25">
      <c r="A529" s="10" t="s">
        <v>36</v>
      </c>
      <c r="B529" s="10" t="s">
        <v>66</v>
      </c>
      <c r="C529" s="10">
        <v>26</v>
      </c>
      <c r="D529" s="10" t="s">
        <v>38</v>
      </c>
      <c r="E529" s="10">
        <v>2615</v>
      </c>
      <c r="F529" s="10" t="s">
        <v>50</v>
      </c>
      <c r="G529" s="20">
        <v>790544</v>
      </c>
      <c r="H529" s="10">
        <v>323.04544129999999</v>
      </c>
      <c r="I529" s="10">
        <v>16</v>
      </c>
      <c r="J529" s="10">
        <v>27</v>
      </c>
      <c r="K529" s="10">
        <v>89.919823500000007</v>
      </c>
      <c r="L529" s="10">
        <v>354</v>
      </c>
      <c r="M529" s="10">
        <v>15</v>
      </c>
      <c r="N529" s="10">
        <v>3663</v>
      </c>
      <c r="O529" s="10">
        <v>401859</v>
      </c>
      <c r="P529" s="10">
        <v>367333</v>
      </c>
      <c r="Q529" s="10">
        <v>86289</v>
      </c>
      <c r="R529" s="10">
        <v>20</v>
      </c>
      <c r="S529" s="10">
        <v>15</v>
      </c>
      <c r="T529" s="10">
        <v>19.77834</v>
      </c>
      <c r="U529" s="10">
        <v>1407.8853429999999</v>
      </c>
      <c r="V529" s="10">
        <v>24566</v>
      </c>
      <c r="W529" s="10">
        <v>27633</v>
      </c>
      <c r="X529" s="10">
        <v>55828</v>
      </c>
      <c r="Y529" s="10">
        <v>95526</v>
      </c>
      <c r="Z529" s="10">
        <v>0</v>
      </c>
      <c r="AA529" s="10">
        <v>90633</v>
      </c>
      <c r="AB529" s="10">
        <v>146868</v>
      </c>
      <c r="AC529" s="10">
        <v>4017</v>
      </c>
      <c r="AD529" s="10">
        <v>1298.1871799999999</v>
      </c>
      <c r="AE529" s="10">
        <v>284601</v>
      </c>
      <c r="AF529" s="10">
        <v>10</v>
      </c>
      <c r="AG529" s="10">
        <v>61.56</v>
      </c>
      <c r="AH529" s="10">
        <v>23.49</v>
      </c>
      <c r="AI529" s="10">
        <v>106.18</v>
      </c>
      <c r="AJ529" s="10" t="s">
        <v>40</v>
      </c>
    </row>
    <row r="530" spans="1:36" x14ac:dyDescent="0.25">
      <c r="A530" s="10" t="s">
        <v>36</v>
      </c>
      <c r="B530" s="10" t="s">
        <v>66</v>
      </c>
      <c r="C530" s="10">
        <v>26</v>
      </c>
      <c r="D530" s="10" t="s">
        <v>38</v>
      </c>
      <c r="E530" s="10">
        <v>2618</v>
      </c>
      <c r="F530" s="10" t="s">
        <v>55</v>
      </c>
      <c r="G530" s="20">
        <v>1142944</v>
      </c>
      <c r="H530" s="10">
        <v>322.42835100000002</v>
      </c>
      <c r="I530" s="10">
        <v>30</v>
      </c>
      <c r="J530" s="10">
        <v>147</v>
      </c>
      <c r="K530" s="10">
        <v>130.29237180000001</v>
      </c>
      <c r="L530" s="10">
        <v>911</v>
      </c>
      <c r="M530" s="10">
        <v>0</v>
      </c>
      <c r="N530" s="10">
        <v>3933</v>
      </c>
      <c r="O530" s="10">
        <v>750492</v>
      </c>
      <c r="P530" s="10">
        <v>560137</v>
      </c>
      <c r="Q530" s="10">
        <v>42169</v>
      </c>
      <c r="R530" s="10">
        <v>0</v>
      </c>
      <c r="S530" s="10">
        <v>0</v>
      </c>
      <c r="T530" s="10">
        <v>25.871919999999999</v>
      </c>
      <c r="U530" s="10">
        <v>2575.963272</v>
      </c>
      <c r="V530" s="10">
        <v>24556</v>
      </c>
      <c r="W530" s="10">
        <v>25998</v>
      </c>
      <c r="X530" s="10">
        <v>35256</v>
      </c>
      <c r="Y530" s="10">
        <v>55713</v>
      </c>
      <c r="Z530" s="10">
        <v>14</v>
      </c>
      <c r="AA530" s="10">
        <v>53301</v>
      </c>
      <c r="AB530" s="10">
        <v>78714</v>
      </c>
      <c r="AC530" s="10">
        <v>4844</v>
      </c>
      <c r="AD530" s="10">
        <v>2419.79898</v>
      </c>
      <c r="AE530" s="10">
        <v>608137</v>
      </c>
      <c r="AF530" s="10">
        <v>27</v>
      </c>
      <c r="AG530" s="10">
        <v>34.92</v>
      </c>
      <c r="AH530" s="10">
        <v>37.46</v>
      </c>
      <c r="AI530" s="10">
        <v>99.98</v>
      </c>
      <c r="AJ530" s="10" t="s">
        <v>40</v>
      </c>
    </row>
    <row r="531" spans="1:36" x14ac:dyDescent="0.25">
      <c r="A531" s="10" t="s">
        <v>36</v>
      </c>
      <c r="B531" s="10" t="s">
        <v>66</v>
      </c>
      <c r="C531" s="10">
        <v>26</v>
      </c>
      <c r="D531" s="10" t="s">
        <v>38</v>
      </c>
      <c r="E531" s="10">
        <v>2622</v>
      </c>
      <c r="F531" s="10" t="s">
        <v>63</v>
      </c>
      <c r="G531" s="20">
        <v>434684</v>
      </c>
      <c r="H531" s="10">
        <v>328.58577250000002</v>
      </c>
      <c r="I531" s="10">
        <v>26</v>
      </c>
      <c r="J531" s="10">
        <v>8</v>
      </c>
      <c r="K531" s="10">
        <v>341.65905379999998</v>
      </c>
      <c r="L531" s="10">
        <v>499</v>
      </c>
      <c r="M531" s="10">
        <v>131</v>
      </c>
      <c r="N531" s="10">
        <v>4163</v>
      </c>
      <c r="O531" s="10">
        <v>122270</v>
      </c>
      <c r="P531" s="10">
        <v>59462</v>
      </c>
      <c r="Q531" s="10">
        <v>14360</v>
      </c>
      <c r="R531" s="10">
        <v>0</v>
      </c>
      <c r="S531" s="10">
        <v>4</v>
      </c>
      <c r="T531" s="10">
        <v>49.33135</v>
      </c>
      <c r="U531" s="10">
        <v>792.75222780000001</v>
      </c>
      <c r="V531" s="10">
        <v>4596</v>
      </c>
      <c r="W531" s="10">
        <v>4774</v>
      </c>
      <c r="X531" s="10">
        <v>23296</v>
      </c>
      <c r="Y531" s="10">
        <v>30234</v>
      </c>
      <c r="Z531" s="10">
        <v>2</v>
      </c>
      <c r="AA531" s="10">
        <v>42312</v>
      </c>
      <c r="AB531" s="10">
        <v>54572</v>
      </c>
      <c r="AC531" s="10">
        <v>4662</v>
      </c>
      <c r="AD531" s="10">
        <v>401.76182399999999</v>
      </c>
      <c r="AE531" s="10">
        <v>45294</v>
      </c>
      <c r="AF531" s="10">
        <v>27</v>
      </c>
      <c r="AG531" s="10">
        <v>72.39</v>
      </c>
      <c r="AH531" s="10">
        <v>5.0999999999999996</v>
      </c>
      <c r="AI531" s="10">
        <v>99.83</v>
      </c>
      <c r="AJ531" s="10" t="s">
        <v>40</v>
      </c>
    </row>
    <row r="532" spans="1:36" x14ac:dyDescent="0.25">
      <c r="A532" s="10" t="s">
        <v>36</v>
      </c>
      <c r="B532" s="10" t="s">
        <v>66</v>
      </c>
      <c r="C532" s="10">
        <v>26</v>
      </c>
      <c r="D532" s="10" t="s">
        <v>38</v>
      </c>
      <c r="E532" s="10">
        <v>2601</v>
      </c>
      <c r="F532" s="10" t="s">
        <v>39</v>
      </c>
      <c r="G532" s="20">
        <v>680918</v>
      </c>
      <c r="H532" s="10">
        <v>329.08163619999999</v>
      </c>
      <c r="I532" s="10">
        <v>23</v>
      </c>
      <c r="J532" s="10">
        <v>25</v>
      </c>
      <c r="K532" s="10">
        <v>661.57797800000003</v>
      </c>
      <c r="L532" s="10">
        <v>1176</v>
      </c>
      <c r="M532" s="10">
        <v>574</v>
      </c>
      <c r="N532" s="10">
        <v>6428</v>
      </c>
      <c r="O532" s="10">
        <v>316710</v>
      </c>
      <c r="P532" s="10">
        <v>41963</v>
      </c>
      <c r="Q532" s="10">
        <v>8893</v>
      </c>
      <c r="R532" s="10">
        <v>177</v>
      </c>
      <c r="S532" s="10">
        <v>10</v>
      </c>
      <c r="T532" s="10">
        <v>37.042349999999999</v>
      </c>
      <c r="U532" s="10">
        <v>1740.8547779999999</v>
      </c>
      <c r="V532" s="10">
        <v>13440</v>
      </c>
      <c r="W532" s="10">
        <v>14120</v>
      </c>
      <c r="X532" s="10">
        <v>60108</v>
      </c>
      <c r="Y532" s="10">
        <v>69474</v>
      </c>
      <c r="Z532" s="10">
        <v>9</v>
      </c>
      <c r="AA532" s="10">
        <v>120288</v>
      </c>
      <c r="AB532" s="10">
        <v>137278</v>
      </c>
      <c r="AC532" s="10">
        <v>7604</v>
      </c>
      <c r="AD532" s="10">
        <v>1042.2344499999999</v>
      </c>
      <c r="AE532" s="10">
        <v>163477</v>
      </c>
      <c r="AF532" s="10">
        <v>42</v>
      </c>
      <c r="AG532" s="10">
        <v>69.819999999999993</v>
      </c>
      <c r="AH532" s="10">
        <v>8.93</v>
      </c>
      <c r="AI532" s="10">
        <v>101.57</v>
      </c>
      <c r="AJ532" s="10" t="s">
        <v>40</v>
      </c>
    </row>
    <row r="533" spans="1:36" x14ac:dyDescent="0.25">
      <c r="A533" s="10" t="s">
        <v>36</v>
      </c>
      <c r="B533" s="10" t="s">
        <v>66</v>
      </c>
      <c r="C533" s="10">
        <v>26</v>
      </c>
      <c r="D533" s="10" t="s">
        <v>38</v>
      </c>
      <c r="E533" s="10">
        <v>2604</v>
      </c>
      <c r="F533" s="10" t="s">
        <v>42</v>
      </c>
      <c r="G533" s="20">
        <v>1484176</v>
      </c>
      <c r="H533" s="10">
        <v>318.34925420000002</v>
      </c>
      <c r="I533" s="10">
        <v>23</v>
      </c>
      <c r="J533" s="10">
        <v>66</v>
      </c>
      <c r="K533" s="10">
        <v>764.17319320000001</v>
      </c>
      <c r="L533" s="10">
        <v>1587</v>
      </c>
      <c r="M533" s="10">
        <v>126</v>
      </c>
      <c r="N533" s="10">
        <v>6435</v>
      </c>
      <c r="O533" s="10">
        <v>885918</v>
      </c>
      <c r="P533" s="10">
        <v>739831</v>
      </c>
      <c r="Q533" s="10">
        <v>74720</v>
      </c>
      <c r="R533" s="10">
        <v>0</v>
      </c>
      <c r="S533" s="10">
        <v>0</v>
      </c>
      <c r="T533" s="10">
        <v>40.628500000000003</v>
      </c>
      <c r="U533" s="10">
        <v>3625.1150389999998</v>
      </c>
      <c r="V533" s="10">
        <v>37817</v>
      </c>
      <c r="W533" s="10">
        <v>39793</v>
      </c>
      <c r="X533" s="10">
        <v>66717</v>
      </c>
      <c r="Y533" s="10">
        <v>89332</v>
      </c>
      <c r="Z533" s="10">
        <v>3</v>
      </c>
      <c r="AA533" s="10">
        <v>107321</v>
      </c>
      <c r="AB533" s="10">
        <v>135169</v>
      </c>
      <c r="AC533" s="10">
        <v>8022</v>
      </c>
      <c r="AD533" s="10">
        <v>2820.3133459999999</v>
      </c>
      <c r="AE533" s="10">
        <v>720852</v>
      </c>
      <c r="AF533" s="10">
        <v>23</v>
      </c>
      <c r="AG533" s="10">
        <v>80.540000000000006</v>
      </c>
      <c r="AH533" s="10">
        <v>11.62</v>
      </c>
      <c r="AI533" s="10">
        <v>101.4</v>
      </c>
      <c r="AJ533" s="10" t="s">
        <v>40</v>
      </c>
    </row>
    <row r="534" spans="1:36" x14ac:dyDescent="0.25">
      <c r="A534" s="10" t="s">
        <v>36</v>
      </c>
      <c r="B534" s="10" t="s">
        <v>66</v>
      </c>
      <c r="C534" s="10">
        <v>26</v>
      </c>
      <c r="D534" s="10" t="s">
        <v>38</v>
      </c>
      <c r="E534" s="10">
        <v>2610</v>
      </c>
      <c r="F534" s="10" t="s">
        <v>52</v>
      </c>
      <c r="G534" s="20">
        <v>1218835</v>
      </c>
      <c r="H534" s="10">
        <v>326.44837009999998</v>
      </c>
      <c r="I534" s="10">
        <v>20</v>
      </c>
      <c r="J534" s="10">
        <v>70</v>
      </c>
      <c r="K534" s="10">
        <v>426.3135259</v>
      </c>
      <c r="L534" s="10">
        <v>843</v>
      </c>
      <c r="M534" s="10">
        <v>14</v>
      </c>
      <c r="N534" s="10">
        <v>3095</v>
      </c>
      <c r="O534" s="10">
        <v>738729</v>
      </c>
      <c r="P534" s="10">
        <v>591808</v>
      </c>
      <c r="Q534" s="10">
        <v>77597</v>
      </c>
      <c r="R534" s="10">
        <v>117</v>
      </c>
      <c r="S534" s="10">
        <v>18</v>
      </c>
      <c r="T534" s="10">
        <v>30.883289999999999</v>
      </c>
      <c r="U534" s="10">
        <v>2868.7655960000002</v>
      </c>
      <c r="V534" s="10">
        <v>36573</v>
      </c>
      <c r="W534" s="10">
        <v>39143</v>
      </c>
      <c r="X534" s="10">
        <v>61490</v>
      </c>
      <c r="Y534" s="10">
        <v>98635</v>
      </c>
      <c r="Z534" s="10">
        <v>4</v>
      </c>
      <c r="AA534" s="10">
        <v>85965</v>
      </c>
      <c r="AB534" s="10">
        <v>129685</v>
      </c>
      <c r="AC534" s="10">
        <v>3938</v>
      </c>
      <c r="AD534" s="10">
        <v>2411.5687800000001</v>
      </c>
      <c r="AE534" s="10">
        <v>543357</v>
      </c>
      <c r="AF534" s="10">
        <v>11</v>
      </c>
      <c r="AG534" s="10">
        <v>48.67</v>
      </c>
      <c r="AH534" s="10">
        <v>20.73</v>
      </c>
      <c r="AI534" s="10">
        <v>100.2</v>
      </c>
      <c r="AJ534" s="10" t="s">
        <v>40</v>
      </c>
    </row>
    <row r="535" spans="1:36" x14ac:dyDescent="0.25">
      <c r="A535" s="10" t="s">
        <v>36</v>
      </c>
      <c r="B535" s="10" t="s">
        <v>66</v>
      </c>
      <c r="C535" s="10">
        <v>26</v>
      </c>
      <c r="D535" s="10" t="s">
        <v>38</v>
      </c>
      <c r="E535" s="10">
        <v>2624</v>
      </c>
      <c r="F535" s="10" t="s">
        <v>48</v>
      </c>
      <c r="G535" s="20">
        <v>246319</v>
      </c>
      <c r="H535" s="10">
        <v>331.53353069999997</v>
      </c>
      <c r="I535" s="10">
        <v>21</v>
      </c>
      <c r="J535" s="10">
        <v>11</v>
      </c>
      <c r="K535" s="10">
        <v>127.8395567</v>
      </c>
      <c r="L535" s="10">
        <v>215</v>
      </c>
      <c r="M535" s="10">
        <v>16</v>
      </c>
      <c r="N535" s="10">
        <v>1147</v>
      </c>
      <c r="O535" s="10">
        <v>161792</v>
      </c>
      <c r="P535" s="10">
        <v>137947</v>
      </c>
      <c r="Q535" s="10">
        <v>16003</v>
      </c>
      <c r="R535" s="10">
        <v>9</v>
      </c>
      <c r="S535" s="10">
        <v>2</v>
      </c>
      <c r="T535" s="10">
        <v>8.4783799999999996</v>
      </c>
      <c r="U535" s="10">
        <v>672.7126667</v>
      </c>
      <c r="V535" s="10">
        <v>7400</v>
      </c>
      <c r="W535" s="10">
        <v>7913</v>
      </c>
      <c r="X535" s="10">
        <v>12781</v>
      </c>
      <c r="Y535" s="10">
        <v>18790</v>
      </c>
      <c r="Z535" s="10">
        <v>0</v>
      </c>
      <c r="AA535" s="10">
        <v>19742</v>
      </c>
      <c r="AB535" s="10">
        <v>27031</v>
      </c>
      <c r="AC535" s="10">
        <v>1362</v>
      </c>
      <c r="AD535" s="10">
        <v>536.39472999999998</v>
      </c>
      <c r="AE535" s="10">
        <v>125639</v>
      </c>
      <c r="AF535" s="10">
        <v>11</v>
      </c>
      <c r="AG535" s="10">
        <v>40.07</v>
      </c>
      <c r="AH535" s="10">
        <v>22.83</v>
      </c>
      <c r="AI535" s="10">
        <v>99.98</v>
      </c>
      <c r="AJ535" s="10" t="s">
        <v>40</v>
      </c>
    </row>
    <row r="536" spans="1:36" x14ac:dyDescent="0.25">
      <c r="A536" s="10" t="s">
        <v>36</v>
      </c>
      <c r="B536" s="10" t="s">
        <v>66</v>
      </c>
      <c r="C536" s="10">
        <v>26</v>
      </c>
      <c r="D536" s="10" t="s">
        <v>38</v>
      </c>
      <c r="E536" s="10">
        <v>2604</v>
      </c>
      <c r="F536" s="10" t="s">
        <v>42</v>
      </c>
      <c r="G536" s="20">
        <v>1484176</v>
      </c>
      <c r="H536" s="10">
        <v>320.6067132</v>
      </c>
      <c r="I536" s="10">
        <v>23</v>
      </c>
      <c r="J536" s="10">
        <v>66</v>
      </c>
      <c r="K536" s="10">
        <v>764.10128320000001</v>
      </c>
      <c r="L536" s="10">
        <v>1580</v>
      </c>
      <c r="M536" s="10">
        <v>126</v>
      </c>
      <c r="N536" s="10">
        <v>6417</v>
      </c>
      <c r="O536" s="10">
        <v>873656</v>
      </c>
      <c r="P536" s="10">
        <v>729340</v>
      </c>
      <c r="Q536" s="10">
        <v>74704</v>
      </c>
      <c r="R536" s="10">
        <v>0</v>
      </c>
      <c r="S536" s="10">
        <v>0</v>
      </c>
      <c r="T536" s="10">
        <v>40.628500000000003</v>
      </c>
      <c r="U536" s="10">
        <v>3605.7295690000001</v>
      </c>
      <c r="V536" s="10">
        <v>37687</v>
      </c>
      <c r="W536" s="10">
        <v>39643</v>
      </c>
      <c r="X536" s="10">
        <v>66701</v>
      </c>
      <c r="Y536" s="10">
        <v>89315</v>
      </c>
      <c r="Z536" s="10">
        <v>3</v>
      </c>
      <c r="AA536" s="10">
        <v>107311</v>
      </c>
      <c r="AB536" s="10">
        <v>135158</v>
      </c>
      <c r="AC536" s="10">
        <v>7997</v>
      </c>
      <c r="AD536" s="10">
        <v>2800.9997859999999</v>
      </c>
      <c r="AE536" s="10">
        <v>710510</v>
      </c>
      <c r="AF536" s="10">
        <v>23</v>
      </c>
      <c r="AG536" s="10">
        <v>80.7</v>
      </c>
      <c r="AH536" s="10">
        <v>11.46</v>
      </c>
      <c r="AI536" s="10">
        <v>101.4</v>
      </c>
      <c r="AJ536" s="10" t="s">
        <v>40</v>
      </c>
    </row>
    <row r="537" spans="1:36" x14ac:dyDescent="0.25">
      <c r="A537" s="10" t="s">
        <v>36</v>
      </c>
      <c r="B537" s="10" t="s">
        <v>66</v>
      </c>
      <c r="C537" s="10">
        <v>26</v>
      </c>
      <c r="D537" s="10" t="s">
        <v>38</v>
      </c>
      <c r="E537" s="10">
        <v>2607</v>
      </c>
      <c r="F537" s="10" t="s">
        <v>58</v>
      </c>
      <c r="G537" s="20">
        <v>845916</v>
      </c>
      <c r="H537" s="10">
        <v>340.56113199999999</v>
      </c>
      <c r="I537" s="10">
        <v>24</v>
      </c>
      <c r="J537" s="10">
        <v>6</v>
      </c>
      <c r="K537" s="10">
        <v>436.265647</v>
      </c>
      <c r="L537" s="10">
        <v>1272</v>
      </c>
      <c r="M537" s="10">
        <v>514</v>
      </c>
      <c r="N537" s="10">
        <v>6990</v>
      </c>
      <c r="O537" s="10">
        <v>364727</v>
      </c>
      <c r="P537" s="10">
        <v>189727</v>
      </c>
      <c r="Q537" s="10">
        <v>58722</v>
      </c>
      <c r="R537" s="10">
        <v>359</v>
      </c>
      <c r="S537" s="10">
        <v>48</v>
      </c>
      <c r="T537" s="10">
        <v>28.73837</v>
      </c>
      <c r="U537" s="10">
        <v>1707.122417</v>
      </c>
      <c r="V537" s="10">
        <v>15069</v>
      </c>
      <c r="W537" s="10">
        <v>15480</v>
      </c>
      <c r="X537" s="10">
        <v>61016</v>
      </c>
      <c r="Y537" s="10">
        <v>96527</v>
      </c>
      <c r="Z537" s="10">
        <v>1</v>
      </c>
      <c r="AA537" s="10">
        <v>107113</v>
      </c>
      <c r="AB537" s="10">
        <v>160728</v>
      </c>
      <c r="AC537" s="10">
        <v>8262</v>
      </c>
      <c r="AD537" s="10">
        <v>1242.1184000000001</v>
      </c>
      <c r="AE537" s="10">
        <v>220425</v>
      </c>
      <c r="AF537" s="10">
        <v>18</v>
      </c>
      <c r="AG537" s="10">
        <v>68.87</v>
      </c>
      <c r="AH537" s="10">
        <v>8.83</v>
      </c>
      <c r="AI537" s="10">
        <v>106.37</v>
      </c>
      <c r="AJ537" s="10" t="s">
        <v>40</v>
      </c>
    </row>
    <row r="538" spans="1:36" x14ac:dyDescent="0.25">
      <c r="A538" s="10" t="s">
        <v>36</v>
      </c>
      <c r="B538" s="10" t="s">
        <v>66</v>
      </c>
      <c r="C538" s="10">
        <v>26</v>
      </c>
      <c r="D538" s="10" t="s">
        <v>38</v>
      </c>
      <c r="E538" s="10">
        <v>2609</v>
      </c>
      <c r="F538" s="10" t="s">
        <v>51</v>
      </c>
      <c r="G538" s="20">
        <v>1295757</v>
      </c>
      <c r="H538" s="10">
        <v>326.76748509999999</v>
      </c>
      <c r="I538" s="10">
        <v>19</v>
      </c>
      <c r="J538" s="10">
        <v>88</v>
      </c>
      <c r="K538" s="10">
        <v>305.06054590000002</v>
      </c>
      <c r="L538" s="10">
        <v>1547</v>
      </c>
      <c r="M538" s="10">
        <v>61</v>
      </c>
      <c r="N538" s="10">
        <v>6334</v>
      </c>
      <c r="O538" s="10">
        <v>841303</v>
      </c>
      <c r="P538" s="10">
        <v>550649</v>
      </c>
      <c r="Q538" s="10">
        <v>87592</v>
      </c>
      <c r="R538" s="10">
        <v>0</v>
      </c>
      <c r="S538" s="10">
        <v>0</v>
      </c>
      <c r="T538" s="10">
        <v>33.198279999999997</v>
      </c>
      <c r="U538" s="10">
        <v>3087.3634809999999</v>
      </c>
      <c r="V538" s="10">
        <v>43573</v>
      </c>
      <c r="W538" s="10">
        <v>47212</v>
      </c>
      <c r="X538" s="10">
        <v>85673</v>
      </c>
      <c r="Y538" s="10">
        <v>132562</v>
      </c>
      <c r="Z538" s="10">
        <v>13</v>
      </c>
      <c r="AA538" s="10">
        <v>128677</v>
      </c>
      <c r="AB538" s="10">
        <v>185890</v>
      </c>
      <c r="AC538" s="10">
        <v>7881</v>
      </c>
      <c r="AD538" s="10">
        <v>2749.1046550000001</v>
      </c>
      <c r="AE538" s="10">
        <v>663933</v>
      </c>
      <c r="AF538" s="10">
        <v>19</v>
      </c>
      <c r="AG538" s="10">
        <v>47.01</v>
      </c>
      <c r="AH538" s="10">
        <v>23.46</v>
      </c>
      <c r="AI538" s="10">
        <v>100.57</v>
      </c>
      <c r="AJ538" s="10" t="s">
        <v>40</v>
      </c>
    </row>
    <row r="539" spans="1:36" x14ac:dyDescent="0.25">
      <c r="A539" s="10" t="s">
        <v>36</v>
      </c>
      <c r="B539" s="10" t="s">
        <v>66</v>
      </c>
      <c r="C539" s="10">
        <v>26</v>
      </c>
      <c r="D539" s="10" t="s">
        <v>38</v>
      </c>
      <c r="E539" s="10">
        <v>2606</v>
      </c>
      <c r="F539" s="10" t="s">
        <v>49</v>
      </c>
      <c r="G539" s="20">
        <v>355484</v>
      </c>
      <c r="H539" s="10">
        <v>321.36287379999999</v>
      </c>
      <c r="I539" s="10">
        <v>25</v>
      </c>
      <c r="J539" s="10">
        <v>31</v>
      </c>
      <c r="K539" s="10">
        <v>750.08353169999998</v>
      </c>
      <c r="L539" s="10">
        <v>697</v>
      </c>
      <c r="M539" s="10">
        <v>82</v>
      </c>
      <c r="N539" s="10">
        <v>5200</v>
      </c>
      <c r="O539" s="10">
        <v>343903</v>
      </c>
      <c r="P539" s="10">
        <v>293207</v>
      </c>
      <c r="Q539" s="10">
        <v>34341</v>
      </c>
      <c r="R539" s="10">
        <v>630</v>
      </c>
      <c r="S539" s="10">
        <v>78</v>
      </c>
      <c r="T539" s="10">
        <v>18.728809999999999</v>
      </c>
      <c r="U539" s="10">
        <v>1873.988906</v>
      </c>
      <c r="V539" s="10">
        <v>13308</v>
      </c>
      <c r="W539" s="10">
        <v>14162</v>
      </c>
      <c r="X539" s="10">
        <v>28313</v>
      </c>
      <c r="Y539" s="10">
        <v>41050</v>
      </c>
      <c r="Z539" s="10">
        <v>4</v>
      </c>
      <c r="AA539" s="10">
        <v>46835</v>
      </c>
      <c r="AB539" s="10">
        <v>66475</v>
      </c>
      <c r="AC539" s="10">
        <v>5897</v>
      </c>
      <c r="AD539" s="10">
        <v>1105.1765640000001</v>
      </c>
      <c r="AE539" s="10">
        <v>267958</v>
      </c>
      <c r="AF539" s="10">
        <v>23</v>
      </c>
      <c r="AG539" s="10">
        <v>24.42</v>
      </c>
      <c r="AH539" s="10">
        <v>17.7</v>
      </c>
      <c r="AI539" s="10">
        <v>111.45</v>
      </c>
      <c r="AJ539" s="10" t="s">
        <v>40</v>
      </c>
    </row>
    <row r="540" spans="1:36" x14ac:dyDescent="0.25">
      <c r="A540" s="10" t="s">
        <v>36</v>
      </c>
      <c r="B540" s="10" t="s">
        <v>66</v>
      </c>
      <c r="C540" s="10">
        <v>26</v>
      </c>
      <c r="D540" s="10" t="s">
        <v>38</v>
      </c>
      <c r="E540" s="10">
        <v>2610</v>
      </c>
      <c r="F540" s="10" t="s">
        <v>52</v>
      </c>
      <c r="G540" s="20">
        <v>1218835</v>
      </c>
      <c r="H540" s="10">
        <v>326.44837009999998</v>
      </c>
      <c r="I540" s="10">
        <v>20</v>
      </c>
      <c r="J540" s="10">
        <v>70</v>
      </c>
      <c r="K540" s="10">
        <v>426.3135259</v>
      </c>
      <c r="L540" s="10">
        <v>843</v>
      </c>
      <c r="M540" s="10">
        <v>14</v>
      </c>
      <c r="N540" s="10">
        <v>3085</v>
      </c>
      <c r="O540" s="10">
        <v>738729</v>
      </c>
      <c r="P540" s="10">
        <v>591808</v>
      </c>
      <c r="Q540" s="10">
        <v>77597</v>
      </c>
      <c r="R540" s="10">
        <v>117</v>
      </c>
      <c r="S540" s="10">
        <v>18</v>
      </c>
      <c r="T540" s="10">
        <v>30.883289999999999</v>
      </c>
      <c r="U540" s="10">
        <v>2868.7655960000002</v>
      </c>
      <c r="V540" s="10">
        <v>36573</v>
      </c>
      <c r="W540" s="10">
        <v>39143</v>
      </c>
      <c r="X540" s="10">
        <v>61490</v>
      </c>
      <c r="Y540" s="10">
        <v>98635</v>
      </c>
      <c r="Z540" s="10">
        <v>4</v>
      </c>
      <c r="AA540" s="10">
        <v>85965</v>
      </c>
      <c r="AB540" s="10">
        <v>129685</v>
      </c>
      <c r="AC540" s="10">
        <v>3928</v>
      </c>
      <c r="AD540" s="10">
        <v>2411.5687800000001</v>
      </c>
      <c r="AE540" s="10">
        <v>543357</v>
      </c>
      <c r="AF540" s="10">
        <v>11</v>
      </c>
      <c r="AG540" s="10">
        <v>48.67</v>
      </c>
      <c r="AH540" s="10">
        <v>20.73</v>
      </c>
      <c r="AI540" s="10">
        <v>100.2</v>
      </c>
      <c r="AJ540" s="10" t="s">
        <v>40</v>
      </c>
    </row>
    <row r="541" spans="1:36" x14ac:dyDescent="0.25">
      <c r="A541" s="10" t="s">
        <v>36</v>
      </c>
      <c r="B541" s="10" t="s">
        <v>66</v>
      </c>
      <c r="C541" s="10">
        <v>26</v>
      </c>
      <c r="D541" s="10" t="s">
        <v>38</v>
      </c>
      <c r="E541" s="10">
        <v>2611</v>
      </c>
      <c r="F541" s="10" t="s">
        <v>46</v>
      </c>
      <c r="G541" s="20">
        <v>962621</v>
      </c>
      <c r="H541" s="10">
        <v>322.37560020000001</v>
      </c>
      <c r="I541" s="10">
        <v>15</v>
      </c>
      <c r="J541" s="10">
        <v>621</v>
      </c>
      <c r="K541" s="10">
        <v>151.66878740000001</v>
      </c>
      <c r="L541" s="10">
        <v>552</v>
      </c>
      <c r="M541" s="10">
        <v>3</v>
      </c>
      <c r="N541" s="10">
        <v>3061</v>
      </c>
      <c r="O541" s="10">
        <v>532685</v>
      </c>
      <c r="P541" s="10">
        <v>432271</v>
      </c>
      <c r="Q541" s="10">
        <v>95166</v>
      </c>
      <c r="R541" s="10">
        <v>0</v>
      </c>
      <c r="S541" s="10">
        <v>7</v>
      </c>
      <c r="T541" s="10">
        <v>37.361739999999998</v>
      </c>
      <c r="U541" s="10">
        <v>1906.2769929999999</v>
      </c>
      <c r="V541" s="10">
        <v>34622</v>
      </c>
      <c r="W541" s="10">
        <v>39391</v>
      </c>
      <c r="X541" s="10">
        <v>65296</v>
      </c>
      <c r="Y541" s="10">
        <v>117664</v>
      </c>
      <c r="Z541" s="10">
        <v>4</v>
      </c>
      <c r="AA541" s="10">
        <v>99528</v>
      </c>
      <c r="AB541" s="10">
        <v>165279</v>
      </c>
      <c r="AC541" s="10">
        <v>3613</v>
      </c>
      <c r="AD541" s="10">
        <v>1717.2464660000001</v>
      </c>
      <c r="AE541" s="10">
        <v>387184</v>
      </c>
      <c r="AF541" s="10">
        <v>9</v>
      </c>
      <c r="AG541" s="10">
        <v>56.71</v>
      </c>
      <c r="AH541" s="10">
        <v>10.84</v>
      </c>
      <c r="AI541" s="10">
        <v>101.06</v>
      </c>
      <c r="AJ541" s="10" t="s">
        <v>40</v>
      </c>
    </row>
    <row r="542" spans="1:36" x14ac:dyDescent="0.25">
      <c r="A542" s="10" t="s">
        <v>36</v>
      </c>
      <c r="B542" s="10" t="s">
        <v>66</v>
      </c>
      <c r="C542" s="10">
        <v>26</v>
      </c>
      <c r="D542" s="10" t="s">
        <v>38</v>
      </c>
      <c r="E542" s="10">
        <v>2612</v>
      </c>
      <c r="F542" s="10" t="s">
        <v>60</v>
      </c>
      <c r="G542" s="20">
        <v>568864</v>
      </c>
      <c r="H542" s="10">
        <v>337.82597010000001</v>
      </c>
      <c r="I542" s="10">
        <v>18</v>
      </c>
      <c r="J542" s="10">
        <v>74</v>
      </c>
      <c r="K542" s="10">
        <v>201.91147090000001</v>
      </c>
      <c r="L542" s="10">
        <v>657</v>
      </c>
      <c r="M542" s="10">
        <v>5</v>
      </c>
      <c r="N542" s="10">
        <v>1188</v>
      </c>
      <c r="O542" s="10">
        <v>364288</v>
      </c>
      <c r="P542" s="10">
        <v>292901</v>
      </c>
      <c r="Q542" s="10">
        <v>58083</v>
      </c>
      <c r="R542" s="10">
        <v>33</v>
      </c>
      <c r="S542" s="10">
        <v>4</v>
      </c>
      <c r="T542" s="10">
        <v>34.896349999999998</v>
      </c>
      <c r="U542" s="10">
        <v>1467.4672909999999</v>
      </c>
      <c r="V542" s="10">
        <v>20204</v>
      </c>
      <c r="W542" s="10">
        <v>24928</v>
      </c>
      <c r="X542" s="10">
        <v>38890</v>
      </c>
      <c r="Y542" s="10">
        <v>72829</v>
      </c>
      <c r="Z542" s="10">
        <v>0</v>
      </c>
      <c r="AA542" s="10">
        <v>52654</v>
      </c>
      <c r="AB542" s="10">
        <v>93165</v>
      </c>
      <c r="AC542" s="10">
        <v>1845</v>
      </c>
      <c r="AD542" s="10">
        <v>1230.6594700000001</v>
      </c>
      <c r="AE542" s="10">
        <v>246047</v>
      </c>
      <c r="AF542" s="10">
        <v>6</v>
      </c>
      <c r="AG542" s="10">
        <v>78.84</v>
      </c>
      <c r="AH542" s="10">
        <v>2.98</v>
      </c>
      <c r="AI542" s="10">
        <v>101.09</v>
      </c>
      <c r="AJ542" s="10" t="s">
        <v>40</v>
      </c>
    </row>
    <row r="543" spans="1:36" x14ac:dyDescent="0.25">
      <c r="A543" s="10" t="s">
        <v>36</v>
      </c>
      <c r="B543" s="10" t="s">
        <v>66</v>
      </c>
      <c r="C543" s="10">
        <v>26</v>
      </c>
      <c r="D543" s="10" t="s">
        <v>38</v>
      </c>
      <c r="E543" s="10">
        <v>2615</v>
      </c>
      <c r="F543" s="10" t="s">
        <v>50</v>
      </c>
      <c r="G543" s="20">
        <v>790544</v>
      </c>
      <c r="H543" s="10">
        <v>317.0870683</v>
      </c>
      <c r="I543" s="10">
        <v>16</v>
      </c>
      <c r="J543" s="10">
        <v>28</v>
      </c>
      <c r="K543" s="10">
        <v>89.919823500000007</v>
      </c>
      <c r="L543" s="10">
        <v>359</v>
      </c>
      <c r="M543" s="10">
        <v>15</v>
      </c>
      <c r="N543" s="10">
        <v>3676</v>
      </c>
      <c r="O543" s="10">
        <v>412136</v>
      </c>
      <c r="P543" s="10">
        <v>376506</v>
      </c>
      <c r="Q543" s="10">
        <v>86318</v>
      </c>
      <c r="R543" s="10">
        <v>20</v>
      </c>
      <c r="S543" s="10">
        <v>15</v>
      </c>
      <c r="T543" s="10">
        <v>26.07328</v>
      </c>
      <c r="U543" s="10">
        <v>1422.823063</v>
      </c>
      <c r="V543" s="10">
        <v>24773</v>
      </c>
      <c r="W543" s="10">
        <v>27905</v>
      </c>
      <c r="X543" s="10">
        <v>55845</v>
      </c>
      <c r="Y543" s="10">
        <v>95558</v>
      </c>
      <c r="Z543" s="10">
        <v>0</v>
      </c>
      <c r="AA543" s="10">
        <v>90647</v>
      </c>
      <c r="AB543" s="10">
        <v>146898</v>
      </c>
      <c r="AC543" s="10">
        <v>4035</v>
      </c>
      <c r="AD543" s="10">
        <v>1306.82996</v>
      </c>
      <c r="AE543" s="10">
        <v>291362</v>
      </c>
      <c r="AF543" s="10">
        <v>10</v>
      </c>
      <c r="AG543" s="10">
        <v>61.76</v>
      </c>
      <c r="AH543" s="10">
        <v>23.54</v>
      </c>
      <c r="AI543" s="10">
        <v>106.2</v>
      </c>
      <c r="AJ543" s="10" t="s">
        <v>40</v>
      </c>
    </row>
    <row r="544" spans="1:36" x14ac:dyDescent="0.25">
      <c r="A544" s="10" t="s">
        <v>36</v>
      </c>
      <c r="B544" s="10" t="s">
        <v>66</v>
      </c>
      <c r="C544" s="10">
        <v>26</v>
      </c>
      <c r="D544" s="10" t="s">
        <v>38</v>
      </c>
      <c r="E544" s="10">
        <v>2601</v>
      </c>
      <c r="F544" s="10" t="s">
        <v>39</v>
      </c>
      <c r="G544" s="20">
        <v>680918</v>
      </c>
      <c r="H544" s="10">
        <v>333.61378739999998</v>
      </c>
      <c r="I544" s="10">
        <v>23</v>
      </c>
      <c r="J544" s="10">
        <v>24</v>
      </c>
      <c r="K544" s="10">
        <v>661.57797800000003</v>
      </c>
      <c r="L544" s="10">
        <v>1150</v>
      </c>
      <c r="M544" s="10">
        <v>582</v>
      </c>
      <c r="N544" s="10">
        <v>6423</v>
      </c>
      <c r="O544" s="10">
        <v>303597</v>
      </c>
      <c r="P544" s="10">
        <v>40669</v>
      </c>
      <c r="Q544" s="10">
        <v>8876</v>
      </c>
      <c r="R544" s="10">
        <v>177</v>
      </c>
      <c r="S544" s="10">
        <v>10</v>
      </c>
      <c r="T544" s="10">
        <v>36.346980000000002</v>
      </c>
      <c r="U544" s="10">
        <v>1710.766408</v>
      </c>
      <c r="V544" s="10">
        <v>12901</v>
      </c>
      <c r="W544" s="10">
        <v>13568</v>
      </c>
      <c r="X544" s="10">
        <v>59907</v>
      </c>
      <c r="Y544" s="10">
        <v>69250</v>
      </c>
      <c r="Z544" s="10">
        <v>9</v>
      </c>
      <c r="AA544" s="10">
        <v>120048</v>
      </c>
      <c r="AB544" s="10">
        <v>137012</v>
      </c>
      <c r="AC544" s="10">
        <v>7573</v>
      </c>
      <c r="AD544" s="10">
        <v>1012.84145</v>
      </c>
      <c r="AE544" s="10">
        <v>156304</v>
      </c>
      <c r="AF544" s="10">
        <v>42</v>
      </c>
      <c r="AG544" s="10">
        <v>70.11</v>
      </c>
      <c r="AH544" s="10">
        <v>8.69</v>
      </c>
      <c r="AI544" s="10">
        <v>101.44</v>
      </c>
      <c r="AJ544" s="10" t="s">
        <v>40</v>
      </c>
    </row>
    <row r="545" spans="1:36" x14ac:dyDescent="0.25">
      <c r="A545" s="10" t="s">
        <v>36</v>
      </c>
      <c r="B545" s="10" t="s">
        <v>66</v>
      </c>
      <c r="C545" s="10">
        <v>26</v>
      </c>
      <c r="D545" s="10" t="s">
        <v>38</v>
      </c>
      <c r="E545" s="10">
        <v>2602</v>
      </c>
      <c r="F545" s="10" t="s">
        <v>41</v>
      </c>
      <c r="G545" s="20">
        <v>718736</v>
      </c>
      <c r="H545" s="10">
        <v>322.60070309999998</v>
      </c>
      <c r="I545" s="10">
        <v>24</v>
      </c>
      <c r="J545" s="10">
        <v>40</v>
      </c>
      <c r="K545" s="10">
        <v>477.81268890000001</v>
      </c>
      <c r="L545" s="10">
        <v>1381</v>
      </c>
      <c r="M545" s="10">
        <v>106</v>
      </c>
      <c r="N545" s="10">
        <v>7239</v>
      </c>
      <c r="O545" s="10">
        <v>499202</v>
      </c>
      <c r="P545" s="10">
        <v>391013</v>
      </c>
      <c r="Q545" s="10">
        <v>56316</v>
      </c>
      <c r="R545" s="10">
        <v>348</v>
      </c>
      <c r="S545" s="10">
        <v>47</v>
      </c>
      <c r="T545" s="10">
        <v>42.89237</v>
      </c>
      <c r="U545" s="10">
        <v>2131.1342209999998</v>
      </c>
      <c r="V545" s="10">
        <v>20724</v>
      </c>
      <c r="W545" s="10">
        <v>21800</v>
      </c>
      <c r="X545" s="10">
        <v>58004</v>
      </c>
      <c r="Y545" s="10">
        <v>74575</v>
      </c>
      <c r="Z545" s="10">
        <v>23</v>
      </c>
      <c r="AA545" s="10">
        <v>102338</v>
      </c>
      <c r="AB545" s="10">
        <v>127262</v>
      </c>
      <c r="AC545" s="10">
        <v>8620</v>
      </c>
      <c r="AD545" s="10">
        <v>1610.4291619999999</v>
      </c>
      <c r="AE545" s="10">
        <v>302945</v>
      </c>
      <c r="AF545" s="10">
        <v>23</v>
      </c>
      <c r="AG545" s="10">
        <v>59.06</v>
      </c>
      <c r="AH545" s="10">
        <v>4.28</v>
      </c>
      <c r="AI545" s="10">
        <v>101.22</v>
      </c>
      <c r="AJ545" s="10" t="s">
        <v>40</v>
      </c>
    </row>
    <row r="546" spans="1:36" x14ac:dyDescent="0.25">
      <c r="A546" s="10" t="s">
        <v>36</v>
      </c>
      <c r="B546" s="10" t="s">
        <v>66</v>
      </c>
      <c r="C546" s="10">
        <v>26</v>
      </c>
      <c r="D546" s="10" t="s">
        <v>38</v>
      </c>
      <c r="E546" s="10">
        <v>2603</v>
      </c>
      <c r="F546" s="10" t="s">
        <v>59</v>
      </c>
      <c r="G546" s="20">
        <v>1054450</v>
      </c>
      <c r="H546" s="10">
        <v>307.80492820000001</v>
      </c>
      <c r="I546" s="10">
        <v>21</v>
      </c>
      <c r="J546" s="10">
        <v>24</v>
      </c>
      <c r="K546" s="10">
        <v>565.86428190000004</v>
      </c>
      <c r="L546" s="10">
        <v>2319</v>
      </c>
      <c r="M546" s="10">
        <v>221</v>
      </c>
      <c r="N546" s="10">
        <v>7013</v>
      </c>
      <c r="O546" s="10">
        <v>494824</v>
      </c>
      <c r="P546" s="10">
        <v>404475</v>
      </c>
      <c r="Q546" s="10">
        <v>87993</v>
      </c>
      <c r="R546" s="10">
        <v>69</v>
      </c>
      <c r="S546" s="10">
        <v>62</v>
      </c>
      <c r="T546" s="10">
        <v>19.953479999999999</v>
      </c>
      <c r="U546" s="10">
        <v>2108.9104200000002</v>
      </c>
      <c r="V546" s="10">
        <v>23195</v>
      </c>
      <c r="W546" s="10">
        <v>27303</v>
      </c>
      <c r="X546" s="10">
        <v>67329</v>
      </c>
      <c r="Y546" s="10">
        <v>107950</v>
      </c>
      <c r="Z546" s="10">
        <v>10</v>
      </c>
      <c r="AA546" s="10">
        <v>116111</v>
      </c>
      <c r="AB546" s="10">
        <v>177583</v>
      </c>
      <c r="AC546" s="10">
        <v>9332</v>
      </c>
      <c r="AD546" s="10">
        <v>1523.092658</v>
      </c>
      <c r="AE546" s="10">
        <v>279277</v>
      </c>
      <c r="AF546" s="10">
        <v>24</v>
      </c>
      <c r="AG546" s="10">
        <v>72.27</v>
      </c>
      <c r="AH546" s="10">
        <v>6.32</v>
      </c>
      <c r="AI546" s="10">
        <v>101.93</v>
      </c>
      <c r="AJ546" s="10" t="s">
        <v>40</v>
      </c>
    </row>
    <row r="547" spans="1:36" x14ac:dyDescent="0.25">
      <c r="A547" s="10" t="s">
        <v>36</v>
      </c>
      <c r="B547" s="10" t="s">
        <v>66</v>
      </c>
      <c r="C547" s="10">
        <v>26</v>
      </c>
      <c r="D547" s="10" t="s">
        <v>38</v>
      </c>
      <c r="E547" s="10">
        <v>2616</v>
      </c>
      <c r="F547" s="10" t="s">
        <v>53</v>
      </c>
      <c r="G547" s="20">
        <v>971873</v>
      </c>
      <c r="H547" s="10">
        <v>355.31646009999997</v>
      </c>
      <c r="I547" s="10">
        <v>13</v>
      </c>
      <c r="J547" s="10">
        <v>109</v>
      </c>
      <c r="K547" s="10">
        <v>77.147592239999994</v>
      </c>
      <c r="L547" s="10">
        <v>1023</v>
      </c>
      <c r="M547" s="10">
        <v>16</v>
      </c>
      <c r="N547" s="10">
        <v>6877</v>
      </c>
      <c r="O547" s="10">
        <v>441310</v>
      </c>
      <c r="P547" s="10">
        <v>371793</v>
      </c>
      <c r="Q547" s="10">
        <v>126082</v>
      </c>
      <c r="R547" s="10">
        <v>210</v>
      </c>
      <c r="S547" s="10">
        <v>68</v>
      </c>
      <c r="T547" s="10">
        <v>30.244009999999999</v>
      </c>
      <c r="U547" s="10">
        <v>1675.438672</v>
      </c>
      <c r="V547" s="10">
        <v>32033</v>
      </c>
      <c r="W547" s="10">
        <v>38951</v>
      </c>
      <c r="X547" s="10">
        <v>77327</v>
      </c>
      <c r="Y547" s="10">
        <v>149833</v>
      </c>
      <c r="Z547" s="10">
        <v>0</v>
      </c>
      <c r="AA547" s="10">
        <v>105289</v>
      </c>
      <c r="AB547" s="10">
        <v>194582</v>
      </c>
      <c r="AC547" s="10">
        <v>7900</v>
      </c>
      <c r="AD547" s="10">
        <v>1568.0470700000001</v>
      </c>
      <c r="AE547" s="10">
        <v>296340</v>
      </c>
      <c r="AF547" s="10">
        <v>39</v>
      </c>
      <c r="AG547" s="10">
        <v>63.53</v>
      </c>
      <c r="AH547" s="10">
        <v>10.130000000000001</v>
      </c>
      <c r="AI547" s="10">
        <v>100.23</v>
      </c>
      <c r="AJ547" s="10" t="s">
        <v>40</v>
      </c>
    </row>
    <row r="548" spans="1:36" x14ac:dyDescent="0.25">
      <c r="A548" s="10" t="s">
        <v>36</v>
      </c>
      <c r="B548" s="10" t="s">
        <v>66</v>
      </c>
      <c r="C548" s="10">
        <v>26</v>
      </c>
      <c r="D548" s="10" t="s">
        <v>38</v>
      </c>
      <c r="E548" s="10">
        <v>2608</v>
      </c>
      <c r="F548" s="10" t="s">
        <v>44</v>
      </c>
      <c r="G548" s="20">
        <v>573085</v>
      </c>
      <c r="H548" s="10">
        <v>338.34199039999999</v>
      </c>
      <c r="I548" s="10">
        <v>28</v>
      </c>
      <c r="J548" s="10">
        <v>22</v>
      </c>
      <c r="K548" s="10">
        <v>378.60160990000003</v>
      </c>
      <c r="L548" s="10">
        <v>631</v>
      </c>
      <c r="M548" s="10">
        <v>78</v>
      </c>
      <c r="N548" s="10">
        <v>4615</v>
      </c>
      <c r="O548" s="10">
        <v>436445</v>
      </c>
      <c r="P548" s="10">
        <v>265294</v>
      </c>
      <c r="Q548" s="10">
        <v>24901</v>
      </c>
      <c r="R548" s="10">
        <v>0</v>
      </c>
      <c r="S548" s="10">
        <v>11</v>
      </c>
      <c r="T548" s="10">
        <v>27.922249999999998</v>
      </c>
      <c r="U548" s="10">
        <v>1883.20056</v>
      </c>
      <c r="V548" s="10">
        <v>15079</v>
      </c>
      <c r="W548" s="10">
        <v>15872</v>
      </c>
      <c r="X548" s="10">
        <v>29229</v>
      </c>
      <c r="Y548" s="10">
        <v>43920</v>
      </c>
      <c r="Z548" s="10">
        <v>16</v>
      </c>
      <c r="AA548" s="10">
        <v>52079</v>
      </c>
      <c r="AB548" s="10">
        <v>73139</v>
      </c>
      <c r="AC548" s="10">
        <v>5246</v>
      </c>
      <c r="AD548" s="10">
        <v>1476.6767</v>
      </c>
      <c r="AE548" s="10">
        <v>346690</v>
      </c>
      <c r="AF548" s="10">
        <v>30</v>
      </c>
      <c r="AG548" s="10">
        <v>55.72</v>
      </c>
      <c r="AH548" s="10">
        <v>5.77</v>
      </c>
      <c r="AI548" s="10">
        <v>107.53</v>
      </c>
      <c r="AJ548" s="10" t="s">
        <v>40</v>
      </c>
    </row>
    <row r="549" spans="1:36" x14ac:dyDescent="0.25">
      <c r="A549" s="10" t="s">
        <v>36</v>
      </c>
      <c r="B549" s="10" t="s">
        <v>66</v>
      </c>
      <c r="C549" s="10">
        <v>26</v>
      </c>
      <c r="D549" s="10" t="s">
        <v>38</v>
      </c>
      <c r="E549" s="10">
        <v>2609</v>
      </c>
      <c r="F549" s="10" t="s">
        <v>51</v>
      </c>
      <c r="G549" s="20">
        <v>1295757</v>
      </c>
      <c r="H549" s="10">
        <v>326.37330609999998</v>
      </c>
      <c r="I549" s="10">
        <v>19</v>
      </c>
      <c r="J549" s="10">
        <v>88</v>
      </c>
      <c r="K549" s="10">
        <v>305.06054590000002</v>
      </c>
      <c r="L549" s="10">
        <v>1454</v>
      </c>
      <c r="M549" s="10">
        <v>61</v>
      </c>
      <c r="N549" s="10">
        <v>6400</v>
      </c>
      <c r="O549" s="10">
        <v>840021</v>
      </c>
      <c r="P549" s="10">
        <v>549984</v>
      </c>
      <c r="Q549" s="10">
        <v>87611</v>
      </c>
      <c r="R549" s="10">
        <v>0</v>
      </c>
      <c r="S549" s="10">
        <v>0</v>
      </c>
      <c r="T549" s="10">
        <v>33.198279999999997</v>
      </c>
      <c r="U549" s="10">
        <v>3079.8631350000001</v>
      </c>
      <c r="V549" s="10">
        <v>43525</v>
      </c>
      <c r="W549" s="10">
        <v>47160</v>
      </c>
      <c r="X549" s="10">
        <v>85670</v>
      </c>
      <c r="Y549" s="10">
        <v>132582</v>
      </c>
      <c r="Z549" s="10">
        <v>13</v>
      </c>
      <c r="AA549" s="10">
        <v>128706</v>
      </c>
      <c r="AB549" s="10">
        <v>185960</v>
      </c>
      <c r="AC549" s="10">
        <v>7854</v>
      </c>
      <c r="AD549" s="10">
        <v>2741.6043089999998</v>
      </c>
      <c r="AE549" s="10">
        <v>662870</v>
      </c>
      <c r="AF549" s="10">
        <v>19</v>
      </c>
      <c r="AG549" s="10">
        <v>47.07</v>
      </c>
      <c r="AH549" s="10">
        <v>23.37</v>
      </c>
      <c r="AI549" s="10">
        <v>100.62</v>
      </c>
      <c r="AJ549" s="10" t="s">
        <v>40</v>
      </c>
    </row>
    <row r="550" spans="1:36" x14ac:dyDescent="0.25">
      <c r="A550" s="10" t="s">
        <v>36</v>
      </c>
      <c r="B550" s="10" t="s">
        <v>66</v>
      </c>
      <c r="C550" s="10">
        <v>26</v>
      </c>
      <c r="D550" s="10" t="s">
        <v>38</v>
      </c>
      <c r="E550" s="10">
        <v>2612</v>
      </c>
      <c r="F550" s="10" t="s">
        <v>60</v>
      </c>
      <c r="G550" s="20">
        <v>568864</v>
      </c>
      <c r="H550" s="10">
        <v>339.13397830000002</v>
      </c>
      <c r="I550" s="10">
        <v>17</v>
      </c>
      <c r="J550" s="10">
        <v>73</v>
      </c>
      <c r="K550" s="10">
        <v>201.91147090000001</v>
      </c>
      <c r="L550" s="10">
        <v>657</v>
      </c>
      <c r="M550" s="10">
        <v>6</v>
      </c>
      <c r="N550" s="10">
        <v>1160</v>
      </c>
      <c r="O550" s="10">
        <v>357752</v>
      </c>
      <c r="P550" s="10">
        <v>287570</v>
      </c>
      <c r="Q550" s="10">
        <v>58052</v>
      </c>
      <c r="R550" s="10">
        <v>33</v>
      </c>
      <c r="S550" s="10">
        <v>4</v>
      </c>
      <c r="T550" s="10">
        <v>34.896349999999998</v>
      </c>
      <c r="U550" s="10">
        <v>1450.066411</v>
      </c>
      <c r="V550" s="10">
        <v>20015</v>
      </c>
      <c r="W550" s="10">
        <v>24676</v>
      </c>
      <c r="X550" s="10">
        <v>38871</v>
      </c>
      <c r="Y550" s="10">
        <v>72793</v>
      </c>
      <c r="Z550" s="10">
        <v>0</v>
      </c>
      <c r="AA550" s="10">
        <v>52655</v>
      </c>
      <c r="AB550" s="10">
        <v>93168</v>
      </c>
      <c r="AC550" s="10">
        <v>1817</v>
      </c>
      <c r="AD550" s="10">
        <v>1213.2585899999999</v>
      </c>
      <c r="AE550" s="10">
        <v>241839</v>
      </c>
      <c r="AF550" s="10">
        <v>6</v>
      </c>
      <c r="AG550" s="10">
        <v>78.56</v>
      </c>
      <c r="AH550" s="10">
        <v>2.96</v>
      </c>
      <c r="AI550" s="10">
        <v>101.09</v>
      </c>
      <c r="AJ550" s="10" t="s">
        <v>40</v>
      </c>
    </row>
    <row r="551" spans="1:36" x14ac:dyDescent="0.25">
      <c r="A551" s="10" t="s">
        <v>36</v>
      </c>
      <c r="B551" s="10" t="s">
        <v>66</v>
      </c>
      <c r="C551" s="10">
        <v>26</v>
      </c>
      <c r="D551" s="10" t="s">
        <v>38</v>
      </c>
      <c r="E551" s="10">
        <v>2618</v>
      </c>
      <c r="F551" s="10" t="s">
        <v>55</v>
      </c>
      <c r="G551" s="20">
        <v>1142944</v>
      </c>
      <c r="H551" s="10">
        <v>323.47427260000001</v>
      </c>
      <c r="I551" s="10">
        <v>30</v>
      </c>
      <c r="J551" s="10">
        <v>149</v>
      </c>
      <c r="K551" s="10">
        <v>130.29237180000001</v>
      </c>
      <c r="L551" s="10">
        <v>913</v>
      </c>
      <c r="M551" s="10">
        <v>0</v>
      </c>
      <c r="N551" s="10">
        <v>3946</v>
      </c>
      <c r="O551" s="10">
        <v>760375</v>
      </c>
      <c r="P551" s="10">
        <v>567599</v>
      </c>
      <c r="Q551" s="10">
        <v>42173</v>
      </c>
      <c r="R551" s="10">
        <v>0</v>
      </c>
      <c r="S551" s="10">
        <v>0</v>
      </c>
      <c r="T551" s="10">
        <v>25.871919999999999</v>
      </c>
      <c r="U551" s="10">
        <v>2615.7817920000002</v>
      </c>
      <c r="V551" s="10">
        <v>24670</v>
      </c>
      <c r="W551" s="10">
        <v>26131</v>
      </c>
      <c r="X551" s="10">
        <v>35254</v>
      </c>
      <c r="Y551" s="10">
        <v>55717</v>
      </c>
      <c r="Z551" s="10">
        <v>14</v>
      </c>
      <c r="AA551" s="10">
        <v>53290</v>
      </c>
      <c r="AB551" s="10">
        <v>78705</v>
      </c>
      <c r="AC551" s="10">
        <v>4859</v>
      </c>
      <c r="AD551" s="10">
        <v>2459.6174999999998</v>
      </c>
      <c r="AE551" s="10">
        <v>616140</v>
      </c>
      <c r="AF551" s="10">
        <v>27</v>
      </c>
      <c r="AG551" s="10">
        <v>34.909999999999997</v>
      </c>
      <c r="AH551" s="10">
        <v>37.57</v>
      </c>
      <c r="AI551" s="10">
        <v>99.98</v>
      </c>
      <c r="AJ551" s="10" t="s">
        <v>40</v>
      </c>
    </row>
    <row r="552" spans="1:36" x14ac:dyDescent="0.25">
      <c r="A552" s="10" t="s">
        <v>36</v>
      </c>
      <c r="B552" s="10" t="s">
        <v>67</v>
      </c>
      <c r="C552" s="10">
        <v>26</v>
      </c>
      <c r="D552" s="10" t="s">
        <v>38</v>
      </c>
      <c r="E552" s="10">
        <v>2607</v>
      </c>
      <c r="F552" s="10" t="s">
        <v>58</v>
      </c>
      <c r="G552" s="20">
        <v>991495</v>
      </c>
      <c r="H552" s="10">
        <v>324.31046980000002</v>
      </c>
      <c r="I552" s="10">
        <v>27</v>
      </c>
      <c r="J552" s="10">
        <v>7</v>
      </c>
      <c r="K552" s="10">
        <v>513.24554009999997</v>
      </c>
      <c r="L552" s="10">
        <v>1339</v>
      </c>
      <c r="M552" s="10">
        <v>406</v>
      </c>
      <c r="N552" s="10">
        <v>7213</v>
      </c>
      <c r="O552" s="10">
        <v>503553</v>
      </c>
      <c r="P552" s="10">
        <v>263175</v>
      </c>
      <c r="Q552" s="10">
        <v>58857</v>
      </c>
      <c r="R552" s="10">
        <v>467</v>
      </c>
      <c r="S552" s="10">
        <v>48</v>
      </c>
      <c r="T552" s="10">
        <v>28.73837</v>
      </c>
      <c r="U552" s="10">
        <v>2175.0590099999999</v>
      </c>
      <c r="V552" s="10">
        <v>18448</v>
      </c>
      <c r="W552" s="10">
        <v>19049</v>
      </c>
      <c r="X552" s="10">
        <v>61300</v>
      </c>
      <c r="Y552" s="10">
        <v>96895</v>
      </c>
      <c r="Z552" s="10">
        <v>4</v>
      </c>
      <c r="AA552" s="10">
        <v>107224</v>
      </c>
      <c r="AB552" s="10">
        <v>160807</v>
      </c>
      <c r="AC552" s="10">
        <v>8552</v>
      </c>
      <c r="AD552" s="10">
        <v>1633.0751</v>
      </c>
      <c r="AE552" s="10">
        <v>304424</v>
      </c>
      <c r="AF552" s="10">
        <v>17</v>
      </c>
      <c r="AG552" s="10">
        <v>72.099999999999994</v>
      </c>
      <c r="AH552" s="10">
        <v>8.4</v>
      </c>
      <c r="AI552" s="10">
        <v>105.73</v>
      </c>
      <c r="AJ552" s="10" t="s">
        <v>40</v>
      </c>
    </row>
    <row r="553" spans="1:36" x14ac:dyDescent="0.25">
      <c r="A553" s="10" t="s">
        <v>36</v>
      </c>
      <c r="B553" s="10" t="s">
        <v>67</v>
      </c>
      <c r="C553" s="10">
        <v>26</v>
      </c>
      <c r="D553" s="10" t="s">
        <v>38</v>
      </c>
      <c r="E553" s="10">
        <v>2612</v>
      </c>
      <c r="F553" s="10" t="s">
        <v>60</v>
      </c>
      <c r="G553" s="20">
        <v>691909</v>
      </c>
      <c r="H553" s="10">
        <v>337.78527989999998</v>
      </c>
      <c r="I553" s="10">
        <v>20</v>
      </c>
      <c r="J553" s="10">
        <v>79</v>
      </c>
      <c r="K553" s="10">
        <v>270.04154160000002</v>
      </c>
      <c r="L553" s="10">
        <v>719</v>
      </c>
      <c r="M553" s="10">
        <v>3</v>
      </c>
      <c r="N553" s="10">
        <v>1221</v>
      </c>
      <c r="O553" s="10">
        <v>438869</v>
      </c>
      <c r="P553" s="10">
        <v>352898</v>
      </c>
      <c r="Q553" s="10">
        <v>58251</v>
      </c>
      <c r="R553" s="10">
        <v>34</v>
      </c>
      <c r="S553" s="10">
        <v>4</v>
      </c>
      <c r="T553" s="10">
        <v>34.966749999999998</v>
      </c>
      <c r="U553" s="10">
        <v>1787.443172</v>
      </c>
      <c r="V553" s="10">
        <v>21587</v>
      </c>
      <c r="W553" s="10">
        <v>26989</v>
      </c>
      <c r="X553" s="10">
        <v>39025</v>
      </c>
      <c r="Y553" s="10">
        <v>73072</v>
      </c>
      <c r="Z553" s="10">
        <v>0</v>
      </c>
      <c r="AA553" s="10">
        <v>52736</v>
      </c>
      <c r="AB553" s="10">
        <v>93350</v>
      </c>
      <c r="AC553" s="10">
        <v>1940</v>
      </c>
      <c r="AD553" s="10">
        <v>1482.43488</v>
      </c>
      <c r="AE553" s="10">
        <v>294329</v>
      </c>
      <c r="AF553" s="10">
        <v>5</v>
      </c>
      <c r="AG553" s="10">
        <v>80.17</v>
      </c>
      <c r="AH553" s="10">
        <v>2.5499999999999998</v>
      </c>
      <c r="AI553" s="10">
        <v>100.93</v>
      </c>
      <c r="AJ553" s="10" t="s">
        <v>40</v>
      </c>
    </row>
    <row r="554" spans="1:36" x14ac:dyDescent="0.25">
      <c r="A554" s="10" t="s">
        <v>36</v>
      </c>
      <c r="B554" s="10" t="s">
        <v>67</v>
      </c>
      <c r="C554" s="10">
        <v>26</v>
      </c>
      <c r="D554" s="10" t="s">
        <v>38</v>
      </c>
      <c r="E554" s="10">
        <v>2617</v>
      </c>
      <c r="F554" s="10" t="s">
        <v>54</v>
      </c>
      <c r="G554" s="20">
        <v>846050</v>
      </c>
      <c r="H554" s="10">
        <v>319.78320839999998</v>
      </c>
      <c r="I554" s="10">
        <v>16</v>
      </c>
      <c r="J554" s="10">
        <v>124</v>
      </c>
      <c r="K554" s="10">
        <v>178.95499939999999</v>
      </c>
      <c r="L554" s="10">
        <v>206</v>
      </c>
      <c r="M554" s="10">
        <v>4</v>
      </c>
      <c r="N554" s="10">
        <v>1960</v>
      </c>
      <c r="O554" s="10">
        <v>363205</v>
      </c>
      <c r="P554" s="10">
        <v>287454</v>
      </c>
      <c r="Q554" s="10">
        <v>75107</v>
      </c>
      <c r="R554" s="10">
        <v>0</v>
      </c>
      <c r="S554" s="10">
        <v>0</v>
      </c>
      <c r="T554" s="10">
        <v>28.520379999999999</v>
      </c>
      <c r="U554" s="10">
        <v>1368.9439809999999</v>
      </c>
      <c r="V554" s="10">
        <v>22447</v>
      </c>
      <c r="W554" s="10">
        <v>25542</v>
      </c>
      <c r="X554" s="10">
        <v>48645</v>
      </c>
      <c r="Y554" s="10">
        <v>94182</v>
      </c>
      <c r="Z554" s="10">
        <v>5</v>
      </c>
      <c r="AA554" s="10">
        <v>82658</v>
      </c>
      <c r="AB554" s="10">
        <v>144599</v>
      </c>
      <c r="AC554" s="10">
        <v>2166</v>
      </c>
      <c r="AD554" s="10">
        <v>1161.4686019999999</v>
      </c>
      <c r="AE554" s="10">
        <v>255080</v>
      </c>
      <c r="AF554" s="10">
        <v>16</v>
      </c>
      <c r="AG554" s="10">
        <v>46.64</v>
      </c>
      <c r="AH554" s="10">
        <v>18.39</v>
      </c>
      <c r="AI554" s="10">
        <v>103.85</v>
      </c>
      <c r="AJ554" s="10" t="s">
        <v>40</v>
      </c>
    </row>
    <row r="555" spans="1:36" x14ac:dyDescent="0.25">
      <c r="A555" s="10" t="s">
        <v>36</v>
      </c>
      <c r="B555" s="10" t="s">
        <v>67</v>
      </c>
      <c r="C555" s="10">
        <v>26</v>
      </c>
      <c r="D555" s="10" t="s">
        <v>38</v>
      </c>
      <c r="E555" s="10">
        <v>2603</v>
      </c>
      <c r="F555" s="10" t="s">
        <v>59</v>
      </c>
      <c r="G555" s="20">
        <v>1299549</v>
      </c>
      <c r="H555" s="10">
        <v>326.9511377</v>
      </c>
      <c r="I555" s="10">
        <v>22</v>
      </c>
      <c r="J555" s="10">
        <v>25</v>
      </c>
      <c r="K555" s="10">
        <v>658.60418809999999</v>
      </c>
      <c r="L555" s="10">
        <v>2460</v>
      </c>
      <c r="M555" s="10">
        <v>196</v>
      </c>
      <c r="N555" s="10">
        <v>7024</v>
      </c>
      <c r="O555" s="10">
        <v>581770</v>
      </c>
      <c r="P555" s="10">
        <v>475140</v>
      </c>
      <c r="Q555" s="10">
        <v>88487</v>
      </c>
      <c r="R555" s="10">
        <v>101</v>
      </c>
      <c r="S555" s="10">
        <v>62</v>
      </c>
      <c r="T555" s="10">
        <v>32.0839</v>
      </c>
      <c r="U555" s="10">
        <v>2592.7917219999999</v>
      </c>
      <c r="V555" s="10">
        <v>25358</v>
      </c>
      <c r="W555" s="10">
        <v>29953</v>
      </c>
      <c r="X555" s="10">
        <v>67718</v>
      </c>
      <c r="Y555" s="10">
        <v>108590</v>
      </c>
      <c r="Z555" s="10">
        <v>31</v>
      </c>
      <c r="AA555" s="10">
        <v>116512</v>
      </c>
      <c r="AB555" s="10">
        <v>178146</v>
      </c>
      <c r="AC555" s="10">
        <v>9484</v>
      </c>
      <c r="AD555" s="10">
        <v>1902.1036340000001</v>
      </c>
      <c r="AE555" s="10">
        <v>327896</v>
      </c>
      <c r="AF555" s="10">
        <v>24</v>
      </c>
      <c r="AG555" s="10">
        <v>73.48</v>
      </c>
      <c r="AH555" s="10">
        <v>5.07</v>
      </c>
      <c r="AI555" s="10">
        <v>111.86</v>
      </c>
      <c r="AJ555" s="10" t="s">
        <v>40</v>
      </c>
    </row>
    <row r="556" spans="1:36" x14ac:dyDescent="0.25">
      <c r="A556" s="10" t="s">
        <v>36</v>
      </c>
      <c r="B556" s="10" t="s">
        <v>67</v>
      </c>
      <c r="C556" s="10">
        <v>26</v>
      </c>
      <c r="D556" s="10" t="s">
        <v>38</v>
      </c>
      <c r="E556" s="10">
        <v>2606</v>
      </c>
      <c r="F556" s="10" t="s">
        <v>49</v>
      </c>
      <c r="G556" s="20">
        <v>479934</v>
      </c>
      <c r="H556" s="10">
        <v>322.20214040000002</v>
      </c>
      <c r="I556" s="10">
        <v>26</v>
      </c>
      <c r="J556" s="10">
        <v>36</v>
      </c>
      <c r="K556" s="10">
        <v>939.60275100000001</v>
      </c>
      <c r="L556" s="10">
        <v>735</v>
      </c>
      <c r="M556" s="10">
        <v>71</v>
      </c>
      <c r="N556" s="10">
        <v>5205</v>
      </c>
      <c r="O556" s="10">
        <v>374039</v>
      </c>
      <c r="P556" s="10">
        <v>319336</v>
      </c>
      <c r="Q556" s="10">
        <v>34497</v>
      </c>
      <c r="R556" s="10">
        <v>695</v>
      </c>
      <c r="S556" s="10">
        <v>78</v>
      </c>
      <c r="T556" s="10">
        <v>18.728809999999999</v>
      </c>
      <c r="U556" s="10">
        <v>2163.4932250000002</v>
      </c>
      <c r="V556" s="10">
        <v>13895</v>
      </c>
      <c r="W556" s="10">
        <v>14826</v>
      </c>
      <c r="X556" s="10">
        <v>28416</v>
      </c>
      <c r="Y556" s="10">
        <v>41220</v>
      </c>
      <c r="Z556" s="10">
        <v>4</v>
      </c>
      <c r="AA556" s="10">
        <v>46898</v>
      </c>
      <c r="AB556" s="10">
        <v>66588</v>
      </c>
      <c r="AC556" s="10">
        <v>5940</v>
      </c>
      <c r="AD556" s="10">
        <v>1205.161664</v>
      </c>
      <c r="AE556" s="10">
        <v>290697</v>
      </c>
      <c r="AF556" s="10">
        <v>23</v>
      </c>
      <c r="AG556" s="10">
        <v>27.22</v>
      </c>
      <c r="AH556" s="10">
        <v>16.91</v>
      </c>
      <c r="AI556" s="10">
        <v>112.68</v>
      </c>
      <c r="AJ556" s="10" t="s">
        <v>40</v>
      </c>
    </row>
    <row r="557" spans="1:36" x14ac:dyDescent="0.25">
      <c r="A557" s="10" t="s">
        <v>36</v>
      </c>
      <c r="B557" s="10" t="s">
        <v>67</v>
      </c>
      <c r="C557" s="10">
        <v>26</v>
      </c>
      <c r="D557" s="10" t="s">
        <v>38</v>
      </c>
      <c r="E557" s="10">
        <v>2617</v>
      </c>
      <c r="F557" s="10" t="s">
        <v>54</v>
      </c>
      <c r="G557" s="20">
        <v>846050</v>
      </c>
      <c r="H557" s="10">
        <v>322.38735889999998</v>
      </c>
      <c r="I557" s="10">
        <v>15</v>
      </c>
      <c r="J557" s="10">
        <v>122</v>
      </c>
      <c r="K557" s="10">
        <v>178.58919940000001</v>
      </c>
      <c r="L557" s="10">
        <v>203</v>
      </c>
      <c r="M557" s="10">
        <v>5</v>
      </c>
      <c r="N557" s="10">
        <v>1954</v>
      </c>
      <c r="O557" s="10">
        <v>347146</v>
      </c>
      <c r="P557" s="10">
        <v>274711</v>
      </c>
      <c r="Q557" s="10">
        <v>75079</v>
      </c>
      <c r="R557" s="10">
        <v>0</v>
      </c>
      <c r="S557" s="10">
        <v>0</v>
      </c>
      <c r="T557" s="10">
        <v>28.520379999999999</v>
      </c>
      <c r="U557" s="10">
        <v>1326.2644</v>
      </c>
      <c r="V557" s="10">
        <v>21950</v>
      </c>
      <c r="W557" s="10">
        <v>24912</v>
      </c>
      <c r="X557" s="10">
        <v>48629</v>
      </c>
      <c r="Y557" s="10">
        <v>94147</v>
      </c>
      <c r="Z557" s="10">
        <v>4</v>
      </c>
      <c r="AA557" s="10">
        <v>82630</v>
      </c>
      <c r="AB557" s="10">
        <v>144541</v>
      </c>
      <c r="AC557" s="10">
        <v>2157</v>
      </c>
      <c r="AD557" s="10">
        <v>1119.1548210000001</v>
      </c>
      <c r="AE557" s="10">
        <v>243632</v>
      </c>
      <c r="AF557" s="10">
        <v>16</v>
      </c>
      <c r="AG557" s="10">
        <v>47.19</v>
      </c>
      <c r="AH557" s="10">
        <v>18.399999999999999</v>
      </c>
      <c r="AI557" s="10">
        <v>103.86</v>
      </c>
      <c r="AJ557" s="10" t="s">
        <v>40</v>
      </c>
    </row>
    <row r="558" spans="1:36" x14ac:dyDescent="0.25">
      <c r="A558" s="10" t="s">
        <v>36</v>
      </c>
      <c r="B558" s="10" t="s">
        <v>67</v>
      </c>
      <c r="C558" s="10">
        <v>26</v>
      </c>
      <c r="D558" s="10" t="s">
        <v>38</v>
      </c>
      <c r="E558" s="10">
        <v>2618</v>
      </c>
      <c r="F558" s="10" t="s">
        <v>55</v>
      </c>
      <c r="G558" s="20">
        <v>1383089</v>
      </c>
      <c r="H558" s="10">
        <v>322.03636269999998</v>
      </c>
      <c r="I558" s="10">
        <v>34</v>
      </c>
      <c r="J558" s="10">
        <v>152</v>
      </c>
      <c r="K558" s="10">
        <v>183.70873570000001</v>
      </c>
      <c r="L558" s="10">
        <v>1522</v>
      </c>
      <c r="M558" s="10">
        <v>0</v>
      </c>
      <c r="N558" s="10">
        <v>3406</v>
      </c>
      <c r="O558" s="10">
        <v>874687</v>
      </c>
      <c r="P558" s="10">
        <v>652640</v>
      </c>
      <c r="Q558" s="10">
        <v>42228</v>
      </c>
      <c r="R558" s="10">
        <v>0</v>
      </c>
      <c r="S558" s="10">
        <v>0</v>
      </c>
      <c r="T558" s="10">
        <v>43.695709999999998</v>
      </c>
      <c r="U558" s="10">
        <v>3044.2146459999999</v>
      </c>
      <c r="V558" s="10">
        <v>25150</v>
      </c>
      <c r="W558" s="10">
        <v>26747</v>
      </c>
      <c r="X558" s="10">
        <v>35311</v>
      </c>
      <c r="Y558" s="10">
        <v>55800</v>
      </c>
      <c r="Z558" s="10">
        <v>20</v>
      </c>
      <c r="AA558" s="10">
        <v>53283</v>
      </c>
      <c r="AB558" s="10">
        <v>78702</v>
      </c>
      <c r="AC558" s="10">
        <v>4928</v>
      </c>
      <c r="AD558" s="10">
        <v>2816.8101999999999</v>
      </c>
      <c r="AE558" s="10">
        <v>707885</v>
      </c>
      <c r="AF558" s="10">
        <v>27</v>
      </c>
      <c r="AG558" s="10">
        <v>32.93</v>
      </c>
      <c r="AH558" s="10">
        <v>41.48</v>
      </c>
      <c r="AI558" s="10">
        <v>100</v>
      </c>
      <c r="AJ558" s="10" t="s">
        <v>40</v>
      </c>
    </row>
    <row r="559" spans="1:36" x14ac:dyDescent="0.25">
      <c r="A559" s="10" t="s">
        <v>36</v>
      </c>
      <c r="B559" s="10" t="s">
        <v>67</v>
      </c>
      <c r="C559" s="10">
        <v>26</v>
      </c>
      <c r="D559" s="10" t="s">
        <v>38</v>
      </c>
      <c r="E559" s="10">
        <v>2619</v>
      </c>
      <c r="F559" s="10" t="s">
        <v>57</v>
      </c>
      <c r="G559" s="20">
        <v>328833</v>
      </c>
      <c r="H559" s="10">
        <v>303.68569789999998</v>
      </c>
      <c r="I559" s="10">
        <v>27</v>
      </c>
      <c r="J559" s="10">
        <v>11</v>
      </c>
      <c r="K559" s="10">
        <v>193.94389720000001</v>
      </c>
      <c r="L559" s="10">
        <v>495</v>
      </c>
      <c r="M559" s="10">
        <v>20</v>
      </c>
      <c r="N559" s="10">
        <v>2740</v>
      </c>
      <c r="O559" s="10">
        <v>230113</v>
      </c>
      <c r="P559" s="10">
        <v>112261</v>
      </c>
      <c r="Q559" s="10">
        <v>11342</v>
      </c>
      <c r="R559" s="10">
        <v>63</v>
      </c>
      <c r="S559" s="10">
        <v>7</v>
      </c>
      <c r="T559" s="10">
        <v>14.83475</v>
      </c>
      <c r="U559" s="10">
        <v>907.59891719999996</v>
      </c>
      <c r="V559" s="10">
        <v>8465</v>
      </c>
      <c r="W559" s="10">
        <v>8957</v>
      </c>
      <c r="X559" s="10">
        <v>16183</v>
      </c>
      <c r="Y559" s="10">
        <v>22505</v>
      </c>
      <c r="Z559" s="10">
        <v>7</v>
      </c>
      <c r="AA559" s="10">
        <v>33709</v>
      </c>
      <c r="AB559" s="10">
        <v>44785</v>
      </c>
      <c r="AC559" s="10">
        <v>3235</v>
      </c>
      <c r="AD559" s="10">
        <v>698.82027000000005</v>
      </c>
      <c r="AE559" s="10">
        <v>193961</v>
      </c>
      <c r="AF559" s="10">
        <v>24</v>
      </c>
      <c r="AG559" s="10">
        <v>61.95</v>
      </c>
      <c r="AH559" s="10">
        <v>11.37</v>
      </c>
      <c r="AI559" s="10">
        <v>100.95</v>
      </c>
      <c r="AJ559" s="10" t="s">
        <v>40</v>
      </c>
    </row>
    <row r="560" spans="1:36" x14ac:dyDescent="0.25">
      <c r="A560" s="10" t="s">
        <v>36</v>
      </c>
      <c r="B560" s="10" t="s">
        <v>67</v>
      </c>
      <c r="C560" s="10">
        <v>26</v>
      </c>
      <c r="D560" s="10" t="s">
        <v>38</v>
      </c>
      <c r="E560" s="10">
        <v>2621</v>
      </c>
      <c r="F560" s="10" t="s">
        <v>47</v>
      </c>
      <c r="G560" s="20">
        <v>542854</v>
      </c>
      <c r="H560" s="10">
        <v>324.22581480000002</v>
      </c>
      <c r="I560" s="10">
        <v>22</v>
      </c>
      <c r="J560" s="10">
        <v>48</v>
      </c>
      <c r="K560" s="10">
        <v>273.82156980000002</v>
      </c>
      <c r="L560" s="10">
        <v>365</v>
      </c>
      <c r="M560" s="10">
        <v>9</v>
      </c>
      <c r="N560" s="10">
        <v>1212</v>
      </c>
      <c r="O560" s="10">
        <v>314603</v>
      </c>
      <c r="P560" s="10">
        <v>281865</v>
      </c>
      <c r="Q560" s="10">
        <v>37332</v>
      </c>
      <c r="R560" s="10">
        <v>59</v>
      </c>
      <c r="S560" s="10">
        <v>15</v>
      </c>
      <c r="T560" s="10">
        <v>27.752140000000001</v>
      </c>
      <c r="U560" s="10">
        <v>1321.5978500000001</v>
      </c>
      <c r="V560" s="10">
        <v>14157</v>
      </c>
      <c r="W560" s="10">
        <v>15841</v>
      </c>
      <c r="X560" s="10">
        <v>25250</v>
      </c>
      <c r="Y560" s="10">
        <v>42914</v>
      </c>
      <c r="Z560" s="10">
        <v>11</v>
      </c>
      <c r="AA560" s="10">
        <v>37817</v>
      </c>
      <c r="AB560" s="10">
        <v>60877</v>
      </c>
      <c r="AC560" s="10">
        <v>1577</v>
      </c>
      <c r="AD560" s="10">
        <v>1020.02414</v>
      </c>
      <c r="AE560" s="10">
        <v>222234</v>
      </c>
      <c r="AF560" s="10">
        <v>25</v>
      </c>
      <c r="AG560" s="10">
        <v>55.92</v>
      </c>
      <c r="AH560" s="10">
        <v>7.71</v>
      </c>
      <c r="AI560" s="10">
        <v>100.26</v>
      </c>
      <c r="AJ560" s="10" t="s">
        <v>40</v>
      </c>
    </row>
    <row r="561" spans="1:36" x14ac:dyDescent="0.25">
      <c r="A561" s="10" t="s">
        <v>36</v>
      </c>
      <c r="B561" s="10" t="s">
        <v>67</v>
      </c>
      <c r="C561" s="10">
        <v>26</v>
      </c>
      <c r="D561" s="10" t="s">
        <v>38</v>
      </c>
      <c r="E561" s="10">
        <v>2624</v>
      </c>
      <c r="F561" s="10" t="s">
        <v>48</v>
      </c>
      <c r="G561" s="20">
        <v>278995</v>
      </c>
      <c r="H561" s="10">
        <v>330.27531479999999</v>
      </c>
      <c r="I561" s="10">
        <v>22</v>
      </c>
      <c r="J561" s="10">
        <v>13</v>
      </c>
      <c r="K561" s="10">
        <v>138.31528979999999</v>
      </c>
      <c r="L561" s="10">
        <v>225</v>
      </c>
      <c r="M561" s="10">
        <v>15</v>
      </c>
      <c r="N561" s="10">
        <v>1161</v>
      </c>
      <c r="O561" s="10">
        <v>176685</v>
      </c>
      <c r="P561" s="10">
        <v>150329</v>
      </c>
      <c r="Q561" s="10">
        <v>16040</v>
      </c>
      <c r="R561" s="10">
        <v>9</v>
      </c>
      <c r="S561" s="10">
        <v>2</v>
      </c>
      <c r="T561" s="10">
        <v>13.412179999999999</v>
      </c>
      <c r="U561" s="10">
        <v>735.27440979999994</v>
      </c>
      <c r="V561" s="10">
        <v>7735</v>
      </c>
      <c r="W561" s="10">
        <v>8294</v>
      </c>
      <c r="X561" s="10">
        <v>12817</v>
      </c>
      <c r="Y561" s="10">
        <v>18844</v>
      </c>
      <c r="Z561" s="10">
        <v>0</v>
      </c>
      <c r="AA561" s="10">
        <v>19758</v>
      </c>
      <c r="AB561" s="10">
        <v>27066</v>
      </c>
      <c r="AC561" s="10">
        <v>1386</v>
      </c>
      <c r="AD561" s="10">
        <v>583.54693999999995</v>
      </c>
      <c r="AE561" s="10">
        <v>136615</v>
      </c>
      <c r="AF561" s="10">
        <v>11</v>
      </c>
      <c r="AG561" s="10">
        <v>41.19</v>
      </c>
      <c r="AH561" s="10">
        <v>20.63</v>
      </c>
      <c r="AI561" s="10">
        <v>99.99</v>
      </c>
      <c r="AJ561" s="10" t="s">
        <v>40</v>
      </c>
    </row>
    <row r="562" spans="1:36" x14ac:dyDescent="0.25">
      <c r="A562" s="10" t="s">
        <v>36</v>
      </c>
      <c r="B562" s="10" t="s">
        <v>67</v>
      </c>
      <c r="C562" s="10">
        <v>26</v>
      </c>
      <c r="D562" s="10" t="s">
        <v>38</v>
      </c>
      <c r="E562" s="10">
        <v>2603</v>
      </c>
      <c r="F562" s="10" t="s">
        <v>59</v>
      </c>
      <c r="G562" s="20">
        <v>1299549</v>
      </c>
      <c r="H562" s="10">
        <v>318.45713979999999</v>
      </c>
      <c r="I562" s="10">
        <v>22</v>
      </c>
      <c r="J562" s="10">
        <v>25</v>
      </c>
      <c r="K562" s="10">
        <v>649.54536919999998</v>
      </c>
      <c r="L562" s="10">
        <v>2444</v>
      </c>
      <c r="M562" s="10">
        <v>202</v>
      </c>
      <c r="N562" s="10">
        <v>7022</v>
      </c>
      <c r="O562" s="10">
        <v>572130</v>
      </c>
      <c r="P562" s="10">
        <v>467352</v>
      </c>
      <c r="Q562" s="10">
        <v>88400</v>
      </c>
      <c r="R562" s="10">
        <v>101</v>
      </c>
      <c r="S562" s="10">
        <v>62</v>
      </c>
      <c r="T562" s="10">
        <v>31.319420000000001</v>
      </c>
      <c r="U562" s="10">
        <v>2502.853623</v>
      </c>
      <c r="V562" s="10">
        <v>25110</v>
      </c>
      <c r="W562" s="10">
        <v>29641</v>
      </c>
      <c r="X562" s="10">
        <v>67662</v>
      </c>
      <c r="Y562" s="10">
        <v>108491</v>
      </c>
      <c r="Z562" s="10">
        <v>31</v>
      </c>
      <c r="AA562" s="10">
        <v>116489</v>
      </c>
      <c r="AB562" s="10">
        <v>178112</v>
      </c>
      <c r="AC562" s="10">
        <v>9466</v>
      </c>
      <c r="AD562" s="10">
        <v>1821.988834</v>
      </c>
      <c r="AE562" s="10">
        <v>322564</v>
      </c>
      <c r="AF562" s="10">
        <v>24</v>
      </c>
      <c r="AG562" s="10">
        <v>73.489999999999995</v>
      </c>
      <c r="AH562" s="10">
        <v>5.13</v>
      </c>
      <c r="AI562" s="10">
        <v>111.54</v>
      </c>
      <c r="AJ562" s="10" t="s">
        <v>40</v>
      </c>
    </row>
    <row r="563" spans="1:36" x14ac:dyDescent="0.25">
      <c r="A563" s="10" t="s">
        <v>36</v>
      </c>
      <c r="B563" s="10" t="s">
        <v>67</v>
      </c>
      <c r="C563" s="10">
        <v>26</v>
      </c>
      <c r="D563" s="10" t="s">
        <v>38</v>
      </c>
      <c r="E563" s="10">
        <v>2609</v>
      </c>
      <c r="F563" s="10" t="s">
        <v>51</v>
      </c>
      <c r="G563" s="20">
        <v>1616855</v>
      </c>
      <c r="H563" s="10">
        <v>326.1642804</v>
      </c>
      <c r="I563" s="10">
        <v>20</v>
      </c>
      <c r="J563" s="10">
        <v>93</v>
      </c>
      <c r="K563" s="10">
        <v>410.99007130000001</v>
      </c>
      <c r="L563" s="10">
        <v>1637</v>
      </c>
      <c r="M563" s="10">
        <v>36</v>
      </c>
      <c r="N563" s="10">
        <v>6379</v>
      </c>
      <c r="O563" s="10">
        <v>961906</v>
      </c>
      <c r="P563" s="10">
        <v>630659</v>
      </c>
      <c r="Q563" s="10">
        <v>87662</v>
      </c>
      <c r="R563" s="10">
        <v>0</v>
      </c>
      <c r="S563" s="10">
        <v>0</v>
      </c>
      <c r="T563" s="10">
        <v>33.207729999999998</v>
      </c>
      <c r="U563" s="10">
        <v>3581.5915839999998</v>
      </c>
      <c r="V563" s="10">
        <v>47034</v>
      </c>
      <c r="W563" s="10">
        <v>51243</v>
      </c>
      <c r="X563" s="10">
        <v>85816</v>
      </c>
      <c r="Y563" s="10">
        <v>132706</v>
      </c>
      <c r="Z563" s="10">
        <v>41</v>
      </c>
      <c r="AA563" s="10">
        <v>128560</v>
      </c>
      <c r="AB563" s="10">
        <v>185663</v>
      </c>
      <c r="AC563" s="10">
        <v>8016</v>
      </c>
      <c r="AD563" s="10">
        <v>3137.393783</v>
      </c>
      <c r="AE563" s="10">
        <v>756805</v>
      </c>
      <c r="AF563" s="10">
        <v>18</v>
      </c>
      <c r="AG563" s="10">
        <v>47.48</v>
      </c>
      <c r="AH563" s="10">
        <v>25.42</v>
      </c>
      <c r="AI563" s="10">
        <v>100.59</v>
      </c>
      <c r="AJ563" s="10" t="s">
        <v>40</v>
      </c>
    </row>
    <row r="564" spans="1:36" x14ac:dyDescent="0.25">
      <c r="A564" s="10" t="s">
        <v>36</v>
      </c>
      <c r="B564" s="10" t="s">
        <v>67</v>
      </c>
      <c r="C564" s="10">
        <v>26</v>
      </c>
      <c r="D564" s="10" t="s">
        <v>38</v>
      </c>
      <c r="E564" s="10">
        <v>2614</v>
      </c>
      <c r="F564" s="10" t="s">
        <v>45</v>
      </c>
      <c r="G564" s="20">
        <v>778662</v>
      </c>
      <c r="H564" s="10">
        <v>327.44899759999998</v>
      </c>
      <c r="I564" s="10">
        <v>30</v>
      </c>
      <c r="J564" s="10">
        <v>21</v>
      </c>
      <c r="K564" s="10">
        <v>484.59305219999999</v>
      </c>
      <c r="L564" s="10">
        <v>1269</v>
      </c>
      <c r="M564" s="10">
        <v>5</v>
      </c>
      <c r="N564" s="10">
        <v>2732</v>
      </c>
      <c r="O564" s="10">
        <v>616030</v>
      </c>
      <c r="P564" s="10">
        <v>445071</v>
      </c>
      <c r="Q564" s="10">
        <v>29569</v>
      </c>
      <c r="R564" s="10">
        <v>16</v>
      </c>
      <c r="S564" s="10">
        <v>4</v>
      </c>
      <c r="T564" s="10">
        <v>21.315650000000002</v>
      </c>
      <c r="U564" s="10">
        <v>2523.0927620000002</v>
      </c>
      <c r="V564" s="10">
        <v>19998</v>
      </c>
      <c r="W564" s="10">
        <v>20966</v>
      </c>
      <c r="X564" s="10">
        <v>32748</v>
      </c>
      <c r="Y564" s="10">
        <v>44313</v>
      </c>
      <c r="Z564" s="10">
        <v>14</v>
      </c>
      <c r="AA564" s="10">
        <v>49468</v>
      </c>
      <c r="AB564" s="10">
        <v>64310</v>
      </c>
      <c r="AC564" s="10">
        <v>4001</v>
      </c>
      <c r="AD564" s="10">
        <v>2017.18406</v>
      </c>
      <c r="AE564" s="10">
        <v>461317</v>
      </c>
      <c r="AF564" s="10">
        <v>25</v>
      </c>
      <c r="AG564" s="10">
        <v>63.5</v>
      </c>
      <c r="AH564" s="10">
        <v>23.49</v>
      </c>
      <c r="AI564" s="10">
        <v>99.97</v>
      </c>
      <c r="AJ564" s="10" t="s">
        <v>40</v>
      </c>
    </row>
    <row r="565" spans="1:36" x14ac:dyDescent="0.25">
      <c r="A565" s="10" t="s">
        <v>36</v>
      </c>
      <c r="B565" s="10" t="s">
        <v>67</v>
      </c>
      <c r="C565" s="10">
        <v>26</v>
      </c>
      <c r="D565" s="10" t="s">
        <v>38</v>
      </c>
      <c r="E565" s="10">
        <v>2605</v>
      </c>
      <c r="F565" s="10" t="s">
        <v>43</v>
      </c>
      <c r="G565" s="20">
        <v>397530</v>
      </c>
      <c r="H565" s="10">
        <v>317.17930369999999</v>
      </c>
      <c r="I565" s="10">
        <v>30</v>
      </c>
      <c r="J565" s="10">
        <v>18</v>
      </c>
      <c r="K565" s="10">
        <v>902.34633480000002</v>
      </c>
      <c r="L565" s="10">
        <v>1125</v>
      </c>
      <c r="M565" s="10">
        <v>116</v>
      </c>
      <c r="N565" s="10">
        <v>4591</v>
      </c>
      <c r="O565" s="10">
        <v>469982</v>
      </c>
      <c r="P565" s="10">
        <v>441962</v>
      </c>
      <c r="Q565" s="10">
        <v>45162</v>
      </c>
      <c r="R565" s="10">
        <v>190</v>
      </c>
      <c r="S565" s="10">
        <v>8</v>
      </c>
      <c r="T565" s="10">
        <v>38.319690000000001</v>
      </c>
      <c r="U565" s="10">
        <v>2431.3516599999998</v>
      </c>
      <c r="V565" s="10">
        <v>15493</v>
      </c>
      <c r="W565" s="10">
        <v>16277</v>
      </c>
      <c r="X565" s="10">
        <v>36495</v>
      </c>
      <c r="Y565" s="10">
        <v>49677</v>
      </c>
      <c r="Z565" s="10">
        <v>5</v>
      </c>
      <c r="AA565" s="10">
        <v>73179</v>
      </c>
      <c r="AB565" s="10">
        <v>97753</v>
      </c>
      <c r="AC565" s="10">
        <v>5716</v>
      </c>
      <c r="AD565" s="10">
        <v>1490.685635</v>
      </c>
      <c r="AE565" s="10">
        <v>362115</v>
      </c>
      <c r="AF565" s="10">
        <v>29</v>
      </c>
      <c r="AG565" s="10">
        <v>86.5</v>
      </c>
      <c r="AH565" s="10">
        <v>6.69</v>
      </c>
      <c r="AI565" s="10">
        <v>101.45</v>
      </c>
      <c r="AJ565" s="10" t="s">
        <v>40</v>
      </c>
    </row>
    <row r="566" spans="1:36" x14ac:dyDescent="0.25">
      <c r="A566" s="10" t="s">
        <v>36</v>
      </c>
      <c r="B566" s="10" t="s">
        <v>67</v>
      </c>
      <c r="C566" s="10">
        <v>26</v>
      </c>
      <c r="D566" s="10" t="s">
        <v>38</v>
      </c>
      <c r="E566" s="10">
        <v>2610</v>
      </c>
      <c r="F566" s="10" t="s">
        <v>52</v>
      </c>
      <c r="G566" s="20">
        <v>1397347</v>
      </c>
      <c r="H566" s="10">
        <v>322.71133159999999</v>
      </c>
      <c r="I566" s="10">
        <v>21</v>
      </c>
      <c r="J566" s="10">
        <v>72</v>
      </c>
      <c r="K566" s="10">
        <v>729.06165720000001</v>
      </c>
      <c r="L566" s="10">
        <v>965</v>
      </c>
      <c r="M566" s="10">
        <v>13</v>
      </c>
      <c r="N566" s="10">
        <v>3059</v>
      </c>
      <c r="O566" s="10">
        <v>810823</v>
      </c>
      <c r="P566" s="10">
        <v>649393</v>
      </c>
      <c r="Q566" s="10">
        <v>77764</v>
      </c>
      <c r="R566" s="10">
        <v>127</v>
      </c>
      <c r="S566" s="10">
        <v>18</v>
      </c>
      <c r="T566" s="10">
        <v>31.450890000000001</v>
      </c>
      <c r="U566" s="10">
        <v>3377.1302470000001</v>
      </c>
      <c r="V566" s="10">
        <v>37918</v>
      </c>
      <c r="W566" s="10">
        <v>40753</v>
      </c>
      <c r="X566" s="10">
        <v>61590</v>
      </c>
      <c r="Y566" s="10">
        <v>98873</v>
      </c>
      <c r="Z566" s="10">
        <v>6</v>
      </c>
      <c r="AA566" s="10">
        <v>86065</v>
      </c>
      <c r="AB566" s="10">
        <v>129922</v>
      </c>
      <c r="AC566" s="10">
        <v>4024</v>
      </c>
      <c r="AD566" s="10">
        <v>2616.6176999999998</v>
      </c>
      <c r="AE566" s="10">
        <v>592001</v>
      </c>
      <c r="AF566" s="10">
        <v>11</v>
      </c>
      <c r="AG566" s="10">
        <v>50.47</v>
      </c>
      <c r="AH566" s="10">
        <v>19.93</v>
      </c>
      <c r="AI566" s="10">
        <v>100.35</v>
      </c>
      <c r="AJ566" s="10" t="s">
        <v>40</v>
      </c>
    </row>
    <row r="567" spans="1:36" x14ac:dyDescent="0.25">
      <c r="A567" s="10" t="s">
        <v>36</v>
      </c>
      <c r="B567" s="10" t="s">
        <v>67</v>
      </c>
      <c r="C567" s="10">
        <v>26</v>
      </c>
      <c r="D567" s="10" t="s">
        <v>38</v>
      </c>
      <c r="E567" s="10">
        <v>2612</v>
      </c>
      <c r="F567" s="10" t="s">
        <v>60</v>
      </c>
      <c r="G567" s="20">
        <v>691909</v>
      </c>
      <c r="H567" s="10">
        <v>334.57803239999998</v>
      </c>
      <c r="I567" s="10">
        <v>20</v>
      </c>
      <c r="J567" s="10">
        <v>79</v>
      </c>
      <c r="K567" s="10">
        <v>268.29744160000001</v>
      </c>
      <c r="L567" s="10">
        <v>714</v>
      </c>
      <c r="M567" s="10">
        <v>3</v>
      </c>
      <c r="N567" s="10">
        <v>1219</v>
      </c>
      <c r="O567" s="10">
        <v>430462</v>
      </c>
      <c r="P567" s="10">
        <v>346210</v>
      </c>
      <c r="Q567" s="10">
        <v>58230</v>
      </c>
      <c r="R567" s="10">
        <v>34</v>
      </c>
      <c r="S567" s="10">
        <v>4</v>
      </c>
      <c r="T567" s="10">
        <v>34.966749999999998</v>
      </c>
      <c r="U567" s="10">
        <v>1743.495482</v>
      </c>
      <c r="V567" s="10">
        <v>21497</v>
      </c>
      <c r="W567" s="10">
        <v>26858</v>
      </c>
      <c r="X567" s="10">
        <v>39017</v>
      </c>
      <c r="Y567" s="10">
        <v>73039</v>
      </c>
      <c r="Z567" s="10">
        <v>0</v>
      </c>
      <c r="AA567" s="10">
        <v>52724</v>
      </c>
      <c r="AB567" s="10">
        <v>93301</v>
      </c>
      <c r="AC567" s="10">
        <v>1933</v>
      </c>
      <c r="AD567" s="10">
        <v>1440.2312899999999</v>
      </c>
      <c r="AE567" s="10">
        <v>288779</v>
      </c>
      <c r="AF567" s="10">
        <v>5</v>
      </c>
      <c r="AG567" s="10">
        <v>79.930000000000007</v>
      </c>
      <c r="AH567" s="10">
        <v>2.6</v>
      </c>
      <c r="AI567" s="10">
        <v>100.96</v>
      </c>
      <c r="AJ567" s="10" t="s">
        <v>40</v>
      </c>
    </row>
    <row r="568" spans="1:36" x14ac:dyDescent="0.25">
      <c r="A568" s="10" t="s">
        <v>36</v>
      </c>
      <c r="B568" s="10" t="s">
        <v>67</v>
      </c>
      <c r="C568" s="10">
        <v>26</v>
      </c>
      <c r="D568" s="10" t="s">
        <v>38</v>
      </c>
      <c r="E568" s="10">
        <v>2617</v>
      </c>
      <c r="F568" s="10" t="s">
        <v>54</v>
      </c>
      <c r="G568" s="20">
        <v>846050</v>
      </c>
      <c r="H568" s="10">
        <v>318.75764950000001</v>
      </c>
      <c r="I568" s="10">
        <v>16</v>
      </c>
      <c r="J568" s="10">
        <v>123</v>
      </c>
      <c r="K568" s="10">
        <v>178.95499939999999</v>
      </c>
      <c r="L568" s="10">
        <v>204</v>
      </c>
      <c r="M568" s="10">
        <v>5</v>
      </c>
      <c r="N568" s="10">
        <v>1953</v>
      </c>
      <c r="O568" s="10">
        <v>355262</v>
      </c>
      <c r="P568" s="10">
        <v>280838</v>
      </c>
      <c r="Q568" s="10">
        <v>75089</v>
      </c>
      <c r="R568" s="10">
        <v>0</v>
      </c>
      <c r="S568" s="10">
        <v>0</v>
      </c>
      <c r="T568" s="10">
        <v>28.520379999999999</v>
      </c>
      <c r="U568" s="10">
        <v>1339.9001800000001</v>
      </c>
      <c r="V568" s="10">
        <v>22186</v>
      </c>
      <c r="W568" s="10">
        <v>25220</v>
      </c>
      <c r="X568" s="10">
        <v>48636</v>
      </c>
      <c r="Y568" s="10">
        <v>94160</v>
      </c>
      <c r="Z568" s="10">
        <v>4</v>
      </c>
      <c r="AA568" s="10">
        <v>82634</v>
      </c>
      <c r="AB568" s="10">
        <v>144549</v>
      </c>
      <c r="AC568" s="10">
        <v>2157</v>
      </c>
      <c r="AD568" s="10">
        <v>1132.4248009999999</v>
      </c>
      <c r="AE568" s="10">
        <v>249408</v>
      </c>
      <c r="AF568" s="10">
        <v>16</v>
      </c>
      <c r="AG568" s="10">
        <v>46.5</v>
      </c>
      <c r="AH568" s="10">
        <v>18.510000000000002</v>
      </c>
      <c r="AI568" s="10">
        <v>103.81</v>
      </c>
      <c r="AJ568" s="10" t="s">
        <v>40</v>
      </c>
    </row>
    <row r="569" spans="1:36" x14ac:dyDescent="0.25">
      <c r="A569" s="10" t="s">
        <v>36</v>
      </c>
      <c r="B569" s="10" t="s">
        <v>67</v>
      </c>
      <c r="C569" s="10">
        <v>26</v>
      </c>
      <c r="D569" s="10" t="s">
        <v>38</v>
      </c>
      <c r="E569" s="10">
        <v>2621</v>
      </c>
      <c r="F569" s="10" t="s">
        <v>47</v>
      </c>
      <c r="G569" s="20">
        <v>542854</v>
      </c>
      <c r="H569" s="10">
        <v>327.13698929999998</v>
      </c>
      <c r="I569" s="10">
        <v>22</v>
      </c>
      <c r="J569" s="10">
        <v>48</v>
      </c>
      <c r="K569" s="10">
        <v>321.9211889</v>
      </c>
      <c r="L569" s="10">
        <v>369</v>
      </c>
      <c r="M569" s="10">
        <v>8</v>
      </c>
      <c r="N569" s="10">
        <v>1211</v>
      </c>
      <c r="O569" s="10">
        <v>317324</v>
      </c>
      <c r="P569" s="10">
        <v>284458</v>
      </c>
      <c r="Q569" s="10">
        <v>37343</v>
      </c>
      <c r="R569" s="10">
        <v>59</v>
      </c>
      <c r="S569" s="10">
        <v>15</v>
      </c>
      <c r="T569" s="10">
        <v>27.752140000000001</v>
      </c>
      <c r="U569" s="10">
        <v>1387.757509</v>
      </c>
      <c r="V569" s="10">
        <v>14200</v>
      </c>
      <c r="W569" s="10">
        <v>15896</v>
      </c>
      <c r="X569" s="10">
        <v>25250</v>
      </c>
      <c r="Y569" s="10">
        <v>42924</v>
      </c>
      <c r="Z569" s="10">
        <v>11</v>
      </c>
      <c r="AA569" s="10">
        <v>37816</v>
      </c>
      <c r="AB569" s="10">
        <v>60885</v>
      </c>
      <c r="AC569" s="10">
        <v>1580</v>
      </c>
      <c r="AD569" s="10">
        <v>1038.0841800000001</v>
      </c>
      <c r="AE569" s="10">
        <v>224318</v>
      </c>
      <c r="AF569" s="10">
        <v>25</v>
      </c>
      <c r="AG569" s="10">
        <v>55.62</v>
      </c>
      <c r="AH569" s="10">
        <v>7.77</v>
      </c>
      <c r="AI569" s="10">
        <v>100.29</v>
      </c>
      <c r="AJ569" s="10" t="s">
        <v>40</v>
      </c>
    </row>
    <row r="570" spans="1:36" x14ac:dyDescent="0.25">
      <c r="A570" s="10" t="s">
        <v>36</v>
      </c>
      <c r="B570" s="10" t="s">
        <v>67</v>
      </c>
      <c r="C570" s="10">
        <v>26</v>
      </c>
      <c r="D570" s="10" t="s">
        <v>38</v>
      </c>
      <c r="E570" s="10">
        <v>2612</v>
      </c>
      <c r="F570" s="10" t="s">
        <v>60</v>
      </c>
      <c r="G570" s="20">
        <v>691909</v>
      </c>
      <c r="H570" s="10">
        <v>333.1755445</v>
      </c>
      <c r="I570" s="10">
        <v>20</v>
      </c>
      <c r="J570" s="10">
        <v>79</v>
      </c>
      <c r="K570" s="10">
        <v>270.04154160000002</v>
      </c>
      <c r="L570" s="10">
        <v>719</v>
      </c>
      <c r="M570" s="10">
        <v>3</v>
      </c>
      <c r="N570" s="10">
        <v>1215</v>
      </c>
      <c r="O570" s="10">
        <v>435559</v>
      </c>
      <c r="P570" s="10">
        <v>350150</v>
      </c>
      <c r="Q570" s="10">
        <v>58242</v>
      </c>
      <c r="R570" s="10">
        <v>34</v>
      </c>
      <c r="S570" s="10">
        <v>4</v>
      </c>
      <c r="T570" s="10">
        <v>34.966749999999998</v>
      </c>
      <c r="U570" s="10">
        <v>1756.184362</v>
      </c>
      <c r="V570" s="10">
        <v>21538</v>
      </c>
      <c r="W570" s="10">
        <v>26918</v>
      </c>
      <c r="X570" s="10">
        <v>39025</v>
      </c>
      <c r="Y570" s="10">
        <v>73058</v>
      </c>
      <c r="Z570" s="10">
        <v>0</v>
      </c>
      <c r="AA570" s="10">
        <v>52733</v>
      </c>
      <c r="AB570" s="10">
        <v>93326</v>
      </c>
      <c r="AC570" s="10">
        <v>1934</v>
      </c>
      <c r="AD570" s="10">
        <v>1451.17607</v>
      </c>
      <c r="AE570" s="10">
        <v>292142</v>
      </c>
      <c r="AF570" s="10">
        <v>5</v>
      </c>
      <c r="AG570" s="10">
        <v>80.05</v>
      </c>
      <c r="AH570" s="10">
        <v>2.57</v>
      </c>
      <c r="AI570" s="10">
        <v>100.96</v>
      </c>
      <c r="AJ570" s="10" t="s">
        <v>40</v>
      </c>
    </row>
    <row r="571" spans="1:36" x14ac:dyDescent="0.25">
      <c r="A571" s="10" t="s">
        <v>36</v>
      </c>
      <c r="B571" s="10" t="s">
        <v>67</v>
      </c>
      <c r="C571" s="10">
        <v>26</v>
      </c>
      <c r="D571" s="10" t="s">
        <v>38</v>
      </c>
      <c r="E571" s="10">
        <v>2615</v>
      </c>
      <c r="F571" s="10" t="s">
        <v>50</v>
      </c>
      <c r="G571" s="20">
        <v>908374</v>
      </c>
      <c r="H571" s="10">
        <v>319.57411200000001</v>
      </c>
      <c r="I571" s="10">
        <v>17</v>
      </c>
      <c r="J571" s="10">
        <v>31</v>
      </c>
      <c r="K571" s="10">
        <v>239.24867499999999</v>
      </c>
      <c r="L571" s="10">
        <v>464</v>
      </c>
      <c r="M571" s="10">
        <v>11</v>
      </c>
      <c r="N571" s="10">
        <v>3630</v>
      </c>
      <c r="O571" s="10">
        <v>467908</v>
      </c>
      <c r="P571" s="10">
        <v>427444</v>
      </c>
      <c r="Q571" s="10">
        <v>86547</v>
      </c>
      <c r="R571" s="10">
        <v>41</v>
      </c>
      <c r="S571" s="10">
        <v>15</v>
      </c>
      <c r="T571" s="10">
        <v>28.566859999999998</v>
      </c>
      <c r="U571" s="10">
        <v>1763.128371</v>
      </c>
      <c r="V571" s="10">
        <v>26289</v>
      </c>
      <c r="W571" s="10">
        <v>29796</v>
      </c>
      <c r="X571" s="10">
        <v>55988</v>
      </c>
      <c r="Y571" s="10">
        <v>95828</v>
      </c>
      <c r="Z571" s="10">
        <v>1</v>
      </c>
      <c r="AA571" s="10">
        <v>90760</v>
      </c>
      <c r="AB571" s="10">
        <v>147109</v>
      </c>
      <c r="AC571" s="10">
        <v>4094</v>
      </c>
      <c r="AD571" s="10">
        <v>1495.3128360000001</v>
      </c>
      <c r="AE571" s="10">
        <v>328834</v>
      </c>
      <c r="AF571" s="10">
        <v>10</v>
      </c>
      <c r="AG571" s="10">
        <v>61.9</v>
      </c>
      <c r="AH571" s="10">
        <v>24.01</v>
      </c>
      <c r="AI571" s="10">
        <v>106.98</v>
      </c>
      <c r="AJ571" s="10" t="s">
        <v>40</v>
      </c>
    </row>
    <row r="572" spans="1:36" x14ac:dyDescent="0.25">
      <c r="A572" s="10" t="s">
        <v>36</v>
      </c>
      <c r="B572" s="10" t="s">
        <v>67</v>
      </c>
      <c r="C572" s="10">
        <v>26</v>
      </c>
      <c r="D572" s="10" t="s">
        <v>38</v>
      </c>
      <c r="E572" s="10">
        <v>2621</v>
      </c>
      <c r="F572" s="10" t="s">
        <v>47</v>
      </c>
      <c r="G572" s="20">
        <v>542854</v>
      </c>
      <c r="H572" s="10">
        <v>328.52473659999998</v>
      </c>
      <c r="I572" s="10">
        <v>22</v>
      </c>
      <c r="J572" s="10">
        <v>49</v>
      </c>
      <c r="K572" s="10">
        <v>322.3101489</v>
      </c>
      <c r="L572" s="10">
        <v>389</v>
      </c>
      <c r="M572" s="10">
        <v>7</v>
      </c>
      <c r="N572" s="10">
        <v>1193</v>
      </c>
      <c r="O572" s="10">
        <v>319547</v>
      </c>
      <c r="P572" s="10">
        <v>286485</v>
      </c>
      <c r="Q572" s="10">
        <v>37349</v>
      </c>
      <c r="R572" s="10">
        <v>59</v>
      </c>
      <c r="S572" s="10">
        <v>15</v>
      </c>
      <c r="T572" s="10">
        <v>27.752140000000001</v>
      </c>
      <c r="U572" s="10">
        <v>1399.8532290000001</v>
      </c>
      <c r="V572" s="10">
        <v>14241</v>
      </c>
      <c r="W572" s="10">
        <v>15944</v>
      </c>
      <c r="X572" s="10">
        <v>25254</v>
      </c>
      <c r="Y572" s="10">
        <v>42932</v>
      </c>
      <c r="Z572" s="10">
        <v>11</v>
      </c>
      <c r="AA572" s="10">
        <v>37823</v>
      </c>
      <c r="AB572" s="10">
        <v>60896</v>
      </c>
      <c r="AC572" s="10">
        <v>1582</v>
      </c>
      <c r="AD572" s="10">
        <v>1049.7909400000001</v>
      </c>
      <c r="AE572" s="10">
        <v>225847</v>
      </c>
      <c r="AF572" s="10">
        <v>25</v>
      </c>
      <c r="AG572" s="10">
        <v>55.79</v>
      </c>
      <c r="AH572" s="10">
        <v>7.73</v>
      </c>
      <c r="AI572" s="10">
        <v>100.29</v>
      </c>
      <c r="AJ572" s="10" t="s">
        <v>40</v>
      </c>
    </row>
    <row r="573" spans="1:36" x14ac:dyDescent="0.25">
      <c r="A573" s="10" t="s">
        <v>36</v>
      </c>
      <c r="B573" s="10" t="s">
        <v>67</v>
      </c>
      <c r="C573" s="10">
        <v>26</v>
      </c>
      <c r="D573" s="10" t="s">
        <v>38</v>
      </c>
      <c r="E573" s="10">
        <v>2602</v>
      </c>
      <c r="F573" s="10" t="s">
        <v>41</v>
      </c>
      <c r="G573" s="20">
        <v>845061</v>
      </c>
      <c r="H573" s="10">
        <v>323.88828549999999</v>
      </c>
      <c r="I573" s="10">
        <v>25</v>
      </c>
      <c r="J573" s="10">
        <v>40</v>
      </c>
      <c r="K573" s="10">
        <v>589.99938329999998</v>
      </c>
      <c r="L573" s="10">
        <v>1711</v>
      </c>
      <c r="M573" s="10">
        <v>86</v>
      </c>
      <c r="N573" s="10">
        <v>7185</v>
      </c>
      <c r="O573" s="10">
        <v>585795</v>
      </c>
      <c r="P573" s="10">
        <v>459412</v>
      </c>
      <c r="Q573" s="10">
        <v>56727</v>
      </c>
      <c r="R573" s="10">
        <v>428</v>
      </c>
      <c r="S573" s="10">
        <v>47</v>
      </c>
      <c r="T573" s="10">
        <v>48.462339999999998</v>
      </c>
      <c r="U573" s="10">
        <v>2535.783105</v>
      </c>
      <c r="V573" s="10">
        <v>23030</v>
      </c>
      <c r="W573" s="10">
        <v>24288</v>
      </c>
      <c r="X573" s="10">
        <v>58460</v>
      </c>
      <c r="Y573" s="10">
        <v>75116</v>
      </c>
      <c r="Z573" s="10">
        <v>25</v>
      </c>
      <c r="AA573" s="10">
        <v>102673</v>
      </c>
      <c r="AB573" s="10">
        <v>127623</v>
      </c>
      <c r="AC573" s="10">
        <v>8896</v>
      </c>
      <c r="AD573" s="10">
        <v>1897.3213820000001</v>
      </c>
      <c r="AE573" s="10">
        <v>357279</v>
      </c>
      <c r="AF573" s="10">
        <v>22</v>
      </c>
      <c r="AG573" s="10">
        <v>58.44</v>
      </c>
      <c r="AH573" s="10">
        <v>4.0599999999999996</v>
      </c>
      <c r="AI573" s="10">
        <v>101.41</v>
      </c>
      <c r="AJ573" s="10" t="s">
        <v>40</v>
      </c>
    </row>
    <row r="574" spans="1:36" x14ac:dyDescent="0.25">
      <c r="A574" s="10" t="s">
        <v>36</v>
      </c>
      <c r="B574" s="10" t="s">
        <v>67</v>
      </c>
      <c r="C574" s="10">
        <v>26</v>
      </c>
      <c r="D574" s="10" t="s">
        <v>38</v>
      </c>
      <c r="E574" s="10">
        <v>2605</v>
      </c>
      <c r="F574" s="10" t="s">
        <v>43</v>
      </c>
      <c r="G574" s="20">
        <v>397530</v>
      </c>
      <c r="H574" s="10">
        <v>326.10505760000001</v>
      </c>
      <c r="I574" s="10">
        <v>29</v>
      </c>
      <c r="J574" s="10">
        <v>17</v>
      </c>
      <c r="K574" s="10">
        <v>612.49486049999996</v>
      </c>
      <c r="L574" s="10">
        <v>1122</v>
      </c>
      <c r="M574" s="10">
        <v>118</v>
      </c>
      <c r="N574" s="10">
        <v>4568</v>
      </c>
      <c r="O574" s="10">
        <v>449044</v>
      </c>
      <c r="P574" s="10">
        <v>422028</v>
      </c>
      <c r="Q574" s="10">
        <v>45053</v>
      </c>
      <c r="R574" s="10">
        <v>190</v>
      </c>
      <c r="S574" s="10">
        <v>8</v>
      </c>
      <c r="T574" s="10">
        <v>38.319690000000001</v>
      </c>
      <c r="U574" s="10">
        <v>2115.1697450000001</v>
      </c>
      <c r="V574" s="10">
        <v>15105</v>
      </c>
      <c r="W574" s="10">
        <v>15865</v>
      </c>
      <c r="X574" s="10">
        <v>36398</v>
      </c>
      <c r="Y574" s="10">
        <v>49563</v>
      </c>
      <c r="Z574" s="10">
        <v>2</v>
      </c>
      <c r="AA574" s="10">
        <v>73133</v>
      </c>
      <c r="AB574" s="10">
        <v>97702</v>
      </c>
      <c r="AC574" s="10">
        <v>5690</v>
      </c>
      <c r="AD574" s="10">
        <v>1464.3551950000001</v>
      </c>
      <c r="AE574" s="10">
        <v>345015</v>
      </c>
      <c r="AF574" s="10">
        <v>29</v>
      </c>
      <c r="AG574" s="10">
        <v>86.43</v>
      </c>
      <c r="AH574" s="10">
        <v>6.86</v>
      </c>
      <c r="AI574" s="10">
        <v>101.47</v>
      </c>
      <c r="AJ574" s="10" t="s">
        <v>40</v>
      </c>
    </row>
    <row r="575" spans="1:36" x14ac:dyDescent="0.25">
      <c r="A575" s="10" t="s">
        <v>36</v>
      </c>
      <c r="B575" s="10" t="s">
        <v>67</v>
      </c>
      <c r="C575" s="10">
        <v>26</v>
      </c>
      <c r="D575" s="10" t="s">
        <v>38</v>
      </c>
      <c r="E575" s="10">
        <v>2607</v>
      </c>
      <c r="F575" s="10" t="s">
        <v>58</v>
      </c>
      <c r="G575" s="20">
        <v>991495</v>
      </c>
      <c r="H575" s="10">
        <v>334.1462267</v>
      </c>
      <c r="I575" s="10">
        <v>25</v>
      </c>
      <c r="J575" s="10">
        <v>6</v>
      </c>
      <c r="K575" s="10">
        <v>460.60321260000001</v>
      </c>
      <c r="L575" s="10">
        <v>1326</v>
      </c>
      <c r="M575" s="10">
        <v>450</v>
      </c>
      <c r="N575" s="10">
        <v>7168</v>
      </c>
      <c r="O575" s="10">
        <v>442067</v>
      </c>
      <c r="P575" s="10">
        <v>230714</v>
      </c>
      <c r="Q575" s="10">
        <v>58774</v>
      </c>
      <c r="R575" s="10">
        <v>413</v>
      </c>
      <c r="S575" s="10">
        <v>48</v>
      </c>
      <c r="T575" s="10">
        <v>28.73837</v>
      </c>
      <c r="U575" s="10">
        <v>1966.4917829999999</v>
      </c>
      <c r="V575" s="10">
        <v>17033</v>
      </c>
      <c r="W575" s="10">
        <v>17544</v>
      </c>
      <c r="X575" s="10">
        <v>61162</v>
      </c>
      <c r="Y575" s="10">
        <v>96711</v>
      </c>
      <c r="Z575" s="10">
        <v>1</v>
      </c>
      <c r="AA575" s="10">
        <v>107177</v>
      </c>
      <c r="AB575" s="10">
        <v>160745</v>
      </c>
      <c r="AC575" s="10">
        <v>8494</v>
      </c>
      <c r="AD575" s="10">
        <v>1477.1502</v>
      </c>
      <c r="AE575" s="10">
        <v>267519</v>
      </c>
      <c r="AF575" s="10">
        <v>17</v>
      </c>
      <c r="AG575" s="10">
        <v>70.88</v>
      </c>
      <c r="AH575" s="10">
        <v>8.58</v>
      </c>
      <c r="AI575" s="10">
        <v>105.72</v>
      </c>
      <c r="AJ575" s="10" t="s">
        <v>40</v>
      </c>
    </row>
    <row r="576" spans="1:36" x14ac:dyDescent="0.25">
      <c r="A576" s="10" t="s">
        <v>36</v>
      </c>
      <c r="B576" s="10" t="s">
        <v>67</v>
      </c>
      <c r="C576" s="10">
        <v>26</v>
      </c>
      <c r="D576" s="10" t="s">
        <v>38</v>
      </c>
      <c r="E576" s="10">
        <v>2612</v>
      </c>
      <c r="F576" s="10" t="s">
        <v>60</v>
      </c>
      <c r="G576" s="20">
        <v>691909</v>
      </c>
      <c r="H576" s="10">
        <v>335.47118740000002</v>
      </c>
      <c r="I576" s="10">
        <v>19</v>
      </c>
      <c r="J576" s="10">
        <v>79</v>
      </c>
      <c r="K576" s="10">
        <v>268.29744160000001</v>
      </c>
      <c r="L576" s="10">
        <v>713</v>
      </c>
      <c r="M576" s="10">
        <v>3</v>
      </c>
      <c r="N576" s="10">
        <v>1210</v>
      </c>
      <c r="O576" s="10">
        <v>419538</v>
      </c>
      <c r="P576" s="10">
        <v>337183</v>
      </c>
      <c r="Q576" s="10">
        <v>58215</v>
      </c>
      <c r="R576" s="10">
        <v>34</v>
      </c>
      <c r="S576" s="10">
        <v>4</v>
      </c>
      <c r="T576" s="10">
        <v>34.966749999999998</v>
      </c>
      <c r="U576" s="10">
        <v>1710.6933019999999</v>
      </c>
      <c r="V576" s="10">
        <v>21330</v>
      </c>
      <c r="W576" s="10">
        <v>26612</v>
      </c>
      <c r="X576" s="10">
        <v>39006</v>
      </c>
      <c r="Y576" s="10">
        <v>73019</v>
      </c>
      <c r="Z576" s="10">
        <v>0</v>
      </c>
      <c r="AA576" s="10">
        <v>52711</v>
      </c>
      <c r="AB576" s="10">
        <v>93276</v>
      </c>
      <c r="AC576" s="10">
        <v>1923</v>
      </c>
      <c r="AD576" s="10">
        <v>1407.42911</v>
      </c>
      <c r="AE576" s="10">
        <v>281613</v>
      </c>
      <c r="AF576" s="10">
        <v>5</v>
      </c>
      <c r="AG576" s="10">
        <v>79.599999999999994</v>
      </c>
      <c r="AH576" s="10">
        <v>2.67</v>
      </c>
      <c r="AI576" s="10">
        <v>100.98</v>
      </c>
      <c r="AJ576" s="10" t="s">
        <v>40</v>
      </c>
    </row>
    <row r="577" spans="1:36" x14ac:dyDescent="0.25">
      <c r="A577" s="10" t="s">
        <v>36</v>
      </c>
      <c r="B577" s="10" t="s">
        <v>67</v>
      </c>
      <c r="C577" s="10">
        <v>26</v>
      </c>
      <c r="D577" s="10" t="s">
        <v>38</v>
      </c>
      <c r="E577" s="10">
        <v>2616</v>
      </c>
      <c r="F577" s="10" t="s">
        <v>53</v>
      </c>
      <c r="G577" s="20">
        <v>1212565</v>
      </c>
      <c r="H577" s="10">
        <v>342.29457769999999</v>
      </c>
      <c r="I577" s="10">
        <v>14</v>
      </c>
      <c r="J577" s="10">
        <v>125</v>
      </c>
      <c r="K577" s="10">
        <v>183.1747268</v>
      </c>
      <c r="L577" s="10">
        <v>1034</v>
      </c>
      <c r="M577" s="10">
        <v>16</v>
      </c>
      <c r="N577" s="10">
        <v>6969</v>
      </c>
      <c r="O577" s="10">
        <v>530288</v>
      </c>
      <c r="P577" s="10">
        <v>449156</v>
      </c>
      <c r="Q577" s="10">
        <v>126337</v>
      </c>
      <c r="R577" s="10">
        <v>216</v>
      </c>
      <c r="S577" s="10">
        <v>68</v>
      </c>
      <c r="T577" s="10">
        <v>31.59759</v>
      </c>
      <c r="U577" s="10">
        <v>2029.9193869999999</v>
      </c>
      <c r="V577" s="10">
        <v>36226</v>
      </c>
      <c r="W577" s="10">
        <v>44407</v>
      </c>
      <c r="X577" s="10">
        <v>77471</v>
      </c>
      <c r="Y577" s="10">
        <v>150164</v>
      </c>
      <c r="Z577" s="10">
        <v>1</v>
      </c>
      <c r="AA577" s="10">
        <v>105365</v>
      </c>
      <c r="AB577" s="10">
        <v>194774</v>
      </c>
      <c r="AC577" s="10">
        <v>8003</v>
      </c>
      <c r="AD577" s="10">
        <v>1815.14707</v>
      </c>
      <c r="AE577" s="10">
        <v>357765</v>
      </c>
      <c r="AF577" s="10">
        <v>39</v>
      </c>
      <c r="AG577" s="10">
        <v>63.81</v>
      </c>
      <c r="AH577" s="10">
        <v>10.37</v>
      </c>
      <c r="AI577" s="10">
        <v>100.2</v>
      </c>
      <c r="AJ577" s="10" t="s">
        <v>40</v>
      </c>
    </row>
    <row r="578" spans="1:36" x14ac:dyDescent="0.25">
      <c r="A578" s="10" t="s">
        <v>36</v>
      </c>
      <c r="B578" s="10" t="s">
        <v>67</v>
      </c>
      <c r="C578" s="10">
        <v>26</v>
      </c>
      <c r="D578" s="10" t="s">
        <v>38</v>
      </c>
      <c r="E578" s="10">
        <v>2619</v>
      </c>
      <c r="F578" s="10" t="s">
        <v>57</v>
      </c>
      <c r="G578" s="20">
        <v>328833</v>
      </c>
      <c r="H578" s="10">
        <v>314.4697468</v>
      </c>
      <c r="I578" s="10">
        <v>26</v>
      </c>
      <c r="J578" s="10">
        <v>11</v>
      </c>
      <c r="K578" s="10">
        <v>193.94389720000001</v>
      </c>
      <c r="L578" s="10">
        <v>495</v>
      </c>
      <c r="M578" s="10">
        <v>20</v>
      </c>
      <c r="N578" s="10">
        <v>2736</v>
      </c>
      <c r="O578" s="10">
        <v>221547</v>
      </c>
      <c r="P578" s="10">
        <v>106512</v>
      </c>
      <c r="Q578" s="10">
        <v>11325</v>
      </c>
      <c r="R578" s="10">
        <v>63</v>
      </c>
      <c r="S578" s="10">
        <v>7</v>
      </c>
      <c r="T578" s="10">
        <v>14.83475</v>
      </c>
      <c r="U578" s="10">
        <v>905.47693719999995</v>
      </c>
      <c r="V578" s="10">
        <v>8388</v>
      </c>
      <c r="W578" s="10">
        <v>8862</v>
      </c>
      <c r="X578" s="10">
        <v>16160</v>
      </c>
      <c r="Y578" s="10">
        <v>22473</v>
      </c>
      <c r="Z578" s="10">
        <v>7</v>
      </c>
      <c r="AA578" s="10">
        <v>33697</v>
      </c>
      <c r="AB578" s="10">
        <v>44767</v>
      </c>
      <c r="AC578" s="10">
        <v>3231</v>
      </c>
      <c r="AD578" s="10">
        <v>696.69829000000004</v>
      </c>
      <c r="AE578" s="10">
        <v>186531</v>
      </c>
      <c r="AF578" s="10">
        <v>24</v>
      </c>
      <c r="AG578" s="10">
        <v>61.65</v>
      </c>
      <c r="AH578" s="10">
        <v>11.25</v>
      </c>
      <c r="AI578" s="10">
        <v>100.95</v>
      </c>
      <c r="AJ578" s="10" t="s">
        <v>40</v>
      </c>
    </row>
    <row r="579" spans="1:36" x14ac:dyDescent="0.25">
      <c r="A579" s="10" t="s">
        <v>36</v>
      </c>
      <c r="B579" s="10" t="s">
        <v>67</v>
      </c>
      <c r="C579" s="10">
        <v>26</v>
      </c>
      <c r="D579" s="10" t="s">
        <v>38</v>
      </c>
      <c r="E579" s="10">
        <v>2622</v>
      </c>
      <c r="F579" s="10" t="s">
        <v>63</v>
      </c>
      <c r="G579" s="20">
        <v>508181</v>
      </c>
      <c r="H579" s="10">
        <v>338.91249110000001</v>
      </c>
      <c r="I579" s="10">
        <v>27</v>
      </c>
      <c r="J579" s="10">
        <v>10</v>
      </c>
      <c r="K579" s="10">
        <v>360.15726519999998</v>
      </c>
      <c r="L579" s="10">
        <v>508</v>
      </c>
      <c r="M579" s="10">
        <v>105</v>
      </c>
      <c r="N579" s="10">
        <v>4309</v>
      </c>
      <c r="O579" s="10">
        <v>155191</v>
      </c>
      <c r="P579" s="10">
        <v>74441</v>
      </c>
      <c r="Q579" s="10">
        <v>14485</v>
      </c>
      <c r="R579" s="10">
        <v>0</v>
      </c>
      <c r="S579" s="10">
        <v>4</v>
      </c>
      <c r="T579" s="10">
        <v>54.29092</v>
      </c>
      <c r="U579" s="10">
        <v>940.4098692</v>
      </c>
      <c r="V579" s="10">
        <v>5584</v>
      </c>
      <c r="W579" s="10">
        <v>5808</v>
      </c>
      <c r="X579" s="10">
        <v>23497</v>
      </c>
      <c r="Y579" s="10">
        <v>30473</v>
      </c>
      <c r="Z579" s="10">
        <v>5</v>
      </c>
      <c r="AA579" s="10">
        <v>42458</v>
      </c>
      <c r="AB579" s="10">
        <v>54734</v>
      </c>
      <c r="AC579" s="10">
        <v>4817</v>
      </c>
      <c r="AD579" s="10">
        <v>525.96168399999999</v>
      </c>
      <c r="AE579" s="10">
        <v>56177</v>
      </c>
      <c r="AF579" s="10">
        <v>26</v>
      </c>
      <c r="AG579" s="10">
        <v>73.69</v>
      </c>
      <c r="AH579" s="10">
        <v>4.0599999999999996</v>
      </c>
      <c r="AI579" s="10">
        <v>101.24</v>
      </c>
      <c r="AJ579" s="10" t="s">
        <v>40</v>
      </c>
    </row>
    <row r="580" spans="1:36" x14ac:dyDescent="0.25">
      <c r="A580" s="10" t="s">
        <v>36</v>
      </c>
      <c r="B580" s="10" t="s">
        <v>67</v>
      </c>
      <c r="C580" s="10">
        <v>26</v>
      </c>
      <c r="D580" s="10" t="s">
        <v>38</v>
      </c>
      <c r="E580" s="10">
        <v>2602</v>
      </c>
      <c r="F580" s="10" t="s">
        <v>41</v>
      </c>
      <c r="G580" s="20">
        <v>845061</v>
      </c>
      <c r="H580" s="10">
        <v>320.44120629999998</v>
      </c>
      <c r="I580" s="10">
        <v>27</v>
      </c>
      <c r="J580" s="10">
        <v>45</v>
      </c>
      <c r="K580" s="10">
        <v>739.89847239999995</v>
      </c>
      <c r="L580" s="10">
        <v>1971</v>
      </c>
      <c r="M580" s="10">
        <v>79</v>
      </c>
      <c r="N580" s="10">
        <v>7150</v>
      </c>
      <c r="O580" s="10">
        <v>679678</v>
      </c>
      <c r="P580" s="10">
        <v>532277</v>
      </c>
      <c r="Q580" s="10">
        <v>57390</v>
      </c>
      <c r="R580" s="10">
        <v>560</v>
      </c>
      <c r="S580" s="10">
        <v>51</v>
      </c>
      <c r="T580" s="10">
        <v>58.307810000000003</v>
      </c>
      <c r="U580" s="10">
        <v>2976.1746640000001</v>
      </c>
      <c r="V580" s="10">
        <v>25157</v>
      </c>
      <c r="W580" s="10">
        <v>26601</v>
      </c>
      <c r="X580" s="10">
        <v>59161</v>
      </c>
      <c r="Y580" s="10">
        <v>76006</v>
      </c>
      <c r="Z580" s="10">
        <v>40</v>
      </c>
      <c r="AA580" s="10">
        <v>103437</v>
      </c>
      <c r="AB580" s="10">
        <v>128580</v>
      </c>
      <c r="AC580" s="10">
        <v>9121</v>
      </c>
      <c r="AD580" s="10">
        <v>2177.968382</v>
      </c>
      <c r="AE580" s="10">
        <v>414281</v>
      </c>
      <c r="AF580" s="10">
        <v>22</v>
      </c>
      <c r="AG580" s="10">
        <v>56.85</v>
      </c>
      <c r="AH580" s="10">
        <v>3.79</v>
      </c>
      <c r="AI580" s="10">
        <v>101.2</v>
      </c>
      <c r="AJ580" s="10" t="s">
        <v>40</v>
      </c>
    </row>
    <row r="581" spans="1:36" x14ac:dyDescent="0.25">
      <c r="A581" s="10" t="s">
        <v>36</v>
      </c>
      <c r="B581" s="10" t="s">
        <v>67</v>
      </c>
      <c r="C581" s="10">
        <v>26</v>
      </c>
      <c r="D581" s="10" t="s">
        <v>38</v>
      </c>
      <c r="E581" s="10">
        <v>2607</v>
      </c>
      <c r="F581" s="10" t="s">
        <v>58</v>
      </c>
      <c r="G581" s="20">
        <v>991495</v>
      </c>
      <c r="H581" s="10">
        <v>338.05787609999999</v>
      </c>
      <c r="I581" s="10">
        <v>27</v>
      </c>
      <c r="J581" s="10">
        <v>7</v>
      </c>
      <c r="K581" s="10">
        <v>831.12579649999998</v>
      </c>
      <c r="L581" s="10">
        <v>1343</v>
      </c>
      <c r="M581" s="10">
        <v>387</v>
      </c>
      <c r="N581" s="10">
        <v>7237</v>
      </c>
      <c r="O581" s="10">
        <v>517830</v>
      </c>
      <c r="P581" s="10">
        <v>268355</v>
      </c>
      <c r="Q581" s="10">
        <v>58865</v>
      </c>
      <c r="R581" s="10">
        <v>467</v>
      </c>
      <c r="S581" s="10">
        <v>48</v>
      </c>
      <c r="T581" s="10">
        <v>28.73837</v>
      </c>
      <c r="U581" s="10">
        <v>2610.4292660000001</v>
      </c>
      <c r="V581" s="10">
        <v>18652</v>
      </c>
      <c r="W581" s="10">
        <v>19263</v>
      </c>
      <c r="X581" s="10">
        <v>61312</v>
      </c>
      <c r="Y581" s="10">
        <v>96933</v>
      </c>
      <c r="Z581" s="10">
        <v>4</v>
      </c>
      <c r="AA581" s="10">
        <v>107280</v>
      </c>
      <c r="AB581" s="10">
        <v>160892</v>
      </c>
      <c r="AC581" s="10">
        <v>8580</v>
      </c>
      <c r="AD581" s="10">
        <v>1750.5651</v>
      </c>
      <c r="AE581" s="10">
        <v>312553</v>
      </c>
      <c r="AF581" s="10">
        <v>17</v>
      </c>
      <c r="AG581" s="10">
        <v>71.959999999999994</v>
      </c>
      <c r="AH581" s="10">
        <v>8.14</v>
      </c>
      <c r="AI581" s="10">
        <v>106.79</v>
      </c>
      <c r="AJ581" s="10" t="s">
        <v>40</v>
      </c>
    </row>
    <row r="582" spans="1:36" x14ac:dyDescent="0.25">
      <c r="A582" s="10" t="s">
        <v>36</v>
      </c>
      <c r="B582" s="10" t="s">
        <v>67</v>
      </c>
      <c r="C582" s="10">
        <v>26</v>
      </c>
      <c r="D582" s="10" t="s">
        <v>38</v>
      </c>
      <c r="E582" s="10">
        <v>2618</v>
      </c>
      <c r="F582" s="10" t="s">
        <v>55</v>
      </c>
      <c r="G582" s="20">
        <v>1383089</v>
      </c>
      <c r="H582" s="10">
        <v>323.1578025</v>
      </c>
      <c r="I582" s="10">
        <v>37</v>
      </c>
      <c r="J582" s="10">
        <v>152</v>
      </c>
      <c r="K582" s="10">
        <v>210.3863892</v>
      </c>
      <c r="L582" s="10">
        <v>1651</v>
      </c>
      <c r="M582" s="10">
        <v>0</v>
      </c>
      <c r="N582" s="10">
        <v>3331</v>
      </c>
      <c r="O582" s="10">
        <v>944852</v>
      </c>
      <c r="P582" s="10">
        <v>705141</v>
      </c>
      <c r="Q582" s="10">
        <v>42264</v>
      </c>
      <c r="R582" s="10">
        <v>0</v>
      </c>
      <c r="S582" s="10">
        <v>0</v>
      </c>
      <c r="T582" s="10">
        <v>43.695709999999998</v>
      </c>
      <c r="U582" s="10">
        <v>3307.4450590000001</v>
      </c>
      <c r="V582" s="10">
        <v>25425</v>
      </c>
      <c r="W582" s="10">
        <v>27114</v>
      </c>
      <c r="X582" s="10">
        <v>35355</v>
      </c>
      <c r="Y582" s="10">
        <v>55855</v>
      </c>
      <c r="Z582" s="10">
        <v>32</v>
      </c>
      <c r="AA582" s="10">
        <v>53283</v>
      </c>
      <c r="AB582" s="10">
        <v>78693</v>
      </c>
      <c r="AC582" s="10">
        <v>4982</v>
      </c>
      <c r="AD582" s="10">
        <v>3053.3629599999999</v>
      </c>
      <c r="AE582" s="10">
        <v>763946</v>
      </c>
      <c r="AF582" s="10">
        <v>26</v>
      </c>
      <c r="AG582" s="10">
        <v>31.85</v>
      </c>
      <c r="AH582" s="10">
        <v>43.5</v>
      </c>
      <c r="AI582" s="10">
        <v>99.99</v>
      </c>
      <c r="AJ582" s="10" t="s">
        <v>40</v>
      </c>
    </row>
    <row r="583" spans="1:36" x14ac:dyDescent="0.25">
      <c r="A583" s="10" t="s">
        <v>36</v>
      </c>
      <c r="B583" s="10" t="s">
        <v>67</v>
      </c>
      <c r="C583" s="10">
        <v>26</v>
      </c>
      <c r="D583" s="10" t="s">
        <v>38</v>
      </c>
      <c r="E583" s="10">
        <v>2620</v>
      </c>
      <c r="F583" s="10" t="s">
        <v>62</v>
      </c>
      <c r="G583" s="20">
        <v>715540</v>
      </c>
      <c r="H583" s="10">
        <v>316.52551799999998</v>
      </c>
      <c r="I583" s="10">
        <v>28</v>
      </c>
      <c r="J583" s="10">
        <v>25</v>
      </c>
      <c r="K583" s="10">
        <v>673.52234650000003</v>
      </c>
      <c r="L583" s="10">
        <v>2084</v>
      </c>
      <c r="M583" s="10">
        <v>65</v>
      </c>
      <c r="N583" s="10">
        <v>5662</v>
      </c>
      <c r="O583" s="10">
        <v>848420</v>
      </c>
      <c r="P583" s="10">
        <v>637216</v>
      </c>
      <c r="Q583" s="10">
        <v>55669</v>
      </c>
      <c r="R583" s="10">
        <v>1288</v>
      </c>
      <c r="S583" s="10">
        <v>39</v>
      </c>
      <c r="T583" s="10">
        <v>36.011229999999998</v>
      </c>
      <c r="U583" s="10">
        <v>3394.9993760000002</v>
      </c>
      <c r="V583" s="10">
        <v>29573</v>
      </c>
      <c r="W583" s="10">
        <v>30912</v>
      </c>
      <c r="X583" s="10">
        <v>57004</v>
      </c>
      <c r="Y583" s="10">
        <v>74893</v>
      </c>
      <c r="Z583" s="10">
        <v>102</v>
      </c>
      <c r="AA583" s="10">
        <v>112691</v>
      </c>
      <c r="AB583" s="10">
        <v>158901</v>
      </c>
      <c r="AC583" s="10">
        <v>7746</v>
      </c>
      <c r="AD583" s="10">
        <v>2685.4657999999999</v>
      </c>
      <c r="AE583" s="10">
        <v>496448</v>
      </c>
      <c r="AF583" s="10">
        <v>30</v>
      </c>
      <c r="AG583" s="10">
        <v>67.77</v>
      </c>
      <c r="AH583" s="10">
        <v>7.4</v>
      </c>
      <c r="AI583" s="10">
        <v>112.74</v>
      </c>
      <c r="AJ583" s="10" t="s">
        <v>40</v>
      </c>
    </row>
    <row r="584" spans="1:36" x14ac:dyDescent="0.25">
      <c r="A584" s="10" t="s">
        <v>36</v>
      </c>
      <c r="B584" s="10" t="s">
        <v>67</v>
      </c>
      <c r="C584" s="10">
        <v>26</v>
      </c>
      <c r="D584" s="10" t="s">
        <v>38</v>
      </c>
      <c r="E584" s="10">
        <v>2620</v>
      </c>
      <c r="F584" s="10" t="s">
        <v>62</v>
      </c>
      <c r="G584" s="20">
        <v>715540</v>
      </c>
      <c r="H584" s="10">
        <v>325.51752379999999</v>
      </c>
      <c r="I584" s="10">
        <v>29</v>
      </c>
      <c r="J584" s="10">
        <v>27</v>
      </c>
      <c r="K584" s="10">
        <v>683.29022050000003</v>
      </c>
      <c r="L584" s="10">
        <v>2128</v>
      </c>
      <c r="M584" s="10">
        <v>61</v>
      </c>
      <c r="N584" s="10">
        <v>5646</v>
      </c>
      <c r="O584" s="10">
        <v>896622</v>
      </c>
      <c r="P584" s="10">
        <v>672722</v>
      </c>
      <c r="Q584" s="10">
        <v>56150</v>
      </c>
      <c r="R584" s="10">
        <v>1352</v>
      </c>
      <c r="S584" s="10">
        <v>39</v>
      </c>
      <c r="T584" s="10">
        <v>56.66048</v>
      </c>
      <c r="U584" s="10">
        <v>3658.6124319999999</v>
      </c>
      <c r="V584" s="10">
        <v>30197</v>
      </c>
      <c r="W584" s="10">
        <v>31523</v>
      </c>
      <c r="X584" s="10">
        <v>57547</v>
      </c>
      <c r="Y584" s="10">
        <v>75509</v>
      </c>
      <c r="Z584" s="10">
        <v>117</v>
      </c>
      <c r="AA584" s="10">
        <v>113152</v>
      </c>
      <c r="AB584" s="10">
        <v>159359</v>
      </c>
      <c r="AC584" s="10">
        <v>7774</v>
      </c>
      <c r="AD584" s="10">
        <v>2918.661732</v>
      </c>
      <c r="AE584" s="10">
        <v>524358</v>
      </c>
      <c r="AF584" s="10">
        <v>30</v>
      </c>
      <c r="AG584" s="10">
        <v>69.400000000000006</v>
      </c>
      <c r="AH584" s="10">
        <v>7.28</v>
      </c>
      <c r="AI584" s="10">
        <v>113.04</v>
      </c>
      <c r="AJ584" s="10" t="s">
        <v>40</v>
      </c>
    </row>
    <row r="585" spans="1:36" x14ac:dyDescent="0.25">
      <c r="A585" s="10" t="s">
        <v>36</v>
      </c>
      <c r="B585" s="10" t="s">
        <v>67</v>
      </c>
      <c r="C585" s="10">
        <v>26</v>
      </c>
      <c r="D585" s="10" t="s">
        <v>38</v>
      </c>
      <c r="E585" s="10">
        <v>2623</v>
      </c>
      <c r="F585" s="10" t="s">
        <v>56</v>
      </c>
      <c r="G585" s="20">
        <v>1990266</v>
      </c>
      <c r="H585" s="10">
        <v>289.75118409999999</v>
      </c>
      <c r="I585" s="10">
        <v>15</v>
      </c>
      <c r="J585" s="10">
        <v>124</v>
      </c>
      <c r="K585" s="10">
        <v>2730.971466</v>
      </c>
      <c r="L585" s="10">
        <v>873</v>
      </c>
      <c r="M585" s="10">
        <v>21</v>
      </c>
      <c r="N585" s="10">
        <v>4405</v>
      </c>
      <c r="O585" s="10">
        <v>851288</v>
      </c>
      <c r="P585" s="10">
        <v>499263</v>
      </c>
      <c r="Q585" s="10">
        <v>115693</v>
      </c>
      <c r="R585" s="10">
        <v>246</v>
      </c>
      <c r="S585" s="10">
        <v>76</v>
      </c>
      <c r="T585" s="10">
        <v>103.49106</v>
      </c>
      <c r="U585" s="10">
        <v>5301.0795859999998</v>
      </c>
      <c r="V585" s="10">
        <v>54790</v>
      </c>
      <c r="W585" s="10">
        <v>72258</v>
      </c>
      <c r="X585" s="10">
        <v>108010</v>
      </c>
      <c r="Y585" s="10">
        <v>204051</v>
      </c>
      <c r="Z585" s="10">
        <v>4</v>
      </c>
      <c r="AA585" s="10">
        <v>139467</v>
      </c>
      <c r="AB585" s="10">
        <v>254553</v>
      </c>
      <c r="AC585" s="10">
        <v>5278</v>
      </c>
      <c r="AD585" s="10">
        <v>2466.61706</v>
      </c>
      <c r="AE585" s="10">
        <v>496598</v>
      </c>
      <c r="AF585" s="10">
        <v>33</v>
      </c>
      <c r="AG585" s="10">
        <v>66.680000000000007</v>
      </c>
      <c r="AH585" s="10">
        <v>5.04</v>
      </c>
      <c r="AI585" s="10">
        <v>112.51</v>
      </c>
      <c r="AJ585" s="10" t="s">
        <v>40</v>
      </c>
    </row>
    <row r="586" spans="1:36" x14ac:dyDescent="0.25">
      <c r="A586" s="10" t="s">
        <v>36</v>
      </c>
      <c r="B586" s="10" t="s">
        <v>67</v>
      </c>
      <c r="C586" s="10">
        <v>26</v>
      </c>
      <c r="D586" s="10" t="s">
        <v>38</v>
      </c>
      <c r="E586" s="10">
        <v>2601</v>
      </c>
      <c r="F586" s="10" t="s">
        <v>39</v>
      </c>
      <c r="G586" s="20">
        <v>807305</v>
      </c>
      <c r="H586" s="10">
        <v>332.20375819999998</v>
      </c>
      <c r="I586" s="10">
        <v>25</v>
      </c>
      <c r="J586" s="10">
        <v>26</v>
      </c>
      <c r="K586" s="10">
        <v>1185.9794240000001</v>
      </c>
      <c r="L586" s="10">
        <v>1633</v>
      </c>
      <c r="M586" s="10">
        <v>443</v>
      </c>
      <c r="N586" s="10">
        <v>6148</v>
      </c>
      <c r="O586" s="10">
        <v>429357</v>
      </c>
      <c r="P586" s="10">
        <v>54797</v>
      </c>
      <c r="Q586" s="10">
        <v>9090</v>
      </c>
      <c r="R586" s="10">
        <v>271</v>
      </c>
      <c r="S586" s="10">
        <v>11</v>
      </c>
      <c r="T586" s="10">
        <v>44.18421</v>
      </c>
      <c r="U586" s="10">
        <v>2656.5037240000001</v>
      </c>
      <c r="V586" s="10">
        <v>16716</v>
      </c>
      <c r="W586" s="10">
        <v>17580</v>
      </c>
      <c r="X586" s="10">
        <v>61484</v>
      </c>
      <c r="Y586" s="10">
        <v>71038</v>
      </c>
      <c r="Z586" s="10">
        <v>15</v>
      </c>
      <c r="AA586" s="10">
        <v>122075</v>
      </c>
      <c r="AB586" s="10">
        <v>139237</v>
      </c>
      <c r="AC586" s="10">
        <v>7781</v>
      </c>
      <c r="AD586" s="10">
        <v>1426.3400899999999</v>
      </c>
      <c r="AE586" s="10">
        <v>217726</v>
      </c>
      <c r="AF586" s="10">
        <v>41</v>
      </c>
      <c r="AG586" s="10">
        <v>66.540000000000006</v>
      </c>
      <c r="AH586" s="10">
        <v>10.5</v>
      </c>
      <c r="AI586" s="10">
        <v>101.91</v>
      </c>
      <c r="AJ586" s="10" t="s">
        <v>40</v>
      </c>
    </row>
    <row r="587" spans="1:36" x14ac:dyDescent="0.25">
      <c r="A587" s="10" t="s">
        <v>36</v>
      </c>
      <c r="B587" s="10" t="s">
        <v>67</v>
      </c>
      <c r="C587" s="10">
        <v>26</v>
      </c>
      <c r="D587" s="10" t="s">
        <v>38</v>
      </c>
      <c r="E587" s="10">
        <v>2609</v>
      </c>
      <c r="F587" s="10" t="s">
        <v>51</v>
      </c>
      <c r="G587" s="20">
        <v>1616855</v>
      </c>
      <c r="H587" s="10">
        <v>327.21729900000003</v>
      </c>
      <c r="I587" s="10">
        <v>21</v>
      </c>
      <c r="J587" s="10">
        <v>99</v>
      </c>
      <c r="K587" s="10">
        <v>636.10762890000001</v>
      </c>
      <c r="L587" s="10">
        <v>2103</v>
      </c>
      <c r="M587" s="10">
        <v>29</v>
      </c>
      <c r="N587" s="10">
        <v>6020</v>
      </c>
      <c r="O587" s="10">
        <v>1076300</v>
      </c>
      <c r="P587" s="10">
        <v>705523</v>
      </c>
      <c r="Q587" s="10">
        <v>87781</v>
      </c>
      <c r="R587" s="10">
        <v>0</v>
      </c>
      <c r="S587" s="10">
        <v>0</v>
      </c>
      <c r="T587" s="10">
        <v>33.521650000000001</v>
      </c>
      <c r="U587" s="10">
        <v>4191.4690680000003</v>
      </c>
      <c r="V587" s="10">
        <v>49668</v>
      </c>
      <c r="W587" s="10">
        <v>54321</v>
      </c>
      <c r="X587" s="10">
        <v>85985</v>
      </c>
      <c r="Y587" s="10">
        <v>132938</v>
      </c>
      <c r="Z587" s="10">
        <v>69</v>
      </c>
      <c r="AA587" s="10">
        <v>128610</v>
      </c>
      <c r="AB587" s="10">
        <v>185727</v>
      </c>
      <c r="AC587" s="10">
        <v>8123</v>
      </c>
      <c r="AD587" s="10">
        <v>3521.8397890000001</v>
      </c>
      <c r="AE587" s="10">
        <v>847773</v>
      </c>
      <c r="AF587" s="10">
        <v>18</v>
      </c>
      <c r="AG587" s="10">
        <v>47.12</v>
      </c>
      <c r="AH587" s="10">
        <v>27.13</v>
      </c>
      <c r="AI587" s="10">
        <v>100.61</v>
      </c>
      <c r="AJ587" s="10" t="s">
        <v>40</v>
      </c>
    </row>
    <row r="588" spans="1:36" x14ac:dyDescent="0.25">
      <c r="A588" s="10" t="s">
        <v>36</v>
      </c>
      <c r="B588" s="10" t="s">
        <v>67</v>
      </c>
      <c r="C588" s="10">
        <v>26</v>
      </c>
      <c r="D588" s="10" t="s">
        <v>38</v>
      </c>
      <c r="E588" s="10">
        <v>2610</v>
      </c>
      <c r="F588" s="10" t="s">
        <v>52</v>
      </c>
      <c r="G588" s="20">
        <v>1397347</v>
      </c>
      <c r="H588" s="10">
        <v>326.01962520000001</v>
      </c>
      <c r="I588" s="10">
        <v>22</v>
      </c>
      <c r="J588" s="10">
        <v>73</v>
      </c>
      <c r="K588" s="10">
        <v>972.0544989</v>
      </c>
      <c r="L588" s="10">
        <v>1141</v>
      </c>
      <c r="M588" s="10">
        <v>12</v>
      </c>
      <c r="N588" s="10">
        <v>2954</v>
      </c>
      <c r="O588" s="10">
        <v>879787</v>
      </c>
      <c r="P588" s="10">
        <v>703506</v>
      </c>
      <c r="Q588" s="10">
        <v>77930</v>
      </c>
      <c r="R588" s="10">
        <v>133</v>
      </c>
      <c r="S588" s="10">
        <v>18</v>
      </c>
      <c r="T588" s="10">
        <v>35.221150000000002</v>
      </c>
      <c r="U588" s="10">
        <v>3875.5539290000002</v>
      </c>
      <c r="V588" s="10">
        <v>39135</v>
      </c>
      <c r="W588" s="10">
        <v>42210</v>
      </c>
      <c r="X588" s="10">
        <v>61702</v>
      </c>
      <c r="Y588" s="10">
        <v>99080</v>
      </c>
      <c r="Z588" s="10">
        <v>12</v>
      </c>
      <c r="AA588" s="10">
        <v>86121</v>
      </c>
      <c r="AB588" s="10">
        <v>130055</v>
      </c>
      <c r="AC588" s="10">
        <v>4095</v>
      </c>
      <c r="AD588" s="10">
        <v>2868.27828</v>
      </c>
      <c r="AE588" s="10">
        <v>639462</v>
      </c>
      <c r="AF588" s="10">
        <v>11</v>
      </c>
      <c r="AG588" s="10">
        <v>51</v>
      </c>
      <c r="AH588" s="10">
        <v>18.86</v>
      </c>
      <c r="AI588" s="10">
        <v>101.72</v>
      </c>
      <c r="AJ588" s="10" t="s">
        <v>40</v>
      </c>
    </row>
    <row r="589" spans="1:36" x14ac:dyDescent="0.25">
      <c r="A589" s="10" t="s">
        <v>36</v>
      </c>
      <c r="B589" s="10" t="s">
        <v>67</v>
      </c>
      <c r="C589" s="10">
        <v>26</v>
      </c>
      <c r="D589" s="10" t="s">
        <v>38</v>
      </c>
      <c r="E589" s="10">
        <v>2614</v>
      </c>
      <c r="F589" s="10" t="s">
        <v>45</v>
      </c>
      <c r="G589" s="20">
        <v>778662</v>
      </c>
      <c r="H589" s="10">
        <v>324.15252520000001</v>
      </c>
      <c r="I589" s="10">
        <v>34</v>
      </c>
      <c r="J589" s="10">
        <v>22</v>
      </c>
      <c r="K589" s="10">
        <v>672.84123020000004</v>
      </c>
      <c r="L589" s="10">
        <v>1362</v>
      </c>
      <c r="M589" s="10">
        <v>5</v>
      </c>
      <c r="N589" s="10">
        <v>2700</v>
      </c>
      <c r="O589" s="10">
        <v>707732</v>
      </c>
      <c r="P589" s="10">
        <v>504676</v>
      </c>
      <c r="Q589" s="10">
        <v>29696</v>
      </c>
      <c r="R589" s="10">
        <v>16</v>
      </c>
      <c r="S589" s="10">
        <v>4</v>
      </c>
      <c r="T589" s="10">
        <v>21.315650000000002</v>
      </c>
      <c r="U589" s="10">
        <v>2988.2880300000002</v>
      </c>
      <c r="V589" s="10">
        <v>20701</v>
      </c>
      <c r="W589" s="10">
        <v>21792</v>
      </c>
      <c r="X589" s="10">
        <v>32897</v>
      </c>
      <c r="Y589" s="10">
        <v>44544</v>
      </c>
      <c r="Z589" s="10">
        <v>33</v>
      </c>
      <c r="AA589" s="10">
        <v>49616</v>
      </c>
      <c r="AB589" s="10">
        <v>64537</v>
      </c>
      <c r="AC589" s="10">
        <v>4062</v>
      </c>
      <c r="AD589" s="10">
        <v>2294.1311500000002</v>
      </c>
      <c r="AE589" s="10">
        <v>529658</v>
      </c>
      <c r="AF589" s="10">
        <v>25</v>
      </c>
      <c r="AG589" s="10">
        <v>60.56</v>
      </c>
      <c r="AH589" s="10">
        <v>27.38</v>
      </c>
      <c r="AI589" s="10">
        <v>99.94</v>
      </c>
      <c r="AJ589" s="10" t="s">
        <v>40</v>
      </c>
    </row>
    <row r="590" spans="1:36" x14ac:dyDescent="0.25">
      <c r="A590" s="10" t="s">
        <v>36</v>
      </c>
      <c r="B590" s="10" t="s">
        <v>67</v>
      </c>
      <c r="C590" s="10">
        <v>26</v>
      </c>
      <c r="D590" s="10" t="s">
        <v>38</v>
      </c>
      <c r="E590" s="10">
        <v>2617</v>
      </c>
      <c r="F590" s="10" t="s">
        <v>54</v>
      </c>
      <c r="G590" s="20">
        <v>846050</v>
      </c>
      <c r="H590" s="10">
        <v>313.8837072</v>
      </c>
      <c r="I590" s="10">
        <v>17</v>
      </c>
      <c r="J590" s="10">
        <v>129</v>
      </c>
      <c r="K590" s="10">
        <v>250.36907550000001</v>
      </c>
      <c r="L590" s="10">
        <v>241</v>
      </c>
      <c r="M590" s="10">
        <v>3</v>
      </c>
      <c r="N590" s="10">
        <v>1940</v>
      </c>
      <c r="O590" s="10">
        <v>410342</v>
      </c>
      <c r="P590" s="10">
        <v>326487</v>
      </c>
      <c r="Q590" s="10">
        <v>75214</v>
      </c>
      <c r="R590" s="10">
        <v>0</v>
      </c>
      <c r="S590" s="10">
        <v>0</v>
      </c>
      <c r="T590" s="10">
        <v>30.520379999999999</v>
      </c>
      <c r="U590" s="10">
        <v>1568.886137</v>
      </c>
      <c r="V590" s="10">
        <v>23902</v>
      </c>
      <c r="W590" s="10">
        <v>27380</v>
      </c>
      <c r="X590" s="10">
        <v>48712</v>
      </c>
      <c r="Y590" s="10">
        <v>94315</v>
      </c>
      <c r="Z590" s="10">
        <v>8</v>
      </c>
      <c r="AA590" s="10">
        <v>82677</v>
      </c>
      <c r="AB590" s="10">
        <v>144652</v>
      </c>
      <c r="AC590" s="10">
        <v>2181</v>
      </c>
      <c r="AD590" s="10">
        <v>1287.996682</v>
      </c>
      <c r="AE590" s="10">
        <v>288090</v>
      </c>
      <c r="AF590" s="10">
        <v>16</v>
      </c>
      <c r="AG590" s="10">
        <v>46.95</v>
      </c>
      <c r="AH590" s="10">
        <v>18.47</v>
      </c>
      <c r="AI590" s="10">
        <v>103.5</v>
      </c>
      <c r="AJ590" s="10" t="s">
        <v>40</v>
      </c>
    </row>
    <row r="591" spans="1:36" x14ac:dyDescent="0.25">
      <c r="A591" s="10" t="s">
        <v>36</v>
      </c>
      <c r="B591" s="10" t="s">
        <v>67</v>
      </c>
      <c r="C591" s="10">
        <v>26</v>
      </c>
      <c r="D591" s="10" t="s">
        <v>38</v>
      </c>
      <c r="E591" s="10">
        <v>2604</v>
      </c>
      <c r="F591" s="10" t="s">
        <v>42</v>
      </c>
      <c r="G591" s="20">
        <v>1716108</v>
      </c>
      <c r="H591" s="10">
        <v>319.3716435</v>
      </c>
      <c r="I591" s="10">
        <v>26</v>
      </c>
      <c r="J591" s="10">
        <v>69</v>
      </c>
      <c r="K591" s="10">
        <v>1355.1624879999999</v>
      </c>
      <c r="L591" s="10">
        <v>1793</v>
      </c>
      <c r="M591" s="10">
        <v>87</v>
      </c>
      <c r="N591" s="10">
        <v>6614</v>
      </c>
      <c r="O591" s="10">
        <v>1051772</v>
      </c>
      <c r="P591" s="10">
        <v>875391</v>
      </c>
      <c r="Q591" s="10">
        <v>75065</v>
      </c>
      <c r="R591" s="10">
        <v>0</v>
      </c>
      <c r="S591" s="10">
        <v>0</v>
      </c>
      <c r="T591" s="10">
        <v>113.9151</v>
      </c>
      <c r="U591" s="10">
        <v>4828.1391100000001</v>
      </c>
      <c r="V591" s="10">
        <v>40232</v>
      </c>
      <c r="W591" s="10">
        <v>42505</v>
      </c>
      <c r="X591" s="10">
        <v>67020</v>
      </c>
      <c r="Y591" s="10">
        <v>89757</v>
      </c>
      <c r="Z591" s="10">
        <v>17</v>
      </c>
      <c r="AA591" s="10">
        <v>107544</v>
      </c>
      <c r="AB591" s="10">
        <v>135513</v>
      </c>
      <c r="AC591" s="10">
        <v>8407</v>
      </c>
      <c r="AD591" s="10">
        <v>3359.061522</v>
      </c>
      <c r="AE591" s="10">
        <v>852641</v>
      </c>
      <c r="AF591" s="10">
        <v>22</v>
      </c>
      <c r="AG591" s="10">
        <v>78.75</v>
      </c>
      <c r="AH591" s="10">
        <v>12.72</v>
      </c>
      <c r="AI591" s="10">
        <v>101.09</v>
      </c>
      <c r="AJ591" s="10" t="s">
        <v>40</v>
      </c>
    </row>
    <row r="592" spans="1:36" x14ac:dyDescent="0.25">
      <c r="A592" s="10" t="s">
        <v>36</v>
      </c>
      <c r="B592" s="10" t="s">
        <v>67</v>
      </c>
      <c r="C592" s="10">
        <v>26</v>
      </c>
      <c r="D592" s="10" t="s">
        <v>38</v>
      </c>
      <c r="E592" s="10">
        <v>2607</v>
      </c>
      <c r="F592" s="10" t="s">
        <v>58</v>
      </c>
      <c r="G592" s="20">
        <v>991495</v>
      </c>
      <c r="H592" s="10">
        <v>336.00865929999998</v>
      </c>
      <c r="I592" s="10">
        <v>28</v>
      </c>
      <c r="J592" s="10">
        <v>7</v>
      </c>
      <c r="K592" s="10">
        <v>833.1133413</v>
      </c>
      <c r="L592" s="10">
        <v>1356</v>
      </c>
      <c r="M592" s="10">
        <v>382</v>
      </c>
      <c r="N592" s="10">
        <v>7320</v>
      </c>
      <c r="O592" s="10">
        <v>536302</v>
      </c>
      <c r="P592" s="10">
        <v>279515</v>
      </c>
      <c r="Q592" s="10">
        <v>58894</v>
      </c>
      <c r="R592" s="10">
        <v>474</v>
      </c>
      <c r="S592" s="10">
        <v>48</v>
      </c>
      <c r="T592" s="10">
        <v>28.73837</v>
      </c>
      <c r="U592" s="10">
        <v>2663.872871</v>
      </c>
      <c r="V592" s="10">
        <v>19060</v>
      </c>
      <c r="W592" s="10">
        <v>19685</v>
      </c>
      <c r="X592" s="10">
        <v>61331</v>
      </c>
      <c r="Y592" s="10">
        <v>96974</v>
      </c>
      <c r="Z592" s="10">
        <v>6</v>
      </c>
      <c r="AA592" s="10">
        <v>107307</v>
      </c>
      <c r="AB592" s="10">
        <v>160940</v>
      </c>
      <c r="AC592" s="10">
        <v>8676</v>
      </c>
      <c r="AD592" s="10">
        <v>1802.02116</v>
      </c>
      <c r="AE592" s="10">
        <v>325507</v>
      </c>
      <c r="AF592" s="10">
        <v>17</v>
      </c>
      <c r="AG592" s="10">
        <v>72.010000000000005</v>
      </c>
      <c r="AH592" s="10">
        <v>8.31</v>
      </c>
      <c r="AI592" s="10">
        <v>106.89</v>
      </c>
      <c r="AJ592" s="10" t="s">
        <v>40</v>
      </c>
    </row>
    <row r="593" spans="1:36" x14ac:dyDescent="0.25">
      <c r="A593" s="10" t="s">
        <v>36</v>
      </c>
      <c r="B593" s="10" t="s">
        <v>67</v>
      </c>
      <c r="C593" s="10">
        <v>26</v>
      </c>
      <c r="D593" s="10" t="s">
        <v>38</v>
      </c>
      <c r="E593" s="10">
        <v>2621</v>
      </c>
      <c r="F593" s="10" t="s">
        <v>47</v>
      </c>
      <c r="G593" s="20">
        <v>542854</v>
      </c>
      <c r="H593" s="10">
        <v>326.70969739999998</v>
      </c>
      <c r="I593" s="10">
        <v>23</v>
      </c>
      <c r="J593" s="10">
        <v>51</v>
      </c>
      <c r="K593" s="10">
        <v>358.67052480000001</v>
      </c>
      <c r="L593" s="10">
        <v>486</v>
      </c>
      <c r="M593" s="10">
        <v>5</v>
      </c>
      <c r="N593" s="10">
        <v>1128</v>
      </c>
      <c r="O593" s="10">
        <v>355188</v>
      </c>
      <c r="P593" s="10">
        <v>317960</v>
      </c>
      <c r="Q593" s="10">
        <v>37431</v>
      </c>
      <c r="R593" s="10">
        <v>69</v>
      </c>
      <c r="S593" s="10">
        <v>15</v>
      </c>
      <c r="T593" s="10">
        <v>55.477350000000001</v>
      </c>
      <c r="U593" s="10">
        <v>1574.5815150000001</v>
      </c>
      <c r="V593" s="10">
        <v>14829</v>
      </c>
      <c r="W593" s="10">
        <v>16696</v>
      </c>
      <c r="X593" s="10">
        <v>25306</v>
      </c>
      <c r="Y593" s="10">
        <v>43024</v>
      </c>
      <c r="Z593" s="10">
        <v>14</v>
      </c>
      <c r="AA593" s="10">
        <v>37836</v>
      </c>
      <c r="AB593" s="10">
        <v>60930</v>
      </c>
      <c r="AC593" s="10">
        <v>1614</v>
      </c>
      <c r="AD593" s="10">
        <v>1160.43364</v>
      </c>
      <c r="AE593" s="10">
        <v>251397</v>
      </c>
      <c r="AF593" s="10">
        <v>25</v>
      </c>
      <c r="AG593" s="10">
        <v>57.04</v>
      </c>
      <c r="AH593" s="10">
        <v>8.4</v>
      </c>
      <c r="AI593" s="10">
        <v>100.28</v>
      </c>
      <c r="AJ593" s="10" t="s">
        <v>40</v>
      </c>
    </row>
    <row r="594" spans="1:36" x14ac:dyDescent="0.25">
      <c r="A594" s="10" t="s">
        <v>36</v>
      </c>
      <c r="B594" s="10" t="s">
        <v>67</v>
      </c>
      <c r="C594" s="10">
        <v>26</v>
      </c>
      <c r="D594" s="10" t="s">
        <v>38</v>
      </c>
      <c r="E594" s="10">
        <v>2604</v>
      </c>
      <c r="F594" s="10" t="s">
        <v>42</v>
      </c>
      <c r="G594" s="20">
        <v>1716108</v>
      </c>
      <c r="H594" s="10">
        <v>318.35586940000002</v>
      </c>
      <c r="I594" s="10">
        <v>26</v>
      </c>
      <c r="J594" s="10">
        <v>69</v>
      </c>
      <c r="K594" s="10">
        <v>1336.2526989999999</v>
      </c>
      <c r="L594" s="10">
        <v>1793</v>
      </c>
      <c r="M594" s="10">
        <v>89</v>
      </c>
      <c r="N594" s="10">
        <v>6613</v>
      </c>
      <c r="O594" s="10">
        <v>1050279</v>
      </c>
      <c r="P594" s="10">
        <v>874039</v>
      </c>
      <c r="Q594" s="10">
        <v>75055</v>
      </c>
      <c r="R594" s="10">
        <v>0</v>
      </c>
      <c r="S594" s="10">
        <v>0</v>
      </c>
      <c r="T594" s="10">
        <v>45.513829999999999</v>
      </c>
      <c r="U594" s="10">
        <v>4725.3913709999997</v>
      </c>
      <c r="V594" s="10">
        <v>40218</v>
      </c>
      <c r="W594" s="10">
        <v>42489</v>
      </c>
      <c r="X594" s="10">
        <v>67022</v>
      </c>
      <c r="Y594" s="10">
        <v>89745</v>
      </c>
      <c r="Z594" s="10">
        <v>16</v>
      </c>
      <c r="AA594" s="10">
        <v>107502</v>
      </c>
      <c r="AB594" s="10">
        <v>135452</v>
      </c>
      <c r="AC594" s="10">
        <v>8406</v>
      </c>
      <c r="AD594" s="10">
        <v>3343.6248420000002</v>
      </c>
      <c r="AE594" s="10">
        <v>851389</v>
      </c>
      <c r="AF594" s="10">
        <v>22</v>
      </c>
      <c r="AG594" s="10">
        <v>78.87</v>
      </c>
      <c r="AH594" s="10">
        <v>12.76</v>
      </c>
      <c r="AI594" s="10">
        <v>101.07</v>
      </c>
      <c r="AJ594" s="10" t="s">
        <v>40</v>
      </c>
    </row>
    <row r="595" spans="1:36" x14ac:dyDescent="0.25">
      <c r="A595" s="10" t="s">
        <v>36</v>
      </c>
      <c r="B595" s="10" t="s">
        <v>67</v>
      </c>
      <c r="C595" s="10">
        <v>26</v>
      </c>
      <c r="D595" s="10" t="s">
        <v>38</v>
      </c>
      <c r="E595" s="10">
        <v>2607</v>
      </c>
      <c r="F595" s="10" t="s">
        <v>58</v>
      </c>
      <c r="G595" s="20">
        <v>991495</v>
      </c>
      <c r="H595" s="10">
        <v>338.05787609999999</v>
      </c>
      <c r="I595" s="10">
        <v>27</v>
      </c>
      <c r="J595" s="10">
        <v>7</v>
      </c>
      <c r="K595" s="10">
        <v>831.12579649999998</v>
      </c>
      <c r="L595" s="10">
        <v>1343</v>
      </c>
      <c r="M595" s="10">
        <v>387</v>
      </c>
      <c r="N595" s="10">
        <v>7239</v>
      </c>
      <c r="O595" s="10">
        <v>517830</v>
      </c>
      <c r="P595" s="10">
        <v>268355</v>
      </c>
      <c r="Q595" s="10">
        <v>58865</v>
      </c>
      <c r="R595" s="10">
        <v>467</v>
      </c>
      <c r="S595" s="10">
        <v>48</v>
      </c>
      <c r="T595" s="10">
        <v>28.73837</v>
      </c>
      <c r="U595" s="10">
        <v>2610.4292660000001</v>
      </c>
      <c r="V595" s="10">
        <v>18652</v>
      </c>
      <c r="W595" s="10">
        <v>19263</v>
      </c>
      <c r="X595" s="10">
        <v>61312</v>
      </c>
      <c r="Y595" s="10">
        <v>96933</v>
      </c>
      <c r="Z595" s="10">
        <v>4</v>
      </c>
      <c r="AA595" s="10">
        <v>107280</v>
      </c>
      <c r="AB595" s="10">
        <v>160892</v>
      </c>
      <c r="AC595" s="10">
        <v>8582</v>
      </c>
      <c r="AD595" s="10">
        <v>1750.5651</v>
      </c>
      <c r="AE595" s="10">
        <v>312553</v>
      </c>
      <c r="AF595" s="10">
        <v>17</v>
      </c>
      <c r="AG595" s="10">
        <v>71.959999999999994</v>
      </c>
      <c r="AH595" s="10">
        <v>8.14</v>
      </c>
      <c r="AI595" s="10">
        <v>106.79</v>
      </c>
      <c r="AJ595" s="10" t="s">
        <v>40</v>
      </c>
    </row>
    <row r="596" spans="1:36" x14ac:dyDescent="0.25">
      <c r="A596" s="10" t="s">
        <v>36</v>
      </c>
      <c r="B596" s="10" t="s">
        <v>67</v>
      </c>
      <c r="C596" s="10">
        <v>26</v>
      </c>
      <c r="D596" s="10" t="s">
        <v>38</v>
      </c>
      <c r="E596" s="10">
        <v>2608</v>
      </c>
      <c r="F596" s="10" t="s">
        <v>44</v>
      </c>
      <c r="G596" s="20">
        <v>735890</v>
      </c>
      <c r="H596" s="10">
        <v>343.04581000000002</v>
      </c>
      <c r="I596" s="10">
        <v>35</v>
      </c>
      <c r="J596" s="10">
        <v>23</v>
      </c>
      <c r="K596" s="10">
        <v>615.07180740000001</v>
      </c>
      <c r="L596" s="10">
        <v>874</v>
      </c>
      <c r="M596" s="10">
        <v>50</v>
      </c>
      <c r="N596" s="10">
        <v>4635</v>
      </c>
      <c r="O596" s="10">
        <v>585789</v>
      </c>
      <c r="P596" s="10">
        <v>358640</v>
      </c>
      <c r="Q596" s="10">
        <v>24904</v>
      </c>
      <c r="R596" s="10">
        <v>0</v>
      </c>
      <c r="S596" s="10">
        <v>9</v>
      </c>
      <c r="T596" s="10">
        <v>28.517990000000001</v>
      </c>
      <c r="U596" s="10">
        <v>2653.1144169999998</v>
      </c>
      <c r="V596" s="10">
        <v>16617</v>
      </c>
      <c r="W596" s="10">
        <v>17590</v>
      </c>
      <c r="X596" s="10">
        <v>29282</v>
      </c>
      <c r="Y596" s="10">
        <v>43884</v>
      </c>
      <c r="Z596" s="10">
        <v>72</v>
      </c>
      <c r="AA596" s="10">
        <v>51945</v>
      </c>
      <c r="AB596" s="10">
        <v>72849</v>
      </c>
      <c r="AC596" s="10">
        <v>5509</v>
      </c>
      <c r="AD596" s="10">
        <v>2009.5246199999999</v>
      </c>
      <c r="AE596" s="10">
        <v>463142</v>
      </c>
      <c r="AF596" s="10">
        <v>29</v>
      </c>
      <c r="AG596" s="10">
        <v>58.08</v>
      </c>
      <c r="AH596" s="10">
        <v>5.27</v>
      </c>
      <c r="AI596" s="10">
        <v>109.94</v>
      </c>
      <c r="AJ596" s="10" t="s">
        <v>40</v>
      </c>
    </row>
    <row r="597" spans="1:36" x14ac:dyDescent="0.25">
      <c r="A597" s="10" t="s">
        <v>36</v>
      </c>
      <c r="B597" s="10" t="s">
        <v>67</v>
      </c>
      <c r="C597" s="10">
        <v>26</v>
      </c>
      <c r="D597" s="10" t="s">
        <v>38</v>
      </c>
      <c r="E597" s="10">
        <v>2609</v>
      </c>
      <c r="F597" s="10" t="s">
        <v>51</v>
      </c>
      <c r="G597" s="20">
        <v>1616855</v>
      </c>
      <c r="H597" s="10">
        <v>326.94360799999998</v>
      </c>
      <c r="I597" s="10">
        <v>21</v>
      </c>
      <c r="J597" s="10">
        <v>99</v>
      </c>
      <c r="K597" s="10">
        <v>625.54890769999997</v>
      </c>
      <c r="L597" s="10">
        <v>2084</v>
      </c>
      <c r="M597" s="10">
        <v>29</v>
      </c>
      <c r="N597" s="10">
        <v>6023</v>
      </c>
      <c r="O597" s="10">
        <v>1074074</v>
      </c>
      <c r="P597" s="10">
        <v>703857</v>
      </c>
      <c r="Q597" s="10">
        <v>87774</v>
      </c>
      <c r="R597" s="10">
        <v>0</v>
      </c>
      <c r="S597" s="10">
        <v>0</v>
      </c>
      <c r="T597" s="10">
        <v>33.516750000000002</v>
      </c>
      <c r="U597" s="10">
        <v>4170.6819459999997</v>
      </c>
      <c r="V597" s="10">
        <v>49609</v>
      </c>
      <c r="W597" s="10">
        <v>54257</v>
      </c>
      <c r="X597" s="10">
        <v>85986</v>
      </c>
      <c r="Y597" s="10">
        <v>132936</v>
      </c>
      <c r="Z597" s="10">
        <v>69</v>
      </c>
      <c r="AA597" s="10">
        <v>128615</v>
      </c>
      <c r="AB597" s="10">
        <v>185734</v>
      </c>
      <c r="AC597" s="10">
        <v>8107</v>
      </c>
      <c r="AD597" s="10">
        <v>3511.6162890000001</v>
      </c>
      <c r="AE597" s="10">
        <v>846069</v>
      </c>
      <c r="AF597" s="10">
        <v>18</v>
      </c>
      <c r="AG597" s="10">
        <v>47.24</v>
      </c>
      <c r="AH597" s="10">
        <v>27.19</v>
      </c>
      <c r="AI597" s="10">
        <v>100.61</v>
      </c>
      <c r="AJ597" s="10" t="s">
        <v>40</v>
      </c>
    </row>
    <row r="598" spans="1:36" x14ac:dyDescent="0.25">
      <c r="A598" s="10" t="s">
        <v>36</v>
      </c>
      <c r="B598" s="10" t="s">
        <v>67</v>
      </c>
      <c r="C598" s="10">
        <v>26</v>
      </c>
      <c r="D598" s="10" t="s">
        <v>38</v>
      </c>
      <c r="E598" s="10">
        <v>2621</v>
      </c>
      <c r="F598" s="10" t="s">
        <v>47</v>
      </c>
      <c r="G598" s="20">
        <v>542854</v>
      </c>
      <c r="H598" s="10">
        <v>327.68183490000001</v>
      </c>
      <c r="I598" s="10">
        <v>23</v>
      </c>
      <c r="J598" s="10">
        <v>50</v>
      </c>
      <c r="K598" s="10">
        <v>357.89059079999998</v>
      </c>
      <c r="L598" s="10">
        <v>484</v>
      </c>
      <c r="M598" s="10">
        <v>5</v>
      </c>
      <c r="N598" s="10">
        <v>1124</v>
      </c>
      <c r="O598" s="10">
        <v>348206</v>
      </c>
      <c r="P598" s="10">
        <v>311839</v>
      </c>
      <c r="Q598" s="10">
        <v>37417</v>
      </c>
      <c r="R598" s="10">
        <v>64</v>
      </c>
      <c r="S598" s="10">
        <v>15</v>
      </c>
      <c r="T598" s="10">
        <v>29.798459999999999</v>
      </c>
      <c r="U598" s="10">
        <v>1528.6968609999999</v>
      </c>
      <c r="V598" s="10">
        <v>14713</v>
      </c>
      <c r="W598" s="10">
        <v>16536</v>
      </c>
      <c r="X598" s="10">
        <v>25298</v>
      </c>
      <c r="Y598" s="10">
        <v>43011</v>
      </c>
      <c r="Z598" s="10">
        <v>12</v>
      </c>
      <c r="AA598" s="10">
        <v>37840</v>
      </c>
      <c r="AB598" s="10">
        <v>60935</v>
      </c>
      <c r="AC598" s="10">
        <v>1608</v>
      </c>
      <c r="AD598" s="10">
        <v>1141.0078100000001</v>
      </c>
      <c r="AE598" s="10">
        <v>246537</v>
      </c>
      <c r="AF598" s="10">
        <v>25</v>
      </c>
      <c r="AG598" s="10">
        <v>56.9</v>
      </c>
      <c r="AH598" s="10">
        <v>8.0500000000000007</v>
      </c>
      <c r="AI598" s="10">
        <v>100.27</v>
      </c>
      <c r="AJ598" s="10" t="s">
        <v>40</v>
      </c>
    </row>
    <row r="599" spans="1:36" x14ac:dyDescent="0.25">
      <c r="A599" s="10" t="s">
        <v>36</v>
      </c>
      <c r="B599" s="10" t="s">
        <v>67</v>
      </c>
      <c r="C599" s="10">
        <v>26</v>
      </c>
      <c r="D599" s="10" t="s">
        <v>38</v>
      </c>
      <c r="E599" s="10">
        <v>2606</v>
      </c>
      <c r="F599" s="10" t="s">
        <v>49</v>
      </c>
      <c r="G599" s="20">
        <v>479934</v>
      </c>
      <c r="H599" s="10">
        <v>316.4515753</v>
      </c>
      <c r="I599" s="10">
        <v>28</v>
      </c>
      <c r="J599" s="10">
        <v>37</v>
      </c>
      <c r="K599" s="10">
        <v>940.22495100000003</v>
      </c>
      <c r="L599" s="10">
        <v>747</v>
      </c>
      <c r="M599" s="10">
        <v>62</v>
      </c>
      <c r="N599" s="10">
        <v>5210</v>
      </c>
      <c r="O599" s="10">
        <v>409297</v>
      </c>
      <c r="P599" s="10">
        <v>350157</v>
      </c>
      <c r="Q599" s="10">
        <v>34580</v>
      </c>
      <c r="R599" s="10">
        <v>797</v>
      </c>
      <c r="S599" s="10">
        <v>78</v>
      </c>
      <c r="T599" s="10">
        <v>18.86412</v>
      </c>
      <c r="U599" s="10">
        <v>2254.3158749999998</v>
      </c>
      <c r="V599" s="10">
        <v>14384</v>
      </c>
      <c r="W599" s="10">
        <v>15369</v>
      </c>
      <c r="X599" s="10">
        <v>28484</v>
      </c>
      <c r="Y599" s="10">
        <v>41336</v>
      </c>
      <c r="Z599" s="10">
        <v>6</v>
      </c>
      <c r="AA599" s="10">
        <v>46938</v>
      </c>
      <c r="AB599" s="10">
        <v>66659</v>
      </c>
      <c r="AC599" s="10">
        <v>5957</v>
      </c>
      <c r="AD599" s="10">
        <v>1295.2268039999999</v>
      </c>
      <c r="AE599" s="10">
        <v>317589</v>
      </c>
      <c r="AF599" s="10">
        <v>23</v>
      </c>
      <c r="AG599" s="10">
        <v>29.15</v>
      </c>
      <c r="AH599" s="10">
        <v>15.81</v>
      </c>
      <c r="AI599" s="10">
        <v>114.09</v>
      </c>
      <c r="AJ599" s="10" t="s">
        <v>40</v>
      </c>
    </row>
    <row r="600" spans="1:36" x14ac:dyDescent="0.25">
      <c r="A600" s="10" t="s">
        <v>36</v>
      </c>
      <c r="B600" s="10" t="s">
        <v>67</v>
      </c>
      <c r="C600" s="10">
        <v>26</v>
      </c>
      <c r="D600" s="10" t="s">
        <v>38</v>
      </c>
      <c r="E600" s="10">
        <v>2610</v>
      </c>
      <c r="F600" s="10" t="s">
        <v>52</v>
      </c>
      <c r="G600" s="20">
        <v>1397347</v>
      </c>
      <c r="H600" s="10">
        <v>326.59415460000002</v>
      </c>
      <c r="I600" s="10">
        <v>22</v>
      </c>
      <c r="J600" s="10">
        <v>73</v>
      </c>
      <c r="K600" s="10">
        <v>946.13303459999997</v>
      </c>
      <c r="L600" s="10">
        <v>1086</v>
      </c>
      <c r="M600" s="10">
        <v>12</v>
      </c>
      <c r="N600" s="10">
        <v>2987</v>
      </c>
      <c r="O600" s="10">
        <v>862656</v>
      </c>
      <c r="P600" s="10">
        <v>690259</v>
      </c>
      <c r="Q600" s="10">
        <v>77891</v>
      </c>
      <c r="R600" s="10">
        <v>133</v>
      </c>
      <c r="S600" s="10">
        <v>18</v>
      </c>
      <c r="T600" s="10">
        <v>34.971850000000003</v>
      </c>
      <c r="U600" s="10">
        <v>3798.4889549999998</v>
      </c>
      <c r="V600" s="10">
        <v>38825</v>
      </c>
      <c r="W600" s="10">
        <v>41846</v>
      </c>
      <c r="X600" s="10">
        <v>61673</v>
      </c>
      <c r="Y600" s="10">
        <v>99031</v>
      </c>
      <c r="Z600" s="10">
        <v>11</v>
      </c>
      <c r="AA600" s="10">
        <v>86113</v>
      </c>
      <c r="AB600" s="10">
        <v>130035</v>
      </c>
      <c r="AC600" s="10">
        <v>4073</v>
      </c>
      <c r="AD600" s="10">
        <v>2817.3840700000001</v>
      </c>
      <c r="AE600" s="10">
        <v>627556</v>
      </c>
      <c r="AF600" s="10">
        <v>11</v>
      </c>
      <c r="AG600" s="10">
        <v>51.2</v>
      </c>
      <c r="AH600" s="10">
        <v>19.13</v>
      </c>
      <c r="AI600" s="10">
        <v>101.75</v>
      </c>
      <c r="AJ600" s="10" t="s">
        <v>40</v>
      </c>
    </row>
    <row r="601" spans="1:36" x14ac:dyDescent="0.25">
      <c r="A601" s="10" t="s">
        <v>36</v>
      </c>
      <c r="B601" s="10" t="s">
        <v>67</v>
      </c>
      <c r="C601" s="10">
        <v>26</v>
      </c>
      <c r="D601" s="10" t="s">
        <v>38</v>
      </c>
      <c r="E601" s="10">
        <v>2614</v>
      </c>
      <c r="F601" s="10" t="s">
        <v>45</v>
      </c>
      <c r="G601" s="20">
        <v>778662</v>
      </c>
      <c r="H601" s="10">
        <v>325.13559889999999</v>
      </c>
      <c r="I601" s="10">
        <v>33</v>
      </c>
      <c r="J601" s="10">
        <v>22</v>
      </c>
      <c r="K601" s="10">
        <v>640.28623889999994</v>
      </c>
      <c r="L601" s="10">
        <v>1335</v>
      </c>
      <c r="M601" s="10">
        <v>5</v>
      </c>
      <c r="N601" s="10">
        <v>2708</v>
      </c>
      <c r="O601" s="10">
        <v>687852</v>
      </c>
      <c r="P601" s="10">
        <v>493364</v>
      </c>
      <c r="Q601" s="10">
        <v>29669</v>
      </c>
      <c r="R601" s="10">
        <v>16</v>
      </c>
      <c r="S601" s="10">
        <v>4</v>
      </c>
      <c r="T601" s="10">
        <v>21.315650000000002</v>
      </c>
      <c r="U601" s="10">
        <v>2898.0536090000001</v>
      </c>
      <c r="V601" s="10">
        <v>20530</v>
      </c>
      <c r="W601" s="10">
        <v>21579</v>
      </c>
      <c r="X601" s="10">
        <v>32863</v>
      </c>
      <c r="Y601" s="10">
        <v>44485</v>
      </c>
      <c r="Z601" s="10">
        <v>29</v>
      </c>
      <c r="AA601" s="10">
        <v>49576</v>
      </c>
      <c r="AB601" s="10">
        <v>64474</v>
      </c>
      <c r="AC601" s="10">
        <v>4043</v>
      </c>
      <c r="AD601" s="10">
        <v>2236.45172</v>
      </c>
      <c r="AE601" s="10">
        <v>514623</v>
      </c>
      <c r="AF601" s="10">
        <v>25</v>
      </c>
      <c r="AG601" s="10">
        <v>61.28</v>
      </c>
      <c r="AH601" s="10">
        <v>26.49</v>
      </c>
      <c r="AI601" s="10">
        <v>99.86</v>
      </c>
      <c r="AJ601" s="10" t="s">
        <v>40</v>
      </c>
    </row>
    <row r="602" spans="1:36" x14ac:dyDescent="0.25">
      <c r="A602" s="10" t="s">
        <v>36</v>
      </c>
      <c r="B602" s="10" t="s">
        <v>67</v>
      </c>
      <c r="C602" s="10">
        <v>26</v>
      </c>
      <c r="D602" s="10" t="s">
        <v>38</v>
      </c>
      <c r="E602" s="10">
        <v>2619</v>
      </c>
      <c r="F602" s="10" t="s">
        <v>57</v>
      </c>
      <c r="G602" s="20">
        <v>328833</v>
      </c>
      <c r="H602" s="10">
        <v>311.19224059999999</v>
      </c>
      <c r="I602" s="10">
        <v>29</v>
      </c>
      <c r="J602" s="10">
        <v>12</v>
      </c>
      <c r="K602" s="10">
        <v>324.8707321</v>
      </c>
      <c r="L602" s="10">
        <v>684</v>
      </c>
      <c r="M602" s="10">
        <v>18</v>
      </c>
      <c r="N602" s="10">
        <v>2736</v>
      </c>
      <c r="O602" s="10">
        <v>261953</v>
      </c>
      <c r="P602" s="10">
        <v>128225</v>
      </c>
      <c r="Q602" s="10">
        <v>11397</v>
      </c>
      <c r="R602" s="10">
        <v>74</v>
      </c>
      <c r="S602" s="10">
        <v>7</v>
      </c>
      <c r="T602" s="10">
        <v>16.26071</v>
      </c>
      <c r="U602" s="10">
        <v>1156.3088519999999</v>
      </c>
      <c r="V602" s="10">
        <v>8753</v>
      </c>
      <c r="W602" s="10">
        <v>9278</v>
      </c>
      <c r="X602" s="10">
        <v>16266</v>
      </c>
      <c r="Y602" s="10">
        <v>22622</v>
      </c>
      <c r="Z602" s="10">
        <v>20</v>
      </c>
      <c r="AA602" s="10">
        <v>33746</v>
      </c>
      <c r="AB602" s="10">
        <v>44838</v>
      </c>
      <c r="AC602" s="10">
        <v>3420</v>
      </c>
      <c r="AD602" s="10">
        <v>815.17741000000001</v>
      </c>
      <c r="AE602" s="10">
        <v>221088</v>
      </c>
      <c r="AF602" s="10">
        <v>24</v>
      </c>
      <c r="AG602" s="10">
        <v>62.31</v>
      </c>
      <c r="AH602" s="10">
        <v>12.32</v>
      </c>
      <c r="AI602" s="10">
        <v>102.16</v>
      </c>
      <c r="AJ602" s="10" t="s">
        <v>40</v>
      </c>
    </row>
    <row r="603" spans="1:36" x14ac:dyDescent="0.25">
      <c r="A603" s="10" t="s">
        <v>36</v>
      </c>
      <c r="B603" s="10" t="s">
        <v>67</v>
      </c>
      <c r="C603" s="10">
        <v>26</v>
      </c>
      <c r="D603" s="10" t="s">
        <v>38</v>
      </c>
      <c r="E603" s="10">
        <v>2620</v>
      </c>
      <c r="F603" s="10" t="s">
        <v>62</v>
      </c>
      <c r="G603" s="20">
        <v>715540</v>
      </c>
      <c r="H603" s="10">
        <v>318.34572689999999</v>
      </c>
      <c r="I603" s="10">
        <v>28</v>
      </c>
      <c r="J603" s="10">
        <v>25</v>
      </c>
      <c r="K603" s="10">
        <v>668.43669650000004</v>
      </c>
      <c r="L603" s="10">
        <v>1961</v>
      </c>
      <c r="M603" s="10">
        <v>68</v>
      </c>
      <c r="N603" s="10">
        <v>5780</v>
      </c>
      <c r="O603" s="10">
        <v>840085</v>
      </c>
      <c r="P603" s="10">
        <v>631491</v>
      </c>
      <c r="Q603" s="10">
        <v>55575</v>
      </c>
      <c r="R603" s="10">
        <v>1288</v>
      </c>
      <c r="S603" s="10">
        <v>39</v>
      </c>
      <c r="T603" s="10">
        <v>35.10042</v>
      </c>
      <c r="U603" s="10">
        <v>3377.9118159999998</v>
      </c>
      <c r="V603" s="10">
        <v>29354</v>
      </c>
      <c r="W603" s="10">
        <v>30676</v>
      </c>
      <c r="X603" s="10">
        <v>56866</v>
      </c>
      <c r="Y603" s="10">
        <v>74732</v>
      </c>
      <c r="Z603" s="10">
        <v>102</v>
      </c>
      <c r="AA603" s="10">
        <v>112589</v>
      </c>
      <c r="AB603" s="10">
        <v>158782</v>
      </c>
      <c r="AC603" s="10">
        <v>7741</v>
      </c>
      <c r="AD603" s="10">
        <v>2674.3746999999998</v>
      </c>
      <c r="AE603" s="10">
        <v>491809</v>
      </c>
      <c r="AF603" s="10">
        <v>30</v>
      </c>
      <c r="AG603" s="10">
        <v>66.849999999999994</v>
      </c>
      <c r="AH603" s="10">
        <v>7.71</v>
      </c>
      <c r="AI603" s="10">
        <v>112.71</v>
      </c>
      <c r="AJ603" s="10" t="s">
        <v>40</v>
      </c>
    </row>
    <row r="604" spans="1:36" x14ac:dyDescent="0.25">
      <c r="A604" s="10" t="s">
        <v>36</v>
      </c>
      <c r="B604" s="10" t="s">
        <v>67</v>
      </c>
      <c r="C604" s="10">
        <v>26</v>
      </c>
      <c r="D604" s="10" t="s">
        <v>38</v>
      </c>
      <c r="E604" s="10">
        <v>2622</v>
      </c>
      <c r="F604" s="10" t="s">
        <v>63</v>
      </c>
      <c r="G604" s="20">
        <v>508181</v>
      </c>
      <c r="H604" s="10">
        <v>335.88600819999999</v>
      </c>
      <c r="I604" s="10">
        <v>29</v>
      </c>
      <c r="J604" s="10">
        <v>11</v>
      </c>
      <c r="K604" s="10">
        <v>506.08891879999999</v>
      </c>
      <c r="L604" s="10">
        <v>522</v>
      </c>
      <c r="M604" s="10">
        <v>94</v>
      </c>
      <c r="N604" s="10">
        <v>4345</v>
      </c>
      <c r="O604" s="10">
        <v>181992</v>
      </c>
      <c r="P604" s="10">
        <v>85834</v>
      </c>
      <c r="Q604" s="10">
        <v>14561</v>
      </c>
      <c r="R604" s="10">
        <v>0</v>
      </c>
      <c r="S604" s="10">
        <v>4</v>
      </c>
      <c r="T604" s="10">
        <v>54.29092</v>
      </c>
      <c r="U604" s="10">
        <v>1171.6655029999999</v>
      </c>
      <c r="V604" s="10">
        <v>6079</v>
      </c>
      <c r="W604" s="10">
        <v>6329</v>
      </c>
      <c r="X604" s="10">
        <v>23623</v>
      </c>
      <c r="Y604" s="10">
        <v>30642</v>
      </c>
      <c r="Z604" s="10">
        <v>13</v>
      </c>
      <c r="AA604" s="10">
        <v>42700</v>
      </c>
      <c r="AB604" s="10">
        <v>55036</v>
      </c>
      <c r="AC604" s="10">
        <v>4867</v>
      </c>
      <c r="AD604" s="10">
        <v>611.285664</v>
      </c>
      <c r="AE604" s="10">
        <v>64571</v>
      </c>
      <c r="AF604" s="10">
        <v>26</v>
      </c>
      <c r="AG604" s="10">
        <v>75.12</v>
      </c>
      <c r="AH604" s="10">
        <v>3.59</v>
      </c>
      <c r="AI604" s="10">
        <v>101.43</v>
      </c>
      <c r="AJ604" s="10" t="s">
        <v>40</v>
      </c>
    </row>
    <row r="605" spans="1:36" x14ac:dyDescent="0.25">
      <c r="A605" s="10" t="s">
        <v>36</v>
      </c>
      <c r="B605" s="10" t="s">
        <v>67</v>
      </c>
      <c r="C605" s="10">
        <v>26</v>
      </c>
      <c r="D605" s="10" t="s">
        <v>38</v>
      </c>
      <c r="E605" s="10">
        <v>2606</v>
      </c>
      <c r="F605" s="10" t="s">
        <v>49</v>
      </c>
      <c r="G605" s="20">
        <v>479934</v>
      </c>
      <c r="H605" s="10">
        <v>323.00388049999998</v>
      </c>
      <c r="I605" s="10">
        <v>28</v>
      </c>
      <c r="J605" s="10">
        <v>38</v>
      </c>
      <c r="K605" s="10">
        <v>940.22495100000003</v>
      </c>
      <c r="L605" s="10">
        <v>747</v>
      </c>
      <c r="M605" s="10">
        <v>58</v>
      </c>
      <c r="N605" s="10">
        <v>5214</v>
      </c>
      <c r="O605" s="10">
        <v>416283</v>
      </c>
      <c r="P605" s="10">
        <v>356514</v>
      </c>
      <c r="Q605" s="10">
        <v>34587</v>
      </c>
      <c r="R605" s="10">
        <v>808</v>
      </c>
      <c r="S605" s="10">
        <v>78</v>
      </c>
      <c r="T605" s="10">
        <v>18.86412</v>
      </c>
      <c r="U605" s="10">
        <v>2303.6993149999998</v>
      </c>
      <c r="V605" s="10">
        <v>14459</v>
      </c>
      <c r="W605" s="10">
        <v>15455</v>
      </c>
      <c r="X605" s="10">
        <v>28495</v>
      </c>
      <c r="Y605" s="10">
        <v>41347</v>
      </c>
      <c r="Z605" s="10">
        <v>7</v>
      </c>
      <c r="AA605" s="10">
        <v>46938</v>
      </c>
      <c r="AB605" s="10">
        <v>66658</v>
      </c>
      <c r="AC605" s="10">
        <v>5961</v>
      </c>
      <c r="AD605" s="10">
        <v>1344.610244</v>
      </c>
      <c r="AE605" s="10">
        <v>323032</v>
      </c>
      <c r="AF605" s="10">
        <v>23</v>
      </c>
      <c r="AG605" s="10">
        <v>29.65</v>
      </c>
      <c r="AH605" s="10">
        <v>15.65</v>
      </c>
      <c r="AI605" s="10">
        <v>114.66</v>
      </c>
      <c r="AJ605" s="10" t="s">
        <v>40</v>
      </c>
    </row>
    <row r="606" spans="1:36" x14ac:dyDescent="0.25">
      <c r="A606" s="10" t="s">
        <v>36</v>
      </c>
      <c r="B606" s="10" t="s">
        <v>67</v>
      </c>
      <c r="C606" s="10">
        <v>26</v>
      </c>
      <c r="D606" s="10" t="s">
        <v>38</v>
      </c>
      <c r="E606" s="10">
        <v>2610</v>
      </c>
      <c r="F606" s="10" t="s">
        <v>52</v>
      </c>
      <c r="G606" s="20">
        <v>1397347</v>
      </c>
      <c r="H606" s="10">
        <v>326.2091413</v>
      </c>
      <c r="I606" s="10">
        <v>22</v>
      </c>
      <c r="J606" s="10">
        <v>73</v>
      </c>
      <c r="K606" s="10">
        <v>948.5991133</v>
      </c>
      <c r="L606" s="10">
        <v>1093</v>
      </c>
      <c r="M606" s="10">
        <v>12</v>
      </c>
      <c r="N606" s="10">
        <v>2987</v>
      </c>
      <c r="O606" s="10">
        <v>872066</v>
      </c>
      <c r="P606" s="10">
        <v>697746</v>
      </c>
      <c r="Q606" s="10">
        <v>77910</v>
      </c>
      <c r="R606" s="10">
        <v>133</v>
      </c>
      <c r="S606" s="10">
        <v>18</v>
      </c>
      <c r="T606" s="10">
        <v>35.221150000000002</v>
      </c>
      <c r="U606" s="10">
        <v>3828.5792729999998</v>
      </c>
      <c r="V606" s="10">
        <v>38993</v>
      </c>
      <c r="W606" s="10">
        <v>42047</v>
      </c>
      <c r="X606" s="10">
        <v>61685</v>
      </c>
      <c r="Y606" s="10">
        <v>99053</v>
      </c>
      <c r="Z606" s="10">
        <v>11</v>
      </c>
      <c r="AA606" s="10">
        <v>86119</v>
      </c>
      <c r="AB606" s="10">
        <v>130045</v>
      </c>
      <c r="AC606" s="10">
        <v>4080</v>
      </c>
      <c r="AD606" s="10">
        <v>2844.7590100000002</v>
      </c>
      <c r="AE606" s="10">
        <v>633920</v>
      </c>
      <c r="AF606" s="10">
        <v>11</v>
      </c>
      <c r="AG606" s="10">
        <v>51.36</v>
      </c>
      <c r="AH606" s="10">
        <v>19.010000000000002</v>
      </c>
      <c r="AI606" s="10">
        <v>101.74</v>
      </c>
      <c r="AJ606" s="10" t="s">
        <v>40</v>
      </c>
    </row>
    <row r="607" spans="1:36" x14ac:dyDescent="0.25">
      <c r="A607" s="10" t="s">
        <v>36</v>
      </c>
      <c r="B607" s="10" t="s">
        <v>67</v>
      </c>
      <c r="C607" s="10">
        <v>26</v>
      </c>
      <c r="D607" s="10" t="s">
        <v>38</v>
      </c>
      <c r="E607" s="10">
        <v>2621</v>
      </c>
      <c r="F607" s="10" t="s">
        <v>47</v>
      </c>
      <c r="G607" s="20">
        <v>542854</v>
      </c>
      <c r="H607" s="10">
        <v>324.62371739999998</v>
      </c>
      <c r="I607" s="10">
        <v>23</v>
      </c>
      <c r="J607" s="10">
        <v>50</v>
      </c>
      <c r="K607" s="10">
        <v>357.89059079999998</v>
      </c>
      <c r="L607" s="10">
        <v>484</v>
      </c>
      <c r="M607" s="10">
        <v>5</v>
      </c>
      <c r="N607" s="10">
        <v>1117</v>
      </c>
      <c r="O607" s="10">
        <v>345679</v>
      </c>
      <c r="P607" s="10">
        <v>309722</v>
      </c>
      <c r="Q607" s="10">
        <v>37398</v>
      </c>
      <c r="R607" s="10">
        <v>64</v>
      </c>
      <c r="S607" s="10">
        <v>15</v>
      </c>
      <c r="T607" s="10">
        <v>29.798459999999999</v>
      </c>
      <c r="U607" s="10">
        <v>1509.845071</v>
      </c>
      <c r="V607" s="10">
        <v>14670</v>
      </c>
      <c r="W607" s="10">
        <v>16478</v>
      </c>
      <c r="X607" s="10">
        <v>25285</v>
      </c>
      <c r="Y607" s="10">
        <v>42989</v>
      </c>
      <c r="Z607" s="10">
        <v>12</v>
      </c>
      <c r="AA607" s="10">
        <v>37840</v>
      </c>
      <c r="AB607" s="10">
        <v>60936</v>
      </c>
      <c r="AC607" s="10">
        <v>1601</v>
      </c>
      <c r="AD607" s="10">
        <v>1122.1560199999999</v>
      </c>
      <c r="AE607" s="10">
        <v>244653</v>
      </c>
      <c r="AF607" s="10">
        <v>25</v>
      </c>
      <c r="AG607" s="10">
        <v>56.96</v>
      </c>
      <c r="AH607" s="10">
        <v>7.77</v>
      </c>
      <c r="AI607" s="10">
        <v>100.29</v>
      </c>
      <c r="AJ607" s="10" t="s">
        <v>40</v>
      </c>
    </row>
    <row r="608" spans="1:36" x14ac:dyDescent="0.25">
      <c r="A608" s="10" t="s">
        <v>36</v>
      </c>
      <c r="B608" s="10" t="s">
        <v>67</v>
      </c>
      <c r="C608" s="10">
        <v>26</v>
      </c>
      <c r="D608" s="10" t="s">
        <v>38</v>
      </c>
      <c r="E608" s="10">
        <v>2622</v>
      </c>
      <c r="F608" s="10" t="s">
        <v>63</v>
      </c>
      <c r="G608" s="20">
        <v>508181</v>
      </c>
      <c r="H608" s="10">
        <v>334.34838309999998</v>
      </c>
      <c r="I608" s="10">
        <v>30</v>
      </c>
      <c r="J608" s="10">
        <v>11</v>
      </c>
      <c r="K608" s="10">
        <v>512.85842260000004</v>
      </c>
      <c r="L608" s="10">
        <v>545</v>
      </c>
      <c r="M608" s="10">
        <v>93</v>
      </c>
      <c r="N608" s="10">
        <v>4327</v>
      </c>
      <c r="O608" s="10">
        <v>183219</v>
      </c>
      <c r="P608" s="10">
        <v>86478</v>
      </c>
      <c r="Q608" s="10">
        <v>14575</v>
      </c>
      <c r="R608" s="10">
        <v>0</v>
      </c>
      <c r="S608" s="10">
        <v>4</v>
      </c>
      <c r="T608" s="10">
        <v>54.29092</v>
      </c>
      <c r="U608" s="10">
        <v>1179.7391070000001</v>
      </c>
      <c r="V608" s="10">
        <v>6104</v>
      </c>
      <c r="W608" s="10">
        <v>6357</v>
      </c>
      <c r="X608" s="10">
        <v>23637</v>
      </c>
      <c r="Y608" s="10">
        <v>30659</v>
      </c>
      <c r="Z608" s="10">
        <v>13</v>
      </c>
      <c r="AA608" s="10">
        <v>42731</v>
      </c>
      <c r="AB608" s="10">
        <v>55073</v>
      </c>
      <c r="AC608" s="10">
        <v>4872</v>
      </c>
      <c r="AD608" s="10">
        <v>612.58976399999995</v>
      </c>
      <c r="AE608" s="10">
        <v>65013</v>
      </c>
      <c r="AF608" s="10">
        <v>26</v>
      </c>
      <c r="AG608" s="10">
        <v>75.12</v>
      </c>
      <c r="AH608" s="10">
        <v>3.63</v>
      </c>
      <c r="AI608" s="10">
        <v>101.43</v>
      </c>
      <c r="AJ608" s="10" t="s">
        <v>40</v>
      </c>
    </row>
    <row r="609" spans="1:36" x14ac:dyDescent="0.25">
      <c r="A609" s="10" t="s">
        <v>36</v>
      </c>
      <c r="B609" s="10" t="s">
        <v>67</v>
      </c>
      <c r="C609" s="10">
        <v>26</v>
      </c>
      <c r="D609" s="10" t="s">
        <v>38</v>
      </c>
      <c r="E609" s="10">
        <v>2601</v>
      </c>
      <c r="F609" s="10" t="s">
        <v>39</v>
      </c>
      <c r="G609" s="20">
        <v>807305</v>
      </c>
      <c r="H609" s="10">
        <v>332.49003900000002</v>
      </c>
      <c r="I609" s="10">
        <v>26</v>
      </c>
      <c r="J609" s="10">
        <v>27</v>
      </c>
      <c r="K609" s="10">
        <v>1192.742514</v>
      </c>
      <c r="L609" s="10">
        <v>1718</v>
      </c>
      <c r="M609" s="10">
        <v>409</v>
      </c>
      <c r="N609" s="10">
        <v>6197</v>
      </c>
      <c r="O609" s="10">
        <v>469130</v>
      </c>
      <c r="P609" s="10">
        <v>59699</v>
      </c>
      <c r="Q609" s="10">
        <v>9176</v>
      </c>
      <c r="R609" s="10">
        <v>305</v>
      </c>
      <c r="S609" s="10">
        <v>11</v>
      </c>
      <c r="T609" s="10">
        <v>98.062460000000002</v>
      </c>
      <c r="U609" s="10">
        <v>2850.6154940000001</v>
      </c>
      <c r="V609" s="10">
        <v>17977</v>
      </c>
      <c r="W609" s="10">
        <v>18911</v>
      </c>
      <c r="X609" s="10">
        <v>61863</v>
      </c>
      <c r="Y609" s="10">
        <v>71498</v>
      </c>
      <c r="Z609" s="10">
        <v>18</v>
      </c>
      <c r="AA609" s="10">
        <v>122474</v>
      </c>
      <c r="AB609" s="10">
        <v>139698</v>
      </c>
      <c r="AC609" s="10">
        <v>7915</v>
      </c>
      <c r="AD609" s="10">
        <v>1559.81052</v>
      </c>
      <c r="AE609" s="10">
        <v>236764</v>
      </c>
      <c r="AF609" s="10">
        <v>41</v>
      </c>
      <c r="AG609" s="10">
        <v>67.760000000000005</v>
      </c>
      <c r="AH609" s="10">
        <v>10</v>
      </c>
      <c r="AI609" s="10">
        <v>101.72</v>
      </c>
      <c r="AJ609" s="10" t="s">
        <v>40</v>
      </c>
    </row>
    <row r="610" spans="1:36" x14ac:dyDescent="0.25">
      <c r="A610" s="10" t="s">
        <v>36</v>
      </c>
      <c r="B610" s="10" t="s">
        <v>67</v>
      </c>
      <c r="C610" s="10">
        <v>26</v>
      </c>
      <c r="D610" s="10" t="s">
        <v>38</v>
      </c>
      <c r="E610" s="10">
        <v>2602</v>
      </c>
      <c r="F610" s="10" t="s">
        <v>41</v>
      </c>
      <c r="G610" s="20">
        <v>845061</v>
      </c>
      <c r="H610" s="10">
        <v>322.55113990000001</v>
      </c>
      <c r="I610" s="10">
        <v>28</v>
      </c>
      <c r="J610" s="10">
        <v>47</v>
      </c>
      <c r="K610" s="10">
        <v>740.06847240000002</v>
      </c>
      <c r="L610" s="10">
        <v>2561</v>
      </c>
      <c r="M610" s="10">
        <v>70</v>
      </c>
      <c r="N610" s="10">
        <v>6761</v>
      </c>
      <c r="O610" s="10">
        <v>755324</v>
      </c>
      <c r="P610" s="10">
        <v>592190</v>
      </c>
      <c r="Q610" s="10">
        <v>57939</v>
      </c>
      <c r="R610" s="10">
        <v>650</v>
      </c>
      <c r="S610" s="10">
        <v>53</v>
      </c>
      <c r="T610" s="10">
        <v>96.321830000000006</v>
      </c>
      <c r="U610" s="10">
        <v>3272.6964739999999</v>
      </c>
      <c r="V610" s="10">
        <v>26817</v>
      </c>
      <c r="W610" s="10">
        <v>28415</v>
      </c>
      <c r="X610" s="10">
        <v>59795</v>
      </c>
      <c r="Y610" s="10">
        <v>76766</v>
      </c>
      <c r="Z610" s="10">
        <v>47</v>
      </c>
      <c r="AA610" s="10">
        <v>104000</v>
      </c>
      <c r="AB610" s="10">
        <v>129261</v>
      </c>
      <c r="AC610" s="10">
        <v>9322</v>
      </c>
      <c r="AD610" s="10">
        <v>2436.3061720000001</v>
      </c>
      <c r="AE610" s="10">
        <v>459883</v>
      </c>
      <c r="AF610" s="10">
        <v>21</v>
      </c>
      <c r="AG610" s="10">
        <v>55.96</v>
      </c>
      <c r="AH610" s="10">
        <v>3.87</v>
      </c>
      <c r="AI610" s="10">
        <v>102.1</v>
      </c>
      <c r="AJ610" s="10" t="s">
        <v>40</v>
      </c>
    </row>
    <row r="611" spans="1:36" x14ac:dyDescent="0.25">
      <c r="A611" s="10" t="s">
        <v>36</v>
      </c>
      <c r="B611" s="10" t="s">
        <v>67</v>
      </c>
      <c r="C611" s="10">
        <v>26</v>
      </c>
      <c r="D611" s="10" t="s">
        <v>38</v>
      </c>
      <c r="E611" s="10">
        <v>2604</v>
      </c>
      <c r="F611" s="10" t="s">
        <v>42</v>
      </c>
      <c r="G611" s="20">
        <v>1716108</v>
      </c>
      <c r="H611" s="10">
        <v>321.56685379999999</v>
      </c>
      <c r="I611" s="10">
        <v>26</v>
      </c>
      <c r="J611" s="10">
        <v>70</v>
      </c>
      <c r="K611" s="10">
        <v>1358.3149679999999</v>
      </c>
      <c r="L611" s="10">
        <v>1807</v>
      </c>
      <c r="M611" s="10">
        <v>82</v>
      </c>
      <c r="N611" s="10">
        <v>6733</v>
      </c>
      <c r="O611" s="10">
        <v>1062957</v>
      </c>
      <c r="P611" s="10">
        <v>883983</v>
      </c>
      <c r="Q611" s="10">
        <v>75098</v>
      </c>
      <c r="R611" s="10">
        <v>0</v>
      </c>
      <c r="S611" s="10">
        <v>0</v>
      </c>
      <c r="T611" s="10">
        <v>117.07767</v>
      </c>
      <c r="U611" s="10">
        <v>4893.5100199999997</v>
      </c>
      <c r="V611" s="10">
        <v>40381</v>
      </c>
      <c r="W611" s="10">
        <v>42669</v>
      </c>
      <c r="X611" s="10">
        <v>67041</v>
      </c>
      <c r="Y611" s="10">
        <v>89795</v>
      </c>
      <c r="Z611" s="10">
        <v>19</v>
      </c>
      <c r="AA611" s="10">
        <v>107643</v>
      </c>
      <c r="AB611" s="10">
        <v>135652</v>
      </c>
      <c r="AC611" s="10">
        <v>8540</v>
      </c>
      <c r="AD611" s="10">
        <v>3418.1173819999999</v>
      </c>
      <c r="AE611" s="10">
        <v>861883</v>
      </c>
      <c r="AF611" s="10">
        <v>22</v>
      </c>
      <c r="AG611" s="10">
        <v>78.52</v>
      </c>
      <c r="AH611" s="10">
        <v>12.69</v>
      </c>
      <c r="AI611" s="10">
        <v>102.34</v>
      </c>
      <c r="AJ611" s="10" t="s">
        <v>40</v>
      </c>
    </row>
    <row r="612" spans="1:36" x14ac:dyDescent="0.25">
      <c r="A612" s="10" t="s">
        <v>36</v>
      </c>
      <c r="B612" s="10" t="s">
        <v>67</v>
      </c>
      <c r="C612" s="10">
        <v>26</v>
      </c>
      <c r="D612" s="10" t="s">
        <v>38</v>
      </c>
      <c r="E612" s="10">
        <v>2606</v>
      </c>
      <c r="F612" s="10" t="s">
        <v>49</v>
      </c>
      <c r="G612" s="20">
        <v>479934</v>
      </c>
      <c r="H612" s="10">
        <v>323.49647549999997</v>
      </c>
      <c r="I612" s="10">
        <v>29</v>
      </c>
      <c r="J612" s="10">
        <v>39</v>
      </c>
      <c r="K612" s="10">
        <v>940.22495100000003</v>
      </c>
      <c r="L612" s="10">
        <v>762</v>
      </c>
      <c r="M612" s="10">
        <v>51</v>
      </c>
      <c r="N612" s="10">
        <v>5215</v>
      </c>
      <c r="O612" s="10">
        <v>434135</v>
      </c>
      <c r="P612" s="10">
        <v>371014</v>
      </c>
      <c r="Q612" s="10">
        <v>34638</v>
      </c>
      <c r="R612" s="10">
        <v>825</v>
      </c>
      <c r="S612" s="10">
        <v>79</v>
      </c>
      <c r="T612" s="10">
        <v>57.092950000000002</v>
      </c>
      <c r="U612" s="10">
        <v>2401.7293249999998</v>
      </c>
      <c r="V612" s="10">
        <v>14684</v>
      </c>
      <c r="W612" s="10">
        <v>15705</v>
      </c>
      <c r="X612" s="10">
        <v>28545</v>
      </c>
      <c r="Y612" s="10">
        <v>41419</v>
      </c>
      <c r="Z612" s="10">
        <v>9</v>
      </c>
      <c r="AA612" s="10">
        <v>46972</v>
      </c>
      <c r="AB612" s="10">
        <v>66719</v>
      </c>
      <c r="AC612" s="10">
        <v>5977</v>
      </c>
      <c r="AD612" s="10">
        <v>1404.4114239999999</v>
      </c>
      <c r="AE612" s="10">
        <v>336769</v>
      </c>
      <c r="AF612" s="10">
        <v>23</v>
      </c>
      <c r="AG612" s="10">
        <v>29.92</v>
      </c>
      <c r="AH612" s="10">
        <v>14.85</v>
      </c>
      <c r="AI612" s="10">
        <v>114.72</v>
      </c>
      <c r="AJ612" s="10" t="s">
        <v>40</v>
      </c>
    </row>
    <row r="613" spans="1:36" x14ac:dyDescent="0.25">
      <c r="A613" s="10" t="s">
        <v>36</v>
      </c>
      <c r="B613" s="10" t="s">
        <v>67</v>
      </c>
      <c r="C613" s="10">
        <v>26</v>
      </c>
      <c r="D613" s="10" t="s">
        <v>38</v>
      </c>
      <c r="E613" s="10">
        <v>2611</v>
      </c>
      <c r="F613" s="10" t="s">
        <v>46</v>
      </c>
      <c r="G613" s="20">
        <v>1130899</v>
      </c>
      <c r="H613" s="10">
        <v>322.86139400000002</v>
      </c>
      <c r="I613" s="10">
        <v>18</v>
      </c>
      <c r="J613" s="10">
        <v>703</v>
      </c>
      <c r="K613" s="10">
        <v>284.27898900000002</v>
      </c>
      <c r="L613" s="10">
        <v>827</v>
      </c>
      <c r="M613" s="10">
        <v>3</v>
      </c>
      <c r="N613" s="10">
        <v>3042</v>
      </c>
      <c r="O613" s="10">
        <v>723276</v>
      </c>
      <c r="P613" s="10">
        <v>584802</v>
      </c>
      <c r="Q613" s="10">
        <v>95657</v>
      </c>
      <c r="R613" s="10">
        <v>0</v>
      </c>
      <c r="S613" s="10">
        <v>7</v>
      </c>
      <c r="T613" s="10">
        <v>107.46429999999999</v>
      </c>
      <c r="U613" s="10">
        <v>2726.9222650000002</v>
      </c>
      <c r="V613" s="10">
        <v>39199</v>
      </c>
      <c r="W613" s="10">
        <v>45298</v>
      </c>
      <c r="X613" s="10">
        <v>65569</v>
      </c>
      <c r="Y613" s="10">
        <v>118324</v>
      </c>
      <c r="Z613" s="10">
        <v>13</v>
      </c>
      <c r="AA613" s="10">
        <v>99671</v>
      </c>
      <c r="AB613" s="10">
        <v>165727</v>
      </c>
      <c r="AC613" s="10">
        <v>3869</v>
      </c>
      <c r="AD613" s="10">
        <v>2335.1789760000001</v>
      </c>
      <c r="AE613" s="10">
        <v>520240</v>
      </c>
      <c r="AF613" s="10">
        <v>8</v>
      </c>
      <c r="AG613" s="10">
        <v>58.14</v>
      </c>
      <c r="AH613" s="10">
        <v>12.07</v>
      </c>
      <c r="AI613" s="10">
        <v>101.51</v>
      </c>
      <c r="AJ613" s="10" t="s">
        <v>40</v>
      </c>
    </row>
    <row r="614" spans="1:36" x14ac:dyDescent="0.25">
      <c r="A614" s="10" t="s">
        <v>36</v>
      </c>
      <c r="B614" s="10" t="s">
        <v>67</v>
      </c>
      <c r="C614" s="10">
        <v>26</v>
      </c>
      <c r="D614" s="10" t="s">
        <v>38</v>
      </c>
      <c r="E614" s="10">
        <v>2615</v>
      </c>
      <c r="F614" s="10" t="s">
        <v>50</v>
      </c>
      <c r="G614" s="20">
        <v>908374</v>
      </c>
      <c r="H614" s="10">
        <v>325.12125150000003</v>
      </c>
      <c r="I614" s="10">
        <v>19</v>
      </c>
      <c r="J614" s="10">
        <v>37</v>
      </c>
      <c r="K614" s="10">
        <v>286.36879959999999</v>
      </c>
      <c r="L614" s="10">
        <v>1024</v>
      </c>
      <c r="M614" s="10">
        <v>10</v>
      </c>
      <c r="N614" s="10">
        <v>3239</v>
      </c>
      <c r="O614" s="10">
        <v>559767</v>
      </c>
      <c r="P614" s="10">
        <v>510709</v>
      </c>
      <c r="Q614" s="10">
        <v>86535</v>
      </c>
      <c r="R614" s="10">
        <v>58</v>
      </c>
      <c r="S614" s="10">
        <v>15</v>
      </c>
      <c r="T614" s="10">
        <v>73.666290000000004</v>
      </c>
      <c r="U614" s="10">
        <v>2179.9565659999998</v>
      </c>
      <c r="V614" s="10">
        <v>28355</v>
      </c>
      <c r="W614" s="10">
        <v>32426</v>
      </c>
      <c r="X614" s="10">
        <v>56015</v>
      </c>
      <c r="Y614" s="10">
        <v>95773</v>
      </c>
      <c r="Z614" s="10">
        <v>3</v>
      </c>
      <c r="AA614" s="10">
        <v>90541</v>
      </c>
      <c r="AB614" s="10">
        <v>146628</v>
      </c>
      <c r="AC614" s="10">
        <v>4263</v>
      </c>
      <c r="AD614" s="10">
        <v>1819.921476</v>
      </c>
      <c r="AE614" s="10">
        <v>393847</v>
      </c>
      <c r="AF614" s="10">
        <v>10</v>
      </c>
      <c r="AG614" s="10">
        <v>63.05</v>
      </c>
      <c r="AH614" s="10">
        <v>24.02</v>
      </c>
      <c r="AI614" s="10">
        <v>106.29</v>
      </c>
      <c r="AJ614" s="10" t="s">
        <v>40</v>
      </c>
    </row>
    <row r="615" spans="1:36" x14ac:dyDescent="0.25">
      <c r="A615" s="10" t="s">
        <v>36</v>
      </c>
      <c r="B615" s="10" t="s">
        <v>67</v>
      </c>
      <c r="C615" s="10">
        <v>26</v>
      </c>
      <c r="D615" s="10" t="s">
        <v>38</v>
      </c>
      <c r="E615" s="10">
        <v>2616</v>
      </c>
      <c r="F615" s="10" t="s">
        <v>53</v>
      </c>
      <c r="G615" s="20">
        <v>1212565</v>
      </c>
      <c r="H615" s="10">
        <v>328.71367700000002</v>
      </c>
      <c r="I615" s="10">
        <v>16</v>
      </c>
      <c r="J615" s="10">
        <v>141</v>
      </c>
      <c r="K615" s="10">
        <v>630.34790459999999</v>
      </c>
      <c r="L615" s="10">
        <v>1107</v>
      </c>
      <c r="M615" s="10">
        <v>12</v>
      </c>
      <c r="N615" s="10">
        <v>7278</v>
      </c>
      <c r="O615" s="10">
        <v>737433</v>
      </c>
      <c r="P615" s="10">
        <v>629318</v>
      </c>
      <c r="Q615" s="10">
        <v>127132</v>
      </c>
      <c r="R615" s="10">
        <v>252</v>
      </c>
      <c r="S615" s="10">
        <v>69</v>
      </c>
      <c r="T615" s="10">
        <v>86.769059999999996</v>
      </c>
      <c r="U615" s="10">
        <v>3141.1600950000002</v>
      </c>
      <c r="V615" s="10">
        <v>43939</v>
      </c>
      <c r="W615" s="10">
        <v>55081</v>
      </c>
      <c r="X615" s="10">
        <v>77873</v>
      </c>
      <c r="Y615" s="10">
        <v>151121</v>
      </c>
      <c r="Z615" s="10">
        <v>3</v>
      </c>
      <c r="AA615" s="10">
        <v>105872</v>
      </c>
      <c r="AB615" s="10">
        <v>195910</v>
      </c>
      <c r="AC615" s="10">
        <v>8385</v>
      </c>
      <c r="AD615" s="10">
        <v>2424.04313</v>
      </c>
      <c r="AE615" s="10">
        <v>502877</v>
      </c>
      <c r="AF615" s="10">
        <v>37</v>
      </c>
      <c r="AG615" s="10">
        <v>62.86</v>
      </c>
      <c r="AH615" s="10">
        <v>10.51</v>
      </c>
      <c r="AI615" s="10">
        <v>101.2</v>
      </c>
      <c r="AJ615" s="10" t="s">
        <v>40</v>
      </c>
    </row>
    <row r="616" spans="1:36" x14ac:dyDescent="0.25">
      <c r="A616" s="10" t="s">
        <v>36</v>
      </c>
      <c r="B616" s="10" t="s">
        <v>67</v>
      </c>
      <c r="C616" s="10">
        <v>26</v>
      </c>
      <c r="D616" s="10" t="s">
        <v>38</v>
      </c>
      <c r="E616" s="10">
        <v>2624</v>
      </c>
      <c r="F616" s="10" t="s">
        <v>48</v>
      </c>
      <c r="G616" s="20">
        <v>278995</v>
      </c>
      <c r="H616" s="10">
        <v>329.67317969999999</v>
      </c>
      <c r="I616" s="10">
        <v>25</v>
      </c>
      <c r="J616" s="10">
        <v>15</v>
      </c>
      <c r="K616" s="10">
        <v>210.669466</v>
      </c>
      <c r="L616" s="10">
        <v>238</v>
      </c>
      <c r="M616" s="10">
        <v>14</v>
      </c>
      <c r="N616" s="10">
        <v>1179</v>
      </c>
      <c r="O616" s="10">
        <v>202365</v>
      </c>
      <c r="P616" s="10">
        <v>171846</v>
      </c>
      <c r="Q616" s="10">
        <v>16094</v>
      </c>
      <c r="R616" s="10">
        <v>9</v>
      </c>
      <c r="S616" s="10">
        <v>2</v>
      </c>
      <c r="T616" s="10">
        <v>26.521650000000001</v>
      </c>
      <c r="U616" s="10">
        <v>904.33424600000001</v>
      </c>
      <c r="V616" s="10">
        <v>8085</v>
      </c>
      <c r="W616" s="10">
        <v>8710</v>
      </c>
      <c r="X616" s="10">
        <v>12866</v>
      </c>
      <c r="Y616" s="10">
        <v>18922</v>
      </c>
      <c r="Z616" s="10">
        <v>4</v>
      </c>
      <c r="AA616" s="10">
        <v>19794</v>
      </c>
      <c r="AB616" s="10">
        <v>27129</v>
      </c>
      <c r="AC616" s="10">
        <v>1417</v>
      </c>
      <c r="AD616" s="10">
        <v>667.14313000000004</v>
      </c>
      <c r="AE616" s="10">
        <v>156302</v>
      </c>
      <c r="AF616" s="10">
        <v>11</v>
      </c>
      <c r="AG616" s="10">
        <v>43.13</v>
      </c>
      <c r="AH616" s="10">
        <v>20.88</v>
      </c>
      <c r="AI616" s="10">
        <v>99.97</v>
      </c>
      <c r="AJ616" s="10" t="s">
        <v>40</v>
      </c>
    </row>
    <row r="617" spans="1:36" x14ac:dyDescent="0.25">
      <c r="A617" s="10" t="s">
        <v>36</v>
      </c>
      <c r="B617" s="10" t="s">
        <v>67</v>
      </c>
      <c r="C617" s="10">
        <v>26</v>
      </c>
      <c r="D617" s="10" t="s">
        <v>38</v>
      </c>
      <c r="E617" s="10">
        <v>2602</v>
      </c>
      <c r="F617" s="10" t="s">
        <v>41</v>
      </c>
      <c r="G617" s="20">
        <v>845061</v>
      </c>
      <c r="H617" s="10">
        <v>318.98688170000003</v>
      </c>
      <c r="I617" s="10">
        <v>27</v>
      </c>
      <c r="J617" s="10">
        <v>46</v>
      </c>
      <c r="K617" s="10">
        <v>740.06847240000002</v>
      </c>
      <c r="L617" s="10">
        <v>2446</v>
      </c>
      <c r="M617" s="10">
        <v>75</v>
      </c>
      <c r="N617" s="10">
        <v>6859</v>
      </c>
      <c r="O617" s="10">
        <v>730108</v>
      </c>
      <c r="P617" s="10">
        <v>572621</v>
      </c>
      <c r="Q617" s="10">
        <v>57778</v>
      </c>
      <c r="R617" s="10">
        <v>602</v>
      </c>
      <c r="S617" s="10">
        <v>53</v>
      </c>
      <c r="T617" s="10">
        <v>96.010549999999995</v>
      </c>
      <c r="U617" s="10">
        <v>3165.0277639999999</v>
      </c>
      <c r="V617" s="10">
        <v>26286</v>
      </c>
      <c r="W617" s="10">
        <v>27835</v>
      </c>
      <c r="X617" s="10">
        <v>59582</v>
      </c>
      <c r="Y617" s="10">
        <v>76517</v>
      </c>
      <c r="Z617" s="10">
        <v>47</v>
      </c>
      <c r="AA617" s="10">
        <v>103834</v>
      </c>
      <c r="AB617" s="10">
        <v>129058</v>
      </c>
      <c r="AC617" s="10">
        <v>9305</v>
      </c>
      <c r="AD617" s="10">
        <v>2328.948742</v>
      </c>
      <c r="AE617" s="10">
        <v>444843</v>
      </c>
      <c r="AF617" s="10">
        <v>22</v>
      </c>
      <c r="AG617" s="10">
        <v>56.4</v>
      </c>
      <c r="AH617" s="10">
        <v>3.8</v>
      </c>
      <c r="AI617" s="10">
        <v>101.33</v>
      </c>
      <c r="AJ617" s="10" t="s">
        <v>40</v>
      </c>
    </row>
    <row r="618" spans="1:36" x14ac:dyDescent="0.25">
      <c r="A618" s="10" t="s">
        <v>36</v>
      </c>
      <c r="B618" s="10" t="s">
        <v>67</v>
      </c>
      <c r="C618" s="10">
        <v>26</v>
      </c>
      <c r="D618" s="10" t="s">
        <v>38</v>
      </c>
      <c r="E618" s="10">
        <v>2605</v>
      </c>
      <c r="F618" s="10" t="s">
        <v>43</v>
      </c>
      <c r="G618" s="20">
        <v>397530</v>
      </c>
      <c r="H618" s="10">
        <v>323.40530289999998</v>
      </c>
      <c r="I618" s="10">
        <v>32</v>
      </c>
      <c r="J618" s="10">
        <v>19</v>
      </c>
      <c r="K618" s="10">
        <v>945.58426050000003</v>
      </c>
      <c r="L618" s="10">
        <v>1238</v>
      </c>
      <c r="M618" s="10">
        <v>96</v>
      </c>
      <c r="N618" s="10">
        <v>4577</v>
      </c>
      <c r="O618" s="10">
        <v>546573</v>
      </c>
      <c r="P618" s="10">
        <v>514690</v>
      </c>
      <c r="Q618" s="10">
        <v>45544</v>
      </c>
      <c r="R618" s="10">
        <v>190</v>
      </c>
      <c r="S618" s="10">
        <v>8</v>
      </c>
      <c r="T618" s="10">
        <v>56.888109999999998</v>
      </c>
      <c r="U618" s="10">
        <v>2770.1184370000001</v>
      </c>
      <c r="V618" s="10">
        <v>16845</v>
      </c>
      <c r="W618" s="10">
        <v>17740</v>
      </c>
      <c r="X618" s="10">
        <v>36813</v>
      </c>
      <c r="Y618" s="10">
        <v>50092</v>
      </c>
      <c r="Z618" s="10">
        <v>7</v>
      </c>
      <c r="AA618" s="10">
        <v>73377</v>
      </c>
      <c r="AB618" s="10">
        <v>97984</v>
      </c>
      <c r="AC618" s="10">
        <v>5815</v>
      </c>
      <c r="AD618" s="10">
        <v>1767.646066</v>
      </c>
      <c r="AE618" s="10">
        <v>421701</v>
      </c>
      <c r="AF618" s="10">
        <v>28</v>
      </c>
      <c r="AG618" s="10">
        <v>87.01</v>
      </c>
      <c r="AH618" s="10">
        <v>6.56</v>
      </c>
      <c r="AI618" s="10">
        <v>104.17</v>
      </c>
      <c r="AJ618" s="10" t="s">
        <v>40</v>
      </c>
    </row>
    <row r="619" spans="1:36" x14ac:dyDescent="0.25">
      <c r="A619" s="10" t="s">
        <v>36</v>
      </c>
      <c r="B619" s="10" t="s">
        <v>67</v>
      </c>
      <c r="C619" s="10">
        <v>26</v>
      </c>
      <c r="D619" s="10" t="s">
        <v>38</v>
      </c>
      <c r="E619" s="10">
        <v>2616</v>
      </c>
      <c r="F619" s="10" t="s">
        <v>53</v>
      </c>
      <c r="G619" s="20">
        <v>1212565</v>
      </c>
      <c r="H619" s="10">
        <v>339.26832450000001</v>
      </c>
      <c r="I619" s="10">
        <v>16</v>
      </c>
      <c r="J619" s="10">
        <v>140</v>
      </c>
      <c r="K619" s="10">
        <v>630.34790459999999</v>
      </c>
      <c r="L619" s="10">
        <v>1086</v>
      </c>
      <c r="M619" s="10">
        <v>13</v>
      </c>
      <c r="N619" s="10">
        <v>7199</v>
      </c>
      <c r="O619" s="10">
        <v>705027</v>
      </c>
      <c r="P619" s="10">
        <v>601427</v>
      </c>
      <c r="Q619" s="10">
        <v>127028</v>
      </c>
      <c r="R619" s="10">
        <v>241</v>
      </c>
      <c r="S619" s="10">
        <v>68</v>
      </c>
      <c r="T619" s="10">
        <v>72.73218</v>
      </c>
      <c r="U619" s="10">
        <v>3095.013375</v>
      </c>
      <c r="V619" s="10">
        <v>42754</v>
      </c>
      <c r="W619" s="10">
        <v>53447</v>
      </c>
      <c r="X619" s="10">
        <v>77804</v>
      </c>
      <c r="Y619" s="10">
        <v>150978</v>
      </c>
      <c r="Z619" s="10">
        <v>2</v>
      </c>
      <c r="AA619" s="10">
        <v>105772</v>
      </c>
      <c r="AB619" s="10">
        <v>195722</v>
      </c>
      <c r="AC619" s="10">
        <v>8285</v>
      </c>
      <c r="AD619" s="10">
        <v>2391.9332899999999</v>
      </c>
      <c r="AE619" s="10">
        <v>479945</v>
      </c>
      <c r="AF619" s="10">
        <v>38</v>
      </c>
      <c r="AG619" s="10">
        <v>62.82</v>
      </c>
      <c r="AH619" s="10">
        <v>10.29</v>
      </c>
      <c r="AI619" s="10">
        <v>101.1</v>
      </c>
      <c r="AJ619" s="10" t="s">
        <v>40</v>
      </c>
    </row>
    <row r="620" spans="1:36" x14ac:dyDescent="0.25">
      <c r="A620" s="10" t="s">
        <v>36</v>
      </c>
      <c r="B620" s="10" t="s">
        <v>67</v>
      </c>
      <c r="C620" s="10">
        <v>26</v>
      </c>
      <c r="D620" s="10" t="s">
        <v>38</v>
      </c>
      <c r="E620" s="10">
        <v>2606</v>
      </c>
      <c r="F620" s="10" t="s">
        <v>49</v>
      </c>
      <c r="G620" s="20">
        <v>479934</v>
      </c>
      <c r="H620" s="10">
        <v>323.91923550000001</v>
      </c>
      <c r="I620" s="10">
        <v>29</v>
      </c>
      <c r="J620" s="10">
        <v>39</v>
      </c>
      <c r="K620" s="10">
        <v>940.22495100000003</v>
      </c>
      <c r="L620" s="10">
        <v>762</v>
      </c>
      <c r="M620" s="10">
        <v>51</v>
      </c>
      <c r="N620" s="10">
        <v>5214</v>
      </c>
      <c r="O620" s="10">
        <v>433131</v>
      </c>
      <c r="P620" s="10">
        <v>370241</v>
      </c>
      <c r="Q620" s="10">
        <v>34631</v>
      </c>
      <c r="R620" s="10">
        <v>815</v>
      </c>
      <c r="S620" s="10">
        <v>79</v>
      </c>
      <c r="T620" s="10">
        <v>57.092950000000002</v>
      </c>
      <c r="U620" s="10">
        <v>2400.3125249999998</v>
      </c>
      <c r="V620" s="10">
        <v>14672</v>
      </c>
      <c r="W620" s="10">
        <v>15693</v>
      </c>
      <c r="X620" s="10">
        <v>28542</v>
      </c>
      <c r="Y620" s="10">
        <v>41412</v>
      </c>
      <c r="Z620" s="10">
        <v>9</v>
      </c>
      <c r="AA620" s="10">
        <v>46962</v>
      </c>
      <c r="AB620" s="10">
        <v>66703</v>
      </c>
      <c r="AC620" s="10">
        <v>5976</v>
      </c>
      <c r="AD620" s="10">
        <v>1402.9946239999999</v>
      </c>
      <c r="AE620" s="10">
        <v>335994</v>
      </c>
      <c r="AF620" s="10">
        <v>23</v>
      </c>
      <c r="AG620" s="10">
        <v>29.87</v>
      </c>
      <c r="AH620" s="10">
        <v>14.87</v>
      </c>
      <c r="AI620" s="10">
        <v>114.74</v>
      </c>
      <c r="AJ620" s="10" t="s">
        <v>40</v>
      </c>
    </row>
    <row r="621" spans="1:36" x14ac:dyDescent="0.25">
      <c r="A621" s="10" t="s">
        <v>36</v>
      </c>
      <c r="B621" s="10" t="s">
        <v>67</v>
      </c>
      <c r="C621" s="10">
        <v>26</v>
      </c>
      <c r="D621" s="10" t="s">
        <v>38</v>
      </c>
      <c r="E621" s="10">
        <v>2615</v>
      </c>
      <c r="F621" s="10" t="s">
        <v>50</v>
      </c>
      <c r="G621" s="20">
        <v>908374</v>
      </c>
      <c r="H621" s="10">
        <v>326.40844429999999</v>
      </c>
      <c r="I621" s="10">
        <v>19</v>
      </c>
      <c r="J621" s="10">
        <v>37</v>
      </c>
      <c r="K621" s="10">
        <v>286.36879959999999</v>
      </c>
      <c r="L621" s="10">
        <v>1022</v>
      </c>
      <c r="M621" s="10">
        <v>10</v>
      </c>
      <c r="N621" s="10">
        <v>3235</v>
      </c>
      <c r="O621" s="10">
        <v>551898</v>
      </c>
      <c r="P621" s="10">
        <v>503375</v>
      </c>
      <c r="Q621" s="10">
        <v>86492</v>
      </c>
      <c r="R621" s="10">
        <v>58</v>
      </c>
      <c r="S621" s="10">
        <v>15</v>
      </c>
      <c r="T621" s="10">
        <v>73.666290000000004</v>
      </c>
      <c r="U621" s="10">
        <v>2161.4767660000002</v>
      </c>
      <c r="V621" s="10">
        <v>28207</v>
      </c>
      <c r="W621" s="10">
        <v>32231</v>
      </c>
      <c r="X621" s="10">
        <v>56002</v>
      </c>
      <c r="Y621" s="10">
        <v>95726</v>
      </c>
      <c r="Z621" s="10">
        <v>2</v>
      </c>
      <c r="AA621" s="10">
        <v>90499</v>
      </c>
      <c r="AB621" s="10">
        <v>146544</v>
      </c>
      <c r="AC621" s="10">
        <v>4257</v>
      </c>
      <c r="AD621" s="10">
        <v>1801.4416759999999</v>
      </c>
      <c r="AE621" s="10">
        <v>388066</v>
      </c>
      <c r="AF621" s="10">
        <v>10</v>
      </c>
      <c r="AG621" s="10">
        <v>63.12</v>
      </c>
      <c r="AH621" s="10">
        <v>23.82</v>
      </c>
      <c r="AI621" s="10">
        <v>106.39</v>
      </c>
      <c r="AJ621" s="10" t="s">
        <v>40</v>
      </c>
    </row>
    <row r="622" spans="1:36" x14ac:dyDescent="0.25">
      <c r="A622" s="10" t="s">
        <v>36</v>
      </c>
      <c r="B622" s="10" t="s">
        <v>67</v>
      </c>
      <c r="C622" s="10">
        <v>26</v>
      </c>
      <c r="D622" s="10" t="s">
        <v>38</v>
      </c>
      <c r="E622" s="10">
        <v>2620</v>
      </c>
      <c r="F622" s="10" t="s">
        <v>62</v>
      </c>
      <c r="G622" s="20">
        <v>715540</v>
      </c>
      <c r="H622" s="10">
        <v>328.81405389999998</v>
      </c>
      <c r="I622" s="10">
        <v>30</v>
      </c>
      <c r="J622" s="10">
        <v>28</v>
      </c>
      <c r="K622" s="10">
        <v>683.34422050000001</v>
      </c>
      <c r="L622" s="10">
        <v>2171</v>
      </c>
      <c r="M622" s="10">
        <v>59</v>
      </c>
      <c r="N622" s="10">
        <v>5638</v>
      </c>
      <c r="O622" s="10">
        <v>929978</v>
      </c>
      <c r="P622" s="10">
        <v>696168</v>
      </c>
      <c r="Q622" s="10">
        <v>56328</v>
      </c>
      <c r="R622" s="10">
        <v>1361</v>
      </c>
      <c r="S622" s="10">
        <v>39</v>
      </c>
      <c r="T622" s="10">
        <v>67.376729999999995</v>
      </c>
      <c r="U622" s="10">
        <v>3808.6193119999998</v>
      </c>
      <c r="V622" s="10">
        <v>30805</v>
      </c>
      <c r="W622" s="10">
        <v>32158</v>
      </c>
      <c r="X622" s="10">
        <v>57882</v>
      </c>
      <c r="Y622" s="10">
        <v>75910</v>
      </c>
      <c r="Z622" s="10">
        <v>117</v>
      </c>
      <c r="AA622" s="10">
        <v>113699</v>
      </c>
      <c r="AB622" s="10">
        <v>159946</v>
      </c>
      <c r="AC622" s="10">
        <v>7809</v>
      </c>
      <c r="AD622" s="10">
        <v>3057.8983619999999</v>
      </c>
      <c r="AE622" s="10">
        <v>544893</v>
      </c>
      <c r="AF622" s="10">
        <v>30</v>
      </c>
      <c r="AG622" s="10">
        <v>69.47</v>
      </c>
      <c r="AH622" s="10">
        <v>7.54</v>
      </c>
      <c r="AI622" s="10">
        <v>113</v>
      </c>
      <c r="AJ622" s="10" t="s">
        <v>40</v>
      </c>
    </row>
    <row r="623" spans="1:36" x14ac:dyDescent="0.25">
      <c r="A623" s="10" t="s">
        <v>36</v>
      </c>
      <c r="B623" s="10" t="s">
        <v>67</v>
      </c>
      <c r="C623" s="10">
        <v>26</v>
      </c>
      <c r="D623" s="10" t="s">
        <v>38</v>
      </c>
      <c r="E623" s="10">
        <v>2601</v>
      </c>
      <c r="F623" s="10" t="s">
        <v>39</v>
      </c>
      <c r="G623" s="20">
        <v>807305</v>
      </c>
      <c r="H623" s="10">
        <v>332.6664518</v>
      </c>
      <c r="I623" s="10">
        <v>25</v>
      </c>
      <c r="J623" s="10">
        <v>26</v>
      </c>
      <c r="K623" s="10">
        <v>1190.6951240000001</v>
      </c>
      <c r="L623" s="10">
        <v>1655</v>
      </c>
      <c r="M623" s="10">
        <v>433</v>
      </c>
      <c r="N623" s="10">
        <v>6180</v>
      </c>
      <c r="O623" s="10">
        <v>445159</v>
      </c>
      <c r="P623" s="10">
        <v>56306</v>
      </c>
      <c r="Q623" s="10">
        <v>9137</v>
      </c>
      <c r="R623" s="10">
        <v>277</v>
      </c>
      <c r="S623" s="10">
        <v>11</v>
      </c>
      <c r="T623" s="10">
        <v>80.119839999999996</v>
      </c>
      <c r="U623" s="10">
        <v>2751.7096139999999</v>
      </c>
      <c r="V623" s="10">
        <v>17212</v>
      </c>
      <c r="W623" s="10">
        <v>18092</v>
      </c>
      <c r="X623" s="10">
        <v>61639</v>
      </c>
      <c r="Y623" s="10">
        <v>71229</v>
      </c>
      <c r="Z623" s="10">
        <v>15</v>
      </c>
      <c r="AA623" s="10">
        <v>122281</v>
      </c>
      <c r="AB623" s="10">
        <v>139485</v>
      </c>
      <c r="AC623" s="10">
        <v>7835</v>
      </c>
      <c r="AD623" s="10">
        <v>1480.89465</v>
      </c>
      <c r="AE623" s="10">
        <v>225875</v>
      </c>
      <c r="AF623" s="10">
        <v>41</v>
      </c>
      <c r="AG623" s="10">
        <v>68.239999999999995</v>
      </c>
      <c r="AH623" s="10">
        <v>10.210000000000001</v>
      </c>
      <c r="AI623" s="10">
        <v>101.87</v>
      </c>
      <c r="AJ623" s="10" t="s">
        <v>40</v>
      </c>
    </row>
    <row r="624" spans="1:36" x14ac:dyDescent="0.25">
      <c r="A624" s="10" t="s">
        <v>36</v>
      </c>
      <c r="B624" s="10" t="s">
        <v>67</v>
      </c>
      <c r="C624" s="10">
        <v>26</v>
      </c>
      <c r="D624" s="10" t="s">
        <v>38</v>
      </c>
      <c r="E624" s="10">
        <v>2608</v>
      </c>
      <c r="F624" s="10" t="s">
        <v>44</v>
      </c>
      <c r="G624" s="20">
        <v>735890</v>
      </c>
      <c r="H624" s="10">
        <v>343.23321490000001</v>
      </c>
      <c r="I624" s="10">
        <v>36</v>
      </c>
      <c r="J624" s="10">
        <v>24</v>
      </c>
      <c r="K624" s="10">
        <v>615.86246779999999</v>
      </c>
      <c r="L624" s="10">
        <v>885</v>
      </c>
      <c r="M624" s="10">
        <v>49</v>
      </c>
      <c r="N624" s="10">
        <v>4645</v>
      </c>
      <c r="O624" s="10">
        <v>611785</v>
      </c>
      <c r="P624" s="10">
        <v>374423</v>
      </c>
      <c r="Q624" s="10">
        <v>24918</v>
      </c>
      <c r="R624" s="10">
        <v>0</v>
      </c>
      <c r="S624" s="10">
        <v>9</v>
      </c>
      <c r="T624" s="10">
        <v>60.231479999999998</v>
      </c>
      <c r="U624" s="10">
        <v>2775.943272</v>
      </c>
      <c r="V624" s="10">
        <v>16787</v>
      </c>
      <c r="W624" s="10">
        <v>17789</v>
      </c>
      <c r="X624" s="10">
        <v>29298</v>
      </c>
      <c r="Y624" s="10">
        <v>43908</v>
      </c>
      <c r="Z624" s="10">
        <v>86</v>
      </c>
      <c r="AA624" s="10">
        <v>51978</v>
      </c>
      <c r="AB624" s="10">
        <v>72905</v>
      </c>
      <c r="AC624" s="10">
        <v>5530</v>
      </c>
      <c r="AD624" s="10">
        <v>2099.8493239999998</v>
      </c>
      <c r="AE624" s="10">
        <v>483312</v>
      </c>
      <c r="AF624" s="10">
        <v>29</v>
      </c>
      <c r="AG624" s="10">
        <v>59.15</v>
      </c>
      <c r="AH624" s="10">
        <v>5.13</v>
      </c>
      <c r="AI624" s="10">
        <v>110</v>
      </c>
      <c r="AJ624" s="10" t="s">
        <v>40</v>
      </c>
    </row>
    <row r="625" spans="1:36" x14ac:dyDescent="0.25">
      <c r="A625" s="10" t="s">
        <v>36</v>
      </c>
      <c r="B625" s="10" t="s">
        <v>67</v>
      </c>
      <c r="C625" s="10">
        <v>26</v>
      </c>
      <c r="D625" s="10" t="s">
        <v>38</v>
      </c>
      <c r="E625" s="10">
        <v>2610</v>
      </c>
      <c r="F625" s="10" t="s">
        <v>52</v>
      </c>
      <c r="G625" s="20">
        <v>1397347</v>
      </c>
      <c r="H625" s="10">
        <v>324.61248169999999</v>
      </c>
      <c r="I625" s="10">
        <v>22</v>
      </c>
      <c r="J625" s="10">
        <v>73</v>
      </c>
      <c r="K625" s="10">
        <v>972.55609890000005</v>
      </c>
      <c r="L625" s="10">
        <v>1156</v>
      </c>
      <c r="M625" s="10">
        <v>12</v>
      </c>
      <c r="N625" s="10">
        <v>2960</v>
      </c>
      <c r="O625" s="10">
        <v>906979</v>
      </c>
      <c r="P625" s="10">
        <v>725843</v>
      </c>
      <c r="Q625" s="10">
        <v>78002</v>
      </c>
      <c r="R625" s="10">
        <v>139</v>
      </c>
      <c r="S625" s="10">
        <v>19</v>
      </c>
      <c r="T625" s="10">
        <v>75.414850000000001</v>
      </c>
      <c r="U625" s="10">
        <v>3992.1379889999998</v>
      </c>
      <c r="V625" s="10">
        <v>39610</v>
      </c>
      <c r="W625" s="10">
        <v>42776</v>
      </c>
      <c r="X625" s="10">
        <v>61741</v>
      </c>
      <c r="Y625" s="10">
        <v>99169</v>
      </c>
      <c r="Z625" s="10">
        <v>14</v>
      </c>
      <c r="AA625" s="10">
        <v>86156</v>
      </c>
      <c r="AB625" s="10">
        <v>130146</v>
      </c>
      <c r="AC625" s="10">
        <v>4116</v>
      </c>
      <c r="AD625" s="10">
        <v>2944.1670399999998</v>
      </c>
      <c r="AE625" s="10">
        <v>659141</v>
      </c>
      <c r="AF625" s="10">
        <v>11</v>
      </c>
      <c r="AG625" s="10">
        <v>50.98</v>
      </c>
      <c r="AH625" s="10">
        <v>18.760000000000002</v>
      </c>
      <c r="AI625" s="10">
        <v>101.6</v>
      </c>
      <c r="AJ625" s="10" t="s">
        <v>40</v>
      </c>
    </row>
    <row r="626" spans="1:36" x14ac:dyDescent="0.25">
      <c r="A626" s="10" t="s">
        <v>36</v>
      </c>
      <c r="B626" s="10" t="s">
        <v>67</v>
      </c>
      <c r="C626" s="10">
        <v>26</v>
      </c>
      <c r="D626" s="10" t="s">
        <v>38</v>
      </c>
      <c r="E626" s="10">
        <v>2620</v>
      </c>
      <c r="F626" s="10" t="s">
        <v>62</v>
      </c>
      <c r="G626" s="20">
        <v>715540</v>
      </c>
      <c r="H626" s="10">
        <v>327.08020119999998</v>
      </c>
      <c r="I626" s="10">
        <v>29</v>
      </c>
      <c r="J626" s="10">
        <v>28</v>
      </c>
      <c r="K626" s="10">
        <v>683.29022050000003</v>
      </c>
      <c r="L626" s="10">
        <v>2129</v>
      </c>
      <c r="M626" s="10">
        <v>59</v>
      </c>
      <c r="N626" s="10">
        <v>5653</v>
      </c>
      <c r="O626" s="10">
        <v>908094</v>
      </c>
      <c r="P626" s="10">
        <v>680285</v>
      </c>
      <c r="Q626" s="10">
        <v>56325</v>
      </c>
      <c r="R626" s="10">
        <v>1352</v>
      </c>
      <c r="S626" s="10">
        <v>39</v>
      </c>
      <c r="T626" s="10">
        <v>66.679289999999995</v>
      </c>
      <c r="U626" s="10">
        <v>3720.1651919999999</v>
      </c>
      <c r="V626" s="10">
        <v>30544</v>
      </c>
      <c r="W626" s="10">
        <v>31895</v>
      </c>
      <c r="X626" s="10">
        <v>57752</v>
      </c>
      <c r="Y626" s="10">
        <v>75772</v>
      </c>
      <c r="Z626" s="10">
        <v>117</v>
      </c>
      <c r="AA626" s="10">
        <v>113253</v>
      </c>
      <c r="AB626" s="10">
        <v>159462</v>
      </c>
      <c r="AC626" s="10">
        <v>7782</v>
      </c>
      <c r="AD626" s="10">
        <v>2970.195682</v>
      </c>
      <c r="AE626" s="10">
        <v>531433</v>
      </c>
      <c r="AF626" s="10">
        <v>30</v>
      </c>
      <c r="AG626" s="10">
        <v>69.33</v>
      </c>
      <c r="AH626" s="10">
        <v>7.42</v>
      </c>
      <c r="AI626" s="10">
        <v>112.98</v>
      </c>
      <c r="AJ626" s="10" t="s">
        <v>40</v>
      </c>
    </row>
    <row r="627" spans="1:36" x14ac:dyDescent="0.25">
      <c r="A627" s="10" t="s">
        <v>36</v>
      </c>
      <c r="B627" s="10" t="s">
        <v>67</v>
      </c>
      <c r="C627" s="10">
        <v>26</v>
      </c>
      <c r="D627" s="10" t="s">
        <v>38</v>
      </c>
      <c r="E627" s="10">
        <v>2622</v>
      </c>
      <c r="F627" s="10" t="s">
        <v>63</v>
      </c>
      <c r="G627" s="20">
        <v>508181</v>
      </c>
      <c r="H627" s="10">
        <v>324.32524369999999</v>
      </c>
      <c r="I627" s="10">
        <v>30</v>
      </c>
      <c r="J627" s="10">
        <v>11</v>
      </c>
      <c r="K627" s="10">
        <v>519.67680959999996</v>
      </c>
      <c r="L627" s="10">
        <v>552</v>
      </c>
      <c r="M627" s="10">
        <v>89</v>
      </c>
      <c r="N627" s="10">
        <v>4389</v>
      </c>
      <c r="O627" s="10">
        <v>201813</v>
      </c>
      <c r="P627" s="10">
        <v>95878</v>
      </c>
      <c r="Q627" s="10">
        <v>14669</v>
      </c>
      <c r="R627" s="10">
        <v>0</v>
      </c>
      <c r="S627" s="10">
        <v>4</v>
      </c>
      <c r="T627" s="10">
        <v>59.748060000000002</v>
      </c>
      <c r="U627" s="10">
        <v>1233.9553739999999</v>
      </c>
      <c r="V627" s="10">
        <v>6647</v>
      </c>
      <c r="W627" s="10">
        <v>6930</v>
      </c>
      <c r="X627" s="10">
        <v>23775</v>
      </c>
      <c r="Y627" s="10">
        <v>30840</v>
      </c>
      <c r="Z627" s="10">
        <v>13</v>
      </c>
      <c r="AA627" s="10">
        <v>42939</v>
      </c>
      <c r="AB627" s="10">
        <v>55324</v>
      </c>
      <c r="AC627" s="10">
        <v>4941</v>
      </c>
      <c r="AD627" s="10">
        <v>654.53050399999995</v>
      </c>
      <c r="AE627" s="10">
        <v>71783</v>
      </c>
      <c r="AF627" s="10">
        <v>26</v>
      </c>
      <c r="AG627" s="10">
        <v>75.45</v>
      </c>
      <c r="AH627" s="10">
        <v>3.39</v>
      </c>
      <c r="AI627" s="10">
        <v>101.49</v>
      </c>
      <c r="AJ627" s="10" t="s">
        <v>40</v>
      </c>
    </row>
    <row r="628" spans="1:36" x14ac:dyDescent="0.25">
      <c r="A628" s="10" t="s">
        <v>36</v>
      </c>
      <c r="B628" s="10" t="s">
        <v>67</v>
      </c>
      <c r="C628" s="10">
        <v>26</v>
      </c>
      <c r="D628" s="10" t="s">
        <v>38</v>
      </c>
      <c r="E628" s="10">
        <v>2623</v>
      </c>
      <c r="F628" s="10" t="s">
        <v>56</v>
      </c>
      <c r="G628" s="20">
        <v>1990266</v>
      </c>
      <c r="H628" s="10">
        <v>293.49002430000002</v>
      </c>
      <c r="I628" s="10">
        <v>15</v>
      </c>
      <c r="J628" s="10">
        <v>123</v>
      </c>
      <c r="K628" s="10">
        <v>2735.5737060000001</v>
      </c>
      <c r="L628" s="10">
        <v>877</v>
      </c>
      <c r="M628" s="10">
        <v>20</v>
      </c>
      <c r="N628" s="10">
        <v>4421</v>
      </c>
      <c r="O628" s="10">
        <v>864251</v>
      </c>
      <c r="P628" s="10">
        <v>507564</v>
      </c>
      <c r="Q628" s="10">
        <v>115728</v>
      </c>
      <c r="R628" s="10">
        <v>246</v>
      </c>
      <c r="S628" s="10">
        <v>76</v>
      </c>
      <c r="T628" s="10">
        <v>104.1781</v>
      </c>
      <c r="U628" s="10">
        <v>5376.2422759999999</v>
      </c>
      <c r="V628" s="10">
        <v>55102</v>
      </c>
      <c r="W628" s="10">
        <v>72733</v>
      </c>
      <c r="X628" s="10">
        <v>108032</v>
      </c>
      <c r="Y628" s="10">
        <v>204105</v>
      </c>
      <c r="Z628" s="10">
        <v>4</v>
      </c>
      <c r="AA628" s="10">
        <v>139520</v>
      </c>
      <c r="AB628" s="10">
        <v>254674</v>
      </c>
      <c r="AC628" s="10">
        <v>5298</v>
      </c>
      <c r="AD628" s="10">
        <v>2536.4904700000002</v>
      </c>
      <c r="AE628" s="10">
        <v>504630</v>
      </c>
      <c r="AF628" s="10">
        <v>33</v>
      </c>
      <c r="AG628" s="10">
        <v>66.8</v>
      </c>
      <c r="AH628" s="10">
        <v>4.97</v>
      </c>
      <c r="AI628" s="10">
        <v>112.1</v>
      </c>
      <c r="AJ628" s="10" t="s">
        <v>40</v>
      </c>
    </row>
    <row r="629" spans="1:36" x14ac:dyDescent="0.25">
      <c r="A629" s="10" t="s">
        <v>36</v>
      </c>
      <c r="B629" s="10" t="s">
        <v>67</v>
      </c>
      <c r="C629" s="10">
        <v>26</v>
      </c>
      <c r="D629" s="10" t="s">
        <v>38</v>
      </c>
      <c r="E629" s="10">
        <v>2603</v>
      </c>
      <c r="F629" s="10" t="s">
        <v>59</v>
      </c>
      <c r="G629" s="20">
        <v>1299549</v>
      </c>
      <c r="H629" s="10">
        <v>323.94168980000001</v>
      </c>
      <c r="I629" s="10">
        <v>24</v>
      </c>
      <c r="J629" s="10">
        <v>29</v>
      </c>
      <c r="K629" s="10">
        <v>868.29668800000002</v>
      </c>
      <c r="L629" s="10">
        <v>2630</v>
      </c>
      <c r="M629" s="10">
        <v>165</v>
      </c>
      <c r="N629" s="10">
        <v>7126</v>
      </c>
      <c r="O629" s="10">
        <v>716722</v>
      </c>
      <c r="P629" s="10">
        <v>585476</v>
      </c>
      <c r="Q629" s="10">
        <v>89247</v>
      </c>
      <c r="R629" s="10">
        <v>156</v>
      </c>
      <c r="S629" s="10">
        <v>62</v>
      </c>
      <c r="T629" s="10">
        <v>66.911069999999995</v>
      </c>
      <c r="U629" s="10">
        <v>3256.9691160000002</v>
      </c>
      <c r="V629" s="10">
        <v>28844</v>
      </c>
      <c r="W629" s="10">
        <v>34370</v>
      </c>
      <c r="X629" s="10">
        <v>68321</v>
      </c>
      <c r="Y629" s="10">
        <v>109567</v>
      </c>
      <c r="Z629" s="10">
        <v>38</v>
      </c>
      <c r="AA629" s="10">
        <v>117028</v>
      </c>
      <c r="AB629" s="10">
        <v>178959</v>
      </c>
      <c r="AC629" s="10">
        <v>9756</v>
      </c>
      <c r="AD629" s="10">
        <v>2321.7613580000002</v>
      </c>
      <c r="AE629" s="10">
        <v>404439</v>
      </c>
      <c r="AF629" s="10">
        <v>23</v>
      </c>
      <c r="AG629" s="10">
        <v>72.19</v>
      </c>
      <c r="AH629" s="10">
        <v>5.45</v>
      </c>
      <c r="AI629" s="10">
        <v>110.38</v>
      </c>
      <c r="AJ629" s="10" t="s">
        <v>40</v>
      </c>
    </row>
    <row r="630" spans="1:36" x14ac:dyDescent="0.25">
      <c r="A630" s="10" t="s">
        <v>36</v>
      </c>
      <c r="B630" s="10" t="s">
        <v>67</v>
      </c>
      <c r="C630" s="10">
        <v>26</v>
      </c>
      <c r="D630" s="10" t="s">
        <v>38</v>
      </c>
      <c r="E630" s="10">
        <v>2604</v>
      </c>
      <c r="F630" s="10" t="s">
        <v>42</v>
      </c>
      <c r="G630" s="20">
        <v>1716108</v>
      </c>
      <c r="H630" s="10">
        <v>318.21797850000002</v>
      </c>
      <c r="I630" s="10">
        <v>26</v>
      </c>
      <c r="J630" s="10">
        <v>70</v>
      </c>
      <c r="K630" s="10">
        <v>1358.3149679999999</v>
      </c>
      <c r="L630" s="10">
        <v>1793</v>
      </c>
      <c r="M630" s="10">
        <v>84</v>
      </c>
      <c r="N630" s="10">
        <v>6662</v>
      </c>
      <c r="O630" s="10">
        <v>1059289</v>
      </c>
      <c r="P630" s="10">
        <v>881294</v>
      </c>
      <c r="Q630" s="10">
        <v>75093</v>
      </c>
      <c r="R630" s="10">
        <v>0</v>
      </c>
      <c r="S630" s="10">
        <v>0</v>
      </c>
      <c r="T630" s="10">
        <v>113.9151</v>
      </c>
      <c r="U630" s="10">
        <v>4843.0781100000004</v>
      </c>
      <c r="V630" s="10">
        <v>40357</v>
      </c>
      <c r="W630" s="10">
        <v>42640</v>
      </c>
      <c r="X630" s="10">
        <v>67041</v>
      </c>
      <c r="Y630" s="10">
        <v>89789</v>
      </c>
      <c r="Z630" s="10">
        <v>19</v>
      </c>
      <c r="AA630" s="10">
        <v>107617</v>
      </c>
      <c r="AB630" s="10">
        <v>135609</v>
      </c>
      <c r="AC630" s="10">
        <v>8455</v>
      </c>
      <c r="AD630" s="10">
        <v>3370.8480420000001</v>
      </c>
      <c r="AE630" s="10">
        <v>858890</v>
      </c>
      <c r="AF630" s="10">
        <v>22</v>
      </c>
      <c r="AG630" s="10">
        <v>78.5</v>
      </c>
      <c r="AH630" s="10">
        <v>12.71</v>
      </c>
      <c r="AI630" s="10">
        <v>101.12</v>
      </c>
      <c r="AJ630" s="10" t="s">
        <v>40</v>
      </c>
    </row>
    <row r="631" spans="1:36" x14ac:dyDescent="0.25">
      <c r="A631" s="10" t="s">
        <v>36</v>
      </c>
      <c r="B631" s="10" t="s">
        <v>67</v>
      </c>
      <c r="C631" s="10">
        <v>26</v>
      </c>
      <c r="D631" s="10" t="s">
        <v>38</v>
      </c>
      <c r="E631" s="10">
        <v>2606</v>
      </c>
      <c r="F631" s="10" t="s">
        <v>49</v>
      </c>
      <c r="G631" s="20">
        <v>479934</v>
      </c>
      <c r="H631" s="10">
        <v>321.33602669999999</v>
      </c>
      <c r="I631" s="10">
        <v>29</v>
      </c>
      <c r="J631" s="10">
        <v>38</v>
      </c>
      <c r="K631" s="10">
        <v>940.22495100000003</v>
      </c>
      <c r="L631" s="10">
        <v>762</v>
      </c>
      <c r="M631" s="10">
        <v>53</v>
      </c>
      <c r="N631" s="10">
        <v>5213</v>
      </c>
      <c r="O631" s="10">
        <v>430830</v>
      </c>
      <c r="P631" s="10">
        <v>368257</v>
      </c>
      <c r="Q631" s="10">
        <v>34623</v>
      </c>
      <c r="R631" s="10">
        <v>815</v>
      </c>
      <c r="S631" s="10">
        <v>79</v>
      </c>
      <c r="T631" s="10">
        <v>57.092950000000002</v>
      </c>
      <c r="U631" s="10">
        <v>2381.7299050000001</v>
      </c>
      <c r="V631" s="10">
        <v>14635</v>
      </c>
      <c r="W631" s="10">
        <v>15653</v>
      </c>
      <c r="X631" s="10">
        <v>28522</v>
      </c>
      <c r="Y631" s="10">
        <v>41392</v>
      </c>
      <c r="Z631" s="10">
        <v>7</v>
      </c>
      <c r="AA631" s="10">
        <v>46961</v>
      </c>
      <c r="AB631" s="10">
        <v>66702</v>
      </c>
      <c r="AC631" s="10">
        <v>5975</v>
      </c>
      <c r="AD631" s="10">
        <v>1384.412004</v>
      </c>
      <c r="AE631" s="10">
        <v>334274</v>
      </c>
      <c r="AF631" s="10">
        <v>23</v>
      </c>
      <c r="AG631" s="10">
        <v>29.77</v>
      </c>
      <c r="AH631" s="10">
        <v>14.89</v>
      </c>
      <c r="AI631" s="10">
        <v>114.72</v>
      </c>
      <c r="AJ631" s="10" t="s">
        <v>40</v>
      </c>
    </row>
    <row r="632" spans="1:36" x14ac:dyDescent="0.25">
      <c r="A632" s="10" t="s">
        <v>36</v>
      </c>
      <c r="B632" s="10" t="s">
        <v>67</v>
      </c>
      <c r="C632" s="10">
        <v>26</v>
      </c>
      <c r="D632" s="10" t="s">
        <v>38</v>
      </c>
      <c r="E632" s="10">
        <v>2607</v>
      </c>
      <c r="F632" s="10" t="s">
        <v>58</v>
      </c>
      <c r="G632" s="20">
        <v>991495</v>
      </c>
      <c r="H632" s="10">
        <v>333.65388789999997</v>
      </c>
      <c r="I632" s="10">
        <v>29</v>
      </c>
      <c r="J632" s="10">
        <v>7</v>
      </c>
      <c r="K632" s="10">
        <v>833.20334130000003</v>
      </c>
      <c r="L632" s="10">
        <v>1435</v>
      </c>
      <c r="M632" s="10">
        <v>364</v>
      </c>
      <c r="N632" s="10">
        <v>7324</v>
      </c>
      <c r="O632" s="10">
        <v>594761</v>
      </c>
      <c r="P632" s="10">
        <v>309805</v>
      </c>
      <c r="Q632" s="10">
        <v>58995</v>
      </c>
      <c r="R632" s="10">
        <v>527</v>
      </c>
      <c r="S632" s="10">
        <v>48</v>
      </c>
      <c r="T632" s="10">
        <v>33.401539999999997</v>
      </c>
      <c r="U632" s="10">
        <v>2851.0480809999999</v>
      </c>
      <c r="V632" s="10">
        <v>20184</v>
      </c>
      <c r="W632" s="10">
        <v>20882</v>
      </c>
      <c r="X632" s="10">
        <v>61510</v>
      </c>
      <c r="Y632" s="10">
        <v>97209</v>
      </c>
      <c r="Z632" s="10">
        <v>10</v>
      </c>
      <c r="AA632" s="10">
        <v>107319</v>
      </c>
      <c r="AB632" s="10">
        <v>160961</v>
      </c>
      <c r="AC632" s="10">
        <v>8759</v>
      </c>
      <c r="AD632" s="10">
        <v>1984.4431999999999</v>
      </c>
      <c r="AE632" s="10">
        <v>360741</v>
      </c>
      <c r="AF632" s="10">
        <v>17</v>
      </c>
      <c r="AG632" s="10">
        <v>72.739999999999995</v>
      </c>
      <c r="AH632" s="10">
        <v>8.25</v>
      </c>
      <c r="AI632" s="10">
        <v>106.21</v>
      </c>
      <c r="AJ632" s="10" t="s">
        <v>40</v>
      </c>
    </row>
    <row r="633" spans="1:36" x14ac:dyDescent="0.25">
      <c r="A633" s="10" t="s">
        <v>36</v>
      </c>
      <c r="B633" s="10" t="s">
        <v>67</v>
      </c>
      <c r="C633" s="10">
        <v>26</v>
      </c>
      <c r="D633" s="10" t="s">
        <v>38</v>
      </c>
      <c r="E633" s="10">
        <v>2612</v>
      </c>
      <c r="F633" s="10" t="s">
        <v>60</v>
      </c>
      <c r="G633" s="20">
        <v>691909</v>
      </c>
      <c r="H633" s="10">
        <v>333.94121860000001</v>
      </c>
      <c r="I633" s="10">
        <v>22</v>
      </c>
      <c r="J633" s="10">
        <v>83</v>
      </c>
      <c r="K633" s="10">
        <v>412.91066790000002</v>
      </c>
      <c r="L633" s="10">
        <v>813</v>
      </c>
      <c r="M633" s="10">
        <v>2</v>
      </c>
      <c r="N633" s="10">
        <v>1284</v>
      </c>
      <c r="O633" s="10">
        <v>509311</v>
      </c>
      <c r="P633" s="10">
        <v>410710</v>
      </c>
      <c r="Q633" s="10">
        <v>58461</v>
      </c>
      <c r="R633" s="10">
        <v>34</v>
      </c>
      <c r="S633" s="10">
        <v>4</v>
      </c>
      <c r="T633" s="10">
        <v>65.247140000000002</v>
      </c>
      <c r="U633" s="10">
        <v>2178.9571679999999</v>
      </c>
      <c r="V633" s="10">
        <v>22917</v>
      </c>
      <c r="W633" s="10">
        <v>28902</v>
      </c>
      <c r="X633" s="10">
        <v>39158</v>
      </c>
      <c r="Y633" s="10">
        <v>73375</v>
      </c>
      <c r="Z633" s="10">
        <v>0</v>
      </c>
      <c r="AA633" s="10">
        <v>52785</v>
      </c>
      <c r="AB633" s="10">
        <v>93514</v>
      </c>
      <c r="AC633" s="10">
        <v>2097</v>
      </c>
      <c r="AD633" s="10">
        <v>1700.79936</v>
      </c>
      <c r="AE633" s="10">
        <v>341485</v>
      </c>
      <c r="AF633" s="10">
        <v>5</v>
      </c>
      <c r="AG633" s="10">
        <v>81.209999999999994</v>
      </c>
      <c r="AH633" s="10">
        <v>2.4700000000000002</v>
      </c>
      <c r="AI633" s="10">
        <v>100.76</v>
      </c>
      <c r="AJ633" s="10" t="s">
        <v>40</v>
      </c>
    </row>
    <row r="634" spans="1:36" x14ac:dyDescent="0.25">
      <c r="A634" s="10" t="s">
        <v>36</v>
      </c>
      <c r="B634" s="10" t="s">
        <v>67</v>
      </c>
      <c r="C634" s="10">
        <v>26</v>
      </c>
      <c r="D634" s="10" t="s">
        <v>38</v>
      </c>
      <c r="E634" s="10">
        <v>2621</v>
      </c>
      <c r="F634" s="10" t="s">
        <v>47</v>
      </c>
      <c r="G634" s="20">
        <v>542854</v>
      </c>
      <c r="H634" s="10">
        <v>325.59186879999999</v>
      </c>
      <c r="I634" s="10">
        <v>24</v>
      </c>
      <c r="J634" s="10">
        <v>51</v>
      </c>
      <c r="K634" s="10">
        <v>358.67052480000001</v>
      </c>
      <c r="L634" s="10">
        <v>495</v>
      </c>
      <c r="M634" s="10">
        <v>5</v>
      </c>
      <c r="N634" s="10">
        <v>1139</v>
      </c>
      <c r="O634" s="10">
        <v>367301</v>
      </c>
      <c r="P634" s="10">
        <v>328743</v>
      </c>
      <c r="Q634" s="10">
        <v>37468</v>
      </c>
      <c r="R634" s="10">
        <v>69</v>
      </c>
      <c r="S634" s="10">
        <v>15</v>
      </c>
      <c r="T634" s="10">
        <v>59.001919999999998</v>
      </c>
      <c r="U634" s="10">
        <v>1613.5746349999999</v>
      </c>
      <c r="V634" s="10">
        <v>15041</v>
      </c>
      <c r="W634" s="10">
        <v>16980</v>
      </c>
      <c r="X634" s="10">
        <v>25328</v>
      </c>
      <c r="Y634" s="10">
        <v>43075</v>
      </c>
      <c r="Z634" s="10">
        <v>17</v>
      </c>
      <c r="AA634" s="10">
        <v>37859</v>
      </c>
      <c r="AB634" s="10">
        <v>60991</v>
      </c>
      <c r="AC634" s="10">
        <v>1634</v>
      </c>
      <c r="AD634" s="10">
        <v>1195.90219</v>
      </c>
      <c r="AE634" s="10">
        <v>260016</v>
      </c>
      <c r="AF634" s="10">
        <v>24</v>
      </c>
      <c r="AG634" s="10">
        <v>57.27</v>
      </c>
      <c r="AH634" s="10">
        <v>8.41</v>
      </c>
      <c r="AI634" s="10">
        <v>100.21</v>
      </c>
      <c r="AJ634" s="10" t="s">
        <v>40</v>
      </c>
    </row>
    <row r="635" spans="1:36" x14ac:dyDescent="0.25">
      <c r="A635" s="10" t="s">
        <v>36</v>
      </c>
      <c r="B635" s="10" t="s">
        <v>67</v>
      </c>
      <c r="C635" s="10">
        <v>26</v>
      </c>
      <c r="D635" s="10" t="s">
        <v>38</v>
      </c>
      <c r="E635" s="10">
        <v>2602</v>
      </c>
      <c r="F635" s="10" t="s">
        <v>41</v>
      </c>
      <c r="G635" s="20">
        <v>845061</v>
      </c>
      <c r="H635" s="10">
        <v>323.66662860000002</v>
      </c>
      <c r="I635" s="10">
        <v>28</v>
      </c>
      <c r="J635" s="10">
        <v>47</v>
      </c>
      <c r="K635" s="10">
        <v>740.06847240000002</v>
      </c>
      <c r="L635" s="10">
        <v>2579</v>
      </c>
      <c r="M635" s="10">
        <v>70</v>
      </c>
      <c r="N635" s="10">
        <v>6767</v>
      </c>
      <c r="O635" s="10">
        <v>761051</v>
      </c>
      <c r="P635" s="10">
        <v>596445</v>
      </c>
      <c r="Q635" s="10">
        <v>58008</v>
      </c>
      <c r="R635" s="10">
        <v>662</v>
      </c>
      <c r="S635" s="10">
        <v>53</v>
      </c>
      <c r="T635" s="10">
        <v>99.61842</v>
      </c>
      <c r="U635" s="10">
        <v>3302.9550060000001</v>
      </c>
      <c r="V635" s="10">
        <v>26917</v>
      </c>
      <c r="W635" s="10">
        <v>28517</v>
      </c>
      <c r="X635" s="10">
        <v>59855</v>
      </c>
      <c r="Y635" s="10">
        <v>76837</v>
      </c>
      <c r="Z635" s="10">
        <v>48</v>
      </c>
      <c r="AA635" s="10">
        <v>104017</v>
      </c>
      <c r="AB635" s="10">
        <v>129286</v>
      </c>
      <c r="AC635" s="10">
        <v>9346</v>
      </c>
      <c r="AD635" s="10">
        <v>2463.268114</v>
      </c>
      <c r="AE635" s="10">
        <v>463239</v>
      </c>
      <c r="AF635" s="10">
        <v>21</v>
      </c>
      <c r="AG635" s="10">
        <v>56.11</v>
      </c>
      <c r="AH635" s="10">
        <v>3.83</v>
      </c>
      <c r="AI635" s="10">
        <v>102.14</v>
      </c>
      <c r="AJ635" s="10" t="s">
        <v>40</v>
      </c>
    </row>
    <row r="636" spans="1:36" x14ac:dyDescent="0.25">
      <c r="A636" s="10" t="s">
        <v>36</v>
      </c>
      <c r="B636" s="10" t="s">
        <v>67</v>
      </c>
      <c r="C636" s="10">
        <v>26</v>
      </c>
      <c r="D636" s="10" t="s">
        <v>38</v>
      </c>
      <c r="E636" s="10">
        <v>2603</v>
      </c>
      <c r="F636" s="10" t="s">
        <v>59</v>
      </c>
      <c r="G636" s="20">
        <v>1299549</v>
      </c>
      <c r="H636" s="10">
        <v>322.02901259999999</v>
      </c>
      <c r="I636" s="10">
        <v>25</v>
      </c>
      <c r="J636" s="10">
        <v>29</v>
      </c>
      <c r="K636" s="10">
        <v>883.436508</v>
      </c>
      <c r="L636" s="10">
        <v>2699</v>
      </c>
      <c r="M636" s="10">
        <v>163</v>
      </c>
      <c r="N636" s="10">
        <v>7123</v>
      </c>
      <c r="O636" s="10">
        <v>747840</v>
      </c>
      <c r="P636" s="10">
        <v>611446</v>
      </c>
      <c r="Q636" s="10">
        <v>89433</v>
      </c>
      <c r="R636" s="10">
        <v>185</v>
      </c>
      <c r="S636" s="10">
        <v>62</v>
      </c>
      <c r="T636" s="10">
        <v>87.582210000000003</v>
      </c>
      <c r="U636" s="10">
        <v>3379.2804860000001</v>
      </c>
      <c r="V636" s="10">
        <v>29514</v>
      </c>
      <c r="W636" s="10">
        <v>35213</v>
      </c>
      <c r="X636" s="10">
        <v>68446</v>
      </c>
      <c r="Y636" s="10">
        <v>109790</v>
      </c>
      <c r="Z636" s="10">
        <v>40</v>
      </c>
      <c r="AA636" s="10">
        <v>117116</v>
      </c>
      <c r="AB636" s="10">
        <v>179109</v>
      </c>
      <c r="AC636" s="10">
        <v>9822</v>
      </c>
      <c r="AD636" s="10">
        <v>2408.2617679999998</v>
      </c>
      <c r="AE636" s="10">
        <v>422471</v>
      </c>
      <c r="AF636" s="10">
        <v>23</v>
      </c>
      <c r="AG636" s="10">
        <v>72.16</v>
      </c>
      <c r="AH636" s="10">
        <v>5.5</v>
      </c>
      <c r="AI636" s="10">
        <v>110.2</v>
      </c>
      <c r="AJ636" s="10" t="s">
        <v>40</v>
      </c>
    </row>
    <row r="637" spans="1:36" x14ac:dyDescent="0.25">
      <c r="A637" s="10" t="s">
        <v>36</v>
      </c>
      <c r="B637" s="10" t="s">
        <v>67</v>
      </c>
      <c r="C637" s="10">
        <v>26</v>
      </c>
      <c r="D637" s="10" t="s">
        <v>38</v>
      </c>
      <c r="E637" s="10">
        <v>2605</v>
      </c>
      <c r="F637" s="10" t="s">
        <v>43</v>
      </c>
      <c r="G637" s="20">
        <v>397530</v>
      </c>
      <c r="H637" s="10">
        <v>327.15393360000002</v>
      </c>
      <c r="I637" s="10">
        <v>32</v>
      </c>
      <c r="J637" s="10">
        <v>19</v>
      </c>
      <c r="K637" s="10">
        <v>946.90238050000005</v>
      </c>
      <c r="L637" s="10">
        <v>1248</v>
      </c>
      <c r="M637" s="10">
        <v>94</v>
      </c>
      <c r="N637" s="10">
        <v>4571</v>
      </c>
      <c r="O637" s="10">
        <v>553470</v>
      </c>
      <c r="P637" s="10">
        <v>520888</v>
      </c>
      <c r="Q637" s="10">
        <v>45626</v>
      </c>
      <c r="R637" s="10">
        <v>204</v>
      </c>
      <c r="S637" s="10">
        <v>8</v>
      </c>
      <c r="T637" s="10">
        <v>72.557569999999998</v>
      </c>
      <c r="U637" s="10">
        <v>2830.1588270000002</v>
      </c>
      <c r="V637" s="10">
        <v>17029</v>
      </c>
      <c r="W637" s="10">
        <v>17939</v>
      </c>
      <c r="X637" s="10">
        <v>36872</v>
      </c>
      <c r="Y637" s="10">
        <v>50187</v>
      </c>
      <c r="Z637" s="10">
        <v>7</v>
      </c>
      <c r="AA637" s="10">
        <v>73407</v>
      </c>
      <c r="AB637" s="10">
        <v>98030</v>
      </c>
      <c r="AC637" s="10">
        <v>5819</v>
      </c>
      <c r="AD637" s="10">
        <v>1810.6988759999999</v>
      </c>
      <c r="AE637" s="10">
        <v>427075</v>
      </c>
      <c r="AF637" s="10">
        <v>28</v>
      </c>
      <c r="AG637" s="10">
        <v>87.1</v>
      </c>
      <c r="AH637" s="10">
        <v>6.51</v>
      </c>
      <c r="AI637" s="10">
        <v>104.19</v>
      </c>
      <c r="AJ637" s="10" t="s">
        <v>40</v>
      </c>
    </row>
    <row r="638" spans="1:36" x14ac:dyDescent="0.25">
      <c r="A638" s="10" t="s">
        <v>36</v>
      </c>
      <c r="B638" s="10" t="s">
        <v>67</v>
      </c>
      <c r="C638" s="10">
        <v>26</v>
      </c>
      <c r="D638" s="10" t="s">
        <v>38</v>
      </c>
      <c r="E638" s="10">
        <v>2606</v>
      </c>
      <c r="F638" s="10" t="s">
        <v>49</v>
      </c>
      <c r="G638" s="20">
        <v>479934</v>
      </c>
      <c r="H638" s="10">
        <v>322.87058860000002</v>
      </c>
      <c r="I638" s="10">
        <v>29</v>
      </c>
      <c r="J638" s="10">
        <v>39</v>
      </c>
      <c r="K638" s="10">
        <v>940.22495100000003</v>
      </c>
      <c r="L638" s="10">
        <v>767</v>
      </c>
      <c r="M638" s="10">
        <v>51</v>
      </c>
      <c r="N638" s="10">
        <v>5211</v>
      </c>
      <c r="O638" s="10">
        <v>437408</v>
      </c>
      <c r="P638" s="10">
        <v>373922</v>
      </c>
      <c r="Q638" s="10">
        <v>34652</v>
      </c>
      <c r="R638" s="10">
        <v>834</v>
      </c>
      <c r="S638" s="10">
        <v>79</v>
      </c>
      <c r="T638" s="10">
        <v>57.092950000000002</v>
      </c>
      <c r="U638" s="10">
        <v>2409.5796850000002</v>
      </c>
      <c r="V638" s="10">
        <v>14733</v>
      </c>
      <c r="W638" s="10">
        <v>15757</v>
      </c>
      <c r="X638" s="10">
        <v>28560</v>
      </c>
      <c r="Y638" s="10">
        <v>41435</v>
      </c>
      <c r="Z638" s="10">
        <v>10</v>
      </c>
      <c r="AA638" s="10">
        <v>46974</v>
      </c>
      <c r="AB638" s="10">
        <v>66721</v>
      </c>
      <c r="AC638" s="10">
        <v>5978</v>
      </c>
      <c r="AD638" s="10">
        <v>1412.261784</v>
      </c>
      <c r="AE638" s="10">
        <v>339253</v>
      </c>
      <c r="AF638" s="10">
        <v>23</v>
      </c>
      <c r="AG638" s="10">
        <v>30.03</v>
      </c>
      <c r="AH638" s="10">
        <v>14.79</v>
      </c>
      <c r="AI638" s="10">
        <v>114.76</v>
      </c>
      <c r="AJ638" s="10" t="s">
        <v>40</v>
      </c>
    </row>
    <row r="639" spans="1:36" x14ac:dyDescent="0.25">
      <c r="A639" s="10" t="s">
        <v>36</v>
      </c>
      <c r="B639" s="10" t="s">
        <v>67</v>
      </c>
      <c r="C639" s="10">
        <v>26</v>
      </c>
      <c r="D639" s="10" t="s">
        <v>38</v>
      </c>
      <c r="E639" s="10">
        <v>2607</v>
      </c>
      <c r="F639" s="10" t="s">
        <v>58</v>
      </c>
      <c r="G639" s="20">
        <v>991495</v>
      </c>
      <c r="H639" s="10">
        <v>334.71844229999999</v>
      </c>
      <c r="I639" s="10">
        <v>29</v>
      </c>
      <c r="J639" s="10">
        <v>7</v>
      </c>
      <c r="K639" s="10">
        <v>839.35566129999995</v>
      </c>
      <c r="L639" s="10">
        <v>1445</v>
      </c>
      <c r="M639" s="10">
        <v>358</v>
      </c>
      <c r="N639" s="10">
        <v>7355</v>
      </c>
      <c r="O639" s="10">
        <v>600424</v>
      </c>
      <c r="P639" s="10">
        <v>313095</v>
      </c>
      <c r="Q639" s="10">
        <v>59000</v>
      </c>
      <c r="R639" s="10">
        <v>527</v>
      </c>
      <c r="S639" s="10">
        <v>48</v>
      </c>
      <c r="T639" s="10">
        <v>64.888840000000002</v>
      </c>
      <c r="U639" s="10">
        <v>2913.974361</v>
      </c>
      <c r="V639" s="10">
        <v>20371</v>
      </c>
      <c r="W639" s="10">
        <v>21071</v>
      </c>
      <c r="X639" s="10">
        <v>61510</v>
      </c>
      <c r="Y639" s="10">
        <v>97222</v>
      </c>
      <c r="Z639" s="10">
        <v>10</v>
      </c>
      <c r="AA639" s="10">
        <v>107332</v>
      </c>
      <c r="AB639" s="10">
        <v>160987</v>
      </c>
      <c r="AC639" s="10">
        <v>8800</v>
      </c>
      <c r="AD639" s="10">
        <v>2009.7298599999999</v>
      </c>
      <c r="AE639" s="10">
        <v>364681</v>
      </c>
      <c r="AF639" s="10">
        <v>17</v>
      </c>
      <c r="AG639" s="10">
        <v>72.48</v>
      </c>
      <c r="AH639" s="10">
        <v>8.15</v>
      </c>
      <c r="AI639" s="10">
        <v>106.16</v>
      </c>
      <c r="AJ639" s="10" t="s">
        <v>40</v>
      </c>
    </row>
    <row r="640" spans="1:36" x14ac:dyDescent="0.25">
      <c r="A640" s="10" t="s">
        <v>36</v>
      </c>
      <c r="B640" s="10" t="s">
        <v>67</v>
      </c>
      <c r="C640" s="10">
        <v>26</v>
      </c>
      <c r="D640" s="10" t="s">
        <v>38</v>
      </c>
      <c r="E640" s="10">
        <v>2614</v>
      </c>
      <c r="F640" s="10" t="s">
        <v>45</v>
      </c>
      <c r="G640" s="20">
        <v>778662</v>
      </c>
      <c r="H640" s="10">
        <v>326.24306209999997</v>
      </c>
      <c r="I640" s="10">
        <v>36</v>
      </c>
      <c r="J640" s="10">
        <v>23</v>
      </c>
      <c r="K640" s="10">
        <v>680.95317020000005</v>
      </c>
      <c r="L640" s="10">
        <v>1449</v>
      </c>
      <c r="M640" s="10">
        <v>5</v>
      </c>
      <c r="N640" s="10">
        <v>2664</v>
      </c>
      <c r="O640" s="10">
        <v>765286</v>
      </c>
      <c r="P640" s="10">
        <v>544313</v>
      </c>
      <c r="Q640" s="10">
        <v>29795</v>
      </c>
      <c r="R640" s="10">
        <v>16</v>
      </c>
      <c r="S640" s="10">
        <v>4</v>
      </c>
      <c r="T640" s="10">
        <v>42.502650000000003</v>
      </c>
      <c r="U640" s="10">
        <v>3220.1482999999998</v>
      </c>
      <c r="V640" s="10">
        <v>21150</v>
      </c>
      <c r="W640" s="10">
        <v>22296</v>
      </c>
      <c r="X640" s="10">
        <v>32999</v>
      </c>
      <c r="Y640" s="10">
        <v>44707</v>
      </c>
      <c r="Z640" s="10">
        <v>45</v>
      </c>
      <c r="AA640" s="10">
        <v>49678</v>
      </c>
      <c r="AB640" s="10">
        <v>64639</v>
      </c>
      <c r="AC640" s="10">
        <v>4113</v>
      </c>
      <c r="AD640" s="10">
        <v>2496.6924800000002</v>
      </c>
      <c r="AE640" s="10">
        <v>572287</v>
      </c>
      <c r="AF640" s="10">
        <v>24</v>
      </c>
      <c r="AG640" s="10">
        <v>59.12</v>
      </c>
      <c r="AH640" s="10">
        <v>28.86</v>
      </c>
      <c r="AI640" s="10">
        <v>100</v>
      </c>
      <c r="AJ640" s="10" t="s">
        <v>40</v>
      </c>
    </row>
    <row r="641" spans="1:36" x14ac:dyDescent="0.25">
      <c r="A641" s="10" t="s">
        <v>36</v>
      </c>
      <c r="B641" s="10" t="s">
        <v>67</v>
      </c>
      <c r="C641" s="10">
        <v>26</v>
      </c>
      <c r="D641" s="10" t="s">
        <v>38</v>
      </c>
      <c r="E641" s="10">
        <v>2609</v>
      </c>
      <c r="F641" s="10" t="s">
        <v>51</v>
      </c>
      <c r="G641" s="20">
        <v>1616855</v>
      </c>
      <c r="H641" s="10">
        <v>325.21005209999998</v>
      </c>
      <c r="I641" s="10">
        <v>22</v>
      </c>
      <c r="J641" s="10">
        <v>102</v>
      </c>
      <c r="K641" s="10">
        <v>636.29804890000003</v>
      </c>
      <c r="L641" s="10">
        <v>2130</v>
      </c>
      <c r="M641" s="10">
        <v>29</v>
      </c>
      <c r="N641" s="10">
        <v>6050</v>
      </c>
      <c r="O641" s="10">
        <v>1119172</v>
      </c>
      <c r="P641" s="10">
        <v>733414</v>
      </c>
      <c r="Q641" s="10">
        <v>87868</v>
      </c>
      <c r="R641" s="10">
        <v>0</v>
      </c>
      <c r="S641" s="10">
        <v>0</v>
      </c>
      <c r="T641" s="10">
        <v>83.206069999999997</v>
      </c>
      <c r="U641" s="10">
        <v>4359.163963</v>
      </c>
      <c r="V641" s="10">
        <v>50673</v>
      </c>
      <c r="W641" s="10">
        <v>55491</v>
      </c>
      <c r="X641" s="10">
        <v>86075</v>
      </c>
      <c r="Y641" s="10">
        <v>133071</v>
      </c>
      <c r="Z641" s="10">
        <v>99</v>
      </c>
      <c r="AA641" s="10">
        <v>128551</v>
      </c>
      <c r="AB641" s="10">
        <v>185646</v>
      </c>
      <c r="AC641" s="10">
        <v>8180</v>
      </c>
      <c r="AD641" s="10">
        <v>3639.6598439999998</v>
      </c>
      <c r="AE641" s="10">
        <v>881375</v>
      </c>
      <c r="AF641" s="10">
        <v>18</v>
      </c>
      <c r="AG641" s="10">
        <v>47.3</v>
      </c>
      <c r="AH641" s="10">
        <v>27.59</v>
      </c>
      <c r="AI641" s="10">
        <v>100.54</v>
      </c>
      <c r="AJ641" s="10" t="s">
        <v>40</v>
      </c>
    </row>
    <row r="642" spans="1:36" x14ac:dyDescent="0.25">
      <c r="A642" s="10" t="s">
        <v>36</v>
      </c>
      <c r="B642" s="10" t="s">
        <v>68</v>
      </c>
      <c r="C642" s="10">
        <v>26</v>
      </c>
      <c r="D642" s="10" t="s">
        <v>38</v>
      </c>
      <c r="E642" s="10">
        <v>2618</v>
      </c>
      <c r="F642" s="10" t="s">
        <v>55</v>
      </c>
      <c r="G642" s="20">
        <v>1578311</v>
      </c>
      <c r="H642" s="10">
        <v>323.03475800000001</v>
      </c>
      <c r="I642" s="10">
        <v>41</v>
      </c>
      <c r="J642" s="10">
        <v>153</v>
      </c>
      <c r="K642" s="10">
        <v>211.22338920000001</v>
      </c>
      <c r="L642" s="10">
        <v>1687</v>
      </c>
      <c r="M642" s="10">
        <v>0</v>
      </c>
      <c r="N642" s="10">
        <v>3414</v>
      </c>
      <c r="O642" s="10">
        <v>1061452</v>
      </c>
      <c r="P642" s="10">
        <v>795155</v>
      </c>
      <c r="Q642" s="10">
        <v>42323</v>
      </c>
      <c r="R642" s="10">
        <v>0</v>
      </c>
      <c r="S642" s="10">
        <v>0</v>
      </c>
      <c r="T642" s="10">
        <v>67.104789999999994</v>
      </c>
      <c r="U642" s="10">
        <v>3707.1870789999998</v>
      </c>
      <c r="V642" s="10">
        <v>25871</v>
      </c>
      <c r="W642" s="10">
        <v>27697</v>
      </c>
      <c r="X642" s="10">
        <v>35413</v>
      </c>
      <c r="Y642" s="10">
        <v>55936</v>
      </c>
      <c r="Z642" s="10">
        <v>68</v>
      </c>
      <c r="AA642" s="10">
        <v>53228</v>
      </c>
      <c r="AB642" s="10">
        <v>78632</v>
      </c>
      <c r="AC642" s="10">
        <v>5101</v>
      </c>
      <c r="AD642" s="10">
        <v>3428.8589000000002</v>
      </c>
      <c r="AE642" s="10">
        <v>858850</v>
      </c>
      <c r="AF642" s="10">
        <v>26</v>
      </c>
      <c r="AG642" s="10">
        <v>30.96</v>
      </c>
      <c r="AH642" s="10">
        <v>45.86</v>
      </c>
      <c r="AI642" s="10">
        <v>99.98</v>
      </c>
      <c r="AJ642" s="10" t="s">
        <v>40</v>
      </c>
    </row>
    <row r="643" spans="1:36" x14ac:dyDescent="0.25">
      <c r="A643" s="10" t="s">
        <v>36</v>
      </c>
      <c r="B643" s="10" t="s">
        <v>68</v>
      </c>
      <c r="C643" s="10">
        <v>26</v>
      </c>
      <c r="D643" s="10" t="s">
        <v>38</v>
      </c>
      <c r="E643" s="10">
        <v>2620</v>
      </c>
      <c r="F643" s="10" t="s">
        <v>62</v>
      </c>
      <c r="G643" s="20">
        <v>828850</v>
      </c>
      <c r="H643" s="10">
        <v>320.75135139999998</v>
      </c>
      <c r="I643" s="10">
        <v>31</v>
      </c>
      <c r="J643" s="10">
        <v>31</v>
      </c>
      <c r="K643" s="10">
        <v>685.80518050000001</v>
      </c>
      <c r="L643" s="10">
        <v>2345</v>
      </c>
      <c r="M643" s="10">
        <v>50</v>
      </c>
      <c r="N643" s="10">
        <v>5581</v>
      </c>
      <c r="O643" s="10">
        <v>1006480</v>
      </c>
      <c r="P643" s="10">
        <v>748851</v>
      </c>
      <c r="Q643" s="10">
        <v>57024</v>
      </c>
      <c r="R643" s="10">
        <v>1459</v>
      </c>
      <c r="S643" s="10">
        <v>42</v>
      </c>
      <c r="T643" s="10">
        <v>74.785300000000007</v>
      </c>
      <c r="U643" s="10">
        <v>3988.8886819999998</v>
      </c>
      <c r="V643" s="10">
        <v>31984</v>
      </c>
      <c r="W643" s="10">
        <v>33406</v>
      </c>
      <c r="X643" s="10">
        <v>58787</v>
      </c>
      <c r="Y643" s="10">
        <v>77074</v>
      </c>
      <c r="Z643" s="10">
        <v>138</v>
      </c>
      <c r="AA643" s="10">
        <v>114328</v>
      </c>
      <c r="AB643" s="10">
        <v>160712</v>
      </c>
      <c r="AC643" s="10">
        <v>7926</v>
      </c>
      <c r="AD643" s="10">
        <v>3228.2982019999999</v>
      </c>
      <c r="AE643" s="10">
        <v>588077</v>
      </c>
      <c r="AF643" s="10">
        <v>30</v>
      </c>
      <c r="AG643" s="10">
        <v>71.069999999999993</v>
      </c>
      <c r="AH643" s="10">
        <v>7.61</v>
      </c>
      <c r="AI643" s="10">
        <v>112.29</v>
      </c>
      <c r="AJ643" s="10" t="s">
        <v>40</v>
      </c>
    </row>
    <row r="644" spans="1:36" x14ac:dyDescent="0.25">
      <c r="A644" s="10" t="s">
        <v>36</v>
      </c>
      <c r="B644" s="10" t="s">
        <v>68</v>
      </c>
      <c r="C644" s="10">
        <v>26</v>
      </c>
      <c r="D644" s="10" t="s">
        <v>38</v>
      </c>
      <c r="E644" s="10">
        <v>2622</v>
      </c>
      <c r="F644" s="10" t="s">
        <v>63</v>
      </c>
      <c r="G644" s="20">
        <v>568193</v>
      </c>
      <c r="H644" s="10">
        <v>327.75237720000001</v>
      </c>
      <c r="I644" s="10">
        <v>31</v>
      </c>
      <c r="J644" s="10">
        <v>13</v>
      </c>
      <c r="K644" s="10">
        <v>521.00428959999999</v>
      </c>
      <c r="L644" s="10">
        <v>613</v>
      </c>
      <c r="M644" s="10">
        <v>73</v>
      </c>
      <c r="N644" s="10">
        <v>4556</v>
      </c>
      <c r="O644" s="10">
        <v>246361</v>
      </c>
      <c r="P644" s="10">
        <v>115508</v>
      </c>
      <c r="Q644" s="10">
        <v>14922</v>
      </c>
      <c r="R644" s="10">
        <v>0</v>
      </c>
      <c r="S644" s="10">
        <v>4</v>
      </c>
      <c r="T644" s="10">
        <v>84.937269999999998</v>
      </c>
      <c r="U644" s="10">
        <v>1413.3955940000001</v>
      </c>
      <c r="V644" s="10">
        <v>7929</v>
      </c>
      <c r="W644" s="10">
        <v>8285</v>
      </c>
      <c r="X644" s="10">
        <v>24194</v>
      </c>
      <c r="Y644" s="10">
        <v>31354</v>
      </c>
      <c r="Z644" s="10">
        <v>15</v>
      </c>
      <c r="AA644" s="10">
        <v>43127</v>
      </c>
      <c r="AB644" s="10">
        <v>55559</v>
      </c>
      <c r="AC644" s="10">
        <v>5169</v>
      </c>
      <c r="AD644" s="10">
        <v>807.45403399999998</v>
      </c>
      <c r="AE644" s="10">
        <v>86294</v>
      </c>
      <c r="AF644" s="10">
        <v>25</v>
      </c>
      <c r="AG644" s="10">
        <v>75.41</v>
      </c>
      <c r="AH644" s="10">
        <v>2.98</v>
      </c>
      <c r="AI644" s="10">
        <v>101.08</v>
      </c>
      <c r="AJ644" s="10" t="s">
        <v>40</v>
      </c>
    </row>
    <row r="645" spans="1:36" x14ac:dyDescent="0.25">
      <c r="A645" s="10" t="s">
        <v>36</v>
      </c>
      <c r="B645" s="10" t="s">
        <v>68</v>
      </c>
      <c r="C645" s="10">
        <v>26</v>
      </c>
      <c r="D645" s="10" t="s">
        <v>38</v>
      </c>
      <c r="E645" s="10">
        <v>2624</v>
      </c>
      <c r="F645" s="10" t="s">
        <v>48</v>
      </c>
      <c r="G645" s="20">
        <v>300354</v>
      </c>
      <c r="H645" s="10">
        <v>329.4747673</v>
      </c>
      <c r="I645" s="10">
        <v>25</v>
      </c>
      <c r="J645" s="10">
        <v>16</v>
      </c>
      <c r="K645" s="10">
        <v>210.669466</v>
      </c>
      <c r="L645" s="10">
        <v>245</v>
      </c>
      <c r="M645" s="10">
        <v>13</v>
      </c>
      <c r="N645" s="10">
        <v>1245</v>
      </c>
      <c r="O645" s="10">
        <v>214543</v>
      </c>
      <c r="P645" s="10">
        <v>182043</v>
      </c>
      <c r="Q645" s="10">
        <v>16120</v>
      </c>
      <c r="R645" s="10">
        <v>9</v>
      </c>
      <c r="S645" s="10">
        <v>2</v>
      </c>
      <c r="T645" s="10">
        <v>26.521650000000001</v>
      </c>
      <c r="U645" s="10">
        <v>944.05616599999996</v>
      </c>
      <c r="V645" s="10">
        <v>8261</v>
      </c>
      <c r="W645" s="10">
        <v>8919</v>
      </c>
      <c r="X645" s="10">
        <v>12903</v>
      </c>
      <c r="Y645" s="10">
        <v>18965</v>
      </c>
      <c r="Z645" s="10">
        <v>7</v>
      </c>
      <c r="AA645" s="10">
        <v>19794</v>
      </c>
      <c r="AB645" s="10">
        <v>27130</v>
      </c>
      <c r="AC645" s="10">
        <v>1490</v>
      </c>
      <c r="AD645" s="10">
        <v>706.86505</v>
      </c>
      <c r="AE645" s="10">
        <v>165655</v>
      </c>
      <c r="AF645" s="10">
        <v>12</v>
      </c>
      <c r="AG645" s="10">
        <v>43.82</v>
      </c>
      <c r="AH645" s="10">
        <v>20.32</v>
      </c>
      <c r="AI645" s="10">
        <v>99.93</v>
      </c>
      <c r="AJ645" s="10" t="s">
        <v>40</v>
      </c>
    </row>
    <row r="646" spans="1:36" x14ac:dyDescent="0.25">
      <c r="A646" s="10" t="s">
        <v>36</v>
      </c>
      <c r="B646" s="10" t="s">
        <v>68</v>
      </c>
      <c r="C646" s="10">
        <v>26</v>
      </c>
      <c r="D646" s="10" t="s">
        <v>38</v>
      </c>
      <c r="E646" s="10">
        <v>2607</v>
      </c>
      <c r="F646" s="10" t="s">
        <v>58</v>
      </c>
      <c r="G646" s="20">
        <v>1135091</v>
      </c>
      <c r="H646" s="10">
        <v>330.61505579999999</v>
      </c>
      <c r="I646" s="10">
        <v>29</v>
      </c>
      <c r="J646" s="10">
        <v>8</v>
      </c>
      <c r="K646" s="10">
        <v>844.20665959999997</v>
      </c>
      <c r="L646" s="10">
        <v>1542</v>
      </c>
      <c r="M646" s="10">
        <v>337</v>
      </c>
      <c r="N646" s="10">
        <v>7386</v>
      </c>
      <c r="O646" s="10">
        <v>626922</v>
      </c>
      <c r="P646" s="10">
        <v>331640</v>
      </c>
      <c r="Q646" s="10">
        <v>59044</v>
      </c>
      <c r="R646" s="10">
        <v>534</v>
      </c>
      <c r="S646" s="10">
        <v>48</v>
      </c>
      <c r="T646" s="10">
        <v>83.338499999999996</v>
      </c>
      <c r="U646" s="10">
        <v>3000.24368</v>
      </c>
      <c r="V646" s="10">
        <v>21145</v>
      </c>
      <c r="W646" s="10">
        <v>21886</v>
      </c>
      <c r="X646" s="10">
        <v>61554</v>
      </c>
      <c r="Y646" s="10">
        <v>97290</v>
      </c>
      <c r="Z646" s="10">
        <v>10</v>
      </c>
      <c r="AA646" s="10">
        <v>107345</v>
      </c>
      <c r="AB646" s="10">
        <v>161006</v>
      </c>
      <c r="AC646" s="10">
        <v>8928</v>
      </c>
      <c r="AD646" s="10">
        <v>2072.6985199999999</v>
      </c>
      <c r="AE646" s="10">
        <v>383775</v>
      </c>
      <c r="AF646" s="10">
        <v>16</v>
      </c>
      <c r="AG646" s="10">
        <v>72.41</v>
      </c>
      <c r="AH646" s="10">
        <v>8.41</v>
      </c>
      <c r="AI646" s="10">
        <v>105.75</v>
      </c>
      <c r="AJ646" s="10" t="s">
        <v>40</v>
      </c>
    </row>
    <row r="647" spans="1:36" x14ac:dyDescent="0.25">
      <c r="A647" s="10" t="s">
        <v>36</v>
      </c>
      <c r="B647" s="10" t="s">
        <v>68</v>
      </c>
      <c r="C647" s="10">
        <v>26</v>
      </c>
      <c r="D647" s="10" t="s">
        <v>38</v>
      </c>
      <c r="E647" s="10">
        <v>2609</v>
      </c>
      <c r="F647" s="10" t="s">
        <v>51</v>
      </c>
      <c r="G647" s="20">
        <v>1839268</v>
      </c>
      <c r="H647" s="10">
        <v>324.31226729999997</v>
      </c>
      <c r="I647" s="10">
        <v>23</v>
      </c>
      <c r="J647" s="10">
        <v>111</v>
      </c>
      <c r="K647" s="10">
        <v>637.11632889999998</v>
      </c>
      <c r="L647" s="10">
        <v>2320</v>
      </c>
      <c r="M647" s="10">
        <v>27</v>
      </c>
      <c r="N647" s="10">
        <v>6076</v>
      </c>
      <c r="O647" s="10">
        <v>1257286</v>
      </c>
      <c r="P647" s="10">
        <v>825047</v>
      </c>
      <c r="Q647" s="10">
        <v>88103</v>
      </c>
      <c r="R647" s="10">
        <v>0</v>
      </c>
      <c r="S647" s="10">
        <v>0</v>
      </c>
      <c r="T647" s="10">
        <v>99.666030000000006</v>
      </c>
      <c r="U647" s="10">
        <v>4814.3150919999998</v>
      </c>
      <c r="V647" s="10">
        <v>53215</v>
      </c>
      <c r="W647" s="10">
        <v>58523</v>
      </c>
      <c r="X647" s="10">
        <v>86317</v>
      </c>
      <c r="Y647" s="10">
        <v>133446</v>
      </c>
      <c r="Z647" s="10">
        <v>132</v>
      </c>
      <c r="AA647" s="10">
        <v>128613</v>
      </c>
      <c r="AB647" s="10">
        <v>185785</v>
      </c>
      <c r="AC647" s="10">
        <v>8396</v>
      </c>
      <c r="AD647" s="10">
        <v>4077.532733</v>
      </c>
      <c r="AE647" s="10">
        <v>992061</v>
      </c>
      <c r="AF647" s="10">
        <v>18</v>
      </c>
      <c r="AG647" s="10">
        <v>47.62</v>
      </c>
      <c r="AH647" s="10">
        <v>28.2</v>
      </c>
      <c r="AI647" s="10">
        <v>100.54</v>
      </c>
      <c r="AJ647" s="10" t="s">
        <v>40</v>
      </c>
    </row>
    <row r="648" spans="1:36" x14ac:dyDescent="0.25">
      <c r="A648" s="10" t="s">
        <v>36</v>
      </c>
      <c r="B648" s="10" t="s">
        <v>68</v>
      </c>
      <c r="C648" s="10">
        <v>26</v>
      </c>
      <c r="D648" s="10" t="s">
        <v>38</v>
      </c>
      <c r="E648" s="10">
        <v>2610</v>
      </c>
      <c r="F648" s="10" t="s">
        <v>52</v>
      </c>
      <c r="G648" s="20">
        <v>1514131</v>
      </c>
      <c r="H648" s="10">
        <v>323.1735698</v>
      </c>
      <c r="I648" s="10">
        <v>24</v>
      </c>
      <c r="J648" s="10">
        <v>74</v>
      </c>
      <c r="K648" s="10">
        <v>973.33010090000005</v>
      </c>
      <c r="L648" s="10">
        <v>1365</v>
      </c>
      <c r="M648" s="10">
        <v>11</v>
      </c>
      <c r="N648" s="10">
        <v>2907</v>
      </c>
      <c r="O648" s="10">
        <v>973476</v>
      </c>
      <c r="P648" s="10">
        <v>778477</v>
      </c>
      <c r="Q648" s="10">
        <v>78149</v>
      </c>
      <c r="R648" s="10">
        <v>169</v>
      </c>
      <c r="S648" s="10">
        <v>19</v>
      </c>
      <c r="T648" s="10">
        <v>104.77049</v>
      </c>
      <c r="U648" s="10">
        <v>4224.1177310000003</v>
      </c>
      <c r="V648" s="10">
        <v>40461</v>
      </c>
      <c r="W648" s="10">
        <v>43826</v>
      </c>
      <c r="X648" s="10">
        <v>61845</v>
      </c>
      <c r="Y648" s="10">
        <v>99370</v>
      </c>
      <c r="Z648" s="10">
        <v>19</v>
      </c>
      <c r="AA648" s="10">
        <v>86251</v>
      </c>
      <c r="AB648" s="10">
        <v>130330</v>
      </c>
      <c r="AC648" s="10">
        <v>4272</v>
      </c>
      <c r="AD648" s="10">
        <v>3146.0171399999999</v>
      </c>
      <c r="AE648" s="10">
        <v>707048</v>
      </c>
      <c r="AF648" s="10">
        <v>11</v>
      </c>
      <c r="AG648" s="10">
        <v>51.58</v>
      </c>
      <c r="AH648" s="10">
        <v>18.37</v>
      </c>
      <c r="AI648" s="10">
        <v>101.59</v>
      </c>
      <c r="AJ648" s="10" t="s">
        <v>40</v>
      </c>
    </row>
    <row r="649" spans="1:36" x14ac:dyDescent="0.25">
      <c r="A649" s="10" t="s">
        <v>36</v>
      </c>
      <c r="B649" s="10" t="s">
        <v>68</v>
      </c>
      <c r="C649" s="10">
        <v>26</v>
      </c>
      <c r="D649" s="10" t="s">
        <v>38</v>
      </c>
      <c r="E649" s="10">
        <v>2618</v>
      </c>
      <c r="F649" s="10" t="s">
        <v>55</v>
      </c>
      <c r="G649" s="20">
        <v>1578311</v>
      </c>
      <c r="H649" s="10">
        <v>322.96240540000002</v>
      </c>
      <c r="I649" s="10">
        <v>40</v>
      </c>
      <c r="J649" s="10">
        <v>152</v>
      </c>
      <c r="K649" s="10">
        <v>211.22338920000001</v>
      </c>
      <c r="L649" s="10">
        <v>1682</v>
      </c>
      <c r="M649" s="10">
        <v>0</v>
      </c>
      <c r="N649" s="10">
        <v>3411</v>
      </c>
      <c r="O649" s="10">
        <v>1052253</v>
      </c>
      <c r="P649" s="10">
        <v>787642</v>
      </c>
      <c r="Q649" s="10">
        <v>42319</v>
      </c>
      <c r="R649" s="10">
        <v>0</v>
      </c>
      <c r="S649" s="10">
        <v>0</v>
      </c>
      <c r="T649" s="10">
        <v>67.104789999999994</v>
      </c>
      <c r="U649" s="10">
        <v>3676.7097789999998</v>
      </c>
      <c r="V649" s="10">
        <v>25845</v>
      </c>
      <c r="W649" s="10">
        <v>27662</v>
      </c>
      <c r="X649" s="10">
        <v>35408</v>
      </c>
      <c r="Y649" s="10">
        <v>55930</v>
      </c>
      <c r="Z649" s="10">
        <v>64</v>
      </c>
      <c r="AA649" s="10">
        <v>53228</v>
      </c>
      <c r="AB649" s="10">
        <v>78632</v>
      </c>
      <c r="AC649" s="10">
        <v>5093</v>
      </c>
      <c r="AD649" s="10">
        <v>3398.3816000000002</v>
      </c>
      <c r="AE649" s="10">
        <v>851294</v>
      </c>
      <c r="AF649" s="10">
        <v>26</v>
      </c>
      <c r="AG649" s="10">
        <v>30.97</v>
      </c>
      <c r="AH649" s="10">
        <v>45.69</v>
      </c>
      <c r="AI649" s="10">
        <v>99.99</v>
      </c>
      <c r="AJ649" s="10" t="s">
        <v>40</v>
      </c>
    </row>
    <row r="650" spans="1:36" x14ac:dyDescent="0.25">
      <c r="A650" s="10" t="s">
        <v>36</v>
      </c>
      <c r="B650" s="10" t="s">
        <v>68</v>
      </c>
      <c r="C650" s="10">
        <v>26</v>
      </c>
      <c r="D650" s="10" t="s">
        <v>38</v>
      </c>
      <c r="E650" s="10">
        <v>2623</v>
      </c>
      <c r="F650" s="10" t="s">
        <v>56</v>
      </c>
      <c r="G650" s="20">
        <v>2191742</v>
      </c>
      <c r="H650" s="10">
        <v>295.95147550000002</v>
      </c>
      <c r="I650" s="10">
        <v>16</v>
      </c>
      <c r="J650" s="10">
        <v>132</v>
      </c>
      <c r="K650" s="10">
        <v>2743.509133</v>
      </c>
      <c r="L650" s="10">
        <v>901</v>
      </c>
      <c r="M650" s="10">
        <v>17</v>
      </c>
      <c r="N650" s="10">
        <v>4660</v>
      </c>
      <c r="O650" s="10">
        <v>993085</v>
      </c>
      <c r="P650" s="10">
        <v>585269</v>
      </c>
      <c r="Q650" s="10">
        <v>116068</v>
      </c>
      <c r="R650" s="10">
        <v>268</v>
      </c>
      <c r="S650" s="10">
        <v>76</v>
      </c>
      <c r="T650" s="10">
        <v>112.864</v>
      </c>
      <c r="U650" s="10">
        <v>5795.4228430000003</v>
      </c>
      <c r="V650" s="10">
        <v>59274</v>
      </c>
      <c r="W650" s="10">
        <v>78978</v>
      </c>
      <c r="X650" s="10">
        <v>108295</v>
      </c>
      <c r="Y650" s="10">
        <v>204641</v>
      </c>
      <c r="Z650" s="10">
        <v>6</v>
      </c>
      <c r="AA650" s="10">
        <v>139656</v>
      </c>
      <c r="AB650" s="10">
        <v>255000</v>
      </c>
      <c r="AC650" s="10">
        <v>5561</v>
      </c>
      <c r="AD650" s="10">
        <v>2939.0497099999998</v>
      </c>
      <c r="AE650" s="10">
        <v>584651</v>
      </c>
      <c r="AF650" s="10">
        <v>32</v>
      </c>
      <c r="AG650" s="10">
        <v>66.959999999999994</v>
      </c>
      <c r="AH650" s="10">
        <v>5.45</v>
      </c>
      <c r="AI650" s="10">
        <v>110.71</v>
      </c>
      <c r="AJ650" s="10" t="s">
        <v>40</v>
      </c>
    </row>
    <row r="651" spans="1:36" x14ac:dyDescent="0.25">
      <c r="A651" s="10" t="s">
        <v>36</v>
      </c>
      <c r="B651" s="10" t="s">
        <v>67</v>
      </c>
      <c r="C651" s="10">
        <v>26</v>
      </c>
      <c r="D651" s="10" t="s">
        <v>38</v>
      </c>
      <c r="E651" s="10">
        <v>2608</v>
      </c>
      <c r="F651" s="10" t="s">
        <v>44</v>
      </c>
      <c r="G651" s="20">
        <v>735890</v>
      </c>
      <c r="H651" s="10">
        <v>337.16122419999999</v>
      </c>
      <c r="I651" s="10">
        <v>38</v>
      </c>
      <c r="J651" s="10">
        <v>24</v>
      </c>
      <c r="K651" s="10">
        <v>615.86246779999999</v>
      </c>
      <c r="L651" s="10">
        <v>888</v>
      </c>
      <c r="M651" s="10">
        <v>44</v>
      </c>
      <c r="N651" s="10">
        <v>4740</v>
      </c>
      <c r="O651" s="10">
        <v>650498</v>
      </c>
      <c r="P651" s="10">
        <v>398348</v>
      </c>
      <c r="Q651" s="10">
        <v>24963</v>
      </c>
      <c r="R651" s="10">
        <v>0</v>
      </c>
      <c r="S651" s="10">
        <v>9</v>
      </c>
      <c r="T651" s="10">
        <v>60.29898</v>
      </c>
      <c r="U651" s="10">
        <v>2869.3884680000001</v>
      </c>
      <c r="V651" s="10">
        <v>17097</v>
      </c>
      <c r="W651" s="10">
        <v>18139</v>
      </c>
      <c r="X651" s="10">
        <v>29345</v>
      </c>
      <c r="Y651" s="10">
        <v>43989</v>
      </c>
      <c r="Z651" s="10">
        <v>96</v>
      </c>
      <c r="AA651" s="10">
        <v>51987</v>
      </c>
      <c r="AB651" s="10">
        <v>72930</v>
      </c>
      <c r="AC651" s="10">
        <v>5628</v>
      </c>
      <c r="AD651" s="10">
        <v>2193.2270199999998</v>
      </c>
      <c r="AE651" s="10">
        <v>513722</v>
      </c>
      <c r="AF651" s="10">
        <v>28</v>
      </c>
      <c r="AG651" s="10">
        <v>59.32</v>
      </c>
      <c r="AH651" s="10">
        <v>4.8899999999999997</v>
      </c>
      <c r="AI651" s="10">
        <v>109.67</v>
      </c>
      <c r="AJ651" s="10" t="s">
        <v>40</v>
      </c>
    </row>
    <row r="652" spans="1:36" x14ac:dyDescent="0.25">
      <c r="A652" s="10" t="s">
        <v>36</v>
      </c>
      <c r="B652" s="10" t="s">
        <v>67</v>
      </c>
      <c r="C652" s="10">
        <v>26</v>
      </c>
      <c r="D652" s="10" t="s">
        <v>38</v>
      </c>
      <c r="E652" s="10">
        <v>2617</v>
      </c>
      <c r="F652" s="10" t="s">
        <v>54</v>
      </c>
      <c r="G652" s="20">
        <v>846050</v>
      </c>
      <c r="H652" s="10">
        <v>310.88603019999999</v>
      </c>
      <c r="I652" s="10">
        <v>18</v>
      </c>
      <c r="J652" s="10">
        <v>140</v>
      </c>
      <c r="K652" s="10">
        <v>253.2746478</v>
      </c>
      <c r="L652" s="10">
        <v>264</v>
      </c>
      <c r="M652" s="10">
        <v>3</v>
      </c>
      <c r="N652" s="10">
        <v>1961</v>
      </c>
      <c r="O652" s="10">
        <v>464718</v>
      </c>
      <c r="P652" s="10">
        <v>370704</v>
      </c>
      <c r="Q652" s="10">
        <v>75310</v>
      </c>
      <c r="R652" s="10">
        <v>0</v>
      </c>
      <c r="S652" s="10">
        <v>0</v>
      </c>
      <c r="T652" s="10">
        <v>64.53528</v>
      </c>
      <c r="U652" s="10">
        <v>1762.5532700000001</v>
      </c>
      <c r="V652" s="10">
        <v>25377</v>
      </c>
      <c r="W652" s="10">
        <v>29313</v>
      </c>
      <c r="X652" s="10">
        <v>48777</v>
      </c>
      <c r="Y652" s="10">
        <v>94446</v>
      </c>
      <c r="Z652" s="10">
        <v>11</v>
      </c>
      <c r="AA652" s="10">
        <v>82688</v>
      </c>
      <c r="AB652" s="10">
        <v>144673</v>
      </c>
      <c r="AC652" s="10">
        <v>2225</v>
      </c>
      <c r="AD652" s="10">
        <v>1444.743342</v>
      </c>
      <c r="AE652" s="10">
        <v>327023</v>
      </c>
      <c r="AF652" s="10">
        <v>16</v>
      </c>
      <c r="AG652" s="10">
        <v>47.16</v>
      </c>
      <c r="AH652" s="10">
        <v>18.559999999999999</v>
      </c>
      <c r="AI652" s="10">
        <v>103.4</v>
      </c>
      <c r="AJ652" s="10" t="s">
        <v>40</v>
      </c>
    </row>
    <row r="653" spans="1:36" x14ac:dyDescent="0.25">
      <c r="A653" s="10" t="s">
        <v>36</v>
      </c>
      <c r="B653" s="10" t="s">
        <v>68</v>
      </c>
      <c r="C653" s="10">
        <v>26</v>
      </c>
      <c r="D653" s="10" t="s">
        <v>38</v>
      </c>
      <c r="E653" s="10">
        <v>2609</v>
      </c>
      <c r="F653" s="10" t="s">
        <v>51</v>
      </c>
      <c r="G653" s="20">
        <v>1839268</v>
      </c>
      <c r="H653" s="10">
        <v>324.02402030000002</v>
      </c>
      <c r="I653" s="10">
        <v>23</v>
      </c>
      <c r="J653" s="10">
        <v>111</v>
      </c>
      <c r="K653" s="10">
        <v>637.11632889999998</v>
      </c>
      <c r="L653" s="10">
        <v>2320</v>
      </c>
      <c r="M653" s="10">
        <v>27</v>
      </c>
      <c r="N653" s="10">
        <v>6108</v>
      </c>
      <c r="O653" s="10">
        <v>1263069</v>
      </c>
      <c r="P653" s="10">
        <v>828734</v>
      </c>
      <c r="Q653" s="10">
        <v>88124</v>
      </c>
      <c r="R653" s="10">
        <v>0</v>
      </c>
      <c r="S653" s="10">
        <v>0</v>
      </c>
      <c r="T653" s="10">
        <v>99.666030000000006</v>
      </c>
      <c r="U653" s="10">
        <v>4829.4293120000002</v>
      </c>
      <c r="V653" s="10">
        <v>53380</v>
      </c>
      <c r="W653" s="10">
        <v>58713</v>
      </c>
      <c r="X653" s="10">
        <v>86343</v>
      </c>
      <c r="Y653" s="10">
        <v>133477</v>
      </c>
      <c r="Z653" s="10">
        <v>132</v>
      </c>
      <c r="AA653" s="10">
        <v>128613</v>
      </c>
      <c r="AB653" s="10">
        <v>185786</v>
      </c>
      <c r="AC653" s="10">
        <v>8428</v>
      </c>
      <c r="AD653" s="10">
        <v>4092.6469529999999</v>
      </c>
      <c r="AE653" s="10">
        <v>996749</v>
      </c>
      <c r="AF653" s="10">
        <v>17</v>
      </c>
      <c r="AG653" s="10">
        <v>47.65</v>
      </c>
      <c r="AH653" s="10">
        <v>28.24</v>
      </c>
      <c r="AI653" s="10">
        <v>100.54</v>
      </c>
      <c r="AJ653" s="10" t="s">
        <v>40</v>
      </c>
    </row>
    <row r="654" spans="1:36" x14ac:dyDescent="0.25">
      <c r="A654" s="10" t="s">
        <v>36</v>
      </c>
      <c r="B654" s="10" t="s">
        <v>68</v>
      </c>
      <c r="C654" s="10">
        <v>26</v>
      </c>
      <c r="D654" s="10" t="s">
        <v>38</v>
      </c>
      <c r="E654" s="10">
        <v>2612</v>
      </c>
      <c r="F654" s="10" t="s">
        <v>60</v>
      </c>
      <c r="G654" s="20">
        <v>767064</v>
      </c>
      <c r="H654" s="10">
        <v>332.8960361</v>
      </c>
      <c r="I654" s="10">
        <v>23</v>
      </c>
      <c r="J654" s="10">
        <v>86</v>
      </c>
      <c r="K654" s="10">
        <v>412.91066790000002</v>
      </c>
      <c r="L654" s="10">
        <v>818</v>
      </c>
      <c r="M654" s="10">
        <v>2</v>
      </c>
      <c r="N654" s="10">
        <v>1406</v>
      </c>
      <c r="O654" s="10">
        <v>542948</v>
      </c>
      <c r="P654" s="10">
        <v>437994</v>
      </c>
      <c r="Q654" s="10">
        <v>58537</v>
      </c>
      <c r="R654" s="10">
        <v>34</v>
      </c>
      <c r="S654" s="10">
        <v>4</v>
      </c>
      <c r="T654" s="10">
        <v>67.303110000000004</v>
      </c>
      <c r="U654" s="10">
        <v>2287.6661479999998</v>
      </c>
      <c r="V654" s="10">
        <v>23497</v>
      </c>
      <c r="W654" s="10">
        <v>29772</v>
      </c>
      <c r="X654" s="10">
        <v>39209</v>
      </c>
      <c r="Y654" s="10">
        <v>73479</v>
      </c>
      <c r="Z654" s="10">
        <v>1</v>
      </c>
      <c r="AA654" s="10">
        <v>52800</v>
      </c>
      <c r="AB654" s="10">
        <v>93565</v>
      </c>
      <c r="AC654" s="10">
        <v>2224</v>
      </c>
      <c r="AD654" s="10">
        <v>1807.45237</v>
      </c>
      <c r="AE654" s="10">
        <v>363710</v>
      </c>
      <c r="AF654" s="10">
        <v>5</v>
      </c>
      <c r="AG654" s="10">
        <v>80.900000000000006</v>
      </c>
      <c r="AH654" s="10">
        <v>2.82</v>
      </c>
      <c r="AI654" s="10">
        <v>100.7</v>
      </c>
      <c r="AJ654" s="10" t="s">
        <v>40</v>
      </c>
    </row>
    <row r="655" spans="1:36" x14ac:dyDescent="0.25">
      <c r="A655" s="10" t="s">
        <v>36</v>
      </c>
      <c r="B655" s="10" t="s">
        <v>68</v>
      </c>
      <c r="C655" s="10">
        <v>26</v>
      </c>
      <c r="D655" s="10" t="s">
        <v>38</v>
      </c>
      <c r="E655" s="10">
        <v>2614</v>
      </c>
      <c r="F655" s="10" t="s">
        <v>45</v>
      </c>
      <c r="G655" s="20">
        <v>880580</v>
      </c>
      <c r="H655" s="10">
        <v>324.12011139999998</v>
      </c>
      <c r="I655" s="10">
        <v>37</v>
      </c>
      <c r="J655" s="10">
        <v>24</v>
      </c>
      <c r="K655" s="10">
        <v>680.95317020000005</v>
      </c>
      <c r="L655" s="10">
        <v>1449</v>
      </c>
      <c r="M655" s="10">
        <v>5</v>
      </c>
      <c r="N655" s="10">
        <v>2721</v>
      </c>
      <c r="O655" s="10">
        <v>802813</v>
      </c>
      <c r="P655" s="10">
        <v>570263</v>
      </c>
      <c r="Q655" s="10">
        <v>29827</v>
      </c>
      <c r="R655" s="10">
        <v>16</v>
      </c>
      <c r="S655" s="10">
        <v>4</v>
      </c>
      <c r="T655" s="10">
        <v>42.502650000000003</v>
      </c>
      <c r="U655" s="10">
        <v>3325.5342099999998</v>
      </c>
      <c r="V655" s="10">
        <v>21382</v>
      </c>
      <c r="W655" s="10">
        <v>22563</v>
      </c>
      <c r="X655" s="10">
        <v>33047</v>
      </c>
      <c r="Y655" s="10">
        <v>44763</v>
      </c>
      <c r="Z655" s="10">
        <v>50</v>
      </c>
      <c r="AA655" s="10">
        <v>49678</v>
      </c>
      <c r="AB655" s="10">
        <v>64641</v>
      </c>
      <c r="AC655" s="10">
        <v>4170</v>
      </c>
      <c r="AD655" s="10">
        <v>2602.0783900000001</v>
      </c>
      <c r="AE655" s="10">
        <v>600825</v>
      </c>
      <c r="AF655" s="10">
        <v>24</v>
      </c>
      <c r="AG655" s="10">
        <v>59.04</v>
      </c>
      <c r="AH655" s="10">
        <v>29.24</v>
      </c>
      <c r="AI655" s="10">
        <v>99.94</v>
      </c>
      <c r="AJ655" s="10" t="s">
        <v>40</v>
      </c>
    </row>
    <row r="656" spans="1:36" x14ac:dyDescent="0.25">
      <c r="A656" s="10" t="s">
        <v>36</v>
      </c>
      <c r="B656" s="10" t="s">
        <v>68</v>
      </c>
      <c r="C656" s="10">
        <v>26</v>
      </c>
      <c r="D656" s="10" t="s">
        <v>38</v>
      </c>
      <c r="E656" s="10">
        <v>2616</v>
      </c>
      <c r="F656" s="10" t="s">
        <v>53</v>
      </c>
      <c r="G656" s="20">
        <v>1339577</v>
      </c>
      <c r="H656" s="10">
        <v>320.6086439</v>
      </c>
      <c r="I656" s="10">
        <v>18</v>
      </c>
      <c r="J656" s="10">
        <v>152</v>
      </c>
      <c r="K656" s="10">
        <v>630.34790459999999</v>
      </c>
      <c r="L656" s="10">
        <v>1173</v>
      </c>
      <c r="M656" s="10">
        <v>10</v>
      </c>
      <c r="N656" s="10">
        <v>7394</v>
      </c>
      <c r="O656" s="10">
        <v>851401</v>
      </c>
      <c r="P656" s="10">
        <v>728168</v>
      </c>
      <c r="Q656" s="10">
        <v>127527</v>
      </c>
      <c r="R656" s="10">
        <v>317</v>
      </c>
      <c r="S656" s="10">
        <v>68</v>
      </c>
      <c r="T656" s="10">
        <v>88.273809999999997</v>
      </c>
      <c r="U656" s="10">
        <v>3448.2869150000001</v>
      </c>
      <c r="V656" s="10">
        <v>47078</v>
      </c>
      <c r="W656" s="10">
        <v>59419</v>
      </c>
      <c r="X656" s="10">
        <v>78125</v>
      </c>
      <c r="Y656" s="10">
        <v>151595</v>
      </c>
      <c r="Z656" s="10">
        <v>4</v>
      </c>
      <c r="AA656" s="10">
        <v>105907</v>
      </c>
      <c r="AB656" s="10">
        <v>196038</v>
      </c>
      <c r="AC656" s="10">
        <v>8567</v>
      </c>
      <c r="AD656" s="10">
        <v>2729.6651999999999</v>
      </c>
      <c r="AE656" s="10">
        <v>585303</v>
      </c>
      <c r="AF656" s="10">
        <v>37</v>
      </c>
      <c r="AG656" s="10">
        <v>61.43</v>
      </c>
      <c r="AH656" s="10">
        <v>11.63</v>
      </c>
      <c r="AI656" s="10">
        <v>101.26</v>
      </c>
      <c r="AJ656" s="10" t="s">
        <v>40</v>
      </c>
    </row>
    <row r="657" spans="1:36" x14ac:dyDescent="0.25">
      <c r="A657" s="10" t="s">
        <v>36</v>
      </c>
      <c r="B657" s="10" t="s">
        <v>68</v>
      </c>
      <c r="C657" s="10">
        <v>26</v>
      </c>
      <c r="D657" s="10" t="s">
        <v>38</v>
      </c>
      <c r="E657" s="10">
        <v>2619</v>
      </c>
      <c r="F657" s="10" t="s">
        <v>57</v>
      </c>
      <c r="G657" s="20">
        <v>373643</v>
      </c>
      <c r="H657" s="10">
        <v>311.63075359999999</v>
      </c>
      <c r="I657" s="10">
        <v>34</v>
      </c>
      <c r="J657" s="10">
        <v>12</v>
      </c>
      <c r="K657" s="10">
        <v>377.3005043</v>
      </c>
      <c r="L657" s="10">
        <v>715</v>
      </c>
      <c r="M657" s="10">
        <v>12</v>
      </c>
      <c r="N657" s="10">
        <v>2832</v>
      </c>
      <c r="O657" s="10">
        <v>312783</v>
      </c>
      <c r="P657" s="10">
        <v>154814</v>
      </c>
      <c r="Q657" s="10">
        <v>11475</v>
      </c>
      <c r="R657" s="10">
        <v>110</v>
      </c>
      <c r="S657" s="10">
        <v>7</v>
      </c>
      <c r="T657" s="10">
        <v>30.720369999999999</v>
      </c>
      <c r="U657" s="10">
        <v>1382.7488940000001</v>
      </c>
      <c r="V657" s="10">
        <v>9199</v>
      </c>
      <c r="W657" s="10">
        <v>9798</v>
      </c>
      <c r="X657" s="10">
        <v>16379</v>
      </c>
      <c r="Y657" s="10">
        <v>22776</v>
      </c>
      <c r="Z657" s="10">
        <v>36</v>
      </c>
      <c r="AA657" s="10">
        <v>33755</v>
      </c>
      <c r="AB657" s="10">
        <v>44853</v>
      </c>
      <c r="AC657" s="10">
        <v>3547</v>
      </c>
      <c r="AD657" s="10">
        <v>974.72802000000001</v>
      </c>
      <c r="AE657" s="10">
        <v>264408</v>
      </c>
      <c r="AF657" s="10">
        <v>24</v>
      </c>
      <c r="AG657" s="10">
        <v>60.07</v>
      </c>
      <c r="AH657" s="10">
        <v>13.63</v>
      </c>
      <c r="AI657" s="10">
        <v>102.58</v>
      </c>
      <c r="AJ657" s="10" t="s">
        <v>40</v>
      </c>
    </row>
    <row r="658" spans="1:36" x14ac:dyDescent="0.25">
      <c r="A658" s="10" t="s">
        <v>36</v>
      </c>
      <c r="B658" s="10" t="s">
        <v>67</v>
      </c>
      <c r="C658" s="10">
        <v>26</v>
      </c>
      <c r="D658" s="10" t="s">
        <v>38</v>
      </c>
      <c r="E658" s="10">
        <v>2604</v>
      </c>
      <c r="F658" s="10" t="s">
        <v>42</v>
      </c>
      <c r="G658" s="20">
        <v>1716108</v>
      </c>
      <c r="H658" s="10">
        <v>319.16014200000001</v>
      </c>
      <c r="I658" s="10">
        <v>26</v>
      </c>
      <c r="J658" s="10">
        <v>70</v>
      </c>
      <c r="K658" s="10">
        <v>1358.3149679999999</v>
      </c>
      <c r="L658" s="10">
        <v>1812</v>
      </c>
      <c r="M658" s="10">
        <v>82</v>
      </c>
      <c r="N658" s="10">
        <v>6830</v>
      </c>
      <c r="O658" s="10">
        <v>1084446</v>
      </c>
      <c r="P658" s="10">
        <v>902228</v>
      </c>
      <c r="Q658" s="10">
        <v>75145</v>
      </c>
      <c r="R658" s="10">
        <v>0</v>
      </c>
      <c r="S658" s="10">
        <v>0</v>
      </c>
      <c r="T658" s="10">
        <v>117.07767</v>
      </c>
      <c r="U658" s="10">
        <v>4936.5120319999996</v>
      </c>
      <c r="V658" s="10">
        <v>40654</v>
      </c>
      <c r="W658" s="10">
        <v>42989</v>
      </c>
      <c r="X658" s="10">
        <v>67079</v>
      </c>
      <c r="Y658" s="10">
        <v>89846</v>
      </c>
      <c r="Z658" s="10">
        <v>21</v>
      </c>
      <c r="AA658" s="10">
        <v>107644</v>
      </c>
      <c r="AB658" s="10">
        <v>135659</v>
      </c>
      <c r="AC658" s="10">
        <v>8642</v>
      </c>
      <c r="AD658" s="10">
        <v>3461.1193939999998</v>
      </c>
      <c r="AE658" s="10">
        <v>879539</v>
      </c>
      <c r="AF658" s="10">
        <v>21</v>
      </c>
      <c r="AG658" s="10">
        <v>78.42</v>
      </c>
      <c r="AH658" s="10">
        <v>12.76</v>
      </c>
      <c r="AI658" s="10">
        <v>102.35</v>
      </c>
      <c r="AJ658" s="10" t="s">
        <v>40</v>
      </c>
    </row>
    <row r="659" spans="1:36" x14ac:dyDescent="0.25">
      <c r="A659" s="10" t="s">
        <v>36</v>
      </c>
      <c r="B659" s="10" t="s">
        <v>67</v>
      </c>
      <c r="C659" s="10">
        <v>26</v>
      </c>
      <c r="D659" s="10" t="s">
        <v>38</v>
      </c>
      <c r="E659" s="10">
        <v>2607</v>
      </c>
      <c r="F659" s="10" t="s">
        <v>58</v>
      </c>
      <c r="G659" s="20">
        <v>991495</v>
      </c>
      <c r="H659" s="10">
        <v>333.52155279999999</v>
      </c>
      <c r="I659" s="10">
        <v>29</v>
      </c>
      <c r="J659" s="10">
        <v>7</v>
      </c>
      <c r="K659" s="10">
        <v>839.74566130000005</v>
      </c>
      <c r="L659" s="10">
        <v>1474</v>
      </c>
      <c r="M659" s="10">
        <v>358</v>
      </c>
      <c r="N659" s="10">
        <v>7377</v>
      </c>
      <c r="O659" s="10">
        <v>602612</v>
      </c>
      <c r="P659" s="10">
        <v>314942</v>
      </c>
      <c r="Q659" s="10">
        <v>59001</v>
      </c>
      <c r="R659" s="10">
        <v>527</v>
      </c>
      <c r="S659" s="10">
        <v>48</v>
      </c>
      <c r="T659" s="10">
        <v>64.888840000000002</v>
      </c>
      <c r="U659" s="10">
        <v>2914.4754010000001</v>
      </c>
      <c r="V659" s="10">
        <v>20480</v>
      </c>
      <c r="W659" s="10">
        <v>21183</v>
      </c>
      <c r="X659" s="10">
        <v>61512</v>
      </c>
      <c r="Y659" s="10">
        <v>97223</v>
      </c>
      <c r="Z659" s="10">
        <v>10</v>
      </c>
      <c r="AA659" s="10">
        <v>107345</v>
      </c>
      <c r="AB659" s="10">
        <v>161003</v>
      </c>
      <c r="AC659" s="10">
        <v>8851</v>
      </c>
      <c r="AD659" s="10">
        <v>2009.8408999999999</v>
      </c>
      <c r="AE659" s="10">
        <v>366413</v>
      </c>
      <c r="AF659" s="10">
        <v>17</v>
      </c>
      <c r="AG659" s="10">
        <v>72.34</v>
      </c>
      <c r="AH659" s="10">
        <v>8.14</v>
      </c>
      <c r="AI659" s="10">
        <v>106.06</v>
      </c>
      <c r="AJ659" s="10" t="s">
        <v>40</v>
      </c>
    </row>
    <row r="660" spans="1:36" x14ac:dyDescent="0.25">
      <c r="A660" s="10" t="s">
        <v>36</v>
      </c>
      <c r="B660" s="10" t="s">
        <v>67</v>
      </c>
      <c r="C660" s="10">
        <v>26</v>
      </c>
      <c r="D660" s="10" t="s">
        <v>38</v>
      </c>
      <c r="E660" s="10">
        <v>2608</v>
      </c>
      <c r="F660" s="10" t="s">
        <v>44</v>
      </c>
      <c r="G660" s="20">
        <v>735890</v>
      </c>
      <c r="H660" s="10">
        <v>337.284109</v>
      </c>
      <c r="I660" s="10">
        <v>38</v>
      </c>
      <c r="J660" s="10">
        <v>24</v>
      </c>
      <c r="K660" s="10">
        <v>615.86246779999999</v>
      </c>
      <c r="L660" s="10">
        <v>888</v>
      </c>
      <c r="M660" s="10">
        <v>44</v>
      </c>
      <c r="N660" s="10">
        <v>4738</v>
      </c>
      <c r="O660" s="10">
        <v>650261</v>
      </c>
      <c r="P660" s="10">
        <v>398211</v>
      </c>
      <c r="Q660" s="10">
        <v>24963</v>
      </c>
      <c r="R660" s="10">
        <v>0</v>
      </c>
      <c r="S660" s="10">
        <v>9</v>
      </c>
      <c r="T660" s="10">
        <v>60.29898</v>
      </c>
      <c r="U660" s="10">
        <v>2869.3884680000001</v>
      </c>
      <c r="V660" s="10">
        <v>17096</v>
      </c>
      <c r="W660" s="10">
        <v>18138</v>
      </c>
      <c r="X660" s="10">
        <v>29346</v>
      </c>
      <c r="Y660" s="10">
        <v>43990</v>
      </c>
      <c r="Z660" s="10">
        <v>96</v>
      </c>
      <c r="AA660" s="10">
        <v>51988</v>
      </c>
      <c r="AB660" s="10">
        <v>72931</v>
      </c>
      <c r="AC660" s="10">
        <v>5626</v>
      </c>
      <c r="AD660" s="10">
        <v>2193.2270199999998</v>
      </c>
      <c r="AE660" s="10">
        <v>513524</v>
      </c>
      <c r="AF660" s="10">
        <v>28</v>
      </c>
      <c r="AG660" s="10">
        <v>59.32</v>
      </c>
      <c r="AH660" s="10">
        <v>4.8899999999999997</v>
      </c>
      <c r="AI660" s="10">
        <v>109.67</v>
      </c>
      <c r="AJ660" s="10" t="s">
        <v>40</v>
      </c>
    </row>
    <row r="661" spans="1:36" x14ac:dyDescent="0.25">
      <c r="A661" s="10" t="s">
        <v>36</v>
      </c>
      <c r="B661" s="10" t="s">
        <v>67</v>
      </c>
      <c r="C661" s="10">
        <v>26</v>
      </c>
      <c r="D661" s="10" t="s">
        <v>38</v>
      </c>
      <c r="E661" s="10">
        <v>2612</v>
      </c>
      <c r="F661" s="10" t="s">
        <v>60</v>
      </c>
      <c r="G661" s="20">
        <v>691909</v>
      </c>
      <c r="H661" s="10">
        <v>333.43682150000001</v>
      </c>
      <c r="I661" s="10">
        <v>22</v>
      </c>
      <c r="J661" s="10">
        <v>86</v>
      </c>
      <c r="K661" s="10">
        <v>412.91066790000002</v>
      </c>
      <c r="L661" s="10">
        <v>818</v>
      </c>
      <c r="M661" s="10">
        <v>2</v>
      </c>
      <c r="N661" s="10">
        <v>1390</v>
      </c>
      <c r="O661" s="10">
        <v>534264</v>
      </c>
      <c r="P661" s="10">
        <v>430762</v>
      </c>
      <c r="Q661" s="10">
        <v>58528</v>
      </c>
      <c r="R661" s="10">
        <v>34</v>
      </c>
      <c r="S661" s="10">
        <v>4</v>
      </c>
      <c r="T661" s="10">
        <v>65.247140000000002</v>
      </c>
      <c r="U661" s="10">
        <v>2259.5907080000002</v>
      </c>
      <c r="V661" s="10">
        <v>23375</v>
      </c>
      <c r="W661" s="10">
        <v>29598</v>
      </c>
      <c r="X661" s="10">
        <v>39204</v>
      </c>
      <c r="Y661" s="10">
        <v>73468</v>
      </c>
      <c r="Z661" s="10">
        <v>1</v>
      </c>
      <c r="AA661" s="10">
        <v>52800</v>
      </c>
      <c r="AB661" s="10">
        <v>93562</v>
      </c>
      <c r="AC661" s="10">
        <v>2208</v>
      </c>
      <c r="AD661" s="10">
        <v>1781.4329</v>
      </c>
      <c r="AE661" s="10">
        <v>357857</v>
      </c>
      <c r="AF661" s="10">
        <v>5</v>
      </c>
      <c r="AG661" s="10">
        <v>80.930000000000007</v>
      </c>
      <c r="AH661" s="10">
        <v>2.84</v>
      </c>
      <c r="AI661" s="10">
        <v>100.58</v>
      </c>
      <c r="AJ661" s="10" t="s">
        <v>40</v>
      </c>
    </row>
    <row r="662" spans="1:36" x14ac:dyDescent="0.25">
      <c r="A662" s="10" t="s">
        <v>36</v>
      </c>
      <c r="B662" s="10" t="s">
        <v>67</v>
      </c>
      <c r="C662" s="10">
        <v>26</v>
      </c>
      <c r="D662" s="10" t="s">
        <v>38</v>
      </c>
      <c r="E662" s="10">
        <v>2616</v>
      </c>
      <c r="F662" s="10" t="s">
        <v>53</v>
      </c>
      <c r="G662" s="20">
        <v>1212565</v>
      </c>
      <c r="H662" s="10">
        <v>317.96800359999997</v>
      </c>
      <c r="I662" s="10">
        <v>17</v>
      </c>
      <c r="J662" s="10">
        <v>144</v>
      </c>
      <c r="K662" s="10">
        <v>630.34790459999999</v>
      </c>
      <c r="L662" s="10">
        <v>1132</v>
      </c>
      <c r="M662" s="10">
        <v>12</v>
      </c>
      <c r="N662" s="10">
        <v>7357</v>
      </c>
      <c r="O662" s="10">
        <v>774836</v>
      </c>
      <c r="P662" s="10">
        <v>661721</v>
      </c>
      <c r="Q662" s="10">
        <v>127261</v>
      </c>
      <c r="R662" s="10">
        <v>277</v>
      </c>
      <c r="S662" s="10">
        <v>68</v>
      </c>
      <c r="T662" s="10">
        <v>88.273809999999997</v>
      </c>
      <c r="U662" s="10">
        <v>3182.3522750000002</v>
      </c>
      <c r="V662" s="10">
        <v>45102</v>
      </c>
      <c r="W662" s="10">
        <v>56653</v>
      </c>
      <c r="X662" s="10">
        <v>77950</v>
      </c>
      <c r="Y662" s="10">
        <v>151275</v>
      </c>
      <c r="Z662" s="10">
        <v>4</v>
      </c>
      <c r="AA662" s="10">
        <v>105889</v>
      </c>
      <c r="AB662" s="10">
        <v>195966</v>
      </c>
      <c r="AC662" s="10">
        <v>8489</v>
      </c>
      <c r="AD662" s="10">
        <v>2463.73056</v>
      </c>
      <c r="AE662" s="10">
        <v>529802</v>
      </c>
      <c r="AF662" s="10">
        <v>37</v>
      </c>
      <c r="AG662" s="10">
        <v>61.86</v>
      </c>
      <c r="AH662" s="10">
        <v>11.05</v>
      </c>
      <c r="AI662" s="10">
        <v>101.15</v>
      </c>
      <c r="AJ662" s="10" t="s">
        <v>40</v>
      </c>
    </row>
    <row r="663" spans="1:36" x14ac:dyDescent="0.25">
      <c r="A663" s="10" t="s">
        <v>36</v>
      </c>
      <c r="B663" s="10" t="s">
        <v>67</v>
      </c>
      <c r="C663" s="10">
        <v>26</v>
      </c>
      <c r="D663" s="10" t="s">
        <v>38</v>
      </c>
      <c r="E663" s="10">
        <v>2619</v>
      </c>
      <c r="F663" s="10" t="s">
        <v>57</v>
      </c>
      <c r="G663" s="20">
        <v>328833</v>
      </c>
      <c r="H663" s="10">
        <v>316.21584710000002</v>
      </c>
      <c r="I663" s="10">
        <v>33</v>
      </c>
      <c r="J663" s="10">
        <v>12</v>
      </c>
      <c r="K663" s="10">
        <v>377.3005043</v>
      </c>
      <c r="L663" s="10">
        <v>707</v>
      </c>
      <c r="M663" s="10">
        <v>13</v>
      </c>
      <c r="N663" s="10">
        <v>2804</v>
      </c>
      <c r="O663" s="10">
        <v>302654</v>
      </c>
      <c r="P663" s="10">
        <v>149781</v>
      </c>
      <c r="Q663" s="10">
        <v>11466</v>
      </c>
      <c r="R663" s="10">
        <v>110</v>
      </c>
      <c r="S663" s="10">
        <v>7</v>
      </c>
      <c r="T663" s="10">
        <v>30.373090000000001</v>
      </c>
      <c r="U663" s="10">
        <v>1364.7135040000001</v>
      </c>
      <c r="V663" s="10">
        <v>9125</v>
      </c>
      <c r="W663" s="10">
        <v>9709</v>
      </c>
      <c r="X663" s="10">
        <v>16360</v>
      </c>
      <c r="Y663" s="10">
        <v>22755</v>
      </c>
      <c r="Z663" s="10">
        <v>34</v>
      </c>
      <c r="AA663" s="10">
        <v>33761</v>
      </c>
      <c r="AB663" s="10">
        <v>44858</v>
      </c>
      <c r="AC663" s="10">
        <v>3511</v>
      </c>
      <c r="AD663" s="10">
        <v>957.03990999999996</v>
      </c>
      <c r="AE663" s="10">
        <v>255829</v>
      </c>
      <c r="AF663" s="10">
        <v>24</v>
      </c>
      <c r="AG663" s="10">
        <v>60.02</v>
      </c>
      <c r="AH663" s="10">
        <v>13.44</v>
      </c>
      <c r="AI663" s="10">
        <v>102.59</v>
      </c>
      <c r="AJ663" s="10" t="s">
        <v>40</v>
      </c>
    </row>
    <row r="664" spans="1:36" x14ac:dyDescent="0.25">
      <c r="A664" s="10" t="s">
        <v>36</v>
      </c>
      <c r="B664" s="10" t="s">
        <v>68</v>
      </c>
      <c r="C664" s="10">
        <v>26</v>
      </c>
      <c r="D664" s="10" t="s">
        <v>38</v>
      </c>
      <c r="E664" s="10">
        <v>2603</v>
      </c>
      <c r="F664" s="10" t="s">
        <v>59</v>
      </c>
      <c r="G664" s="20">
        <v>1448786</v>
      </c>
      <c r="H664" s="10">
        <v>317.96129980000001</v>
      </c>
      <c r="I664" s="10">
        <v>25</v>
      </c>
      <c r="J664" s="10">
        <v>29</v>
      </c>
      <c r="K664" s="10">
        <v>883.436508</v>
      </c>
      <c r="L664" s="10">
        <v>2707</v>
      </c>
      <c r="M664" s="10">
        <v>165</v>
      </c>
      <c r="N664" s="10">
        <v>7163</v>
      </c>
      <c r="O664" s="10">
        <v>774989</v>
      </c>
      <c r="P664" s="10">
        <v>633800</v>
      </c>
      <c r="Q664" s="10">
        <v>89623</v>
      </c>
      <c r="R664" s="10">
        <v>195</v>
      </c>
      <c r="S664" s="10">
        <v>62</v>
      </c>
      <c r="T664" s="10">
        <v>92.048060000000007</v>
      </c>
      <c r="U664" s="10">
        <v>3439.6496659999998</v>
      </c>
      <c r="V664" s="10">
        <v>30152</v>
      </c>
      <c r="W664" s="10">
        <v>36038</v>
      </c>
      <c r="X664" s="10">
        <v>68624</v>
      </c>
      <c r="Y664" s="10">
        <v>110054</v>
      </c>
      <c r="Z664" s="10">
        <v>41</v>
      </c>
      <c r="AA664" s="10">
        <v>117215</v>
      </c>
      <c r="AB664" s="10">
        <v>179258</v>
      </c>
      <c r="AC664" s="10">
        <v>9870</v>
      </c>
      <c r="AD664" s="10">
        <v>2464.1650979999999</v>
      </c>
      <c r="AE664" s="10">
        <v>438482</v>
      </c>
      <c r="AF664" s="10">
        <v>23</v>
      </c>
      <c r="AG664" s="10">
        <v>71.83</v>
      </c>
      <c r="AH664" s="10">
        <v>5.56</v>
      </c>
      <c r="AI664" s="10">
        <v>109.88</v>
      </c>
      <c r="AJ664" s="10" t="s">
        <v>40</v>
      </c>
    </row>
    <row r="665" spans="1:36" x14ac:dyDescent="0.25">
      <c r="A665" s="10" t="s">
        <v>36</v>
      </c>
      <c r="B665" s="10" t="s">
        <v>68</v>
      </c>
      <c r="C665" s="10">
        <v>26</v>
      </c>
      <c r="D665" s="10" t="s">
        <v>38</v>
      </c>
      <c r="E665" s="10">
        <v>2606</v>
      </c>
      <c r="F665" s="10" t="s">
        <v>49</v>
      </c>
      <c r="G665" s="20">
        <v>554513</v>
      </c>
      <c r="H665" s="10">
        <v>318.51322390000001</v>
      </c>
      <c r="I665" s="10">
        <v>30</v>
      </c>
      <c r="J665" s="10">
        <v>39</v>
      </c>
      <c r="K665" s="10">
        <v>940.22495100000003</v>
      </c>
      <c r="L665" s="10">
        <v>775</v>
      </c>
      <c r="M665" s="10">
        <v>51</v>
      </c>
      <c r="N665" s="10">
        <v>5208</v>
      </c>
      <c r="O665" s="10">
        <v>445740</v>
      </c>
      <c r="P665" s="10">
        <v>381228</v>
      </c>
      <c r="Q665" s="10">
        <v>34662</v>
      </c>
      <c r="R665" s="10">
        <v>853</v>
      </c>
      <c r="S665" s="10">
        <v>79</v>
      </c>
      <c r="T665" s="10">
        <v>57.092950000000002</v>
      </c>
      <c r="U665" s="10">
        <v>2417.0587449999998</v>
      </c>
      <c r="V665" s="10">
        <v>14808</v>
      </c>
      <c r="W665" s="10">
        <v>15848</v>
      </c>
      <c r="X665" s="10">
        <v>28567</v>
      </c>
      <c r="Y665" s="10">
        <v>41445</v>
      </c>
      <c r="Z665" s="10">
        <v>12</v>
      </c>
      <c r="AA665" s="10">
        <v>46974</v>
      </c>
      <c r="AB665" s="10">
        <v>66721</v>
      </c>
      <c r="AC665" s="10">
        <v>5983</v>
      </c>
      <c r="AD665" s="10">
        <v>1419.7408439999999</v>
      </c>
      <c r="AE665" s="10">
        <v>345793</v>
      </c>
      <c r="AF665" s="10">
        <v>23</v>
      </c>
      <c r="AG665" s="10">
        <v>30.62</v>
      </c>
      <c r="AH665" s="10">
        <v>14.68</v>
      </c>
      <c r="AI665" s="10">
        <v>114.48</v>
      </c>
      <c r="AJ665" s="10" t="s">
        <v>40</v>
      </c>
    </row>
    <row r="666" spans="1:36" x14ac:dyDescent="0.25">
      <c r="A666" s="10" t="s">
        <v>36</v>
      </c>
      <c r="B666" s="10" t="s">
        <v>68</v>
      </c>
      <c r="C666" s="10">
        <v>26</v>
      </c>
      <c r="D666" s="10" t="s">
        <v>38</v>
      </c>
      <c r="E666" s="10">
        <v>2607</v>
      </c>
      <c r="F666" s="10" t="s">
        <v>58</v>
      </c>
      <c r="G666" s="20">
        <v>1135091</v>
      </c>
      <c r="H666" s="10">
        <v>333.62473879999999</v>
      </c>
      <c r="I666" s="10">
        <v>29</v>
      </c>
      <c r="J666" s="10">
        <v>8</v>
      </c>
      <c r="K666" s="10">
        <v>844.20665959999997</v>
      </c>
      <c r="L666" s="10">
        <v>1539</v>
      </c>
      <c r="M666" s="10">
        <v>339</v>
      </c>
      <c r="N666" s="10">
        <v>7381</v>
      </c>
      <c r="O666" s="10">
        <v>619755</v>
      </c>
      <c r="P666" s="10">
        <v>326523</v>
      </c>
      <c r="Q666" s="10">
        <v>59025</v>
      </c>
      <c r="R666" s="10">
        <v>534</v>
      </c>
      <c r="S666" s="10">
        <v>48</v>
      </c>
      <c r="T666" s="10">
        <v>73.269940000000005</v>
      </c>
      <c r="U666" s="10">
        <v>2985.1325999999999</v>
      </c>
      <c r="V666" s="10">
        <v>20994</v>
      </c>
      <c r="W666" s="10">
        <v>21729</v>
      </c>
      <c r="X666" s="10">
        <v>61535</v>
      </c>
      <c r="Y666" s="10">
        <v>97265</v>
      </c>
      <c r="Z666" s="10">
        <v>10</v>
      </c>
      <c r="AA666" s="10">
        <v>107345</v>
      </c>
      <c r="AB666" s="10">
        <v>161006</v>
      </c>
      <c r="AC666" s="10">
        <v>8920</v>
      </c>
      <c r="AD666" s="10">
        <v>2067.6559999999999</v>
      </c>
      <c r="AE666" s="10">
        <v>379204</v>
      </c>
      <c r="AF666" s="10">
        <v>16</v>
      </c>
      <c r="AG666" s="10">
        <v>72.349999999999994</v>
      </c>
      <c r="AH666" s="10">
        <v>8.44</v>
      </c>
      <c r="AI666" s="10">
        <v>105.77</v>
      </c>
      <c r="AJ666" s="10" t="s">
        <v>40</v>
      </c>
    </row>
    <row r="667" spans="1:36" x14ac:dyDescent="0.25">
      <c r="A667" s="10" t="s">
        <v>36</v>
      </c>
      <c r="B667" s="10" t="s">
        <v>68</v>
      </c>
      <c r="C667" s="10">
        <v>26</v>
      </c>
      <c r="D667" s="10" t="s">
        <v>38</v>
      </c>
      <c r="E667" s="10">
        <v>2614</v>
      </c>
      <c r="F667" s="10" t="s">
        <v>45</v>
      </c>
      <c r="G667" s="20">
        <v>880580</v>
      </c>
      <c r="H667" s="10">
        <v>322.84653639999999</v>
      </c>
      <c r="I667" s="10">
        <v>36</v>
      </c>
      <c r="J667" s="10">
        <v>24</v>
      </c>
      <c r="K667" s="10">
        <v>680.95317020000005</v>
      </c>
      <c r="L667" s="10">
        <v>1449</v>
      </c>
      <c r="M667" s="10">
        <v>5</v>
      </c>
      <c r="N667" s="10">
        <v>2701</v>
      </c>
      <c r="O667" s="10">
        <v>782609</v>
      </c>
      <c r="P667" s="10">
        <v>557478</v>
      </c>
      <c r="Q667" s="10">
        <v>29815</v>
      </c>
      <c r="R667" s="10">
        <v>16</v>
      </c>
      <c r="S667" s="10">
        <v>4</v>
      </c>
      <c r="T667" s="10">
        <v>42.502650000000003</v>
      </c>
      <c r="U667" s="10">
        <v>3250.08187</v>
      </c>
      <c r="V667" s="10">
        <v>21245</v>
      </c>
      <c r="W667" s="10">
        <v>22409</v>
      </c>
      <c r="X667" s="10">
        <v>33027</v>
      </c>
      <c r="Y667" s="10">
        <v>44739</v>
      </c>
      <c r="Z667" s="10">
        <v>47</v>
      </c>
      <c r="AA667" s="10">
        <v>49678</v>
      </c>
      <c r="AB667" s="10">
        <v>64641</v>
      </c>
      <c r="AC667" s="10">
        <v>4150</v>
      </c>
      <c r="AD667" s="10">
        <v>2526.6260499999999</v>
      </c>
      <c r="AE667" s="10">
        <v>586154</v>
      </c>
      <c r="AF667" s="10">
        <v>24</v>
      </c>
      <c r="AG667" s="10">
        <v>59.13</v>
      </c>
      <c r="AH667" s="10">
        <v>29.05</v>
      </c>
      <c r="AI667" s="10">
        <v>99.9</v>
      </c>
      <c r="AJ667" s="10" t="s">
        <v>40</v>
      </c>
    </row>
    <row r="668" spans="1:36" x14ac:dyDescent="0.25">
      <c r="A668" s="10" t="s">
        <v>36</v>
      </c>
      <c r="B668" s="10" t="s">
        <v>68</v>
      </c>
      <c r="C668" s="10">
        <v>26</v>
      </c>
      <c r="D668" s="10" t="s">
        <v>38</v>
      </c>
      <c r="E668" s="10">
        <v>2616</v>
      </c>
      <c r="F668" s="10" t="s">
        <v>53</v>
      </c>
      <c r="G668" s="20">
        <v>1339577</v>
      </c>
      <c r="H668" s="10">
        <v>326.12189439999997</v>
      </c>
      <c r="I668" s="10">
        <v>17</v>
      </c>
      <c r="J668" s="10">
        <v>148</v>
      </c>
      <c r="K668" s="10">
        <v>630.34790459999999</v>
      </c>
      <c r="L668" s="10">
        <v>1173</v>
      </c>
      <c r="M668" s="10">
        <v>12</v>
      </c>
      <c r="N668" s="10">
        <v>7375</v>
      </c>
      <c r="O668" s="10">
        <v>820005</v>
      </c>
      <c r="P668" s="10">
        <v>701058</v>
      </c>
      <c r="Q668" s="10">
        <v>127404</v>
      </c>
      <c r="R668" s="10">
        <v>309</v>
      </c>
      <c r="S668" s="10">
        <v>68</v>
      </c>
      <c r="T668" s="10">
        <v>88.273809999999997</v>
      </c>
      <c r="U668" s="10">
        <v>3392.8375550000001</v>
      </c>
      <c r="V668" s="10">
        <v>46328</v>
      </c>
      <c r="W668" s="10">
        <v>58346</v>
      </c>
      <c r="X668" s="10">
        <v>78048</v>
      </c>
      <c r="Y668" s="10">
        <v>151448</v>
      </c>
      <c r="Z668" s="10">
        <v>4</v>
      </c>
      <c r="AA668" s="10">
        <v>105896</v>
      </c>
      <c r="AB668" s="10">
        <v>196017</v>
      </c>
      <c r="AC668" s="10">
        <v>8548</v>
      </c>
      <c r="AD668" s="10">
        <v>2674.2158399999998</v>
      </c>
      <c r="AE668" s="10">
        <v>562932</v>
      </c>
      <c r="AF668" s="10">
        <v>37</v>
      </c>
      <c r="AG668" s="10">
        <v>61.85</v>
      </c>
      <c r="AH668" s="10">
        <v>11.23</v>
      </c>
      <c r="AI668" s="10">
        <v>101.29</v>
      </c>
      <c r="AJ668" s="10" t="s">
        <v>40</v>
      </c>
    </row>
    <row r="669" spans="1:36" x14ac:dyDescent="0.25">
      <c r="A669" s="10" t="s">
        <v>36</v>
      </c>
      <c r="B669" s="10" t="s">
        <v>68</v>
      </c>
      <c r="C669" s="10">
        <v>26</v>
      </c>
      <c r="D669" s="10" t="s">
        <v>38</v>
      </c>
      <c r="E669" s="10">
        <v>2614</v>
      </c>
      <c r="F669" s="10" t="s">
        <v>45</v>
      </c>
      <c r="G669" s="20">
        <v>880580</v>
      </c>
      <c r="H669" s="10">
        <v>326.36265689999999</v>
      </c>
      <c r="I669" s="10">
        <v>38</v>
      </c>
      <c r="J669" s="10">
        <v>24</v>
      </c>
      <c r="K669" s="10">
        <v>691.98915639999996</v>
      </c>
      <c r="L669" s="10">
        <v>1478</v>
      </c>
      <c r="M669" s="10">
        <v>5</v>
      </c>
      <c r="N669" s="10">
        <v>2734</v>
      </c>
      <c r="O669" s="10">
        <v>831243</v>
      </c>
      <c r="P669" s="10">
        <v>590080</v>
      </c>
      <c r="Q669" s="10">
        <v>29879</v>
      </c>
      <c r="R669" s="10">
        <v>16</v>
      </c>
      <c r="S669" s="10">
        <v>4</v>
      </c>
      <c r="T669" s="10">
        <v>42.502650000000003</v>
      </c>
      <c r="U669" s="10">
        <v>3447.3585459999999</v>
      </c>
      <c r="V669" s="10">
        <v>21589</v>
      </c>
      <c r="W669" s="10">
        <v>22818</v>
      </c>
      <c r="X669" s="10">
        <v>33113</v>
      </c>
      <c r="Y669" s="10">
        <v>44851</v>
      </c>
      <c r="Z669" s="10">
        <v>55</v>
      </c>
      <c r="AA669" s="10">
        <v>49678</v>
      </c>
      <c r="AB669" s="10">
        <v>64644</v>
      </c>
      <c r="AC669" s="10">
        <v>4212</v>
      </c>
      <c r="AD669" s="10">
        <v>2712.8667399999999</v>
      </c>
      <c r="AE669" s="10">
        <v>621845</v>
      </c>
      <c r="AF669" s="10">
        <v>25</v>
      </c>
      <c r="AG669" s="10">
        <v>58.97</v>
      </c>
      <c r="AH669" s="10">
        <v>29.36</v>
      </c>
      <c r="AI669" s="10">
        <v>100.01</v>
      </c>
      <c r="AJ669" s="10" t="s">
        <v>40</v>
      </c>
    </row>
    <row r="670" spans="1:36" x14ac:dyDescent="0.25">
      <c r="A670" s="10" t="s">
        <v>36</v>
      </c>
      <c r="B670" s="10" t="s">
        <v>68</v>
      </c>
      <c r="C670" s="10">
        <v>26</v>
      </c>
      <c r="D670" s="10" t="s">
        <v>38</v>
      </c>
      <c r="E670" s="10">
        <v>2622</v>
      </c>
      <c r="F670" s="10" t="s">
        <v>63</v>
      </c>
      <c r="G670" s="20">
        <v>568193</v>
      </c>
      <c r="H670" s="10">
        <v>326.55085389999999</v>
      </c>
      <c r="I670" s="10">
        <v>31</v>
      </c>
      <c r="J670" s="10">
        <v>15</v>
      </c>
      <c r="K670" s="10">
        <v>521.42278959999999</v>
      </c>
      <c r="L670" s="10">
        <v>614</v>
      </c>
      <c r="M670" s="10">
        <v>69</v>
      </c>
      <c r="N670" s="10">
        <v>4639</v>
      </c>
      <c r="O670" s="10">
        <v>264481</v>
      </c>
      <c r="P670" s="10">
        <v>124281</v>
      </c>
      <c r="Q670" s="10">
        <v>15030</v>
      </c>
      <c r="R670" s="10">
        <v>8</v>
      </c>
      <c r="S670" s="10">
        <v>6</v>
      </c>
      <c r="T670" s="10">
        <v>87.135549999999995</v>
      </c>
      <c r="U670" s="10">
        <v>1472.2233040000001</v>
      </c>
      <c r="V670" s="10">
        <v>8370</v>
      </c>
      <c r="W670" s="10">
        <v>8763</v>
      </c>
      <c r="X670" s="10">
        <v>24354</v>
      </c>
      <c r="Y670" s="10">
        <v>31545</v>
      </c>
      <c r="Z670" s="10">
        <v>15</v>
      </c>
      <c r="AA670" s="10">
        <v>43136</v>
      </c>
      <c r="AB670" s="10">
        <v>55575</v>
      </c>
      <c r="AC670" s="10">
        <v>5253</v>
      </c>
      <c r="AD670" s="10">
        <v>863.66496400000005</v>
      </c>
      <c r="AE670" s="10">
        <v>92692</v>
      </c>
      <c r="AF670" s="10">
        <v>25</v>
      </c>
      <c r="AG670" s="10">
        <v>75.62</v>
      </c>
      <c r="AH670" s="10">
        <v>2.96</v>
      </c>
      <c r="AI670" s="10">
        <v>101</v>
      </c>
      <c r="AJ670" s="10" t="s">
        <v>40</v>
      </c>
    </row>
    <row r="671" spans="1:36" x14ac:dyDescent="0.25">
      <c r="A671" s="10" t="s">
        <v>36</v>
      </c>
      <c r="B671" s="10" t="s">
        <v>68</v>
      </c>
      <c r="C671" s="10">
        <v>26</v>
      </c>
      <c r="D671" s="10" t="s">
        <v>38</v>
      </c>
      <c r="E671" s="10">
        <v>2623</v>
      </c>
      <c r="F671" s="10" t="s">
        <v>56</v>
      </c>
      <c r="G671" s="20">
        <v>2191742</v>
      </c>
      <c r="H671" s="10">
        <v>296.3859233</v>
      </c>
      <c r="I671" s="10">
        <v>17</v>
      </c>
      <c r="J671" s="10">
        <v>138</v>
      </c>
      <c r="K671" s="10">
        <v>2745.7261830000002</v>
      </c>
      <c r="L671" s="10">
        <v>934</v>
      </c>
      <c r="M671" s="10">
        <v>14</v>
      </c>
      <c r="N671" s="10">
        <v>4666</v>
      </c>
      <c r="O671" s="10">
        <v>1080790</v>
      </c>
      <c r="P671" s="10">
        <v>635919</v>
      </c>
      <c r="Q671" s="10">
        <v>116265</v>
      </c>
      <c r="R671" s="10">
        <v>281</v>
      </c>
      <c r="S671" s="10">
        <v>76</v>
      </c>
      <c r="T671" s="10">
        <v>113.31774</v>
      </c>
      <c r="U671" s="10">
        <v>6062.3533429999998</v>
      </c>
      <c r="V671" s="10">
        <v>62476</v>
      </c>
      <c r="W671" s="10">
        <v>83724</v>
      </c>
      <c r="X671" s="10">
        <v>108500</v>
      </c>
      <c r="Y671" s="10">
        <v>205027</v>
      </c>
      <c r="Z671" s="10">
        <v>6</v>
      </c>
      <c r="AA671" s="10">
        <v>139656</v>
      </c>
      <c r="AB671" s="10">
        <v>255001</v>
      </c>
      <c r="AC671" s="10">
        <v>5600</v>
      </c>
      <c r="AD671" s="10">
        <v>3203.30942</v>
      </c>
      <c r="AE671" s="10">
        <v>636111</v>
      </c>
      <c r="AF671" s="10">
        <v>31</v>
      </c>
      <c r="AG671" s="10">
        <v>65.989999999999995</v>
      </c>
      <c r="AH671" s="10">
        <v>5.92</v>
      </c>
      <c r="AI671" s="10">
        <v>110.29</v>
      </c>
      <c r="AJ671" s="10" t="s">
        <v>40</v>
      </c>
    </row>
    <row r="672" spans="1:36" x14ac:dyDescent="0.25">
      <c r="A672" s="10" t="s">
        <v>36</v>
      </c>
      <c r="B672" s="10" t="s">
        <v>68</v>
      </c>
      <c r="C672" s="10">
        <v>26</v>
      </c>
      <c r="D672" s="10" t="s">
        <v>38</v>
      </c>
      <c r="E672" s="10">
        <v>2602</v>
      </c>
      <c r="F672" s="10" t="s">
        <v>41</v>
      </c>
      <c r="G672" s="20">
        <v>913738</v>
      </c>
      <c r="H672" s="10">
        <v>323.4244291</v>
      </c>
      <c r="I672" s="10">
        <v>29</v>
      </c>
      <c r="J672" s="10">
        <v>47</v>
      </c>
      <c r="K672" s="10">
        <v>740.06847240000002</v>
      </c>
      <c r="L672" s="10">
        <v>2950</v>
      </c>
      <c r="M672" s="10">
        <v>69</v>
      </c>
      <c r="N672" s="10">
        <v>6556</v>
      </c>
      <c r="O672" s="10">
        <v>814250</v>
      </c>
      <c r="P672" s="10">
        <v>637687</v>
      </c>
      <c r="Q672" s="10">
        <v>58324</v>
      </c>
      <c r="R672" s="10">
        <v>702</v>
      </c>
      <c r="S672" s="10">
        <v>53</v>
      </c>
      <c r="T672" s="10">
        <v>99.61842</v>
      </c>
      <c r="U672" s="10">
        <v>3473.170306</v>
      </c>
      <c r="V672" s="10">
        <v>27855</v>
      </c>
      <c r="W672" s="10">
        <v>29531</v>
      </c>
      <c r="X672" s="10">
        <v>60173</v>
      </c>
      <c r="Y672" s="10">
        <v>77231</v>
      </c>
      <c r="Z672" s="10">
        <v>53</v>
      </c>
      <c r="AA672" s="10">
        <v>104060</v>
      </c>
      <c r="AB672" s="10">
        <v>129345</v>
      </c>
      <c r="AC672" s="10">
        <v>9506</v>
      </c>
      <c r="AD672" s="10">
        <v>2633.4834139999998</v>
      </c>
      <c r="AE672" s="10">
        <v>495938</v>
      </c>
      <c r="AF672" s="10">
        <v>21</v>
      </c>
      <c r="AG672" s="10">
        <v>55.63</v>
      </c>
      <c r="AH672" s="10">
        <v>3.83</v>
      </c>
      <c r="AI672" s="10">
        <v>101.94</v>
      </c>
      <c r="AJ672" s="10" t="s">
        <v>40</v>
      </c>
    </row>
    <row r="673" spans="1:36" x14ac:dyDescent="0.25">
      <c r="A673" s="10" t="s">
        <v>36</v>
      </c>
      <c r="B673" s="10" t="s">
        <v>68</v>
      </c>
      <c r="C673" s="10">
        <v>26</v>
      </c>
      <c r="D673" s="10" t="s">
        <v>38</v>
      </c>
      <c r="E673" s="10">
        <v>2605</v>
      </c>
      <c r="F673" s="10" t="s">
        <v>43</v>
      </c>
      <c r="G673" s="20">
        <v>463733</v>
      </c>
      <c r="H673" s="10">
        <v>321.17398429999997</v>
      </c>
      <c r="I673" s="10">
        <v>33</v>
      </c>
      <c r="J673" s="10">
        <v>20</v>
      </c>
      <c r="K673" s="10">
        <v>946.90238050000005</v>
      </c>
      <c r="L673" s="10">
        <v>1271</v>
      </c>
      <c r="M673" s="10">
        <v>90</v>
      </c>
      <c r="N673" s="10">
        <v>4626</v>
      </c>
      <c r="O673" s="10">
        <v>600138</v>
      </c>
      <c r="P673" s="10">
        <v>564972</v>
      </c>
      <c r="Q673" s="10">
        <v>45889</v>
      </c>
      <c r="R673" s="10">
        <v>204</v>
      </c>
      <c r="S673" s="10">
        <v>8</v>
      </c>
      <c r="T673" s="10">
        <v>76.600520000000003</v>
      </c>
      <c r="U673" s="10">
        <v>2950.9900259999999</v>
      </c>
      <c r="V673" s="10">
        <v>17839</v>
      </c>
      <c r="W673" s="10">
        <v>18801</v>
      </c>
      <c r="X673" s="10">
        <v>37096</v>
      </c>
      <c r="Y673" s="10">
        <v>50468</v>
      </c>
      <c r="Z673" s="10">
        <v>7</v>
      </c>
      <c r="AA673" s="10">
        <v>73431</v>
      </c>
      <c r="AB673" s="10">
        <v>98062</v>
      </c>
      <c r="AC673" s="10">
        <v>5897</v>
      </c>
      <c r="AD673" s="10">
        <v>1927.487126</v>
      </c>
      <c r="AE673" s="10">
        <v>463628</v>
      </c>
      <c r="AF673" s="10">
        <v>28</v>
      </c>
      <c r="AG673" s="10">
        <v>87.76</v>
      </c>
      <c r="AH673" s="10">
        <v>6.3</v>
      </c>
      <c r="AI673" s="10">
        <v>104.01</v>
      </c>
      <c r="AJ673" s="10" t="s">
        <v>40</v>
      </c>
    </row>
    <row r="674" spans="1:36" x14ac:dyDescent="0.25">
      <c r="A674" s="10" t="s">
        <v>36</v>
      </c>
      <c r="B674" s="10" t="s">
        <v>68</v>
      </c>
      <c r="C674" s="10">
        <v>26</v>
      </c>
      <c r="D674" s="10" t="s">
        <v>38</v>
      </c>
      <c r="E674" s="10">
        <v>2610</v>
      </c>
      <c r="F674" s="10" t="s">
        <v>52</v>
      </c>
      <c r="G674" s="20">
        <v>1514131</v>
      </c>
      <c r="H674" s="10">
        <v>325.31618220000001</v>
      </c>
      <c r="I674" s="10">
        <v>24</v>
      </c>
      <c r="J674" s="10">
        <v>74</v>
      </c>
      <c r="K674" s="10">
        <v>1000.823131</v>
      </c>
      <c r="L674" s="10">
        <v>1403</v>
      </c>
      <c r="M674" s="10">
        <v>10</v>
      </c>
      <c r="N674" s="10">
        <v>2900</v>
      </c>
      <c r="O674" s="10">
        <v>1004266</v>
      </c>
      <c r="P674" s="10">
        <v>802771</v>
      </c>
      <c r="Q674" s="10">
        <v>78199</v>
      </c>
      <c r="R674" s="10">
        <v>169</v>
      </c>
      <c r="S674" s="10">
        <v>19</v>
      </c>
      <c r="T674" s="10">
        <v>108.78228</v>
      </c>
      <c r="U674" s="10">
        <v>4376.6452209999998</v>
      </c>
      <c r="V674" s="10">
        <v>40915</v>
      </c>
      <c r="W674" s="10">
        <v>44389</v>
      </c>
      <c r="X674" s="10">
        <v>61893</v>
      </c>
      <c r="Y674" s="10">
        <v>99440</v>
      </c>
      <c r="Z674" s="10">
        <v>19</v>
      </c>
      <c r="AA674" s="10">
        <v>86251</v>
      </c>
      <c r="AB674" s="10">
        <v>130330</v>
      </c>
      <c r="AC674" s="10">
        <v>4303</v>
      </c>
      <c r="AD674" s="10">
        <v>3267.0398100000002</v>
      </c>
      <c r="AE674" s="10">
        <v>729436</v>
      </c>
      <c r="AF674" s="10">
        <v>11</v>
      </c>
      <c r="AG674" s="10">
        <v>52.21</v>
      </c>
      <c r="AH674" s="10">
        <v>18.3</v>
      </c>
      <c r="AI674" s="10">
        <v>101.83</v>
      </c>
      <c r="AJ674" s="10" t="s">
        <v>40</v>
      </c>
    </row>
    <row r="675" spans="1:36" x14ac:dyDescent="0.25">
      <c r="A675" s="10" t="s">
        <v>36</v>
      </c>
      <c r="B675" s="10" t="s">
        <v>68</v>
      </c>
      <c r="C675" s="10">
        <v>26</v>
      </c>
      <c r="D675" s="10" t="s">
        <v>38</v>
      </c>
      <c r="E675" s="10">
        <v>2614</v>
      </c>
      <c r="F675" s="10" t="s">
        <v>45</v>
      </c>
      <c r="G675" s="20">
        <v>880580</v>
      </c>
      <c r="H675" s="10">
        <v>325.16180759999997</v>
      </c>
      <c r="I675" s="10">
        <v>38</v>
      </c>
      <c r="J675" s="10">
        <v>25</v>
      </c>
      <c r="K675" s="10">
        <v>685.34149639999998</v>
      </c>
      <c r="L675" s="10">
        <v>1454</v>
      </c>
      <c r="M675" s="10">
        <v>5</v>
      </c>
      <c r="N675" s="10">
        <v>2723</v>
      </c>
      <c r="O675" s="10">
        <v>822687</v>
      </c>
      <c r="P675" s="10">
        <v>582757</v>
      </c>
      <c r="Q675" s="10">
        <v>29855</v>
      </c>
      <c r="R675" s="10">
        <v>16</v>
      </c>
      <c r="S675" s="10">
        <v>4</v>
      </c>
      <c r="T675" s="10">
        <v>42.502650000000003</v>
      </c>
      <c r="U675" s="10">
        <v>3402.908066</v>
      </c>
      <c r="V675" s="10">
        <v>21529</v>
      </c>
      <c r="W675" s="10">
        <v>22748</v>
      </c>
      <c r="X675" s="10">
        <v>33090</v>
      </c>
      <c r="Y675" s="10">
        <v>44826</v>
      </c>
      <c r="Z675" s="10">
        <v>54</v>
      </c>
      <c r="AA675" s="10">
        <v>49678</v>
      </c>
      <c r="AB675" s="10">
        <v>64641</v>
      </c>
      <c r="AC675" s="10">
        <v>4177</v>
      </c>
      <c r="AD675" s="10">
        <v>2675.0639200000001</v>
      </c>
      <c r="AE675" s="10">
        <v>615450</v>
      </c>
      <c r="AF675" s="10">
        <v>24</v>
      </c>
      <c r="AG675" s="10">
        <v>59.08</v>
      </c>
      <c r="AH675" s="10">
        <v>29.33</v>
      </c>
      <c r="AI675" s="10">
        <v>100.01</v>
      </c>
      <c r="AJ675" s="10" t="s">
        <v>40</v>
      </c>
    </row>
    <row r="676" spans="1:36" x14ac:dyDescent="0.25">
      <c r="A676" s="10" t="s">
        <v>36</v>
      </c>
      <c r="B676" s="10" t="s">
        <v>68</v>
      </c>
      <c r="C676" s="10">
        <v>26</v>
      </c>
      <c r="D676" s="10" t="s">
        <v>38</v>
      </c>
      <c r="E676" s="10">
        <v>2617</v>
      </c>
      <c r="F676" s="10" t="s">
        <v>54</v>
      </c>
      <c r="G676" s="20">
        <v>944813</v>
      </c>
      <c r="H676" s="10">
        <v>309.92822489999998</v>
      </c>
      <c r="I676" s="10">
        <v>19</v>
      </c>
      <c r="J676" s="10">
        <v>144</v>
      </c>
      <c r="K676" s="10">
        <v>253.29876780000001</v>
      </c>
      <c r="L676" s="10">
        <v>287</v>
      </c>
      <c r="M676" s="10">
        <v>3</v>
      </c>
      <c r="N676" s="10">
        <v>1962</v>
      </c>
      <c r="O676" s="10">
        <v>505061</v>
      </c>
      <c r="P676" s="10">
        <v>402705</v>
      </c>
      <c r="Q676" s="10">
        <v>75407</v>
      </c>
      <c r="R676" s="10">
        <v>0</v>
      </c>
      <c r="S676" s="10">
        <v>0</v>
      </c>
      <c r="T676" s="10">
        <v>65.711500000000001</v>
      </c>
      <c r="U676" s="10">
        <v>1884.3368599999999</v>
      </c>
      <c r="V676" s="10">
        <v>26293</v>
      </c>
      <c r="W676" s="10">
        <v>30477</v>
      </c>
      <c r="X676" s="10">
        <v>48853</v>
      </c>
      <c r="Y676" s="10">
        <v>94579</v>
      </c>
      <c r="Z676" s="10">
        <v>14</v>
      </c>
      <c r="AA676" s="10">
        <v>82688</v>
      </c>
      <c r="AB676" s="10">
        <v>144673</v>
      </c>
      <c r="AC676" s="10">
        <v>2249</v>
      </c>
      <c r="AD676" s="10">
        <v>1565.3265919999999</v>
      </c>
      <c r="AE676" s="10">
        <v>355216</v>
      </c>
      <c r="AF676" s="10">
        <v>16</v>
      </c>
      <c r="AG676" s="10">
        <v>47.41</v>
      </c>
      <c r="AH676" s="10">
        <v>18.52</v>
      </c>
      <c r="AI676" s="10">
        <v>103.54</v>
      </c>
      <c r="AJ676" s="10" t="s">
        <v>40</v>
      </c>
    </row>
    <row r="677" spans="1:36" x14ac:dyDescent="0.25">
      <c r="A677" s="10" t="s">
        <v>36</v>
      </c>
      <c r="B677" s="10" t="s">
        <v>68</v>
      </c>
      <c r="C677" s="10">
        <v>26</v>
      </c>
      <c r="D677" s="10" t="s">
        <v>38</v>
      </c>
      <c r="E677" s="10">
        <v>2621</v>
      </c>
      <c r="F677" s="10" t="s">
        <v>47</v>
      </c>
      <c r="G677" s="20">
        <v>596044</v>
      </c>
      <c r="H677" s="10">
        <v>325.4168593</v>
      </c>
      <c r="I677" s="10">
        <v>25</v>
      </c>
      <c r="J677" s="10">
        <v>51</v>
      </c>
      <c r="K677" s="10">
        <v>376.2052008</v>
      </c>
      <c r="L677" s="10">
        <v>499</v>
      </c>
      <c r="M677" s="10">
        <v>5</v>
      </c>
      <c r="N677" s="10">
        <v>1192</v>
      </c>
      <c r="O677" s="10">
        <v>400610</v>
      </c>
      <c r="P677" s="10">
        <v>358602</v>
      </c>
      <c r="Q677" s="10">
        <v>37551</v>
      </c>
      <c r="R677" s="10">
        <v>76</v>
      </c>
      <c r="S677" s="10">
        <v>15</v>
      </c>
      <c r="T677" s="10">
        <v>62.325920000000004</v>
      </c>
      <c r="U677" s="10">
        <v>1742.183601</v>
      </c>
      <c r="V677" s="10">
        <v>15518</v>
      </c>
      <c r="W677" s="10">
        <v>17576</v>
      </c>
      <c r="X677" s="10">
        <v>25388</v>
      </c>
      <c r="Y677" s="10">
        <v>43173</v>
      </c>
      <c r="Z677" s="10">
        <v>25</v>
      </c>
      <c r="AA677" s="10">
        <v>37856</v>
      </c>
      <c r="AB677" s="10">
        <v>60989</v>
      </c>
      <c r="AC677" s="10">
        <v>1691</v>
      </c>
      <c r="AD677" s="10">
        <v>1303.65248</v>
      </c>
      <c r="AE677" s="10">
        <v>284385</v>
      </c>
      <c r="AF677" s="10">
        <v>25</v>
      </c>
      <c r="AG677" s="10">
        <v>58.76</v>
      </c>
      <c r="AH677" s="10">
        <v>8.69</v>
      </c>
      <c r="AI677" s="10">
        <v>100.21</v>
      </c>
      <c r="AJ677" s="10" t="s">
        <v>40</v>
      </c>
    </row>
    <row r="678" spans="1:36" x14ac:dyDescent="0.25">
      <c r="A678" s="10" t="s">
        <v>36</v>
      </c>
      <c r="B678" s="10" t="s">
        <v>68</v>
      </c>
      <c r="C678" s="10">
        <v>26</v>
      </c>
      <c r="D678" s="10" t="s">
        <v>38</v>
      </c>
      <c r="E678" s="10">
        <v>2624</v>
      </c>
      <c r="F678" s="10" t="s">
        <v>48</v>
      </c>
      <c r="G678" s="20">
        <v>300354</v>
      </c>
      <c r="H678" s="10">
        <v>328.50849699999998</v>
      </c>
      <c r="I678" s="10">
        <v>26</v>
      </c>
      <c r="J678" s="10">
        <v>16</v>
      </c>
      <c r="K678" s="10">
        <v>210.669466</v>
      </c>
      <c r="L678" s="10">
        <v>245</v>
      </c>
      <c r="M678" s="10">
        <v>13</v>
      </c>
      <c r="N678" s="10">
        <v>1246</v>
      </c>
      <c r="O678" s="10">
        <v>217195</v>
      </c>
      <c r="P678" s="10">
        <v>184194</v>
      </c>
      <c r="Q678" s="10">
        <v>16128</v>
      </c>
      <c r="R678" s="10">
        <v>9</v>
      </c>
      <c r="S678" s="10">
        <v>2</v>
      </c>
      <c r="T678" s="10">
        <v>26.521650000000001</v>
      </c>
      <c r="U678" s="10">
        <v>950.69514600000002</v>
      </c>
      <c r="V678" s="10">
        <v>8283</v>
      </c>
      <c r="W678" s="10">
        <v>8943</v>
      </c>
      <c r="X678" s="10">
        <v>12909</v>
      </c>
      <c r="Y678" s="10">
        <v>18974</v>
      </c>
      <c r="Z678" s="10">
        <v>8</v>
      </c>
      <c r="AA678" s="10">
        <v>19795</v>
      </c>
      <c r="AB678" s="10">
        <v>27132</v>
      </c>
      <c r="AC678" s="10">
        <v>1491</v>
      </c>
      <c r="AD678" s="10">
        <v>713.50402999999994</v>
      </c>
      <c r="AE678" s="10">
        <v>167745</v>
      </c>
      <c r="AF678" s="10">
        <v>12</v>
      </c>
      <c r="AG678" s="10">
        <v>43.95</v>
      </c>
      <c r="AH678" s="10">
        <v>20.13</v>
      </c>
      <c r="AI678" s="10">
        <v>99.97</v>
      </c>
      <c r="AJ678" s="10" t="s">
        <v>40</v>
      </c>
    </row>
    <row r="679" spans="1:36" x14ac:dyDescent="0.25">
      <c r="A679" s="10" t="s">
        <v>36</v>
      </c>
      <c r="B679" s="10" t="s">
        <v>68</v>
      </c>
      <c r="C679" s="10">
        <v>26</v>
      </c>
      <c r="D679" s="10" t="s">
        <v>38</v>
      </c>
      <c r="E679" s="10">
        <v>2602</v>
      </c>
      <c r="F679" s="10" t="s">
        <v>41</v>
      </c>
      <c r="G679" s="20">
        <v>913738</v>
      </c>
      <c r="H679" s="10">
        <v>320.97673889999999</v>
      </c>
      <c r="I679" s="10">
        <v>29</v>
      </c>
      <c r="J679" s="10">
        <v>47</v>
      </c>
      <c r="K679" s="10">
        <v>740.06847240000002</v>
      </c>
      <c r="L679" s="10">
        <v>3121</v>
      </c>
      <c r="M679" s="10">
        <v>68</v>
      </c>
      <c r="N679" s="10">
        <v>6406</v>
      </c>
      <c r="O679" s="10">
        <v>827030</v>
      </c>
      <c r="P679" s="10">
        <v>646306</v>
      </c>
      <c r="Q679" s="10">
        <v>58351</v>
      </c>
      <c r="R679" s="10">
        <v>725</v>
      </c>
      <c r="S679" s="10">
        <v>53</v>
      </c>
      <c r="T679" s="10">
        <v>99.61842</v>
      </c>
      <c r="U679" s="10">
        <v>3494.260816</v>
      </c>
      <c r="V679" s="10">
        <v>28005</v>
      </c>
      <c r="W679" s="10">
        <v>29689</v>
      </c>
      <c r="X679" s="10">
        <v>60201</v>
      </c>
      <c r="Y679" s="10">
        <v>77266</v>
      </c>
      <c r="Z679" s="10">
        <v>51</v>
      </c>
      <c r="AA679" s="10">
        <v>104102</v>
      </c>
      <c r="AB679" s="10">
        <v>129389</v>
      </c>
      <c r="AC679" s="10">
        <v>9527</v>
      </c>
      <c r="AD679" s="10">
        <v>2654.5739239999998</v>
      </c>
      <c r="AE679" s="10">
        <v>503556</v>
      </c>
      <c r="AF679" s="10">
        <v>21</v>
      </c>
      <c r="AG679" s="10">
        <v>55.95</v>
      </c>
      <c r="AH679" s="10">
        <v>3.79</v>
      </c>
      <c r="AI679" s="10">
        <v>101.91</v>
      </c>
      <c r="AJ679" s="10" t="s">
        <v>40</v>
      </c>
    </row>
    <row r="680" spans="1:36" x14ac:dyDescent="0.25">
      <c r="A680" s="10" t="s">
        <v>36</v>
      </c>
      <c r="B680" s="10" t="s">
        <v>68</v>
      </c>
      <c r="C680" s="10">
        <v>26</v>
      </c>
      <c r="D680" s="10" t="s">
        <v>38</v>
      </c>
      <c r="E680" s="10">
        <v>2604</v>
      </c>
      <c r="F680" s="10" t="s">
        <v>42</v>
      </c>
      <c r="G680" s="20">
        <v>1830247</v>
      </c>
      <c r="H680" s="10">
        <v>319.4979945</v>
      </c>
      <c r="I680" s="10">
        <v>28</v>
      </c>
      <c r="J680" s="10">
        <v>73</v>
      </c>
      <c r="K680" s="10">
        <v>1358.3149679999999</v>
      </c>
      <c r="L680" s="10">
        <v>1867</v>
      </c>
      <c r="M680" s="10">
        <v>74</v>
      </c>
      <c r="N680" s="10">
        <v>6964</v>
      </c>
      <c r="O680" s="10">
        <v>1174995</v>
      </c>
      <c r="P680" s="10">
        <v>975743</v>
      </c>
      <c r="Q680" s="10">
        <v>75358</v>
      </c>
      <c r="R680" s="10">
        <v>0</v>
      </c>
      <c r="S680" s="10">
        <v>0</v>
      </c>
      <c r="T680" s="10">
        <v>117.07767</v>
      </c>
      <c r="U680" s="10">
        <v>5229.4780979999996</v>
      </c>
      <c r="V680" s="10">
        <v>41701</v>
      </c>
      <c r="W680" s="10">
        <v>44182</v>
      </c>
      <c r="X680" s="10">
        <v>67300</v>
      </c>
      <c r="Y680" s="10">
        <v>90107</v>
      </c>
      <c r="Z680" s="10">
        <v>40</v>
      </c>
      <c r="AA680" s="10">
        <v>107645</v>
      </c>
      <c r="AB680" s="10">
        <v>135662</v>
      </c>
      <c r="AC680" s="10">
        <v>8831</v>
      </c>
      <c r="AD680" s="10">
        <v>3754.0854599999998</v>
      </c>
      <c r="AE680" s="10">
        <v>952953</v>
      </c>
      <c r="AF680" s="10">
        <v>22</v>
      </c>
      <c r="AG680" s="10">
        <v>78.150000000000006</v>
      </c>
      <c r="AH680" s="10">
        <v>13.05</v>
      </c>
      <c r="AI680" s="10">
        <v>102.13</v>
      </c>
      <c r="AJ680" s="10" t="s">
        <v>40</v>
      </c>
    </row>
    <row r="681" spans="1:36" x14ac:dyDescent="0.25">
      <c r="A681" s="10" t="s">
        <v>36</v>
      </c>
      <c r="B681" s="10" t="s">
        <v>68</v>
      </c>
      <c r="C681" s="10">
        <v>26</v>
      </c>
      <c r="D681" s="10" t="s">
        <v>38</v>
      </c>
      <c r="E681" s="10">
        <v>2608</v>
      </c>
      <c r="F681" s="10" t="s">
        <v>44</v>
      </c>
      <c r="G681" s="20">
        <v>832724</v>
      </c>
      <c r="H681" s="10">
        <v>337.03645760000001</v>
      </c>
      <c r="I681" s="10">
        <v>40</v>
      </c>
      <c r="J681" s="10">
        <v>24</v>
      </c>
      <c r="K681" s="10">
        <v>615.86246779999999</v>
      </c>
      <c r="L681" s="10">
        <v>888</v>
      </c>
      <c r="M681" s="10">
        <v>38</v>
      </c>
      <c r="N681" s="10">
        <v>4852</v>
      </c>
      <c r="O681" s="10">
        <v>705050</v>
      </c>
      <c r="P681" s="10">
        <v>430963</v>
      </c>
      <c r="Q681" s="10">
        <v>25019</v>
      </c>
      <c r="R681" s="10">
        <v>0</v>
      </c>
      <c r="S681" s="10">
        <v>9</v>
      </c>
      <c r="T681" s="10">
        <v>60.29898</v>
      </c>
      <c r="U681" s="10">
        <v>3052.4369919999999</v>
      </c>
      <c r="V681" s="10">
        <v>17479</v>
      </c>
      <c r="W681" s="10">
        <v>18582</v>
      </c>
      <c r="X681" s="10">
        <v>29448</v>
      </c>
      <c r="Y681" s="10">
        <v>44126</v>
      </c>
      <c r="Z681" s="10">
        <v>123</v>
      </c>
      <c r="AA681" s="10">
        <v>52001</v>
      </c>
      <c r="AB681" s="10">
        <v>72945</v>
      </c>
      <c r="AC681" s="10">
        <v>5740</v>
      </c>
      <c r="AD681" s="10">
        <v>2376.2755440000001</v>
      </c>
      <c r="AE681" s="10">
        <v>555798</v>
      </c>
      <c r="AF681" s="10">
        <v>28</v>
      </c>
      <c r="AG681" s="10">
        <v>56.07</v>
      </c>
      <c r="AH681" s="10">
        <v>4.38</v>
      </c>
      <c r="AI681" s="10">
        <v>109.52</v>
      </c>
      <c r="AJ681" s="10" t="s">
        <v>40</v>
      </c>
    </row>
    <row r="682" spans="1:36" x14ac:dyDescent="0.25">
      <c r="A682" s="10" t="s">
        <v>36</v>
      </c>
      <c r="B682" s="10" t="s">
        <v>68</v>
      </c>
      <c r="C682" s="10">
        <v>26</v>
      </c>
      <c r="D682" s="10" t="s">
        <v>38</v>
      </c>
      <c r="E682" s="10">
        <v>2612</v>
      </c>
      <c r="F682" s="10" t="s">
        <v>60</v>
      </c>
      <c r="G682" s="20">
        <v>767064</v>
      </c>
      <c r="H682" s="10">
        <v>333.67321659999999</v>
      </c>
      <c r="I682" s="10">
        <v>23</v>
      </c>
      <c r="J682" s="10">
        <v>87</v>
      </c>
      <c r="K682" s="10">
        <v>412.43177989999998</v>
      </c>
      <c r="L682" s="10">
        <v>825</v>
      </c>
      <c r="M682" s="10">
        <v>1</v>
      </c>
      <c r="N682" s="10">
        <v>1407</v>
      </c>
      <c r="O682" s="10">
        <v>566109</v>
      </c>
      <c r="P682" s="10">
        <v>456226</v>
      </c>
      <c r="Q682" s="10">
        <v>58604</v>
      </c>
      <c r="R682" s="10">
        <v>34</v>
      </c>
      <c r="S682" s="10">
        <v>4</v>
      </c>
      <c r="T682" s="10">
        <v>69.966620000000006</v>
      </c>
      <c r="U682" s="10">
        <v>2371.3525100000002</v>
      </c>
      <c r="V682" s="10">
        <v>23872</v>
      </c>
      <c r="W682" s="10">
        <v>30325</v>
      </c>
      <c r="X682" s="10">
        <v>39258</v>
      </c>
      <c r="Y682" s="10">
        <v>73570</v>
      </c>
      <c r="Z682" s="10">
        <v>2</v>
      </c>
      <c r="AA682" s="10">
        <v>52800</v>
      </c>
      <c r="AB682" s="10">
        <v>93565</v>
      </c>
      <c r="AC682" s="10">
        <v>2232</v>
      </c>
      <c r="AD682" s="10">
        <v>1888.9541099999999</v>
      </c>
      <c r="AE682" s="10">
        <v>378837</v>
      </c>
      <c r="AF682" s="10">
        <v>5</v>
      </c>
      <c r="AG682" s="10">
        <v>80.37</v>
      </c>
      <c r="AH682" s="10">
        <v>2.93</v>
      </c>
      <c r="AI682" s="10">
        <v>100.69</v>
      </c>
      <c r="AJ682" s="10" t="s">
        <v>40</v>
      </c>
    </row>
    <row r="683" spans="1:36" x14ac:dyDescent="0.25">
      <c r="A683" s="10" t="s">
        <v>36</v>
      </c>
      <c r="B683" s="10" t="s">
        <v>68</v>
      </c>
      <c r="C683" s="10">
        <v>26</v>
      </c>
      <c r="D683" s="10" t="s">
        <v>38</v>
      </c>
      <c r="E683" s="10">
        <v>2614</v>
      </c>
      <c r="F683" s="10" t="s">
        <v>45</v>
      </c>
      <c r="G683" s="20">
        <v>880580</v>
      </c>
      <c r="H683" s="10">
        <v>326.2945636</v>
      </c>
      <c r="I683" s="10">
        <v>38</v>
      </c>
      <c r="J683" s="10">
        <v>24</v>
      </c>
      <c r="K683" s="10">
        <v>685.34149639999998</v>
      </c>
      <c r="L683" s="10">
        <v>1463</v>
      </c>
      <c r="M683" s="10">
        <v>5</v>
      </c>
      <c r="N683" s="10">
        <v>2744</v>
      </c>
      <c r="O683" s="10">
        <v>830252</v>
      </c>
      <c r="P683" s="10">
        <v>589261</v>
      </c>
      <c r="Q683" s="10">
        <v>29879</v>
      </c>
      <c r="R683" s="10">
        <v>16</v>
      </c>
      <c r="S683" s="10">
        <v>4</v>
      </c>
      <c r="T683" s="10">
        <v>42.502650000000003</v>
      </c>
      <c r="U683" s="10">
        <v>3436.911286</v>
      </c>
      <c r="V683" s="10">
        <v>21583</v>
      </c>
      <c r="W683" s="10">
        <v>22810</v>
      </c>
      <c r="X683" s="10">
        <v>33113</v>
      </c>
      <c r="Y683" s="10">
        <v>44851</v>
      </c>
      <c r="Z683" s="10">
        <v>55</v>
      </c>
      <c r="AA683" s="10">
        <v>49678</v>
      </c>
      <c r="AB683" s="10">
        <v>64644</v>
      </c>
      <c r="AC683" s="10">
        <v>4207</v>
      </c>
      <c r="AD683" s="10">
        <v>2709.0671400000001</v>
      </c>
      <c r="AE683" s="10">
        <v>621062</v>
      </c>
      <c r="AF683" s="10">
        <v>25</v>
      </c>
      <c r="AG683" s="10">
        <v>58.99</v>
      </c>
      <c r="AH683" s="10">
        <v>29.33</v>
      </c>
      <c r="AI683" s="10">
        <v>100</v>
      </c>
      <c r="AJ683" s="10" t="s">
        <v>40</v>
      </c>
    </row>
    <row r="684" spans="1:36" x14ac:dyDescent="0.25">
      <c r="A684" s="10" t="s">
        <v>36</v>
      </c>
      <c r="B684" s="10" t="s">
        <v>68</v>
      </c>
      <c r="C684" s="10">
        <v>26</v>
      </c>
      <c r="D684" s="10" t="s">
        <v>38</v>
      </c>
      <c r="E684" s="10">
        <v>2621</v>
      </c>
      <c r="F684" s="10" t="s">
        <v>47</v>
      </c>
      <c r="G684" s="20">
        <v>596044</v>
      </c>
      <c r="H684" s="10">
        <v>326.84417100000002</v>
      </c>
      <c r="I684" s="10">
        <v>25</v>
      </c>
      <c r="J684" s="10">
        <v>51</v>
      </c>
      <c r="K684" s="10">
        <v>399.14273559999998</v>
      </c>
      <c r="L684" s="10">
        <v>499</v>
      </c>
      <c r="M684" s="10">
        <v>5</v>
      </c>
      <c r="N684" s="10">
        <v>1192</v>
      </c>
      <c r="O684" s="10">
        <v>402499</v>
      </c>
      <c r="P684" s="10">
        <v>360221</v>
      </c>
      <c r="Q684" s="10">
        <v>37556</v>
      </c>
      <c r="R684" s="10">
        <v>76</v>
      </c>
      <c r="S684" s="10">
        <v>15</v>
      </c>
      <c r="T684" s="10">
        <v>62.325920000000004</v>
      </c>
      <c r="U684" s="10">
        <v>1777.0131759999999</v>
      </c>
      <c r="V684" s="10">
        <v>15550</v>
      </c>
      <c r="W684" s="10">
        <v>17611</v>
      </c>
      <c r="X684" s="10">
        <v>25394</v>
      </c>
      <c r="Y684" s="10">
        <v>43181</v>
      </c>
      <c r="Z684" s="10">
        <v>26</v>
      </c>
      <c r="AA684" s="10">
        <v>37856</v>
      </c>
      <c r="AB684" s="10">
        <v>60990</v>
      </c>
      <c r="AC684" s="10">
        <v>1691</v>
      </c>
      <c r="AD684" s="10">
        <v>1315.5445199999999</v>
      </c>
      <c r="AE684" s="10">
        <v>285788</v>
      </c>
      <c r="AF684" s="10">
        <v>25</v>
      </c>
      <c r="AG684" s="10">
        <v>58.91</v>
      </c>
      <c r="AH684" s="10">
        <v>8.65</v>
      </c>
      <c r="AI684" s="10">
        <v>100.26</v>
      </c>
      <c r="AJ684" s="10" t="s">
        <v>40</v>
      </c>
    </row>
    <row r="685" spans="1:36" x14ac:dyDescent="0.25">
      <c r="A685" s="10" t="s">
        <v>36</v>
      </c>
      <c r="B685" s="10" t="s">
        <v>68</v>
      </c>
      <c r="C685" s="10">
        <v>26</v>
      </c>
      <c r="D685" s="10" t="s">
        <v>38</v>
      </c>
      <c r="E685" s="10">
        <v>2606</v>
      </c>
      <c r="F685" s="10" t="s">
        <v>49</v>
      </c>
      <c r="G685" s="20">
        <v>554513</v>
      </c>
      <c r="H685" s="10">
        <v>320.07779040000003</v>
      </c>
      <c r="I685" s="10">
        <v>30</v>
      </c>
      <c r="J685" s="10">
        <v>39</v>
      </c>
      <c r="K685" s="10">
        <v>940.22495100000003</v>
      </c>
      <c r="L685" s="10">
        <v>818</v>
      </c>
      <c r="M685" s="10">
        <v>51</v>
      </c>
      <c r="N685" s="10">
        <v>5173</v>
      </c>
      <c r="O685" s="10">
        <v>451886</v>
      </c>
      <c r="P685" s="10">
        <v>386215</v>
      </c>
      <c r="Q685" s="10">
        <v>34667</v>
      </c>
      <c r="R685" s="10">
        <v>853</v>
      </c>
      <c r="S685" s="10">
        <v>79</v>
      </c>
      <c r="T685" s="10">
        <v>57.32085</v>
      </c>
      <c r="U685" s="10">
        <v>2443.9325250000002</v>
      </c>
      <c r="V685" s="10">
        <v>14857</v>
      </c>
      <c r="W685" s="10">
        <v>15904</v>
      </c>
      <c r="X685" s="10">
        <v>28575</v>
      </c>
      <c r="Y685" s="10">
        <v>41455</v>
      </c>
      <c r="Z685" s="10">
        <v>13</v>
      </c>
      <c r="AA685" s="10">
        <v>46974</v>
      </c>
      <c r="AB685" s="10">
        <v>66721</v>
      </c>
      <c r="AC685" s="10">
        <v>5991</v>
      </c>
      <c r="AD685" s="10">
        <v>1446.386724</v>
      </c>
      <c r="AE685" s="10">
        <v>350572</v>
      </c>
      <c r="AF685" s="10">
        <v>23</v>
      </c>
      <c r="AG685" s="10">
        <v>30.9</v>
      </c>
      <c r="AH685" s="10">
        <v>14.58</v>
      </c>
      <c r="AI685" s="10">
        <v>114.55</v>
      </c>
      <c r="AJ685" s="10" t="s">
        <v>40</v>
      </c>
    </row>
    <row r="686" spans="1:36" x14ac:dyDescent="0.25">
      <c r="A686" s="10" t="s">
        <v>36</v>
      </c>
      <c r="B686" s="10" t="s">
        <v>68</v>
      </c>
      <c r="C686" s="10">
        <v>26</v>
      </c>
      <c r="D686" s="10" t="s">
        <v>38</v>
      </c>
      <c r="E686" s="10">
        <v>2607</v>
      </c>
      <c r="F686" s="10" t="s">
        <v>58</v>
      </c>
      <c r="G686" s="20">
        <v>1135091</v>
      </c>
      <c r="H686" s="10">
        <v>330.87189160000003</v>
      </c>
      <c r="I686" s="10">
        <v>29</v>
      </c>
      <c r="J686" s="10">
        <v>8</v>
      </c>
      <c r="K686" s="10">
        <v>844.20665959999997</v>
      </c>
      <c r="L686" s="10">
        <v>1592</v>
      </c>
      <c r="M686" s="10">
        <v>326</v>
      </c>
      <c r="N686" s="10">
        <v>7343</v>
      </c>
      <c r="O686" s="10">
        <v>637577</v>
      </c>
      <c r="P686" s="10">
        <v>336744</v>
      </c>
      <c r="Q686" s="10">
        <v>59064</v>
      </c>
      <c r="R686" s="10">
        <v>534</v>
      </c>
      <c r="S686" s="10">
        <v>48</v>
      </c>
      <c r="T686" s="10">
        <v>83.338499999999996</v>
      </c>
      <c r="U686" s="10">
        <v>3037.10824</v>
      </c>
      <c r="V686" s="10">
        <v>21361</v>
      </c>
      <c r="W686" s="10">
        <v>22110</v>
      </c>
      <c r="X686" s="10">
        <v>61595</v>
      </c>
      <c r="Y686" s="10">
        <v>97339</v>
      </c>
      <c r="Z686" s="10">
        <v>10</v>
      </c>
      <c r="AA686" s="10">
        <v>107344</v>
      </c>
      <c r="AB686" s="10">
        <v>161008</v>
      </c>
      <c r="AC686" s="10">
        <v>8935</v>
      </c>
      <c r="AD686" s="10">
        <v>2109.5630799999999</v>
      </c>
      <c r="AE686" s="10">
        <v>390754</v>
      </c>
      <c r="AF686" s="10">
        <v>16</v>
      </c>
      <c r="AG686" s="10">
        <v>72.19</v>
      </c>
      <c r="AH686" s="10">
        <v>8.6</v>
      </c>
      <c r="AI686" s="10">
        <v>105.89</v>
      </c>
      <c r="AJ686" s="10" t="s">
        <v>40</v>
      </c>
    </row>
    <row r="687" spans="1:36" x14ac:dyDescent="0.25">
      <c r="A687" s="10" t="s">
        <v>36</v>
      </c>
      <c r="B687" s="10" t="s">
        <v>68</v>
      </c>
      <c r="C687" s="10">
        <v>26</v>
      </c>
      <c r="D687" s="10" t="s">
        <v>38</v>
      </c>
      <c r="E687" s="10">
        <v>2618</v>
      </c>
      <c r="F687" s="10" t="s">
        <v>55</v>
      </c>
      <c r="G687" s="20">
        <v>1578311</v>
      </c>
      <c r="H687" s="10">
        <v>322.9658958</v>
      </c>
      <c r="I687" s="10">
        <v>41</v>
      </c>
      <c r="J687" s="10">
        <v>153</v>
      </c>
      <c r="K687" s="10">
        <v>211.22338920000001</v>
      </c>
      <c r="L687" s="10">
        <v>1704</v>
      </c>
      <c r="M687" s="10">
        <v>0</v>
      </c>
      <c r="N687" s="10">
        <v>3399</v>
      </c>
      <c r="O687" s="10">
        <v>1061452</v>
      </c>
      <c r="P687" s="10">
        <v>795155</v>
      </c>
      <c r="Q687" s="10">
        <v>42323</v>
      </c>
      <c r="R687" s="10">
        <v>0</v>
      </c>
      <c r="S687" s="10">
        <v>0</v>
      </c>
      <c r="T687" s="10">
        <v>67.104789999999994</v>
      </c>
      <c r="U687" s="10">
        <v>3706.4561389999999</v>
      </c>
      <c r="V687" s="10">
        <v>25871</v>
      </c>
      <c r="W687" s="10">
        <v>27697</v>
      </c>
      <c r="X687" s="10">
        <v>35413</v>
      </c>
      <c r="Y687" s="10">
        <v>55936</v>
      </c>
      <c r="Z687" s="10">
        <v>68</v>
      </c>
      <c r="AA687" s="10">
        <v>53228</v>
      </c>
      <c r="AB687" s="10">
        <v>78632</v>
      </c>
      <c r="AC687" s="10">
        <v>5103</v>
      </c>
      <c r="AD687" s="10">
        <v>3428.1279599999998</v>
      </c>
      <c r="AE687" s="10">
        <v>858850</v>
      </c>
      <c r="AF687" s="10">
        <v>26</v>
      </c>
      <c r="AG687" s="10">
        <v>30.96</v>
      </c>
      <c r="AH687" s="10">
        <v>45.86</v>
      </c>
      <c r="AI687" s="10">
        <v>99.96</v>
      </c>
      <c r="AJ687" s="10" t="s">
        <v>40</v>
      </c>
    </row>
    <row r="688" spans="1:36" x14ac:dyDescent="0.25">
      <c r="A688" s="10" t="s">
        <v>36</v>
      </c>
      <c r="B688" s="10" t="s">
        <v>68</v>
      </c>
      <c r="C688" s="10">
        <v>26</v>
      </c>
      <c r="D688" s="10" t="s">
        <v>38</v>
      </c>
      <c r="E688" s="10">
        <v>2622</v>
      </c>
      <c r="F688" s="10" t="s">
        <v>63</v>
      </c>
      <c r="G688" s="20">
        <v>568193</v>
      </c>
      <c r="H688" s="10">
        <v>325.90595760000002</v>
      </c>
      <c r="I688" s="10">
        <v>31</v>
      </c>
      <c r="J688" s="10">
        <v>13</v>
      </c>
      <c r="K688" s="10">
        <v>521.00428959999999</v>
      </c>
      <c r="L688" s="10">
        <v>613</v>
      </c>
      <c r="M688" s="10">
        <v>71</v>
      </c>
      <c r="N688" s="10">
        <v>4580</v>
      </c>
      <c r="O688" s="10">
        <v>250787</v>
      </c>
      <c r="P688" s="10">
        <v>116783</v>
      </c>
      <c r="Q688" s="10">
        <v>14930</v>
      </c>
      <c r="R688" s="10">
        <v>0</v>
      </c>
      <c r="S688" s="10">
        <v>4</v>
      </c>
      <c r="T688" s="10">
        <v>85.141090000000005</v>
      </c>
      <c r="U688" s="10">
        <v>1423.475154</v>
      </c>
      <c r="V688" s="10">
        <v>8032</v>
      </c>
      <c r="W688" s="10">
        <v>8391</v>
      </c>
      <c r="X688" s="10">
        <v>24210</v>
      </c>
      <c r="Y688" s="10">
        <v>31378</v>
      </c>
      <c r="Z688" s="10">
        <v>15</v>
      </c>
      <c r="AA688" s="10">
        <v>43133</v>
      </c>
      <c r="AB688" s="10">
        <v>55571</v>
      </c>
      <c r="AC688" s="10">
        <v>5193</v>
      </c>
      <c r="AD688" s="10">
        <v>817.32977400000004</v>
      </c>
      <c r="AE688" s="10">
        <v>87147</v>
      </c>
      <c r="AF688" s="10">
        <v>25</v>
      </c>
      <c r="AG688" s="10">
        <v>75.56</v>
      </c>
      <c r="AH688" s="10">
        <v>2.98</v>
      </c>
      <c r="AI688" s="10">
        <v>101.03</v>
      </c>
      <c r="AJ688" s="10" t="s">
        <v>40</v>
      </c>
    </row>
    <row r="689" spans="1:36" x14ac:dyDescent="0.25">
      <c r="A689" s="10" t="s">
        <v>36</v>
      </c>
      <c r="B689" s="10" t="s">
        <v>68</v>
      </c>
      <c r="C689" s="10">
        <v>26</v>
      </c>
      <c r="D689" s="10" t="s">
        <v>38</v>
      </c>
      <c r="E689" s="10">
        <v>2610</v>
      </c>
      <c r="F689" s="10" t="s">
        <v>52</v>
      </c>
      <c r="G689" s="20">
        <v>1514131</v>
      </c>
      <c r="H689" s="10">
        <v>326.10060879999997</v>
      </c>
      <c r="I689" s="10">
        <v>24</v>
      </c>
      <c r="J689" s="10">
        <v>74</v>
      </c>
      <c r="K689" s="10">
        <v>1087.5055110000001</v>
      </c>
      <c r="L689" s="10">
        <v>1466</v>
      </c>
      <c r="M689" s="10">
        <v>10</v>
      </c>
      <c r="N689" s="10">
        <v>2852</v>
      </c>
      <c r="O689" s="10">
        <v>1015299</v>
      </c>
      <c r="P689" s="10">
        <v>811839</v>
      </c>
      <c r="Q689" s="10">
        <v>78219</v>
      </c>
      <c r="R689" s="10">
        <v>169</v>
      </c>
      <c r="S689" s="10">
        <v>19</v>
      </c>
      <c r="T689" s="10">
        <v>105.68635999999999</v>
      </c>
      <c r="U689" s="10">
        <v>4504.0880909999996</v>
      </c>
      <c r="V689" s="10">
        <v>41007</v>
      </c>
      <c r="W689" s="10">
        <v>44514</v>
      </c>
      <c r="X689" s="10">
        <v>61911</v>
      </c>
      <c r="Y689" s="10">
        <v>99465</v>
      </c>
      <c r="Z689" s="10">
        <v>20</v>
      </c>
      <c r="AA689" s="10">
        <v>86251</v>
      </c>
      <c r="AB689" s="10">
        <v>130332</v>
      </c>
      <c r="AC689" s="10">
        <v>4318</v>
      </c>
      <c r="AD689" s="10">
        <v>3310.8962200000001</v>
      </c>
      <c r="AE689" s="10">
        <v>737222</v>
      </c>
      <c r="AF689" s="10">
        <v>11</v>
      </c>
      <c r="AG689" s="10">
        <v>52.44</v>
      </c>
      <c r="AH689" s="10">
        <v>18.2</v>
      </c>
      <c r="AI689" s="10">
        <v>101.85</v>
      </c>
      <c r="AJ689" s="10" t="s">
        <v>40</v>
      </c>
    </row>
    <row r="690" spans="1:36" x14ac:dyDescent="0.25">
      <c r="A690" s="10" t="s">
        <v>36</v>
      </c>
      <c r="B690" s="10" t="s">
        <v>68</v>
      </c>
      <c r="C690" s="10">
        <v>26</v>
      </c>
      <c r="D690" s="10" t="s">
        <v>38</v>
      </c>
      <c r="E690" s="10">
        <v>2616</v>
      </c>
      <c r="F690" s="10" t="s">
        <v>53</v>
      </c>
      <c r="G690" s="20">
        <v>1339577</v>
      </c>
      <c r="H690" s="10">
        <v>336.29783359999999</v>
      </c>
      <c r="I690" s="10">
        <v>18</v>
      </c>
      <c r="J690" s="10">
        <v>158</v>
      </c>
      <c r="K690" s="10">
        <v>630.34790459999999</v>
      </c>
      <c r="L690" s="10">
        <v>1214</v>
      </c>
      <c r="M690" s="10">
        <v>10</v>
      </c>
      <c r="N690" s="10">
        <v>7393</v>
      </c>
      <c r="O690" s="10">
        <v>897246</v>
      </c>
      <c r="P690" s="10">
        <v>767683</v>
      </c>
      <c r="Q690" s="10">
        <v>127693</v>
      </c>
      <c r="R690" s="10">
        <v>317</v>
      </c>
      <c r="S690" s="10">
        <v>68</v>
      </c>
      <c r="T690" s="10">
        <v>88.59881</v>
      </c>
      <c r="U690" s="10">
        <v>3736.3655749999998</v>
      </c>
      <c r="V690" s="10">
        <v>48052</v>
      </c>
      <c r="W690" s="10">
        <v>60701</v>
      </c>
      <c r="X690" s="10">
        <v>78230</v>
      </c>
      <c r="Y690" s="10">
        <v>151796</v>
      </c>
      <c r="Z690" s="10">
        <v>4</v>
      </c>
      <c r="AA690" s="10">
        <v>105910</v>
      </c>
      <c r="AB690" s="10">
        <v>196066</v>
      </c>
      <c r="AC690" s="10">
        <v>8607</v>
      </c>
      <c r="AD690" s="10">
        <v>3017.4188600000002</v>
      </c>
      <c r="AE690" s="10">
        <v>618688</v>
      </c>
      <c r="AF690" s="10">
        <v>37</v>
      </c>
      <c r="AG690" s="10">
        <v>60.4</v>
      </c>
      <c r="AH690" s="10">
        <v>12.51</v>
      </c>
      <c r="AI690" s="10">
        <v>101.75</v>
      </c>
      <c r="AJ690" s="10" t="s">
        <v>40</v>
      </c>
    </row>
    <row r="691" spans="1:36" x14ac:dyDescent="0.25">
      <c r="A691" s="10" t="s">
        <v>36</v>
      </c>
      <c r="B691" s="10" t="s">
        <v>68</v>
      </c>
      <c r="C691" s="10">
        <v>26</v>
      </c>
      <c r="D691" s="10" t="s">
        <v>38</v>
      </c>
      <c r="E691" s="10">
        <v>2618</v>
      </c>
      <c r="F691" s="10" t="s">
        <v>55</v>
      </c>
      <c r="G691" s="20">
        <v>1578311</v>
      </c>
      <c r="H691" s="10">
        <v>323.00370249999997</v>
      </c>
      <c r="I691" s="10">
        <v>41</v>
      </c>
      <c r="J691" s="10">
        <v>154</v>
      </c>
      <c r="K691" s="10">
        <v>211.22338920000001</v>
      </c>
      <c r="L691" s="10">
        <v>1798</v>
      </c>
      <c r="M691" s="10">
        <v>0</v>
      </c>
      <c r="N691" s="10">
        <v>3310</v>
      </c>
      <c r="O691" s="10">
        <v>1078461</v>
      </c>
      <c r="P691" s="10">
        <v>808437</v>
      </c>
      <c r="Q691" s="10">
        <v>42329</v>
      </c>
      <c r="R691" s="10">
        <v>0</v>
      </c>
      <c r="S691" s="10">
        <v>0</v>
      </c>
      <c r="T691" s="10">
        <v>67.104789999999994</v>
      </c>
      <c r="U691" s="10">
        <v>3761.7971389999998</v>
      </c>
      <c r="V691" s="10">
        <v>25936</v>
      </c>
      <c r="W691" s="10">
        <v>27777</v>
      </c>
      <c r="X691" s="10">
        <v>35418</v>
      </c>
      <c r="Y691" s="10">
        <v>55943</v>
      </c>
      <c r="Z691" s="10">
        <v>77</v>
      </c>
      <c r="AA691" s="10">
        <v>53228</v>
      </c>
      <c r="AB691" s="10">
        <v>78632</v>
      </c>
      <c r="AC691" s="10">
        <v>5108</v>
      </c>
      <c r="AD691" s="10">
        <v>3483.4689600000002</v>
      </c>
      <c r="AE691" s="10">
        <v>872534</v>
      </c>
      <c r="AF691" s="10">
        <v>26</v>
      </c>
      <c r="AG691" s="10">
        <v>30.82</v>
      </c>
      <c r="AH691" s="10">
        <v>46.12</v>
      </c>
      <c r="AI691" s="10">
        <v>99.98</v>
      </c>
      <c r="AJ691" s="10" t="s">
        <v>40</v>
      </c>
    </row>
    <row r="692" spans="1:36" x14ac:dyDescent="0.25">
      <c r="A692" s="10" t="s">
        <v>36</v>
      </c>
      <c r="B692" s="10" t="s">
        <v>68</v>
      </c>
      <c r="C692" s="10">
        <v>26</v>
      </c>
      <c r="D692" s="10" t="s">
        <v>38</v>
      </c>
      <c r="E692" s="10">
        <v>2622</v>
      </c>
      <c r="F692" s="10" t="s">
        <v>63</v>
      </c>
      <c r="G692" s="20">
        <v>568193</v>
      </c>
      <c r="H692" s="10">
        <v>323.38862899999998</v>
      </c>
      <c r="I692" s="10">
        <v>31</v>
      </c>
      <c r="J692" s="10">
        <v>15</v>
      </c>
      <c r="K692" s="10">
        <v>521.00428959999999</v>
      </c>
      <c r="L692" s="10">
        <v>613</v>
      </c>
      <c r="M692" s="10">
        <v>70</v>
      </c>
      <c r="N692" s="10">
        <v>4626</v>
      </c>
      <c r="O692" s="10">
        <v>261649</v>
      </c>
      <c r="P692" s="10">
        <v>122958</v>
      </c>
      <c r="Q692" s="10">
        <v>15023</v>
      </c>
      <c r="R692" s="10">
        <v>8</v>
      </c>
      <c r="S692" s="10">
        <v>6</v>
      </c>
      <c r="T692" s="10">
        <v>85.141090000000005</v>
      </c>
      <c r="U692" s="10">
        <v>1452.2884939999999</v>
      </c>
      <c r="V692" s="10">
        <v>8358</v>
      </c>
      <c r="W692" s="10">
        <v>8758</v>
      </c>
      <c r="X692" s="10">
        <v>24349</v>
      </c>
      <c r="Y692" s="10">
        <v>31538</v>
      </c>
      <c r="Z692" s="10">
        <v>15</v>
      </c>
      <c r="AA692" s="10">
        <v>43136</v>
      </c>
      <c r="AB692" s="10">
        <v>55575</v>
      </c>
      <c r="AC692" s="10">
        <v>5239</v>
      </c>
      <c r="AD692" s="10">
        <v>846.14311399999997</v>
      </c>
      <c r="AE692" s="10">
        <v>91503</v>
      </c>
      <c r="AF692" s="10">
        <v>25</v>
      </c>
      <c r="AG692" s="10">
        <v>75.48</v>
      </c>
      <c r="AH692" s="10">
        <v>2.99</v>
      </c>
      <c r="AI692" s="10">
        <v>101.02</v>
      </c>
      <c r="AJ692" s="10" t="s">
        <v>40</v>
      </c>
    </row>
    <row r="693" spans="1:36" x14ac:dyDescent="0.25">
      <c r="A693" s="10" t="s">
        <v>36</v>
      </c>
      <c r="B693" s="10" t="s">
        <v>68</v>
      </c>
      <c r="C693" s="10">
        <v>26</v>
      </c>
      <c r="D693" s="10" t="s">
        <v>38</v>
      </c>
      <c r="E693" s="10">
        <v>2603</v>
      </c>
      <c r="F693" s="10" t="s">
        <v>59</v>
      </c>
      <c r="G693" s="20">
        <v>1448786</v>
      </c>
      <c r="H693" s="10">
        <v>321.01333699999998</v>
      </c>
      <c r="I693" s="10">
        <v>26</v>
      </c>
      <c r="J693" s="10">
        <v>34</v>
      </c>
      <c r="K693" s="10">
        <v>886.12372200000004</v>
      </c>
      <c r="L693" s="10">
        <v>2854</v>
      </c>
      <c r="M693" s="10">
        <v>149</v>
      </c>
      <c r="N693" s="10">
        <v>7105</v>
      </c>
      <c r="O693" s="10">
        <v>836832</v>
      </c>
      <c r="P693" s="10">
        <v>682490</v>
      </c>
      <c r="Q693" s="10">
        <v>89983</v>
      </c>
      <c r="R693" s="10">
        <v>204</v>
      </c>
      <c r="S693" s="10">
        <v>62</v>
      </c>
      <c r="T693" s="10">
        <v>92.37809</v>
      </c>
      <c r="U693" s="10">
        <v>3664.8441400000002</v>
      </c>
      <c r="V693" s="10">
        <v>31593</v>
      </c>
      <c r="W693" s="10">
        <v>37836</v>
      </c>
      <c r="X693" s="10">
        <v>68954</v>
      </c>
      <c r="Y693" s="10">
        <v>110534</v>
      </c>
      <c r="Z693" s="10">
        <v>45</v>
      </c>
      <c r="AA693" s="10">
        <v>117223</v>
      </c>
      <c r="AB693" s="10">
        <v>179284</v>
      </c>
      <c r="AC693" s="10">
        <v>9959</v>
      </c>
      <c r="AD693" s="10">
        <v>2686.3423280000002</v>
      </c>
      <c r="AE693" s="10">
        <v>473570</v>
      </c>
      <c r="AF693" s="10">
        <v>23</v>
      </c>
      <c r="AG693" s="10">
        <v>71.650000000000006</v>
      </c>
      <c r="AH693" s="10">
        <v>5.66</v>
      </c>
      <c r="AI693" s="10">
        <v>109.48</v>
      </c>
      <c r="AJ693" s="10" t="s">
        <v>40</v>
      </c>
    </row>
    <row r="694" spans="1:36" x14ac:dyDescent="0.25">
      <c r="A694" s="10" t="s">
        <v>36</v>
      </c>
      <c r="B694" s="10" t="s">
        <v>68</v>
      </c>
      <c r="C694" s="10">
        <v>26</v>
      </c>
      <c r="D694" s="10" t="s">
        <v>38</v>
      </c>
      <c r="E694" s="10">
        <v>2604</v>
      </c>
      <c r="F694" s="10" t="s">
        <v>42</v>
      </c>
      <c r="G694" s="20">
        <v>1830247</v>
      </c>
      <c r="H694" s="10">
        <v>321.18869180000002</v>
      </c>
      <c r="I694" s="10">
        <v>28</v>
      </c>
      <c r="J694" s="10">
        <v>73</v>
      </c>
      <c r="K694" s="10">
        <v>1358.3149679999999</v>
      </c>
      <c r="L694" s="10">
        <v>1867</v>
      </c>
      <c r="M694" s="10">
        <v>72</v>
      </c>
      <c r="N694" s="10">
        <v>6975</v>
      </c>
      <c r="O694" s="10">
        <v>1188112</v>
      </c>
      <c r="P694" s="10">
        <v>987087</v>
      </c>
      <c r="Q694" s="10">
        <v>75384</v>
      </c>
      <c r="R694" s="10">
        <v>0</v>
      </c>
      <c r="S694" s="10">
        <v>0</v>
      </c>
      <c r="T694" s="10">
        <v>117.07767</v>
      </c>
      <c r="U694" s="10">
        <v>5291.4740279999996</v>
      </c>
      <c r="V694" s="10">
        <v>41845</v>
      </c>
      <c r="W694" s="10">
        <v>44340</v>
      </c>
      <c r="X694" s="10">
        <v>67320</v>
      </c>
      <c r="Y694" s="10">
        <v>90135</v>
      </c>
      <c r="Z694" s="10">
        <v>40</v>
      </c>
      <c r="AA694" s="10">
        <v>107645</v>
      </c>
      <c r="AB694" s="10">
        <v>135662</v>
      </c>
      <c r="AC694" s="10">
        <v>8842</v>
      </c>
      <c r="AD694" s="10">
        <v>3816.0813899999998</v>
      </c>
      <c r="AE694" s="10">
        <v>963619</v>
      </c>
      <c r="AF694" s="10">
        <v>22</v>
      </c>
      <c r="AG694" s="10">
        <v>78.11</v>
      </c>
      <c r="AH694" s="10">
        <v>13.1</v>
      </c>
      <c r="AI694" s="10">
        <v>102.06</v>
      </c>
      <c r="AJ694" s="10" t="s">
        <v>40</v>
      </c>
    </row>
    <row r="695" spans="1:36" x14ac:dyDescent="0.25">
      <c r="A695" s="10" t="s">
        <v>36</v>
      </c>
      <c r="B695" s="10" t="s">
        <v>68</v>
      </c>
      <c r="C695" s="10">
        <v>26</v>
      </c>
      <c r="D695" s="10" t="s">
        <v>38</v>
      </c>
      <c r="E695" s="10">
        <v>2606</v>
      </c>
      <c r="F695" s="10" t="s">
        <v>49</v>
      </c>
      <c r="G695" s="20">
        <v>554513</v>
      </c>
      <c r="H695" s="10">
        <v>321.57161129999997</v>
      </c>
      <c r="I695" s="10">
        <v>31</v>
      </c>
      <c r="J695" s="10">
        <v>39</v>
      </c>
      <c r="K695" s="10">
        <v>940.63219100000003</v>
      </c>
      <c r="L695" s="10">
        <v>895</v>
      </c>
      <c r="M695" s="10">
        <v>48</v>
      </c>
      <c r="N695" s="10">
        <v>5103</v>
      </c>
      <c r="O695" s="10">
        <v>469010</v>
      </c>
      <c r="P695" s="10">
        <v>401046</v>
      </c>
      <c r="Q695" s="10">
        <v>34687</v>
      </c>
      <c r="R695" s="10">
        <v>952</v>
      </c>
      <c r="S695" s="10">
        <v>79</v>
      </c>
      <c r="T695" s="10">
        <v>57.32085</v>
      </c>
      <c r="U695" s="10">
        <v>2506.1560549999999</v>
      </c>
      <c r="V695" s="10">
        <v>14998</v>
      </c>
      <c r="W695" s="10">
        <v>16065</v>
      </c>
      <c r="X695" s="10">
        <v>28593</v>
      </c>
      <c r="Y695" s="10">
        <v>41479</v>
      </c>
      <c r="Z695" s="10">
        <v>16</v>
      </c>
      <c r="AA695" s="10">
        <v>46974</v>
      </c>
      <c r="AB695" s="10">
        <v>66721</v>
      </c>
      <c r="AC695" s="10">
        <v>5998</v>
      </c>
      <c r="AD695" s="10">
        <v>1508.2030139999999</v>
      </c>
      <c r="AE695" s="10">
        <v>364202</v>
      </c>
      <c r="AF695" s="10">
        <v>23</v>
      </c>
      <c r="AG695" s="10">
        <v>31.61</v>
      </c>
      <c r="AH695" s="10">
        <v>14.28</v>
      </c>
      <c r="AI695" s="10">
        <v>115.13</v>
      </c>
      <c r="AJ695" s="10" t="s">
        <v>40</v>
      </c>
    </row>
    <row r="696" spans="1:36" x14ac:dyDescent="0.25">
      <c r="A696" s="10" t="s">
        <v>36</v>
      </c>
      <c r="B696" s="10" t="s">
        <v>68</v>
      </c>
      <c r="C696" s="10">
        <v>26</v>
      </c>
      <c r="D696" s="10" t="s">
        <v>38</v>
      </c>
      <c r="E696" s="10">
        <v>2607</v>
      </c>
      <c r="F696" s="10" t="s">
        <v>58</v>
      </c>
      <c r="G696" s="20">
        <v>1135091</v>
      </c>
      <c r="H696" s="10">
        <v>332.93467149999998</v>
      </c>
      <c r="I696" s="10">
        <v>30</v>
      </c>
      <c r="J696" s="10">
        <v>9</v>
      </c>
      <c r="K696" s="10">
        <v>844.20665959999997</v>
      </c>
      <c r="L696" s="10">
        <v>1593</v>
      </c>
      <c r="M696" s="10">
        <v>308</v>
      </c>
      <c r="N696" s="10">
        <v>7371</v>
      </c>
      <c r="O696" s="10">
        <v>676259</v>
      </c>
      <c r="P696" s="10">
        <v>357154</v>
      </c>
      <c r="Q696" s="10">
        <v>59090</v>
      </c>
      <c r="R696" s="10">
        <v>578</v>
      </c>
      <c r="S696" s="10">
        <v>49</v>
      </c>
      <c r="T696" s="10">
        <v>83.672550000000001</v>
      </c>
      <c r="U696" s="10">
        <v>3179.3798900000002</v>
      </c>
      <c r="V696" s="10">
        <v>21847</v>
      </c>
      <c r="W696" s="10">
        <v>22636</v>
      </c>
      <c r="X696" s="10">
        <v>61650</v>
      </c>
      <c r="Y696" s="10">
        <v>97414</v>
      </c>
      <c r="Z696" s="10">
        <v>15</v>
      </c>
      <c r="AA696" s="10">
        <v>107344</v>
      </c>
      <c r="AB696" s="10">
        <v>161010</v>
      </c>
      <c r="AC696" s="10">
        <v>8964</v>
      </c>
      <c r="AD696" s="10">
        <v>2251.5006800000001</v>
      </c>
      <c r="AE696" s="10">
        <v>413239</v>
      </c>
      <c r="AF696" s="10">
        <v>16</v>
      </c>
      <c r="AG696" s="10">
        <v>72.72</v>
      </c>
      <c r="AH696" s="10">
        <v>8.39</v>
      </c>
      <c r="AI696" s="10">
        <v>105.6</v>
      </c>
      <c r="AJ696" s="10" t="s">
        <v>40</v>
      </c>
    </row>
    <row r="697" spans="1:36" x14ac:dyDescent="0.25">
      <c r="A697" s="10" t="s">
        <v>36</v>
      </c>
      <c r="B697" s="10" t="s">
        <v>68</v>
      </c>
      <c r="C697" s="10">
        <v>26</v>
      </c>
      <c r="D697" s="10" t="s">
        <v>38</v>
      </c>
      <c r="E697" s="10">
        <v>2615</v>
      </c>
      <c r="F697" s="10" t="s">
        <v>50</v>
      </c>
      <c r="G697" s="20">
        <v>995446</v>
      </c>
      <c r="H697" s="10">
        <v>324.9958628</v>
      </c>
      <c r="I697" s="10">
        <v>21</v>
      </c>
      <c r="J697" s="10">
        <v>38</v>
      </c>
      <c r="K697" s="10">
        <v>312.25042259999998</v>
      </c>
      <c r="L697" s="10">
        <v>1066</v>
      </c>
      <c r="M697" s="10">
        <v>9</v>
      </c>
      <c r="N697" s="10">
        <v>3286</v>
      </c>
      <c r="O697" s="10">
        <v>624194</v>
      </c>
      <c r="P697" s="10">
        <v>569048</v>
      </c>
      <c r="Q697" s="10">
        <v>86760</v>
      </c>
      <c r="R697" s="10">
        <v>58</v>
      </c>
      <c r="S697" s="10">
        <v>15</v>
      </c>
      <c r="T697" s="10">
        <v>78.183080000000004</v>
      </c>
      <c r="U697" s="10">
        <v>2419.0381790000001</v>
      </c>
      <c r="V697" s="10">
        <v>29476</v>
      </c>
      <c r="W697" s="10">
        <v>33834</v>
      </c>
      <c r="X697" s="10">
        <v>56170</v>
      </c>
      <c r="Y697" s="10">
        <v>96027</v>
      </c>
      <c r="Z697" s="10">
        <v>6</v>
      </c>
      <c r="AA697" s="10">
        <v>90543</v>
      </c>
      <c r="AB697" s="10">
        <v>146637</v>
      </c>
      <c r="AC697" s="10">
        <v>4352</v>
      </c>
      <c r="AD697" s="10">
        <v>2028.6046759999999</v>
      </c>
      <c r="AE697" s="10">
        <v>438762</v>
      </c>
      <c r="AF697" s="10">
        <v>9</v>
      </c>
      <c r="AG697" s="10">
        <v>62.41</v>
      </c>
      <c r="AH697" s="10">
        <v>24.63</v>
      </c>
      <c r="AI697" s="10">
        <v>106.43</v>
      </c>
      <c r="AJ697" s="10" t="s">
        <v>40</v>
      </c>
    </row>
    <row r="698" spans="1:36" x14ac:dyDescent="0.25">
      <c r="A698" s="10" t="s">
        <v>36</v>
      </c>
      <c r="B698" s="10" t="s">
        <v>68</v>
      </c>
      <c r="C698" s="10">
        <v>26</v>
      </c>
      <c r="D698" s="10" t="s">
        <v>38</v>
      </c>
      <c r="E698" s="10">
        <v>2618</v>
      </c>
      <c r="F698" s="10" t="s">
        <v>55</v>
      </c>
      <c r="G698" s="20">
        <v>1578311</v>
      </c>
      <c r="H698" s="10">
        <v>322.80692199999999</v>
      </c>
      <c r="I698" s="10">
        <v>41</v>
      </c>
      <c r="J698" s="10">
        <v>154</v>
      </c>
      <c r="K698" s="10">
        <v>211.22338920000001</v>
      </c>
      <c r="L698" s="10">
        <v>1838</v>
      </c>
      <c r="M698" s="10">
        <v>0</v>
      </c>
      <c r="N698" s="10">
        <v>3274</v>
      </c>
      <c r="O698" s="10">
        <v>1083277</v>
      </c>
      <c r="P698" s="10">
        <v>812051</v>
      </c>
      <c r="Q698" s="10">
        <v>42333</v>
      </c>
      <c r="R698" s="10">
        <v>0</v>
      </c>
      <c r="S698" s="10">
        <v>0</v>
      </c>
      <c r="T698" s="10">
        <v>83.778769999999994</v>
      </c>
      <c r="U698" s="10">
        <v>3791.8952989999998</v>
      </c>
      <c r="V698" s="10">
        <v>25946</v>
      </c>
      <c r="W698" s="10">
        <v>27787</v>
      </c>
      <c r="X698" s="10">
        <v>35421</v>
      </c>
      <c r="Y698" s="10">
        <v>55946</v>
      </c>
      <c r="Z698" s="10">
        <v>80</v>
      </c>
      <c r="AA698" s="10">
        <v>53228</v>
      </c>
      <c r="AB698" s="10">
        <v>78631</v>
      </c>
      <c r="AC698" s="10">
        <v>5112</v>
      </c>
      <c r="AD698" s="10">
        <v>3496.8931400000001</v>
      </c>
      <c r="AE698" s="10">
        <v>876530</v>
      </c>
      <c r="AF698" s="10">
        <v>26</v>
      </c>
      <c r="AG698" s="10">
        <v>30.81</v>
      </c>
      <c r="AH698" s="10">
        <v>46.21</v>
      </c>
      <c r="AI698" s="10">
        <v>99.99</v>
      </c>
      <c r="AJ698" s="10" t="s">
        <v>40</v>
      </c>
    </row>
    <row r="699" spans="1:36" x14ac:dyDescent="0.25">
      <c r="A699" s="10" t="s">
        <v>36</v>
      </c>
      <c r="B699" s="10" t="s">
        <v>68</v>
      </c>
      <c r="C699" s="10">
        <v>26</v>
      </c>
      <c r="D699" s="10" t="s">
        <v>38</v>
      </c>
      <c r="E699" s="10">
        <v>2622</v>
      </c>
      <c r="F699" s="10" t="s">
        <v>63</v>
      </c>
      <c r="G699" s="20">
        <v>568193</v>
      </c>
      <c r="H699" s="10">
        <v>327.21908350000001</v>
      </c>
      <c r="I699" s="10">
        <v>31</v>
      </c>
      <c r="J699" s="10">
        <v>16</v>
      </c>
      <c r="K699" s="10">
        <v>521.42278959999999</v>
      </c>
      <c r="L699" s="10">
        <v>647</v>
      </c>
      <c r="M699" s="10">
        <v>67</v>
      </c>
      <c r="N699" s="10">
        <v>4624</v>
      </c>
      <c r="O699" s="10">
        <v>270474</v>
      </c>
      <c r="P699" s="10">
        <v>126603</v>
      </c>
      <c r="Q699" s="10">
        <v>15041</v>
      </c>
      <c r="R699" s="10">
        <v>8</v>
      </c>
      <c r="S699" s="10">
        <v>6</v>
      </c>
      <c r="T699" s="10">
        <v>87.325749999999999</v>
      </c>
      <c r="U699" s="10">
        <v>1493.791084</v>
      </c>
      <c r="V699" s="10">
        <v>8480</v>
      </c>
      <c r="W699" s="10">
        <v>8893</v>
      </c>
      <c r="X699" s="10">
        <v>24382</v>
      </c>
      <c r="Y699" s="10">
        <v>31578</v>
      </c>
      <c r="Z699" s="10">
        <v>15</v>
      </c>
      <c r="AA699" s="10">
        <v>43136</v>
      </c>
      <c r="AB699" s="10">
        <v>55575</v>
      </c>
      <c r="AC699" s="10">
        <v>5271</v>
      </c>
      <c r="AD699" s="10">
        <v>885.04254400000002</v>
      </c>
      <c r="AE699" s="10">
        <v>94724</v>
      </c>
      <c r="AF699" s="10">
        <v>25</v>
      </c>
      <c r="AG699" s="10">
        <v>75.73</v>
      </c>
      <c r="AH699" s="10">
        <v>2.91</v>
      </c>
      <c r="AI699" s="10">
        <v>100.93</v>
      </c>
      <c r="AJ699" s="10" t="s">
        <v>40</v>
      </c>
    </row>
    <row r="700" spans="1:36" x14ac:dyDescent="0.25">
      <c r="A700" s="10" t="s">
        <v>36</v>
      </c>
      <c r="B700" s="10" t="s">
        <v>68</v>
      </c>
      <c r="C700" s="10">
        <v>26</v>
      </c>
      <c r="D700" s="10" t="s">
        <v>38</v>
      </c>
      <c r="E700" s="10">
        <v>2608</v>
      </c>
      <c r="F700" s="10" t="s">
        <v>44</v>
      </c>
      <c r="G700" s="20">
        <v>832724</v>
      </c>
      <c r="H700" s="10">
        <v>335.67046729999998</v>
      </c>
      <c r="I700" s="10">
        <v>40</v>
      </c>
      <c r="J700" s="10">
        <v>24</v>
      </c>
      <c r="K700" s="10">
        <v>615.86246779999999</v>
      </c>
      <c r="L700" s="10">
        <v>888</v>
      </c>
      <c r="M700" s="10">
        <v>38</v>
      </c>
      <c r="N700" s="10">
        <v>4852</v>
      </c>
      <c r="O700" s="10">
        <v>712013</v>
      </c>
      <c r="P700" s="10">
        <v>435875</v>
      </c>
      <c r="Q700" s="10">
        <v>25024</v>
      </c>
      <c r="R700" s="10">
        <v>0</v>
      </c>
      <c r="S700" s="10">
        <v>9</v>
      </c>
      <c r="T700" s="10">
        <v>60.29898</v>
      </c>
      <c r="U700" s="10">
        <v>3066.1788120000001</v>
      </c>
      <c r="V700" s="10">
        <v>17527</v>
      </c>
      <c r="W700" s="10">
        <v>18636</v>
      </c>
      <c r="X700" s="10">
        <v>29455</v>
      </c>
      <c r="Y700" s="10">
        <v>44135</v>
      </c>
      <c r="Z700" s="10">
        <v>129</v>
      </c>
      <c r="AA700" s="10">
        <v>52002</v>
      </c>
      <c r="AB700" s="10">
        <v>72947</v>
      </c>
      <c r="AC700" s="10">
        <v>5740</v>
      </c>
      <c r="AD700" s="10">
        <v>2390.0173639999998</v>
      </c>
      <c r="AE700" s="10">
        <v>561218</v>
      </c>
      <c r="AF700" s="10">
        <v>28</v>
      </c>
      <c r="AG700" s="10">
        <v>56.07</v>
      </c>
      <c r="AH700" s="10">
        <v>4.33</v>
      </c>
      <c r="AI700" s="10">
        <v>109.51</v>
      </c>
      <c r="AJ700" s="10" t="s">
        <v>40</v>
      </c>
    </row>
    <row r="701" spans="1:36" x14ac:dyDescent="0.25">
      <c r="A701" s="10" t="s">
        <v>36</v>
      </c>
      <c r="B701" s="10" t="s">
        <v>68</v>
      </c>
      <c r="C701" s="10">
        <v>26</v>
      </c>
      <c r="D701" s="10" t="s">
        <v>38</v>
      </c>
      <c r="E701" s="10">
        <v>2615</v>
      </c>
      <c r="F701" s="10" t="s">
        <v>50</v>
      </c>
      <c r="G701" s="20">
        <v>995446</v>
      </c>
      <c r="H701" s="10">
        <v>325.22830979999998</v>
      </c>
      <c r="I701" s="10">
        <v>21</v>
      </c>
      <c r="J701" s="10">
        <v>38</v>
      </c>
      <c r="K701" s="10">
        <v>312.25042259999998</v>
      </c>
      <c r="L701" s="10">
        <v>1066</v>
      </c>
      <c r="M701" s="10">
        <v>9</v>
      </c>
      <c r="N701" s="10">
        <v>3286</v>
      </c>
      <c r="O701" s="10">
        <v>624194</v>
      </c>
      <c r="P701" s="10">
        <v>569048</v>
      </c>
      <c r="Q701" s="10">
        <v>86760</v>
      </c>
      <c r="R701" s="10">
        <v>58</v>
      </c>
      <c r="S701" s="10">
        <v>15</v>
      </c>
      <c r="T701" s="10">
        <v>78.183080000000004</v>
      </c>
      <c r="U701" s="10">
        <v>2420.4890989999999</v>
      </c>
      <c r="V701" s="10">
        <v>29476</v>
      </c>
      <c r="W701" s="10">
        <v>33834</v>
      </c>
      <c r="X701" s="10">
        <v>56170</v>
      </c>
      <c r="Y701" s="10">
        <v>96027</v>
      </c>
      <c r="Z701" s="10">
        <v>6</v>
      </c>
      <c r="AA701" s="10">
        <v>90543</v>
      </c>
      <c r="AB701" s="10">
        <v>146637</v>
      </c>
      <c r="AC701" s="10">
        <v>4352</v>
      </c>
      <c r="AD701" s="10">
        <v>2030.0555959999999</v>
      </c>
      <c r="AE701" s="10">
        <v>438762</v>
      </c>
      <c r="AF701" s="10">
        <v>9</v>
      </c>
      <c r="AG701" s="10">
        <v>62.41</v>
      </c>
      <c r="AH701" s="10">
        <v>24.63</v>
      </c>
      <c r="AI701" s="10">
        <v>106.51</v>
      </c>
      <c r="AJ701" s="10" t="s">
        <v>40</v>
      </c>
    </row>
    <row r="702" spans="1:36" x14ac:dyDescent="0.25">
      <c r="A702" s="10" t="s">
        <v>36</v>
      </c>
      <c r="B702" s="10" t="s">
        <v>68</v>
      </c>
      <c r="C702" s="10">
        <v>26</v>
      </c>
      <c r="D702" s="10" t="s">
        <v>38</v>
      </c>
      <c r="E702" s="10">
        <v>2619</v>
      </c>
      <c r="F702" s="10" t="s">
        <v>57</v>
      </c>
      <c r="G702" s="20">
        <v>373643</v>
      </c>
      <c r="H702" s="10">
        <v>320.59385980000002</v>
      </c>
      <c r="I702" s="10">
        <v>35</v>
      </c>
      <c r="J702" s="10">
        <v>12</v>
      </c>
      <c r="K702" s="10">
        <v>377.3005043</v>
      </c>
      <c r="L702" s="10">
        <v>715</v>
      </c>
      <c r="M702" s="10">
        <v>12</v>
      </c>
      <c r="N702" s="10">
        <v>2837</v>
      </c>
      <c r="O702" s="10">
        <v>332496</v>
      </c>
      <c r="P702" s="10">
        <v>165257</v>
      </c>
      <c r="Q702" s="10">
        <v>11499</v>
      </c>
      <c r="R702" s="10">
        <v>122</v>
      </c>
      <c r="S702" s="10">
        <v>7</v>
      </c>
      <c r="T702" s="10">
        <v>30.720369999999999</v>
      </c>
      <c r="U702" s="10">
        <v>1473.982634</v>
      </c>
      <c r="V702" s="10">
        <v>9320</v>
      </c>
      <c r="W702" s="10">
        <v>9930</v>
      </c>
      <c r="X702" s="10">
        <v>16412</v>
      </c>
      <c r="Y702" s="10">
        <v>22820</v>
      </c>
      <c r="Z702" s="10">
        <v>56</v>
      </c>
      <c r="AA702" s="10">
        <v>33756</v>
      </c>
      <c r="AB702" s="10">
        <v>44860</v>
      </c>
      <c r="AC702" s="10">
        <v>3552</v>
      </c>
      <c r="AD702" s="10">
        <v>1065.9617599999999</v>
      </c>
      <c r="AE702" s="10">
        <v>281266</v>
      </c>
      <c r="AF702" s="10">
        <v>24</v>
      </c>
      <c r="AG702" s="10">
        <v>59.95</v>
      </c>
      <c r="AH702" s="10">
        <v>14.36</v>
      </c>
      <c r="AI702" s="10">
        <v>103.46</v>
      </c>
      <c r="AJ702" s="10" t="s">
        <v>40</v>
      </c>
    </row>
    <row r="703" spans="1:36" x14ac:dyDescent="0.25">
      <c r="A703" s="10" t="s">
        <v>36</v>
      </c>
      <c r="B703" s="10" t="s">
        <v>68</v>
      </c>
      <c r="C703" s="10">
        <v>26</v>
      </c>
      <c r="D703" s="10" t="s">
        <v>38</v>
      </c>
      <c r="E703" s="10">
        <v>2623</v>
      </c>
      <c r="F703" s="10" t="s">
        <v>56</v>
      </c>
      <c r="G703" s="20">
        <v>2191742</v>
      </c>
      <c r="H703" s="10">
        <v>298.50759790000001</v>
      </c>
      <c r="I703" s="10">
        <v>17</v>
      </c>
      <c r="J703" s="10">
        <v>138</v>
      </c>
      <c r="K703" s="10">
        <v>2745.7261830000002</v>
      </c>
      <c r="L703" s="10">
        <v>963</v>
      </c>
      <c r="M703" s="10">
        <v>13</v>
      </c>
      <c r="N703" s="10">
        <v>4641</v>
      </c>
      <c r="O703" s="10">
        <v>1084571</v>
      </c>
      <c r="P703" s="10">
        <v>637782</v>
      </c>
      <c r="Q703" s="10">
        <v>116272</v>
      </c>
      <c r="R703" s="10">
        <v>281</v>
      </c>
      <c r="S703" s="10">
        <v>76</v>
      </c>
      <c r="T703" s="10">
        <v>113.31774</v>
      </c>
      <c r="U703" s="10">
        <v>6096.5707629999997</v>
      </c>
      <c r="V703" s="10">
        <v>62492</v>
      </c>
      <c r="W703" s="10">
        <v>83740</v>
      </c>
      <c r="X703" s="10">
        <v>108508</v>
      </c>
      <c r="Y703" s="10">
        <v>205044</v>
      </c>
      <c r="Z703" s="10">
        <v>6</v>
      </c>
      <c r="AA703" s="10">
        <v>139656</v>
      </c>
      <c r="AB703" s="10">
        <v>255001</v>
      </c>
      <c r="AC703" s="10">
        <v>5604</v>
      </c>
      <c r="AD703" s="10">
        <v>3237.52684</v>
      </c>
      <c r="AE703" s="10">
        <v>638310</v>
      </c>
      <c r="AF703" s="10">
        <v>31</v>
      </c>
      <c r="AG703" s="10">
        <v>65.010000000000005</v>
      </c>
      <c r="AH703" s="10">
        <v>5.84</v>
      </c>
      <c r="AI703" s="10">
        <v>110.13</v>
      </c>
      <c r="AJ703" s="10" t="s">
        <v>40</v>
      </c>
    </row>
    <row r="704" spans="1:36" x14ac:dyDescent="0.25">
      <c r="A704" s="10" t="s">
        <v>36</v>
      </c>
      <c r="B704" s="10" t="s">
        <v>68</v>
      </c>
      <c r="C704" s="10">
        <v>26</v>
      </c>
      <c r="D704" s="10" t="s">
        <v>38</v>
      </c>
      <c r="E704" s="10">
        <v>2610</v>
      </c>
      <c r="F704" s="10" t="s">
        <v>52</v>
      </c>
      <c r="G704" s="20">
        <v>1514131</v>
      </c>
      <c r="H704" s="10">
        <v>325.92581999999999</v>
      </c>
      <c r="I704" s="10">
        <v>25</v>
      </c>
      <c r="J704" s="10">
        <v>74</v>
      </c>
      <c r="K704" s="10">
        <v>1105.414855</v>
      </c>
      <c r="L704" s="10">
        <v>1521</v>
      </c>
      <c r="M704" s="10">
        <v>10</v>
      </c>
      <c r="N704" s="10">
        <v>2809</v>
      </c>
      <c r="O704" s="10">
        <v>1034106</v>
      </c>
      <c r="P704" s="10">
        <v>827012</v>
      </c>
      <c r="Q704" s="10">
        <v>78247</v>
      </c>
      <c r="R704" s="10">
        <v>169</v>
      </c>
      <c r="S704" s="10">
        <v>19</v>
      </c>
      <c r="T704" s="10">
        <v>105.71276</v>
      </c>
      <c r="U704" s="10">
        <v>4581.5460750000002</v>
      </c>
      <c r="V704" s="10">
        <v>41206</v>
      </c>
      <c r="W704" s="10">
        <v>44752</v>
      </c>
      <c r="X704" s="10">
        <v>61934</v>
      </c>
      <c r="Y704" s="10">
        <v>99500</v>
      </c>
      <c r="Z704" s="10">
        <v>25</v>
      </c>
      <c r="AA704" s="10">
        <v>86247</v>
      </c>
      <c r="AB704" s="10">
        <v>130329</v>
      </c>
      <c r="AC704" s="10">
        <v>4330</v>
      </c>
      <c r="AD704" s="10">
        <v>3370.4184599999999</v>
      </c>
      <c r="AE704" s="10">
        <v>750698</v>
      </c>
      <c r="AF704" s="10">
        <v>11</v>
      </c>
      <c r="AG704" s="10">
        <v>52.82</v>
      </c>
      <c r="AH704" s="10">
        <v>18.16</v>
      </c>
      <c r="AI704" s="10">
        <v>101.81</v>
      </c>
      <c r="AJ704" s="10" t="s">
        <v>40</v>
      </c>
    </row>
    <row r="705" spans="1:36" x14ac:dyDescent="0.25">
      <c r="A705" s="10" t="s">
        <v>36</v>
      </c>
      <c r="B705" s="10" t="s">
        <v>68</v>
      </c>
      <c r="C705" s="10">
        <v>26</v>
      </c>
      <c r="D705" s="10" t="s">
        <v>38</v>
      </c>
      <c r="E705" s="10">
        <v>2615</v>
      </c>
      <c r="F705" s="10" t="s">
        <v>50</v>
      </c>
      <c r="G705" s="20">
        <v>995446</v>
      </c>
      <c r="H705" s="10">
        <v>325.07163430000003</v>
      </c>
      <c r="I705" s="10">
        <v>21</v>
      </c>
      <c r="J705" s="10">
        <v>38</v>
      </c>
      <c r="K705" s="10">
        <v>312.25042259999998</v>
      </c>
      <c r="L705" s="10">
        <v>1088</v>
      </c>
      <c r="M705" s="10">
        <v>9</v>
      </c>
      <c r="N705" s="10">
        <v>3266</v>
      </c>
      <c r="O705" s="10">
        <v>624681</v>
      </c>
      <c r="P705" s="10">
        <v>569515</v>
      </c>
      <c r="Q705" s="10">
        <v>86761</v>
      </c>
      <c r="R705" s="10">
        <v>58</v>
      </c>
      <c r="S705" s="10">
        <v>15</v>
      </c>
      <c r="T705" s="10">
        <v>78.183080000000004</v>
      </c>
      <c r="U705" s="10">
        <v>2421.094239</v>
      </c>
      <c r="V705" s="10">
        <v>29484</v>
      </c>
      <c r="W705" s="10">
        <v>33844</v>
      </c>
      <c r="X705" s="10">
        <v>56171</v>
      </c>
      <c r="Y705" s="10">
        <v>96028</v>
      </c>
      <c r="Z705" s="10">
        <v>6</v>
      </c>
      <c r="AA705" s="10">
        <v>90543</v>
      </c>
      <c r="AB705" s="10">
        <v>146637</v>
      </c>
      <c r="AC705" s="10">
        <v>4354</v>
      </c>
      <c r="AD705" s="10">
        <v>2030.660736</v>
      </c>
      <c r="AE705" s="10">
        <v>439068</v>
      </c>
      <c r="AF705" s="10">
        <v>9</v>
      </c>
      <c r="AG705" s="10">
        <v>62.42</v>
      </c>
      <c r="AH705" s="10">
        <v>24.61</v>
      </c>
      <c r="AI705" s="10">
        <v>106.45</v>
      </c>
      <c r="AJ705" s="10" t="s">
        <v>40</v>
      </c>
    </row>
    <row r="706" spans="1:36" x14ac:dyDescent="0.25">
      <c r="A706" s="10" t="s">
        <v>36</v>
      </c>
      <c r="B706" s="10" t="s">
        <v>68</v>
      </c>
      <c r="C706" s="10">
        <v>26</v>
      </c>
      <c r="D706" s="10" t="s">
        <v>38</v>
      </c>
      <c r="E706" s="10">
        <v>2623</v>
      </c>
      <c r="F706" s="10" t="s">
        <v>56</v>
      </c>
      <c r="G706" s="20">
        <v>2191742</v>
      </c>
      <c r="H706" s="10">
        <v>298.76994960000002</v>
      </c>
      <c r="I706" s="10">
        <v>17</v>
      </c>
      <c r="J706" s="10">
        <v>138</v>
      </c>
      <c r="K706" s="10">
        <v>2745.7261830000002</v>
      </c>
      <c r="L706" s="10">
        <v>967</v>
      </c>
      <c r="M706" s="10">
        <v>13</v>
      </c>
      <c r="N706" s="10">
        <v>4642</v>
      </c>
      <c r="O706" s="10">
        <v>1084784</v>
      </c>
      <c r="P706" s="10">
        <v>637958</v>
      </c>
      <c r="Q706" s="10">
        <v>116272</v>
      </c>
      <c r="R706" s="10">
        <v>281</v>
      </c>
      <c r="S706" s="10">
        <v>76</v>
      </c>
      <c r="T706" s="10">
        <v>113.31774</v>
      </c>
      <c r="U706" s="10">
        <v>6100.052533</v>
      </c>
      <c r="V706" s="10">
        <v>62491</v>
      </c>
      <c r="W706" s="10">
        <v>83739</v>
      </c>
      <c r="X706" s="10">
        <v>108507</v>
      </c>
      <c r="Y706" s="10">
        <v>205043</v>
      </c>
      <c r="Z706" s="10">
        <v>6</v>
      </c>
      <c r="AA706" s="10">
        <v>139656</v>
      </c>
      <c r="AB706" s="10">
        <v>255001</v>
      </c>
      <c r="AC706" s="10">
        <v>5609</v>
      </c>
      <c r="AD706" s="10">
        <v>3241.0086099999999</v>
      </c>
      <c r="AE706" s="10">
        <v>638322</v>
      </c>
      <c r="AF706" s="10">
        <v>31</v>
      </c>
      <c r="AG706" s="10">
        <v>64.8</v>
      </c>
      <c r="AH706" s="10">
        <v>5.82</v>
      </c>
      <c r="AI706" s="10">
        <v>110.16</v>
      </c>
      <c r="AJ706" s="10" t="s">
        <v>40</v>
      </c>
    </row>
    <row r="707" spans="1:36" x14ac:dyDescent="0.25">
      <c r="A707" s="10" t="s">
        <v>36</v>
      </c>
      <c r="B707" s="10" t="s">
        <v>68</v>
      </c>
      <c r="C707" s="10">
        <v>26</v>
      </c>
      <c r="D707" s="10" t="s">
        <v>38</v>
      </c>
      <c r="E707" s="10">
        <v>2609</v>
      </c>
      <c r="F707" s="10" t="s">
        <v>51</v>
      </c>
      <c r="G707" s="20">
        <v>1839268</v>
      </c>
      <c r="H707" s="10">
        <v>325.31457690000002</v>
      </c>
      <c r="I707" s="10">
        <v>24</v>
      </c>
      <c r="J707" s="10">
        <v>115</v>
      </c>
      <c r="K707" s="10">
        <v>637.19848890000003</v>
      </c>
      <c r="L707" s="10">
        <v>2337</v>
      </c>
      <c r="M707" s="10">
        <v>27</v>
      </c>
      <c r="N707" s="10">
        <v>6160</v>
      </c>
      <c r="O707" s="10">
        <v>1347671</v>
      </c>
      <c r="P707" s="10">
        <v>883898</v>
      </c>
      <c r="Q707" s="10">
        <v>88261</v>
      </c>
      <c r="R707" s="10">
        <v>0</v>
      </c>
      <c r="S707" s="10">
        <v>0</v>
      </c>
      <c r="T707" s="10">
        <v>115.64333999999999</v>
      </c>
      <c r="U707" s="10">
        <v>5137.0120399999996</v>
      </c>
      <c r="V707" s="10">
        <v>54587</v>
      </c>
      <c r="W707" s="10">
        <v>60183</v>
      </c>
      <c r="X707" s="10">
        <v>86483</v>
      </c>
      <c r="Y707" s="10">
        <v>133684</v>
      </c>
      <c r="Z707" s="10">
        <v>148</v>
      </c>
      <c r="AA707" s="10">
        <v>128609</v>
      </c>
      <c r="AB707" s="10">
        <v>185790</v>
      </c>
      <c r="AC707" s="10">
        <v>8497</v>
      </c>
      <c r="AD707" s="10">
        <v>4384.1702109999997</v>
      </c>
      <c r="AE707" s="10">
        <v>1065317</v>
      </c>
      <c r="AF707" s="10">
        <v>18</v>
      </c>
      <c r="AG707" s="10">
        <v>47.89</v>
      </c>
      <c r="AH707" s="10">
        <v>28.77</v>
      </c>
      <c r="AI707" s="10">
        <v>100.72</v>
      </c>
      <c r="AJ707" s="10" t="s">
        <v>40</v>
      </c>
    </row>
    <row r="708" spans="1:36" x14ac:dyDescent="0.25">
      <c r="A708" s="10" t="s">
        <v>36</v>
      </c>
      <c r="B708" s="10" t="s">
        <v>68</v>
      </c>
      <c r="C708" s="10">
        <v>26</v>
      </c>
      <c r="D708" s="10" t="s">
        <v>38</v>
      </c>
      <c r="E708" s="10">
        <v>2617</v>
      </c>
      <c r="F708" s="10" t="s">
        <v>54</v>
      </c>
      <c r="G708" s="20">
        <v>944813</v>
      </c>
      <c r="H708" s="10">
        <v>311.10894510000003</v>
      </c>
      <c r="I708" s="10">
        <v>19</v>
      </c>
      <c r="J708" s="10">
        <v>145</v>
      </c>
      <c r="K708" s="10">
        <v>253.29876780000001</v>
      </c>
      <c r="L708" s="10">
        <v>287</v>
      </c>
      <c r="M708" s="10">
        <v>3</v>
      </c>
      <c r="N708" s="10">
        <v>1987</v>
      </c>
      <c r="O708" s="10">
        <v>512884</v>
      </c>
      <c r="P708" s="10">
        <v>409239</v>
      </c>
      <c r="Q708" s="10">
        <v>75423</v>
      </c>
      <c r="R708" s="10">
        <v>0</v>
      </c>
      <c r="S708" s="10">
        <v>0</v>
      </c>
      <c r="T708" s="10">
        <v>69.547319999999999</v>
      </c>
      <c r="U708" s="10">
        <v>1918.4740899999999</v>
      </c>
      <c r="V708" s="10">
        <v>26398</v>
      </c>
      <c r="W708" s="10">
        <v>30622</v>
      </c>
      <c r="X708" s="10">
        <v>48872</v>
      </c>
      <c r="Y708" s="10">
        <v>94606</v>
      </c>
      <c r="Z708" s="10">
        <v>14</v>
      </c>
      <c r="AA708" s="10">
        <v>82688</v>
      </c>
      <c r="AB708" s="10">
        <v>144674</v>
      </c>
      <c r="AC708" s="10">
        <v>2274</v>
      </c>
      <c r="AD708" s="10">
        <v>1595.6280019999999</v>
      </c>
      <c r="AE708" s="10">
        <v>360413</v>
      </c>
      <c r="AF708" s="10">
        <v>17</v>
      </c>
      <c r="AG708" s="10">
        <v>47.47</v>
      </c>
      <c r="AH708" s="10">
        <v>18.41</v>
      </c>
      <c r="AI708" s="10">
        <v>103.45</v>
      </c>
      <c r="AJ708" s="10" t="s">
        <v>40</v>
      </c>
    </row>
    <row r="709" spans="1:36" x14ac:dyDescent="0.25">
      <c r="A709" s="10" t="s">
        <v>36</v>
      </c>
      <c r="B709" s="10" t="s">
        <v>68</v>
      </c>
      <c r="C709" s="10">
        <v>26</v>
      </c>
      <c r="D709" s="10" t="s">
        <v>38</v>
      </c>
      <c r="E709" s="10">
        <v>2605</v>
      </c>
      <c r="F709" s="10" t="s">
        <v>43</v>
      </c>
      <c r="G709" s="20">
        <v>463733</v>
      </c>
      <c r="H709" s="10">
        <v>327.33505659999997</v>
      </c>
      <c r="I709" s="10">
        <v>33</v>
      </c>
      <c r="J709" s="10">
        <v>20</v>
      </c>
      <c r="K709" s="10">
        <v>949.8519718</v>
      </c>
      <c r="L709" s="10">
        <v>1327</v>
      </c>
      <c r="M709" s="10">
        <v>82</v>
      </c>
      <c r="N709" s="10">
        <v>4582</v>
      </c>
      <c r="O709" s="10">
        <v>607489</v>
      </c>
      <c r="P709" s="10">
        <v>571619</v>
      </c>
      <c r="Q709" s="10">
        <v>45949</v>
      </c>
      <c r="R709" s="10">
        <v>216</v>
      </c>
      <c r="S709" s="10">
        <v>9</v>
      </c>
      <c r="T709" s="10">
        <v>81.666229999999999</v>
      </c>
      <c r="U709" s="10">
        <v>3020.0426640000001</v>
      </c>
      <c r="V709" s="10">
        <v>17984</v>
      </c>
      <c r="W709" s="10">
        <v>18965</v>
      </c>
      <c r="X709" s="10">
        <v>37152</v>
      </c>
      <c r="Y709" s="10">
        <v>50541</v>
      </c>
      <c r="Z709" s="10">
        <v>7</v>
      </c>
      <c r="AA709" s="10">
        <v>73438</v>
      </c>
      <c r="AB709" s="10">
        <v>98077</v>
      </c>
      <c r="AC709" s="10">
        <v>5909</v>
      </c>
      <c r="AD709" s="10">
        <v>1988.5244620000001</v>
      </c>
      <c r="AE709" s="10">
        <v>469341</v>
      </c>
      <c r="AF709" s="10">
        <v>28</v>
      </c>
      <c r="AG709" s="10">
        <v>87.65</v>
      </c>
      <c r="AH709" s="10">
        <v>6.28</v>
      </c>
      <c r="AI709" s="10">
        <v>103.81</v>
      </c>
      <c r="AJ709" s="10" t="s">
        <v>40</v>
      </c>
    </row>
    <row r="710" spans="1:36" x14ac:dyDescent="0.25">
      <c r="A710" s="10" t="s">
        <v>36</v>
      </c>
      <c r="B710" s="10" t="s">
        <v>68</v>
      </c>
      <c r="C710" s="10">
        <v>26</v>
      </c>
      <c r="D710" s="10" t="s">
        <v>38</v>
      </c>
      <c r="E710" s="10">
        <v>2612</v>
      </c>
      <c r="F710" s="10" t="s">
        <v>60</v>
      </c>
      <c r="G710" s="20">
        <v>767064</v>
      </c>
      <c r="H710" s="10">
        <v>333.2390709</v>
      </c>
      <c r="I710" s="10">
        <v>23</v>
      </c>
      <c r="J710" s="10">
        <v>87</v>
      </c>
      <c r="K710" s="10">
        <v>412.43177989999998</v>
      </c>
      <c r="L710" s="10">
        <v>830</v>
      </c>
      <c r="M710" s="10">
        <v>1</v>
      </c>
      <c r="N710" s="10">
        <v>1406</v>
      </c>
      <c r="O710" s="10">
        <v>569923</v>
      </c>
      <c r="P710" s="10">
        <v>459568</v>
      </c>
      <c r="Q710" s="10">
        <v>58610</v>
      </c>
      <c r="R710" s="10">
        <v>34</v>
      </c>
      <c r="S710" s="10">
        <v>4</v>
      </c>
      <c r="T710" s="10">
        <v>69.966620000000006</v>
      </c>
      <c r="U710" s="10">
        <v>2381.6045100000001</v>
      </c>
      <c r="V710" s="10">
        <v>23953</v>
      </c>
      <c r="W710" s="10">
        <v>30455</v>
      </c>
      <c r="X710" s="10">
        <v>39263</v>
      </c>
      <c r="Y710" s="10">
        <v>73577</v>
      </c>
      <c r="Z710" s="10">
        <v>2</v>
      </c>
      <c r="AA710" s="10">
        <v>52800</v>
      </c>
      <c r="AB710" s="10">
        <v>93565</v>
      </c>
      <c r="AC710" s="10">
        <v>2236</v>
      </c>
      <c r="AD710" s="10">
        <v>1899.2061100000001</v>
      </c>
      <c r="AE710" s="10">
        <v>381438</v>
      </c>
      <c r="AF710" s="10">
        <v>5</v>
      </c>
      <c r="AG710" s="10">
        <v>80.41</v>
      </c>
      <c r="AH710" s="10">
        <v>2.97</v>
      </c>
      <c r="AI710" s="10">
        <v>100.66</v>
      </c>
      <c r="AJ710" s="10" t="s">
        <v>40</v>
      </c>
    </row>
    <row r="711" spans="1:36" x14ac:dyDescent="0.25">
      <c r="A711" s="10" t="s">
        <v>36</v>
      </c>
      <c r="B711" s="10" t="s">
        <v>68</v>
      </c>
      <c r="C711" s="10">
        <v>26</v>
      </c>
      <c r="D711" s="10" t="s">
        <v>38</v>
      </c>
      <c r="E711" s="10">
        <v>2616</v>
      </c>
      <c r="F711" s="10" t="s">
        <v>53</v>
      </c>
      <c r="G711" s="20">
        <v>1339577</v>
      </c>
      <c r="H711" s="10">
        <v>339.59176380000002</v>
      </c>
      <c r="I711" s="10">
        <v>18</v>
      </c>
      <c r="J711" s="10">
        <v>158</v>
      </c>
      <c r="K711" s="10">
        <v>630.34790459999999</v>
      </c>
      <c r="L711" s="10">
        <v>1257</v>
      </c>
      <c r="M711" s="10">
        <v>10</v>
      </c>
      <c r="N711" s="10">
        <v>7351</v>
      </c>
      <c r="O711" s="10">
        <v>901412</v>
      </c>
      <c r="P711" s="10">
        <v>771065</v>
      </c>
      <c r="Q711" s="10">
        <v>127692</v>
      </c>
      <c r="R711" s="10">
        <v>317</v>
      </c>
      <c r="S711" s="10">
        <v>68</v>
      </c>
      <c r="T711" s="10">
        <v>90.17456</v>
      </c>
      <c r="U711" s="10">
        <v>3781.6433750000001</v>
      </c>
      <c r="V711" s="10">
        <v>48103</v>
      </c>
      <c r="W711" s="10">
        <v>60760</v>
      </c>
      <c r="X711" s="10">
        <v>78229</v>
      </c>
      <c r="Y711" s="10">
        <v>151795</v>
      </c>
      <c r="Z711" s="10">
        <v>4</v>
      </c>
      <c r="AA711" s="10">
        <v>105911</v>
      </c>
      <c r="AB711" s="10">
        <v>196065</v>
      </c>
      <c r="AC711" s="10">
        <v>8608</v>
      </c>
      <c r="AD711" s="10">
        <v>3061.1209100000001</v>
      </c>
      <c r="AE711" s="10">
        <v>621706</v>
      </c>
      <c r="AF711" s="10">
        <v>37</v>
      </c>
      <c r="AG711" s="10">
        <v>60.29</v>
      </c>
      <c r="AH711" s="10">
        <v>12.44</v>
      </c>
      <c r="AI711" s="10">
        <v>102.05</v>
      </c>
      <c r="AJ711" s="10" t="s">
        <v>40</v>
      </c>
    </row>
    <row r="712" spans="1:36" x14ac:dyDescent="0.25">
      <c r="A712" s="10" t="s">
        <v>36</v>
      </c>
      <c r="B712" s="10" t="s">
        <v>68</v>
      </c>
      <c r="C712" s="10">
        <v>26</v>
      </c>
      <c r="D712" s="10" t="s">
        <v>38</v>
      </c>
      <c r="E712" s="10">
        <v>2604</v>
      </c>
      <c r="F712" s="10" t="s">
        <v>42</v>
      </c>
      <c r="G712" s="20">
        <v>1830247</v>
      </c>
      <c r="H712" s="10">
        <v>320.57452810000001</v>
      </c>
      <c r="I712" s="10">
        <v>28</v>
      </c>
      <c r="J712" s="10">
        <v>73</v>
      </c>
      <c r="K712" s="10">
        <v>1358.3149679999999</v>
      </c>
      <c r="L712" s="10">
        <v>1867</v>
      </c>
      <c r="M712" s="10">
        <v>72</v>
      </c>
      <c r="N712" s="10">
        <v>6992</v>
      </c>
      <c r="O712" s="10">
        <v>1206239</v>
      </c>
      <c r="P712" s="10">
        <v>1002489</v>
      </c>
      <c r="Q712" s="10">
        <v>75427</v>
      </c>
      <c r="R712" s="10">
        <v>0</v>
      </c>
      <c r="S712" s="10">
        <v>0</v>
      </c>
      <c r="T712" s="10">
        <v>128.68008</v>
      </c>
      <c r="U712" s="10">
        <v>5353.8900299999996</v>
      </c>
      <c r="V712" s="10">
        <v>42009</v>
      </c>
      <c r="W712" s="10">
        <v>44545</v>
      </c>
      <c r="X712" s="10">
        <v>67356</v>
      </c>
      <c r="Y712" s="10">
        <v>90181</v>
      </c>
      <c r="Z712" s="10">
        <v>43</v>
      </c>
      <c r="AA712" s="10">
        <v>107648</v>
      </c>
      <c r="AB712" s="10">
        <v>135668</v>
      </c>
      <c r="AC712" s="10">
        <v>8859</v>
      </c>
      <c r="AD712" s="10">
        <v>3866.8949819999998</v>
      </c>
      <c r="AE712" s="10">
        <v>978405</v>
      </c>
      <c r="AF712" s="10">
        <v>22</v>
      </c>
      <c r="AG712" s="10">
        <v>77.98</v>
      </c>
      <c r="AH712" s="10">
        <v>13.08</v>
      </c>
      <c r="AI712" s="10">
        <v>102.51</v>
      </c>
      <c r="AJ712" s="10" t="s">
        <v>40</v>
      </c>
    </row>
    <row r="713" spans="1:36" x14ac:dyDescent="0.25">
      <c r="A713" s="10" t="s">
        <v>36</v>
      </c>
      <c r="B713" s="10" t="s">
        <v>68</v>
      </c>
      <c r="C713" s="10">
        <v>26</v>
      </c>
      <c r="D713" s="10" t="s">
        <v>38</v>
      </c>
      <c r="E713" s="10">
        <v>2609</v>
      </c>
      <c r="F713" s="10" t="s">
        <v>51</v>
      </c>
      <c r="G713" s="20">
        <v>1839268</v>
      </c>
      <c r="H713" s="10">
        <v>325.06142799999998</v>
      </c>
      <c r="I713" s="10">
        <v>24</v>
      </c>
      <c r="J713" s="10">
        <v>115</v>
      </c>
      <c r="K713" s="10">
        <v>637.19848890000003</v>
      </c>
      <c r="L713" s="10">
        <v>2345</v>
      </c>
      <c r="M713" s="10">
        <v>27</v>
      </c>
      <c r="N713" s="10">
        <v>6182</v>
      </c>
      <c r="O713" s="10">
        <v>1362822</v>
      </c>
      <c r="P713" s="10">
        <v>893871</v>
      </c>
      <c r="Q713" s="10">
        <v>88274</v>
      </c>
      <c r="R713" s="10">
        <v>0</v>
      </c>
      <c r="S713" s="10">
        <v>0</v>
      </c>
      <c r="T713" s="10">
        <v>115.86478</v>
      </c>
      <c r="U713" s="10">
        <v>5183.0719230000004</v>
      </c>
      <c r="V713" s="10">
        <v>54722</v>
      </c>
      <c r="W713" s="10">
        <v>60362</v>
      </c>
      <c r="X713" s="10">
        <v>86501</v>
      </c>
      <c r="Y713" s="10">
        <v>133708</v>
      </c>
      <c r="Z713" s="10">
        <v>151</v>
      </c>
      <c r="AA713" s="10">
        <v>128609</v>
      </c>
      <c r="AB713" s="10">
        <v>185791</v>
      </c>
      <c r="AC713" s="10">
        <v>8527</v>
      </c>
      <c r="AD713" s="10">
        <v>4430.0086540000002</v>
      </c>
      <c r="AE713" s="10">
        <v>1077362</v>
      </c>
      <c r="AF713" s="10">
        <v>18</v>
      </c>
      <c r="AG713" s="10">
        <v>47.94</v>
      </c>
      <c r="AH713" s="10">
        <v>28.84</v>
      </c>
      <c r="AI713" s="10">
        <v>100.75</v>
      </c>
      <c r="AJ713" s="10" t="s">
        <v>40</v>
      </c>
    </row>
    <row r="714" spans="1:36" x14ac:dyDescent="0.25">
      <c r="A714" s="10" t="s">
        <v>36</v>
      </c>
      <c r="B714" s="10" t="s">
        <v>68</v>
      </c>
      <c r="C714" s="10">
        <v>26</v>
      </c>
      <c r="D714" s="10" t="s">
        <v>38</v>
      </c>
      <c r="E714" s="10">
        <v>2612</v>
      </c>
      <c r="F714" s="10" t="s">
        <v>60</v>
      </c>
      <c r="G714" s="20">
        <v>767064</v>
      </c>
      <c r="H714" s="10">
        <v>331.98083869999999</v>
      </c>
      <c r="I714" s="10">
        <v>24</v>
      </c>
      <c r="J714" s="10">
        <v>87</v>
      </c>
      <c r="K714" s="10">
        <v>412.43177989999998</v>
      </c>
      <c r="L714" s="10">
        <v>877</v>
      </c>
      <c r="M714" s="10">
        <v>1</v>
      </c>
      <c r="N714" s="10">
        <v>1363</v>
      </c>
      <c r="O714" s="10">
        <v>580596</v>
      </c>
      <c r="P714" s="10">
        <v>467848</v>
      </c>
      <c r="Q714" s="10">
        <v>58635</v>
      </c>
      <c r="R714" s="10">
        <v>34</v>
      </c>
      <c r="S714" s="10">
        <v>4</v>
      </c>
      <c r="T714" s="10">
        <v>69.966620000000006</v>
      </c>
      <c r="U714" s="10">
        <v>2409.8658700000001</v>
      </c>
      <c r="V714" s="10">
        <v>24041</v>
      </c>
      <c r="W714" s="10">
        <v>30583</v>
      </c>
      <c r="X714" s="10">
        <v>39281</v>
      </c>
      <c r="Y714" s="10">
        <v>73607</v>
      </c>
      <c r="Z714" s="10">
        <v>2</v>
      </c>
      <c r="AA714" s="10">
        <v>52801</v>
      </c>
      <c r="AB714" s="10">
        <v>93568</v>
      </c>
      <c r="AC714" s="10">
        <v>2240</v>
      </c>
      <c r="AD714" s="10">
        <v>1927.46747</v>
      </c>
      <c r="AE714" s="10">
        <v>387952</v>
      </c>
      <c r="AF714" s="10">
        <v>5</v>
      </c>
      <c r="AG714" s="10">
        <v>80.84</v>
      </c>
      <c r="AH714" s="10">
        <v>2.96</v>
      </c>
      <c r="AI714" s="10">
        <v>100.67</v>
      </c>
      <c r="AJ714" s="10" t="s">
        <v>40</v>
      </c>
    </row>
    <row r="715" spans="1:36" x14ac:dyDescent="0.25">
      <c r="A715" s="10" t="s">
        <v>36</v>
      </c>
      <c r="B715" s="10" t="s">
        <v>68</v>
      </c>
      <c r="C715" s="10">
        <v>26</v>
      </c>
      <c r="D715" s="10" t="s">
        <v>38</v>
      </c>
      <c r="E715" s="10">
        <v>2614</v>
      </c>
      <c r="F715" s="10" t="s">
        <v>45</v>
      </c>
      <c r="G715" s="20">
        <v>880580</v>
      </c>
      <c r="H715" s="10">
        <v>325.22209830000003</v>
      </c>
      <c r="I715" s="10">
        <v>39</v>
      </c>
      <c r="J715" s="10">
        <v>24</v>
      </c>
      <c r="K715" s="10">
        <v>692.6511964</v>
      </c>
      <c r="L715" s="10">
        <v>1486</v>
      </c>
      <c r="M715" s="10">
        <v>5</v>
      </c>
      <c r="N715" s="10">
        <v>2735</v>
      </c>
      <c r="O715" s="10">
        <v>851920</v>
      </c>
      <c r="P715" s="10">
        <v>603635</v>
      </c>
      <c r="Q715" s="10">
        <v>29903</v>
      </c>
      <c r="R715" s="10">
        <v>16</v>
      </c>
      <c r="S715" s="10">
        <v>4</v>
      </c>
      <c r="T715" s="10">
        <v>54.399639999999998</v>
      </c>
      <c r="U715" s="10">
        <v>3517.6829360000002</v>
      </c>
      <c r="V715" s="10">
        <v>21693</v>
      </c>
      <c r="W715" s="10">
        <v>22944</v>
      </c>
      <c r="X715" s="10">
        <v>33142</v>
      </c>
      <c r="Y715" s="10">
        <v>44884</v>
      </c>
      <c r="Z715" s="10">
        <v>62</v>
      </c>
      <c r="AA715" s="10">
        <v>49666</v>
      </c>
      <c r="AB715" s="10">
        <v>64626</v>
      </c>
      <c r="AC715" s="10">
        <v>4221</v>
      </c>
      <c r="AD715" s="10">
        <v>2770.6320999999998</v>
      </c>
      <c r="AE715" s="10">
        <v>637474</v>
      </c>
      <c r="AF715" s="10">
        <v>25</v>
      </c>
      <c r="AG715" s="10">
        <v>58.98</v>
      </c>
      <c r="AH715" s="10">
        <v>29.43</v>
      </c>
      <c r="AI715" s="10">
        <v>99.99</v>
      </c>
      <c r="AJ715" s="10" t="s">
        <v>40</v>
      </c>
    </row>
    <row r="716" spans="1:36" x14ac:dyDescent="0.25">
      <c r="A716" s="10" t="s">
        <v>36</v>
      </c>
      <c r="B716" s="10" t="s">
        <v>68</v>
      </c>
      <c r="C716" s="10">
        <v>26</v>
      </c>
      <c r="D716" s="10" t="s">
        <v>38</v>
      </c>
      <c r="E716" s="10">
        <v>2615</v>
      </c>
      <c r="F716" s="10" t="s">
        <v>50</v>
      </c>
      <c r="G716" s="20">
        <v>995446</v>
      </c>
      <c r="H716" s="10">
        <v>324.3006901</v>
      </c>
      <c r="I716" s="10">
        <v>21</v>
      </c>
      <c r="J716" s="10">
        <v>38</v>
      </c>
      <c r="K716" s="10">
        <v>312.25042259999998</v>
      </c>
      <c r="L716" s="10">
        <v>1088</v>
      </c>
      <c r="M716" s="10">
        <v>9</v>
      </c>
      <c r="N716" s="10">
        <v>3266</v>
      </c>
      <c r="O716" s="10">
        <v>633222</v>
      </c>
      <c r="P716" s="10">
        <v>577252</v>
      </c>
      <c r="Q716" s="10">
        <v>86796</v>
      </c>
      <c r="R716" s="10">
        <v>58</v>
      </c>
      <c r="S716" s="10">
        <v>15</v>
      </c>
      <c r="T716" s="10">
        <v>78.183080000000004</v>
      </c>
      <c r="U716" s="10">
        <v>2443.976819</v>
      </c>
      <c r="V716" s="10">
        <v>29609</v>
      </c>
      <c r="W716" s="10">
        <v>34008</v>
      </c>
      <c r="X716" s="10">
        <v>56199</v>
      </c>
      <c r="Y716" s="10">
        <v>96066</v>
      </c>
      <c r="Z716" s="10">
        <v>6</v>
      </c>
      <c r="AA716" s="10">
        <v>90543</v>
      </c>
      <c r="AB716" s="10">
        <v>146637</v>
      </c>
      <c r="AC716" s="10">
        <v>4354</v>
      </c>
      <c r="AD716" s="10">
        <v>2053.5433159999998</v>
      </c>
      <c r="AE716" s="10">
        <v>445028</v>
      </c>
      <c r="AF716" s="10">
        <v>9</v>
      </c>
      <c r="AG716" s="10">
        <v>62.23</v>
      </c>
      <c r="AH716" s="10">
        <v>24.91</v>
      </c>
      <c r="AI716" s="10">
        <v>106.57</v>
      </c>
      <c r="AJ716" s="10" t="s">
        <v>40</v>
      </c>
    </row>
    <row r="717" spans="1:36" x14ac:dyDescent="0.25">
      <c r="A717" s="10" t="s">
        <v>36</v>
      </c>
      <c r="B717" s="10" t="s">
        <v>68</v>
      </c>
      <c r="C717" s="10">
        <v>26</v>
      </c>
      <c r="D717" s="10" t="s">
        <v>38</v>
      </c>
      <c r="E717" s="10">
        <v>2617</v>
      </c>
      <c r="F717" s="10" t="s">
        <v>54</v>
      </c>
      <c r="G717" s="20">
        <v>944813</v>
      </c>
      <c r="H717" s="10">
        <v>311.25958429999997</v>
      </c>
      <c r="I717" s="10">
        <v>19</v>
      </c>
      <c r="J717" s="10">
        <v>147</v>
      </c>
      <c r="K717" s="10">
        <v>253.70316779999999</v>
      </c>
      <c r="L717" s="10">
        <v>287</v>
      </c>
      <c r="M717" s="10">
        <v>3</v>
      </c>
      <c r="N717" s="10">
        <v>1987</v>
      </c>
      <c r="O717" s="10">
        <v>522255</v>
      </c>
      <c r="P717" s="10">
        <v>416518</v>
      </c>
      <c r="Q717" s="10">
        <v>75434</v>
      </c>
      <c r="R717" s="10">
        <v>0</v>
      </c>
      <c r="S717" s="10">
        <v>0</v>
      </c>
      <c r="T717" s="10">
        <v>69.547319999999999</v>
      </c>
      <c r="U717" s="10">
        <v>1948.8192300000001</v>
      </c>
      <c r="V717" s="10">
        <v>26525</v>
      </c>
      <c r="W717" s="10">
        <v>30791</v>
      </c>
      <c r="X717" s="10">
        <v>48883</v>
      </c>
      <c r="Y717" s="10">
        <v>94620</v>
      </c>
      <c r="Z717" s="10">
        <v>15</v>
      </c>
      <c r="AA717" s="10">
        <v>82689</v>
      </c>
      <c r="AB717" s="10">
        <v>144675</v>
      </c>
      <c r="AC717" s="10">
        <v>2274</v>
      </c>
      <c r="AD717" s="10">
        <v>1625.5687419999999</v>
      </c>
      <c r="AE717" s="10">
        <v>366220</v>
      </c>
      <c r="AF717" s="10">
        <v>17</v>
      </c>
      <c r="AG717" s="10">
        <v>47.76</v>
      </c>
      <c r="AH717" s="10">
        <v>18.510000000000002</v>
      </c>
      <c r="AI717" s="10">
        <v>103.47</v>
      </c>
      <c r="AJ717" s="10" t="s">
        <v>40</v>
      </c>
    </row>
    <row r="718" spans="1:36" x14ac:dyDescent="0.25">
      <c r="A718" s="10" t="s">
        <v>36</v>
      </c>
      <c r="B718" s="10" t="s">
        <v>68</v>
      </c>
      <c r="C718" s="10">
        <v>26</v>
      </c>
      <c r="D718" s="10" t="s">
        <v>38</v>
      </c>
      <c r="E718" s="10">
        <v>2623</v>
      </c>
      <c r="F718" s="10" t="s">
        <v>56</v>
      </c>
      <c r="G718" s="20">
        <v>2191742</v>
      </c>
      <c r="H718" s="10">
        <v>298.93215429999998</v>
      </c>
      <c r="I718" s="10">
        <v>17</v>
      </c>
      <c r="J718" s="10">
        <v>138</v>
      </c>
      <c r="K718" s="10">
        <v>2745.9397829999998</v>
      </c>
      <c r="L718" s="10">
        <v>971</v>
      </c>
      <c r="M718" s="10">
        <v>13</v>
      </c>
      <c r="N718" s="10">
        <v>4638</v>
      </c>
      <c r="O718" s="10">
        <v>1086687</v>
      </c>
      <c r="P718" s="10">
        <v>639178</v>
      </c>
      <c r="Q718" s="10">
        <v>116271</v>
      </c>
      <c r="R718" s="10">
        <v>281</v>
      </c>
      <c r="S718" s="10">
        <v>76</v>
      </c>
      <c r="T718" s="10">
        <v>113.31774</v>
      </c>
      <c r="U718" s="10">
        <v>6107.7143830000005</v>
      </c>
      <c r="V718" s="10">
        <v>62561</v>
      </c>
      <c r="W718" s="10">
        <v>83855</v>
      </c>
      <c r="X718" s="10">
        <v>108510</v>
      </c>
      <c r="Y718" s="10">
        <v>205049</v>
      </c>
      <c r="Z718" s="10">
        <v>6</v>
      </c>
      <c r="AA718" s="10">
        <v>139656</v>
      </c>
      <c r="AB718" s="10">
        <v>255001</v>
      </c>
      <c r="AC718" s="10">
        <v>5609</v>
      </c>
      <c r="AD718" s="10">
        <v>3248.4568599999998</v>
      </c>
      <c r="AE718" s="10">
        <v>639042</v>
      </c>
      <c r="AF718" s="10">
        <v>31</v>
      </c>
      <c r="AG718" s="10">
        <v>64.569999999999993</v>
      </c>
      <c r="AH718" s="10">
        <v>5.78</v>
      </c>
      <c r="AI718" s="10">
        <v>110.39</v>
      </c>
      <c r="AJ718" s="10" t="s">
        <v>40</v>
      </c>
    </row>
    <row r="719" spans="1:36" x14ac:dyDescent="0.25">
      <c r="A719" s="10" t="s">
        <v>36</v>
      </c>
      <c r="B719" s="10" t="s">
        <v>68</v>
      </c>
      <c r="C719" s="10">
        <v>26</v>
      </c>
      <c r="D719" s="10" t="s">
        <v>38</v>
      </c>
      <c r="E719" s="10">
        <v>2604</v>
      </c>
      <c r="F719" s="10" t="s">
        <v>42</v>
      </c>
      <c r="G719" s="20">
        <v>1830247</v>
      </c>
      <c r="H719" s="10">
        <v>321.89938810000001</v>
      </c>
      <c r="I719" s="10">
        <v>28</v>
      </c>
      <c r="J719" s="10">
        <v>73</v>
      </c>
      <c r="K719" s="10">
        <v>1565.3382819999999</v>
      </c>
      <c r="L719" s="10">
        <v>1871</v>
      </c>
      <c r="M719" s="10">
        <v>70</v>
      </c>
      <c r="N719" s="10">
        <v>6993</v>
      </c>
      <c r="O719" s="10">
        <v>1217749</v>
      </c>
      <c r="P719" s="10">
        <v>1012026</v>
      </c>
      <c r="Q719" s="10">
        <v>75444</v>
      </c>
      <c r="R719" s="10">
        <v>0</v>
      </c>
      <c r="S719" s="10">
        <v>0</v>
      </c>
      <c r="T719" s="10">
        <v>128.94211000000001</v>
      </c>
      <c r="U719" s="10">
        <v>5614.206972</v>
      </c>
      <c r="V719" s="10">
        <v>42101</v>
      </c>
      <c r="W719" s="10">
        <v>44654</v>
      </c>
      <c r="X719" s="10">
        <v>67364</v>
      </c>
      <c r="Y719" s="10">
        <v>90199</v>
      </c>
      <c r="Z719" s="10">
        <v>45</v>
      </c>
      <c r="AA719" s="10">
        <v>107664</v>
      </c>
      <c r="AB719" s="10">
        <v>135692</v>
      </c>
      <c r="AC719" s="10">
        <v>8864</v>
      </c>
      <c r="AD719" s="10">
        <v>3919.9265799999998</v>
      </c>
      <c r="AE719" s="10">
        <v>987817</v>
      </c>
      <c r="AF719" s="10">
        <v>22</v>
      </c>
      <c r="AG719" s="10">
        <v>77.790000000000006</v>
      </c>
      <c r="AH719" s="10">
        <v>12.96</v>
      </c>
      <c r="AI719" s="10">
        <v>102.7</v>
      </c>
      <c r="AJ719" s="10" t="s">
        <v>40</v>
      </c>
    </row>
    <row r="720" spans="1:36" x14ac:dyDescent="0.25">
      <c r="A720" s="10" t="s">
        <v>36</v>
      </c>
      <c r="B720" s="10" t="s">
        <v>68</v>
      </c>
      <c r="C720" s="10">
        <v>26</v>
      </c>
      <c r="D720" s="10" t="s">
        <v>38</v>
      </c>
      <c r="E720" s="10">
        <v>2606</v>
      </c>
      <c r="F720" s="10" t="s">
        <v>49</v>
      </c>
      <c r="G720" s="20">
        <v>554513</v>
      </c>
      <c r="H720" s="10">
        <v>324.16341799999998</v>
      </c>
      <c r="I720" s="10">
        <v>31</v>
      </c>
      <c r="J720" s="10">
        <v>39</v>
      </c>
      <c r="K720" s="10">
        <v>940.63219100000003</v>
      </c>
      <c r="L720" s="10">
        <v>1078</v>
      </c>
      <c r="M720" s="10">
        <v>50</v>
      </c>
      <c r="N720" s="10">
        <v>4922</v>
      </c>
      <c r="O720" s="10">
        <v>478542</v>
      </c>
      <c r="P720" s="10">
        <v>408881</v>
      </c>
      <c r="Q720" s="10">
        <v>34693</v>
      </c>
      <c r="R720" s="10">
        <v>974</v>
      </c>
      <c r="S720" s="10">
        <v>79</v>
      </c>
      <c r="T720" s="10">
        <v>57.32085</v>
      </c>
      <c r="U720" s="10">
        <v>2549.2111450000002</v>
      </c>
      <c r="V720" s="10">
        <v>15037</v>
      </c>
      <c r="W720" s="10">
        <v>16118</v>
      </c>
      <c r="X720" s="10">
        <v>28602</v>
      </c>
      <c r="Y720" s="10">
        <v>41489</v>
      </c>
      <c r="Z720" s="10">
        <v>18</v>
      </c>
      <c r="AA720" s="10">
        <v>46975</v>
      </c>
      <c r="AB720" s="10">
        <v>66722</v>
      </c>
      <c r="AC720" s="10">
        <v>6000</v>
      </c>
      <c r="AD720" s="10">
        <v>1551.258104</v>
      </c>
      <c r="AE720" s="10">
        <v>371819</v>
      </c>
      <c r="AF720" s="10">
        <v>23</v>
      </c>
      <c r="AG720" s="10">
        <v>32.07</v>
      </c>
      <c r="AH720" s="10">
        <v>14.11</v>
      </c>
      <c r="AI720" s="10">
        <v>115.93</v>
      </c>
      <c r="AJ720" s="10" t="s">
        <v>40</v>
      </c>
    </row>
    <row r="721" spans="1:36" x14ac:dyDescent="0.25">
      <c r="A721" s="10" t="s">
        <v>36</v>
      </c>
      <c r="B721" s="10" t="s">
        <v>68</v>
      </c>
      <c r="C721" s="10">
        <v>26</v>
      </c>
      <c r="D721" s="10" t="s">
        <v>38</v>
      </c>
      <c r="E721" s="10">
        <v>2612</v>
      </c>
      <c r="F721" s="10" t="s">
        <v>60</v>
      </c>
      <c r="G721" s="20">
        <v>767064</v>
      </c>
      <c r="H721" s="10">
        <v>333.24263009999999</v>
      </c>
      <c r="I721" s="10">
        <v>24</v>
      </c>
      <c r="J721" s="10">
        <v>87</v>
      </c>
      <c r="K721" s="10">
        <v>461.07773120000002</v>
      </c>
      <c r="L721" s="10">
        <v>904</v>
      </c>
      <c r="M721" s="10">
        <v>1</v>
      </c>
      <c r="N721" s="10">
        <v>1336</v>
      </c>
      <c r="O721" s="10">
        <v>584235</v>
      </c>
      <c r="P721" s="10">
        <v>470612</v>
      </c>
      <c r="Q721" s="10">
        <v>58655</v>
      </c>
      <c r="R721" s="10">
        <v>34</v>
      </c>
      <c r="S721" s="10">
        <v>4</v>
      </c>
      <c r="T721" s="10">
        <v>69.966620000000006</v>
      </c>
      <c r="U721" s="10">
        <v>2477.9644309999999</v>
      </c>
      <c r="V721" s="10">
        <v>24078</v>
      </c>
      <c r="W721" s="10">
        <v>30639</v>
      </c>
      <c r="X721" s="10">
        <v>39291</v>
      </c>
      <c r="Y721" s="10">
        <v>73628</v>
      </c>
      <c r="Z721" s="10">
        <v>3</v>
      </c>
      <c r="AA721" s="10">
        <v>52803</v>
      </c>
      <c r="AB721" s="10">
        <v>93576</v>
      </c>
      <c r="AC721" s="10">
        <v>2240</v>
      </c>
      <c r="AD721" s="10">
        <v>1946.9200800000001</v>
      </c>
      <c r="AE721" s="10">
        <v>389980</v>
      </c>
      <c r="AF721" s="10">
        <v>5</v>
      </c>
      <c r="AG721" s="10">
        <v>80.459999999999994</v>
      </c>
      <c r="AH721" s="10">
        <v>2.96</v>
      </c>
      <c r="AI721" s="10">
        <v>100.69</v>
      </c>
      <c r="AJ721" s="10" t="s">
        <v>40</v>
      </c>
    </row>
    <row r="722" spans="1:36" x14ac:dyDescent="0.25">
      <c r="A722" s="10" t="s">
        <v>36</v>
      </c>
      <c r="B722" s="10" t="s">
        <v>68</v>
      </c>
      <c r="C722" s="10">
        <v>26</v>
      </c>
      <c r="D722" s="10" t="s">
        <v>38</v>
      </c>
      <c r="E722" s="10">
        <v>2602</v>
      </c>
      <c r="F722" s="10" t="s">
        <v>41</v>
      </c>
      <c r="G722" s="20">
        <v>913738</v>
      </c>
      <c r="H722" s="10">
        <v>324.59954069999998</v>
      </c>
      <c r="I722" s="10">
        <v>30</v>
      </c>
      <c r="J722" s="10">
        <v>48</v>
      </c>
      <c r="K722" s="10">
        <v>740.30937240000003</v>
      </c>
      <c r="L722" s="10">
        <v>3464</v>
      </c>
      <c r="M722" s="10">
        <v>67</v>
      </c>
      <c r="N722" s="10">
        <v>6083</v>
      </c>
      <c r="O722" s="10">
        <v>848335</v>
      </c>
      <c r="P722" s="10">
        <v>662981</v>
      </c>
      <c r="Q722" s="10">
        <v>58451</v>
      </c>
      <c r="R722" s="10">
        <v>731</v>
      </c>
      <c r="S722" s="10">
        <v>52</v>
      </c>
      <c r="T722" s="10">
        <v>99.61842</v>
      </c>
      <c r="U722" s="10">
        <v>3593.6193060000001</v>
      </c>
      <c r="V722" s="10">
        <v>28262</v>
      </c>
      <c r="W722" s="10">
        <v>29969</v>
      </c>
      <c r="X722" s="10">
        <v>60318</v>
      </c>
      <c r="Y722" s="10">
        <v>77400</v>
      </c>
      <c r="Z722" s="10">
        <v>53</v>
      </c>
      <c r="AA722" s="10">
        <v>104132</v>
      </c>
      <c r="AB722" s="10">
        <v>129422</v>
      </c>
      <c r="AC722" s="10">
        <v>9547</v>
      </c>
      <c r="AD722" s="10">
        <v>2753.6915140000001</v>
      </c>
      <c r="AE722" s="10">
        <v>515296</v>
      </c>
      <c r="AF722" s="10">
        <v>21</v>
      </c>
      <c r="AG722" s="10">
        <v>55.73</v>
      </c>
      <c r="AH722" s="10">
        <v>3.8</v>
      </c>
      <c r="AI722" s="10">
        <v>102.77</v>
      </c>
      <c r="AJ722" s="10" t="s">
        <v>40</v>
      </c>
    </row>
    <row r="723" spans="1:36" x14ac:dyDescent="0.25">
      <c r="A723" s="10" t="s">
        <v>36</v>
      </c>
      <c r="B723" s="10" t="s">
        <v>68</v>
      </c>
      <c r="C723" s="10">
        <v>26</v>
      </c>
      <c r="D723" s="10" t="s">
        <v>38</v>
      </c>
      <c r="E723" s="10">
        <v>2605</v>
      </c>
      <c r="F723" s="10" t="s">
        <v>43</v>
      </c>
      <c r="G723" s="20">
        <v>463733</v>
      </c>
      <c r="H723" s="10">
        <v>327.10871830000002</v>
      </c>
      <c r="I723" s="10">
        <v>34</v>
      </c>
      <c r="J723" s="10">
        <v>20</v>
      </c>
      <c r="K723" s="10">
        <v>950.07393179999997</v>
      </c>
      <c r="L723" s="10">
        <v>1344</v>
      </c>
      <c r="M723" s="10">
        <v>78</v>
      </c>
      <c r="N723" s="10">
        <v>4581</v>
      </c>
      <c r="O723" s="10">
        <v>618711</v>
      </c>
      <c r="P723" s="10">
        <v>582245</v>
      </c>
      <c r="Q723" s="10">
        <v>46001</v>
      </c>
      <c r="R723" s="10">
        <v>216</v>
      </c>
      <c r="S723" s="10">
        <v>9</v>
      </c>
      <c r="T723" s="10">
        <v>83.575609999999998</v>
      </c>
      <c r="U723" s="10">
        <v>3057.5071640000001</v>
      </c>
      <c r="V723" s="10">
        <v>18138</v>
      </c>
      <c r="W723" s="10">
        <v>19125</v>
      </c>
      <c r="X723" s="10">
        <v>37195</v>
      </c>
      <c r="Y723" s="10">
        <v>50599</v>
      </c>
      <c r="Z723" s="10">
        <v>8</v>
      </c>
      <c r="AA723" s="10">
        <v>73449</v>
      </c>
      <c r="AB723" s="10">
        <v>98091</v>
      </c>
      <c r="AC723" s="10">
        <v>5925</v>
      </c>
      <c r="AD723" s="10">
        <v>2023.857622</v>
      </c>
      <c r="AE723" s="10">
        <v>478382</v>
      </c>
      <c r="AF723" s="10">
        <v>28</v>
      </c>
      <c r="AG723" s="10">
        <v>87.76</v>
      </c>
      <c r="AH723" s="10">
        <v>6.22</v>
      </c>
      <c r="AI723" s="10">
        <v>103.78</v>
      </c>
      <c r="AJ723" s="10" t="s">
        <v>40</v>
      </c>
    </row>
    <row r="724" spans="1:36" x14ac:dyDescent="0.25">
      <c r="A724" s="10" t="s">
        <v>36</v>
      </c>
      <c r="B724" s="10" t="s">
        <v>68</v>
      </c>
      <c r="C724" s="10">
        <v>26</v>
      </c>
      <c r="D724" s="10" t="s">
        <v>38</v>
      </c>
      <c r="E724" s="10">
        <v>2620</v>
      </c>
      <c r="F724" s="10" t="s">
        <v>62</v>
      </c>
      <c r="G724" s="20">
        <v>828850</v>
      </c>
      <c r="H724" s="10">
        <v>327.57954130000002</v>
      </c>
      <c r="I724" s="10">
        <v>32</v>
      </c>
      <c r="J724" s="10">
        <v>30</v>
      </c>
      <c r="K724" s="10">
        <v>685.80518050000001</v>
      </c>
      <c r="L724" s="10">
        <v>2396</v>
      </c>
      <c r="M724" s="10">
        <v>47</v>
      </c>
      <c r="N724" s="10">
        <v>5488</v>
      </c>
      <c r="O724" s="10">
        <v>1076249</v>
      </c>
      <c r="P724" s="10">
        <v>797450</v>
      </c>
      <c r="Q724" s="10">
        <v>57311</v>
      </c>
      <c r="R724" s="10">
        <v>1531</v>
      </c>
      <c r="S724" s="10">
        <v>44</v>
      </c>
      <c r="T724" s="10">
        <v>83.663250000000005</v>
      </c>
      <c r="U724" s="10">
        <v>4295.039968</v>
      </c>
      <c r="V724" s="10">
        <v>32764</v>
      </c>
      <c r="W724" s="10">
        <v>34208</v>
      </c>
      <c r="X724" s="10">
        <v>59305</v>
      </c>
      <c r="Y724" s="10">
        <v>77626</v>
      </c>
      <c r="Z724" s="10">
        <v>447</v>
      </c>
      <c r="AA724" s="10">
        <v>114546</v>
      </c>
      <c r="AB724" s="10">
        <v>160937</v>
      </c>
      <c r="AC724" s="10">
        <v>7884</v>
      </c>
      <c r="AD724" s="10">
        <v>3525.5715380000001</v>
      </c>
      <c r="AE724" s="10">
        <v>628340</v>
      </c>
      <c r="AF724" s="10">
        <v>30</v>
      </c>
      <c r="AG724" s="10">
        <v>70.66</v>
      </c>
      <c r="AH724" s="10">
        <v>7.6</v>
      </c>
      <c r="AI724" s="10">
        <v>112.44</v>
      </c>
      <c r="AJ724" s="10" t="s">
        <v>40</v>
      </c>
    </row>
    <row r="725" spans="1:36" x14ac:dyDescent="0.25">
      <c r="A725" s="10" t="s">
        <v>36</v>
      </c>
      <c r="B725" s="10" t="s">
        <v>68</v>
      </c>
      <c r="C725" s="10">
        <v>26</v>
      </c>
      <c r="D725" s="10" t="s">
        <v>38</v>
      </c>
      <c r="E725" s="10">
        <v>2621</v>
      </c>
      <c r="F725" s="10" t="s">
        <v>47</v>
      </c>
      <c r="G725" s="20">
        <v>596044</v>
      </c>
      <c r="H725" s="10">
        <v>327.1424025</v>
      </c>
      <c r="I725" s="10">
        <v>26</v>
      </c>
      <c r="J725" s="10">
        <v>51</v>
      </c>
      <c r="K725" s="10">
        <v>399.14273559999998</v>
      </c>
      <c r="L725" s="10">
        <v>499</v>
      </c>
      <c r="M725" s="10">
        <v>5</v>
      </c>
      <c r="N725" s="10">
        <v>1197</v>
      </c>
      <c r="O725" s="10">
        <v>405695</v>
      </c>
      <c r="P725" s="10">
        <v>363064</v>
      </c>
      <c r="Q725" s="10">
        <v>37575</v>
      </c>
      <c r="R725" s="10">
        <v>76</v>
      </c>
      <c r="S725" s="10">
        <v>15</v>
      </c>
      <c r="T725" s="10">
        <v>62.325920000000004</v>
      </c>
      <c r="U725" s="10">
        <v>1788.669026</v>
      </c>
      <c r="V725" s="10">
        <v>15575</v>
      </c>
      <c r="W725" s="10">
        <v>17648</v>
      </c>
      <c r="X725" s="10">
        <v>25398</v>
      </c>
      <c r="Y725" s="10">
        <v>43207</v>
      </c>
      <c r="Z725" s="10">
        <v>27</v>
      </c>
      <c r="AA725" s="10">
        <v>37856</v>
      </c>
      <c r="AB725" s="10">
        <v>61010</v>
      </c>
      <c r="AC725" s="10">
        <v>1696</v>
      </c>
      <c r="AD725" s="10">
        <v>1327.20037</v>
      </c>
      <c r="AE725" s="10">
        <v>287887</v>
      </c>
      <c r="AF725" s="10">
        <v>25</v>
      </c>
      <c r="AG725" s="10">
        <v>58.86</v>
      </c>
      <c r="AH725" s="10">
        <v>8.68</v>
      </c>
      <c r="AI725" s="10">
        <v>100.29</v>
      </c>
      <c r="AJ725" s="10" t="s">
        <v>40</v>
      </c>
    </row>
    <row r="726" spans="1:36" x14ac:dyDescent="0.25">
      <c r="A726" s="10" t="s">
        <v>36</v>
      </c>
      <c r="B726" s="10" t="s">
        <v>68</v>
      </c>
      <c r="C726" s="10">
        <v>26</v>
      </c>
      <c r="D726" s="10" t="s">
        <v>38</v>
      </c>
      <c r="E726" s="10">
        <v>2622</v>
      </c>
      <c r="F726" s="10" t="s">
        <v>63</v>
      </c>
      <c r="G726" s="20">
        <v>568193</v>
      </c>
      <c r="H726" s="10">
        <v>325.17854670000003</v>
      </c>
      <c r="I726" s="10">
        <v>32</v>
      </c>
      <c r="J726" s="10">
        <v>16</v>
      </c>
      <c r="K726" s="10">
        <v>521.42278959999999</v>
      </c>
      <c r="L726" s="10">
        <v>654</v>
      </c>
      <c r="M726" s="10">
        <v>67</v>
      </c>
      <c r="N726" s="10">
        <v>4640</v>
      </c>
      <c r="O726" s="10">
        <v>283872</v>
      </c>
      <c r="P726" s="10">
        <v>132936</v>
      </c>
      <c r="Q726" s="10">
        <v>15071</v>
      </c>
      <c r="R726" s="10">
        <v>8</v>
      </c>
      <c r="S726" s="10">
        <v>6</v>
      </c>
      <c r="T726" s="10">
        <v>87.325749999999999</v>
      </c>
      <c r="U726" s="10">
        <v>1531.8393840000001</v>
      </c>
      <c r="V726" s="10">
        <v>8665</v>
      </c>
      <c r="W726" s="10">
        <v>9091</v>
      </c>
      <c r="X726" s="10">
        <v>24426</v>
      </c>
      <c r="Y726" s="10">
        <v>31629</v>
      </c>
      <c r="Z726" s="10">
        <v>15</v>
      </c>
      <c r="AA726" s="10">
        <v>43143</v>
      </c>
      <c r="AB726" s="10">
        <v>55585</v>
      </c>
      <c r="AC726" s="10">
        <v>5294</v>
      </c>
      <c r="AD726" s="10">
        <v>923.09084399999995</v>
      </c>
      <c r="AE726" s="10">
        <v>99892</v>
      </c>
      <c r="AF726" s="10">
        <v>25</v>
      </c>
      <c r="AG726" s="10">
        <v>76</v>
      </c>
      <c r="AH726" s="10">
        <v>2.89</v>
      </c>
      <c r="AI726" s="10">
        <v>100.88</v>
      </c>
      <c r="AJ726" s="10" t="s">
        <v>40</v>
      </c>
    </row>
    <row r="727" spans="1:36" x14ac:dyDescent="0.25">
      <c r="A727" s="10" t="s">
        <v>36</v>
      </c>
      <c r="B727" s="10" t="s">
        <v>68</v>
      </c>
      <c r="C727" s="10">
        <v>26</v>
      </c>
      <c r="D727" s="10" t="s">
        <v>38</v>
      </c>
      <c r="E727" s="10">
        <v>2601</v>
      </c>
      <c r="F727" s="10" t="s">
        <v>39</v>
      </c>
      <c r="G727" s="20">
        <v>879680</v>
      </c>
      <c r="H727" s="10">
        <v>330.79317350000002</v>
      </c>
      <c r="I727" s="10">
        <v>26</v>
      </c>
      <c r="J727" s="10">
        <v>28</v>
      </c>
      <c r="K727" s="10">
        <v>1198.167093</v>
      </c>
      <c r="L727" s="10">
        <v>1819</v>
      </c>
      <c r="M727" s="10">
        <v>387</v>
      </c>
      <c r="N727" s="10">
        <v>6201</v>
      </c>
      <c r="O727" s="10">
        <v>511627</v>
      </c>
      <c r="P727" s="10">
        <v>64829</v>
      </c>
      <c r="Q727" s="10">
        <v>9241</v>
      </c>
      <c r="R727" s="10">
        <v>345</v>
      </c>
      <c r="S727" s="10">
        <v>11</v>
      </c>
      <c r="T727" s="10">
        <v>106.97696000000001</v>
      </c>
      <c r="U727" s="10">
        <v>2997.5712429999999</v>
      </c>
      <c r="V727" s="10">
        <v>19081</v>
      </c>
      <c r="W727" s="10">
        <v>20076</v>
      </c>
      <c r="X727" s="10">
        <v>62229</v>
      </c>
      <c r="Y727" s="10">
        <v>71895</v>
      </c>
      <c r="Z727" s="10">
        <v>21</v>
      </c>
      <c r="AA727" s="10">
        <v>122426</v>
      </c>
      <c r="AB727" s="10">
        <v>139630</v>
      </c>
      <c r="AC727" s="10">
        <v>8020</v>
      </c>
      <c r="AD727" s="10">
        <v>1692.4271900000001</v>
      </c>
      <c r="AE727" s="10">
        <v>256774</v>
      </c>
      <c r="AF727" s="10">
        <v>41</v>
      </c>
      <c r="AG727" s="10">
        <v>65.78</v>
      </c>
      <c r="AH727" s="10">
        <v>10.01</v>
      </c>
      <c r="AI727" s="10">
        <v>101.75</v>
      </c>
      <c r="AJ727" s="10" t="s">
        <v>40</v>
      </c>
    </row>
    <row r="728" spans="1:36" x14ac:dyDescent="0.25">
      <c r="A728" s="10" t="s">
        <v>36</v>
      </c>
      <c r="B728" s="10" t="s">
        <v>68</v>
      </c>
      <c r="C728" s="10">
        <v>26</v>
      </c>
      <c r="D728" s="10" t="s">
        <v>38</v>
      </c>
      <c r="E728" s="10">
        <v>2609</v>
      </c>
      <c r="F728" s="10" t="s">
        <v>51</v>
      </c>
      <c r="G728" s="20">
        <v>1839268</v>
      </c>
      <c r="H728" s="10">
        <v>325.89559450000002</v>
      </c>
      <c r="I728" s="10">
        <v>24</v>
      </c>
      <c r="J728" s="10">
        <v>115</v>
      </c>
      <c r="K728" s="10">
        <v>637.19848890000003</v>
      </c>
      <c r="L728" s="10">
        <v>2370</v>
      </c>
      <c r="M728" s="10">
        <v>26</v>
      </c>
      <c r="N728" s="10">
        <v>6166</v>
      </c>
      <c r="O728" s="10">
        <v>1364895</v>
      </c>
      <c r="P728" s="10">
        <v>895124</v>
      </c>
      <c r="Q728" s="10">
        <v>88240</v>
      </c>
      <c r="R728" s="10">
        <v>0</v>
      </c>
      <c r="S728" s="10">
        <v>0</v>
      </c>
      <c r="T728" s="10">
        <v>115.86478</v>
      </c>
      <c r="U728" s="10">
        <v>5201.1959429999997</v>
      </c>
      <c r="V728" s="10">
        <v>54746</v>
      </c>
      <c r="W728" s="10">
        <v>60390</v>
      </c>
      <c r="X728" s="10">
        <v>86499</v>
      </c>
      <c r="Y728" s="10">
        <v>133662</v>
      </c>
      <c r="Z728" s="10">
        <v>153</v>
      </c>
      <c r="AA728" s="10">
        <v>128603</v>
      </c>
      <c r="AB728" s="10">
        <v>185722</v>
      </c>
      <c r="AC728" s="10">
        <v>8536</v>
      </c>
      <c r="AD728" s="10">
        <v>4448.1326740000004</v>
      </c>
      <c r="AE728" s="10">
        <v>1078909</v>
      </c>
      <c r="AF728" s="10">
        <v>18</v>
      </c>
      <c r="AG728" s="10">
        <v>47.95</v>
      </c>
      <c r="AH728" s="10">
        <v>28.85</v>
      </c>
      <c r="AI728" s="10">
        <v>100.96</v>
      </c>
      <c r="AJ728" s="10" t="s">
        <v>40</v>
      </c>
    </row>
    <row r="729" spans="1:36" x14ac:dyDescent="0.25">
      <c r="A729" s="10" t="s">
        <v>36</v>
      </c>
      <c r="B729" s="10" t="s">
        <v>68</v>
      </c>
      <c r="C729" s="10">
        <v>26</v>
      </c>
      <c r="D729" s="10" t="s">
        <v>38</v>
      </c>
      <c r="E729" s="10">
        <v>2612</v>
      </c>
      <c r="F729" s="10" t="s">
        <v>60</v>
      </c>
      <c r="G729" s="20">
        <v>767064</v>
      </c>
      <c r="H729" s="10">
        <v>333.30134320000002</v>
      </c>
      <c r="I729" s="10">
        <v>24</v>
      </c>
      <c r="J729" s="10">
        <v>87</v>
      </c>
      <c r="K729" s="10">
        <v>412.43177989999998</v>
      </c>
      <c r="L729" s="10">
        <v>886</v>
      </c>
      <c r="M729" s="10">
        <v>1</v>
      </c>
      <c r="N729" s="10">
        <v>1354</v>
      </c>
      <c r="O729" s="10">
        <v>582721</v>
      </c>
      <c r="P729" s="10">
        <v>469464</v>
      </c>
      <c r="Q729" s="10">
        <v>58644</v>
      </c>
      <c r="R729" s="10">
        <v>34</v>
      </c>
      <c r="S729" s="10">
        <v>4</v>
      </c>
      <c r="T729" s="10">
        <v>69.966620000000006</v>
      </c>
      <c r="U729" s="10">
        <v>2424.6153199999999</v>
      </c>
      <c r="V729" s="10">
        <v>24052</v>
      </c>
      <c r="W729" s="10">
        <v>30601</v>
      </c>
      <c r="X729" s="10">
        <v>39284</v>
      </c>
      <c r="Y729" s="10">
        <v>73616</v>
      </c>
      <c r="Z729" s="10">
        <v>3</v>
      </c>
      <c r="AA729" s="10">
        <v>52803</v>
      </c>
      <c r="AB729" s="10">
        <v>93575</v>
      </c>
      <c r="AC729" s="10">
        <v>2240</v>
      </c>
      <c r="AD729" s="10">
        <v>1942.2169200000001</v>
      </c>
      <c r="AE729" s="10">
        <v>389194</v>
      </c>
      <c r="AF729" s="10">
        <v>5</v>
      </c>
      <c r="AG729" s="10">
        <v>80.86</v>
      </c>
      <c r="AH729" s="10">
        <v>2.98</v>
      </c>
      <c r="AI729" s="10">
        <v>100.68</v>
      </c>
      <c r="AJ729" s="10" t="s">
        <v>40</v>
      </c>
    </row>
    <row r="730" spans="1:36" x14ac:dyDescent="0.25">
      <c r="A730" s="10" t="s">
        <v>36</v>
      </c>
      <c r="B730" s="10" t="s">
        <v>68</v>
      </c>
      <c r="C730" s="10">
        <v>26</v>
      </c>
      <c r="D730" s="10" t="s">
        <v>38</v>
      </c>
      <c r="E730" s="10">
        <v>2602</v>
      </c>
      <c r="F730" s="10" t="s">
        <v>41</v>
      </c>
      <c r="G730" s="20">
        <v>913738</v>
      </c>
      <c r="H730" s="10">
        <v>324.83390969999999</v>
      </c>
      <c r="I730" s="10">
        <v>30</v>
      </c>
      <c r="J730" s="10">
        <v>48</v>
      </c>
      <c r="K730" s="10">
        <v>823.47715219999998</v>
      </c>
      <c r="L730" s="10">
        <v>3544</v>
      </c>
      <c r="M730" s="10">
        <v>66</v>
      </c>
      <c r="N730" s="10">
        <v>6003</v>
      </c>
      <c r="O730" s="10">
        <v>850228</v>
      </c>
      <c r="P730" s="10">
        <v>664234</v>
      </c>
      <c r="Q730" s="10">
        <v>58458</v>
      </c>
      <c r="R730" s="10">
        <v>731</v>
      </c>
      <c r="S730" s="10">
        <v>52</v>
      </c>
      <c r="T730" s="10">
        <v>99.710589999999996</v>
      </c>
      <c r="U730" s="10">
        <v>3685.0165959999999</v>
      </c>
      <c r="V730" s="10">
        <v>28301</v>
      </c>
      <c r="W730" s="10">
        <v>30013</v>
      </c>
      <c r="X730" s="10">
        <v>60335</v>
      </c>
      <c r="Y730" s="10">
        <v>77421</v>
      </c>
      <c r="Z730" s="10">
        <v>53</v>
      </c>
      <c r="AA730" s="10">
        <v>104142</v>
      </c>
      <c r="AB730" s="10">
        <v>129436</v>
      </c>
      <c r="AC730" s="10">
        <v>9547</v>
      </c>
      <c r="AD730" s="10">
        <v>2761.8288539999999</v>
      </c>
      <c r="AE730" s="10">
        <v>516218</v>
      </c>
      <c r="AF730" s="10">
        <v>21</v>
      </c>
      <c r="AG730" s="10">
        <v>55.78</v>
      </c>
      <c r="AH730" s="10">
        <v>3.8</v>
      </c>
      <c r="AI730" s="10">
        <v>102.76</v>
      </c>
      <c r="AJ730" s="10" t="s">
        <v>40</v>
      </c>
    </row>
    <row r="731" spans="1:36" x14ac:dyDescent="0.25">
      <c r="A731" s="10" t="s">
        <v>36</v>
      </c>
      <c r="B731" s="10" t="s">
        <v>68</v>
      </c>
      <c r="C731" s="10">
        <v>26</v>
      </c>
      <c r="D731" s="10" t="s">
        <v>38</v>
      </c>
      <c r="E731" s="10">
        <v>2604</v>
      </c>
      <c r="F731" s="10" t="s">
        <v>42</v>
      </c>
      <c r="G731" s="20">
        <v>1830247</v>
      </c>
      <c r="H731" s="10">
        <v>322.01498809999998</v>
      </c>
      <c r="I731" s="10">
        <v>28</v>
      </c>
      <c r="J731" s="10">
        <v>73</v>
      </c>
      <c r="K731" s="10">
        <v>1561.198686</v>
      </c>
      <c r="L731" s="10">
        <v>1871</v>
      </c>
      <c r="M731" s="10">
        <v>70</v>
      </c>
      <c r="N731" s="10">
        <v>6992</v>
      </c>
      <c r="O731" s="10">
        <v>1215301</v>
      </c>
      <c r="P731" s="10">
        <v>1010032</v>
      </c>
      <c r="Q731" s="10">
        <v>75443</v>
      </c>
      <c r="R731" s="10">
        <v>0</v>
      </c>
      <c r="S731" s="10">
        <v>0</v>
      </c>
      <c r="T731" s="10">
        <v>128.94211000000001</v>
      </c>
      <c r="U731" s="10">
        <v>5603.5921660000004</v>
      </c>
      <c r="V731" s="10">
        <v>42083</v>
      </c>
      <c r="W731" s="10">
        <v>44634</v>
      </c>
      <c r="X731" s="10">
        <v>67365</v>
      </c>
      <c r="Y731" s="10">
        <v>90197</v>
      </c>
      <c r="Z731" s="10">
        <v>45</v>
      </c>
      <c r="AA731" s="10">
        <v>107660</v>
      </c>
      <c r="AB731" s="10">
        <v>135685</v>
      </c>
      <c r="AC731" s="10">
        <v>8863</v>
      </c>
      <c r="AD731" s="10">
        <v>3913.4513700000002</v>
      </c>
      <c r="AE731" s="10">
        <v>985670</v>
      </c>
      <c r="AF731" s="10">
        <v>22</v>
      </c>
      <c r="AG731" s="10">
        <v>77.819999999999993</v>
      </c>
      <c r="AH731" s="10">
        <v>12.97</v>
      </c>
      <c r="AI731" s="10">
        <v>102.7</v>
      </c>
      <c r="AJ731" s="10" t="s">
        <v>40</v>
      </c>
    </row>
    <row r="732" spans="1:36" x14ac:dyDescent="0.25">
      <c r="A732" s="10" t="s">
        <v>36</v>
      </c>
      <c r="B732" s="10" t="s">
        <v>68</v>
      </c>
      <c r="C732" s="10">
        <v>26</v>
      </c>
      <c r="D732" s="10" t="s">
        <v>38</v>
      </c>
      <c r="E732" s="10">
        <v>2611</v>
      </c>
      <c r="F732" s="10" t="s">
        <v>46</v>
      </c>
      <c r="G732" s="20">
        <v>1240105</v>
      </c>
      <c r="H732" s="10">
        <v>327.98496299999999</v>
      </c>
      <c r="I732" s="10">
        <v>20</v>
      </c>
      <c r="J732" s="10">
        <v>731</v>
      </c>
      <c r="K732" s="10">
        <v>389.81244329999998</v>
      </c>
      <c r="L732" s="10">
        <v>941</v>
      </c>
      <c r="M732" s="10">
        <v>3</v>
      </c>
      <c r="N732" s="10">
        <v>3058</v>
      </c>
      <c r="O732" s="10">
        <v>820150</v>
      </c>
      <c r="P732" s="10">
        <v>661497</v>
      </c>
      <c r="Q732" s="10">
        <v>95859</v>
      </c>
      <c r="R732" s="10">
        <v>0</v>
      </c>
      <c r="S732" s="10">
        <v>7</v>
      </c>
      <c r="T732" s="10">
        <v>109.65567</v>
      </c>
      <c r="U732" s="10">
        <v>3189.4367870000001</v>
      </c>
      <c r="V732" s="10">
        <v>40984</v>
      </c>
      <c r="W732" s="10">
        <v>47765</v>
      </c>
      <c r="X732" s="10">
        <v>65733</v>
      </c>
      <c r="Y732" s="10">
        <v>118592</v>
      </c>
      <c r="Z732" s="10">
        <v>22</v>
      </c>
      <c r="AA732" s="10">
        <v>99677</v>
      </c>
      <c r="AB732" s="10">
        <v>165738</v>
      </c>
      <c r="AC732" s="10">
        <v>3999</v>
      </c>
      <c r="AD732" s="10">
        <v>2689.9686740000002</v>
      </c>
      <c r="AE732" s="10">
        <v>587840</v>
      </c>
      <c r="AF732" s="10">
        <v>9</v>
      </c>
      <c r="AG732" s="10">
        <v>58.7</v>
      </c>
      <c r="AH732" s="10">
        <v>13.08</v>
      </c>
      <c r="AI732" s="10">
        <v>101.58</v>
      </c>
      <c r="AJ732" s="10" t="s">
        <v>40</v>
      </c>
    </row>
    <row r="733" spans="1:36" x14ac:dyDescent="0.25">
      <c r="A733" s="10" t="s">
        <v>36</v>
      </c>
      <c r="B733" s="10" t="s">
        <v>68</v>
      </c>
      <c r="C733" s="10">
        <v>26</v>
      </c>
      <c r="D733" s="10" t="s">
        <v>38</v>
      </c>
      <c r="E733" s="10">
        <v>2612</v>
      </c>
      <c r="F733" s="10" t="s">
        <v>60</v>
      </c>
      <c r="G733" s="20">
        <v>767064</v>
      </c>
      <c r="H733" s="10">
        <v>333.23870460000001</v>
      </c>
      <c r="I733" s="10">
        <v>24</v>
      </c>
      <c r="J733" s="10">
        <v>87</v>
      </c>
      <c r="K733" s="10">
        <v>412.43177989999998</v>
      </c>
      <c r="L733" s="10">
        <v>886</v>
      </c>
      <c r="M733" s="10">
        <v>1</v>
      </c>
      <c r="N733" s="10">
        <v>1354</v>
      </c>
      <c r="O733" s="10">
        <v>583734</v>
      </c>
      <c r="P733" s="10">
        <v>470212</v>
      </c>
      <c r="Q733" s="10">
        <v>58653</v>
      </c>
      <c r="R733" s="10">
        <v>34</v>
      </c>
      <c r="S733" s="10">
        <v>4</v>
      </c>
      <c r="T733" s="10">
        <v>69.966620000000006</v>
      </c>
      <c r="U733" s="10">
        <v>2427.6260200000002</v>
      </c>
      <c r="V733" s="10">
        <v>24073</v>
      </c>
      <c r="W733" s="10">
        <v>30635</v>
      </c>
      <c r="X733" s="10">
        <v>39289</v>
      </c>
      <c r="Y733" s="10">
        <v>73626</v>
      </c>
      <c r="Z733" s="10">
        <v>3</v>
      </c>
      <c r="AA733" s="10">
        <v>52803</v>
      </c>
      <c r="AB733" s="10">
        <v>93576</v>
      </c>
      <c r="AC733" s="10">
        <v>2240</v>
      </c>
      <c r="AD733" s="10">
        <v>1945.2276199999999</v>
      </c>
      <c r="AE733" s="10">
        <v>389706</v>
      </c>
      <c r="AF733" s="10">
        <v>5</v>
      </c>
      <c r="AG733" s="10">
        <v>80.790000000000006</v>
      </c>
      <c r="AH733" s="10">
        <v>2.97</v>
      </c>
      <c r="AI733" s="10">
        <v>100.68</v>
      </c>
      <c r="AJ733" s="10" t="s">
        <v>40</v>
      </c>
    </row>
    <row r="734" spans="1:36" x14ac:dyDescent="0.25">
      <c r="A734" s="10" t="s">
        <v>36</v>
      </c>
      <c r="B734" s="10" t="s">
        <v>68</v>
      </c>
      <c r="C734" s="10">
        <v>26</v>
      </c>
      <c r="D734" s="10" t="s">
        <v>38</v>
      </c>
      <c r="E734" s="10">
        <v>2614</v>
      </c>
      <c r="F734" s="10" t="s">
        <v>45</v>
      </c>
      <c r="G734" s="20">
        <v>880580</v>
      </c>
      <c r="H734" s="10">
        <v>326.11791099999999</v>
      </c>
      <c r="I734" s="10">
        <v>39</v>
      </c>
      <c r="J734" s="10">
        <v>24</v>
      </c>
      <c r="K734" s="10">
        <v>715.41492760000006</v>
      </c>
      <c r="L734" s="10">
        <v>1489</v>
      </c>
      <c r="M734" s="10">
        <v>5</v>
      </c>
      <c r="N734" s="10">
        <v>2746</v>
      </c>
      <c r="O734" s="10">
        <v>857545</v>
      </c>
      <c r="P734" s="10">
        <v>608239</v>
      </c>
      <c r="Q734" s="10">
        <v>29907</v>
      </c>
      <c r="R734" s="10">
        <v>16</v>
      </c>
      <c r="S734" s="10">
        <v>4</v>
      </c>
      <c r="T734" s="10">
        <v>55.075969999999998</v>
      </c>
      <c r="U734" s="10">
        <v>3567.0987380000001</v>
      </c>
      <c r="V734" s="10">
        <v>21717</v>
      </c>
      <c r="W734" s="10">
        <v>22975</v>
      </c>
      <c r="X734" s="10">
        <v>33152</v>
      </c>
      <c r="Y734" s="10">
        <v>44893</v>
      </c>
      <c r="Z734" s="10">
        <v>77</v>
      </c>
      <c r="AA734" s="10">
        <v>49669</v>
      </c>
      <c r="AB734" s="10">
        <v>64632</v>
      </c>
      <c r="AC734" s="10">
        <v>4235</v>
      </c>
      <c r="AD734" s="10">
        <v>2796.6078400000001</v>
      </c>
      <c r="AE734" s="10">
        <v>641562</v>
      </c>
      <c r="AF734" s="10">
        <v>25</v>
      </c>
      <c r="AG734" s="10">
        <v>59.06</v>
      </c>
      <c r="AH734" s="10">
        <v>29.39</v>
      </c>
      <c r="AI734" s="10">
        <v>99.99</v>
      </c>
      <c r="AJ734" s="10" t="s">
        <v>40</v>
      </c>
    </row>
    <row r="735" spans="1:36" x14ac:dyDescent="0.25">
      <c r="A735" s="10" t="s">
        <v>36</v>
      </c>
      <c r="B735" s="10" t="s">
        <v>68</v>
      </c>
      <c r="C735" s="10">
        <v>26</v>
      </c>
      <c r="D735" s="10" t="s">
        <v>38</v>
      </c>
      <c r="E735" s="10">
        <v>2610</v>
      </c>
      <c r="F735" s="10" t="s">
        <v>52</v>
      </c>
      <c r="G735" s="20">
        <v>1514131</v>
      </c>
      <c r="H735" s="10">
        <v>325.90180789999999</v>
      </c>
      <c r="I735" s="10">
        <v>25</v>
      </c>
      <c r="J735" s="10">
        <v>74</v>
      </c>
      <c r="K735" s="10">
        <v>1105.414855</v>
      </c>
      <c r="L735" s="10">
        <v>1521</v>
      </c>
      <c r="M735" s="10">
        <v>10</v>
      </c>
      <c r="N735" s="10">
        <v>2810</v>
      </c>
      <c r="O735" s="10">
        <v>1034106</v>
      </c>
      <c r="P735" s="10">
        <v>827012</v>
      </c>
      <c r="Q735" s="10">
        <v>78247</v>
      </c>
      <c r="R735" s="10">
        <v>169</v>
      </c>
      <c r="S735" s="10">
        <v>19</v>
      </c>
      <c r="T735" s="10">
        <v>105.71276</v>
      </c>
      <c r="U735" s="10">
        <v>4581.2977650000003</v>
      </c>
      <c r="V735" s="10">
        <v>41206</v>
      </c>
      <c r="W735" s="10">
        <v>44752</v>
      </c>
      <c r="X735" s="10">
        <v>61934</v>
      </c>
      <c r="Y735" s="10">
        <v>99500</v>
      </c>
      <c r="Z735" s="10">
        <v>25</v>
      </c>
      <c r="AA735" s="10">
        <v>86247</v>
      </c>
      <c r="AB735" s="10">
        <v>130329</v>
      </c>
      <c r="AC735" s="10">
        <v>4331</v>
      </c>
      <c r="AD735" s="10">
        <v>3370.1701499999999</v>
      </c>
      <c r="AE735" s="10">
        <v>750698</v>
      </c>
      <c r="AF735" s="10">
        <v>11</v>
      </c>
      <c r="AG735" s="10">
        <v>52.82</v>
      </c>
      <c r="AH735" s="10">
        <v>18.16</v>
      </c>
      <c r="AI735" s="10">
        <v>101.8</v>
      </c>
      <c r="AJ735" s="10" t="s">
        <v>40</v>
      </c>
    </row>
    <row r="736" spans="1:36" x14ac:dyDescent="0.25">
      <c r="A736" s="10" t="s">
        <v>36</v>
      </c>
      <c r="B736" s="10" t="s">
        <v>68</v>
      </c>
      <c r="C736" s="10">
        <v>26</v>
      </c>
      <c r="D736" s="10" t="s">
        <v>38</v>
      </c>
      <c r="E736" s="10">
        <v>2614</v>
      </c>
      <c r="F736" s="10" t="s">
        <v>45</v>
      </c>
      <c r="G736" s="20">
        <v>880580</v>
      </c>
      <c r="H736" s="10">
        <v>325.52903980000002</v>
      </c>
      <c r="I736" s="10">
        <v>38</v>
      </c>
      <c r="J736" s="10">
        <v>25</v>
      </c>
      <c r="K736" s="10">
        <v>692.56569639999998</v>
      </c>
      <c r="L736" s="10">
        <v>1485</v>
      </c>
      <c r="M736" s="10">
        <v>5</v>
      </c>
      <c r="N736" s="10">
        <v>2734</v>
      </c>
      <c r="O736" s="10">
        <v>842241</v>
      </c>
      <c r="P736" s="10">
        <v>596310</v>
      </c>
      <c r="Q736" s="10">
        <v>29886</v>
      </c>
      <c r="R736" s="10">
        <v>16</v>
      </c>
      <c r="S736" s="10">
        <v>4</v>
      </c>
      <c r="T736" s="10">
        <v>54.399639999999998</v>
      </c>
      <c r="U736" s="10">
        <v>3488.7043760000001</v>
      </c>
      <c r="V736" s="10">
        <v>21638</v>
      </c>
      <c r="W736" s="10">
        <v>22879</v>
      </c>
      <c r="X736" s="10">
        <v>33123</v>
      </c>
      <c r="Y736" s="10">
        <v>44863</v>
      </c>
      <c r="Z736" s="10">
        <v>57</v>
      </c>
      <c r="AA736" s="10">
        <v>49666</v>
      </c>
      <c r="AB736" s="10">
        <v>64627</v>
      </c>
      <c r="AC736" s="10">
        <v>4219</v>
      </c>
      <c r="AD736" s="10">
        <v>2741.7390399999999</v>
      </c>
      <c r="AE736" s="10">
        <v>630227</v>
      </c>
      <c r="AF736" s="10">
        <v>25</v>
      </c>
      <c r="AG736" s="10">
        <v>58.75</v>
      </c>
      <c r="AH736" s="10">
        <v>29.57</v>
      </c>
      <c r="AI736" s="10">
        <v>99.99</v>
      </c>
      <c r="AJ736" s="10" t="s">
        <v>40</v>
      </c>
    </row>
    <row r="737" spans="1:36" x14ac:dyDescent="0.25">
      <c r="A737" s="10" t="s">
        <v>36</v>
      </c>
      <c r="B737" s="10" t="s">
        <v>68</v>
      </c>
      <c r="C737" s="10">
        <v>26</v>
      </c>
      <c r="D737" s="10" t="s">
        <v>38</v>
      </c>
      <c r="E737" s="10">
        <v>2622</v>
      </c>
      <c r="F737" s="10" t="s">
        <v>63</v>
      </c>
      <c r="G737" s="20">
        <v>568193</v>
      </c>
      <c r="H737" s="10">
        <v>327.78891110000001</v>
      </c>
      <c r="I737" s="10">
        <v>32</v>
      </c>
      <c r="J737" s="10">
        <v>16</v>
      </c>
      <c r="K737" s="10">
        <v>521.42278959999999</v>
      </c>
      <c r="L737" s="10">
        <v>647</v>
      </c>
      <c r="M737" s="10">
        <v>67</v>
      </c>
      <c r="N737" s="10">
        <v>4634</v>
      </c>
      <c r="O737" s="10">
        <v>276223</v>
      </c>
      <c r="P737" s="10">
        <v>130628</v>
      </c>
      <c r="Q737" s="10">
        <v>15059</v>
      </c>
      <c r="R737" s="10">
        <v>8</v>
      </c>
      <c r="S737" s="10">
        <v>6</v>
      </c>
      <c r="T737" s="10">
        <v>87.325749999999999</v>
      </c>
      <c r="U737" s="10">
        <v>1514.1769039999999</v>
      </c>
      <c r="V737" s="10">
        <v>8547</v>
      </c>
      <c r="W737" s="10">
        <v>8966</v>
      </c>
      <c r="X737" s="10">
        <v>24407</v>
      </c>
      <c r="Y737" s="10">
        <v>31608</v>
      </c>
      <c r="Z737" s="10">
        <v>15</v>
      </c>
      <c r="AA737" s="10">
        <v>43136</v>
      </c>
      <c r="AB737" s="10">
        <v>55575</v>
      </c>
      <c r="AC737" s="10">
        <v>5281</v>
      </c>
      <c r="AD737" s="10">
        <v>905.42836399999999</v>
      </c>
      <c r="AE737" s="10">
        <v>98148</v>
      </c>
      <c r="AF737" s="10">
        <v>25</v>
      </c>
      <c r="AG737" s="10">
        <v>75.95</v>
      </c>
      <c r="AH737" s="10">
        <v>2.86</v>
      </c>
      <c r="AI737" s="10">
        <v>100.91</v>
      </c>
      <c r="AJ737" s="10" t="s">
        <v>40</v>
      </c>
    </row>
    <row r="738" spans="1:36" x14ac:dyDescent="0.25">
      <c r="A738" s="10" t="s">
        <v>36</v>
      </c>
      <c r="B738" s="10" t="s">
        <v>68</v>
      </c>
      <c r="C738" s="10">
        <v>26</v>
      </c>
      <c r="D738" s="10" t="s">
        <v>38</v>
      </c>
      <c r="E738" s="10">
        <v>2624</v>
      </c>
      <c r="F738" s="10" t="s">
        <v>48</v>
      </c>
      <c r="G738" s="20">
        <v>300354</v>
      </c>
      <c r="H738" s="10">
        <v>329.54915740000001</v>
      </c>
      <c r="I738" s="10">
        <v>26</v>
      </c>
      <c r="J738" s="10">
        <v>16</v>
      </c>
      <c r="K738" s="10">
        <v>212.58346599999999</v>
      </c>
      <c r="L738" s="10">
        <v>252</v>
      </c>
      <c r="M738" s="10">
        <v>13</v>
      </c>
      <c r="N738" s="10">
        <v>1244</v>
      </c>
      <c r="O738" s="10">
        <v>220567</v>
      </c>
      <c r="P738" s="10">
        <v>186952</v>
      </c>
      <c r="Q738" s="10">
        <v>16129</v>
      </c>
      <c r="R738" s="10">
        <v>9</v>
      </c>
      <c r="S738" s="10">
        <v>2</v>
      </c>
      <c r="T738" s="10">
        <v>26.521650000000001</v>
      </c>
      <c r="U738" s="10">
        <v>965.98180600000001</v>
      </c>
      <c r="V738" s="10">
        <v>8303</v>
      </c>
      <c r="W738" s="10">
        <v>8966</v>
      </c>
      <c r="X738" s="10">
        <v>12911</v>
      </c>
      <c r="Y738" s="10">
        <v>18978</v>
      </c>
      <c r="Z738" s="10">
        <v>8</v>
      </c>
      <c r="AA738" s="10">
        <v>19795</v>
      </c>
      <c r="AB738" s="10">
        <v>27134</v>
      </c>
      <c r="AC738" s="10">
        <v>1496</v>
      </c>
      <c r="AD738" s="10">
        <v>726.87669000000005</v>
      </c>
      <c r="AE738" s="10">
        <v>170376</v>
      </c>
      <c r="AF738" s="10">
        <v>12</v>
      </c>
      <c r="AG738" s="10">
        <v>44.41</v>
      </c>
      <c r="AH738" s="10">
        <v>20.13</v>
      </c>
      <c r="AI738" s="10">
        <v>99.95</v>
      </c>
      <c r="AJ738" s="10" t="s">
        <v>40</v>
      </c>
    </row>
    <row r="739" spans="1:36" x14ac:dyDescent="0.25">
      <c r="A739" s="10" t="s">
        <v>36</v>
      </c>
      <c r="B739" s="10" t="s">
        <v>68</v>
      </c>
      <c r="C739" s="10">
        <v>26</v>
      </c>
      <c r="D739" s="10" t="s">
        <v>38</v>
      </c>
      <c r="E739" s="10">
        <v>2620</v>
      </c>
      <c r="F739" s="10" t="s">
        <v>62</v>
      </c>
      <c r="G739" s="20">
        <v>828850</v>
      </c>
      <c r="H739" s="10">
        <v>328.80981400000002</v>
      </c>
      <c r="I739" s="10">
        <v>32</v>
      </c>
      <c r="J739" s="10">
        <v>30</v>
      </c>
      <c r="K739" s="10">
        <v>685.80518050000001</v>
      </c>
      <c r="L739" s="10">
        <v>2390</v>
      </c>
      <c r="M739" s="10">
        <v>47</v>
      </c>
      <c r="N739" s="10">
        <v>5493</v>
      </c>
      <c r="O739" s="10">
        <v>1071920</v>
      </c>
      <c r="P739" s="10">
        <v>793732</v>
      </c>
      <c r="Q739" s="10">
        <v>57307</v>
      </c>
      <c r="R739" s="10">
        <v>1527</v>
      </c>
      <c r="S739" s="10">
        <v>45</v>
      </c>
      <c r="T739" s="10">
        <v>83.663250000000005</v>
      </c>
      <c r="U739" s="10">
        <v>4294.0465880000002</v>
      </c>
      <c r="V739" s="10">
        <v>32767</v>
      </c>
      <c r="W739" s="10">
        <v>34209</v>
      </c>
      <c r="X739" s="10">
        <v>59313</v>
      </c>
      <c r="Y739" s="10">
        <v>77633</v>
      </c>
      <c r="Z739" s="10">
        <v>447</v>
      </c>
      <c r="AA739" s="10">
        <v>114536</v>
      </c>
      <c r="AB739" s="10">
        <v>160926</v>
      </c>
      <c r="AC739" s="10">
        <v>7883</v>
      </c>
      <c r="AD739" s="10">
        <v>3524.5781579999998</v>
      </c>
      <c r="AE739" s="10">
        <v>625949</v>
      </c>
      <c r="AF739" s="10">
        <v>30</v>
      </c>
      <c r="AG739" s="10">
        <v>70.260000000000005</v>
      </c>
      <c r="AH739" s="10">
        <v>7.69</v>
      </c>
      <c r="AI739" s="10">
        <v>112.46</v>
      </c>
      <c r="AJ739" s="10" t="s">
        <v>40</v>
      </c>
    </row>
    <row r="740" spans="1:36" x14ac:dyDescent="0.25">
      <c r="A740" s="10" t="s">
        <v>36</v>
      </c>
      <c r="B740" s="10" t="s">
        <v>68</v>
      </c>
      <c r="C740" s="10">
        <v>26</v>
      </c>
      <c r="D740" s="10" t="s">
        <v>38</v>
      </c>
      <c r="E740" s="10">
        <v>2606</v>
      </c>
      <c r="F740" s="10" t="s">
        <v>49</v>
      </c>
      <c r="G740" s="20">
        <v>554513</v>
      </c>
      <c r="H740" s="10">
        <v>325.30596350000002</v>
      </c>
      <c r="I740" s="10">
        <v>31</v>
      </c>
      <c r="J740" s="10">
        <v>39</v>
      </c>
      <c r="K740" s="10">
        <v>941.49448099999995</v>
      </c>
      <c r="L740" s="10">
        <v>1113</v>
      </c>
      <c r="M740" s="10">
        <v>50</v>
      </c>
      <c r="N740" s="10">
        <v>4887</v>
      </c>
      <c r="O740" s="10">
        <v>478542</v>
      </c>
      <c r="P740" s="10">
        <v>408881</v>
      </c>
      <c r="Q740" s="10">
        <v>34693</v>
      </c>
      <c r="R740" s="10">
        <v>974</v>
      </c>
      <c r="S740" s="10">
        <v>79</v>
      </c>
      <c r="T740" s="10">
        <v>57.32085</v>
      </c>
      <c r="U740" s="10">
        <v>2555.5409949999998</v>
      </c>
      <c r="V740" s="10">
        <v>15037</v>
      </c>
      <c r="W740" s="10">
        <v>16118</v>
      </c>
      <c r="X740" s="10">
        <v>28602</v>
      </c>
      <c r="Y740" s="10">
        <v>41489</v>
      </c>
      <c r="Z740" s="10">
        <v>18</v>
      </c>
      <c r="AA740" s="10">
        <v>46975</v>
      </c>
      <c r="AB740" s="10">
        <v>66722</v>
      </c>
      <c r="AC740" s="10">
        <v>6000</v>
      </c>
      <c r="AD740" s="10">
        <v>1556.7256640000001</v>
      </c>
      <c r="AE740" s="10">
        <v>371819</v>
      </c>
      <c r="AF740" s="10">
        <v>23</v>
      </c>
      <c r="AG740" s="10">
        <v>32.130000000000003</v>
      </c>
      <c r="AH740" s="10">
        <v>14.13</v>
      </c>
      <c r="AI740" s="10">
        <v>116.06</v>
      </c>
      <c r="AJ740" s="10" t="s">
        <v>40</v>
      </c>
    </row>
    <row r="741" spans="1:36" x14ac:dyDescent="0.25">
      <c r="A741" s="10" t="s">
        <v>36</v>
      </c>
      <c r="B741" s="10" t="s">
        <v>68</v>
      </c>
      <c r="C741" s="10">
        <v>26</v>
      </c>
      <c r="D741" s="10" t="s">
        <v>38</v>
      </c>
      <c r="E741" s="10">
        <v>2610</v>
      </c>
      <c r="F741" s="10" t="s">
        <v>52</v>
      </c>
      <c r="G741" s="20">
        <v>1514131</v>
      </c>
      <c r="H741" s="10">
        <v>325.83006940000001</v>
      </c>
      <c r="I741" s="10">
        <v>25</v>
      </c>
      <c r="J741" s="10">
        <v>74</v>
      </c>
      <c r="K741" s="10">
        <v>1153.4585099999999</v>
      </c>
      <c r="L741" s="10">
        <v>1544</v>
      </c>
      <c r="M741" s="10">
        <v>10</v>
      </c>
      <c r="N741" s="10">
        <v>2801</v>
      </c>
      <c r="O741" s="10">
        <v>1054642</v>
      </c>
      <c r="P741" s="10">
        <v>843824</v>
      </c>
      <c r="Q741" s="10">
        <v>78290</v>
      </c>
      <c r="R741" s="10">
        <v>169</v>
      </c>
      <c r="S741" s="10">
        <v>19</v>
      </c>
      <c r="T741" s="10">
        <v>109.85984000000001</v>
      </c>
      <c r="U741" s="10">
        <v>4699.6591099999996</v>
      </c>
      <c r="V741" s="10">
        <v>41398</v>
      </c>
      <c r="W741" s="10">
        <v>44987</v>
      </c>
      <c r="X741" s="10">
        <v>61970</v>
      </c>
      <c r="Y741" s="10">
        <v>99553</v>
      </c>
      <c r="Z741" s="10">
        <v>29</v>
      </c>
      <c r="AA741" s="10">
        <v>86251</v>
      </c>
      <c r="AB741" s="10">
        <v>130337</v>
      </c>
      <c r="AC741" s="10">
        <v>4345</v>
      </c>
      <c r="AD741" s="10">
        <v>3436.34076</v>
      </c>
      <c r="AE741" s="10">
        <v>765159</v>
      </c>
      <c r="AF741" s="10">
        <v>11</v>
      </c>
      <c r="AG741" s="10">
        <v>52.63</v>
      </c>
      <c r="AH741" s="10">
        <v>17.920000000000002</v>
      </c>
      <c r="AI741" s="10">
        <v>101.8</v>
      </c>
      <c r="AJ741" s="10" t="s">
        <v>40</v>
      </c>
    </row>
    <row r="742" spans="1:36" x14ac:dyDescent="0.25">
      <c r="A742" s="10" t="s">
        <v>36</v>
      </c>
      <c r="B742" s="10" t="s">
        <v>68</v>
      </c>
      <c r="C742" s="10">
        <v>26</v>
      </c>
      <c r="D742" s="10" t="s">
        <v>38</v>
      </c>
      <c r="E742" s="10">
        <v>2615</v>
      </c>
      <c r="F742" s="10" t="s">
        <v>50</v>
      </c>
      <c r="G742" s="20">
        <v>995446</v>
      </c>
      <c r="H742" s="10">
        <v>325.5934024</v>
      </c>
      <c r="I742" s="10">
        <v>21</v>
      </c>
      <c r="J742" s="10">
        <v>38</v>
      </c>
      <c r="K742" s="10">
        <v>326.51861880000001</v>
      </c>
      <c r="L742" s="10">
        <v>1201</v>
      </c>
      <c r="M742" s="10">
        <v>9</v>
      </c>
      <c r="N742" s="10">
        <v>3155</v>
      </c>
      <c r="O742" s="10">
        <v>639417</v>
      </c>
      <c r="P742" s="10">
        <v>582768</v>
      </c>
      <c r="Q742" s="10">
        <v>86808</v>
      </c>
      <c r="R742" s="10">
        <v>58</v>
      </c>
      <c r="S742" s="10">
        <v>15</v>
      </c>
      <c r="T742" s="10">
        <v>78.183080000000004</v>
      </c>
      <c r="U742" s="10">
        <v>2486.6012649999998</v>
      </c>
      <c r="V742" s="10">
        <v>29673</v>
      </c>
      <c r="W742" s="10">
        <v>34091</v>
      </c>
      <c r="X742" s="10">
        <v>56207</v>
      </c>
      <c r="Y742" s="10">
        <v>96079</v>
      </c>
      <c r="Z742" s="10">
        <v>6</v>
      </c>
      <c r="AA742" s="10">
        <v>90544</v>
      </c>
      <c r="AB742" s="10">
        <v>146644</v>
      </c>
      <c r="AC742" s="10">
        <v>4356</v>
      </c>
      <c r="AD742" s="10">
        <v>2081.899566</v>
      </c>
      <c r="AE742" s="10">
        <v>448909</v>
      </c>
      <c r="AF742" s="10">
        <v>9</v>
      </c>
      <c r="AG742" s="10">
        <v>61.76</v>
      </c>
      <c r="AH742" s="10">
        <v>24.97</v>
      </c>
      <c r="AI742" s="10">
        <v>106.92</v>
      </c>
      <c r="AJ742" s="10" t="s">
        <v>40</v>
      </c>
    </row>
    <row r="743" spans="1:36" x14ac:dyDescent="0.25">
      <c r="A743" s="10" t="s">
        <v>36</v>
      </c>
      <c r="B743" s="10" t="s">
        <v>68</v>
      </c>
      <c r="C743" s="10">
        <v>26</v>
      </c>
      <c r="D743" s="10" t="s">
        <v>38</v>
      </c>
      <c r="E743" s="10">
        <v>2618</v>
      </c>
      <c r="F743" s="10" t="s">
        <v>55</v>
      </c>
      <c r="G743" s="20">
        <v>1578311</v>
      </c>
      <c r="H743" s="10">
        <v>323.0800534</v>
      </c>
      <c r="I743" s="10">
        <v>41</v>
      </c>
      <c r="J743" s="10">
        <v>154</v>
      </c>
      <c r="K743" s="10">
        <v>211.22338920000001</v>
      </c>
      <c r="L743" s="10">
        <v>1895</v>
      </c>
      <c r="M743" s="10">
        <v>0</v>
      </c>
      <c r="N743" s="10">
        <v>3221</v>
      </c>
      <c r="O743" s="10">
        <v>1087787</v>
      </c>
      <c r="P743" s="10">
        <v>815546</v>
      </c>
      <c r="Q743" s="10">
        <v>42341</v>
      </c>
      <c r="R743" s="10">
        <v>0</v>
      </c>
      <c r="S743" s="10">
        <v>0</v>
      </c>
      <c r="T743" s="10">
        <v>83.778769999999994</v>
      </c>
      <c r="U743" s="10">
        <v>3809.4249789999999</v>
      </c>
      <c r="V743" s="10">
        <v>25972</v>
      </c>
      <c r="W743" s="10">
        <v>27818</v>
      </c>
      <c r="X743" s="10">
        <v>35428</v>
      </c>
      <c r="Y743" s="10">
        <v>55957</v>
      </c>
      <c r="Z743" s="10">
        <v>86</v>
      </c>
      <c r="AA743" s="10">
        <v>53229</v>
      </c>
      <c r="AB743" s="10">
        <v>78633</v>
      </c>
      <c r="AC743" s="10">
        <v>5116</v>
      </c>
      <c r="AD743" s="10">
        <v>3514.4228199999998</v>
      </c>
      <c r="AE743" s="10">
        <v>880102</v>
      </c>
      <c r="AF743" s="10">
        <v>26</v>
      </c>
      <c r="AG743" s="10">
        <v>30.76</v>
      </c>
      <c r="AH743" s="10">
        <v>46.18</v>
      </c>
      <c r="AI743" s="10">
        <v>100</v>
      </c>
      <c r="AJ743" s="10" t="s">
        <v>40</v>
      </c>
    </row>
    <row r="744" spans="1:36" x14ac:dyDescent="0.25">
      <c r="A744" s="10" t="s">
        <v>36</v>
      </c>
      <c r="B744" s="10" t="s">
        <v>68</v>
      </c>
      <c r="C744" s="10">
        <v>26</v>
      </c>
      <c r="D744" s="10" t="s">
        <v>38</v>
      </c>
      <c r="E744" s="10">
        <v>2621</v>
      </c>
      <c r="F744" s="10" t="s">
        <v>47</v>
      </c>
      <c r="G744" s="20">
        <v>596044</v>
      </c>
      <c r="H744" s="10">
        <v>327.15063650000002</v>
      </c>
      <c r="I744" s="10">
        <v>26</v>
      </c>
      <c r="J744" s="10">
        <v>51</v>
      </c>
      <c r="K744" s="10">
        <v>453.88128119999999</v>
      </c>
      <c r="L744" s="10">
        <v>503</v>
      </c>
      <c r="M744" s="10">
        <v>5</v>
      </c>
      <c r="N744" s="10">
        <v>1193</v>
      </c>
      <c r="O744" s="10">
        <v>408022</v>
      </c>
      <c r="P744" s="10">
        <v>365143</v>
      </c>
      <c r="Q744" s="10">
        <v>37578</v>
      </c>
      <c r="R744" s="10">
        <v>76</v>
      </c>
      <c r="S744" s="10">
        <v>15</v>
      </c>
      <c r="T744" s="10">
        <v>62.849890000000002</v>
      </c>
      <c r="U744" s="10">
        <v>1851.5777410000001</v>
      </c>
      <c r="V744" s="10">
        <v>15602</v>
      </c>
      <c r="W744" s="10">
        <v>17684</v>
      </c>
      <c r="X744" s="10">
        <v>25400</v>
      </c>
      <c r="Y744" s="10">
        <v>43210</v>
      </c>
      <c r="Z744" s="10">
        <v>27</v>
      </c>
      <c r="AA744" s="10">
        <v>37857</v>
      </c>
      <c r="AB744" s="10">
        <v>61012</v>
      </c>
      <c r="AC744" s="10">
        <v>1696</v>
      </c>
      <c r="AD744" s="10">
        <v>1334.8465699999999</v>
      </c>
      <c r="AE744" s="10">
        <v>289515</v>
      </c>
      <c r="AF744" s="10">
        <v>25</v>
      </c>
      <c r="AG744" s="10">
        <v>58.81</v>
      </c>
      <c r="AH744" s="10">
        <v>8.81</v>
      </c>
      <c r="AI744" s="10">
        <v>100.29</v>
      </c>
      <c r="AJ744" s="10" t="s">
        <v>40</v>
      </c>
    </row>
    <row r="745" spans="1:36" x14ac:dyDescent="0.25">
      <c r="A745" s="10" t="s">
        <v>36</v>
      </c>
      <c r="B745" s="10" t="s">
        <v>68</v>
      </c>
      <c r="C745" s="10">
        <v>26</v>
      </c>
      <c r="D745" s="10" t="s">
        <v>38</v>
      </c>
      <c r="E745" s="10">
        <v>2622</v>
      </c>
      <c r="F745" s="10" t="s">
        <v>63</v>
      </c>
      <c r="G745" s="20">
        <v>568193</v>
      </c>
      <c r="H745" s="10">
        <v>326.70478859999997</v>
      </c>
      <c r="I745" s="10">
        <v>33</v>
      </c>
      <c r="J745" s="10">
        <v>16</v>
      </c>
      <c r="K745" s="10">
        <v>617.01542470000004</v>
      </c>
      <c r="L745" s="10">
        <v>663</v>
      </c>
      <c r="M745" s="10">
        <v>66</v>
      </c>
      <c r="N745" s="10">
        <v>4639</v>
      </c>
      <c r="O745" s="10">
        <v>296393</v>
      </c>
      <c r="P745" s="10">
        <v>138443</v>
      </c>
      <c r="Q745" s="10">
        <v>15102</v>
      </c>
      <c r="R745" s="10">
        <v>8</v>
      </c>
      <c r="S745" s="10">
        <v>6</v>
      </c>
      <c r="T745" s="10">
        <v>89.236360000000005</v>
      </c>
      <c r="U745" s="10">
        <v>1674.581909</v>
      </c>
      <c r="V745" s="10">
        <v>8808</v>
      </c>
      <c r="W745" s="10">
        <v>9257</v>
      </c>
      <c r="X745" s="10">
        <v>24461</v>
      </c>
      <c r="Y745" s="10">
        <v>31679</v>
      </c>
      <c r="Z745" s="10">
        <v>15</v>
      </c>
      <c r="AA745" s="10">
        <v>43185</v>
      </c>
      <c r="AB745" s="10">
        <v>55638</v>
      </c>
      <c r="AC745" s="10">
        <v>5302</v>
      </c>
      <c r="AD745" s="10">
        <v>968.33012399999996</v>
      </c>
      <c r="AE745" s="10">
        <v>103822</v>
      </c>
      <c r="AF745" s="10">
        <v>25</v>
      </c>
      <c r="AG745" s="10">
        <v>75.38</v>
      </c>
      <c r="AH745" s="10">
        <v>2.87</v>
      </c>
      <c r="AI745" s="10">
        <v>100.97</v>
      </c>
      <c r="AJ745" s="10" t="s">
        <v>40</v>
      </c>
    </row>
    <row r="746" spans="1:36" x14ac:dyDescent="0.25">
      <c r="A746" s="10" t="s">
        <v>36</v>
      </c>
      <c r="B746" s="10" t="s">
        <v>68</v>
      </c>
      <c r="C746" s="10">
        <v>26</v>
      </c>
      <c r="D746" s="10" t="s">
        <v>38</v>
      </c>
      <c r="E746" s="10">
        <v>2601</v>
      </c>
      <c r="F746" s="10" t="s">
        <v>39</v>
      </c>
      <c r="G746" s="20">
        <v>879680</v>
      </c>
      <c r="H746" s="10">
        <v>332.6557305</v>
      </c>
      <c r="I746" s="10">
        <v>26</v>
      </c>
      <c r="J746" s="10">
        <v>28</v>
      </c>
      <c r="K746" s="10">
        <v>1588.4471900000001</v>
      </c>
      <c r="L746" s="10">
        <v>1917</v>
      </c>
      <c r="M746" s="10">
        <v>373</v>
      </c>
      <c r="N746" s="10">
        <v>6105</v>
      </c>
      <c r="O746" s="10">
        <v>514652</v>
      </c>
      <c r="P746" s="10">
        <v>65470</v>
      </c>
      <c r="Q746" s="10">
        <v>9240</v>
      </c>
      <c r="R746" s="10">
        <v>345</v>
      </c>
      <c r="S746" s="10">
        <v>11</v>
      </c>
      <c r="T746" s="10">
        <v>141.91556</v>
      </c>
      <c r="U746" s="10">
        <v>3442.3821200000002</v>
      </c>
      <c r="V746" s="10">
        <v>19118</v>
      </c>
      <c r="W746" s="10">
        <v>20132</v>
      </c>
      <c r="X746" s="10">
        <v>62206</v>
      </c>
      <c r="Y746" s="10">
        <v>71873</v>
      </c>
      <c r="Z746" s="10">
        <v>22</v>
      </c>
      <c r="AA746" s="10">
        <v>122446</v>
      </c>
      <c r="AB746" s="10">
        <v>139647</v>
      </c>
      <c r="AC746" s="10">
        <v>8022</v>
      </c>
      <c r="AD746" s="10">
        <v>1712.01937</v>
      </c>
      <c r="AE746" s="10">
        <v>257840</v>
      </c>
      <c r="AF746" s="10">
        <v>41</v>
      </c>
      <c r="AG746" s="10">
        <v>65.540000000000006</v>
      </c>
      <c r="AH746" s="10">
        <v>9.82</v>
      </c>
      <c r="AI746" s="10">
        <v>102.51</v>
      </c>
      <c r="AJ746" s="10" t="s">
        <v>40</v>
      </c>
    </row>
    <row r="747" spans="1:36" x14ac:dyDescent="0.25">
      <c r="A747" s="10" t="s">
        <v>36</v>
      </c>
      <c r="B747" s="10" t="s">
        <v>68</v>
      </c>
      <c r="C747" s="10">
        <v>26</v>
      </c>
      <c r="D747" s="10" t="s">
        <v>38</v>
      </c>
      <c r="E747" s="10">
        <v>2616</v>
      </c>
      <c r="F747" s="10" t="s">
        <v>53</v>
      </c>
      <c r="G747" s="20">
        <v>1339577</v>
      </c>
      <c r="H747" s="10">
        <v>339.78510169999998</v>
      </c>
      <c r="I747" s="10">
        <v>18</v>
      </c>
      <c r="J747" s="10">
        <v>158</v>
      </c>
      <c r="K747" s="10">
        <v>1074.3759500000001</v>
      </c>
      <c r="L747" s="10">
        <v>1368</v>
      </c>
      <c r="M747" s="10">
        <v>10</v>
      </c>
      <c r="N747" s="10">
        <v>7303</v>
      </c>
      <c r="O747" s="10">
        <v>916494</v>
      </c>
      <c r="P747" s="10">
        <v>783737</v>
      </c>
      <c r="Q747" s="10">
        <v>127722</v>
      </c>
      <c r="R747" s="10">
        <v>329</v>
      </c>
      <c r="S747" s="10">
        <v>68</v>
      </c>
      <c r="T747" s="10">
        <v>119.61487</v>
      </c>
      <c r="U747" s="10">
        <v>4308.1008899999997</v>
      </c>
      <c r="V747" s="10">
        <v>48296</v>
      </c>
      <c r="W747" s="10">
        <v>61027</v>
      </c>
      <c r="X747" s="10">
        <v>78252</v>
      </c>
      <c r="Y747" s="10">
        <v>151859</v>
      </c>
      <c r="Z747" s="10">
        <v>5</v>
      </c>
      <c r="AA747" s="10">
        <v>105897</v>
      </c>
      <c r="AB747" s="10">
        <v>196088</v>
      </c>
      <c r="AC747" s="10">
        <v>8671</v>
      </c>
      <c r="AD747" s="10">
        <v>3114.1100700000002</v>
      </c>
      <c r="AE747" s="10">
        <v>630377</v>
      </c>
      <c r="AF747" s="10">
        <v>37</v>
      </c>
      <c r="AG747" s="10">
        <v>59.36</v>
      </c>
      <c r="AH747" s="10">
        <v>12.2</v>
      </c>
      <c r="AI747" s="10">
        <v>102.25</v>
      </c>
      <c r="AJ747" s="10" t="s">
        <v>40</v>
      </c>
    </row>
    <row r="748" spans="1:36" x14ac:dyDescent="0.25">
      <c r="A748" s="10" t="s">
        <v>36</v>
      </c>
      <c r="B748" s="10" t="s">
        <v>68</v>
      </c>
      <c r="C748" s="10">
        <v>26</v>
      </c>
      <c r="D748" s="10" t="s">
        <v>38</v>
      </c>
      <c r="E748" s="10">
        <v>2622</v>
      </c>
      <c r="F748" s="10" t="s">
        <v>63</v>
      </c>
      <c r="G748" s="20">
        <v>568193</v>
      </c>
      <c r="H748" s="10">
        <v>325.06925319999999</v>
      </c>
      <c r="I748" s="10">
        <v>33</v>
      </c>
      <c r="J748" s="10">
        <v>16</v>
      </c>
      <c r="K748" s="10">
        <v>617.01542470000004</v>
      </c>
      <c r="L748" s="10">
        <v>663</v>
      </c>
      <c r="M748" s="10">
        <v>65</v>
      </c>
      <c r="N748" s="10">
        <v>4643</v>
      </c>
      <c r="O748" s="10">
        <v>300324</v>
      </c>
      <c r="P748" s="10">
        <v>140019</v>
      </c>
      <c r="Q748" s="10">
        <v>15110</v>
      </c>
      <c r="R748" s="10">
        <v>20</v>
      </c>
      <c r="S748" s="10">
        <v>6</v>
      </c>
      <c r="T748" s="10">
        <v>102.94314</v>
      </c>
      <c r="U748" s="10">
        <v>1696.2195489999999</v>
      </c>
      <c r="V748" s="10">
        <v>8898</v>
      </c>
      <c r="W748" s="10">
        <v>9351</v>
      </c>
      <c r="X748" s="10">
        <v>24475</v>
      </c>
      <c r="Y748" s="10">
        <v>31696</v>
      </c>
      <c r="Z748" s="10">
        <v>15</v>
      </c>
      <c r="AA748" s="10">
        <v>43203</v>
      </c>
      <c r="AB748" s="10">
        <v>55662</v>
      </c>
      <c r="AC748" s="10">
        <v>5306</v>
      </c>
      <c r="AD748" s="10">
        <v>976.26098400000001</v>
      </c>
      <c r="AE748" s="10">
        <v>105013</v>
      </c>
      <c r="AF748" s="10">
        <v>25</v>
      </c>
      <c r="AG748" s="10">
        <v>75.36</v>
      </c>
      <c r="AH748" s="10">
        <v>2.96</v>
      </c>
      <c r="AI748" s="10">
        <v>101.04</v>
      </c>
      <c r="AJ748" s="10" t="s">
        <v>40</v>
      </c>
    </row>
    <row r="749" spans="1:36" x14ac:dyDescent="0.25">
      <c r="A749" s="10" t="s">
        <v>36</v>
      </c>
      <c r="B749" s="10" t="s">
        <v>68</v>
      </c>
      <c r="C749" s="10">
        <v>26</v>
      </c>
      <c r="D749" s="10" t="s">
        <v>38</v>
      </c>
      <c r="E749" s="10">
        <v>2606</v>
      </c>
      <c r="F749" s="10" t="s">
        <v>49</v>
      </c>
      <c r="G749" s="20">
        <v>554513</v>
      </c>
      <c r="H749" s="10">
        <v>325.30596350000002</v>
      </c>
      <c r="I749" s="10">
        <v>31</v>
      </c>
      <c r="J749" s="10">
        <v>39</v>
      </c>
      <c r="K749" s="10">
        <v>941.49448099999995</v>
      </c>
      <c r="L749" s="10">
        <v>1113</v>
      </c>
      <c r="M749" s="10">
        <v>50</v>
      </c>
      <c r="N749" s="10">
        <v>4887</v>
      </c>
      <c r="O749" s="10">
        <v>478542</v>
      </c>
      <c r="P749" s="10">
        <v>408881</v>
      </c>
      <c r="Q749" s="10">
        <v>34693</v>
      </c>
      <c r="R749" s="10">
        <v>974</v>
      </c>
      <c r="S749" s="10">
        <v>79</v>
      </c>
      <c r="T749" s="10">
        <v>62.164259999999999</v>
      </c>
      <c r="U749" s="10">
        <v>2560.3844049999998</v>
      </c>
      <c r="V749" s="10">
        <v>15037</v>
      </c>
      <c r="W749" s="10">
        <v>16118</v>
      </c>
      <c r="X749" s="10">
        <v>28602</v>
      </c>
      <c r="Y749" s="10">
        <v>41489</v>
      </c>
      <c r="Z749" s="10">
        <v>18</v>
      </c>
      <c r="AA749" s="10">
        <v>46975</v>
      </c>
      <c r="AB749" s="10">
        <v>66722</v>
      </c>
      <c r="AC749" s="10">
        <v>6000</v>
      </c>
      <c r="AD749" s="10">
        <v>1556.7256640000001</v>
      </c>
      <c r="AE749" s="10">
        <v>371819</v>
      </c>
      <c r="AF749" s="10">
        <v>23</v>
      </c>
      <c r="AG749" s="10">
        <v>32.17</v>
      </c>
      <c r="AH749" s="10">
        <v>14.08</v>
      </c>
      <c r="AI749" s="10">
        <v>116.06</v>
      </c>
      <c r="AJ749" s="10" t="s">
        <v>40</v>
      </c>
    </row>
    <row r="750" spans="1:36" x14ac:dyDescent="0.25">
      <c r="A750" s="10" t="s">
        <v>36</v>
      </c>
      <c r="B750" s="10" t="s">
        <v>68</v>
      </c>
      <c r="C750" s="10">
        <v>26</v>
      </c>
      <c r="D750" s="10" t="s">
        <v>38</v>
      </c>
      <c r="E750" s="10">
        <v>2602</v>
      </c>
      <c r="F750" s="10" t="s">
        <v>41</v>
      </c>
      <c r="G750" s="20">
        <v>913738</v>
      </c>
      <c r="H750" s="10">
        <v>324.37063019999999</v>
      </c>
      <c r="I750" s="10">
        <v>30</v>
      </c>
      <c r="J750" s="10">
        <v>48</v>
      </c>
      <c r="K750" s="10">
        <v>886.0460769</v>
      </c>
      <c r="L750" s="10">
        <v>3609</v>
      </c>
      <c r="M750" s="10">
        <v>66</v>
      </c>
      <c r="N750" s="10">
        <v>5954</v>
      </c>
      <c r="O750" s="10">
        <v>857392</v>
      </c>
      <c r="P750" s="10">
        <v>669185</v>
      </c>
      <c r="Q750" s="10">
        <v>58496</v>
      </c>
      <c r="R750" s="10">
        <v>731</v>
      </c>
      <c r="S750" s="10">
        <v>52</v>
      </c>
      <c r="T750" s="10">
        <v>141.58224999999999</v>
      </c>
      <c r="U750" s="10">
        <v>3808.7561609999998</v>
      </c>
      <c r="V750" s="10">
        <v>28387</v>
      </c>
      <c r="W750" s="10">
        <v>30105</v>
      </c>
      <c r="X750" s="10">
        <v>60374</v>
      </c>
      <c r="Y750" s="10">
        <v>77466</v>
      </c>
      <c r="Z750" s="10">
        <v>54</v>
      </c>
      <c r="AA750" s="10">
        <v>104183</v>
      </c>
      <c r="AB750" s="10">
        <v>129478</v>
      </c>
      <c r="AC750" s="10">
        <v>9563</v>
      </c>
      <c r="AD750" s="10">
        <v>2781.1278339999999</v>
      </c>
      <c r="AE750" s="10">
        <v>520293</v>
      </c>
      <c r="AF750" s="10">
        <v>21</v>
      </c>
      <c r="AG750" s="10">
        <v>55.1</v>
      </c>
      <c r="AH750" s="10">
        <v>3.72</v>
      </c>
      <c r="AI750" s="10">
        <v>102.75</v>
      </c>
      <c r="AJ750" s="10" t="s">
        <v>40</v>
      </c>
    </row>
    <row r="751" spans="1:36" x14ac:dyDescent="0.25">
      <c r="A751" s="10" t="s">
        <v>36</v>
      </c>
      <c r="B751" s="10" t="s">
        <v>68</v>
      </c>
      <c r="C751" s="10">
        <v>26</v>
      </c>
      <c r="D751" s="10" t="s">
        <v>38</v>
      </c>
      <c r="E751" s="10">
        <v>2604</v>
      </c>
      <c r="F751" s="10" t="s">
        <v>42</v>
      </c>
      <c r="G751" s="20">
        <v>1830247</v>
      </c>
      <c r="H751" s="10">
        <v>321.77819169999998</v>
      </c>
      <c r="I751" s="10">
        <v>29</v>
      </c>
      <c r="J751" s="10">
        <v>73</v>
      </c>
      <c r="K751" s="10">
        <v>1573.7613739999999</v>
      </c>
      <c r="L751" s="10">
        <v>1898</v>
      </c>
      <c r="M751" s="10">
        <v>70</v>
      </c>
      <c r="N751" s="10">
        <v>6973</v>
      </c>
      <c r="O751" s="10">
        <v>1229817</v>
      </c>
      <c r="P751" s="10">
        <v>1021417</v>
      </c>
      <c r="Q751" s="10">
        <v>75457</v>
      </c>
      <c r="R751" s="10">
        <v>0</v>
      </c>
      <c r="S751" s="10">
        <v>0</v>
      </c>
      <c r="T751" s="10">
        <v>180.40397999999999</v>
      </c>
      <c r="U751" s="10">
        <v>5711.4482580000004</v>
      </c>
      <c r="V751" s="10">
        <v>42165</v>
      </c>
      <c r="W751" s="10">
        <v>44728</v>
      </c>
      <c r="X751" s="10">
        <v>67383</v>
      </c>
      <c r="Y751" s="10">
        <v>90220</v>
      </c>
      <c r="Z751" s="10">
        <v>50</v>
      </c>
      <c r="AA751" s="10">
        <v>107674</v>
      </c>
      <c r="AB751" s="10">
        <v>135705</v>
      </c>
      <c r="AC751" s="10">
        <v>8871</v>
      </c>
      <c r="AD751" s="10">
        <v>3957.2829040000001</v>
      </c>
      <c r="AE751" s="10">
        <v>997616</v>
      </c>
      <c r="AF751" s="10">
        <v>22</v>
      </c>
      <c r="AG751" s="10">
        <v>77.8</v>
      </c>
      <c r="AH751" s="10">
        <v>12.63</v>
      </c>
      <c r="AI751" s="10">
        <v>102.64</v>
      </c>
      <c r="AJ751" s="10" t="s">
        <v>40</v>
      </c>
    </row>
    <row r="752" spans="1:36" x14ac:dyDescent="0.25">
      <c r="A752" s="10" t="s">
        <v>36</v>
      </c>
      <c r="B752" s="10" t="s">
        <v>68</v>
      </c>
      <c r="C752" s="10">
        <v>26</v>
      </c>
      <c r="D752" s="10" t="s">
        <v>38</v>
      </c>
      <c r="E752" s="10">
        <v>2617</v>
      </c>
      <c r="F752" s="10" t="s">
        <v>54</v>
      </c>
      <c r="G752" s="20">
        <v>944813</v>
      </c>
      <c r="H752" s="10">
        <v>311.3081244</v>
      </c>
      <c r="I752" s="10">
        <v>20</v>
      </c>
      <c r="J752" s="10">
        <v>149</v>
      </c>
      <c r="K752" s="10">
        <v>287.84879330000001</v>
      </c>
      <c r="L752" s="10">
        <v>339</v>
      </c>
      <c r="M752" s="10">
        <v>3</v>
      </c>
      <c r="N752" s="10">
        <v>1961</v>
      </c>
      <c r="O752" s="10">
        <v>538091</v>
      </c>
      <c r="P752" s="10">
        <v>428828</v>
      </c>
      <c r="Q752" s="10">
        <v>75454</v>
      </c>
      <c r="R752" s="10">
        <v>0</v>
      </c>
      <c r="S752" s="10">
        <v>0</v>
      </c>
      <c r="T752" s="10">
        <v>81.199860000000001</v>
      </c>
      <c r="U752" s="10">
        <v>2044.1696529999999</v>
      </c>
      <c r="V752" s="10">
        <v>26689</v>
      </c>
      <c r="W752" s="10">
        <v>31020</v>
      </c>
      <c r="X752" s="10">
        <v>48906</v>
      </c>
      <c r="Y752" s="10">
        <v>94660</v>
      </c>
      <c r="Z752" s="10">
        <v>18</v>
      </c>
      <c r="AA752" s="10">
        <v>82692</v>
      </c>
      <c r="AB752" s="10">
        <v>144686</v>
      </c>
      <c r="AC752" s="10">
        <v>2300</v>
      </c>
      <c r="AD752" s="10">
        <v>1675.1210000000001</v>
      </c>
      <c r="AE752" s="10">
        <v>375939</v>
      </c>
      <c r="AF752" s="10">
        <v>18</v>
      </c>
      <c r="AG752" s="10">
        <v>48.06</v>
      </c>
      <c r="AH752" s="10">
        <v>18.399999999999999</v>
      </c>
      <c r="AI752" s="10">
        <v>103.51</v>
      </c>
      <c r="AJ752" s="10" t="s">
        <v>40</v>
      </c>
    </row>
    <row r="753" spans="1:36" x14ac:dyDescent="0.25">
      <c r="A753" s="10" t="s">
        <v>36</v>
      </c>
      <c r="B753" s="10" t="s">
        <v>68</v>
      </c>
      <c r="C753" s="10">
        <v>26</v>
      </c>
      <c r="D753" s="10" t="s">
        <v>38</v>
      </c>
      <c r="E753" s="10">
        <v>2601</v>
      </c>
      <c r="F753" s="10" t="s">
        <v>39</v>
      </c>
      <c r="G753" s="20">
        <v>879680</v>
      </c>
      <c r="H753" s="10">
        <v>332.54071640000001</v>
      </c>
      <c r="I753" s="10">
        <v>26</v>
      </c>
      <c r="J753" s="10">
        <v>28</v>
      </c>
      <c r="K753" s="10">
        <v>1588.4471900000001</v>
      </c>
      <c r="L753" s="10">
        <v>1944</v>
      </c>
      <c r="M753" s="10">
        <v>373</v>
      </c>
      <c r="N753" s="10">
        <v>6078</v>
      </c>
      <c r="O753" s="10">
        <v>514830</v>
      </c>
      <c r="P753" s="10">
        <v>65459</v>
      </c>
      <c r="Q753" s="10">
        <v>9239</v>
      </c>
      <c r="R753" s="10">
        <v>345</v>
      </c>
      <c r="S753" s="10">
        <v>11</v>
      </c>
      <c r="T753" s="10">
        <v>141.91556</v>
      </c>
      <c r="U753" s="10">
        <v>3442.3821200000002</v>
      </c>
      <c r="V753" s="10">
        <v>19117</v>
      </c>
      <c r="W753" s="10">
        <v>20129</v>
      </c>
      <c r="X753" s="10">
        <v>62198</v>
      </c>
      <c r="Y753" s="10">
        <v>71865</v>
      </c>
      <c r="Z753" s="10">
        <v>22</v>
      </c>
      <c r="AA753" s="10">
        <v>122453</v>
      </c>
      <c r="AB753" s="10">
        <v>139660</v>
      </c>
      <c r="AC753" s="10">
        <v>8022</v>
      </c>
      <c r="AD753" s="10">
        <v>1712.01937</v>
      </c>
      <c r="AE753" s="10">
        <v>257973</v>
      </c>
      <c r="AF753" s="10">
        <v>41</v>
      </c>
      <c r="AG753" s="10">
        <v>65.540000000000006</v>
      </c>
      <c r="AH753" s="10">
        <v>9.7899999999999991</v>
      </c>
      <c r="AI753" s="10">
        <v>102.51</v>
      </c>
      <c r="AJ753" s="10" t="s">
        <v>40</v>
      </c>
    </row>
    <row r="754" spans="1:36" x14ac:dyDescent="0.25">
      <c r="A754" s="10" t="s">
        <v>36</v>
      </c>
      <c r="B754" s="10" t="s">
        <v>68</v>
      </c>
      <c r="C754" s="10">
        <v>26</v>
      </c>
      <c r="D754" s="10" t="s">
        <v>38</v>
      </c>
      <c r="E754" s="10">
        <v>2606</v>
      </c>
      <c r="F754" s="10" t="s">
        <v>49</v>
      </c>
      <c r="G754" s="20">
        <v>554513</v>
      </c>
      <c r="H754" s="10">
        <v>324.32595479999998</v>
      </c>
      <c r="I754" s="10">
        <v>31</v>
      </c>
      <c r="J754" s="10">
        <v>39</v>
      </c>
      <c r="K754" s="10">
        <v>941.49448099999995</v>
      </c>
      <c r="L754" s="10">
        <v>1115</v>
      </c>
      <c r="M754" s="10">
        <v>50</v>
      </c>
      <c r="N754" s="10">
        <v>4885</v>
      </c>
      <c r="O754" s="10">
        <v>479988</v>
      </c>
      <c r="P754" s="10">
        <v>409943</v>
      </c>
      <c r="Q754" s="10">
        <v>34695</v>
      </c>
      <c r="R754" s="10">
        <v>981</v>
      </c>
      <c r="S754" s="10">
        <v>79</v>
      </c>
      <c r="T754" s="10">
        <v>62.164259999999999</v>
      </c>
      <c r="U754" s="10">
        <v>2560.3844049999998</v>
      </c>
      <c r="V754" s="10">
        <v>15043</v>
      </c>
      <c r="W754" s="10">
        <v>16125</v>
      </c>
      <c r="X754" s="10">
        <v>28604</v>
      </c>
      <c r="Y754" s="10">
        <v>41493</v>
      </c>
      <c r="Z754" s="10">
        <v>20</v>
      </c>
      <c r="AA754" s="10">
        <v>46976</v>
      </c>
      <c r="AB754" s="10">
        <v>66724</v>
      </c>
      <c r="AC754" s="10">
        <v>6000</v>
      </c>
      <c r="AD754" s="10">
        <v>1556.7256640000001</v>
      </c>
      <c r="AE754" s="10">
        <v>373004</v>
      </c>
      <c r="AF754" s="10">
        <v>23</v>
      </c>
      <c r="AG754" s="10">
        <v>32.26</v>
      </c>
      <c r="AH754" s="10">
        <v>14.11</v>
      </c>
      <c r="AI754" s="10">
        <v>116.06</v>
      </c>
      <c r="AJ754" s="10" t="s">
        <v>40</v>
      </c>
    </row>
    <row r="755" spans="1:36" x14ac:dyDescent="0.25">
      <c r="A755" s="10" t="s">
        <v>36</v>
      </c>
      <c r="B755" s="10" t="s">
        <v>68</v>
      </c>
      <c r="C755" s="10">
        <v>26</v>
      </c>
      <c r="D755" s="10" t="s">
        <v>38</v>
      </c>
      <c r="E755" s="10">
        <v>2618</v>
      </c>
      <c r="F755" s="10" t="s">
        <v>55</v>
      </c>
      <c r="G755" s="20">
        <v>1578311</v>
      </c>
      <c r="H755" s="10">
        <v>322.90342600000002</v>
      </c>
      <c r="I755" s="10">
        <v>41</v>
      </c>
      <c r="J755" s="10">
        <v>154</v>
      </c>
      <c r="K755" s="10">
        <v>220.3285936</v>
      </c>
      <c r="L755" s="10">
        <v>1900</v>
      </c>
      <c r="M755" s="10">
        <v>0</v>
      </c>
      <c r="N755" s="10">
        <v>3220</v>
      </c>
      <c r="O755" s="10">
        <v>1088388</v>
      </c>
      <c r="P755" s="10">
        <v>816058</v>
      </c>
      <c r="Q755" s="10">
        <v>42347</v>
      </c>
      <c r="R755" s="10">
        <v>0</v>
      </c>
      <c r="S755" s="10">
        <v>0</v>
      </c>
      <c r="T755" s="10">
        <v>130.61285000000001</v>
      </c>
      <c r="U755" s="10">
        <v>3865.3835840000002</v>
      </c>
      <c r="V755" s="10">
        <v>25973</v>
      </c>
      <c r="W755" s="10">
        <v>27821</v>
      </c>
      <c r="X755" s="10">
        <v>35430</v>
      </c>
      <c r="Y755" s="10">
        <v>55963</v>
      </c>
      <c r="Z755" s="10">
        <v>86</v>
      </c>
      <c r="AA755" s="10">
        <v>53229</v>
      </c>
      <c r="AB755" s="10">
        <v>78634</v>
      </c>
      <c r="AC755" s="10">
        <v>5120</v>
      </c>
      <c r="AD755" s="10">
        <v>3514.4421400000001</v>
      </c>
      <c r="AE755" s="10">
        <v>880609</v>
      </c>
      <c r="AF755" s="10">
        <v>26</v>
      </c>
      <c r="AG755" s="10">
        <v>30.73</v>
      </c>
      <c r="AH755" s="10">
        <v>46.16</v>
      </c>
      <c r="AI755" s="10">
        <v>100</v>
      </c>
      <c r="AJ755" s="10" t="s">
        <v>40</v>
      </c>
    </row>
    <row r="756" spans="1:36" x14ac:dyDescent="0.25">
      <c r="A756" s="10" t="s">
        <v>36</v>
      </c>
      <c r="B756" s="10" t="s">
        <v>68</v>
      </c>
      <c r="C756" s="10">
        <v>26</v>
      </c>
      <c r="D756" s="10" t="s">
        <v>38</v>
      </c>
      <c r="E756" s="10">
        <v>2621</v>
      </c>
      <c r="F756" s="10" t="s">
        <v>47</v>
      </c>
      <c r="G756" s="20">
        <v>596044</v>
      </c>
      <c r="H756" s="10">
        <v>326.92088130000002</v>
      </c>
      <c r="I756" s="10">
        <v>26</v>
      </c>
      <c r="J756" s="10">
        <v>51</v>
      </c>
      <c r="K756" s="10">
        <v>453.88128119999999</v>
      </c>
      <c r="L756" s="10">
        <v>516</v>
      </c>
      <c r="M756" s="10">
        <v>5</v>
      </c>
      <c r="N756" s="10">
        <v>1183</v>
      </c>
      <c r="O756" s="10">
        <v>408816</v>
      </c>
      <c r="P756" s="10">
        <v>365794</v>
      </c>
      <c r="Q756" s="10">
        <v>37579</v>
      </c>
      <c r="R756" s="10">
        <v>76</v>
      </c>
      <c r="S756" s="10">
        <v>15</v>
      </c>
      <c r="T756" s="10">
        <v>62.849890000000002</v>
      </c>
      <c r="U756" s="10">
        <v>1853.2360409999999</v>
      </c>
      <c r="V756" s="10">
        <v>15609</v>
      </c>
      <c r="W756" s="10">
        <v>17692</v>
      </c>
      <c r="X756" s="10">
        <v>25400</v>
      </c>
      <c r="Y756" s="10">
        <v>43211</v>
      </c>
      <c r="Z756" s="10">
        <v>31</v>
      </c>
      <c r="AA756" s="10">
        <v>37857</v>
      </c>
      <c r="AB756" s="10">
        <v>61013</v>
      </c>
      <c r="AC756" s="10">
        <v>1699</v>
      </c>
      <c r="AD756" s="10">
        <v>1336.50487</v>
      </c>
      <c r="AE756" s="10">
        <v>290008</v>
      </c>
      <c r="AF756" s="10">
        <v>25</v>
      </c>
      <c r="AG756" s="10">
        <v>58.83</v>
      </c>
      <c r="AH756" s="10">
        <v>8.69</v>
      </c>
      <c r="AI756" s="10">
        <v>100.32</v>
      </c>
      <c r="AJ756" s="10" t="s">
        <v>40</v>
      </c>
    </row>
    <row r="757" spans="1:36" x14ac:dyDescent="0.25">
      <c r="A757" s="10" t="s">
        <v>36</v>
      </c>
      <c r="B757" s="10" t="s">
        <v>68</v>
      </c>
      <c r="C757" s="10">
        <v>26</v>
      </c>
      <c r="D757" s="10" t="s">
        <v>38</v>
      </c>
      <c r="E757" s="10">
        <v>2623</v>
      </c>
      <c r="F757" s="10" t="s">
        <v>56</v>
      </c>
      <c r="G757" s="20">
        <v>2191742</v>
      </c>
      <c r="H757" s="10">
        <v>299.52875230000001</v>
      </c>
      <c r="I757" s="10">
        <v>17</v>
      </c>
      <c r="J757" s="10">
        <v>139</v>
      </c>
      <c r="K757" s="10">
        <v>3507.5341979999998</v>
      </c>
      <c r="L757" s="10">
        <v>1001</v>
      </c>
      <c r="M757" s="10">
        <v>13</v>
      </c>
      <c r="N757" s="10">
        <v>4609</v>
      </c>
      <c r="O757" s="10">
        <v>1097321</v>
      </c>
      <c r="P757" s="10">
        <v>647042</v>
      </c>
      <c r="Q757" s="10">
        <v>116288</v>
      </c>
      <c r="R757" s="10">
        <v>281</v>
      </c>
      <c r="S757" s="10">
        <v>76</v>
      </c>
      <c r="T757" s="10">
        <v>127.49</v>
      </c>
      <c r="U757" s="10">
        <v>6921.8160980000002</v>
      </c>
      <c r="V757" s="10">
        <v>62786</v>
      </c>
      <c r="W757" s="10">
        <v>84202</v>
      </c>
      <c r="X757" s="10">
        <v>108520</v>
      </c>
      <c r="Y757" s="10">
        <v>205065</v>
      </c>
      <c r="Z757" s="10">
        <v>6</v>
      </c>
      <c r="AA757" s="10">
        <v>139657</v>
      </c>
      <c r="AB757" s="10">
        <v>255001</v>
      </c>
      <c r="AC757" s="10">
        <v>5610</v>
      </c>
      <c r="AD757" s="10">
        <v>3286.7919000000002</v>
      </c>
      <c r="AE757" s="10">
        <v>644407</v>
      </c>
      <c r="AF757" s="10">
        <v>31</v>
      </c>
      <c r="AG757" s="10">
        <v>64.31</v>
      </c>
      <c r="AH757" s="10">
        <v>5.82</v>
      </c>
      <c r="AI757" s="10">
        <v>111.18</v>
      </c>
      <c r="AJ757" s="10" t="s">
        <v>40</v>
      </c>
    </row>
    <row r="758" spans="1:36" x14ac:dyDescent="0.25">
      <c r="A758" s="10" t="s">
        <v>36</v>
      </c>
      <c r="B758" s="10" t="s">
        <v>68</v>
      </c>
      <c r="C758" s="10">
        <v>26</v>
      </c>
      <c r="D758" s="10" t="s">
        <v>38</v>
      </c>
      <c r="E758" s="10">
        <v>2624</v>
      </c>
      <c r="F758" s="10" t="s">
        <v>48</v>
      </c>
      <c r="G758" s="20">
        <v>300354</v>
      </c>
      <c r="H758" s="10">
        <v>328.70185850000001</v>
      </c>
      <c r="I758" s="10">
        <v>26</v>
      </c>
      <c r="J758" s="10">
        <v>16</v>
      </c>
      <c r="K758" s="10">
        <v>213.56051600000001</v>
      </c>
      <c r="L758" s="10">
        <v>253</v>
      </c>
      <c r="M758" s="10">
        <v>13</v>
      </c>
      <c r="N758" s="10">
        <v>1248</v>
      </c>
      <c r="O758" s="10">
        <v>224910</v>
      </c>
      <c r="P758" s="10">
        <v>190541</v>
      </c>
      <c r="Q758" s="10">
        <v>16144</v>
      </c>
      <c r="R758" s="10">
        <v>9</v>
      </c>
      <c r="S758" s="10">
        <v>2</v>
      </c>
      <c r="T758" s="10">
        <v>35.14564</v>
      </c>
      <c r="U758" s="10">
        <v>987.98950600000001</v>
      </c>
      <c r="V758" s="10">
        <v>8332</v>
      </c>
      <c r="W758" s="10">
        <v>9003</v>
      </c>
      <c r="X758" s="10">
        <v>12921</v>
      </c>
      <c r="Y758" s="10">
        <v>18997</v>
      </c>
      <c r="Z758" s="10">
        <v>15</v>
      </c>
      <c r="AA758" s="10">
        <v>19800</v>
      </c>
      <c r="AB758" s="10">
        <v>27147</v>
      </c>
      <c r="AC758" s="10">
        <v>1501</v>
      </c>
      <c r="AD758" s="10">
        <v>739.28335000000004</v>
      </c>
      <c r="AE758" s="10">
        <v>173751</v>
      </c>
      <c r="AF758" s="10">
        <v>12</v>
      </c>
      <c r="AG758" s="10">
        <v>43.34</v>
      </c>
      <c r="AH758" s="10">
        <v>19.920000000000002</v>
      </c>
      <c r="AI758" s="10">
        <v>100</v>
      </c>
      <c r="AJ758" s="10" t="s">
        <v>40</v>
      </c>
    </row>
    <row r="759" spans="1:36" x14ac:dyDescent="0.25">
      <c r="A759" s="10" t="s">
        <v>36</v>
      </c>
      <c r="B759" s="10" t="s">
        <v>68</v>
      </c>
      <c r="C759" s="10">
        <v>26</v>
      </c>
      <c r="D759" s="10" t="s">
        <v>38</v>
      </c>
      <c r="E759" s="10">
        <v>2612</v>
      </c>
      <c r="F759" s="10" t="s">
        <v>60</v>
      </c>
      <c r="G759" s="20">
        <v>767064</v>
      </c>
      <c r="H759" s="10">
        <v>333.42205180000002</v>
      </c>
      <c r="I759" s="10">
        <v>24</v>
      </c>
      <c r="J759" s="10">
        <v>87</v>
      </c>
      <c r="K759" s="10">
        <v>469.88987839999999</v>
      </c>
      <c r="L759" s="10">
        <v>904</v>
      </c>
      <c r="M759" s="10">
        <v>1</v>
      </c>
      <c r="N759" s="10">
        <v>1340</v>
      </c>
      <c r="O759" s="10">
        <v>584914</v>
      </c>
      <c r="P759" s="10">
        <v>471056</v>
      </c>
      <c r="Q759" s="10">
        <v>58655</v>
      </c>
      <c r="R759" s="10">
        <v>34</v>
      </c>
      <c r="S759" s="10">
        <v>4</v>
      </c>
      <c r="T759" s="10">
        <v>84.750680000000003</v>
      </c>
      <c r="U759" s="10">
        <v>2504.8728179999998</v>
      </c>
      <c r="V759" s="10">
        <v>24078</v>
      </c>
      <c r="W759" s="10">
        <v>30641</v>
      </c>
      <c r="X759" s="10">
        <v>39291</v>
      </c>
      <c r="Y759" s="10">
        <v>73628</v>
      </c>
      <c r="Z759" s="10">
        <v>4</v>
      </c>
      <c r="AA759" s="10">
        <v>52803</v>
      </c>
      <c r="AB759" s="10">
        <v>93576</v>
      </c>
      <c r="AC759" s="10">
        <v>2244</v>
      </c>
      <c r="AD759" s="10">
        <v>1950.23226</v>
      </c>
      <c r="AE759" s="10">
        <v>390295</v>
      </c>
      <c r="AF759" s="10">
        <v>5</v>
      </c>
      <c r="AG759" s="10">
        <v>79.84</v>
      </c>
      <c r="AH759" s="10">
        <v>3.36</v>
      </c>
      <c r="AI759" s="10">
        <v>100.68</v>
      </c>
      <c r="AJ759" s="10" t="s">
        <v>40</v>
      </c>
    </row>
    <row r="760" spans="1:36" x14ac:dyDescent="0.25">
      <c r="A760" s="10" t="s">
        <v>36</v>
      </c>
      <c r="B760" s="10" t="s">
        <v>68</v>
      </c>
      <c r="C760" s="10">
        <v>26</v>
      </c>
      <c r="D760" s="10" t="s">
        <v>38</v>
      </c>
      <c r="E760" s="10">
        <v>2620</v>
      </c>
      <c r="F760" s="10" t="s">
        <v>62</v>
      </c>
      <c r="G760" s="20">
        <v>828850</v>
      </c>
      <c r="H760" s="10">
        <v>328.7578087</v>
      </c>
      <c r="I760" s="10">
        <v>33</v>
      </c>
      <c r="J760" s="10">
        <v>30</v>
      </c>
      <c r="K760" s="10">
        <v>749.12469320000002</v>
      </c>
      <c r="L760" s="10">
        <v>2433</v>
      </c>
      <c r="M760" s="10">
        <v>46</v>
      </c>
      <c r="N760" s="10">
        <v>5462</v>
      </c>
      <c r="O760" s="10">
        <v>1089458</v>
      </c>
      <c r="P760" s="10">
        <v>806297</v>
      </c>
      <c r="Q760" s="10">
        <v>57366</v>
      </c>
      <c r="R760" s="10">
        <v>1571</v>
      </c>
      <c r="S760" s="10">
        <v>44</v>
      </c>
      <c r="T760" s="10">
        <v>83.663250000000005</v>
      </c>
      <c r="U760" s="10">
        <v>4414.4661910000004</v>
      </c>
      <c r="V760" s="10">
        <v>32944</v>
      </c>
      <c r="W760" s="10">
        <v>34401</v>
      </c>
      <c r="X760" s="10">
        <v>59428</v>
      </c>
      <c r="Y760" s="10">
        <v>77770</v>
      </c>
      <c r="Z760" s="10">
        <v>452</v>
      </c>
      <c r="AA760" s="10">
        <v>114663</v>
      </c>
      <c r="AB760" s="10">
        <v>161062</v>
      </c>
      <c r="AC760" s="10">
        <v>7895</v>
      </c>
      <c r="AD760" s="10">
        <v>3581.6782480000002</v>
      </c>
      <c r="AE760" s="10">
        <v>635058</v>
      </c>
      <c r="AF760" s="10">
        <v>30</v>
      </c>
      <c r="AG760" s="10">
        <v>70.239999999999995</v>
      </c>
      <c r="AH760" s="10">
        <v>7.6</v>
      </c>
      <c r="AI760" s="10">
        <v>112.41</v>
      </c>
      <c r="AJ760" s="10" t="s">
        <v>40</v>
      </c>
    </row>
    <row r="761" spans="1:36" x14ac:dyDescent="0.25">
      <c r="A761" s="10" t="s">
        <v>36</v>
      </c>
      <c r="B761" s="10" t="s">
        <v>69</v>
      </c>
      <c r="C761" s="10">
        <v>26</v>
      </c>
      <c r="D761" s="10" t="s">
        <v>38</v>
      </c>
      <c r="E761" s="10">
        <v>2601</v>
      </c>
      <c r="F761" s="10" t="s">
        <v>39</v>
      </c>
      <c r="G761" s="20">
        <v>940498</v>
      </c>
      <c r="H761" s="10">
        <v>332.26436569999998</v>
      </c>
      <c r="I761" s="10">
        <v>26</v>
      </c>
      <c r="J761" s="10">
        <v>28</v>
      </c>
      <c r="K761" s="10">
        <v>1589.2085300000001</v>
      </c>
      <c r="L761" s="10">
        <v>1955</v>
      </c>
      <c r="M761" s="10">
        <v>372</v>
      </c>
      <c r="N761" s="10">
        <v>6076</v>
      </c>
      <c r="O761" s="10">
        <v>517272</v>
      </c>
      <c r="P761" s="10">
        <v>65766</v>
      </c>
      <c r="Q761" s="10">
        <v>9242</v>
      </c>
      <c r="R761" s="10">
        <v>354</v>
      </c>
      <c r="S761" s="10">
        <v>11</v>
      </c>
      <c r="T761" s="10">
        <v>154.29252</v>
      </c>
      <c r="U761" s="10">
        <v>3462.2115800000001</v>
      </c>
      <c r="V761" s="10">
        <v>19175</v>
      </c>
      <c r="W761" s="10">
        <v>20185</v>
      </c>
      <c r="X761" s="10">
        <v>62236</v>
      </c>
      <c r="Y761" s="10">
        <v>71903</v>
      </c>
      <c r="Z761" s="10">
        <v>23</v>
      </c>
      <c r="AA761" s="10">
        <v>122483</v>
      </c>
      <c r="AB761" s="10">
        <v>139690</v>
      </c>
      <c r="AC761" s="10">
        <v>8031</v>
      </c>
      <c r="AD761" s="10">
        <v>1718.7105300000001</v>
      </c>
      <c r="AE761" s="10">
        <v>259284</v>
      </c>
      <c r="AF761" s="10">
        <v>41</v>
      </c>
      <c r="AG761" s="10">
        <v>65.75</v>
      </c>
      <c r="AH761" s="10">
        <v>9.77</v>
      </c>
      <c r="AI761" s="10">
        <v>102.61</v>
      </c>
      <c r="AJ761" s="10" t="s">
        <v>40</v>
      </c>
    </row>
    <row r="762" spans="1:36" x14ac:dyDescent="0.25">
      <c r="A762" s="10" t="s">
        <v>36</v>
      </c>
      <c r="B762" s="10" t="s">
        <v>69</v>
      </c>
      <c r="C762" s="10">
        <v>26</v>
      </c>
      <c r="D762" s="10" t="s">
        <v>38</v>
      </c>
      <c r="E762" s="10">
        <v>2607</v>
      </c>
      <c r="F762" s="10" t="s">
        <v>58</v>
      </c>
      <c r="G762" s="20">
        <v>1262278</v>
      </c>
      <c r="H762" s="10">
        <v>333.78742949999997</v>
      </c>
      <c r="I762" s="10">
        <v>32</v>
      </c>
      <c r="J762" s="10">
        <v>9</v>
      </c>
      <c r="K762" s="10">
        <v>870.05726619999996</v>
      </c>
      <c r="L762" s="10">
        <v>1662</v>
      </c>
      <c r="M762" s="10">
        <v>308</v>
      </c>
      <c r="N762" s="10">
        <v>7330</v>
      </c>
      <c r="O762" s="10">
        <v>724094</v>
      </c>
      <c r="P762" s="10">
        <v>385572</v>
      </c>
      <c r="Q762" s="10">
        <v>59158</v>
      </c>
      <c r="R762" s="10">
        <v>615</v>
      </c>
      <c r="S762" s="10">
        <v>49</v>
      </c>
      <c r="T762" s="10">
        <v>142.49383</v>
      </c>
      <c r="U762" s="10">
        <v>3429.485846</v>
      </c>
      <c r="V762" s="10">
        <v>22427</v>
      </c>
      <c r="W762" s="10">
        <v>23256</v>
      </c>
      <c r="X762" s="10">
        <v>61714</v>
      </c>
      <c r="Y762" s="10">
        <v>97521</v>
      </c>
      <c r="Z762" s="10">
        <v>26</v>
      </c>
      <c r="AA762" s="10">
        <v>107368</v>
      </c>
      <c r="AB762" s="10">
        <v>161063</v>
      </c>
      <c r="AC762" s="10">
        <v>8992</v>
      </c>
      <c r="AD762" s="10">
        <v>2416.9347499999999</v>
      </c>
      <c r="AE762" s="10">
        <v>443552</v>
      </c>
      <c r="AF762" s="10">
        <v>16</v>
      </c>
      <c r="AG762" s="10">
        <v>72.709999999999994</v>
      </c>
      <c r="AH762" s="10">
        <v>8.51</v>
      </c>
      <c r="AI762" s="10">
        <v>106.05</v>
      </c>
      <c r="AJ762" s="10" t="s">
        <v>40</v>
      </c>
    </row>
    <row r="763" spans="1:36" x14ac:dyDescent="0.25">
      <c r="A763" s="10" t="s">
        <v>36</v>
      </c>
      <c r="B763" s="10" t="s">
        <v>69</v>
      </c>
      <c r="C763" s="10">
        <v>26</v>
      </c>
      <c r="D763" s="10" t="s">
        <v>38</v>
      </c>
      <c r="E763" s="10">
        <v>2614</v>
      </c>
      <c r="F763" s="10" t="s">
        <v>45</v>
      </c>
      <c r="G763" s="20">
        <v>964011</v>
      </c>
      <c r="H763" s="10">
        <v>326.10396960000003</v>
      </c>
      <c r="I763" s="10">
        <v>39</v>
      </c>
      <c r="J763" s="10">
        <v>24</v>
      </c>
      <c r="K763" s="10">
        <v>721.21390759999997</v>
      </c>
      <c r="L763" s="10">
        <v>1496</v>
      </c>
      <c r="M763" s="10">
        <v>5</v>
      </c>
      <c r="N763" s="10">
        <v>2755</v>
      </c>
      <c r="O763" s="10">
        <v>867811</v>
      </c>
      <c r="P763" s="10">
        <v>616089</v>
      </c>
      <c r="Q763" s="10">
        <v>29925</v>
      </c>
      <c r="R763" s="10">
        <v>16</v>
      </c>
      <c r="S763" s="10">
        <v>4</v>
      </c>
      <c r="T763" s="10">
        <v>66.017200000000003</v>
      </c>
      <c r="U763" s="10">
        <v>3617.197228</v>
      </c>
      <c r="V763" s="10">
        <v>21755</v>
      </c>
      <c r="W763" s="10">
        <v>23027</v>
      </c>
      <c r="X763" s="10">
        <v>33164</v>
      </c>
      <c r="Y763" s="10">
        <v>44919</v>
      </c>
      <c r="Z763" s="10">
        <v>90</v>
      </c>
      <c r="AA763" s="10">
        <v>49689</v>
      </c>
      <c r="AB763" s="10">
        <v>64665</v>
      </c>
      <c r="AC763" s="10">
        <v>4251</v>
      </c>
      <c r="AD763" s="10">
        <v>2829.96612</v>
      </c>
      <c r="AE763" s="10">
        <v>649060</v>
      </c>
      <c r="AF763" s="10">
        <v>25</v>
      </c>
      <c r="AG763" s="10">
        <v>59</v>
      </c>
      <c r="AH763" s="10">
        <v>29.49</v>
      </c>
      <c r="AI763" s="10">
        <v>100</v>
      </c>
      <c r="AJ763" s="10" t="s">
        <v>40</v>
      </c>
    </row>
    <row r="764" spans="1:36" x14ac:dyDescent="0.25">
      <c r="A764" s="10" t="s">
        <v>36</v>
      </c>
      <c r="B764" s="10" t="s">
        <v>69</v>
      </c>
      <c r="C764" s="10">
        <v>26</v>
      </c>
      <c r="D764" s="10" t="s">
        <v>38</v>
      </c>
      <c r="E764" s="10">
        <v>2617</v>
      </c>
      <c r="F764" s="10" t="s">
        <v>54</v>
      </c>
      <c r="G764" s="20">
        <v>1084216</v>
      </c>
      <c r="H764" s="10">
        <v>310.97867200000002</v>
      </c>
      <c r="I764" s="10">
        <v>20</v>
      </c>
      <c r="J764" s="10">
        <v>151</v>
      </c>
      <c r="K764" s="10">
        <v>290.31692329999998</v>
      </c>
      <c r="L764" s="10">
        <v>358</v>
      </c>
      <c r="M764" s="10">
        <v>3</v>
      </c>
      <c r="N764" s="10">
        <v>1963</v>
      </c>
      <c r="O764" s="10">
        <v>543323</v>
      </c>
      <c r="P764" s="10">
        <v>433072</v>
      </c>
      <c r="Q764" s="10">
        <v>75465</v>
      </c>
      <c r="R764" s="10">
        <v>0</v>
      </c>
      <c r="S764" s="10">
        <v>0</v>
      </c>
      <c r="T764" s="10">
        <v>81.199860000000001</v>
      </c>
      <c r="U764" s="10">
        <v>2061.1354329999999</v>
      </c>
      <c r="V764" s="10">
        <v>26812</v>
      </c>
      <c r="W764" s="10">
        <v>31163</v>
      </c>
      <c r="X764" s="10">
        <v>48917</v>
      </c>
      <c r="Y764" s="10">
        <v>94677</v>
      </c>
      <c r="Z764" s="10">
        <v>18</v>
      </c>
      <c r="AA764" s="10">
        <v>82692</v>
      </c>
      <c r="AB764" s="10">
        <v>144687</v>
      </c>
      <c r="AC764" s="10">
        <v>2321</v>
      </c>
      <c r="AD764" s="10">
        <v>1689.6186499999999</v>
      </c>
      <c r="AE764" s="10">
        <v>379113</v>
      </c>
      <c r="AF764" s="10">
        <v>18</v>
      </c>
      <c r="AG764" s="10">
        <v>48.09</v>
      </c>
      <c r="AH764" s="10">
        <v>18.53</v>
      </c>
      <c r="AI764" s="10">
        <v>103.47</v>
      </c>
      <c r="AJ764" s="10" t="s">
        <v>40</v>
      </c>
    </row>
    <row r="765" spans="1:36" x14ac:dyDescent="0.25">
      <c r="A765" s="10" t="s">
        <v>36</v>
      </c>
      <c r="B765" s="10" t="s">
        <v>69</v>
      </c>
      <c r="C765" s="10">
        <v>26</v>
      </c>
      <c r="D765" s="10" t="s">
        <v>38</v>
      </c>
      <c r="E765" s="10">
        <v>2623</v>
      </c>
      <c r="F765" s="10" t="s">
        <v>56</v>
      </c>
      <c r="G765" s="20">
        <v>2325015</v>
      </c>
      <c r="H765" s="10">
        <v>299.76709679999999</v>
      </c>
      <c r="I765" s="10">
        <v>17</v>
      </c>
      <c r="J765" s="10">
        <v>139</v>
      </c>
      <c r="K765" s="10">
        <v>3512.4002879999998</v>
      </c>
      <c r="L765" s="10">
        <v>1007</v>
      </c>
      <c r="M765" s="10">
        <v>13</v>
      </c>
      <c r="N765" s="10">
        <v>4615</v>
      </c>
      <c r="O765" s="10">
        <v>1097602</v>
      </c>
      <c r="P765" s="10">
        <v>647141</v>
      </c>
      <c r="Q765" s="10">
        <v>116290</v>
      </c>
      <c r="R765" s="10">
        <v>281</v>
      </c>
      <c r="S765" s="10">
        <v>76</v>
      </c>
      <c r="T765" s="10">
        <v>156.35811000000001</v>
      </c>
      <c r="U765" s="10">
        <v>6959.0080479999997</v>
      </c>
      <c r="V765" s="10">
        <v>62792</v>
      </c>
      <c r="W765" s="10">
        <v>84209</v>
      </c>
      <c r="X765" s="10">
        <v>108520</v>
      </c>
      <c r="Y765" s="10">
        <v>205067</v>
      </c>
      <c r="Z765" s="10">
        <v>6</v>
      </c>
      <c r="AA765" s="10">
        <v>139660</v>
      </c>
      <c r="AB765" s="10">
        <v>255009</v>
      </c>
      <c r="AC765" s="10">
        <v>5622</v>
      </c>
      <c r="AD765" s="10">
        <v>3290.2496500000002</v>
      </c>
      <c r="AE765" s="10">
        <v>644453</v>
      </c>
      <c r="AF765" s="10">
        <v>31</v>
      </c>
      <c r="AG765" s="10">
        <v>64.33</v>
      </c>
      <c r="AH765" s="10">
        <v>5.82</v>
      </c>
      <c r="AI765" s="10">
        <v>111.17</v>
      </c>
      <c r="AJ765" s="10" t="s">
        <v>40</v>
      </c>
    </row>
    <row r="766" spans="1:36" x14ac:dyDescent="0.25">
      <c r="A766" s="10" t="s">
        <v>36</v>
      </c>
      <c r="B766" s="10" t="s">
        <v>69</v>
      </c>
      <c r="C766" s="10">
        <v>26</v>
      </c>
      <c r="D766" s="10" t="s">
        <v>38</v>
      </c>
      <c r="E766" s="10">
        <v>2602</v>
      </c>
      <c r="F766" s="10" t="s">
        <v>41</v>
      </c>
      <c r="G766" s="20">
        <v>999220</v>
      </c>
      <c r="H766" s="10">
        <v>321.52114879999999</v>
      </c>
      <c r="I766" s="10">
        <v>30</v>
      </c>
      <c r="J766" s="10">
        <v>48</v>
      </c>
      <c r="K766" s="10">
        <v>888.66461690000006</v>
      </c>
      <c r="L766" s="10">
        <v>3679</v>
      </c>
      <c r="M766" s="10">
        <v>66</v>
      </c>
      <c r="N766" s="10">
        <v>5904</v>
      </c>
      <c r="O766" s="10">
        <v>872978</v>
      </c>
      <c r="P766" s="10">
        <v>681291</v>
      </c>
      <c r="Q766" s="10">
        <v>58578</v>
      </c>
      <c r="R766" s="10">
        <v>745</v>
      </c>
      <c r="S766" s="10">
        <v>52</v>
      </c>
      <c r="T766" s="10">
        <v>147.58933999999999</v>
      </c>
      <c r="U766" s="10">
        <v>3843.0628510000001</v>
      </c>
      <c r="V766" s="10">
        <v>28536</v>
      </c>
      <c r="W766" s="10">
        <v>30270</v>
      </c>
      <c r="X766" s="10">
        <v>60443</v>
      </c>
      <c r="Y766" s="10">
        <v>77557</v>
      </c>
      <c r="Z766" s="10">
        <v>59</v>
      </c>
      <c r="AA766" s="10">
        <v>104226</v>
      </c>
      <c r="AB766" s="10">
        <v>129535</v>
      </c>
      <c r="AC766" s="10">
        <v>9583</v>
      </c>
      <c r="AD766" s="10">
        <v>2806.8088939999998</v>
      </c>
      <c r="AE766" s="10">
        <v>529227</v>
      </c>
      <c r="AF766" s="10">
        <v>21</v>
      </c>
      <c r="AG766" s="10">
        <v>54.53</v>
      </c>
      <c r="AH766" s="10">
        <v>3.62</v>
      </c>
      <c r="AI766" s="10">
        <v>102.75</v>
      </c>
      <c r="AJ766" s="10" t="s">
        <v>40</v>
      </c>
    </row>
    <row r="767" spans="1:36" x14ac:dyDescent="0.25">
      <c r="A767" s="10" t="s">
        <v>36</v>
      </c>
      <c r="B767" s="10" t="s">
        <v>69</v>
      </c>
      <c r="C767" s="10">
        <v>26</v>
      </c>
      <c r="D767" s="10" t="s">
        <v>38</v>
      </c>
      <c r="E767" s="10">
        <v>2618</v>
      </c>
      <c r="F767" s="10" t="s">
        <v>55</v>
      </c>
      <c r="G767" s="20">
        <v>1735596</v>
      </c>
      <c r="H767" s="10">
        <v>322.7844351</v>
      </c>
      <c r="I767" s="10">
        <v>42</v>
      </c>
      <c r="J767" s="10">
        <v>154</v>
      </c>
      <c r="K767" s="10">
        <v>220.3285936</v>
      </c>
      <c r="L767" s="10">
        <v>1951</v>
      </c>
      <c r="M767" s="10">
        <v>0</v>
      </c>
      <c r="N767" s="10">
        <v>3196</v>
      </c>
      <c r="O767" s="10">
        <v>1094504</v>
      </c>
      <c r="P767" s="10">
        <v>820718</v>
      </c>
      <c r="Q767" s="10">
        <v>42358</v>
      </c>
      <c r="R767" s="10">
        <v>0</v>
      </c>
      <c r="S767" s="10">
        <v>0</v>
      </c>
      <c r="T767" s="10">
        <v>130.61285000000001</v>
      </c>
      <c r="U767" s="10">
        <v>3883.8299980000002</v>
      </c>
      <c r="V767" s="10">
        <v>25993</v>
      </c>
      <c r="W767" s="10">
        <v>27849</v>
      </c>
      <c r="X767" s="10">
        <v>35441</v>
      </c>
      <c r="Y767" s="10">
        <v>55977</v>
      </c>
      <c r="Z767" s="10">
        <v>96</v>
      </c>
      <c r="AA767" s="10">
        <v>53233</v>
      </c>
      <c r="AB767" s="10">
        <v>78641</v>
      </c>
      <c r="AC767" s="10">
        <v>5147</v>
      </c>
      <c r="AD767" s="10">
        <v>3532.8885540000001</v>
      </c>
      <c r="AE767" s="10">
        <v>885378</v>
      </c>
      <c r="AF767" s="10">
        <v>26</v>
      </c>
      <c r="AG767" s="10">
        <v>30.75</v>
      </c>
      <c r="AH767" s="10">
        <v>45.97</v>
      </c>
      <c r="AI767" s="10">
        <v>100</v>
      </c>
      <c r="AJ767" s="10" t="s">
        <v>40</v>
      </c>
    </row>
    <row r="768" spans="1:36" x14ac:dyDescent="0.25">
      <c r="A768" s="10" t="s">
        <v>36</v>
      </c>
      <c r="B768" s="10" t="s">
        <v>69</v>
      </c>
      <c r="C768" s="10">
        <v>26</v>
      </c>
      <c r="D768" s="10" t="s">
        <v>38</v>
      </c>
      <c r="E768" s="10">
        <v>2602</v>
      </c>
      <c r="F768" s="10" t="s">
        <v>41</v>
      </c>
      <c r="G768" s="20">
        <v>999220</v>
      </c>
      <c r="H768" s="10">
        <v>322.68155730000001</v>
      </c>
      <c r="I768" s="10">
        <v>30</v>
      </c>
      <c r="J768" s="10">
        <v>48</v>
      </c>
      <c r="K768" s="10">
        <v>888.26935690000005</v>
      </c>
      <c r="L768" s="10">
        <v>3615</v>
      </c>
      <c r="M768" s="10">
        <v>66</v>
      </c>
      <c r="N768" s="10">
        <v>5959</v>
      </c>
      <c r="O768" s="10">
        <v>862829</v>
      </c>
      <c r="P768" s="10">
        <v>673656</v>
      </c>
      <c r="Q768" s="10">
        <v>58523</v>
      </c>
      <c r="R768" s="10">
        <v>739</v>
      </c>
      <c r="S768" s="10">
        <v>52</v>
      </c>
      <c r="T768" s="10">
        <v>147.10471999999999</v>
      </c>
      <c r="U768" s="10">
        <v>3819.5641310000001</v>
      </c>
      <c r="V768" s="10">
        <v>28429</v>
      </c>
      <c r="W768" s="10">
        <v>30153</v>
      </c>
      <c r="X768" s="10">
        <v>60398</v>
      </c>
      <c r="Y768" s="10">
        <v>77497</v>
      </c>
      <c r="Z768" s="10">
        <v>56</v>
      </c>
      <c r="AA768" s="10">
        <v>104187</v>
      </c>
      <c r="AB768" s="10">
        <v>129484</v>
      </c>
      <c r="AC768" s="10">
        <v>9574</v>
      </c>
      <c r="AD768" s="10">
        <v>2784.1900540000001</v>
      </c>
      <c r="AE768" s="10">
        <v>523497</v>
      </c>
      <c r="AF768" s="10">
        <v>21</v>
      </c>
      <c r="AG768" s="10">
        <v>54.3</v>
      </c>
      <c r="AH768" s="10">
        <v>3.65</v>
      </c>
      <c r="AI768" s="10">
        <v>102.75</v>
      </c>
      <c r="AJ768" s="10" t="s">
        <v>40</v>
      </c>
    </row>
    <row r="769" spans="1:36" x14ac:dyDescent="0.25">
      <c r="A769" s="10" t="s">
        <v>36</v>
      </c>
      <c r="B769" s="10" t="s">
        <v>69</v>
      </c>
      <c r="C769" s="10">
        <v>26</v>
      </c>
      <c r="D769" s="10" t="s">
        <v>38</v>
      </c>
      <c r="E769" s="10">
        <v>2607</v>
      </c>
      <c r="F769" s="10" t="s">
        <v>58</v>
      </c>
      <c r="G769" s="20">
        <v>1262278</v>
      </c>
      <c r="H769" s="10">
        <v>333.94485109999999</v>
      </c>
      <c r="I769" s="10">
        <v>32</v>
      </c>
      <c r="J769" s="10">
        <v>9</v>
      </c>
      <c r="K769" s="10">
        <v>870.05726619999996</v>
      </c>
      <c r="L769" s="10">
        <v>1662</v>
      </c>
      <c r="M769" s="10">
        <v>308</v>
      </c>
      <c r="N769" s="10">
        <v>7330</v>
      </c>
      <c r="O769" s="10">
        <v>724094</v>
      </c>
      <c r="P769" s="10">
        <v>385572</v>
      </c>
      <c r="Q769" s="10">
        <v>59158</v>
      </c>
      <c r="R769" s="10">
        <v>615</v>
      </c>
      <c r="S769" s="10">
        <v>49</v>
      </c>
      <c r="T769" s="10">
        <v>142.49383</v>
      </c>
      <c r="U769" s="10">
        <v>3430.6257260000002</v>
      </c>
      <c r="V769" s="10">
        <v>22427</v>
      </c>
      <c r="W769" s="10">
        <v>23256</v>
      </c>
      <c r="X769" s="10">
        <v>61714</v>
      </c>
      <c r="Y769" s="10">
        <v>97522</v>
      </c>
      <c r="Z769" s="10">
        <v>26</v>
      </c>
      <c r="AA769" s="10">
        <v>107367</v>
      </c>
      <c r="AB769" s="10">
        <v>161062</v>
      </c>
      <c r="AC769" s="10">
        <v>8992</v>
      </c>
      <c r="AD769" s="10">
        <v>2418.0746300000001</v>
      </c>
      <c r="AE769" s="10">
        <v>443552</v>
      </c>
      <c r="AF769" s="10">
        <v>16</v>
      </c>
      <c r="AG769" s="10">
        <v>72.709999999999994</v>
      </c>
      <c r="AH769" s="10">
        <v>8.51</v>
      </c>
      <c r="AI769" s="10">
        <v>106.1</v>
      </c>
      <c r="AJ769" s="10" t="s">
        <v>40</v>
      </c>
    </row>
    <row r="770" spans="1:36" x14ac:dyDescent="0.25">
      <c r="A770" s="10" t="s">
        <v>36</v>
      </c>
      <c r="B770" s="10" t="s">
        <v>69</v>
      </c>
      <c r="C770" s="10">
        <v>26</v>
      </c>
      <c r="D770" s="10" t="s">
        <v>38</v>
      </c>
      <c r="E770" s="10">
        <v>2610</v>
      </c>
      <c r="F770" s="10" t="s">
        <v>52</v>
      </c>
      <c r="G770" s="20">
        <v>1687247</v>
      </c>
      <c r="H770" s="10">
        <v>325.71541830000001</v>
      </c>
      <c r="I770" s="10">
        <v>25</v>
      </c>
      <c r="J770" s="10">
        <v>74</v>
      </c>
      <c r="K770" s="10">
        <v>1159.466862</v>
      </c>
      <c r="L770" s="10">
        <v>1566</v>
      </c>
      <c r="M770" s="10">
        <v>10</v>
      </c>
      <c r="N770" s="10">
        <v>2803</v>
      </c>
      <c r="O770" s="10">
        <v>1070898</v>
      </c>
      <c r="P770" s="10">
        <v>856762</v>
      </c>
      <c r="Q770" s="10">
        <v>78322</v>
      </c>
      <c r="R770" s="10">
        <v>174</v>
      </c>
      <c r="S770" s="10">
        <v>19</v>
      </c>
      <c r="T770" s="10">
        <v>156.37698</v>
      </c>
      <c r="U770" s="10">
        <v>4803.9237419999999</v>
      </c>
      <c r="V770" s="10">
        <v>41567</v>
      </c>
      <c r="W770" s="10">
        <v>45196</v>
      </c>
      <c r="X770" s="10">
        <v>61994</v>
      </c>
      <c r="Y770" s="10">
        <v>99597</v>
      </c>
      <c r="Z770" s="10">
        <v>35</v>
      </c>
      <c r="AA770" s="10">
        <v>86261</v>
      </c>
      <c r="AB770" s="10">
        <v>130358</v>
      </c>
      <c r="AC770" s="10">
        <v>4369</v>
      </c>
      <c r="AD770" s="10">
        <v>3488.0799000000002</v>
      </c>
      <c r="AE770" s="10">
        <v>776356</v>
      </c>
      <c r="AF770" s="10">
        <v>11</v>
      </c>
      <c r="AG770" s="10">
        <v>52.84</v>
      </c>
      <c r="AH770" s="10">
        <v>17.86</v>
      </c>
      <c r="AI770" s="10">
        <v>101.77</v>
      </c>
      <c r="AJ770" s="10" t="s">
        <v>40</v>
      </c>
    </row>
    <row r="771" spans="1:36" x14ac:dyDescent="0.25">
      <c r="A771" s="10" t="s">
        <v>36</v>
      </c>
      <c r="B771" s="10" t="s">
        <v>69</v>
      </c>
      <c r="C771" s="10">
        <v>26</v>
      </c>
      <c r="D771" s="10" t="s">
        <v>38</v>
      </c>
      <c r="E771" s="10">
        <v>2616</v>
      </c>
      <c r="F771" s="10" t="s">
        <v>53</v>
      </c>
      <c r="G771" s="20">
        <v>1471394</v>
      </c>
      <c r="H771" s="10">
        <v>338.33210009999999</v>
      </c>
      <c r="I771" s="10">
        <v>19</v>
      </c>
      <c r="J771" s="10">
        <v>159</v>
      </c>
      <c r="K771" s="10">
        <v>1077.8801699999999</v>
      </c>
      <c r="L771" s="10">
        <v>1375</v>
      </c>
      <c r="M771" s="10">
        <v>10</v>
      </c>
      <c r="N771" s="10">
        <v>7329</v>
      </c>
      <c r="O771" s="10">
        <v>923032</v>
      </c>
      <c r="P771" s="10">
        <v>789175</v>
      </c>
      <c r="Q771" s="10">
        <v>127752</v>
      </c>
      <c r="R771" s="10">
        <v>335</v>
      </c>
      <c r="S771" s="10">
        <v>68</v>
      </c>
      <c r="T771" s="10">
        <v>123.96073</v>
      </c>
      <c r="U771" s="10">
        <v>4324.7544500000004</v>
      </c>
      <c r="V771" s="10">
        <v>48445</v>
      </c>
      <c r="W771" s="10">
        <v>61223</v>
      </c>
      <c r="X771" s="10">
        <v>78288</v>
      </c>
      <c r="Y771" s="10">
        <v>151918</v>
      </c>
      <c r="Z771" s="10">
        <v>6</v>
      </c>
      <c r="AA771" s="10">
        <v>105894</v>
      </c>
      <c r="AB771" s="10">
        <v>196067</v>
      </c>
      <c r="AC771" s="10">
        <v>8704</v>
      </c>
      <c r="AD771" s="10">
        <v>3122.9135500000002</v>
      </c>
      <c r="AE771" s="10">
        <v>634443</v>
      </c>
      <c r="AF771" s="10">
        <v>38</v>
      </c>
      <c r="AG771" s="10">
        <v>59.48</v>
      </c>
      <c r="AH771" s="10">
        <v>12.08</v>
      </c>
      <c r="AI771" s="10">
        <v>102.33</v>
      </c>
      <c r="AJ771" s="10" t="s">
        <v>40</v>
      </c>
    </row>
    <row r="772" spans="1:36" x14ac:dyDescent="0.25">
      <c r="A772" s="10" t="s">
        <v>36</v>
      </c>
      <c r="B772" s="10" t="s">
        <v>69</v>
      </c>
      <c r="C772" s="10">
        <v>26</v>
      </c>
      <c r="D772" s="10" t="s">
        <v>38</v>
      </c>
      <c r="E772" s="10">
        <v>2622</v>
      </c>
      <c r="F772" s="10" t="s">
        <v>63</v>
      </c>
      <c r="G772" s="20">
        <v>619902</v>
      </c>
      <c r="H772" s="10">
        <v>329.51684549999999</v>
      </c>
      <c r="I772" s="10">
        <v>34</v>
      </c>
      <c r="J772" s="10">
        <v>16</v>
      </c>
      <c r="K772" s="10">
        <v>620.11548470000002</v>
      </c>
      <c r="L772" s="10">
        <v>663</v>
      </c>
      <c r="M772" s="10">
        <v>61</v>
      </c>
      <c r="N772" s="10">
        <v>4650</v>
      </c>
      <c r="O772" s="10">
        <v>306901</v>
      </c>
      <c r="P772" s="10">
        <v>143762</v>
      </c>
      <c r="Q772" s="10">
        <v>15119</v>
      </c>
      <c r="R772" s="10">
        <v>20</v>
      </c>
      <c r="S772" s="10">
        <v>7</v>
      </c>
      <c r="T772" s="10">
        <v>128.09225000000001</v>
      </c>
      <c r="U772" s="10">
        <v>1759.498229</v>
      </c>
      <c r="V772" s="10">
        <v>8904</v>
      </c>
      <c r="W772" s="10">
        <v>9351</v>
      </c>
      <c r="X772" s="10">
        <v>24494</v>
      </c>
      <c r="Y772" s="10">
        <v>31739</v>
      </c>
      <c r="Z772" s="10">
        <v>15</v>
      </c>
      <c r="AA772" s="10">
        <v>43238</v>
      </c>
      <c r="AB772" s="10">
        <v>55703</v>
      </c>
      <c r="AC772" s="10">
        <v>5313</v>
      </c>
      <c r="AD772" s="10">
        <v>1011.290494</v>
      </c>
      <c r="AE772" s="10">
        <v>108258</v>
      </c>
      <c r="AF772" s="10">
        <v>25</v>
      </c>
      <c r="AG772" s="10">
        <v>75.569999999999993</v>
      </c>
      <c r="AH772" s="10">
        <v>2.9</v>
      </c>
      <c r="AI772" s="10">
        <v>101.02</v>
      </c>
      <c r="AJ772" s="10" t="s">
        <v>40</v>
      </c>
    </row>
    <row r="773" spans="1:36" x14ac:dyDescent="0.25">
      <c r="A773" s="10" t="s">
        <v>36</v>
      </c>
      <c r="B773" s="10" t="s">
        <v>69</v>
      </c>
      <c r="C773" s="10">
        <v>26</v>
      </c>
      <c r="D773" s="10" t="s">
        <v>38</v>
      </c>
      <c r="E773" s="10">
        <v>2624</v>
      </c>
      <c r="F773" s="10" t="s">
        <v>48</v>
      </c>
      <c r="G773" s="20">
        <v>322961</v>
      </c>
      <c r="H773" s="10">
        <v>329.54725359999998</v>
      </c>
      <c r="I773" s="10">
        <v>27</v>
      </c>
      <c r="J773" s="10">
        <v>16</v>
      </c>
      <c r="K773" s="10">
        <v>214.75931600000001</v>
      </c>
      <c r="L773" s="10">
        <v>253</v>
      </c>
      <c r="M773" s="10">
        <v>13</v>
      </c>
      <c r="N773" s="10">
        <v>1252</v>
      </c>
      <c r="O773" s="10">
        <v>226681</v>
      </c>
      <c r="P773" s="10">
        <v>191811</v>
      </c>
      <c r="Q773" s="10">
        <v>16147</v>
      </c>
      <c r="R773" s="10">
        <v>9</v>
      </c>
      <c r="S773" s="10">
        <v>2</v>
      </c>
      <c r="T773" s="10">
        <v>38.36862</v>
      </c>
      <c r="U773" s="10">
        <v>1000.148946</v>
      </c>
      <c r="V773" s="10">
        <v>8346</v>
      </c>
      <c r="W773" s="10">
        <v>9019</v>
      </c>
      <c r="X773" s="10">
        <v>12928</v>
      </c>
      <c r="Y773" s="10">
        <v>19005</v>
      </c>
      <c r="Z773" s="10">
        <v>17</v>
      </c>
      <c r="AA773" s="10">
        <v>19800</v>
      </c>
      <c r="AB773" s="10">
        <v>27148</v>
      </c>
      <c r="AC773" s="10">
        <v>1505</v>
      </c>
      <c r="AD773" s="10">
        <v>747.02101000000005</v>
      </c>
      <c r="AE773" s="10">
        <v>175114</v>
      </c>
      <c r="AF773" s="10">
        <v>13</v>
      </c>
      <c r="AG773" s="10">
        <v>43</v>
      </c>
      <c r="AH773" s="10">
        <v>20.62</v>
      </c>
      <c r="AI773" s="10">
        <v>99.97</v>
      </c>
      <c r="AJ773" s="10" t="s">
        <v>40</v>
      </c>
    </row>
    <row r="774" spans="1:36" x14ac:dyDescent="0.25">
      <c r="A774" s="10" t="s">
        <v>36</v>
      </c>
      <c r="B774" s="10" t="s">
        <v>69</v>
      </c>
      <c r="C774" s="10">
        <v>26</v>
      </c>
      <c r="D774" s="10" t="s">
        <v>38</v>
      </c>
      <c r="E774" s="10">
        <v>2603</v>
      </c>
      <c r="F774" s="10" t="s">
        <v>59</v>
      </c>
      <c r="G774" s="20">
        <v>1567633</v>
      </c>
      <c r="H774" s="10">
        <v>319.33122889999999</v>
      </c>
      <c r="I774" s="10">
        <v>27</v>
      </c>
      <c r="J774" s="10">
        <v>34</v>
      </c>
      <c r="K774" s="10">
        <v>1065.62852</v>
      </c>
      <c r="L774" s="10">
        <v>2924</v>
      </c>
      <c r="M774" s="10">
        <v>145</v>
      </c>
      <c r="N774" s="10">
        <v>7093</v>
      </c>
      <c r="O774" s="10">
        <v>879489</v>
      </c>
      <c r="P774" s="10">
        <v>716095</v>
      </c>
      <c r="Q774" s="10">
        <v>90083</v>
      </c>
      <c r="R774" s="10">
        <v>230</v>
      </c>
      <c r="S774" s="10">
        <v>62</v>
      </c>
      <c r="T774" s="10">
        <v>128.11868000000001</v>
      </c>
      <c r="U774" s="10">
        <v>4002.2302319999999</v>
      </c>
      <c r="V774" s="10">
        <v>32082</v>
      </c>
      <c r="W774" s="10">
        <v>38445</v>
      </c>
      <c r="X774" s="10">
        <v>69014</v>
      </c>
      <c r="Y774" s="10">
        <v>110641</v>
      </c>
      <c r="Z774" s="10">
        <v>51</v>
      </c>
      <c r="AA774" s="10">
        <v>117255</v>
      </c>
      <c r="AB774" s="10">
        <v>179326</v>
      </c>
      <c r="AC774" s="10">
        <v>10017</v>
      </c>
      <c r="AD774" s="10">
        <v>2808.4830310000002</v>
      </c>
      <c r="AE774" s="10">
        <v>496388</v>
      </c>
      <c r="AF774" s="10">
        <v>23</v>
      </c>
      <c r="AG774" s="10">
        <v>71.42</v>
      </c>
      <c r="AH774" s="10">
        <v>5.62</v>
      </c>
      <c r="AI774" s="10">
        <v>110.23</v>
      </c>
      <c r="AJ774" s="10" t="s">
        <v>40</v>
      </c>
    </row>
    <row r="775" spans="1:36" x14ac:dyDescent="0.25">
      <c r="A775" s="10" t="s">
        <v>36</v>
      </c>
      <c r="B775" s="10" t="s">
        <v>69</v>
      </c>
      <c r="C775" s="10">
        <v>26</v>
      </c>
      <c r="D775" s="10" t="s">
        <v>38</v>
      </c>
      <c r="E775" s="10">
        <v>2612</v>
      </c>
      <c r="F775" s="10" t="s">
        <v>60</v>
      </c>
      <c r="G775" s="20">
        <v>879932</v>
      </c>
      <c r="H775" s="10">
        <v>332.9477675</v>
      </c>
      <c r="I775" s="10">
        <v>24</v>
      </c>
      <c r="J775" s="10">
        <v>87</v>
      </c>
      <c r="K775" s="10">
        <v>472.8798984</v>
      </c>
      <c r="L775" s="10">
        <v>909</v>
      </c>
      <c r="M775" s="10">
        <v>1</v>
      </c>
      <c r="N775" s="10">
        <v>1357</v>
      </c>
      <c r="O775" s="10">
        <v>594362</v>
      </c>
      <c r="P775" s="10">
        <v>478372</v>
      </c>
      <c r="Q775" s="10">
        <v>58673</v>
      </c>
      <c r="R775" s="10">
        <v>34</v>
      </c>
      <c r="S775" s="10">
        <v>4</v>
      </c>
      <c r="T775" s="10">
        <v>97.620919999999998</v>
      </c>
      <c r="U775" s="10">
        <v>2549.4158280000001</v>
      </c>
      <c r="V775" s="10">
        <v>24157</v>
      </c>
      <c r="W775" s="10">
        <v>30782</v>
      </c>
      <c r="X775" s="10">
        <v>39305</v>
      </c>
      <c r="Y775" s="10">
        <v>73656</v>
      </c>
      <c r="Z775" s="10">
        <v>4</v>
      </c>
      <c r="AA775" s="10">
        <v>52810</v>
      </c>
      <c r="AB775" s="10">
        <v>93597</v>
      </c>
      <c r="AC775" s="10">
        <v>2266</v>
      </c>
      <c r="AD775" s="10">
        <v>1978.9150099999999</v>
      </c>
      <c r="AE775" s="10">
        <v>396123</v>
      </c>
      <c r="AF775" s="10">
        <v>6</v>
      </c>
      <c r="AG775" s="10">
        <v>78.92</v>
      </c>
      <c r="AH775" s="10">
        <v>3.26</v>
      </c>
      <c r="AI775" s="10">
        <v>100.67</v>
      </c>
      <c r="AJ775" s="10" t="s">
        <v>40</v>
      </c>
    </row>
    <row r="776" spans="1:36" x14ac:dyDescent="0.25">
      <c r="A776" s="10" t="s">
        <v>36</v>
      </c>
      <c r="B776" s="10" t="s">
        <v>69</v>
      </c>
      <c r="C776" s="10">
        <v>26</v>
      </c>
      <c r="D776" s="10" t="s">
        <v>38</v>
      </c>
      <c r="E776" s="10">
        <v>2616</v>
      </c>
      <c r="F776" s="10" t="s">
        <v>53</v>
      </c>
      <c r="G776" s="20">
        <v>1471394</v>
      </c>
      <c r="H776" s="10">
        <v>339.15176439999999</v>
      </c>
      <c r="I776" s="10">
        <v>19</v>
      </c>
      <c r="J776" s="10">
        <v>158</v>
      </c>
      <c r="K776" s="10">
        <v>1077.8801699999999</v>
      </c>
      <c r="L776" s="10">
        <v>1375</v>
      </c>
      <c r="M776" s="10">
        <v>10</v>
      </c>
      <c r="N776" s="10">
        <v>7338</v>
      </c>
      <c r="O776" s="10">
        <v>926917</v>
      </c>
      <c r="P776" s="10">
        <v>792650</v>
      </c>
      <c r="Q776" s="10">
        <v>127752</v>
      </c>
      <c r="R776" s="10">
        <v>335</v>
      </c>
      <c r="S776" s="10">
        <v>68</v>
      </c>
      <c r="T776" s="10">
        <v>123.96073</v>
      </c>
      <c r="U776" s="10">
        <v>4345.4962599999999</v>
      </c>
      <c r="V776" s="10">
        <v>48684</v>
      </c>
      <c r="W776" s="10">
        <v>61521</v>
      </c>
      <c r="X776" s="10">
        <v>78293</v>
      </c>
      <c r="Y776" s="10">
        <v>151926</v>
      </c>
      <c r="Z776" s="10">
        <v>8</v>
      </c>
      <c r="AA776" s="10">
        <v>105899</v>
      </c>
      <c r="AB776" s="10">
        <v>196081</v>
      </c>
      <c r="AC776" s="10">
        <v>8713</v>
      </c>
      <c r="AD776" s="10">
        <v>3143.6553600000002</v>
      </c>
      <c r="AE776" s="10">
        <v>636737</v>
      </c>
      <c r="AF776" s="10">
        <v>38</v>
      </c>
      <c r="AG776" s="10">
        <v>59.59</v>
      </c>
      <c r="AH776" s="10">
        <v>12.04</v>
      </c>
      <c r="AI776" s="10">
        <v>102.31</v>
      </c>
      <c r="AJ776" s="10" t="s">
        <v>40</v>
      </c>
    </row>
    <row r="777" spans="1:36" x14ac:dyDescent="0.25">
      <c r="A777" s="10" t="s">
        <v>36</v>
      </c>
      <c r="B777" s="10" t="s">
        <v>69</v>
      </c>
      <c r="C777" s="10">
        <v>26</v>
      </c>
      <c r="D777" s="10" t="s">
        <v>38</v>
      </c>
      <c r="E777" s="10">
        <v>2624</v>
      </c>
      <c r="F777" s="10" t="s">
        <v>48</v>
      </c>
      <c r="G777" s="20">
        <v>322961</v>
      </c>
      <c r="H777" s="10">
        <v>329.56700069999999</v>
      </c>
      <c r="I777" s="10">
        <v>27</v>
      </c>
      <c r="J777" s="10">
        <v>16</v>
      </c>
      <c r="K777" s="10">
        <v>214.75931600000001</v>
      </c>
      <c r="L777" s="10">
        <v>253</v>
      </c>
      <c r="M777" s="10">
        <v>13</v>
      </c>
      <c r="N777" s="10">
        <v>1254</v>
      </c>
      <c r="O777" s="10">
        <v>228132</v>
      </c>
      <c r="P777" s="10">
        <v>192963</v>
      </c>
      <c r="Q777" s="10">
        <v>16150</v>
      </c>
      <c r="R777" s="10">
        <v>9</v>
      </c>
      <c r="S777" s="10">
        <v>2</v>
      </c>
      <c r="T777" s="10">
        <v>38.36862</v>
      </c>
      <c r="U777" s="10">
        <v>1004.975726</v>
      </c>
      <c r="V777" s="10">
        <v>8354</v>
      </c>
      <c r="W777" s="10">
        <v>9029</v>
      </c>
      <c r="X777" s="10">
        <v>12930</v>
      </c>
      <c r="Y777" s="10">
        <v>19008</v>
      </c>
      <c r="Z777" s="10">
        <v>18</v>
      </c>
      <c r="AA777" s="10">
        <v>19800</v>
      </c>
      <c r="AB777" s="10">
        <v>27148</v>
      </c>
      <c r="AC777" s="10">
        <v>1507</v>
      </c>
      <c r="AD777" s="10">
        <v>751.84779000000003</v>
      </c>
      <c r="AE777" s="10">
        <v>176181</v>
      </c>
      <c r="AF777" s="10">
        <v>13</v>
      </c>
      <c r="AG777" s="10">
        <v>43.14</v>
      </c>
      <c r="AH777" s="10">
        <v>20.55</v>
      </c>
      <c r="AI777" s="10">
        <v>100</v>
      </c>
      <c r="AJ777" s="10" t="s">
        <v>40</v>
      </c>
    </row>
    <row r="778" spans="1:36" x14ac:dyDescent="0.25">
      <c r="A778" s="10" t="s">
        <v>36</v>
      </c>
      <c r="B778" s="10" t="s">
        <v>69</v>
      </c>
      <c r="C778" s="10">
        <v>26</v>
      </c>
      <c r="D778" s="10" t="s">
        <v>38</v>
      </c>
      <c r="E778" s="10">
        <v>2611</v>
      </c>
      <c r="F778" s="10" t="s">
        <v>46</v>
      </c>
      <c r="G778" s="20">
        <v>1396747</v>
      </c>
      <c r="H778" s="10">
        <v>327.12741319999998</v>
      </c>
      <c r="I778" s="10">
        <v>20</v>
      </c>
      <c r="J778" s="10">
        <v>738</v>
      </c>
      <c r="K778" s="10">
        <v>396.12389020000001</v>
      </c>
      <c r="L778" s="10">
        <v>1137</v>
      </c>
      <c r="M778" s="10">
        <v>3</v>
      </c>
      <c r="N778" s="10">
        <v>2949</v>
      </c>
      <c r="O778" s="10">
        <v>852536</v>
      </c>
      <c r="P778" s="10">
        <v>687735</v>
      </c>
      <c r="Q778" s="10">
        <v>95925</v>
      </c>
      <c r="R778" s="10">
        <v>0</v>
      </c>
      <c r="S778" s="10">
        <v>7</v>
      </c>
      <c r="T778" s="10">
        <v>153.73858999999999</v>
      </c>
      <c r="U778" s="10">
        <v>3338.7414439999998</v>
      </c>
      <c r="V778" s="10">
        <v>41293</v>
      </c>
      <c r="W778" s="10">
        <v>48198</v>
      </c>
      <c r="X778" s="10">
        <v>65775</v>
      </c>
      <c r="Y778" s="10">
        <v>118674</v>
      </c>
      <c r="Z778" s="10">
        <v>27</v>
      </c>
      <c r="AA778" s="10">
        <v>99690</v>
      </c>
      <c r="AB778" s="10">
        <v>165771</v>
      </c>
      <c r="AC778" s="10">
        <v>4086</v>
      </c>
      <c r="AD778" s="10">
        <v>2788.878964</v>
      </c>
      <c r="AE778" s="10">
        <v>610908</v>
      </c>
      <c r="AF778" s="10">
        <v>9</v>
      </c>
      <c r="AG778" s="10">
        <v>59.21</v>
      </c>
      <c r="AH778" s="10">
        <v>13.03</v>
      </c>
      <c r="AI778" s="10">
        <v>101.58</v>
      </c>
      <c r="AJ778" s="10" t="s">
        <v>40</v>
      </c>
    </row>
    <row r="779" spans="1:36" x14ac:dyDescent="0.25">
      <c r="A779" s="10" t="s">
        <v>36</v>
      </c>
      <c r="B779" s="10" t="s">
        <v>69</v>
      </c>
      <c r="C779" s="10">
        <v>26</v>
      </c>
      <c r="D779" s="10" t="s">
        <v>38</v>
      </c>
      <c r="E779" s="10">
        <v>2614</v>
      </c>
      <c r="F779" s="10" t="s">
        <v>45</v>
      </c>
      <c r="G779" s="20">
        <v>964011</v>
      </c>
      <c r="H779" s="10">
        <v>324.91354749999999</v>
      </c>
      <c r="I779" s="10">
        <v>40</v>
      </c>
      <c r="J779" s="10">
        <v>26</v>
      </c>
      <c r="K779" s="10">
        <v>721.21390759999997</v>
      </c>
      <c r="L779" s="10">
        <v>1512</v>
      </c>
      <c r="M779" s="10">
        <v>5</v>
      </c>
      <c r="N779" s="10">
        <v>2772</v>
      </c>
      <c r="O779" s="10">
        <v>897048</v>
      </c>
      <c r="P779" s="10">
        <v>634453</v>
      </c>
      <c r="Q779" s="10">
        <v>29960</v>
      </c>
      <c r="R779" s="10">
        <v>16</v>
      </c>
      <c r="S779" s="10">
        <v>4</v>
      </c>
      <c r="T779" s="10">
        <v>66.6922</v>
      </c>
      <c r="U779" s="10">
        <v>3702.5365879999999</v>
      </c>
      <c r="V779" s="10">
        <v>21949</v>
      </c>
      <c r="W779" s="10">
        <v>23257</v>
      </c>
      <c r="X779" s="10">
        <v>33209</v>
      </c>
      <c r="Y779" s="10">
        <v>44977</v>
      </c>
      <c r="Z779" s="10">
        <v>102</v>
      </c>
      <c r="AA779" s="10">
        <v>49694</v>
      </c>
      <c r="AB779" s="10">
        <v>64677</v>
      </c>
      <c r="AC779" s="10">
        <v>4284</v>
      </c>
      <c r="AD779" s="10">
        <v>2914.6304799999998</v>
      </c>
      <c r="AE779" s="10">
        <v>670851</v>
      </c>
      <c r="AF779" s="10">
        <v>25</v>
      </c>
      <c r="AG779" s="10">
        <v>59.09</v>
      </c>
      <c r="AH779" s="10">
        <v>29.54</v>
      </c>
      <c r="AI779" s="10">
        <v>100.01</v>
      </c>
      <c r="AJ779" s="10" t="s">
        <v>40</v>
      </c>
    </row>
    <row r="780" spans="1:36" x14ac:dyDescent="0.25">
      <c r="A780" s="10" t="s">
        <v>36</v>
      </c>
      <c r="B780" s="10" t="s">
        <v>69</v>
      </c>
      <c r="C780" s="10">
        <v>26</v>
      </c>
      <c r="D780" s="10" t="s">
        <v>38</v>
      </c>
      <c r="E780" s="10">
        <v>2614</v>
      </c>
      <c r="F780" s="10" t="s">
        <v>45</v>
      </c>
      <c r="G780" s="20">
        <v>964011</v>
      </c>
      <c r="H780" s="10">
        <v>326.11732740000002</v>
      </c>
      <c r="I780" s="10">
        <v>39</v>
      </c>
      <c r="J780" s="10">
        <v>24</v>
      </c>
      <c r="K780" s="10">
        <v>721.21390759999997</v>
      </c>
      <c r="L780" s="10">
        <v>1496</v>
      </c>
      <c r="M780" s="10">
        <v>5</v>
      </c>
      <c r="N780" s="10">
        <v>2754</v>
      </c>
      <c r="O780" s="10">
        <v>867811</v>
      </c>
      <c r="P780" s="10">
        <v>616089</v>
      </c>
      <c r="Q780" s="10">
        <v>29924</v>
      </c>
      <c r="R780" s="10">
        <v>16</v>
      </c>
      <c r="S780" s="10">
        <v>4</v>
      </c>
      <c r="T780" s="10">
        <v>66.017200000000003</v>
      </c>
      <c r="U780" s="10">
        <v>3617.3131480000002</v>
      </c>
      <c r="V780" s="10">
        <v>21755</v>
      </c>
      <c r="W780" s="10">
        <v>23027</v>
      </c>
      <c r="X780" s="10">
        <v>33164</v>
      </c>
      <c r="Y780" s="10">
        <v>44918</v>
      </c>
      <c r="Z780" s="10">
        <v>90</v>
      </c>
      <c r="AA780" s="10">
        <v>49685</v>
      </c>
      <c r="AB780" s="10">
        <v>64658</v>
      </c>
      <c r="AC780" s="10">
        <v>4250</v>
      </c>
      <c r="AD780" s="10">
        <v>2830.0820399999998</v>
      </c>
      <c r="AE780" s="10">
        <v>649060</v>
      </c>
      <c r="AF780" s="10">
        <v>25</v>
      </c>
      <c r="AG780" s="10">
        <v>59</v>
      </c>
      <c r="AH780" s="10">
        <v>29.49</v>
      </c>
      <c r="AI780" s="10">
        <v>100</v>
      </c>
      <c r="AJ780" s="10" t="s">
        <v>40</v>
      </c>
    </row>
    <row r="781" spans="1:36" x14ac:dyDescent="0.25">
      <c r="A781" s="10" t="s">
        <v>36</v>
      </c>
      <c r="B781" s="10" t="s">
        <v>69</v>
      </c>
      <c r="C781" s="10">
        <v>26</v>
      </c>
      <c r="D781" s="10" t="s">
        <v>38</v>
      </c>
      <c r="E781" s="10">
        <v>2622</v>
      </c>
      <c r="F781" s="10" t="s">
        <v>63</v>
      </c>
      <c r="G781" s="20">
        <v>619902</v>
      </c>
      <c r="H781" s="10">
        <v>327.74145859999999</v>
      </c>
      <c r="I781" s="10">
        <v>34</v>
      </c>
      <c r="J781" s="10">
        <v>16</v>
      </c>
      <c r="K781" s="10">
        <v>620.11548470000002</v>
      </c>
      <c r="L781" s="10">
        <v>663</v>
      </c>
      <c r="M781" s="10">
        <v>62</v>
      </c>
      <c r="N781" s="10">
        <v>4649</v>
      </c>
      <c r="O781" s="10">
        <v>306460</v>
      </c>
      <c r="P781" s="10">
        <v>143576</v>
      </c>
      <c r="Q781" s="10">
        <v>15116</v>
      </c>
      <c r="R781" s="10">
        <v>20</v>
      </c>
      <c r="S781" s="10">
        <v>7</v>
      </c>
      <c r="T781" s="10">
        <v>128.09225000000001</v>
      </c>
      <c r="U781" s="10">
        <v>1752.6042090000001</v>
      </c>
      <c r="V781" s="10">
        <v>8908</v>
      </c>
      <c r="W781" s="10">
        <v>9360</v>
      </c>
      <c r="X781" s="10">
        <v>24489</v>
      </c>
      <c r="Y781" s="10">
        <v>31733</v>
      </c>
      <c r="Z781" s="10">
        <v>15</v>
      </c>
      <c r="AA781" s="10">
        <v>43237</v>
      </c>
      <c r="AB781" s="10">
        <v>55702</v>
      </c>
      <c r="AC781" s="10">
        <v>5312</v>
      </c>
      <c r="AD781" s="10">
        <v>1004.396474</v>
      </c>
      <c r="AE781" s="10">
        <v>108088</v>
      </c>
      <c r="AF781" s="10">
        <v>25</v>
      </c>
      <c r="AG781" s="10">
        <v>75.5</v>
      </c>
      <c r="AH781" s="10">
        <v>2.88</v>
      </c>
      <c r="AI781" s="10">
        <v>101</v>
      </c>
      <c r="AJ781" s="10" t="s">
        <v>40</v>
      </c>
    </row>
    <row r="782" spans="1:36" x14ac:dyDescent="0.25">
      <c r="A782" s="10" t="s">
        <v>36</v>
      </c>
      <c r="B782" s="10" t="s">
        <v>69</v>
      </c>
      <c r="C782" s="10">
        <v>26</v>
      </c>
      <c r="D782" s="10" t="s">
        <v>38</v>
      </c>
      <c r="E782" s="10">
        <v>2610</v>
      </c>
      <c r="F782" s="10" t="s">
        <v>52</v>
      </c>
      <c r="G782" s="20">
        <v>1687247</v>
      </c>
      <c r="H782" s="10">
        <v>325.91517049999999</v>
      </c>
      <c r="I782" s="10">
        <v>26</v>
      </c>
      <c r="J782" s="10">
        <v>74</v>
      </c>
      <c r="K782" s="10">
        <v>1204.1096</v>
      </c>
      <c r="L782" s="10">
        <v>1722</v>
      </c>
      <c r="M782" s="10">
        <v>9</v>
      </c>
      <c r="N782" s="10">
        <v>2687</v>
      </c>
      <c r="O782" s="10">
        <v>1094914</v>
      </c>
      <c r="P782" s="10">
        <v>875712</v>
      </c>
      <c r="Q782" s="10">
        <v>78373</v>
      </c>
      <c r="R782" s="10">
        <v>176</v>
      </c>
      <c r="S782" s="10">
        <v>19</v>
      </c>
      <c r="T782" s="10">
        <v>156.38876999999999</v>
      </c>
      <c r="U782" s="10">
        <v>4928.9892</v>
      </c>
      <c r="V782" s="10">
        <v>41862</v>
      </c>
      <c r="W782" s="10">
        <v>45569</v>
      </c>
      <c r="X782" s="10">
        <v>62034</v>
      </c>
      <c r="Y782" s="10">
        <v>99661</v>
      </c>
      <c r="Z782" s="10">
        <v>41</v>
      </c>
      <c r="AA782" s="10">
        <v>86269</v>
      </c>
      <c r="AB782" s="10">
        <v>130372</v>
      </c>
      <c r="AC782" s="10">
        <v>4409</v>
      </c>
      <c r="AD782" s="10">
        <v>3568.4908300000002</v>
      </c>
      <c r="AE782" s="10">
        <v>793215</v>
      </c>
      <c r="AF782" s="10">
        <v>11</v>
      </c>
      <c r="AG782" s="10">
        <v>53.32</v>
      </c>
      <c r="AH782" s="10">
        <v>17.71</v>
      </c>
      <c r="AI782" s="10">
        <v>101.79</v>
      </c>
      <c r="AJ782" s="10" t="s">
        <v>40</v>
      </c>
    </row>
    <row r="783" spans="1:36" x14ac:dyDescent="0.25">
      <c r="A783" s="10" t="s">
        <v>36</v>
      </c>
      <c r="B783" s="10" t="s">
        <v>69</v>
      </c>
      <c r="C783" s="10">
        <v>26</v>
      </c>
      <c r="D783" s="10" t="s">
        <v>38</v>
      </c>
      <c r="E783" s="10">
        <v>2612</v>
      </c>
      <c r="F783" s="10" t="s">
        <v>60</v>
      </c>
      <c r="G783" s="20">
        <v>879932</v>
      </c>
      <c r="H783" s="10">
        <v>332.48760110000001</v>
      </c>
      <c r="I783" s="10">
        <v>24</v>
      </c>
      <c r="J783" s="10">
        <v>87</v>
      </c>
      <c r="K783" s="10">
        <v>517.94949010000005</v>
      </c>
      <c r="L783" s="10">
        <v>924</v>
      </c>
      <c r="M783" s="10">
        <v>1</v>
      </c>
      <c r="N783" s="10">
        <v>1367</v>
      </c>
      <c r="O783" s="10">
        <v>602310</v>
      </c>
      <c r="P783" s="10">
        <v>484450</v>
      </c>
      <c r="Q783" s="10">
        <v>58694</v>
      </c>
      <c r="R783" s="10">
        <v>34</v>
      </c>
      <c r="S783" s="10">
        <v>4</v>
      </c>
      <c r="T783" s="10">
        <v>98.329440000000005</v>
      </c>
      <c r="U783" s="10">
        <v>2618.8850000000002</v>
      </c>
      <c r="V783" s="10">
        <v>24207</v>
      </c>
      <c r="W783" s="10">
        <v>30866</v>
      </c>
      <c r="X783" s="10">
        <v>39316</v>
      </c>
      <c r="Y783" s="10">
        <v>73682</v>
      </c>
      <c r="Z783" s="10">
        <v>5</v>
      </c>
      <c r="AA783" s="10">
        <v>52817</v>
      </c>
      <c r="AB783" s="10">
        <v>93618</v>
      </c>
      <c r="AC783" s="10">
        <v>2291</v>
      </c>
      <c r="AD783" s="10">
        <v>2002.60607</v>
      </c>
      <c r="AE783" s="10">
        <v>401093</v>
      </c>
      <c r="AF783" s="10">
        <v>7</v>
      </c>
      <c r="AG783" s="10">
        <v>78.040000000000006</v>
      </c>
      <c r="AH783" s="10">
        <v>3.26</v>
      </c>
      <c r="AI783" s="10">
        <v>100.66</v>
      </c>
      <c r="AJ783" s="10" t="s">
        <v>40</v>
      </c>
    </row>
    <row r="784" spans="1:36" x14ac:dyDescent="0.25">
      <c r="A784" s="10" t="s">
        <v>36</v>
      </c>
      <c r="B784" s="10" t="s">
        <v>69</v>
      </c>
      <c r="C784" s="10">
        <v>26</v>
      </c>
      <c r="D784" s="10" t="s">
        <v>38</v>
      </c>
      <c r="E784" s="10">
        <v>2614</v>
      </c>
      <c r="F784" s="10" t="s">
        <v>45</v>
      </c>
      <c r="G784" s="20">
        <v>964011</v>
      </c>
      <c r="H784" s="10">
        <v>325.61193859999997</v>
      </c>
      <c r="I784" s="10">
        <v>40</v>
      </c>
      <c r="J784" s="10">
        <v>26</v>
      </c>
      <c r="K784" s="10">
        <v>725.82012440000005</v>
      </c>
      <c r="L784" s="10">
        <v>1547</v>
      </c>
      <c r="M784" s="10">
        <v>5</v>
      </c>
      <c r="N784" s="10">
        <v>2741</v>
      </c>
      <c r="O784" s="10">
        <v>899667</v>
      </c>
      <c r="P784" s="10">
        <v>636805</v>
      </c>
      <c r="Q784" s="10">
        <v>29961</v>
      </c>
      <c r="R784" s="10">
        <v>16</v>
      </c>
      <c r="S784" s="10">
        <v>4</v>
      </c>
      <c r="T784" s="10">
        <v>66.872200000000007</v>
      </c>
      <c r="U784" s="10">
        <v>3722.1154839999999</v>
      </c>
      <c r="V784" s="10">
        <v>21961</v>
      </c>
      <c r="W784" s="10">
        <v>23268</v>
      </c>
      <c r="X784" s="10">
        <v>33209</v>
      </c>
      <c r="Y784" s="10">
        <v>44978</v>
      </c>
      <c r="Z784" s="10">
        <v>105</v>
      </c>
      <c r="AA784" s="10">
        <v>49705</v>
      </c>
      <c r="AB784" s="10">
        <v>64693</v>
      </c>
      <c r="AC784" s="10">
        <v>4288</v>
      </c>
      <c r="AD784" s="10">
        <v>2929.4231599999998</v>
      </c>
      <c r="AE784" s="10">
        <v>672813</v>
      </c>
      <c r="AF784" s="10">
        <v>25</v>
      </c>
      <c r="AG784" s="10">
        <v>59.07</v>
      </c>
      <c r="AH784" s="10">
        <v>29.58</v>
      </c>
      <c r="AI784" s="10">
        <v>100.01</v>
      </c>
      <c r="AJ784" s="10" t="s">
        <v>40</v>
      </c>
    </row>
    <row r="785" spans="1:36" x14ac:dyDescent="0.25">
      <c r="A785" s="10" t="s">
        <v>36</v>
      </c>
      <c r="B785" s="10" t="s">
        <v>69</v>
      </c>
      <c r="C785" s="10">
        <v>26</v>
      </c>
      <c r="D785" s="10" t="s">
        <v>38</v>
      </c>
      <c r="E785" s="10">
        <v>2618</v>
      </c>
      <c r="F785" s="10" t="s">
        <v>55</v>
      </c>
      <c r="G785" s="20">
        <v>1735596</v>
      </c>
      <c r="H785" s="10">
        <v>323.07193109999997</v>
      </c>
      <c r="I785" s="10">
        <v>42</v>
      </c>
      <c r="J785" s="10">
        <v>154</v>
      </c>
      <c r="K785" s="10">
        <v>239.91762929999999</v>
      </c>
      <c r="L785" s="10">
        <v>1958</v>
      </c>
      <c r="M785" s="10">
        <v>0</v>
      </c>
      <c r="N785" s="10">
        <v>3198</v>
      </c>
      <c r="O785" s="10">
        <v>1098042</v>
      </c>
      <c r="P785" s="10">
        <v>823588</v>
      </c>
      <c r="Q785" s="10">
        <v>42361</v>
      </c>
      <c r="R785" s="10">
        <v>0</v>
      </c>
      <c r="S785" s="10">
        <v>0</v>
      </c>
      <c r="T785" s="10">
        <v>139.16804999999999</v>
      </c>
      <c r="U785" s="10">
        <v>3926.5511729999998</v>
      </c>
      <c r="V785" s="10">
        <v>25999</v>
      </c>
      <c r="W785" s="10">
        <v>27859</v>
      </c>
      <c r="X785" s="10">
        <v>35443</v>
      </c>
      <c r="Y785" s="10">
        <v>55980</v>
      </c>
      <c r="Z785" s="10">
        <v>101</v>
      </c>
      <c r="AA785" s="10">
        <v>53233</v>
      </c>
      <c r="AB785" s="10">
        <v>78642</v>
      </c>
      <c r="AC785" s="10">
        <v>5156</v>
      </c>
      <c r="AD785" s="10">
        <v>3547.465494</v>
      </c>
      <c r="AE785" s="10">
        <v>888167</v>
      </c>
      <c r="AF785" s="10">
        <v>26</v>
      </c>
      <c r="AG785" s="10">
        <v>30.8</v>
      </c>
      <c r="AH785" s="10">
        <v>45.89</v>
      </c>
      <c r="AI785" s="10">
        <v>100</v>
      </c>
      <c r="AJ785" s="10" t="s">
        <v>40</v>
      </c>
    </row>
    <row r="786" spans="1:36" x14ac:dyDescent="0.25">
      <c r="A786" s="10" t="s">
        <v>36</v>
      </c>
      <c r="B786" s="10" t="s">
        <v>69</v>
      </c>
      <c r="C786" s="10">
        <v>26</v>
      </c>
      <c r="D786" s="10" t="s">
        <v>38</v>
      </c>
      <c r="E786" s="10">
        <v>2624</v>
      </c>
      <c r="F786" s="10" t="s">
        <v>48</v>
      </c>
      <c r="G786" s="20">
        <v>322961</v>
      </c>
      <c r="H786" s="10">
        <v>329.49455330000001</v>
      </c>
      <c r="I786" s="10">
        <v>27</v>
      </c>
      <c r="J786" s="10">
        <v>16</v>
      </c>
      <c r="K786" s="10">
        <v>238.6526446</v>
      </c>
      <c r="L786" s="10">
        <v>260</v>
      </c>
      <c r="M786" s="10">
        <v>13</v>
      </c>
      <c r="N786" s="10">
        <v>1249</v>
      </c>
      <c r="O786" s="10">
        <v>229771</v>
      </c>
      <c r="P786" s="10">
        <v>194224</v>
      </c>
      <c r="Q786" s="10">
        <v>16154</v>
      </c>
      <c r="R786" s="10">
        <v>9</v>
      </c>
      <c r="S786" s="10">
        <v>2</v>
      </c>
      <c r="T786" s="10">
        <v>38.447670000000002</v>
      </c>
      <c r="U786" s="10">
        <v>1034.1832449999999</v>
      </c>
      <c r="V786" s="10">
        <v>8365</v>
      </c>
      <c r="W786" s="10">
        <v>9044</v>
      </c>
      <c r="X786" s="10">
        <v>12934</v>
      </c>
      <c r="Y786" s="10">
        <v>19015</v>
      </c>
      <c r="Z786" s="10">
        <v>19</v>
      </c>
      <c r="AA786" s="10">
        <v>19801</v>
      </c>
      <c r="AB786" s="10">
        <v>27152</v>
      </c>
      <c r="AC786" s="10">
        <v>1509</v>
      </c>
      <c r="AD786" s="10">
        <v>757.08293000000003</v>
      </c>
      <c r="AE786" s="10">
        <v>177346</v>
      </c>
      <c r="AF786" s="10">
        <v>13</v>
      </c>
      <c r="AG786" s="10">
        <v>43.31</v>
      </c>
      <c r="AH786" s="10">
        <v>20.37</v>
      </c>
      <c r="AI786" s="10">
        <v>99.99</v>
      </c>
      <c r="AJ786" s="10" t="s">
        <v>40</v>
      </c>
    </row>
    <row r="787" spans="1:36" x14ac:dyDescent="0.25">
      <c r="A787" s="10" t="s">
        <v>36</v>
      </c>
      <c r="B787" s="10" t="s">
        <v>69</v>
      </c>
      <c r="C787" s="10">
        <v>26</v>
      </c>
      <c r="D787" s="10" t="s">
        <v>38</v>
      </c>
      <c r="E787" s="10">
        <v>2604</v>
      </c>
      <c r="F787" s="10" t="s">
        <v>42</v>
      </c>
      <c r="G787" s="20">
        <v>1939512</v>
      </c>
      <c r="H787" s="10">
        <v>321.8186311</v>
      </c>
      <c r="I787" s="10">
        <v>29</v>
      </c>
      <c r="J787" s="10">
        <v>73</v>
      </c>
      <c r="K787" s="10">
        <v>1905.3991000000001</v>
      </c>
      <c r="L787" s="10">
        <v>1940</v>
      </c>
      <c r="M787" s="10">
        <v>69</v>
      </c>
      <c r="N787" s="10">
        <v>6958</v>
      </c>
      <c r="O787" s="10">
        <v>1269771</v>
      </c>
      <c r="P787" s="10">
        <v>1053312</v>
      </c>
      <c r="Q787" s="10">
        <v>75532</v>
      </c>
      <c r="R787" s="10">
        <v>0</v>
      </c>
      <c r="S787" s="10">
        <v>0</v>
      </c>
      <c r="T787" s="10">
        <v>190.20607999999999</v>
      </c>
      <c r="U787" s="10">
        <v>6181.9648299999999</v>
      </c>
      <c r="V787" s="10">
        <v>42433</v>
      </c>
      <c r="W787" s="10">
        <v>45033</v>
      </c>
      <c r="X787" s="10">
        <v>67446</v>
      </c>
      <c r="Y787" s="10">
        <v>90316</v>
      </c>
      <c r="Z787" s="10">
        <v>70</v>
      </c>
      <c r="AA787" s="10">
        <v>107740</v>
      </c>
      <c r="AB787" s="10">
        <v>135806</v>
      </c>
      <c r="AC787" s="10">
        <v>8898</v>
      </c>
      <c r="AD787" s="10">
        <v>4086.3596499999999</v>
      </c>
      <c r="AE787" s="10">
        <v>1029949</v>
      </c>
      <c r="AF787" s="10">
        <v>22</v>
      </c>
      <c r="AG787" s="10">
        <v>78.11</v>
      </c>
      <c r="AH787" s="10">
        <v>12.23</v>
      </c>
      <c r="AI787" s="10">
        <v>102.62</v>
      </c>
      <c r="AJ787" s="10" t="s">
        <v>40</v>
      </c>
    </row>
    <row r="788" spans="1:36" x14ac:dyDescent="0.25">
      <c r="A788" s="10" t="s">
        <v>36</v>
      </c>
      <c r="B788" s="10" t="s">
        <v>69</v>
      </c>
      <c r="C788" s="10">
        <v>26</v>
      </c>
      <c r="D788" s="10" t="s">
        <v>38</v>
      </c>
      <c r="E788" s="10">
        <v>2620</v>
      </c>
      <c r="F788" s="10" t="s">
        <v>62</v>
      </c>
      <c r="G788" s="20">
        <v>1043589</v>
      </c>
      <c r="H788" s="10">
        <v>328.79685790000002</v>
      </c>
      <c r="I788" s="10">
        <v>34</v>
      </c>
      <c r="J788" s="10">
        <v>31</v>
      </c>
      <c r="K788" s="10">
        <v>803.81658179999999</v>
      </c>
      <c r="L788" s="10">
        <v>2505</v>
      </c>
      <c r="M788" s="10">
        <v>44</v>
      </c>
      <c r="N788" s="10">
        <v>5435</v>
      </c>
      <c r="O788" s="10">
        <v>1151136</v>
      </c>
      <c r="P788" s="10">
        <v>842621</v>
      </c>
      <c r="Q788" s="10">
        <v>57527</v>
      </c>
      <c r="R788" s="10">
        <v>1638</v>
      </c>
      <c r="S788" s="10">
        <v>44</v>
      </c>
      <c r="T788" s="10">
        <v>123.11631</v>
      </c>
      <c r="U788" s="10">
        <v>4711.8318900000004</v>
      </c>
      <c r="V788" s="10">
        <v>33304</v>
      </c>
      <c r="W788" s="10">
        <v>34779</v>
      </c>
      <c r="X788" s="10">
        <v>59701</v>
      </c>
      <c r="Y788" s="10">
        <v>78084</v>
      </c>
      <c r="Z788" s="10">
        <v>568</v>
      </c>
      <c r="AA788" s="10">
        <v>115193</v>
      </c>
      <c r="AB788" s="10">
        <v>161612</v>
      </c>
      <c r="AC788" s="10">
        <v>7940</v>
      </c>
      <c r="AD788" s="10">
        <v>3784.8989980000001</v>
      </c>
      <c r="AE788" s="10">
        <v>668627</v>
      </c>
      <c r="AF788" s="10">
        <v>30</v>
      </c>
      <c r="AG788" s="10">
        <v>69.790000000000006</v>
      </c>
      <c r="AH788" s="10">
        <v>8.08</v>
      </c>
      <c r="AI788" s="10">
        <v>112.27</v>
      </c>
      <c r="AJ788" s="10" t="s">
        <v>40</v>
      </c>
    </row>
    <row r="789" spans="1:36" x14ac:dyDescent="0.25">
      <c r="A789" s="10" t="s">
        <v>36</v>
      </c>
      <c r="B789" s="10" t="s">
        <v>69</v>
      </c>
      <c r="C789" s="10">
        <v>26</v>
      </c>
      <c r="D789" s="10" t="s">
        <v>38</v>
      </c>
      <c r="E789" s="10">
        <v>2622</v>
      </c>
      <c r="F789" s="10" t="s">
        <v>63</v>
      </c>
      <c r="G789" s="20">
        <v>619902</v>
      </c>
      <c r="H789" s="10">
        <v>326.52586409999998</v>
      </c>
      <c r="I789" s="10">
        <v>36</v>
      </c>
      <c r="J789" s="10">
        <v>20</v>
      </c>
      <c r="K789" s="10">
        <v>766.79798530000005</v>
      </c>
      <c r="L789" s="10">
        <v>1002</v>
      </c>
      <c r="M789" s="10">
        <v>58</v>
      </c>
      <c r="N789" s="10">
        <v>4395</v>
      </c>
      <c r="O789" s="10">
        <v>337839</v>
      </c>
      <c r="P789" s="10">
        <v>158011</v>
      </c>
      <c r="Q789" s="10">
        <v>15268</v>
      </c>
      <c r="R789" s="10">
        <v>91</v>
      </c>
      <c r="S789" s="10">
        <v>8</v>
      </c>
      <c r="T789" s="10">
        <v>133.39464000000001</v>
      </c>
      <c r="U789" s="10">
        <v>2003.324339</v>
      </c>
      <c r="V789" s="10">
        <v>9355</v>
      </c>
      <c r="W789" s="10">
        <v>9844</v>
      </c>
      <c r="X789" s="10">
        <v>24674</v>
      </c>
      <c r="Y789" s="10">
        <v>31973</v>
      </c>
      <c r="Z789" s="10">
        <v>16</v>
      </c>
      <c r="AA789" s="10">
        <v>43488</v>
      </c>
      <c r="AB789" s="10">
        <v>55998</v>
      </c>
      <c r="AC789" s="10">
        <v>5397</v>
      </c>
      <c r="AD789" s="10">
        <v>1103.1317140000001</v>
      </c>
      <c r="AE789" s="10">
        <v>119216</v>
      </c>
      <c r="AF789" s="10">
        <v>26</v>
      </c>
      <c r="AG789" s="10">
        <v>73.819999999999993</v>
      </c>
      <c r="AH789" s="10">
        <v>2.93</v>
      </c>
      <c r="AI789" s="10">
        <v>101.4</v>
      </c>
      <c r="AJ789" s="10" t="s">
        <v>40</v>
      </c>
    </row>
    <row r="790" spans="1:36" x14ac:dyDescent="0.25">
      <c r="A790" s="10" t="s">
        <v>36</v>
      </c>
      <c r="B790" s="10" t="s">
        <v>69</v>
      </c>
      <c r="C790" s="10">
        <v>26</v>
      </c>
      <c r="D790" s="10" t="s">
        <v>38</v>
      </c>
      <c r="E790" s="10">
        <v>2602</v>
      </c>
      <c r="F790" s="10" t="s">
        <v>41</v>
      </c>
      <c r="G790" s="20">
        <v>999220</v>
      </c>
      <c r="H790" s="10">
        <v>322.68489640000001</v>
      </c>
      <c r="I790" s="10">
        <v>30</v>
      </c>
      <c r="J790" s="10">
        <v>48</v>
      </c>
      <c r="K790" s="10">
        <v>914.18099010000003</v>
      </c>
      <c r="L790" s="10">
        <v>3738</v>
      </c>
      <c r="M790" s="10">
        <v>66</v>
      </c>
      <c r="N790" s="10">
        <v>5870</v>
      </c>
      <c r="O790" s="10">
        <v>883762</v>
      </c>
      <c r="P790" s="10">
        <v>689169</v>
      </c>
      <c r="Q790" s="10">
        <v>58629</v>
      </c>
      <c r="R790" s="10">
        <v>745</v>
      </c>
      <c r="S790" s="10">
        <v>52</v>
      </c>
      <c r="T790" s="10">
        <v>147.64402999999999</v>
      </c>
      <c r="U790" s="10">
        <v>3913.5915140000002</v>
      </c>
      <c r="V790" s="10">
        <v>28642</v>
      </c>
      <c r="W790" s="10">
        <v>30392</v>
      </c>
      <c r="X790" s="10">
        <v>60491</v>
      </c>
      <c r="Y790" s="10">
        <v>77634</v>
      </c>
      <c r="Z790" s="10">
        <v>62</v>
      </c>
      <c r="AA790" s="10">
        <v>104357</v>
      </c>
      <c r="AB790" s="10">
        <v>129689</v>
      </c>
      <c r="AC790" s="10">
        <v>9608</v>
      </c>
      <c r="AD790" s="10">
        <v>2851.766494</v>
      </c>
      <c r="AE790" s="10">
        <v>535122</v>
      </c>
      <c r="AF790" s="10">
        <v>21</v>
      </c>
      <c r="AG790" s="10">
        <v>54.28</v>
      </c>
      <c r="AH790" s="10">
        <v>3.63</v>
      </c>
      <c r="AI790" s="10">
        <v>102.71</v>
      </c>
      <c r="AJ790" s="10" t="s">
        <v>40</v>
      </c>
    </row>
    <row r="791" spans="1:36" x14ac:dyDescent="0.25">
      <c r="A791" s="10" t="s">
        <v>36</v>
      </c>
      <c r="B791" s="10" t="s">
        <v>69</v>
      </c>
      <c r="C791" s="10">
        <v>26</v>
      </c>
      <c r="D791" s="10" t="s">
        <v>38</v>
      </c>
      <c r="E791" s="10">
        <v>2612</v>
      </c>
      <c r="F791" s="10" t="s">
        <v>60</v>
      </c>
      <c r="G791" s="20">
        <v>879932</v>
      </c>
      <c r="H791" s="10">
        <v>331.01665709999997</v>
      </c>
      <c r="I791" s="10">
        <v>25</v>
      </c>
      <c r="J791" s="10">
        <v>87</v>
      </c>
      <c r="K791" s="10">
        <v>535.61682770000004</v>
      </c>
      <c r="L791" s="10">
        <v>939</v>
      </c>
      <c r="M791" s="10">
        <v>1</v>
      </c>
      <c r="N791" s="10">
        <v>1383</v>
      </c>
      <c r="O791" s="10">
        <v>612410</v>
      </c>
      <c r="P791" s="10">
        <v>492648</v>
      </c>
      <c r="Q791" s="10">
        <v>58725</v>
      </c>
      <c r="R791" s="10">
        <v>34</v>
      </c>
      <c r="S791" s="10">
        <v>4</v>
      </c>
      <c r="T791" s="10">
        <v>100.85727</v>
      </c>
      <c r="U791" s="10">
        <v>2663.6532080000002</v>
      </c>
      <c r="V791" s="10">
        <v>24343</v>
      </c>
      <c r="W791" s="10">
        <v>31049</v>
      </c>
      <c r="X791" s="10">
        <v>39338</v>
      </c>
      <c r="Y791" s="10">
        <v>73721</v>
      </c>
      <c r="Z791" s="10">
        <v>5</v>
      </c>
      <c r="AA791" s="10">
        <v>52824</v>
      </c>
      <c r="AB791" s="10">
        <v>93633</v>
      </c>
      <c r="AC791" s="10">
        <v>2322</v>
      </c>
      <c r="AD791" s="10">
        <v>2027.17911</v>
      </c>
      <c r="AE791" s="10">
        <v>408493</v>
      </c>
      <c r="AF791" s="10">
        <v>7</v>
      </c>
      <c r="AG791" s="10">
        <v>78.239999999999995</v>
      </c>
      <c r="AH791" s="10">
        <v>3.24</v>
      </c>
      <c r="AI791" s="10">
        <v>100.66</v>
      </c>
      <c r="AJ791" s="10" t="s">
        <v>40</v>
      </c>
    </row>
    <row r="792" spans="1:36" x14ac:dyDescent="0.25">
      <c r="A792" s="10" t="s">
        <v>36</v>
      </c>
      <c r="B792" s="10" t="s">
        <v>69</v>
      </c>
      <c r="C792" s="10">
        <v>26</v>
      </c>
      <c r="D792" s="10" t="s">
        <v>38</v>
      </c>
      <c r="E792" s="10">
        <v>2614</v>
      </c>
      <c r="F792" s="10" t="s">
        <v>45</v>
      </c>
      <c r="G792" s="20">
        <v>964011</v>
      </c>
      <c r="H792" s="10">
        <v>325.74087379999997</v>
      </c>
      <c r="I792" s="10">
        <v>41</v>
      </c>
      <c r="J792" s="10">
        <v>26</v>
      </c>
      <c r="K792" s="10">
        <v>736.81635159999996</v>
      </c>
      <c r="L792" s="10">
        <v>1563</v>
      </c>
      <c r="M792" s="10">
        <v>5</v>
      </c>
      <c r="N792" s="10">
        <v>2728</v>
      </c>
      <c r="O792" s="10">
        <v>902564</v>
      </c>
      <c r="P792" s="10">
        <v>639372</v>
      </c>
      <c r="Q792" s="10">
        <v>29961</v>
      </c>
      <c r="R792" s="10">
        <v>16</v>
      </c>
      <c r="S792" s="10">
        <v>4</v>
      </c>
      <c r="T792" s="10">
        <v>66.872200000000007</v>
      </c>
      <c r="U792" s="10">
        <v>3743.708412</v>
      </c>
      <c r="V792" s="10">
        <v>21967</v>
      </c>
      <c r="W792" s="10">
        <v>23281</v>
      </c>
      <c r="X792" s="10">
        <v>33211</v>
      </c>
      <c r="Y792" s="10">
        <v>44981</v>
      </c>
      <c r="Z792" s="10">
        <v>111</v>
      </c>
      <c r="AA792" s="10">
        <v>49716</v>
      </c>
      <c r="AB792" s="10">
        <v>64707</v>
      </c>
      <c r="AC792" s="10">
        <v>4291</v>
      </c>
      <c r="AD792" s="10">
        <v>2940.0198599999999</v>
      </c>
      <c r="AE792" s="10">
        <v>674973</v>
      </c>
      <c r="AF792" s="10">
        <v>25</v>
      </c>
      <c r="AG792" s="10">
        <v>59.06</v>
      </c>
      <c r="AH792" s="10">
        <v>29.59</v>
      </c>
      <c r="AI792" s="10">
        <v>100.01</v>
      </c>
      <c r="AJ792" s="10" t="s">
        <v>40</v>
      </c>
    </row>
    <row r="793" spans="1:36" x14ac:dyDescent="0.25">
      <c r="A793" s="10" t="s">
        <v>36</v>
      </c>
      <c r="B793" s="10" t="s">
        <v>69</v>
      </c>
      <c r="C793" s="10">
        <v>26</v>
      </c>
      <c r="D793" s="10" t="s">
        <v>38</v>
      </c>
      <c r="E793" s="10">
        <v>2615</v>
      </c>
      <c r="F793" s="10" t="s">
        <v>50</v>
      </c>
      <c r="G793" s="20">
        <v>1134204</v>
      </c>
      <c r="H793" s="10">
        <v>325.2942084</v>
      </c>
      <c r="I793" s="10">
        <v>22</v>
      </c>
      <c r="J793" s="10">
        <v>38</v>
      </c>
      <c r="K793" s="10">
        <v>335.03629690000002</v>
      </c>
      <c r="L793" s="10">
        <v>1202</v>
      </c>
      <c r="M793" s="10">
        <v>9</v>
      </c>
      <c r="N793" s="10">
        <v>3191</v>
      </c>
      <c r="O793" s="10">
        <v>662291</v>
      </c>
      <c r="P793" s="10">
        <v>603281</v>
      </c>
      <c r="Q793" s="10">
        <v>86867</v>
      </c>
      <c r="R793" s="10">
        <v>58</v>
      </c>
      <c r="S793" s="10">
        <v>15</v>
      </c>
      <c r="T793" s="10">
        <v>110.43597</v>
      </c>
      <c r="U793" s="10">
        <v>2599.8665329999999</v>
      </c>
      <c r="V793" s="10">
        <v>29898</v>
      </c>
      <c r="W793" s="10">
        <v>34391</v>
      </c>
      <c r="X793" s="10">
        <v>56250</v>
      </c>
      <c r="Y793" s="10">
        <v>96140</v>
      </c>
      <c r="Z793" s="10">
        <v>7</v>
      </c>
      <c r="AA793" s="10">
        <v>90552</v>
      </c>
      <c r="AB793" s="10">
        <v>146660</v>
      </c>
      <c r="AC793" s="10">
        <v>4393</v>
      </c>
      <c r="AD793" s="10">
        <v>2154.3942659999998</v>
      </c>
      <c r="AE793" s="10">
        <v>463722</v>
      </c>
      <c r="AF793" s="10">
        <v>9</v>
      </c>
      <c r="AG793" s="10">
        <v>61.59</v>
      </c>
      <c r="AH793" s="10">
        <v>25.33</v>
      </c>
      <c r="AI793" s="10">
        <v>106.82</v>
      </c>
      <c r="AJ793" s="10" t="s">
        <v>40</v>
      </c>
    </row>
    <row r="794" spans="1:36" x14ac:dyDescent="0.25">
      <c r="A794" s="10" t="s">
        <v>36</v>
      </c>
      <c r="B794" s="10" t="s">
        <v>69</v>
      </c>
      <c r="C794" s="10">
        <v>26</v>
      </c>
      <c r="D794" s="10" t="s">
        <v>38</v>
      </c>
      <c r="E794" s="10">
        <v>2602</v>
      </c>
      <c r="F794" s="10" t="s">
        <v>41</v>
      </c>
      <c r="G794" s="20">
        <v>999220</v>
      </c>
      <c r="H794" s="10">
        <v>322.53483599999998</v>
      </c>
      <c r="I794" s="10">
        <v>30</v>
      </c>
      <c r="J794" s="10">
        <v>48</v>
      </c>
      <c r="K794" s="10">
        <v>926.20201129999998</v>
      </c>
      <c r="L794" s="10">
        <v>3739</v>
      </c>
      <c r="M794" s="10">
        <v>65</v>
      </c>
      <c r="N794" s="10">
        <v>5872</v>
      </c>
      <c r="O794" s="10">
        <v>885504</v>
      </c>
      <c r="P794" s="10">
        <v>690485</v>
      </c>
      <c r="Q794" s="10">
        <v>58633</v>
      </c>
      <c r="R794" s="10">
        <v>745</v>
      </c>
      <c r="S794" s="10">
        <v>52</v>
      </c>
      <c r="T794" s="10">
        <v>153.27572000000001</v>
      </c>
      <c r="U794" s="10">
        <v>3935.5366049999998</v>
      </c>
      <c r="V794" s="10">
        <v>28649</v>
      </c>
      <c r="W794" s="10">
        <v>30403</v>
      </c>
      <c r="X794" s="10">
        <v>60492</v>
      </c>
      <c r="Y794" s="10">
        <v>77638</v>
      </c>
      <c r="Z794" s="10">
        <v>63</v>
      </c>
      <c r="AA794" s="10">
        <v>104385</v>
      </c>
      <c r="AB794" s="10">
        <v>129724</v>
      </c>
      <c r="AC794" s="10">
        <v>9611</v>
      </c>
      <c r="AD794" s="10">
        <v>2856.0588739999998</v>
      </c>
      <c r="AE794" s="10">
        <v>536138</v>
      </c>
      <c r="AF794" s="10">
        <v>21</v>
      </c>
      <c r="AG794" s="10">
        <v>53.7</v>
      </c>
      <c r="AH794" s="10">
        <v>3.57</v>
      </c>
      <c r="AI794" s="10">
        <v>102.7</v>
      </c>
      <c r="AJ794" s="10" t="s">
        <v>40</v>
      </c>
    </row>
    <row r="795" spans="1:36" x14ac:dyDescent="0.25">
      <c r="A795" s="10" t="s">
        <v>36</v>
      </c>
      <c r="B795" s="10" t="s">
        <v>69</v>
      </c>
      <c r="C795" s="10">
        <v>26</v>
      </c>
      <c r="D795" s="10" t="s">
        <v>38</v>
      </c>
      <c r="E795" s="10">
        <v>2603</v>
      </c>
      <c r="F795" s="10" t="s">
        <v>59</v>
      </c>
      <c r="G795" s="20">
        <v>1567633</v>
      </c>
      <c r="H795" s="10">
        <v>323.05918050000002</v>
      </c>
      <c r="I795" s="10">
        <v>28</v>
      </c>
      <c r="J795" s="10">
        <v>35</v>
      </c>
      <c r="K795" s="10">
        <v>1426.6869240000001</v>
      </c>
      <c r="L795" s="10">
        <v>2929</v>
      </c>
      <c r="M795" s="10">
        <v>144</v>
      </c>
      <c r="N795" s="10">
        <v>7119</v>
      </c>
      <c r="O795" s="10">
        <v>906419</v>
      </c>
      <c r="P795" s="10">
        <v>738216</v>
      </c>
      <c r="Q795" s="10">
        <v>90159</v>
      </c>
      <c r="R795" s="10">
        <v>230</v>
      </c>
      <c r="S795" s="10">
        <v>62</v>
      </c>
      <c r="T795" s="10">
        <v>133.20713000000001</v>
      </c>
      <c r="U795" s="10">
        <v>4488.1638480000001</v>
      </c>
      <c r="V795" s="10">
        <v>32292</v>
      </c>
      <c r="W795" s="10">
        <v>38722</v>
      </c>
      <c r="X795" s="10">
        <v>69107</v>
      </c>
      <c r="Y795" s="10">
        <v>110769</v>
      </c>
      <c r="Z795" s="10">
        <v>58</v>
      </c>
      <c r="AA795" s="10">
        <v>117352</v>
      </c>
      <c r="AB795" s="10">
        <v>179437</v>
      </c>
      <c r="AC795" s="10">
        <v>10048</v>
      </c>
      <c r="AD795" s="10">
        <v>2928.2697929999999</v>
      </c>
      <c r="AE795" s="10">
        <v>510691</v>
      </c>
      <c r="AF795" s="10">
        <v>23</v>
      </c>
      <c r="AG795" s="10">
        <v>72.77</v>
      </c>
      <c r="AH795" s="10">
        <v>5.24</v>
      </c>
      <c r="AI795" s="10">
        <v>110.63</v>
      </c>
      <c r="AJ795" s="10" t="s">
        <v>40</v>
      </c>
    </row>
    <row r="796" spans="1:36" x14ac:dyDescent="0.25">
      <c r="A796" s="10" t="s">
        <v>36</v>
      </c>
      <c r="B796" s="10" t="s">
        <v>69</v>
      </c>
      <c r="C796" s="10">
        <v>26</v>
      </c>
      <c r="D796" s="10" t="s">
        <v>38</v>
      </c>
      <c r="E796" s="10">
        <v>2604</v>
      </c>
      <c r="F796" s="10" t="s">
        <v>42</v>
      </c>
      <c r="G796" s="20">
        <v>1939512</v>
      </c>
      <c r="H796" s="10">
        <v>321.93333949999999</v>
      </c>
      <c r="I796" s="10">
        <v>29</v>
      </c>
      <c r="J796" s="10">
        <v>73</v>
      </c>
      <c r="K796" s="10">
        <v>1903.4230460000001</v>
      </c>
      <c r="L796" s="10">
        <v>1940</v>
      </c>
      <c r="M796" s="10">
        <v>69</v>
      </c>
      <c r="N796" s="10">
        <v>6957</v>
      </c>
      <c r="O796" s="10">
        <v>1266583</v>
      </c>
      <c r="P796" s="10">
        <v>1050788</v>
      </c>
      <c r="Q796" s="10">
        <v>75527</v>
      </c>
      <c r="R796" s="10">
        <v>0</v>
      </c>
      <c r="S796" s="10">
        <v>0</v>
      </c>
      <c r="T796" s="10">
        <v>190.20607999999999</v>
      </c>
      <c r="U796" s="10">
        <v>6171.1820760000001</v>
      </c>
      <c r="V796" s="10">
        <v>42412</v>
      </c>
      <c r="W796" s="10">
        <v>45011</v>
      </c>
      <c r="X796" s="10">
        <v>67441</v>
      </c>
      <c r="Y796" s="10">
        <v>90308</v>
      </c>
      <c r="Z796" s="10">
        <v>70</v>
      </c>
      <c r="AA796" s="10">
        <v>107735</v>
      </c>
      <c r="AB796" s="10">
        <v>135797</v>
      </c>
      <c r="AC796" s="10">
        <v>8897</v>
      </c>
      <c r="AD796" s="10">
        <v>4077.5529499999998</v>
      </c>
      <c r="AE796" s="10">
        <v>1027181</v>
      </c>
      <c r="AF796" s="10">
        <v>22</v>
      </c>
      <c r="AG796" s="10">
        <v>78.16</v>
      </c>
      <c r="AH796" s="10">
        <v>12.25</v>
      </c>
      <c r="AI796" s="10">
        <v>102.62</v>
      </c>
      <c r="AJ796" s="10" t="s">
        <v>40</v>
      </c>
    </row>
    <row r="797" spans="1:36" x14ac:dyDescent="0.25">
      <c r="A797" s="10" t="s">
        <v>36</v>
      </c>
      <c r="B797" s="10" t="s">
        <v>69</v>
      </c>
      <c r="C797" s="10">
        <v>26</v>
      </c>
      <c r="D797" s="10" t="s">
        <v>38</v>
      </c>
      <c r="E797" s="10">
        <v>2606</v>
      </c>
      <c r="F797" s="10" t="s">
        <v>49</v>
      </c>
      <c r="G797" s="20">
        <v>610254</v>
      </c>
      <c r="H797" s="10">
        <v>325.65194609999998</v>
      </c>
      <c r="I797" s="10">
        <v>32</v>
      </c>
      <c r="J797" s="10">
        <v>39</v>
      </c>
      <c r="K797" s="10">
        <v>1307.3161270000001</v>
      </c>
      <c r="L797" s="10">
        <v>1348</v>
      </c>
      <c r="M797" s="10">
        <v>48</v>
      </c>
      <c r="N797" s="10">
        <v>4657</v>
      </c>
      <c r="O797" s="10">
        <v>496284</v>
      </c>
      <c r="P797" s="10">
        <v>423477</v>
      </c>
      <c r="Q797" s="10">
        <v>34711</v>
      </c>
      <c r="R797" s="10">
        <v>1044</v>
      </c>
      <c r="S797" s="10">
        <v>80</v>
      </c>
      <c r="T797" s="10">
        <v>83.355189999999993</v>
      </c>
      <c r="U797" s="10">
        <v>3006.8298209999998</v>
      </c>
      <c r="V797" s="10">
        <v>15189</v>
      </c>
      <c r="W797" s="10">
        <v>16291</v>
      </c>
      <c r="X797" s="10">
        <v>28611</v>
      </c>
      <c r="Y797" s="10">
        <v>41514</v>
      </c>
      <c r="Z797" s="10">
        <v>26</v>
      </c>
      <c r="AA797" s="10">
        <v>46971</v>
      </c>
      <c r="AB797" s="10">
        <v>66722</v>
      </c>
      <c r="AC797" s="10">
        <v>6005</v>
      </c>
      <c r="AD797" s="10">
        <v>1616.158504</v>
      </c>
      <c r="AE797" s="10">
        <v>385684</v>
      </c>
      <c r="AF797" s="10">
        <v>23</v>
      </c>
      <c r="AG797" s="10">
        <v>29.84</v>
      </c>
      <c r="AH797" s="10">
        <v>13.32</v>
      </c>
      <c r="AI797" s="10">
        <v>116.96</v>
      </c>
      <c r="AJ797" s="10" t="s">
        <v>40</v>
      </c>
    </row>
    <row r="798" spans="1:36" x14ac:dyDescent="0.25">
      <c r="A798" s="10" t="s">
        <v>36</v>
      </c>
      <c r="B798" s="10" t="s">
        <v>69</v>
      </c>
      <c r="C798" s="10">
        <v>26</v>
      </c>
      <c r="D798" s="10" t="s">
        <v>38</v>
      </c>
      <c r="E798" s="10">
        <v>2614</v>
      </c>
      <c r="F798" s="10" t="s">
        <v>45</v>
      </c>
      <c r="G798" s="20">
        <v>964011</v>
      </c>
      <c r="H798" s="10">
        <v>325.52130160000002</v>
      </c>
      <c r="I798" s="10">
        <v>41</v>
      </c>
      <c r="J798" s="10">
        <v>26</v>
      </c>
      <c r="K798" s="10">
        <v>741.26635160000001</v>
      </c>
      <c r="L798" s="10">
        <v>1570</v>
      </c>
      <c r="M798" s="10">
        <v>5</v>
      </c>
      <c r="N798" s="10">
        <v>2722</v>
      </c>
      <c r="O798" s="10">
        <v>904252</v>
      </c>
      <c r="P798" s="10">
        <v>640751</v>
      </c>
      <c r="Q798" s="10">
        <v>29954</v>
      </c>
      <c r="R798" s="10">
        <v>16</v>
      </c>
      <c r="S798" s="10">
        <v>4</v>
      </c>
      <c r="T798" s="10">
        <v>69.956270000000004</v>
      </c>
      <c r="U798" s="10">
        <v>3754.755502</v>
      </c>
      <c r="V798" s="10">
        <v>21976</v>
      </c>
      <c r="W798" s="10">
        <v>23290</v>
      </c>
      <c r="X798" s="10">
        <v>33208</v>
      </c>
      <c r="Y798" s="10">
        <v>44971</v>
      </c>
      <c r="Z798" s="10">
        <v>112</v>
      </c>
      <c r="AA798" s="10">
        <v>49718</v>
      </c>
      <c r="AB798" s="10">
        <v>64702</v>
      </c>
      <c r="AC798" s="10">
        <v>4292</v>
      </c>
      <c r="AD798" s="10">
        <v>2943.5328800000002</v>
      </c>
      <c r="AE798" s="10">
        <v>676315</v>
      </c>
      <c r="AF798" s="10">
        <v>25</v>
      </c>
      <c r="AG798" s="10">
        <v>59.07</v>
      </c>
      <c r="AH798" s="10">
        <v>29.61</v>
      </c>
      <c r="AI798" s="10">
        <v>100.01</v>
      </c>
      <c r="AJ798" s="10" t="s">
        <v>40</v>
      </c>
    </row>
    <row r="799" spans="1:36" x14ac:dyDescent="0.25">
      <c r="A799" s="10" t="s">
        <v>36</v>
      </c>
      <c r="B799" s="10" t="s">
        <v>69</v>
      </c>
      <c r="C799" s="10">
        <v>26</v>
      </c>
      <c r="D799" s="10" t="s">
        <v>38</v>
      </c>
      <c r="E799" s="10">
        <v>2619</v>
      </c>
      <c r="F799" s="10" t="s">
        <v>57</v>
      </c>
      <c r="G799" s="20">
        <v>417030</v>
      </c>
      <c r="H799" s="10">
        <v>324.13395500000001</v>
      </c>
      <c r="I799" s="10">
        <v>36</v>
      </c>
      <c r="J799" s="10">
        <v>12</v>
      </c>
      <c r="K799" s="10">
        <v>438.69078029999997</v>
      </c>
      <c r="L799" s="10">
        <v>725</v>
      </c>
      <c r="M799" s="10">
        <v>12</v>
      </c>
      <c r="N799" s="10">
        <v>2855</v>
      </c>
      <c r="O799" s="10">
        <v>340913</v>
      </c>
      <c r="P799" s="10">
        <v>169521</v>
      </c>
      <c r="Q799" s="10">
        <v>11508</v>
      </c>
      <c r="R799" s="10">
        <v>122</v>
      </c>
      <c r="S799" s="10">
        <v>7</v>
      </c>
      <c r="T799" s="10">
        <v>52.85586</v>
      </c>
      <c r="U799" s="10">
        <v>1596.56143</v>
      </c>
      <c r="V799" s="10">
        <v>9365</v>
      </c>
      <c r="W799" s="10">
        <v>9988</v>
      </c>
      <c r="X799" s="10">
        <v>16422</v>
      </c>
      <c r="Y799" s="10">
        <v>22837</v>
      </c>
      <c r="Z799" s="10">
        <v>73</v>
      </c>
      <c r="AA799" s="10">
        <v>33782</v>
      </c>
      <c r="AB799" s="10">
        <v>44894</v>
      </c>
      <c r="AC799" s="10">
        <v>3580</v>
      </c>
      <c r="AD799" s="10">
        <v>1105.0147899999999</v>
      </c>
      <c r="AE799" s="10">
        <v>287935</v>
      </c>
      <c r="AF799" s="10">
        <v>24</v>
      </c>
      <c r="AG799" s="10">
        <v>59.43</v>
      </c>
      <c r="AH799" s="10">
        <v>14.44</v>
      </c>
      <c r="AI799" s="10">
        <v>104.17</v>
      </c>
      <c r="AJ799" s="10" t="s">
        <v>40</v>
      </c>
    </row>
    <row r="800" spans="1:36" x14ac:dyDescent="0.25">
      <c r="A800" s="10" t="s">
        <v>36</v>
      </c>
      <c r="B800" s="10" t="s">
        <v>69</v>
      </c>
      <c r="C800" s="10">
        <v>26</v>
      </c>
      <c r="D800" s="10" t="s">
        <v>38</v>
      </c>
      <c r="E800" s="10">
        <v>2621</v>
      </c>
      <c r="F800" s="10" t="s">
        <v>47</v>
      </c>
      <c r="G800" s="20">
        <v>652231</v>
      </c>
      <c r="H800" s="10">
        <v>327.08151070000002</v>
      </c>
      <c r="I800" s="10">
        <v>26</v>
      </c>
      <c r="J800" s="10">
        <v>51</v>
      </c>
      <c r="K800" s="10">
        <v>490.6789268</v>
      </c>
      <c r="L800" s="10">
        <v>530</v>
      </c>
      <c r="M800" s="10">
        <v>5</v>
      </c>
      <c r="N800" s="10">
        <v>1187</v>
      </c>
      <c r="O800" s="10">
        <v>417663</v>
      </c>
      <c r="P800" s="10">
        <v>373502</v>
      </c>
      <c r="Q800" s="10">
        <v>37587</v>
      </c>
      <c r="R800" s="10">
        <v>76</v>
      </c>
      <c r="S800" s="10">
        <v>15</v>
      </c>
      <c r="T800" s="10">
        <v>90.959819999999993</v>
      </c>
      <c r="U800" s="10">
        <v>1947.7371969999999</v>
      </c>
      <c r="V800" s="10">
        <v>15707</v>
      </c>
      <c r="W800" s="10">
        <v>17835</v>
      </c>
      <c r="X800" s="10">
        <v>25409</v>
      </c>
      <c r="Y800" s="10">
        <v>43222</v>
      </c>
      <c r="Z800" s="10">
        <v>32</v>
      </c>
      <c r="AA800" s="10">
        <v>37859</v>
      </c>
      <c r="AB800" s="10">
        <v>61019</v>
      </c>
      <c r="AC800" s="10">
        <v>1717</v>
      </c>
      <c r="AD800" s="10">
        <v>1366.09845</v>
      </c>
      <c r="AE800" s="10">
        <v>295866</v>
      </c>
      <c r="AF800" s="10">
        <v>26</v>
      </c>
      <c r="AG800" s="10">
        <v>58.48</v>
      </c>
      <c r="AH800" s="10">
        <v>8.6199999999999992</v>
      </c>
      <c r="AI800" s="10">
        <v>100.49</v>
      </c>
      <c r="AJ800" s="10" t="s">
        <v>40</v>
      </c>
    </row>
    <row r="801" spans="1:36" x14ac:dyDescent="0.25">
      <c r="A801" s="10" t="s">
        <v>36</v>
      </c>
      <c r="B801" s="10" t="s">
        <v>69</v>
      </c>
      <c r="C801" s="10">
        <v>26</v>
      </c>
      <c r="D801" s="10" t="s">
        <v>38</v>
      </c>
      <c r="E801" s="10">
        <v>2624</v>
      </c>
      <c r="F801" s="10" t="s">
        <v>48</v>
      </c>
      <c r="G801" s="20">
        <v>322961</v>
      </c>
      <c r="H801" s="10">
        <v>328.30476979999997</v>
      </c>
      <c r="I801" s="10">
        <v>27</v>
      </c>
      <c r="J801" s="10">
        <v>18</v>
      </c>
      <c r="K801" s="10">
        <v>238.6526446</v>
      </c>
      <c r="L801" s="10">
        <v>260</v>
      </c>
      <c r="M801" s="10">
        <v>13</v>
      </c>
      <c r="N801" s="10">
        <v>1256</v>
      </c>
      <c r="O801" s="10">
        <v>231916</v>
      </c>
      <c r="P801" s="10">
        <v>195996</v>
      </c>
      <c r="Q801" s="10">
        <v>16160</v>
      </c>
      <c r="R801" s="10">
        <v>9</v>
      </c>
      <c r="S801" s="10">
        <v>2</v>
      </c>
      <c r="T801" s="10">
        <v>38.447670000000002</v>
      </c>
      <c r="U801" s="10">
        <v>1038.4916049999999</v>
      </c>
      <c r="V801" s="10">
        <v>8374</v>
      </c>
      <c r="W801" s="10">
        <v>9062</v>
      </c>
      <c r="X801" s="10">
        <v>12935</v>
      </c>
      <c r="Y801" s="10">
        <v>19022</v>
      </c>
      <c r="Z801" s="10">
        <v>21</v>
      </c>
      <c r="AA801" s="10">
        <v>19815</v>
      </c>
      <c r="AB801" s="10">
        <v>27178</v>
      </c>
      <c r="AC801" s="10">
        <v>1516</v>
      </c>
      <c r="AD801" s="10">
        <v>761.39129000000003</v>
      </c>
      <c r="AE801" s="10">
        <v>179000</v>
      </c>
      <c r="AF801" s="10">
        <v>13</v>
      </c>
      <c r="AG801" s="10">
        <v>43.37</v>
      </c>
      <c r="AH801" s="10">
        <v>20.399999999999999</v>
      </c>
      <c r="AI801" s="10">
        <v>99.99</v>
      </c>
      <c r="AJ801" s="10" t="s">
        <v>40</v>
      </c>
    </row>
    <row r="802" spans="1:36" x14ac:dyDescent="0.25">
      <c r="A802" s="10" t="s">
        <v>36</v>
      </c>
      <c r="B802" s="10" t="s">
        <v>69</v>
      </c>
      <c r="C802" s="10">
        <v>26</v>
      </c>
      <c r="D802" s="10" t="s">
        <v>38</v>
      </c>
      <c r="E802" s="10">
        <v>2614</v>
      </c>
      <c r="F802" s="10" t="s">
        <v>45</v>
      </c>
      <c r="G802" s="20">
        <v>964011</v>
      </c>
      <c r="H802" s="10">
        <v>325.7991614</v>
      </c>
      <c r="I802" s="10">
        <v>40</v>
      </c>
      <c r="J802" s="10">
        <v>26</v>
      </c>
      <c r="K802" s="10">
        <v>725.82012440000005</v>
      </c>
      <c r="L802" s="10">
        <v>1547</v>
      </c>
      <c r="M802" s="10">
        <v>5</v>
      </c>
      <c r="N802" s="10">
        <v>2741</v>
      </c>
      <c r="O802" s="10">
        <v>899150</v>
      </c>
      <c r="P802" s="10">
        <v>636298</v>
      </c>
      <c r="Q802" s="10">
        <v>29959</v>
      </c>
      <c r="R802" s="10">
        <v>16</v>
      </c>
      <c r="S802" s="10">
        <v>4</v>
      </c>
      <c r="T802" s="10">
        <v>66.872200000000007</v>
      </c>
      <c r="U802" s="10">
        <v>3722.1154839999999</v>
      </c>
      <c r="V802" s="10">
        <v>21959</v>
      </c>
      <c r="W802" s="10">
        <v>23265</v>
      </c>
      <c r="X802" s="10">
        <v>33208</v>
      </c>
      <c r="Y802" s="10">
        <v>44976</v>
      </c>
      <c r="Z802" s="10">
        <v>105</v>
      </c>
      <c r="AA802" s="10">
        <v>49702</v>
      </c>
      <c r="AB802" s="10">
        <v>64689</v>
      </c>
      <c r="AC802" s="10">
        <v>4288</v>
      </c>
      <c r="AD802" s="10">
        <v>2929.4231599999998</v>
      </c>
      <c r="AE802" s="10">
        <v>672397</v>
      </c>
      <c r="AF802" s="10">
        <v>25</v>
      </c>
      <c r="AG802" s="10">
        <v>59.05</v>
      </c>
      <c r="AH802" s="10">
        <v>29.59</v>
      </c>
      <c r="AI802" s="10">
        <v>100.01</v>
      </c>
      <c r="AJ802" s="10" t="s">
        <v>40</v>
      </c>
    </row>
    <row r="803" spans="1:36" x14ac:dyDescent="0.25">
      <c r="A803" s="10" t="s">
        <v>36</v>
      </c>
      <c r="B803" s="10" t="s">
        <v>69</v>
      </c>
      <c r="C803" s="10">
        <v>26</v>
      </c>
      <c r="D803" s="10" t="s">
        <v>38</v>
      </c>
      <c r="E803" s="10">
        <v>2620</v>
      </c>
      <c r="F803" s="10" t="s">
        <v>62</v>
      </c>
      <c r="G803" s="20">
        <v>1043589</v>
      </c>
      <c r="H803" s="10">
        <v>329.00074160000003</v>
      </c>
      <c r="I803" s="10">
        <v>34</v>
      </c>
      <c r="J803" s="10">
        <v>31</v>
      </c>
      <c r="K803" s="10">
        <v>764.03431309999996</v>
      </c>
      <c r="L803" s="10">
        <v>2478</v>
      </c>
      <c r="M803" s="10">
        <v>45</v>
      </c>
      <c r="N803" s="10">
        <v>5440</v>
      </c>
      <c r="O803" s="10">
        <v>1137791</v>
      </c>
      <c r="P803" s="10">
        <v>833615</v>
      </c>
      <c r="Q803" s="10">
        <v>57487</v>
      </c>
      <c r="R803" s="10">
        <v>1600</v>
      </c>
      <c r="S803" s="10">
        <v>44</v>
      </c>
      <c r="T803" s="10">
        <v>116.52435</v>
      </c>
      <c r="U803" s="10">
        <v>4623.8994910000001</v>
      </c>
      <c r="V803" s="10">
        <v>33208</v>
      </c>
      <c r="W803" s="10">
        <v>34672</v>
      </c>
      <c r="X803" s="10">
        <v>59620</v>
      </c>
      <c r="Y803" s="10">
        <v>77995</v>
      </c>
      <c r="Z803" s="10">
        <v>561</v>
      </c>
      <c r="AA803" s="10">
        <v>115010</v>
      </c>
      <c r="AB803" s="10">
        <v>161427</v>
      </c>
      <c r="AC803" s="10">
        <v>7918</v>
      </c>
      <c r="AD803" s="10">
        <v>3743.3408279999999</v>
      </c>
      <c r="AE803" s="10">
        <v>661290</v>
      </c>
      <c r="AF803" s="10">
        <v>30</v>
      </c>
      <c r="AG803" s="10">
        <v>69.83</v>
      </c>
      <c r="AH803" s="10">
        <v>8.14</v>
      </c>
      <c r="AI803" s="10">
        <v>112.19</v>
      </c>
      <c r="AJ803" s="10" t="s">
        <v>40</v>
      </c>
    </row>
    <row r="804" spans="1:36" x14ac:dyDescent="0.25">
      <c r="A804" s="10" t="s">
        <v>36</v>
      </c>
      <c r="B804" s="10" t="s">
        <v>69</v>
      </c>
      <c r="C804" s="10">
        <v>26</v>
      </c>
      <c r="D804" s="10" t="s">
        <v>38</v>
      </c>
      <c r="E804" s="10">
        <v>2603</v>
      </c>
      <c r="F804" s="10" t="s">
        <v>59</v>
      </c>
      <c r="G804" s="20">
        <v>1567633</v>
      </c>
      <c r="H804" s="10">
        <v>318.06796209999999</v>
      </c>
      <c r="I804" s="10">
        <v>27</v>
      </c>
      <c r="J804" s="10">
        <v>34</v>
      </c>
      <c r="K804" s="10">
        <v>1078.6497280000001</v>
      </c>
      <c r="L804" s="10">
        <v>2924</v>
      </c>
      <c r="M804" s="10">
        <v>145</v>
      </c>
      <c r="N804" s="10">
        <v>7111</v>
      </c>
      <c r="O804" s="10">
        <v>895163</v>
      </c>
      <c r="P804" s="10">
        <v>728551</v>
      </c>
      <c r="Q804" s="10">
        <v>90113</v>
      </c>
      <c r="R804" s="10">
        <v>230</v>
      </c>
      <c r="S804" s="10">
        <v>62</v>
      </c>
      <c r="T804" s="10">
        <v>128.11868000000001</v>
      </c>
      <c r="U804" s="10">
        <v>4053.9951190000002</v>
      </c>
      <c r="V804" s="10">
        <v>32219</v>
      </c>
      <c r="W804" s="10">
        <v>38619</v>
      </c>
      <c r="X804" s="10">
        <v>69068</v>
      </c>
      <c r="Y804" s="10">
        <v>110706</v>
      </c>
      <c r="Z804" s="10">
        <v>56</v>
      </c>
      <c r="AA804" s="10">
        <v>117315</v>
      </c>
      <c r="AB804" s="10">
        <v>179395</v>
      </c>
      <c r="AC804" s="10">
        <v>10035</v>
      </c>
      <c r="AD804" s="10">
        <v>2847.2267109999998</v>
      </c>
      <c r="AE804" s="10">
        <v>504645</v>
      </c>
      <c r="AF804" s="10">
        <v>23</v>
      </c>
      <c r="AG804" s="10">
        <v>71.44</v>
      </c>
      <c r="AH804" s="10">
        <v>5.57</v>
      </c>
      <c r="AI804" s="10">
        <v>110.47</v>
      </c>
      <c r="AJ804" s="10" t="s">
        <v>40</v>
      </c>
    </row>
    <row r="805" spans="1:36" x14ac:dyDescent="0.25">
      <c r="A805" s="10" t="s">
        <v>36</v>
      </c>
      <c r="B805" s="10" t="s">
        <v>69</v>
      </c>
      <c r="C805" s="10">
        <v>26</v>
      </c>
      <c r="D805" s="10" t="s">
        <v>38</v>
      </c>
      <c r="E805" s="10">
        <v>2604</v>
      </c>
      <c r="F805" s="10" t="s">
        <v>42</v>
      </c>
      <c r="G805" s="20">
        <v>1939512</v>
      </c>
      <c r="H805" s="10">
        <v>322.2838319</v>
      </c>
      <c r="I805" s="10">
        <v>29</v>
      </c>
      <c r="J805" s="10">
        <v>73</v>
      </c>
      <c r="K805" s="10">
        <v>1605.5931909999999</v>
      </c>
      <c r="L805" s="10">
        <v>1916</v>
      </c>
      <c r="M805" s="10">
        <v>69</v>
      </c>
      <c r="N805" s="10">
        <v>6968</v>
      </c>
      <c r="O805" s="10">
        <v>1253812</v>
      </c>
      <c r="P805" s="10">
        <v>1040843</v>
      </c>
      <c r="Q805" s="10">
        <v>75501</v>
      </c>
      <c r="R805" s="10">
        <v>0</v>
      </c>
      <c r="S805" s="10">
        <v>0</v>
      </c>
      <c r="T805" s="10">
        <v>190.20607999999999</v>
      </c>
      <c r="U805" s="10">
        <v>5836.6326289999997</v>
      </c>
      <c r="V805" s="10">
        <v>42321</v>
      </c>
      <c r="W805" s="10">
        <v>44903</v>
      </c>
      <c r="X805" s="10">
        <v>67421</v>
      </c>
      <c r="Y805" s="10">
        <v>90277</v>
      </c>
      <c r="Z805" s="10">
        <v>56</v>
      </c>
      <c r="AA805" s="10">
        <v>107708</v>
      </c>
      <c r="AB805" s="10">
        <v>135752</v>
      </c>
      <c r="AC805" s="10">
        <v>8884</v>
      </c>
      <c r="AD805" s="10">
        <v>4040.8333579999999</v>
      </c>
      <c r="AE805" s="10">
        <v>1016709</v>
      </c>
      <c r="AF805" s="10">
        <v>22</v>
      </c>
      <c r="AG805" s="10">
        <v>77.67</v>
      </c>
      <c r="AH805" s="10">
        <v>12.57</v>
      </c>
      <c r="AI805" s="10">
        <v>102.64</v>
      </c>
      <c r="AJ805" s="10" t="s">
        <v>40</v>
      </c>
    </row>
    <row r="806" spans="1:36" x14ac:dyDescent="0.25">
      <c r="A806" s="10" t="s">
        <v>36</v>
      </c>
      <c r="B806" s="10" t="s">
        <v>69</v>
      </c>
      <c r="C806" s="10">
        <v>26</v>
      </c>
      <c r="D806" s="10" t="s">
        <v>38</v>
      </c>
      <c r="E806" s="10">
        <v>2605</v>
      </c>
      <c r="F806" s="10" t="s">
        <v>43</v>
      </c>
      <c r="G806" s="20">
        <v>525031</v>
      </c>
      <c r="H806" s="10">
        <v>325.44661250000001</v>
      </c>
      <c r="I806" s="10">
        <v>35</v>
      </c>
      <c r="J806" s="10">
        <v>21</v>
      </c>
      <c r="K806" s="10">
        <v>1103.8070520000001</v>
      </c>
      <c r="L806" s="10">
        <v>1412</v>
      </c>
      <c r="M806" s="10">
        <v>76</v>
      </c>
      <c r="N806" s="10">
        <v>4539</v>
      </c>
      <c r="O806" s="10">
        <v>653061</v>
      </c>
      <c r="P806" s="10">
        <v>614749</v>
      </c>
      <c r="Q806" s="10">
        <v>46159</v>
      </c>
      <c r="R806" s="10">
        <v>228</v>
      </c>
      <c r="S806" s="10">
        <v>9</v>
      </c>
      <c r="T806" s="10">
        <v>115.54725000000001</v>
      </c>
      <c r="U806" s="10">
        <v>3344.719204</v>
      </c>
      <c r="V806" s="10">
        <v>18503</v>
      </c>
      <c r="W806" s="10">
        <v>19538</v>
      </c>
      <c r="X806" s="10">
        <v>37324</v>
      </c>
      <c r="Y806" s="10">
        <v>50766</v>
      </c>
      <c r="Z806" s="10">
        <v>9</v>
      </c>
      <c r="AA806" s="10">
        <v>73501</v>
      </c>
      <c r="AB806" s="10">
        <v>98115</v>
      </c>
      <c r="AC806" s="10">
        <v>5951</v>
      </c>
      <c r="AD806" s="10">
        <v>2125.3649019999998</v>
      </c>
      <c r="AE806" s="10">
        <v>504892</v>
      </c>
      <c r="AF806" s="10">
        <v>28</v>
      </c>
      <c r="AG806" s="10">
        <v>86.87</v>
      </c>
      <c r="AH806" s="10">
        <v>5.87</v>
      </c>
      <c r="AI806" s="10">
        <v>103.71</v>
      </c>
      <c r="AJ806" s="10" t="s">
        <v>40</v>
      </c>
    </row>
    <row r="807" spans="1:36" x14ac:dyDescent="0.25">
      <c r="A807" s="10" t="s">
        <v>36</v>
      </c>
      <c r="B807" s="10" t="s">
        <v>69</v>
      </c>
      <c r="C807" s="10">
        <v>26</v>
      </c>
      <c r="D807" s="10" t="s">
        <v>38</v>
      </c>
      <c r="E807" s="10">
        <v>2608</v>
      </c>
      <c r="F807" s="10" t="s">
        <v>44</v>
      </c>
      <c r="G807" s="20">
        <v>912207</v>
      </c>
      <c r="H807" s="10">
        <v>340.25281569999999</v>
      </c>
      <c r="I807" s="10">
        <v>42</v>
      </c>
      <c r="J807" s="10">
        <v>24</v>
      </c>
      <c r="K807" s="10">
        <v>706.96305659999996</v>
      </c>
      <c r="L807" s="10">
        <v>1066</v>
      </c>
      <c r="M807" s="10">
        <v>31</v>
      </c>
      <c r="N807" s="10">
        <v>4748</v>
      </c>
      <c r="O807" s="10">
        <v>748982</v>
      </c>
      <c r="P807" s="10">
        <v>457276</v>
      </c>
      <c r="Q807" s="10">
        <v>25066</v>
      </c>
      <c r="R807" s="10">
        <v>0</v>
      </c>
      <c r="S807" s="10">
        <v>9</v>
      </c>
      <c r="T807" s="10">
        <v>93.061329999999998</v>
      </c>
      <c r="U807" s="10">
        <v>3348.4567310000002</v>
      </c>
      <c r="V807" s="10">
        <v>17748</v>
      </c>
      <c r="W807" s="10">
        <v>18886</v>
      </c>
      <c r="X807" s="10">
        <v>29542</v>
      </c>
      <c r="Y807" s="10">
        <v>44260</v>
      </c>
      <c r="Z807" s="10">
        <v>178</v>
      </c>
      <c r="AA807" s="10">
        <v>52064</v>
      </c>
      <c r="AB807" s="10">
        <v>73028</v>
      </c>
      <c r="AC807" s="10">
        <v>5814</v>
      </c>
      <c r="AD807" s="10">
        <v>2548.4323439999998</v>
      </c>
      <c r="AE807" s="10">
        <v>588777</v>
      </c>
      <c r="AF807" s="10">
        <v>29</v>
      </c>
      <c r="AG807" s="10">
        <v>55.96</v>
      </c>
      <c r="AH807" s="10">
        <v>4.3</v>
      </c>
      <c r="AI807" s="10">
        <v>110.78</v>
      </c>
      <c r="AJ807" s="10" t="s">
        <v>40</v>
      </c>
    </row>
    <row r="808" spans="1:36" x14ac:dyDescent="0.25">
      <c r="A808" s="10" t="s">
        <v>36</v>
      </c>
      <c r="B808" s="10" t="s">
        <v>69</v>
      </c>
      <c r="C808" s="10">
        <v>26</v>
      </c>
      <c r="D808" s="10" t="s">
        <v>38</v>
      </c>
      <c r="E808" s="10">
        <v>2616</v>
      </c>
      <c r="F808" s="10" t="s">
        <v>53</v>
      </c>
      <c r="G808" s="20">
        <v>1471394</v>
      </c>
      <c r="H808" s="10">
        <v>338.94529499999999</v>
      </c>
      <c r="I808" s="10">
        <v>19</v>
      </c>
      <c r="J808" s="10">
        <v>158</v>
      </c>
      <c r="K808" s="10">
        <v>1101.8497379999999</v>
      </c>
      <c r="L808" s="10">
        <v>1375</v>
      </c>
      <c r="M808" s="10">
        <v>10</v>
      </c>
      <c r="N808" s="10">
        <v>7352</v>
      </c>
      <c r="O808" s="10">
        <v>930097</v>
      </c>
      <c r="P808" s="10">
        <v>795401</v>
      </c>
      <c r="Q808" s="10">
        <v>127758</v>
      </c>
      <c r="R808" s="10">
        <v>335</v>
      </c>
      <c r="S808" s="10">
        <v>68</v>
      </c>
      <c r="T808" s="10">
        <v>123.96073</v>
      </c>
      <c r="U808" s="10">
        <v>4378.3304879999996</v>
      </c>
      <c r="V808" s="10">
        <v>48688</v>
      </c>
      <c r="W808" s="10">
        <v>61543</v>
      </c>
      <c r="X808" s="10">
        <v>78289</v>
      </c>
      <c r="Y808" s="10">
        <v>151915</v>
      </c>
      <c r="Z808" s="10">
        <v>8</v>
      </c>
      <c r="AA808" s="10">
        <v>105901</v>
      </c>
      <c r="AB808" s="10">
        <v>196085</v>
      </c>
      <c r="AC808" s="10">
        <v>8727</v>
      </c>
      <c r="AD808" s="10">
        <v>3152.5200199999999</v>
      </c>
      <c r="AE808" s="10">
        <v>638701</v>
      </c>
      <c r="AF808" s="10">
        <v>38</v>
      </c>
      <c r="AG808" s="10">
        <v>59.54</v>
      </c>
      <c r="AH808" s="10">
        <v>12.01</v>
      </c>
      <c r="AI808" s="10">
        <v>102.31</v>
      </c>
      <c r="AJ808" s="10" t="s">
        <v>40</v>
      </c>
    </row>
    <row r="809" spans="1:36" x14ac:dyDescent="0.25">
      <c r="A809" s="10" t="s">
        <v>36</v>
      </c>
      <c r="B809" s="10" t="s">
        <v>69</v>
      </c>
      <c r="C809" s="10">
        <v>26</v>
      </c>
      <c r="D809" s="10" t="s">
        <v>38</v>
      </c>
      <c r="E809" s="10">
        <v>2623</v>
      </c>
      <c r="F809" s="10" t="s">
        <v>56</v>
      </c>
      <c r="G809" s="20">
        <v>2325015</v>
      </c>
      <c r="H809" s="10">
        <v>299.49317000000002</v>
      </c>
      <c r="I809" s="10">
        <v>17</v>
      </c>
      <c r="J809" s="10">
        <v>139</v>
      </c>
      <c r="K809" s="10">
        <v>3524.612482</v>
      </c>
      <c r="L809" s="10">
        <v>1024</v>
      </c>
      <c r="M809" s="10">
        <v>13</v>
      </c>
      <c r="N809" s="10">
        <v>4607</v>
      </c>
      <c r="O809" s="10">
        <v>1107760</v>
      </c>
      <c r="P809" s="10">
        <v>653658</v>
      </c>
      <c r="Q809" s="10">
        <v>116310</v>
      </c>
      <c r="R809" s="10">
        <v>285</v>
      </c>
      <c r="S809" s="10">
        <v>76</v>
      </c>
      <c r="T809" s="10">
        <v>156.35811000000001</v>
      </c>
      <c r="U809" s="10">
        <v>6998.6361319999996</v>
      </c>
      <c r="V809" s="10">
        <v>62938</v>
      </c>
      <c r="W809" s="10">
        <v>84419</v>
      </c>
      <c r="X809" s="10">
        <v>108531</v>
      </c>
      <c r="Y809" s="10">
        <v>205091</v>
      </c>
      <c r="Z809" s="10">
        <v>6</v>
      </c>
      <c r="AA809" s="10">
        <v>139659</v>
      </c>
      <c r="AB809" s="10">
        <v>255019</v>
      </c>
      <c r="AC809" s="10">
        <v>5631</v>
      </c>
      <c r="AD809" s="10">
        <v>3317.66554</v>
      </c>
      <c r="AE809" s="10">
        <v>647998</v>
      </c>
      <c r="AF809" s="10">
        <v>31</v>
      </c>
      <c r="AG809" s="10">
        <v>63.76</v>
      </c>
      <c r="AH809" s="10">
        <v>5.67</v>
      </c>
      <c r="AI809" s="10">
        <v>111.11</v>
      </c>
      <c r="AJ809" s="10" t="s">
        <v>40</v>
      </c>
    </row>
    <row r="810" spans="1:36" x14ac:dyDescent="0.25">
      <c r="A810" s="10" t="s">
        <v>36</v>
      </c>
      <c r="B810" s="10" t="s">
        <v>69</v>
      </c>
      <c r="C810" s="10">
        <v>26</v>
      </c>
      <c r="D810" s="10" t="s">
        <v>38</v>
      </c>
      <c r="E810" s="10">
        <v>2603</v>
      </c>
      <c r="F810" s="10" t="s">
        <v>59</v>
      </c>
      <c r="G810" s="20">
        <v>1567633</v>
      </c>
      <c r="H810" s="10">
        <v>323.5229918</v>
      </c>
      <c r="I810" s="10">
        <v>28</v>
      </c>
      <c r="J810" s="10">
        <v>35</v>
      </c>
      <c r="K810" s="10">
        <v>1431.6345240000001</v>
      </c>
      <c r="L810" s="10">
        <v>2929</v>
      </c>
      <c r="M810" s="10">
        <v>144</v>
      </c>
      <c r="N810" s="10">
        <v>7132</v>
      </c>
      <c r="O810" s="10">
        <v>909055</v>
      </c>
      <c r="P810" s="10">
        <v>740479</v>
      </c>
      <c r="Q810" s="10">
        <v>90158</v>
      </c>
      <c r="R810" s="10">
        <v>230</v>
      </c>
      <c r="S810" s="10">
        <v>62</v>
      </c>
      <c r="T810" s="10">
        <v>133.20713000000001</v>
      </c>
      <c r="U810" s="10">
        <v>4505.8435879999997</v>
      </c>
      <c r="V810" s="10">
        <v>32320</v>
      </c>
      <c r="W810" s="10">
        <v>38756</v>
      </c>
      <c r="X810" s="10">
        <v>69110</v>
      </c>
      <c r="Y810" s="10">
        <v>110767</v>
      </c>
      <c r="Z810" s="10">
        <v>58</v>
      </c>
      <c r="AA810" s="10">
        <v>117356</v>
      </c>
      <c r="AB810" s="10">
        <v>179441</v>
      </c>
      <c r="AC810" s="10">
        <v>10061</v>
      </c>
      <c r="AD810" s="10">
        <v>2941.001933</v>
      </c>
      <c r="AE810" s="10">
        <v>512030</v>
      </c>
      <c r="AF810" s="10">
        <v>23</v>
      </c>
      <c r="AG810" s="10">
        <v>72.680000000000007</v>
      </c>
      <c r="AH810" s="10">
        <v>5.22</v>
      </c>
      <c r="AI810" s="10">
        <v>110.62</v>
      </c>
      <c r="AJ810" s="10" t="s">
        <v>40</v>
      </c>
    </row>
    <row r="811" spans="1:36" x14ac:dyDescent="0.25">
      <c r="A811" s="10" t="s">
        <v>36</v>
      </c>
      <c r="B811" s="10" t="s">
        <v>69</v>
      </c>
      <c r="C811" s="10">
        <v>26</v>
      </c>
      <c r="D811" s="10" t="s">
        <v>38</v>
      </c>
      <c r="E811" s="10">
        <v>2604</v>
      </c>
      <c r="F811" s="10" t="s">
        <v>42</v>
      </c>
      <c r="G811" s="20">
        <v>1939512</v>
      </c>
      <c r="H811" s="10">
        <v>321.79125640000001</v>
      </c>
      <c r="I811" s="10">
        <v>29</v>
      </c>
      <c r="J811" s="10">
        <v>73</v>
      </c>
      <c r="K811" s="10">
        <v>1905.3991000000001</v>
      </c>
      <c r="L811" s="10">
        <v>1940</v>
      </c>
      <c r="M811" s="10">
        <v>69</v>
      </c>
      <c r="N811" s="10">
        <v>6959</v>
      </c>
      <c r="O811" s="10">
        <v>1271392</v>
      </c>
      <c r="P811" s="10">
        <v>1054667</v>
      </c>
      <c r="Q811" s="10">
        <v>75531</v>
      </c>
      <c r="R811" s="10">
        <v>0</v>
      </c>
      <c r="S811" s="10">
        <v>0</v>
      </c>
      <c r="T811" s="10">
        <v>190.20607999999999</v>
      </c>
      <c r="U811" s="10">
        <v>6186.8334699999996</v>
      </c>
      <c r="V811" s="10">
        <v>42440</v>
      </c>
      <c r="W811" s="10">
        <v>45043</v>
      </c>
      <c r="X811" s="10">
        <v>67446</v>
      </c>
      <c r="Y811" s="10">
        <v>90315</v>
      </c>
      <c r="Z811" s="10">
        <v>75</v>
      </c>
      <c r="AA811" s="10">
        <v>107740</v>
      </c>
      <c r="AB811" s="10">
        <v>135805</v>
      </c>
      <c r="AC811" s="10">
        <v>8899</v>
      </c>
      <c r="AD811" s="10">
        <v>4091.22829</v>
      </c>
      <c r="AE811" s="10">
        <v>1031261</v>
      </c>
      <c r="AF811" s="10">
        <v>22</v>
      </c>
      <c r="AG811" s="10">
        <v>78.099999999999994</v>
      </c>
      <c r="AH811" s="10">
        <v>12.23</v>
      </c>
      <c r="AI811" s="10">
        <v>102.61</v>
      </c>
      <c r="AJ811" s="10" t="s">
        <v>40</v>
      </c>
    </row>
    <row r="812" spans="1:36" x14ac:dyDescent="0.25">
      <c r="A812" s="10" t="s">
        <v>36</v>
      </c>
      <c r="B812" s="10" t="s">
        <v>69</v>
      </c>
      <c r="C812" s="10">
        <v>26</v>
      </c>
      <c r="D812" s="10" t="s">
        <v>38</v>
      </c>
      <c r="E812" s="10">
        <v>2610</v>
      </c>
      <c r="F812" s="10" t="s">
        <v>52</v>
      </c>
      <c r="G812" s="20">
        <v>1687247</v>
      </c>
      <c r="H812" s="10">
        <v>325.48925300000002</v>
      </c>
      <c r="I812" s="10">
        <v>26</v>
      </c>
      <c r="J812" s="10">
        <v>74</v>
      </c>
      <c r="K812" s="10">
        <v>1254.8165570000001</v>
      </c>
      <c r="L812" s="10">
        <v>1800</v>
      </c>
      <c r="M812" s="10">
        <v>9</v>
      </c>
      <c r="N812" s="10">
        <v>2673</v>
      </c>
      <c r="O812" s="10">
        <v>1116169</v>
      </c>
      <c r="P812" s="10">
        <v>892635</v>
      </c>
      <c r="Q812" s="10">
        <v>78409</v>
      </c>
      <c r="R812" s="10">
        <v>176</v>
      </c>
      <c r="S812" s="10">
        <v>19</v>
      </c>
      <c r="T812" s="10">
        <v>156.98622</v>
      </c>
      <c r="U812" s="10">
        <v>5044.8129170000002</v>
      </c>
      <c r="V812" s="10">
        <v>42059</v>
      </c>
      <c r="W812" s="10">
        <v>45837</v>
      </c>
      <c r="X812" s="10">
        <v>62062</v>
      </c>
      <c r="Y812" s="10">
        <v>99705</v>
      </c>
      <c r="Z812" s="10">
        <v>55</v>
      </c>
      <c r="AA812" s="10">
        <v>86281</v>
      </c>
      <c r="AB812" s="10">
        <v>130393</v>
      </c>
      <c r="AC812" s="10">
        <v>4473</v>
      </c>
      <c r="AD812" s="10">
        <v>3633.0101399999999</v>
      </c>
      <c r="AE812" s="10">
        <v>808297</v>
      </c>
      <c r="AF812" s="10">
        <v>11</v>
      </c>
      <c r="AG812" s="10">
        <v>53.43</v>
      </c>
      <c r="AH812" s="10">
        <v>17.510000000000002</v>
      </c>
      <c r="AI812" s="10">
        <v>101.78</v>
      </c>
      <c r="AJ812" s="10" t="s">
        <v>40</v>
      </c>
    </row>
    <row r="813" spans="1:36" x14ac:dyDescent="0.25">
      <c r="A813" s="10" t="s">
        <v>36</v>
      </c>
      <c r="B813" s="10" t="s">
        <v>69</v>
      </c>
      <c r="C813" s="10">
        <v>26</v>
      </c>
      <c r="D813" s="10" t="s">
        <v>38</v>
      </c>
      <c r="E813" s="10">
        <v>2612</v>
      </c>
      <c r="F813" s="10" t="s">
        <v>60</v>
      </c>
      <c r="G813" s="20">
        <v>879932</v>
      </c>
      <c r="H813" s="10">
        <v>331.45528460000003</v>
      </c>
      <c r="I813" s="10">
        <v>25</v>
      </c>
      <c r="J813" s="10">
        <v>87</v>
      </c>
      <c r="K813" s="10">
        <v>535.61682770000004</v>
      </c>
      <c r="L813" s="10">
        <v>946</v>
      </c>
      <c r="M813" s="10">
        <v>1</v>
      </c>
      <c r="N813" s="10">
        <v>1393</v>
      </c>
      <c r="O813" s="10">
        <v>625512</v>
      </c>
      <c r="P813" s="10">
        <v>503280</v>
      </c>
      <c r="Q813" s="10">
        <v>58762</v>
      </c>
      <c r="R813" s="10">
        <v>34</v>
      </c>
      <c r="S813" s="10">
        <v>4</v>
      </c>
      <c r="T813" s="10">
        <v>100.85727</v>
      </c>
      <c r="U813" s="10">
        <v>2709.766678</v>
      </c>
      <c r="V813" s="10">
        <v>24480</v>
      </c>
      <c r="W813" s="10">
        <v>31258</v>
      </c>
      <c r="X813" s="10">
        <v>39365</v>
      </c>
      <c r="Y813" s="10">
        <v>73771</v>
      </c>
      <c r="Z813" s="10">
        <v>6</v>
      </c>
      <c r="AA813" s="10">
        <v>52827</v>
      </c>
      <c r="AB813" s="10">
        <v>93645</v>
      </c>
      <c r="AC813" s="10">
        <v>2339</v>
      </c>
      <c r="AD813" s="10">
        <v>2073.2925799999998</v>
      </c>
      <c r="AE813" s="10">
        <v>417766</v>
      </c>
      <c r="AF813" s="10">
        <v>7</v>
      </c>
      <c r="AG813" s="10">
        <v>78.59</v>
      </c>
      <c r="AH813" s="10">
        <v>3.18</v>
      </c>
      <c r="AI813" s="10">
        <v>100.65</v>
      </c>
      <c r="AJ813" s="10" t="s">
        <v>40</v>
      </c>
    </row>
    <row r="814" spans="1:36" x14ac:dyDescent="0.25">
      <c r="A814" s="10" t="s">
        <v>36</v>
      </c>
      <c r="B814" s="10" t="s">
        <v>69</v>
      </c>
      <c r="C814" s="10">
        <v>26</v>
      </c>
      <c r="D814" s="10" t="s">
        <v>38</v>
      </c>
      <c r="E814" s="10">
        <v>2619</v>
      </c>
      <c r="F814" s="10" t="s">
        <v>57</v>
      </c>
      <c r="G814" s="20">
        <v>417030</v>
      </c>
      <c r="H814" s="10">
        <v>323.90725090000001</v>
      </c>
      <c r="I814" s="10">
        <v>36</v>
      </c>
      <c r="J814" s="10">
        <v>12</v>
      </c>
      <c r="K814" s="10">
        <v>439.94121990000002</v>
      </c>
      <c r="L814" s="10">
        <v>725</v>
      </c>
      <c r="M814" s="10">
        <v>12</v>
      </c>
      <c r="N814" s="10">
        <v>2861</v>
      </c>
      <c r="O814" s="10">
        <v>341254</v>
      </c>
      <c r="P814" s="10">
        <v>169660</v>
      </c>
      <c r="Q814" s="10">
        <v>11510</v>
      </c>
      <c r="R814" s="10">
        <v>122</v>
      </c>
      <c r="S814" s="10">
        <v>7</v>
      </c>
      <c r="T814" s="10">
        <v>52.85586</v>
      </c>
      <c r="U814" s="10">
        <v>1598.1435300000001</v>
      </c>
      <c r="V814" s="10">
        <v>9371</v>
      </c>
      <c r="W814" s="10">
        <v>9998</v>
      </c>
      <c r="X814" s="10">
        <v>16425</v>
      </c>
      <c r="Y814" s="10">
        <v>22840</v>
      </c>
      <c r="Z814" s="10">
        <v>74</v>
      </c>
      <c r="AA814" s="10">
        <v>33784</v>
      </c>
      <c r="AB814" s="10">
        <v>44896</v>
      </c>
      <c r="AC814" s="10">
        <v>3586</v>
      </c>
      <c r="AD814" s="10">
        <v>1105.34645</v>
      </c>
      <c r="AE814" s="10">
        <v>288220</v>
      </c>
      <c r="AF814" s="10">
        <v>24</v>
      </c>
      <c r="AG814" s="10">
        <v>59.35</v>
      </c>
      <c r="AH814" s="10">
        <v>14.41</v>
      </c>
      <c r="AI814" s="10">
        <v>104.17</v>
      </c>
      <c r="AJ814" s="10" t="s">
        <v>40</v>
      </c>
    </row>
    <row r="815" spans="1:36" x14ac:dyDescent="0.25">
      <c r="A815" s="10" t="s">
        <v>36</v>
      </c>
      <c r="B815" s="10" t="s">
        <v>69</v>
      </c>
      <c r="C815" s="10">
        <v>26</v>
      </c>
      <c r="D815" s="10" t="s">
        <v>38</v>
      </c>
      <c r="E815" s="10">
        <v>2603</v>
      </c>
      <c r="F815" s="10" t="s">
        <v>59</v>
      </c>
      <c r="G815" s="20">
        <v>1567633</v>
      </c>
      <c r="H815" s="10">
        <v>323.9701675</v>
      </c>
      <c r="I815" s="10">
        <v>28</v>
      </c>
      <c r="J815" s="10">
        <v>35</v>
      </c>
      <c r="K815" s="10">
        <v>1441.529724</v>
      </c>
      <c r="L815" s="10">
        <v>2930</v>
      </c>
      <c r="M815" s="10">
        <v>144</v>
      </c>
      <c r="N815" s="10">
        <v>7138</v>
      </c>
      <c r="O815" s="10">
        <v>910741</v>
      </c>
      <c r="P815" s="10">
        <v>741804</v>
      </c>
      <c r="Q815" s="10">
        <v>90168</v>
      </c>
      <c r="R815" s="10">
        <v>230</v>
      </c>
      <c r="S815" s="10">
        <v>62</v>
      </c>
      <c r="T815" s="10">
        <v>133.20713000000001</v>
      </c>
      <c r="U815" s="10">
        <v>4525.2659979999999</v>
      </c>
      <c r="V815" s="10">
        <v>32347</v>
      </c>
      <c r="W815" s="10">
        <v>38789</v>
      </c>
      <c r="X815" s="10">
        <v>69120</v>
      </c>
      <c r="Y815" s="10">
        <v>110777</v>
      </c>
      <c r="Z815" s="10">
        <v>58</v>
      </c>
      <c r="AA815" s="10">
        <v>117359</v>
      </c>
      <c r="AB815" s="10">
        <v>179445</v>
      </c>
      <c r="AC815" s="10">
        <v>10068</v>
      </c>
      <c r="AD815" s="10">
        <v>2950.5291430000002</v>
      </c>
      <c r="AE815" s="10">
        <v>513006</v>
      </c>
      <c r="AF815" s="10">
        <v>23</v>
      </c>
      <c r="AG815" s="10">
        <v>72.540000000000006</v>
      </c>
      <c r="AH815" s="10">
        <v>5.19</v>
      </c>
      <c r="AI815" s="10">
        <v>110.6</v>
      </c>
      <c r="AJ815" s="10" t="s">
        <v>40</v>
      </c>
    </row>
    <row r="816" spans="1:36" x14ac:dyDescent="0.25">
      <c r="A816" s="10" t="s">
        <v>36</v>
      </c>
      <c r="B816" s="10" t="s">
        <v>69</v>
      </c>
      <c r="C816" s="10">
        <v>26</v>
      </c>
      <c r="D816" s="10" t="s">
        <v>38</v>
      </c>
      <c r="E816" s="10">
        <v>2604</v>
      </c>
      <c r="F816" s="10" t="s">
        <v>42</v>
      </c>
      <c r="G816" s="20">
        <v>1939512</v>
      </c>
      <c r="H816" s="10">
        <v>322.06830280000003</v>
      </c>
      <c r="I816" s="10">
        <v>29</v>
      </c>
      <c r="J816" s="10">
        <v>73</v>
      </c>
      <c r="K816" s="10">
        <v>1905.3991000000001</v>
      </c>
      <c r="L816" s="10">
        <v>2045</v>
      </c>
      <c r="M816" s="10">
        <v>69</v>
      </c>
      <c r="N816" s="10">
        <v>6859</v>
      </c>
      <c r="O816" s="10">
        <v>1271881</v>
      </c>
      <c r="P816" s="10">
        <v>1055011</v>
      </c>
      <c r="Q816" s="10">
        <v>75531</v>
      </c>
      <c r="R816" s="10">
        <v>0</v>
      </c>
      <c r="S816" s="10">
        <v>0</v>
      </c>
      <c r="T816" s="10">
        <v>190.20607999999999</v>
      </c>
      <c r="U816" s="10">
        <v>6191.93073</v>
      </c>
      <c r="V816" s="10">
        <v>42441</v>
      </c>
      <c r="W816" s="10">
        <v>45044</v>
      </c>
      <c r="X816" s="10">
        <v>67446</v>
      </c>
      <c r="Y816" s="10">
        <v>90315</v>
      </c>
      <c r="Z816" s="10">
        <v>75</v>
      </c>
      <c r="AA816" s="10">
        <v>107740</v>
      </c>
      <c r="AB816" s="10">
        <v>135805</v>
      </c>
      <c r="AC816" s="10">
        <v>8904</v>
      </c>
      <c r="AD816" s="10">
        <v>4096.3255499999996</v>
      </c>
      <c r="AE816" s="10">
        <v>1031660</v>
      </c>
      <c r="AF816" s="10">
        <v>22</v>
      </c>
      <c r="AG816" s="10">
        <v>78.11</v>
      </c>
      <c r="AH816" s="10">
        <v>12.22</v>
      </c>
      <c r="AI816" s="10">
        <v>102.64</v>
      </c>
      <c r="AJ816" s="10" t="s">
        <v>40</v>
      </c>
    </row>
    <row r="817" spans="1:36" x14ac:dyDescent="0.25">
      <c r="A817" s="10" t="s">
        <v>36</v>
      </c>
      <c r="B817" s="10" t="s">
        <v>69</v>
      </c>
      <c r="C817" s="10">
        <v>26</v>
      </c>
      <c r="D817" s="10" t="s">
        <v>38</v>
      </c>
      <c r="E817" s="10">
        <v>2608</v>
      </c>
      <c r="F817" s="10" t="s">
        <v>44</v>
      </c>
      <c r="G817" s="20">
        <v>912207</v>
      </c>
      <c r="H817" s="10">
        <v>341.53886139999997</v>
      </c>
      <c r="I817" s="10">
        <v>42</v>
      </c>
      <c r="J817" s="10">
        <v>24</v>
      </c>
      <c r="K817" s="10">
        <v>1022.746789</v>
      </c>
      <c r="L817" s="10">
        <v>1512</v>
      </c>
      <c r="M817" s="10">
        <v>31</v>
      </c>
      <c r="N817" s="10">
        <v>4321</v>
      </c>
      <c r="O817" s="10">
        <v>757453</v>
      </c>
      <c r="P817" s="10">
        <v>462657</v>
      </c>
      <c r="Q817" s="10">
        <v>25079</v>
      </c>
      <c r="R817" s="10">
        <v>0</v>
      </c>
      <c r="S817" s="10">
        <v>9</v>
      </c>
      <c r="T817" s="10">
        <v>93.098100000000002</v>
      </c>
      <c r="U817" s="10">
        <v>3702.8412410000001</v>
      </c>
      <c r="V817" s="10">
        <v>17776</v>
      </c>
      <c r="W817" s="10">
        <v>18927</v>
      </c>
      <c r="X817" s="10">
        <v>29549</v>
      </c>
      <c r="Y817" s="10">
        <v>44282</v>
      </c>
      <c r="Z817" s="10">
        <v>197</v>
      </c>
      <c r="AA817" s="10">
        <v>52106</v>
      </c>
      <c r="AB817" s="10">
        <v>73089</v>
      </c>
      <c r="AC817" s="10">
        <v>5833</v>
      </c>
      <c r="AD817" s="10">
        <v>2586.9963520000001</v>
      </c>
      <c r="AE817" s="10">
        <v>595351</v>
      </c>
      <c r="AF817" s="10">
        <v>29</v>
      </c>
      <c r="AG817" s="10">
        <v>54.22</v>
      </c>
      <c r="AH817" s="10">
        <v>5.08</v>
      </c>
      <c r="AI817" s="10">
        <v>110.92</v>
      </c>
      <c r="AJ817" s="10" t="s">
        <v>40</v>
      </c>
    </row>
    <row r="818" spans="1:36" x14ac:dyDescent="0.25">
      <c r="A818" s="10" t="s">
        <v>36</v>
      </c>
      <c r="B818" s="10" t="s">
        <v>69</v>
      </c>
      <c r="C818" s="10">
        <v>26</v>
      </c>
      <c r="D818" s="10" t="s">
        <v>38</v>
      </c>
      <c r="E818" s="10">
        <v>2615</v>
      </c>
      <c r="F818" s="10" t="s">
        <v>50</v>
      </c>
      <c r="G818" s="20">
        <v>1134204</v>
      </c>
      <c r="H818" s="10">
        <v>324.62937290000002</v>
      </c>
      <c r="I818" s="10">
        <v>22</v>
      </c>
      <c r="J818" s="10">
        <v>38</v>
      </c>
      <c r="K818" s="10">
        <v>349.73034280000002</v>
      </c>
      <c r="L818" s="10">
        <v>1207</v>
      </c>
      <c r="M818" s="10">
        <v>9</v>
      </c>
      <c r="N818" s="10">
        <v>3191</v>
      </c>
      <c r="O818" s="10">
        <v>668835</v>
      </c>
      <c r="P818" s="10">
        <v>609156</v>
      </c>
      <c r="Q818" s="10">
        <v>86887</v>
      </c>
      <c r="R818" s="10">
        <v>63</v>
      </c>
      <c r="S818" s="10">
        <v>15</v>
      </c>
      <c r="T818" s="10">
        <v>110.43597</v>
      </c>
      <c r="U818" s="10">
        <v>2631.401179</v>
      </c>
      <c r="V818" s="10">
        <v>29961</v>
      </c>
      <c r="W818" s="10">
        <v>34471</v>
      </c>
      <c r="X818" s="10">
        <v>56264</v>
      </c>
      <c r="Y818" s="10">
        <v>96164</v>
      </c>
      <c r="Z818" s="10">
        <v>7</v>
      </c>
      <c r="AA818" s="10">
        <v>90551</v>
      </c>
      <c r="AB818" s="10">
        <v>146655</v>
      </c>
      <c r="AC818" s="10">
        <v>4398</v>
      </c>
      <c r="AD818" s="10">
        <v>2171.2348659999998</v>
      </c>
      <c r="AE818" s="10">
        <v>468299</v>
      </c>
      <c r="AF818" s="10">
        <v>9</v>
      </c>
      <c r="AG818" s="10">
        <v>61.37</v>
      </c>
      <c r="AH818" s="10">
        <v>25.46</v>
      </c>
      <c r="AI818" s="10">
        <v>106.78</v>
      </c>
      <c r="AJ818" s="10" t="s">
        <v>40</v>
      </c>
    </row>
    <row r="819" spans="1:36" x14ac:dyDescent="0.25">
      <c r="A819" s="10" t="s">
        <v>36</v>
      </c>
      <c r="B819" s="10" t="s">
        <v>69</v>
      </c>
      <c r="C819" s="10">
        <v>26</v>
      </c>
      <c r="D819" s="10" t="s">
        <v>38</v>
      </c>
      <c r="E819" s="10">
        <v>2619</v>
      </c>
      <c r="F819" s="10" t="s">
        <v>57</v>
      </c>
      <c r="G819" s="20">
        <v>417030</v>
      </c>
      <c r="H819" s="10">
        <v>323.88447250000002</v>
      </c>
      <c r="I819" s="10">
        <v>36</v>
      </c>
      <c r="J819" s="10">
        <v>12</v>
      </c>
      <c r="K819" s="10">
        <v>439.94121990000002</v>
      </c>
      <c r="L819" s="10">
        <v>725</v>
      </c>
      <c r="M819" s="10">
        <v>12</v>
      </c>
      <c r="N819" s="10">
        <v>2861</v>
      </c>
      <c r="O819" s="10">
        <v>341278</v>
      </c>
      <c r="P819" s="10">
        <v>169660</v>
      </c>
      <c r="Q819" s="10">
        <v>11510</v>
      </c>
      <c r="R819" s="10">
        <v>122</v>
      </c>
      <c r="S819" s="10">
        <v>7</v>
      </c>
      <c r="T819" s="10">
        <v>52.85586</v>
      </c>
      <c r="U819" s="10">
        <v>1598.1435300000001</v>
      </c>
      <c r="V819" s="10">
        <v>9371</v>
      </c>
      <c r="W819" s="10">
        <v>9998</v>
      </c>
      <c r="X819" s="10">
        <v>16425</v>
      </c>
      <c r="Y819" s="10">
        <v>22840</v>
      </c>
      <c r="Z819" s="10">
        <v>74</v>
      </c>
      <c r="AA819" s="10">
        <v>33784</v>
      </c>
      <c r="AB819" s="10">
        <v>44896</v>
      </c>
      <c r="AC819" s="10">
        <v>3586</v>
      </c>
      <c r="AD819" s="10">
        <v>1105.34645</v>
      </c>
      <c r="AE819" s="10">
        <v>288224</v>
      </c>
      <c r="AF819" s="10">
        <v>24</v>
      </c>
      <c r="AG819" s="10">
        <v>59.35</v>
      </c>
      <c r="AH819" s="10">
        <v>14.41</v>
      </c>
      <c r="AI819" s="10">
        <v>104.17</v>
      </c>
      <c r="AJ819" s="10" t="s">
        <v>40</v>
      </c>
    </row>
    <row r="820" spans="1:36" x14ac:dyDescent="0.25">
      <c r="A820" s="10" t="s">
        <v>36</v>
      </c>
      <c r="B820" s="10" t="s">
        <v>69</v>
      </c>
      <c r="C820" s="10">
        <v>26</v>
      </c>
      <c r="D820" s="10" t="s">
        <v>38</v>
      </c>
      <c r="E820" s="10">
        <v>2621</v>
      </c>
      <c r="F820" s="10" t="s">
        <v>47</v>
      </c>
      <c r="G820" s="20">
        <v>652231</v>
      </c>
      <c r="H820" s="10">
        <v>326.28270959999998</v>
      </c>
      <c r="I820" s="10">
        <v>26</v>
      </c>
      <c r="J820" s="10">
        <v>51</v>
      </c>
      <c r="K820" s="10">
        <v>490.6789268</v>
      </c>
      <c r="L820" s="10">
        <v>530</v>
      </c>
      <c r="M820" s="10">
        <v>5</v>
      </c>
      <c r="N820" s="10">
        <v>1187</v>
      </c>
      <c r="O820" s="10">
        <v>420297</v>
      </c>
      <c r="P820" s="10">
        <v>375776</v>
      </c>
      <c r="Q820" s="10">
        <v>37591</v>
      </c>
      <c r="R820" s="10">
        <v>76</v>
      </c>
      <c r="S820" s="10">
        <v>15</v>
      </c>
      <c r="T820" s="10">
        <v>90.959819999999993</v>
      </c>
      <c r="U820" s="10">
        <v>1952.995187</v>
      </c>
      <c r="V820" s="10">
        <v>15721</v>
      </c>
      <c r="W820" s="10">
        <v>17853</v>
      </c>
      <c r="X820" s="10">
        <v>25411</v>
      </c>
      <c r="Y820" s="10">
        <v>43226</v>
      </c>
      <c r="Z820" s="10">
        <v>32</v>
      </c>
      <c r="AA820" s="10">
        <v>37861</v>
      </c>
      <c r="AB820" s="10">
        <v>61023</v>
      </c>
      <c r="AC820" s="10">
        <v>1717</v>
      </c>
      <c r="AD820" s="10">
        <v>1371.35644</v>
      </c>
      <c r="AE820" s="10">
        <v>297469</v>
      </c>
      <c r="AF820" s="10">
        <v>26</v>
      </c>
      <c r="AG820" s="10">
        <v>58.05</v>
      </c>
      <c r="AH820" s="10">
        <v>8.56</v>
      </c>
      <c r="AI820" s="10">
        <v>100.48</v>
      </c>
      <c r="AJ820" s="10" t="s">
        <v>40</v>
      </c>
    </row>
    <row r="821" spans="1:36" x14ac:dyDescent="0.25">
      <c r="A821" s="10" t="s">
        <v>36</v>
      </c>
      <c r="B821" s="10" t="s">
        <v>69</v>
      </c>
      <c r="C821" s="10">
        <v>26</v>
      </c>
      <c r="D821" s="10" t="s">
        <v>38</v>
      </c>
      <c r="E821" s="10">
        <v>2622</v>
      </c>
      <c r="F821" s="10" t="s">
        <v>63</v>
      </c>
      <c r="G821" s="20">
        <v>619902</v>
      </c>
      <c r="H821" s="10">
        <v>325.6677813</v>
      </c>
      <c r="I821" s="10">
        <v>35</v>
      </c>
      <c r="J821" s="10">
        <v>20</v>
      </c>
      <c r="K821" s="10">
        <v>766.79798530000005</v>
      </c>
      <c r="L821" s="10">
        <v>1002</v>
      </c>
      <c r="M821" s="10">
        <v>58</v>
      </c>
      <c r="N821" s="10">
        <v>4404</v>
      </c>
      <c r="O821" s="10">
        <v>339796</v>
      </c>
      <c r="P821" s="10">
        <v>158964</v>
      </c>
      <c r="Q821" s="10">
        <v>15276</v>
      </c>
      <c r="R821" s="10">
        <v>93</v>
      </c>
      <c r="S821" s="10">
        <v>9</v>
      </c>
      <c r="T821" s="10">
        <v>133.39464000000001</v>
      </c>
      <c r="U821" s="10">
        <v>2006.7987189999999</v>
      </c>
      <c r="V821" s="10">
        <v>9441</v>
      </c>
      <c r="W821" s="10">
        <v>9932</v>
      </c>
      <c r="X821" s="10">
        <v>24684</v>
      </c>
      <c r="Y821" s="10">
        <v>31986</v>
      </c>
      <c r="Z821" s="10">
        <v>16</v>
      </c>
      <c r="AA821" s="10">
        <v>43493</v>
      </c>
      <c r="AB821" s="10">
        <v>56009</v>
      </c>
      <c r="AC821" s="10">
        <v>5406</v>
      </c>
      <c r="AD821" s="10">
        <v>1106.606094</v>
      </c>
      <c r="AE821" s="10">
        <v>119814</v>
      </c>
      <c r="AF821" s="10">
        <v>26</v>
      </c>
      <c r="AG821" s="10">
        <v>73.680000000000007</v>
      </c>
      <c r="AH821" s="10">
        <v>2.89</v>
      </c>
      <c r="AI821" s="10">
        <v>101.43</v>
      </c>
      <c r="AJ821" s="10" t="s">
        <v>40</v>
      </c>
    </row>
    <row r="822" spans="1:36" x14ac:dyDescent="0.25">
      <c r="A822" s="10" t="s">
        <v>36</v>
      </c>
      <c r="B822" s="10" t="s">
        <v>69</v>
      </c>
      <c r="C822" s="10">
        <v>26</v>
      </c>
      <c r="D822" s="10" t="s">
        <v>38</v>
      </c>
      <c r="E822" s="10">
        <v>2623</v>
      </c>
      <c r="F822" s="10" t="s">
        <v>56</v>
      </c>
      <c r="G822" s="20">
        <v>2325015</v>
      </c>
      <c r="H822" s="10">
        <v>299.68064559999999</v>
      </c>
      <c r="I822" s="10">
        <v>17</v>
      </c>
      <c r="J822" s="10">
        <v>147</v>
      </c>
      <c r="K822" s="10">
        <v>4258.2243930000004</v>
      </c>
      <c r="L822" s="10">
        <v>1539</v>
      </c>
      <c r="M822" s="10">
        <v>13</v>
      </c>
      <c r="N822" s="10">
        <v>4107</v>
      </c>
      <c r="O822" s="10">
        <v>1118397</v>
      </c>
      <c r="P822" s="10">
        <v>658829</v>
      </c>
      <c r="Q822" s="10">
        <v>116320</v>
      </c>
      <c r="R822" s="10">
        <v>294</v>
      </c>
      <c r="S822" s="10">
        <v>76</v>
      </c>
      <c r="T822" s="10">
        <v>156.35811000000001</v>
      </c>
      <c r="U822" s="10">
        <v>7766.2018529999996</v>
      </c>
      <c r="V822" s="10">
        <v>63488</v>
      </c>
      <c r="W822" s="10">
        <v>85294</v>
      </c>
      <c r="X822" s="10">
        <v>108544</v>
      </c>
      <c r="Y822" s="10">
        <v>205110</v>
      </c>
      <c r="Z822" s="10">
        <v>7</v>
      </c>
      <c r="AA822" s="10">
        <v>139669</v>
      </c>
      <c r="AB822" s="10">
        <v>255041</v>
      </c>
      <c r="AC822" s="10">
        <v>5646</v>
      </c>
      <c r="AD822" s="10">
        <v>3351.6193499999999</v>
      </c>
      <c r="AE822" s="10">
        <v>653759</v>
      </c>
      <c r="AF822" s="10">
        <v>31</v>
      </c>
      <c r="AG822" s="10">
        <v>64.2</v>
      </c>
      <c r="AH822" s="10">
        <v>5.5</v>
      </c>
      <c r="AI822" s="10">
        <v>110.99</v>
      </c>
      <c r="AJ822" s="10" t="s">
        <v>40</v>
      </c>
    </row>
    <row r="823" spans="1:36" x14ac:dyDescent="0.25">
      <c r="A823" s="10" t="s">
        <v>36</v>
      </c>
      <c r="B823" s="10" t="s">
        <v>69</v>
      </c>
      <c r="C823" s="10">
        <v>26</v>
      </c>
      <c r="D823" s="10" t="s">
        <v>38</v>
      </c>
      <c r="E823" s="10">
        <v>2624</v>
      </c>
      <c r="F823" s="10" t="s">
        <v>48</v>
      </c>
      <c r="G823" s="20">
        <v>322961</v>
      </c>
      <c r="H823" s="10">
        <v>329.3101125</v>
      </c>
      <c r="I823" s="10">
        <v>27</v>
      </c>
      <c r="J823" s="10">
        <v>18</v>
      </c>
      <c r="K823" s="10">
        <v>238.80312459999999</v>
      </c>
      <c r="L823" s="10">
        <v>260</v>
      </c>
      <c r="M823" s="10">
        <v>13</v>
      </c>
      <c r="N823" s="10">
        <v>1258</v>
      </c>
      <c r="O823" s="10">
        <v>233454</v>
      </c>
      <c r="P823" s="10">
        <v>197226</v>
      </c>
      <c r="Q823" s="10">
        <v>16163</v>
      </c>
      <c r="R823" s="10">
        <v>9</v>
      </c>
      <c r="S823" s="10">
        <v>2</v>
      </c>
      <c r="T823" s="10">
        <v>38.447670000000002</v>
      </c>
      <c r="U823" s="10">
        <v>1046.038425</v>
      </c>
      <c r="V823" s="10">
        <v>8383</v>
      </c>
      <c r="W823" s="10">
        <v>9072</v>
      </c>
      <c r="X823" s="10">
        <v>12936</v>
      </c>
      <c r="Y823" s="10">
        <v>19025</v>
      </c>
      <c r="Z823" s="10">
        <v>23</v>
      </c>
      <c r="AA823" s="10">
        <v>19817</v>
      </c>
      <c r="AB823" s="10">
        <v>27183</v>
      </c>
      <c r="AC823" s="10">
        <v>1518</v>
      </c>
      <c r="AD823" s="10">
        <v>768.78763000000004</v>
      </c>
      <c r="AE823" s="10">
        <v>180237</v>
      </c>
      <c r="AF823" s="10">
        <v>13</v>
      </c>
      <c r="AG823" s="10">
        <v>43.78</v>
      </c>
      <c r="AH823" s="10">
        <v>20.239999999999998</v>
      </c>
      <c r="AI823" s="10">
        <v>99.99</v>
      </c>
      <c r="AJ823" s="10" t="s">
        <v>40</v>
      </c>
    </row>
    <row r="824" spans="1:36" x14ac:dyDescent="0.25">
      <c r="A824" s="10" t="s">
        <v>36</v>
      </c>
      <c r="B824" s="10" t="s">
        <v>69</v>
      </c>
      <c r="C824" s="10">
        <v>26</v>
      </c>
      <c r="D824" s="10" t="s">
        <v>38</v>
      </c>
      <c r="E824" s="10">
        <v>2601</v>
      </c>
      <c r="F824" s="10" t="s">
        <v>39</v>
      </c>
      <c r="G824" s="20">
        <v>940498</v>
      </c>
      <c r="H824" s="10">
        <v>332.06034169999998</v>
      </c>
      <c r="I824" s="10">
        <v>27</v>
      </c>
      <c r="J824" s="10">
        <v>28</v>
      </c>
      <c r="K824" s="10">
        <v>1908.0305510000001</v>
      </c>
      <c r="L824" s="10">
        <v>2117</v>
      </c>
      <c r="M824" s="10">
        <v>351</v>
      </c>
      <c r="N824" s="10">
        <v>5941</v>
      </c>
      <c r="O824" s="10">
        <v>538102</v>
      </c>
      <c r="P824" s="10">
        <v>67741</v>
      </c>
      <c r="Q824" s="10">
        <v>9273</v>
      </c>
      <c r="R824" s="10">
        <v>362</v>
      </c>
      <c r="S824" s="10">
        <v>11</v>
      </c>
      <c r="T824" s="10">
        <v>168.45146</v>
      </c>
      <c r="U824" s="10">
        <v>3863.305351</v>
      </c>
      <c r="V824" s="10">
        <v>19498</v>
      </c>
      <c r="W824" s="10">
        <v>20528</v>
      </c>
      <c r="X824" s="10">
        <v>62327</v>
      </c>
      <c r="Y824" s="10">
        <v>71985</v>
      </c>
      <c r="Z824" s="10">
        <v>27</v>
      </c>
      <c r="AA824" s="10">
        <v>122592</v>
      </c>
      <c r="AB824" s="10">
        <v>139782</v>
      </c>
      <c r="AC824" s="10">
        <v>8058</v>
      </c>
      <c r="AD824" s="10">
        <v>1786.8233399999999</v>
      </c>
      <c r="AE824" s="10">
        <v>269368</v>
      </c>
      <c r="AF824" s="10">
        <v>41</v>
      </c>
      <c r="AG824" s="10">
        <v>67.2</v>
      </c>
      <c r="AH824" s="10">
        <v>9.16</v>
      </c>
      <c r="AI824" s="10">
        <v>102.63</v>
      </c>
      <c r="AJ824" s="10" t="s">
        <v>40</v>
      </c>
    </row>
    <row r="825" spans="1:36" x14ac:dyDescent="0.25">
      <c r="A825" s="10" t="s">
        <v>36</v>
      </c>
      <c r="B825" s="10" t="s">
        <v>69</v>
      </c>
      <c r="C825" s="10">
        <v>26</v>
      </c>
      <c r="D825" s="10" t="s">
        <v>38</v>
      </c>
      <c r="E825" s="10">
        <v>2603</v>
      </c>
      <c r="F825" s="10" t="s">
        <v>59</v>
      </c>
      <c r="G825" s="20">
        <v>1567633</v>
      </c>
      <c r="H825" s="10">
        <v>320.57308080000001</v>
      </c>
      <c r="I825" s="10">
        <v>28</v>
      </c>
      <c r="J825" s="10">
        <v>35</v>
      </c>
      <c r="K825" s="10">
        <v>1536.034711</v>
      </c>
      <c r="L825" s="10">
        <v>2937</v>
      </c>
      <c r="M825" s="10">
        <v>144</v>
      </c>
      <c r="N825" s="10">
        <v>7134</v>
      </c>
      <c r="O825" s="10">
        <v>925207</v>
      </c>
      <c r="P825" s="10">
        <v>754329</v>
      </c>
      <c r="Q825" s="10">
        <v>90211</v>
      </c>
      <c r="R825" s="10">
        <v>240</v>
      </c>
      <c r="S825" s="10">
        <v>62</v>
      </c>
      <c r="T825" s="10">
        <v>133.20713000000001</v>
      </c>
      <c r="U825" s="10">
        <v>4635.2064250000003</v>
      </c>
      <c r="V825" s="10">
        <v>32504</v>
      </c>
      <c r="W825" s="10">
        <v>38994</v>
      </c>
      <c r="X825" s="10">
        <v>69161</v>
      </c>
      <c r="Y825" s="10">
        <v>110836</v>
      </c>
      <c r="Z825" s="10">
        <v>61</v>
      </c>
      <c r="AA825" s="10">
        <v>117398</v>
      </c>
      <c r="AB825" s="10">
        <v>179494</v>
      </c>
      <c r="AC825" s="10">
        <v>10071</v>
      </c>
      <c r="AD825" s="10">
        <v>2965.9645829999999</v>
      </c>
      <c r="AE825" s="10">
        <v>521476</v>
      </c>
      <c r="AF825" s="10">
        <v>23</v>
      </c>
      <c r="AG825" s="10">
        <v>72.91</v>
      </c>
      <c r="AH825" s="10">
        <v>5.14</v>
      </c>
      <c r="AI825" s="10">
        <v>110.6</v>
      </c>
      <c r="AJ825" s="10" t="s">
        <v>40</v>
      </c>
    </row>
    <row r="826" spans="1:36" x14ac:dyDescent="0.25">
      <c r="A826" s="10" t="s">
        <v>36</v>
      </c>
      <c r="B826" s="10" t="s">
        <v>69</v>
      </c>
      <c r="C826" s="10">
        <v>26</v>
      </c>
      <c r="D826" s="10" t="s">
        <v>38</v>
      </c>
      <c r="E826" s="10">
        <v>2607</v>
      </c>
      <c r="F826" s="10" t="s">
        <v>58</v>
      </c>
      <c r="G826" s="20">
        <v>1262278</v>
      </c>
      <c r="H826" s="10">
        <v>331.38714809999999</v>
      </c>
      <c r="I826" s="10">
        <v>33</v>
      </c>
      <c r="J826" s="10">
        <v>9</v>
      </c>
      <c r="K826" s="10">
        <v>986.54345590000003</v>
      </c>
      <c r="L826" s="10">
        <v>1764</v>
      </c>
      <c r="M826" s="10">
        <v>300</v>
      </c>
      <c r="N826" s="10">
        <v>7290</v>
      </c>
      <c r="O826" s="10">
        <v>761879</v>
      </c>
      <c r="P826" s="10">
        <v>407670</v>
      </c>
      <c r="Q826" s="10">
        <v>59166</v>
      </c>
      <c r="R826" s="10">
        <v>637</v>
      </c>
      <c r="S826" s="10">
        <v>49</v>
      </c>
      <c r="T826" s="10">
        <v>153.44434000000001</v>
      </c>
      <c r="U826" s="10">
        <v>3664.7568860000001</v>
      </c>
      <c r="V826" s="10">
        <v>22908</v>
      </c>
      <c r="W826" s="10">
        <v>23763</v>
      </c>
      <c r="X826" s="10">
        <v>61754</v>
      </c>
      <c r="Y826" s="10">
        <v>97561</v>
      </c>
      <c r="Z826" s="10">
        <v>33</v>
      </c>
      <c r="AA826" s="10">
        <v>107386</v>
      </c>
      <c r="AB826" s="10">
        <v>161060</v>
      </c>
      <c r="AC826" s="10">
        <v>9054</v>
      </c>
      <c r="AD826" s="10">
        <v>2524.7690899999998</v>
      </c>
      <c r="AE826" s="10">
        <v>467689</v>
      </c>
      <c r="AF826" s="10">
        <v>16</v>
      </c>
      <c r="AG826" s="10">
        <v>72.040000000000006</v>
      </c>
      <c r="AH826" s="10">
        <v>8.48</v>
      </c>
      <c r="AI826" s="10">
        <v>105.97</v>
      </c>
      <c r="AJ826" s="10" t="s">
        <v>40</v>
      </c>
    </row>
    <row r="827" spans="1:36" x14ac:dyDescent="0.25">
      <c r="A827" s="10" t="s">
        <v>36</v>
      </c>
      <c r="B827" s="10" t="s">
        <v>69</v>
      </c>
      <c r="C827" s="10">
        <v>26</v>
      </c>
      <c r="D827" s="10" t="s">
        <v>38</v>
      </c>
      <c r="E827" s="10">
        <v>2610</v>
      </c>
      <c r="F827" s="10" t="s">
        <v>52</v>
      </c>
      <c r="G827" s="20">
        <v>1687247</v>
      </c>
      <c r="H827" s="10">
        <v>323.6399811</v>
      </c>
      <c r="I827" s="10">
        <v>26</v>
      </c>
      <c r="J827" s="10">
        <v>74</v>
      </c>
      <c r="K827" s="10">
        <v>1256.4868650000001</v>
      </c>
      <c r="L827" s="10">
        <v>1804</v>
      </c>
      <c r="M827" s="10">
        <v>9</v>
      </c>
      <c r="N827" s="10">
        <v>2687</v>
      </c>
      <c r="O827" s="10">
        <v>1134032</v>
      </c>
      <c r="P827" s="10">
        <v>907194</v>
      </c>
      <c r="Q827" s="10">
        <v>78448</v>
      </c>
      <c r="R827" s="10">
        <v>176</v>
      </c>
      <c r="S827" s="10">
        <v>19</v>
      </c>
      <c r="T827" s="10">
        <v>156.98622</v>
      </c>
      <c r="U827" s="10">
        <v>5083.6540349999996</v>
      </c>
      <c r="V827" s="10">
        <v>42252</v>
      </c>
      <c r="W827" s="10">
        <v>46075</v>
      </c>
      <c r="X827" s="10">
        <v>62089</v>
      </c>
      <c r="Y827" s="10">
        <v>99755</v>
      </c>
      <c r="Z827" s="10">
        <v>58</v>
      </c>
      <c r="AA827" s="10">
        <v>86281</v>
      </c>
      <c r="AB827" s="10">
        <v>130397</v>
      </c>
      <c r="AC827" s="10">
        <v>4491</v>
      </c>
      <c r="AD827" s="10">
        <v>3670.1809499999999</v>
      </c>
      <c r="AE827" s="10">
        <v>822371</v>
      </c>
      <c r="AF827" s="10">
        <v>11</v>
      </c>
      <c r="AG827" s="10">
        <v>53.62</v>
      </c>
      <c r="AH827" s="10">
        <v>17.510000000000002</v>
      </c>
      <c r="AI827" s="10">
        <v>101.69</v>
      </c>
      <c r="AJ827" s="10" t="s">
        <v>40</v>
      </c>
    </row>
    <row r="828" spans="1:36" x14ac:dyDescent="0.25">
      <c r="A828" s="10" t="s">
        <v>36</v>
      </c>
      <c r="B828" s="10" t="s">
        <v>69</v>
      </c>
      <c r="C828" s="10">
        <v>26</v>
      </c>
      <c r="D828" s="10" t="s">
        <v>38</v>
      </c>
      <c r="E828" s="10">
        <v>2611</v>
      </c>
      <c r="F828" s="10" t="s">
        <v>46</v>
      </c>
      <c r="G828" s="20">
        <v>1396747</v>
      </c>
      <c r="H828" s="10">
        <v>325.8924422</v>
      </c>
      <c r="I828" s="10">
        <v>21</v>
      </c>
      <c r="J828" s="10">
        <v>761</v>
      </c>
      <c r="K828" s="10">
        <v>416.31412690000002</v>
      </c>
      <c r="L828" s="10">
        <v>1246</v>
      </c>
      <c r="M828" s="10">
        <v>3</v>
      </c>
      <c r="N828" s="10">
        <v>2947</v>
      </c>
      <c r="O828" s="10">
        <v>905779</v>
      </c>
      <c r="P828" s="10">
        <v>731571</v>
      </c>
      <c r="Q828" s="10">
        <v>96018</v>
      </c>
      <c r="R828" s="10">
        <v>0</v>
      </c>
      <c r="S828" s="10">
        <v>7</v>
      </c>
      <c r="T828" s="10">
        <v>157.40962999999999</v>
      </c>
      <c r="U828" s="10">
        <v>3525.5890610000001</v>
      </c>
      <c r="V828" s="10">
        <v>42044</v>
      </c>
      <c r="W828" s="10">
        <v>49205</v>
      </c>
      <c r="X828" s="10">
        <v>65843</v>
      </c>
      <c r="Y828" s="10">
        <v>118801</v>
      </c>
      <c r="Z828" s="10">
        <v>37</v>
      </c>
      <c r="AA828" s="10">
        <v>99703</v>
      </c>
      <c r="AB828" s="10">
        <v>165814</v>
      </c>
      <c r="AC828" s="10">
        <v>4193</v>
      </c>
      <c r="AD828" s="10">
        <v>2951.8653039999999</v>
      </c>
      <c r="AE828" s="10">
        <v>652530</v>
      </c>
      <c r="AF828" s="10">
        <v>10</v>
      </c>
      <c r="AG828" s="10">
        <v>60.53</v>
      </c>
      <c r="AH828" s="10">
        <v>12.68</v>
      </c>
      <c r="AI828" s="10">
        <v>101.49</v>
      </c>
      <c r="AJ828" s="10" t="s">
        <v>40</v>
      </c>
    </row>
    <row r="829" spans="1:36" x14ac:dyDescent="0.25">
      <c r="A829" s="10" t="s">
        <v>36</v>
      </c>
      <c r="B829" s="10" t="s">
        <v>69</v>
      </c>
      <c r="C829" s="10">
        <v>26</v>
      </c>
      <c r="D829" s="10" t="s">
        <v>38</v>
      </c>
      <c r="E829" s="10">
        <v>2612</v>
      </c>
      <c r="F829" s="10" t="s">
        <v>60</v>
      </c>
      <c r="G829" s="20">
        <v>879932</v>
      </c>
      <c r="H829" s="10">
        <v>329.3781778</v>
      </c>
      <c r="I829" s="10">
        <v>25</v>
      </c>
      <c r="J829" s="10">
        <v>88</v>
      </c>
      <c r="K829" s="10">
        <v>561.95515450000005</v>
      </c>
      <c r="L829" s="10">
        <v>958</v>
      </c>
      <c r="M829" s="10">
        <v>1</v>
      </c>
      <c r="N829" s="10">
        <v>1419</v>
      </c>
      <c r="O829" s="10">
        <v>634667</v>
      </c>
      <c r="P829" s="10">
        <v>510443</v>
      </c>
      <c r="Q829" s="10">
        <v>58785</v>
      </c>
      <c r="R829" s="10">
        <v>34</v>
      </c>
      <c r="S829" s="10">
        <v>4</v>
      </c>
      <c r="T829" s="10">
        <v>100.85727</v>
      </c>
      <c r="U829" s="10">
        <v>2753.2670240000002</v>
      </c>
      <c r="V829" s="10">
        <v>24602</v>
      </c>
      <c r="W829" s="10">
        <v>31461</v>
      </c>
      <c r="X829" s="10">
        <v>39379</v>
      </c>
      <c r="Y829" s="10">
        <v>73803</v>
      </c>
      <c r="Z829" s="10">
        <v>6</v>
      </c>
      <c r="AA829" s="10">
        <v>52827</v>
      </c>
      <c r="AB829" s="10">
        <v>93651</v>
      </c>
      <c r="AC829" s="10">
        <v>2377</v>
      </c>
      <c r="AD829" s="10">
        <v>2090.4546</v>
      </c>
      <c r="AE829" s="10">
        <v>424332</v>
      </c>
      <c r="AF829" s="10">
        <v>7</v>
      </c>
      <c r="AG829" s="10">
        <v>78.62</v>
      </c>
      <c r="AH829" s="10">
        <v>3.14</v>
      </c>
      <c r="AI829" s="10">
        <v>100.6</v>
      </c>
      <c r="AJ829" s="10" t="s">
        <v>40</v>
      </c>
    </row>
    <row r="830" spans="1:36" x14ac:dyDescent="0.25">
      <c r="A830" s="10" t="s">
        <v>36</v>
      </c>
      <c r="B830" s="10" t="s">
        <v>69</v>
      </c>
      <c r="C830" s="10">
        <v>26</v>
      </c>
      <c r="D830" s="10" t="s">
        <v>38</v>
      </c>
      <c r="E830" s="10">
        <v>2617</v>
      </c>
      <c r="F830" s="10" t="s">
        <v>54</v>
      </c>
      <c r="G830" s="20">
        <v>1084216</v>
      </c>
      <c r="H830" s="10">
        <v>306.68247409999998</v>
      </c>
      <c r="I830" s="10">
        <v>21</v>
      </c>
      <c r="J830" s="10">
        <v>163</v>
      </c>
      <c r="K830" s="10">
        <v>303.25038289999998</v>
      </c>
      <c r="L830" s="10">
        <v>372</v>
      </c>
      <c r="M830" s="10">
        <v>3</v>
      </c>
      <c r="N830" s="10">
        <v>2130</v>
      </c>
      <c r="O830" s="10">
        <v>607785</v>
      </c>
      <c r="P830" s="10">
        <v>484748</v>
      </c>
      <c r="Q830" s="10">
        <v>75629</v>
      </c>
      <c r="R830" s="10">
        <v>0</v>
      </c>
      <c r="S830" s="10">
        <v>0</v>
      </c>
      <c r="T830" s="10">
        <v>104.13843</v>
      </c>
      <c r="U830" s="10">
        <v>2271.3588880000002</v>
      </c>
      <c r="V830" s="10">
        <v>27947</v>
      </c>
      <c r="W830" s="10">
        <v>32724</v>
      </c>
      <c r="X830" s="10">
        <v>49049</v>
      </c>
      <c r="Y830" s="10">
        <v>94915</v>
      </c>
      <c r="Z830" s="10">
        <v>40</v>
      </c>
      <c r="AA830" s="10">
        <v>82713</v>
      </c>
      <c r="AB830" s="10">
        <v>144731</v>
      </c>
      <c r="AC830" s="10">
        <v>2502</v>
      </c>
      <c r="AD830" s="10">
        <v>1863.9700760000001</v>
      </c>
      <c r="AE830" s="10">
        <v>423443</v>
      </c>
      <c r="AF830" s="10">
        <v>23</v>
      </c>
      <c r="AG830" s="10">
        <v>48.37</v>
      </c>
      <c r="AH830" s="10">
        <v>18.760000000000002</v>
      </c>
      <c r="AI830" s="10">
        <v>103.03</v>
      </c>
      <c r="AJ830" s="10" t="s">
        <v>40</v>
      </c>
    </row>
    <row r="831" spans="1:36" x14ac:dyDescent="0.25">
      <c r="A831" s="10" t="s">
        <v>36</v>
      </c>
      <c r="B831" s="10" t="s">
        <v>69</v>
      </c>
      <c r="C831" s="10">
        <v>26</v>
      </c>
      <c r="D831" s="10" t="s">
        <v>38</v>
      </c>
      <c r="E831" s="10">
        <v>2603</v>
      </c>
      <c r="F831" s="10" t="s">
        <v>59</v>
      </c>
      <c r="G831" s="20">
        <v>1567633</v>
      </c>
      <c r="H831" s="10">
        <v>319.74633890000001</v>
      </c>
      <c r="I831" s="10">
        <v>28</v>
      </c>
      <c r="J831" s="10">
        <v>35</v>
      </c>
      <c r="K831" s="10">
        <v>1536.402838</v>
      </c>
      <c r="L831" s="10">
        <v>2937</v>
      </c>
      <c r="M831" s="10">
        <v>144</v>
      </c>
      <c r="N831" s="10">
        <v>7137</v>
      </c>
      <c r="O831" s="10">
        <v>931241</v>
      </c>
      <c r="P831" s="10">
        <v>758379</v>
      </c>
      <c r="Q831" s="10">
        <v>90226</v>
      </c>
      <c r="R831" s="10">
        <v>248</v>
      </c>
      <c r="S831" s="10">
        <v>62</v>
      </c>
      <c r="T831" s="10">
        <v>133.20713000000001</v>
      </c>
      <c r="U831" s="10">
        <v>4647.2189710000002</v>
      </c>
      <c r="V831" s="10">
        <v>32555</v>
      </c>
      <c r="W831" s="10">
        <v>39060</v>
      </c>
      <c r="X831" s="10">
        <v>69181</v>
      </c>
      <c r="Y831" s="10">
        <v>110859</v>
      </c>
      <c r="Z831" s="10">
        <v>62</v>
      </c>
      <c r="AA831" s="10">
        <v>117428</v>
      </c>
      <c r="AB831" s="10">
        <v>179532</v>
      </c>
      <c r="AC831" s="10">
        <v>10074</v>
      </c>
      <c r="AD831" s="10">
        <v>2977.609003</v>
      </c>
      <c r="AE831" s="10">
        <v>524822</v>
      </c>
      <c r="AF831" s="10">
        <v>23</v>
      </c>
      <c r="AG831" s="10">
        <v>72.930000000000007</v>
      </c>
      <c r="AH831" s="10">
        <v>5.19</v>
      </c>
      <c r="AI831" s="10">
        <v>110.57</v>
      </c>
      <c r="AJ831" s="10" t="s">
        <v>40</v>
      </c>
    </row>
    <row r="832" spans="1:36" x14ac:dyDescent="0.25">
      <c r="A832" s="10" t="s">
        <v>36</v>
      </c>
      <c r="B832" s="10" t="s">
        <v>69</v>
      </c>
      <c r="C832" s="10">
        <v>26</v>
      </c>
      <c r="D832" s="10" t="s">
        <v>38</v>
      </c>
      <c r="E832" s="10">
        <v>2606</v>
      </c>
      <c r="F832" s="10" t="s">
        <v>49</v>
      </c>
      <c r="G832" s="20">
        <v>610254</v>
      </c>
      <c r="H832" s="10">
        <v>326.03443850000002</v>
      </c>
      <c r="I832" s="10">
        <v>33</v>
      </c>
      <c r="J832" s="10">
        <v>40</v>
      </c>
      <c r="K832" s="10">
        <v>1307.3161270000001</v>
      </c>
      <c r="L832" s="10">
        <v>1401</v>
      </c>
      <c r="M832" s="10">
        <v>48</v>
      </c>
      <c r="N832" s="10">
        <v>4602</v>
      </c>
      <c r="O832" s="10">
        <v>504622</v>
      </c>
      <c r="P832" s="10">
        <v>430329</v>
      </c>
      <c r="Q832" s="10">
        <v>34724</v>
      </c>
      <c r="R832" s="10">
        <v>1064</v>
      </c>
      <c r="S832" s="10">
        <v>80</v>
      </c>
      <c r="T832" s="10">
        <v>83.355189999999993</v>
      </c>
      <c r="U832" s="10">
        <v>3035.9128209999999</v>
      </c>
      <c r="V832" s="10">
        <v>15278</v>
      </c>
      <c r="W832" s="10">
        <v>16388</v>
      </c>
      <c r="X832" s="10">
        <v>28626</v>
      </c>
      <c r="Y832" s="10">
        <v>41533</v>
      </c>
      <c r="Z832" s="10">
        <v>28</v>
      </c>
      <c r="AA832" s="10">
        <v>46980</v>
      </c>
      <c r="AB832" s="10">
        <v>66738</v>
      </c>
      <c r="AC832" s="10">
        <v>6003</v>
      </c>
      <c r="AD832" s="10">
        <v>1645.2415040000001</v>
      </c>
      <c r="AE832" s="10">
        <v>392345</v>
      </c>
      <c r="AF832" s="10">
        <v>23</v>
      </c>
      <c r="AG832" s="10">
        <v>30.37</v>
      </c>
      <c r="AH832" s="10">
        <v>13.24</v>
      </c>
      <c r="AI832" s="10">
        <v>116.91</v>
      </c>
      <c r="AJ832" s="10" t="s">
        <v>40</v>
      </c>
    </row>
    <row r="833" spans="1:36" x14ac:dyDescent="0.25">
      <c r="A833" s="10" t="s">
        <v>36</v>
      </c>
      <c r="B833" s="10" t="s">
        <v>69</v>
      </c>
      <c r="C833" s="10">
        <v>26</v>
      </c>
      <c r="D833" s="10" t="s">
        <v>38</v>
      </c>
      <c r="E833" s="10">
        <v>2609</v>
      </c>
      <c r="F833" s="10" t="s">
        <v>51</v>
      </c>
      <c r="G833" s="20">
        <v>2070361</v>
      </c>
      <c r="H833" s="10">
        <v>325.48606080000002</v>
      </c>
      <c r="I833" s="10">
        <v>26</v>
      </c>
      <c r="J833" s="10">
        <v>119</v>
      </c>
      <c r="K833" s="10">
        <v>769.66678190000005</v>
      </c>
      <c r="L833" s="10">
        <v>2911</v>
      </c>
      <c r="M833" s="10">
        <v>22</v>
      </c>
      <c r="N833" s="10">
        <v>5836</v>
      </c>
      <c r="O833" s="10">
        <v>1464720</v>
      </c>
      <c r="P833" s="10">
        <v>959988</v>
      </c>
      <c r="Q833" s="10">
        <v>88104</v>
      </c>
      <c r="R833" s="10">
        <v>0</v>
      </c>
      <c r="S833" s="10">
        <v>0</v>
      </c>
      <c r="T833" s="10">
        <v>171.00747999999999</v>
      </c>
      <c r="U833" s="10">
        <v>5708.133691</v>
      </c>
      <c r="V833" s="10">
        <v>55558</v>
      </c>
      <c r="W833" s="10">
        <v>61431</v>
      </c>
      <c r="X833" s="10">
        <v>86516</v>
      </c>
      <c r="Y833" s="10">
        <v>133496</v>
      </c>
      <c r="Z833" s="10">
        <v>252</v>
      </c>
      <c r="AA833" s="10">
        <v>128398</v>
      </c>
      <c r="AB833" s="10">
        <v>185167</v>
      </c>
      <c r="AC833" s="10">
        <v>8747</v>
      </c>
      <c r="AD833" s="10">
        <v>4767.4594290000005</v>
      </c>
      <c r="AE833" s="10">
        <v>1158075</v>
      </c>
      <c r="AF833" s="10">
        <v>19</v>
      </c>
      <c r="AG833" s="10">
        <v>48.62</v>
      </c>
      <c r="AH833" s="10">
        <v>28.72</v>
      </c>
      <c r="AI833" s="10">
        <v>100.99</v>
      </c>
      <c r="AJ833" s="10" t="s">
        <v>40</v>
      </c>
    </row>
    <row r="834" spans="1:36" x14ac:dyDescent="0.25">
      <c r="A834" s="10" t="s">
        <v>36</v>
      </c>
      <c r="B834" s="10" t="s">
        <v>69</v>
      </c>
      <c r="C834" s="10">
        <v>26</v>
      </c>
      <c r="D834" s="10" t="s">
        <v>38</v>
      </c>
      <c r="E834" s="10">
        <v>2611</v>
      </c>
      <c r="F834" s="10" t="s">
        <v>46</v>
      </c>
      <c r="G834" s="20">
        <v>1396747</v>
      </c>
      <c r="H834" s="10">
        <v>325.69141070000001</v>
      </c>
      <c r="I834" s="10">
        <v>21</v>
      </c>
      <c r="J834" s="10">
        <v>764</v>
      </c>
      <c r="K834" s="10">
        <v>416.31412690000002</v>
      </c>
      <c r="L834" s="10">
        <v>1246</v>
      </c>
      <c r="M834" s="10">
        <v>3</v>
      </c>
      <c r="N834" s="10">
        <v>2962</v>
      </c>
      <c r="O834" s="10">
        <v>911265</v>
      </c>
      <c r="P834" s="10">
        <v>735999</v>
      </c>
      <c r="Q834" s="10">
        <v>96040</v>
      </c>
      <c r="R834" s="10">
        <v>0</v>
      </c>
      <c r="S834" s="10">
        <v>7</v>
      </c>
      <c r="T834" s="10">
        <v>157.40962999999999</v>
      </c>
      <c r="U834" s="10">
        <v>3541.6355910000002</v>
      </c>
      <c r="V834" s="10">
        <v>42153</v>
      </c>
      <c r="W834" s="10">
        <v>49347</v>
      </c>
      <c r="X834" s="10">
        <v>65855</v>
      </c>
      <c r="Y834" s="10">
        <v>118826</v>
      </c>
      <c r="Z834" s="10">
        <v>38</v>
      </c>
      <c r="AA834" s="10">
        <v>99709</v>
      </c>
      <c r="AB834" s="10">
        <v>165832</v>
      </c>
      <c r="AC834" s="10">
        <v>4208</v>
      </c>
      <c r="AD834" s="10">
        <v>2967.911834</v>
      </c>
      <c r="AE834" s="10">
        <v>657071</v>
      </c>
      <c r="AF834" s="10">
        <v>10</v>
      </c>
      <c r="AG834" s="10">
        <v>60.62</v>
      </c>
      <c r="AH834" s="10">
        <v>12.67</v>
      </c>
      <c r="AI834" s="10">
        <v>101.49</v>
      </c>
      <c r="AJ834" s="10" t="s">
        <v>40</v>
      </c>
    </row>
    <row r="835" spans="1:36" x14ac:dyDescent="0.25">
      <c r="A835" s="10" t="s">
        <v>36</v>
      </c>
      <c r="B835" s="10" t="s">
        <v>69</v>
      </c>
      <c r="C835" s="10">
        <v>26</v>
      </c>
      <c r="D835" s="10" t="s">
        <v>38</v>
      </c>
      <c r="E835" s="10">
        <v>2616</v>
      </c>
      <c r="F835" s="10" t="s">
        <v>53</v>
      </c>
      <c r="G835" s="20">
        <v>1471394</v>
      </c>
      <c r="H835" s="10">
        <v>336.22181380000001</v>
      </c>
      <c r="I835" s="10">
        <v>19</v>
      </c>
      <c r="J835" s="10">
        <v>158</v>
      </c>
      <c r="K835" s="10">
        <v>1327.8334629999999</v>
      </c>
      <c r="L835" s="10">
        <v>1704</v>
      </c>
      <c r="M835" s="10">
        <v>10</v>
      </c>
      <c r="N835" s="10">
        <v>7096</v>
      </c>
      <c r="O835" s="10">
        <v>955779</v>
      </c>
      <c r="P835" s="10">
        <v>818318</v>
      </c>
      <c r="Q835" s="10">
        <v>127828</v>
      </c>
      <c r="R835" s="10">
        <v>335</v>
      </c>
      <c r="S835" s="10">
        <v>68</v>
      </c>
      <c r="T835" s="10">
        <v>129.35164</v>
      </c>
      <c r="U835" s="10">
        <v>4670.7225930000004</v>
      </c>
      <c r="V835" s="10">
        <v>49126</v>
      </c>
      <c r="W835" s="10">
        <v>62172</v>
      </c>
      <c r="X835" s="10">
        <v>78333</v>
      </c>
      <c r="Y835" s="10">
        <v>152005</v>
      </c>
      <c r="Z835" s="10">
        <v>8</v>
      </c>
      <c r="AA835" s="10">
        <v>105919</v>
      </c>
      <c r="AB835" s="10">
        <v>196126</v>
      </c>
      <c r="AC835" s="10">
        <v>8800</v>
      </c>
      <c r="AD835" s="10">
        <v>3213.5374900000002</v>
      </c>
      <c r="AE835" s="10">
        <v>657289</v>
      </c>
      <c r="AF835" s="10">
        <v>38</v>
      </c>
      <c r="AG835" s="10">
        <v>59.66</v>
      </c>
      <c r="AH835" s="10">
        <v>11.58</v>
      </c>
      <c r="AI835" s="10">
        <v>102.33</v>
      </c>
      <c r="AJ835" s="10" t="s">
        <v>40</v>
      </c>
    </row>
    <row r="836" spans="1:36" x14ac:dyDescent="0.25">
      <c r="A836" s="10" t="s">
        <v>36</v>
      </c>
      <c r="B836" s="10" t="s">
        <v>69</v>
      </c>
      <c r="C836" s="10">
        <v>26</v>
      </c>
      <c r="D836" s="10" t="s">
        <v>38</v>
      </c>
      <c r="E836" s="10">
        <v>2623</v>
      </c>
      <c r="F836" s="10" t="s">
        <v>56</v>
      </c>
      <c r="G836" s="20">
        <v>2325015</v>
      </c>
      <c r="H836" s="10">
        <v>300.13345939999999</v>
      </c>
      <c r="I836" s="10">
        <v>17</v>
      </c>
      <c r="J836" s="10">
        <v>149</v>
      </c>
      <c r="K836" s="10">
        <v>4301.4356390000003</v>
      </c>
      <c r="L836" s="10">
        <v>1561</v>
      </c>
      <c r="M836" s="10">
        <v>13</v>
      </c>
      <c r="N836" s="10">
        <v>4093</v>
      </c>
      <c r="O836" s="10">
        <v>1127369</v>
      </c>
      <c r="P836" s="10">
        <v>664093</v>
      </c>
      <c r="Q836" s="10">
        <v>116357</v>
      </c>
      <c r="R836" s="10">
        <v>294</v>
      </c>
      <c r="S836" s="10">
        <v>76</v>
      </c>
      <c r="T836" s="10">
        <v>156.35811000000001</v>
      </c>
      <c r="U836" s="10">
        <v>7841.4053290000002</v>
      </c>
      <c r="V836" s="10">
        <v>63596</v>
      </c>
      <c r="W836" s="10">
        <v>85440</v>
      </c>
      <c r="X836" s="10">
        <v>108558</v>
      </c>
      <c r="Y836" s="10">
        <v>205157</v>
      </c>
      <c r="Z836" s="10">
        <v>8</v>
      </c>
      <c r="AA836" s="10">
        <v>139690</v>
      </c>
      <c r="AB836" s="10">
        <v>255102</v>
      </c>
      <c r="AC836" s="10">
        <v>5654</v>
      </c>
      <c r="AD836" s="10">
        <v>3383.6115799999998</v>
      </c>
      <c r="AE836" s="10">
        <v>657069</v>
      </c>
      <c r="AF836" s="10">
        <v>31</v>
      </c>
      <c r="AG836" s="10">
        <v>64.91</v>
      </c>
      <c r="AH836" s="10">
        <v>5.37</v>
      </c>
      <c r="AI836" s="10">
        <v>110.86</v>
      </c>
      <c r="AJ836" s="10" t="s">
        <v>40</v>
      </c>
    </row>
    <row r="837" spans="1:36" x14ac:dyDescent="0.25">
      <c r="A837" s="10" t="s">
        <v>36</v>
      </c>
      <c r="B837" s="10" t="s">
        <v>69</v>
      </c>
      <c r="C837" s="10">
        <v>26</v>
      </c>
      <c r="D837" s="10" t="s">
        <v>38</v>
      </c>
      <c r="E837" s="10">
        <v>2624</v>
      </c>
      <c r="F837" s="10" t="s">
        <v>48</v>
      </c>
      <c r="G837" s="20">
        <v>322961</v>
      </c>
      <c r="H837" s="10">
        <v>328.9799931</v>
      </c>
      <c r="I837" s="10">
        <v>28</v>
      </c>
      <c r="J837" s="10">
        <v>18</v>
      </c>
      <c r="K837" s="10">
        <v>242.29038879999999</v>
      </c>
      <c r="L837" s="10">
        <v>260</v>
      </c>
      <c r="M837" s="10">
        <v>13</v>
      </c>
      <c r="N837" s="10">
        <v>1283</v>
      </c>
      <c r="O837" s="10">
        <v>237068</v>
      </c>
      <c r="P837" s="10">
        <v>200172</v>
      </c>
      <c r="Q837" s="10">
        <v>16182</v>
      </c>
      <c r="R837" s="10">
        <v>9</v>
      </c>
      <c r="S837" s="10">
        <v>2</v>
      </c>
      <c r="T837" s="10">
        <v>38.447670000000002</v>
      </c>
      <c r="U837" s="10">
        <v>1060.6443489999999</v>
      </c>
      <c r="V837" s="10">
        <v>8419</v>
      </c>
      <c r="W837" s="10">
        <v>9115</v>
      </c>
      <c r="X837" s="10">
        <v>12950</v>
      </c>
      <c r="Y837" s="10">
        <v>19047</v>
      </c>
      <c r="Z837" s="10">
        <v>27</v>
      </c>
      <c r="AA837" s="10">
        <v>19820</v>
      </c>
      <c r="AB837" s="10">
        <v>27190</v>
      </c>
      <c r="AC837" s="10">
        <v>1543</v>
      </c>
      <c r="AD837" s="10">
        <v>779.90629000000001</v>
      </c>
      <c r="AE837" s="10">
        <v>183120</v>
      </c>
      <c r="AF837" s="10">
        <v>14</v>
      </c>
      <c r="AG837" s="10">
        <v>43.84</v>
      </c>
      <c r="AH837" s="10">
        <v>20.63</v>
      </c>
      <c r="AI837" s="10">
        <v>99.97</v>
      </c>
      <c r="AJ837" s="10" t="s">
        <v>40</v>
      </c>
    </row>
    <row r="838" spans="1:36" x14ac:dyDescent="0.25">
      <c r="A838" s="10" t="s">
        <v>36</v>
      </c>
      <c r="B838" s="10" t="s">
        <v>69</v>
      </c>
      <c r="C838" s="10">
        <v>26</v>
      </c>
      <c r="D838" s="10" t="s">
        <v>38</v>
      </c>
      <c r="E838" s="10">
        <v>2605</v>
      </c>
      <c r="F838" s="10" t="s">
        <v>43</v>
      </c>
      <c r="G838" s="20">
        <v>525031</v>
      </c>
      <c r="H838" s="10">
        <v>324.61157750000001</v>
      </c>
      <c r="I838" s="10">
        <v>35</v>
      </c>
      <c r="J838" s="10">
        <v>21</v>
      </c>
      <c r="K838" s="10">
        <v>1542.387954</v>
      </c>
      <c r="L838" s="10">
        <v>1466</v>
      </c>
      <c r="M838" s="10">
        <v>75</v>
      </c>
      <c r="N838" s="10">
        <v>4498</v>
      </c>
      <c r="O838" s="10">
        <v>664289</v>
      </c>
      <c r="P838" s="10">
        <v>625476</v>
      </c>
      <c r="Q838" s="10">
        <v>46171</v>
      </c>
      <c r="R838" s="10">
        <v>228</v>
      </c>
      <c r="S838" s="10">
        <v>9</v>
      </c>
      <c r="T838" s="10">
        <v>116.07642</v>
      </c>
      <c r="U838" s="10">
        <v>3814.8233759999998</v>
      </c>
      <c r="V838" s="10">
        <v>18595</v>
      </c>
      <c r="W838" s="10">
        <v>19650</v>
      </c>
      <c r="X838" s="10">
        <v>37334</v>
      </c>
      <c r="Y838" s="10">
        <v>50776</v>
      </c>
      <c r="Z838" s="10">
        <v>10</v>
      </c>
      <c r="AA838" s="10">
        <v>73563</v>
      </c>
      <c r="AB838" s="10">
        <v>98162</v>
      </c>
      <c r="AC838" s="10">
        <v>5964</v>
      </c>
      <c r="AD838" s="10">
        <v>2156.3590020000001</v>
      </c>
      <c r="AE838" s="10">
        <v>513866</v>
      </c>
      <c r="AF838" s="10">
        <v>28</v>
      </c>
      <c r="AG838" s="10">
        <v>79.069999999999993</v>
      </c>
      <c r="AH838" s="10">
        <v>9.49</v>
      </c>
      <c r="AI838" s="10">
        <v>103.68</v>
      </c>
      <c r="AJ838" s="10" t="s">
        <v>40</v>
      </c>
    </row>
    <row r="839" spans="1:36" x14ac:dyDescent="0.25">
      <c r="A839" s="10" t="s">
        <v>36</v>
      </c>
      <c r="B839" s="10" t="s">
        <v>69</v>
      </c>
      <c r="C839" s="10">
        <v>26</v>
      </c>
      <c r="D839" s="10" t="s">
        <v>38</v>
      </c>
      <c r="E839" s="10">
        <v>2610</v>
      </c>
      <c r="F839" s="10" t="s">
        <v>52</v>
      </c>
      <c r="G839" s="20">
        <v>1687247</v>
      </c>
      <c r="H839" s="10">
        <v>325.09471339999999</v>
      </c>
      <c r="I839" s="10">
        <v>26</v>
      </c>
      <c r="J839" s="10">
        <v>74</v>
      </c>
      <c r="K839" s="10">
        <v>1256.4622649999999</v>
      </c>
      <c r="L839" s="10">
        <v>1800</v>
      </c>
      <c r="M839" s="10">
        <v>9</v>
      </c>
      <c r="N839" s="10">
        <v>2682</v>
      </c>
      <c r="O839" s="10">
        <v>1124920</v>
      </c>
      <c r="P839" s="10">
        <v>899581</v>
      </c>
      <c r="Q839" s="10">
        <v>78429</v>
      </c>
      <c r="R839" s="10">
        <v>176</v>
      </c>
      <c r="S839" s="10">
        <v>19</v>
      </c>
      <c r="T839" s="10">
        <v>156.98622</v>
      </c>
      <c r="U839" s="10">
        <v>5070.5039349999997</v>
      </c>
      <c r="V839" s="10">
        <v>42158</v>
      </c>
      <c r="W839" s="10">
        <v>45959</v>
      </c>
      <c r="X839" s="10">
        <v>62076</v>
      </c>
      <c r="Y839" s="10">
        <v>99732</v>
      </c>
      <c r="Z839" s="10">
        <v>58</v>
      </c>
      <c r="AA839" s="10">
        <v>86281</v>
      </c>
      <c r="AB839" s="10">
        <v>130395</v>
      </c>
      <c r="AC839" s="10">
        <v>4482</v>
      </c>
      <c r="AD839" s="10">
        <v>3657.0554499999998</v>
      </c>
      <c r="AE839" s="10">
        <v>815165</v>
      </c>
      <c r="AF839" s="10">
        <v>11</v>
      </c>
      <c r="AG839" s="10">
        <v>53.5</v>
      </c>
      <c r="AH839" s="10">
        <v>17.55</v>
      </c>
      <c r="AI839" s="10">
        <v>101.78</v>
      </c>
      <c r="AJ839" s="10" t="s">
        <v>40</v>
      </c>
    </row>
    <row r="840" spans="1:36" x14ac:dyDescent="0.25">
      <c r="A840" s="10" t="s">
        <v>36</v>
      </c>
      <c r="B840" s="10" t="s">
        <v>69</v>
      </c>
      <c r="C840" s="10">
        <v>26</v>
      </c>
      <c r="D840" s="10" t="s">
        <v>38</v>
      </c>
      <c r="E840" s="10">
        <v>2612</v>
      </c>
      <c r="F840" s="10" t="s">
        <v>60</v>
      </c>
      <c r="G840" s="20">
        <v>879932</v>
      </c>
      <c r="H840" s="10">
        <v>330.35381039999999</v>
      </c>
      <c r="I840" s="10">
        <v>25</v>
      </c>
      <c r="J840" s="10">
        <v>87</v>
      </c>
      <c r="K840" s="10">
        <v>557.60478899999998</v>
      </c>
      <c r="L840" s="10">
        <v>958</v>
      </c>
      <c r="M840" s="10">
        <v>1</v>
      </c>
      <c r="N840" s="10">
        <v>1399</v>
      </c>
      <c r="O840" s="10">
        <v>629371</v>
      </c>
      <c r="P840" s="10">
        <v>506382</v>
      </c>
      <c r="Q840" s="10">
        <v>58769</v>
      </c>
      <c r="R840" s="10">
        <v>34</v>
      </c>
      <c r="S840" s="10">
        <v>4</v>
      </c>
      <c r="T840" s="10">
        <v>100.85727</v>
      </c>
      <c r="U840" s="10">
        <v>2737.613139</v>
      </c>
      <c r="V840" s="10">
        <v>24516</v>
      </c>
      <c r="W840" s="10">
        <v>31315</v>
      </c>
      <c r="X840" s="10">
        <v>39370</v>
      </c>
      <c r="Y840" s="10">
        <v>73783</v>
      </c>
      <c r="Z840" s="10">
        <v>6</v>
      </c>
      <c r="AA840" s="10">
        <v>52828</v>
      </c>
      <c r="AB840" s="10">
        <v>93649</v>
      </c>
      <c r="AC840" s="10">
        <v>2357</v>
      </c>
      <c r="AD840" s="10">
        <v>2079.1510800000001</v>
      </c>
      <c r="AE840" s="10">
        <v>420603</v>
      </c>
      <c r="AF840" s="10">
        <v>7</v>
      </c>
      <c r="AG840" s="10">
        <v>78.66</v>
      </c>
      <c r="AH840" s="10">
        <v>3.17</v>
      </c>
      <c r="AI840" s="10">
        <v>100.65</v>
      </c>
      <c r="AJ840" s="10" t="s">
        <v>40</v>
      </c>
    </row>
    <row r="841" spans="1:36" x14ac:dyDescent="0.25">
      <c r="A841" s="10" t="s">
        <v>36</v>
      </c>
      <c r="B841" s="10" t="s">
        <v>69</v>
      </c>
      <c r="C841" s="10">
        <v>26</v>
      </c>
      <c r="D841" s="10" t="s">
        <v>38</v>
      </c>
      <c r="E841" s="10">
        <v>2617</v>
      </c>
      <c r="F841" s="10" t="s">
        <v>54</v>
      </c>
      <c r="G841" s="20">
        <v>1084216</v>
      </c>
      <c r="H841" s="10">
        <v>307.2068605</v>
      </c>
      <c r="I841" s="10">
        <v>21</v>
      </c>
      <c r="J841" s="10">
        <v>160</v>
      </c>
      <c r="K841" s="10">
        <v>303.25038289999998</v>
      </c>
      <c r="L841" s="10">
        <v>372</v>
      </c>
      <c r="M841" s="10">
        <v>3</v>
      </c>
      <c r="N841" s="10">
        <v>2122</v>
      </c>
      <c r="O841" s="10">
        <v>603189</v>
      </c>
      <c r="P841" s="10">
        <v>480972</v>
      </c>
      <c r="Q841" s="10">
        <v>75623</v>
      </c>
      <c r="R841" s="10">
        <v>0</v>
      </c>
      <c r="S841" s="10">
        <v>0</v>
      </c>
      <c r="T841" s="10">
        <v>102.00637</v>
      </c>
      <c r="U841" s="10">
        <v>2258.2947429999999</v>
      </c>
      <c r="V841" s="10">
        <v>27851</v>
      </c>
      <c r="W841" s="10">
        <v>32597</v>
      </c>
      <c r="X841" s="10">
        <v>49039</v>
      </c>
      <c r="Y841" s="10">
        <v>94902</v>
      </c>
      <c r="Z841" s="10">
        <v>39</v>
      </c>
      <c r="AA841" s="10">
        <v>82713</v>
      </c>
      <c r="AB841" s="10">
        <v>144731</v>
      </c>
      <c r="AC841" s="10">
        <v>2494</v>
      </c>
      <c r="AD841" s="10">
        <v>1853.03799</v>
      </c>
      <c r="AE841" s="10">
        <v>420205</v>
      </c>
      <c r="AF841" s="10">
        <v>23</v>
      </c>
      <c r="AG841" s="10">
        <v>48.2</v>
      </c>
      <c r="AH841" s="10">
        <v>18.79</v>
      </c>
      <c r="AI841" s="10">
        <v>103.21</v>
      </c>
      <c r="AJ841" s="10" t="s">
        <v>40</v>
      </c>
    </row>
    <row r="842" spans="1:36" x14ac:dyDescent="0.25">
      <c r="A842" s="10" t="s">
        <v>36</v>
      </c>
      <c r="B842" s="10" t="s">
        <v>69</v>
      </c>
      <c r="C842" s="10">
        <v>26</v>
      </c>
      <c r="D842" s="10" t="s">
        <v>38</v>
      </c>
      <c r="E842" s="10">
        <v>2620</v>
      </c>
      <c r="F842" s="10" t="s">
        <v>62</v>
      </c>
      <c r="G842" s="20">
        <v>1043589</v>
      </c>
      <c r="H842" s="10">
        <v>327.66202879999997</v>
      </c>
      <c r="I842" s="10">
        <v>34</v>
      </c>
      <c r="J842" s="10">
        <v>31</v>
      </c>
      <c r="K842" s="10">
        <v>812.42398179999998</v>
      </c>
      <c r="L842" s="10">
        <v>2508</v>
      </c>
      <c r="M842" s="10">
        <v>43</v>
      </c>
      <c r="N842" s="10">
        <v>5440</v>
      </c>
      <c r="O842" s="10">
        <v>1161508</v>
      </c>
      <c r="P842" s="10">
        <v>851470</v>
      </c>
      <c r="Q842" s="10">
        <v>57600</v>
      </c>
      <c r="R842" s="10">
        <v>1638</v>
      </c>
      <c r="S842" s="10">
        <v>44</v>
      </c>
      <c r="T842" s="10">
        <v>123.57266</v>
      </c>
      <c r="U842" s="10">
        <v>4741.8173200000001</v>
      </c>
      <c r="V842" s="10">
        <v>33399</v>
      </c>
      <c r="W842" s="10">
        <v>34878</v>
      </c>
      <c r="X842" s="10">
        <v>59774</v>
      </c>
      <c r="Y842" s="10">
        <v>78164</v>
      </c>
      <c r="Z842" s="10">
        <v>574</v>
      </c>
      <c r="AA842" s="10">
        <v>115371</v>
      </c>
      <c r="AB842" s="10">
        <v>161793</v>
      </c>
      <c r="AC842" s="10">
        <v>7948</v>
      </c>
      <c r="AD842" s="10">
        <v>3805.820678</v>
      </c>
      <c r="AE842" s="10">
        <v>674034</v>
      </c>
      <c r="AF842" s="10">
        <v>30</v>
      </c>
      <c r="AG842" s="10">
        <v>69.69</v>
      </c>
      <c r="AH842" s="10">
        <v>8.0399999999999991</v>
      </c>
      <c r="AI842" s="10">
        <v>112.24</v>
      </c>
      <c r="AJ842" s="10" t="s">
        <v>40</v>
      </c>
    </row>
    <row r="843" spans="1:36" x14ac:dyDescent="0.25">
      <c r="A843" s="10" t="s">
        <v>36</v>
      </c>
      <c r="B843" s="10" t="s">
        <v>69</v>
      </c>
      <c r="C843" s="10">
        <v>26</v>
      </c>
      <c r="D843" s="10" t="s">
        <v>38</v>
      </c>
      <c r="E843" s="10">
        <v>2602</v>
      </c>
      <c r="F843" s="10" t="s">
        <v>41</v>
      </c>
      <c r="G843" s="20">
        <v>999220</v>
      </c>
      <c r="H843" s="10">
        <v>322.15276449999999</v>
      </c>
      <c r="I843" s="10">
        <v>30</v>
      </c>
      <c r="J843" s="10">
        <v>49</v>
      </c>
      <c r="K843" s="10">
        <v>933.91751750000003</v>
      </c>
      <c r="L843" s="10">
        <v>3742</v>
      </c>
      <c r="M843" s="10">
        <v>65</v>
      </c>
      <c r="N843" s="10">
        <v>5880</v>
      </c>
      <c r="O843" s="10">
        <v>889090</v>
      </c>
      <c r="P843" s="10">
        <v>693103</v>
      </c>
      <c r="Q843" s="10">
        <v>58664</v>
      </c>
      <c r="R843" s="10">
        <v>754</v>
      </c>
      <c r="S843" s="10">
        <v>52</v>
      </c>
      <c r="T843" s="10">
        <v>153.50968</v>
      </c>
      <c r="U843" s="10">
        <v>3951.6552120000001</v>
      </c>
      <c r="V843" s="10">
        <v>28702</v>
      </c>
      <c r="W843" s="10">
        <v>30471</v>
      </c>
      <c r="X843" s="10">
        <v>60517</v>
      </c>
      <c r="Y843" s="10">
        <v>77671</v>
      </c>
      <c r="Z843" s="10">
        <v>63</v>
      </c>
      <c r="AA843" s="10">
        <v>104402</v>
      </c>
      <c r="AB843" s="10">
        <v>129744</v>
      </c>
      <c r="AC843" s="10">
        <v>9622</v>
      </c>
      <c r="AD843" s="10">
        <v>2864.2280139999998</v>
      </c>
      <c r="AE843" s="10">
        <v>538249</v>
      </c>
      <c r="AF843" s="10">
        <v>21</v>
      </c>
      <c r="AG843" s="10">
        <v>53.69</v>
      </c>
      <c r="AH843" s="10">
        <v>3.56</v>
      </c>
      <c r="AI843" s="10">
        <v>102.7</v>
      </c>
      <c r="AJ843" s="10" t="s">
        <v>40</v>
      </c>
    </row>
    <row r="844" spans="1:36" x14ac:dyDescent="0.25">
      <c r="A844" s="10" t="s">
        <v>36</v>
      </c>
      <c r="B844" s="10" t="s">
        <v>69</v>
      </c>
      <c r="C844" s="10">
        <v>26</v>
      </c>
      <c r="D844" s="10" t="s">
        <v>38</v>
      </c>
      <c r="E844" s="10">
        <v>2607</v>
      </c>
      <c r="F844" s="10" t="s">
        <v>58</v>
      </c>
      <c r="G844" s="20">
        <v>1262278</v>
      </c>
      <c r="H844" s="10">
        <v>334.19997160000003</v>
      </c>
      <c r="I844" s="10">
        <v>33</v>
      </c>
      <c r="J844" s="10">
        <v>9</v>
      </c>
      <c r="K844" s="10">
        <v>982.91952800000001</v>
      </c>
      <c r="L844" s="10">
        <v>1721</v>
      </c>
      <c r="M844" s="10">
        <v>300</v>
      </c>
      <c r="N844" s="10">
        <v>7301</v>
      </c>
      <c r="O844" s="10">
        <v>752957</v>
      </c>
      <c r="P844" s="10">
        <v>401689</v>
      </c>
      <c r="Q844" s="10">
        <v>59147</v>
      </c>
      <c r="R844" s="10">
        <v>637</v>
      </c>
      <c r="S844" s="10">
        <v>49</v>
      </c>
      <c r="T844" s="10">
        <v>153.44434000000001</v>
      </c>
      <c r="U844" s="10">
        <v>3652.7459480000002</v>
      </c>
      <c r="V844" s="10">
        <v>22758</v>
      </c>
      <c r="W844" s="10">
        <v>23610</v>
      </c>
      <c r="X844" s="10">
        <v>61735</v>
      </c>
      <c r="Y844" s="10">
        <v>97532</v>
      </c>
      <c r="Z844" s="10">
        <v>32</v>
      </c>
      <c r="AA844" s="10">
        <v>107375</v>
      </c>
      <c r="AB844" s="10">
        <v>161044</v>
      </c>
      <c r="AC844" s="10">
        <v>9022</v>
      </c>
      <c r="AD844" s="10">
        <v>2516.3820799999999</v>
      </c>
      <c r="AE844" s="10">
        <v>461633</v>
      </c>
      <c r="AF844" s="10">
        <v>16</v>
      </c>
      <c r="AG844" s="10">
        <v>72.11</v>
      </c>
      <c r="AH844" s="10">
        <v>8.4499999999999993</v>
      </c>
      <c r="AI844" s="10">
        <v>106.05</v>
      </c>
      <c r="AJ844" s="10" t="s">
        <v>40</v>
      </c>
    </row>
    <row r="845" spans="1:36" x14ac:dyDescent="0.25">
      <c r="A845" s="10" t="s">
        <v>36</v>
      </c>
      <c r="B845" s="10" t="s">
        <v>69</v>
      </c>
      <c r="C845" s="10">
        <v>26</v>
      </c>
      <c r="D845" s="10" t="s">
        <v>38</v>
      </c>
      <c r="E845" s="10">
        <v>2608</v>
      </c>
      <c r="F845" s="10" t="s">
        <v>44</v>
      </c>
      <c r="G845" s="20">
        <v>912207</v>
      </c>
      <c r="H845" s="10">
        <v>341.55284</v>
      </c>
      <c r="I845" s="10">
        <v>42</v>
      </c>
      <c r="J845" s="10">
        <v>24</v>
      </c>
      <c r="K845" s="10">
        <v>1022.746789</v>
      </c>
      <c r="L845" s="10">
        <v>1509</v>
      </c>
      <c r="M845" s="10">
        <v>31</v>
      </c>
      <c r="N845" s="10">
        <v>4323</v>
      </c>
      <c r="O845" s="10">
        <v>757422</v>
      </c>
      <c r="P845" s="10">
        <v>462643</v>
      </c>
      <c r="Q845" s="10">
        <v>25079</v>
      </c>
      <c r="R845" s="10">
        <v>0</v>
      </c>
      <c r="S845" s="10">
        <v>9</v>
      </c>
      <c r="T845" s="10">
        <v>93.098100000000002</v>
      </c>
      <c r="U845" s="10">
        <v>3702.8412410000001</v>
      </c>
      <c r="V845" s="10">
        <v>17776</v>
      </c>
      <c r="W845" s="10">
        <v>18927</v>
      </c>
      <c r="X845" s="10">
        <v>29549</v>
      </c>
      <c r="Y845" s="10">
        <v>44282</v>
      </c>
      <c r="Z845" s="10">
        <v>197</v>
      </c>
      <c r="AA845" s="10">
        <v>52105</v>
      </c>
      <c r="AB845" s="10">
        <v>73088</v>
      </c>
      <c r="AC845" s="10">
        <v>5832</v>
      </c>
      <c r="AD845" s="10">
        <v>2586.9963520000001</v>
      </c>
      <c r="AE845" s="10">
        <v>595328</v>
      </c>
      <c r="AF845" s="10">
        <v>29</v>
      </c>
      <c r="AG845" s="10">
        <v>54.22</v>
      </c>
      <c r="AH845" s="10">
        <v>5.08</v>
      </c>
      <c r="AI845" s="10">
        <v>110.92</v>
      </c>
      <c r="AJ845" s="10" t="s">
        <v>40</v>
      </c>
    </row>
    <row r="846" spans="1:36" x14ac:dyDescent="0.25">
      <c r="A846" s="10" t="s">
        <v>36</v>
      </c>
      <c r="B846" s="10" t="s">
        <v>69</v>
      </c>
      <c r="C846" s="10">
        <v>26</v>
      </c>
      <c r="D846" s="10" t="s">
        <v>38</v>
      </c>
      <c r="E846" s="10">
        <v>2609</v>
      </c>
      <c r="F846" s="10" t="s">
        <v>51</v>
      </c>
      <c r="G846" s="20">
        <v>2070361</v>
      </c>
      <c r="H846" s="10">
        <v>325.75557650000002</v>
      </c>
      <c r="I846" s="10">
        <v>25</v>
      </c>
      <c r="J846" s="10">
        <v>116</v>
      </c>
      <c r="K846" s="10">
        <v>753.37134960000003</v>
      </c>
      <c r="L846" s="10">
        <v>2910</v>
      </c>
      <c r="M846" s="10">
        <v>24</v>
      </c>
      <c r="N846" s="10">
        <v>5776</v>
      </c>
      <c r="O846" s="10">
        <v>1433427</v>
      </c>
      <c r="P846" s="10">
        <v>938713</v>
      </c>
      <c r="Q846" s="10">
        <v>88067</v>
      </c>
      <c r="R846" s="10">
        <v>0</v>
      </c>
      <c r="S846" s="10">
        <v>0</v>
      </c>
      <c r="T846" s="10">
        <v>166.70161999999999</v>
      </c>
      <c r="U846" s="10">
        <v>5589.5413570000001</v>
      </c>
      <c r="V846" s="10">
        <v>55296</v>
      </c>
      <c r="W846" s="10">
        <v>61093</v>
      </c>
      <c r="X846" s="10">
        <v>86484</v>
      </c>
      <c r="Y846" s="10">
        <v>133438</v>
      </c>
      <c r="Z846" s="10">
        <v>240</v>
      </c>
      <c r="AA846" s="10">
        <v>128369</v>
      </c>
      <c r="AB846" s="10">
        <v>185110</v>
      </c>
      <c r="AC846" s="10">
        <v>8686</v>
      </c>
      <c r="AD846" s="10">
        <v>4669.4683869999999</v>
      </c>
      <c r="AE846" s="10">
        <v>1132615</v>
      </c>
      <c r="AF846" s="10">
        <v>18</v>
      </c>
      <c r="AG846" s="10">
        <v>48.63</v>
      </c>
      <c r="AH846" s="10">
        <v>28.53</v>
      </c>
      <c r="AI846" s="10">
        <v>101.02</v>
      </c>
      <c r="AJ846" s="10" t="s">
        <v>40</v>
      </c>
    </row>
    <row r="847" spans="1:36" x14ac:dyDescent="0.25">
      <c r="A847" s="10" t="s">
        <v>36</v>
      </c>
      <c r="B847" s="10" t="s">
        <v>69</v>
      </c>
      <c r="C847" s="10">
        <v>26</v>
      </c>
      <c r="D847" s="10" t="s">
        <v>38</v>
      </c>
      <c r="E847" s="10">
        <v>2612</v>
      </c>
      <c r="F847" s="10" t="s">
        <v>60</v>
      </c>
      <c r="G847" s="20">
        <v>879932</v>
      </c>
      <c r="H847" s="10">
        <v>331.184507</v>
      </c>
      <c r="I847" s="10">
        <v>25</v>
      </c>
      <c r="J847" s="10">
        <v>87</v>
      </c>
      <c r="K847" s="10">
        <v>535.61682770000004</v>
      </c>
      <c r="L847" s="10">
        <v>946</v>
      </c>
      <c r="M847" s="10">
        <v>1</v>
      </c>
      <c r="N847" s="10">
        <v>1395</v>
      </c>
      <c r="O847" s="10">
        <v>626529</v>
      </c>
      <c r="P847" s="10">
        <v>504085</v>
      </c>
      <c r="Q847" s="10">
        <v>58763</v>
      </c>
      <c r="R847" s="10">
        <v>34</v>
      </c>
      <c r="S847" s="10">
        <v>4</v>
      </c>
      <c r="T847" s="10">
        <v>100.85727</v>
      </c>
      <c r="U847" s="10">
        <v>2711.4410779999998</v>
      </c>
      <c r="V847" s="10">
        <v>24485</v>
      </c>
      <c r="W847" s="10">
        <v>31267</v>
      </c>
      <c r="X847" s="10">
        <v>39366</v>
      </c>
      <c r="Y847" s="10">
        <v>73772</v>
      </c>
      <c r="Z847" s="10">
        <v>6</v>
      </c>
      <c r="AA847" s="10">
        <v>52827</v>
      </c>
      <c r="AB847" s="10">
        <v>93644</v>
      </c>
      <c r="AC847" s="10">
        <v>2341</v>
      </c>
      <c r="AD847" s="10">
        <v>2074.9669800000001</v>
      </c>
      <c r="AE847" s="10">
        <v>418570</v>
      </c>
      <c r="AF847" s="10">
        <v>7</v>
      </c>
      <c r="AG847" s="10">
        <v>78.61</v>
      </c>
      <c r="AH847" s="10">
        <v>3.18</v>
      </c>
      <c r="AI847" s="10">
        <v>100.65</v>
      </c>
      <c r="AJ847" s="10" t="s">
        <v>40</v>
      </c>
    </row>
    <row r="848" spans="1:36" x14ac:dyDescent="0.25">
      <c r="A848" s="10" t="s">
        <v>36</v>
      </c>
      <c r="B848" s="10" t="s">
        <v>69</v>
      </c>
      <c r="C848" s="10">
        <v>26</v>
      </c>
      <c r="D848" s="10" t="s">
        <v>38</v>
      </c>
      <c r="E848" s="10">
        <v>2618</v>
      </c>
      <c r="F848" s="10" t="s">
        <v>55</v>
      </c>
      <c r="G848" s="20">
        <v>1735596</v>
      </c>
      <c r="H848" s="10">
        <v>322.4707573</v>
      </c>
      <c r="I848" s="10">
        <v>42</v>
      </c>
      <c r="J848" s="10">
        <v>154</v>
      </c>
      <c r="K848" s="10">
        <v>251.21414379999999</v>
      </c>
      <c r="L848" s="10">
        <v>1968</v>
      </c>
      <c r="M848" s="10">
        <v>0</v>
      </c>
      <c r="N848" s="10">
        <v>3212</v>
      </c>
      <c r="O848" s="10">
        <v>1107648</v>
      </c>
      <c r="P848" s="10">
        <v>831435</v>
      </c>
      <c r="Q848" s="10">
        <v>42368</v>
      </c>
      <c r="R848" s="10">
        <v>0</v>
      </c>
      <c r="S848" s="10">
        <v>0</v>
      </c>
      <c r="T848" s="10">
        <v>139.27141</v>
      </c>
      <c r="U848" s="10">
        <v>3962.3264479999998</v>
      </c>
      <c r="V848" s="10">
        <v>26018</v>
      </c>
      <c r="W848" s="10">
        <v>27886</v>
      </c>
      <c r="X848" s="10">
        <v>35448</v>
      </c>
      <c r="Y848" s="10">
        <v>55989</v>
      </c>
      <c r="Z848" s="10">
        <v>107</v>
      </c>
      <c r="AA848" s="10">
        <v>53236</v>
      </c>
      <c r="AB848" s="10">
        <v>78650</v>
      </c>
      <c r="AC848" s="10">
        <v>5180</v>
      </c>
      <c r="AD848" s="10">
        <v>3571.8408939999999</v>
      </c>
      <c r="AE848" s="10">
        <v>896079</v>
      </c>
      <c r="AF848" s="10">
        <v>26</v>
      </c>
      <c r="AG848" s="10">
        <v>30.75</v>
      </c>
      <c r="AH848" s="10">
        <v>46</v>
      </c>
      <c r="AI848" s="10">
        <v>100</v>
      </c>
      <c r="AJ848" s="10" t="s">
        <v>40</v>
      </c>
    </row>
    <row r="849" spans="1:36" x14ac:dyDescent="0.25">
      <c r="A849" s="10" t="s">
        <v>36</v>
      </c>
      <c r="B849" s="10" t="s">
        <v>69</v>
      </c>
      <c r="C849" s="10">
        <v>26</v>
      </c>
      <c r="D849" s="10" t="s">
        <v>38</v>
      </c>
      <c r="E849" s="10">
        <v>2622</v>
      </c>
      <c r="F849" s="10" t="s">
        <v>63</v>
      </c>
      <c r="G849" s="20">
        <v>619902</v>
      </c>
      <c r="H849" s="10">
        <v>326.21884610000001</v>
      </c>
      <c r="I849" s="10">
        <v>36</v>
      </c>
      <c r="J849" s="10">
        <v>20</v>
      </c>
      <c r="K849" s="10">
        <v>766.79798530000005</v>
      </c>
      <c r="L849" s="10">
        <v>1002</v>
      </c>
      <c r="M849" s="10">
        <v>58</v>
      </c>
      <c r="N849" s="10">
        <v>4404</v>
      </c>
      <c r="O849" s="10">
        <v>339222</v>
      </c>
      <c r="P849" s="10">
        <v>158659</v>
      </c>
      <c r="Q849" s="10">
        <v>15271</v>
      </c>
      <c r="R849" s="10">
        <v>93</v>
      </c>
      <c r="S849" s="10">
        <v>9</v>
      </c>
      <c r="T849" s="10">
        <v>133.39464000000001</v>
      </c>
      <c r="U849" s="10">
        <v>2006.7987189999999</v>
      </c>
      <c r="V849" s="10">
        <v>9401</v>
      </c>
      <c r="W849" s="10">
        <v>9892</v>
      </c>
      <c r="X849" s="10">
        <v>24677</v>
      </c>
      <c r="Y849" s="10">
        <v>31978</v>
      </c>
      <c r="Z849" s="10">
        <v>16</v>
      </c>
      <c r="AA849" s="10">
        <v>43491</v>
      </c>
      <c r="AB849" s="10">
        <v>56006</v>
      </c>
      <c r="AC849" s="10">
        <v>5406</v>
      </c>
      <c r="AD849" s="10">
        <v>1106.606094</v>
      </c>
      <c r="AE849" s="10">
        <v>119573</v>
      </c>
      <c r="AF849" s="10">
        <v>26</v>
      </c>
      <c r="AG849" s="10">
        <v>73.56</v>
      </c>
      <c r="AH849" s="10">
        <v>2.91</v>
      </c>
      <c r="AI849" s="10">
        <v>101.43</v>
      </c>
      <c r="AJ849" s="10" t="s">
        <v>40</v>
      </c>
    </row>
    <row r="850" spans="1:36" x14ac:dyDescent="0.25">
      <c r="A850" s="10" t="s">
        <v>36</v>
      </c>
      <c r="B850" s="10" t="s">
        <v>69</v>
      </c>
      <c r="C850" s="10">
        <v>26</v>
      </c>
      <c r="D850" s="10" t="s">
        <v>38</v>
      </c>
      <c r="E850" s="10">
        <v>2602</v>
      </c>
      <c r="F850" s="10" t="s">
        <v>41</v>
      </c>
      <c r="G850" s="20">
        <v>999220</v>
      </c>
      <c r="H850" s="10">
        <v>321.68274709999997</v>
      </c>
      <c r="I850" s="10">
        <v>31</v>
      </c>
      <c r="J850" s="10">
        <v>50</v>
      </c>
      <c r="K850" s="10">
        <v>970.30633850000004</v>
      </c>
      <c r="L850" s="10">
        <v>3799</v>
      </c>
      <c r="M850" s="10">
        <v>64</v>
      </c>
      <c r="N850" s="10">
        <v>5843</v>
      </c>
      <c r="O850" s="10">
        <v>917929</v>
      </c>
      <c r="P850" s="10">
        <v>714770</v>
      </c>
      <c r="Q850" s="10">
        <v>58775</v>
      </c>
      <c r="R850" s="10">
        <v>787</v>
      </c>
      <c r="S850" s="10">
        <v>52</v>
      </c>
      <c r="T850" s="10">
        <v>156.44403</v>
      </c>
      <c r="U850" s="10">
        <v>4079.5695919999998</v>
      </c>
      <c r="V850" s="10">
        <v>29006</v>
      </c>
      <c r="W850" s="10">
        <v>30805</v>
      </c>
      <c r="X850" s="10">
        <v>60655</v>
      </c>
      <c r="Y850" s="10">
        <v>77834</v>
      </c>
      <c r="Z850" s="10">
        <v>71</v>
      </c>
      <c r="AA850" s="10">
        <v>104676</v>
      </c>
      <c r="AB850" s="10">
        <v>130058</v>
      </c>
      <c r="AC850" s="10">
        <v>9642</v>
      </c>
      <c r="AD850" s="10">
        <v>2952.8192239999998</v>
      </c>
      <c r="AE850" s="10">
        <v>555369</v>
      </c>
      <c r="AF850" s="10">
        <v>20</v>
      </c>
      <c r="AG850" s="10">
        <v>53.45</v>
      </c>
      <c r="AH850" s="10">
        <v>3.54</v>
      </c>
      <c r="AI850" s="10">
        <v>103.31</v>
      </c>
      <c r="AJ850" s="10" t="s">
        <v>40</v>
      </c>
    </row>
    <row r="851" spans="1:36" x14ac:dyDescent="0.25">
      <c r="A851" s="10" t="s">
        <v>36</v>
      </c>
      <c r="B851" s="10" t="s">
        <v>69</v>
      </c>
      <c r="C851" s="10">
        <v>26</v>
      </c>
      <c r="D851" s="10" t="s">
        <v>38</v>
      </c>
      <c r="E851" s="10">
        <v>2606</v>
      </c>
      <c r="F851" s="10" t="s">
        <v>49</v>
      </c>
      <c r="G851" s="20">
        <v>610254</v>
      </c>
      <c r="H851" s="10">
        <v>324.44143709999997</v>
      </c>
      <c r="I851" s="10">
        <v>33</v>
      </c>
      <c r="J851" s="10">
        <v>40</v>
      </c>
      <c r="K851" s="10">
        <v>1307.3161270000001</v>
      </c>
      <c r="L851" s="10">
        <v>1449</v>
      </c>
      <c r="M851" s="10">
        <v>47</v>
      </c>
      <c r="N851" s="10">
        <v>4308</v>
      </c>
      <c r="O851" s="10">
        <v>515499</v>
      </c>
      <c r="P851" s="10">
        <v>439982</v>
      </c>
      <c r="Q851" s="10">
        <v>34762</v>
      </c>
      <c r="R851" s="10">
        <v>1095</v>
      </c>
      <c r="S851" s="10">
        <v>80</v>
      </c>
      <c r="T851" s="10">
        <v>83.355189999999993</v>
      </c>
      <c r="U851" s="10">
        <v>3063.163681</v>
      </c>
      <c r="V851" s="10">
        <v>15397</v>
      </c>
      <c r="W851" s="10">
        <v>16515</v>
      </c>
      <c r="X851" s="10">
        <v>28650</v>
      </c>
      <c r="Y851" s="10">
        <v>41575</v>
      </c>
      <c r="Z851" s="10">
        <v>32</v>
      </c>
      <c r="AA851" s="10">
        <v>46988</v>
      </c>
      <c r="AB851" s="10">
        <v>66754</v>
      </c>
      <c r="AC851" s="10">
        <v>5757</v>
      </c>
      <c r="AD851" s="10">
        <v>1672.492364</v>
      </c>
      <c r="AE851" s="10">
        <v>401118</v>
      </c>
      <c r="AF851" s="10">
        <v>20</v>
      </c>
      <c r="AG851" s="10">
        <v>30.84</v>
      </c>
      <c r="AH851" s="10">
        <v>13.06</v>
      </c>
      <c r="AI851" s="10">
        <v>116.81</v>
      </c>
      <c r="AJ851" s="10" t="s">
        <v>40</v>
      </c>
    </row>
    <row r="852" spans="1:36" x14ac:dyDescent="0.25">
      <c r="A852" s="10" t="s">
        <v>36</v>
      </c>
      <c r="B852" s="10" t="s">
        <v>69</v>
      </c>
      <c r="C852" s="10">
        <v>26</v>
      </c>
      <c r="D852" s="10" t="s">
        <v>38</v>
      </c>
      <c r="E852" s="10">
        <v>2615</v>
      </c>
      <c r="F852" s="10" t="s">
        <v>50</v>
      </c>
      <c r="G852" s="20">
        <v>1134204</v>
      </c>
      <c r="H852" s="10">
        <v>325.0190892</v>
      </c>
      <c r="I852" s="10">
        <v>22</v>
      </c>
      <c r="J852" s="10">
        <v>38</v>
      </c>
      <c r="K852" s="10">
        <v>352.18971579999999</v>
      </c>
      <c r="L852" s="10">
        <v>1265</v>
      </c>
      <c r="M852" s="10">
        <v>8</v>
      </c>
      <c r="N852" s="10">
        <v>3131</v>
      </c>
      <c r="O852" s="10">
        <v>680783</v>
      </c>
      <c r="P852" s="10">
        <v>619792</v>
      </c>
      <c r="Q852" s="10">
        <v>86934</v>
      </c>
      <c r="R852" s="10">
        <v>69</v>
      </c>
      <c r="S852" s="10">
        <v>15</v>
      </c>
      <c r="T852" s="10">
        <v>110.43597</v>
      </c>
      <c r="U852" s="10">
        <v>2675.3003920000001</v>
      </c>
      <c r="V852" s="10">
        <v>30076</v>
      </c>
      <c r="W852" s="10">
        <v>34618</v>
      </c>
      <c r="X852" s="10">
        <v>56293</v>
      </c>
      <c r="Y852" s="10">
        <v>96217</v>
      </c>
      <c r="Z852" s="10">
        <v>8</v>
      </c>
      <c r="AA852" s="10">
        <v>90567</v>
      </c>
      <c r="AB852" s="10">
        <v>146689</v>
      </c>
      <c r="AC852" s="10">
        <v>4396</v>
      </c>
      <c r="AD852" s="10">
        <v>2212.6747059999998</v>
      </c>
      <c r="AE852" s="10">
        <v>476536</v>
      </c>
      <c r="AF852" s="10">
        <v>9</v>
      </c>
      <c r="AG852" s="10">
        <v>61.33</v>
      </c>
      <c r="AH852" s="10">
        <v>25.6</v>
      </c>
      <c r="AI852" s="10">
        <v>106.69</v>
      </c>
      <c r="AJ852" s="10" t="s">
        <v>40</v>
      </c>
    </row>
    <row r="853" spans="1:36" x14ac:dyDescent="0.25">
      <c r="A853" s="10" t="s">
        <v>36</v>
      </c>
      <c r="B853" s="10" t="s">
        <v>69</v>
      </c>
      <c r="C853" s="10">
        <v>26</v>
      </c>
      <c r="D853" s="10" t="s">
        <v>38</v>
      </c>
      <c r="E853" s="10">
        <v>2622</v>
      </c>
      <c r="F853" s="10" t="s">
        <v>63</v>
      </c>
      <c r="G853" s="20">
        <v>619902</v>
      </c>
      <c r="H853" s="10">
        <v>324.40717059999997</v>
      </c>
      <c r="I853" s="10">
        <v>36</v>
      </c>
      <c r="J853" s="10">
        <v>21</v>
      </c>
      <c r="K853" s="10">
        <v>773.30010259999995</v>
      </c>
      <c r="L853" s="10">
        <v>1036</v>
      </c>
      <c r="M853" s="10">
        <v>59</v>
      </c>
      <c r="N853" s="10">
        <v>4094</v>
      </c>
      <c r="O853" s="10">
        <v>362478</v>
      </c>
      <c r="P853" s="10">
        <v>169100</v>
      </c>
      <c r="Q853" s="10">
        <v>15425</v>
      </c>
      <c r="R853" s="10">
        <v>102</v>
      </c>
      <c r="S853" s="10">
        <v>8</v>
      </c>
      <c r="T853" s="10">
        <v>142.48004</v>
      </c>
      <c r="U853" s="10">
        <v>2091.6847670000002</v>
      </c>
      <c r="V853" s="10">
        <v>9945</v>
      </c>
      <c r="W853" s="10">
        <v>10472</v>
      </c>
      <c r="X853" s="10">
        <v>24881</v>
      </c>
      <c r="Y853" s="10">
        <v>32234</v>
      </c>
      <c r="Z853" s="10">
        <v>22</v>
      </c>
      <c r="AA853" s="10">
        <v>43760</v>
      </c>
      <c r="AB853" s="10">
        <v>56305</v>
      </c>
      <c r="AC853" s="10">
        <v>5130</v>
      </c>
      <c r="AD853" s="10">
        <v>1175.904624</v>
      </c>
      <c r="AE853" s="10">
        <v>126830</v>
      </c>
      <c r="AF853" s="10">
        <v>21</v>
      </c>
      <c r="AG853" s="10">
        <v>73.400000000000006</v>
      </c>
      <c r="AH853" s="10">
        <v>2.91</v>
      </c>
      <c r="AI853" s="10">
        <v>101.4</v>
      </c>
      <c r="AJ853" s="10" t="s">
        <v>40</v>
      </c>
    </row>
    <row r="854" spans="1:36" x14ac:dyDescent="0.25">
      <c r="A854" s="10" t="s">
        <v>36</v>
      </c>
      <c r="B854" s="10" t="s">
        <v>69</v>
      </c>
      <c r="C854" s="10">
        <v>26</v>
      </c>
      <c r="D854" s="10" t="s">
        <v>38</v>
      </c>
      <c r="E854" s="10">
        <v>2624</v>
      </c>
      <c r="F854" s="10" t="s">
        <v>48</v>
      </c>
      <c r="G854" s="20">
        <v>322961</v>
      </c>
      <c r="H854" s="10">
        <v>329.21533240000002</v>
      </c>
      <c r="I854" s="10">
        <v>28</v>
      </c>
      <c r="J854" s="10">
        <v>19</v>
      </c>
      <c r="K854" s="10">
        <v>242.29038879999999</v>
      </c>
      <c r="L854" s="10">
        <v>260</v>
      </c>
      <c r="M854" s="10">
        <v>13</v>
      </c>
      <c r="N854" s="10">
        <v>1268</v>
      </c>
      <c r="O854" s="10">
        <v>241385</v>
      </c>
      <c r="P854" s="10">
        <v>203889</v>
      </c>
      <c r="Q854" s="10">
        <v>16185</v>
      </c>
      <c r="R854" s="10">
        <v>9</v>
      </c>
      <c r="S854" s="10">
        <v>2</v>
      </c>
      <c r="T854" s="10">
        <v>38.60577</v>
      </c>
      <c r="U854" s="10">
        <v>1075.5725890000001</v>
      </c>
      <c r="V854" s="10">
        <v>8453</v>
      </c>
      <c r="W854" s="10">
        <v>9158</v>
      </c>
      <c r="X854" s="10">
        <v>12953</v>
      </c>
      <c r="Y854" s="10">
        <v>19053</v>
      </c>
      <c r="Z854" s="10">
        <v>29</v>
      </c>
      <c r="AA854" s="10">
        <v>19822</v>
      </c>
      <c r="AB854" s="10">
        <v>27195</v>
      </c>
      <c r="AC854" s="10">
        <v>1528</v>
      </c>
      <c r="AD854" s="10">
        <v>794.67642999999998</v>
      </c>
      <c r="AE854" s="10">
        <v>186786</v>
      </c>
      <c r="AF854" s="10">
        <v>13</v>
      </c>
      <c r="AG854" s="10">
        <v>43.28</v>
      </c>
      <c r="AH854" s="10">
        <v>20.010000000000002</v>
      </c>
      <c r="AI854" s="10">
        <v>100</v>
      </c>
      <c r="AJ854" s="10" t="s">
        <v>40</v>
      </c>
    </row>
    <row r="855" spans="1:36" x14ac:dyDescent="0.25">
      <c r="A855" s="10" t="s">
        <v>36</v>
      </c>
      <c r="B855" s="10" t="s">
        <v>69</v>
      </c>
      <c r="C855" s="10">
        <v>26</v>
      </c>
      <c r="D855" s="10" t="s">
        <v>38</v>
      </c>
      <c r="E855" s="10">
        <v>2609</v>
      </c>
      <c r="F855" s="10" t="s">
        <v>51</v>
      </c>
      <c r="G855" s="20">
        <v>2070361</v>
      </c>
      <c r="H855" s="10">
        <v>323.91690240000003</v>
      </c>
      <c r="I855" s="10">
        <v>26</v>
      </c>
      <c r="J855" s="10">
        <v>120</v>
      </c>
      <c r="K855" s="10">
        <v>769.66678190000005</v>
      </c>
      <c r="L855" s="10">
        <v>2948</v>
      </c>
      <c r="M855" s="10">
        <v>22</v>
      </c>
      <c r="N855" s="10">
        <v>5552</v>
      </c>
      <c r="O855" s="10">
        <v>1501982</v>
      </c>
      <c r="P855" s="10">
        <v>984483</v>
      </c>
      <c r="Q855" s="10">
        <v>88101</v>
      </c>
      <c r="R855" s="10">
        <v>0</v>
      </c>
      <c r="S855" s="10">
        <v>0</v>
      </c>
      <c r="T855" s="10">
        <v>171.20808</v>
      </c>
      <c r="U855" s="10">
        <v>5806.0484310000002</v>
      </c>
      <c r="V855" s="10">
        <v>55928</v>
      </c>
      <c r="W855" s="10">
        <v>61903</v>
      </c>
      <c r="X855" s="10">
        <v>86544</v>
      </c>
      <c r="Y855" s="10">
        <v>133515</v>
      </c>
      <c r="Z855" s="10">
        <v>279</v>
      </c>
      <c r="AA855" s="10">
        <v>128415</v>
      </c>
      <c r="AB855" s="10">
        <v>185165</v>
      </c>
      <c r="AC855" s="10">
        <v>8500</v>
      </c>
      <c r="AD855" s="10">
        <v>4865.1735689999996</v>
      </c>
      <c r="AE855" s="10">
        <v>1188261</v>
      </c>
      <c r="AF855" s="10">
        <v>16</v>
      </c>
      <c r="AG855" s="10">
        <v>48.79</v>
      </c>
      <c r="AH855" s="10">
        <v>28.9</v>
      </c>
      <c r="AI855" s="10">
        <v>100.98</v>
      </c>
      <c r="AJ855" s="10" t="s">
        <v>40</v>
      </c>
    </row>
    <row r="856" spans="1:36" x14ac:dyDescent="0.25">
      <c r="A856" s="10" t="s">
        <v>36</v>
      </c>
      <c r="B856" s="10" t="s">
        <v>69</v>
      </c>
      <c r="C856" s="10">
        <v>26</v>
      </c>
      <c r="D856" s="10" t="s">
        <v>38</v>
      </c>
      <c r="E856" s="10">
        <v>2617</v>
      </c>
      <c r="F856" s="10" t="s">
        <v>54</v>
      </c>
      <c r="G856" s="20">
        <v>1084216</v>
      </c>
      <c r="H856" s="10">
        <v>306.78162750000001</v>
      </c>
      <c r="I856" s="10">
        <v>22</v>
      </c>
      <c r="J856" s="10">
        <v>167</v>
      </c>
      <c r="K856" s="10">
        <v>304.93926440000001</v>
      </c>
      <c r="L856" s="10">
        <v>391</v>
      </c>
      <c r="M856" s="10">
        <v>3</v>
      </c>
      <c r="N856" s="10">
        <v>2138</v>
      </c>
      <c r="O856" s="10">
        <v>640842</v>
      </c>
      <c r="P856" s="10">
        <v>511355</v>
      </c>
      <c r="Q856" s="10">
        <v>75698</v>
      </c>
      <c r="R856" s="10">
        <v>0</v>
      </c>
      <c r="S856" s="10">
        <v>0</v>
      </c>
      <c r="T856" s="10">
        <v>104.25143</v>
      </c>
      <c r="U856" s="10">
        <v>2375.1762119999999</v>
      </c>
      <c r="V856" s="10">
        <v>28676</v>
      </c>
      <c r="W856" s="10">
        <v>33632</v>
      </c>
      <c r="X856" s="10">
        <v>49115</v>
      </c>
      <c r="Y856" s="10">
        <v>95020</v>
      </c>
      <c r="Z856" s="10">
        <v>47</v>
      </c>
      <c r="AA856" s="10">
        <v>82701</v>
      </c>
      <c r="AB856" s="10">
        <v>144695</v>
      </c>
      <c r="AC856" s="10">
        <v>2529</v>
      </c>
      <c r="AD856" s="10">
        <v>1965.985518</v>
      </c>
      <c r="AE856" s="10">
        <v>447663</v>
      </c>
      <c r="AF856" s="10">
        <v>22</v>
      </c>
      <c r="AG856" s="10">
        <v>48.96</v>
      </c>
      <c r="AH856" s="10">
        <v>19.03</v>
      </c>
      <c r="AI856" s="10">
        <v>103.08</v>
      </c>
      <c r="AJ856" s="10" t="s">
        <v>40</v>
      </c>
    </row>
    <row r="857" spans="1:36" x14ac:dyDescent="0.25">
      <c r="A857" s="10" t="s">
        <v>36</v>
      </c>
      <c r="B857" s="10" t="s">
        <v>69</v>
      </c>
      <c r="C857" s="10">
        <v>26</v>
      </c>
      <c r="D857" s="10" t="s">
        <v>38</v>
      </c>
      <c r="E857" s="10">
        <v>2620</v>
      </c>
      <c r="F857" s="10" t="s">
        <v>62</v>
      </c>
      <c r="G857" s="20">
        <v>1043589</v>
      </c>
      <c r="H857" s="10">
        <v>327.12202810000002</v>
      </c>
      <c r="I857" s="10">
        <v>35</v>
      </c>
      <c r="J857" s="10">
        <v>32</v>
      </c>
      <c r="K857" s="10">
        <v>825.61234100000001</v>
      </c>
      <c r="L857" s="10">
        <v>2513</v>
      </c>
      <c r="M857" s="10">
        <v>43</v>
      </c>
      <c r="N857" s="10">
        <v>5208</v>
      </c>
      <c r="O857" s="10">
        <v>1201205</v>
      </c>
      <c r="P857" s="10">
        <v>873188</v>
      </c>
      <c r="Q857" s="10">
        <v>57779</v>
      </c>
      <c r="R857" s="10">
        <v>1660</v>
      </c>
      <c r="S857" s="10">
        <v>44</v>
      </c>
      <c r="T857" s="10">
        <v>123.57266</v>
      </c>
      <c r="U857" s="10">
        <v>4878.5911589999996</v>
      </c>
      <c r="V857" s="10">
        <v>33703</v>
      </c>
      <c r="W857" s="10">
        <v>35194</v>
      </c>
      <c r="X857" s="10">
        <v>60006</v>
      </c>
      <c r="Y857" s="10">
        <v>78428</v>
      </c>
      <c r="Z857" s="10">
        <v>654</v>
      </c>
      <c r="AA857" s="10">
        <v>115600</v>
      </c>
      <c r="AB857" s="10">
        <v>162024</v>
      </c>
      <c r="AC857" s="10">
        <v>7721</v>
      </c>
      <c r="AD857" s="10">
        <v>3929.4061579999998</v>
      </c>
      <c r="AE857" s="10">
        <v>696643</v>
      </c>
      <c r="AF857" s="10">
        <v>28</v>
      </c>
      <c r="AG857" s="10">
        <v>69.91</v>
      </c>
      <c r="AH857" s="10">
        <v>8.0299999999999994</v>
      </c>
      <c r="AI857" s="10">
        <v>112.15</v>
      </c>
      <c r="AJ857" s="10" t="s">
        <v>40</v>
      </c>
    </row>
    <row r="858" spans="1:36" x14ac:dyDescent="0.25">
      <c r="A858" s="10" t="s">
        <v>36</v>
      </c>
      <c r="B858" s="10" t="s">
        <v>69</v>
      </c>
      <c r="C858" s="10">
        <v>26</v>
      </c>
      <c r="D858" s="10" t="s">
        <v>38</v>
      </c>
      <c r="E858" s="10">
        <v>2622</v>
      </c>
      <c r="F858" s="10" t="s">
        <v>63</v>
      </c>
      <c r="G858" s="20">
        <v>619902</v>
      </c>
      <c r="H858" s="10">
        <v>326.46062000000001</v>
      </c>
      <c r="I858" s="10">
        <v>36</v>
      </c>
      <c r="J858" s="10">
        <v>21</v>
      </c>
      <c r="K858" s="10">
        <v>773.30010259999995</v>
      </c>
      <c r="L858" s="10">
        <v>1036</v>
      </c>
      <c r="M858" s="10">
        <v>59</v>
      </c>
      <c r="N858" s="10">
        <v>4089</v>
      </c>
      <c r="O858" s="10">
        <v>360198</v>
      </c>
      <c r="P858" s="10">
        <v>167604</v>
      </c>
      <c r="Q858" s="10">
        <v>15374</v>
      </c>
      <c r="R858" s="10">
        <v>91</v>
      </c>
      <c r="S858" s="10">
        <v>8</v>
      </c>
      <c r="T858" s="10">
        <v>142.48004</v>
      </c>
      <c r="U858" s="10">
        <v>2091.6847670000002</v>
      </c>
      <c r="V858" s="10">
        <v>9860</v>
      </c>
      <c r="W858" s="10">
        <v>10387</v>
      </c>
      <c r="X858" s="10">
        <v>24828</v>
      </c>
      <c r="Y858" s="10">
        <v>32169</v>
      </c>
      <c r="Z858" s="10">
        <v>22</v>
      </c>
      <c r="AA858" s="10">
        <v>43694</v>
      </c>
      <c r="AB858" s="10">
        <v>56232</v>
      </c>
      <c r="AC858" s="10">
        <v>5125</v>
      </c>
      <c r="AD858" s="10">
        <v>1175.904624</v>
      </c>
      <c r="AE858" s="10">
        <v>125757</v>
      </c>
      <c r="AF858" s="10">
        <v>21</v>
      </c>
      <c r="AG858" s="10">
        <v>73.349999999999994</v>
      </c>
      <c r="AH858" s="10">
        <v>2.85</v>
      </c>
      <c r="AI858" s="10">
        <v>101.4</v>
      </c>
      <c r="AJ858" s="10" t="s">
        <v>40</v>
      </c>
    </row>
    <row r="859" spans="1:36" x14ac:dyDescent="0.25">
      <c r="A859" s="10" t="s">
        <v>36</v>
      </c>
      <c r="B859" s="10" t="s">
        <v>69</v>
      </c>
      <c r="C859" s="10">
        <v>26</v>
      </c>
      <c r="D859" s="10" t="s">
        <v>38</v>
      </c>
      <c r="E859" s="10">
        <v>2601</v>
      </c>
      <c r="F859" s="10" t="s">
        <v>39</v>
      </c>
      <c r="G859" s="20">
        <v>940498</v>
      </c>
      <c r="H859" s="10">
        <v>330.82510810000002</v>
      </c>
      <c r="I859" s="10">
        <v>27</v>
      </c>
      <c r="J859" s="10">
        <v>28</v>
      </c>
      <c r="K859" s="10">
        <v>1934.1977300000001</v>
      </c>
      <c r="L859" s="10">
        <v>2124</v>
      </c>
      <c r="M859" s="10">
        <v>351</v>
      </c>
      <c r="N859" s="10">
        <v>5890</v>
      </c>
      <c r="O859" s="10">
        <v>543570</v>
      </c>
      <c r="P859" s="10">
        <v>68862</v>
      </c>
      <c r="Q859" s="10">
        <v>9286</v>
      </c>
      <c r="R859" s="10">
        <v>371</v>
      </c>
      <c r="S859" s="10">
        <v>11</v>
      </c>
      <c r="T859" s="10">
        <v>168.52046000000001</v>
      </c>
      <c r="U859" s="10">
        <v>3900.98423</v>
      </c>
      <c r="V859" s="10">
        <v>19631</v>
      </c>
      <c r="W859" s="10">
        <v>20676</v>
      </c>
      <c r="X859" s="10">
        <v>62426</v>
      </c>
      <c r="Y859" s="10">
        <v>72095</v>
      </c>
      <c r="Z859" s="10">
        <v>28</v>
      </c>
      <c r="AA859" s="10">
        <v>122705</v>
      </c>
      <c r="AB859" s="10">
        <v>139916</v>
      </c>
      <c r="AC859" s="10">
        <v>8014</v>
      </c>
      <c r="AD859" s="10">
        <v>1798.26604</v>
      </c>
      <c r="AE859" s="10">
        <v>272293</v>
      </c>
      <c r="AF859" s="10">
        <v>40</v>
      </c>
      <c r="AG859" s="10">
        <v>67.239999999999995</v>
      </c>
      <c r="AH859" s="10">
        <v>9.08</v>
      </c>
      <c r="AI859" s="10">
        <v>102.62</v>
      </c>
      <c r="AJ859" s="10" t="s">
        <v>40</v>
      </c>
    </row>
    <row r="860" spans="1:36" x14ac:dyDescent="0.25">
      <c r="A860" s="10" t="s">
        <v>36</v>
      </c>
      <c r="B860" s="10" t="s">
        <v>69</v>
      </c>
      <c r="C860" s="10">
        <v>26</v>
      </c>
      <c r="D860" s="10" t="s">
        <v>38</v>
      </c>
      <c r="E860" s="10">
        <v>2604</v>
      </c>
      <c r="F860" s="10" t="s">
        <v>42</v>
      </c>
      <c r="G860" s="20">
        <v>1939512</v>
      </c>
      <c r="H860" s="10">
        <v>321.13668430000001</v>
      </c>
      <c r="I860" s="10">
        <v>30</v>
      </c>
      <c r="J860" s="10">
        <v>73</v>
      </c>
      <c r="K860" s="10">
        <v>1905.3991000000001</v>
      </c>
      <c r="L860" s="10">
        <v>2057</v>
      </c>
      <c r="M860" s="10">
        <v>69</v>
      </c>
      <c r="N860" s="10">
        <v>6818</v>
      </c>
      <c r="O860" s="10">
        <v>1302875</v>
      </c>
      <c r="P860" s="10">
        <v>1080747</v>
      </c>
      <c r="Q860" s="10">
        <v>75581</v>
      </c>
      <c r="R860" s="10">
        <v>0</v>
      </c>
      <c r="S860" s="10">
        <v>0</v>
      </c>
      <c r="T860" s="10">
        <v>190.20607999999999</v>
      </c>
      <c r="U860" s="10">
        <v>6279.6147559999999</v>
      </c>
      <c r="V860" s="10">
        <v>42649</v>
      </c>
      <c r="W860" s="10">
        <v>45288</v>
      </c>
      <c r="X860" s="10">
        <v>67492</v>
      </c>
      <c r="Y860" s="10">
        <v>90380</v>
      </c>
      <c r="Z860" s="10">
        <v>91</v>
      </c>
      <c r="AA860" s="10">
        <v>107794</v>
      </c>
      <c r="AB860" s="10">
        <v>135871</v>
      </c>
      <c r="AC860" s="10">
        <v>8875</v>
      </c>
      <c r="AD860" s="10">
        <v>4184.0095760000004</v>
      </c>
      <c r="AE860" s="10">
        <v>1057169</v>
      </c>
      <c r="AF860" s="10">
        <v>21</v>
      </c>
      <c r="AG860" s="10">
        <v>78.03</v>
      </c>
      <c r="AH860" s="10">
        <v>12.3</v>
      </c>
      <c r="AI860" s="10">
        <v>102.57</v>
      </c>
      <c r="AJ860" s="10" t="s">
        <v>40</v>
      </c>
    </row>
    <row r="861" spans="1:36" x14ac:dyDescent="0.25">
      <c r="A861" s="10" t="s">
        <v>36</v>
      </c>
      <c r="B861" s="10" t="s">
        <v>69</v>
      </c>
      <c r="C861" s="10">
        <v>26</v>
      </c>
      <c r="D861" s="10" t="s">
        <v>38</v>
      </c>
      <c r="E861" s="10">
        <v>2611</v>
      </c>
      <c r="F861" s="10" t="s">
        <v>46</v>
      </c>
      <c r="G861" s="20">
        <v>1396747</v>
      </c>
      <c r="H861" s="10">
        <v>323.86155129999997</v>
      </c>
      <c r="I861" s="10">
        <v>21</v>
      </c>
      <c r="J861" s="10">
        <v>765</v>
      </c>
      <c r="K861" s="10">
        <v>416.31412690000002</v>
      </c>
      <c r="L861" s="10">
        <v>1256</v>
      </c>
      <c r="M861" s="10">
        <v>3</v>
      </c>
      <c r="N861" s="10">
        <v>2962</v>
      </c>
      <c r="O861" s="10">
        <v>933029</v>
      </c>
      <c r="P861" s="10">
        <v>753542</v>
      </c>
      <c r="Q861" s="10">
        <v>96075</v>
      </c>
      <c r="R861" s="10">
        <v>4</v>
      </c>
      <c r="S861" s="10">
        <v>8</v>
      </c>
      <c r="T861" s="10">
        <v>157.40962999999999</v>
      </c>
      <c r="U861" s="10">
        <v>3595.4459510000002</v>
      </c>
      <c r="V861" s="10">
        <v>42429</v>
      </c>
      <c r="W861" s="10">
        <v>49711</v>
      </c>
      <c r="X861" s="10">
        <v>65879</v>
      </c>
      <c r="Y861" s="10">
        <v>118870</v>
      </c>
      <c r="Z861" s="10">
        <v>41</v>
      </c>
      <c r="AA861" s="10">
        <v>99721</v>
      </c>
      <c r="AB861" s="10">
        <v>165874</v>
      </c>
      <c r="AC861" s="10">
        <v>4218</v>
      </c>
      <c r="AD861" s="10">
        <v>3021.7221939999999</v>
      </c>
      <c r="AE861" s="10">
        <v>674307</v>
      </c>
      <c r="AF861" s="10">
        <v>10</v>
      </c>
      <c r="AG861" s="10">
        <v>61.16</v>
      </c>
      <c r="AH861" s="10">
        <v>12.5</v>
      </c>
      <c r="AI861" s="10">
        <v>101.48</v>
      </c>
      <c r="AJ861" s="10" t="s">
        <v>40</v>
      </c>
    </row>
    <row r="862" spans="1:36" x14ac:dyDescent="0.25">
      <c r="A862" s="10" t="s">
        <v>36</v>
      </c>
      <c r="B862" s="10" t="s">
        <v>69</v>
      </c>
      <c r="C862" s="10">
        <v>26</v>
      </c>
      <c r="D862" s="10" t="s">
        <v>38</v>
      </c>
      <c r="E862" s="10">
        <v>2612</v>
      </c>
      <c r="F862" s="10" t="s">
        <v>60</v>
      </c>
      <c r="G862" s="20">
        <v>879932</v>
      </c>
      <c r="H862" s="10">
        <v>329.92811339999997</v>
      </c>
      <c r="I862" s="10">
        <v>26</v>
      </c>
      <c r="J862" s="10">
        <v>87</v>
      </c>
      <c r="K862" s="10">
        <v>561.95515450000005</v>
      </c>
      <c r="L862" s="10">
        <v>960</v>
      </c>
      <c r="M862" s="10">
        <v>1</v>
      </c>
      <c r="N862" s="10">
        <v>1427</v>
      </c>
      <c r="O862" s="10">
        <v>658760</v>
      </c>
      <c r="P862" s="10">
        <v>530250</v>
      </c>
      <c r="Q862" s="10">
        <v>58846</v>
      </c>
      <c r="R862" s="10">
        <v>34</v>
      </c>
      <c r="S862" s="10">
        <v>4</v>
      </c>
      <c r="T862" s="10">
        <v>100.97427</v>
      </c>
      <c r="U862" s="10">
        <v>2836.3638639999999</v>
      </c>
      <c r="V862" s="10">
        <v>24879</v>
      </c>
      <c r="W862" s="10">
        <v>31870</v>
      </c>
      <c r="X862" s="10">
        <v>39418</v>
      </c>
      <c r="Y862" s="10">
        <v>73877</v>
      </c>
      <c r="Z862" s="10">
        <v>6</v>
      </c>
      <c r="AA862" s="10">
        <v>52838</v>
      </c>
      <c r="AB862" s="10">
        <v>93677</v>
      </c>
      <c r="AC862" s="10">
        <v>2387</v>
      </c>
      <c r="AD862" s="10">
        <v>2173.43444</v>
      </c>
      <c r="AE862" s="10">
        <v>441927</v>
      </c>
      <c r="AF862" s="10">
        <v>6</v>
      </c>
      <c r="AG862" s="10">
        <v>79.05</v>
      </c>
      <c r="AH862" s="10">
        <v>3.03</v>
      </c>
      <c r="AI862" s="10">
        <v>100.59</v>
      </c>
      <c r="AJ862" s="10" t="s">
        <v>40</v>
      </c>
    </row>
    <row r="863" spans="1:36" x14ac:dyDescent="0.25">
      <c r="A863" s="10" t="s">
        <v>36</v>
      </c>
      <c r="B863" s="10" t="s">
        <v>69</v>
      </c>
      <c r="C863" s="10">
        <v>26</v>
      </c>
      <c r="D863" s="10" t="s">
        <v>38</v>
      </c>
      <c r="E863" s="10">
        <v>2621</v>
      </c>
      <c r="F863" s="10" t="s">
        <v>47</v>
      </c>
      <c r="G863" s="20">
        <v>652231</v>
      </c>
      <c r="H863" s="10">
        <v>326.56346380000002</v>
      </c>
      <c r="I863" s="10">
        <v>27</v>
      </c>
      <c r="J863" s="10">
        <v>51</v>
      </c>
      <c r="K863" s="10">
        <v>490.6789268</v>
      </c>
      <c r="L863" s="10">
        <v>537</v>
      </c>
      <c r="M863" s="10">
        <v>5</v>
      </c>
      <c r="N863" s="10">
        <v>1074</v>
      </c>
      <c r="O863" s="10">
        <v>429820</v>
      </c>
      <c r="P863" s="10">
        <v>384142</v>
      </c>
      <c r="Q863" s="10">
        <v>37607</v>
      </c>
      <c r="R863" s="10">
        <v>83</v>
      </c>
      <c r="S863" s="10">
        <v>15</v>
      </c>
      <c r="T863" s="10">
        <v>91.117220000000003</v>
      </c>
      <c r="U863" s="10">
        <v>1985.431227</v>
      </c>
      <c r="V863" s="10">
        <v>15789</v>
      </c>
      <c r="W863" s="10">
        <v>17950</v>
      </c>
      <c r="X863" s="10">
        <v>25424</v>
      </c>
      <c r="Y863" s="10">
        <v>43250</v>
      </c>
      <c r="Z863" s="10">
        <v>55</v>
      </c>
      <c r="AA863" s="10">
        <v>37861</v>
      </c>
      <c r="AB863" s="10">
        <v>61028</v>
      </c>
      <c r="AC863" s="10">
        <v>1611</v>
      </c>
      <c r="AD863" s="10">
        <v>1403.63508</v>
      </c>
      <c r="AE863" s="10">
        <v>304203</v>
      </c>
      <c r="AF863" s="10">
        <v>21</v>
      </c>
      <c r="AG863" s="10">
        <v>58.66</v>
      </c>
      <c r="AH863" s="10">
        <v>8.51</v>
      </c>
      <c r="AI863" s="10">
        <v>100.48</v>
      </c>
      <c r="AJ863" s="10" t="s">
        <v>40</v>
      </c>
    </row>
    <row r="864" spans="1:36" x14ac:dyDescent="0.25">
      <c r="A864" s="10" t="s">
        <v>36</v>
      </c>
      <c r="B864" s="10" t="s">
        <v>69</v>
      </c>
      <c r="C864" s="10">
        <v>26</v>
      </c>
      <c r="D864" s="10" t="s">
        <v>38</v>
      </c>
      <c r="E864" s="10">
        <v>2606</v>
      </c>
      <c r="F864" s="10" t="s">
        <v>49</v>
      </c>
      <c r="G864" s="20">
        <v>610254</v>
      </c>
      <c r="H864" s="10">
        <v>325.5668713</v>
      </c>
      <c r="I864" s="10">
        <v>33</v>
      </c>
      <c r="J864" s="10">
        <v>40</v>
      </c>
      <c r="K864" s="10">
        <v>1307.3161270000001</v>
      </c>
      <c r="L864" s="10">
        <v>1406</v>
      </c>
      <c r="M864" s="10">
        <v>47</v>
      </c>
      <c r="N864" s="10">
        <v>4379</v>
      </c>
      <c r="O864" s="10">
        <v>513717</v>
      </c>
      <c r="P864" s="10">
        <v>438318</v>
      </c>
      <c r="Q864" s="10">
        <v>34751</v>
      </c>
      <c r="R864" s="10">
        <v>1095</v>
      </c>
      <c r="S864" s="10">
        <v>80</v>
      </c>
      <c r="T864" s="10">
        <v>83.355189999999993</v>
      </c>
      <c r="U864" s="10">
        <v>3063.163681</v>
      </c>
      <c r="V864" s="10">
        <v>15382</v>
      </c>
      <c r="W864" s="10">
        <v>16499</v>
      </c>
      <c r="X864" s="10">
        <v>28647</v>
      </c>
      <c r="Y864" s="10">
        <v>41564</v>
      </c>
      <c r="Z864" s="10">
        <v>32</v>
      </c>
      <c r="AA864" s="10">
        <v>46986</v>
      </c>
      <c r="AB864" s="10">
        <v>66745</v>
      </c>
      <c r="AC864" s="10">
        <v>5785</v>
      </c>
      <c r="AD864" s="10">
        <v>1672.492364</v>
      </c>
      <c r="AE864" s="10">
        <v>399714</v>
      </c>
      <c r="AF864" s="10">
        <v>20</v>
      </c>
      <c r="AG864" s="10">
        <v>30.7</v>
      </c>
      <c r="AH864" s="10">
        <v>13.1</v>
      </c>
      <c r="AI864" s="10">
        <v>116.81</v>
      </c>
      <c r="AJ864" s="10" t="s">
        <v>40</v>
      </c>
    </row>
    <row r="865" spans="1:36" x14ac:dyDescent="0.25">
      <c r="A865" s="10" t="s">
        <v>36</v>
      </c>
      <c r="B865" s="10" t="s">
        <v>69</v>
      </c>
      <c r="C865" s="10">
        <v>26</v>
      </c>
      <c r="D865" s="10" t="s">
        <v>38</v>
      </c>
      <c r="E865" s="10">
        <v>2609</v>
      </c>
      <c r="F865" s="10" t="s">
        <v>51</v>
      </c>
      <c r="G865" s="20">
        <v>2070361</v>
      </c>
      <c r="H865" s="10">
        <v>325.06599979999999</v>
      </c>
      <c r="I865" s="10">
        <v>26</v>
      </c>
      <c r="J865" s="10">
        <v>120</v>
      </c>
      <c r="K865" s="10">
        <v>769.66678190000005</v>
      </c>
      <c r="L865" s="10">
        <v>2925</v>
      </c>
      <c r="M865" s="10">
        <v>22</v>
      </c>
      <c r="N865" s="10">
        <v>5544</v>
      </c>
      <c r="O865" s="10">
        <v>1487092</v>
      </c>
      <c r="P865" s="10">
        <v>974441</v>
      </c>
      <c r="Q865" s="10">
        <v>88103</v>
      </c>
      <c r="R865" s="10">
        <v>0</v>
      </c>
      <c r="S865" s="10">
        <v>0</v>
      </c>
      <c r="T865" s="10">
        <v>171.20808</v>
      </c>
      <c r="U865" s="10">
        <v>5774.9053389999999</v>
      </c>
      <c r="V865" s="10">
        <v>55745</v>
      </c>
      <c r="W865" s="10">
        <v>61672</v>
      </c>
      <c r="X865" s="10">
        <v>86534</v>
      </c>
      <c r="Y865" s="10">
        <v>133506</v>
      </c>
      <c r="Z865" s="10">
        <v>262</v>
      </c>
      <c r="AA865" s="10">
        <v>128426</v>
      </c>
      <c r="AB865" s="10">
        <v>185181</v>
      </c>
      <c r="AC865" s="10">
        <v>8469</v>
      </c>
      <c r="AD865" s="10">
        <v>4834.0304770000002</v>
      </c>
      <c r="AE865" s="10">
        <v>1176312</v>
      </c>
      <c r="AF865" s="10">
        <v>16</v>
      </c>
      <c r="AG865" s="10">
        <v>48.63</v>
      </c>
      <c r="AH865" s="10">
        <v>28.81</v>
      </c>
      <c r="AI865" s="10">
        <v>100.98</v>
      </c>
      <c r="AJ865" s="10" t="s">
        <v>40</v>
      </c>
    </row>
    <row r="866" spans="1:36" x14ac:dyDescent="0.25">
      <c r="A866" s="10" t="s">
        <v>36</v>
      </c>
      <c r="B866" s="10" t="s">
        <v>69</v>
      </c>
      <c r="C866" s="10">
        <v>26</v>
      </c>
      <c r="D866" s="10" t="s">
        <v>38</v>
      </c>
      <c r="E866" s="10">
        <v>2615</v>
      </c>
      <c r="F866" s="10" t="s">
        <v>50</v>
      </c>
      <c r="G866" s="20">
        <v>1134204</v>
      </c>
      <c r="H866" s="10">
        <v>324.51198210000001</v>
      </c>
      <c r="I866" s="10">
        <v>22</v>
      </c>
      <c r="J866" s="10">
        <v>38</v>
      </c>
      <c r="K866" s="10">
        <v>352.18971579999999</v>
      </c>
      <c r="L866" s="10">
        <v>1259</v>
      </c>
      <c r="M866" s="10">
        <v>8</v>
      </c>
      <c r="N866" s="10">
        <v>3122</v>
      </c>
      <c r="O866" s="10">
        <v>678937</v>
      </c>
      <c r="P866" s="10">
        <v>618113</v>
      </c>
      <c r="Q866" s="10">
        <v>86927</v>
      </c>
      <c r="R866" s="10">
        <v>69</v>
      </c>
      <c r="S866" s="10">
        <v>15</v>
      </c>
      <c r="T866" s="10">
        <v>110.43597</v>
      </c>
      <c r="U866" s="10">
        <v>2665.857602</v>
      </c>
      <c r="V866" s="10">
        <v>30064</v>
      </c>
      <c r="W866" s="10">
        <v>34602</v>
      </c>
      <c r="X866" s="10">
        <v>56291</v>
      </c>
      <c r="Y866" s="10">
        <v>96209</v>
      </c>
      <c r="Z866" s="10">
        <v>7</v>
      </c>
      <c r="AA866" s="10">
        <v>90558</v>
      </c>
      <c r="AB866" s="10">
        <v>146671</v>
      </c>
      <c r="AC866" s="10">
        <v>4381</v>
      </c>
      <c r="AD866" s="10">
        <v>2203.2319160000002</v>
      </c>
      <c r="AE866" s="10">
        <v>475317</v>
      </c>
      <c r="AF866" s="10">
        <v>9</v>
      </c>
      <c r="AG866" s="10">
        <v>61.29</v>
      </c>
      <c r="AH866" s="10">
        <v>25.61</v>
      </c>
      <c r="AI866" s="10">
        <v>106.71</v>
      </c>
      <c r="AJ866" s="10" t="s">
        <v>40</v>
      </c>
    </row>
    <row r="867" spans="1:36" x14ac:dyDescent="0.25">
      <c r="A867" s="10" t="s">
        <v>36</v>
      </c>
      <c r="B867" s="10" t="s">
        <v>69</v>
      </c>
      <c r="C867" s="10">
        <v>26</v>
      </c>
      <c r="D867" s="10" t="s">
        <v>38</v>
      </c>
      <c r="E867" s="10">
        <v>2617</v>
      </c>
      <c r="F867" s="10" t="s">
        <v>54</v>
      </c>
      <c r="G867" s="20">
        <v>1084216</v>
      </c>
      <c r="H867" s="10">
        <v>300.71768730000002</v>
      </c>
      <c r="I867" s="10">
        <v>22</v>
      </c>
      <c r="J867" s="10">
        <v>166</v>
      </c>
      <c r="K867" s="10">
        <v>304.93926440000001</v>
      </c>
      <c r="L867" s="10">
        <v>383</v>
      </c>
      <c r="M867" s="10">
        <v>3</v>
      </c>
      <c r="N867" s="10">
        <v>2133</v>
      </c>
      <c r="O867" s="10">
        <v>635477</v>
      </c>
      <c r="P867" s="10">
        <v>507094</v>
      </c>
      <c r="Q867" s="10">
        <v>75691</v>
      </c>
      <c r="R867" s="10">
        <v>0</v>
      </c>
      <c r="S867" s="10">
        <v>0</v>
      </c>
      <c r="T867" s="10">
        <v>104.25143</v>
      </c>
      <c r="U867" s="10">
        <v>2320.1824320000001</v>
      </c>
      <c r="V867" s="10">
        <v>28592</v>
      </c>
      <c r="W867" s="10">
        <v>33519</v>
      </c>
      <c r="X867" s="10">
        <v>49108</v>
      </c>
      <c r="Y867" s="10">
        <v>95008</v>
      </c>
      <c r="Z867" s="10">
        <v>47</v>
      </c>
      <c r="AA867" s="10">
        <v>82704</v>
      </c>
      <c r="AB867" s="10">
        <v>144700</v>
      </c>
      <c r="AC867" s="10">
        <v>2516</v>
      </c>
      <c r="AD867" s="10">
        <v>1910.9917379999999</v>
      </c>
      <c r="AE867" s="10">
        <v>443757</v>
      </c>
      <c r="AF867" s="10">
        <v>22</v>
      </c>
      <c r="AG867" s="10">
        <v>48.77</v>
      </c>
      <c r="AH867" s="10">
        <v>19.09</v>
      </c>
      <c r="AI867" s="10">
        <v>103.06</v>
      </c>
      <c r="AJ867" s="10" t="s">
        <v>40</v>
      </c>
    </row>
    <row r="868" spans="1:36" x14ac:dyDescent="0.25">
      <c r="A868" s="10" t="s">
        <v>36</v>
      </c>
      <c r="B868" s="10" t="s">
        <v>69</v>
      </c>
      <c r="C868" s="10">
        <v>26</v>
      </c>
      <c r="D868" s="10" t="s">
        <v>38</v>
      </c>
      <c r="E868" s="10">
        <v>2620</v>
      </c>
      <c r="F868" s="10" t="s">
        <v>62</v>
      </c>
      <c r="G868" s="20">
        <v>1043589</v>
      </c>
      <c r="H868" s="10">
        <v>326.6677646</v>
      </c>
      <c r="I868" s="10">
        <v>35</v>
      </c>
      <c r="J868" s="10">
        <v>32</v>
      </c>
      <c r="K868" s="10">
        <v>823.57569100000001</v>
      </c>
      <c r="L868" s="10">
        <v>2513</v>
      </c>
      <c r="M868" s="10">
        <v>43</v>
      </c>
      <c r="N868" s="10">
        <v>5205</v>
      </c>
      <c r="O868" s="10">
        <v>1196625</v>
      </c>
      <c r="P868" s="10">
        <v>869837</v>
      </c>
      <c r="Q868" s="10">
        <v>57760</v>
      </c>
      <c r="R868" s="10">
        <v>1660</v>
      </c>
      <c r="S868" s="10">
        <v>44</v>
      </c>
      <c r="T868" s="10">
        <v>123.57266</v>
      </c>
      <c r="U868" s="10">
        <v>4856.1364890000004</v>
      </c>
      <c r="V868" s="10">
        <v>33658</v>
      </c>
      <c r="W868" s="10">
        <v>35146</v>
      </c>
      <c r="X868" s="10">
        <v>59980</v>
      </c>
      <c r="Y868" s="10">
        <v>78394</v>
      </c>
      <c r="Z868" s="10">
        <v>654</v>
      </c>
      <c r="AA868" s="10">
        <v>115522</v>
      </c>
      <c r="AB868" s="10">
        <v>161943</v>
      </c>
      <c r="AC868" s="10">
        <v>7718</v>
      </c>
      <c r="AD868" s="10">
        <v>3908.9881380000002</v>
      </c>
      <c r="AE868" s="10">
        <v>694243</v>
      </c>
      <c r="AF868" s="10">
        <v>28</v>
      </c>
      <c r="AG868" s="10">
        <v>69.86</v>
      </c>
      <c r="AH868" s="10">
        <v>8.0399999999999991</v>
      </c>
      <c r="AI868" s="10">
        <v>112.21</v>
      </c>
      <c r="AJ868" s="10" t="s">
        <v>40</v>
      </c>
    </row>
    <row r="869" spans="1:36" x14ac:dyDescent="0.25">
      <c r="A869" s="10" t="s">
        <v>36</v>
      </c>
      <c r="B869" s="10" t="s">
        <v>69</v>
      </c>
      <c r="C869" s="10">
        <v>26</v>
      </c>
      <c r="D869" s="10" t="s">
        <v>38</v>
      </c>
      <c r="E869" s="10">
        <v>2622</v>
      </c>
      <c r="F869" s="10" t="s">
        <v>63</v>
      </c>
      <c r="G869" s="20">
        <v>619902</v>
      </c>
      <c r="H869" s="10">
        <v>326.7818489</v>
      </c>
      <c r="I869" s="10">
        <v>36</v>
      </c>
      <c r="J869" s="10">
        <v>21</v>
      </c>
      <c r="K869" s="10">
        <v>773.30010259999995</v>
      </c>
      <c r="L869" s="10">
        <v>1036</v>
      </c>
      <c r="M869" s="10">
        <v>59</v>
      </c>
      <c r="N869" s="10">
        <v>4079</v>
      </c>
      <c r="O869" s="10">
        <v>355041</v>
      </c>
      <c r="P869" s="10">
        <v>165279</v>
      </c>
      <c r="Q869" s="10">
        <v>15352</v>
      </c>
      <c r="R869" s="10">
        <v>91</v>
      </c>
      <c r="S869" s="10">
        <v>8</v>
      </c>
      <c r="T869" s="10">
        <v>137.69054</v>
      </c>
      <c r="U869" s="10">
        <v>2071.2001869999999</v>
      </c>
      <c r="V869" s="10">
        <v>9698</v>
      </c>
      <c r="W869" s="10">
        <v>10205</v>
      </c>
      <c r="X869" s="10">
        <v>24771</v>
      </c>
      <c r="Y869" s="10">
        <v>32100</v>
      </c>
      <c r="Z869" s="10">
        <v>16</v>
      </c>
      <c r="AA869" s="10">
        <v>43598</v>
      </c>
      <c r="AB869" s="10">
        <v>56130</v>
      </c>
      <c r="AC869" s="10">
        <v>5115</v>
      </c>
      <c r="AD869" s="10">
        <v>1160.2095440000001</v>
      </c>
      <c r="AE869" s="10">
        <v>124550</v>
      </c>
      <c r="AF869" s="10">
        <v>21</v>
      </c>
      <c r="AG869" s="10">
        <v>73.91</v>
      </c>
      <c r="AH869" s="10">
        <v>2.9</v>
      </c>
      <c r="AI869" s="10">
        <v>101.42</v>
      </c>
      <c r="AJ869" s="10" t="s">
        <v>40</v>
      </c>
    </row>
    <row r="870" spans="1:36" x14ac:dyDescent="0.25">
      <c r="A870" s="10" t="s">
        <v>36</v>
      </c>
      <c r="B870" s="10" t="s">
        <v>69</v>
      </c>
      <c r="C870" s="10">
        <v>26</v>
      </c>
      <c r="D870" s="10" t="s">
        <v>38</v>
      </c>
      <c r="E870" s="10">
        <v>2601</v>
      </c>
      <c r="F870" s="10" t="s">
        <v>39</v>
      </c>
      <c r="G870" s="20">
        <v>940498</v>
      </c>
      <c r="H870" s="10">
        <v>331.28127269999999</v>
      </c>
      <c r="I870" s="10">
        <v>27</v>
      </c>
      <c r="J870" s="10">
        <v>28</v>
      </c>
      <c r="K870" s="10">
        <v>1934.1977300000001</v>
      </c>
      <c r="L870" s="10">
        <v>2123</v>
      </c>
      <c r="M870" s="10">
        <v>351</v>
      </c>
      <c r="N870" s="10">
        <v>5887</v>
      </c>
      <c r="O870" s="10">
        <v>542111</v>
      </c>
      <c r="P870" s="10">
        <v>68640</v>
      </c>
      <c r="Q870" s="10">
        <v>9281</v>
      </c>
      <c r="R870" s="10">
        <v>371</v>
      </c>
      <c r="S870" s="10">
        <v>11</v>
      </c>
      <c r="T870" s="10">
        <v>168.52046000000001</v>
      </c>
      <c r="U870" s="10">
        <v>3898.6304100000002</v>
      </c>
      <c r="V870" s="10">
        <v>19581</v>
      </c>
      <c r="W870" s="10">
        <v>20624</v>
      </c>
      <c r="X870" s="10">
        <v>62390</v>
      </c>
      <c r="Y870" s="10">
        <v>72057</v>
      </c>
      <c r="Z870" s="10">
        <v>28</v>
      </c>
      <c r="AA870" s="10">
        <v>122646</v>
      </c>
      <c r="AB870" s="10">
        <v>139845</v>
      </c>
      <c r="AC870" s="10">
        <v>8010</v>
      </c>
      <c r="AD870" s="10">
        <v>1795.9122199999999</v>
      </c>
      <c r="AE870" s="10">
        <v>271463</v>
      </c>
      <c r="AF870" s="10">
        <v>40</v>
      </c>
      <c r="AG870" s="10">
        <v>67.22</v>
      </c>
      <c r="AH870" s="10">
        <v>9.02</v>
      </c>
      <c r="AI870" s="10">
        <v>102.62</v>
      </c>
      <c r="AJ870" s="10" t="s">
        <v>40</v>
      </c>
    </row>
    <row r="871" spans="1:36" x14ac:dyDescent="0.25">
      <c r="A871" s="10" t="s">
        <v>36</v>
      </c>
      <c r="B871" s="10" t="s">
        <v>69</v>
      </c>
      <c r="C871" s="10">
        <v>26</v>
      </c>
      <c r="D871" s="10" t="s">
        <v>38</v>
      </c>
      <c r="E871" s="10">
        <v>2605</v>
      </c>
      <c r="F871" s="10" t="s">
        <v>43</v>
      </c>
      <c r="G871" s="20">
        <v>525031</v>
      </c>
      <c r="H871" s="10">
        <v>326.06951290000001</v>
      </c>
      <c r="I871" s="10">
        <v>36</v>
      </c>
      <c r="J871" s="10">
        <v>21</v>
      </c>
      <c r="K871" s="10">
        <v>1545.0023779999999</v>
      </c>
      <c r="L871" s="10">
        <v>1507</v>
      </c>
      <c r="M871" s="10">
        <v>73</v>
      </c>
      <c r="N871" s="10">
        <v>4348</v>
      </c>
      <c r="O871" s="10">
        <v>680135</v>
      </c>
      <c r="P871" s="10">
        <v>640575</v>
      </c>
      <c r="Q871" s="10">
        <v>46246</v>
      </c>
      <c r="R871" s="10">
        <v>228</v>
      </c>
      <c r="S871" s="10">
        <v>9</v>
      </c>
      <c r="T871" s="10">
        <v>116.07642</v>
      </c>
      <c r="U871" s="10">
        <v>3878.7916799999998</v>
      </c>
      <c r="V871" s="10">
        <v>18792</v>
      </c>
      <c r="W871" s="10">
        <v>19859</v>
      </c>
      <c r="X871" s="10">
        <v>37404</v>
      </c>
      <c r="Y871" s="10">
        <v>50856</v>
      </c>
      <c r="Z871" s="10">
        <v>14</v>
      </c>
      <c r="AA871" s="10">
        <v>73598</v>
      </c>
      <c r="AB871" s="10">
        <v>98210</v>
      </c>
      <c r="AC871" s="10">
        <v>5855</v>
      </c>
      <c r="AD871" s="10">
        <v>2217.7128819999998</v>
      </c>
      <c r="AE871" s="10">
        <v>526368</v>
      </c>
      <c r="AF871" s="10">
        <v>26</v>
      </c>
      <c r="AG871" s="10">
        <v>79.31</v>
      </c>
      <c r="AH871" s="10">
        <v>9.39</v>
      </c>
      <c r="AI871" s="10">
        <v>103.55</v>
      </c>
      <c r="AJ871" s="10" t="s">
        <v>40</v>
      </c>
    </row>
    <row r="872" spans="1:36" x14ac:dyDescent="0.25">
      <c r="A872" s="10" t="s">
        <v>36</v>
      </c>
      <c r="B872" s="10" t="s">
        <v>69</v>
      </c>
      <c r="C872" s="10">
        <v>26</v>
      </c>
      <c r="D872" s="10" t="s">
        <v>38</v>
      </c>
      <c r="E872" s="10">
        <v>2609</v>
      </c>
      <c r="F872" s="10" t="s">
        <v>51</v>
      </c>
      <c r="G872" s="20">
        <v>2070361</v>
      </c>
      <c r="H872" s="10">
        <v>324.57447789999998</v>
      </c>
      <c r="I872" s="10">
        <v>26</v>
      </c>
      <c r="J872" s="10">
        <v>119</v>
      </c>
      <c r="K872" s="10">
        <v>769.66678190000005</v>
      </c>
      <c r="L872" s="10">
        <v>2925</v>
      </c>
      <c r="M872" s="10">
        <v>22</v>
      </c>
      <c r="N872" s="10">
        <v>5537</v>
      </c>
      <c r="O872" s="10">
        <v>1484280</v>
      </c>
      <c r="P872" s="10">
        <v>972827</v>
      </c>
      <c r="Q872" s="10">
        <v>88100</v>
      </c>
      <c r="R872" s="10">
        <v>0</v>
      </c>
      <c r="S872" s="10">
        <v>0</v>
      </c>
      <c r="T872" s="10">
        <v>171.20808</v>
      </c>
      <c r="U872" s="10">
        <v>5758.4689230000004</v>
      </c>
      <c r="V872" s="10">
        <v>55702</v>
      </c>
      <c r="W872" s="10">
        <v>61616</v>
      </c>
      <c r="X872" s="10">
        <v>86527</v>
      </c>
      <c r="Y872" s="10">
        <v>133499</v>
      </c>
      <c r="Z872" s="10">
        <v>260</v>
      </c>
      <c r="AA872" s="10">
        <v>128408</v>
      </c>
      <c r="AB872" s="10">
        <v>185165</v>
      </c>
      <c r="AC872" s="10">
        <v>8462</v>
      </c>
      <c r="AD872" s="10">
        <v>4817.5940609999998</v>
      </c>
      <c r="AE872" s="10">
        <v>1174116</v>
      </c>
      <c r="AF872" s="10">
        <v>16</v>
      </c>
      <c r="AG872" s="10">
        <v>48.8</v>
      </c>
      <c r="AH872" s="10">
        <v>28.75</v>
      </c>
      <c r="AI872" s="10">
        <v>100.98</v>
      </c>
      <c r="AJ872" s="10" t="s">
        <v>40</v>
      </c>
    </row>
    <row r="873" spans="1:36" x14ac:dyDescent="0.25">
      <c r="A873" s="10" t="s">
        <v>36</v>
      </c>
      <c r="B873" s="10" t="s">
        <v>69</v>
      </c>
      <c r="C873" s="10">
        <v>26</v>
      </c>
      <c r="D873" s="10" t="s">
        <v>38</v>
      </c>
      <c r="E873" s="10">
        <v>2601</v>
      </c>
      <c r="F873" s="10" t="s">
        <v>39</v>
      </c>
      <c r="G873" s="20">
        <v>940498</v>
      </c>
      <c r="H873" s="10">
        <v>330.4165514</v>
      </c>
      <c r="I873" s="10">
        <v>28</v>
      </c>
      <c r="J873" s="10">
        <v>28</v>
      </c>
      <c r="K873" s="10">
        <v>1936.18273</v>
      </c>
      <c r="L873" s="10">
        <v>2187</v>
      </c>
      <c r="M873" s="10">
        <v>343</v>
      </c>
      <c r="N873" s="10">
        <v>5838</v>
      </c>
      <c r="O873" s="10">
        <v>555869</v>
      </c>
      <c r="P873" s="10">
        <v>70365</v>
      </c>
      <c r="Q873" s="10">
        <v>9307</v>
      </c>
      <c r="R873" s="10">
        <v>371</v>
      </c>
      <c r="S873" s="10">
        <v>11</v>
      </c>
      <c r="T873" s="10">
        <v>168.95070999999999</v>
      </c>
      <c r="U873" s="10">
        <v>3941.8166200000001</v>
      </c>
      <c r="V873" s="10">
        <v>19829</v>
      </c>
      <c r="W873" s="10">
        <v>20878</v>
      </c>
      <c r="X873" s="10">
        <v>62506</v>
      </c>
      <c r="Y873" s="10">
        <v>72200</v>
      </c>
      <c r="Z873" s="10">
        <v>31</v>
      </c>
      <c r="AA873" s="10">
        <v>122978</v>
      </c>
      <c r="AB873" s="10">
        <v>140223</v>
      </c>
      <c r="AC873" s="10">
        <v>8025</v>
      </c>
      <c r="AD873" s="10">
        <v>1836.68318</v>
      </c>
      <c r="AE873" s="10">
        <v>277541</v>
      </c>
      <c r="AF873" s="10">
        <v>40</v>
      </c>
      <c r="AG873" s="10">
        <v>67.52</v>
      </c>
      <c r="AH873" s="10">
        <v>9.16</v>
      </c>
      <c r="AI873" s="10">
        <v>102.57</v>
      </c>
      <c r="AJ873" s="10" t="s">
        <v>40</v>
      </c>
    </row>
    <row r="874" spans="1:36" x14ac:dyDescent="0.25">
      <c r="A874" s="10" t="s">
        <v>36</v>
      </c>
      <c r="B874" s="10" t="s">
        <v>69</v>
      </c>
      <c r="C874" s="10">
        <v>26</v>
      </c>
      <c r="D874" s="10" t="s">
        <v>38</v>
      </c>
      <c r="E874" s="10">
        <v>2605</v>
      </c>
      <c r="F874" s="10" t="s">
        <v>43</v>
      </c>
      <c r="G874" s="20">
        <v>525031</v>
      </c>
      <c r="H874" s="10">
        <v>326.75427889999997</v>
      </c>
      <c r="I874" s="10">
        <v>36</v>
      </c>
      <c r="J874" s="10">
        <v>21</v>
      </c>
      <c r="K874" s="10">
        <v>1545.0023779999999</v>
      </c>
      <c r="L874" s="10">
        <v>1518</v>
      </c>
      <c r="M874" s="10">
        <v>72</v>
      </c>
      <c r="N874" s="10">
        <v>4344</v>
      </c>
      <c r="O874" s="10">
        <v>683864</v>
      </c>
      <c r="P874" s="10">
        <v>644041</v>
      </c>
      <c r="Q874" s="10">
        <v>46251</v>
      </c>
      <c r="R874" s="10">
        <v>228</v>
      </c>
      <c r="S874" s="10">
        <v>9</v>
      </c>
      <c r="T874" s="10">
        <v>116.07642</v>
      </c>
      <c r="U874" s="10">
        <v>3895.6336799999999</v>
      </c>
      <c r="V874" s="10">
        <v>18872</v>
      </c>
      <c r="W874" s="10">
        <v>19942</v>
      </c>
      <c r="X874" s="10">
        <v>37414</v>
      </c>
      <c r="Y874" s="10">
        <v>50862</v>
      </c>
      <c r="Z874" s="10">
        <v>15</v>
      </c>
      <c r="AA874" s="10">
        <v>73619</v>
      </c>
      <c r="AB874" s="10">
        <v>98201</v>
      </c>
      <c r="AC874" s="10">
        <v>5862</v>
      </c>
      <c r="AD874" s="10">
        <v>2234.5548819999999</v>
      </c>
      <c r="AE874" s="10">
        <v>529278</v>
      </c>
      <c r="AF874" s="10">
        <v>26</v>
      </c>
      <c r="AG874" s="10">
        <v>79.349999999999994</v>
      </c>
      <c r="AH874" s="10">
        <v>9.3699999999999992</v>
      </c>
      <c r="AI874" s="10">
        <v>103.51</v>
      </c>
      <c r="AJ874" s="10" t="s">
        <v>40</v>
      </c>
    </row>
    <row r="875" spans="1:36" x14ac:dyDescent="0.25">
      <c r="A875" s="10" t="s">
        <v>36</v>
      </c>
      <c r="B875" s="10" t="s">
        <v>69</v>
      </c>
      <c r="C875" s="10">
        <v>26</v>
      </c>
      <c r="D875" s="10" t="s">
        <v>38</v>
      </c>
      <c r="E875" s="10">
        <v>2610</v>
      </c>
      <c r="F875" s="10" t="s">
        <v>52</v>
      </c>
      <c r="G875" s="20">
        <v>1687247</v>
      </c>
      <c r="H875" s="10">
        <v>323.88776339999998</v>
      </c>
      <c r="I875" s="10">
        <v>27</v>
      </c>
      <c r="J875" s="10">
        <v>74</v>
      </c>
      <c r="K875" s="10">
        <v>1269.1387199999999</v>
      </c>
      <c r="L875" s="10">
        <v>1836</v>
      </c>
      <c r="M875" s="10">
        <v>9</v>
      </c>
      <c r="N875" s="10">
        <v>2710</v>
      </c>
      <c r="O875" s="10">
        <v>1190619</v>
      </c>
      <c r="P875" s="10">
        <v>953000</v>
      </c>
      <c r="Q875" s="10">
        <v>78585</v>
      </c>
      <c r="R875" s="10">
        <v>187</v>
      </c>
      <c r="S875" s="10">
        <v>19</v>
      </c>
      <c r="T875" s="10">
        <v>157.25047000000001</v>
      </c>
      <c r="U875" s="10">
        <v>5282.6584400000002</v>
      </c>
      <c r="V875" s="10">
        <v>42855</v>
      </c>
      <c r="W875" s="10">
        <v>46841</v>
      </c>
      <c r="X875" s="10">
        <v>62188</v>
      </c>
      <c r="Y875" s="10">
        <v>99932</v>
      </c>
      <c r="Z875" s="10">
        <v>65</v>
      </c>
      <c r="AA875" s="10">
        <v>86313</v>
      </c>
      <c r="AB875" s="10">
        <v>130473</v>
      </c>
      <c r="AC875" s="10">
        <v>4546</v>
      </c>
      <c r="AD875" s="10">
        <v>3856.2692499999998</v>
      </c>
      <c r="AE875" s="10">
        <v>866053</v>
      </c>
      <c r="AF875" s="10">
        <v>11</v>
      </c>
      <c r="AG875" s="10">
        <v>54.62</v>
      </c>
      <c r="AH875" s="10">
        <v>17.09</v>
      </c>
      <c r="AI875" s="10">
        <v>101.55</v>
      </c>
      <c r="AJ875" s="10" t="s">
        <v>40</v>
      </c>
    </row>
    <row r="876" spans="1:36" x14ac:dyDescent="0.25">
      <c r="A876" s="10" t="s">
        <v>36</v>
      </c>
      <c r="B876" s="10" t="s">
        <v>69</v>
      </c>
      <c r="C876" s="10">
        <v>26</v>
      </c>
      <c r="D876" s="10" t="s">
        <v>38</v>
      </c>
      <c r="E876" s="10">
        <v>2616</v>
      </c>
      <c r="F876" s="10" t="s">
        <v>53</v>
      </c>
      <c r="G876" s="20">
        <v>1471394</v>
      </c>
      <c r="H876" s="10">
        <v>337.6656691</v>
      </c>
      <c r="I876" s="10">
        <v>19</v>
      </c>
      <c r="J876" s="10">
        <v>159</v>
      </c>
      <c r="K876" s="10">
        <v>1341.9904529999999</v>
      </c>
      <c r="L876" s="10">
        <v>1746</v>
      </c>
      <c r="M876" s="10">
        <v>9</v>
      </c>
      <c r="N876" s="10">
        <v>6147</v>
      </c>
      <c r="O876" s="10">
        <v>972707</v>
      </c>
      <c r="P876" s="10">
        <v>832596</v>
      </c>
      <c r="Q876" s="10">
        <v>127910</v>
      </c>
      <c r="R876" s="10">
        <v>335</v>
      </c>
      <c r="S876" s="10">
        <v>68</v>
      </c>
      <c r="T876" s="10">
        <v>130.03314</v>
      </c>
      <c r="U876" s="10">
        <v>4756.5211929999996</v>
      </c>
      <c r="V876" s="10">
        <v>49303</v>
      </c>
      <c r="W876" s="10">
        <v>62448</v>
      </c>
      <c r="X876" s="10">
        <v>78371</v>
      </c>
      <c r="Y876" s="10">
        <v>152107</v>
      </c>
      <c r="Z876" s="10">
        <v>11</v>
      </c>
      <c r="AA876" s="10">
        <v>105957</v>
      </c>
      <c r="AB876" s="10">
        <v>196226</v>
      </c>
      <c r="AC876" s="10">
        <v>7893</v>
      </c>
      <c r="AD876" s="10">
        <v>3284.4976000000001</v>
      </c>
      <c r="AE876" s="10">
        <v>669082</v>
      </c>
      <c r="AF876" s="10">
        <v>31</v>
      </c>
      <c r="AG876" s="10">
        <v>59.77</v>
      </c>
      <c r="AH876" s="10">
        <v>11.57</v>
      </c>
      <c r="AI876" s="10">
        <v>102.26</v>
      </c>
      <c r="AJ876" s="10" t="s">
        <v>40</v>
      </c>
    </row>
    <row r="877" spans="1:36" x14ac:dyDescent="0.25">
      <c r="A877" s="10" t="s">
        <v>36</v>
      </c>
      <c r="B877" s="10" t="s">
        <v>69</v>
      </c>
      <c r="C877" s="10">
        <v>26</v>
      </c>
      <c r="D877" s="10" t="s">
        <v>38</v>
      </c>
      <c r="E877" s="10">
        <v>2621</v>
      </c>
      <c r="F877" s="10" t="s">
        <v>47</v>
      </c>
      <c r="G877" s="20">
        <v>652231</v>
      </c>
      <c r="H877" s="10">
        <v>326.23403020000001</v>
      </c>
      <c r="I877" s="10">
        <v>27</v>
      </c>
      <c r="J877" s="10">
        <v>51</v>
      </c>
      <c r="K877" s="10">
        <v>490.6789268</v>
      </c>
      <c r="L877" s="10">
        <v>538</v>
      </c>
      <c r="M877" s="10">
        <v>5</v>
      </c>
      <c r="N877" s="10">
        <v>1074</v>
      </c>
      <c r="O877" s="10">
        <v>433679</v>
      </c>
      <c r="P877" s="10">
        <v>387615</v>
      </c>
      <c r="Q877" s="10">
        <v>37612</v>
      </c>
      <c r="R877" s="10">
        <v>83</v>
      </c>
      <c r="S877" s="10">
        <v>15</v>
      </c>
      <c r="T877" s="10">
        <v>91.117220000000003</v>
      </c>
      <c r="U877" s="10">
        <v>1996.6046269999999</v>
      </c>
      <c r="V877" s="10">
        <v>15824</v>
      </c>
      <c r="W877" s="10">
        <v>17992</v>
      </c>
      <c r="X877" s="10">
        <v>25426</v>
      </c>
      <c r="Y877" s="10">
        <v>43255</v>
      </c>
      <c r="Z877" s="10">
        <v>56</v>
      </c>
      <c r="AA877" s="10">
        <v>37862</v>
      </c>
      <c r="AB877" s="10">
        <v>61032</v>
      </c>
      <c r="AC877" s="10">
        <v>1612</v>
      </c>
      <c r="AD877" s="10">
        <v>1414.8084799999999</v>
      </c>
      <c r="AE877" s="10">
        <v>307180</v>
      </c>
      <c r="AF877" s="10">
        <v>21</v>
      </c>
      <c r="AG877" s="10">
        <v>58.74</v>
      </c>
      <c r="AH877" s="10">
        <v>8.15</v>
      </c>
      <c r="AI877" s="10">
        <v>100.48</v>
      </c>
      <c r="AJ877" s="10" t="s">
        <v>40</v>
      </c>
    </row>
    <row r="878" spans="1:36" x14ac:dyDescent="0.25">
      <c r="A878" s="10" t="s">
        <v>36</v>
      </c>
      <c r="B878" s="10" t="s">
        <v>69</v>
      </c>
      <c r="C878" s="10">
        <v>26</v>
      </c>
      <c r="D878" s="10" t="s">
        <v>38</v>
      </c>
      <c r="E878" s="10">
        <v>2622</v>
      </c>
      <c r="F878" s="10" t="s">
        <v>63</v>
      </c>
      <c r="G878" s="20">
        <v>619902</v>
      </c>
      <c r="H878" s="10">
        <v>326.45136289999999</v>
      </c>
      <c r="I878" s="10">
        <v>36</v>
      </c>
      <c r="J878" s="10">
        <v>21</v>
      </c>
      <c r="K878" s="10">
        <v>773.30010259999995</v>
      </c>
      <c r="L878" s="10">
        <v>1036</v>
      </c>
      <c r="M878" s="10">
        <v>57</v>
      </c>
      <c r="N878" s="10">
        <v>4106</v>
      </c>
      <c r="O878" s="10">
        <v>367417</v>
      </c>
      <c r="P878" s="10">
        <v>171699</v>
      </c>
      <c r="Q878" s="10">
        <v>15456</v>
      </c>
      <c r="R878" s="10">
        <v>72</v>
      </c>
      <c r="S878" s="10">
        <v>7</v>
      </c>
      <c r="T878" s="10">
        <v>142.48004</v>
      </c>
      <c r="U878" s="10">
        <v>2115.2179470000001</v>
      </c>
      <c r="V878" s="10">
        <v>10084</v>
      </c>
      <c r="W878" s="10">
        <v>10616</v>
      </c>
      <c r="X878" s="10">
        <v>24925</v>
      </c>
      <c r="Y878" s="10">
        <v>32296</v>
      </c>
      <c r="Z878" s="10">
        <v>22</v>
      </c>
      <c r="AA878" s="10">
        <v>43863</v>
      </c>
      <c r="AB878" s="10">
        <v>56434</v>
      </c>
      <c r="AC878" s="10">
        <v>5142</v>
      </c>
      <c r="AD878" s="10">
        <v>1199.4378039999999</v>
      </c>
      <c r="AE878" s="10">
        <v>128890</v>
      </c>
      <c r="AF878" s="10">
        <v>21</v>
      </c>
      <c r="AG878" s="10">
        <v>73.23</v>
      </c>
      <c r="AH878" s="10">
        <v>2.95</v>
      </c>
      <c r="AI878" s="10">
        <v>101.35</v>
      </c>
      <c r="AJ878" s="10" t="s">
        <v>40</v>
      </c>
    </row>
    <row r="879" spans="1:36" x14ac:dyDescent="0.25">
      <c r="A879" s="10" t="s">
        <v>36</v>
      </c>
      <c r="B879" s="10" t="s">
        <v>70</v>
      </c>
      <c r="C879" s="10">
        <v>26</v>
      </c>
      <c r="D879" s="10" t="s">
        <v>38</v>
      </c>
      <c r="E879" s="10">
        <v>2602</v>
      </c>
      <c r="F879" s="10" t="s">
        <v>41</v>
      </c>
      <c r="G879" s="20">
        <v>1087099</v>
      </c>
      <c r="H879" s="10">
        <v>321.6574847</v>
      </c>
      <c r="I879" s="10">
        <v>31</v>
      </c>
      <c r="J879" s="10">
        <v>52</v>
      </c>
      <c r="K879" s="10">
        <v>1002.1683</v>
      </c>
      <c r="L879" s="10">
        <v>3817</v>
      </c>
      <c r="M879" s="10">
        <v>64</v>
      </c>
      <c r="N879" s="10">
        <v>5870</v>
      </c>
      <c r="O879" s="10">
        <v>935379</v>
      </c>
      <c r="P879" s="10">
        <v>727687</v>
      </c>
      <c r="Q879" s="10">
        <v>58888</v>
      </c>
      <c r="R879" s="10">
        <v>829</v>
      </c>
      <c r="S879" s="10">
        <v>52</v>
      </c>
      <c r="T879" s="10">
        <v>159.33698999999999</v>
      </c>
      <c r="U879" s="10">
        <v>4170.2218540000003</v>
      </c>
      <c r="V879" s="10">
        <v>29266</v>
      </c>
      <c r="W879" s="10">
        <v>31093</v>
      </c>
      <c r="X879" s="10">
        <v>60785</v>
      </c>
      <c r="Y879" s="10">
        <v>77995</v>
      </c>
      <c r="Z879" s="10">
        <v>80</v>
      </c>
      <c r="AA879" s="10">
        <v>104939</v>
      </c>
      <c r="AB879" s="10">
        <v>130355</v>
      </c>
      <c r="AC879" s="10">
        <v>9687</v>
      </c>
      <c r="AD879" s="10">
        <v>3008.7165639999998</v>
      </c>
      <c r="AE879" s="10">
        <v>565032</v>
      </c>
      <c r="AF879" s="10">
        <v>20</v>
      </c>
      <c r="AG879" s="10">
        <v>53.41</v>
      </c>
      <c r="AH879" s="10">
        <v>3.56</v>
      </c>
      <c r="AI879" s="10">
        <v>103.5</v>
      </c>
      <c r="AJ879" s="10" t="s">
        <v>40</v>
      </c>
    </row>
    <row r="880" spans="1:36" x14ac:dyDescent="0.25">
      <c r="A880" s="10" t="s">
        <v>36</v>
      </c>
      <c r="B880" s="10" t="s">
        <v>70</v>
      </c>
      <c r="C880" s="10">
        <v>26</v>
      </c>
      <c r="D880" s="10" t="s">
        <v>38</v>
      </c>
      <c r="E880" s="10">
        <v>2605</v>
      </c>
      <c r="F880" s="10" t="s">
        <v>43</v>
      </c>
      <c r="G880" s="20">
        <v>588247</v>
      </c>
      <c r="H880" s="10">
        <v>323.92592539999998</v>
      </c>
      <c r="I880" s="10">
        <v>36</v>
      </c>
      <c r="J880" s="10">
        <v>21</v>
      </c>
      <c r="K880" s="10">
        <v>1545.0023779999999</v>
      </c>
      <c r="L880" s="10">
        <v>1522</v>
      </c>
      <c r="M880" s="10">
        <v>72</v>
      </c>
      <c r="N880" s="10">
        <v>4359</v>
      </c>
      <c r="O880" s="10">
        <v>690194</v>
      </c>
      <c r="P880" s="10">
        <v>650233</v>
      </c>
      <c r="Q880" s="10">
        <v>46295</v>
      </c>
      <c r="R880" s="10">
        <v>228</v>
      </c>
      <c r="S880" s="10">
        <v>9</v>
      </c>
      <c r="T880" s="10">
        <v>116.07642</v>
      </c>
      <c r="U880" s="10">
        <v>3896.7961</v>
      </c>
      <c r="V880" s="10">
        <v>18939</v>
      </c>
      <c r="W880" s="10">
        <v>20020</v>
      </c>
      <c r="X880" s="10">
        <v>37442</v>
      </c>
      <c r="Y880" s="10">
        <v>50907</v>
      </c>
      <c r="Z880" s="10">
        <v>15</v>
      </c>
      <c r="AA880" s="10">
        <v>73642</v>
      </c>
      <c r="AB880" s="10">
        <v>98231</v>
      </c>
      <c r="AC880" s="10">
        <v>5881</v>
      </c>
      <c r="AD880" s="10">
        <v>2235.717302</v>
      </c>
      <c r="AE880" s="10">
        <v>534483</v>
      </c>
      <c r="AF880" s="10">
        <v>27</v>
      </c>
      <c r="AG880" s="10">
        <v>79.44</v>
      </c>
      <c r="AH880" s="10">
        <v>9.32</v>
      </c>
      <c r="AI880" s="10">
        <v>103.51</v>
      </c>
      <c r="AJ880" s="10" t="s">
        <v>40</v>
      </c>
    </row>
    <row r="881" spans="1:36" x14ac:dyDescent="0.25">
      <c r="A881" s="10" t="s">
        <v>36</v>
      </c>
      <c r="B881" s="10" t="s">
        <v>70</v>
      </c>
      <c r="C881" s="10">
        <v>26</v>
      </c>
      <c r="D881" s="10" t="s">
        <v>38</v>
      </c>
      <c r="E881" s="10">
        <v>2612</v>
      </c>
      <c r="F881" s="10" t="s">
        <v>60</v>
      </c>
      <c r="G881" s="20">
        <v>994255</v>
      </c>
      <c r="H881" s="10">
        <v>329.6472923</v>
      </c>
      <c r="I881" s="10">
        <v>27</v>
      </c>
      <c r="J881" s="10">
        <v>87</v>
      </c>
      <c r="K881" s="10">
        <v>579.78576369999996</v>
      </c>
      <c r="L881" s="10">
        <v>995</v>
      </c>
      <c r="M881" s="10">
        <v>1</v>
      </c>
      <c r="N881" s="10">
        <v>1450</v>
      </c>
      <c r="O881" s="10">
        <v>693407</v>
      </c>
      <c r="P881" s="10">
        <v>559036</v>
      </c>
      <c r="Q881" s="10">
        <v>58911</v>
      </c>
      <c r="R881" s="10">
        <v>40</v>
      </c>
      <c r="S881" s="10">
        <v>4</v>
      </c>
      <c r="T881" s="10">
        <v>102.07666999999999</v>
      </c>
      <c r="U881" s="10">
        <v>2967.659834</v>
      </c>
      <c r="V881" s="10">
        <v>25250</v>
      </c>
      <c r="W881" s="10">
        <v>32432</v>
      </c>
      <c r="X881" s="10">
        <v>39463</v>
      </c>
      <c r="Y881" s="10">
        <v>73976</v>
      </c>
      <c r="Z881" s="10">
        <v>7</v>
      </c>
      <c r="AA881" s="10">
        <v>52860</v>
      </c>
      <c r="AB881" s="10">
        <v>93740</v>
      </c>
      <c r="AC881" s="10">
        <v>2445</v>
      </c>
      <c r="AD881" s="10">
        <v>2285.7973999999999</v>
      </c>
      <c r="AE881" s="10">
        <v>467058</v>
      </c>
      <c r="AF881" s="10">
        <v>6</v>
      </c>
      <c r="AG881" s="10">
        <v>79.61</v>
      </c>
      <c r="AH881" s="10">
        <v>3</v>
      </c>
      <c r="AI881" s="10">
        <v>100.53</v>
      </c>
      <c r="AJ881" s="10" t="s">
        <v>40</v>
      </c>
    </row>
    <row r="882" spans="1:36" x14ac:dyDescent="0.25">
      <c r="A882" s="10" t="s">
        <v>36</v>
      </c>
      <c r="B882" s="10" t="s">
        <v>70</v>
      </c>
      <c r="C882" s="10">
        <v>26</v>
      </c>
      <c r="D882" s="10" t="s">
        <v>38</v>
      </c>
      <c r="E882" s="10">
        <v>2614</v>
      </c>
      <c r="F882" s="10" t="s">
        <v>45</v>
      </c>
      <c r="G882" s="20">
        <v>1079315</v>
      </c>
      <c r="H882" s="10">
        <v>323.516389</v>
      </c>
      <c r="I882" s="10">
        <v>43</v>
      </c>
      <c r="J882" s="10">
        <v>28</v>
      </c>
      <c r="K882" s="10">
        <v>762.96114239999997</v>
      </c>
      <c r="L882" s="10">
        <v>1633</v>
      </c>
      <c r="M882" s="10">
        <v>4</v>
      </c>
      <c r="N882" s="10">
        <v>2747</v>
      </c>
      <c r="O882" s="10">
        <v>965462</v>
      </c>
      <c r="P882" s="10">
        <v>683962</v>
      </c>
      <c r="Q882" s="10">
        <v>30014</v>
      </c>
      <c r="R882" s="10">
        <v>16</v>
      </c>
      <c r="S882" s="10">
        <v>4</v>
      </c>
      <c r="T882" s="10">
        <v>70.195849999999993</v>
      </c>
      <c r="U882" s="10">
        <v>3956.5847920000001</v>
      </c>
      <c r="V882" s="10">
        <v>22343</v>
      </c>
      <c r="W882" s="10">
        <v>23740</v>
      </c>
      <c r="X882" s="10">
        <v>33280</v>
      </c>
      <c r="Y882" s="10">
        <v>45075</v>
      </c>
      <c r="Z882" s="10">
        <v>212</v>
      </c>
      <c r="AA882" s="10">
        <v>49754</v>
      </c>
      <c r="AB882" s="10">
        <v>64781</v>
      </c>
      <c r="AC882" s="10">
        <v>4380</v>
      </c>
      <c r="AD882" s="10">
        <v>3123.4277999999999</v>
      </c>
      <c r="AE882" s="10">
        <v>723192</v>
      </c>
      <c r="AF882" s="10">
        <v>25</v>
      </c>
      <c r="AG882" s="10">
        <v>59.06</v>
      </c>
      <c r="AH882" s="10">
        <v>29.64</v>
      </c>
      <c r="AI882" s="10">
        <v>100.01</v>
      </c>
      <c r="AJ882" s="10" t="s">
        <v>40</v>
      </c>
    </row>
    <row r="883" spans="1:36" x14ac:dyDescent="0.25">
      <c r="A883" s="10" t="s">
        <v>36</v>
      </c>
      <c r="B883" s="10" t="s">
        <v>70</v>
      </c>
      <c r="C883" s="10">
        <v>26</v>
      </c>
      <c r="D883" s="10" t="s">
        <v>38</v>
      </c>
      <c r="E883" s="10">
        <v>2616</v>
      </c>
      <c r="F883" s="10" t="s">
        <v>53</v>
      </c>
      <c r="G883" s="20">
        <v>1728572</v>
      </c>
      <c r="H883" s="10">
        <v>335.06208350000003</v>
      </c>
      <c r="I883" s="10">
        <v>19</v>
      </c>
      <c r="J883" s="10">
        <v>159</v>
      </c>
      <c r="K883" s="10">
        <v>1357.177653</v>
      </c>
      <c r="L883" s="10">
        <v>1790</v>
      </c>
      <c r="M883" s="10">
        <v>9</v>
      </c>
      <c r="N883" s="10">
        <v>6127</v>
      </c>
      <c r="O883" s="10">
        <v>988459</v>
      </c>
      <c r="P883" s="10">
        <v>846277</v>
      </c>
      <c r="Q883" s="10">
        <v>127961</v>
      </c>
      <c r="R883" s="10">
        <v>341</v>
      </c>
      <c r="S883" s="10">
        <v>68</v>
      </c>
      <c r="T883" s="10">
        <v>130.03314</v>
      </c>
      <c r="U883" s="10">
        <v>4799.1621130000003</v>
      </c>
      <c r="V883" s="10">
        <v>49608</v>
      </c>
      <c r="W883" s="10">
        <v>62896</v>
      </c>
      <c r="X883" s="10">
        <v>78399</v>
      </c>
      <c r="Y883" s="10">
        <v>152161</v>
      </c>
      <c r="Z883" s="10">
        <v>11</v>
      </c>
      <c r="AA883" s="10">
        <v>105985</v>
      </c>
      <c r="AB883" s="10">
        <v>196280</v>
      </c>
      <c r="AC883" s="10">
        <v>7917</v>
      </c>
      <c r="AD883" s="10">
        <v>3311.9513200000001</v>
      </c>
      <c r="AE883" s="10">
        <v>680317</v>
      </c>
      <c r="AF883" s="10">
        <v>31</v>
      </c>
      <c r="AG883" s="10">
        <v>59.64</v>
      </c>
      <c r="AH883" s="10">
        <v>11.57</v>
      </c>
      <c r="AI883" s="10">
        <v>102.25</v>
      </c>
      <c r="AJ883" s="10" t="s">
        <v>40</v>
      </c>
    </row>
    <row r="884" spans="1:36" x14ac:dyDescent="0.25">
      <c r="A884" s="10" t="s">
        <v>36</v>
      </c>
      <c r="B884" s="10" t="s">
        <v>70</v>
      </c>
      <c r="C884" s="10">
        <v>26</v>
      </c>
      <c r="D884" s="10" t="s">
        <v>38</v>
      </c>
      <c r="E884" s="10">
        <v>2603</v>
      </c>
      <c r="F884" s="10" t="s">
        <v>59</v>
      </c>
      <c r="G884" s="20">
        <v>1740255</v>
      </c>
      <c r="H884" s="10">
        <v>320.4958168</v>
      </c>
      <c r="I884" s="10">
        <v>29</v>
      </c>
      <c r="J884" s="10">
        <v>35</v>
      </c>
      <c r="K884" s="10">
        <v>1652.3394949999999</v>
      </c>
      <c r="L884" s="10">
        <v>3004</v>
      </c>
      <c r="M884" s="10">
        <v>142</v>
      </c>
      <c r="N884" s="10">
        <v>6776</v>
      </c>
      <c r="O884" s="10">
        <v>972171</v>
      </c>
      <c r="P884" s="10">
        <v>791597</v>
      </c>
      <c r="Q884" s="10">
        <v>90387</v>
      </c>
      <c r="R884" s="10">
        <v>248</v>
      </c>
      <c r="S884" s="10">
        <v>62</v>
      </c>
      <c r="T884" s="10">
        <v>133.54920999999999</v>
      </c>
      <c r="U884" s="10">
        <v>4901.6560929999996</v>
      </c>
      <c r="V884" s="10">
        <v>33053</v>
      </c>
      <c r="W884" s="10">
        <v>39693</v>
      </c>
      <c r="X884" s="10">
        <v>69292</v>
      </c>
      <c r="Y884" s="10">
        <v>111046</v>
      </c>
      <c r="Z884" s="10">
        <v>65</v>
      </c>
      <c r="AA884" s="10">
        <v>117788</v>
      </c>
      <c r="AB884" s="10">
        <v>180007</v>
      </c>
      <c r="AC884" s="10">
        <v>9780</v>
      </c>
      <c r="AD884" s="10">
        <v>3115.7673869999999</v>
      </c>
      <c r="AE884" s="10">
        <v>547911</v>
      </c>
      <c r="AF884" s="10">
        <v>20</v>
      </c>
      <c r="AG884" s="10">
        <v>72.67</v>
      </c>
      <c r="AH884" s="10">
        <v>5.21</v>
      </c>
      <c r="AI884" s="10">
        <v>110.38</v>
      </c>
      <c r="AJ884" s="10" t="s">
        <v>40</v>
      </c>
    </row>
    <row r="885" spans="1:36" x14ac:dyDescent="0.25">
      <c r="A885" s="10" t="s">
        <v>36</v>
      </c>
      <c r="B885" s="10" t="s">
        <v>70</v>
      </c>
      <c r="C885" s="10">
        <v>26</v>
      </c>
      <c r="D885" s="10" t="s">
        <v>38</v>
      </c>
      <c r="E885" s="10">
        <v>2604</v>
      </c>
      <c r="F885" s="10" t="s">
        <v>42</v>
      </c>
      <c r="G885" s="20">
        <v>2097287</v>
      </c>
      <c r="H885" s="10">
        <v>319.26538570000002</v>
      </c>
      <c r="I885" s="10">
        <v>31</v>
      </c>
      <c r="J885" s="10">
        <v>73</v>
      </c>
      <c r="K885" s="10">
        <v>1923.7542249999999</v>
      </c>
      <c r="L885" s="10">
        <v>2103</v>
      </c>
      <c r="M885" s="10">
        <v>68</v>
      </c>
      <c r="N885" s="10">
        <v>6840</v>
      </c>
      <c r="O885" s="10">
        <v>1347268</v>
      </c>
      <c r="P885" s="10">
        <v>1117455</v>
      </c>
      <c r="Q885" s="10">
        <v>75692</v>
      </c>
      <c r="R885" s="10">
        <v>0</v>
      </c>
      <c r="S885" s="10">
        <v>0</v>
      </c>
      <c r="T885" s="10">
        <v>191.33840000000001</v>
      </c>
      <c r="U885" s="10">
        <v>6416.4530009999999</v>
      </c>
      <c r="V885" s="10">
        <v>43040</v>
      </c>
      <c r="W885" s="10">
        <v>45731</v>
      </c>
      <c r="X885" s="10">
        <v>67585</v>
      </c>
      <c r="Y885" s="10">
        <v>90527</v>
      </c>
      <c r="Z885" s="10">
        <v>102</v>
      </c>
      <c r="AA885" s="10">
        <v>107858</v>
      </c>
      <c r="AB885" s="10">
        <v>135980</v>
      </c>
      <c r="AC885" s="10">
        <v>8943</v>
      </c>
      <c r="AD885" s="10">
        <v>4301.3603759999996</v>
      </c>
      <c r="AE885" s="10">
        <v>1093990</v>
      </c>
      <c r="AF885" s="10">
        <v>21</v>
      </c>
      <c r="AG885" s="10">
        <v>77.989999999999995</v>
      </c>
      <c r="AH885" s="10">
        <v>12.37</v>
      </c>
      <c r="AI885" s="10">
        <v>102.47</v>
      </c>
      <c r="AJ885" s="10" t="s">
        <v>40</v>
      </c>
    </row>
    <row r="886" spans="1:36" x14ac:dyDescent="0.25">
      <c r="A886" s="10" t="s">
        <v>36</v>
      </c>
      <c r="B886" s="10" t="s">
        <v>70</v>
      </c>
      <c r="C886" s="10">
        <v>26</v>
      </c>
      <c r="D886" s="10" t="s">
        <v>38</v>
      </c>
      <c r="E886" s="10">
        <v>2607</v>
      </c>
      <c r="F886" s="10" t="s">
        <v>58</v>
      </c>
      <c r="G886" s="20">
        <v>1393791</v>
      </c>
      <c r="H886" s="10">
        <v>329.886146</v>
      </c>
      <c r="I886" s="10">
        <v>34</v>
      </c>
      <c r="J886" s="10">
        <v>10</v>
      </c>
      <c r="K886" s="10">
        <v>1003.190563</v>
      </c>
      <c r="L886" s="10">
        <v>1791</v>
      </c>
      <c r="M886" s="10">
        <v>297</v>
      </c>
      <c r="N886" s="10">
        <v>7198</v>
      </c>
      <c r="O886" s="10">
        <v>807868</v>
      </c>
      <c r="P886" s="10">
        <v>434982</v>
      </c>
      <c r="Q886" s="10">
        <v>59230</v>
      </c>
      <c r="R886" s="10">
        <v>640</v>
      </c>
      <c r="S886" s="10">
        <v>49</v>
      </c>
      <c r="T886" s="10">
        <v>156.63389000000001</v>
      </c>
      <c r="U886" s="10">
        <v>3824.8690630000001</v>
      </c>
      <c r="V886" s="10">
        <v>23535</v>
      </c>
      <c r="W886" s="10">
        <v>24458</v>
      </c>
      <c r="X886" s="10">
        <v>61835</v>
      </c>
      <c r="Y886" s="10">
        <v>97681</v>
      </c>
      <c r="Z886" s="10">
        <v>39</v>
      </c>
      <c r="AA886" s="10">
        <v>107434</v>
      </c>
      <c r="AB886" s="10">
        <v>161118</v>
      </c>
      <c r="AC886" s="10">
        <v>8989</v>
      </c>
      <c r="AD886" s="10">
        <v>2665.0446099999999</v>
      </c>
      <c r="AE886" s="10">
        <v>498115</v>
      </c>
      <c r="AF886" s="10">
        <v>15</v>
      </c>
      <c r="AG886" s="10">
        <v>67.489999999999995</v>
      </c>
      <c r="AH886" s="10">
        <v>8.0399999999999991</v>
      </c>
      <c r="AI886" s="10">
        <v>105.73</v>
      </c>
      <c r="AJ886" s="10" t="s">
        <v>40</v>
      </c>
    </row>
    <row r="887" spans="1:36" x14ac:dyDescent="0.25">
      <c r="A887" s="10" t="s">
        <v>36</v>
      </c>
      <c r="B887" s="10" t="s">
        <v>70</v>
      </c>
      <c r="C887" s="10">
        <v>26</v>
      </c>
      <c r="D887" s="10" t="s">
        <v>38</v>
      </c>
      <c r="E887" s="10">
        <v>2608</v>
      </c>
      <c r="F887" s="10" t="s">
        <v>44</v>
      </c>
      <c r="G887" s="20">
        <v>1017587</v>
      </c>
      <c r="H887" s="10">
        <v>338.72568130000002</v>
      </c>
      <c r="I887" s="10">
        <v>43</v>
      </c>
      <c r="J887" s="10">
        <v>24</v>
      </c>
      <c r="K887" s="10">
        <v>1062.025977</v>
      </c>
      <c r="L887" s="10">
        <v>1577</v>
      </c>
      <c r="M887" s="10">
        <v>29</v>
      </c>
      <c r="N887" s="10">
        <v>4237</v>
      </c>
      <c r="O887" s="10">
        <v>792417</v>
      </c>
      <c r="P887" s="10">
        <v>485599</v>
      </c>
      <c r="Q887" s="10">
        <v>25137</v>
      </c>
      <c r="R887" s="10">
        <v>0</v>
      </c>
      <c r="S887" s="10">
        <v>9</v>
      </c>
      <c r="T887" s="10">
        <v>93.098100000000002</v>
      </c>
      <c r="U887" s="10">
        <v>3839.2439589999999</v>
      </c>
      <c r="V887" s="10">
        <v>18049</v>
      </c>
      <c r="W887" s="10">
        <v>19250</v>
      </c>
      <c r="X887" s="10">
        <v>29626</v>
      </c>
      <c r="Y887" s="10">
        <v>44406</v>
      </c>
      <c r="Z887" s="10">
        <v>262</v>
      </c>
      <c r="AA887" s="10">
        <v>52182</v>
      </c>
      <c r="AB887" s="10">
        <v>73199</v>
      </c>
      <c r="AC887" s="10">
        <v>5814</v>
      </c>
      <c r="AD887" s="10">
        <v>2684.119882</v>
      </c>
      <c r="AE887" s="10">
        <v>622323</v>
      </c>
      <c r="AF887" s="10">
        <v>28</v>
      </c>
      <c r="AG887" s="10">
        <v>55.16</v>
      </c>
      <c r="AH887" s="10">
        <v>4.8600000000000003</v>
      </c>
      <c r="AI887" s="10">
        <v>110.82</v>
      </c>
      <c r="AJ887" s="10" t="s">
        <v>40</v>
      </c>
    </row>
    <row r="888" spans="1:36" x14ac:dyDescent="0.25">
      <c r="A888" s="10" t="s">
        <v>36</v>
      </c>
      <c r="B888" s="10" t="s">
        <v>70</v>
      </c>
      <c r="C888" s="10">
        <v>26</v>
      </c>
      <c r="D888" s="10" t="s">
        <v>38</v>
      </c>
      <c r="E888" s="10">
        <v>2609</v>
      </c>
      <c r="F888" s="10" t="s">
        <v>51</v>
      </c>
      <c r="G888" s="20">
        <v>2359771</v>
      </c>
      <c r="H888" s="10">
        <v>325.11713889999999</v>
      </c>
      <c r="I888" s="10">
        <v>27</v>
      </c>
      <c r="J888" s="10">
        <v>122</v>
      </c>
      <c r="K888" s="10">
        <v>773.73728730000005</v>
      </c>
      <c r="L888" s="10">
        <v>3041</v>
      </c>
      <c r="M888" s="10">
        <v>23</v>
      </c>
      <c r="N888" s="10">
        <v>5549</v>
      </c>
      <c r="O888" s="10">
        <v>1571713</v>
      </c>
      <c r="P888" s="10">
        <v>1029967</v>
      </c>
      <c r="Q888" s="10">
        <v>88148</v>
      </c>
      <c r="R888" s="10">
        <v>0</v>
      </c>
      <c r="S888" s="10">
        <v>0</v>
      </c>
      <c r="T888" s="10">
        <v>171.20808</v>
      </c>
      <c r="U888" s="10">
        <v>6054.8537050000004</v>
      </c>
      <c r="V888" s="10">
        <v>56601</v>
      </c>
      <c r="W888" s="10">
        <v>62736</v>
      </c>
      <c r="X888" s="10">
        <v>86612</v>
      </c>
      <c r="Y888" s="10">
        <v>133593</v>
      </c>
      <c r="Z888" s="10">
        <v>294</v>
      </c>
      <c r="AA888" s="10">
        <v>128453</v>
      </c>
      <c r="AB888" s="10">
        <v>185179</v>
      </c>
      <c r="AC888" s="10">
        <v>8590</v>
      </c>
      <c r="AD888" s="10">
        <v>5109.9083380000002</v>
      </c>
      <c r="AE888" s="10">
        <v>1244698</v>
      </c>
      <c r="AF888" s="10">
        <v>16</v>
      </c>
      <c r="AG888" s="10">
        <v>48.67</v>
      </c>
      <c r="AH888" s="10">
        <v>29.16</v>
      </c>
      <c r="AI888" s="10">
        <v>100.91</v>
      </c>
      <c r="AJ888" s="10" t="s">
        <v>40</v>
      </c>
    </row>
    <row r="889" spans="1:36" x14ac:dyDescent="0.25">
      <c r="A889" s="10" t="s">
        <v>36</v>
      </c>
      <c r="B889" s="10" t="s">
        <v>70</v>
      </c>
      <c r="C889" s="10">
        <v>26</v>
      </c>
      <c r="D889" s="10" t="s">
        <v>38</v>
      </c>
      <c r="E889" s="10">
        <v>2612</v>
      </c>
      <c r="F889" s="10" t="s">
        <v>60</v>
      </c>
      <c r="G889" s="20">
        <v>994255</v>
      </c>
      <c r="H889" s="10">
        <v>328.76245169999999</v>
      </c>
      <c r="I889" s="10">
        <v>27</v>
      </c>
      <c r="J889" s="10">
        <v>87</v>
      </c>
      <c r="K889" s="10">
        <v>579.78576369999996</v>
      </c>
      <c r="L889" s="10">
        <v>995</v>
      </c>
      <c r="M889" s="10">
        <v>1</v>
      </c>
      <c r="N889" s="10">
        <v>1459</v>
      </c>
      <c r="O889" s="10">
        <v>700666</v>
      </c>
      <c r="P889" s="10">
        <v>564373</v>
      </c>
      <c r="Q889" s="10">
        <v>58942</v>
      </c>
      <c r="R889" s="10">
        <v>40</v>
      </c>
      <c r="S889" s="10">
        <v>4</v>
      </c>
      <c r="T889" s="10">
        <v>102.07666999999999</v>
      </c>
      <c r="U889" s="10">
        <v>2985.389154</v>
      </c>
      <c r="V889" s="10">
        <v>25330</v>
      </c>
      <c r="W889" s="10">
        <v>32556</v>
      </c>
      <c r="X889" s="10">
        <v>39477</v>
      </c>
      <c r="Y889" s="10">
        <v>74013</v>
      </c>
      <c r="Z889" s="10">
        <v>8</v>
      </c>
      <c r="AA889" s="10">
        <v>52878</v>
      </c>
      <c r="AB889" s="10">
        <v>93787</v>
      </c>
      <c r="AC889" s="10">
        <v>2454</v>
      </c>
      <c r="AD889" s="10">
        <v>2303.5267199999998</v>
      </c>
      <c r="AE889" s="10">
        <v>472281</v>
      </c>
      <c r="AF889" s="10">
        <v>6</v>
      </c>
      <c r="AG889" s="10">
        <v>79.709999999999994</v>
      </c>
      <c r="AH889" s="10">
        <v>2.97</v>
      </c>
      <c r="AI889" s="10">
        <v>100.56</v>
      </c>
      <c r="AJ889" s="10" t="s">
        <v>40</v>
      </c>
    </row>
    <row r="890" spans="1:36" x14ac:dyDescent="0.25">
      <c r="A890" s="10" t="s">
        <v>36</v>
      </c>
      <c r="B890" s="10" t="s">
        <v>70</v>
      </c>
      <c r="C890" s="10">
        <v>26</v>
      </c>
      <c r="D890" s="10" t="s">
        <v>38</v>
      </c>
      <c r="E890" s="10">
        <v>2617</v>
      </c>
      <c r="F890" s="10" t="s">
        <v>54</v>
      </c>
      <c r="G890" s="20">
        <v>1254732</v>
      </c>
      <c r="H890" s="10">
        <v>305.38260220000001</v>
      </c>
      <c r="I890" s="10">
        <v>23</v>
      </c>
      <c r="J890" s="10">
        <v>174</v>
      </c>
      <c r="K890" s="10">
        <v>309.29111829999999</v>
      </c>
      <c r="L890" s="10">
        <v>397</v>
      </c>
      <c r="M890" s="10">
        <v>3</v>
      </c>
      <c r="N890" s="10">
        <v>2182</v>
      </c>
      <c r="O890" s="10">
        <v>686667</v>
      </c>
      <c r="P890" s="10">
        <v>548801</v>
      </c>
      <c r="Q890" s="10">
        <v>75769</v>
      </c>
      <c r="R890" s="10">
        <v>0</v>
      </c>
      <c r="S890" s="10">
        <v>0</v>
      </c>
      <c r="T890" s="10">
        <v>104.25143</v>
      </c>
      <c r="U890" s="10">
        <v>2510.5041019999999</v>
      </c>
      <c r="V890" s="10">
        <v>29742</v>
      </c>
      <c r="W890" s="10">
        <v>34965</v>
      </c>
      <c r="X890" s="10">
        <v>49206</v>
      </c>
      <c r="Y890" s="10">
        <v>95129</v>
      </c>
      <c r="Z890" s="10">
        <v>60</v>
      </c>
      <c r="AA890" s="10">
        <v>82647</v>
      </c>
      <c r="AB890" s="10">
        <v>144543</v>
      </c>
      <c r="AC890" s="10">
        <v>2579</v>
      </c>
      <c r="AD890" s="10">
        <v>2096.9615530000001</v>
      </c>
      <c r="AE890" s="10">
        <v>481986</v>
      </c>
      <c r="AF890" s="10">
        <v>22</v>
      </c>
      <c r="AG890" s="10">
        <v>50.43</v>
      </c>
      <c r="AH890" s="10">
        <v>18.96</v>
      </c>
      <c r="AI890" s="10">
        <v>102.83</v>
      </c>
      <c r="AJ890" s="10" t="s">
        <v>40</v>
      </c>
    </row>
    <row r="891" spans="1:36" x14ac:dyDescent="0.25">
      <c r="A891" s="10" t="s">
        <v>36</v>
      </c>
      <c r="B891" s="10" t="s">
        <v>70</v>
      </c>
      <c r="C891" s="10">
        <v>26</v>
      </c>
      <c r="D891" s="10" t="s">
        <v>38</v>
      </c>
      <c r="E891" s="10">
        <v>2621</v>
      </c>
      <c r="F891" s="10" t="s">
        <v>47</v>
      </c>
      <c r="G891" s="20">
        <v>705000</v>
      </c>
      <c r="H891" s="10">
        <v>325.98147779999999</v>
      </c>
      <c r="I891" s="10">
        <v>27</v>
      </c>
      <c r="J891" s="10">
        <v>61</v>
      </c>
      <c r="K891" s="10">
        <v>491.13300679999998</v>
      </c>
      <c r="L891" s="10">
        <v>543</v>
      </c>
      <c r="M891" s="10">
        <v>5</v>
      </c>
      <c r="N891" s="10">
        <v>1077</v>
      </c>
      <c r="O891" s="10">
        <v>440822</v>
      </c>
      <c r="P891" s="10">
        <v>393812</v>
      </c>
      <c r="Q891" s="10">
        <v>37630</v>
      </c>
      <c r="R891" s="10">
        <v>90</v>
      </c>
      <c r="S891" s="10">
        <v>15</v>
      </c>
      <c r="T891" s="10">
        <v>91.117220000000003</v>
      </c>
      <c r="U891" s="10">
        <v>2019.2482970000001</v>
      </c>
      <c r="V891" s="10">
        <v>15884</v>
      </c>
      <c r="W891" s="10">
        <v>18090</v>
      </c>
      <c r="X891" s="10">
        <v>25440</v>
      </c>
      <c r="Y891" s="10">
        <v>43280</v>
      </c>
      <c r="Z891" s="10">
        <v>71</v>
      </c>
      <c r="AA891" s="10">
        <v>37866</v>
      </c>
      <c r="AB891" s="10">
        <v>61042</v>
      </c>
      <c r="AC891" s="10">
        <v>1620</v>
      </c>
      <c r="AD891" s="10">
        <v>1436.9980700000001</v>
      </c>
      <c r="AE891" s="10">
        <v>311945</v>
      </c>
      <c r="AF891" s="10">
        <v>21</v>
      </c>
      <c r="AG891" s="10">
        <v>59.03</v>
      </c>
      <c r="AH891" s="10">
        <v>8.1300000000000008</v>
      </c>
      <c r="AI891" s="10">
        <v>100.44</v>
      </c>
      <c r="AJ891" s="10" t="s">
        <v>40</v>
      </c>
    </row>
    <row r="892" spans="1:36" x14ac:dyDescent="0.25">
      <c r="A892" s="10" t="s">
        <v>36</v>
      </c>
      <c r="B892" s="10" t="s">
        <v>69</v>
      </c>
      <c r="C892" s="10">
        <v>26</v>
      </c>
      <c r="D892" s="10" t="s">
        <v>38</v>
      </c>
      <c r="E892" s="10">
        <v>2605</v>
      </c>
      <c r="F892" s="10" t="s">
        <v>43</v>
      </c>
      <c r="G892" s="20">
        <v>525031</v>
      </c>
      <c r="H892" s="10">
        <v>326.70406939999998</v>
      </c>
      <c r="I892" s="10">
        <v>36</v>
      </c>
      <c r="J892" s="10">
        <v>21</v>
      </c>
      <c r="K892" s="10">
        <v>1545.0023779999999</v>
      </c>
      <c r="L892" s="10">
        <v>1518</v>
      </c>
      <c r="M892" s="10">
        <v>73</v>
      </c>
      <c r="N892" s="10">
        <v>4341</v>
      </c>
      <c r="O892" s="10">
        <v>683467</v>
      </c>
      <c r="P892" s="10">
        <v>643674</v>
      </c>
      <c r="Q892" s="10">
        <v>46259</v>
      </c>
      <c r="R892" s="10">
        <v>228</v>
      </c>
      <c r="S892" s="10">
        <v>9</v>
      </c>
      <c r="T892" s="10">
        <v>116.07642</v>
      </c>
      <c r="U892" s="10">
        <v>3893.9933000000001</v>
      </c>
      <c r="V892" s="10">
        <v>18869</v>
      </c>
      <c r="W892" s="10">
        <v>19939</v>
      </c>
      <c r="X892" s="10">
        <v>37414</v>
      </c>
      <c r="Y892" s="10">
        <v>50870</v>
      </c>
      <c r="Z892" s="10">
        <v>14</v>
      </c>
      <c r="AA892" s="10">
        <v>73626</v>
      </c>
      <c r="AB892" s="10">
        <v>98241</v>
      </c>
      <c r="AC892" s="10">
        <v>5859</v>
      </c>
      <c r="AD892" s="10">
        <v>2232.9145020000001</v>
      </c>
      <c r="AE892" s="10">
        <v>528958</v>
      </c>
      <c r="AF892" s="10">
        <v>26</v>
      </c>
      <c r="AG892" s="10">
        <v>79.36</v>
      </c>
      <c r="AH892" s="10">
        <v>9.3699999999999992</v>
      </c>
      <c r="AI892" s="10">
        <v>103.54</v>
      </c>
      <c r="AJ892" s="10" t="s">
        <v>40</v>
      </c>
    </row>
    <row r="893" spans="1:36" x14ac:dyDescent="0.25">
      <c r="A893" s="10" t="s">
        <v>36</v>
      </c>
      <c r="B893" s="10" t="s">
        <v>69</v>
      </c>
      <c r="C893" s="10">
        <v>26</v>
      </c>
      <c r="D893" s="10" t="s">
        <v>38</v>
      </c>
      <c r="E893" s="10">
        <v>2608</v>
      </c>
      <c r="F893" s="10" t="s">
        <v>44</v>
      </c>
      <c r="G893" s="20">
        <v>912207</v>
      </c>
      <c r="H893" s="10">
        <v>340.46366389999997</v>
      </c>
      <c r="I893" s="10">
        <v>43</v>
      </c>
      <c r="J893" s="10">
        <v>24</v>
      </c>
      <c r="K893" s="10">
        <v>1037.1690590000001</v>
      </c>
      <c r="L893" s="10">
        <v>1559</v>
      </c>
      <c r="M893" s="10">
        <v>30</v>
      </c>
      <c r="N893" s="10">
        <v>4214</v>
      </c>
      <c r="O893" s="10">
        <v>777961</v>
      </c>
      <c r="P893" s="10">
        <v>476907</v>
      </c>
      <c r="Q893" s="10">
        <v>25099</v>
      </c>
      <c r="R893" s="10">
        <v>0</v>
      </c>
      <c r="S893" s="10">
        <v>9</v>
      </c>
      <c r="T893" s="10">
        <v>93.098100000000002</v>
      </c>
      <c r="U893" s="10">
        <v>3778.941683</v>
      </c>
      <c r="V893" s="10">
        <v>17896</v>
      </c>
      <c r="W893" s="10">
        <v>19075</v>
      </c>
      <c r="X893" s="10">
        <v>29579</v>
      </c>
      <c r="Y893" s="10">
        <v>44334</v>
      </c>
      <c r="Z893" s="10">
        <v>228</v>
      </c>
      <c r="AA893" s="10">
        <v>52132</v>
      </c>
      <c r="AB893" s="10">
        <v>73134</v>
      </c>
      <c r="AC893" s="10">
        <v>5773</v>
      </c>
      <c r="AD893" s="10">
        <v>2648.674524</v>
      </c>
      <c r="AE893" s="10">
        <v>611495</v>
      </c>
      <c r="AF893" s="10">
        <v>28</v>
      </c>
      <c r="AG893" s="10">
        <v>54.79</v>
      </c>
      <c r="AH893" s="10">
        <v>4.99</v>
      </c>
      <c r="AI893" s="10">
        <v>110.81</v>
      </c>
      <c r="AJ893" s="10" t="s">
        <v>40</v>
      </c>
    </row>
    <row r="894" spans="1:36" x14ac:dyDescent="0.25">
      <c r="A894" s="10" t="s">
        <v>36</v>
      </c>
      <c r="B894" s="10" t="s">
        <v>69</v>
      </c>
      <c r="C894" s="10">
        <v>26</v>
      </c>
      <c r="D894" s="10" t="s">
        <v>38</v>
      </c>
      <c r="E894" s="10">
        <v>2617</v>
      </c>
      <c r="F894" s="10" t="s">
        <v>54</v>
      </c>
      <c r="G894" s="20">
        <v>1084216</v>
      </c>
      <c r="H894" s="10">
        <v>306.89287389999998</v>
      </c>
      <c r="I894" s="10">
        <v>22</v>
      </c>
      <c r="J894" s="10">
        <v>168</v>
      </c>
      <c r="K894" s="10">
        <v>305.6302657</v>
      </c>
      <c r="L894" s="10">
        <v>391</v>
      </c>
      <c r="M894" s="10">
        <v>3</v>
      </c>
      <c r="N894" s="10">
        <v>2146</v>
      </c>
      <c r="O894" s="10">
        <v>651795</v>
      </c>
      <c r="P894" s="10">
        <v>520321</v>
      </c>
      <c r="Q894" s="10">
        <v>75717</v>
      </c>
      <c r="R894" s="10">
        <v>0</v>
      </c>
      <c r="S894" s="10">
        <v>0</v>
      </c>
      <c r="T894" s="10">
        <v>104.25143</v>
      </c>
      <c r="U894" s="10">
        <v>2410.1941029999998</v>
      </c>
      <c r="V894" s="10">
        <v>28987</v>
      </c>
      <c r="W894" s="10">
        <v>34022</v>
      </c>
      <c r="X894" s="10">
        <v>49132</v>
      </c>
      <c r="Y894" s="10">
        <v>95053</v>
      </c>
      <c r="Z894" s="10">
        <v>48</v>
      </c>
      <c r="AA894" s="10">
        <v>82702</v>
      </c>
      <c r="AB894" s="10">
        <v>144698</v>
      </c>
      <c r="AC894" s="10">
        <v>2537</v>
      </c>
      <c r="AD894" s="10">
        <v>2000.312408</v>
      </c>
      <c r="AE894" s="10">
        <v>455584</v>
      </c>
      <c r="AF894" s="10">
        <v>22</v>
      </c>
      <c r="AG894" s="10">
        <v>49.29</v>
      </c>
      <c r="AH894" s="10">
        <v>19.010000000000002</v>
      </c>
      <c r="AI894" s="10">
        <v>103.03</v>
      </c>
      <c r="AJ894" s="10" t="s">
        <v>40</v>
      </c>
    </row>
    <row r="895" spans="1:36" x14ac:dyDescent="0.25">
      <c r="A895" s="10" t="s">
        <v>36</v>
      </c>
      <c r="B895" s="10" t="s">
        <v>69</v>
      </c>
      <c r="C895" s="10">
        <v>26</v>
      </c>
      <c r="D895" s="10" t="s">
        <v>38</v>
      </c>
      <c r="E895" s="10">
        <v>2624</v>
      </c>
      <c r="F895" s="10" t="s">
        <v>48</v>
      </c>
      <c r="G895" s="20">
        <v>322961</v>
      </c>
      <c r="H895" s="10">
        <v>329.08834730000001</v>
      </c>
      <c r="I895" s="10">
        <v>28</v>
      </c>
      <c r="J895" s="10">
        <v>19</v>
      </c>
      <c r="K895" s="10">
        <v>242.29038879999999</v>
      </c>
      <c r="L895" s="10">
        <v>260</v>
      </c>
      <c r="M895" s="10">
        <v>13</v>
      </c>
      <c r="N895" s="10">
        <v>1268</v>
      </c>
      <c r="O895" s="10">
        <v>243120</v>
      </c>
      <c r="P895" s="10">
        <v>205271</v>
      </c>
      <c r="Q895" s="10">
        <v>16191</v>
      </c>
      <c r="R895" s="10">
        <v>9</v>
      </c>
      <c r="S895" s="10">
        <v>2</v>
      </c>
      <c r="T895" s="10">
        <v>38.60577</v>
      </c>
      <c r="U895" s="10">
        <v>1080.975749</v>
      </c>
      <c r="V895" s="10">
        <v>8470</v>
      </c>
      <c r="W895" s="10">
        <v>9180</v>
      </c>
      <c r="X895" s="10">
        <v>12962</v>
      </c>
      <c r="Y895" s="10">
        <v>19064</v>
      </c>
      <c r="Z895" s="10">
        <v>30</v>
      </c>
      <c r="AA895" s="10">
        <v>19822</v>
      </c>
      <c r="AB895" s="10">
        <v>27195</v>
      </c>
      <c r="AC895" s="10">
        <v>1528</v>
      </c>
      <c r="AD895" s="10">
        <v>800.07959000000005</v>
      </c>
      <c r="AE895" s="10">
        <v>188090</v>
      </c>
      <c r="AF895" s="10">
        <v>13</v>
      </c>
      <c r="AG895" s="10">
        <v>43.19</v>
      </c>
      <c r="AH895" s="10">
        <v>20.010000000000002</v>
      </c>
      <c r="AI895" s="10">
        <v>100</v>
      </c>
      <c r="AJ895" s="10" t="s">
        <v>40</v>
      </c>
    </row>
    <row r="896" spans="1:36" x14ac:dyDescent="0.25">
      <c r="A896" s="10" t="s">
        <v>36</v>
      </c>
      <c r="B896" s="10" t="s">
        <v>69</v>
      </c>
      <c r="C896" s="10">
        <v>26</v>
      </c>
      <c r="D896" s="10" t="s">
        <v>38</v>
      </c>
      <c r="E896" s="10">
        <v>2602</v>
      </c>
      <c r="F896" s="10" t="s">
        <v>41</v>
      </c>
      <c r="G896" s="20">
        <v>999220</v>
      </c>
      <c r="H896" s="10">
        <v>323.18498940000001</v>
      </c>
      <c r="I896" s="10">
        <v>31</v>
      </c>
      <c r="J896" s="10">
        <v>50</v>
      </c>
      <c r="K896" s="10">
        <v>987.22769549999998</v>
      </c>
      <c r="L896" s="10">
        <v>3812</v>
      </c>
      <c r="M896" s="10">
        <v>64</v>
      </c>
      <c r="N896" s="10">
        <v>5841</v>
      </c>
      <c r="O896" s="10">
        <v>927158</v>
      </c>
      <c r="P896" s="10">
        <v>721481</v>
      </c>
      <c r="Q896" s="10">
        <v>58814</v>
      </c>
      <c r="R896" s="10">
        <v>794</v>
      </c>
      <c r="S896" s="10">
        <v>52</v>
      </c>
      <c r="T896" s="10">
        <v>159.33698999999999</v>
      </c>
      <c r="U896" s="10">
        <v>4143.0001689999999</v>
      </c>
      <c r="V896" s="10">
        <v>29098</v>
      </c>
      <c r="W896" s="10">
        <v>30910</v>
      </c>
      <c r="X896" s="10">
        <v>60721</v>
      </c>
      <c r="Y896" s="10">
        <v>77909</v>
      </c>
      <c r="Z896" s="10">
        <v>73</v>
      </c>
      <c r="AA896" s="10">
        <v>104803</v>
      </c>
      <c r="AB896" s="10">
        <v>130198</v>
      </c>
      <c r="AC896" s="10">
        <v>9653</v>
      </c>
      <c r="AD896" s="10">
        <v>2996.4354840000001</v>
      </c>
      <c r="AE896" s="10">
        <v>560374</v>
      </c>
      <c r="AF896" s="10">
        <v>20</v>
      </c>
      <c r="AG896" s="10">
        <v>53.53</v>
      </c>
      <c r="AH896" s="10">
        <v>3.54</v>
      </c>
      <c r="AI896" s="10">
        <v>103.49</v>
      </c>
      <c r="AJ896" s="10" t="s">
        <v>40</v>
      </c>
    </row>
    <row r="897" spans="1:36" x14ac:dyDescent="0.25">
      <c r="A897" s="10" t="s">
        <v>36</v>
      </c>
      <c r="B897" s="10" t="s">
        <v>69</v>
      </c>
      <c r="C897" s="10">
        <v>26</v>
      </c>
      <c r="D897" s="10" t="s">
        <v>38</v>
      </c>
      <c r="E897" s="10">
        <v>2606</v>
      </c>
      <c r="F897" s="10" t="s">
        <v>49</v>
      </c>
      <c r="G897" s="20">
        <v>610254</v>
      </c>
      <c r="H897" s="10">
        <v>323.55254689999998</v>
      </c>
      <c r="I897" s="10">
        <v>33</v>
      </c>
      <c r="J897" s="10">
        <v>40</v>
      </c>
      <c r="K897" s="10">
        <v>1307.3161270000001</v>
      </c>
      <c r="L897" s="10">
        <v>1506</v>
      </c>
      <c r="M897" s="10">
        <v>47</v>
      </c>
      <c r="N897" s="10">
        <v>4253</v>
      </c>
      <c r="O897" s="10">
        <v>521922</v>
      </c>
      <c r="P897" s="10">
        <v>445349</v>
      </c>
      <c r="Q897" s="10">
        <v>34778</v>
      </c>
      <c r="R897" s="10">
        <v>1127</v>
      </c>
      <c r="S897" s="10">
        <v>80</v>
      </c>
      <c r="T897" s="10">
        <v>83.355189999999993</v>
      </c>
      <c r="U897" s="10">
        <v>3079.363241</v>
      </c>
      <c r="V897" s="10">
        <v>15493</v>
      </c>
      <c r="W897" s="10">
        <v>16620</v>
      </c>
      <c r="X897" s="10">
        <v>28665</v>
      </c>
      <c r="Y897" s="10">
        <v>41598</v>
      </c>
      <c r="Z897" s="10">
        <v>33</v>
      </c>
      <c r="AA897" s="10">
        <v>46999</v>
      </c>
      <c r="AB897" s="10">
        <v>66768</v>
      </c>
      <c r="AC897" s="10">
        <v>5759</v>
      </c>
      <c r="AD897" s="10">
        <v>1688.691924</v>
      </c>
      <c r="AE897" s="10">
        <v>406233</v>
      </c>
      <c r="AF897" s="10">
        <v>20</v>
      </c>
      <c r="AG897" s="10">
        <v>31.11</v>
      </c>
      <c r="AH897" s="10">
        <v>12.89</v>
      </c>
      <c r="AI897" s="10">
        <v>116.89</v>
      </c>
      <c r="AJ897" s="10" t="s">
        <v>40</v>
      </c>
    </row>
    <row r="898" spans="1:36" x14ac:dyDescent="0.25">
      <c r="A898" s="10" t="s">
        <v>36</v>
      </c>
      <c r="B898" s="10" t="s">
        <v>69</v>
      </c>
      <c r="C898" s="10">
        <v>26</v>
      </c>
      <c r="D898" s="10" t="s">
        <v>38</v>
      </c>
      <c r="E898" s="10">
        <v>2608</v>
      </c>
      <c r="F898" s="10" t="s">
        <v>44</v>
      </c>
      <c r="G898" s="20">
        <v>912207</v>
      </c>
      <c r="H898" s="10">
        <v>340.25408440000001</v>
      </c>
      <c r="I898" s="10">
        <v>43</v>
      </c>
      <c r="J898" s="10">
        <v>24</v>
      </c>
      <c r="K898" s="10">
        <v>1039.0274280000001</v>
      </c>
      <c r="L898" s="10">
        <v>1571</v>
      </c>
      <c r="M898" s="10">
        <v>30</v>
      </c>
      <c r="N898" s="10">
        <v>4214</v>
      </c>
      <c r="O898" s="10">
        <v>782119</v>
      </c>
      <c r="P898" s="10">
        <v>479875</v>
      </c>
      <c r="Q898" s="10">
        <v>25106</v>
      </c>
      <c r="R898" s="10">
        <v>0</v>
      </c>
      <c r="S898" s="10">
        <v>9</v>
      </c>
      <c r="T898" s="10">
        <v>93.098100000000002</v>
      </c>
      <c r="U898" s="10">
        <v>3793.3173700000002</v>
      </c>
      <c r="V898" s="10">
        <v>17935</v>
      </c>
      <c r="W898" s="10">
        <v>19122</v>
      </c>
      <c r="X898" s="10">
        <v>29585</v>
      </c>
      <c r="Y898" s="10">
        <v>44348</v>
      </c>
      <c r="Z898" s="10">
        <v>240</v>
      </c>
      <c r="AA898" s="10">
        <v>52161</v>
      </c>
      <c r="AB898" s="10">
        <v>73172</v>
      </c>
      <c r="AC898" s="10">
        <v>5785</v>
      </c>
      <c r="AD898" s="10">
        <v>2661.1918420000002</v>
      </c>
      <c r="AE898" s="10">
        <v>614791</v>
      </c>
      <c r="AF898" s="10">
        <v>28</v>
      </c>
      <c r="AG898" s="10">
        <v>55.12</v>
      </c>
      <c r="AH898" s="10">
        <v>4.91</v>
      </c>
      <c r="AI898" s="10">
        <v>110.78</v>
      </c>
      <c r="AJ898" s="10" t="s">
        <v>40</v>
      </c>
    </row>
    <row r="899" spans="1:36" x14ac:dyDescent="0.25">
      <c r="A899" s="10" t="s">
        <v>36</v>
      </c>
      <c r="B899" s="10" t="s">
        <v>69</v>
      </c>
      <c r="C899" s="10">
        <v>26</v>
      </c>
      <c r="D899" s="10" t="s">
        <v>38</v>
      </c>
      <c r="E899" s="10">
        <v>2610</v>
      </c>
      <c r="F899" s="10" t="s">
        <v>52</v>
      </c>
      <c r="G899" s="20">
        <v>1687247</v>
      </c>
      <c r="H899" s="10">
        <v>323.4919175</v>
      </c>
      <c r="I899" s="10">
        <v>27</v>
      </c>
      <c r="J899" s="10">
        <v>74</v>
      </c>
      <c r="K899" s="10">
        <v>1269.1387199999999</v>
      </c>
      <c r="L899" s="10">
        <v>1845</v>
      </c>
      <c r="M899" s="10">
        <v>9</v>
      </c>
      <c r="N899" s="10">
        <v>2727</v>
      </c>
      <c r="O899" s="10">
        <v>1196530</v>
      </c>
      <c r="P899" s="10">
        <v>957521</v>
      </c>
      <c r="Q899" s="10">
        <v>78598</v>
      </c>
      <c r="R899" s="10">
        <v>187</v>
      </c>
      <c r="S899" s="10">
        <v>19</v>
      </c>
      <c r="T899" s="10">
        <v>157.25047000000001</v>
      </c>
      <c r="U899" s="10">
        <v>5297.0670300000002</v>
      </c>
      <c r="V899" s="10">
        <v>42926</v>
      </c>
      <c r="W899" s="10">
        <v>46929</v>
      </c>
      <c r="X899" s="10">
        <v>62198</v>
      </c>
      <c r="Y899" s="10">
        <v>99949</v>
      </c>
      <c r="Z899" s="10">
        <v>65</v>
      </c>
      <c r="AA899" s="10">
        <v>86316</v>
      </c>
      <c r="AB899" s="10">
        <v>130480</v>
      </c>
      <c r="AC899" s="10">
        <v>4572</v>
      </c>
      <c r="AD899" s="10">
        <v>3870.6778399999998</v>
      </c>
      <c r="AE899" s="10">
        <v>870833</v>
      </c>
      <c r="AF899" s="10">
        <v>11</v>
      </c>
      <c r="AG899" s="10">
        <v>54.76</v>
      </c>
      <c r="AH899" s="10">
        <v>17.03</v>
      </c>
      <c r="AI899" s="10">
        <v>101.64</v>
      </c>
      <c r="AJ899" s="10" t="s">
        <v>40</v>
      </c>
    </row>
    <row r="900" spans="1:36" x14ac:dyDescent="0.25">
      <c r="A900" s="10" t="s">
        <v>36</v>
      </c>
      <c r="B900" s="10" t="s">
        <v>69</v>
      </c>
      <c r="C900" s="10">
        <v>26</v>
      </c>
      <c r="D900" s="10" t="s">
        <v>38</v>
      </c>
      <c r="E900" s="10">
        <v>2614</v>
      </c>
      <c r="F900" s="10" t="s">
        <v>45</v>
      </c>
      <c r="G900" s="20">
        <v>964011</v>
      </c>
      <c r="H900" s="10">
        <v>324.97580449999998</v>
      </c>
      <c r="I900" s="10">
        <v>42</v>
      </c>
      <c r="J900" s="10">
        <v>28</v>
      </c>
      <c r="K900" s="10">
        <v>762.96114239999997</v>
      </c>
      <c r="L900" s="10">
        <v>1619</v>
      </c>
      <c r="M900" s="10">
        <v>4</v>
      </c>
      <c r="N900" s="10">
        <v>2732</v>
      </c>
      <c r="O900" s="10">
        <v>955095</v>
      </c>
      <c r="P900" s="10">
        <v>677006</v>
      </c>
      <c r="Q900" s="10">
        <v>30003</v>
      </c>
      <c r="R900" s="10">
        <v>16</v>
      </c>
      <c r="S900" s="10">
        <v>4</v>
      </c>
      <c r="T900" s="10">
        <v>70.195849999999993</v>
      </c>
      <c r="U900" s="10">
        <v>3936.9846520000001</v>
      </c>
      <c r="V900" s="10">
        <v>22276</v>
      </c>
      <c r="W900" s="10">
        <v>23660</v>
      </c>
      <c r="X900" s="10">
        <v>33263</v>
      </c>
      <c r="Y900" s="10">
        <v>45059</v>
      </c>
      <c r="Z900" s="10">
        <v>205</v>
      </c>
      <c r="AA900" s="10">
        <v>49747</v>
      </c>
      <c r="AB900" s="10">
        <v>64771</v>
      </c>
      <c r="AC900" s="10">
        <v>4351</v>
      </c>
      <c r="AD900" s="10">
        <v>3103.8276599999999</v>
      </c>
      <c r="AE900" s="10">
        <v>715177</v>
      </c>
      <c r="AF900" s="10">
        <v>25</v>
      </c>
      <c r="AG900" s="10">
        <v>59.09</v>
      </c>
      <c r="AH900" s="10">
        <v>29.73</v>
      </c>
      <c r="AI900" s="10">
        <v>99.98</v>
      </c>
      <c r="AJ900" s="10" t="s">
        <v>40</v>
      </c>
    </row>
    <row r="901" spans="1:36" x14ac:dyDescent="0.25">
      <c r="A901" s="10" t="s">
        <v>36</v>
      </c>
      <c r="B901" s="10" t="s">
        <v>69</v>
      </c>
      <c r="C901" s="10">
        <v>26</v>
      </c>
      <c r="D901" s="10" t="s">
        <v>38</v>
      </c>
      <c r="E901" s="10">
        <v>2616</v>
      </c>
      <c r="F901" s="10" t="s">
        <v>53</v>
      </c>
      <c r="G901" s="20">
        <v>1471394</v>
      </c>
      <c r="H901" s="10">
        <v>337.7541463</v>
      </c>
      <c r="I901" s="10">
        <v>19</v>
      </c>
      <c r="J901" s="10">
        <v>159</v>
      </c>
      <c r="K901" s="10">
        <v>1341.9904529999999</v>
      </c>
      <c r="L901" s="10">
        <v>1783</v>
      </c>
      <c r="M901" s="10">
        <v>9</v>
      </c>
      <c r="N901" s="10">
        <v>6111</v>
      </c>
      <c r="O901" s="10">
        <v>974173</v>
      </c>
      <c r="P901" s="10">
        <v>833930</v>
      </c>
      <c r="Q901" s="10">
        <v>127913</v>
      </c>
      <c r="R901" s="10">
        <v>335</v>
      </c>
      <c r="S901" s="10">
        <v>68</v>
      </c>
      <c r="T901" s="10">
        <v>130.03314</v>
      </c>
      <c r="U901" s="10">
        <v>4762.3332929999997</v>
      </c>
      <c r="V901" s="10">
        <v>49313</v>
      </c>
      <c r="W901" s="10">
        <v>62470</v>
      </c>
      <c r="X901" s="10">
        <v>78373</v>
      </c>
      <c r="Y901" s="10">
        <v>152111</v>
      </c>
      <c r="Z901" s="10">
        <v>11</v>
      </c>
      <c r="AA901" s="10">
        <v>105962</v>
      </c>
      <c r="AB901" s="10">
        <v>196235</v>
      </c>
      <c r="AC901" s="10">
        <v>7894</v>
      </c>
      <c r="AD901" s="10">
        <v>3290.3096999999998</v>
      </c>
      <c r="AE901" s="10">
        <v>670032</v>
      </c>
      <c r="AF901" s="10">
        <v>31</v>
      </c>
      <c r="AG901" s="10">
        <v>59.71</v>
      </c>
      <c r="AH901" s="10">
        <v>11.56</v>
      </c>
      <c r="AI901" s="10">
        <v>102.25</v>
      </c>
      <c r="AJ901" s="10" t="s">
        <v>40</v>
      </c>
    </row>
    <row r="902" spans="1:36" x14ac:dyDescent="0.25">
      <c r="A902" s="10" t="s">
        <v>36</v>
      </c>
      <c r="B902" s="10" t="s">
        <v>69</v>
      </c>
      <c r="C902" s="10">
        <v>26</v>
      </c>
      <c r="D902" s="10" t="s">
        <v>38</v>
      </c>
      <c r="E902" s="10">
        <v>2621</v>
      </c>
      <c r="F902" s="10" t="s">
        <v>47</v>
      </c>
      <c r="G902" s="20">
        <v>652231</v>
      </c>
      <c r="H902" s="10">
        <v>325.42036350000001</v>
      </c>
      <c r="I902" s="10">
        <v>27</v>
      </c>
      <c r="J902" s="10">
        <v>60</v>
      </c>
      <c r="K902" s="10">
        <v>490.6789268</v>
      </c>
      <c r="L902" s="10">
        <v>538</v>
      </c>
      <c r="M902" s="10">
        <v>5</v>
      </c>
      <c r="N902" s="10">
        <v>1074</v>
      </c>
      <c r="O902" s="10">
        <v>434719</v>
      </c>
      <c r="P902" s="10">
        <v>388509</v>
      </c>
      <c r="Q902" s="10">
        <v>37613</v>
      </c>
      <c r="R902" s="10">
        <v>83</v>
      </c>
      <c r="S902" s="10">
        <v>15</v>
      </c>
      <c r="T902" s="10">
        <v>91.117220000000003</v>
      </c>
      <c r="U902" s="10">
        <v>1996.4602970000001</v>
      </c>
      <c r="V902" s="10">
        <v>15832</v>
      </c>
      <c r="W902" s="10">
        <v>18010</v>
      </c>
      <c r="X902" s="10">
        <v>25429</v>
      </c>
      <c r="Y902" s="10">
        <v>43258</v>
      </c>
      <c r="Z902" s="10">
        <v>57</v>
      </c>
      <c r="AA902" s="10">
        <v>37862</v>
      </c>
      <c r="AB902" s="10">
        <v>61032</v>
      </c>
      <c r="AC902" s="10">
        <v>1612</v>
      </c>
      <c r="AD902" s="10">
        <v>1414.6641500000001</v>
      </c>
      <c r="AE902" s="10">
        <v>307882</v>
      </c>
      <c r="AF902" s="10">
        <v>21</v>
      </c>
      <c r="AG902" s="10">
        <v>58.76</v>
      </c>
      <c r="AH902" s="10">
        <v>8.1300000000000008</v>
      </c>
      <c r="AI902" s="10">
        <v>100.47</v>
      </c>
      <c r="AJ902" s="10" t="s">
        <v>40</v>
      </c>
    </row>
    <row r="903" spans="1:36" x14ac:dyDescent="0.25">
      <c r="A903" s="10" t="s">
        <v>36</v>
      </c>
      <c r="B903" s="10" t="s">
        <v>70</v>
      </c>
      <c r="C903" s="10">
        <v>26</v>
      </c>
      <c r="D903" s="10" t="s">
        <v>38</v>
      </c>
      <c r="E903" s="10">
        <v>2601</v>
      </c>
      <c r="F903" s="10" t="s">
        <v>39</v>
      </c>
      <c r="G903" s="20">
        <v>1011274</v>
      </c>
      <c r="H903" s="10">
        <v>329.35041009999998</v>
      </c>
      <c r="I903" s="10">
        <v>28</v>
      </c>
      <c r="J903" s="10">
        <v>29</v>
      </c>
      <c r="K903" s="10">
        <v>1941.9552100000001</v>
      </c>
      <c r="L903" s="10">
        <v>2224</v>
      </c>
      <c r="M903" s="10">
        <v>337</v>
      </c>
      <c r="N903" s="10">
        <v>5814</v>
      </c>
      <c r="O903" s="10">
        <v>561719</v>
      </c>
      <c r="P903" s="10">
        <v>71360</v>
      </c>
      <c r="Q903" s="10">
        <v>9313</v>
      </c>
      <c r="R903" s="10">
        <v>371</v>
      </c>
      <c r="S903" s="10">
        <v>11</v>
      </c>
      <c r="T903" s="10">
        <v>168.95070999999999</v>
      </c>
      <c r="U903" s="10">
        <v>3960.9297499999998</v>
      </c>
      <c r="V903" s="10">
        <v>19934</v>
      </c>
      <c r="W903" s="10">
        <v>20991</v>
      </c>
      <c r="X903" s="10">
        <v>62551</v>
      </c>
      <c r="Y903" s="10">
        <v>72257</v>
      </c>
      <c r="Z903" s="10">
        <v>31</v>
      </c>
      <c r="AA903" s="10">
        <v>123186</v>
      </c>
      <c r="AB903" s="10">
        <v>140457</v>
      </c>
      <c r="AC903" s="10">
        <v>8038</v>
      </c>
      <c r="AD903" s="10">
        <v>1850.0238300000001</v>
      </c>
      <c r="AE903" s="10">
        <v>280002</v>
      </c>
      <c r="AF903" s="10">
        <v>40</v>
      </c>
      <c r="AG903" s="10">
        <v>67.56</v>
      </c>
      <c r="AH903" s="10">
        <v>9</v>
      </c>
      <c r="AI903" s="10">
        <v>102.55</v>
      </c>
      <c r="AJ903" s="10" t="s">
        <v>40</v>
      </c>
    </row>
    <row r="904" spans="1:36" x14ac:dyDescent="0.25">
      <c r="A904" s="10" t="s">
        <v>36</v>
      </c>
      <c r="B904" s="10" t="s">
        <v>70</v>
      </c>
      <c r="C904" s="10">
        <v>26</v>
      </c>
      <c r="D904" s="10" t="s">
        <v>38</v>
      </c>
      <c r="E904" s="10">
        <v>2602</v>
      </c>
      <c r="F904" s="10" t="s">
        <v>41</v>
      </c>
      <c r="G904" s="20">
        <v>1087099</v>
      </c>
      <c r="H904" s="10">
        <v>322.55951049999999</v>
      </c>
      <c r="I904" s="10">
        <v>31</v>
      </c>
      <c r="J904" s="10">
        <v>52</v>
      </c>
      <c r="K904" s="10">
        <v>1002.502178</v>
      </c>
      <c r="L904" s="10">
        <v>3817</v>
      </c>
      <c r="M904" s="10">
        <v>64</v>
      </c>
      <c r="N904" s="10">
        <v>5858</v>
      </c>
      <c r="O904" s="10">
        <v>931179</v>
      </c>
      <c r="P904" s="10">
        <v>724708</v>
      </c>
      <c r="Q904" s="10">
        <v>58849</v>
      </c>
      <c r="R904" s="10">
        <v>794</v>
      </c>
      <c r="S904" s="10">
        <v>52</v>
      </c>
      <c r="T904" s="10">
        <v>159.33698999999999</v>
      </c>
      <c r="U904" s="10">
        <v>4165.445592</v>
      </c>
      <c r="V904" s="10">
        <v>29166</v>
      </c>
      <c r="W904" s="10">
        <v>30985</v>
      </c>
      <c r="X904" s="10">
        <v>60753</v>
      </c>
      <c r="Y904" s="10">
        <v>77956</v>
      </c>
      <c r="Z904" s="10">
        <v>80</v>
      </c>
      <c r="AA904" s="10">
        <v>104850</v>
      </c>
      <c r="AB904" s="10">
        <v>130258</v>
      </c>
      <c r="AC904" s="10">
        <v>9675</v>
      </c>
      <c r="AD904" s="10">
        <v>3003.6064240000001</v>
      </c>
      <c r="AE904" s="10">
        <v>562480</v>
      </c>
      <c r="AF904" s="10">
        <v>20</v>
      </c>
      <c r="AG904" s="10">
        <v>53.49</v>
      </c>
      <c r="AH904" s="10">
        <v>3.56</v>
      </c>
      <c r="AI904" s="10">
        <v>103.5</v>
      </c>
      <c r="AJ904" s="10" t="s">
        <v>40</v>
      </c>
    </row>
    <row r="905" spans="1:36" x14ac:dyDescent="0.25">
      <c r="A905" s="10" t="s">
        <v>36</v>
      </c>
      <c r="B905" s="10" t="s">
        <v>70</v>
      </c>
      <c r="C905" s="10">
        <v>26</v>
      </c>
      <c r="D905" s="10" t="s">
        <v>38</v>
      </c>
      <c r="E905" s="10">
        <v>2604</v>
      </c>
      <c r="F905" s="10" t="s">
        <v>42</v>
      </c>
      <c r="G905" s="20">
        <v>2097287</v>
      </c>
      <c r="H905" s="10">
        <v>321.02691470000002</v>
      </c>
      <c r="I905" s="10">
        <v>30</v>
      </c>
      <c r="J905" s="10">
        <v>73</v>
      </c>
      <c r="K905" s="10">
        <v>1905.3991000000001</v>
      </c>
      <c r="L905" s="10">
        <v>2103</v>
      </c>
      <c r="M905" s="10">
        <v>68</v>
      </c>
      <c r="N905" s="10">
        <v>6824</v>
      </c>
      <c r="O905" s="10">
        <v>1326807</v>
      </c>
      <c r="P905" s="10">
        <v>1099716</v>
      </c>
      <c r="Q905" s="10">
        <v>75636</v>
      </c>
      <c r="R905" s="10">
        <v>0</v>
      </c>
      <c r="S905" s="10">
        <v>0</v>
      </c>
      <c r="T905" s="10">
        <v>191.33840000000001</v>
      </c>
      <c r="U905" s="10">
        <v>6356.1450759999998</v>
      </c>
      <c r="V905" s="10">
        <v>42835</v>
      </c>
      <c r="W905" s="10">
        <v>45500</v>
      </c>
      <c r="X905" s="10">
        <v>67544</v>
      </c>
      <c r="Y905" s="10">
        <v>90463</v>
      </c>
      <c r="Z905" s="10">
        <v>100</v>
      </c>
      <c r="AA905" s="10">
        <v>107843</v>
      </c>
      <c r="AB905" s="10">
        <v>135949</v>
      </c>
      <c r="AC905" s="10">
        <v>8927</v>
      </c>
      <c r="AD905" s="10">
        <v>4259.4075759999996</v>
      </c>
      <c r="AE905" s="10">
        <v>1076829</v>
      </c>
      <c r="AF905" s="10">
        <v>21</v>
      </c>
      <c r="AG905" s="10">
        <v>78.02</v>
      </c>
      <c r="AH905" s="10">
        <v>12.3</v>
      </c>
      <c r="AI905" s="10">
        <v>102.48</v>
      </c>
      <c r="AJ905" s="10" t="s">
        <v>40</v>
      </c>
    </row>
    <row r="906" spans="1:36" x14ac:dyDescent="0.25">
      <c r="A906" s="10" t="s">
        <v>36</v>
      </c>
      <c r="B906" s="10" t="s">
        <v>70</v>
      </c>
      <c r="C906" s="10">
        <v>26</v>
      </c>
      <c r="D906" s="10" t="s">
        <v>38</v>
      </c>
      <c r="E906" s="10">
        <v>2604</v>
      </c>
      <c r="F906" s="10" t="s">
        <v>42</v>
      </c>
      <c r="G906" s="20">
        <v>2097287</v>
      </c>
      <c r="H906" s="10">
        <v>321.2586167</v>
      </c>
      <c r="I906" s="10">
        <v>31</v>
      </c>
      <c r="J906" s="10">
        <v>73</v>
      </c>
      <c r="K906" s="10">
        <v>1929.1725550000001</v>
      </c>
      <c r="L906" s="10">
        <v>2107</v>
      </c>
      <c r="M906" s="10">
        <v>68</v>
      </c>
      <c r="N906" s="10">
        <v>6838</v>
      </c>
      <c r="O906" s="10">
        <v>1351833</v>
      </c>
      <c r="P906" s="10">
        <v>1121653</v>
      </c>
      <c r="Q906" s="10">
        <v>75699</v>
      </c>
      <c r="R906" s="10">
        <v>0</v>
      </c>
      <c r="S906" s="10">
        <v>0</v>
      </c>
      <c r="T906" s="10">
        <v>191.33840000000001</v>
      </c>
      <c r="U906" s="10">
        <v>6463.3909510000003</v>
      </c>
      <c r="V906" s="10">
        <v>43085</v>
      </c>
      <c r="W906" s="10">
        <v>45780</v>
      </c>
      <c r="X906" s="10">
        <v>67590</v>
      </c>
      <c r="Y906" s="10">
        <v>90537</v>
      </c>
      <c r="Z906" s="10">
        <v>104</v>
      </c>
      <c r="AA906" s="10">
        <v>107879</v>
      </c>
      <c r="AB906" s="10">
        <v>136009</v>
      </c>
      <c r="AC906" s="10">
        <v>8945</v>
      </c>
      <c r="AD906" s="10">
        <v>4342.8799959999997</v>
      </c>
      <c r="AE906" s="10">
        <v>1097608</v>
      </c>
      <c r="AF906" s="10">
        <v>21</v>
      </c>
      <c r="AG906" s="10">
        <v>78.010000000000005</v>
      </c>
      <c r="AH906" s="10">
        <v>12.35</v>
      </c>
      <c r="AI906" s="10">
        <v>102.46</v>
      </c>
      <c r="AJ906" s="10" t="s">
        <v>40</v>
      </c>
    </row>
    <row r="907" spans="1:36" x14ac:dyDescent="0.25">
      <c r="A907" s="10" t="s">
        <v>36</v>
      </c>
      <c r="B907" s="10" t="s">
        <v>70</v>
      </c>
      <c r="C907" s="10">
        <v>26</v>
      </c>
      <c r="D907" s="10" t="s">
        <v>38</v>
      </c>
      <c r="E907" s="10">
        <v>2605</v>
      </c>
      <c r="F907" s="10" t="s">
        <v>43</v>
      </c>
      <c r="G907" s="20">
        <v>588247</v>
      </c>
      <c r="H907" s="10">
        <v>322.82756389999997</v>
      </c>
      <c r="I907" s="10">
        <v>36</v>
      </c>
      <c r="J907" s="10">
        <v>21</v>
      </c>
      <c r="K907" s="10">
        <v>1545.0023779999999</v>
      </c>
      <c r="L907" s="10">
        <v>1526</v>
      </c>
      <c r="M907" s="10">
        <v>72</v>
      </c>
      <c r="N907" s="10">
        <v>4365</v>
      </c>
      <c r="O907" s="10">
        <v>701099</v>
      </c>
      <c r="P907" s="10">
        <v>660712</v>
      </c>
      <c r="Q907" s="10">
        <v>46367</v>
      </c>
      <c r="R907" s="10">
        <v>228</v>
      </c>
      <c r="S907" s="10">
        <v>9</v>
      </c>
      <c r="T907" s="10">
        <v>116.07642</v>
      </c>
      <c r="U907" s="10">
        <v>3924.4196200000001</v>
      </c>
      <c r="V907" s="10">
        <v>19091</v>
      </c>
      <c r="W907" s="10">
        <v>20187</v>
      </c>
      <c r="X907" s="10">
        <v>37507</v>
      </c>
      <c r="Y907" s="10">
        <v>50982</v>
      </c>
      <c r="Z907" s="10">
        <v>16</v>
      </c>
      <c r="AA907" s="10">
        <v>73660</v>
      </c>
      <c r="AB907" s="10">
        <v>98254</v>
      </c>
      <c r="AC907" s="10">
        <v>5891</v>
      </c>
      <c r="AD907" s="10">
        <v>2263.3408220000001</v>
      </c>
      <c r="AE907" s="10">
        <v>543263</v>
      </c>
      <c r="AF907" s="10">
        <v>27</v>
      </c>
      <c r="AG907" s="10">
        <v>79.59</v>
      </c>
      <c r="AH907" s="10">
        <v>9.26</v>
      </c>
      <c r="AI907" s="10">
        <v>103.47</v>
      </c>
      <c r="AJ907" s="10" t="s">
        <v>40</v>
      </c>
    </row>
    <row r="908" spans="1:36" x14ac:dyDescent="0.25">
      <c r="A908" s="10" t="s">
        <v>36</v>
      </c>
      <c r="B908" s="10" t="s">
        <v>70</v>
      </c>
      <c r="C908" s="10">
        <v>26</v>
      </c>
      <c r="D908" s="10" t="s">
        <v>38</v>
      </c>
      <c r="E908" s="10">
        <v>2610</v>
      </c>
      <c r="F908" s="10" t="s">
        <v>52</v>
      </c>
      <c r="G908" s="20">
        <v>1873017</v>
      </c>
      <c r="H908" s="10">
        <v>324.17726420000002</v>
      </c>
      <c r="I908" s="10">
        <v>28</v>
      </c>
      <c r="J908" s="10">
        <v>75</v>
      </c>
      <c r="K908" s="10">
        <v>1274.937177</v>
      </c>
      <c r="L908" s="10">
        <v>1848</v>
      </c>
      <c r="M908" s="10">
        <v>9</v>
      </c>
      <c r="N908" s="10">
        <v>2770</v>
      </c>
      <c r="O908" s="10">
        <v>1222559</v>
      </c>
      <c r="P908" s="10">
        <v>978729</v>
      </c>
      <c r="Q908" s="10">
        <v>78641</v>
      </c>
      <c r="R908" s="10">
        <v>187</v>
      </c>
      <c r="S908" s="10">
        <v>19</v>
      </c>
      <c r="T908" s="10">
        <v>157.29747</v>
      </c>
      <c r="U908" s="10">
        <v>5395.4929670000001</v>
      </c>
      <c r="V908" s="10">
        <v>43216</v>
      </c>
      <c r="W908" s="10">
        <v>47295</v>
      </c>
      <c r="X908" s="10">
        <v>62242</v>
      </c>
      <c r="Y908" s="10">
        <v>100019</v>
      </c>
      <c r="Z908" s="10">
        <v>71</v>
      </c>
      <c r="AA908" s="10">
        <v>86348</v>
      </c>
      <c r="AB908" s="10">
        <v>130527</v>
      </c>
      <c r="AC908" s="10">
        <v>4618</v>
      </c>
      <c r="AD908" s="10">
        <v>3963.2583199999999</v>
      </c>
      <c r="AE908" s="10">
        <v>890772</v>
      </c>
      <c r="AF908" s="10">
        <v>11</v>
      </c>
      <c r="AG908" s="10">
        <v>55.22</v>
      </c>
      <c r="AH908" s="10">
        <v>16.77</v>
      </c>
      <c r="AI908" s="10">
        <v>101.59</v>
      </c>
      <c r="AJ908" s="10" t="s">
        <v>40</v>
      </c>
    </row>
    <row r="909" spans="1:36" x14ac:dyDescent="0.25">
      <c r="A909" s="10" t="s">
        <v>36</v>
      </c>
      <c r="B909" s="10" t="s">
        <v>70</v>
      </c>
      <c r="C909" s="10">
        <v>26</v>
      </c>
      <c r="D909" s="10" t="s">
        <v>38</v>
      </c>
      <c r="E909" s="10">
        <v>2612</v>
      </c>
      <c r="F909" s="10" t="s">
        <v>60</v>
      </c>
      <c r="G909" s="20">
        <v>994255</v>
      </c>
      <c r="H909" s="10">
        <v>329.17402920000001</v>
      </c>
      <c r="I909" s="10">
        <v>27</v>
      </c>
      <c r="J909" s="10">
        <v>87</v>
      </c>
      <c r="K909" s="10">
        <v>581.2007337</v>
      </c>
      <c r="L909" s="10">
        <v>997</v>
      </c>
      <c r="M909" s="10">
        <v>1</v>
      </c>
      <c r="N909" s="10">
        <v>1459</v>
      </c>
      <c r="O909" s="10">
        <v>705577</v>
      </c>
      <c r="P909" s="10">
        <v>568041</v>
      </c>
      <c r="Q909" s="10">
        <v>58960</v>
      </c>
      <c r="R909" s="10">
        <v>40</v>
      </c>
      <c r="S909" s="10">
        <v>4</v>
      </c>
      <c r="T909" s="10">
        <v>102.07666999999999</v>
      </c>
      <c r="U909" s="10">
        <v>3005.8536439999998</v>
      </c>
      <c r="V909" s="10">
        <v>25365</v>
      </c>
      <c r="W909" s="10">
        <v>32633</v>
      </c>
      <c r="X909" s="10">
        <v>39484</v>
      </c>
      <c r="Y909" s="10">
        <v>74032</v>
      </c>
      <c r="Z909" s="10">
        <v>9</v>
      </c>
      <c r="AA909" s="10">
        <v>52895</v>
      </c>
      <c r="AB909" s="10">
        <v>93830</v>
      </c>
      <c r="AC909" s="10">
        <v>2456</v>
      </c>
      <c r="AD909" s="10">
        <v>2322.5762399999999</v>
      </c>
      <c r="AE909" s="10">
        <v>475494</v>
      </c>
      <c r="AF909" s="10">
        <v>6</v>
      </c>
      <c r="AG909" s="10">
        <v>79.5</v>
      </c>
      <c r="AH909" s="10">
        <v>2.94</v>
      </c>
      <c r="AI909" s="10">
        <v>100.55</v>
      </c>
      <c r="AJ909" s="10" t="s">
        <v>40</v>
      </c>
    </row>
    <row r="910" spans="1:36" x14ac:dyDescent="0.25">
      <c r="A910" s="10" t="s">
        <v>36</v>
      </c>
      <c r="B910" s="10" t="s">
        <v>70</v>
      </c>
      <c r="C910" s="10">
        <v>26</v>
      </c>
      <c r="D910" s="10" t="s">
        <v>38</v>
      </c>
      <c r="E910" s="10">
        <v>2614</v>
      </c>
      <c r="F910" s="10" t="s">
        <v>45</v>
      </c>
      <c r="G910" s="20">
        <v>1079315</v>
      </c>
      <c r="H910" s="10">
        <v>324.91624439999998</v>
      </c>
      <c r="I910" s="10">
        <v>43</v>
      </c>
      <c r="J910" s="10">
        <v>28</v>
      </c>
      <c r="K910" s="10">
        <v>762.96114239999997</v>
      </c>
      <c r="L910" s="10">
        <v>1674</v>
      </c>
      <c r="M910" s="10">
        <v>3</v>
      </c>
      <c r="N910" s="10">
        <v>2744</v>
      </c>
      <c r="O910" s="10">
        <v>981904</v>
      </c>
      <c r="P910" s="10">
        <v>695112</v>
      </c>
      <c r="Q910" s="10">
        <v>30049</v>
      </c>
      <c r="R910" s="10">
        <v>16</v>
      </c>
      <c r="S910" s="10">
        <v>4</v>
      </c>
      <c r="T910" s="10">
        <v>79.481390000000005</v>
      </c>
      <c r="U910" s="10">
        <v>4032.8081320000001</v>
      </c>
      <c r="V910" s="10">
        <v>22449</v>
      </c>
      <c r="W910" s="10">
        <v>23868</v>
      </c>
      <c r="X910" s="10">
        <v>33310</v>
      </c>
      <c r="Y910" s="10">
        <v>45120</v>
      </c>
      <c r="Z910" s="10">
        <v>221</v>
      </c>
      <c r="AA910" s="10">
        <v>49760</v>
      </c>
      <c r="AB910" s="10">
        <v>64800</v>
      </c>
      <c r="AC910" s="10">
        <v>4418</v>
      </c>
      <c r="AD910" s="10">
        <v>3190.3656000000001</v>
      </c>
      <c r="AE910" s="10">
        <v>735279</v>
      </c>
      <c r="AF910" s="10">
        <v>25</v>
      </c>
      <c r="AG910" s="10">
        <v>59.23</v>
      </c>
      <c r="AH910" s="10">
        <v>29.37</v>
      </c>
      <c r="AI910" s="10">
        <v>100.02</v>
      </c>
      <c r="AJ910" s="10" t="s">
        <v>40</v>
      </c>
    </row>
    <row r="911" spans="1:36" x14ac:dyDescent="0.25">
      <c r="A911" s="10" t="s">
        <v>36</v>
      </c>
      <c r="B911" s="10" t="s">
        <v>70</v>
      </c>
      <c r="C911" s="10">
        <v>26</v>
      </c>
      <c r="D911" s="10" t="s">
        <v>38</v>
      </c>
      <c r="E911" s="10">
        <v>2622</v>
      </c>
      <c r="F911" s="10" t="s">
        <v>63</v>
      </c>
      <c r="G911" s="20">
        <v>680227</v>
      </c>
      <c r="H911" s="10">
        <v>323.11019169999997</v>
      </c>
      <c r="I911" s="10">
        <v>36</v>
      </c>
      <c r="J911" s="10">
        <v>21</v>
      </c>
      <c r="K911" s="10">
        <v>790.46567189999996</v>
      </c>
      <c r="L911" s="10">
        <v>1038</v>
      </c>
      <c r="M911" s="10">
        <v>56</v>
      </c>
      <c r="N911" s="10">
        <v>4141</v>
      </c>
      <c r="O911" s="10">
        <v>383508</v>
      </c>
      <c r="P911" s="10">
        <v>179230</v>
      </c>
      <c r="Q911" s="10">
        <v>15530</v>
      </c>
      <c r="R911" s="10">
        <v>72</v>
      </c>
      <c r="S911" s="10">
        <v>7</v>
      </c>
      <c r="T911" s="10">
        <v>145.87819999999999</v>
      </c>
      <c r="U911" s="10">
        <v>2175.4973060000002</v>
      </c>
      <c r="V911" s="10">
        <v>10398</v>
      </c>
      <c r="W911" s="10">
        <v>10953</v>
      </c>
      <c r="X911" s="10">
        <v>25039</v>
      </c>
      <c r="Y911" s="10">
        <v>32448</v>
      </c>
      <c r="Z911" s="10">
        <v>22</v>
      </c>
      <c r="AA911" s="10">
        <v>44057</v>
      </c>
      <c r="AB911" s="10">
        <v>56642</v>
      </c>
      <c r="AC911" s="10">
        <v>5179</v>
      </c>
      <c r="AD911" s="10">
        <v>1239.1534340000001</v>
      </c>
      <c r="AE911" s="10">
        <v>134346</v>
      </c>
      <c r="AF911" s="10">
        <v>21</v>
      </c>
      <c r="AG911" s="10">
        <v>72.61</v>
      </c>
      <c r="AH911" s="10">
        <v>2.82</v>
      </c>
      <c r="AI911" s="10">
        <v>101.37</v>
      </c>
      <c r="AJ911" s="10" t="s">
        <v>40</v>
      </c>
    </row>
    <row r="912" spans="1:36" x14ac:dyDescent="0.25">
      <c r="A912" s="10" t="s">
        <v>36</v>
      </c>
      <c r="B912" s="10" t="s">
        <v>70</v>
      </c>
      <c r="C912" s="10">
        <v>26</v>
      </c>
      <c r="D912" s="10" t="s">
        <v>38</v>
      </c>
      <c r="E912" s="10">
        <v>2601</v>
      </c>
      <c r="F912" s="10" t="s">
        <v>39</v>
      </c>
      <c r="G912" s="20">
        <v>1011274</v>
      </c>
      <c r="H912" s="10">
        <v>329.54971669999998</v>
      </c>
      <c r="I912" s="10">
        <v>28</v>
      </c>
      <c r="J912" s="10">
        <v>30</v>
      </c>
      <c r="K912" s="10">
        <v>1941.9552100000001</v>
      </c>
      <c r="L912" s="10">
        <v>2338</v>
      </c>
      <c r="M912" s="10">
        <v>336</v>
      </c>
      <c r="N912" s="10">
        <v>5792</v>
      </c>
      <c r="O912" s="10">
        <v>575129</v>
      </c>
      <c r="P912" s="10">
        <v>72954</v>
      </c>
      <c r="Q912" s="10">
        <v>9337</v>
      </c>
      <c r="R912" s="10">
        <v>371</v>
      </c>
      <c r="S912" s="10">
        <v>11</v>
      </c>
      <c r="T912" s="10">
        <v>168.95070999999999</v>
      </c>
      <c r="U912" s="10">
        <v>4006.2419100000002</v>
      </c>
      <c r="V912" s="10">
        <v>20269</v>
      </c>
      <c r="W912" s="10">
        <v>21351</v>
      </c>
      <c r="X912" s="10">
        <v>62780</v>
      </c>
      <c r="Y912" s="10">
        <v>72524</v>
      </c>
      <c r="Z912" s="10">
        <v>35</v>
      </c>
      <c r="AA912" s="10">
        <v>123563</v>
      </c>
      <c r="AB912" s="10">
        <v>140896</v>
      </c>
      <c r="AC912" s="10">
        <v>8130</v>
      </c>
      <c r="AD912" s="10">
        <v>1895.33599</v>
      </c>
      <c r="AE912" s="10">
        <v>286550</v>
      </c>
      <c r="AF912" s="10">
        <v>40</v>
      </c>
      <c r="AG912" s="10">
        <v>67.069999999999993</v>
      </c>
      <c r="AH912" s="10">
        <v>9.3699999999999992</v>
      </c>
      <c r="AI912" s="10">
        <v>102.59</v>
      </c>
      <c r="AJ912" s="10" t="s">
        <v>40</v>
      </c>
    </row>
    <row r="913" spans="1:36" x14ac:dyDescent="0.25">
      <c r="A913" s="10" t="s">
        <v>36</v>
      </c>
      <c r="B913" s="10" t="s">
        <v>70</v>
      </c>
      <c r="C913" s="10">
        <v>26</v>
      </c>
      <c r="D913" s="10" t="s">
        <v>38</v>
      </c>
      <c r="E913" s="10">
        <v>2618</v>
      </c>
      <c r="F913" s="10" t="s">
        <v>55</v>
      </c>
      <c r="G913" s="20">
        <v>1903183</v>
      </c>
      <c r="H913" s="10">
        <v>322.87776730000002</v>
      </c>
      <c r="I913" s="10">
        <v>45</v>
      </c>
      <c r="J913" s="10">
        <v>154</v>
      </c>
      <c r="K913" s="10">
        <v>258.26165159999999</v>
      </c>
      <c r="L913" s="10">
        <v>1989</v>
      </c>
      <c r="M913" s="10">
        <v>0</v>
      </c>
      <c r="N913" s="10">
        <v>3114</v>
      </c>
      <c r="O913" s="10">
        <v>1189793</v>
      </c>
      <c r="P913" s="10">
        <v>895737</v>
      </c>
      <c r="Q913" s="10">
        <v>42429</v>
      </c>
      <c r="R913" s="10">
        <v>0</v>
      </c>
      <c r="S913" s="10">
        <v>0</v>
      </c>
      <c r="T913" s="10">
        <v>139.60185999999999</v>
      </c>
      <c r="U913" s="10">
        <v>4239.4405859999997</v>
      </c>
      <c r="V913" s="10">
        <v>26288</v>
      </c>
      <c r="W913" s="10">
        <v>28251</v>
      </c>
      <c r="X913" s="10">
        <v>35496</v>
      </c>
      <c r="Y913" s="10">
        <v>56069</v>
      </c>
      <c r="Z913" s="10">
        <v>155</v>
      </c>
      <c r="AA913" s="10">
        <v>53242</v>
      </c>
      <c r="AB913" s="10">
        <v>78662</v>
      </c>
      <c r="AC913" s="10">
        <v>5103</v>
      </c>
      <c r="AD913" s="10">
        <v>3841.5770739999998</v>
      </c>
      <c r="AE913" s="10">
        <v>964361</v>
      </c>
      <c r="AF913" s="10">
        <v>24</v>
      </c>
      <c r="AG913" s="10">
        <v>30.62</v>
      </c>
      <c r="AH913" s="10">
        <v>46.83</v>
      </c>
      <c r="AI913" s="10">
        <v>99.98</v>
      </c>
      <c r="AJ913" s="10" t="s">
        <v>40</v>
      </c>
    </row>
    <row r="914" spans="1:36" x14ac:dyDescent="0.25">
      <c r="A914" s="10" t="s">
        <v>36</v>
      </c>
      <c r="B914" s="10" t="s">
        <v>70</v>
      </c>
      <c r="C914" s="10">
        <v>26</v>
      </c>
      <c r="D914" s="10" t="s">
        <v>38</v>
      </c>
      <c r="E914" s="10">
        <v>2619</v>
      </c>
      <c r="F914" s="10" t="s">
        <v>57</v>
      </c>
      <c r="G914" s="20">
        <v>476866</v>
      </c>
      <c r="H914" s="10">
        <v>323.61463880000002</v>
      </c>
      <c r="I914" s="10">
        <v>37</v>
      </c>
      <c r="J914" s="10">
        <v>12</v>
      </c>
      <c r="K914" s="10">
        <v>459.12066570000002</v>
      </c>
      <c r="L914" s="10">
        <v>847</v>
      </c>
      <c r="M914" s="10">
        <v>12</v>
      </c>
      <c r="N914" s="10">
        <v>2672</v>
      </c>
      <c r="O914" s="10">
        <v>360358</v>
      </c>
      <c r="P914" s="10">
        <v>178740</v>
      </c>
      <c r="Q914" s="10">
        <v>11580</v>
      </c>
      <c r="R914" s="10">
        <v>138</v>
      </c>
      <c r="S914" s="10">
        <v>7</v>
      </c>
      <c r="T914" s="10">
        <v>53.22616</v>
      </c>
      <c r="U914" s="10">
        <v>1678.5180660000001</v>
      </c>
      <c r="V914" s="10">
        <v>9564</v>
      </c>
      <c r="W914" s="10">
        <v>10228</v>
      </c>
      <c r="X914" s="10">
        <v>16517</v>
      </c>
      <c r="Y914" s="10">
        <v>22982</v>
      </c>
      <c r="Z914" s="10">
        <v>90</v>
      </c>
      <c r="AA914" s="10">
        <v>33887</v>
      </c>
      <c r="AB914" s="10">
        <v>45039</v>
      </c>
      <c r="AC914" s="10">
        <v>3519</v>
      </c>
      <c r="AD914" s="10">
        <v>1166.1712399999999</v>
      </c>
      <c r="AE914" s="10">
        <v>303983</v>
      </c>
      <c r="AF914" s="10">
        <v>22</v>
      </c>
      <c r="AG914" s="10">
        <v>57.32</v>
      </c>
      <c r="AH914" s="10">
        <v>14.03</v>
      </c>
      <c r="AI914" s="10">
        <v>104.23</v>
      </c>
      <c r="AJ914" s="10" t="s">
        <v>40</v>
      </c>
    </row>
    <row r="915" spans="1:36" x14ac:dyDescent="0.25">
      <c r="A915" s="10" t="s">
        <v>36</v>
      </c>
      <c r="B915" s="10" t="s">
        <v>70</v>
      </c>
      <c r="C915" s="10">
        <v>26</v>
      </c>
      <c r="D915" s="10" t="s">
        <v>38</v>
      </c>
      <c r="E915" s="10">
        <v>2621</v>
      </c>
      <c r="F915" s="10" t="s">
        <v>47</v>
      </c>
      <c r="G915" s="20">
        <v>705000</v>
      </c>
      <c r="H915" s="10">
        <v>325.93086690000001</v>
      </c>
      <c r="I915" s="10">
        <v>27</v>
      </c>
      <c r="J915" s="10">
        <v>62</v>
      </c>
      <c r="K915" s="10">
        <v>491.13300679999998</v>
      </c>
      <c r="L915" s="10">
        <v>543</v>
      </c>
      <c r="M915" s="10">
        <v>5</v>
      </c>
      <c r="N915" s="10">
        <v>1099</v>
      </c>
      <c r="O915" s="10">
        <v>444997</v>
      </c>
      <c r="P915" s="10">
        <v>397645</v>
      </c>
      <c r="Q915" s="10">
        <v>37647</v>
      </c>
      <c r="R915" s="10">
        <v>90</v>
      </c>
      <c r="S915" s="10">
        <v>15</v>
      </c>
      <c r="T915" s="10">
        <v>91.117220000000003</v>
      </c>
      <c r="U915" s="10">
        <v>2032.632807</v>
      </c>
      <c r="V915" s="10">
        <v>15938</v>
      </c>
      <c r="W915" s="10">
        <v>18157</v>
      </c>
      <c r="X915" s="10">
        <v>25452</v>
      </c>
      <c r="Y915" s="10">
        <v>43298</v>
      </c>
      <c r="Z915" s="10">
        <v>72</v>
      </c>
      <c r="AA915" s="10">
        <v>37872</v>
      </c>
      <c r="AB915" s="10">
        <v>61049</v>
      </c>
      <c r="AC915" s="10">
        <v>1642</v>
      </c>
      <c r="AD915" s="10">
        <v>1450.38258</v>
      </c>
      <c r="AE915" s="10">
        <v>315141</v>
      </c>
      <c r="AF915" s="10">
        <v>22</v>
      </c>
      <c r="AG915" s="10">
        <v>59.15</v>
      </c>
      <c r="AH915" s="10">
        <v>8.07</v>
      </c>
      <c r="AI915" s="10">
        <v>100.42</v>
      </c>
      <c r="AJ915" s="10" t="s">
        <v>40</v>
      </c>
    </row>
    <row r="916" spans="1:36" x14ac:dyDescent="0.25">
      <c r="A916" s="10" t="s">
        <v>36</v>
      </c>
      <c r="B916" s="10" t="s">
        <v>70</v>
      </c>
      <c r="C916" s="10">
        <v>26</v>
      </c>
      <c r="D916" s="10" t="s">
        <v>38</v>
      </c>
      <c r="E916" s="10">
        <v>2606</v>
      </c>
      <c r="F916" s="10" t="s">
        <v>49</v>
      </c>
      <c r="G916" s="20">
        <v>674248</v>
      </c>
      <c r="H916" s="10">
        <v>321.21395849999999</v>
      </c>
      <c r="I916" s="10">
        <v>34</v>
      </c>
      <c r="J916" s="10">
        <v>40</v>
      </c>
      <c r="K916" s="10">
        <v>1307.3161270000001</v>
      </c>
      <c r="L916" s="10">
        <v>1593</v>
      </c>
      <c r="M916" s="10">
        <v>46</v>
      </c>
      <c r="N916" s="10">
        <v>4233</v>
      </c>
      <c r="O916" s="10">
        <v>536849</v>
      </c>
      <c r="P916" s="10">
        <v>458246</v>
      </c>
      <c r="Q916" s="10">
        <v>34817</v>
      </c>
      <c r="R916" s="10">
        <v>1151</v>
      </c>
      <c r="S916" s="10">
        <v>80</v>
      </c>
      <c r="T916" s="10">
        <v>83.355189999999993</v>
      </c>
      <c r="U916" s="10">
        <v>3115.1052410000002</v>
      </c>
      <c r="V916" s="10">
        <v>15661</v>
      </c>
      <c r="W916" s="10">
        <v>16809</v>
      </c>
      <c r="X916" s="10">
        <v>28696</v>
      </c>
      <c r="Y916" s="10">
        <v>41646</v>
      </c>
      <c r="Z916" s="10">
        <v>46</v>
      </c>
      <c r="AA916" s="10">
        <v>47047</v>
      </c>
      <c r="AB916" s="10">
        <v>66839</v>
      </c>
      <c r="AC916" s="10">
        <v>5826</v>
      </c>
      <c r="AD916" s="10">
        <v>1724.4339239999999</v>
      </c>
      <c r="AE916" s="10">
        <v>418186</v>
      </c>
      <c r="AF916" s="10">
        <v>20</v>
      </c>
      <c r="AG916" s="10">
        <v>31.75</v>
      </c>
      <c r="AH916" s="10">
        <v>12.84</v>
      </c>
      <c r="AI916" s="10">
        <v>116.56</v>
      </c>
      <c r="AJ916" s="10" t="s">
        <v>40</v>
      </c>
    </row>
    <row r="917" spans="1:36" x14ac:dyDescent="0.25">
      <c r="A917" s="10" t="s">
        <v>36</v>
      </c>
      <c r="B917" s="10" t="s">
        <v>70</v>
      </c>
      <c r="C917" s="10">
        <v>26</v>
      </c>
      <c r="D917" s="10" t="s">
        <v>38</v>
      </c>
      <c r="E917" s="10">
        <v>2609</v>
      </c>
      <c r="F917" s="10" t="s">
        <v>51</v>
      </c>
      <c r="G917" s="20">
        <v>2359771</v>
      </c>
      <c r="H917" s="10">
        <v>324.63156520000001</v>
      </c>
      <c r="I917" s="10">
        <v>28</v>
      </c>
      <c r="J917" s="10">
        <v>123</v>
      </c>
      <c r="K917" s="10">
        <v>775.75725150000005</v>
      </c>
      <c r="L917" s="10">
        <v>3064</v>
      </c>
      <c r="M917" s="10">
        <v>21</v>
      </c>
      <c r="N917" s="10">
        <v>5605</v>
      </c>
      <c r="O917" s="10">
        <v>1597764</v>
      </c>
      <c r="P917" s="10">
        <v>1045991</v>
      </c>
      <c r="Q917" s="10">
        <v>88150</v>
      </c>
      <c r="R917" s="10">
        <v>0</v>
      </c>
      <c r="S917" s="10">
        <v>0</v>
      </c>
      <c r="T917" s="10">
        <v>171.20808</v>
      </c>
      <c r="U917" s="10">
        <v>6133.8116129999999</v>
      </c>
      <c r="V917" s="10">
        <v>56916</v>
      </c>
      <c r="W917" s="10">
        <v>63154</v>
      </c>
      <c r="X917" s="10">
        <v>86652</v>
      </c>
      <c r="Y917" s="10">
        <v>133643</v>
      </c>
      <c r="Z917" s="10">
        <v>302</v>
      </c>
      <c r="AA917" s="10">
        <v>128445</v>
      </c>
      <c r="AB917" s="10">
        <v>185158</v>
      </c>
      <c r="AC917" s="10">
        <v>8669</v>
      </c>
      <c r="AD917" s="10">
        <v>5186.8462820000004</v>
      </c>
      <c r="AE917" s="10">
        <v>1265201</v>
      </c>
      <c r="AF917" s="10">
        <v>17</v>
      </c>
      <c r="AG917" s="10">
        <v>48.69</v>
      </c>
      <c r="AH917" s="10">
        <v>29.34</v>
      </c>
      <c r="AI917" s="10">
        <v>100.86</v>
      </c>
      <c r="AJ917" s="10" t="s">
        <v>40</v>
      </c>
    </row>
    <row r="918" spans="1:36" x14ac:dyDescent="0.25">
      <c r="A918" s="10" t="s">
        <v>36</v>
      </c>
      <c r="B918" s="10" t="s">
        <v>70</v>
      </c>
      <c r="C918" s="10">
        <v>26</v>
      </c>
      <c r="D918" s="10" t="s">
        <v>38</v>
      </c>
      <c r="E918" s="10">
        <v>2619</v>
      </c>
      <c r="F918" s="10" t="s">
        <v>57</v>
      </c>
      <c r="G918" s="20">
        <v>476866</v>
      </c>
      <c r="H918" s="10">
        <v>323.61374069999999</v>
      </c>
      <c r="I918" s="10">
        <v>37</v>
      </c>
      <c r="J918" s="10">
        <v>12</v>
      </c>
      <c r="K918" s="10">
        <v>459.12066570000002</v>
      </c>
      <c r="L918" s="10">
        <v>847</v>
      </c>
      <c r="M918" s="10">
        <v>12</v>
      </c>
      <c r="N918" s="10">
        <v>2672</v>
      </c>
      <c r="O918" s="10">
        <v>360359</v>
      </c>
      <c r="P918" s="10">
        <v>178741</v>
      </c>
      <c r="Q918" s="10">
        <v>11580</v>
      </c>
      <c r="R918" s="10">
        <v>138</v>
      </c>
      <c r="S918" s="10">
        <v>7</v>
      </c>
      <c r="T918" s="10">
        <v>53.22616</v>
      </c>
      <c r="U918" s="10">
        <v>1678.5180660000001</v>
      </c>
      <c r="V918" s="10">
        <v>9564</v>
      </c>
      <c r="W918" s="10">
        <v>10228</v>
      </c>
      <c r="X918" s="10">
        <v>16517</v>
      </c>
      <c r="Y918" s="10">
        <v>22982</v>
      </c>
      <c r="Z918" s="10">
        <v>90</v>
      </c>
      <c r="AA918" s="10">
        <v>33887</v>
      </c>
      <c r="AB918" s="10">
        <v>45039</v>
      </c>
      <c r="AC918" s="10">
        <v>3519</v>
      </c>
      <c r="AD918" s="10">
        <v>1166.1712399999999</v>
      </c>
      <c r="AE918" s="10">
        <v>303983</v>
      </c>
      <c r="AF918" s="10">
        <v>22</v>
      </c>
      <c r="AG918" s="10">
        <v>57.32</v>
      </c>
      <c r="AH918" s="10">
        <v>14.03</v>
      </c>
      <c r="AI918" s="10">
        <v>104.23</v>
      </c>
      <c r="AJ918" s="10" t="s">
        <v>40</v>
      </c>
    </row>
    <row r="919" spans="1:36" x14ac:dyDescent="0.25">
      <c r="A919" s="10" t="s">
        <v>36</v>
      </c>
      <c r="B919" s="10" t="s">
        <v>70</v>
      </c>
      <c r="C919" s="10">
        <v>26</v>
      </c>
      <c r="D919" s="10" t="s">
        <v>38</v>
      </c>
      <c r="E919" s="10">
        <v>2602</v>
      </c>
      <c r="F919" s="10" t="s">
        <v>41</v>
      </c>
      <c r="G919" s="20">
        <v>1087099</v>
      </c>
      <c r="H919" s="10">
        <v>320.8609932</v>
      </c>
      <c r="I919" s="10">
        <v>32</v>
      </c>
      <c r="J919" s="10">
        <v>52</v>
      </c>
      <c r="K919" s="10">
        <v>1014.090137</v>
      </c>
      <c r="L919" s="10">
        <v>3821</v>
      </c>
      <c r="M919" s="10">
        <v>63</v>
      </c>
      <c r="N919" s="10">
        <v>5891</v>
      </c>
      <c r="O919" s="10">
        <v>949404</v>
      </c>
      <c r="P919" s="10">
        <v>738371</v>
      </c>
      <c r="Q919" s="10">
        <v>59016</v>
      </c>
      <c r="R919" s="10">
        <v>836</v>
      </c>
      <c r="S919" s="10">
        <v>52</v>
      </c>
      <c r="T919" s="10">
        <v>162.89447999999999</v>
      </c>
      <c r="U919" s="10">
        <v>4223.2517209999996</v>
      </c>
      <c r="V919" s="10">
        <v>29503</v>
      </c>
      <c r="W919" s="10">
        <v>31346</v>
      </c>
      <c r="X919" s="10">
        <v>60912</v>
      </c>
      <c r="Y919" s="10">
        <v>78152</v>
      </c>
      <c r="Z919" s="10">
        <v>83</v>
      </c>
      <c r="AA919" s="10">
        <v>105145</v>
      </c>
      <c r="AB919" s="10">
        <v>130587</v>
      </c>
      <c r="AC919" s="10">
        <v>9712</v>
      </c>
      <c r="AD919" s="10">
        <v>3046.267104</v>
      </c>
      <c r="AE919" s="10">
        <v>573037</v>
      </c>
      <c r="AF919" s="10">
        <v>20</v>
      </c>
      <c r="AG919" s="10">
        <v>53.24</v>
      </c>
      <c r="AH919" s="10">
        <v>3.52</v>
      </c>
      <c r="AI919" s="10">
        <v>103.7</v>
      </c>
      <c r="AJ919" s="10" t="s">
        <v>40</v>
      </c>
    </row>
    <row r="920" spans="1:36" x14ac:dyDescent="0.25">
      <c r="A920" s="10" t="s">
        <v>36</v>
      </c>
      <c r="B920" s="10" t="s">
        <v>70</v>
      </c>
      <c r="C920" s="10">
        <v>26</v>
      </c>
      <c r="D920" s="10" t="s">
        <v>38</v>
      </c>
      <c r="E920" s="10">
        <v>2606</v>
      </c>
      <c r="F920" s="10" t="s">
        <v>49</v>
      </c>
      <c r="G920" s="20">
        <v>674248</v>
      </c>
      <c r="H920" s="10">
        <v>323.66821140000002</v>
      </c>
      <c r="I920" s="10">
        <v>34</v>
      </c>
      <c r="J920" s="10">
        <v>40</v>
      </c>
      <c r="K920" s="10">
        <v>1307.3161270000001</v>
      </c>
      <c r="L920" s="10">
        <v>1593</v>
      </c>
      <c r="M920" s="10">
        <v>46</v>
      </c>
      <c r="N920" s="10">
        <v>4231</v>
      </c>
      <c r="O920" s="10">
        <v>532832</v>
      </c>
      <c r="P920" s="10">
        <v>454581</v>
      </c>
      <c r="Q920" s="10">
        <v>34799</v>
      </c>
      <c r="R920" s="10">
        <v>1136</v>
      </c>
      <c r="S920" s="10">
        <v>80</v>
      </c>
      <c r="T920" s="10">
        <v>83.355189999999993</v>
      </c>
      <c r="U920" s="10">
        <v>3115.279121</v>
      </c>
      <c r="V920" s="10">
        <v>15612</v>
      </c>
      <c r="W920" s="10">
        <v>16751</v>
      </c>
      <c r="X920" s="10">
        <v>28683</v>
      </c>
      <c r="Y920" s="10">
        <v>41627</v>
      </c>
      <c r="Z920" s="10">
        <v>43</v>
      </c>
      <c r="AA920" s="10">
        <v>47025</v>
      </c>
      <c r="AB920" s="10">
        <v>66815</v>
      </c>
      <c r="AC920" s="10">
        <v>5824</v>
      </c>
      <c r="AD920" s="10">
        <v>1724.607804</v>
      </c>
      <c r="AE920" s="10">
        <v>414836</v>
      </c>
      <c r="AF920" s="10">
        <v>20</v>
      </c>
      <c r="AG920" s="10">
        <v>31.63</v>
      </c>
      <c r="AH920" s="10">
        <v>12.92</v>
      </c>
      <c r="AI920" s="10">
        <v>116.57</v>
      </c>
      <c r="AJ920" s="10" t="s">
        <v>40</v>
      </c>
    </row>
    <row r="921" spans="1:36" x14ac:dyDescent="0.25">
      <c r="A921" s="10" t="s">
        <v>36</v>
      </c>
      <c r="B921" s="10" t="s">
        <v>70</v>
      </c>
      <c r="C921" s="10">
        <v>26</v>
      </c>
      <c r="D921" s="10" t="s">
        <v>38</v>
      </c>
      <c r="E921" s="10">
        <v>2612</v>
      </c>
      <c r="F921" s="10" t="s">
        <v>60</v>
      </c>
      <c r="G921" s="20">
        <v>994255</v>
      </c>
      <c r="H921" s="10">
        <v>328.81832029999998</v>
      </c>
      <c r="I921" s="10">
        <v>28</v>
      </c>
      <c r="J921" s="10">
        <v>87</v>
      </c>
      <c r="K921" s="10">
        <v>591.42496189999997</v>
      </c>
      <c r="L921" s="10">
        <v>998</v>
      </c>
      <c r="M921" s="10">
        <v>1</v>
      </c>
      <c r="N921" s="10">
        <v>1463</v>
      </c>
      <c r="O921" s="10">
        <v>716701</v>
      </c>
      <c r="P921" s="10">
        <v>577277</v>
      </c>
      <c r="Q921" s="10">
        <v>58998</v>
      </c>
      <c r="R921" s="10">
        <v>40</v>
      </c>
      <c r="S921" s="10">
        <v>4</v>
      </c>
      <c r="T921" s="10">
        <v>102.07666999999999</v>
      </c>
      <c r="U921" s="10">
        <v>3050.145822</v>
      </c>
      <c r="V921" s="10">
        <v>25479</v>
      </c>
      <c r="W921" s="10">
        <v>32798</v>
      </c>
      <c r="X921" s="10">
        <v>39506</v>
      </c>
      <c r="Y921" s="10">
        <v>74078</v>
      </c>
      <c r="Z921" s="10">
        <v>9</v>
      </c>
      <c r="AA921" s="10">
        <v>52901</v>
      </c>
      <c r="AB921" s="10">
        <v>93847</v>
      </c>
      <c r="AC921" s="10">
        <v>2461</v>
      </c>
      <c r="AD921" s="10">
        <v>2356.64419</v>
      </c>
      <c r="AE921" s="10">
        <v>483522</v>
      </c>
      <c r="AF921" s="10">
        <v>6</v>
      </c>
      <c r="AG921" s="10">
        <v>79.760000000000005</v>
      </c>
      <c r="AH921" s="10">
        <v>2.9</v>
      </c>
      <c r="AI921" s="10">
        <v>100.56</v>
      </c>
      <c r="AJ921" s="10" t="s">
        <v>40</v>
      </c>
    </row>
    <row r="922" spans="1:36" x14ac:dyDescent="0.25">
      <c r="A922" s="10" t="s">
        <v>36</v>
      </c>
      <c r="B922" s="10" t="s">
        <v>70</v>
      </c>
      <c r="C922" s="10">
        <v>26</v>
      </c>
      <c r="D922" s="10" t="s">
        <v>38</v>
      </c>
      <c r="E922" s="10">
        <v>2622</v>
      </c>
      <c r="F922" s="10" t="s">
        <v>63</v>
      </c>
      <c r="G922" s="20">
        <v>680227</v>
      </c>
      <c r="H922" s="10">
        <v>322.44066149999998</v>
      </c>
      <c r="I922" s="10">
        <v>37</v>
      </c>
      <c r="J922" s="10">
        <v>21</v>
      </c>
      <c r="K922" s="10">
        <v>790.46567189999996</v>
      </c>
      <c r="L922" s="10">
        <v>1038</v>
      </c>
      <c r="M922" s="10">
        <v>56</v>
      </c>
      <c r="N922" s="10">
        <v>4148</v>
      </c>
      <c r="O922" s="10">
        <v>389218</v>
      </c>
      <c r="P922" s="10">
        <v>180832</v>
      </c>
      <c r="Q922" s="10">
        <v>15540</v>
      </c>
      <c r="R922" s="10">
        <v>72</v>
      </c>
      <c r="S922" s="10">
        <v>7</v>
      </c>
      <c r="T922" s="10">
        <v>151.19806</v>
      </c>
      <c r="U922" s="10">
        <v>2196.6608259999998</v>
      </c>
      <c r="V922" s="10">
        <v>10442</v>
      </c>
      <c r="W922" s="10">
        <v>11004</v>
      </c>
      <c r="X922" s="10">
        <v>25054</v>
      </c>
      <c r="Y922" s="10">
        <v>32476</v>
      </c>
      <c r="Z922" s="10">
        <v>26</v>
      </c>
      <c r="AA922" s="10">
        <v>44083</v>
      </c>
      <c r="AB922" s="10">
        <v>56676</v>
      </c>
      <c r="AC922" s="10">
        <v>5186</v>
      </c>
      <c r="AD922" s="10">
        <v>1254.9970940000001</v>
      </c>
      <c r="AE922" s="10">
        <v>135413</v>
      </c>
      <c r="AF922" s="10">
        <v>21</v>
      </c>
      <c r="AG922" s="10">
        <v>72.87</v>
      </c>
      <c r="AH922" s="10">
        <v>2.79</v>
      </c>
      <c r="AI922" s="10">
        <v>101.35</v>
      </c>
      <c r="AJ922" s="10" t="s">
        <v>40</v>
      </c>
    </row>
    <row r="923" spans="1:36" x14ac:dyDescent="0.25">
      <c r="A923" s="10" t="s">
        <v>36</v>
      </c>
      <c r="B923" s="10" t="s">
        <v>70</v>
      </c>
      <c r="C923" s="10">
        <v>26</v>
      </c>
      <c r="D923" s="10" t="s">
        <v>38</v>
      </c>
      <c r="E923" s="10">
        <v>2602</v>
      </c>
      <c r="F923" s="10" t="s">
        <v>41</v>
      </c>
      <c r="G923" s="20">
        <v>1087099</v>
      </c>
      <c r="H923" s="10">
        <v>321.51008439999998</v>
      </c>
      <c r="I923" s="10">
        <v>32</v>
      </c>
      <c r="J923" s="10">
        <v>52</v>
      </c>
      <c r="K923" s="10">
        <v>1014.183637</v>
      </c>
      <c r="L923" s="10">
        <v>3821</v>
      </c>
      <c r="M923" s="10">
        <v>63</v>
      </c>
      <c r="N923" s="10">
        <v>5901</v>
      </c>
      <c r="O923" s="10">
        <v>951257</v>
      </c>
      <c r="P923" s="10">
        <v>739693</v>
      </c>
      <c r="Q923" s="10">
        <v>59068</v>
      </c>
      <c r="R923" s="10">
        <v>836</v>
      </c>
      <c r="S923" s="10">
        <v>52</v>
      </c>
      <c r="T923" s="10">
        <v>162.89447999999999</v>
      </c>
      <c r="U923" s="10">
        <v>4235.4653010000002</v>
      </c>
      <c r="V923" s="10">
        <v>29580</v>
      </c>
      <c r="W923" s="10">
        <v>31432</v>
      </c>
      <c r="X923" s="10">
        <v>60966</v>
      </c>
      <c r="Y923" s="10">
        <v>78217</v>
      </c>
      <c r="Z923" s="10">
        <v>86</v>
      </c>
      <c r="AA923" s="10">
        <v>105172</v>
      </c>
      <c r="AB923" s="10">
        <v>130619</v>
      </c>
      <c r="AC923" s="10">
        <v>9722</v>
      </c>
      <c r="AD923" s="10">
        <v>3058.3871840000002</v>
      </c>
      <c r="AE923" s="10">
        <v>574089</v>
      </c>
      <c r="AF923" s="10">
        <v>20</v>
      </c>
      <c r="AG923" s="10">
        <v>53.24</v>
      </c>
      <c r="AH923" s="10">
        <v>3.52</v>
      </c>
      <c r="AI923" s="10">
        <v>103.69</v>
      </c>
      <c r="AJ923" s="10" t="s">
        <v>40</v>
      </c>
    </row>
    <row r="924" spans="1:36" x14ac:dyDescent="0.25">
      <c r="A924" s="10" t="s">
        <v>36</v>
      </c>
      <c r="B924" s="10" t="s">
        <v>70</v>
      </c>
      <c r="C924" s="10">
        <v>26</v>
      </c>
      <c r="D924" s="10" t="s">
        <v>38</v>
      </c>
      <c r="E924" s="10">
        <v>2603</v>
      </c>
      <c r="F924" s="10" t="s">
        <v>59</v>
      </c>
      <c r="G924" s="20">
        <v>1740255</v>
      </c>
      <c r="H924" s="10">
        <v>317.86929600000002</v>
      </c>
      <c r="I924" s="10">
        <v>29</v>
      </c>
      <c r="J924" s="10">
        <v>35</v>
      </c>
      <c r="K924" s="10">
        <v>1653.068495</v>
      </c>
      <c r="L924" s="10">
        <v>3004</v>
      </c>
      <c r="M924" s="10">
        <v>142</v>
      </c>
      <c r="N924" s="10">
        <v>6790</v>
      </c>
      <c r="O924" s="10">
        <v>987669</v>
      </c>
      <c r="P924" s="10">
        <v>805262</v>
      </c>
      <c r="Q924" s="10">
        <v>90464</v>
      </c>
      <c r="R924" s="10">
        <v>248</v>
      </c>
      <c r="S924" s="10">
        <v>62</v>
      </c>
      <c r="T924" s="10">
        <v>140.86303000000001</v>
      </c>
      <c r="U924" s="10">
        <v>4933.4280230000004</v>
      </c>
      <c r="V924" s="10">
        <v>33227</v>
      </c>
      <c r="W924" s="10">
        <v>39940</v>
      </c>
      <c r="X924" s="10">
        <v>69352</v>
      </c>
      <c r="Y924" s="10">
        <v>111138</v>
      </c>
      <c r="Z924" s="10">
        <v>68</v>
      </c>
      <c r="AA924" s="10">
        <v>117904</v>
      </c>
      <c r="AB924" s="10">
        <v>180165</v>
      </c>
      <c r="AC924" s="10">
        <v>9794</v>
      </c>
      <c r="AD924" s="10">
        <v>3139.4964970000001</v>
      </c>
      <c r="AE924" s="10">
        <v>556799</v>
      </c>
      <c r="AF924" s="10">
        <v>20</v>
      </c>
      <c r="AG924" s="10">
        <v>72.849999999999994</v>
      </c>
      <c r="AH924" s="10">
        <v>5.15</v>
      </c>
      <c r="AI924" s="10">
        <v>110.29</v>
      </c>
      <c r="AJ924" s="10" t="s">
        <v>40</v>
      </c>
    </row>
    <row r="925" spans="1:36" x14ac:dyDescent="0.25">
      <c r="A925" s="10" t="s">
        <v>36</v>
      </c>
      <c r="B925" s="10" t="s">
        <v>70</v>
      </c>
      <c r="C925" s="10">
        <v>26</v>
      </c>
      <c r="D925" s="10" t="s">
        <v>38</v>
      </c>
      <c r="E925" s="10">
        <v>2604</v>
      </c>
      <c r="F925" s="10" t="s">
        <v>42</v>
      </c>
      <c r="G925" s="20">
        <v>2097287</v>
      </c>
      <c r="H925" s="10">
        <v>321.44232349999999</v>
      </c>
      <c r="I925" s="10">
        <v>31</v>
      </c>
      <c r="J925" s="10">
        <v>74</v>
      </c>
      <c r="K925" s="10">
        <v>1931.1375379999999</v>
      </c>
      <c r="L925" s="10">
        <v>2109</v>
      </c>
      <c r="M925" s="10">
        <v>68</v>
      </c>
      <c r="N925" s="10">
        <v>6856</v>
      </c>
      <c r="O925" s="10">
        <v>1365807</v>
      </c>
      <c r="P925" s="10">
        <v>1133160</v>
      </c>
      <c r="Q925" s="10">
        <v>75737</v>
      </c>
      <c r="R925" s="10">
        <v>0</v>
      </c>
      <c r="S925" s="10">
        <v>0</v>
      </c>
      <c r="T925" s="10">
        <v>191.33840000000001</v>
      </c>
      <c r="U925" s="10">
        <v>6512.7576939999999</v>
      </c>
      <c r="V925" s="10">
        <v>43191</v>
      </c>
      <c r="W925" s="10">
        <v>45902</v>
      </c>
      <c r="X925" s="10">
        <v>67618</v>
      </c>
      <c r="Y925" s="10">
        <v>90589</v>
      </c>
      <c r="Z925" s="10">
        <v>114</v>
      </c>
      <c r="AA925" s="10">
        <v>107882</v>
      </c>
      <c r="AB925" s="10">
        <v>136021</v>
      </c>
      <c r="AC925" s="10">
        <v>8965</v>
      </c>
      <c r="AD925" s="10">
        <v>4390.2817560000003</v>
      </c>
      <c r="AE925" s="10">
        <v>1109111</v>
      </c>
      <c r="AF925" s="10">
        <v>21</v>
      </c>
      <c r="AG925" s="10">
        <v>78.040000000000006</v>
      </c>
      <c r="AH925" s="10">
        <v>12.35</v>
      </c>
      <c r="AI925" s="10">
        <v>102.45</v>
      </c>
      <c r="AJ925" s="10" t="s">
        <v>40</v>
      </c>
    </row>
    <row r="926" spans="1:36" x14ac:dyDescent="0.25">
      <c r="A926" s="10" t="s">
        <v>36</v>
      </c>
      <c r="B926" s="10" t="s">
        <v>70</v>
      </c>
      <c r="C926" s="10">
        <v>26</v>
      </c>
      <c r="D926" s="10" t="s">
        <v>38</v>
      </c>
      <c r="E926" s="10">
        <v>2610</v>
      </c>
      <c r="F926" s="10" t="s">
        <v>52</v>
      </c>
      <c r="G926" s="20">
        <v>1873017</v>
      </c>
      <c r="H926" s="10">
        <v>324.96896529999998</v>
      </c>
      <c r="I926" s="10">
        <v>28</v>
      </c>
      <c r="J926" s="10">
        <v>76</v>
      </c>
      <c r="K926" s="10">
        <v>1275.224297</v>
      </c>
      <c r="L926" s="10">
        <v>1848</v>
      </c>
      <c r="M926" s="10">
        <v>9</v>
      </c>
      <c r="N926" s="10">
        <v>2787</v>
      </c>
      <c r="O926" s="10">
        <v>1229945</v>
      </c>
      <c r="P926" s="10">
        <v>983944</v>
      </c>
      <c r="Q926" s="10">
        <v>78648</v>
      </c>
      <c r="R926" s="10">
        <v>193</v>
      </c>
      <c r="S926" s="10">
        <v>19</v>
      </c>
      <c r="T926" s="10">
        <v>157.29747</v>
      </c>
      <c r="U926" s="10">
        <v>5429.4613069999996</v>
      </c>
      <c r="V926" s="10">
        <v>43267</v>
      </c>
      <c r="W926" s="10">
        <v>47380</v>
      </c>
      <c r="X926" s="10">
        <v>62250</v>
      </c>
      <c r="Y926" s="10">
        <v>100029</v>
      </c>
      <c r="Z926" s="10">
        <v>72</v>
      </c>
      <c r="AA926" s="10">
        <v>86356</v>
      </c>
      <c r="AB926" s="10">
        <v>130536</v>
      </c>
      <c r="AC926" s="10">
        <v>4635</v>
      </c>
      <c r="AD926" s="10">
        <v>3996.9395399999999</v>
      </c>
      <c r="AE926" s="10">
        <v>896306</v>
      </c>
      <c r="AF926" s="10">
        <v>11</v>
      </c>
      <c r="AG926" s="10">
        <v>55.32</v>
      </c>
      <c r="AH926" s="10">
        <v>16.670000000000002</v>
      </c>
      <c r="AI926" s="10">
        <v>101.58</v>
      </c>
      <c r="AJ926" s="10" t="s">
        <v>40</v>
      </c>
    </row>
    <row r="927" spans="1:36" x14ac:dyDescent="0.25">
      <c r="A927" s="10" t="s">
        <v>36</v>
      </c>
      <c r="B927" s="10" t="s">
        <v>70</v>
      </c>
      <c r="C927" s="10">
        <v>26</v>
      </c>
      <c r="D927" s="10" t="s">
        <v>38</v>
      </c>
      <c r="E927" s="10">
        <v>2602</v>
      </c>
      <c r="F927" s="10" t="s">
        <v>41</v>
      </c>
      <c r="G927" s="20">
        <v>1087099</v>
      </c>
      <c r="H927" s="10">
        <v>323.78545079999998</v>
      </c>
      <c r="I927" s="10">
        <v>32</v>
      </c>
      <c r="J927" s="10">
        <v>55</v>
      </c>
      <c r="K927" s="10">
        <v>1019.319657</v>
      </c>
      <c r="L927" s="10">
        <v>3838</v>
      </c>
      <c r="M927" s="10">
        <v>63</v>
      </c>
      <c r="N927" s="10">
        <v>5935</v>
      </c>
      <c r="O927" s="10">
        <v>967273</v>
      </c>
      <c r="P927" s="10">
        <v>752757</v>
      </c>
      <c r="Q927" s="10">
        <v>59182</v>
      </c>
      <c r="R927" s="10">
        <v>845</v>
      </c>
      <c r="S927" s="10">
        <v>52</v>
      </c>
      <c r="T927" s="10">
        <v>162.89447999999999</v>
      </c>
      <c r="U927" s="10">
        <v>4314.1033809999999</v>
      </c>
      <c r="V927" s="10">
        <v>29815</v>
      </c>
      <c r="W927" s="10">
        <v>31692</v>
      </c>
      <c r="X927" s="10">
        <v>61087</v>
      </c>
      <c r="Y927" s="10">
        <v>78371</v>
      </c>
      <c r="Z927" s="10">
        <v>89</v>
      </c>
      <c r="AA927" s="10">
        <v>105692</v>
      </c>
      <c r="AB927" s="10">
        <v>131204</v>
      </c>
      <c r="AC927" s="10">
        <v>9773</v>
      </c>
      <c r="AD927" s="10">
        <v>3131.889244</v>
      </c>
      <c r="AE927" s="10">
        <v>583377</v>
      </c>
      <c r="AF927" s="10">
        <v>20</v>
      </c>
      <c r="AG927" s="10">
        <v>53.21</v>
      </c>
      <c r="AH927" s="10">
        <v>3.53</v>
      </c>
      <c r="AI927" s="10">
        <v>104.13</v>
      </c>
      <c r="AJ927" s="10" t="s">
        <v>40</v>
      </c>
    </row>
    <row r="928" spans="1:36" x14ac:dyDescent="0.25">
      <c r="A928" s="10" t="s">
        <v>36</v>
      </c>
      <c r="B928" s="10" t="s">
        <v>70</v>
      </c>
      <c r="C928" s="10">
        <v>26</v>
      </c>
      <c r="D928" s="10" t="s">
        <v>38</v>
      </c>
      <c r="E928" s="10">
        <v>2604</v>
      </c>
      <c r="F928" s="10" t="s">
        <v>42</v>
      </c>
      <c r="G928" s="20">
        <v>2097287</v>
      </c>
      <c r="H928" s="10">
        <v>320.3166018</v>
      </c>
      <c r="I928" s="10">
        <v>32</v>
      </c>
      <c r="J928" s="10">
        <v>74</v>
      </c>
      <c r="K928" s="10">
        <v>1933.084998</v>
      </c>
      <c r="L928" s="10">
        <v>2110</v>
      </c>
      <c r="M928" s="10">
        <v>68</v>
      </c>
      <c r="N928" s="10">
        <v>6885</v>
      </c>
      <c r="O928" s="10">
        <v>1390275</v>
      </c>
      <c r="P928" s="10">
        <v>1154425</v>
      </c>
      <c r="Q928" s="10">
        <v>75809</v>
      </c>
      <c r="R928" s="10">
        <v>14</v>
      </c>
      <c r="S928" s="10">
        <v>2</v>
      </c>
      <c r="T928" s="10">
        <v>191.33840000000001</v>
      </c>
      <c r="U928" s="10">
        <v>6577.7050339999996</v>
      </c>
      <c r="V928" s="10">
        <v>43424</v>
      </c>
      <c r="W928" s="10">
        <v>46168</v>
      </c>
      <c r="X928" s="10">
        <v>67681</v>
      </c>
      <c r="Y928" s="10">
        <v>90676</v>
      </c>
      <c r="Z928" s="10">
        <v>121</v>
      </c>
      <c r="AA928" s="10">
        <v>107950</v>
      </c>
      <c r="AB928" s="10">
        <v>136112</v>
      </c>
      <c r="AC928" s="10">
        <v>8995</v>
      </c>
      <c r="AD928" s="10">
        <v>4453.2816359999997</v>
      </c>
      <c r="AE928" s="10">
        <v>1129468</v>
      </c>
      <c r="AF928" s="10">
        <v>21</v>
      </c>
      <c r="AG928" s="10">
        <v>78</v>
      </c>
      <c r="AH928" s="10">
        <v>12.41</v>
      </c>
      <c r="AI928" s="10">
        <v>102.39</v>
      </c>
      <c r="AJ928" s="10" t="s">
        <v>40</v>
      </c>
    </row>
    <row r="929" spans="1:36" x14ac:dyDescent="0.25">
      <c r="A929" s="10" t="s">
        <v>36</v>
      </c>
      <c r="B929" s="10" t="s">
        <v>70</v>
      </c>
      <c r="C929" s="10">
        <v>26</v>
      </c>
      <c r="D929" s="10" t="s">
        <v>38</v>
      </c>
      <c r="E929" s="10">
        <v>2605</v>
      </c>
      <c r="F929" s="10" t="s">
        <v>43</v>
      </c>
      <c r="G929" s="20">
        <v>588247</v>
      </c>
      <c r="H929" s="10">
        <v>325.07079119999997</v>
      </c>
      <c r="I929" s="10">
        <v>37</v>
      </c>
      <c r="J929" s="10">
        <v>21</v>
      </c>
      <c r="K929" s="10">
        <v>1556.4507120000001</v>
      </c>
      <c r="L929" s="10">
        <v>1548</v>
      </c>
      <c r="M929" s="10">
        <v>70</v>
      </c>
      <c r="N929" s="10">
        <v>4363</v>
      </c>
      <c r="O929" s="10">
        <v>710314</v>
      </c>
      <c r="P929" s="10">
        <v>669402</v>
      </c>
      <c r="Q929" s="10">
        <v>46425</v>
      </c>
      <c r="R929" s="10">
        <v>228</v>
      </c>
      <c r="S929" s="10">
        <v>9</v>
      </c>
      <c r="T929" s="10">
        <v>116.07642</v>
      </c>
      <c r="U929" s="10">
        <v>3981.5504719999999</v>
      </c>
      <c r="V929" s="10">
        <v>19191</v>
      </c>
      <c r="W929" s="10">
        <v>20305</v>
      </c>
      <c r="X929" s="10">
        <v>37562</v>
      </c>
      <c r="Y929" s="10">
        <v>51045</v>
      </c>
      <c r="Z929" s="10">
        <v>18</v>
      </c>
      <c r="AA929" s="10">
        <v>73705</v>
      </c>
      <c r="AB929" s="10">
        <v>98301</v>
      </c>
      <c r="AC929" s="10">
        <v>5911</v>
      </c>
      <c r="AD929" s="10">
        <v>2309.0233400000002</v>
      </c>
      <c r="AE929" s="10">
        <v>550124</v>
      </c>
      <c r="AF929" s="10">
        <v>27</v>
      </c>
      <c r="AG929" s="10">
        <v>79.92</v>
      </c>
      <c r="AH929" s="10">
        <v>9.07</v>
      </c>
      <c r="AI929" s="10">
        <v>103.41</v>
      </c>
      <c r="AJ929" s="10" t="s">
        <v>40</v>
      </c>
    </row>
    <row r="930" spans="1:36" x14ac:dyDescent="0.25">
      <c r="A930" s="10" t="s">
        <v>36</v>
      </c>
      <c r="B930" s="10" t="s">
        <v>70</v>
      </c>
      <c r="C930" s="10">
        <v>26</v>
      </c>
      <c r="D930" s="10" t="s">
        <v>38</v>
      </c>
      <c r="E930" s="10">
        <v>2609</v>
      </c>
      <c r="F930" s="10" t="s">
        <v>51</v>
      </c>
      <c r="G930" s="20">
        <v>2359771</v>
      </c>
      <c r="H930" s="10">
        <v>324.73796329999999</v>
      </c>
      <c r="I930" s="10">
        <v>28</v>
      </c>
      <c r="J930" s="10">
        <v>124</v>
      </c>
      <c r="K930" s="10">
        <v>777.28630650000002</v>
      </c>
      <c r="L930" s="10">
        <v>3099</v>
      </c>
      <c r="M930" s="10">
        <v>21</v>
      </c>
      <c r="N930" s="10">
        <v>5643</v>
      </c>
      <c r="O930" s="10">
        <v>1644327</v>
      </c>
      <c r="P930" s="10">
        <v>1078464</v>
      </c>
      <c r="Q930" s="10">
        <v>88267</v>
      </c>
      <c r="R930" s="10">
        <v>0</v>
      </c>
      <c r="S930" s="10">
        <v>0</v>
      </c>
      <c r="T930" s="10">
        <v>171.20808</v>
      </c>
      <c r="U930" s="10">
        <v>6288.2483970000003</v>
      </c>
      <c r="V930" s="10">
        <v>57490</v>
      </c>
      <c r="W930" s="10">
        <v>63908</v>
      </c>
      <c r="X930" s="10">
        <v>86762</v>
      </c>
      <c r="Y930" s="10">
        <v>133807</v>
      </c>
      <c r="Z930" s="10">
        <v>331</v>
      </c>
      <c r="AA930" s="10">
        <v>128413</v>
      </c>
      <c r="AB930" s="10">
        <v>185138</v>
      </c>
      <c r="AC930" s="10">
        <v>8742</v>
      </c>
      <c r="AD930" s="10">
        <v>5339.7540099999997</v>
      </c>
      <c r="AE930" s="10">
        <v>1302550</v>
      </c>
      <c r="AF930" s="10">
        <v>17</v>
      </c>
      <c r="AG930" s="10">
        <v>48.66</v>
      </c>
      <c r="AH930" s="10">
        <v>29.72</v>
      </c>
      <c r="AI930" s="10">
        <v>100.87</v>
      </c>
      <c r="AJ930" s="10" t="s">
        <v>40</v>
      </c>
    </row>
    <row r="931" spans="1:36" x14ac:dyDescent="0.25">
      <c r="A931" s="10" t="s">
        <v>36</v>
      </c>
      <c r="B931" s="10" t="s">
        <v>70</v>
      </c>
      <c r="C931" s="10">
        <v>26</v>
      </c>
      <c r="D931" s="10" t="s">
        <v>38</v>
      </c>
      <c r="E931" s="10">
        <v>2612</v>
      </c>
      <c r="F931" s="10" t="s">
        <v>60</v>
      </c>
      <c r="G931" s="20">
        <v>994255</v>
      </c>
      <c r="H931" s="10">
        <v>329.13670050000002</v>
      </c>
      <c r="I931" s="10">
        <v>28</v>
      </c>
      <c r="J931" s="10">
        <v>87</v>
      </c>
      <c r="K931" s="10">
        <v>595.51966189999996</v>
      </c>
      <c r="L931" s="10">
        <v>1006</v>
      </c>
      <c r="M931" s="10">
        <v>1</v>
      </c>
      <c r="N931" s="10">
        <v>1491</v>
      </c>
      <c r="O931" s="10">
        <v>735374</v>
      </c>
      <c r="P931" s="10">
        <v>592483</v>
      </c>
      <c r="Q931" s="10">
        <v>59040</v>
      </c>
      <c r="R931" s="10">
        <v>46</v>
      </c>
      <c r="S931" s="10">
        <v>4</v>
      </c>
      <c r="T931" s="10">
        <v>102.07666999999999</v>
      </c>
      <c r="U931" s="10">
        <v>3117.9820519999998</v>
      </c>
      <c r="V931" s="10">
        <v>25702</v>
      </c>
      <c r="W931" s="10">
        <v>33159</v>
      </c>
      <c r="X931" s="10">
        <v>39530</v>
      </c>
      <c r="Y931" s="10">
        <v>74125</v>
      </c>
      <c r="Z931" s="10">
        <v>10</v>
      </c>
      <c r="AA931" s="10">
        <v>52966</v>
      </c>
      <c r="AB931" s="10">
        <v>93971</v>
      </c>
      <c r="AC931" s="10">
        <v>2497</v>
      </c>
      <c r="AD931" s="10">
        <v>2420.3857200000002</v>
      </c>
      <c r="AE931" s="10">
        <v>496281</v>
      </c>
      <c r="AF931" s="10">
        <v>6</v>
      </c>
      <c r="AG931" s="10">
        <v>79.52</v>
      </c>
      <c r="AH931" s="10">
        <v>2.86</v>
      </c>
      <c r="AI931" s="10">
        <v>100.55</v>
      </c>
      <c r="AJ931" s="10" t="s">
        <v>40</v>
      </c>
    </row>
    <row r="932" spans="1:36" x14ac:dyDescent="0.25">
      <c r="A932" s="10" t="s">
        <v>36</v>
      </c>
      <c r="B932" s="10" t="s">
        <v>70</v>
      </c>
      <c r="C932" s="10">
        <v>26</v>
      </c>
      <c r="D932" s="10" t="s">
        <v>38</v>
      </c>
      <c r="E932" s="10">
        <v>2615</v>
      </c>
      <c r="F932" s="10" t="s">
        <v>50</v>
      </c>
      <c r="G932" s="20">
        <v>1253121</v>
      </c>
      <c r="H932" s="10">
        <v>319.9660159</v>
      </c>
      <c r="I932" s="10">
        <v>23</v>
      </c>
      <c r="J932" s="10">
        <v>38</v>
      </c>
      <c r="K932" s="10">
        <v>358.42216580000002</v>
      </c>
      <c r="L932" s="10">
        <v>1282</v>
      </c>
      <c r="M932" s="10">
        <v>6</v>
      </c>
      <c r="N932" s="10">
        <v>3247</v>
      </c>
      <c r="O932" s="10">
        <v>739239</v>
      </c>
      <c r="P932" s="10">
        <v>673008</v>
      </c>
      <c r="Q932" s="10">
        <v>87221</v>
      </c>
      <c r="R932" s="10">
        <v>75</v>
      </c>
      <c r="S932" s="10">
        <v>15</v>
      </c>
      <c r="T932" s="10">
        <v>112.12963000000001</v>
      </c>
      <c r="U932" s="10">
        <v>2835.8653720000002</v>
      </c>
      <c r="V932" s="10">
        <v>31202</v>
      </c>
      <c r="W932" s="10">
        <v>35964</v>
      </c>
      <c r="X932" s="10">
        <v>56458</v>
      </c>
      <c r="Y932" s="10">
        <v>96544</v>
      </c>
      <c r="Z932" s="10">
        <v>12</v>
      </c>
      <c r="AA932" s="10">
        <v>90602</v>
      </c>
      <c r="AB932" s="10">
        <v>146791</v>
      </c>
      <c r="AC932" s="10">
        <v>4529</v>
      </c>
      <c r="AD932" s="10">
        <v>2365.313576</v>
      </c>
      <c r="AE932" s="10">
        <v>521325</v>
      </c>
      <c r="AF932" s="10">
        <v>8</v>
      </c>
      <c r="AG932" s="10">
        <v>61.68</v>
      </c>
      <c r="AH932" s="10">
        <v>25.72</v>
      </c>
      <c r="AI932" s="10">
        <v>106.41</v>
      </c>
      <c r="AJ932" s="10" t="s">
        <v>40</v>
      </c>
    </row>
    <row r="933" spans="1:36" x14ac:dyDescent="0.25">
      <c r="A933" s="10" t="s">
        <v>36</v>
      </c>
      <c r="B933" s="10" t="s">
        <v>70</v>
      </c>
      <c r="C933" s="10">
        <v>26</v>
      </c>
      <c r="D933" s="10" t="s">
        <v>38</v>
      </c>
      <c r="E933" s="10">
        <v>2619</v>
      </c>
      <c r="F933" s="10" t="s">
        <v>57</v>
      </c>
      <c r="G933" s="20">
        <v>476866</v>
      </c>
      <c r="H933" s="10">
        <v>320.3518699</v>
      </c>
      <c r="I933" s="10">
        <v>38</v>
      </c>
      <c r="J933" s="10">
        <v>13</v>
      </c>
      <c r="K933" s="10">
        <v>461.00862910000001</v>
      </c>
      <c r="L933" s="10">
        <v>854</v>
      </c>
      <c r="M933" s="10">
        <v>12</v>
      </c>
      <c r="N933" s="10">
        <v>2675</v>
      </c>
      <c r="O933" s="10">
        <v>366914</v>
      </c>
      <c r="P933" s="10">
        <v>181558</v>
      </c>
      <c r="Q933" s="10">
        <v>11584</v>
      </c>
      <c r="R933" s="10">
        <v>138</v>
      </c>
      <c r="S933" s="10">
        <v>7</v>
      </c>
      <c r="T933" s="10">
        <v>53.22616</v>
      </c>
      <c r="U933" s="10">
        <v>1689.6506489999999</v>
      </c>
      <c r="V933" s="10">
        <v>9606</v>
      </c>
      <c r="W933" s="10">
        <v>10279</v>
      </c>
      <c r="X933" s="10">
        <v>16530</v>
      </c>
      <c r="Y933" s="10">
        <v>22999</v>
      </c>
      <c r="Z933" s="10">
        <v>95</v>
      </c>
      <c r="AA933" s="10">
        <v>33914</v>
      </c>
      <c r="AB933" s="10">
        <v>45070</v>
      </c>
      <c r="AC933" s="10">
        <v>3529</v>
      </c>
      <c r="AD933" s="10">
        <v>1175.4158600000001</v>
      </c>
      <c r="AE933" s="10">
        <v>309474</v>
      </c>
      <c r="AF933" s="10">
        <v>22</v>
      </c>
      <c r="AG933" s="10">
        <v>57.56</v>
      </c>
      <c r="AH933" s="10">
        <v>14.06</v>
      </c>
      <c r="AI933" s="10">
        <v>104.17</v>
      </c>
      <c r="AJ933" s="10" t="s">
        <v>40</v>
      </c>
    </row>
    <row r="934" spans="1:36" x14ac:dyDescent="0.25">
      <c r="A934" s="10" t="s">
        <v>36</v>
      </c>
      <c r="B934" s="10" t="s">
        <v>70</v>
      </c>
      <c r="C934" s="10">
        <v>26</v>
      </c>
      <c r="D934" s="10" t="s">
        <v>38</v>
      </c>
      <c r="E934" s="10">
        <v>2620</v>
      </c>
      <c r="F934" s="10" t="s">
        <v>62</v>
      </c>
      <c r="G934" s="20">
        <v>1244899</v>
      </c>
      <c r="H934" s="10">
        <v>325.67637439999999</v>
      </c>
      <c r="I934" s="10">
        <v>36</v>
      </c>
      <c r="J934" s="10">
        <v>32</v>
      </c>
      <c r="K934" s="10">
        <v>829.72114099999999</v>
      </c>
      <c r="L934" s="10">
        <v>2525</v>
      </c>
      <c r="M934" s="10">
        <v>42</v>
      </c>
      <c r="N934" s="10">
        <v>5280</v>
      </c>
      <c r="O934" s="10">
        <v>1257812</v>
      </c>
      <c r="P934" s="10">
        <v>912242</v>
      </c>
      <c r="Q934" s="10">
        <v>58334</v>
      </c>
      <c r="R934" s="10">
        <v>1667</v>
      </c>
      <c r="S934" s="10">
        <v>45</v>
      </c>
      <c r="T934" s="10">
        <v>126.31211</v>
      </c>
      <c r="U934" s="10">
        <v>5052.4297690000003</v>
      </c>
      <c r="V934" s="10">
        <v>34710</v>
      </c>
      <c r="W934" s="10">
        <v>36242</v>
      </c>
      <c r="X934" s="10">
        <v>60807</v>
      </c>
      <c r="Y934" s="10">
        <v>79304</v>
      </c>
      <c r="Z934" s="10">
        <v>836</v>
      </c>
      <c r="AA934" s="10">
        <v>117330</v>
      </c>
      <c r="AB934" s="10">
        <v>163769</v>
      </c>
      <c r="AC934" s="10">
        <v>7805</v>
      </c>
      <c r="AD934" s="10">
        <v>4096.3965179999996</v>
      </c>
      <c r="AE934" s="10">
        <v>729343</v>
      </c>
      <c r="AF934" s="10">
        <v>28</v>
      </c>
      <c r="AG934" s="10">
        <v>71.16</v>
      </c>
      <c r="AH934" s="10">
        <v>7.86</v>
      </c>
      <c r="AI934" s="10">
        <v>112.08</v>
      </c>
      <c r="AJ934" s="10" t="s">
        <v>40</v>
      </c>
    </row>
    <row r="935" spans="1:36" x14ac:dyDescent="0.25">
      <c r="A935" s="10" t="s">
        <v>36</v>
      </c>
      <c r="B935" s="10" t="s">
        <v>70</v>
      </c>
      <c r="C935" s="10">
        <v>26</v>
      </c>
      <c r="D935" s="10" t="s">
        <v>38</v>
      </c>
      <c r="E935" s="10">
        <v>2622</v>
      </c>
      <c r="F935" s="10" t="s">
        <v>63</v>
      </c>
      <c r="G935" s="20">
        <v>680227</v>
      </c>
      <c r="H935" s="10">
        <v>324.20763549999998</v>
      </c>
      <c r="I935" s="10">
        <v>37</v>
      </c>
      <c r="J935" s="10">
        <v>22</v>
      </c>
      <c r="K935" s="10">
        <v>791.55817190000005</v>
      </c>
      <c r="L935" s="10">
        <v>1038</v>
      </c>
      <c r="M935" s="10">
        <v>53</v>
      </c>
      <c r="N935" s="10">
        <v>4165</v>
      </c>
      <c r="O935" s="10">
        <v>402202</v>
      </c>
      <c r="P935" s="10">
        <v>187481</v>
      </c>
      <c r="Q935" s="10">
        <v>15638</v>
      </c>
      <c r="R935" s="10">
        <v>95</v>
      </c>
      <c r="S935" s="10">
        <v>7</v>
      </c>
      <c r="T935" s="10">
        <v>158.25187</v>
      </c>
      <c r="U935" s="10">
        <v>2253.7796360000002</v>
      </c>
      <c r="V935" s="10">
        <v>10720</v>
      </c>
      <c r="W935" s="10">
        <v>11299</v>
      </c>
      <c r="X935" s="10">
        <v>25203</v>
      </c>
      <c r="Y935" s="10">
        <v>32653</v>
      </c>
      <c r="Z935" s="10">
        <v>29</v>
      </c>
      <c r="AA935" s="10">
        <v>44271</v>
      </c>
      <c r="AB935" s="10">
        <v>56894</v>
      </c>
      <c r="AC935" s="10">
        <v>5203</v>
      </c>
      <c r="AD935" s="10">
        <v>1303.9695939999999</v>
      </c>
      <c r="AE935" s="10">
        <v>140051</v>
      </c>
      <c r="AF935" s="10">
        <v>21</v>
      </c>
      <c r="AG935" s="10">
        <v>72.53</v>
      </c>
      <c r="AH935" s="10">
        <v>2.95</v>
      </c>
      <c r="AI935" s="10">
        <v>101.47</v>
      </c>
      <c r="AJ935" s="10" t="s">
        <v>40</v>
      </c>
    </row>
    <row r="936" spans="1:36" x14ac:dyDescent="0.25">
      <c r="A936" s="10" t="s">
        <v>36</v>
      </c>
      <c r="B936" s="10" t="s">
        <v>70</v>
      </c>
      <c r="C936" s="10">
        <v>26</v>
      </c>
      <c r="D936" s="10" t="s">
        <v>38</v>
      </c>
      <c r="E936" s="10">
        <v>2601</v>
      </c>
      <c r="F936" s="10" t="s">
        <v>39</v>
      </c>
      <c r="G936" s="20">
        <v>1011274</v>
      </c>
      <c r="H936" s="10">
        <v>327.7782378</v>
      </c>
      <c r="I936" s="10">
        <v>28</v>
      </c>
      <c r="J936" s="10">
        <v>33</v>
      </c>
      <c r="K936" s="10">
        <v>1942.1251890000001</v>
      </c>
      <c r="L936" s="10">
        <v>2382</v>
      </c>
      <c r="M936" s="10">
        <v>325</v>
      </c>
      <c r="N936" s="10">
        <v>5794</v>
      </c>
      <c r="O936" s="10">
        <v>596355</v>
      </c>
      <c r="P936" s="10">
        <v>75477</v>
      </c>
      <c r="Q936" s="10">
        <v>9369</v>
      </c>
      <c r="R936" s="10">
        <v>371</v>
      </c>
      <c r="S936" s="10">
        <v>11</v>
      </c>
      <c r="T936" s="10">
        <v>174.21442999999999</v>
      </c>
      <c r="U936" s="10">
        <v>4071.0615290000001</v>
      </c>
      <c r="V936" s="10">
        <v>20693</v>
      </c>
      <c r="W936" s="10">
        <v>21804</v>
      </c>
      <c r="X936" s="10">
        <v>63030</v>
      </c>
      <c r="Y936" s="10">
        <v>72827</v>
      </c>
      <c r="Z936" s="10">
        <v>40</v>
      </c>
      <c r="AA936" s="10">
        <v>124423</v>
      </c>
      <c r="AB936" s="10">
        <v>141863</v>
      </c>
      <c r="AC936" s="10">
        <v>8176</v>
      </c>
      <c r="AD936" s="10">
        <v>1954.72191</v>
      </c>
      <c r="AE936" s="10">
        <v>296956</v>
      </c>
      <c r="AF936" s="10">
        <v>40</v>
      </c>
      <c r="AG936" s="10">
        <v>66.33</v>
      </c>
      <c r="AH936" s="10">
        <v>9.42</v>
      </c>
      <c r="AI936" s="10">
        <v>102.64</v>
      </c>
      <c r="AJ936" s="10" t="s">
        <v>40</v>
      </c>
    </row>
    <row r="937" spans="1:36" x14ac:dyDescent="0.25">
      <c r="A937" s="10" t="s">
        <v>36</v>
      </c>
      <c r="B937" s="10" t="s">
        <v>70</v>
      </c>
      <c r="C937" s="10">
        <v>26</v>
      </c>
      <c r="D937" s="10" t="s">
        <v>38</v>
      </c>
      <c r="E937" s="10">
        <v>2605</v>
      </c>
      <c r="F937" s="10" t="s">
        <v>43</v>
      </c>
      <c r="G937" s="20">
        <v>588247</v>
      </c>
      <c r="H937" s="10">
        <v>326.54401890000003</v>
      </c>
      <c r="I937" s="10">
        <v>37</v>
      </c>
      <c r="J937" s="10">
        <v>21</v>
      </c>
      <c r="K937" s="10">
        <v>1556.4507120000001</v>
      </c>
      <c r="L937" s="10">
        <v>1548</v>
      </c>
      <c r="M937" s="10">
        <v>70</v>
      </c>
      <c r="N937" s="10">
        <v>4370</v>
      </c>
      <c r="O937" s="10">
        <v>711922</v>
      </c>
      <c r="P937" s="10">
        <v>670914</v>
      </c>
      <c r="Q937" s="10">
        <v>46435</v>
      </c>
      <c r="R937" s="10">
        <v>228</v>
      </c>
      <c r="S937" s="10">
        <v>9</v>
      </c>
      <c r="T937" s="10">
        <v>116.07642</v>
      </c>
      <c r="U937" s="10">
        <v>3997.2658419999998</v>
      </c>
      <c r="V937" s="10">
        <v>19218</v>
      </c>
      <c r="W937" s="10">
        <v>20339</v>
      </c>
      <c r="X937" s="10">
        <v>37569</v>
      </c>
      <c r="Y937" s="10">
        <v>51055</v>
      </c>
      <c r="Z937" s="10">
        <v>19</v>
      </c>
      <c r="AA937" s="10">
        <v>73724</v>
      </c>
      <c r="AB937" s="10">
        <v>98325</v>
      </c>
      <c r="AC937" s="10">
        <v>5918</v>
      </c>
      <c r="AD937" s="10">
        <v>2324.7387100000001</v>
      </c>
      <c r="AE937" s="10">
        <v>551455</v>
      </c>
      <c r="AF937" s="10">
        <v>27</v>
      </c>
      <c r="AG937" s="10">
        <v>79.92</v>
      </c>
      <c r="AH937" s="10">
        <v>9.06</v>
      </c>
      <c r="AI937" s="10">
        <v>103.44</v>
      </c>
      <c r="AJ937" s="10" t="s">
        <v>40</v>
      </c>
    </row>
    <row r="938" spans="1:36" x14ac:dyDescent="0.25">
      <c r="A938" s="10" t="s">
        <v>36</v>
      </c>
      <c r="B938" s="10" t="s">
        <v>70</v>
      </c>
      <c r="C938" s="10">
        <v>26</v>
      </c>
      <c r="D938" s="10" t="s">
        <v>38</v>
      </c>
      <c r="E938" s="10">
        <v>2612</v>
      </c>
      <c r="F938" s="10" t="s">
        <v>60</v>
      </c>
      <c r="G938" s="20">
        <v>994255</v>
      </c>
      <c r="H938" s="10">
        <v>329.43374920000002</v>
      </c>
      <c r="I938" s="10">
        <v>28</v>
      </c>
      <c r="J938" s="10">
        <v>88</v>
      </c>
      <c r="K938" s="10">
        <v>604.52277289999995</v>
      </c>
      <c r="L938" s="10">
        <v>1010</v>
      </c>
      <c r="M938" s="10">
        <v>1</v>
      </c>
      <c r="N938" s="10">
        <v>1499</v>
      </c>
      <c r="O938" s="10">
        <v>748142</v>
      </c>
      <c r="P938" s="10">
        <v>602944</v>
      </c>
      <c r="Q938" s="10">
        <v>59086</v>
      </c>
      <c r="R938" s="10">
        <v>46</v>
      </c>
      <c r="S938" s="10">
        <v>4</v>
      </c>
      <c r="T938" s="10">
        <v>104.8526</v>
      </c>
      <c r="U938" s="10">
        <v>3174.0076130000002</v>
      </c>
      <c r="V938" s="10">
        <v>25834</v>
      </c>
      <c r="W938" s="10">
        <v>33375</v>
      </c>
      <c r="X938" s="10">
        <v>39555</v>
      </c>
      <c r="Y938" s="10">
        <v>74180</v>
      </c>
      <c r="Z938" s="10">
        <v>11</v>
      </c>
      <c r="AA938" s="10">
        <v>52974</v>
      </c>
      <c r="AB938" s="10">
        <v>93995</v>
      </c>
      <c r="AC938" s="10">
        <v>2509</v>
      </c>
      <c r="AD938" s="10">
        <v>2464.6322399999999</v>
      </c>
      <c r="AE938" s="10">
        <v>505046</v>
      </c>
      <c r="AF938" s="10">
        <v>6</v>
      </c>
      <c r="AG938" s="10">
        <v>79.59</v>
      </c>
      <c r="AH938" s="10">
        <v>2.8</v>
      </c>
      <c r="AI938" s="10">
        <v>100.55</v>
      </c>
      <c r="AJ938" s="10" t="s">
        <v>40</v>
      </c>
    </row>
    <row r="939" spans="1:36" x14ac:dyDescent="0.25">
      <c r="A939" s="10" t="s">
        <v>36</v>
      </c>
      <c r="B939" s="10" t="s">
        <v>70</v>
      </c>
      <c r="C939" s="10">
        <v>26</v>
      </c>
      <c r="D939" s="10" t="s">
        <v>38</v>
      </c>
      <c r="E939" s="10">
        <v>2616</v>
      </c>
      <c r="F939" s="10" t="s">
        <v>53</v>
      </c>
      <c r="G939" s="20">
        <v>1728572</v>
      </c>
      <c r="H939" s="10">
        <v>324.92921999999999</v>
      </c>
      <c r="I939" s="10">
        <v>21</v>
      </c>
      <c r="J939" s="10">
        <v>163</v>
      </c>
      <c r="K939" s="10">
        <v>1386.0197069999999</v>
      </c>
      <c r="L939" s="10">
        <v>1835</v>
      </c>
      <c r="M939" s="10">
        <v>9</v>
      </c>
      <c r="N939" s="10">
        <v>6255</v>
      </c>
      <c r="O939" s="10">
        <v>1115908</v>
      </c>
      <c r="P939" s="10">
        <v>954599</v>
      </c>
      <c r="Q939" s="10">
        <v>128492</v>
      </c>
      <c r="R939" s="10">
        <v>400</v>
      </c>
      <c r="S939" s="10">
        <v>68</v>
      </c>
      <c r="T939" s="10">
        <v>143.26514</v>
      </c>
      <c r="U939" s="10">
        <v>5155.1960069999996</v>
      </c>
      <c r="V939" s="10">
        <v>51689</v>
      </c>
      <c r="W939" s="10">
        <v>66171</v>
      </c>
      <c r="X939" s="10">
        <v>78668</v>
      </c>
      <c r="Y939" s="10">
        <v>152783</v>
      </c>
      <c r="Z939" s="10">
        <v>18</v>
      </c>
      <c r="AA939" s="10">
        <v>106194</v>
      </c>
      <c r="AB939" s="10">
        <v>196787</v>
      </c>
      <c r="AC939" s="10">
        <v>8090</v>
      </c>
      <c r="AD939" s="10">
        <v>3625.9111600000001</v>
      </c>
      <c r="AE939" s="10">
        <v>773612</v>
      </c>
      <c r="AF939" s="10">
        <v>30</v>
      </c>
      <c r="AG939" s="10">
        <v>59.97</v>
      </c>
      <c r="AH939" s="10">
        <v>11.49</v>
      </c>
      <c r="AI939" s="10">
        <v>102.08</v>
      </c>
      <c r="AJ939" s="10" t="s">
        <v>40</v>
      </c>
    </row>
    <row r="940" spans="1:36" x14ac:dyDescent="0.25">
      <c r="A940" s="10" t="s">
        <v>36</v>
      </c>
      <c r="B940" s="10" t="s">
        <v>70</v>
      </c>
      <c r="C940" s="10">
        <v>26</v>
      </c>
      <c r="D940" s="10" t="s">
        <v>38</v>
      </c>
      <c r="E940" s="10">
        <v>2618</v>
      </c>
      <c r="F940" s="10" t="s">
        <v>55</v>
      </c>
      <c r="G940" s="20">
        <v>1903183</v>
      </c>
      <c r="H940" s="10">
        <v>322.80348600000002</v>
      </c>
      <c r="I940" s="10">
        <v>47</v>
      </c>
      <c r="J940" s="10">
        <v>155</v>
      </c>
      <c r="K940" s="10">
        <v>258.26165159999999</v>
      </c>
      <c r="L940" s="10">
        <v>2015</v>
      </c>
      <c r="M940" s="10">
        <v>0</v>
      </c>
      <c r="N940" s="10">
        <v>3156</v>
      </c>
      <c r="O940" s="10">
        <v>1249293</v>
      </c>
      <c r="P940" s="10">
        <v>941462</v>
      </c>
      <c r="Q940" s="10">
        <v>42483</v>
      </c>
      <c r="R940" s="10">
        <v>0</v>
      </c>
      <c r="S940" s="10">
        <v>0</v>
      </c>
      <c r="T940" s="10">
        <v>153.47092000000001</v>
      </c>
      <c r="U940" s="10">
        <v>4444.4939260000001</v>
      </c>
      <c r="V940" s="10">
        <v>26507</v>
      </c>
      <c r="W940" s="10">
        <v>28534</v>
      </c>
      <c r="X940" s="10">
        <v>35539</v>
      </c>
      <c r="Y940" s="10">
        <v>56143</v>
      </c>
      <c r="Z940" s="10">
        <v>254</v>
      </c>
      <c r="AA940" s="10">
        <v>53303</v>
      </c>
      <c r="AB940" s="10">
        <v>78755</v>
      </c>
      <c r="AC940" s="10">
        <v>5171</v>
      </c>
      <c r="AD940" s="10">
        <v>4032.7613540000002</v>
      </c>
      <c r="AE940" s="10">
        <v>1013001</v>
      </c>
      <c r="AF940" s="10">
        <v>24</v>
      </c>
      <c r="AG940" s="10">
        <v>30.61</v>
      </c>
      <c r="AH940" s="10">
        <v>47.47</v>
      </c>
      <c r="AI940" s="10">
        <v>100</v>
      </c>
      <c r="AJ940" s="10" t="s">
        <v>40</v>
      </c>
    </row>
    <row r="941" spans="1:36" x14ac:dyDescent="0.25">
      <c r="A941" s="10" t="s">
        <v>36</v>
      </c>
      <c r="B941" s="10" t="s">
        <v>70</v>
      </c>
      <c r="C941" s="10">
        <v>26</v>
      </c>
      <c r="D941" s="10" t="s">
        <v>38</v>
      </c>
      <c r="E941" s="10">
        <v>2622</v>
      </c>
      <c r="F941" s="10" t="s">
        <v>63</v>
      </c>
      <c r="G941" s="20">
        <v>680227</v>
      </c>
      <c r="H941" s="10">
        <v>324.8268837</v>
      </c>
      <c r="I941" s="10">
        <v>37</v>
      </c>
      <c r="J941" s="10">
        <v>22</v>
      </c>
      <c r="K941" s="10">
        <v>800.51017260000003</v>
      </c>
      <c r="L941" s="10">
        <v>1038</v>
      </c>
      <c r="M941" s="10">
        <v>53</v>
      </c>
      <c r="N941" s="10">
        <v>4175</v>
      </c>
      <c r="O941" s="10">
        <v>405927</v>
      </c>
      <c r="P941" s="10">
        <v>188749</v>
      </c>
      <c r="Q941" s="10">
        <v>15656</v>
      </c>
      <c r="R941" s="10">
        <v>95</v>
      </c>
      <c r="S941" s="10">
        <v>7</v>
      </c>
      <c r="T941" s="10">
        <v>159.52687</v>
      </c>
      <c r="U941" s="10">
        <v>2278.5970670000002</v>
      </c>
      <c r="V941" s="10">
        <v>10816</v>
      </c>
      <c r="W941" s="10">
        <v>11408</v>
      </c>
      <c r="X941" s="10">
        <v>25268</v>
      </c>
      <c r="Y941" s="10">
        <v>32728</v>
      </c>
      <c r="Z941" s="10">
        <v>29</v>
      </c>
      <c r="AA941" s="10">
        <v>44359</v>
      </c>
      <c r="AB941" s="10">
        <v>56988</v>
      </c>
      <c r="AC941" s="10">
        <v>5213</v>
      </c>
      <c r="AD941" s="10">
        <v>1318.5600240000001</v>
      </c>
      <c r="AE941" s="10">
        <v>141104</v>
      </c>
      <c r="AF941" s="10">
        <v>21</v>
      </c>
      <c r="AG941" s="10">
        <v>72.150000000000006</v>
      </c>
      <c r="AH941" s="10">
        <v>2.96</v>
      </c>
      <c r="AI941" s="10">
        <v>101.45</v>
      </c>
      <c r="AJ941" s="10" t="s">
        <v>40</v>
      </c>
    </row>
    <row r="942" spans="1:36" x14ac:dyDescent="0.25">
      <c r="A942" s="10" t="s">
        <v>36</v>
      </c>
      <c r="B942" s="10" t="s">
        <v>70</v>
      </c>
      <c r="C942" s="10">
        <v>26</v>
      </c>
      <c r="D942" s="10" t="s">
        <v>38</v>
      </c>
      <c r="E942" s="10">
        <v>2603</v>
      </c>
      <c r="F942" s="10" t="s">
        <v>59</v>
      </c>
      <c r="G942" s="20">
        <v>1740255</v>
      </c>
      <c r="H942" s="10">
        <v>321.7596092</v>
      </c>
      <c r="I942" s="10">
        <v>30</v>
      </c>
      <c r="J942" s="10">
        <v>36</v>
      </c>
      <c r="K942" s="10">
        <v>1672.3019420000001</v>
      </c>
      <c r="L942" s="10">
        <v>3013</v>
      </c>
      <c r="M942" s="10">
        <v>141</v>
      </c>
      <c r="N942" s="10">
        <v>6824</v>
      </c>
      <c r="O942" s="10">
        <v>1011059</v>
      </c>
      <c r="P942" s="10">
        <v>825886</v>
      </c>
      <c r="Q942" s="10">
        <v>90621</v>
      </c>
      <c r="R942" s="10">
        <v>248</v>
      </c>
      <c r="S942" s="10">
        <v>62</v>
      </c>
      <c r="T942" s="10">
        <v>140.86303000000001</v>
      </c>
      <c r="U942" s="10">
        <v>5066.3444600000003</v>
      </c>
      <c r="V942" s="10">
        <v>33543</v>
      </c>
      <c r="W942" s="10">
        <v>40372</v>
      </c>
      <c r="X942" s="10">
        <v>69469</v>
      </c>
      <c r="Y942" s="10">
        <v>111332</v>
      </c>
      <c r="Z942" s="10">
        <v>70</v>
      </c>
      <c r="AA942" s="10">
        <v>118117</v>
      </c>
      <c r="AB942" s="10">
        <v>180455</v>
      </c>
      <c r="AC942" s="10">
        <v>9837</v>
      </c>
      <c r="AD942" s="10">
        <v>3253.1794869999999</v>
      </c>
      <c r="AE942" s="10">
        <v>570659</v>
      </c>
      <c r="AF942" s="10">
        <v>21</v>
      </c>
      <c r="AG942" s="10">
        <v>72.91</v>
      </c>
      <c r="AH942" s="10">
        <v>5.14</v>
      </c>
      <c r="AI942" s="10">
        <v>110.82</v>
      </c>
      <c r="AJ942" s="10" t="s">
        <v>40</v>
      </c>
    </row>
    <row r="943" spans="1:36" x14ac:dyDescent="0.25">
      <c r="A943" s="10" t="s">
        <v>36</v>
      </c>
      <c r="B943" s="10" t="s">
        <v>70</v>
      </c>
      <c r="C943" s="10">
        <v>26</v>
      </c>
      <c r="D943" s="10" t="s">
        <v>38</v>
      </c>
      <c r="E943" s="10">
        <v>2608</v>
      </c>
      <c r="F943" s="10" t="s">
        <v>44</v>
      </c>
      <c r="G943" s="20">
        <v>1017587</v>
      </c>
      <c r="H943" s="10">
        <v>339.43049889999998</v>
      </c>
      <c r="I943" s="10">
        <v>44</v>
      </c>
      <c r="J943" s="10">
        <v>24</v>
      </c>
      <c r="K943" s="10">
        <v>1063.9231279999999</v>
      </c>
      <c r="L943" s="10">
        <v>1577</v>
      </c>
      <c r="M943" s="10">
        <v>29</v>
      </c>
      <c r="N943" s="10">
        <v>4289</v>
      </c>
      <c r="O943" s="10">
        <v>814410</v>
      </c>
      <c r="P943" s="10">
        <v>498973</v>
      </c>
      <c r="Q943" s="10">
        <v>25172</v>
      </c>
      <c r="R943" s="10">
        <v>0</v>
      </c>
      <c r="S943" s="10">
        <v>9</v>
      </c>
      <c r="T943" s="10">
        <v>93.107100000000003</v>
      </c>
      <c r="U943" s="10">
        <v>3921.3861539999998</v>
      </c>
      <c r="V943" s="10">
        <v>18200</v>
      </c>
      <c r="W943" s="10">
        <v>19431</v>
      </c>
      <c r="X943" s="10">
        <v>29671</v>
      </c>
      <c r="Y943" s="10">
        <v>44488</v>
      </c>
      <c r="Z943" s="10">
        <v>293</v>
      </c>
      <c r="AA943" s="10">
        <v>52240</v>
      </c>
      <c r="AB943" s="10">
        <v>73290</v>
      </c>
      <c r="AC943" s="10">
        <v>5866</v>
      </c>
      <c r="AD943" s="10">
        <v>2764.3559260000002</v>
      </c>
      <c r="AE943" s="10">
        <v>639828</v>
      </c>
      <c r="AF943" s="10">
        <v>28</v>
      </c>
      <c r="AG943" s="10">
        <v>55.44</v>
      </c>
      <c r="AH943" s="10">
        <v>4.87</v>
      </c>
      <c r="AI943" s="10">
        <v>110.73</v>
      </c>
      <c r="AJ943" s="10" t="s">
        <v>40</v>
      </c>
    </row>
    <row r="944" spans="1:36" x14ac:dyDescent="0.25">
      <c r="A944" s="10" t="s">
        <v>36</v>
      </c>
      <c r="B944" s="10" t="s">
        <v>70</v>
      </c>
      <c r="C944" s="10">
        <v>26</v>
      </c>
      <c r="D944" s="10" t="s">
        <v>38</v>
      </c>
      <c r="E944" s="10">
        <v>2621</v>
      </c>
      <c r="F944" s="10" t="s">
        <v>47</v>
      </c>
      <c r="G944" s="20">
        <v>705000</v>
      </c>
      <c r="H944" s="10">
        <v>325.90422569999998</v>
      </c>
      <c r="I944" s="10">
        <v>28</v>
      </c>
      <c r="J944" s="10">
        <v>66</v>
      </c>
      <c r="K944" s="10">
        <v>491.13300679999998</v>
      </c>
      <c r="L944" s="10">
        <v>556</v>
      </c>
      <c r="M944" s="10">
        <v>5</v>
      </c>
      <c r="N944" s="10">
        <v>1116</v>
      </c>
      <c r="O944" s="10">
        <v>451478</v>
      </c>
      <c r="P944" s="10">
        <v>403310</v>
      </c>
      <c r="Q944" s="10">
        <v>37661</v>
      </c>
      <c r="R944" s="10">
        <v>95</v>
      </c>
      <c r="S944" s="10">
        <v>14</v>
      </c>
      <c r="T944" s="10">
        <v>91.117220000000003</v>
      </c>
      <c r="U944" s="10">
        <v>2053.6361069999998</v>
      </c>
      <c r="V944" s="10">
        <v>16000</v>
      </c>
      <c r="W944" s="10">
        <v>18240</v>
      </c>
      <c r="X944" s="10">
        <v>25456</v>
      </c>
      <c r="Y944" s="10">
        <v>43313</v>
      </c>
      <c r="Z944" s="10">
        <v>74</v>
      </c>
      <c r="AA944" s="10">
        <v>37872</v>
      </c>
      <c r="AB944" s="10">
        <v>61056</v>
      </c>
      <c r="AC944" s="10">
        <v>1672</v>
      </c>
      <c r="AD944" s="10">
        <v>1471.38588</v>
      </c>
      <c r="AE944" s="10">
        <v>319565</v>
      </c>
      <c r="AF944" s="10">
        <v>22</v>
      </c>
      <c r="AG944" s="10">
        <v>58.51</v>
      </c>
      <c r="AH944" s="10">
        <v>8.02</v>
      </c>
      <c r="AI944" s="10">
        <v>100.42</v>
      </c>
      <c r="AJ944" s="10" t="s">
        <v>40</v>
      </c>
    </row>
    <row r="945" spans="1:36" x14ac:dyDescent="0.25">
      <c r="A945" s="10" t="s">
        <v>36</v>
      </c>
      <c r="B945" s="10" t="s">
        <v>70</v>
      </c>
      <c r="C945" s="10">
        <v>26</v>
      </c>
      <c r="D945" s="10" t="s">
        <v>38</v>
      </c>
      <c r="E945" s="10">
        <v>2606</v>
      </c>
      <c r="F945" s="10" t="s">
        <v>49</v>
      </c>
      <c r="G945" s="20">
        <v>674248</v>
      </c>
      <c r="H945" s="10">
        <v>318.9039803</v>
      </c>
      <c r="I945" s="10">
        <v>34</v>
      </c>
      <c r="J945" s="10">
        <v>40</v>
      </c>
      <c r="K945" s="10">
        <v>1307.3161270000001</v>
      </c>
      <c r="L945" s="10">
        <v>1631</v>
      </c>
      <c r="M945" s="10">
        <v>46</v>
      </c>
      <c r="N945" s="10">
        <v>4207</v>
      </c>
      <c r="O945" s="10">
        <v>542645</v>
      </c>
      <c r="P945" s="10">
        <v>463218</v>
      </c>
      <c r="Q945" s="10">
        <v>34846</v>
      </c>
      <c r="R945" s="10">
        <v>1157</v>
      </c>
      <c r="S945" s="10">
        <v>80</v>
      </c>
      <c r="T945" s="10">
        <v>83.355189999999993</v>
      </c>
      <c r="U945" s="10">
        <v>3121.187821</v>
      </c>
      <c r="V945" s="10">
        <v>15746</v>
      </c>
      <c r="W945" s="10">
        <v>16905</v>
      </c>
      <c r="X945" s="10">
        <v>28708</v>
      </c>
      <c r="Y945" s="10">
        <v>41677</v>
      </c>
      <c r="Z945" s="10">
        <v>48</v>
      </c>
      <c r="AA945" s="10">
        <v>47070</v>
      </c>
      <c r="AB945" s="10">
        <v>66869</v>
      </c>
      <c r="AC945" s="10">
        <v>5838</v>
      </c>
      <c r="AD945" s="10">
        <v>1730.5165039999999</v>
      </c>
      <c r="AE945" s="10">
        <v>422646</v>
      </c>
      <c r="AF945" s="10">
        <v>20</v>
      </c>
      <c r="AG945" s="10">
        <v>31.86</v>
      </c>
      <c r="AH945" s="10">
        <v>12.93</v>
      </c>
      <c r="AI945" s="10">
        <v>116.45</v>
      </c>
      <c r="AJ945" s="10" t="s">
        <v>40</v>
      </c>
    </row>
    <row r="946" spans="1:36" x14ac:dyDescent="0.25">
      <c r="A946" s="10" t="s">
        <v>36</v>
      </c>
      <c r="B946" s="10" t="s">
        <v>70</v>
      </c>
      <c r="C946" s="10">
        <v>26</v>
      </c>
      <c r="D946" s="10" t="s">
        <v>38</v>
      </c>
      <c r="E946" s="10">
        <v>2621</v>
      </c>
      <c r="F946" s="10" t="s">
        <v>47</v>
      </c>
      <c r="G946" s="20">
        <v>705000</v>
      </c>
      <c r="H946" s="10">
        <v>326.06118229999998</v>
      </c>
      <c r="I946" s="10">
        <v>28</v>
      </c>
      <c r="J946" s="10">
        <v>65</v>
      </c>
      <c r="K946" s="10">
        <v>491.13300679999998</v>
      </c>
      <c r="L946" s="10">
        <v>556</v>
      </c>
      <c r="M946" s="10">
        <v>5</v>
      </c>
      <c r="N946" s="10">
        <v>1105</v>
      </c>
      <c r="O946" s="10">
        <v>449411</v>
      </c>
      <c r="P946" s="10">
        <v>401527</v>
      </c>
      <c r="Q946" s="10">
        <v>37654</v>
      </c>
      <c r="R946" s="10">
        <v>90</v>
      </c>
      <c r="S946" s="10">
        <v>15</v>
      </c>
      <c r="T946" s="10">
        <v>91.117220000000003</v>
      </c>
      <c r="U946" s="10">
        <v>2047.605047</v>
      </c>
      <c r="V946" s="10">
        <v>15986</v>
      </c>
      <c r="W946" s="10">
        <v>18223</v>
      </c>
      <c r="X946" s="10">
        <v>25455</v>
      </c>
      <c r="Y946" s="10">
        <v>43306</v>
      </c>
      <c r="Z946" s="10">
        <v>73</v>
      </c>
      <c r="AA946" s="10">
        <v>37873</v>
      </c>
      <c r="AB946" s="10">
        <v>61054</v>
      </c>
      <c r="AC946" s="10">
        <v>1661</v>
      </c>
      <c r="AD946" s="10">
        <v>1465.35482</v>
      </c>
      <c r="AE946" s="10">
        <v>318129</v>
      </c>
      <c r="AF946" s="10">
        <v>22</v>
      </c>
      <c r="AG946" s="10">
        <v>59.24</v>
      </c>
      <c r="AH946" s="10">
        <v>8.1</v>
      </c>
      <c r="AI946" s="10">
        <v>100.41</v>
      </c>
      <c r="AJ946" s="10" t="s">
        <v>40</v>
      </c>
    </row>
    <row r="947" spans="1:36" x14ac:dyDescent="0.25">
      <c r="A947" s="10" t="s">
        <v>36</v>
      </c>
      <c r="B947" s="10" t="s">
        <v>70</v>
      </c>
      <c r="C947" s="10">
        <v>26</v>
      </c>
      <c r="D947" s="10" t="s">
        <v>38</v>
      </c>
      <c r="E947" s="10">
        <v>2608</v>
      </c>
      <c r="F947" s="10" t="s">
        <v>44</v>
      </c>
      <c r="G947" s="20">
        <v>1017587</v>
      </c>
      <c r="H947" s="10">
        <v>337.33923679999998</v>
      </c>
      <c r="I947" s="10">
        <v>44</v>
      </c>
      <c r="J947" s="10">
        <v>24</v>
      </c>
      <c r="K947" s="10">
        <v>1063.7213369999999</v>
      </c>
      <c r="L947" s="10">
        <v>1577</v>
      </c>
      <c r="M947" s="10">
        <v>29</v>
      </c>
      <c r="N947" s="10">
        <v>4270</v>
      </c>
      <c r="O947" s="10">
        <v>803355</v>
      </c>
      <c r="P947" s="10">
        <v>492212</v>
      </c>
      <c r="Q947" s="10">
        <v>25156</v>
      </c>
      <c r="R947" s="10">
        <v>0</v>
      </c>
      <c r="S947" s="10">
        <v>9</v>
      </c>
      <c r="T947" s="10">
        <v>93.107100000000003</v>
      </c>
      <c r="U947" s="10">
        <v>3866.8600630000001</v>
      </c>
      <c r="V947" s="10">
        <v>18110</v>
      </c>
      <c r="W947" s="10">
        <v>19332</v>
      </c>
      <c r="X947" s="10">
        <v>29647</v>
      </c>
      <c r="Y947" s="10">
        <v>44443</v>
      </c>
      <c r="Z947" s="10">
        <v>269</v>
      </c>
      <c r="AA947" s="10">
        <v>52207</v>
      </c>
      <c r="AB947" s="10">
        <v>73236</v>
      </c>
      <c r="AC947" s="10">
        <v>5847</v>
      </c>
      <c r="AD947" s="10">
        <v>2710.031626</v>
      </c>
      <c r="AE947" s="10">
        <v>631168</v>
      </c>
      <c r="AF947" s="10">
        <v>28</v>
      </c>
      <c r="AG947" s="10">
        <v>55.18</v>
      </c>
      <c r="AH947" s="10">
        <v>4.9000000000000004</v>
      </c>
      <c r="AI947" s="10">
        <v>110.71</v>
      </c>
      <c r="AJ947" s="10" t="s">
        <v>40</v>
      </c>
    </row>
    <row r="948" spans="1:36" x14ac:dyDescent="0.25">
      <c r="A948" s="10" t="s">
        <v>36</v>
      </c>
      <c r="B948" s="10" t="s">
        <v>70</v>
      </c>
      <c r="C948" s="10">
        <v>26</v>
      </c>
      <c r="D948" s="10" t="s">
        <v>38</v>
      </c>
      <c r="E948" s="10">
        <v>2617</v>
      </c>
      <c r="F948" s="10" t="s">
        <v>54</v>
      </c>
      <c r="G948" s="20">
        <v>1254732</v>
      </c>
      <c r="H948" s="10">
        <v>303.617681</v>
      </c>
      <c r="I948" s="10">
        <v>23</v>
      </c>
      <c r="J948" s="10">
        <v>177</v>
      </c>
      <c r="K948" s="10">
        <v>309.64886589999998</v>
      </c>
      <c r="L948" s="10">
        <v>397</v>
      </c>
      <c r="M948" s="10">
        <v>3</v>
      </c>
      <c r="N948" s="10">
        <v>2221</v>
      </c>
      <c r="O948" s="10">
        <v>709875</v>
      </c>
      <c r="P948" s="10">
        <v>567854</v>
      </c>
      <c r="Q948" s="10">
        <v>75745</v>
      </c>
      <c r="R948" s="10">
        <v>0</v>
      </c>
      <c r="S948" s="10">
        <v>0</v>
      </c>
      <c r="T948" s="10">
        <v>104.61671</v>
      </c>
      <c r="U948" s="10">
        <v>2569.5715890000001</v>
      </c>
      <c r="V948" s="10">
        <v>30170</v>
      </c>
      <c r="W948" s="10">
        <v>35503</v>
      </c>
      <c r="X948" s="10">
        <v>49243</v>
      </c>
      <c r="Y948" s="10">
        <v>95129</v>
      </c>
      <c r="Z948" s="10">
        <v>61</v>
      </c>
      <c r="AA948" s="10">
        <v>82618</v>
      </c>
      <c r="AB948" s="10">
        <v>144431</v>
      </c>
      <c r="AC948" s="10">
        <v>2618</v>
      </c>
      <c r="AD948" s="10">
        <v>2155.3060129999999</v>
      </c>
      <c r="AE948" s="10">
        <v>499210</v>
      </c>
      <c r="AF948" s="10">
        <v>22</v>
      </c>
      <c r="AG948" s="10">
        <v>50.49</v>
      </c>
      <c r="AH948" s="10">
        <v>19.25</v>
      </c>
      <c r="AI948" s="10">
        <v>102.74</v>
      </c>
      <c r="AJ948" s="10" t="s">
        <v>40</v>
      </c>
    </row>
    <row r="949" spans="1:36" x14ac:dyDescent="0.25">
      <c r="A949" s="10" t="s">
        <v>36</v>
      </c>
      <c r="B949" s="10" t="s">
        <v>70</v>
      </c>
      <c r="C949" s="10">
        <v>26</v>
      </c>
      <c r="D949" s="10" t="s">
        <v>38</v>
      </c>
      <c r="E949" s="10">
        <v>2603</v>
      </c>
      <c r="F949" s="10" t="s">
        <v>59</v>
      </c>
      <c r="G949" s="20">
        <v>1740255</v>
      </c>
      <c r="H949" s="10">
        <v>319.88044189999999</v>
      </c>
      <c r="I949" s="10">
        <v>30</v>
      </c>
      <c r="J949" s="10">
        <v>37</v>
      </c>
      <c r="K949" s="10">
        <v>1672.3019420000001</v>
      </c>
      <c r="L949" s="10">
        <v>3015</v>
      </c>
      <c r="M949" s="10">
        <v>141</v>
      </c>
      <c r="N949" s="10">
        <v>6841</v>
      </c>
      <c r="O949" s="10">
        <v>1020167</v>
      </c>
      <c r="P949" s="10">
        <v>832006</v>
      </c>
      <c r="Q949" s="10">
        <v>90657</v>
      </c>
      <c r="R949" s="10">
        <v>250</v>
      </c>
      <c r="S949" s="10">
        <v>62</v>
      </c>
      <c r="T949" s="10">
        <v>140.86303000000001</v>
      </c>
      <c r="U949" s="10">
        <v>5076.4796800000004</v>
      </c>
      <c r="V949" s="10">
        <v>33671</v>
      </c>
      <c r="W949" s="10">
        <v>40533</v>
      </c>
      <c r="X949" s="10">
        <v>69510</v>
      </c>
      <c r="Y949" s="10">
        <v>111382</v>
      </c>
      <c r="Z949" s="10">
        <v>72</v>
      </c>
      <c r="AA949" s="10">
        <v>118148</v>
      </c>
      <c r="AB949" s="10">
        <v>180491</v>
      </c>
      <c r="AC949" s="10">
        <v>9856</v>
      </c>
      <c r="AD949" s="10">
        <v>3263.314707</v>
      </c>
      <c r="AE949" s="10">
        <v>575647</v>
      </c>
      <c r="AF949" s="10">
        <v>21</v>
      </c>
      <c r="AG949" s="10">
        <v>72.92</v>
      </c>
      <c r="AH949" s="10">
        <v>5.1100000000000003</v>
      </c>
      <c r="AI949" s="10">
        <v>110.78</v>
      </c>
      <c r="AJ949" s="10" t="s">
        <v>40</v>
      </c>
    </row>
    <row r="950" spans="1:36" x14ac:dyDescent="0.25">
      <c r="A950" s="10" t="s">
        <v>36</v>
      </c>
      <c r="B950" s="10" t="s">
        <v>70</v>
      </c>
      <c r="C950" s="10">
        <v>26</v>
      </c>
      <c r="D950" s="10" t="s">
        <v>38</v>
      </c>
      <c r="E950" s="10">
        <v>2604</v>
      </c>
      <c r="F950" s="10" t="s">
        <v>42</v>
      </c>
      <c r="G950" s="20">
        <v>2097287</v>
      </c>
      <c r="H950" s="10">
        <v>318.58225809999999</v>
      </c>
      <c r="I950" s="10">
        <v>32</v>
      </c>
      <c r="J950" s="10">
        <v>74</v>
      </c>
      <c r="K950" s="10">
        <v>1943.388786</v>
      </c>
      <c r="L950" s="10">
        <v>2110</v>
      </c>
      <c r="M950" s="10">
        <v>68</v>
      </c>
      <c r="N950" s="10">
        <v>6896</v>
      </c>
      <c r="O950" s="10">
        <v>1418920</v>
      </c>
      <c r="P950" s="10">
        <v>1177291</v>
      </c>
      <c r="Q950" s="10">
        <v>75879</v>
      </c>
      <c r="R950" s="10">
        <v>14</v>
      </c>
      <c r="S950" s="10">
        <v>2</v>
      </c>
      <c r="T950" s="10">
        <v>191.33840000000001</v>
      </c>
      <c r="U950" s="10">
        <v>6655.1545619999997</v>
      </c>
      <c r="V950" s="10">
        <v>43694</v>
      </c>
      <c r="W950" s="10">
        <v>46490</v>
      </c>
      <c r="X950" s="10">
        <v>67759</v>
      </c>
      <c r="Y950" s="10">
        <v>90773</v>
      </c>
      <c r="Z950" s="10">
        <v>125</v>
      </c>
      <c r="AA950" s="10">
        <v>107986</v>
      </c>
      <c r="AB950" s="10">
        <v>136157</v>
      </c>
      <c r="AC950" s="10">
        <v>9006</v>
      </c>
      <c r="AD950" s="10">
        <v>4520.4273759999996</v>
      </c>
      <c r="AE950" s="10">
        <v>1152692</v>
      </c>
      <c r="AF950" s="10">
        <v>21</v>
      </c>
      <c r="AG950" s="10">
        <v>78.069999999999993</v>
      </c>
      <c r="AH950" s="10">
        <v>12.4</v>
      </c>
      <c r="AI950" s="10">
        <v>102.39</v>
      </c>
      <c r="AJ950" s="10" t="s">
        <v>40</v>
      </c>
    </row>
    <row r="951" spans="1:36" x14ac:dyDescent="0.25">
      <c r="A951" s="10" t="s">
        <v>36</v>
      </c>
      <c r="B951" s="10" t="s">
        <v>70</v>
      </c>
      <c r="C951" s="10">
        <v>26</v>
      </c>
      <c r="D951" s="10" t="s">
        <v>38</v>
      </c>
      <c r="E951" s="10">
        <v>2605</v>
      </c>
      <c r="F951" s="10" t="s">
        <v>43</v>
      </c>
      <c r="G951" s="20">
        <v>588247</v>
      </c>
      <c r="H951" s="10">
        <v>326.15142530000003</v>
      </c>
      <c r="I951" s="10">
        <v>37</v>
      </c>
      <c r="J951" s="10">
        <v>21</v>
      </c>
      <c r="K951" s="10">
        <v>1556.4507120000001</v>
      </c>
      <c r="L951" s="10">
        <v>1548</v>
      </c>
      <c r="M951" s="10">
        <v>70</v>
      </c>
      <c r="N951" s="10">
        <v>4370</v>
      </c>
      <c r="O951" s="10">
        <v>711922</v>
      </c>
      <c r="P951" s="10">
        <v>670914</v>
      </c>
      <c r="Q951" s="10">
        <v>46435</v>
      </c>
      <c r="R951" s="10">
        <v>228</v>
      </c>
      <c r="S951" s="10">
        <v>9</v>
      </c>
      <c r="T951" s="10">
        <v>116.07642</v>
      </c>
      <c r="U951" s="10">
        <v>3994.4708820000001</v>
      </c>
      <c r="V951" s="10">
        <v>19218</v>
      </c>
      <c r="W951" s="10">
        <v>20339</v>
      </c>
      <c r="X951" s="10">
        <v>37569</v>
      </c>
      <c r="Y951" s="10">
        <v>51055</v>
      </c>
      <c r="Z951" s="10">
        <v>19</v>
      </c>
      <c r="AA951" s="10">
        <v>73724</v>
      </c>
      <c r="AB951" s="10">
        <v>98325</v>
      </c>
      <c r="AC951" s="10">
        <v>5918</v>
      </c>
      <c r="AD951" s="10">
        <v>2321.9437499999999</v>
      </c>
      <c r="AE951" s="10">
        <v>551455</v>
      </c>
      <c r="AF951" s="10">
        <v>27</v>
      </c>
      <c r="AG951" s="10">
        <v>79.92</v>
      </c>
      <c r="AH951" s="10">
        <v>9.06</v>
      </c>
      <c r="AI951" s="10">
        <v>103.44</v>
      </c>
      <c r="AJ951" s="10" t="s">
        <v>40</v>
      </c>
    </row>
    <row r="952" spans="1:36" x14ac:dyDescent="0.25">
      <c r="A952" s="10" t="s">
        <v>36</v>
      </c>
      <c r="B952" s="10" t="s">
        <v>70</v>
      </c>
      <c r="C952" s="10">
        <v>26</v>
      </c>
      <c r="D952" s="10" t="s">
        <v>38</v>
      </c>
      <c r="E952" s="10">
        <v>2606</v>
      </c>
      <c r="F952" s="10" t="s">
        <v>49</v>
      </c>
      <c r="G952" s="20">
        <v>674248</v>
      </c>
      <c r="H952" s="10">
        <v>323.51748279999998</v>
      </c>
      <c r="I952" s="10">
        <v>34</v>
      </c>
      <c r="J952" s="10">
        <v>40</v>
      </c>
      <c r="K952" s="10">
        <v>1307.3161270000001</v>
      </c>
      <c r="L952" s="10">
        <v>1654</v>
      </c>
      <c r="M952" s="10">
        <v>46</v>
      </c>
      <c r="N952" s="10">
        <v>4192</v>
      </c>
      <c r="O952" s="10">
        <v>546504</v>
      </c>
      <c r="P952" s="10">
        <v>466746</v>
      </c>
      <c r="Q952" s="10">
        <v>34865</v>
      </c>
      <c r="R952" s="10">
        <v>1168</v>
      </c>
      <c r="S952" s="10">
        <v>81</v>
      </c>
      <c r="T952" s="10">
        <v>83.355189999999993</v>
      </c>
      <c r="U952" s="10">
        <v>3158.7073009999999</v>
      </c>
      <c r="V952" s="10">
        <v>15808</v>
      </c>
      <c r="W952" s="10">
        <v>16977</v>
      </c>
      <c r="X952" s="10">
        <v>28724</v>
      </c>
      <c r="Y952" s="10">
        <v>41700</v>
      </c>
      <c r="Z952" s="10">
        <v>49</v>
      </c>
      <c r="AA952" s="10">
        <v>47067</v>
      </c>
      <c r="AB952" s="10">
        <v>66860</v>
      </c>
      <c r="AC952" s="10">
        <v>5846</v>
      </c>
      <c r="AD952" s="10">
        <v>1768.0359840000001</v>
      </c>
      <c r="AE952" s="10">
        <v>425846</v>
      </c>
      <c r="AF952" s="10">
        <v>20</v>
      </c>
      <c r="AG952" s="10">
        <v>32.01</v>
      </c>
      <c r="AH952" s="10">
        <v>13.1</v>
      </c>
      <c r="AI952" s="10">
        <v>116.18</v>
      </c>
      <c r="AJ952" s="10" t="s">
        <v>40</v>
      </c>
    </row>
    <row r="953" spans="1:36" x14ac:dyDescent="0.25">
      <c r="A953" s="10" t="s">
        <v>36</v>
      </c>
      <c r="B953" s="10" t="s">
        <v>70</v>
      </c>
      <c r="C953" s="10">
        <v>26</v>
      </c>
      <c r="D953" s="10" t="s">
        <v>38</v>
      </c>
      <c r="E953" s="10">
        <v>2608</v>
      </c>
      <c r="F953" s="10" t="s">
        <v>44</v>
      </c>
      <c r="G953" s="20">
        <v>1017587</v>
      </c>
      <c r="H953" s="10">
        <v>339.07161189999999</v>
      </c>
      <c r="I953" s="10">
        <v>44</v>
      </c>
      <c r="J953" s="10">
        <v>24</v>
      </c>
      <c r="K953" s="10">
        <v>1065.8879139999999</v>
      </c>
      <c r="L953" s="10">
        <v>1577</v>
      </c>
      <c r="M953" s="10">
        <v>29</v>
      </c>
      <c r="N953" s="10">
        <v>4296</v>
      </c>
      <c r="O953" s="10">
        <v>815809</v>
      </c>
      <c r="P953" s="10">
        <v>500119</v>
      </c>
      <c r="Q953" s="10">
        <v>25180</v>
      </c>
      <c r="R953" s="10">
        <v>0</v>
      </c>
      <c r="S953" s="10">
        <v>9</v>
      </c>
      <c r="T953" s="10">
        <v>96.171189999999996</v>
      </c>
      <c r="U953" s="10">
        <v>3928.2358300000001</v>
      </c>
      <c r="V953" s="10">
        <v>18215</v>
      </c>
      <c r="W953" s="10">
        <v>19451</v>
      </c>
      <c r="X953" s="10">
        <v>29677</v>
      </c>
      <c r="Y953" s="10">
        <v>44496</v>
      </c>
      <c r="Z953" s="10">
        <v>295</v>
      </c>
      <c r="AA953" s="10">
        <v>52247</v>
      </c>
      <c r="AB953" s="10">
        <v>73299</v>
      </c>
      <c r="AC953" s="10">
        <v>5873</v>
      </c>
      <c r="AD953" s="10">
        <v>2766.1767260000001</v>
      </c>
      <c r="AE953" s="10">
        <v>640972</v>
      </c>
      <c r="AF953" s="10">
        <v>28</v>
      </c>
      <c r="AG953" s="10">
        <v>55.43</v>
      </c>
      <c r="AH953" s="10">
        <v>4.88</v>
      </c>
      <c r="AI953" s="10">
        <v>110.72</v>
      </c>
      <c r="AJ953" s="10" t="s">
        <v>40</v>
      </c>
    </row>
    <row r="954" spans="1:36" x14ac:dyDescent="0.25">
      <c r="A954" s="10" t="s">
        <v>36</v>
      </c>
      <c r="B954" s="10" t="s">
        <v>70</v>
      </c>
      <c r="C954" s="10">
        <v>26</v>
      </c>
      <c r="D954" s="10" t="s">
        <v>38</v>
      </c>
      <c r="E954" s="10">
        <v>2623</v>
      </c>
      <c r="F954" s="10" t="s">
        <v>56</v>
      </c>
      <c r="G954" s="20">
        <v>2593180</v>
      </c>
      <c r="H954" s="10">
        <v>295.2939758</v>
      </c>
      <c r="I954" s="10">
        <v>18</v>
      </c>
      <c r="J954" s="10">
        <v>157</v>
      </c>
      <c r="K954" s="10">
        <v>4433.3386460000002</v>
      </c>
      <c r="L954" s="10">
        <v>1818</v>
      </c>
      <c r="M954" s="10">
        <v>11</v>
      </c>
      <c r="N954" s="10">
        <v>3915</v>
      </c>
      <c r="O954" s="10">
        <v>1243548</v>
      </c>
      <c r="P954" s="10">
        <v>735843</v>
      </c>
      <c r="Q954" s="10">
        <v>116765</v>
      </c>
      <c r="R954" s="10">
        <v>303</v>
      </c>
      <c r="S954" s="10">
        <v>78</v>
      </c>
      <c r="T954" s="10">
        <v>161.83848</v>
      </c>
      <c r="U954" s="10">
        <v>8267.2994560000006</v>
      </c>
      <c r="V954" s="10">
        <v>66338</v>
      </c>
      <c r="W954" s="10">
        <v>89750</v>
      </c>
      <c r="X954" s="10">
        <v>108855</v>
      </c>
      <c r="Y954" s="10">
        <v>205902</v>
      </c>
      <c r="Z954" s="10">
        <v>9</v>
      </c>
      <c r="AA954" s="10">
        <v>139951</v>
      </c>
      <c r="AB954" s="10">
        <v>255852</v>
      </c>
      <c r="AC954" s="10">
        <v>5733</v>
      </c>
      <c r="AD954" s="10">
        <v>3672.1223300000001</v>
      </c>
      <c r="AE954" s="10">
        <v>725124</v>
      </c>
      <c r="AF954" s="10">
        <v>29</v>
      </c>
      <c r="AG954" s="10">
        <v>64.22</v>
      </c>
      <c r="AH954" s="10">
        <v>5.4</v>
      </c>
      <c r="AI954" s="10">
        <v>109.98</v>
      </c>
      <c r="AJ954" s="10" t="s">
        <v>40</v>
      </c>
    </row>
    <row r="955" spans="1:36" x14ac:dyDescent="0.25">
      <c r="A955" s="10" t="s">
        <v>36</v>
      </c>
      <c r="B955" s="10" t="s">
        <v>70</v>
      </c>
      <c r="C955" s="10">
        <v>26</v>
      </c>
      <c r="D955" s="10" t="s">
        <v>38</v>
      </c>
      <c r="E955" s="10">
        <v>2603</v>
      </c>
      <c r="F955" s="10" t="s">
        <v>59</v>
      </c>
      <c r="G955" s="20">
        <v>1740255</v>
      </c>
      <c r="H955" s="10">
        <v>321.24911889999998</v>
      </c>
      <c r="I955" s="10">
        <v>30</v>
      </c>
      <c r="J955" s="10">
        <v>37</v>
      </c>
      <c r="K955" s="10">
        <v>1696.8800209999999</v>
      </c>
      <c r="L955" s="10">
        <v>3021</v>
      </c>
      <c r="M955" s="10">
        <v>134</v>
      </c>
      <c r="N955" s="10">
        <v>6875</v>
      </c>
      <c r="O955" s="10">
        <v>1040245</v>
      </c>
      <c r="P955" s="10">
        <v>848779</v>
      </c>
      <c r="Q955" s="10">
        <v>90785</v>
      </c>
      <c r="R955" s="10">
        <v>264</v>
      </c>
      <c r="S955" s="10">
        <v>62</v>
      </c>
      <c r="T955" s="10">
        <v>141.05036999999999</v>
      </c>
      <c r="U955" s="10">
        <v>5179.7082879999998</v>
      </c>
      <c r="V955" s="10">
        <v>34032</v>
      </c>
      <c r="W955" s="10">
        <v>40979</v>
      </c>
      <c r="X955" s="10">
        <v>69634</v>
      </c>
      <c r="Y955" s="10">
        <v>111581</v>
      </c>
      <c r="Z955" s="10">
        <v>73</v>
      </c>
      <c r="AA955" s="10">
        <v>118303</v>
      </c>
      <c r="AB955" s="10">
        <v>180723</v>
      </c>
      <c r="AC955" s="10">
        <v>9896</v>
      </c>
      <c r="AD955" s="10">
        <v>3341.7778969999999</v>
      </c>
      <c r="AE955" s="10">
        <v>587504</v>
      </c>
      <c r="AF955" s="10">
        <v>21</v>
      </c>
      <c r="AG955" s="10">
        <v>72.849999999999994</v>
      </c>
      <c r="AH955" s="10">
        <v>5.0199999999999996</v>
      </c>
      <c r="AI955" s="10">
        <v>110.74</v>
      </c>
      <c r="AJ955" s="10" t="s">
        <v>40</v>
      </c>
    </row>
    <row r="956" spans="1:36" x14ac:dyDescent="0.25">
      <c r="A956" s="10" t="s">
        <v>36</v>
      </c>
      <c r="B956" s="10" t="s">
        <v>70</v>
      </c>
      <c r="C956" s="10">
        <v>26</v>
      </c>
      <c r="D956" s="10" t="s">
        <v>38</v>
      </c>
      <c r="E956" s="10">
        <v>2604</v>
      </c>
      <c r="F956" s="10" t="s">
        <v>42</v>
      </c>
      <c r="G956" s="20">
        <v>2097287</v>
      </c>
      <c r="H956" s="10">
        <v>318.6130005</v>
      </c>
      <c r="I956" s="10">
        <v>32</v>
      </c>
      <c r="J956" s="10">
        <v>74</v>
      </c>
      <c r="K956" s="10">
        <v>1951.0345620000001</v>
      </c>
      <c r="L956" s="10">
        <v>2122</v>
      </c>
      <c r="M956" s="10">
        <v>67</v>
      </c>
      <c r="N956" s="10">
        <v>6893</v>
      </c>
      <c r="O956" s="10">
        <v>1430667</v>
      </c>
      <c r="P956" s="10">
        <v>1186869</v>
      </c>
      <c r="Q956" s="10">
        <v>75927</v>
      </c>
      <c r="R956" s="10">
        <v>14</v>
      </c>
      <c r="S956" s="10">
        <v>2</v>
      </c>
      <c r="T956" s="10">
        <v>210.04227</v>
      </c>
      <c r="U956" s="10">
        <v>6719.3678879999998</v>
      </c>
      <c r="V956" s="10">
        <v>43804</v>
      </c>
      <c r="W956" s="10">
        <v>46621</v>
      </c>
      <c r="X956" s="10">
        <v>67795</v>
      </c>
      <c r="Y956" s="10">
        <v>90827</v>
      </c>
      <c r="Z956" s="10">
        <v>131</v>
      </c>
      <c r="AA956" s="10">
        <v>108042</v>
      </c>
      <c r="AB956" s="10">
        <v>136226</v>
      </c>
      <c r="AC956" s="10">
        <v>9015</v>
      </c>
      <c r="AD956" s="10">
        <v>4558.291056</v>
      </c>
      <c r="AE956" s="10">
        <v>1161960</v>
      </c>
      <c r="AF956" s="10">
        <v>21</v>
      </c>
      <c r="AG956" s="10">
        <v>77.78</v>
      </c>
      <c r="AH956" s="10">
        <v>12.41</v>
      </c>
      <c r="AI956" s="10">
        <v>102.38</v>
      </c>
      <c r="AJ956" s="10" t="s">
        <v>40</v>
      </c>
    </row>
    <row r="957" spans="1:36" x14ac:dyDescent="0.25">
      <c r="A957" s="10" t="s">
        <v>36</v>
      </c>
      <c r="B957" s="10" t="s">
        <v>70</v>
      </c>
      <c r="C957" s="10">
        <v>26</v>
      </c>
      <c r="D957" s="10" t="s">
        <v>38</v>
      </c>
      <c r="E957" s="10">
        <v>2605</v>
      </c>
      <c r="F957" s="10" t="s">
        <v>43</v>
      </c>
      <c r="G957" s="20">
        <v>588247</v>
      </c>
      <c r="H957" s="10">
        <v>323.14966579999998</v>
      </c>
      <c r="I957" s="10">
        <v>37</v>
      </c>
      <c r="J957" s="10">
        <v>21</v>
      </c>
      <c r="K957" s="10">
        <v>1556.4507120000001</v>
      </c>
      <c r="L957" s="10">
        <v>1552</v>
      </c>
      <c r="M957" s="10">
        <v>70</v>
      </c>
      <c r="N957" s="10">
        <v>4395</v>
      </c>
      <c r="O957" s="10">
        <v>728924</v>
      </c>
      <c r="P957" s="10">
        <v>687076</v>
      </c>
      <c r="Q957" s="10">
        <v>46562</v>
      </c>
      <c r="R957" s="10">
        <v>228</v>
      </c>
      <c r="S957" s="10">
        <v>9</v>
      </c>
      <c r="T957" s="10">
        <v>116.07642</v>
      </c>
      <c r="U957" s="10">
        <v>4028.042602</v>
      </c>
      <c r="V957" s="10">
        <v>19496</v>
      </c>
      <c r="W957" s="10">
        <v>20640</v>
      </c>
      <c r="X957" s="10">
        <v>37681</v>
      </c>
      <c r="Y957" s="10">
        <v>51196</v>
      </c>
      <c r="Z957" s="10">
        <v>21</v>
      </c>
      <c r="AA957" s="10">
        <v>73756</v>
      </c>
      <c r="AB957" s="10">
        <v>98367</v>
      </c>
      <c r="AC957" s="10">
        <v>5947</v>
      </c>
      <c r="AD957" s="10">
        <v>2355.5154699999998</v>
      </c>
      <c r="AE957" s="10">
        <v>564931</v>
      </c>
      <c r="AF957" s="10">
        <v>27</v>
      </c>
      <c r="AG957" s="10">
        <v>80.13</v>
      </c>
      <c r="AH957" s="10">
        <v>8.9499999999999993</v>
      </c>
      <c r="AI957" s="10">
        <v>103.4</v>
      </c>
      <c r="AJ957" s="10" t="s">
        <v>40</v>
      </c>
    </row>
    <row r="958" spans="1:36" x14ac:dyDescent="0.25">
      <c r="A958" s="10" t="s">
        <v>36</v>
      </c>
      <c r="B958" s="10" t="s">
        <v>70</v>
      </c>
      <c r="C958" s="10">
        <v>26</v>
      </c>
      <c r="D958" s="10" t="s">
        <v>38</v>
      </c>
      <c r="E958" s="10">
        <v>2616</v>
      </c>
      <c r="F958" s="10" t="s">
        <v>53</v>
      </c>
      <c r="G958" s="20">
        <v>1728572</v>
      </c>
      <c r="H958" s="10">
        <v>326.77158980000002</v>
      </c>
      <c r="I958" s="10">
        <v>22</v>
      </c>
      <c r="J958" s="10">
        <v>166</v>
      </c>
      <c r="K958" s="10">
        <v>1387.7497069999999</v>
      </c>
      <c r="L958" s="10">
        <v>1883</v>
      </c>
      <c r="M958" s="10">
        <v>8</v>
      </c>
      <c r="N958" s="10">
        <v>6269</v>
      </c>
      <c r="O958" s="10">
        <v>1159937</v>
      </c>
      <c r="P958" s="10">
        <v>993378</v>
      </c>
      <c r="Q958" s="10">
        <v>128692</v>
      </c>
      <c r="R958" s="10">
        <v>430</v>
      </c>
      <c r="S958" s="10">
        <v>68</v>
      </c>
      <c r="T958" s="10">
        <v>160.45250999999999</v>
      </c>
      <c r="U958" s="10">
        <v>5338.5467930000004</v>
      </c>
      <c r="V958" s="10">
        <v>52435</v>
      </c>
      <c r="W958" s="10">
        <v>67331</v>
      </c>
      <c r="X958" s="10">
        <v>78756</v>
      </c>
      <c r="Y958" s="10">
        <v>153004</v>
      </c>
      <c r="Z958" s="10">
        <v>19</v>
      </c>
      <c r="AA958" s="10">
        <v>106287</v>
      </c>
      <c r="AB958" s="10">
        <v>197030</v>
      </c>
      <c r="AC958" s="10">
        <v>8152</v>
      </c>
      <c r="AD958" s="10">
        <v>3790.344576</v>
      </c>
      <c r="AE958" s="10">
        <v>805736</v>
      </c>
      <c r="AF958" s="10">
        <v>30</v>
      </c>
      <c r="AG958" s="10">
        <v>60.08</v>
      </c>
      <c r="AH958" s="10">
        <v>11.54</v>
      </c>
      <c r="AI958" s="10">
        <v>102.02</v>
      </c>
      <c r="AJ958" s="10" t="s">
        <v>40</v>
      </c>
    </row>
    <row r="959" spans="1:36" x14ac:dyDescent="0.25">
      <c r="A959" s="10" t="s">
        <v>36</v>
      </c>
      <c r="B959" s="10" t="s">
        <v>70</v>
      </c>
      <c r="C959" s="10">
        <v>26</v>
      </c>
      <c r="D959" s="10" t="s">
        <v>38</v>
      </c>
      <c r="E959" s="10">
        <v>2618</v>
      </c>
      <c r="F959" s="10" t="s">
        <v>55</v>
      </c>
      <c r="G959" s="20">
        <v>1903183</v>
      </c>
      <c r="H959" s="10">
        <v>322.86022880000002</v>
      </c>
      <c r="I959" s="10">
        <v>47</v>
      </c>
      <c r="J959" s="10">
        <v>155</v>
      </c>
      <c r="K959" s="10">
        <v>259.4138016</v>
      </c>
      <c r="L959" s="10">
        <v>2015</v>
      </c>
      <c r="M959" s="10">
        <v>0</v>
      </c>
      <c r="N959" s="10">
        <v>3179</v>
      </c>
      <c r="O959" s="10">
        <v>1269450</v>
      </c>
      <c r="P959" s="10">
        <v>957551</v>
      </c>
      <c r="Q959" s="10">
        <v>42499</v>
      </c>
      <c r="R959" s="10">
        <v>0</v>
      </c>
      <c r="S959" s="10">
        <v>0</v>
      </c>
      <c r="T959" s="10">
        <v>161.37280999999999</v>
      </c>
      <c r="U959" s="10">
        <v>4519.3357859999996</v>
      </c>
      <c r="V959" s="10">
        <v>26570</v>
      </c>
      <c r="W959" s="10">
        <v>28624</v>
      </c>
      <c r="X959" s="10">
        <v>35554</v>
      </c>
      <c r="Y959" s="10">
        <v>56166</v>
      </c>
      <c r="Z959" s="10">
        <v>284</v>
      </c>
      <c r="AA959" s="10">
        <v>53344</v>
      </c>
      <c r="AB959" s="10">
        <v>78804</v>
      </c>
      <c r="AC959" s="10">
        <v>5194</v>
      </c>
      <c r="AD959" s="10">
        <v>4098.5491739999998</v>
      </c>
      <c r="AE959" s="10">
        <v>1029478</v>
      </c>
      <c r="AF959" s="10">
        <v>24</v>
      </c>
      <c r="AG959" s="10">
        <v>30.78</v>
      </c>
      <c r="AH959" s="10">
        <v>47.59</v>
      </c>
      <c r="AI959" s="10">
        <v>100</v>
      </c>
      <c r="AJ959" s="10" t="s">
        <v>40</v>
      </c>
    </row>
    <row r="960" spans="1:36" x14ac:dyDescent="0.25">
      <c r="A960" s="10" t="s">
        <v>36</v>
      </c>
      <c r="B960" s="10" t="s">
        <v>70</v>
      </c>
      <c r="C960" s="10">
        <v>26</v>
      </c>
      <c r="D960" s="10" t="s">
        <v>38</v>
      </c>
      <c r="E960" s="10">
        <v>2621</v>
      </c>
      <c r="F960" s="10" t="s">
        <v>47</v>
      </c>
      <c r="G960" s="20">
        <v>705000</v>
      </c>
      <c r="H960" s="10">
        <v>325.55004159999999</v>
      </c>
      <c r="I960" s="10">
        <v>28</v>
      </c>
      <c r="J960" s="10">
        <v>162</v>
      </c>
      <c r="K960" s="10">
        <v>491.13300679999998</v>
      </c>
      <c r="L960" s="10">
        <v>667</v>
      </c>
      <c r="M960" s="10">
        <v>5</v>
      </c>
      <c r="N960" s="10">
        <v>1127</v>
      </c>
      <c r="O960" s="10">
        <v>459420</v>
      </c>
      <c r="P960" s="10">
        <v>410305</v>
      </c>
      <c r="Q960" s="10">
        <v>37684</v>
      </c>
      <c r="R960" s="10">
        <v>95</v>
      </c>
      <c r="S960" s="10">
        <v>14</v>
      </c>
      <c r="T960" s="10">
        <v>98.002340000000004</v>
      </c>
      <c r="U960" s="10">
        <v>2084.7773480000001</v>
      </c>
      <c r="V960" s="10">
        <v>16087</v>
      </c>
      <c r="W960" s="10">
        <v>18363</v>
      </c>
      <c r="X960" s="10">
        <v>25473</v>
      </c>
      <c r="Y960" s="10">
        <v>43344</v>
      </c>
      <c r="Z960" s="10">
        <v>78</v>
      </c>
      <c r="AA960" s="10">
        <v>37883</v>
      </c>
      <c r="AB960" s="10">
        <v>61073</v>
      </c>
      <c r="AC960" s="10">
        <v>1794</v>
      </c>
      <c r="AD960" s="10">
        <v>1495.6420009999999</v>
      </c>
      <c r="AE960" s="10">
        <v>325325</v>
      </c>
      <c r="AF960" s="10">
        <v>23</v>
      </c>
      <c r="AG960" s="10">
        <v>58.76</v>
      </c>
      <c r="AH960" s="10">
        <v>7.96</v>
      </c>
      <c r="AI960" s="10">
        <v>100.45</v>
      </c>
      <c r="AJ960" s="10" t="s">
        <v>40</v>
      </c>
    </row>
    <row r="961" spans="1:36" x14ac:dyDescent="0.25">
      <c r="A961" s="10" t="s">
        <v>36</v>
      </c>
      <c r="B961" s="10" t="s">
        <v>70</v>
      </c>
      <c r="C961" s="10">
        <v>26</v>
      </c>
      <c r="D961" s="10" t="s">
        <v>38</v>
      </c>
      <c r="E961" s="10">
        <v>2623</v>
      </c>
      <c r="F961" s="10" t="s">
        <v>56</v>
      </c>
      <c r="G961" s="20">
        <v>2593180</v>
      </c>
      <c r="H961" s="10">
        <v>295.11763450000001</v>
      </c>
      <c r="I961" s="10">
        <v>19</v>
      </c>
      <c r="J961" s="10">
        <v>157</v>
      </c>
      <c r="K961" s="10">
        <v>4438.536376</v>
      </c>
      <c r="L961" s="10">
        <v>1841</v>
      </c>
      <c r="M961" s="10">
        <v>11</v>
      </c>
      <c r="N961" s="10">
        <v>3919</v>
      </c>
      <c r="O961" s="10">
        <v>1278273</v>
      </c>
      <c r="P961" s="10">
        <v>755361</v>
      </c>
      <c r="Q961" s="10">
        <v>116897</v>
      </c>
      <c r="R961" s="10">
        <v>319</v>
      </c>
      <c r="S961" s="10">
        <v>78</v>
      </c>
      <c r="T961" s="10">
        <v>181.03757999999999</v>
      </c>
      <c r="U961" s="10">
        <v>8391.9829960000006</v>
      </c>
      <c r="V961" s="10">
        <v>67132</v>
      </c>
      <c r="W961" s="10">
        <v>91107</v>
      </c>
      <c r="X961" s="10">
        <v>108972</v>
      </c>
      <c r="Y961" s="10">
        <v>206174</v>
      </c>
      <c r="Z961" s="10">
        <v>9</v>
      </c>
      <c r="AA961" s="10">
        <v>140044</v>
      </c>
      <c r="AB961" s="10">
        <v>256120</v>
      </c>
      <c r="AC961" s="10">
        <v>5760</v>
      </c>
      <c r="AD961" s="10">
        <v>3772.40904</v>
      </c>
      <c r="AE961" s="10">
        <v>745235</v>
      </c>
      <c r="AF961" s="10">
        <v>29</v>
      </c>
      <c r="AG961" s="10">
        <v>64.36</v>
      </c>
      <c r="AH961" s="10">
        <v>5.54</v>
      </c>
      <c r="AI961" s="10">
        <v>109.68</v>
      </c>
      <c r="AJ961" s="10" t="s">
        <v>40</v>
      </c>
    </row>
    <row r="962" spans="1:36" x14ac:dyDescent="0.25">
      <c r="A962" s="10" t="s">
        <v>36</v>
      </c>
      <c r="B962" s="10" t="s">
        <v>70</v>
      </c>
      <c r="C962" s="10">
        <v>26</v>
      </c>
      <c r="D962" s="10" t="s">
        <v>38</v>
      </c>
      <c r="E962" s="10">
        <v>2601</v>
      </c>
      <c r="F962" s="10" t="s">
        <v>39</v>
      </c>
      <c r="G962" s="20">
        <v>1011274</v>
      </c>
      <c r="H962" s="10">
        <v>328.5475548</v>
      </c>
      <c r="I962" s="10">
        <v>28</v>
      </c>
      <c r="J962" s="10">
        <v>35</v>
      </c>
      <c r="K962" s="10">
        <v>1946.505699</v>
      </c>
      <c r="L962" s="10">
        <v>2392</v>
      </c>
      <c r="M962" s="10">
        <v>323</v>
      </c>
      <c r="N962" s="10">
        <v>5798</v>
      </c>
      <c r="O962" s="10">
        <v>604135</v>
      </c>
      <c r="P962" s="10">
        <v>76764</v>
      </c>
      <c r="Q962" s="10">
        <v>9392</v>
      </c>
      <c r="R962" s="10">
        <v>401</v>
      </c>
      <c r="S962" s="10">
        <v>13</v>
      </c>
      <c r="T962" s="10">
        <v>174.21442999999999</v>
      </c>
      <c r="U962" s="10">
        <v>4105.5908989999998</v>
      </c>
      <c r="V962" s="10">
        <v>20998</v>
      </c>
      <c r="W962" s="10">
        <v>22124</v>
      </c>
      <c r="X962" s="10">
        <v>63207</v>
      </c>
      <c r="Y962" s="10">
        <v>73036</v>
      </c>
      <c r="Z962" s="10">
        <v>40</v>
      </c>
      <c r="AA962" s="10">
        <v>124700</v>
      </c>
      <c r="AB962" s="10">
        <v>142171</v>
      </c>
      <c r="AC962" s="10">
        <v>8190</v>
      </c>
      <c r="AD962" s="10">
        <v>1984.87077</v>
      </c>
      <c r="AE962" s="10">
        <v>300332</v>
      </c>
      <c r="AF962" s="10">
        <v>40</v>
      </c>
      <c r="AG962" s="10">
        <v>66.31</v>
      </c>
      <c r="AH962" s="10">
        <v>9.4499999999999993</v>
      </c>
      <c r="AI962" s="10">
        <v>102.65</v>
      </c>
      <c r="AJ962" s="10" t="s">
        <v>40</v>
      </c>
    </row>
    <row r="963" spans="1:36" x14ac:dyDescent="0.25">
      <c r="A963" s="10" t="s">
        <v>36</v>
      </c>
      <c r="B963" s="10" t="s">
        <v>70</v>
      </c>
      <c r="C963" s="10">
        <v>26</v>
      </c>
      <c r="D963" s="10" t="s">
        <v>38</v>
      </c>
      <c r="E963" s="10">
        <v>2605</v>
      </c>
      <c r="F963" s="10" t="s">
        <v>43</v>
      </c>
      <c r="G963" s="20">
        <v>588247</v>
      </c>
      <c r="H963" s="10">
        <v>323.95091739999998</v>
      </c>
      <c r="I963" s="10">
        <v>37</v>
      </c>
      <c r="J963" s="10">
        <v>21</v>
      </c>
      <c r="K963" s="10">
        <v>1556.4507120000001</v>
      </c>
      <c r="L963" s="10">
        <v>1551</v>
      </c>
      <c r="M963" s="10">
        <v>70</v>
      </c>
      <c r="N963" s="10">
        <v>4386</v>
      </c>
      <c r="O963" s="10">
        <v>719380</v>
      </c>
      <c r="P963" s="10">
        <v>677957</v>
      </c>
      <c r="Q963" s="10">
        <v>46503</v>
      </c>
      <c r="R963" s="10">
        <v>228</v>
      </c>
      <c r="S963" s="10">
        <v>9</v>
      </c>
      <c r="T963" s="10">
        <v>116.07642</v>
      </c>
      <c r="U963" s="10">
        <v>4002.9652420000002</v>
      </c>
      <c r="V963" s="10">
        <v>19349</v>
      </c>
      <c r="W963" s="10">
        <v>20476</v>
      </c>
      <c r="X963" s="10">
        <v>37627</v>
      </c>
      <c r="Y963" s="10">
        <v>51135</v>
      </c>
      <c r="Z963" s="10">
        <v>20</v>
      </c>
      <c r="AA963" s="10">
        <v>73736</v>
      </c>
      <c r="AB963" s="10">
        <v>98346</v>
      </c>
      <c r="AC963" s="10">
        <v>5937</v>
      </c>
      <c r="AD963" s="10">
        <v>2330.4381100000001</v>
      </c>
      <c r="AE963" s="10">
        <v>557260</v>
      </c>
      <c r="AF963" s="10">
        <v>27</v>
      </c>
      <c r="AG963" s="10">
        <v>80</v>
      </c>
      <c r="AH963" s="10">
        <v>9.01</v>
      </c>
      <c r="AI963" s="10">
        <v>103.43</v>
      </c>
      <c r="AJ963" s="10" t="s">
        <v>40</v>
      </c>
    </row>
    <row r="964" spans="1:36" x14ac:dyDescent="0.25">
      <c r="A964" s="10" t="s">
        <v>36</v>
      </c>
      <c r="B964" s="10" t="s">
        <v>70</v>
      </c>
      <c r="C964" s="10">
        <v>26</v>
      </c>
      <c r="D964" s="10" t="s">
        <v>38</v>
      </c>
      <c r="E964" s="10">
        <v>2608</v>
      </c>
      <c r="F964" s="10" t="s">
        <v>44</v>
      </c>
      <c r="G964" s="20">
        <v>1017587</v>
      </c>
      <c r="H964" s="10">
        <v>338.34791469999999</v>
      </c>
      <c r="I964" s="10">
        <v>44</v>
      </c>
      <c r="J964" s="10">
        <v>24</v>
      </c>
      <c r="K964" s="10">
        <v>1067.337644</v>
      </c>
      <c r="L964" s="10">
        <v>1577</v>
      </c>
      <c r="M964" s="10">
        <v>29</v>
      </c>
      <c r="N964" s="10">
        <v>4306</v>
      </c>
      <c r="O964" s="10">
        <v>818691</v>
      </c>
      <c r="P964" s="10">
        <v>502148</v>
      </c>
      <c r="Q964" s="10">
        <v>25184</v>
      </c>
      <c r="R964" s="10">
        <v>0</v>
      </c>
      <c r="S964" s="10">
        <v>9</v>
      </c>
      <c r="T964" s="10">
        <v>105.70968999999999</v>
      </c>
      <c r="U964" s="10">
        <v>3943.0712600000002</v>
      </c>
      <c r="V964" s="10">
        <v>18243</v>
      </c>
      <c r="W964" s="10">
        <v>19485</v>
      </c>
      <c r="X964" s="10">
        <v>29682</v>
      </c>
      <c r="Y964" s="10">
        <v>44505</v>
      </c>
      <c r="Z964" s="10">
        <v>299</v>
      </c>
      <c r="AA964" s="10">
        <v>52260</v>
      </c>
      <c r="AB964" s="10">
        <v>73316</v>
      </c>
      <c r="AC964" s="10">
        <v>5883</v>
      </c>
      <c r="AD964" s="10">
        <v>2770.0239259999998</v>
      </c>
      <c r="AE964" s="10">
        <v>643075</v>
      </c>
      <c r="AF964" s="10">
        <v>28</v>
      </c>
      <c r="AG964" s="10">
        <v>55.47</v>
      </c>
      <c r="AH964" s="10">
        <v>4.87</v>
      </c>
      <c r="AI964" s="10">
        <v>110.72</v>
      </c>
      <c r="AJ964" s="10" t="s">
        <v>40</v>
      </c>
    </row>
    <row r="965" spans="1:36" x14ac:dyDescent="0.25">
      <c r="A965" s="10" t="s">
        <v>36</v>
      </c>
      <c r="B965" s="10" t="s">
        <v>70</v>
      </c>
      <c r="C965" s="10">
        <v>26</v>
      </c>
      <c r="D965" s="10" t="s">
        <v>38</v>
      </c>
      <c r="E965" s="10">
        <v>2615</v>
      </c>
      <c r="F965" s="10" t="s">
        <v>50</v>
      </c>
      <c r="G965" s="20">
        <v>1253121</v>
      </c>
      <c r="H965" s="10">
        <v>320.43530449999997</v>
      </c>
      <c r="I965" s="10">
        <v>24</v>
      </c>
      <c r="J965" s="10">
        <v>38</v>
      </c>
      <c r="K965" s="10">
        <v>360.25386580000003</v>
      </c>
      <c r="L965" s="10">
        <v>1291</v>
      </c>
      <c r="M965" s="10">
        <v>6</v>
      </c>
      <c r="N965" s="10">
        <v>3261</v>
      </c>
      <c r="O965" s="10">
        <v>755824</v>
      </c>
      <c r="P965" s="10">
        <v>688085</v>
      </c>
      <c r="Q965" s="10">
        <v>87280</v>
      </c>
      <c r="R965" s="10">
        <v>75</v>
      </c>
      <c r="S965" s="10">
        <v>15</v>
      </c>
      <c r="T965" s="10">
        <v>127.92735</v>
      </c>
      <c r="U965" s="10">
        <v>2910.1081519999998</v>
      </c>
      <c r="V965" s="10">
        <v>31476</v>
      </c>
      <c r="W965" s="10">
        <v>36316</v>
      </c>
      <c r="X965" s="10">
        <v>56492</v>
      </c>
      <c r="Y965" s="10">
        <v>96610</v>
      </c>
      <c r="Z965" s="10">
        <v>13</v>
      </c>
      <c r="AA965" s="10">
        <v>90635</v>
      </c>
      <c r="AB965" s="10">
        <v>146842</v>
      </c>
      <c r="AC965" s="10">
        <v>4552</v>
      </c>
      <c r="AD965" s="10">
        <v>2421.9269359999998</v>
      </c>
      <c r="AE965" s="10">
        <v>533984</v>
      </c>
      <c r="AF965" s="10">
        <v>8</v>
      </c>
      <c r="AG965" s="10">
        <v>61.91</v>
      </c>
      <c r="AH965" s="10">
        <v>25.56</v>
      </c>
      <c r="AI965" s="10">
        <v>106.77</v>
      </c>
      <c r="AJ965" s="10" t="s">
        <v>40</v>
      </c>
    </row>
    <row r="966" spans="1:36" x14ac:dyDescent="0.25">
      <c r="A966" s="10" t="s">
        <v>36</v>
      </c>
      <c r="B966" s="10" t="s">
        <v>70</v>
      </c>
      <c r="C966" s="10">
        <v>26</v>
      </c>
      <c r="D966" s="10" t="s">
        <v>38</v>
      </c>
      <c r="E966" s="10">
        <v>2617</v>
      </c>
      <c r="F966" s="10" t="s">
        <v>54</v>
      </c>
      <c r="G966" s="20">
        <v>1254732</v>
      </c>
      <c r="H966" s="10">
        <v>297.5857876</v>
      </c>
      <c r="I966" s="10">
        <v>24</v>
      </c>
      <c r="J966" s="10">
        <v>189</v>
      </c>
      <c r="K966" s="10">
        <v>313.65628989999999</v>
      </c>
      <c r="L966" s="10">
        <v>412</v>
      </c>
      <c r="M966" s="10">
        <v>3</v>
      </c>
      <c r="N966" s="10">
        <v>2299</v>
      </c>
      <c r="O966" s="10">
        <v>773604</v>
      </c>
      <c r="P966" s="10">
        <v>619626</v>
      </c>
      <c r="Q966" s="10">
        <v>75933</v>
      </c>
      <c r="R966" s="10">
        <v>0</v>
      </c>
      <c r="S966" s="10">
        <v>0</v>
      </c>
      <c r="T966" s="10">
        <v>104.61671</v>
      </c>
      <c r="U966" s="10">
        <v>2720.4085559999999</v>
      </c>
      <c r="V966" s="10">
        <v>31516</v>
      </c>
      <c r="W966" s="10">
        <v>37340</v>
      </c>
      <c r="X966" s="10">
        <v>49399</v>
      </c>
      <c r="Y966" s="10">
        <v>95379</v>
      </c>
      <c r="Z966" s="10">
        <v>73</v>
      </c>
      <c r="AA966" s="10">
        <v>82613</v>
      </c>
      <c r="AB966" s="10">
        <v>144393</v>
      </c>
      <c r="AC966" s="10">
        <v>2711</v>
      </c>
      <c r="AD966" s="10">
        <v>2302.1355560000002</v>
      </c>
      <c r="AE966" s="10">
        <v>546619</v>
      </c>
      <c r="AF966" s="10">
        <v>23</v>
      </c>
      <c r="AG966" s="10">
        <v>50.43</v>
      </c>
      <c r="AH966" s="10">
        <v>20.41</v>
      </c>
      <c r="AI966" s="10">
        <v>102.9</v>
      </c>
      <c r="AJ966" s="10" t="s">
        <v>40</v>
      </c>
    </row>
    <row r="967" spans="1:36" x14ac:dyDescent="0.25">
      <c r="A967" s="10" t="s">
        <v>36</v>
      </c>
      <c r="B967" s="10" t="s">
        <v>70</v>
      </c>
      <c r="C967" s="10">
        <v>26</v>
      </c>
      <c r="D967" s="10" t="s">
        <v>38</v>
      </c>
      <c r="E967" s="10">
        <v>2619</v>
      </c>
      <c r="F967" s="10" t="s">
        <v>57</v>
      </c>
      <c r="G967" s="20">
        <v>476866</v>
      </c>
      <c r="H967" s="10">
        <v>323.12803780000002</v>
      </c>
      <c r="I967" s="10">
        <v>38</v>
      </c>
      <c r="J967" s="10">
        <v>13</v>
      </c>
      <c r="K967" s="10">
        <v>472.36488379999997</v>
      </c>
      <c r="L967" s="10">
        <v>874</v>
      </c>
      <c r="M967" s="10">
        <v>12</v>
      </c>
      <c r="N967" s="10">
        <v>2676</v>
      </c>
      <c r="O967" s="10">
        <v>371367</v>
      </c>
      <c r="P967" s="10">
        <v>184119</v>
      </c>
      <c r="Q967" s="10">
        <v>11591</v>
      </c>
      <c r="R967" s="10">
        <v>138</v>
      </c>
      <c r="S967" s="10">
        <v>7</v>
      </c>
      <c r="T967" s="10">
        <v>60.118810000000003</v>
      </c>
      <c r="U967" s="10">
        <v>1732.474594</v>
      </c>
      <c r="V967" s="10">
        <v>9617</v>
      </c>
      <c r="W967" s="10">
        <v>10289</v>
      </c>
      <c r="X967" s="10">
        <v>16532</v>
      </c>
      <c r="Y967" s="10">
        <v>23008</v>
      </c>
      <c r="Z967" s="10">
        <v>102</v>
      </c>
      <c r="AA967" s="10">
        <v>33948</v>
      </c>
      <c r="AB967" s="10">
        <v>45119</v>
      </c>
      <c r="AC967" s="10">
        <v>3550</v>
      </c>
      <c r="AD967" s="10">
        <v>1199.9909</v>
      </c>
      <c r="AE967" s="10">
        <v>313362</v>
      </c>
      <c r="AF967" s="10">
        <v>22</v>
      </c>
      <c r="AG967" s="10">
        <v>57.51</v>
      </c>
      <c r="AH967" s="10">
        <v>14.05</v>
      </c>
      <c r="AI967" s="10">
        <v>104.12</v>
      </c>
      <c r="AJ967" s="10" t="s">
        <v>40</v>
      </c>
    </row>
    <row r="968" spans="1:36" x14ac:dyDescent="0.25">
      <c r="A968" s="10" t="s">
        <v>36</v>
      </c>
      <c r="B968" s="10" t="s">
        <v>70</v>
      </c>
      <c r="C968" s="10">
        <v>26</v>
      </c>
      <c r="D968" s="10" t="s">
        <v>38</v>
      </c>
      <c r="E968" s="10">
        <v>2620</v>
      </c>
      <c r="F968" s="10" t="s">
        <v>62</v>
      </c>
      <c r="G968" s="20">
        <v>1244899</v>
      </c>
      <c r="H968" s="10">
        <v>326.29443020000002</v>
      </c>
      <c r="I968" s="10">
        <v>36</v>
      </c>
      <c r="J968" s="10">
        <v>32</v>
      </c>
      <c r="K968" s="10">
        <v>837.164401</v>
      </c>
      <c r="L968" s="10">
        <v>2525</v>
      </c>
      <c r="M968" s="10">
        <v>41</v>
      </c>
      <c r="N968" s="10">
        <v>5306</v>
      </c>
      <c r="O968" s="10">
        <v>1281206</v>
      </c>
      <c r="P968" s="10">
        <v>925109</v>
      </c>
      <c r="Q968" s="10">
        <v>58506</v>
      </c>
      <c r="R968" s="10">
        <v>1697</v>
      </c>
      <c r="S968" s="10">
        <v>47</v>
      </c>
      <c r="T968" s="10">
        <v>126.31211</v>
      </c>
      <c r="U968" s="10">
        <v>5143.980329</v>
      </c>
      <c r="V968" s="10">
        <v>35105</v>
      </c>
      <c r="W968" s="10">
        <v>36648</v>
      </c>
      <c r="X968" s="10">
        <v>61072</v>
      </c>
      <c r="Y968" s="10">
        <v>79609</v>
      </c>
      <c r="Z968" s="10">
        <v>858</v>
      </c>
      <c r="AA968" s="10">
        <v>117949</v>
      </c>
      <c r="AB968" s="10">
        <v>164393</v>
      </c>
      <c r="AC968" s="10">
        <v>7831</v>
      </c>
      <c r="AD968" s="10">
        <v>4180.5038180000001</v>
      </c>
      <c r="AE968" s="10">
        <v>742493</v>
      </c>
      <c r="AF968" s="10">
        <v>28</v>
      </c>
      <c r="AG968" s="10">
        <v>71.3</v>
      </c>
      <c r="AH968" s="10">
        <v>7.91</v>
      </c>
      <c r="AI968" s="10">
        <v>112.02</v>
      </c>
      <c r="AJ968" s="10" t="s">
        <v>40</v>
      </c>
    </row>
    <row r="969" spans="1:36" x14ac:dyDescent="0.25">
      <c r="A969" s="10" t="s">
        <v>36</v>
      </c>
      <c r="B969" s="10" t="s">
        <v>70</v>
      </c>
      <c r="C969" s="10">
        <v>26</v>
      </c>
      <c r="D969" s="10" t="s">
        <v>38</v>
      </c>
      <c r="E969" s="10">
        <v>2622</v>
      </c>
      <c r="F969" s="10" t="s">
        <v>63</v>
      </c>
      <c r="G969" s="20">
        <v>680227</v>
      </c>
      <c r="H969" s="10">
        <v>322.36368729999998</v>
      </c>
      <c r="I969" s="10">
        <v>37</v>
      </c>
      <c r="J969" s="10">
        <v>22</v>
      </c>
      <c r="K969" s="10">
        <v>800.51017260000003</v>
      </c>
      <c r="L969" s="10">
        <v>1040</v>
      </c>
      <c r="M969" s="10">
        <v>52</v>
      </c>
      <c r="N969" s="10">
        <v>4183</v>
      </c>
      <c r="O969" s="10">
        <v>411426</v>
      </c>
      <c r="P969" s="10">
        <v>191283</v>
      </c>
      <c r="Q969" s="10">
        <v>15699</v>
      </c>
      <c r="R969" s="10">
        <v>96</v>
      </c>
      <c r="S969" s="10">
        <v>8</v>
      </c>
      <c r="T969" s="10">
        <v>160.12437</v>
      </c>
      <c r="U969" s="10">
        <v>2286.9225670000001</v>
      </c>
      <c r="V969" s="10">
        <v>10935</v>
      </c>
      <c r="W969" s="10">
        <v>11541</v>
      </c>
      <c r="X969" s="10">
        <v>25337</v>
      </c>
      <c r="Y969" s="10">
        <v>32823</v>
      </c>
      <c r="Z969" s="10">
        <v>29</v>
      </c>
      <c r="AA969" s="10">
        <v>44429</v>
      </c>
      <c r="AB969" s="10">
        <v>57070</v>
      </c>
      <c r="AC969" s="10">
        <v>5223</v>
      </c>
      <c r="AD969" s="10">
        <v>1326.288024</v>
      </c>
      <c r="AE969" s="10">
        <v>142811</v>
      </c>
      <c r="AF969" s="10">
        <v>21</v>
      </c>
      <c r="AG969" s="10">
        <v>72.040000000000006</v>
      </c>
      <c r="AH969" s="10">
        <v>2.95</v>
      </c>
      <c r="AI969" s="10">
        <v>101.45</v>
      </c>
      <c r="AJ969" s="10" t="s">
        <v>40</v>
      </c>
    </row>
    <row r="970" spans="1:36" x14ac:dyDescent="0.25">
      <c r="A970" s="10" t="s">
        <v>36</v>
      </c>
      <c r="B970" s="10" t="s">
        <v>70</v>
      </c>
      <c r="C970" s="10">
        <v>26</v>
      </c>
      <c r="D970" s="10" t="s">
        <v>38</v>
      </c>
      <c r="E970" s="10">
        <v>2608</v>
      </c>
      <c r="F970" s="10" t="s">
        <v>44</v>
      </c>
      <c r="G970" s="20">
        <v>1017587</v>
      </c>
      <c r="H970" s="10">
        <v>336.5619724</v>
      </c>
      <c r="I970" s="10">
        <v>45</v>
      </c>
      <c r="J970" s="10">
        <v>24</v>
      </c>
      <c r="K970" s="10">
        <v>1067.8401140000001</v>
      </c>
      <c r="L970" s="10">
        <v>1733</v>
      </c>
      <c r="M970" s="10">
        <v>29</v>
      </c>
      <c r="N970" s="10">
        <v>4295</v>
      </c>
      <c r="O970" s="10">
        <v>831528</v>
      </c>
      <c r="P970" s="10">
        <v>509305</v>
      </c>
      <c r="Q970" s="10">
        <v>25210</v>
      </c>
      <c r="R970" s="10">
        <v>0</v>
      </c>
      <c r="S970" s="10">
        <v>9</v>
      </c>
      <c r="T970" s="10">
        <v>108.54877</v>
      </c>
      <c r="U970" s="10">
        <v>3974.9959220000001</v>
      </c>
      <c r="V970" s="10">
        <v>18359</v>
      </c>
      <c r="W970" s="10">
        <v>19616</v>
      </c>
      <c r="X970" s="10">
        <v>29725</v>
      </c>
      <c r="Y970" s="10">
        <v>44563</v>
      </c>
      <c r="Z970" s="10">
        <v>312</v>
      </c>
      <c r="AA970" s="10">
        <v>52278</v>
      </c>
      <c r="AB970" s="10">
        <v>73344</v>
      </c>
      <c r="AC970" s="10">
        <v>6028</v>
      </c>
      <c r="AD970" s="10">
        <v>2798.6070380000001</v>
      </c>
      <c r="AE970" s="10">
        <v>653063</v>
      </c>
      <c r="AF970" s="10">
        <v>28</v>
      </c>
      <c r="AG970" s="10">
        <v>55.3</v>
      </c>
      <c r="AH970" s="10">
        <v>4.8899999999999997</v>
      </c>
      <c r="AI970" s="10">
        <v>110.61</v>
      </c>
      <c r="AJ970" s="10" t="s">
        <v>40</v>
      </c>
    </row>
    <row r="971" spans="1:36" x14ac:dyDescent="0.25">
      <c r="A971" s="10" t="s">
        <v>36</v>
      </c>
      <c r="B971" s="10" t="s">
        <v>70</v>
      </c>
      <c r="C971" s="10">
        <v>26</v>
      </c>
      <c r="D971" s="10" t="s">
        <v>38</v>
      </c>
      <c r="E971" s="10">
        <v>2615</v>
      </c>
      <c r="F971" s="10" t="s">
        <v>50</v>
      </c>
      <c r="G971" s="20">
        <v>1253121</v>
      </c>
      <c r="H971" s="10">
        <v>321.09113350000001</v>
      </c>
      <c r="I971" s="10">
        <v>24</v>
      </c>
      <c r="J971" s="10">
        <v>38</v>
      </c>
      <c r="K971" s="10">
        <v>364.61969900000003</v>
      </c>
      <c r="L971" s="10">
        <v>1296</v>
      </c>
      <c r="M971" s="10">
        <v>5</v>
      </c>
      <c r="N971" s="10">
        <v>3277</v>
      </c>
      <c r="O971" s="10">
        <v>777975</v>
      </c>
      <c r="P971" s="10">
        <v>708406</v>
      </c>
      <c r="Q971" s="10">
        <v>87370</v>
      </c>
      <c r="R971" s="10">
        <v>75</v>
      </c>
      <c r="S971" s="10">
        <v>15</v>
      </c>
      <c r="T971" s="10">
        <v>137.49955</v>
      </c>
      <c r="U971" s="10">
        <v>3000.1279949999998</v>
      </c>
      <c r="V971" s="10">
        <v>32406</v>
      </c>
      <c r="W971" s="10">
        <v>37432</v>
      </c>
      <c r="X971" s="10">
        <v>56552</v>
      </c>
      <c r="Y971" s="10">
        <v>96718</v>
      </c>
      <c r="Z971" s="10">
        <v>15</v>
      </c>
      <c r="AA971" s="10">
        <v>90699</v>
      </c>
      <c r="AB971" s="10">
        <v>146945</v>
      </c>
      <c r="AC971" s="10">
        <v>4573</v>
      </c>
      <c r="AD971" s="10">
        <v>2498.008746</v>
      </c>
      <c r="AE971" s="10">
        <v>550746</v>
      </c>
      <c r="AF971" s="10">
        <v>8</v>
      </c>
      <c r="AG971" s="10">
        <v>61.95</v>
      </c>
      <c r="AH971" s="10">
        <v>25.42</v>
      </c>
      <c r="AI971" s="10">
        <v>107.06</v>
      </c>
      <c r="AJ971" s="10" t="s">
        <v>40</v>
      </c>
    </row>
    <row r="972" spans="1:36" x14ac:dyDescent="0.25">
      <c r="A972" s="10" t="s">
        <v>36</v>
      </c>
      <c r="B972" s="10" t="s">
        <v>70</v>
      </c>
      <c r="C972" s="10">
        <v>26</v>
      </c>
      <c r="D972" s="10" t="s">
        <v>38</v>
      </c>
      <c r="E972" s="10">
        <v>2616</v>
      </c>
      <c r="F972" s="10" t="s">
        <v>53</v>
      </c>
      <c r="G972" s="20">
        <v>1728572</v>
      </c>
      <c r="H972" s="10">
        <v>326.03603070000003</v>
      </c>
      <c r="I972" s="10">
        <v>22</v>
      </c>
      <c r="J972" s="10">
        <v>167</v>
      </c>
      <c r="K972" s="10">
        <v>1387.7497069999999</v>
      </c>
      <c r="L972" s="10">
        <v>1893</v>
      </c>
      <c r="M972" s="10">
        <v>8</v>
      </c>
      <c r="N972" s="10">
        <v>6279</v>
      </c>
      <c r="O972" s="10">
        <v>1192304</v>
      </c>
      <c r="P972" s="10">
        <v>1021175</v>
      </c>
      <c r="Q972" s="10">
        <v>128821</v>
      </c>
      <c r="R972" s="10">
        <v>463</v>
      </c>
      <c r="S972" s="10">
        <v>68</v>
      </c>
      <c r="T972" s="10">
        <v>162.03694999999999</v>
      </c>
      <c r="U972" s="10">
        <v>5437.1272929999996</v>
      </c>
      <c r="V972" s="10">
        <v>53001</v>
      </c>
      <c r="W972" s="10">
        <v>68194</v>
      </c>
      <c r="X972" s="10">
        <v>78828</v>
      </c>
      <c r="Y972" s="10">
        <v>153149</v>
      </c>
      <c r="Z972" s="10">
        <v>22</v>
      </c>
      <c r="AA972" s="10">
        <v>106329</v>
      </c>
      <c r="AB972" s="10">
        <v>197131</v>
      </c>
      <c r="AC972" s="10">
        <v>8172</v>
      </c>
      <c r="AD972" s="10">
        <v>3887.3406359999999</v>
      </c>
      <c r="AE972" s="10">
        <v>828877</v>
      </c>
      <c r="AF972" s="10">
        <v>30</v>
      </c>
      <c r="AG972" s="10">
        <v>60.31</v>
      </c>
      <c r="AH972" s="10">
        <v>11.55</v>
      </c>
      <c r="AI972" s="10">
        <v>101.97</v>
      </c>
      <c r="AJ972" s="10" t="s">
        <v>40</v>
      </c>
    </row>
    <row r="973" spans="1:36" x14ac:dyDescent="0.25">
      <c r="A973" s="10" t="s">
        <v>36</v>
      </c>
      <c r="B973" s="10" t="s">
        <v>70</v>
      </c>
      <c r="C973" s="10">
        <v>26</v>
      </c>
      <c r="D973" s="10" t="s">
        <v>38</v>
      </c>
      <c r="E973" s="10">
        <v>2617</v>
      </c>
      <c r="F973" s="10" t="s">
        <v>54</v>
      </c>
      <c r="G973" s="20">
        <v>1254732</v>
      </c>
      <c r="H973" s="10">
        <v>295.17257139999998</v>
      </c>
      <c r="I973" s="10">
        <v>24</v>
      </c>
      <c r="J973" s="10">
        <v>195</v>
      </c>
      <c r="K973" s="10">
        <v>314.58820989999998</v>
      </c>
      <c r="L973" s="10">
        <v>412</v>
      </c>
      <c r="M973" s="10">
        <v>3</v>
      </c>
      <c r="N973" s="10">
        <v>2351</v>
      </c>
      <c r="O973" s="10">
        <v>798873</v>
      </c>
      <c r="P973" s="10">
        <v>640026</v>
      </c>
      <c r="Q973" s="10">
        <v>75955</v>
      </c>
      <c r="R973" s="10">
        <v>0</v>
      </c>
      <c r="S973" s="10">
        <v>0</v>
      </c>
      <c r="T973" s="10">
        <v>104.61671</v>
      </c>
      <c r="U973" s="10">
        <v>2777.2588959999998</v>
      </c>
      <c r="V973" s="10">
        <v>32104</v>
      </c>
      <c r="W973" s="10">
        <v>38099</v>
      </c>
      <c r="X973" s="10">
        <v>49443</v>
      </c>
      <c r="Y973" s="10">
        <v>95419</v>
      </c>
      <c r="Z973" s="10">
        <v>78</v>
      </c>
      <c r="AA973" s="10">
        <v>82609</v>
      </c>
      <c r="AB973" s="10">
        <v>144342</v>
      </c>
      <c r="AC973" s="10">
        <v>2763</v>
      </c>
      <c r="AD973" s="10">
        <v>2358.0539760000001</v>
      </c>
      <c r="AE973" s="10">
        <v>565159</v>
      </c>
      <c r="AF973" s="10">
        <v>24</v>
      </c>
      <c r="AG973" s="10">
        <v>50.32</v>
      </c>
      <c r="AH973" s="10">
        <v>20.98</v>
      </c>
      <c r="AI973" s="10">
        <v>102.9</v>
      </c>
      <c r="AJ973" s="10" t="s">
        <v>40</v>
      </c>
    </row>
    <row r="974" spans="1:36" x14ac:dyDescent="0.25">
      <c r="A974" s="10" t="s">
        <v>36</v>
      </c>
      <c r="B974" s="10" t="s">
        <v>70</v>
      </c>
      <c r="C974" s="10">
        <v>26</v>
      </c>
      <c r="D974" s="10" t="s">
        <v>38</v>
      </c>
      <c r="E974" s="10">
        <v>2618</v>
      </c>
      <c r="F974" s="10" t="s">
        <v>55</v>
      </c>
      <c r="G974" s="20">
        <v>1903183</v>
      </c>
      <c r="H974" s="10">
        <v>322.80259699999999</v>
      </c>
      <c r="I974" s="10">
        <v>48</v>
      </c>
      <c r="J974" s="10">
        <v>156</v>
      </c>
      <c r="K974" s="10">
        <v>259.4138016</v>
      </c>
      <c r="L974" s="10">
        <v>2029</v>
      </c>
      <c r="M974" s="10">
        <v>1</v>
      </c>
      <c r="N974" s="10">
        <v>3183</v>
      </c>
      <c r="O974" s="10">
        <v>1283575</v>
      </c>
      <c r="P974" s="10">
        <v>967986</v>
      </c>
      <c r="Q974" s="10">
        <v>42509</v>
      </c>
      <c r="R974" s="10">
        <v>0</v>
      </c>
      <c r="S974" s="10">
        <v>0</v>
      </c>
      <c r="T974" s="10">
        <v>161.37280999999999</v>
      </c>
      <c r="U974" s="10">
        <v>4564.2000459999999</v>
      </c>
      <c r="V974" s="10">
        <v>26615</v>
      </c>
      <c r="W974" s="10">
        <v>28684</v>
      </c>
      <c r="X974" s="10">
        <v>35566</v>
      </c>
      <c r="Y974" s="10">
        <v>56187</v>
      </c>
      <c r="Z974" s="10">
        <v>327</v>
      </c>
      <c r="AA974" s="10">
        <v>53351</v>
      </c>
      <c r="AB974" s="10">
        <v>78821</v>
      </c>
      <c r="AC974" s="10">
        <v>5212</v>
      </c>
      <c r="AD974" s="10">
        <v>4143.4134340000001</v>
      </c>
      <c r="AE974" s="10">
        <v>1041193</v>
      </c>
      <c r="AF974" s="10">
        <v>24</v>
      </c>
      <c r="AG974" s="10">
        <v>30.79</v>
      </c>
      <c r="AH974" s="10">
        <v>47.6</v>
      </c>
      <c r="AI974" s="10">
        <v>100</v>
      </c>
      <c r="AJ974" s="10" t="s">
        <v>40</v>
      </c>
    </row>
    <row r="975" spans="1:36" x14ac:dyDescent="0.25">
      <c r="A975" s="10" t="s">
        <v>36</v>
      </c>
      <c r="B975" s="10" t="s">
        <v>70</v>
      </c>
      <c r="C975" s="10">
        <v>26</v>
      </c>
      <c r="D975" s="10" t="s">
        <v>38</v>
      </c>
      <c r="E975" s="10">
        <v>2622</v>
      </c>
      <c r="F975" s="10" t="s">
        <v>63</v>
      </c>
      <c r="G975" s="20">
        <v>680227</v>
      </c>
      <c r="H975" s="10">
        <v>320.0595338</v>
      </c>
      <c r="I975" s="10">
        <v>38</v>
      </c>
      <c r="J975" s="10">
        <v>22</v>
      </c>
      <c r="K975" s="10">
        <v>800.51017260000003</v>
      </c>
      <c r="L975" s="10">
        <v>1040</v>
      </c>
      <c r="M975" s="10">
        <v>52</v>
      </c>
      <c r="N975" s="10">
        <v>4196</v>
      </c>
      <c r="O975" s="10">
        <v>428839</v>
      </c>
      <c r="P975" s="10">
        <v>197966</v>
      </c>
      <c r="Q975" s="10">
        <v>15793</v>
      </c>
      <c r="R975" s="10">
        <v>95</v>
      </c>
      <c r="S975" s="10">
        <v>7</v>
      </c>
      <c r="T975" s="10">
        <v>161.66279</v>
      </c>
      <c r="U975" s="10">
        <v>2334.7130670000001</v>
      </c>
      <c r="V975" s="10">
        <v>11253</v>
      </c>
      <c r="W975" s="10">
        <v>11869</v>
      </c>
      <c r="X975" s="10">
        <v>25462</v>
      </c>
      <c r="Y975" s="10">
        <v>32994</v>
      </c>
      <c r="Z975" s="10">
        <v>30</v>
      </c>
      <c r="AA975" s="10">
        <v>44571</v>
      </c>
      <c r="AB975" s="10">
        <v>57251</v>
      </c>
      <c r="AC975" s="10">
        <v>5236</v>
      </c>
      <c r="AD975" s="10">
        <v>1372.5401039999999</v>
      </c>
      <c r="AE975" s="10">
        <v>147872</v>
      </c>
      <c r="AF975" s="10">
        <v>21</v>
      </c>
      <c r="AG975" s="10">
        <v>72.27</v>
      </c>
      <c r="AH975" s="10">
        <v>3.01</v>
      </c>
      <c r="AI975" s="10">
        <v>101.7</v>
      </c>
      <c r="AJ975" s="10" t="s">
        <v>40</v>
      </c>
    </row>
    <row r="976" spans="1:36" x14ac:dyDescent="0.25">
      <c r="A976" s="10" t="s">
        <v>36</v>
      </c>
      <c r="B976" s="10" t="s">
        <v>70</v>
      </c>
      <c r="C976" s="10">
        <v>26</v>
      </c>
      <c r="D976" s="10" t="s">
        <v>38</v>
      </c>
      <c r="E976" s="10">
        <v>2623</v>
      </c>
      <c r="F976" s="10" t="s">
        <v>56</v>
      </c>
      <c r="G976" s="20">
        <v>2593180</v>
      </c>
      <c r="H976" s="10">
        <v>294.29088380000002</v>
      </c>
      <c r="I976" s="10">
        <v>19</v>
      </c>
      <c r="J976" s="10">
        <v>159</v>
      </c>
      <c r="K976" s="10">
        <v>4438.9038760000003</v>
      </c>
      <c r="L976" s="10">
        <v>1857</v>
      </c>
      <c r="M976" s="10">
        <v>11</v>
      </c>
      <c r="N976" s="10">
        <v>3942</v>
      </c>
      <c r="O976" s="10">
        <v>1301317</v>
      </c>
      <c r="P976" s="10">
        <v>770728</v>
      </c>
      <c r="Q976" s="10">
        <v>117091</v>
      </c>
      <c r="R976" s="10">
        <v>319</v>
      </c>
      <c r="S976" s="10">
        <v>78</v>
      </c>
      <c r="T976" s="10">
        <v>181.03757999999999</v>
      </c>
      <c r="U976" s="10">
        <v>8449.5987559999994</v>
      </c>
      <c r="V976" s="10">
        <v>68158</v>
      </c>
      <c r="W976" s="10">
        <v>92637</v>
      </c>
      <c r="X976" s="10">
        <v>109109</v>
      </c>
      <c r="Y976" s="10">
        <v>206467</v>
      </c>
      <c r="Z976" s="10">
        <v>9</v>
      </c>
      <c r="AA976" s="10">
        <v>140157</v>
      </c>
      <c r="AB976" s="10">
        <v>256385</v>
      </c>
      <c r="AC976" s="10">
        <v>5799</v>
      </c>
      <c r="AD976" s="10">
        <v>3829.6572999999999</v>
      </c>
      <c r="AE976" s="10">
        <v>758671</v>
      </c>
      <c r="AF976" s="10">
        <v>29</v>
      </c>
      <c r="AG976" s="10">
        <v>64.53</v>
      </c>
      <c r="AH976" s="10">
        <v>5.61</v>
      </c>
      <c r="AI976" s="10">
        <v>109.54</v>
      </c>
      <c r="AJ976" s="10" t="s">
        <v>40</v>
      </c>
    </row>
    <row r="977" spans="1:36" x14ac:dyDescent="0.25">
      <c r="A977" s="10" t="s">
        <v>36</v>
      </c>
      <c r="B977" s="10" t="s">
        <v>70</v>
      </c>
      <c r="C977" s="10">
        <v>26</v>
      </c>
      <c r="D977" s="10" t="s">
        <v>38</v>
      </c>
      <c r="E977" s="10">
        <v>2624</v>
      </c>
      <c r="F977" s="10" t="s">
        <v>48</v>
      </c>
      <c r="G977" s="20">
        <v>349584</v>
      </c>
      <c r="H977" s="10">
        <v>328.02426300000002</v>
      </c>
      <c r="I977" s="10">
        <v>30</v>
      </c>
      <c r="J977" s="10">
        <v>31</v>
      </c>
      <c r="K977" s="10">
        <v>244.612325</v>
      </c>
      <c r="L977" s="10">
        <v>274</v>
      </c>
      <c r="M977" s="10">
        <v>12</v>
      </c>
      <c r="N977" s="10">
        <v>1279</v>
      </c>
      <c r="O977" s="10">
        <v>270329</v>
      </c>
      <c r="P977" s="10">
        <v>228536</v>
      </c>
      <c r="Q977" s="10">
        <v>16248</v>
      </c>
      <c r="R977" s="10">
        <v>17</v>
      </c>
      <c r="S977" s="10">
        <v>2</v>
      </c>
      <c r="T977" s="10">
        <v>38.763869999999997</v>
      </c>
      <c r="U977" s="10">
        <v>1170.120905</v>
      </c>
      <c r="V977" s="10">
        <v>8724</v>
      </c>
      <c r="W977" s="10">
        <v>9499</v>
      </c>
      <c r="X977" s="10">
        <v>13002</v>
      </c>
      <c r="Y977" s="10">
        <v>19140</v>
      </c>
      <c r="Z977" s="10">
        <v>45</v>
      </c>
      <c r="AA977" s="10">
        <v>19857</v>
      </c>
      <c r="AB977" s="10">
        <v>27260</v>
      </c>
      <c r="AC977" s="10">
        <v>1553</v>
      </c>
      <c r="AD977" s="10">
        <v>886.74471000000005</v>
      </c>
      <c r="AE977" s="10">
        <v>210230</v>
      </c>
      <c r="AF977" s="10">
        <v>13</v>
      </c>
      <c r="AG977" s="10">
        <v>43.71</v>
      </c>
      <c r="AH977" s="10">
        <v>19.600000000000001</v>
      </c>
      <c r="AI977" s="10">
        <v>100</v>
      </c>
      <c r="AJ977" s="10" t="s">
        <v>40</v>
      </c>
    </row>
    <row r="978" spans="1:36" x14ac:dyDescent="0.25">
      <c r="A978" s="10" t="s">
        <v>36</v>
      </c>
      <c r="B978" s="10" t="s">
        <v>70</v>
      </c>
      <c r="C978" s="10">
        <v>26</v>
      </c>
      <c r="D978" s="10" t="s">
        <v>38</v>
      </c>
      <c r="E978" s="10">
        <v>2604</v>
      </c>
      <c r="F978" s="10" t="s">
        <v>42</v>
      </c>
      <c r="G978" s="20">
        <v>2097287</v>
      </c>
      <c r="H978" s="10">
        <v>319.44668209999998</v>
      </c>
      <c r="I978" s="10">
        <v>32</v>
      </c>
      <c r="J978" s="10">
        <v>74</v>
      </c>
      <c r="K978" s="10">
        <v>1943.916866</v>
      </c>
      <c r="L978" s="10">
        <v>2111</v>
      </c>
      <c r="M978" s="10">
        <v>68</v>
      </c>
      <c r="N978" s="10">
        <v>6898</v>
      </c>
      <c r="O978" s="10">
        <v>1419192</v>
      </c>
      <c r="P978" s="10">
        <v>1177531</v>
      </c>
      <c r="Q978" s="10">
        <v>75883</v>
      </c>
      <c r="R978" s="10">
        <v>14</v>
      </c>
      <c r="S978" s="10">
        <v>2</v>
      </c>
      <c r="T978" s="10">
        <v>196.11727999999999</v>
      </c>
      <c r="U978" s="10">
        <v>6673.595902</v>
      </c>
      <c r="V978" s="10">
        <v>43700</v>
      </c>
      <c r="W978" s="10">
        <v>46497</v>
      </c>
      <c r="X978" s="10">
        <v>67760</v>
      </c>
      <c r="Y978" s="10">
        <v>90777</v>
      </c>
      <c r="Z978" s="10">
        <v>125</v>
      </c>
      <c r="AA978" s="10">
        <v>107998</v>
      </c>
      <c r="AB978" s="10">
        <v>136173</v>
      </c>
      <c r="AC978" s="10">
        <v>9009</v>
      </c>
      <c r="AD978" s="10">
        <v>4533.5617560000001</v>
      </c>
      <c r="AE978" s="10">
        <v>1152891</v>
      </c>
      <c r="AF978" s="10">
        <v>21</v>
      </c>
      <c r="AG978" s="10">
        <v>78.08</v>
      </c>
      <c r="AH978" s="10">
        <v>12.4</v>
      </c>
      <c r="AI978" s="10">
        <v>102.38</v>
      </c>
      <c r="AJ978" s="10" t="s">
        <v>40</v>
      </c>
    </row>
    <row r="979" spans="1:36" x14ac:dyDescent="0.25">
      <c r="A979" s="10" t="s">
        <v>36</v>
      </c>
      <c r="B979" s="10" t="s">
        <v>70</v>
      </c>
      <c r="C979" s="10">
        <v>26</v>
      </c>
      <c r="D979" s="10" t="s">
        <v>38</v>
      </c>
      <c r="E979" s="10">
        <v>2618</v>
      </c>
      <c r="F979" s="10" t="s">
        <v>55</v>
      </c>
      <c r="G979" s="20">
        <v>1903183</v>
      </c>
      <c r="H979" s="10">
        <v>322.80348600000002</v>
      </c>
      <c r="I979" s="10">
        <v>47</v>
      </c>
      <c r="J979" s="10">
        <v>155</v>
      </c>
      <c r="K979" s="10">
        <v>258.26165159999999</v>
      </c>
      <c r="L979" s="10">
        <v>2015</v>
      </c>
      <c r="M979" s="10">
        <v>0</v>
      </c>
      <c r="N979" s="10">
        <v>3157</v>
      </c>
      <c r="O979" s="10">
        <v>1249293</v>
      </c>
      <c r="P979" s="10">
        <v>941462</v>
      </c>
      <c r="Q979" s="10">
        <v>42483</v>
      </c>
      <c r="R979" s="10">
        <v>0</v>
      </c>
      <c r="S979" s="10">
        <v>0</v>
      </c>
      <c r="T979" s="10">
        <v>153.47092000000001</v>
      </c>
      <c r="U979" s="10">
        <v>4444.4939260000001</v>
      </c>
      <c r="V979" s="10">
        <v>26507</v>
      </c>
      <c r="W979" s="10">
        <v>28534</v>
      </c>
      <c r="X979" s="10">
        <v>35539</v>
      </c>
      <c r="Y979" s="10">
        <v>56143</v>
      </c>
      <c r="Z979" s="10">
        <v>254</v>
      </c>
      <c r="AA979" s="10">
        <v>53312</v>
      </c>
      <c r="AB979" s="10">
        <v>78765</v>
      </c>
      <c r="AC979" s="10">
        <v>5172</v>
      </c>
      <c r="AD979" s="10">
        <v>4032.7613540000002</v>
      </c>
      <c r="AE979" s="10">
        <v>1013001</v>
      </c>
      <c r="AF979" s="10">
        <v>24</v>
      </c>
      <c r="AG979" s="10">
        <v>30.61</v>
      </c>
      <c r="AH979" s="10">
        <v>47.47</v>
      </c>
      <c r="AI979" s="10">
        <v>100</v>
      </c>
      <c r="AJ979" s="10" t="s">
        <v>40</v>
      </c>
    </row>
    <row r="980" spans="1:36" x14ac:dyDescent="0.25">
      <c r="A980" s="10" t="s">
        <v>36</v>
      </c>
      <c r="B980" s="10" t="s">
        <v>70</v>
      </c>
      <c r="C980" s="10">
        <v>26</v>
      </c>
      <c r="D980" s="10" t="s">
        <v>38</v>
      </c>
      <c r="E980" s="10">
        <v>2622</v>
      </c>
      <c r="F980" s="10" t="s">
        <v>63</v>
      </c>
      <c r="G980" s="20">
        <v>680227</v>
      </c>
      <c r="H980" s="10">
        <v>321.64550689999999</v>
      </c>
      <c r="I980" s="10">
        <v>37</v>
      </c>
      <c r="J980" s="10">
        <v>22</v>
      </c>
      <c r="K980" s="10">
        <v>800.51017260000003</v>
      </c>
      <c r="L980" s="10">
        <v>1038</v>
      </c>
      <c r="M980" s="10">
        <v>53</v>
      </c>
      <c r="N980" s="10">
        <v>4178</v>
      </c>
      <c r="O980" s="10">
        <v>409942</v>
      </c>
      <c r="P980" s="10">
        <v>190429</v>
      </c>
      <c r="Q980" s="10">
        <v>15691</v>
      </c>
      <c r="R980" s="10">
        <v>95</v>
      </c>
      <c r="S980" s="10">
        <v>7</v>
      </c>
      <c r="T980" s="10">
        <v>159.52687</v>
      </c>
      <c r="U980" s="10">
        <v>2278.5970670000002</v>
      </c>
      <c r="V980" s="10">
        <v>10924</v>
      </c>
      <c r="W980" s="10">
        <v>11531</v>
      </c>
      <c r="X980" s="10">
        <v>25320</v>
      </c>
      <c r="Y980" s="10">
        <v>32801</v>
      </c>
      <c r="Z980" s="10">
        <v>29</v>
      </c>
      <c r="AA980" s="10">
        <v>44372</v>
      </c>
      <c r="AB980" s="10">
        <v>57009</v>
      </c>
      <c r="AC980" s="10">
        <v>5216</v>
      </c>
      <c r="AD980" s="10">
        <v>1318.5600240000001</v>
      </c>
      <c r="AE980" s="10">
        <v>142179</v>
      </c>
      <c r="AF980" s="10">
        <v>21</v>
      </c>
      <c r="AG980" s="10">
        <v>72.180000000000007</v>
      </c>
      <c r="AH980" s="10">
        <v>2.93</v>
      </c>
      <c r="AI980" s="10">
        <v>101.45</v>
      </c>
      <c r="AJ980" s="10" t="s">
        <v>40</v>
      </c>
    </row>
    <row r="981" spans="1:36" x14ac:dyDescent="0.25">
      <c r="A981" s="10" t="s">
        <v>36</v>
      </c>
      <c r="B981" s="10" t="s">
        <v>70</v>
      </c>
      <c r="C981" s="10">
        <v>26</v>
      </c>
      <c r="D981" s="10" t="s">
        <v>38</v>
      </c>
      <c r="E981" s="10">
        <v>2602</v>
      </c>
      <c r="F981" s="10" t="s">
        <v>41</v>
      </c>
      <c r="G981" s="20">
        <v>1087099</v>
      </c>
      <c r="H981" s="10">
        <v>322.62876699999998</v>
      </c>
      <c r="I981" s="10">
        <v>32</v>
      </c>
      <c r="J981" s="10">
        <v>59</v>
      </c>
      <c r="K981" s="10">
        <v>1037.188592</v>
      </c>
      <c r="L981" s="10">
        <v>3890</v>
      </c>
      <c r="M981" s="10">
        <v>61</v>
      </c>
      <c r="N981" s="10">
        <v>5980</v>
      </c>
      <c r="O981" s="10">
        <v>1000729</v>
      </c>
      <c r="P981" s="10">
        <v>778757</v>
      </c>
      <c r="Q981" s="10">
        <v>59517</v>
      </c>
      <c r="R981" s="10">
        <v>845</v>
      </c>
      <c r="S981" s="10">
        <v>53</v>
      </c>
      <c r="T981" s="10">
        <v>167.86456000000001</v>
      </c>
      <c r="U981" s="10">
        <v>4433.6927859999996</v>
      </c>
      <c r="V981" s="10">
        <v>30496</v>
      </c>
      <c r="W981" s="10">
        <v>32426</v>
      </c>
      <c r="X981" s="10">
        <v>61492</v>
      </c>
      <c r="Y981" s="10">
        <v>78855</v>
      </c>
      <c r="Z981" s="10">
        <v>94</v>
      </c>
      <c r="AA981" s="10">
        <v>106283</v>
      </c>
      <c r="AB981" s="10">
        <v>131871</v>
      </c>
      <c r="AC981" s="10">
        <v>9870</v>
      </c>
      <c r="AD981" s="10">
        <v>3228.6396340000001</v>
      </c>
      <c r="AE981" s="10">
        <v>603689</v>
      </c>
      <c r="AF981" s="10">
        <v>20</v>
      </c>
      <c r="AG981" s="10">
        <v>52.58</v>
      </c>
      <c r="AH981" s="10">
        <v>3.59</v>
      </c>
      <c r="AI981" s="10">
        <v>104.15</v>
      </c>
      <c r="AJ981" s="10" t="s">
        <v>40</v>
      </c>
    </row>
    <row r="982" spans="1:36" x14ac:dyDescent="0.25">
      <c r="A982" s="10" t="s">
        <v>36</v>
      </c>
      <c r="B982" s="10" t="s">
        <v>70</v>
      </c>
      <c r="C982" s="10">
        <v>26</v>
      </c>
      <c r="D982" s="10" t="s">
        <v>38</v>
      </c>
      <c r="E982" s="10">
        <v>2605</v>
      </c>
      <c r="F982" s="10" t="s">
        <v>43</v>
      </c>
      <c r="G982" s="20">
        <v>588247</v>
      </c>
      <c r="H982" s="10">
        <v>324.02733119999999</v>
      </c>
      <c r="I982" s="10">
        <v>37</v>
      </c>
      <c r="J982" s="10">
        <v>21</v>
      </c>
      <c r="K982" s="10">
        <v>1556.4507120000001</v>
      </c>
      <c r="L982" s="10">
        <v>1556</v>
      </c>
      <c r="M982" s="10">
        <v>69</v>
      </c>
      <c r="N982" s="10">
        <v>4392</v>
      </c>
      <c r="O982" s="10">
        <v>735898</v>
      </c>
      <c r="P982" s="10">
        <v>693733</v>
      </c>
      <c r="Q982" s="10">
        <v>46612</v>
      </c>
      <c r="R982" s="10">
        <v>228</v>
      </c>
      <c r="S982" s="10">
        <v>9</v>
      </c>
      <c r="T982" s="10">
        <v>116.07642</v>
      </c>
      <c r="U982" s="10">
        <v>4057.0377819999999</v>
      </c>
      <c r="V982" s="10">
        <v>19604</v>
      </c>
      <c r="W982" s="10">
        <v>20755</v>
      </c>
      <c r="X982" s="10">
        <v>37727</v>
      </c>
      <c r="Y982" s="10">
        <v>51251</v>
      </c>
      <c r="Z982" s="10">
        <v>23</v>
      </c>
      <c r="AA982" s="10">
        <v>73761</v>
      </c>
      <c r="AB982" s="10">
        <v>98374</v>
      </c>
      <c r="AC982" s="10">
        <v>5948</v>
      </c>
      <c r="AD982" s="10">
        <v>2384.5106500000002</v>
      </c>
      <c r="AE982" s="10">
        <v>570140</v>
      </c>
      <c r="AF982" s="10">
        <v>27</v>
      </c>
      <c r="AG982" s="10">
        <v>80.239999999999995</v>
      </c>
      <c r="AH982" s="10">
        <v>8.9</v>
      </c>
      <c r="AI982" s="10">
        <v>103.36</v>
      </c>
      <c r="AJ982" s="10" t="s">
        <v>40</v>
      </c>
    </row>
    <row r="983" spans="1:36" x14ac:dyDescent="0.25">
      <c r="A983" s="10" t="s">
        <v>36</v>
      </c>
      <c r="B983" s="10" t="s">
        <v>70</v>
      </c>
      <c r="C983" s="10">
        <v>26</v>
      </c>
      <c r="D983" s="10" t="s">
        <v>38</v>
      </c>
      <c r="E983" s="10">
        <v>2611</v>
      </c>
      <c r="F983" s="10" t="s">
        <v>46</v>
      </c>
      <c r="G983" s="20">
        <v>1598846</v>
      </c>
      <c r="H983" s="10">
        <v>323.63089439999999</v>
      </c>
      <c r="I983" s="10">
        <v>24</v>
      </c>
      <c r="J983" s="10">
        <v>810</v>
      </c>
      <c r="K983" s="10">
        <v>421.63645689999998</v>
      </c>
      <c r="L983" s="10">
        <v>1331</v>
      </c>
      <c r="M983" s="10">
        <v>3</v>
      </c>
      <c r="N983" s="10">
        <v>3023</v>
      </c>
      <c r="O983" s="10">
        <v>1123569</v>
      </c>
      <c r="P983" s="10">
        <v>908906</v>
      </c>
      <c r="Q983" s="10">
        <v>96523</v>
      </c>
      <c r="R983" s="10">
        <v>24</v>
      </c>
      <c r="S983" s="10">
        <v>8</v>
      </c>
      <c r="T983" s="10">
        <v>177.26947000000001</v>
      </c>
      <c r="U983" s="10">
        <v>4235.1223309999996</v>
      </c>
      <c r="V983" s="10">
        <v>44997</v>
      </c>
      <c r="W983" s="10">
        <v>53216</v>
      </c>
      <c r="X983" s="10">
        <v>66144</v>
      </c>
      <c r="Y983" s="10">
        <v>119428</v>
      </c>
      <c r="Z983" s="10">
        <v>70</v>
      </c>
      <c r="AA983" s="10">
        <v>99930</v>
      </c>
      <c r="AB983" s="10">
        <v>166326</v>
      </c>
      <c r="AC983" s="10">
        <v>4354</v>
      </c>
      <c r="AD983" s="10">
        <v>3636.2164039999998</v>
      </c>
      <c r="AE983" s="10">
        <v>822492</v>
      </c>
      <c r="AF983" s="10">
        <v>10</v>
      </c>
      <c r="AG983" s="10">
        <v>64.73</v>
      </c>
      <c r="AH983" s="10">
        <v>11.87</v>
      </c>
      <c r="AI983" s="10">
        <v>101.34</v>
      </c>
      <c r="AJ983" s="10" t="s">
        <v>40</v>
      </c>
    </row>
    <row r="984" spans="1:36" x14ac:dyDescent="0.25">
      <c r="A984" s="10" t="s">
        <v>36</v>
      </c>
      <c r="B984" s="10" t="s">
        <v>70</v>
      </c>
      <c r="C984" s="10">
        <v>26</v>
      </c>
      <c r="D984" s="10" t="s">
        <v>38</v>
      </c>
      <c r="E984" s="10">
        <v>2622</v>
      </c>
      <c r="F984" s="10" t="s">
        <v>63</v>
      </c>
      <c r="G984" s="20">
        <v>680227</v>
      </c>
      <c r="H984" s="10">
        <v>323.42774029999998</v>
      </c>
      <c r="I984" s="10">
        <v>37</v>
      </c>
      <c r="J984" s="10">
        <v>22</v>
      </c>
      <c r="K984" s="10">
        <v>800.51017260000003</v>
      </c>
      <c r="L984" s="10">
        <v>1040</v>
      </c>
      <c r="M984" s="10">
        <v>52</v>
      </c>
      <c r="N984" s="10">
        <v>4193</v>
      </c>
      <c r="O984" s="10">
        <v>420997</v>
      </c>
      <c r="P984" s="10">
        <v>195993</v>
      </c>
      <c r="Q984" s="10">
        <v>15764</v>
      </c>
      <c r="R984" s="10">
        <v>95</v>
      </c>
      <c r="S984" s="10">
        <v>7</v>
      </c>
      <c r="T984" s="10">
        <v>161.66279</v>
      </c>
      <c r="U984" s="10">
        <v>2323.7940469999999</v>
      </c>
      <c r="V984" s="10">
        <v>11079</v>
      </c>
      <c r="W984" s="10">
        <v>11685</v>
      </c>
      <c r="X984" s="10">
        <v>25424</v>
      </c>
      <c r="Y984" s="10">
        <v>32935</v>
      </c>
      <c r="Z984" s="10">
        <v>30</v>
      </c>
      <c r="AA984" s="10">
        <v>44515</v>
      </c>
      <c r="AB984" s="10">
        <v>57181</v>
      </c>
      <c r="AC984" s="10">
        <v>5233</v>
      </c>
      <c r="AD984" s="10">
        <v>1361.6210840000001</v>
      </c>
      <c r="AE984" s="10">
        <v>146623</v>
      </c>
      <c r="AF984" s="10">
        <v>21</v>
      </c>
      <c r="AG984" s="10">
        <v>72.209999999999994</v>
      </c>
      <c r="AH984" s="10">
        <v>2.96</v>
      </c>
      <c r="AI984" s="10">
        <v>101.72</v>
      </c>
      <c r="AJ984" s="10" t="s">
        <v>40</v>
      </c>
    </row>
    <row r="985" spans="1:36" x14ac:dyDescent="0.25">
      <c r="A985" s="10" t="s">
        <v>36</v>
      </c>
      <c r="B985" s="10" t="s">
        <v>70</v>
      </c>
      <c r="C985" s="10">
        <v>26</v>
      </c>
      <c r="D985" s="10" t="s">
        <v>38</v>
      </c>
      <c r="E985" s="10">
        <v>2624</v>
      </c>
      <c r="F985" s="10" t="s">
        <v>48</v>
      </c>
      <c r="G985" s="20">
        <v>349584</v>
      </c>
      <c r="H985" s="10">
        <v>326.84856150000002</v>
      </c>
      <c r="I985" s="10">
        <v>30</v>
      </c>
      <c r="J985" s="10">
        <v>30</v>
      </c>
      <c r="K985" s="10">
        <v>244.612325</v>
      </c>
      <c r="L985" s="10">
        <v>274</v>
      </c>
      <c r="M985" s="10">
        <v>12</v>
      </c>
      <c r="N985" s="10">
        <v>1278</v>
      </c>
      <c r="O985" s="10">
        <v>268472</v>
      </c>
      <c r="P985" s="10">
        <v>226868</v>
      </c>
      <c r="Q985" s="10">
        <v>16244</v>
      </c>
      <c r="R985" s="10">
        <v>17</v>
      </c>
      <c r="S985" s="10">
        <v>2</v>
      </c>
      <c r="T985" s="10">
        <v>38.763869999999997</v>
      </c>
      <c r="U985" s="10">
        <v>1160.873065</v>
      </c>
      <c r="V985" s="10">
        <v>8706</v>
      </c>
      <c r="W985" s="10">
        <v>9480</v>
      </c>
      <c r="X985" s="10">
        <v>12999</v>
      </c>
      <c r="Y985" s="10">
        <v>19135</v>
      </c>
      <c r="Z985" s="10">
        <v>45</v>
      </c>
      <c r="AA985" s="10">
        <v>19857</v>
      </c>
      <c r="AB985" s="10">
        <v>27259</v>
      </c>
      <c r="AC985" s="10">
        <v>1552</v>
      </c>
      <c r="AD985" s="10">
        <v>877.49686999999994</v>
      </c>
      <c r="AE985" s="10">
        <v>208665</v>
      </c>
      <c r="AF985" s="10">
        <v>13</v>
      </c>
      <c r="AG985" s="10">
        <v>43.85</v>
      </c>
      <c r="AH985" s="10">
        <v>19.63</v>
      </c>
      <c r="AI985" s="10">
        <v>100</v>
      </c>
      <c r="AJ985" s="10" t="s">
        <v>40</v>
      </c>
    </row>
    <row r="986" spans="1:36" x14ac:dyDescent="0.25">
      <c r="A986" s="10" t="s">
        <v>36</v>
      </c>
      <c r="B986" s="10" t="s">
        <v>70</v>
      </c>
      <c r="C986" s="10">
        <v>26</v>
      </c>
      <c r="D986" s="10" t="s">
        <v>38</v>
      </c>
      <c r="E986" s="10">
        <v>2603</v>
      </c>
      <c r="F986" s="10" t="s">
        <v>59</v>
      </c>
      <c r="G986" s="20">
        <v>1740255</v>
      </c>
      <c r="H986" s="10">
        <v>322.60138490000003</v>
      </c>
      <c r="I986" s="10">
        <v>30</v>
      </c>
      <c r="J986" s="10">
        <v>37</v>
      </c>
      <c r="K986" s="10">
        <v>1713.3892619999999</v>
      </c>
      <c r="L986" s="10">
        <v>3045</v>
      </c>
      <c r="M986" s="10">
        <v>133</v>
      </c>
      <c r="N986" s="10">
        <v>6888</v>
      </c>
      <c r="O986" s="10">
        <v>1052602</v>
      </c>
      <c r="P986" s="10">
        <v>858523</v>
      </c>
      <c r="Q986" s="10">
        <v>90861</v>
      </c>
      <c r="R986" s="10">
        <v>264</v>
      </c>
      <c r="S986" s="10">
        <v>62</v>
      </c>
      <c r="T986" s="10">
        <v>168.54115999999999</v>
      </c>
      <c r="U986" s="10">
        <v>5277.6390520000004</v>
      </c>
      <c r="V986" s="10">
        <v>34176</v>
      </c>
      <c r="W986" s="10">
        <v>41182</v>
      </c>
      <c r="X986" s="10">
        <v>69688</v>
      </c>
      <c r="Y986" s="10">
        <v>111678</v>
      </c>
      <c r="Z986" s="10">
        <v>77</v>
      </c>
      <c r="AA986" s="10">
        <v>118429</v>
      </c>
      <c r="AB986" s="10">
        <v>180914</v>
      </c>
      <c r="AC986" s="10">
        <v>9933</v>
      </c>
      <c r="AD986" s="10">
        <v>3395.7086290000002</v>
      </c>
      <c r="AE986" s="10">
        <v>594747</v>
      </c>
      <c r="AF986" s="10">
        <v>21</v>
      </c>
      <c r="AG986" s="10">
        <v>72.75</v>
      </c>
      <c r="AH986" s="10">
        <v>5</v>
      </c>
      <c r="AI986" s="10">
        <v>110.65</v>
      </c>
      <c r="AJ986" s="10" t="s">
        <v>40</v>
      </c>
    </row>
    <row r="987" spans="1:36" x14ac:dyDescent="0.25">
      <c r="A987" s="10" t="s">
        <v>36</v>
      </c>
      <c r="B987" s="10" t="s">
        <v>70</v>
      </c>
      <c r="C987" s="10">
        <v>26</v>
      </c>
      <c r="D987" s="10" t="s">
        <v>38</v>
      </c>
      <c r="E987" s="10">
        <v>2604</v>
      </c>
      <c r="F987" s="10" t="s">
        <v>42</v>
      </c>
      <c r="G987" s="20">
        <v>2097287</v>
      </c>
      <c r="H987" s="10">
        <v>317.67200860000003</v>
      </c>
      <c r="I987" s="10">
        <v>33</v>
      </c>
      <c r="J987" s="10">
        <v>75</v>
      </c>
      <c r="K987" s="10">
        <v>1951.4551919999999</v>
      </c>
      <c r="L987" s="10">
        <v>2137</v>
      </c>
      <c r="M987" s="10">
        <v>65</v>
      </c>
      <c r="N987" s="10">
        <v>6903</v>
      </c>
      <c r="O987" s="10">
        <v>1459043</v>
      </c>
      <c r="P987" s="10">
        <v>1211012</v>
      </c>
      <c r="Q987" s="10">
        <v>76018</v>
      </c>
      <c r="R987" s="10">
        <v>25</v>
      </c>
      <c r="S987" s="10">
        <v>3</v>
      </c>
      <c r="T987" s="10">
        <v>216.52780999999999</v>
      </c>
      <c r="U987" s="10">
        <v>6802.9542060000003</v>
      </c>
      <c r="V987" s="10">
        <v>44101</v>
      </c>
      <c r="W987" s="10">
        <v>46948</v>
      </c>
      <c r="X987" s="10">
        <v>67872</v>
      </c>
      <c r="Y987" s="10">
        <v>90943</v>
      </c>
      <c r="Z987" s="10">
        <v>138</v>
      </c>
      <c r="AA987" s="10">
        <v>108117</v>
      </c>
      <c r="AB987" s="10">
        <v>136340</v>
      </c>
      <c r="AC987" s="10">
        <v>9040</v>
      </c>
      <c r="AD987" s="10">
        <v>4634.9712040000004</v>
      </c>
      <c r="AE987" s="10">
        <v>1185512</v>
      </c>
      <c r="AF987" s="10">
        <v>21</v>
      </c>
      <c r="AG987" s="10">
        <v>77.44</v>
      </c>
      <c r="AH987" s="10">
        <v>12.58</v>
      </c>
      <c r="AI987" s="10">
        <v>102.32</v>
      </c>
      <c r="AJ987" s="10" t="s">
        <v>40</v>
      </c>
    </row>
    <row r="988" spans="1:36" x14ac:dyDescent="0.25">
      <c r="A988" s="10" t="s">
        <v>36</v>
      </c>
      <c r="B988" s="10" t="s">
        <v>70</v>
      </c>
      <c r="C988" s="10">
        <v>26</v>
      </c>
      <c r="D988" s="10" t="s">
        <v>38</v>
      </c>
      <c r="E988" s="10">
        <v>2610</v>
      </c>
      <c r="F988" s="10" t="s">
        <v>52</v>
      </c>
      <c r="G988" s="20">
        <v>1873017</v>
      </c>
      <c r="H988" s="10">
        <v>323.32611050000003</v>
      </c>
      <c r="I988" s="10">
        <v>29</v>
      </c>
      <c r="J988" s="10">
        <v>78</v>
      </c>
      <c r="K988" s="10">
        <v>1281.693483</v>
      </c>
      <c r="L988" s="10">
        <v>1877</v>
      </c>
      <c r="M988" s="10">
        <v>9</v>
      </c>
      <c r="N988" s="10">
        <v>2854</v>
      </c>
      <c r="O988" s="10">
        <v>1319528</v>
      </c>
      <c r="P988" s="10">
        <v>1056763</v>
      </c>
      <c r="Q988" s="10">
        <v>78880</v>
      </c>
      <c r="R988" s="10">
        <v>198</v>
      </c>
      <c r="S988" s="10">
        <v>19</v>
      </c>
      <c r="T988" s="10">
        <v>183.92272</v>
      </c>
      <c r="U988" s="10">
        <v>5731.9947629999997</v>
      </c>
      <c r="V988" s="10">
        <v>44207</v>
      </c>
      <c r="W988" s="10">
        <v>48618</v>
      </c>
      <c r="X988" s="10">
        <v>62408</v>
      </c>
      <c r="Y988" s="10">
        <v>100327</v>
      </c>
      <c r="Z988" s="10">
        <v>100</v>
      </c>
      <c r="AA988" s="10">
        <v>86489</v>
      </c>
      <c r="AB988" s="10">
        <v>130784</v>
      </c>
      <c r="AC988" s="10">
        <v>4731</v>
      </c>
      <c r="AD988" s="10">
        <v>4266.3785600000001</v>
      </c>
      <c r="AE988" s="10">
        <v>963853</v>
      </c>
      <c r="AF988" s="10">
        <v>12</v>
      </c>
      <c r="AG988" s="10">
        <v>56.68</v>
      </c>
      <c r="AH988" s="10">
        <v>16.14</v>
      </c>
      <c r="AI988" s="10">
        <v>101.54</v>
      </c>
      <c r="AJ988" s="10" t="s">
        <v>40</v>
      </c>
    </row>
    <row r="989" spans="1:36" x14ac:dyDescent="0.25">
      <c r="A989" s="10" t="s">
        <v>36</v>
      </c>
      <c r="B989" s="10" t="s">
        <v>70</v>
      </c>
      <c r="C989" s="10">
        <v>26</v>
      </c>
      <c r="D989" s="10" t="s">
        <v>38</v>
      </c>
      <c r="E989" s="10">
        <v>2623</v>
      </c>
      <c r="F989" s="10" t="s">
        <v>56</v>
      </c>
      <c r="G989" s="20">
        <v>2593180</v>
      </c>
      <c r="H989" s="10">
        <v>292.4847355</v>
      </c>
      <c r="I989" s="10">
        <v>19</v>
      </c>
      <c r="J989" s="10">
        <v>159</v>
      </c>
      <c r="K989" s="10">
        <v>4438.9038760000003</v>
      </c>
      <c r="L989" s="10">
        <v>1857</v>
      </c>
      <c r="M989" s="10">
        <v>11</v>
      </c>
      <c r="N989" s="10">
        <v>3973</v>
      </c>
      <c r="O989" s="10">
        <v>1319864</v>
      </c>
      <c r="P989" s="10">
        <v>781868</v>
      </c>
      <c r="Q989" s="10">
        <v>117193</v>
      </c>
      <c r="R989" s="10">
        <v>338</v>
      </c>
      <c r="S989" s="10">
        <v>78</v>
      </c>
      <c r="T989" s="10">
        <v>181.03757999999999</v>
      </c>
      <c r="U989" s="10">
        <v>8480.3421859999999</v>
      </c>
      <c r="V989" s="10">
        <v>68773</v>
      </c>
      <c r="W989" s="10">
        <v>93565</v>
      </c>
      <c r="X989" s="10">
        <v>109189</v>
      </c>
      <c r="Y989" s="10">
        <v>206649</v>
      </c>
      <c r="Z989" s="10">
        <v>9</v>
      </c>
      <c r="AA989" s="10">
        <v>140185</v>
      </c>
      <c r="AB989" s="10">
        <v>256482</v>
      </c>
      <c r="AC989" s="10">
        <v>5830</v>
      </c>
      <c r="AD989" s="10">
        <v>3860.4007299999998</v>
      </c>
      <c r="AE989" s="10">
        <v>769760</v>
      </c>
      <c r="AF989" s="10">
        <v>29</v>
      </c>
      <c r="AG989" s="10">
        <v>64.599999999999994</v>
      </c>
      <c r="AH989" s="10">
        <v>5.65</v>
      </c>
      <c r="AI989" s="10">
        <v>109.44</v>
      </c>
      <c r="AJ989" s="10" t="s">
        <v>40</v>
      </c>
    </row>
    <row r="990" spans="1:36" x14ac:dyDescent="0.25">
      <c r="A990" s="10" t="s">
        <v>36</v>
      </c>
      <c r="B990" s="10" t="s">
        <v>70</v>
      </c>
      <c r="C990" s="10">
        <v>26</v>
      </c>
      <c r="D990" s="10" t="s">
        <v>38</v>
      </c>
      <c r="E990" s="10">
        <v>2624</v>
      </c>
      <c r="F990" s="10" t="s">
        <v>48</v>
      </c>
      <c r="G990" s="20">
        <v>349584</v>
      </c>
      <c r="H990" s="10">
        <v>327.43099790000002</v>
      </c>
      <c r="I990" s="10">
        <v>31</v>
      </c>
      <c r="J990" s="10">
        <v>31</v>
      </c>
      <c r="K990" s="10">
        <v>244.612325</v>
      </c>
      <c r="L990" s="10">
        <v>274</v>
      </c>
      <c r="M990" s="10">
        <v>12</v>
      </c>
      <c r="N990" s="10">
        <v>1281</v>
      </c>
      <c r="O990" s="10">
        <v>273238</v>
      </c>
      <c r="P990" s="10">
        <v>231022</v>
      </c>
      <c r="Q990" s="10">
        <v>16252</v>
      </c>
      <c r="R990" s="10">
        <v>17</v>
      </c>
      <c r="S990" s="10">
        <v>2</v>
      </c>
      <c r="T990" s="10">
        <v>38.763869999999997</v>
      </c>
      <c r="U990" s="10">
        <v>1178.042105</v>
      </c>
      <c r="V990" s="10">
        <v>8788</v>
      </c>
      <c r="W990" s="10">
        <v>9566</v>
      </c>
      <c r="X990" s="10">
        <v>13008</v>
      </c>
      <c r="Y990" s="10">
        <v>19145</v>
      </c>
      <c r="Z990" s="10">
        <v>50</v>
      </c>
      <c r="AA990" s="10">
        <v>19860</v>
      </c>
      <c r="AB990" s="10">
        <v>27261</v>
      </c>
      <c r="AC990" s="10">
        <v>1555</v>
      </c>
      <c r="AD990" s="10">
        <v>894.66591000000005</v>
      </c>
      <c r="AE990" s="10">
        <v>212618</v>
      </c>
      <c r="AF990" s="10">
        <v>13</v>
      </c>
      <c r="AG990" s="10">
        <v>43.74</v>
      </c>
      <c r="AH990" s="10">
        <v>19.71</v>
      </c>
      <c r="AI990" s="10">
        <v>99.96</v>
      </c>
      <c r="AJ990" s="10" t="s">
        <v>40</v>
      </c>
    </row>
    <row r="991" spans="1:36" x14ac:dyDescent="0.25">
      <c r="A991" s="10" t="s">
        <v>36</v>
      </c>
      <c r="B991" s="10" t="s">
        <v>70</v>
      </c>
      <c r="C991" s="10">
        <v>26</v>
      </c>
      <c r="D991" s="10" t="s">
        <v>38</v>
      </c>
      <c r="E991" s="10">
        <v>2602</v>
      </c>
      <c r="F991" s="10" t="s">
        <v>41</v>
      </c>
      <c r="G991" s="20">
        <v>1087099</v>
      </c>
      <c r="H991" s="10">
        <v>322.00407439999998</v>
      </c>
      <c r="I991" s="10">
        <v>32</v>
      </c>
      <c r="J991" s="10">
        <v>59</v>
      </c>
      <c r="K991" s="10">
        <v>1037.7675919999999</v>
      </c>
      <c r="L991" s="10">
        <v>3936</v>
      </c>
      <c r="M991" s="10">
        <v>61</v>
      </c>
      <c r="N991" s="10">
        <v>5974</v>
      </c>
      <c r="O991" s="10">
        <v>1013000</v>
      </c>
      <c r="P991" s="10">
        <v>787984</v>
      </c>
      <c r="Q991" s="10">
        <v>59600</v>
      </c>
      <c r="R991" s="10">
        <v>846</v>
      </c>
      <c r="S991" s="10">
        <v>53</v>
      </c>
      <c r="T991" s="10">
        <v>167.96637000000001</v>
      </c>
      <c r="U991" s="10">
        <v>4467.6352360000001</v>
      </c>
      <c r="V991" s="10">
        <v>30745</v>
      </c>
      <c r="W991" s="10">
        <v>32703</v>
      </c>
      <c r="X991" s="10">
        <v>61594</v>
      </c>
      <c r="Y991" s="10">
        <v>78979</v>
      </c>
      <c r="Z991" s="10">
        <v>95</v>
      </c>
      <c r="AA991" s="10">
        <v>106546</v>
      </c>
      <c r="AB991" s="10">
        <v>132160</v>
      </c>
      <c r="AC991" s="10">
        <v>9910</v>
      </c>
      <c r="AD991" s="10">
        <v>3261.9012739999998</v>
      </c>
      <c r="AE991" s="10">
        <v>610916</v>
      </c>
      <c r="AF991" s="10">
        <v>20</v>
      </c>
      <c r="AG991" s="10">
        <v>52.71</v>
      </c>
      <c r="AH991" s="10">
        <v>3.53</v>
      </c>
      <c r="AI991" s="10">
        <v>104.05</v>
      </c>
      <c r="AJ991" s="10" t="s">
        <v>40</v>
      </c>
    </row>
    <row r="992" spans="1:36" x14ac:dyDescent="0.25">
      <c r="A992" s="10" t="s">
        <v>36</v>
      </c>
      <c r="B992" s="10" t="s">
        <v>70</v>
      </c>
      <c r="C992" s="10">
        <v>26</v>
      </c>
      <c r="D992" s="10" t="s">
        <v>38</v>
      </c>
      <c r="E992" s="10">
        <v>2610</v>
      </c>
      <c r="F992" s="10" t="s">
        <v>52</v>
      </c>
      <c r="G992" s="20">
        <v>1873017</v>
      </c>
      <c r="H992" s="10">
        <v>323.04863469999998</v>
      </c>
      <c r="I992" s="10">
        <v>29</v>
      </c>
      <c r="J992" s="10">
        <v>78</v>
      </c>
      <c r="K992" s="10">
        <v>1281.693483</v>
      </c>
      <c r="L992" s="10">
        <v>1877</v>
      </c>
      <c r="M992" s="10">
        <v>9</v>
      </c>
      <c r="N992" s="10">
        <v>2855</v>
      </c>
      <c r="O992" s="10">
        <v>1319758</v>
      </c>
      <c r="P992" s="10">
        <v>1056963</v>
      </c>
      <c r="Q992" s="10">
        <v>78880</v>
      </c>
      <c r="R992" s="10">
        <v>198</v>
      </c>
      <c r="S992" s="10">
        <v>19</v>
      </c>
      <c r="T992" s="10">
        <v>184.16567000000001</v>
      </c>
      <c r="U992" s="10">
        <v>5729.3193529999999</v>
      </c>
      <c r="V992" s="10">
        <v>44208</v>
      </c>
      <c r="W992" s="10">
        <v>48619</v>
      </c>
      <c r="X992" s="10">
        <v>62408</v>
      </c>
      <c r="Y992" s="10">
        <v>100327</v>
      </c>
      <c r="Z992" s="10">
        <v>100</v>
      </c>
      <c r="AA992" s="10">
        <v>86498</v>
      </c>
      <c r="AB992" s="10">
        <v>130798</v>
      </c>
      <c r="AC992" s="10">
        <v>4732</v>
      </c>
      <c r="AD992" s="10">
        <v>4263.4602000000004</v>
      </c>
      <c r="AE992" s="10">
        <v>964044</v>
      </c>
      <c r="AF992" s="10">
        <v>12</v>
      </c>
      <c r="AG992" s="10">
        <v>56.69</v>
      </c>
      <c r="AH992" s="10">
        <v>16.13</v>
      </c>
      <c r="AI992" s="10">
        <v>101.45</v>
      </c>
      <c r="AJ992" s="10" t="s">
        <v>40</v>
      </c>
    </row>
    <row r="993" spans="1:36" x14ac:dyDescent="0.25">
      <c r="A993" s="10" t="s">
        <v>36</v>
      </c>
      <c r="B993" s="10" t="s">
        <v>70</v>
      </c>
      <c r="C993" s="10">
        <v>26</v>
      </c>
      <c r="D993" s="10" t="s">
        <v>38</v>
      </c>
      <c r="E993" s="10">
        <v>2611</v>
      </c>
      <c r="F993" s="10" t="s">
        <v>46</v>
      </c>
      <c r="G993" s="20">
        <v>1598846</v>
      </c>
      <c r="H993" s="10">
        <v>323.88991650000003</v>
      </c>
      <c r="I993" s="10">
        <v>25</v>
      </c>
      <c r="J993" s="10">
        <v>814</v>
      </c>
      <c r="K993" s="10">
        <v>421.78228689999997</v>
      </c>
      <c r="L993" s="10">
        <v>1335</v>
      </c>
      <c r="M993" s="10">
        <v>3</v>
      </c>
      <c r="N993" s="10">
        <v>3040</v>
      </c>
      <c r="O993" s="10">
        <v>1137015</v>
      </c>
      <c r="P993" s="10">
        <v>920254</v>
      </c>
      <c r="Q993" s="10">
        <v>96567</v>
      </c>
      <c r="R993" s="10">
        <v>24</v>
      </c>
      <c r="S993" s="10">
        <v>8</v>
      </c>
      <c r="T993" s="10">
        <v>178.82257999999999</v>
      </c>
      <c r="U993" s="10">
        <v>4283.2818010000001</v>
      </c>
      <c r="V993" s="10">
        <v>45144</v>
      </c>
      <c r="W993" s="10">
        <v>53442</v>
      </c>
      <c r="X993" s="10">
        <v>66172</v>
      </c>
      <c r="Y993" s="10">
        <v>119491</v>
      </c>
      <c r="Z993" s="10">
        <v>71</v>
      </c>
      <c r="AA993" s="10">
        <v>99934</v>
      </c>
      <c r="AB993" s="10">
        <v>166344</v>
      </c>
      <c r="AC993" s="10">
        <v>4375</v>
      </c>
      <c r="AD993" s="10">
        <v>3682.6769340000001</v>
      </c>
      <c r="AE993" s="10">
        <v>832666</v>
      </c>
      <c r="AF993" s="10">
        <v>10</v>
      </c>
      <c r="AG993" s="10">
        <v>64.73</v>
      </c>
      <c r="AH993" s="10">
        <v>12</v>
      </c>
      <c r="AI993" s="10">
        <v>101.3</v>
      </c>
      <c r="AJ993" s="10" t="s">
        <v>40</v>
      </c>
    </row>
    <row r="994" spans="1:36" x14ac:dyDescent="0.25">
      <c r="A994" s="10" t="s">
        <v>36</v>
      </c>
      <c r="B994" s="10" t="s">
        <v>70</v>
      </c>
      <c r="C994" s="10">
        <v>26</v>
      </c>
      <c r="D994" s="10" t="s">
        <v>38</v>
      </c>
      <c r="E994" s="10">
        <v>2617</v>
      </c>
      <c r="F994" s="10" t="s">
        <v>54</v>
      </c>
      <c r="G994" s="20">
        <v>1254732</v>
      </c>
      <c r="H994" s="10">
        <v>295.09220699999997</v>
      </c>
      <c r="I994" s="10">
        <v>25</v>
      </c>
      <c r="J994" s="10">
        <v>196</v>
      </c>
      <c r="K994" s="10">
        <v>314.58820989999998</v>
      </c>
      <c r="L994" s="10">
        <v>412</v>
      </c>
      <c r="M994" s="10">
        <v>3</v>
      </c>
      <c r="N994" s="10">
        <v>2370</v>
      </c>
      <c r="O994" s="10">
        <v>806883</v>
      </c>
      <c r="P994" s="10">
        <v>646458</v>
      </c>
      <c r="Q994" s="10">
        <v>75946</v>
      </c>
      <c r="R994" s="10">
        <v>0</v>
      </c>
      <c r="S994" s="10">
        <v>0</v>
      </c>
      <c r="T994" s="10">
        <v>104.61671</v>
      </c>
      <c r="U994" s="10">
        <v>2800.2537729999999</v>
      </c>
      <c r="V994" s="10">
        <v>32232</v>
      </c>
      <c r="W994" s="10">
        <v>38277</v>
      </c>
      <c r="X994" s="10">
        <v>49452</v>
      </c>
      <c r="Y994" s="10">
        <v>95420</v>
      </c>
      <c r="Z994" s="10">
        <v>78</v>
      </c>
      <c r="AA994" s="10">
        <v>82576</v>
      </c>
      <c r="AB994" s="10">
        <v>144275</v>
      </c>
      <c r="AC994" s="10">
        <v>2782</v>
      </c>
      <c r="AD994" s="10">
        <v>2381.0488529999998</v>
      </c>
      <c r="AE994" s="10">
        <v>571239</v>
      </c>
      <c r="AF994" s="10">
        <v>24</v>
      </c>
      <c r="AG994" s="10">
        <v>50.22</v>
      </c>
      <c r="AH994" s="10">
        <v>21.2</v>
      </c>
      <c r="AI994" s="10">
        <v>102.83</v>
      </c>
      <c r="AJ994" s="10" t="s">
        <v>40</v>
      </c>
    </row>
    <row r="995" spans="1:36" x14ac:dyDescent="0.25">
      <c r="A995" s="10" t="s">
        <v>36</v>
      </c>
      <c r="B995" s="10" t="s">
        <v>70</v>
      </c>
      <c r="C995" s="10">
        <v>26</v>
      </c>
      <c r="D995" s="10" t="s">
        <v>38</v>
      </c>
      <c r="E995" s="10">
        <v>2622</v>
      </c>
      <c r="F995" s="10" t="s">
        <v>63</v>
      </c>
      <c r="G995" s="20">
        <v>680227</v>
      </c>
      <c r="H995" s="10">
        <v>324.0756495</v>
      </c>
      <c r="I995" s="10">
        <v>38</v>
      </c>
      <c r="J995" s="10">
        <v>22</v>
      </c>
      <c r="K995" s="10">
        <v>800.51017260000003</v>
      </c>
      <c r="L995" s="10">
        <v>1040</v>
      </c>
      <c r="M995" s="10">
        <v>52</v>
      </c>
      <c r="N995" s="10">
        <v>4200</v>
      </c>
      <c r="O995" s="10">
        <v>432500</v>
      </c>
      <c r="P995" s="10">
        <v>200161</v>
      </c>
      <c r="Q995" s="10">
        <v>15821</v>
      </c>
      <c r="R995" s="10">
        <v>106</v>
      </c>
      <c r="S995" s="10">
        <v>7</v>
      </c>
      <c r="T995" s="10">
        <v>161.66279</v>
      </c>
      <c r="U995" s="10">
        <v>2363.8001469999999</v>
      </c>
      <c r="V995" s="10">
        <v>11289</v>
      </c>
      <c r="W995" s="10">
        <v>11905</v>
      </c>
      <c r="X995" s="10">
        <v>25497</v>
      </c>
      <c r="Y995" s="10">
        <v>33038</v>
      </c>
      <c r="Z995" s="10">
        <v>31</v>
      </c>
      <c r="AA995" s="10">
        <v>44635</v>
      </c>
      <c r="AB995" s="10">
        <v>57329</v>
      </c>
      <c r="AC995" s="10">
        <v>5240</v>
      </c>
      <c r="AD995" s="10">
        <v>1401.6271839999999</v>
      </c>
      <c r="AE995" s="10">
        <v>149128</v>
      </c>
      <c r="AF995" s="10">
        <v>21</v>
      </c>
      <c r="AG995" s="10">
        <v>72.41</v>
      </c>
      <c r="AH995" s="10">
        <v>2.99</v>
      </c>
      <c r="AI995" s="10">
        <v>101.61</v>
      </c>
      <c r="AJ995" s="10" t="s">
        <v>40</v>
      </c>
    </row>
    <row r="996" spans="1:36" x14ac:dyDescent="0.25">
      <c r="A996" s="10" t="s">
        <v>36</v>
      </c>
      <c r="B996" s="10" t="s">
        <v>70</v>
      </c>
      <c r="C996" s="10">
        <v>26</v>
      </c>
      <c r="D996" s="10" t="s">
        <v>38</v>
      </c>
      <c r="E996" s="10">
        <v>2615</v>
      </c>
      <c r="F996" s="10" t="s">
        <v>50</v>
      </c>
      <c r="G996" s="20">
        <v>1253121</v>
      </c>
      <c r="H996" s="10">
        <v>320.02792160000001</v>
      </c>
      <c r="I996" s="10">
        <v>24</v>
      </c>
      <c r="J996" s="10">
        <v>39</v>
      </c>
      <c r="K996" s="10">
        <v>364.61969900000003</v>
      </c>
      <c r="L996" s="10">
        <v>1298</v>
      </c>
      <c r="M996" s="10">
        <v>5</v>
      </c>
      <c r="N996" s="10">
        <v>3282</v>
      </c>
      <c r="O996" s="10">
        <v>792348</v>
      </c>
      <c r="P996" s="10">
        <v>721684</v>
      </c>
      <c r="Q996" s="10">
        <v>87431</v>
      </c>
      <c r="R996" s="10">
        <v>75</v>
      </c>
      <c r="S996" s="10">
        <v>15</v>
      </c>
      <c r="T996" s="10">
        <v>137.49955</v>
      </c>
      <c r="U996" s="10">
        <v>3037.8540849999999</v>
      </c>
      <c r="V996" s="10">
        <v>32738</v>
      </c>
      <c r="W996" s="10">
        <v>37863</v>
      </c>
      <c r="X996" s="10">
        <v>56585</v>
      </c>
      <c r="Y996" s="10">
        <v>96784</v>
      </c>
      <c r="Z996" s="10">
        <v>16</v>
      </c>
      <c r="AA996" s="10">
        <v>90702</v>
      </c>
      <c r="AB996" s="10">
        <v>146962</v>
      </c>
      <c r="AC996" s="10">
        <v>4580</v>
      </c>
      <c r="AD996" s="10">
        <v>2535.7348360000001</v>
      </c>
      <c r="AE996" s="10">
        <v>561212</v>
      </c>
      <c r="AF996" s="10">
        <v>8</v>
      </c>
      <c r="AG996" s="10">
        <v>62.02</v>
      </c>
      <c r="AH996" s="10">
        <v>25.52</v>
      </c>
      <c r="AI996" s="10">
        <v>106.98</v>
      </c>
      <c r="AJ996" s="10" t="s">
        <v>40</v>
      </c>
    </row>
    <row r="997" spans="1:36" x14ac:dyDescent="0.25">
      <c r="A997" s="10" t="s">
        <v>36</v>
      </c>
      <c r="B997" s="10" t="s">
        <v>70</v>
      </c>
      <c r="C997" s="10">
        <v>26</v>
      </c>
      <c r="D997" s="10" t="s">
        <v>38</v>
      </c>
      <c r="E997" s="10">
        <v>2618</v>
      </c>
      <c r="F997" s="10" t="s">
        <v>55</v>
      </c>
      <c r="G997" s="20">
        <v>1903183</v>
      </c>
      <c r="H997" s="10">
        <v>322.8357312</v>
      </c>
      <c r="I997" s="10">
        <v>48</v>
      </c>
      <c r="J997" s="10">
        <v>156</v>
      </c>
      <c r="K997" s="10">
        <v>259.4138016</v>
      </c>
      <c r="L997" s="10">
        <v>2101</v>
      </c>
      <c r="M997" s="10">
        <v>1</v>
      </c>
      <c r="N997" s="10">
        <v>3173</v>
      </c>
      <c r="O997" s="10">
        <v>1306661</v>
      </c>
      <c r="P997" s="10">
        <v>985160</v>
      </c>
      <c r="Q997" s="10">
        <v>42536</v>
      </c>
      <c r="R997" s="10">
        <v>0</v>
      </c>
      <c r="S997" s="10">
        <v>0</v>
      </c>
      <c r="T997" s="10">
        <v>161.37280999999999</v>
      </c>
      <c r="U997" s="10">
        <v>4639.1552060000004</v>
      </c>
      <c r="V997" s="10">
        <v>26682</v>
      </c>
      <c r="W997" s="10">
        <v>28781</v>
      </c>
      <c r="X997" s="10">
        <v>35595</v>
      </c>
      <c r="Y997" s="10">
        <v>56229</v>
      </c>
      <c r="Z997" s="10">
        <v>389</v>
      </c>
      <c r="AA997" s="10">
        <v>53360</v>
      </c>
      <c r="AB997" s="10">
        <v>78832</v>
      </c>
      <c r="AC997" s="10">
        <v>5274</v>
      </c>
      <c r="AD997" s="10">
        <v>4218.3685939999996</v>
      </c>
      <c r="AE997" s="10">
        <v>1060109</v>
      </c>
      <c r="AF997" s="10">
        <v>24</v>
      </c>
      <c r="AG997" s="10">
        <v>30.99</v>
      </c>
      <c r="AH997" s="10">
        <v>47.58</v>
      </c>
      <c r="AI997" s="10">
        <v>99.99</v>
      </c>
      <c r="AJ997" s="10" t="s">
        <v>40</v>
      </c>
    </row>
    <row r="998" spans="1:36" x14ac:dyDescent="0.25">
      <c r="A998" s="10" t="s">
        <v>36</v>
      </c>
      <c r="B998" s="10" t="s">
        <v>70</v>
      </c>
      <c r="C998" s="10">
        <v>26</v>
      </c>
      <c r="D998" s="10" t="s">
        <v>38</v>
      </c>
      <c r="E998" s="10">
        <v>2620</v>
      </c>
      <c r="F998" s="10" t="s">
        <v>62</v>
      </c>
      <c r="G998" s="20">
        <v>1244899</v>
      </c>
      <c r="H998" s="10">
        <v>322.45109480000002</v>
      </c>
      <c r="I998" s="10">
        <v>36</v>
      </c>
      <c r="J998" s="10">
        <v>32</v>
      </c>
      <c r="K998" s="10">
        <v>837.164401</v>
      </c>
      <c r="L998" s="10">
        <v>2657</v>
      </c>
      <c r="M998" s="10">
        <v>40</v>
      </c>
      <c r="N998" s="10">
        <v>5260</v>
      </c>
      <c r="O998" s="10">
        <v>1332557</v>
      </c>
      <c r="P998" s="10">
        <v>961060</v>
      </c>
      <c r="Q998" s="10">
        <v>59194</v>
      </c>
      <c r="R998" s="10">
        <v>1708</v>
      </c>
      <c r="S998" s="10">
        <v>53</v>
      </c>
      <c r="T998" s="10">
        <v>126.31211</v>
      </c>
      <c r="U998" s="10">
        <v>5260.3211469999997</v>
      </c>
      <c r="V998" s="10">
        <v>36163</v>
      </c>
      <c r="W998" s="10">
        <v>37759</v>
      </c>
      <c r="X998" s="10">
        <v>61982</v>
      </c>
      <c r="Y998" s="10">
        <v>80657</v>
      </c>
      <c r="Z998" s="10">
        <v>927</v>
      </c>
      <c r="AA998" s="10">
        <v>118721</v>
      </c>
      <c r="AB998" s="10">
        <v>165217</v>
      </c>
      <c r="AC998" s="10">
        <v>7917</v>
      </c>
      <c r="AD998" s="10">
        <v>4296.8446359999998</v>
      </c>
      <c r="AE998" s="10">
        <v>771065</v>
      </c>
      <c r="AF998" s="10">
        <v>28</v>
      </c>
      <c r="AG998" s="10">
        <v>70.260000000000005</v>
      </c>
      <c r="AH998" s="10">
        <v>8.25</v>
      </c>
      <c r="AI998" s="10">
        <v>111.85</v>
      </c>
      <c r="AJ998" s="10" t="s">
        <v>40</v>
      </c>
    </row>
    <row r="999" spans="1:36" x14ac:dyDescent="0.25">
      <c r="A999" s="10" t="s">
        <v>36</v>
      </c>
      <c r="B999" s="10" t="s">
        <v>70</v>
      </c>
      <c r="C999" s="10">
        <v>26</v>
      </c>
      <c r="D999" s="10" t="s">
        <v>38</v>
      </c>
      <c r="E999" s="10">
        <v>2614</v>
      </c>
      <c r="F999" s="10" t="s">
        <v>45</v>
      </c>
      <c r="G999" s="20">
        <v>1079315</v>
      </c>
      <c r="H999" s="10">
        <v>324.01081520000002</v>
      </c>
      <c r="I999" s="10">
        <v>46</v>
      </c>
      <c r="J999" s="10">
        <v>31</v>
      </c>
      <c r="K999" s="10">
        <v>767.76328239999998</v>
      </c>
      <c r="L999" s="10">
        <v>1896</v>
      </c>
      <c r="M999" s="10">
        <v>3</v>
      </c>
      <c r="N999" s="10">
        <v>2690</v>
      </c>
      <c r="O999" s="10">
        <v>1064616</v>
      </c>
      <c r="P999" s="10">
        <v>754581</v>
      </c>
      <c r="Q999" s="10">
        <v>30211</v>
      </c>
      <c r="R999" s="10">
        <v>30</v>
      </c>
      <c r="S999" s="10">
        <v>4</v>
      </c>
      <c r="T999" s="10">
        <v>79.714770000000001</v>
      </c>
      <c r="U999" s="10">
        <v>4296.9490320000004</v>
      </c>
      <c r="V999" s="10">
        <v>22999</v>
      </c>
      <c r="W999" s="10">
        <v>24531</v>
      </c>
      <c r="X999" s="10">
        <v>33469</v>
      </c>
      <c r="Y999" s="10">
        <v>45368</v>
      </c>
      <c r="Z999" s="10">
        <v>317</v>
      </c>
      <c r="AA999" s="10">
        <v>49910</v>
      </c>
      <c r="AB999" s="10">
        <v>65029</v>
      </c>
      <c r="AC999" s="10">
        <v>4586</v>
      </c>
      <c r="AD999" s="10">
        <v>3449.4709800000001</v>
      </c>
      <c r="AE999" s="10">
        <v>799086</v>
      </c>
      <c r="AF999" s="10">
        <v>25</v>
      </c>
      <c r="AG999" s="10">
        <v>59.54</v>
      </c>
      <c r="AH999" s="10">
        <v>29.42</v>
      </c>
      <c r="AI999" s="10">
        <v>100.01</v>
      </c>
      <c r="AJ999" s="10" t="s">
        <v>40</v>
      </c>
    </row>
    <row r="1000" spans="1:36" x14ac:dyDescent="0.25">
      <c r="A1000" s="10" t="s">
        <v>36</v>
      </c>
      <c r="B1000" s="10" t="s">
        <v>70</v>
      </c>
      <c r="C1000" s="10">
        <v>26</v>
      </c>
      <c r="D1000" s="10" t="s">
        <v>38</v>
      </c>
      <c r="E1000" s="10">
        <v>2622</v>
      </c>
      <c r="F1000" s="10" t="s">
        <v>63</v>
      </c>
      <c r="G1000" s="20">
        <v>680227</v>
      </c>
      <c r="H1000" s="10">
        <v>322.33763479999999</v>
      </c>
      <c r="I1000" s="10">
        <v>38</v>
      </c>
      <c r="J1000" s="10">
        <v>22</v>
      </c>
      <c r="K1000" s="10">
        <v>800.51017260000003</v>
      </c>
      <c r="L1000" s="10">
        <v>1040</v>
      </c>
      <c r="M1000" s="10">
        <v>52</v>
      </c>
      <c r="N1000" s="10">
        <v>4210</v>
      </c>
      <c r="O1000" s="10">
        <v>434832</v>
      </c>
      <c r="P1000" s="10">
        <v>201496</v>
      </c>
      <c r="Q1000" s="10">
        <v>15837</v>
      </c>
      <c r="R1000" s="10">
        <v>106</v>
      </c>
      <c r="S1000" s="10">
        <v>7</v>
      </c>
      <c r="T1000" s="10">
        <v>161.66279</v>
      </c>
      <c r="U1000" s="10">
        <v>2363.8001469999999</v>
      </c>
      <c r="V1000" s="10">
        <v>11364</v>
      </c>
      <c r="W1000" s="10">
        <v>11985</v>
      </c>
      <c r="X1000" s="10">
        <v>25524</v>
      </c>
      <c r="Y1000" s="10">
        <v>33068</v>
      </c>
      <c r="Z1000" s="10">
        <v>32</v>
      </c>
      <c r="AA1000" s="10">
        <v>44645</v>
      </c>
      <c r="AB1000" s="10">
        <v>57341</v>
      </c>
      <c r="AC1000" s="10">
        <v>5250</v>
      </c>
      <c r="AD1000" s="10">
        <v>1401.6271839999999</v>
      </c>
      <c r="AE1000" s="10">
        <v>150180</v>
      </c>
      <c r="AF1000" s="10">
        <v>21</v>
      </c>
      <c r="AG1000" s="10">
        <v>72.22</v>
      </c>
      <c r="AH1000" s="10">
        <v>2.97</v>
      </c>
      <c r="AI1000" s="10">
        <v>101.61</v>
      </c>
      <c r="AJ1000" s="10" t="s">
        <v>40</v>
      </c>
    </row>
    <row r="1001" spans="1:36" x14ac:dyDescent="0.25">
      <c r="A1001" s="10" t="s">
        <v>36</v>
      </c>
      <c r="B1001" s="10" t="s">
        <v>70</v>
      </c>
      <c r="C1001" s="10">
        <v>26</v>
      </c>
      <c r="D1001" s="10" t="s">
        <v>38</v>
      </c>
      <c r="E1001" s="10">
        <v>2623</v>
      </c>
      <c r="F1001" s="10" t="s">
        <v>56</v>
      </c>
      <c r="G1001" s="20">
        <v>2593180</v>
      </c>
      <c r="H1001" s="10">
        <v>283.84839770000002</v>
      </c>
      <c r="I1001" s="10">
        <v>19</v>
      </c>
      <c r="J1001" s="10">
        <v>162</v>
      </c>
      <c r="K1001" s="10">
        <v>4438.9038760000003</v>
      </c>
      <c r="L1001" s="10">
        <v>1862</v>
      </c>
      <c r="M1001" s="10">
        <v>11</v>
      </c>
      <c r="N1001" s="10">
        <v>3991</v>
      </c>
      <c r="O1001" s="10">
        <v>1359478</v>
      </c>
      <c r="P1001" s="10">
        <v>802456</v>
      </c>
      <c r="Q1001" s="10">
        <v>117355</v>
      </c>
      <c r="R1001" s="10">
        <v>342</v>
      </c>
      <c r="S1001" s="10">
        <v>78</v>
      </c>
      <c r="T1001" s="10">
        <v>181.03757999999999</v>
      </c>
      <c r="U1001" s="10">
        <v>8478.7979759999998</v>
      </c>
      <c r="V1001" s="10">
        <v>69978</v>
      </c>
      <c r="W1001" s="10">
        <v>95333</v>
      </c>
      <c r="X1001" s="10">
        <v>109333</v>
      </c>
      <c r="Y1001" s="10">
        <v>207005</v>
      </c>
      <c r="Z1001" s="10">
        <v>11</v>
      </c>
      <c r="AA1001" s="10">
        <v>140325</v>
      </c>
      <c r="AB1001" s="10">
        <v>256847</v>
      </c>
      <c r="AC1001" s="10">
        <v>5853</v>
      </c>
      <c r="AD1001" s="10">
        <v>3858.8565199999998</v>
      </c>
      <c r="AE1001" s="10">
        <v>794750</v>
      </c>
      <c r="AF1001" s="10">
        <v>29</v>
      </c>
      <c r="AG1001" s="10">
        <v>64.540000000000006</v>
      </c>
      <c r="AH1001" s="10">
        <v>5.65</v>
      </c>
      <c r="AI1001" s="10">
        <v>109.4</v>
      </c>
      <c r="AJ1001" s="10" t="s">
        <v>40</v>
      </c>
    </row>
    <row r="1002" spans="1:36" x14ac:dyDescent="0.25">
      <c r="A1002" s="10" t="s">
        <v>36</v>
      </c>
      <c r="B1002" s="10" t="s">
        <v>70</v>
      </c>
      <c r="C1002" s="10">
        <v>26</v>
      </c>
      <c r="D1002" s="10" t="s">
        <v>38</v>
      </c>
      <c r="E1002" s="10">
        <v>2601</v>
      </c>
      <c r="F1002" s="10" t="s">
        <v>39</v>
      </c>
      <c r="G1002" s="20">
        <v>1011274</v>
      </c>
      <c r="H1002" s="10">
        <v>327.92816909999999</v>
      </c>
      <c r="I1002" s="10">
        <v>28</v>
      </c>
      <c r="J1002" s="10">
        <v>36</v>
      </c>
      <c r="K1002" s="10">
        <v>1949.0060719999999</v>
      </c>
      <c r="L1002" s="10">
        <v>2404</v>
      </c>
      <c r="M1002" s="10">
        <v>311</v>
      </c>
      <c r="N1002" s="10">
        <v>5836</v>
      </c>
      <c r="O1002" s="10">
        <v>620610</v>
      </c>
      <c r="P1002" s="10">
        <v>78397</v>
      </c>
      <c r="Q1002" s="10">
        <v>9413</v>
      </c>
      <c r="R1002" s="10">
        <v>413</v>
      </c>
      <c r="S1002" s="10">
        <v>13</v>
      </c>
      <c r="T1002" s="10">
        <v>183.51669000000001</v>
      </c>
      <c r="U1002" s="10">
        <v>4167.677772</v>
      </c>
      <c r="V1002" s="10">
        <v>21586</v>
      </c>
      <c r="W1002" s="10">
        <v>22759</v>
      </c>
      <c r="X1002" s="10">
        <v>63573</v>
      </c>
      <c r="Y1002" s="10">
        <v>73468</v>
      </c>
      <c r="Z1002" s="10">
        <v>44</v>
      </c>
      <c r="AA1002" s="10">
        <v>125244</v>
      </c>
      <c r="AB1002" s="10">
        <v>142757</v>
      </c>
      <c r="AC1002" s="10">
        <v>8240</v>
      </c>
      <c r="AD1002" s="10">
        <v>2035.1550099999999</v>
      </c>
      <c r="AE1002" s="10">
        <v>307996</v>
      </c>
      <c r="AF1002" s="10">
        <v>40</v>
      </c>
      <c r="AG1002" s="10">
        <v>66.150000000000006</v>
      </c>
      <c r="AH1002" s="10">
        <v>9.41</v>
      </c>
      <c r="AI1002" s="10">
        <v>102.63</v>
      </c>
      <c r="AJ1002" s="10" t="s">
        <v>40</v>
      </c>
    </row>
    <row r="1003" spans="1:36" x14ac:dyDescent="0.25">
      <c r="A1003" s="10" t="s">
        <v>36</v>
      </c>
      <c r="B1003" s="10" t="s">
        <v>70</v>
      </c>
      <c r="C1003" s="10">
        <v>26</v>
      </c>
      <c r="D1003" s="10" t="s">
        <v>38</v>
      </c>
      <c r="E1003" s="10">
        <v>2622</v>
      </c>
      <c r="F1003" s="10" t="s">
        <v>63</v>
      </c>
      <c r="G1003" s="20">
        <v>680227</v>
      </c>
      <c r="H1003" s="10">
        <v>319.74690220000002</v>
      </c>
      <c r="I1003" s="10">
        <v>38</v>
      </c>
      <c r="J1003" s="10">
        <v>22</v>
      </c>
      <c r="K1003" s="10">
        <v>800.51017260000003</v>
      </c>
      <c r="L1003" s="10">
        <v>1040</v>
      </c>
      <c r="M1003" s="10">
        <v>52</v>
      </c>
      <c r="N1003" s="10">
        <v>4198</v>
      </c>
      <c r="O1003" s="10">
        <v>431065</v>
      </c>
      <c r="P1003" s="10">
        <v>199383</v>
      </c>
      <c r="Q1003" s="10">
        <v>15816</v>
      </c>
      <c r="R1003" s="10">
        <v>106</v>
      </c>
      <c r="S1003" s="10">
        <v>7</v>
      </c>
      <c r="T1003" s="10">
        <v>161.66279</v>
      </c>
      <c r="U1003" s="10">
        <v>2340.489947</v>
      </c>
      <c r="V1003" s="10">
        <v>11304</v>
      </c>
      <c r="W1003" s="10">
        <v>11923</v>
      </c>
      <c r="X1003" s="10">
        <v>25489</v>
      </c>
      <c r="Y1003" s="10">
        <v>33024</v>
      </c>
      <c r="Z1003" s="10">
        <v>30</v>
      </c>
      <c r="AA1003" s="10">
        <v>44604</v>
      </c>
      <c r="AB1003" s="10">
        <v>57290</v>
      </c>
      <c r="AC1003" s="10">
        <v>5238</v>
      </c>
      <c r="AD1003" s="10">
        <v>1378.316984</v>
      </c>
      <c r="AE1003" s="10">
        <v>148790</v>
      </c>
      <c r="AF1003" s="10">
        <v>21</v>
      </c>
      <c r="AG1003" s="10">
        <v>72.31</v>
      </c>
      <c r="AH1003" s="10">
        <v>3.01</v>
      </c>
      <c r="AI1003" s="10">
        <v>101.65</v>
      </c>
      <c r="AJ1003" s="10" t="s">
        <v>40</v>
      </c>
    </row>
    <row r="1004" spans="1:36" x14ac:dyDescent="0.25">
      <c r="A1004" s="10" t="s">
        <v>36</v>
      </c>
      <c r="B1004" s="10" t="s">
        <v>71</v>
      </c>
      <c r="C1004" s="10">
        <v>26</v>
      </c>
      <c r="D1004" s="10" t="s">
        <v>38</v>
      </c>
      <c r="E1004" s="10">
        <v>2602</v>
      </c>
      <c r="F1004" s="10" t="s">
        <v>41</v>
      </c>
      <c r="G1004" s="20">
        <v>1097116</v>
      </c>
      <c r="H1004" s="10">
        <v>319.05379809999999</v>
      </c>
      <c r="I1004" s="10">
        <v>33</v>
      </c>
      <c r="J1004" s="10">
        <v>72</v>
      </c>
      <c r="K1004" s="10">
        <v>1070.322441</v>
      </c>
      <c r="L1004" s="10">
        <v>4183</v>
      </c>
      <c r="M1004" s="10">
        <v>57</v>
      </c>
      <c r="N1004" s="10">
        <v>5943</v>
      </c>
      <c r="O1004" s="10">
        <v>1081922</v>
      </c>
      <c r="P1004" s="10">
        <v>842880</v>
      </c>
      <c r="Q1004" s="10">
        <v>60338</v>
      </c>
      <c r="R1004" s="10">
        <v>884</v>
      </c>
      <c r="S1004" s="10">
        <v>52</v>
      </c>
      <c r="T1004" s="10">
        <v>191.72315</v>
      </c>
      <c r="U1004" s="10">
        <v>4713.9588249999997</v>
      </c>
      <c r="V1004" s="10">
        <v>32335</v>
      </c>
      <c r="W1004" s="10">
        <v>34456</v>
      </c>
      <c r="X1004" s="10">
        <v>62480</v>
      </c>
      <c r="Y1004" s="10">
        <v>80051</v>
      </c>
      <c r="Z1004" s="10">
        <v>107</v>
      </c>
      <c r="AA1004" s="10">
        <v>107669</v>
      </c>
      <c r="AB1004" s="10">
        <v>133450</v>
      </c>
      <c r="AC1004" s="10">
        <v>10126</v>
      </c>
      <c r="AD1004" s="10">
        <v>3451.9132340000001</v>
      </c>
      <c r="AE1004" s="10">
        <v>651217</v>
      </c>
      <c r="AF1004" s="10">
        <v>20</v>
      </c>
      <c r="AG1004" s="10">
        <v>52.13</v>
      </c>
      <c r="AH1004" s="10">
        <v>3.69</v>
      </c>
      <c r="AI1004" s="10">
        <v>103.92</v>
      </c>
      <c r="AJ1004" s="10" t="s">
        <v>40</v>
      </c>
    </row>
    <row r="1005" spans="1:36" x14ac:dyDescent="0.25">
      <c r="A1005" s="10" t="s">
        <v>36</v>
      </c>
      <c r="B1005" s="10" t="s">
        <v>71</v>
      </c>
      <c r="C1005" s="10">
        <v>26</v>
      </c>
      <c r="D1005" s="10" t="s">
        <v>38</v>
      </c>
      <c r="E1005" s="10">
        <v>2605</v>
      </c>
      <c r="F1005" s="10" t="s">
        <v>43</v>
      </c>
      <c r="G1005" s="20">
        <v>591534</v>
      </c>
      <c r="H1005" s="10">
        <v>325.30380100000002</v>
      </c>
      <c r="I1005" s="10">
        <v>38</v>
      </c>
      <c r="J1005" s="10">
        <v>21</v>
      </c>
      <c r="K1005" s="10">
        <v>1557.6485520000001</v>
      </c>
      <c r="L1005" s="10">
        <v>1878</v>
      </c>
      <c r="M1005" s="10">
        <v>66</v>
      </c>
      <c r="N1005" s="10">
        <v>4340</v>
      </c>
      <c r="O1005" s="10">
        <v>765534</v>
      </c>
      <c r="P1005" s="10">
        <v>722083</v>
      </c>
      <c r="Q1005" s="10">
        <v>46807</v>
      </c>
      <c r="R1005" s="10">
        <v>238</v>
      </c>
      <c r="S1005" s="10">
        <v>9</v>
      </c>
      <c r="T1005" s="10">
        <v>134.93222</v>
      </c>
      <c r="U1005" s="10">
        <v>4182.8919720000004</v>
      </c>
      <c r="V1005" s="10">
        <v>20031</v>
      </c>
      <c r="W1005" s="10">
        <v>21227</v>
      </c>
      <c r="X1005" s="10">
        <v>37877</v>
      </c>
      <c r="Y1005" s="10">
        <v>51451</v>
      </c>
      <c r="Z1005" s="10">
        <v>24</v>
      </c>
      <c r="AA1005" s="10">
        <v>73877</v>
      </c>
      <c r="AB1005" s="10">
        <v>98513</v>
      </c>
      <c r="AC1005" s="10">
        <v>6218</v>
      </c>
      <c r="AD1005" s="10">
        <v>2490.3112000000001</v>
      </c>
      <c r="AE1005" s="10">
        <v>593623</v>
      </c>
      <c r="AF1005" s="10">
        <v>27</v>
      </c>
      <c r="AG1005" s="10">
        <v>81.09</v>
      </c>
      <c r="AH1005" s="10">
        <v>8.4</v>
      </c>
      <c r="AI1005" s="10">
        <v>103.29</v>
      </c>
      <c r="AJ1005" s="10" t="s">
        <v>40</v>
      </c>
    </row>
    <row r="1006" spans="1:36" x14ac:dyDescent="0.25">
      <c r="A1006" s="10" t="s">
        <v>36</v>
      </c>
      <c r="B1006" s="10" t="s">
        <v>71</v>
      </c>
      <c r="C1006" s="10">
        <v>26</v>
      </c>
      <c r="D1006" s="10" t="s">
        <v>38</v>
      </c>
      <c r="E1006" s="10">
        <v>2607</v>
      </c>
      <c r="F1006" s="10" t="s">
        <v>58</v>
      </c>
      <c r="G1006" s="20">
        <v>1412382</v>
      </c>
      <c r="H1006" s="10">
        <v>326.68386559999999</v>
      </c>
      <c r="I1006" s="10">
        <v>36</v>
      </c>
      <c r="J1006" s="10">
        <v>10</v>
      </c>
      <c r="K1006" s="10">
        <v>1040.749292</v>
      </c>
      <c r="L1006" s="10">
        <v>1846</v>
      </c>
      <c r="M1006" s="10">
        <v>262</v>
      </c>
      <c r="N1006" s="10">
        <v>7452</v>
      </c>
      <c r="O1006" s="10">
        <v>918701</v>
      </c>
      <c r="P1006" s="10">
        <v>495222</v>
      </c>
      <c r="Q1006" s="10">
        <v>59530</v>
      </c>
      <c r="R1006" s="10">
        <v>721</v>
      </c>
      <c r="S1006" s="10">
        <v>49</v>
      </c>
      <c r="T1006" s="10">
        <v>181.15679</v>
      </c>
      <c r="U1006" s="10">
        <v>4223.1540219999997</v>
      </c>
      <c r="V1006" s="10">
        <v>25487</v>
      </c>
      <c r="W1006" s="10">
        <v>26551</v>
      </c>
      <c r="X1006" s="10">
        <v>62239</v>
      </c>
      <c r="Y1006" s="10">
        <v>98314</v>
      </c>
      <c r="Z1006" s="10">
        <v>56</v>
      </c>
      <c r="AA1006" s="10">
        <v>107700</v>
      </c>
      <c r="AB1006" s="10">
        <v>161515</v>
      </c>
      <c r="AC1006" s="10">
        <v>9298</v>
      </c>
      <c r="AD1006" s="10">
        <v>3001.2479400000002</v>
      </c>
      <c r="AE1006" s="10">
        <v>570082</v>
      </c>
      <c r="AF1006" s="10">
        <v>16</v>
      </c>
      <c r="AG1006" s="10">
        <v>66.42</v>
      </c>
      <c r="AH1006" s="10">
        <v>9.25</v>
      </c>
      <c r="AI1006" s="10">
        <v>105.42</v>
      </c>
      <c r="AJ1006" s="10" t="s">
        <v>40</v>
      </c>
    </row>
    <row r="1007" spans="1:36" x14ac:dyDescent="0.25">
      <c r="A1007" s="10" t="s">
        <v>36</v>
      </c>
      <c r="B1007" s="10" t="s">
        <v>71</v>
      </c>
      <c r="C1007" s="10">
        <v>26</v>
      </c>
      <c r="D1007" s="10" t="s">
        <v>38</v>
      </c>
      <c r="E1007" s="10">
        <v>2610</v>
      </c>
      <c r="F1007" s="10" t="s">
        <v>52</v>
      </c>
      <c r="G1007" s="20">
        <v>1888938</v>
      </c>
      <c r="H1007" s="10">
        <v>319.8617567</v>
      </c>
      <c r="I1007" s="10">
        <v>31</v>
      </c>
      <c r="J1007" s="10">
        <v>78</v>
      </c>
      <c r="K1007" s="10">
        <v>1281.7756830000001</v>
      </c>
      <c r="L1007" s="10">
        <v>1925</v>
      </c>
      <c r="M1007" s="10">
        <v>8</v>
      </c>
      <c r="N1007" s="10">
        <v>2880</v>
      </c>
      <c r="O1007" s="10">
        <v>1397131</v>
      </c>
      <c r="P1007" s="10">
        <v>1118503</v>
      </c>
      <c r="Q1007" s="10">
        <v>79145</v>
      </c>
      <c r="R1007" s="10">
        <v>212</v>
      </c>
      <c r="S1007" s="10">
        <v>19</v>
      </c>
      <c r="T1007" s="10">
        <v>184.51507000000001</v>
      </c>
      <c r="U1007" s="10">
        <v>5935.1785129999998</v>
      </c>
      <c r="V1007" s="10">
        <v>45033</v>
      </c>
      <c r="W1007" s="10">
        <v>49755</v>
      </c>
      <c r="X1007" s="10">
        <v>62570</v>
      </c>
      <c r="Y1007" s="10">
        <v>100666</v>
      </c>
      <c r="Z1007" s="10">
        <v>118</v>
      </c>
      <c r="AA1007" s="10">
        <v>86631</v>
      </c>
      <c r="AB1007" s="10">
        <v>131091</v>
      </c>
      <c r="AC1007" s="10">
        <v>4805</v>
      </c>
      <c r="AD1007" s="10">
        <v>4468.8877599999996</v>
      </c>
      <c r="AE1007" s="10">
        <v>1021959</v>
      </c>
      <c r="AF1007" s="10">
        <v>12</v>
      </c>
      <c r="AG1007" s="10">
        <v>57.1</v>
      </c>
      <c r="AH1007" s="10">
        <v>16.21</v>
      </c>
      <c r="AI1007" s="10">
        <v>101.63</v>
      </c>
      <c r="AJ1007" s="10" t="s">
        <v>40</v>
      </c>
    </row>
    <row r="1008" spans="1:36" x14ac:dyDescent="0.25">
      <c r="A1008" s="10" t="s">
        <v>36</v>
      </c>
      <c r="B1008" s="10" t="s">
        <v>71</v>
      </c>
      <c r="C1008" s="10">
        <v>26</v>
      </c>
      <c r="D1008" s="10" t="s">
        <v>38</v>
      </c>
      <c r="E1008" s="10">
        <v>2611</v>
      </c>
      <c r="F1008" s="10" t="s">
        <v>46</v>
      </c>
      <c r="G1008" s="20">
        <v>1611934</v>
      </c>
      <c r="H1008" s="10">
        <v>322.98659889999999</v>
      </c>
      <c r="I1008" s="10">
        <v>26</v>
      </c>
      <c r="J1008" s="10">
        <v>834</v>
      </c>
      <c r="K1008" s="10">
        <v>422.86527810000001</v>
      </c>
      <c r="L1008" s="10">
        <v>1425</v>
      </c>
      <c r="M1008" s="10">
        <v>3</v>
      </c>
      <c r="N1008" s="10">
        <v>3033</v>
      </c>
      <c r="O1008" s="10">
        <v>1228598</v>
      </c>
      <c r="P1008" s="10">
        <v>995657</v>
      </c>
      <c r="Q1008" s="10">
        <v>96901</v>
      </c>
      <c r="R1008" s="10">
        <v>24</v>
      </c>
      <c r="S1008" s="10">
        <v>8</v>
      </c>
      <c r="T1008" s="10">
        <v>186.06550999999999</v>
      </c>
      <c r="U1008" s="10">
        <v>4577.1376819999996</v>
      </c>
      <c r="V1008" s="10">
        <v>46494</v>
      </c>
      <c r="W1008" s="10">
        <v>55329</v>
      </c>
      <c r="X1008" s="10">
        <v>66404</v>
      </c>
      <c r="Y1008" s="10">
        <v>119922</v>
      </c>
      <c r="Z1008" s="10">
        <v>85</v>
      </c>
      <c r="AA1008" s="10">
        <v>100004</v>
      </c>
      <c r="AB1008" s="10">
        <v>166546</v>
      </c>
      <c r="AC1008" s="10">
        <v>4458</v>
      </c>
      <c r="AD1008" s="10">
        <v>3968.2068939999999</v>
      </c>
      <c r="AE1008" s="10">
        <v>900662</v>
      </c>
      <c r="AF1008" s="10">
        <v>10</v>
      </c>
      <c r="AG1008" s="10">
        <v>65.52</v>
      </c>
      <c r="AH1008" s="10">
        <v>12.15</v>
      </c>
      <c r="AI1008" s="10">
        <v>101.3</v>
      </c>
      <c r="AJ1008" s="10" t="s">
        <v>40</v>
      </c>
    </row>
    <row r="1009" spans="1:36" x14ac:dyDescent="0.25">
      <c r="A1009" s="10" t="s">
        <v>36</v>
      </c>
      <c r="B1009" s="10" t="s">
        <v>71</v>
      </c>
      <c r="C1009" s="10">
        <v>26</v>
      </c>
      <c r="D1009" s="10" t="s">
        <v>38</v>
      </c>
      <c r="E1009" s="10">
        <v>2612</v>
      </c>
      <c r="F1009" s="10" t="s">
        <v>60</v>
      </c>
      <c r="G1009" s="20">
        <v>1002357</v>
      </c>
      <c r="H1009" s="10">
        <v>329.16106289999999</v>
      </c>
      <c r="I1009" s="10">
        <v>30</v>
      </c>
      <c r="J1009" s="10">
        <v>92</v>
      </c>
      <c r="K1009" s="10">
        <v>610.25313689999996</v>
      </c>
      <c r="L1009" s="10">
        <v>1023</v>
      </c>
      <c r="M1009" s="10">
        <v>1</v>
      </c>
      <c r="N1009" s="10">
        <v>1571</v>
      </c>
      <c r="O1009" s="10">
        <v>812397</v>
      </c>
      <c r="P1009" s="10">
        <v>653866</v>
      </c>
      <c r="Q1009" s="10">
        <v>59332</v>
      </c>
      <c r="R1009" s="10">
        <v>52</v>
      </c>
      <c r="S1009" s="10">
        <v>4</v>
      </c>
      <c r="T1009" s="10">
        <v>117.60455</v>
      </c>
      <c r="U1009" s="10">
        <v>3401.9522870000001</v>
      </c>
      <c r="V1009" s="10">
        <v>26743</v>
      </c>
      <c r="W1009" s="10">
        <v>34790</v>
      </c>
      <c r="X1009" s="10">
        <v>39727</v>
      </c>
      <c r="Y1009" s="10">
        <v>74541</v>
      </c>
      <c r="Z1009" s="10">
        <v>14</v>
      </c>
      <c r="AA1009" s="10">
        <v>53188</v>
      </c>
      <c r="AB1009" s="10">
        <v>94426</v>
      </c>
      <c r="AC1009" s="10">
        <v>2594</v>
      </c>
      <c r="AD1009" s="10">
        <v>2674.0945999999999</v>
      </c>
      <c r="AE1009" s="10">
        <v>546547</v>
      </c>
      <c r="AF1009" s="10">
        <v>7</v>
      </c>
      <c r="AG1009" s="10">
        <v>79.84</v>
      </c>
      <c r="AH1009" s="10">
        <v>2.93</v>
      </c>
      <c r="AI1009" s="10">
        <v>100.52</v>
      </c>
      <c r="AJ1009" s="10" t="s">
        <v>40</v>
      </c>
    </row>
    <row r="1010" spans="1:36" x14ac:dyDescent="0.25">
      <c r="A1010" s="10" t="s">
        <v>36</v>
      </c>
      <c r="B1010" s="10" t="s">
        <v>71</v>
      </c>
      <c r="C1010" s="10">
        <v>26</v>
      </c>
      <c r="D1010" s="10" t="s">
        <v>38</v>
      </c>
      <c r="E1010" s="10">
        <v>2616</v>
      </c>
      <c r="F1010" s="10" t="s">
        <v>53</v>
      </c>
      <c r="G1010" s="20">
        <v>1741150</v>
      </c>
      <c r="H1010" s="10">
        <v>324.9030755</v>
      </c>
      <c r="I1010" s="10">
        <v>24</v>
      </c>
      <c r="J1010" s="10">
        <v>185</v>
      </c>
      <c r="K1010" s="10">
        <v>1397.222305</v>
      </c>
      <c r="L1010" s="10">
        <v>2094</v>
      </c>
      <c r="M1010" s="10">
        <v>8</v>
      </c>
      <c r="N1010" s="10">
        <v>6297</v>
      </c>
      <c r="O1010" s="10">
        <v>1365015</v>
      </c>
      <c r="P1010" s="10">
        <v>1172072</v>
      </c>
      <c r="Q1010" s="10">
        <v>129686</v>
      </c>
      <c r="R1010" s="10">
        <v>530</v>
      </c>
      <c r="S1010" s="10">
        <v>71</v>
      </c>
      <c r="T1010" s="10">
        <v>162.03694999999999</v>
      </c>
      <c r="U1010" s="10">
        <v>5994.2349709999999</v>
      </c>
      <c r="V1010" s="10">
        <v>55866</v>
      </c>
      <c r="W1010" s="10">
        <v>72811</v>
      </c>
      <c r="X1010" s="10">
        <v>79316</v>
      </c>
      <c r="Y1010" s="10">
        <v>154215</v>
      </c>
      <c r="Z1010" s="10">
        <v>28</v>
      </c>
      <c r="AA1010" s="10">
        <v>106751</v>
      </c>
      <c r="AB1010" s="10">
        <v>198086</v>
      </c>
      <c r="AC1010" s="10">
        <v>8391</v>
      </c>
      <c r="AD1010" s="10">
        <v>4434.9757159999999</v>
      </c>
      <c r="AE1010" s="10">
        <v>950072</v>
      </c>
      <c r="AF1010" s="10">
        <v>30</v>
      </c>
      <c r="AG1010" s="10">
        <v>59.63</v>
      </c>
      <c r="AH1010" s="10">
        <v>11.67</v>
      </c>
      <c r="AI1010" s="10">
        <v>101.6</v>
      </c>
      <c r="AJ1010" s="10" t="s">
        <v>40</v>
      </c>
    </row>
    <row r="1011" spans="1:36" x14ac:dyDescent="0.25">
      <c r="A1011" s="10" t="s">
        <v>36</v>
      </c>
      <c r="B1011" s="10" t="s">
        <v>71</v>
      </c>
      <c r="C1011" s="10">
        <v>26</v>
      </c>
      <c r="D1011" s="10" t="s">
        <v>38</v>
      </c>
      <c r="E1011" s="10">
        <v>2617</v>
      </c>
      <c r="F1011" s="10" t="s">
        <v>54</v>
      </c>
      <c r="G1011" s="20">
        <v>1265166</v>
      </c>
      <c r="H1011" s="10">
        <v>288.49355259999999</v>
      </c>
      <c r="I1011" s="10">
        <v>26</v>
      </c>
      <c r="J1011" s="10">
        <v>207</v>
      </c>
      <c r="K1011" s="10">
        <v>316.26312830000001</v>
      </c>
      <c r="L1011" s="10">
        <v>413</v>
      </c>
      <c r="M1011" s="10">
        <v>3</v>
      </c>
      <c r="N1011" s="10">
        <v>2448</v>
      </c>
      <c r="O1011" s="10">
        <v>911654</v>
      </c>
      <c r="P1011" s="10">
        <v>731669</v>
      </c>
      <c r="Q1011" s="10">
        <v>76163</v>
      </c>
      <c r="R1011" s="10">
        <v>0</v>
      </c>
      <c r="S1011" s="10">
        <v>0</v>
      </c>
      <c r="T1011" s="10">
        <v>104.61671</v>
      </c>
      <c r="U1011" s="10">
        <v>3050.9428499999999</v>
      </c>
      <c r="V1011" s="10">
        <v>33765</v>
      </c>
      <c r="W1011" s="10">
        <v>40460</v>
      </c>
      <c r="X1011" s="10">
        <v>49675</v>
      </c>
      <c r="Y1011" s="10">
        <v>95717</v>
      </c>
      <c r="Z1011" s="10">
        <v>96</v>
      </c>
      <c r="AA1011" s="10">
        <v>82552</v>
      </c>
      <c r="AB1011" s="10">
        <v>144168</v>
      </c>
      <c r="AC1011" s="10">
        <v>2861</v>
      </c>
      <c r="AD1011" s="10">
        <v>2630.0630120000001</v>
      </c>
      <c r="AE1011" s="10">
        <v>648210</v>
      </c>
      <c r="AF1011" s="10">
        <v>25</v>
      </c>
      <c r="AG1011" s="10">
        <v>48.73</v>
      </c>
      <c r="AH1011" s="10">
        <v>23.23</v>
      </c>
      <c r="AI1011" s="10">
        <v>103.47</v>
      </c>
      <c r="AJ1011" s="10" t="s">
        <v>40</v>
      </c>
    </row>
    <row r="1012" spans="1:36" x14ac:dyDescent="0.25">
      <c r="A1012" s="10" t="s">
        <v>36</v>
      </c>
      <c r="B1012" s="10" t="s">
        <v>71</v>
      </c>
      <c r="C1012" s="10">
        <v>26</v>
      </c>
      <c r="D1012" s="10" t="s">
        <v>38</v>
      </c>
      <c r="E1012" s="10">
        <v>2622</v>
      </c>
      <c r="F1012" s="10" t="s">
        <v>63</v>
      </c>
      <c r="G1012" s="20">
        <v>690917</v>
      </c>
      <c r="H1012" s="10">
        <v>320.365408</v>
      </c>
      <c r="I1012" s="10">
        <v>38</v>
      </c>
      <c r="J1012" s="10">
        <v>22</v>
      </c>
      <c r="K1012" s="10">
        <v>803.50375759999997</v>
      </c>
      <c r="L1012" s="10">
        <v>1042</v>
      </c>
      <c r="M1012" s="10">
        <v>50</v>
      </c>
      <c r="N1012" s="10">
        <v>4290</v>
      </c>
      <c r="O1012" s="10">
        <v>474052</v>
      </c>
      <c r="P1012" s="10">
        <v>217888</v>
      </c>
      <c r="Q1012" s="10">
        <v>16123</v>
      </c>
      <c r="R1012" s="10">
        <v>132</v>
      </c>
      <c r="S1012" s="10">
        <v>7</v>
      </c>
      <c r="T1012" s="10">
        <v>198.90161000000001</v>
      </c>
      <c r="U1012" s="10">
        <v>2521.1039919999998</v>
      </c>
      <c r="V1012" s="10">
        <v>12330</v>
      </c>
      <c r="W1012" s="10">
        <v>13022</v>
      </c>
      <c r="X1012" s="10">
        <v>26033</v>
      </c>
      <c r="Y1012" s="10">
        <v>33708</v>
      </c>
      <c r="Z1012" s="10">
        <v>38</v>
      </c>
      <c r="AA1012" s="10">
        <v>45289</v>
      </c>
      <c r="AB1012" s="10">
        <v>58052</v>
      </c>
      <c r="AC1012" s="10">
        <v>5332</v>
      </c>
      <c r="AD1012" s="10">
        <v>1518.6986240000001</v>
      </c>
      <c r="AE1012" s="10">
        <v>162705</v>
      </c>
      <c r="AF1012" s="10">
        <v>20</v>
      </c>
      <c r="AG1012" s="10">
        <v>72.489999999999995</v>
      </c>
      <c r="AH1012" s="10">
        <v>3.14</v>
      </c>
      <c r="AI1012" s="10">
        <v>101.85</v>
      </c>
      <c r="AJ1012" s="10" t="s">
        <v>40</v>
      </c>
    </row>
    <row r="1013" spans="1:36" x14ac:dyDescent="0.25">
      <c r="A1013" s="10" t="s">
        <v>36</v>
      </c>
      <c r="B1013" s="10" t="s">
        <v>70</v>
      </c>
      <c r="C1013" s="10">
        <v>26</v>
      </c>
      <c r="D1013" s="10" t="s">
        <v>38</v>
      </c>
      <c r="E1013" s="10">
        <v>2604</v>
      </c>
      <c r="F1013" s="10" t="s">
        <v>42</v>
      </c>
      <c r="G1013" s="20">
        <v>2097287</v>
      </c>
      <c r="H1013" s="10">
        <v>316.28722979999998</v>
      </c>
      <c r="I1013" s="10">
        <v>33</v>
      </c>
      <c r="J1013" s="10">
        <v>75</v>
      </c>
      <c r="K1013" s="10">
        <v>1951.569002</v>
      </c>
      <c r="L1013" s="10">
        <v>2305</v>
      </c>
      <c r="M1013" s="10">
        <v>64</v>
      </c>
      <c r="N1013" s="10">
        <v>6828</v>
      </c>
      <c r="O1013" s="10">
        <v>1509284</v>
      </c>
      <c r="P1013" s="10">
        <v>1252850</v>
      </c>
      <c r="Q1013" s="10">
        <v>76139</v>
      </c>
      <c r="R1013" s="10">
        <v>25</v>
      </c>
      <c r="S1013" s="10">
        <v>3</v>
      </c>
      <c r="T1013" s="10">
        <v>217.07333</v>
      </c>
      <c r="U1013" s="10">
        <v>6942.3148860000001</v>
      </c>
      <c r="V1013" s="10">
        <v>44545</v>
      </c>
      <c r="W1013" s="10">
        <v>47469</v>
      </c>
      <c r="X1013" s="10">
        <v>67975</v>
      </c>
      <c r="Y1013" s="10">
        <v>91095</v>
      </c>
      <c r="Z1013" s="10">
        <v>155</v>
      </c>
      <c r="AA1013" s="10">
        <v>108181</v>
      </c>
      <c r="AB1013" s="10">
        <v>136452</v>
      </c>
      <c r="AC1013" s="10">
        <v>9133</v>
      </c>
      <c r="AD1013" s="10">
        <v>4773.6725539999998</v>
      </c>
      <c r="AE1013" s="10">
        <v>1226682</v>
      </c>
      <c r="AF1013" s="10">
        <v>21</v>
      </c>
      <c r="AG1013" s="10">
        <v>77.2</v>
      </c>
      <c r="AH1013" s="10">
        <v>12.77</v>
      </c>
      <c r="AI1013" s="10">
        <v>102.25</v>
      </c>
      <c r="AJ1013" s="10" t="s">
        <v>40</v>
      </c>
    </row>
    <row r="1014" spans="1:36" x14ac:dyDescent="0.25">
      <c r="A1014" s="10" t="s">
        <v>36</v>
      </c>
      <c r="B1014" s="10" t="s">
        <v>70</v>
      </c>
      <c r="C1014" s="10">
        <v>26</v>
      </c>
      <c r="D1014" s="10" t="s">
        <v>38</v>
      </c>
      <c r="E1014" s="10">
        <v>2619</v>
      </c>
      <c r="F1014" s="10" t="s">
        <v>57</v>
      </c>
      <c r="G1014" s="20">
        <v>476866</v>
      </c>
      <c r="H1014" s="10">
        <v>321.19921119999998</v>
      </c>
      <c r="I1014" s="10">
        <v>39</v>
      </c>
      <c r="J1014" s="10">
        <v>13</v>
      </c>
      <c r="K1014" s="10">
        <v>534.47318849999999</v>
      </c>
      <c r="L1014" s="10">
        <v>1573</v>
      </c>
      <c r="M1014" s="10">
        <v>12</v>
      </c>
      <c r="N1014" s="10">
        <v>2276</v>
      </c>
      <c r="O1014" s="10">
        <v>384140</v>
      </c>
      <c r="P1014" s="10">
        <v>190727</v>
      </c>
      <c r="Q1014" s="10">
        <v>11632</v>
      </c>
      <c r="R1014" s="10">
        <v>150</v>
      </c>
      <c r="S1014" s="10">
        <v>7</v>
      </c>
      <c r="T1014" s="10">
        <v>61.933869999999999</v>
      </c>
      <c r="U1014" s="10">
        <v>1830.2617090000001</v>
      </c>
      <c r="V1014" s="10">
        <v>9790</v>
      </c>
      <c r="W1014" s="10">
        <v>10488</v>
      </c>
      <c r="X1014" s="10">
        <v>16616</v>
      </c>
      <c r="Y1014" s="10">
        <v>23119</v>
      </c>
      <c r="Z1014" s="10">
        <v>114</v>
      </c>
      <c r="AA1014" s="10">
        <v>34018</v>
      </c>
      <c r="AB1014" s="10">
        <v>45203</v>
      </c>
      <c r="AC1014" s="10">
        <v>3849</v>
      </c>
      <c r="AD1014" s="10">
        <v>1233.85465</v>
      </c>
      <c r="AE1014" s="10">
        <v>323819</v>
      </c>
      <c r="AF1014" s="10">
        <v>24</v>
      </c>
      <c r="AG1014" s="10">
        <v>56.29</v>
      </c>
      <c r="AH1014" s="10">
        <v>13.67</v>
      </c>
      <c r="AI1014" s="10">
        <v>104</v>
      </c>
      <c r="AJ1014" s="10" t="s">
        <v>40</v>
      </c>
    </row>
    <row r="1015" spans="1:36" x14ac:dyDescent="0.25">
      <c r="A1015" s="10" t="s">
        <v>36</v>
      </c>
      <c r="B1015" s="10" t="s">
        <v>70</v>
      </c>
      <c r="C1015" s="10">
        <v>26</v>
      </c>
      <c r="D1015" s="10" t="s">
        <v>38</v>
      </c>
      <c r="E1015" s="10">
        <v>2622</v>
      </c>
      <c r="F1015" s="10" t="s">
        <v>63</v>
      </c>
      <c r="G1015" s="20">
        <v>680227</v>
      </c>
      <c r="H1015" s="10">
        <v>320.35720250000003</v>
      </c>
      <c r="I1015" s="10">
        <v>38</v>
      </c>
      <c r="J1015" s="10">
        <v>22</v>
      </c>
      <c r="K1015" s="10">
        <v>801.15274260000001</v>
      </c>
      <c r="L1015" s="10">
        <v>1040</v>
      </c>
      <c r="M1015" s="10">
        <v>52</v>
      </c>
      <c r="N1015" s="10">
        <v>4228</v>
      </c>
      <c r="O1015" s="10">
        <v>448867</v>
      </c>
      <c r="P1015" s="10">
        <v>208001</v>
      </c>
      <c r="Q1015" s="10">
        <v>15943</v>
      </c>
      <c r="R1015" s="10">
        <v>122</v>
      </c>
      <c r="S1015" s="10">
        <v>7</v>
      </c>
      <c r="T1015" s="10">
        <v>179.06245000000001</v>
      </c>
      <c r="U1015" s="10">
        <v>2418.1929570000002</v>
      </c>
      <c r="V1015" s="10">
        <v>11723</v>
      </c>
      <c r="W1015" s="10">
        <v>12368</v>
      </c>
      <c r="X1015" s="10">
        <v>25731</v>
      </c>
      <c r="Y1015" s="10">
        <v>33319</v>
      </c>
      <c r="Z1015" s="10">
        <v>36</v>
      </c>
      <c r="AA1015" s="10">
        <v>44903</v>
      </c>
      <c r="AB1015" s="10">
        <v>57631</v>
      </c>
      <c r="AC1015" s="10">
        <v>5268</v>
      </c>
      <c r="AD1015" s="10">
        <v>1437.977764</v>
      </c>
      <c r="AE1015" s="10">
        <v>154995</v>
      </c>
      <c r="AF1015" s="10">
        <v>21</v>
      </c>
      <c r="AG1015" s="10">
        <v>72.03</v>
      </c>
      <c r="AH1015" s="10">
        <v>3.07</v>
      </c>
      <c r="AI1015" s="10">
        <v>101.58</v>
      </c>
      <c r="AJ1015" s="10" t="s">
        <v>40</v>
      </c>
    </row>
    <row r="1016" spans="1:36" x14ac:dyDescent="0.25">
      <c r="A1016" s="10" t="s">
        <v>36</v>
      </c>
      <c r="B1016" s="10" t="s">
        <v>70</v>
      </c>
      <c r="C1016" s="10">
        <v>26</v>
      </c>
      <c r="D1016" s="10" t="s">
        <v>38</v>
      </c>
      <c r="E1016" s="10">
        <v>2624</v>
      </c>
      <c r="F1016" s="10" t="s">
        <v>48</v>
      </c>
      <c r="G1016" s="20">
        <v>349584</v>
      </c>
      <c r="H1016" s="10">
        <v>327.62701980000003</v>
      </c>
      <c r="I1016" s="10">
        <v>32</v>
      </c>
      <c r="J1016" s="10">
        <v>32</v>
      </c>
      <c r="K1016" s="10">
        <v>245.324443</v>
      </c>
      <c r="L1016" s="10">
        <v>335</v>
      </c>
      <c r="M1016" s="10">
        <v>10</v>
      </c>
      <c r="N1016" s="10">
        <v>1251</v>
      </c>
      <c r="O1016" s="10">
        <v>287152</v>
      </c>
      <c r="P1016" s="10">
        <v>242721</v>
      </c>
      <c r="Q1016" s="10">
        <v>16271</v>
      </c>
      <c r="R1016" s="10">
        <v>17</v>
      </c>
      <c r="S1016" s="10">
        <v>2</v>
      </c>
      <c r="T1016" s="10">
        <v>38.763869999999997</v>
      </c>
      <c r="U1016" s="10">
        <v>1224.875853</v>
      </c>
      <c r="V1016" s="10">
        <v>8928</v>
      </c>
      <c r="W1016" s="10">
        <v>9748</v>
      </c>
      <c r="X1016" s="10">
        <v>13024</v>
      </c>
      <c r="Y1016" s="10">
        <v>19177</v>
      </c>
      <c r="Z1016" s="10">
        <v>61</v>
      </c>
      <c r="AA1016" s="10">
        <v>19946</v>
      </c>
      <c r="AB1016" s="10">
        <v>27370</v>
      </c>
      <c r="AC1016" s="10">
        <v>1586</v>
      </c>
      <c r="AD1016" s="10">
        <v>940.78754000000004</v>
      </c>
      <c r="AE1016" s="10">
        <v>223843</v>
      </c>
      <c r="AF1016" s="10">
        <v>13</v>
      </c>
      <c r="AG1016" s="10">
        <v>43.62</v>
      </c>
      <c r="AH1016" s="10">
        <v>20.36</v>
      </c>
      <c r="AI1016" s="10">
        <v>99.98</v>
      </c>
      <c r="AJ1016" s="10" t="s">
        <v>40</v>
      </c>
    </row>
    <row r="1017" spans="1:36" x14ac:dyDescent="0.25">
      <c r="A1017" s="10" t="s">
        <v>36</v>
      </c>
      <c r="B1017" s="10" t="s">
        <v>70</v>
      </c>
      <c r="C1017" s="10">
        <v>26</v>
      </c>
      <c r="D1017" s="10" t="s">
        <v>38</v>
      </c>
      <c r="E1017" s="10">
        <v>2602</v>
      </c>
      <c r="F1017" s="10" t="s">
        <v>41</v>
      </c>
      <c r="G1017" s="20">
        <v>1087099</v>
      </c>
      <c r="H1017" s="10">
        <v>320.57685789999999</v>
      </c>
      <c r="I1017" s="10">
        <v>33</v>
      </c>
      <c r="J1017" s="10">
        <v>65</v>
      </c>
      <c r="K1017" s="10">
        <v>1060.0182110000001</v>
      </c>
      <c r="L1017" s="10">
        <v>4040</v>
      </c>
      <c r="M1017" s="10">
        <v>58</v>
      </c>
      <c r="N1017" s="10">
        <v>5944</v>
      </c>
      <c r="O1017" s="10">
        <v>1035859</v>
      </c>
      <c r="P1017" s="10">
        <v>806498</v>
      </c>
      <c r="Q1017" s="10">
        <v>59789</v>
      </c>
      <c r="R1017" s="10">
        <v>871</v>
      </c>
      <c r="S1017" s="10">
        <v>52</v>
      </c>
      <c r="T1017" s="10">
        <v>167.96637000000001</v>
      </c>
      <c r="U1017" s="10">
        <v>4548.708815</v>
      </c>
      <c r="V1017" s="10">
        <v>31264</v>
      </c>
      <c r="W1017" s="10">
        <v>33265</v>
      </c>
      <c r="X1017" s="10">
        <v>61829</v>
      </c>
      <c r="Y1017" s="10">
        <v>79262</v>
      </c>
      <c r="Z1017" s="10">
        <v>99</v>
      </c>
      <c r="AA1017" s="10">
        <v>106924</v>
      </c>
      <c r="AB1017" s="10">
        <v>132595</v>
      </c>
      <c r="AC1017" s="10">
        <v>9984</v>
      </c>
      <c r="AD1017" s="10">
        <v>3320.7242339999998</v>
      </c>
      <c r="AE1017" s="10">
        <v>624419</v>
      </c>
      <c r="AF1017" s="10">
        <v>20</v>
      </c>
      <c r="AG1017" s="10">
        <v>52.85</v>
      </c>
      <c r="AH1017" s="10">
        <v>3.49</v>
      </c>
      <c r="AI1017" s="10">
        <v>103.99</v>
      </c>
      <c r="AJ1017" s="10" t="s">
        <v>40</v>
      </c>
    </row>
    <row r="1018" spans="1:36" x14ac:dyDescent="0.25">
      <c r="A1018" s="10" t="s">
        <v>36</v>
      </c>
      <c r="B1018" s="10" t="s">
        <v>71</v>
      </c>
      <c r="C1018" s="10">
        <v>26</v>
      </c>
      <c r="D1018" s="10" t="s">
        <v>38</v>
      </c>
      <c r="E1018" s="10">
        <v>2602</v>
      </c>
      <c r="F1018" s="10" t="s">
        <v>41</v>
      </c>
      <c r="G1018" s="20">
        <v>1097116</v>
      </c>
      <c r="H1018" s="10">
        <v>319.4558543</v>
      </c>
      <c r="I1018" s="10">
        <v>33</v>
      </c>
      <c r="J1018" s="10">
        <v>69</v>
      </c>
      <c r="K1018" s="10">
        <v>1070.322441</v>
      </c>
      <c r="L1018" s="10">
        <v>4177</v>
      </c>
      <c r="M1018" s="10">
        <v>57</v>
      </c>
      <c r="N1018" s="10">
        <v>5925</v>
      </c>
      <c r="O1018" s="10">
        <v>1074570</v>
      </c>
      <c r="P1018" s="10">
        <v>836883</v>
      </c>
      <c r="Q1018" s="10">
        <v>60273</v>
      </c>
      <c r="R1018" s="10">
        <v>884</v>
      </c>
      <c r="S1018" s="10">
        <v>52</v>
      </c>
      <c r="T1018" s="10">
        <v>191.72315</v>
      </c>
      <c r="U1018" s="10">
        <v>4694.822365</v>
      </c>
      <c r="V1018" s="10">
        <v>32145</v>
      </c>
      <c r="W1018" s="10">
        <v>34252</v>
      </c>
      <c r="X1018" s="10">
        <v>62389</v>
      </c>
      <c r="Y1018" s="10">
        <v>79948</v>
      </c>
      <c r="Z1018" s="10">
        <v>107</v>
      </c>
      <c r="AA1018" s="10">
        <v>107557</v>
      </c>
      <c r="AB1018" s="10">
        <v>133325</v>
      </c>
      <c r="AC1018" s="10">
        <v>10102</v>
      </c>
      <c r="AD1018" s="10">
        <v>3432.7767739999999</v>
      </c>
      <c r="AE1018" s="10">
        <v>646781</v>
      </c>
      <c r="AF1018" s="10">
        <v>20</v>
      </c>
      <c r="AG1018" s="10">
        <v>52.19</v>
      </c>
      <c r="AH1018" s="10">
        <v>3.71</v>
      </c>
      <c r="AI1018" s="10">
        <v>103.93</v>
      </c>
      <c r="AJ1018" s="10" t="s">
        <v>40</v>
      </c>
    </row>
    <row r="1019" spans="1:36" x14ac:dyDescent="0.25">
      <c r="A1019" s="10" t="s">
        <v>36</v>
      </c>
      <c r="B1019" s="10" t="s">
        <v>71</v>
      </c>
      <c r="C1019" s="10">
        <v>26</v>
      </c>
      <c r="D1019" s="10" t="s">
        <v>38</v>
      </c>
      <c r="E1019" s="10">
        <v>2612</v>
      </c>
      <c r="F1019" s="10" t="s">
        <v>60</v>
      </c>
      <c r="G1019" s="20">
        <v>1002357</v>
      </c>
      <c r="H1019" s="10">
        <v>329.21464980000002</v>
      </c>
      <c r="I1019" s="10">
        <v>30</v>
      </c>
      <c r="J1019" s="10">
        <v>92</v>
      </c>
      <c r="K1019" s="10">
        <v>610.25313689999996</v>
      </c>
      <c r="L1019" s="10">
        <v>1023</v>
      </c>
      <c r="M1019" s="10">
        <v>1</v>
      </c>
      <c r="N1019" s="10">
        <v>1567</v>
      </c>
      <c r="O1019" s="10">
        <v>811317</v>
      </c>
      <c r="P1019" s="10">
        <v>652951</v>
      </c>
      <c r="Q1019" s="10">
        <v>59313</v>
      </c>
      <c r="R1019" s="10">
        <v>52</v>
      </c>
      <c r="S1019" s="10">
        <v>4</v>
      </c>
      <c r="T1019" s="10">
        <v>117.60455</v>
      </c>
      <c r="U1019" s="10">
        <v>3398.8321070000002</v>
      </c>
      <c r="V1019" s="10">
        <v>26715</v>
      </c>
      <c r="W1019" s="10">
        <v>34754</v>
      </c>
      <c r="X1019" s="10">
        <v>39718</v>
      </c>
      <c r="Y1019" s="10">
        <v>74520</v>
      </c>
      <c r="Z1019" s="10">
        <v>14</v>
      </c>
      <c r="AA1019" s="10">
        <v>53188</v>
      </c>
      <c r="AB1019" s="10">
        <v>94424</v>
      </c>
      <c r="AC1019" s="10">
        <v>2590</v>
      </c>
      <c r="AD1019" s="10">
        <v>2670.97442</v>
      </c>
      <c r="AE1019" s="10">
        <v>545870</v>
      </c>
      <c r="AF1019" s="10">
        <v>7</v>
      </c>
      <c r="AG1019" s="10">
        <v>79.86</v>
      </c>
      <c r="AH1019" s="10">
        <v>2.89</v>
      </c>
      <c r="AI1019" s="10">
        <v>100.52</v>
      </c>
      <c r="AJ1019" s="10" t="s">
        <v>40</v>
      </c>
    </row>
    <row r="1020" spans="1:36" x14ac:dyDescent="0.25">
      <c r="A1020" s="10" t="s">
        <v>36</v>
      </c>
      <c r="B1020" s="10" t="s">
        <v>71</v>
      </c>
      <c r="C1020" s="10">
        <v>26</v>
      </c>
      <c r="D1020" s="10" t="s">
        <v>38</v>
      </c>
      <c r="E1020" s="10">
        <v>2619</v>
      </c>
      <c r="F1020" s="10" t="s">
        <v>57</v>
      </c>
      <c r="G1020" s="20">
        <v>483992</v>
      </c>
      <c r="H1020" s="10">
        <v>322.5331157</v>
      </c>
      <c r="I1020" s="10">
        <v>39</v>
      </c>
      <c r="J1020" s="10">
        <v>13</v>
      </c>
      <c r="K1020" s="10">
        <v>540.74946290000003</v>
      </c>
      <c r="L1020" s="10">
        <v>1623</v>
      </c>
      <c r="M1020" s="10">
        <v>12</v>
      </c>
      <c r="N1020" s="10">
        <v>2282</v>
      </c>
      <c r="O1020" s="10">
        <v>395175</v>
      </c>
      <c r="P1020" s="10">
        <v>195598</v>
      </c>
      <c r="Q1020" s="10">
        <v>11682</v>
      </c>
      <c r="R1020" s="10">
        <v>150</v>
      </c>
      <c r="S1020" s="10">
        <v>7</v>
      </c>
      <c r="T1020" s="10">
        <v>61.933869999999999</v>
      </c>
      <c r="U1020" s="10">
        <v>1877.253573</v>
      </c>
      <c r="V1020" s="10">
        <v>9945</v>
      </c>
      <c r="W1020" s="10">
        <v>10669</v>
      </c>
      <c r="X1020" s="10">
        <v>16684</v>
      </c>
      <c r="Y1020" s="10">
        <v>23215</v>
      </c>
      <c r="Z1020" s="10">
        <v>124</v>
      </c>
      <c r="AA1020" s="10">
        <v>34057</v>
      </c>
      <c r="AB1020" s="10">
        <v>45255</v>
      </c>
      <c r="AC1020" s="10">
        <v>3905</v>
      </c>
      <c r="AD1020" s="10">
        <v>1274.57024</v>
      </c>
      <c r="AE1020" s="10">
        <v>332909</v>
      </c>
      <c r="AF1020" s="10">
        <v>24</v>
      </c>
      <c r="AG1020" s="10">
        <v>56.41</v>
      </c>
      <c r="AH1020" s="10">
        <v>13.66</v>
      </c>
      <c r="AI1020" s="10">
        <v>103.85</v>
      </c>
      <c r="AJ1020" s="10" t="s">
        <v>40</v>
      </c>
    </row>
    <row r="1021" spans="1:36" x14ac:dyDescent="0.25">
      <c r="A1021" s="10" t="s">
        <v>36</v>
      </c>
      <c r="B1021" s="10" t="s">
        <v>71</v>
      </c>
      <c r="C1021" s="10">
        <v>26</v>
      </c>
      <c r="D1021" s="10" t="s">
        <v>38</v>
      </c>
      <c r="E1021" s="10">
        <v>2624</v>
      </c>
      <c r="F1021" s="10" t="s">
        <v>48</v>
      </c>
      <c r="G1021" s="20">
        <v>352119</v>
      </c>
      <c r="H1021" s="10">
        <v>327.42929779999997</v>
      </c>
      <c r="I1021" s="10">
        <v>32</v>
      </c>
      <c r="J1021" s="10">
        <v>33</v>
      </c>
      <c r="K1021" s="10">
        <v>246.07260299999999</v>
      </c>
      <c r="L1021" s="10">
        <v>361</v>
      </c>
      <c r="M1021" s="10">
        <v>10</v>
      </c>
      <c r="N1021" s="10">
        <v>1237</v>
      </c>
      <c r="O1021" s="10">
        <v>295394</v>
      </c>
      <c r="P1021" s="10">
        <v>249613</v>
      </c>
      <c r="Q1021" s="10">
        <v>16311</v>
      </c>
      <c r="R1021" s="10">
        <v>17</v>
      </c>
      <c r="S1021" s="10">
        <v>2</v>
      </c>
      <c r="T1021" s="10">
        <v>43.320239999999998</v>
      </c>
      <c r="U1021" s="10">
        <v>1256.5993430000001</v>
      </c>
      <c r="V1021" s="10">
        <v>9068</v>
      </c>
      <c r="W1021" s="10">
        <v>9915</v>
      </c>
      <c r="X1021" s="10">
        <v>13053</v>
      </c>
      <c r="Y1021" s="10">
        <v>19234</v>
      </c>
      <c r="Z1021" s="10">
        <v>70</v>
      </c>
      <c r="AA1021" s="10">
        <v>19957</v>
      </c>
      <c r="AB1021" s="10">
        <v>27398</v>
      </c>
      <c r="AC1021" s="10">
        <v>1598</v>
      </c>
      <c r="AD1021" s="10">
        <v>967.20650000000001</v>
      </c>
      <c r="AE1021" s="10">
        <v>230294</v>
      </c>
      <c r="AF1021" s="10">
        <v>13</v>
      </c>
      <c r="AG1021" s="10">
        <v>43.29</v>
      </c>
      <c r="AH1021" s="10">
        <v>20.9</v>
      </c>
      <c r="AI1021" s="10">
        <v>99.95</v>
      </c>
      <c r="AJ1021" s="10" t="s">
        <v>40</v>
      </c>
    </row>
    <row r="1022" spans="1:36" x14ac:dyDescent="0.25">
      <c r="A1022" s="10" t="s">
        <v>36</v>
      </c>
      <c r="B1022" s="10" t="s">
        <v>71</v>
      </c>
      <c r="C1022" s="10">
        <v>26</v>
      </c>
      <c r="D1022" s="10" t="s">
        <v>38</v>
      </c>
      <c r="E1022" s="10">
        <v>2602</v>
      </c>
      <c r="F1022" s="10" t="s">
        <v>41</v>
      </c>
      <c r="G1022" s="20">
        <v>1097116</v>
      </c>
      <c r="H1022" s="10">
        <v>319.7446635</v>
      </c>
      <c r="I1022" s="10">
        <v>33</v>
      </c>
      <c r="J1022" s="10">
        <v>71</v>
      </c>
      <c r="K1022" s="10">
        <v>1070.322441</v>
      </c>
      <c r="L1022" s="10">
        <v>4183</v>
      </c>
      <c r="M1022" s="10">
        <v>57</v>
      </c>
      <c r="N1022" s="10">
        <v>5933</v>
      </c>
      <c r="O1022" s="10">
        <v>1078540</v>
      </c>
      <c r="P1022" s="10">
        <v>839976</v>
      </c>
      <c r="Q1022" s="10">
        <v>60305</v>
      </c>
      <c r="R1022" s="10">
        <v>884</v>
      </c>
      <c r="S1022" s="10">
        <v>52</v>
      </c>
      <c r="T1022" s="10">
        <v>191.72315</v>
      </c>
      <c r="U1022" s="10">
        <v>4710.6196849999997</v>
      </c>
      <c r="V1022" s="10">
        <v>32257</v>
      </c>
      <c r="W1022" s="10">
        <v>34365</v>
      </c>
      <c r="X1022" s="10">
        <v>62443</v>
      </c>
      <c r="Y1022" s="10">
        <v>80008</v>
      </c>
      <c r="Z1022" s="10">
        <v>107</v>
      </c>
      <c r="AA1022" s="10">
        <v>107609</v>
      </c>
      <c r="AB1022" s="10">
        <v>133382</v>
      </c>
      <c r="AC1022" s="10">
        <v>10116</v>
      </c>
      <c r="AD1022" s="10">
        <v>3448.5740940000001</v>
      </c>
      <c r="AE1022" s="10">
        <v>648899</v>
      </c>
      <c r="AF1022" s="10">
        <v>20</v>
      </c>
      <c r="AG1022" s="10">
        <v>52.17</v>
      </c>
      <c r="AH1022" s="10">
        <v>3.69</v>
      </c>
      <c r="AI1022" s="10">
        <v>103.92</v>
      </c>
      <c r="AJ1022" s="10" t="s">
        <v>40</v>
      </c>
    </row>
    <row r="1023" spans="1:36" x14ac:dyDescent="0.25">
      <c r="A1023" s="10" t="s">
        <v>36</v>
      </c>
      <c r="B1023" s="10" t="s">
        <v>71</v>
      </c>
      <c r="C1023" s="10">
        <v>26</v>
      </c>
      <c r="D1023" s="10" t="s">
        <v>38</v>
      </c>
      <c r="E1023" s="10">
        <v>2614</v>
      </c>
      <c r="F1023" s="10" t="s">
        <v>45</v>
      </c>
      <c r="G1023" s="20">
        <v>1089999</v>
      </c>
      <c r="H1023" s="10">
        <v>323.82370420000001</v>
      </c>
      <c r="I1023" s="10">
        <v>47</v>
      </c>
      <c r="J1023" s="10">
        <v>33</v>
      </c>
      <c r="K1023" s="10">
        <v>769.84429239999997</v>
      </c>
      <c r="L1023" s="10">
        <v>1948</v>
      </c>
      <c r="M1023" s="10">
        <v>3</v>
      </c>
      <c r="N1023" s="10">
        <v>2693</v>
      </c>
      <c r="O1023" s="10">
        <v>1114729</v>
      </c>
      <c r="P1023" s="10">
        <v>787624</v>
      </c>
      <c r="Q1023" s="10">
        <v>30340</v>
      </c>
      <c r="R1023" s="10">
        <v>40</v>
      </c>
      <c r="S1023" s="10">
        <v>4</v>
      </c>
      <c r="T1023" s="10">
        <v>90.056439999999995</v>
      </c>
      <c r="U1023" s="10">
        <v>4469.6574719999999</v>
      </c>
      <c r="V1023" s="10">
        <v>23405</v>
      </c>
      <c r="W1023" s="10">
        <v>25034</v>
      </c>
      <c r="X1023" s="10">
        <v>33605</v>
      </c>
      <c r="Y1023" s="10">
        <v>45561</v>
      </c>
      <c r="Z1023" s="10">
        <v>399</v>
      </c>
      <c r="AA1023" s="10">
        <v>49997</v>
      </c>
      <c r="AB1023" s="10">
        <v>65139</v>
      </c>
      <c r="AC1023" s="10">
        <v>4641</v>
      </c>
      <c r="AD1023" s="10">
        <v>3609.7567399999998</v>
      </c>
      <c r="AE1023" s="10">
        <v>836524</v>
      </c>
      <c r="AF1023" s="10">
        <v>24</v>
      </c>
      <c r="AG1023" s="10">
        <v>59.62</v>
      </c>
      <c r="AH1023" s="10">
        <v>29.4</v>
      </c>
      <c r="AI1023" s="10">
        <v>99.95</v>
      </c>
      <c r="AJ1023" s="10" t="s">
        <v>40</v>
      </c>
    </row>
    <row r="1024" spans="1:36" x14ac:dyDescent="0.25">
      <c r="A1024" s="10" t="s">
        <v>36</v>
      </c>
      <c r="B1024" s="10" t="s">
        <v>71</v>
      </c>
      <c r="C1024" s="10">
        <v>26</v>
      </c>
      <c r="D1024" s="10" t="s">
        <v>38</v>
      </c>
      <c r="E1024" s="10">
        <v>2615</v>
      </c>
      <c r="F1024" s="10" t="s">
        <v>50</v>
      </c>
      <c r="G1024" s="20">
        <v>1260834</v>
      </c>
      <c r="H1024" s="10">
        <v>310.93122</v>
      </c>
      <c r="I1024" s="10">
        <v>24</v>
      </c>
      <c r="J1024" s="10">
        <v>40</v>
      </c>
      <c r="K1024" s="10">
        <v>369.4259634</v>
      </c>
      <c r="L1024" s="10">
        <v>1298</v>
      </c>
      <c r="M1024" s="10">
        <v>5</v>
      </c>
      <c r="N1024" s="10">
        <v>3327</v>
      </c>
      <c r="O1024" s="10">
        <v>834870</v>
      </c>
      <c r="P1024" s="10">
        <v>760687</v>
      </c>
      <c r="Q1024" s="10">
        <v>87603</v>
      </c>
      <c r="R1024" s="10">
        <v>75</v>
      </c>
      <c r="S1024" s="10">
        <v>15</v>
      </c>
      <c r="T1024" s="10">
        <v>142.08319</v>
      </c>
      <c r="U1024" s="10">
        <v>3107.3806290000002</v>
      </c>
      <c r="V1024" s="10">
        <v>33417</v>
      </c>
      <c r="W1024" s="10">
        <v>38767</v>
      </c>
      <c r="X1024" s="10">
        <v>56706</v>
      </c>
      <c r="Y1024" s="10">
        <v>96999</v>
      </c>
      <c r="Z1024" s="10">
        <v>23</v>
      </c>
      <c r="AA1024" s="10">
        <v>90752</v>
      </c>
      <c r="AB1024" s="10">
        <v>147069</v>
      </c>
      <c r="AC1024" s="10">
        <v>4625</v>
      </c>
      <c r="AD1024" s="10">
        <v>2595.8714759999998</v>
      </c>
      <c r="AE1024" s="10">
        <v>592413</v>
      </c>
      <c r="AF1024" s="10">
        <v>9</v>
      </c>
      <c r="AG1024" s="10">
        <v>61.78</v>
      </c>
      <c r="AH1024" s="10">
        <v>25.47</v>
      </c>
      <c r="AI1024" s="10">
        <v>106.69</v>
      </c>
      <c r="AJ1024" s="10" t="s">
        <v>40</v>
      </c>
    </row>
    <row r="1025" spans="1:36" x14ac:dyDescent="0.25">
      <c r="A1025" s="10" t="s">
        <v>36</v>
      </c>
      <c r="B1025" s="10" t="s">
        <v>71</v>
      </c>
      <c r="C1025" s="10">
        <v>26</v>
      </c>
      <c r="D1025" s="10" t="s">
        <v>38</v>
      </c>
      <c r="E1025" s="10">
        <v>2621</v>
      </c>
      <c r="F1025" s="10" t="s">
        <v>47</v>
      </c>
      <c r="G1025" s="20">
        <v>709619</v>
      </c>
      <c r="H1025" s="10">
        <v>325.91652879999998</v>
      </c>
      <c r="I1025" s="10">
        <v>29</v>
      </c>
      <c r="J1025" s="10">
        <v>221</v>
      </c>
      <c r="K1025" s="10">
        <v>491.70021680000002</v>
      </c>
      <c r="L1025" s="10">
        <v>872</v>
      </c>
      <c r="M1025" s="10">
        <v>4</v>
      </c>
      <c r="N1025" s="10">
        <v>1111</v>
      </c>
      <c r="O1025" s="10">
        <v>490500</v>
      </c>
      <c r="P1025" s="10">
        <v>437930</v>
      </c>
      <c r="Q1025" s="10">
        <v>37814</v>
      </c>
      <c r="R1025" s="10">
        <v>98</v>
      </c>
      <c r="S1025" s="10">
        <v>14</v>
      </c>
      <c r="T1025" s="10">
        <v>105.02867000000001</v>
      </c>
      <c r="U1025" s="10">
        <v>2195.3494609999998</v>
      </c>
      <c r="V1025" s="10">
        <v>16533</v>
      </c>
      <c r="W1025" s="10">
        <v>18944</v>
      </c>
      <c r="X1025" s="10">
        <v>25550</v>
      </c>
      <c r="Y1025" s="10">
        <v>43484</v>
      </c>
      <c r="Z1025" s="10">
        <v>87</v>
      </c>
      <c r="AA1025" s="10">
        <v>37903</v>
      </c>
      <c r="AB1025" s="10">
        <v>61119</v>
      </c>
      <c r="AC1025" s="10">
        <v>1983</v>
      </c>
      <c r="AD1025" s="10">
        <v>1598.620574</v>
      </c>
      <c r="AE1025" s="10">
        <v>347723</v>
      </c>
      <c r="AF1025" s="10">
        <v>25</v>
      </c>
      <c r="AG1025" s="10">
        <v>58.49</v>
      </c>
      <c r="AH1025" s="10">
        <v>8.58</v>
      </c>
      <c r="AI1025" s="10">
        <v>100.41</v>
      </c>
      <c r="AJ1025" s="10" t="s">
        <v>40</v>
      </c>
    </row>
    <row r="1026" spans="1:36" x14ac:dyDescent="0.25">
      <c r="A1026" s="10" t="s">
        <v>36</v>
      </c>
      <c r="B1026" s="10" t="s">
        <v>71</v>
      </c>
      <c r="C1026" s="10">
        <v>26</v>
      </c>
      <c r="D1026" s="10" t="s">
        <v>38</v>
      </c>
      <c r="E1026" s="10">
        <v>2607</v>
      </c>
      <c r="F1026" s="10" t="s">
        <v>58</v>
      </c>
      <c r="G1026" s="20">
        <v>1412382</v>
      </c>
      <c r="H1026" s="10">
        <v>331.44841960000002</v>
      </c>
      <c r="I1026" s="10">
        <v>36</v>
      </c>
      <c r="J1026" s="10">
        <v>10</v>
      </c>
      <c r="K1026" s="10">
        <v>1530.4439789999999</v>
      </c>
      <c r="L1026" s="10">
        <v>1856</v>
      </c>
      <c r="M1026" s="10">
        <v>250</v>
      </c>
      <c r="N1026" s="10">
        <v>7457</v>
      </c>
      <c r="O1026" s="10">
        <v>933204</v>
      </c>
      <c r="P1026" s="10">
        <v>501295</v>
      </c>
      <c r="Q1026" s="10">
        <v>59567</v>
      </c>
      <c r="R1026" s="10">
        <v>721</v>
      </c>
      <c r="S1026" s="10">
        <v>49</v>
      </c>
      <c r="T1026" s="10">
        <v>181.75509</v>
      </c>
      <c r="U1026" s="10">
        <v>4805.2889789999999</v>
      </c>
      <c r="V1026" s="10">
        <v>25819</v>
      </c>
      <c r="W1026" s="10">
        <v>26905</v>
      </c>
      <c r="X1026" s="10">
        <v>62330</v>
      </c>
      <c r="Y1026" s="10">
        <v>98438</v>
      </c>
      <c r="Z1026" s="10">
        <v>57</v>
      </c>
      <c r="AA1026" s="10">
        <v>107727</v>
      </c>
      <c r="AB1026" s="10">
        <v>161558</v>
      </c>
      <c r="AC1026" s="10">
        <v>9313</v>
      </c>
      <c r="AD1026" s="10">
        <v>3093.0899100000001</v>
      </c>
      <c r="AE1026" s="10">
        <v>578246</v>
      </c>
      <c r="AF1026" s="10">
        <v>16</v>
      </c>
      <c r="AG1026" s="10">
        <v>66.37</v>
      </c>
      <c r="AH1026" s="10">
        <v>9.31</v>
      </c>
      <c r="AI1026" s="10">
        <v>105.36</v>
      </c>
      <c r="AJ1026" s="10" t="s">
        <v>40</v>
      </c>
    </row>
    <row r="1027" spans="1:36" x14ac:dyDescent="0.25">
      <c r="A1027" s="10" t="s">
        <v>36</v>
      </c>
      <c r="B1027" s="10" t="s">
        <v>71</v>
      </c>
      <c r="C1027" s="10">
        <v>26</v>
      </c>
      <c r="D1027" s="10" t="s">
        <v>38</v>
      </c>
      <c r="E1027" s="10">
        <v>2611</v>
      </c>
      <c r="F1027" s="10" t="s">
        <v>46</v>
      </c>
      <c r="G1027" s="20">
        <v>1611934</v>
      </c>
      <c r="H1027" s="10">
        <v>324.50733159999999</v>
      </c>
      <c r="I1027" s="10">
        <v>26</v>
      </c>
      <c r="J1027" s="10">
        <v>843</v>
      </c>
      <c r="K1027" s="10">
        <v>464.64145400000001</v>
      </c>
      <c r="L1027" s="10">
        <v>1456</v>
      </c>
      <c r="M1027" s="10">
        <v>3</v>
      </c>
      <c r="N1027" s="10">
        <v>3047</v>
      </c>
      <c r="O1027" s="10">
        <v>1257423</v>
      </c>
      <c r="P1027" s="10">
        <v>1019173</v>
      </c>
      <c r="Q1027" s="10">
        <v>97002</v>
      </c>
      <c r="R1027" s="10">
        <v>24</v>
      </c>
      <c r="S1027" s="10">
        <v>8</v>
      </c>
      <c r="T1027" s="10">
        <v>186.48711</v>
      </c>
      <c r="U1027" s="10">
        <v>4731.5583880000004</v>
      </c>
      <c r="V1027" s="10">
        <v>46823</v>
      </c>
      <c r="W1027" s="10">
        <v>55849</v>
      </c>
      <c r="X1027" s="10">
        <v>66471</v>
      </c>
      <c r="Y1027" s="10">
        <v>120049</v>
      </c>
      <c r="Z1027" s="10">
        <v>86</v>
      </c>
      <c r="AA1027" s="10">
        <v>100056</v>
      </c>
      <c r="AB1027" s="10">
        <v>166640</v>
      </c>
      <c r="AC1027" s="10">
        <v>4503</v>
      </c>
      <c r="AD1027" s="10">
        <v>4080.4298239999998</v>
      </c>
      <c r="AE1027" s="10">
        <v>921370</v>
      </c>
      <c r="AF1027" s="10">
        <v>10</v>
      </c>
      <c r="AG1027" s="10">
        <v>65.73</v>
      </c>
      <c r="AH1027" s="10">
        <v>12.16</v>
      </c>
      <c r="AI1027" s="10">
        <v>101.27</v>
      </c>
      <c r="AJ1027" s="10" t="s">
        <v>40</v>
      </c>
    </row>
    <row r="1028" spans="1:36" x14ac:dyDescent="0.25">
      <c r="A1028" s="10" t="s">
        <v>36</v>
      </c>
      <c r="B1028" s="10" t="s">
        <v>71</v>
      </c>
      <c r="C1028" s="10">
        <v>26</v>
      </c>
      <c r="D1028" s="10" t="s">
        <v>38</v>
      </c>
      <c r="E1028" s="10">
        <v>2617</v>
      </c>
      <c r="F1028" s="10" t="s">
        <v>54</v>
      </c>
      <c r="G1028" s="20">
        <v>1265166</v>
      </c>
      <c r="H1028" s="10">
        <v>291.48742090000002</v>
      </c>
      <c r="I1028" s="10">
        <v>27</v>
      </c>
      <c r="J1028" s="10">
        <v>207</v>
      </c>
      <c r="K1028" s="10">
        <v>319.29168069999997</v>
      </c>
      <c r="L1028" s="10">
        <v>413</v>
      </c>
      <c r="M1028" s="10">
        <v>3</v>
      </c>
      <c r="N1028" s="10">
        <v>2497</v>
      </c>
      <c r="O1028" s="10">
        <v>948467</v>
      </c>
      <c r="P1028" s="10">
        <v>761790</v>
      </c>
      <c r="Q1028" s="10">
        <v>76213</v>
      </c>
      <c r="R1028" s="10">
        <v>0</v>
      </c>
      <c r="S1028" s="10">
        <v>0</v>
      </c>
      <c r="T1028" s="10">
        <v>119.31444</v>
      </c>
      <c r="U1028" s="10">
        <v>3203.2681170000001</v>
      </c>
      <c r="V1028" s="10">
        <v>34249</v>
      </c>
      <c r="W1028" s="10">
        <v>41167</v>
      </c>
      <c r="X1028" s="10">
        <v>49743</v>
      </c>
      <c r="Y1028" s="10">
        <v>95803</v>
      </c>
      <c r="Z1028" s="10">
        <v>103</v>
      </c>
      <c r="AA1028" s="10">
        <v>82531</v>
      </c>
      <c r="AB1028" s="10">
        <v>144094</v>
      </c>
      <c r="AC1028" s="10">
        <v>2910</v>
      </c>
      <c r="AD1028" s="10">
        <v>2764.6619959999998</v>
      </c>
      <c r="AE1028" s="10">
        <v>674992</v>
      </c>
      <c r="AF1028" s="10">
        <v>25</v>
      </c>
      <c r="AG1028" s="10">
        <v>48.69</v>
      </c>
      <c r="AH1028" s="10">
        <v>23.56</v>
      </c>
      <c r="AI1028" s="10">
        <v>104.55</v>
      </c>
      <c r="AJ1028" s="10" t="s">
        <v>40</v>
      </c>
    </row>
    <row r="1029" spans="1:36" x14ac:dyDescent="0.25">
      <c r="A1029" s="10" t="s">
        <v>36</v>
      </c>
      <c r="B1029" s="10" t="s">
        <v>71</v>
      </c>
      <c r="C1029" s="10">
        <v>26</v>
      </c>
      <c r="D1029" s="10" t="s">
        <v>38</v>
      </c>
      <c r="E1029" s="10">
        <v>2619</v>
      </c>
      <c r="F1029" s="10" t="s">
        <v>57</v>
      </c>
      <c r="G1029" s="20">
        <v>483992</v>
      </c>
      <c r="H1029" s="10">
        <v>322.6708653</v>
      </c>
      <c r="I1029" s="10">
        <v>40</v>
      </c>
      <c r="J1029" s="10">
        <v>13</v>
      </c>
      <c r="K1029" s="10">
        <v>615.90682770000001</v>
      </c>
      <c r="L1029" s="10">
        <v>1624</v>
      </c>
      <c r="M1029" s="10">
        <v>12</v>
      </c>
      <c r="N1029" s="10">
        <v>2299</v>
      </c>
      <c r="O1029" s="10">
        <v>402349</v>
      </c>
      <c r="P1029" s="10">
        <v>199019</v>
      </c>
      <c r="Q1029" s="10">
        <v>11706</v>
      </c>
      <c r="R1029" s="10">
        <v>165</v>
      </c>
      <c r="S1029" s="10">
        <v>7</v>
      </c>
      <c r="T1029" s="10">
        <v>61.933869999999999</v>
      </c>
      <c r="U1029" s="10">
        <v>1976.1036979999999</v>
      </c>
      <c r="V1029" s="10">
        <v>10017</v>
      </c>
      <c r="W1029" s="10">
        <v>10755</v>
      </c>
      <c r="X1029" s="10">
        <v>16713</v>
      </c>
      <c r="Y1029" s="10">
        <v>23269</v>
      </c>
      <c r="Z1029" s="10">
        <v>131</v>
      </c>
      <c r="AA1029" s="10">
        <v>34105</v>
      </c>
      <c r="AB1029" s="10">
        <v>45325</v>
      </c>
      <c r="AC1029" s="10">
        <v>3923</v>
      </c>
      <c r="AD1029" s="10">
        <v>1298.2629999999999</v>
      </c>
      <c r="AE1029" s="10">
        <v>338840</v>
      </c>
      <c r="AF1029" s="10">
        <v>24</v>
      </c>
      <c r="AG1029" s="10">
        <v>56.17</v>
      </c>
      <c r="AH1029" s="10">
        <v>13.47</v>
      </c>
      <c r="AI1029" s="10">
        <v>103.77</v>
      </c>
      <c r="AJ1029" s="10" t="s">
        <v>40</v>
      </c>
    </row>
    <row r="1030" spans="1:36" x14ac:dyDescent="0.25">
      <c r="A1030" s="10" t="s">
        <v>36</v>
      </c>
      <c r="B1030" s="10" t="s">
        <v>71</v>
      </c>
      <c r="C1030" s="10">
        <v>26</v>
      </c>
      <c r="D1030" s="10" t="s">
        <v>38</v>
      </c>
      <c r="E1030" s="10">
        <v>2620</v>
      </c>
      <c r="F1030" s="10" t="s">
        <v>62</v>
      </c>
      <c r="G1030" s="20">
        <v>1256603</v>
      </c>
      <c r="H1030" s="10">
        <v>327.14185279999998</v>
      </c>
      <c r="I1030" s="10">
        <v>37</v>
      </c>
      <c r="J1030" s="10">
        <v>35</v>
      </c>
      <c r="K1030" s="10">
        <v>887.46539499999994</v>
      </c>
      <c r="L1030" s="10">
        <v>2885</v>
      </c>
      <c r="M1030" s="10">
        <v>33</v>
      </c>
      <c r="N1030" s="10">
        <v>5214</v>
      </c>
      <c r="O1030" s="10">
        <v>1425582</v>
      </c>
      <c r="P1030" s="10">
        <v>1022161</v>
      </c>
      <c r="Q1030" s="10">
        <v>60501</v>
      </c>
      <c r="R1030" s="10">
        <v>1756</v>
      </c>
      <c r="S1030" s="10">
        <v>54</v>
      </c>
      <c r="T1030" s="10">
        <v>140.87644</v>
      </c>
      <c r="U1030" s="10">
        <v>5692.0172030000003</v>
      </c>
      <c r="V1030" s="10">
        <v>38361</v>
      </c>
      <c r="W1030" s="10">
        <v>40073</v>
      </c>
      <c r="X1030" s="10">
        <v>63722</v>
      </c>
      <c r="Y1030" s="10">
        <v>82613</v>
      </c>
      <c r="Z1030" s="10">
        <v>951</v>
      </c>
      <c r="AA1030" s="10">
        <v>121051</v>
      </c>
      <c r="AB1030" s="10">
        <v>167588</v>
      </c>
      <c r="AC1030" s="10">
        <v>8099</v>
      </c>
      <c r="AD1030" s="10">
        <v>4663.6753680000002</v>
      </c>
      <c r="AE1030" s="10">
        <v>820936</v>
      </c>
      <c r="AF1030" s="10">
        <v>27</v>
      </c>
      <c r="AG1030" s="10">
        <v>69.790000000000006</v>
      </c>
      <c r="AH1030" s="10">
        <v>8.76</v>
      </c>
      <c r="AI1030" s="10">
        <v>111.29</v>
      </c>
      <c r="AJ1030" s="10" t="s">
        <v>40</v>
      </c>
    </row>
    <row r="1031" spans="1:36" x14ac:dyDescent="0.25">
      <c r="A1031" s="10" t="s">
        <v>36</v>
      </c>
      <c r="B1031" s="10" t="s">
        <v>71</v>
      </c>
      <c r="C1031" s="10">
        <v>26</v>
      </c>
      <c r="D1031" s="10" t="s">
        <v>38</v>
      </c>
      <c r="E1031" s="10">
        <v>2601</v>
      </c>
      <c r="F1031" s="10" t="s">
        <v>39</v>
      </c>
      <c r="G1031" s="20">
        <v>1033709</v>
      </c>
      <c r="H1031" s="10">
        <v>325.2968242</v>
      </c>
      <c r="I1031" s="10">
        <v>29</v>
      </c>
      <c r="J1031" s="10">
        <v>39</v>
      </c>
      <c r="K1031" s="10">
        <v>1956.777155</v>
      </c>
      <c r="L1031" s="10">
        <v>2781</v>
      </c>
      <c r="M1031" s="10">
        <v>249</v>
      </c>
      <c r="N1031" s="10">
        <v>5926</v>
      </c>
      <c r="O1031" s="10">
        <v>767963</v>
      </c>
      <c r="P1031" s="10">
        <v>94177</v>
      </c>
      <c r="Q1031" s="10">
        <v>9698</v>
      </c>
      <c r="R1031" s="10">
        <v>477</v>
      </c>
      <c r="S1031" s="10">
        <v>15</v>
      </c>
      <c r="T1031" s="10">
        <v>213.19058000000001</v>
      </c>
      <c r="U1031" s="10">
        <v>4668.1269849999999</v>
      </c>
      <c r="V1031" s="10">
        <v>26122</v>
      </c>
      <c r="W1031" s="10">
        <v>27564</v>
      </c>
      <c r="X1031" s="10">
        <v>66650</v>
      </c>
      <c r="Y1031" s="10">
        <v>76958</v>
      </c>
      <c r="Z1031" s="10">
        <v>54</v>
      </c>
      <c r="AA1031" s="10">
        <v>128756</v>
      </c>
      <c r="AB1031" s="10">
        <v>146618</v>
      </c>
      <c r="AC1031" s="10">
        <v>8707</v>
      </c>
      <c r="AD1031" s="10">
        <v>2498.1592500000002</v>
      </c>
      <c r="AE1031" s="10">
        <v>373227</v>
      </c>
      <c r="AF1031" s="10">
        <v>39</v>
      </c>
      <c r="AG1031" s="10">
        <v>64.13</v>
      </c>
      <c r="AH1031" s="10">
        <v>10.07</v>
      </c>
      <c r="AI1031" s="10">
        <v>102.75</v>
      </c>
      <c r="AJ1031" s="10" t="s">
        <v>40</v>
      </c>
    </row>
    <row r="1032" spans="1:36" x14ac:dyDescent="0.25">
      <c r="A1032" s="10" t="s">
        <v>36</v>
      </c>
      <c r="B1032" s="10" t="s">
        <v>71</v>
      </c>
      <c r="C1032" s="10">
        <v>26</v>
      </c>
      <c r="D1032" s="10" t="s">
        <v>38</v>
      </c>
      <c r="E1032" s="10">
        <v>2609</v>
      </c>
      <c r="F1032" s="10" t="s">
        <v>51</v>
      </c>
      <c r="G1032" s="20">
        <v>2385861</v>
      </c>
      <c r="H1032" s="10">
        <v>323.76885729999998</v>
      </c>
      <c r="I1032" s="10">
        <v>32</v>
      </c>
      <c r="J1032" s="10">
        <v>140</v>
      </c>
      <c r="K1032" s="10">
        <v>1021.411101</v>
      </c>
      <c r="L1032" s="10">
        <v>4220</v>
      </c>
      <c r="M1032" s="10">
        <v>15</v>
      </c>
      <c r="N1032" s="10">
        <v>5470</v>
      </c>
      <c r="O1032" s="10">
        <v>2039100</v>
      </c>
      <c r="P1032" s="10">
        <v>1338544</v>
      </c>
      <c r="Q1032" s="10">
        <v>88956</v>
      </c>
      <c r="R1032" s="10">
        <v>12</v>
      </c>
      <c r="S1032" s="10">
        <v>0</v>
      </c>
      <c r="T1032" s="10">
        <v>201.09848</v>
      </c>
      <c r="U1032" s="10">
        <v>7824.4803499999998</v>
      </c>
      <c r="V1032" s="10">
        <v>61887</v>
      </c>
      <c r="W1032" s="10">
        <v>69782</v>
      </c>
      <c r="X1032" s="10">
        <v>87527</v>
      </c>
      <c r="Y1032" s="10">
        <v>134959</v>
      </c>
      <c r="Z1032" s="10">
        <v>603</v>
      </c>
      <c r="AA1032" s="10">
        <v>128739</v>
      </c>
      <c r="AB1032" s="10">
        <v>185577</v>
      </c>
      <c r="AC1032" s="10">
        <v>9690</v>
      </c>
      <c r="AD1032" s="10">
        <v>6601.9707689999996</v>
      </c>
      <c r="AE1032" s="10">
        <v>1613339</v>
      </c>
      <c r="AF1032" s="10">
        <v>22</v>
      </c>
      <c r="AG1032" s="10">
        <v>48.25</v>
      </c>
      <c r="AH1032" s="10">
        <v>31.52</v>
      </c>
      <c r="AI1032" s="10">
        <v>102.63</v>
      </c>
      <c r="AJ1032" s="10" t="s">
        <v>40</v>
      </c>
    </row>
    <row r="1033" spans="1:36" x14ac:dyDescent="0.25">
      <c r="A1033" s="10" t="s">
        <v>36</v>
      </c>
      <c r="B1033" s="10" t="s">
        <v>71</v>
      </c>
      <c r="C1033" s="10">
        <v>26</v>
      </c>
      <c r="D1033" s="10" t="s">
        <v>38</v>
      </c>
      <c r="E1033" s="10">
        <v>2610</v>
      </c>
      <c r="F1033" s="10" t="s">
        <v>52</v>
      </c>
      <c r="G1033" s="20">
        <v>1888938</v>
      </c>
      <c r="H1033" s="10">
        <v>323.59309519999999</v>
      </c>
      <c r="I1033" s="10">
        <v>32</v>
      </c>
      <c r="J1033" s="10">
        <v>79</v>
      </c>
      <c r="K1033" s="10">
        <v>1457.326065</v>
      </c>
      <c r="L1033" s="10">
        <v>2194</v>
      </c>
      <c r="M1033" s="10">
        <v>6</v>
      </c>
      <c r="N1033" s="10">
        <v>2695</v>
      </c>
      <c r="O1033" s="10">
        <v>1465468</v>
      </c>
      <c r="P1033" s="10">
        <v>1172778</v>
      </c>
      <c r="Q1033" s="10">
        <v>79376</v>
      </c>
      <c r="R1033" s="10">
        <v>222</v>
      </c>
      <c r="S1033" s="10">
        <v>19</v>
      </c>
      <c r="T1033" s="10">
        <v>191.74207999999999</v>
      </c>
      <c r="U1033" s="10">
        <v>6391.2214050000002</v>
      </c>
      <c r="V1033" s="10">
        <v>45763</v>
      </c>
      <c r="W1033" s="10">
        <v>50762</v>
      </c>
      <c r="X1033" s="10">
        <v>62736</v>
      </c>
      <c r="Y1033" s="10">
        <v>100980</v>
      </c>
      <c r="Z1033" s="10">
        <v>136</v>
      </c>
      <c r="AA1033" s="10">
        <v>87020</v>
      </c>
      <c r="AB1033" s="10">
        <v>131708</v>
      </c>
      <c r="AC1033" s="10">
        <v>4889</v>
      </c>
      <c r="AD1033" s="10">
        <v>4742.15326</v>
      </c>
      <c r="AE1033" s="10">
        <v>1071334</v>
      </c>
      <c r="AF1033" s="10">
        <v>12</v>
      </c>
      <c r="AG1033" s="10">
        <v>57.19</v>
      </c>
      <c r="AH1033" s="10">
        <v>15.84</v>
      </c>
      <c r="AI1033" s="10">
        <v>102.92</v>
      </c>
      <c r="AJ1033" s="10" t="s">
        <v>40</v>
      </c>
    </row>
    <row r="1034" spans="1:36" x14ac:dyDescent="0.25">
      <c r="A1034" s="10" t="s">
        <v>36</v>
      </c>
      <c r="B1034" s="10" t="s">
        <v>71</v>
      </c>
      <c r="C1034" s="10">
        <v>26</v>
      </c>
      <c r="D1034" s="10" t="s">
        <v>38</v>
      </c>
      <c r="E1034" s="10">
        <v>2622</v>
      </c>
      <c r="F1034" s="10" t="s">
        <v>63</v>
      </c>
      <c r="G1034" s="20">
        <v>690917</v>
      </c>
      <c r="H1034" s="10">
        <v>319.2533067</v>
      </c>
      <c r="I1034" s="10">
        <v>39</v>
      </c>
      <c r="J1034" s="10">
        <v>23</v>
      </c>
      <c r="K1034" s="10">
        <v>1002.61189</v>
      </c>
      <c r="L1034" s="10">
        <v>1050</v>
      </c>
      <c r="M1034" s="10">
        <v>43</v>
      </c>
      <c r="N1034" s="10">
        <v>4384</v>
      </c>
      <c r="O1034" s="10">
        <v>525345</v>
      </c>
      <c r="P1034" s="10">
        <v>239375</v>
      </c>
      <c r="Q1034" s="10">
        <v>16449</v>
      </c>
      <c r="R1034" s="10">
        <v>132</v>
      </c>
      <c r="S1034" s="10">
        <v>8</v>
      </c>
      <c r="T1034" s="10">
        <v>214.89939000000001</v>
      </c>
      <c r="U1034" s="10">
        <v>2894.6925639999999</v>
      </c>
      <c r="V1034" s="10">
        <v>13411</v>
      </c>
      <c r="W1034" s="10">
        <v>14161</v>
      </c>
      <c r="X1034" s="10">
        <v>26579</v>
      </c>
      <c r="Y1034" s="10">
        <v>34388</v>
      </c>
      <c r="Z1034" s="10">
        <v>40</v>
      </c>
      <c r="AA1034" s="10">
        <v>45762</v>
      </c>
      <c r="AB1034" s="10">
        <v>58575</v>
      </c>
      <c r="AC1034" s="10">
        <v>5434</v>
      </c>
      <c r="AD1034" s="10">
        <v>1677.181284</v>
      </c>
      <c r="AE1034" s="10">
        <v>178194</v>
      </c>
      <c r="AF1034" s="10">
        <v>20</v>
      </c>
      <c r="AG1034" s="10">
        <v>72.209999999999994</v>
      </c>
      <c r="AH1034" s="10">
        <v>3.5</v>
      </c>
      <c r="AI1034" s="10">
        <v>101.97</v>
      </c>
      <c r="AJ1034" s="10" t="s">
        <v>40</v>
      </c>
    </row>
    <row r="1035" spans="1:36" x14ac:dyDescent="0.25">
      <c r="A1035" s="10" t="s">
        <v>36</v>
      </c>
      <c r="B1035" s="10" t="s">
        <v>71</v>
      </c>
      <c r="C1035" s="10">
        <v>26</v>
      </c>
      <c r="D1035" s="10" t="s">
        <v>38</v>
      </c>
      <c r="E1035" s="10">
        <v>2624</v>
      </c>
      <c r="F1035" s="10" t="s">
        <v>48</v>
      </c>
      <c r="G1035" s="20">
        <v>352119</v>
      </c>
      <c r="H1035" s="10">
        <v>326.67325970000002</v>
      </c>
      <c r="I1035" s="10">
        <v>34</v>
      </c>
      <c r="J1035" s="10">
        <v>33</v>
      </c>
      <c r="K1035" s="10">
        <v>316.12182619999999</v>
      </c>
      <c r="L1035" s="10">
        <v>431</v>
      </c>
      <c r="M1035" s="10">
        <v>10</v>
      </c>
      <c r="N1035" s="10">
        <v>1186</v>
      </c>
      <c r="O1035" s="10">
        <v>315333</v>
      </c>
      <c r="P1035" s="10">
        <v>266436</v>
      </c>
      <c r="Q1035" s="10">
        <v>16360</v>
      </c>
      <c r="R1035" s="10">
        <v>20</v>
      </c>
      <c r="S1035" s="10">
        <v>2</v>
      </c>
      <c r="T1035" s="10">
        <v>44.425730000000001</v>
      </c>
      <c r="U1035" s="10">
        <v>1390.656146</v>
      </c>
      <c r="V1035" s="10">
        <v>9259</v>
      </c>
      <c r="W1035" s="10">
        <v>10146</v>
      </c>
      <c r="X1035" s="10">
        <v>13096</v>
      </c>
      <c r="Y1035" s="10">
        <v>19293</v>
      </c>
      <c r="Z1035" s="10">
        <v>93</v>
      </c>
      <c r="AA1035" s="10">
        <v>19972</v>
      </c>
      <c r="AB1035" s="10">
        <v>27422</v>
      </c>
      <c r="AC1035" s="10">
        <v>1617</v>
      </c>
      <c r="AD1035" s="10">
        <v>1030.10859</v>
      </c>
      <c r="AE1035" s="10">
        <v>245878</v>
      </c>
      <c r="AF1035" s="10">
        <v>13</v>
      </c>
      <c r="AG1035" s="10">
        <v>42.44</v>
      </c>
      <c r="AH1035" s="10">
        <v>21.93</v>
      </c>
      <c r="AI1035" s="10">
        <v>100</v>
      </c>
      <c r="AJ1035" s="10" t="s">
        <v>40</v>
      </c>
    </row>
    <row r="1036" spans="1:36" x14ac:dyDescent="0.25">
      <c r="A1036" s="10" t="s">
        <v>36</v>
      </c>
      <c r="B1036" s="10" t="s">
        <v>71</v>
      </c>
      <c r="C1036" s="10">
        <v>26</v>
      </c>
      <c r="D1036" s="10" t="s">
        <v>38</v>
      </c>
      <c r="E1036" s="10">
        <v>2602</v>
      </c>
      <c r="F1036" s="10" t="s">
        <v>41</v>
      </c>
      <c r="G1036" s="20">
        <v>1097116</v>
      </c>
      <c r="H1036" s="10">
        <v>322.10493939999998</v>
      </c>
      <c r="I1036" s="10">
        <v>33</v>
      </c>
      <c r="J1036" s="10">
        <v>77</v>
      </c>
      <c r="K1036" s="10">
        <v>1279.456639</v>
      </c>
      <c r="L1036" s="10">
        <v>4387</v>
      </c>
      <c r="M1036" s="10">
        <v>53</v>
      </c>
      <c r="N1036" s="10">
        <v>5915</v>
      </c>
      <c r="O1036" s="10">
        <v>1130466</v>
      </c>
      <c r="P1036" s="10">
        <v>879643</v>
      </c>
      <c r="Q1036" s="10">
        <v>60762</v>
      </c>
      <c r="R1036" s="10">
        <v>915</v>
      </c>
      <c r="S1036" s="10">
        <v>52</v>
      </c>
      <c r="T1036" s="10">
        <v>197.79848000000001</v>
      </c>
      <c r="U1036" s="10">
        <v>5118.5419430000002</v>
      </c>
      <c r="V1036" s="10">
        <v>33275</v>
      </c>
      <c r="W1036" s="10">
        <v>35505</v>
      </c>
      <c r="X1036" s="10">
        <v>62969</v>
      </c>
      <c r="Y1036" s="10">
        <v>80674</v>
      </c>
      <c r="Z1036" s="10">
        <v>113</v>
      </c>
      <c r="AA1036" s="10">
        <v>108329</v>
      </c>
      <c r="AB1036" s="10">
        <v>134208</v>
      </c>
      <c r="AC1036" s="10">
        <v>10302</v>
      </c>
      <c r="AD1036" s="10">
        <v>3641.2868239999998</v>
      </c>
      <c r="AE1036" s="10">
        <v>679712</v>
      </c>
      <c r="AF1036" s="10">
        <v>20</v>
      </c>
      <c r="AG1036" s="10">
        <v>51.07</v>
      </c>
      <c r="AH1036" s="10">
        <v>3.48</v>
      </c>
      <c r="AI1036" s="10">
        <v>104.39</v>
      </c>
      <c r="AJ1036" s="10" t="s">
        <v>40</v>
      </c>
    </row>
    <row r="1037" spans="1:36" x14ac:dyDescent="0.25">
      <c r="A1037" s="10" t="s">
        <v>36</v>
      </c>
      <c r="B1037" s="10" t="s">
        <v>71</v>
      </c>
      <c r="C1037" s="10">
        <v>26</v>
      </c>
      <c r="D1037" s="10" t="s">
        <v>38</v>
      </c>
      <c r="E1037" s="10">
        <v>2604</v>
      </c>
      <c r="F1037" s="10" t="s">
        <v>42</v>
      </c>
      <c r="G1037" s="20">
        <v>2113266</v>
      </c>
      <c r="H1037" s="10">
        <v>314.32156880000002</v>
      </c>
      <c r="I1037" s="10">
        <v>35</v>
      </c>
      <c r="J1037" s="10">
        <v>75</v>
      </c>
      <c r="K1037" s="10">
        <v>2161.773154</v>
      </c>
      <c r="L1037" s="10">
        <v>2634</v>
      </c>
      <c r="M1037" s="10">
        <v>62</v>
      </c>
      <c r="N1037" s="10">
        <v>6768</v>
      </c>
      <c r="O1037" s="10">
        <v>1615359</v>
      </c>
      <c r="P1037" s="10">
        <v>1343396</v>
      </c>
      <c r="Q1037" s="10">
        <v>76446</v>
      </c>
      <c r="R1037" s="10">
        <v>49</v>
      </c>
      <c r="S1037" s="10">
        <v>3</v>
      </c>
      <c r="T1037" s="10">
        <v>221.91873000000001</v>
      </c>
      <c r="U1037" s="10">
        <v>7461.1136340000003</v>
      </c>
      <c r="V1037" s="10">
        <v>45631</v>
      </c>
      <c r="W1037" s="10">
        <v>48736</v>
      </c>
      <c r="X1037" s="10">
        <v>68244</v>
      </c>
      <c r="Y1037" s="10">
        <v>91472</v>
      </c>
      <c r="Z1037" s="10">
        <v>192</v>
      </c>
      <c r="AA1037" s="10">
        <v>108500</v>
      </c>
      <c r="AB1037" s="10">
        <v>136874</v>
      </c>
      <c r="AC1037" s="10">
        <v>9402</v>
      </c>
      <c r="AD1037" s="10">
        <v>5077.4217500000004</v>
      </c>
      <c r="AE1037" s="10">
        <v>1314046</v>
      </c>
      <c r="AF1037" s="10">
        <v>21</v>
      </c>
      <c r="AG1037" s="10">
        <v>76.319999999999993</v>
      </c>
      <c r="AH1037" s="10">
        <v>13.32</v>
      </c>
      <c r="AI1037" s="10">
        <v>102.16</v>
      </c>
      <c r="AJ1037" s="10" t="s">
        <v>40</v>
      </c>
    </row>
    <row r="1038" spans="1:36" x14ac:dyDescent="0.25">
      <c r="A1038" s="10" t="s">
        <v>36</v>
      </c>
      <c r="B1038" s="10" t="s">
        <v>71</v>
      </c>
      <c r="C1038" s="10">
        <v>26</v>
      </c>
      <c r="D1038" s="10" t="s">
        <v>38</v>
      </c>
      <c r="E1038" s="10">
        <v>2616</v>
      </c>
      <c r="F1038" s="10" t="s">
        <v>53</v>
      </c>
      <c r="G1038" s="20">
        <v>1741150</v>
      </c>
      <c r="H1038" s="10">
        <v>327.79188829999998</v>
      </c>
      <c r="I1038" s="10">
        <v>26</v>
      </c>
      <c r="J1038" s="10">
        <v>190</v>
      </c>
      <c r="K1038" s="10">
        <v>1415.3082750000001</v>
      </c>
      <c r="L1038" s="10">
        <v>2407</v>
      </c>
      <c r="M1038" s="10">
        <v>7</v>
      </c>
      <c r="N1038" s="10">
        <v>6196</v>
      </c>
      <c r="O1038" s="10">
        <v>1478326</v>
      </c>
      <c r="P1038" s="10">
        <v>1272061</v>
      </c>
      <c r="Q1038" s="10">
        <v>130152</v>
      </c>
      <c r="R1038" s="10">
        <v>551</v>
      </c>
      <c r="S1038" s="10">
        <v>73</v>
      </c>
      <c r="T1038" s="10">
        <v>162.03694999999999</v>
      </c>
      <c r="U1038" s="10">
        <v>6423.1779349999997</v>
      </c>
      <c r="V1038" s="10">
        <v>56837</v>
      </c>
      <c r="W1038" s="10">
        <v>74701</v>
      </c>
      <c r="X1038" s="10">
        <v>79553</v>
      </c>
      <c r="Y1038" s="10">
        <v>154772</v>
      </c>
      <c r="Z1038" s="10">
        <v>37</v>
      </c>
      <c r="AA1038" s="10">
        <v>107045</v>
      </c>
      <c r="AB1038" s="10">
        <v>198759</v>
      </c>
      <c r="AC1038" s="10">
        <v>8603</v>
      </c>
      <c r="AD1038" s="10">
        <v>4845.8327099999997</v>
      </c>
      <c r="AE1038" s="10">
        <v>1028267</v>
      </c>
      <c r="AF1038" s="10">
        <v>30</v>
      </c>
      <c r="AG1038" s="10">
        <v>58.85</v>
      </c>
      <c r="AH1038" s="10">
        <v>11.78</v>
      </c>
      <c r="AI1038" s="10">
        <v>102.56</v>
      </c>
      <c r="AJ1038" s="10" t="s">
        <v>40</v>
      </c>
    </row>
    <row r="1039" spans="1:36" x14ac:dyDescent="0.25">
      <c r="A1039" s="10" t="s">
        <v>36</v>
      </c>
      <c r="B1039" s="10" t="s">
        <v>71</v>
      </c>
      <c r="C1039" s="10">
        <v>26</v>
      </c>
      <c r="D1039" s="10" t="s">
        <v>38</v>
      </c>
      <c r="E1039" s="10">
        <v>2617</v>
      </c>
      <c r="F1039" s="10" t="s">
        <v>54</v>
      </c>
      <c r="G1039" s="20">
        <v>1265166</v>
      </c>
      <c r="H1039" s="10">
        <v>293.20450790000001</v>
      </c>
      <c r="I1039" s="10">
        <v>28</v>
      </c>
      <c r="J1039" s="10">
        <v>209</v>
      </c>
      <c r="K1039" s="10">
        <v>319.60258670000002</v>
      </c>
      <c r="L1039" s="10">
        <v>432</v>
      </c>
      <c r="M1039" s="10">
        <v>3</v>
      </c>
      <c r="N1039" s="10">
        <v>2506</v>
      </c>
      <c r="O1039" s="10">
        <v>965193</v>
      </c>
      <c r="P1039" s="10">
        <v>775496</v>
      </c>
      <c r="Q1039" s="10">
        <v>76140</v>
      </c>
      <c r="R1039" s="10">
        <v>0</v>
      </c>
      <c r="S1039" s="10">
        <v>0</v>
      </c>
      <c r="T1039" s="10">
        <v>119.31444</v>
      </c>
      <c r="U1039" s="10">
        <v>3268.9064130000002</v>
      </c>
      <c r="V1039" s="10">
        <v>34412</v>
      </c>
      <c r="W1039" s="10">
        <v>41395</v>
      </c>
      <c r="X1039" s="10">
        <v>49772</v>
      </c>
      <c r="Y1039" s="10">
        <v>95749</v>
      </c>
      <c r="Z1039" s="10">
        <v>104</v>
      </c>
      <c r="AA1039" s="10">
        <v>82500</v>
      </c>
      <c r="AB1039" s="10">
        <v>143940</v>
      </c>
      <c r="AC1039" s="10">
        <v>2938</v>
      </c>
      <c r="AD1039" s="10">
        <v>2829.9893860000002</v>
      </c>
      <c r="AE1039" s="10">
        <v>686545</v>
      </c>
      <c r="AF1039" s="10">
        <v>24</v>
      </c>
      <c r="AG1039" s="10">
        <v>48.34</v>
      </c>
      <c r="AH1039" s="10">
        <v>23.66</v>
      </c>
      <c r="AI1039" s="10">
        <v>105.25</v>
      </c>
      <c r="AJ1039" s="10" t="s">
        <v>40</v>
      </c>
    </row>
    <row r="1040" spans="1:36" x14ac:dyDescent="0.25">
      <c r="A1040" s="10" t="s">
        <v>36</v>
      </c>
      <c r="B1040" s="10" t="s">
        <v>71</v>
      </c>
      <c r="C1040" s="10">
        <v>26</v>
      </c>
      <c r="D1040" s="10" t="s">
        <v>38</v>
      </c>
      <c r="E1040" s="10">
        <v>2624</v>
      </c>
      <c r="F1040" s="10" t="s">
        <v>48</v>
      </c>
      <c r="G1040" s="20">
        <v>352119</v>
      </c>
      <c r="H1040" s="10">
        <v>327.20331220000003</v>
      </c>
      <c r="I1040" s="10">
        <v>33</v>
      </c>
      <c r="J1040" s="10">
        <v>33</v>
      </c>
      <c r="K1040" s="10">
        <v>312.86928640000002</v>
      </c>
      <c r="L1040" s="10">
        <v>401</v>
      </c>
      <c r="M1040" s="10">
        <v>10</v>
      </c>
      <c r="N1040" s="10">
        <v>1213</v>
      </c>
      <c r="O1040" s="10">
        <v>308855</v>
      </c>
      <c r="P1040" s="10">
        <v>260934</v>
      </c>
      <c r="Q1040" s="10">
        <v>16342</v>
      </c>
      <c r="R1040" s="10">
        <v>20</v>
      </c>
      <c r="S1040" s="10">
        <v>2</v>
      </c>
      <c r="T1040" s="10">
        <v>44.662019999999998</v>
      </c>
      <c r="U1040" s="10">
        <v>1368.115096</v>
      </c>
      <c r="V1040" s="10">
        <v>9184</v>
      </c>
      <c r="W1040" s="10">
        <v>10062</v>
      </c>
      <c r="X1040" s="10">
        <v>13081</v>
      </c>
      <c r="Y1040" s="10">
        <v>19273</v>
      </c>
      <c r="Z1040" s="10">
        <v>87</v>
      </c>
      <c r="AA1040" s="10">
        <v>19970</v>
      </c>
      <c r="AB1040" s="10">
        <v>27419</v>
      </c>
      <c r="AC1040" s="10">
        <v>1614</v>
      </c>
      <c r="AD1040" s="10">
        <v>1010.58379</v>
      </c>
      <c r="AE1040" s="10">
        <v>240803</v>
      </c>
      <c r="AF1040" s="10">
        <v>13</v>
      </c>
      <c r="AG1040" s="10">
        <v>42.62</v>
      </c>
      <c r="AH1040" s="10">
        <v>21.65</v>
      </c>
      <c r="AI1040" s="10">
        <v>100</v>
      </c>
      <c r="AJ1040" s="10" t="s">
        <v>40</v>
      </c>
    </row>
    <row r="1041" spans="1:36" x14ac:dyDescent="0.25">
      <c r="A1041" s="10" t="s">
        <v>36</v>
      </c>
      <c r="B1041" s="10" t="s">
        <v>71</v>
      </c>
      <c r="C1041" s="10">
        <v>26</v>
      </c>
      <c r="D1041" s="10" t="s">
        <v>38</v>
      </c>
      <c r="E1041" s="10">
        <v>2603</v>
      </c>
      <c r="F1041" s="10" t="s">
        <v>59</v>
      </c>
      <c r="G1041" s="20">
        <v>1754299</v>
      </c>
      <c r="H1041" s="10">
        <v>317.21508269999998</v>
      </c>
      <c r="I1041" s="10">
        <v>31</v>
      </c>
      <c r="J1041" s="10">
        <v>38</v>
      </c>
      <c r="K1041" s="10">
        <v>1717.89598</v>
      </c>
      <c r="L1041" s="10">
        <v>3077</v>
      </c>
      <c r="M1041" s="10">
        <v>134</v>
      </c>
      <c r="N1041" s="10">
        <v>7050</v>
      </c>
      <c r="O1041" s="10">
        <v>1141779</v>
      </c>
      <c r="P1041" s="10">
        <v>931481</v>
      </c>
      <c r="Q1041" s="10">
        <v>91659</v>
      </c>
      <c r="R1041" s="10">
        <v>282</v>
      </c>
      <c r="S1041" s="10">
        <v>64</v>
      </c>
      <c r="T1041" s="10">
        <v>199.51981000000001</v>
      </c>
      <c r="U1041" s="10">
        <v>5539.3109899999999</v>
      </c>
      <c r="V1041" s="10">
        <v>35932</v>
      </c>
      <c r="W1041" s="10">
        <v>43443</v>
      </c>
      <c r="X1041" s="10">
        <v>70318</v>
      </c>
      <c r="Y1041" s="10">
        <v>112679</v>
      </c>
      <c r="Z1041" s="10">
        <v>93</v>
      </c>
      <c r="AA1041" s="10">
        <v>119231</v>
      </c>
      <c r="AB1041" s="10">
        <v>182142</v>
      </c>
      <c r="AC1041" s="10">
        <v>10127</v>
      </c>
      <c r="AD1041" s="10">
        <v>3621.895199</v>
      </c>
      <c r="AE1041" s="10">
        <v>643836</v>
      </c>
      <c r="AF1041" s="10">
        <v>21</v>
      </c>
      <c r="AG1041" s="10">
        <v>72.69</v>
      </c>
      <c r="AH1041" s="10">
        <v>5.09</v>
      </c>
      <c r="AI1041" s="10">
        <v>110.36</v>
      </c>
      <c r="AJ1041" s="10" t="s">
        <v>40</v>
      </c>
    </row>
    <row r="1042" spans="1:36" x14ac:dyDescent="0.25">
      <c r="A1042" s="10" t="s">
        <v>36</v>
      </c>
      <c r="B1042" s="10" t="s">
        <v>71</v>
      </c>
      <c r="C1042" s="10">
        <v>26</v>
      </c>
      <c r="D1042" s="10" t="s">
        <v>38</v>
      </c>
      <c r="E1042" s="10">
        <v>2612</v>
      </c>
      <c r="F1042" s="10" t="s">
        <v>60</v>
      </c>
      <c r="G1042" s="20">
        <v>1002357</v>
      </c>
      <c r="H1042" s="10">
        <v>329.28020980000002</v>
      </c>
      <c r="I1042" s="10">
        <v>30</v>
      </c>
      <c r="J1042" s="10">
        <v>92</v>
      </c>
      <c r="K1042" s="10">
        <v>610.25313689999996</v>
      </c>
      <c r="L1042" s="10">
        <v>1029</v>
      </c>
      <c r="M1042" s="10">
        <v>1</v>
      </c>
      <c r="N1042" s="10">
        <v>1574</v>
      </c>
      <c r="O1042" s="10">
        <v>816224</v>
      </c>
      <c r="P1042" s="10">
        <v>656903</v>
      </c>
      <c r="Q1042" s="10">
        <v>59352</v>
      </c>
      <c r="R1042" s="10">
        <v>52</v>
      </c>
      <c r="S1042" s="10">
        <v>4</v>
      </c>
      <c r="T1042" s="10">
        <v>117.60455</v>
      </c>
      <c r="U1042" s="10">
        <v>3415.5217870000001</v>
      </c>
      <c r="V1042" s="10">
        <v>26798</v>
      </c>
      <c r="W1042" s="10">
        <v>34882</v>
      </c>
      <c r="X1042" s="10">
        <v>39743</v>
      </c>
      <c r="Y1042" s="10">
        <v>74569</v>
      </c>
      <c r="Z1042" s="10">
        <v>14</v>
      </c>
      <c r="AA1042" s="10">
        <v>53200</v>
      </c>
      <c r="AB1042" s="10">
        <v>94445</v>
      </c>
      <c r="AC1042" s="10">
        <v>2603</v>
      </c>
      <c r="AD1042" s="10">
        <v>2687.6641</v>
      </c>
      <c r="AE1042" s="10">
        <v>548823</v>
      </c>
      <c r="AF1042" s="10">
        <v>7</v>
      </c>
      <c r="AG1042" s="10">
        <v>79.72</v>
      </c>
      <c r="AH1042" s="10">
        <v>3.04</v>
      </c>
      <c r="AI1042" s="10">
        <v>100.52</v>
      </c>
      <c r="AJ1042" s="10" t="s">
        <v>40</v>
      </c>
    </row>
    <row r="1043" spans="1:36" x14ac:dyDescent="0.25">
      <c r="A1043" s="10" t="s">
        <v>36</v>
      </c>
      <c r="B1043" s="10" t="s">
        <v>71</v>
      </c>
      <c r="C1043" s="10">
        <v>26</v>
      </c>
      <c r="D1043" s="10" t="s">
        <v>38</v>
      </c>
      <c r="E1043" s="10">
        <v>2617</v>
      </c>
      <c r="F1043" s="10" t="s">
        <v>54</v>
      </c>
      <c r="G1043" s="20">
        <v>1265166</v>
      </c>
      <c r="H1043" s="10">
        <v>287.51098769999999</v>
      </c>
      <c r="I1043" s="10">
        <v>27</v>
      </c>
      <c r="J1043" s="10">
        <v>207</v>
      </c>
      <c r="K1043" s="10">
        <v>316.99472830000002</v>
      </c>
      <c r="L1043" s="10">
        <v>413</v>
      </c>
      <c r="M1043" s="10">
        <v>3</v>
      </c>
      <c r="N1043" s="10">
        <v>2456</v>
      </c>
      <c r="O1043" s="10">
        <v>921725</v>
      </c>
      <c r="P1043" s="10">
        <v>739802</v>
      </c>
      <c r="Q1043" s="10">
        <v>76184</v>
      </c>
      <c r="R1043" s="10">
        <v>0</v>
      </c>
      <c r="S1043" s="10">
        <v>0</v>
      </c>
      <c r="T1043" s="10">
        <v>110.96913000000001</v>
      </c>
      <c r="U1043" s="10">
        <v>3078.0245100000002</v>
      </c>
      <c r="V1043" s="10">
        <v>33876</v>
      </c>
      <c r="W1043" s="10">
        <v>40617</v>
      </c>
      <c r="X1043" s="10">
        <v>49693</v>
      </c>
      <c r="Y1043" s="10">
        <v>95749</v>
      </c>
      <c r="Z1043" s="10">
        <v>96</v>
      </c>
      <c r="AA1043" s="10">
        <v>82552</v>
      </c>
      <c r="AB1043" s="10">
        <v>144168</v>
      </c>
      <c r="AC1043" s="10">
        <v>2869</v>
      </c>
      <c r="AD1043" s="10">
        <v>2650.0606520000001</v>
      </c>
      <c r="AE1043" s="10">
        <v>655484</v>
      </c>
      <c r="AF1043" s="10">
        <v>25</v>
      </c>
      <c r="AG1043" s="10">
        <v>48.64</v>
      </c>
      <c r="AH1043" s="10">
        <v>23.44</v>
      </c>
      <c r="AI1043" s="10">
        <v>103.74</v>
      </c>
      <c r="AJ1043" s="10" t="s">
        <v>40</v>
      </c>
    </row>
    <row r="1044" spans="1:36" x14ac:dyDescent="0.25">
      <c r="A1044" s="10" t="s">
        <v>36</v>
      </c>
      <c r="B1044" s="10" t="s">
        <v>71</v>
      </c>
      <c r="C1044" s="10">
        <v>26</v>
      </c>
      <c r="D1044" s="10" t="s">
        <v>38</v>
      </c>
      <c r="E1044" s="10">
        <v>2602</v>
      </c>
      <c r="F1044" s="10" t="s">
        <v>41</v>
      </c>
      <c r="G1044" s="20">
        <v>1097116</v>
      </c>
      <c r="H1044" s="10">
        <v>322.07733839999997</v>
      </c>
      <c r="I1044" s="10">
        <v>33</v>
      </c>
      <c r="J1044" s="10">
        <v>74</v>
      </c>
      <c r="K1044" s="10">
        <v>1129.208617</v>
      </c>
      <c r="L1044" s="10">
        <v>4203</v>
      </c>
      <c r="M1044" s="10">
        <v>57</v>
      </c>
      <c r="N1044" s="10">
        <v>5957</v>
      </c>
      <c r="O1044" s="10">
        <v>1093408</v>
      </c>
      <c r="P1044" s="10">
        <v>851312</v>
      </c>
      <c r="Q1044" s="10">
        <v>60429</v>
      </c>
      <c r="R1044" s="10">
        <v>889</v>
      </c>
      <c r="S1044" s="10">
        <v>52</v>
      </c>
      <c r="T1044" s="10">
        <v>193.03758999999999</v>
      </c>
      <c r="U1044" s="10">
        <v>4843.8655909999998</v>
      </c>
      <c r="V1044" s="10">
        <v>32578</v>
      </c>
      <c r="W1044" s="10">
        <v>34718</v>
      </c>
      <c r="X1044" s="10">
        <v>62607</v>
      </c>
      <c r="Y1044" s="10">
        <v>80200</v>
      </c>
      <c r="Z1044" s="10">
        <v>107</v>
      </c>
      <c r="AA1044" s="10">
        <v>107815</v>
      </c>
      <c r="AB1044" s="10">
        <v>133611</v>
      </c>
      <c r="AC1044" s="10">
        <v>10160</v>
      </c>
      <c r="AD1044" s="10">
        <v>3521.6193840000001</v>
      </c>
      <c r="AE1044" s="10">
        <v>657634</v>
      </c>
      <c r="AF1044" s="10">
        <v>20</v>
      </c>
      <c r="AG1044" s="10">
        <v>51.6</v>
      </c>
      <c r="AH1044" s="10">
        <v>3.68</v>
      </c>
      <c r="AI1044" s="10">
        <v>104.51</v>
      </c>
      <c r="AJ1044" s="10" t="s">
        <v>40</v>
      </c>
    </row>
    <row r="1045" spans="1:36" x14ac:dyDescent="0.25">
      <c r="A1045" s="10" t="s">
        <v>36</v>
      </c>
      <c r="B1045" s="10" t="s">
        <v>71</v>
      </c>
      <c r="C1045" s="10">
        <v>26</v>
      </c>
      <c r="D1045" s="10" t="s">
        <v>38</v>
      </c>
      <c r="E1045" s="10">
        <v>2610</v>
      </c>
      <c r="F1045" s="10" t="s">
        <v>52</v>
      </c>
      <c r="G1045" s="20">
        <v>1888938</v>
      </c>
      <c r="H1045" s="10">
        <v>319.24453319999998</v>
      </c>
      <c r="I1045" s="10">
        <v>31</v>
      </c>
      <c r="J1045" s="10">
        <v>78</v>
      </c>
      <c r="K1045" s="10">
        <v>1306.5504080000001</v>
      </c>
      <c r="L1045" s="10">
        <v>1989</v>
      </c>
      <c r="M1045" s="10">
        <v>8</v>
      </c>
      <c r="N1045" s="10">
        <v>2820</v>
      </c>
      <c r="O1045" s="10">
        <v>1409367</v>
      </c>
      <c r="P1045" s="10">
        <v>1128305</v>
      </c>
      <c r="Q1045" s="10">
        <v>79186</v>
      </c>
      <c r="R1045" s="10">
        <v>212</v>
      </c>
      <c r="S1045" s="10">
        <v>19</v>
      </c>
      <c r="T1045" s="10">
        <v>186.57521</v>
      </c>
      <c r="U1045" s="10">
        <v>5992.4527179999995</v>
      </c>
      <c r="V1045" s="10">
        <v>45196</v>
      </c>
      <c r="W1045" s="10">
        <v>49969</v>
      </c>
      <c r="X1045" s="10">
        <v>62600</v>
      </c>
      <c r="Y1045" s="10">
        <v>100714</v>
      </c>
      <c r="Z1045" s="10">
        <v>119</v>
      </c>
      <c r="AA1045" s="10">
        <v>86697</v>
      </c>
      <c r="AB1045" s="10">
        <v>131183</v>
      </c>
      <c r="AC1045" s="10">
        <v>4809</v>
      </c>
      <c r="AD1045" s="10">
        <v>4499.3271000000004</v>
      </c>
      <c r="AE1045" s="10">
        <v>1030703</v>
      </c>
      <c r="AF1045" s="10">
        <v>12</v>
      </c>
      <c r="AG1045" s="10">
        <v>57.13</v>
      </c>
      <c r="AH1045" s="10">
        <v>16.170000000000002</v>
      </c>
      <c r="AI1045" s="10">
        <v>101.63</v>
      </c>
      <c r="AJ1045" s="10" t="s">
        <v>40</v>
      </c>
    </row>
    <row r="1046" spans="1:36" x14ac:dyDescent="0.25">
      <c r="A1046" s="10" t="s">
        <v>36</v>
      </c>
      <c r="B1046" s="10" t="s">
        <v>71</v>
      </c>
      <c r="C1046" s="10">
        <v>26</v>
      </c>
      <c r="D1046" s="10" t="s">
        <v>38</v>
      </c>
      <c r="E1046" s="10">
        <v>2615</v>
      </c>
      <c r="F1046" s="10" t="s">
        <v>50</v>
      </c>
      <c r="G1046" s="20">
        <v>1260834</v>
      </c>
      <c r="H1046" s="10">
        <v>310.04275039999999</v>
      </c>
      <c r="I1046" s="10">
        <v>25</v>
      </c>
      <c r="J1046" s="10">
        <v>41</v>
      </c>
      <c r="K1046" s="10">
        <v>372.40140480000002</v>
      </c>
      <c r="L1046" s="10">
        <v>1300</v>
      </c>
      <c r="M1046" s="10">
        <v>5</v>
      </c>
      <c r="N1046" s="10">
        <v>3330</v>
      </c>
      <c r="O1046" s="10">
        <v>841339</v>
      </c>
      <c r="P1046" s="10">
        <v>766801</v>
      </c>
      <c r="Q1046" s="10">
        <v>87626</v>
      </c>
      <c r="R1046" s="10">
        <v>75</v>
      </c>
      <c r="S1046" s="10">
        <v>15</v>
      </c>
      <c r="T1046" s="10">
        <v>142.44944000000001</v>
      </c>
      <c r="U1046" s="10">
        <v>3123.3614210000001</v>
      </c>
      <c r="V1046" s="10">
        <v>33486</v>
      </c>
      <c r="W1046" s="10">
        <v>38849</v>
      </c>
      <c r="X1046" s="10">
        <v>56716</v>
      </c>
      <c r="Y1046" s="10">
        <v>97022</v>
      </c>
      <c r="Z1046" s="10">
        <v>26</v>
      </c>
      <c r="AA1046" s="10">
        <v>90769</v>
      </c>
      <c r="AB1046" s="10">
        <v>147106</v>
      </c>
      <c r="AC1046" s="10">
        <v>4630</v>
      </c>
      <c r="AD1046" s="10">
        <v>2608.5105760000001</v>
      </c>
      <c r="AE1046" s="10">
        <v>597460</v>
      </c>
      <c r="AF1046" s="10">
        <v>9</v>
      </c>
      <c r="AG1046" s="10">
        <v>61.74</v>
      </c>
      <c r="AH1046" s="10">
        <v>25.47</v>
      </c>
      <c r="AI1046" s="10">
        <v>106.85</v>
      </c>
      <c r="AJ1046" s="10" t="s">
        <v>40</v>
      </c>
    </row>
    <row r="1047" spans="1:36" x14ac:dyDescent="0.25">
      <c r="A1047" s="10" t="s">
        <v>36</v>
      </c>
      <c r="B1047" s="10" t="s">
        <v>71</v>
      </c>
      <c r="C1047" s="10">
        <v>26</v>
      </c>
      <c r="D1047" s="10" t="s">
        <v>38</v>
      </c>
      <c r="E1047" s="10">
        <v>2616</v>
      </c>
      <c r="F1047" s="10" t="s">
        <v>53</v>
      </c>
      <c r="G1047" s="20">
        <v>1741150</v>
      </c>
      <c r="H1047" s="10">
        <v>321.42529939999997</v>
      </c>
      <c r="I1047" s="10">
        <v>24</v>
      </c>
      <c r="J1047" s="10">
        <v>184</v>
      </c>
      <c r="K1047" s="10">
        <v>1397.222305</v>
      </c>
      <c r="L1047" s="10">
        <v>2100</v>
      </c>
      <c r="M1047" s="10">
        <v>8</v>
      </c>
      <c r="N1047" s="10">
        <v>6303</v>
      </c>
      <c r="O1047" s="10">
        <v>1382571</v>
      </c>
      <c r="P1047" s="10">
        <v>1187815</v>
      </c>
      <c r="Q1047" s="10">
        <v>129744</v>
      </c>
      <c r="R1047" s="10">
        <v>525</v>
      </c>
      <c r="S1047" s="10">
        <v>73</v>
      </c>
      <c r="T1047" s="10">
        <v>162.03694999999999</v>
      </c>
      <c r="U1047" s="10">
        <v>6003.192231</v>
      </c>
      <c r="V1047" s="10">
        <v>56022</v>
      </c>
      <c r="W1047" s="10">
        <v>73098</v>
      </c>
      <c r="X1047" s="10">
        <v>79355</v>
      </c>
      <c r="Y1047" s="10">
        <v>154294</v>
      </c>
      <c r="Z1047" s="10">
        <v>30</v>
      </c>
      <c r="AA1047" s="10">
        <v>106793</v>
      </c>
      <c r="AB1047" s="10">
        <v>198168</v>
      </c>
      <c r="AC1047" s="10">
        <v>8403</v>
      </c>
      <c r="AD1047" s="10">
        <v>4443.9329760000001</v>
      </c>
      <c r="AE1047" s="10">
        <v>962563</v>
      </c>
      <c r="AF1047" s="10">
        <v>30</v>
      </c>
      <c r="AG1047" s="10">
        <v>59.44</v>
      </c>
      <c r="AH1047" s="10">
        <v>11.67</v>
      </c>
      <c r="AI1047" s="10">
        <v>101.57</v>
      </c>
      <c r="AJ1047" s="10" t="s">
        <v>40</v>
      </c>
    </row>
    <row r="1048" spans="1:36" x14ac:dyDescent="0.25">
      <c r="A1048" s="10" t="s">
        <v>36</v>
      </c>
      <c r="B1048" s="10" t="s">
        <v>71</v>
      </c>
      <c r="C1048" s="10">
        <v>26</v>
      </c>
      <c r="D1048" s="10" t="s">
        <v>38</v>
      </c>
      <c r="E1048" s="10">
        <v>2623</v>
      </c>
      <c r="F1048" s="10" t="s">
        <v>56</v>
      </c>
      <c r="G1048" s="20">
        <v>2626141</v>
      </c>
      <c r="H1048" s="10">
        <v>291.57313119999998</v>
      </c>
      <c r="I1048" s="10">
        <v>20</v>
      </c>
      <c r="J1048" s="10">
        <v>190</v>
      </c>
      <c r="K1048" s="10">
        <v>4453.5597539999999</v>
      </c>
      <c r="L1048" s="10">
        <v>1945</v>
      </c>
      <c r="M1048" s="10">
        <v>8</v>
      </c>
      <c r="N1048" s="10">
        <v>4066</v>
      </c>
      <c r="O1048" s="10">
        <v>1565460</v>
      </c>
      <c r="P1048" s="10">
        <v>936648</v>
      </c>
      <c r="Q1048" s="10">
        <v>118247</v>
      </c>
      <c r="R1048" s="10">
        <v>418</v>
      </c>
      <c r="S1048" s="10">
        <v>77</v>
      </c>
      <c r="T1048" s="10">
        <v>184.69107</v>
      </c>
      <c r="U1048" s="10">
        <v>9202.7115639999993</v>
      </c>
      <c r="V1048" s="10">
        <v>74978</v>
      </c>
      <c r="W1048" s="10">
        <v>103807</v>
      </c>
      <c r="X1048" s="10">
        <v>109990</v>
      </c>
      <c r="Y1048" s="10">
        <v>208319</v>
      </c>
      <c r="Z1048" s="10">
        <v>12</v>
      </c>
      <c r="AA1048" s="10">
        <v>140490</v>
      </c>
      <c r="AB1048" s="10">
        <v>257304</v>
      </c>
      <c r="AC1048" s="10">
        <v>6011</v>
      </c>
      <c r="AD1048" s="10">
        <v>4564.4607400000004</v>
      </c>
      <c r="AE1048" s="10">
        <v>914693</v>
      </c>
      <c r="AF1048" s="10">
        <v>29</v>
      </c>
      <c r="AG1048" s="10">
        <v>65.09</v>
      </c>
      <c r="AH1048" s="10">
        <v>5.9</v>
      </c>
      <c r="AI1048" s="10">
        <v>109.13</v>
      </c>
      <c r="AJ1048" s="10" t="s">
        <v>40</v>
      </c>
    </row>
    <row r="1049" spans="1:36" x14ac:dyDescent="0.25">
      <c r="A1049" s="10" t="s">
        <v>36</v>
      </c>
      <c r="B1049" s="10" t="s">
        <v>71</v>
      </c>
      <c r="C1049" s="10">
        <v>26</v>
      </c>
      <c r="D1049" s="10" t="s">
        <v>38</v>
      </c>
      <c r="E1049" s="10">
        <v>2606</v>
      </c>
      <c r="F1049" s="10" t="s">
        <v>49</v>
      </c>
      <c r="G1049" s="20">
        <v>679003</v>
      </c>
      <c r="H1049" s="10">
        <v>323.8711113</v>
      </c>
      <c r="I1049" s="10">
        <v>37</v>
      </c>
      <c r="J1049" s="10">
        <v>41</v>
      </c>
      <c r="K1049" s="10">
        <v>1308.9179770000001</v>
      </c>
      <c r="L1049" s="10">
        <v>1999</v>
      </c>
      <c r="M1049" s="10">
        <v>37</v>
      </c>
      <c r="N1049" s="10">
        <v>4000</v>
      </c>
      <c r="O1049" s="10">
        <v>638385</v>
      </c>
      <c r="P1049" s="10">
        <v>546601</v>
      </c>
      <c r="Q1049" s="10">
        <v>35159</v>
      </c>
      <c r="R1049" s="10">
        <v>1328</v>
      </c>
      <c r="S1049" s="10">
        <v>81</v>
      </c>
      <c r="T1049" s="10">
        <v>96.21163</v>
      </c>
      <c r="U1049" s="10">
        <v>3472.6742009999998</v>
      </c>
      <c r="V1049" s="10">
        <v>17002</v>
      </c>
      <c r="W1049" s="10">
        <v>18344</v>
      </c>
      <c r="X1049" s="10">
        <v>29008</v>
      </c>
      <c r="Y1049" s="10">
        <v>42052</v>
      </c>
      <c r="Z1049" s="10">
        <v>83</v>
      </c>
      <c r="AA1049" s="10">
        <v>46980</v>
      </c>
      <c r="AB1049" s="10">
        <v>66603</v>
      </c>
      <c r="AC1049" s="10">
        <v>5999</v>
      </c>
      <c r="AD1049" s="10">
        <v>2067.544594</v>
      </c>
      <c r="AE1049" s="10">
        <v>497954</v>
      </c>
      <c r="AF1049" s="10">
        <v>20</v>
      </c>
      <c r="AG1049" s="10">
        <v>33.409999999999997</v>
      </c>
      <c r="AH1049" s="10">
        <v>14.19</v>
      </c>
      <c r="AI1049" s="10">
        <v>114.44</v>
      </c>
      <c r="AJ1049" s="10" t="s">
        <v>40</v>
      </c>
    </row>
    <row r="1050" spans="1:36" x14ac:dyDescent="0.25">
      <c r="A1050" s="10" t="s">
        <v>36</v>
      </c>
      <c r="B1050" s="10" t="s">
        <v>71</v>
      </c>
      <c r="C1050" s="10">
        <v>26</v>
      </c>
      <c r="D1050" s="10" t="s">
        <v>38</v>
      </c>
      <c r="E1050" s="10">
        <v>2610</v>
      </c>
      <c r="F1050" s="10" t="s">
        <v>52</v>
      </c>
      <c r="G1050" s="20">
        <v>1888938</v>
      </c>
      <c r="H1050" s="10">
        <v>323.89513410000001</v>
      </c>
      <c r="I1050" s="10">
        <v>31</v>
      </c>
      <c r="J1050" s="10">
        <v>78</v>
      </c>
      <c r="K1050" s="10">
        <v>1425.9993979999999</v>
      </c>
      <c r="L1050" s="10">
        <v>2071</v>
      </c>
      <c r="M1050" s="10">
        <v>7</v>
      </c>
      <c r="N1050" s="10">
        <v>2802</v>
      </c>
      <c r="O1050" s="10">
        <v>1434871</v>
      </c>
      <c r="P1050" s="10">
        <v>1148201</v>
      </c>
      <c r="Q1050" s="10">
        <v>79259</v>
      </c>
      <c r="R1050" s="10">
        <v>212</v>
      </c>
      <c r="S1050" s="10">
        <v>19</v>
      </c>
      <c r="T1050" s="10">
        <v>191.99189000000001</v>
      </c>
      <c r="U1050" s="10">
        <v>6265.4686380000003</v>
      </c>
      <c r="V1050" s="10">
        <v>45457</v>
      </c>
      <c r="W1050" s="10">
        <v>50334</v>
      </c>
      <c r="X1050" s="10">
        <v>62670</v>
      </c>
      <c r="Y1050" s="10">
        <v>100819</v>
      </c>
      <c r="Z1050" s="10">
        <v>128</v>
      </c>
      <c r="AA1050" s="10">
        <v>86816</v>
      </c>
      <c r="AB1050" s="10">
        <v>131364</v>
      </c>
      <c r="AC1050" s="10">
        <v>4873</v>
      </c>
      <c r="AD1050" s="10">
        <v>4647.4773500000001</v>
      </c>
      <c r="AE1050" s="10">
        <v>1049254</v>
      </c>
      <c r="AF1050" s="10">
        <v>12</v>
      </c>
      <c r="AG1050" s="10">
        <v>57.33</v>
      </c>
      <c r="AH1050" s="10">
        <v>15.99</v>
      </c>
      <c r="AI1050" s="10">
        <v>102.94</v>
      </c>
      <c r="AJ1050" s="10" t="s">
        <v>40</v>
      </c>
    </row>
    <row r="1051" spans="1:36" x14ac:dyDescent="0.25">
      <c r="A1051" s="10" t="s">
        <v>36</v>
      </c>
      <c r="B1051" s="10" t="s">
        <v>71</v>
      </c>
      <c r="C1051" s="10">
        <v>26</v>
      </c>
      <c r="D1051" s="10" t="s">
        <v>38</v>
      </c>
      <c r="E1051" s="10">
        <v>2611</v>
      </c>
      <c r="F1051" s="10" t="s">
        <v>46</v>
      </c>
      <c r="G1051" s="20">
        <v>1611934</v>
      </c>
      <c r="H1051" s="10">
        <v>322.95323300000001</v>
      </c>
      <c r="I1051" s="10">
        <v>27</v>
      </c>
      <c r="J1051" s="10">
        <v>844</v>
      </c>
      <c r="K1051" s="10">
        <v>464.77445399999999</v>
      </c>
      <c r="L1051" s="10">
        <v>1488</v>
      </c>
      <c r="M1051" s="10">
        <v>3</v>
      </c>
      <c r="N1051" s="10">
        <v>3021</v>
      </c>
      <c r="O1051" s="10">
        <v>1271958</v>
      </c>
      <c r="P1051" s="10">
        <v>1031512</v>
      </c>
      <c r="Q1051" s="10">
        <v>97026</v>
      </c>
      <c r="R1051" s="10">
        <v>24</v>
      </c>
      <c r="S1051" s="10">
        <v>8</v>
      </c>
      <c r="T1051" s="10">
        <v>186.48711</v>
      </c>
      <c r="U1051" s="10">
        <v>4759.0910480000002</v>
      </c>
      <c r="V1051" s="10">
        <v>46975</v>
      </c>
      <c r="W1051" s="10">
        <v>56071</v>
      </c>
      <c r="X1051" s="10">
        <v>66490</v>
      </c>
      <c r="Y1051" s="10">
        <v>120083</v>
      </c>
      <c r="Z1051" s="10">
        <v>95</v>
      </c>
      <c r="AA1051" s="10">
        <v>100056</v>
      </c>
      <c r="AB1051" s="10">
        <v>166643</v>
      </c>
      <c r="AC1051" s="10">
        <v>4509</v>
      </c>
      <c r="AD1051" s="10">
        <v>4107.8294839999999</v>
      </c>
      <c r="AE1051" s="10">
        <v>931961</v>
      </c>
      <c r="AF1051" s="10">
        <v>10</v>
      </c>
      <c r="AG1051" s="10">
        <v>65.849999999999994</v>
      </c>
      <c r="AH1051" s="10">
        <v>12.18</v>
      </c>
      <c r="AI1051" s="10">
        <v>101.26</v>
      </c>
      <c r="AJ1051" s="10" t="s">
        <v>40</v>
      </c>
    </row>
    <row r="1052" spans="1:36" x14ac:dyDescent="0.25">
      <c r="A1052" s="10" t="s">
        <v>36</v>
      </c>
      <c r="B1052" s="10" t="s">
        <v>71</v>
      </c>
      <c r="C1052" s="10">
        <v>26</v>
      </c>
      <c r="D1052" s="10" t="s">
        <v>38</v>
      </c>
      <c r="E1052" s="10">
        <v>2614</v>
      </c>
      <c r="F1052" s="10" t="s">
        <v>45</v>
      </c>
      <c r="G1052" s="20">
        <v>1089999</v>
      </c>
      <c r="H1052" s="10">
        <v>323.66961179999998</v>
      </c>
      <c r="I1052" s="10">
        <v>48</v>
      </c>
      <c r="J1052" s="10">
        <v>34</v>
      </c>
      <c r="K1052" s="10">
        <v>955.77565900000002</v>
      </c>
      <c r="L1052" s="10">
        <v>2011</v>
      </c>
      <c r="M1052" s="10">
        <v>3</v>
      </c>
      <c r="N1052" s="10">
        <v>2649</v>
      </c>
      <c r="O1052" s="10">
        <v>1142462</v>
      </c>
      <c r="P1052" s="10">
        <v>807801</v>
      </c>
      <c r="Q1052" s="10">
        <v>30420</v>
      </c>
      <c r="R1052" s="10">
        <v>40</v>
      </c>
      <c r="S1052" s="10">
        <v>4</v>
      </c>
      <c r="T1052" s="10">
        <v>90.056439999999995</v>
      </c>
      <c r="U1052" s="10">
        <v>4743.634419</v>
      </c>
      <c r="V1052" s="10">
        <v>23583</v>
      </c>
      <c r="W1052" s="10">
        <v>25249</v>
      </c>
      <c r="X1052" s="10">
        <v>33686</v>
      </c>
      <c r="Y1052" s="10">
        <v>45676</v>
      </c>
      <c r="Z1052" s="10">
        <v>479</v>
      </c>
      <c r="AA1052" s="10">
        <v>50067</v>
      </c>
      <c r="AB1052" s="10">
        <v>65260</v>
      </c>
      <c r="AC1052" s="10">
        <v>4660</v>
      </c>
      <c r="AD1052" s="10">
        <v>3697.8023199999998</v>
      </c>
      <c r="AE1052" s="10">
        <v>858223</v>
      </c>
      <c r="AF1052" s="10">
        <v>24</v>
      </c>
      <c r="AG1052" s="10">
        <v>58.86</v>
      </c>
      <c r="AH1052" s="10">
        <v>30.37</v>
      </c>
      <c r="AI1052" s="10">
        <v>99.97</v>
      </c>
      <c r="AJ1052" s="10" t="s">
        <v>40</v>
      </c>
    </row>
    <row r="1053" spans="1:36" x14ac:dyDescent="0.25">
      <c r="A1053" s="10" t="s">
        <v>36</v>
      </c>
      <c r="B1053" s="10" t="s">
        <v>71</v>
      </c>
      <c r="C1053" s="10">
        <v>26</v>
      </c>
      <c r="D1053" s="10" t="s">
        <v>38</v>
      </c>
      <c r="E1053" s="10">
        <v>2618</v>
      </c>
      <c r="F1053" s="10" t="s">
        <v>55</v>
      </c>
      <c r="G1053" s="20">
        <v>1920593</v>
      </c>
      <c r="H1053" s="10">
        <v>322.27273689999998</v>
      </c>
      <c r="I1053" s="10">
        <v>52</v>
      </c>
      <c r="J1053" s="10">
        <v>158</v>
      </c>
      <c r="K1053" s="10">
        <v>272.16926669999998</v>
      </c>
      <c r="L1053" s="10">
        <v>2236</v>
      </c>
      <c r="M1053" s="10">
        <v>1</v>
      </c>
      <c r="N1053" s="10">
        <v>3233</v>
      </c>
      <c r="O1053" s="10">
        <v>1411270</v>
      </c>
      <c r="P1053" s="10">
        <v>1064459</v>
      </c>
      <c r="Q1053" s="10">
        <v>42633</v>
      </c>
      <c r="R1053" s="10">
        <v>0</v>
      </c>
      <c r="S1053" s="10">
        <v>0</v>
      </c>
      <c r="T1053" s="10">
        <v>162.65167</v>
      </c>
      <c r="U1053" s="10">
        <v>4982.9593910000003</v>
      </c>
      <c r="V1053" s="10">
        <v>27032</v>
      </c>
      <c r="W1053" s="10">
        <v>29285</v>
      </c>
      <c r="X1053" s="10">
        <v>35704</v>
      </c>
      <c r="Y1053" s="10">
        <v>56383</v>
      </c>
      <c r="Z1053" s="10">
        <v>876</v>
      </c>
      <c r="AA1053" s="10">
        <v>53409</v>
      </c>
      <c r="AB1053" s="10">
        <v>78897</v>
      </c>
      <c r="AC1053" s="10">
        <v>5469</v>
      </c>
      <c r="AD1053" s="10">
        <v>4548.1384539999999</v>
      </c>
      <c r="AE1053" s="10">
        <v>1144801</v>
      </c>
      <c r="AF1053" s="10">
        <v>25</v>
      </c>
      <c r="AG1053" s="10">
        <v>31.6</v>
      </c>
      <c r="AH1053" s="10">
        <v>47.55</v>
      </c>
      <c r="AI1053" s="10">
        <v>100.01</v>
      </c>
      <c r="AJ1053" s="10" t="s">
        <v>40</v>
      </c>
    </row>
    <row r="1054" spans="1:36" x14ac:dyDescent="0.25">
      <c r="A1054" s="10" t="s">
        <v>36</v>
      </c>
      <c r="B1054" s="10" t="s">
        <v>71</v>
      </c>
      <c r="C1054" s="10">
        <v>26</v>
      </c>
      <c r="D1054" s="10" t="s">
        <v>38</v>
      </c>
      <c r="E1054" s="10">
        <v>2601</v>
      </c>
      <c r="F1054" s="10" t="s">
        <v>39</v>
      </c>
      <c r="G1054" s="20">
        <v>1033709</v>
      </c>
      <c r="H1054" s="10">
        <v>325.28634849999997</v>
      </c>
      <c r="I1054" s="10">
        <v>29</v>
      </c>
      <c r="J1054" s="10">
        <v>39</v>
      </c>
      <c r="K1054" s="10">
        <v>1956.777155</v>
      </c>
      <c r="L1054" s="10">
        <v>2781</v>
      </c>
      <c r="M1054" s="10">
        <v>246</v>
      </c>
      <c r="N1054" s="10">
        <v>5935</v>
      </c>
      <c r="O1054" s="10">
        <v>770313</v>
      </c>
      <c r="P1054" s="10">
        <v>94688</v>
      </c>
      <c r="Q1054" s="10">
        <v>9721</v>
      </c>
      <c r="R1054" s="10">
        <v>477</v>
      </c>
      <c r="S1054" s="10">
        <v>15</v>
      </c>
      <c r="T1054" s="10">
        <v>213.19058000000001</v>
      </c>
      <c r="U1054" s="10">
        <v>4675.6907650000003</v>
      </c>
      <c r="V1054" s="10">
        <v>26168</v>
      </c>
      <c r="W1054" s="10">
        <v>27616</v>
      </c>
      <c r="X1054" s="10">
        <v>66687</v>
      </c>
      <c r="Y1054" s="10">
        <v>77002</v>
      </c>
      <c r="Z1054" s="10">
        <v>54</v>
      </c>
      <c r="AA1054" s="10">
        <v>128832</v>
      </c>
      <c r="AB1054" s="10">
        <v>146699</v>
      </c>
      <c r="AC1054" s="10">
        <v>8716</v>
      </c>
      <c r="AD1054" s="10">
        <v>2505.7230300000001</v>
      </c>
      <c r="AE1054" s="10">
        <v>374257</v>
      </c>
      <c r="AF1054" s="10">
        <v>39</v>
      </c>
      <c r="AG1054" s="10">
        <v>64.239999999999995</v>
      </c>
      <c r="AH1054" s="10">
        <v>10.06</v>
      </c>
      <c r="AI1054" s="10">
        <v>102.76</v>
      </c>
      <c r="AJ1054" s="10" t="s">
        <v>40</v>
      </c>
    </row>
    <row r="1055" spans="1:36" x14ac:dyDescent="0.25">
      <c r="A1055" s="10" t="s">
        <v>36</v>
      </c>
      <c r="B1055" s="10" t="s">
        <v>71</v>
      </c>
      <c r="C1055" s="10">
        <v>26</v>
      </c>
      <c r="D1055" s="10" t="s">
        <v>38</v>
      </c>
      <c r="E1055" s="10">
        <v>2605</v>
      </c>
      <c r="F1055" s="10" t="s">
        <v>43</v>
      </c>
      <c r="G1055" s="20">
        <v>591534</v>
      </c>
      <c r="H1055" s="10">
        <v>324.95873899999998</v>
      </c>
      <c r="I1055" s="10">
        <v>38</v>
      </c>
      <c r="J1055" s="10">
        <v>21</v>
      </c>
      <c r="K1055" s="10">
        <v>1602.481853</v>
      </c>
      <c r="L1055" s="10">
        <v>2063</v>
      </c>
      <c r="M1055" s="10">
        <v>62</v>
      </c>
      <c r="N1055" s="10">
        <v>4236</v>
      </c>
      <c r="O1055" s="10">
        <v>795036</v>
      </c>
      <c r="P1055" s="10">
        <v>750074</v>
      </c>
      <c r="Q1055" s="10">
        <v>46980</v>
      </c>
      <c r="R1055" s="10">
        <v>250</v>
      </c>
      <c r="S1055" s="10">
        <v>9</v>
      </c>
      <c r="T1055" s="10">
        <v>134.99319</v>
      </c>
      <c r="U1055" s="10">
        <v>4321.0140030000002</v>
      </c>
      <c r="V1055" s="10">
        <v>20416</v>
      </c>
      <c r="W1055" s="10">
        <v>21636</v>
      </c>
      <c r="X1055" s="10">
        <v>38006</v>
      </c>
      <c r="Y1055" s="10">
        <v>51635</v>
      </c>
      <c r="Z1055" s="10">
        <v>29</v>
      </c>
      <c r="AA1055" s="10">
        <v>74047</v>
      </c>
      <c r="AB1055" s="10">
        <v>98734</v>
      </c>
      <c r="AC1055" s="10">
        <v>6299</v>
      </c>
      <c r="AD1055" s="10">
        <v>2583.5389599999999</v>
      </c>
      <c r="AE1055" s="10">
        <v>616295</v>
      </c>
      <c r="AF1055" s="10">
        <v>27</v>
      </c>
      <c r="AG1055" s="10">
        <v>81.19</v>
      </c>
      <c r="AH1055" s="10">
        <v>8.2799999999999994</v>
      </c>
      <c r="AI1055" s="10">
        <v>103.42</v>
      </c>
      <c r="AJ1055" s="10" t="s">
        <v>40</v>
      </c>
    </row>
    <row r="1056" spans="1:36" x14ac:dyDescent="0.25">
      <c r="A1056" s="10" t="s">
        <v>36</v>
      </c>
      <c r="B1056" s="10" t="s">
        <v>71</v>
      </c>
      <c r="C1056" s="10">
        <v>26</v>
      </c>
      <c r="D1056" s="10" t="s">
        <v>38</v>
      </c>
      <c r="E1056" s="10">
        <v>2608</v>
      </c>
      <c r="F1056" s="10" t="s">
        <v>44</v>
      </c>
      <c r="G1056" s="20">
        <v>1029929</v>
      </c>
      <c r="H1056" s="10">
        <v>337.15881739999998</v>
      </c>
      <c r="I1056" s="10">
        <v>48</v>
      </c>
      <c r="J1056" s="10">
        <v>25</v>
      </c>
      <c r="K1056" s="10">
        <v>1553.611856</v>
      </c>
      <c r="L1056" s="10">
        <v>2739</v>
      </c>
      <c r="M1056" s="10">
        <v>23</v>
      </c>
      <c r="N1056" s="10">
        <v>4207</v>
      </c>
      <c r="O1056" s="10">
        <v>927561</v>
      </c>
      <c r="P1056" s="10">
        <v>563328</v>
      </c>
      <c r="Q1056" s="10">
        <v>25418</v>
      </c>
      <c r="R1056" s="10">
        <v>0</v>
      </c>
      <c r="S1056" s="10">
        <v>10</v>
      </c>
      <c r="T1056" s="10">
        <v>108.54877</v>
      </c>
      <c r="U1056" s="10">
        <v>4789.5143239999998</v>
      </c>
      <c r="V1056" s="10">
        <v>19269</v>
      </c>
      <c r="W1056" s="10">
        <v>20688</v>
      </c>
      <c r="X1056" s="10">
        <v>30040</v>
      </c>
      <c r="Y1056" s="10">
        <v>45076</v>
      </c>
      <c r="Z1056" s="10">
        <v>404</v>
      </c>
      <c r="AA1056" s="10">
        <v>52824</v>
      </c>
      <c r="AB1056" s="10">
        <v>74069</v>
      </c>
      <c r="AC1056" s="10">
        <v>6946</v>
      </c>
      <c r="AD1056" s="10">
        <v>3127.3536979999999</v>
      </c>
      <c r="AE1056" s="10">
        <v>727235</v>
      </c>
      <c r="AF1056" s="10">
        <v>28</v>
      </c>
      <c r="AG1056" s="10">
        <v>55.25</v>
      </c>
      <c r="AH1056" s="10">
        <v>5.69</v>
      </c>
      <c r="AI1056" s="10">
        <v>110.39</v>
      </c>
      <c r="AJ1056" s="10" t="s">
        <v>40</v>
      </c>
    </row>
    <row r="1057" spans="1:36" x14ac:dyDescent="0.25">
      <c r="A1057" s="10" t="s">
        <v>36</v>
      </c>
      <c r="B1057" s="10" t="s">
        <v>71</v>
      </c>
      <c r="C1057" s="10">
        <v>26</v>
      </c>
      <c r="D1057" s="10" t="s">
        <v>38</v>
      </c>
      <c r="E1057" s="10">
        <v>2615</v>
      </c>
      <c r="F1057" s="10" t="s">
        <v>50</v>
      </c>
      <c r="G1057" s="20">
        <v>1260834</v>
      </c>
      <c r="H1057" s="10">
        <v>320.54893700000002</v>
      </c>
      <c r="I1057" s="10">
        <v>25</v>
      </c>
      <c r="J1057" s="10">
        <v>41</v>
      </c>
      <c r="K1057" s="10">
        <v>388.71244580000001</v>
      </c>
      <c r="L1057" s="10">
        <v>1351</v>
      </c>
      <c r="M1057" s="10">
        <v>5</v>
      </c>
      <c r="N1057" s="10">
        <v>3323</v>
      </c>
      <c r="O1057" s="10">
        <v>873391</v>
      </c>
      <c r="P1057" s="10">
        <v>795881</v>
      </c>
      <c r="Q1057" s="10">
        <v>87823</v>
      </c>
      <c r="R1057" s="10">
        <v>75</v>
      </c>
      <c r="S1057" s="10">
        <v>15</v>
      </c>
      <c r="T1057" s="10">
        <v>142.77405999999999</v>
      </c>
      <c r="U1057" s="10">
        <v>3331.1320719999999</v>
      </c>
      <c r="V1057" s="10">
        <v>33862</v>
      </c>
      <c r="W1057" s="10">
        <v>39353</v>
      </c>
      <c r="X1057" s="10">
        <v>56806</v>
      </c>
      <c r="Y1057" s="10">
        <v>97238</v>
      </c>
      <c r="Z1057" s="10">
        <v>33</v>
      </c>
      <c r="AA1057" s="10">
        <v>90944</v>
      </c>
      <c r="AB1057" s="10">
        <v>147493</v>
      </c>
      <c r="AC1057" s="10">
        <v>4674</v>
      </c>
      <c r="AD1057" s="10">
        <v>2799.6455660000001</v>
      </c>
      <c r="AE1057" s="10">
        <v>619981</v>
      </c>
      <c r="AF1057" s="10">
        <v>9</v>
      </c>
      <c r="AG1057" s="10">
        <v>61.68</v>
      </c>
      <c r="AH1057" s="10">
        <v>25.67</v>
      </c>
      <c r="AI1057" s="10">
        <v>110.76</v>
      </c>
      <c r="AJ1057" s="10" t="s">
        <v>40</v>
      </c>
    </row>
    <row r="1058" spans="1:36" x14ac:dyDescent="0.25">
      <c r="A1058" s="10" t="s">
        <v>36</v>
      </c>
      <c r="B1058" s="10" t="s">
        <v>71</v>
      </c>
      <c r="C1058" s="10">
        <v>26</v>
      </c>
      <c r="D1058" s="10" t="s">
        <v>38</v>
      </c>
      <c r="E1058" s="10">
        <v>2616</v>
      </c>
      <c r="F1058" s="10" t="s">
        <v>53</v>
      </c>
      <c r="G1058" s="20">
        <v>1741150</v>
      </c>
      <c r="H1058" s="10">
        <v>327.4663281</v>
      </c>
      <c r="I1058" s="10">
        <v>26</v>
      </c>
      <c r="J1058" s="10">
        <v>190</v>
      </c>
      <c r="K1058" s="10">
        <v>1803.589968</v>
      </c>
      <c r="L1058" s="10">
        <v>2485</v>
      </c>
      <c r="M1058" s="10">
        <v>7</v>
      </c>
      <c r="N1058" s="10">
        <v>6212</v>
      </c>
      <c r="O1058" s="10">
        <v>1507946</v>
      </c>
      <c r="P1058" s="10">
        <v>1297852</v>
      </c>
      <c r="Q1058" s="10">
        <v>130427</v>
      </c>
      <c r="R1058" s="10">
        <v>582</v>
      </c>
      <c r="S1058" s="10">
        <v>73</v>
      </c>
      <c r="T1058" s="10">
        <v>162.03694999999999</v>
      </c>
      <c r="U1058" s="10">
        <v>6903.6423139999997</v>
      </c>
      <c r="V1058" s="10">
        <v>57130</v>
      </c>
      <c r="W1058" s="10">
        <v>75288</v>
      </c>
      <c r="X1058" s="10">
        <v>79667</v>
      </c>
      <c r="Y1058" s="10">
        <v>155101</v>
      </c>
      <c r="Z1058" s="10">
        <v>40</v>
      </c>
      <c r="AA1058" s="10">
        <v>107284</v>
      </c>
      <c r="AB1058" s="10">
        <v>199319</v>
      </c>
      <c r="AC1058" s="10">
        <v>8697</v>
      </c>
      <c r="AD1058" s="10">
        <v>4938.0153959999998</v>
      </c>
      <c r="AE1058" s="10">
        <v>1047337</v>
      </c>
      <c r="AF1058" s="10">
        <v>31</v>
      </c>
      <c r="AG1058" s="10">
        <v>58.47</v>
      </c>
      <c r="AH1058" s="10">
        <v>11.74</v>
      </c>
      <c r="AI1058" s="10">
        <v>102.53</v>
      </c>
      <c r="AJ1058" s="10" t="s">
        <v>40</v>
      </c>
    </row>
    <row r="1059" spans="1:36" x14ac:dyDescent="0.25">
      <c r="A1059" s="10" t="s">
        <v>36</v>
      </c>
      <c r="B1059" s="10" t="s">
        <v>71</v>
      </c>
      <c r="C1059" s="10">
        <v>26</v>
      </c>
      <c r="D1059" s="10" t="s">
        <v>38</v>
      </c>
      <c r="E1059" s="10">
        <v>2618</v>
      </c>
      <c r="F1059" s="10" t="s">
        <v>55</v>
      </c>
      <c r="G1059" s="20">
        <v>1920593</v>
      </c>
      <c r="H1059" s="10">
        <v>322.80627399999997</v>
      </c>
      <c r="I1059" s="10">
        <v>53</v>
      </c>
      <c r="J1059" s="10">
        <v>159</v>
      </c>
      <c r="K1059" s="10">
        <v>273.92285010000001</v>
      </c>
      <c r="L1059" s="10">
        <v>2309</v>
      </c>
      <c r="M1059" s="10">
        <v>1</v>
      </c>
      <c r="N1059" s="10">
        <v>3240</v>
      </c>
      <c r="O1059" s="10">
        <v>1459833</v>
      </c>
      <c r="P1059" s="10">
        <v>1103456</v>
      </c>
      <c r="Q1059" s="10">
        <v>42604</v>
      </c>
      <c r="R1059" s="10">
        <v>0</v>
      </c>
      <c r="S1059" s="10">
        <v>0</v>
      </c>
      <c r="T1059" s="10">
        <v>162.65167</v>
      </c>
      <c r="U1059" s="10">
        <v>5149.0070340000002</v>
      </c>
      <c r="V1059" s="10">
        <v>27164</v>
      </c>
      <c r="W1059" s="10">
        <v>29480</v>
      </c>
      <c r="X1059" s="10">
        <v>35722</v>
      </c>
      <c r="Y1059" s="10">
        <v>56363</v>
      </c>
      <c r="Z1059" s="10">
        <v>1103</v>
      </c>
      <c r="AA1059" s="10">
        <v>53375</v>
      </c>
      <c r="AB1059" s="10">
        <v>78814</v>
      </c>
      <c r="AC1059" s="10">
        <v>5549</v>
      </c>
      <c r="AD1059" s="10">
        <v>4712.4325140000001</v>
      </c>
      <c r="AE1059" s="10">
        <v>1183934</v>
      </c>
      <c r="AF1059" s="10">
        <v>25</v>
      </c>
      <c r="AG1059" s="10">
        <v>31.71</v>
      </c>
      <c r="AH1059" s="10">
        <v>47.62</v>
      </c>
      <c r="AI1059" s="10">
        <v>100.01</v>
      </c>
      <c r="AJ1059" s="10" t="s">
        <v>40</v>
      </c>
    </row>
    <row r="1060" spans="1:36" x14ac:dyDescent="0.25">
      <c r="A1060" s="10" t="s">
        <v>36</v>
      </c>
      <c r="B1060" s="10" t="s">
        <v>71</v>
      </c>
      <c r="C1060" s="10">
        <v>26</v>
      </c>
      <c r="D1060" s="10" t="s">
        <v>38</v>
      </c>
      <c r="E1060" s="10">
        <v>2620</v>
      </c>
      <c r="F1060" s="10" t="s">
        <v>62</v>
      </c>
      <c r="G1060" s="20">
        <v>1256603</v>
      </c>
      <c r="H1060" s="10">
        <v>326.81536670000003</v>
      </c>
      <c r="I1060" s="10">
        <v>37</v>
      </c>
      <c r="J1060" s="10">
        <v>35</v>
      </c>
      <c r="K1060" s="10">
        <v>955.86747890000004</v>
      </c>
      <c r="L1060" s="10">
        <v>2949</v>
      </c>
      <c r="M1060" s="10">
        <v>30</v>
      </c>
      <c r="N1060" s="10">
        <v>5246</v>
      </c>
      <c r="O1060" s="10">
        <v>1502623</v>
      </c>
      <c r="P1060" s="10">
        <v>1074095</v>
      </c>
      <c r="Q1060" s="10">
        <v>61425</v>
      </c>
      <c r="R1060" s="10">
        <v>1796</v>
      </c>
      <c r="S1060" s="10">
        <v>56</v>
      </c>
      <c r="T1060" s="10">
        <v>140.87644</v>
      </c>
      <c r="U1060" s="10">
        <v>6007.5467870000002</v>
      </c>
      <c r="V1060" s="10">
        <v>40116</v>
      </c>
      <c r="W1060" s="10">
        <v>41891</v>
      </c>
      <c r="X1060" s="10">
        <v>65095</v>
      </c>
      <c r="Y1060" s="10">
        <v>84106</v>
      </c>
      <c r="Z1060" s="10">
        <v>1008</v>
      </c>
      <c r="AA1060" s="10">
        <v>122250</v>
      </c>
      <c r="AB1060" s="10">
        <v>168843</v>
      </c>
      <c r="AC1060" s="10">
        <v>8195</v>
      </c>
      <c r="AD1060" s="10">
        <v>4910.8028679999998</v>
      </c>
      <c r="AE1060" s="10">
        <v>861953</v>
      </c>
      <c r="AF1060" s="10">
        <v>27</v>
      </c>
      <c r="AG1060" s="10">
        <v>69.41</v>
      </c>
      <c r="AH1060" s="10">
        <v>9.1999999999999993</v>
      </c>
      <c r="AI1060" s="10">
        <v>110.8</v>
      </c>
      <c r="AJ1060" s="10" t="s">
        <v>40</v>
      </c>
    </row>
    <row r="1061" spans="1:36" x14ac:dyDescent="0.25">
      <c r="A1061" s="10" t="s">
        <v>36</v>
      </c>
      <c r="B1061" s="10" t="s">
        <v>71</v>
      </c>
      <c r="C1061" s="10">
        <v>26</v>
      </c>
      <c r="D1061" s="10" t="s">
        <v>38</v>
      </c>
      <c r="E1061" s="10">
        <v>2623</v>
      </c>
      <c r="F1061" s="10" t="s">
        <v>56</v>
      </c>
      <c r="G1061" s="20">
        <v>2626141</v>
      </c>
      <c r="H1061" s="10">
        <v>288.7683366</v>
      </c>
      <c r="I1061" s="10">
        <v>22</v>
      </c>
      <c r="J1061" s="10">
        <v>196</v>
      </c>
      <c r="K1061" s="10">
        <v>4461.2077239999999</v>
      </c>
      <c r="L1061" s="10">
        <v>2033</v>
      </c>
      <c r="M1061" s="10">
        <v>8</v>
      </c>
      <c r="N1061" s="10">
        <v>4164</v>
      </c>
      <c r="O1061" s="10">
        <v>1788966</v>
      </c>
      <c r="P1061" s="10">
        <v>1075052</v>
      </c>
      <c r="Q1061" s="10">
        <v>119205</v>
      </c>
      <c r="R1061" s="10">
        <v>467</v>
      </c>
      <c r="S1061" s="10">
        <v>79</v>
      </c>
      <c r="T1061" s="10">
        <v>184.69107</v>
      </c>
      <c r="U1061" s="10">
        <v>9811.8661539999994</v>
      </c>
      <c r="V1061" s="10">
        <v>79051</v>
      </c>
      <c r="W1061" s="10">
        <v>110785</v>
      </c>
      <c r="X1061" s="10">
        <v>110700</v>
      </c>
      <c r="Y1061" s="10">
        <v>210089</v>
      </c>
      <c r="Z1061" s="10">
        <v>22</v>
      </c>
      <c r="AA1061" s="10">
        <v>141396</v>
      </c>
      <c r="AB1061" s="10">
        <v>259660</v>
      </c>
      <c r="AC1061" s="10">
        <v>6197</v>
      </c>
      <c r="AD1061" s="10">
        <v>5165.9673599999996</v>
      </c>
      <c r="AE1061" s="10">
        <v>1046042</v>
      </c>
      <c r="AF1061" s="10">
        <v>28</v>
      </c>
      <c r="AG1061" s="10">
        <v>65.709999999999994</v>
      </c>
      <c r="AH1061" s="10">
        <v>6.1</v>
      </c>
      <c r="AI1061" s="10">
        <v>108.92</v>
      </c>
      <c r="AJ1061" s="10" t="s">
        <v>40</v>
      </c>
    </row>
    <row r="1062" spans="1:36" x14ac:dyDescent="0.25">
      <c r="A1062" s="10" t="s">
        <v>36</v>
      </c>
      <c r="B1062" s="10" t="s">
        <v>71</v>
      </c>
      <c r="C1062" s="10">
        <v>26</v>
      </c>
      <c r="D1062" s="10" t="s">
        <v>38</v>
      </c>
      <c r="E1062" s="10">
        <v>2624</v>
      </c>
      <c r="F1062" s="10" t="s">
        <v>48</v>
      </c>
      <c r="G1062" s="20">
        <v>352119</v>
      </c>
      <c r="H1062" s="10">
        <v>326.64667639999999</v>
      </c>
      <c r="I1062" s="10">
        <v>34</v>
      </c>
      <c r="J1062" s="10">
        <v>33</v>
      </c>
      <c r="K1062" s="10">
        <v>316.12182619999999</v>
      </c>
      <c r="L1062" s="10">
        <v>431</v>
      </c>
      <c r="M1062" s="10">
        <v>10</v>
      </c>
      <c r="N1062" s="10">
        <v>1188</v>
      </c>
      <c r="O1062" s="10">
        <v>317137</v>
      </c>
      <c r="P1062" s="10">
        <v>267904</v>
      </c>
      <c r="Q1062" s="10">
        <v>16361</v>
      </c>
      <c r="R1062" s="10">
        <v>20</v>
      </c>
      <c r="S1062" s="10">
        <v>2</v>
      </c>
      <c r="T1062" s="10">
        <v>44.425730000000001</v>
      </c>
      <c r="U1062" s="10">
        <v>1396.4650260000001</v>
      </c>
      <c r="V1062" s="10">
        <v>9267</v>
      </c>
      <c r="W1062" s="10">
        <v>10159</v>
      </c>
      <c r="X1062" s="10">
        <v>13096</v>
      </c>
      <c r="Y1062" s="10">
        <v>19294</v>
      </c>
      <c r="Z1062" s="10">
        <v>96</v>
      </c>
      <c r="AA1062" s="10">
        <v>19975</v>
      </c>
      <c r="AB1062" s="10">
        <v>27427</v>
      </c>
      <c r="AC1062" s="10">
        <v>1619</v>
      </c>
      <c r="AD1062" s="10">
        <v>1035.9174700000001</v>
      </c>
      <c r="AE1062" s="10">
        <v>247266</v>
      </c>
      <c r="AF1062" s="10">
        <v>13</v>
      </c>
      <c r="AG1062" s="10">
        <v>42.45</v>
      </c>
      <c r="AH1062" s="10">
        <v>22.04</v>
      </c>
      <c r="AI1062" s="10">
        <v>100</v>
      </c>
      <c r="AJ1062" s="10" t="s">
        <v>40</v>
      </c>
    </row>
    <row r="1063" spans="1:36" x14ac:dyDescent="0.25">
      <c r="A1063" s="10" t="s">
        <v>36</v>
      </c>
      <c r="B1063" s="10" t="s">
        <v>71</v>
      </c>
      <c r="C1063" s="10">
        <v>26</v>
      </c>
      <c r="D1063" s="10" t="s">
        <v>38</v>
      </c>
      <c r="E1063" s="10">
        <v>2602</v>
      </c>
      <c r="F1063" s="10" t="s">
        <v>41</v>
      </c>
      <c r="G1063" s="20">
        <v>1097116</v>
      </c>
      <c r="H1063" s="10">
        <v>321.46568100000002</v>
      </c>
      <c r="I1063" s="10">
        <v>34</v>
      </c>
      <c r="J1063" s="10">
        <v>85</v>
      </c>
      <c r="K1063" s="10">
        <v>1340.362435</v>
      </c>
      <c r="L1063" s="10">
        <v>4468</v>
      </c>
      <c r="M1063" s="10">
        <v>49</v>
      </c>
      <c r="N1063" s="10">
        <v>6065</v>
      </c>
      <c r="O1063" s="10">
        <v>1199440</v>
      </c>
      <c r="P1063" s="10">
        <v>932721</v>
      </c>
      <c r="Q1063" s="10">
        <v>61489</v>
      </c>
      <c r="R1063" s="10">
        <v>957</v>
      </c>
      <c r="S1063" s="10">
        <v>53</v>
      </c>
      <c r="T1063" s="10">
        <v>197.79848000000001</v>
      </c>
      <c r="U1063" s="10">
        <v>5393.9488789999996</v>
      </c>
      <c r="V1063" s="10">
        <v>34683</v>
      </c>
      <c r="W1063" s="10">
        <v>37051</v>
      </c>
      <c r="X1063" s="10">
        <v>63786</v>
      </c>
      <c r="Y1063" s="10">
        <v>81641</v>
      </c>
      <c r="Z1063" s="10">
        <v>130</v>
      </c>
      <c r="AA1063" s="10">
        <v>109353</v>
      </c>
      <c r="AB1063" s="10">
        <v>135367</v>
      </c>
      <c r="AC1063" s="10">
        <v>10533</v>
      </c>
      <c r="AD1063" s="10">
        <v>3855.7879640000001</v>
      </c>
      <c r="AE1063" s="10">
        <v>720051</v>
      </c>
      <c r="AF1063" s="10">
        <v>19</v>
      </c>
      <c r="AG1063" s="10">
        <v>49.9</v>
      </c>
      <c r="AH1063" s="10">
        <v>3.73</v>
      </c>
      <c r="AI1063" s="10">
        <v>104.34</v>
      </c>
      <c r="AJ1063" s="10" t="s">
        <v>40</v>
      </c>
    </row>
    <row r="1064" spans="1:36" x14ac:dyDescent="0.25">
      <c r="A1064" s="10" t="s">
        <v>36</v>
      </c>
      <c r="B1064" s="10" t="s">
        <v>71</v>
      </c>
      <c r="C1064" s="10">
        <v>26</v>
      </c>
      <c r="D1064" s="10" t="s">
        <v>38</v>
      </c>
      <c r="E1064" s="10">
        <v>2607</v>
      </c>
      <c r="F1064" s="10" t="s">
        <v>58</v>
      </c>
      <c r="G1064" s="20">
        <v>1412382</v>
      </c>
      <c r="H1064" s="10">
        <v>331.10437359999997</v>
      </c>
      <c r="I1064" s="10">
        <v>36</v>
      </c>
      <c r="J1064" s="10">
        <v>11</v>
      </c>
      <c r="K1064" s="10">
        <v>1914.7254390000001</v>
      </c>
      <c r="L1064" s="10">
        <v>2434</v>
      </c>
      <c r="M1064" s="10">
        <v>231</v>
      </c>
      <c r="N1064" s="10">
        <v>7052</v>
      </c>
      <c r="O1064" s="10">
        <v>971788</v>
      </c>
      <c r="P1064" s="10">
        <v>522783</v>
      </c>
      <c r="Q1064" s="10">
        <v>59678</v>
      </c>
      <c r="R1064" s="10">
        <v>776</v>
      </c>
      <c r="S1064" s="10">
        <v>49</v>
      </c>
      <c r="T1064" s="10">
        <v>181.92126999999999</v>
      </c>
      <c r="U1064" s="10">
        <v>5314.2792790000003</v>
      </c>
      <c r="V1064" s="10">
        <v>26524</v>
      </c>
      <c r="W1064" s="10">
        <v>27673</v>
      </c>
      <c r="X1064" s="10">
        <v>62475</v>
      </c>
      <c r="Y1064" s="10">
        <v>98699</v>
      </c>
      <c r="Z1064" s="10">
        <v>60</v>
      </c>
      <c r="AA1064" s="10">
        <v>108078</v>
      </c>
      <c r="AB1064" s="10">
        <v>162057</v>
      </c>
      <c r="AC1064" s="10">
        <v>9486</v>
      </c>
      <c r="AD1064" s="10">
        <v>3217.6325700000002</v>
      </c>
      <c r="AE1064" s="10">
        <v>603185</v>
      </c>
      <c r="AF1064" s="10">
        <v>16</v>
      </c>
      <c r="AG1064" s="10">
        <v>63.8</v>
      </c>
      <c r="AH1064" s="10">
        <v>9.2100000000000009</v>
      </c>
      <c r="AI1064" s="10">
        <v>105.38</v>
      </c>
      <c r="AJ1064" s="10" t="s">
        <v>40</v>
      </c>
    </row>
    <row r="1065" spans="1:36" x14ac:dyDescent="0.25">
      <c r="A1065" s="10" t="s">
        <v>36</v>
      </c>
      <c r="B1065" s="10" t="s">
        <v>71</v>
      </c>
      <c r="C1065" s="10">
        <v>26</v>
      </c>
      <c r="D1065" s="10" t="s">
        <v>38</v>
      </c>
      <c r="E1065" s="10">
        <v>2612</v>
      </c>
      <c r="F1065" s="10" t="s">
        <v>60</v>
      </c>
      <c r="G1065" s="20">
        <v>1002357</v>
      </c>
      <c r="H1065" s="10">
        <v>327.39173240000002</v>
      </c>
      <c r="I1065" s="10">
        <v>31</v>
      </c>
      <c r="J1065" s="10">
        <v>92</v>
      </c>
      <c r="K1065" s="10">
        <v>710.0896927</v>
      </c>
      <c r="L1065" s="10">
        <v>1148</v>
      </c>
      <c r="M1065" s="10">
        <v>1</v>
      </c>
      <c r="N1065" s="10">
        <v>1605</v>
      </c>
      <c r="O1065" s="10">
        <v>859477</v>
      </c>
      <c r="P1065" s="10">
        <v>690593</v>
      </c>
      <c r="Q1065" s="10">
        <v>59522</v>
      </c>
      <c r="R1065" s="10">
        <v>52</v>
      </c>
      <c r="S1065" s="10">
        <v>4</v>
      </c>
      <c r="T1065" s="10">
        <v>120.19737000000001</v>
      </c>
      <c r="U1065" s="10">
        <v>3644.1437030000002</v>
      </c>
      <c r="V1065" s="10">
        <v>27226</v>
      </c>
      <c r="W1065" s="10">
        <v>35599</v>
      </c>
      <c r="X1065" s="10">
        <v>39859</v>
      </c>
      <c r="Y1065" s="10">
        <v>74819</v>
      </c>
      <c r="Z1065" s="10">
        <v>20</v>
      </c>
      <c r="AA1065" s="10">
        <v>53309</v>
      </c>
      <c r="AB1065" s="10">
        <v>94723</v>
      </c>
      <c r="AC1065" s="10">
        <v>2753</v>
      </c>
      <c r="AD1065" s="10">
        <v>2813.85664</v>
      </c>
      <c r="AE1065" s="10">
        <v>574187</v>
      </c>
      <c r="AF1065" s="10">
        <v>9</v>
      </c>
      <c r="AG1065" s="10">
        <v>78.69</v>
      </c>
      <c r="AH1065" s="10">
        <v>3</v>
      </c>
      <c r="AI1065" s="10">
        <v>100.48</v>
      </c>
      <c r="AJ1065" s="10" t="s">
        <v>40</v>
      </c>
    </row>
    <row r="1066" spans="1:36" x14ac:dyDescent="0.25">
      <c r="A1066" s="10" t="s">
        <v>36</v>
      </c>
      <c r="B1066" s="10" t="s">
        <v>71</v>
      </c>
      <c r="C1066" s="10">
        <v>26</v>
      </c>
      <c r="D1066" s="10" t="s">
        <v>38</v>
      </c>
      <c r="E1066" s="10">
        <v>2614</v>
      </c>
      <c r="F1066" s="10" t="s">
        <v>45</v>
      </c>
      <c r="G1066" s="20">
        <v>1089999</v>
      </c>
      <c r="H1066" s="10">
        <v>324.55876690000002</v>
      </c>
      <c r="I1066" s="10">
        <v>50</v>
      </c>
      <c r="J1066" s="10">
        <v>35</v>
      </c>
      <c r="K1066" s="10">
        <v>963.35095290000004</v>
      </c>
      <c r="L1066" s="10">
        <v>2098</v>
      </c>
      <c r="M1066" s="10">
        <v>2</v>
      </c>
      <c r="N1066" s="10">
        <v>2622</v>
      </c>
      <c r="O1066" s="10">
        <v>1195223</v>
      </c>
      <c r="P1066" s="10">
        <v>842457</v>
      </c>
      <c r="Q1066" s="10">
        <v>30521</v>
      </c>
      <c r="R1066" s="10">
        <v>40</v>
      </c>
      <c r="S1066" s="10">
        <v>4</v>
      </c>
      <c r="T1066" s="10">
        <v>90.056439999999995</v>
      </c>
      <c r="U1066" s="10">
        <v>4932.6084229999997</v>
      </c>
      <c r="V1066" s="10">
        <v>23889</v>
      </c>
      <c r="W1066" s="10">
        <v>25607</v>
      </c>
      <c r="X1066" s="10">
        <v>33794</v>
      </c>
      <c r="Y1066" s="10">
        <v>45856</v>
      </c>
      <c r="Z1066" s="10">
        <v>545</v>
      </c>
      <c r="AA1066" s="10">
        <v>50262</v>
      </c>
      <c r="AB1066" s="10">
        <v>65532</v>
      </c>
      <c r="AC1066" s="10">
        <v>4720</v>
      </c>
      <c r="AD1066" s="10">
        <v>3879.2010300000002</v>
      </c>
      <c r="AE1066" s="10">
        <v>897750</v>
      </c>
      <c r="AF1066" s="10">
        <v>24</v>
      </c>
      <c r="AG1066" s="10">
        <v>58.63</v>
      </c>
      <c r="AH1066" s="10">
        <v>30.08</v>
      </c>
      <c r="AI1066" s="10">
        <v>100</v>
      </c>
      <c r="AJ1066" s="10" t="s">
        <v>40</v>
      </c>
    </row>
    <row r="1067" spans="1:36" x14ac:dyDescent="0.25">
      <c r="A1067" s="10" t="s">
        <v>36</v>
      </c>
      <c r="B1067" s="10" t="s">
        <v>71</v>
      </c>
      <c r="C1067" s="10">
        <v>26</v>
      </c>
      <c r="D1067" s="10" t="s">
        <v>38</v>
      </c>
      <c r="E1067" s="10">
        <v>2616</v>
      </c>
      <c r="F1067" s="10" t="s">
        <v>53</v>
      </c>
      <c r="G1067" s="20">
        <v>1741150</v>
      </c>
      <c r="H1067" s="10">
        <v>324.2356767</v>
      </c>
      <c r="I1067" s="10">
        <v>27</v>
      </c>
      <c r="J1067" s="10">
        <v>189</v>
      </c>
      <c r="K1067" s="10">
        <v>1807.9395030000001</v>
      </c>
      <c r="L1067" s="10">
        <v>2602</v>
      </c>
      <c r="M1067" s="10">
        <v>7</v>
      </c>
      <c r="N1067" s="10">
        <v>6264</v>
      </c>
      <c r="O1067" s="10">
        <v>1594916</v>
      </c>
      <c r="P1067" s="10">
        <v>1373330</v>
      </c>
      <c r="Q1067" s="10">
        <v>130976</v>
      </c>
      <c r="R1067" s="10">
        <v>582</v>
      </c>
      <c r="S1067" s="10">
        <v>73</v>
      </c>
      <c r="T1067" s="10">
        <v>162.03694999999999</v>
      </c>
      <c r="U1067" s="10">
        <v>7141.2631389999997</v>
      </c>
      <c r="V1067" s="10">
        <v>57958</v>
      </c>
      <c r="W1067" s="10">
        <v>76757</v>
      </c>
      <c r="X1067" s="10">
        <v>79969</v>
      </c>
      <c r="Y1067" s="10">
        <v>155752</v>
      </c>
      <c r="Z1067" s="10">
        <v>56</v>
      </c>
      <c r="AA1067" s="10">
        <v>107506</v>
      </c>
      <c r="AB1067" s="10">
        <v>199840</v>
      </c>
      <c r="AC1067" s="10">
        <v>8866</v>
      </c>
      <c r="AD1067" s="10">
        <v>5171.2866860000004</v>
      </c>
      <c r="AE1067" s="10">
        <v>1107617</v>
      </c>
      <c r="AF1067" s="10">
        <v>31</v>
      </c>
      <c r="AG1067" s="10">
        <v>58.12</v>
      </c>
      <c r="AH1067" s="10">
        <v>11.77</v>
      </c>
      <c r="AI1067" s="10">
        <v>103.22</v>
      </c>
      <c r="AJ1067" s="10" t="s">
        <v>40</v>
      </c>
    </row>
    <row r="1068" spans="1:36" x14ac:dyDescent="0.25">
      <c r="A1068" s="10" t="s">
        <v>36</v>
      </c>
      <c r="B1068" s="10" t="s">
        <v>71</v>
      </c>
      <c r="C1068" s="10">
        <v>26</v>
      </c>
      <c r="D1068" s="10" t="s">
        <v>38</v>
      </c>
      <c r="E1068" s="10">
        <v>2620</v>
      </c>
      <c r="F1068" s="10" t="s">
        <v>62</v>
      </c>
      <c r="G1068" s="20">
        <v>1256603</v>
      </c>
      <c r="H1068" s="10">
        <v>322.0167778</v>
      </c>
      <c r="I1068" s="10">
        <v>37</v>
      </c>
      <c r="J1068" s="10">
        <v>35</v>
      </c>
      <c r="K1068" s="10">
        <v>959.57109089999994</v>
      </c>
      <c r="L1068" s="10">
        <v>2950</v>
      </c>
      <c r="M1068" s="10">
        <v>30</v>
      </c>
      <c r="N1068" s="10">
        <v>5313</v>
      </c>
      <c r="O1068" s="10">
        <v>1542915</v>
      </c>
      <c r="P1068" s="10">
        <v>1098179</v>
      </c>
      <c r="Q1068" s="10">
        <v>61929</v>
      </c>
      <c r="R1068" s="10">
        <v>1816</v>
      </c>
      <c r="S1068" s="10">
        <v>56</v>
      </c>
      <c r="T1068" s="10">
        <v>140.87644</v>
      </c>
      <c r="U1068" s="10">
        <v>6068.892699</v>
      </c>
      <c r="V1068" s="10">
        <v>40899</v>
      </c>
      <c r="W1068" s="10">
        <v>42712</v>
      </c>
      <c r="X1068" s="10">
        <v>65806</v>
      </c>
      <c r="Y1068" s="10">
        <v>84879</v>
      </c>
      <c r="Z1068" s="10">
        <v>1046</v>
      </c>
      <c r="AA1068" s="10">
        <v>122807</v>
      </c>
      <c r="AB1068" s="10">
        <v>169440</v>
      </c>
      <c r="AC1068" s="10">
        <v>8263</v>
      </c>
      <c r="AD1068" s="10">
        <v>4968.4451680000002</v>
      </c>
      <c r="AE1068" s="10">
        <v>882749</v>
      </c>
      <c r="AF1068" s="10">
        <v>27</v>
      </c>
      <c r="AG1068" s="10">
        <v>68.47</v>
      </c>
      <c r="AH1068" s="10">
        <v>9.51</v>
      </c>
      <c r="AI1068" s="10">
        <v>110.71</v>
      </c>
      <c r="AJ1068" s="10" t="s">
        <v>40</v>
      </c>
    </row>
    <row r="1069" spans="1:36" x14ac:dyDescent="0.25">
      <c r="A1069" s="10" t="s">
        <v>36</v>
      </c>
      <c r="B1069" s="10" t="s">
        <v>71</v>
      </c>
      <c r="C1069" s="10">
        <v>26</v>
      </c>
      <c r="D1069" s="10" t="s">
        <v>38</v>
      </c>
      <c r="E1069" s="10">
        <v>2621</v>
      </c>
      <c r="F1069" s="10" t="s">
        <v>47</v>
      </c>
      <c r="G1069" s="20">
        <v>709619</v>
      </c>
      <c r="H1069" s="10">
        <v>324.48349739999998</v>
      </c>
      <c r="I1069" s="10">
        <v>31</v>
      </c>
      <c r="J1069" s="10">
        <v>224</v>
      </c>
      <c r="K1069" s="10">
        <v>592.274767</v>
      </c>
      <c r="L1069" s="10">
        <v>904</v>
      </c>
      <c r="M1069" s="10">
        <v>3</v>
      </c>
      <c r="N1069" s="10">
        <v>1170</v>
      </c>
      <c r="O1069" s="10">
        <v>535528</v>
      </c>
      <c r="P1069" s="10">
        <v>478482</v>
      </c>
      <c r="Q1069" s="10">
        <v>38027</v>
      </c>
      <c r="R1069" s="10">
        <v>100</v>
      </c>
      <c r="S1069" s="10">
        <v>14</v>
      </c>
      <c r="T1069" s="10">
        <v>105.39654</v>
      </c>
      <c r="U1069" s="10">
        <v>2435.3712909999999</v>
      </c>
      <c r="V1069" s="10">
        <v>17043</v>
      </c>
      <c r="W1069" s="10">
        <v>19632</v>
      </c>
      <c r="X1069" s="10">
        <v>25646</v>
      </c>
      <c r="Y1069" s="10">
        <v>43709</v>
      </c>
      <c r="Z1069" s="10">
        <v>201</v>
      </c>
      <c r="AA1069" s="10">
        <v>37985</v>
      </c>
      <c r="AB1069" s="10">
        <v>61342</v>
      </c>
      <c r="AC1069" s="10">
        <v>2074</v>
      </c>
      <c r="AD1069" s="10">
        <v>1737.6999840000001</v>
      </c>
      <c r="AE1069" s="10">
        <v>379838</v>
      </c>
      <c r="AF1069" s="10">
        <v>24</v>
      </c>
      <c r="AG1069" s="10">
        <v>58.02</v>
      </c>
      <c r="AH1069" s="10">
        <v>9.42</v>
      </c>
      <c r="AI1069" s="10">
        <v>100.45</v>
      </c>
      <c r="AJ1069" s="10" t="s">
        <v>40</v>
      </c>
    </row>
    <row r="1070" spans="1:36" x14ac:dyDescent="0.25">
      <c r="A1070" s="10" t="s">
        <v>36</v>
      </c>
      <c r="B1070" s="10" t="s">
        <v>71</v>
      </c>
      <c r="C1070" s="10">
        <v>26</v>
      </c>
      <c r="D1070" s="10" t="s">
        <v>38</v>
      </c>
      <c r="E1070" s="10">
        <v>2623</v>
      </c>
      <c r="F1070" s="10" t="s">
        <v>56</v>
      </c>
      <c r="G1070" s="20">
        <v>2626141</v>
      </c>
      <c r="H1070" s="10">
        <v>292.69495160000002</v>
      </c>
      <c r="I1070" s="10">
        <v>23</v>
      </c>
      <c r="J1070" s="10">
        <v>203</v>
      </c>
      <c r="K1070" s="10">
        <v>4461.525224</v>
      </c>
      <c r="L1070" s="10">
        <v>2076</v>
      </c>
      <c r="M1070" s="10">
        <v>8</v>
      </c>
      <c r="N1070" s="10">
        <v>4247</v>
      </c>
      <c r="O1070" s="10">
        <v>1882003</v>
      </c>
      <c r="P1070" s="10">
        <v>1126350</v>
      </c>
      <c r="Q1070" s="10">
        <v>119664</v>
      </c>
      <c r="R1070" s="10">
        <v>528</v>
      </c>
      <c r="S1070" s="10">
        <v>79</v>
      </c>
      <c r="T1070" s="10">
        <v>184.69107</v>
      </c>
      <c r="U1070" s="10">
        <v>10154.744060000001</v>
      </c>
      <c r="V1070" s="10">
        <v>80555</v>
      </c>
      <c r="W1070" s="10">
        <v>113348</v>
      </c>
      <c r="X1070" s="10">
        <v>111014</v>
      </c>
      <c r="Y1070" s="10">
        <v>210890</v>
      </c>
      <c r="Z1070" s="10">
        <v>37</v>
      </c>
      <c r="AA1070" s="10">
        <v>141816</v>
      </c>
      <c r="AB1070" s="10">
        <v>260722</v>
      </c>
      <c r="AC1070" s="10">
        <v>6323</v>
      </c>
      <c r="AD1070" s="10">
        <v>5508.5277699999997</v>
      </c>
      <c r="AE1070" s="10">
        <v>1103089</v>
      </c>
      <c r="AF1070" s="10">
        <v>28</v>
      </c>
      <c r="AG1070" s="10">
        <v>66.099999999999994</v>
      </c>
      <c r="AH1070" s="10">
        <v>5.94</v>
      </c>
      <c r="AI1070" s="10">
        <v>108.65</v>
      </c>
      <c r="AJ1070" s="10" t="s">
        <v>40</v>
      </c>
    </row>
    <row r="1071" spans="1:36" x14ac:dyDescent="0.25">
      <c r="A1071" s="10" t="s">
        <v>36</v>
      </c>
      <c r="B1071" s="10" t="s">
        <v>71</v>
      </c>
      <c r="C1071" s="10">
        <v>26</v>
      </c>
      <c r="D1071" s="10" t="s">
        <v>38</v>
      </c>
      <c r="E1071" s="10">
        <v>2624</v>
      </c>
      <c r="F1071" s="10" t="s">
        <v>48</v>
      </c>
      <c r="G1071" s="20">
        <v>352119</v>
      </c>
      <c r="H1071" s="10">
        <v>326.36027389999998</v>
      </c>
      <c r="I1071" s="10">
        <v>34</v>
      </c>
      <c r="J1071" s="10">
        <v>33</v>
      </c>
      <c r="K1071" s="10">
        <v>320.56833080000001</v>
      </c>
      <c r="L1071" s="10">
        <v>434</v>
      </c>
      <c r="M1071" s="10">
        <v>10</v>
      </c>
      <c r="N1071" s="10">
        <v>1195</v>
      </c>
      <c r="O1071" s="10">
        <v>325705</v>
      </c>
      <c r="P1071" s="10">
        <v>275243</v>
      </c>
      <c r="Q1071" s="10">
        <v>16394</v>
      </c>
      <c r="R1071" s="10">
        <v>20</v>
      </c>
      <c r="S1071" s="10">
        <v>2</v>
      </c>
      <c r="T1071" s="10">
        <v>44.425730000000001</v>
      </c>
      <c r="U1071" s="10">
        <v>1427.9657910000001</v>
      </c>
      <c r="V1071" s="10">
        <v>9345</v>
      </c>
      <c r="W1071" s="10">
        <v>10254</v>
      </c>
      <c r="X1071" s="10">
        <v>13125</v>
      </c>
      <c r="Y1071" s="10">
        <v>19341</v>
      </c>
      <c r="Z1071" s="10">
        <v>131</v>
      </c>
      <c r="AA1071" s="10">
        <v>20000</v>
      </c>
      <c r="AB1071" s="10">
        <v>27469</v>
      </c>
      <c r="AC1071" s="10">
        <v>1629</v>
      </c>
      <c r="AD1071" s="10">
        <v>1062.97173</v>
      </c>
      <c r="AE1071" s="10">
        <v>254113</v>
      </c>
      <c r="AF1071" s="10">
        <v>13</v>
      </c>
      <c r="AG1071" s="10">
        <v>41.63</v>
      </c>
      <c r="AH1071" s="10">
        <v>21.87</v>
      </c>
      <c r="AI1071" s="10">
        <v>99.98</v>
      </c>
      <c r="AJ1071" s="10" t="s">
        <v>40</v>
      </c>
    </row>
    <row r="1072" spans="1:36" x14ac:dyDescent="0.25">
      <c r="A1072" s="10" t="s">
        <v>36</v>
      </c>
      <c r="B1072" s="10" t="s">
        <v>71</v>
      </c>
      <c r="C1072" s="10">
        <v>26</v>
      </c>
      <c r="D1072" s="10" t="s">
        <v>38</v>
      </c>
      <c r="E1072" s="10">
        <v>2603</v>
      </c>
      <c r="F1072" s="10" t="s">
        <v>59</v>
      </c>
      <c r="G1072" s="20">
        <v>1754299</v>
      </c>
      <c r="H1072" s="10">
        <v>318.6783456</v>
      </c>
      <c r="I1072" s="10">
        <v>32</v>
      </c>
      <c r="J1072" s="10">
        <v>43</v>
      </c>
      <c r="K1072" s="10">
        <v>1915.206465</v>
      </c>
      <c r="L1072" s="10">
        <v>3145</v>
      </c>
      <c r="M1072" s="10">
        <v>123</v>
      </c>
      <c r="N1072" s="10">
        <v>7263</v>
      </c>
      <c r="O1072" s="10">
        <v>1252074</v>
      </c>
      <c r="P1072" s="10">
        <v>1019724</v>
      </c>
      <c r="Q1072" s="10">
        <v>92784</v>
      </c>
      <c r="R1072" s="10">
        <v>346</v>
      </c>
      <c r="S1072" s="10">
        <v>68</v>
      </c>
      <c r="T1072" s="10">
        <v>199.51981000000001</v>
      </c>
      <c r="U1072" s="10">
        <v>6104.8149839999996</v>
      </c>
      <c r="V1072" s="10">
        <v>38652</v>
      </c>
      <c r="W1072" s="10">
        <v>46921</v>
      </c>
      <c r="X1072" s="10">
        <v>71206</v>
      </c>
      <c r="Y1072" s="10">
        <v>114186</v>
      </c>
      <c r="Z1072" s="10">
        <v>107</v>
      </c>
      <c r="AA1072" s="10">
        <v>121168</v>
      </c>
      <c r="AB1072" s="10">
        <v>185000</v>
      </c>
      <c r="AC1072" s="10">
        <v>10408</v>
      </c>
      <c r="AD1072" s="10">
        <v>3990.0887090000001</v>
      </c>
      <c r="AE1072" s="10">
        <v>701442</v>
      </c>
      <c r="AF1072" s="10">
        <v>21</v>
      </c>
      <c r="AG1072" s="10">
        <v>72.59</v>
      </c>
      <c r="AH1072" s="10">
        <v>5.24</v>
      </c>
      <c r="AI1072" s="10">
        <v>111.46</v>
      </c>
      <c r="AJ1072" s="10" t="s">
        <v>40</v>
      </c>
    </row>
    <row r="1073" spans="1:36" x14ac:dyDescent="0.25">
      <c r="A1073" s="10" t="s">
        <v>36</v>
      </c>
      <c r="B1073" s="10" t="s">
        <v>71</v>
      </c>
      <c r="C1073" s="10">
        <v>26</v>
      </c>
      <c r="D1073" s="10" t="s">
        <v>38</v>
      </c>
      <c r="E1073" s="10">
        <v>2605</v>
      </c>
      <c r="F1073" s="10" t="s">
        <v>43</v>
      </c>
      <c r="G1073" s="20">
        <v>591534</v>
      </c>
      <c r="H1073" s="10">
        <v>324.91252480000003</v>
      </c>
      <c r="I1073" s="10">
        <v>39</v>
      </c>
      <c r="J1073" s="10">
        <v>21</v>
      </c>
      <c r="K1073" s="10">
        <v>1604.9962230000001</v>
      </c>
      <c r="L1073" s="10">
        <v>2094</v>
      </c>
      <c r="M1073" s="10">
        <v>62</v>
      </c>
      <c r="N1073" s="10">
        <v>4245</v>
      </c>
      <c r="O1073" s="10">
        <v>801061</v>
      </c>
      <c r="P1073" s="10">
        <v>755661</v>
      </c>
      <c r="Q1073" s="10">
        <v>47030</v>
      </c>
      <c r="R1073" s="10">
        <v>250</v>
      </c>
      <c r="S1073" s="10">
        <v>9</v>
      </c>
      <c r="T1073" s="10">
        <v>134.99319</v>
      </c>
      <c r="U1073" s="10">
        <v>4342.7369330000001</v>
      </c>
      <c r="V1073" s="10">
        <v>20512</v>
      </c>
      <c r="W1073" s="10">
        <v>21747</v>
      </c>
      <c r="X1073" s="10">
        <v>38051</v>
      </c>
      <c r="Y1073" s="10">
        <v>51694</v>
      </c>
      <c r="Z1073" s="10">
        <v>30</v>
      </c>
      <c r="AA1073" s="10">
        <v>74120</v>
      </c>
      <c r="AB1073" s="10">
        <v>98818</v>
      </c>
      <c r="AC1073" s="10">
        <v>6339</v>
      </c>
      <c r="AD1073" s="10">
        <v>2602.7475199999999</v>
      </c>
      <c r="AE1073" s="10">
        <v>620668</v>
      </c>
      <c r="AF1073" s="10">
        <v>27</v>
      </c>
      <c r="AG1073" s="10">
        <v>81.22</v>
      </c>
      <c r="AH1073" s="10">
        <v>8.26</v>
      </c>
      <c r="AI1073" s="10">
        <v>103.43</v>
      </c>
      <c r="AJ1073" s="10" t="s">
        <v>40</v>
      </c>
    </row>
    <row r="1074" spans="1:36" x14ac:dyDescent="0.25">
      <c r="A1074" s="10" t="s">
        <v>36</v>
      </c>
      <c r="B1074" s="10" t="s">
        <v>71</v>
      </c>
      <c r="C1074" s="10">
        <v>26</v>
      </c>
      <c r="D1074" s="10" t="s">
        <v>38</v>
      </c>
      <c r="E1074" s="10">
        <v>2608</v>
      </c>
      <c r="F1074" s="10" t="s">
        <v>44</v>
      </c>
      <c r="G1074" s="20">
        <v>1029929</v>
      </c>
      <c r="H1074" s="10">
        <v>336.48865749999999</v>
      </c>
      <c r="I1074" s="10">
        <v>48</v>
      </c>
      <c r="J1074" s="10">
        <v>25</v>
      </c>
      <c r="K1074" s="10">
        <v>1553.6700559999999</v>
      </c>
      <c r="L1074" s="10">
        <v>2808</v>
      </c>
      <c r="M1074" s="10">
        <v>22</v>
      </c>
      <c r="N1074" s="10">
        <v>4175</v>
      </c>
      <c r="O1074" s="10">
        <v>941084</v>
      </c>
      <c r="P1074" s="10">
        <v>571604</v>
      </c>
      <c r="Q1074" s="10">
        <v>25453</v>
      </c>
      <c r="R1074" s="10">
        <v>0</v>
      </c>
      <c r="S1074" s="10">
        <v>10</v>
      </c>
      <c r="T1074" s="10">
        <v>108.54877</v>
      </c>
      <c r="U1074" s="10">
        <v>4828.8597440000003</v>
      </c>
      <c r="V1074" s="10">
        <v>19433</v>
      </c>
      <c r="W1074" s="10">
        <v>20871</v>
      </c>
      <c r="X1074" s="10">
        <v>30087</v>
      </c>
      <c r="Y1074" s="10">
        <v>45140</v>
      </c>
      <c r="Z1074" s="10">
        <v>414</v>
      </c>
      <c r="AA1074" s="10">
        <v>52910</v>
      </c>
      <c r="AB1074" s="10">
        <v>74168</v>
      </c>
      <c r="AC1074" s="10">
        <v>6983</v>
      </c>
      <c r="AD1074" s="10">
        <v>3166.6409180000001</v>
      </c>
      <c r="AE1074" s="10">
        <v>737662</v>
      </c>
      <c r="AF1074" s="10">
        <v>28</v>
      </c>
      <c r="AG1074" s="10">
        <v>55.08</v>
      </c>
      <c r="AH1074" s="10">
        <v>5.68</v>
      </c>
      <c r="AI1074" s="10">
        <v>110.33</v>
      </c>
      <c r="AJ1074" s="10" t="s">
        <v>40</v>
      </c>
    </row>
    <row r="1075" spans="1:36" x14ac:dyDescent="0.25">
      <c r="A1075" s="10" t="s">
        <v>36</v>
      </c>
      <c r="B1075" s="10" t="s">
        <v>71</v>
      </c>
      <c r="C1075" s="10">
        <v>26</v>
      </c>
      <c r="D1075" s="10" t="s">
        <v>38</v>
      </c>
      <c r="E1075" s="10">
        <v>2614</v>
      </c>
      <c r="F1075" s="10" t="s">
        <v>45</v>
      </c>
      <c r="G1075" s="20">
        <v>1089999</v>
      </c>
      <c r="H1075" s="10">
        <v>323.8375734</v>
      </c>
      <c r="I1075" s="10">
        <v>49</v>
      </c>
      <c r="J1075" s="10">
        <v>35</v>
      </c>
      <c r="K1075" s="10">
        <v>959.46413589999997</v>
      </c>
      <c r="L1075" s="10">
        <v>2091</v>
      </c>
      <c r="M1075" s="10">
        <v>2</v>
      </c>
      <c r="N1075" s="10">
        <v>2623</v>
      </c>
      <c r="O1075" s="10">
        <v>1192446</v>
      </c>
      <c r="P1075" s="10">
        <v>839931</v>
      </c>
      <c r="Q1075" s="10">
        <v>30515</v>
      </c>
      <c r="R1075" s="10">
        <v>40</v>
      </c>
      <c r="S1075" s="10">
        <v>4</v>
      </c>
      <c r="T1075" s="10">
        <v>90.056439999999995</v>
      </c>
      <c r="U1075" s="10">
        <v>4911.1087660000003</v>
      </c>
      <c r="V1075" s="10">
        <v>23881</v>
      </c>
      <c r="W1075" s="10">
        <v>25599</v>
      </c>
      <c r="X1075" s="10">
        <v>33791</v>
      </c>
      <c r="Y1075" s="10">
        <v>45848</v>
      </c>
      <c r="Z1075" s="10">
        <v>536</v>
      </c>
      <c r="AA1075" s="10">
        <v>50250</v>
      </c>
      <c r="AB1075" s="10">
        <v>65508</v>
      </c>
      <c r="AC1075" s="10">
        <v>4714</v>
      </c>
      <c r="AD1075" s="10">
        <v>3861.5881899999999</v>
      </c>
      <c r="AE1075" s="10">
        <v>895523</v>
      </c>
      <c r="AF1075" s="10">
        <v>24</v>
      </c>
      <c r="AG1075" s="10">
        <v>58.68</v>
      </c>
      <c r="AH1075" s="10">
        <v>30.06</v>
      </c>
      <c r="AI1075" s="10">
        <v>100.01</v>
      </c>
      <c r="AJ1075" s="10" t="s">
        <v>40</v>
      </c>
    </row>
    <row r="1076" spans="1:36" x14ac:dyDescent="0.25">
      <c r="A1076" s="10" t="s">
        <v>36</v>
      </c>
      <c r="B1076" s="10" t="s">
        <v>71</v>
      </c>
      <c r="C1076" s="10">
        <v>26</v>
      </c>
      <c r="D1076" s="10" t="s">
        <v>38</v>
      </c>
      <c r="E1076" s="10">
        <v>2616</v>
      </c>
      <c r="F1076" s="10" t="s">
        <v>53</v>
      </c>
      <c r="G1076" s="20">
        <v>1741150</v>
      </c>
      <c r="H1076" s="10">
        <v>317.66701169999999</v>
      </c>
      <c r="I1076" s="10">
        <v>27</v>
      </c>
      <c r="J1076" s="10">
        <v>190</v>
      </c>
      <c r="K1076" s="10">
        <v>1806.8915030000001</v>
      </c>
      <c r="L1076" s="10">
        <v>2577</v>
      </c>
      <c r="M1076" s="10">
        <v>7</v>
      </c>
      <c r="N1076" s="10">
        <v>6227</v>
      </c>
      <c r="O1076" s="10">
        <v>1565702</v>
      </c>
      <c r="P1076" s="10">
        <v>1348613</v>
      </c>
      <c r="Q1076" s="10">
        <v>130878</v>
      </c>
      <c r="R1076" s="10">
        <v>582</v>
      </c>
      <c r="S1076" s="10">
        <v>73</v>
      </c>
      <c r="T1076" s="10">
        <v>162.03694999999999</v>
      </c>
      <c r="U1076" s="10">
        <v>6942.6472089999997</v>
      </c>
      <c r="V1076" s="10">
        <v>57725</v>
      </c>
      <c r="W1076" s="10">
        <v>76297</v>
      </c>
      <c r="X1076" s="10">
        <v>79895</v>
      </c>
      <c r="Y1076" s="10">
        <v>155607</v>
      </c>
      <c r="Z1076" s="10">
        <v>51</v>
      </c>
      <c r="AA1076" s="10">
        <v>107433</v>
      </c>
      <c r="AB1076" s="10">
        <v>199688</v>
      </c>
      <c r="AC1076" s="10">
        <v>8804</v>
      </c>
      <c r="AD1076" s="10">
        <v>4973.7187560000002</v>
      </c>
      <c r="AE1076" s="10">
        <v>1087795</v>
      </c>
      <c r="AF1076" s="10">
        <v>31</v>
      </c>
      <c r="AG1076" s="10">
        <v>58.21</v>
      </c>
      <c r="AH1076" s="10">
        <v>11.66</v>
      </c>
      <c r="AI1076" s="10">
        <v>102.52</v>
      </c>
      <c r="AJ1076" s="10" t="s">
        <v>40</v>
      </c>
    </row>
    <row r="1077" spans="1:36" x14ac:dyDescent="0.25">
      <c r="A1077" s="10" t="s">
        <v>36</v>
      </c>
      <c r="B1077" s="10" t="s">
        <v>71</v>
      </c>
      <c r="C1077" s="10">
        <v>26</v>
      </c>
      <c r="D1077" s="10" t="s">
        <v>38</v>
      </c>
      <c r="E1077" s="10">
        <v>2620</v>
      </c>
      <c r="F1077" s="10" t="s">
        <v>62</v>
      </c>
      <c r="G1077" s="20">
        <v>1256603</v>
      </c>
      <c r="H1077" s="10">
        <v>324.18938200000002</v>
      </c>
      <c r="I1077" s="10">
        <v>37</v>
      </c>
      <c r="J1077" s="10">
        <v>35</v>
      </c>
      <c r="K1077" s="10">
        <v>959.44509089999997</v>
      </c>
      <c r="L1077" s="10">
        <v>2949</v>
      </c>
      <c r="M1077" s="10">
        <v>30</v>
      </c>
      <c r="N1077" s="10">
        <v>5284</v>
      </c>
      <c r="O1077" s="10">
        <v>1525038</v>
      </c>
      <c r="P1077" s="10">
        <v>1087370</v>
      </c>
      <c r="Q1077" s="10">
        <v>61780</v>
      </c>
      <c r="R1077" s="10">
        <v>1816</v>
      </c>
      <c r="S1077" s="10">
        <v>56</v>
      </c>
      <c r="T1077" s="10">
        <v>140.87644</v>
      </c>
      <c r="U1077" s="10">
        <v>6044.3327989999998</v>
      </c>
      <c r="V1077" s="10">
        <v>40613</v>
      </c>
      <c r="W1077" s="10">
        <v>42408</v>
      </c>
      <c r="X1077" s="10">
        <v>65588</v>
      </c>
      <c r="Y1077" s="10">
        <v>84644</v>
      </c>
      <c r="Z1077" s="10">
        <v>1033</v>
      </c>
      <c r="AA1077" s="10">
        <v>122717</v>
      </c>
      <c r="AB1077" s="10">
        <v>169338</v>
      </c>
      <c r="AC1077" s="10">
        <v>8233</v>
      </c>
      <c r="AD1077" s="10">
        <v>4944.0112680000002</v>
      </c>
      <c r="AE1077" s="10">
        <v>873269</v>
      </c>
      <c r="AF1077" s="10">
        <v>27</v>
      </c>
      <c r="AG1077" s="10">
        <v>68.47</v>
      </c>
      <c r="AH1077" s="10">
        <v>9.4700000000000006</v>
      </c>
      <c r="AI1077" s="10">
        <v>110.76</v>
      </c>
      <c r="AJ1077" s="10" t="s">
        <v>40</v>
      </c>
    </row>
    <row r="1078" spans="1:36" x14ac:dyDescent="0.25">
      <c r="A1078" s="10" t="s">
        <v>36</v>
      </c>
      <c r="B1078" s="10" t="s">
        <v>71</v>
      </c>
      <c r="C1078" s="10">
        <v>26</v>
      </c>
      <c r="D1078" s="10" t="s">
        <v>38</v>
      </c>
      <c r="E1078" s="10">
        <v>2621</v>
      </c>
      <c r="F1078" s="10" t="s">
        <v>47</v>
      </c>
      <c r="G1078" s="20">
        <v>709619</v>
      </c>
      <c r="H1078" s="10">
        <v>323.1846147</v>
      </c>
      <c r="I1078" s="10">
        <v>31</v>
      </c>
      <c r="J1078" s="10">
        <v>223</v>
      </c>
      <c r="K1078" s="10">
        <v>592.274767</v>
      </c>
      <c r="L1078" s="10">
        <v>891</v>
      </c>
      <c r="M1078" s="10">
        <v>3</v>
      </c>
      <c r="N1078" s="10">
        <v>1169</v>
      </c>
      <c r="O1078" s="10">
        <v>530041</v>
      </c>
      <c r="P1078" s="10">
        <v>473659</v>
      </c>
      <c r="Q1078" s="10">
        <v>38004</v>
      </c>
      <c r="R1078" s="10">
        <v>100</v>
      </c>
      <c r="S1078" s="10">
        <v>14</v>
      </c>
      <c r="T1078" s="10">
        <v>105.39654</v>
      </c>
      <c r="U1078" s="10">
        <v>2410.6822710000001</v>
      </c>
      <c r="V1078" s="10">
        <v>16994</v>
      </c>
      <c r="W1078" s="10">
        <v>19571</v>
      </c>
      <c r="X1078" s="10">
        <v>25635</v>
      </c>
      <c r="Y1078" s="10">
        <v>43685</v>
      </c>
      <c r="Z1078" s="10">
        <v>199</v>
      </c>
      <c r="AA1078" s="10">
        <v>37982</v>
      </c>
      <c r="AB1078" s="10">
        <v>61334</v>
      </c>
      <c r="AC1078" s="10">
        <v>2060</v>
      </c>
      <c r="AD1078" s="10">
        <v>1713.0109640000001</v>
      </c>
      <c r="AE1078" s="10">
        <v>375866</v>
      </c>
      <c r="AF1078" s="10">
        <v>24</v>
      </c>
      <c r="AG1078" s="10">
        <v>57.76</v>
      </c>
      <c r="AH1078" s="10">
        <v>9.39</v>
      </c>
      <c r="AI1078" s="10">
        <v>100.46</v>
      </c>
      <c r="AJ1078" s="10" t="s">
        <v>40</v>
      </c>
    </row>
    <row r="1079" spans="1:36" x14ac:dyDescent="0.25">
      <c r="A1079" s="10" t="s">
        <v>36</v>
      </c>
      <c r="B1079" s="10" t="s">
        <v>71</v>
      </c>
      <c r="C1079" s="10">
        <v>26</v>
      </c>
      <c r="D1079" s="10" t="s">
        <v>38</v>
      </c>
      <c r="E1079" s="10">
        <v>2615</v>
      </c>
      <c r="F1079" s="10" t="s">
        <v>50</v>
      </c>
      <c r="G1079" s="20">
        <v>1260834</v>
      </c>
      <c r="H1079" s="10">
        <v>321.70660350000003</v>
      </c>
      <c r="I1079" s="10">
        <v>26</v>
      </c>
      <c r="J1079" s="10">
        <v>42</v>
      </c>
      <c r="K1079" s="10">
        <v>406.32411209999998</v>
      </c>
      <c r="L1079" s="10">
        <v>1448</v>
      </c>
      <c r="M1079" s="10">
        <v>5</v>
      </c>
      <c r="N1079" s="10">
        <v>3273</v>
      </c>
      <c r="O1079" s="10">
        <v>890322</v>
      </c>
      <c r="P1079" s="10">
        <v>811120</v>
      </c>
      <c r="Q1079" s="10">
        <v>87911</v>
      </c>
      <c r="R1079" s="10">
        <v>75</v>
      </c>
      <c r="S1079" s="10">
        <v>15</v>
      </c>
      <c r="T1079" s="10">
        <v>142.77405999999999</v>
      </c>
      <c r="U1079" s="10">
        <v>3413.322838</v>
      </c>
      <c r="V1079" s="10">
        <v>34102</v>
      </c>
      <c r="W1079" s="10">
        <v>39665</v>
      </c>
      <c r="X1079" s="10">
        <v>56857</v>
      </c>
      <c r="Y1079" s="10">
        <v>97340</v>
      </c>
      <c r="Z1079" s="10">
        <v>38</v>
      </c>
      <c r="AA1079" s="10">
        <v>90986</v>
      </c>
      <c r="AB1079" s="10">
        <v>147583</v>
      </c>
      <c r="AC1079" s="10">
        <v>4721</v>
      </c>
      <c r="AD1079" s="10">
        <v>2864.2246660000001</v>
      </c>
      <c r="AE1079" s="10">
        <v>631944</v>
      </c>
      <c r="AF1079" s="10">
        <v>9</v>
      </c>
      <c r="AG1079" s="10">
        <v>61.61</v>
      </c>
      <c r="AH1079" s="10">
        <v>25.71</v>
      </c>
      <c r="AI1079" s="10">
        <v>110.7</v>
      </c>
      <c r="AJ1079" s="10" t="s">
        <v>40</v>
      </c>
    </row>
    <row r="1080" spans="1:36" x14ac:dyDescent="0.25">
      <c r="A1080" s="10" t="s">
        <v>36</v>
      </c>
      <c r="B1080" s="10" t="s">
        <v>71</v>
      </c>
      <c r="C1080" s="10">
        <v>26</v>
      </c>
      <c r="D1080" s="10" t="s">
        <v>38</v>
      </c>
      <c r="E1080" s="10">
        <v>2620</v>
      </c>
      <c r="F1080" s="10" t="s">
        <v>62</v>
      </c>
      <c r="G1080" s="20">
        <v>1256603</v>
      </c>
      <c r="H1080" s="10">
        <v>322.43183959999999</v>
      </c>
      <c r="I1080" s="10">
        <v>37</v>
      </c>
      <c r="J1080" s="10">
        <v>35</v>
      </c>
      <c r="K1080" s="10">
        <v>959.57109089999994</v>
      </c>
      <c r="L1080" s="10">
        <v>2950</v>
      </c>
      <c r="M1080" s="10">
        <v>30</v>
      </c>
      <c r="N1080" s="10">
        <v>5290</v>
      </c>
      <c r="O1080" s="10">
        <v>1533965</v>
      </c>
      <c r="P1080" s="10">
        <v>1091470</v>
      </c>
      <c r="Q1080" s="10">
        <v>61850</v>
      </c>
      <c r="R1080" s="10">
        <v>1816</v>
      </c>
      <c r="S1080" s="10">
        <v>56</v>
      </c>
      <c r="T1080" s="10">
        <v>140.87644</v>
      </c>
      <c r="U1080" s="10">
        <v>6046.4390990000002</v>
      </c>
      <c r="V1080" s="10">
        <v>40769</v>
      </c>
      <c r="W1080" s="10">
        <v>42569</v>
      </c>
      <c r="X1080" s="10">
        <v>65716</v>
      </c>
      <c r="Y1080" s="10">
        <v>84777</v>
      </c>
      <c r="Z1080" s="10">
        <v>1045</v>
      </c>
      <c r="AA1080" s="10">
        <v>122751</v>
      </c>
      <c r="AB1080" s="10">
        <v>169381</v>
      </c>
      <c r="AC1080" s="10">
        <v>8240</v>
      </c>
      <c r="AD1080" s="10">
        <v>4945.9915680000004</v>
      </c>
      <c r="AE1080" s="10">
        <v>878131</v>
      </c>
      <c r="AF1080" s="10">
        <v>27</v>
      </c>
      <c r="AG1080" s="10">
        <v>68.5</v>
      </c>
      <c r="AH1080" s="10">
        <v>9.49</v>
      </c>
      <c r="AI1080" s="10">
        <v>110.75</v>
      </c>
      <c r="AJ1080" s="10" t="s">
        <v>40</v>
      </c>
    </row>
    <row r="1081" spans="1:36" x14ac:dyDescent="0.25">
      <c r="A1081" s="10" t="s">
        <v>36</v>
      </c>
      <c r="B1081" s="10" t="s">
        <v>71</v>
      </c>
      <c r="C1081" s="10">
        <v>26</v>
      </c>
      <c r="D1081" s="10" t="s">
        <v>38</v>
      </c>
      <c r="E1081" s="10">
        <v>2608</v>
      </c>
      <c r="F1081" s="10" t="s">
        <v>44</v>
      </c>
      <c r="G1081" s="20">
        <v>1029929</v>
      </c>
      <c r="H1081" s="10">
        <v>337.44247280000002</v>
      </c>
      <c r="I1081" s="10">
        <v>48</v>
      </c>
      <c r="J1081" s="10">
        <v>25</v>
      </c>
      <c r="K1081" s="10">
        <v>1553.6700559999999</v>
      </c>
      <c r="L1081" s="10">
        <v>2807</v>
      </c>
      <c r="M1081" s="10">
        <v>22</v>
      </c>
      <c r="N1081" s="10">
        <v>4172</v>
      </c>
      <c r="O1081" s="10">
        <v>936525</v>
      </c>
      <c r="P1081" s="10">
        <v>568661</v>
      </c>
      <c r="Q1081" s="10">
        <v>25439</v>
      </c>
      <c r="R1081" s="10">
        <v>0</v>
      </c>
      <c r="S1081" s="10">
        <v>10</v>
      </c>
      <c r="T1081" s="10">
        <v>108.54877</v>
      </c>
      <c r="U1081" s="10">
        <v>4822.4519440000004</v>
      </c>
      <c r="V1081" s="10">
        <v>19391</v>
      </c>
      <c r="W1081" s="10">
        <v>20820</v>
      </c>
      <c r="X1081" s="10">
        <v>30071</v>
      </c>
      <c r="Y1081" s="10">
        <v>45118</v>
      </c>
      <c r="Z1081" s="10">
        <v>412</v>
      </c>
      <c r="AA1081" s="10">
        <v>52896</v>
      </c>
      <c r="AB1081" s="10">
        <v>74153</v>
      </c>
      <c r="AC1081" s="10">
        <v>6979</v>
      </c>
      <c r="AD1081" s="10">
        <v>3160.2331180000001</v>
      </c>
      <c r="AE1081" s="10">
        <v>734191</v>
      </c>
      <c r="AF1081" s="10">
        <v>28</v>
      </c>
      <c r="AG1081" s="10">
        <v>55</v>
      </c>
      <c r="AH1081" s="10">
        <v>5.67</v>
      </c>
      <c r="AI1081" s="10">
        <v>110.35</v>
      </c>
      <c r="AJ1081" s="10" t="s">
        <v>40</v>
      </c>
    </row>
    <row r="1082" spans="1:36" x14ac:dyDescent="0.25">
      <c r="A1082" s="10" t="s">
        <v>36</v>
      </c>
      <c r="B1082" s="10" t="s">
        <v>71</v>
      </c>
      <c r="C1082" s="10">
        <v>26</v>
      </c>
      <c r="D1082" s="10" t="s">
        <v>38</v>
      </c>
      <c r="E1082" s="10">
        <v>2609</v>
      </c>
      <c r="F1082" s="10" t="s">
        <v>51</v>
      </c>
      <c r="G1082" s="20">
        <v>2385861</v>
      </c>
      <c r="H1082" s="10">
        <v>323.64353599999998</v>
      </c>
      <c r="I1082" s="10">
        <v>33</v>
      </c>
      <c r="J1082" s="10">
        <v>141</v>
      </c>
      <c r="K1082" s="10">
        <v>1021.411101</v>
      </c>
      <c r="L1082" s="10">
        <v>4421</v>
      </c>
      <c r="M1082" s="10">
        <v>15</v>
      </c>
      <c r="N1082" s="10">
        <v>5341</v>
      </c>
      <c r="O1082" s="10">
        <v>2072432</v>
      </c>
      <c r="P1082" s="10">
        <v>1358890</v>
      </c>
      <c r="Q1082" s="10">
        <v>89028</v>
      </c>
      <c r="R1082" s="10">
        <v>12</v>
      </c>
      <c r="S1082" s="10">
        <v>0</v>
      </c>
      <c r="T1082" s="10">
        <v>201.09848</v>
      </c>
      <c r="U1082" s="10">
        <v>7929.8017879999998</v>
      </c>
      <c r="V1082" s="10">
        <v>62177</v>
      </c>
      <c r="W1082" s="10">
        <v>70167</v>
      </c>
      <c r="X1082" s="10">
        <v>87639</v>
      </c>
      <c r="Y1082" s="10">
        <v>135108</v>
      </c>
      <c r="Z1082" s="10">
        <v>629</v>
      </c>
      <c r="AA1082" s="10">
        <v>128838</v>
      </c>
      <c r="AB1082" s="10">
        <v>185731</v>
      </c>
      <c r="AC1082" s="10">
        <v>9762</v>
      </c>
      <c r="AD1082" s="10">
        <v>6707.2922070000004</v>
      </c>
      <c r="AE1082" s="10">
        <v>1639961</v>
      </c>
      <c r="AF1082" s="10">
        <v>22</v>
      </c>
      <c r="AG1082" s="10">
        <v>47.85</v>
      </c>
      <c r="AH1082" s="10">
        <v>31.81</v>
      </c>
      <c r="AI1082" s="10">
        <v>102.69</v>
      </c>
      <c r="AJ1082" s="10" t="s">
        <v>40</v>
      </c>
    </row>
    <row r="1083" spans="1:36" x14ac:dyDescent="0.25">
      <c r="A1083" s="10" t="s">
        <v>36</v>
      </c>
      <c r="B1083" s="10" t="s">
        <v>71</v>
      </c>
      <c r="C1083" s="10">
        <v>26</v>
      </c>
      <c r="D1083" s="10" t="s">
        <v>38</v>
      </c>
      <c r="E1083" s="10">
        <v>2617</v>
      </c>
      <c r="F1083" s="10" t="s">
        <v>54</v>
      </c>
      <c r="G1083" s="20">
        <v>1265166</v>
      </c>
      <c r="H1083" s="10">
        <v>292.59901819999999</v>
      </c>
      <c r="I1083" s="10">
        <v>29</v>
      </c>
      <c r="J1083" s="10">
        <v>217</v>
      </c>
      <c r="K1083" s="10">
        <v>326.14305619999999</v>
      </c>
      <c r="L1083" s="10">
        <v>432</v>
      </c>
      <c r="M1083" s="10">
        <v>3</v>
      </c>
      <c r="N1083" s="10">
        <v>2578</v>
      </c>
      <c r="O1083" s="10">
        <v>1023565</v>
      </c>
      <c r="P1083" s="10">
        <v>822718</v>
      </c>
      <c r="Q1083" s="10">
        <v>76202</v>
      </c>
      <c r="R1083" s="10">
        <v>0</v>
      </c>
      <c r="S1083" s="10">
        <v>0</v>
      </c>
      <c r="T1083" s="10">
        <v>119.31444</v>
      </c>
      <c r="U1083" s="10">
        <v>3440.3986369999998</v>
      </c>
      <c r="V1083" s="10">
        <v>34986</v>
      </c>
      <c r="W1083" s="10">
        <v>42284</v>
      </c>
      <c r="X1083" s="10">
        <v>49843</v>
      </c>
      <c r="Y1083" s="10">
        <v>95854</v>
      </c>
      <c r="Z1083" s="10">
        <v>119</v>
      </c>
      <c r="AA1083" s="10">
        <v>82437</v>
      </c>
      <c r="AB1083" s="10">
        <v>143812</v>
      </c>
      <c r="AC1083" s="10">
        <v>3010</v>
      </c>
      <c r="AD1083" s="10">
        <v>2994.9411409999998</v>
      </c>
      <c r="AE1083" s="10">
        <v>728619</v>
      </c>
      <c r="AF1083" s="10">
        <v>25</v>
      </c>
      <c r="AG1083" s="10">
        <v>48.82</v>
      </c>
      <c r="AH1083" s="10">
        <v>23.6</v>
      </c>
      <c r="AI1083" s="10">
        <v>105.29</v>
      </c>
      <c r="AJ1083" s="10" t="s">
        <v>40</v>
      </c>
    </row>
    <row r="1084" spans="1:36" x14ac:dyDescent="0.25">
      <c r="A1084" s="10" t="s">
        <v>36</v>
      </c>
      <c r="B1084" s="10" t="s">
        <v>71</v>
      </c>
      <c r="C1084" s="10">
        <v>26</v>
      </c>
      <c r="D1084" s="10" t="s">
        <v>38</v>
      </c>
      <c r="E1084" s="10">
        <v>2614</v>
      </c>
      <c r="F1084" s="10" t="s">
        <v>45</v>
      </c>
      <c r="G1084" s="20">
        <v>1089999</v>
      </c>
      <c r="H1084" s="10">
        <v>324.22474579999999</v>
      </c>
      <c r="I1084" s="10">
        <v>49</v>
      </c>
      <c r="J1084" s="10">
        <v>35</v>
      </c>
      <c r="K1084" s="10">
        <v>959.46413589999997</v>
      </c>
      <c r="L1084" s="10">
        <v>2085</v>
      </c>
      <c r="M1084" s="10">
        <v>2</v>
      </c>
      <c r="N1084" s="10">
        <v>2623</v>
      </c>
      <c r="O1084" s="10">
        <v>1180930</v>
      </c>
      <c r="P1084" s="10">
        <v>832925</v>
      </c>
      <c r="Q1084" s="10">
        <v>30503</v>
      </c>
      <c r="R1084" s="10">
        <v>40</v>
      </c>
      <c r="S1084" s="10">
        <v>4</v>
      </c>
      <c r="T1084" s="10">
        <v>90.056439999999995</v>
      </c>
      <c r="U1084" s="10">
        <v>4878.387866</v>
      </c>
      <c r="V1084" s="10">
        <v>23816</v>
      </c>
      <c r="W1084" s="10">
        <v>25527</v>
      </c>
      <c r="X1084" s="10">
        <v>33760</v>
      </c>
      <c r="Y1084" s="10">
        <v>45804</v>
      </c>
      <c r="Z1084" s="10">
        <v>513</v>
      </c>
      <c r="AA1084" s="10">
        <v>50238</v>
      </c>
      <c r="AB1084" s="10">
        <v>65489</v>
      </c>
      <c r="AC1084" s="10">
        <v>4708</v>
      </c>
      <c r="AD1084" s="10">
        <v>3828.8672900000001</v>
      </c>
      <c r="AE1084" s="10">
        <v>886741</v>
      </c>
      <c r="AF1084" s="10">
        <v>24</v>
      </c>
      <c r="AG1084" s="10">
        <v>58.79</v>
      </c>
      <c r="AH1084" s="10">
        <v>30.05</v>
      </c>
      <c r="AI1084" s="10">
        <v>100.01</v>
      </c>
      <c r="AJ1084" s="10" t="s">
        <v>40</v>
      </c>
    </row>
    <row r="1085" spans="1:36" x14ac:dyDescent="0.25">
      <c r="A1085" s="10" t="s">
        <v>36</v>
      </c>
      <c r="B1085" s="10" t="s">
        <v>71</v>
      </c>
      <c r="C1085" s="10">
        <v>26</v>
      </c>
      <c r="D1085" s="10" t="s">
        <v>38</v>
      </c>
      <c r="E1085" s="10">
        <v>2622</v>
      </c>
      <c r="F1085" s="10" t="s">
        <v>63</v>
      </c>
      <c r="G1085" s="20">
        <v>690917</v>
      </c>
      <c r="H1085" s="10">
        <v>324.5276652</v>
      </c>
      <c r="I1085" s="10">
        <v>39</v>
      </c>
      <c r="J1085" s="10">
        <v>24</v>
      </c>
      <c r="K1085" s="10">
        <v>1017.1126400000001</v>
      </c>
      <c r="L1085" s="10">
        <v>1050</v>
      </c>
      <c r="M1085" s="10">
        <v>40</v>
      </c>
      <c r="N1085" s="10">
        <v>4393</v>
      </c>
      <c r="O1085" s="10">
        <v>534116</v>
      </c>
      <c r="P1085" s="10">
        <v>244517</v>
      </c>
      <c r="Q1085" s="10">
        <v>16480</v>
      </c>
      <c r="R1085" s="10">
        <v>132</v>
      </c>
      <c r="S1085" s="10">
        <v>8</v>
      </c>
      <c r="T1085" s="10">
        <v>214.93839</v>
      </c>
      <c r="U1085" s="10">
        <v>2965.4052139999999</v>
      </c>
      <c r="V1085" s="10">
        <v>13439</v>
      </c>
      <c r="W1085" s="10">
        <v>14190</v>
      </c>
      <c r="X1085" s="10">
        <v>26625</v>
      </c>
      <c r="Y1085" s="10">
        <v>34448</v>
      </c>
      <c r="Z1085" s="10">
        <v>44</v>
      </c>
      <c r="AA1085" s="10">
        <v>45903</v>
      </c>
      <c r="AB1085" s="10">
        <v>58739</v>
      </c>
      <c r="AC1085" s="10">
        <v>5443</v>
      </c>
      <c r="AD1085" s="10">
        <v>1733.354184</v>
      </c>
      <c r="AE1085" s="10">
        <v>181978</v>
      </c>
      <c r="AF1085" s="10">
        <v>20</v>
      </c>
      <c r="AG1085" s="10">
        <v>71.900000000000006</v>
      </c>
      <c r="AH1085" s="10">
        <v>3.57</v>
      </c>
      <c r="AI1085" s="10">
        <v>101.91</v>
      </c>
      <c r="AJ1085" s="10" t="s">
        <v>40</v>
      </c>
    </row>
    <row r="1086" spans="1:36" x14ac:dyDescent="0.25">
      <c r="A1086" s="10" t="s">
        <v>36</v>
      </c>
      <c r="B1086" s="10" t="s">
        <v>71</v>
      </c>
      <c r="C1086" s="10">
        <v>26</v>
      </c>
      <c r="D1086" s="10" t="s">
        <v>38</v>
      </c>
      <c r="E1086" s="10">
        <v>2603</v>
      </c>
      <c r="F1086" s="10" t="s">
        <v>59</v>
      </c>
      <c r="G1086" s="20">
        <v>1754299</v>
      </c>
      <c r="H1086" s="10">
        <v>317.86404929999998</v>
      </c>
      <c r="I1086" s="10">
        <v>32</v>
      </c>
      <c r="J1086" s="10">
        <v>42</v>
      </c>
      <c r="K1086" s="10">
        <v>1913.5994250000001</v>
      </c>
      <c r="L1086" s="10">
        <v>3145</v>
      </c>
      <c r="M1086" s="10">
        <v>126</v>
      </c>
      <c r="N1086" s="10">
        <v>7218</v>
      </c>
      <c r="O1086" s="10">
        <v>1241914</v>
      </c>
      <c r="P1086" s="10">
        <v>1011931</v>
      </c>
      <c r="Q1086" s="10">
        <v>92704</v>
      </c>
      <c r="R1086" s="10">
        <v>346</v>
      </c>
      <c r="S1086" s="10">
        <v>68</v>
      </c>
      <c r="T1086" s="10">
        <v>199.51981000000001</v>
      </c>
      <c r="U1086" s="10">
        <v>6060.7173640000001</v>
      </c>
      <c r="V1086" s="10">
        <v>38323</v>
      </c>
      <c r="W1086" s="10">
        <v>46520</v>
      </c>
      <c r="X1086" s="10">
        <v>71124</v>
      </c>
      <c r="Y1086" s="10">
        <v>114066</v>
      </c>
      <c r="Z1086" s="10">
        <v>106</v>
      </c>
      <c r="AA1086" s="10">
        <v>121087</v>
      </c>
      <c r="AB1086" s="10">
        <v>184873</v>
      </c>
      <c r="AC1086" s="10">
        <v>10363</v>
      </c>
      <c r="AD1086" s="10">
        <v>3947.598129</v>
      </c>
      <c r="AE1086" s="10">
        <v>696182</v>
      </c>
      <c r="AF1086" s="10">
        <v>21</v>
      </c>
      <c r="AG1086" s="10">
        <v>72.58</v>
      </c>
      <c r="AH1086" s="10">
        <v>5.25</v>
      </c>
      <c r="AI1086" s="10">
        <v>111.58</v>
      </c>
      <c r="AJ1086" s="10" t="s">
        <v>40</v>
      </c>
    </row>
    <row r="1087" spans="1:36" x14ac:dyDescent="0.25">
      <c r="A1087" s="10" t="s">
        <v>36</v>
      </c>
      <c r="B1087" s="10" t="s">
        <v>71</v>
      </c>
      <c r="C1087" s="10">
        <v>26</v>
      </c>
      <c r="D1087" s="10" t="s">
        <v>38</v>
      </c>
      <c r="E1087" s="10">
        <v>2607</v>
      </c>
      <c r="F1087" s="10" t="s">
        <v>58</v>
      </c>
      <c r="G1087" s="20">
        <v>1412382</v>
      </c>
      <c r="H1087" s="10">
        <v>329.20311349999997</v>
      </c>
      <c r="I1087" s="10">
        <v>36</v>
      </c>
      <c r="J1087" s="10">
        <v>11</v>
      </c>
      <c r="K1087" s="10">
        <v>1899.9704240000001</v>
      </c>
      <c r="L1087" s="10">
        <v>2388</v>
      </c>
      <c r="M1087" s="10">
        <v>237</v>
      </c>
      <c r="N1087" s="10">
        <v>7057</v>
      </c>
      <c r="O1087" s="10">
        <v>969379</v>
      </c>
      <c r="P1087" s="10">
        <v>521562</v>
      </c>
      <c r="Q1087" s="10">
        <v>59650</v>
      </c>
      <c r="R1087" s="10">
        <v>764</v>
      </c>
      <c r="S1087" s="10">
        <v>49</v>
      </c>
      <c r="T1087" s="10">
        <v>181.92126999999999</v>
      </c>
      <c r="U1087" s="10">
        <v>5273.1175439999997</v>
      </c>
      <c r="V1087" s="10">
        <v>26466</v>
      </c>
      <c r="W1087" s="10">
        <v>27609</v>
      </c>
      <c r="X1087" s="10">
        <v>62461</v>
      </c>
      <c r="Y1087" s="10">
        <v>98643</v>
      </c>
      <c r="Z1087" s="10">
        <v>58</v>
      </c>
      <c r="AA1087" s="10">
        <v>107912</v>
      </c>
      <c r="AB1087" s="10">
        <v>161826</v>
      </c>
      <c r="AC1087" s="10">
        <v>9445</v>
      </c>
      <c r="AD1087" s="10">
        <v>3191.2258499999998</v>
      </c>
      <c r="AE1087" s="10">
        <v>601579</v>
      </c>
      <c r="AF1087" s="10">
        <v>16</v>
      </c>
      <c r="AG1087" s="10">
        <v>63.95</v>
      </c>
      <c r="AH1087" s="10">
        <v>9.19</v>
      </c>
      <c r="AI1087" s="10">
        <v>105.36</v>
      </c>
      <c r="AJ1087" s="10" t="s">
        <v>40</v>
      </c>
    </row>
    <row r="1088" spans="1:36" x14ac:dyDescent="0.25">
      <c r="A1088" s="10" t="s">
        <v>36</v>
      </c>
      <c r="B1088" s="10" t="s">
        <v>71</v>
      </c>
      <c r="C1088" s="10">
        <v>26</v>
      </c>
      <c r="D1088" s="10" t="s">
        <v>38</v>
      </c>
      <c r="E1088" s="10">
        <v>2618</v>
      </c>
      <c r="F1088" s="10" t="s">
        <v>55</v>
      </c>
      <c r="G1088" s="20">
        <v>1920593</v>
      </c>
      <c r="H1088" s="10">
        <v>322.7316649</v>
      </c>
      <c r="I1088" s="10">
        <v>54</v>
      </c>
      <c r="J1088" s="10">
        <v>159</v>
      </c>
      <c r="K1088" s="10">
        <v>273.92285010000001</v>
      </c>
      <c r="L1088" s="10">
        <v>2323</v>
      </c>
      <c r="M1088" s="10">
        <v>1</v>
      </c>
      <c r="N1088" s="10">
        <v>3263</v>
      </c>
      <c r="O1088" s="10">
        <v>1481948</v>
      </c>
      <c r="P1088" s="10">
        <v>1120907</v>
      </c>
      <c r="Q1088" s="10">
        <v>42607</v>
      </c>
      <c r="R1088" s="10">
        <v>0</v>
      </c>
      <c r="S1088" s="10">
        <v>0</v>
      </c>
      <c r="T1088" s="10">
        <v>162.65167</v>
      </c>
      <c r="U1088" s="10">
        <v>5219.2899740000003</v>
      </c>
      <c r="V1088" s="10">
        <v>27216</v>
      </c>
      <c r="W1088" s="10">
        <v>29569</v>
      </c>
      <c r="X1088" s="10">
        <v>35731</v>
      </c>
      <c r="Y1088" s="10">
        <v>56369</v>
      </c>
      <c r="Z1088" s="10">
        <v>1162</v>
      </c>
      <c r="AA1088" s="10">
        <v>53372</v>
      </c>
      <c r="AB1088" s="10">
        <v>78800</v>
      </c>
      <c r="AC1088" s="10">
        <v>5586</v>
      </c>
      <c r="AD1088" s="10">
        <v>4782.7154540000001</v>
      </c>
      <c r="AE1088" s="10">
        <v>1202124</v>
      </c>
      <c r="AF1088" s="10">
        <v>26</v>
      </c>
      <c r="AG1088" s="10">
        <v>31.79</v>
      </c>
      <c r="AH1088" s="10">
        <v>47.9</v>
      </c>
      <c r="AI1088" s="10">
        <v>100.01</v>
      </c>
      <c r="AJ1088" s="10" t="s">
        <v>40</v>
      </c>
    </row>
    <row r="1089" spans="1:36" x14ac:dyDescent="0.25">
      <c r="A1089" s="10" t="s">
        <v>36</v>
      </c>
      <c r="B1089" s="10" t="s">
        <v>71</v>
      </c>
      <c r="C1089" s="10">
        <v>26</v>
      </c>
      <c r="D1089" s="10" t="s">
        <v>38</v>
      </c>
      <c r="E1089" s="10">
        <v>2622</v>
      </c>
      <c r="F1089" s="10" t="s">
        <v>63</v>
      </c>
      <c r="G1089" s="20">
        <v>690917</v>
      </c>
      <c r="H1089" s="10">
        <v>325.5082438</v>
      </c>
      <c r="I1089" s="10">
        <v>39</v>
      </c>
      <c r="J1089" s="10">
        <v>24</v>
      </c>
      <c r="K1089" s="10">
        <v>1017.1126400000001</v>
      </c>
      <c r="L1089" s="10">
        <v>1050</v>
      </c>
      <c r="M1089" s="10">
        <v>40</v>
      </c>
      <c r="N1089" s="10">
        <v>4391</v>
      </c>
      <c r="O1089" s="10">
        <v>532507</v>
      </c>
      <c r="P1089" s="10">
        <v>243593</v>
      </c>
      <c r="Q1089" s="10">
        <v>16471</v>
      </c>
      <c r="R1089" s="10">
        <v>132</v>
      </c>
      <c r="S1089" s="10">
        <v>8</v>
      </c>
      <c r="T1089" s="10">
        <v>214.93839</v>
      </c>
      <c r="U1089" s="10">
        <v>2965.4052139999999</v>
      </c>
      <c r="V1089" s="10">
        <v>13414</v>
      </c>
      <c r="W1089" s="10">
        <v>14164</v>
      </c>
      <c r="X1089" s="10">
        <v>26609</v>
      </c>
      <c r="Y1089" s="10">
        <v>34427</v>
      </c>
      <c r="Z1089" s="10">
        <v>44</v>
      </c>
      <c r="AA1089" s="10">
        <v>45864</v>
      </c>
      <c r="AB1089" s="10">
        <v>58696</v>
      </c>
      <c r="AC1089" s="10">
        <v>5441</v>
      </c>
      <c r="AD1089" s="10">
        <v>1733.354184</v>
      </c>
      <c r="AE1089" s="10">
        <v>181254</v>
      </c>
      <c r="AF1089" s="10">
        <v>20</v>
      </c>
      <c r="AG1089" s="10">
        <v>71.819999999999993</v>
      </c>
      <c r="AH1089" s="10">
        <v>3.58</v>
      </c>
      <c r="AI1089" s="10">
        <v>101.91</v>
      </c>
      <c r="AJ1089" s="10" t="s">
        <v>40</v>
      </c>
    </row>
    <row r="1090" spans="1:36" x14ac:dyDescent="0.25">
      <c r="A1090" s="10" t="s">
        <v>36</v>
      </c>
      <c r="B1090" s="10" t="s">
        <v>72</v>
      </c>
      <c r="C1090" s="10">
        <v>26</v>
      </c>
      <c r="D1090" s="10" t="s">
        <v>38</v>
      </c>
      <c r="E1090" s="10">
        <v>2602</v>
      </c>
      <c r="F1090" s="10" t="s">
        <v>41</v>
      </c>
      <c r="G1090" s="20">
        <v>1097189</v>
      </c>
      <c r="H1090" s="10">
        <v>321.70062059999998</v>
      </c>
      <c r="I1090" s="10">
        <v>34</v>
      </c>
      <c r="J1090" s="10">
        <v>86</v>
      </c>
      <c r="K1090" s="10">
        <v>1340.362435</v>
      </c>
      <c r="L1090" s="10">
        <v>4481</v>
      </c>
      <c r="M1090" s="10">
        <v>45</v>
      </c>
      <c r="N1090" s="10">
        <v>6175</v>
      </c>
      <c r="O1090" s="10">
        <v>1230778</v>
      </c>
      <c r="P1090" s="10">
        <v>956824</v>
      </c>
      <c r="Q1090" s="10">
        <v>61787</v>
      </c>
      <c r="R1090" s="10">
        <v>961</v>
      </c>
      <c r="S1090" s="10">
        <v>53</v>
      </c>
      <c r="T1090" s="10">
        <v>197.79848000000001</v>
      </c>
      <c r="U1090" s="10">
        <v>5497.5813790000002</v>
      </c>
      <c r="V1090" s="10">
        <v>35347</v>
      </c>
      <c r="W1090" s="10">
        <v>37777</v>
      </c>
      <c r="X1090" s="10">
        <v>64182</v>
      </c>
      <c r="Y1090" s="10">
        <v>82099</v>
      </c>
      <c r="Z1090" s="10">
        <v>134</v>
      </c>
      <c r="AA1090" s="10">
        <v>109758</v>
      </c>
      <c r="AB1090" s="10">
        <v>135842</v>
      </c>
      <c r="AC1090" s="10">
        <v>10656</v>
      </c>
      <c r="AD1090" s="10">
        <v>3959.4204639999998</v>
      </c>
      <c r="AE1090" s="10">
        <v>738004</v>
      </c>
      <c r="AF1090" s="10">
        <v>19</v>
      </c>
      <c r="AG1090" s="10">
        <v>49.45</v>
      </c>
      <c r="AH1090" s="10">
        <v>3.69</v>
      </c>
      <c r="AI1090" s="10">
        <v>104.25</v>
      </c>
      <c r="AJ1090" s="10" t="s">
        <v>40</v>
      </c>
    </row>
    <row r="1091" spans="1:36" x14ac:dyDescent="0.25">
      <c r="A1091" s="10" t="s">
        <v>36</v>
      </c>
      <c r="B1091" s="10" t="s">
        <v>72</v>
      </c>
      <c r="C1091" s="10">
        <v>26</v>
      </c>
      <c r="D1091" s="10" t="s">
        <v>38</v>
      </c>
      <c r="E1091" s="10">
        <v>2606</v>
      </c>
      <c r="F1091" s="10" t="s">
        <v>49</v>
      </c>
      <c r="G1091" s="20">
        <v>679039</v>
      </c>
      <c r="H1091" s="10">
        <v>323.84332599999999</v>
      </c>
      <c r="I1091" s="10">
        <v>39</v>
      </c>
      <c r="J1091" s="10">
        <v>42</v>
      </c>
      <c r="K1091" s="10">
        <v>1311.343707</v>
      </c>
      <c r="L1091" s="10">
        <v>2014</v>
      </c>
      <c r="M1091" s="10">
        <v>31</v>
      </c>
      <c r="N1091" s="10">
        <v>4122</v>
      </c>
      <c r="O1091" s="10">
        <v>700452</v>
      </c>
      <c r="P1091" s="10">
        <v>600397</v>
      </c>
      <c r="Q1091" s="10">
        <v>35433</v>
      </c>
      <c r="R1091" s="10">
        <v>1437</v>
      </c>
      <c r="S1091" s="10">
        <v>81</v>
      </c>
      <c r="T1091" s="10">
        <v>96.21163</v>
      </c>
      <c r="U1091" s="10">
        <v>3675.9223910000001</v>
      </c>
      <c r="V1091" s="10">
        <v>17647</v>
      </c>
      <c r="W1091" s="10">
        <v>19106</v>
      </c>
      <c r="X1091" s="10">
        <v>29241</v>
      </c>
      <c r="Y1091" s="10">
        <v>42399</v>
      </c>
      <c r="Z1091" s="10">
        <v>125</v>
      </c>
      <c r="AA1091" s="10">
        <v>47237</v>
      </c>
      <c r="AB1091" s="10">
        <v>66934</v>
      </c>
      <c r="AC1091" s="10">
        <v>6136</v>
      </c>
      <c r="AD1091" s="10">
        <v>2268.3670539999998</v>
      </c>
      <c r="AE1091" s="10">
        <v>545133</v>
      </c>
      <c r="AF1091" s="10">
        <v>20</v>
      </c>
      <c r="AG1091" s="10">
        <v>34.840000000000003</v>
      </c>
      <c r="AH1091" s="10">
        <v>15.04</v>
      </c>
      <c r="AI1091" s="10">
        <v>113.22</v>
      </c>
      <c r="AJ1091" s="10" t="s">
        <v>40</v>
      </c>
    </row>
    <row r="1092" spans="1:36" x14ac:dyDescent="0.25">
      <c r="A1092" s="10" t="s">
        <v>36</v>
      </c>
      <c r="B1092" s="10" t="s">
        <v>72</v>
      </c>
      <c r="C1092" s="10">
        <v>26</v>
      </c>
      <c r="D1092" s="10" t="s">
        <v>38</v>
      </c>
      <c r="E1092" s="10">
        <v>2610</v>
      </c>
      <c r="F1092" s="10" t="s">
        <v>52</v>
      </c>
      <c r="G1092" s="20">
        <v>1889042</v>
      </c>
      <c r="H1092" s="10">
        <v>323.766729</v>
      </c>
      <c r="I1092" s="10">
        <v>32</v>
      </c>
      <c r="J1092" s="10">
        <v>79</v>
      </c>
      <c r="K1092" s="10">
        <v>1462.8728189999999</v>
      </c>
      <c r="L1092" s="10">
        <v>2333</v>
      </c>
      <c r="M1092" s="10">
        <v>6</v>
      </c>
      <c r="N1092" s="10">
        <v>2655</v>
      </c>
      <c r="O1092" s="10">
        <v>1519683</v>
      </c>
      <c r="P1092" s="10">
        <v>1216310</v>
      </c>
      <c r="Q1092" s="10">
        <v>79557</v>
      </c>
      <c r="R1092" s="10">
        <v>222</v>
      </c>
      <c r="S1092" s="10">
        <v>19</v>
      </c>
      <c r="T1092" s="10">
        <v>191.99189000000001</v>
      </c>
      <c r="U1092" s="10">
        <v>6575.0926490000002</v>
      </c>
      <c r="V1092" s="10">
        <v>46236</v>
      </c>
      <c r="W1092" s="10">
        <v>51445</v>
      </c>
      <c r="X1092" s="10">
        <v>62849</v>
      </c>
      <c r="Y1092" s="10">
        <v>101270</v>
      </c>
      <c r="Z1092" s="10">
        <v>163</v>
      </c>
      <c r="AA1092" s="10">
        <v>87408</v>
      </c>
      <c r="AB1092" s="10">
        <v>132341</v>
      </c>
      <c r="AC1092" s="10">
        <v>4988</v>
      </c>
      <c r="AD1092" s="10">
        <v>4920.2279399999998</v>
      </c>
      <c r="AE1092" s="10">
        <v>1110604</v>
      </c>
      <c r="AF1092" s="10">
        <v>12</v>
      </c>
      <c r="AG1092" s="10">
        <v>57.45</v>
      </c>
      <c r="AH1092" s="10">
        <v>15.76</v>
      </c>
      <c r="AI1092" s="10">
        <v>103.34</v>
      </c>
      <c r="AJ1092" s="10" t="s">
        <v>40</v>
      </c>
    </row>
    <row r="1093" spans="1:36" x14ac:dyDescent="0.25">
      <c r="A1093" s="10" t="s">
        <v>36</v>
      </c>
      <c r="B1093" s="10" t="s">
        <v>72</v>
      </c>
      <c r="C1093" s="10">
        <v>26</v>
      </c>
      <c r="D1093" s="10" t="s">
        <v>38</v>
      </c>
      <c r="E1093" s="10">
        <v>2617</v>
      </c>
      <c r="F1093" s="10" t="s">
        <v>54</v>
      </c>
      <c r="G1093" s="20">
        <v>1265232</v>
      </c>
      <c r="H1093" s="10">
        <v>292.6714733</v>
      </c>
      <c r="I1093" s="10">
        <v>30</v>
      </c>
      <c r="J1093" s="10">
        <v>218</v>
      </c>
      <c r="K1093" s="10">
        <v>338.09215460000001</v>
      </c>
      <c r="L1093" s="10">
        <v>456</v>
      </c>
      <c r="M1093" s="10">
        <v>3</v>
      </c>
      <c r="N1093" s="10">
        <v>2624</v>
      </c>
      <c r="O1093" s="10">
        <v>1086417</v>
      </c>
      <c r="P1093" s="10">
        <v>873205</v>
      </c>
      <c r="Q1093" s="10">
        <v>76318</v>
      </c>
      <c r="R1093" s="10">
        <v>0</v>
      </c>
      <c r="S1093" s="10">
        <v>0</v>
      </c>
      <c r="T1093" s="10">
        <v>121.62537</v>
      </c>
      <c r="U1093" s="10">
        <v>3639.3501649999998</v>
      </c>
      <c r="V1093" s="10">
        <v>35491</v>
      </c>
      <c r="W1093" s="10">
        <v>43097</v>
      </c>
      <c r="X1093" s="10">
        <v>49945</v>
      </c>
      <c r="Y1093" s="10">
        <v>96056</v>
      </c>
      <c r="Z1093" s="10">
        <v>145</v>
      </c>
      <c r="AA1093" s="10">
        <v>82502</v>
      </c>
      <c r="AB1093" s="10">
        <v>143979</v>
      </c>
      <c r="AC1093" s="10">
        <v>3080</v>
      </c>
      <c r="AD1093" s="10">
        <v>3179.6326399999998</v>
      </c>
      <c r="AE1093" s="10">
        <v>772488</v>
      </c>
      <c r="AF1093" s="10">
        <v>25</v>
      </c>
      <c r="AG1093" s="10">
        <v>49.53</v>
      </c>
      <c r="AH1093" s="10">
        <v>23.56</v>
      </c>
      <c r="AI1093" s="10">
        <v>105.77</v>
      </c>
      <c r="AJ1093" s="10" t="s">
        <v>40</v>
      </c>
    </row>
    <row r="1094" spans="1:36" x14ac:dyDescent="0.25">
      <c r="A1094" s="10" t="s">
        <v>36</v>
      </c>
      <c r="B1094" s="10" t="s">
        <v>72</v>
      </c>
      <c r="C1094" s="10">
        <v>26</v>
      </c>
      <c r="D1094" s="10" t="s">
        <v>38</v>
      </c>
      <c r="E1094" s="10">
        <v>2620</v>
      </c>
      <c r="F1094" s="10" t="s">
        <v>62</v>
      </c>
      <c r="G1094" s="20">
        <v>1256698</v>
      </c>
      <c r="H1094" s="10">
        <v>324.04921580000001</v>
      </c>
      <c r="I1094" s="10">
        <v>38</v>
      </c>
      <c r="J1094" s="10">
        <v>35</v>
      </c>
      <c r="K1094" s="10">
        <v>962.3269209</v>
      </c>
      <c r="L1094" s="10">
        <v>2953</v>
      </c>
      <c r="M1094" s="10">
        <v>29</v>
      </c>
      <c r="N1094" s="10">
        <v>5397</v>
      </c>
      <c r="O1094" s="10">
        <v>1581855</v>
      </c>
      <c r="P1094" s="10">
        <v>1124402</v>
      </c>
      <c r="Q1094" s="10">
        <v>62255</v>
      </c>
      <c r="R1094" s="10">
        <v>1819</v>
      </c>
      <c r="S1094" s="10">
        <v>56</v>
      </c>
      <c r="T1094" s="10">
        <v>140.87644</v>
      </c>
      <c r="U1094" s="10">
        <v>6229.1920829999999</v>
      </c>
      <c r="V1094" s="10">
        <v>41587</v>
      </c>
      <c r="W1094" s="10">
        <v>43424</v>
      </c>
      <c r="X1094" s="10">
        <v>66366</v>
      </c>
      <c r="Y1094" s="10">
        <v>85525</v>
      </c>
      <c r="Z1094" s="10">
        <v>1048</v>
      </c>
      <c r="AA1094" s="10">
        <v>123438</v>
      </c>
      <c r="AB1094" s="10">
        <v>170117</v>
      </c>
      <c r="AC1094" s="10">
        <v>8350</v>
      </c>
      <c r="AD1094" s="10">
        <v>5125.9887220000001</v>
      </c>
      <c r="AE1094" s="10">
        <v>902367</v>
      </c>
      <c r="AF1094" s="10">
        <v>27</v>
      </c>
      <c r="AG1094" s="10">
        <v>67.349999999999994</v>
      </c>
      <c r="AH1094" s="10">
        <v>9.91</v>
      </c>
      <c r="AI1094" s="10">
        <v>110.57</v>
      </c>
      <c r="AJ1094" s="10" t="s">
        <v>40</v>
      </c>
    </row>
    <row r="1095" spans="1:36" x14ac:dyDescent="0.25">
      <c r="A1095" s="10" t="s">
        <v>36</v>
      </c>
      <c r="B1095" s="10" t="s">
        <v>72</v>
      </c>
      <c r="C1095" s="10">
        <v>26</v>
      </c>
      <c r="D1095" s="10" t="s">
        <v>38</v>
      </c>
      <c r="E1095" s="10">
        <v>2623</v>
      </c>
      <c r="F1095" s="10" t="s">
        <v>56</v>
      </c>
      <c r="G1095" s="20">
        <v>2626417</v>
      </c>
      <c r="H1095" s="10">
        <v>291.94011710000001</v>
      </c>
      <c r="I1095" s="10">
        <v>24</v>
      </c>
      <c r="J1095" s="10">
        <v>208</v>
      </c>
      <c r="K1095" s="10">
        <v>4461.525224</v>
      </c>
      <c r="L1095" s="10">
        <v>2693</v>
      </c>
      <c r="M1095" s="10">
        <v>7</v>
      </c>
      <c r="N1095" s="10">
        <v>4245</v>
      </c>
      <c r="O1095" s="10">
        <v>1988748</v>
      </c>
      <c r="P1095" s="10">
        <v>1189805</v>
      </c>
      <c r="Q1095" s="10">
        <v>120187</v>
      </c>
      <c r="R1095" s="10">
        <v>568</v>
      </c>
      <c r="S1095" s="10">
        <v>83</v>
      </c>
      <c r="T1095" s="10">
        <v>184.69107</v>
      </c>
      <c r="U1095" s="10">
        <v>10452.169529999999</v>
      </c>
      <c r="V1095" s="10">
        <v>81870</v>
      </c>
      <c r="W1095" s="10">
        <v>115739</v>
      </c>
      <c r="X1095" s="10">
        <v>111382</v>
      </c>
      <c r="Y1095" s="10">
        <v>211808</v>
      </c>
      <c r="Z1095" s="10">
        <v>43</v>
      </c>
      <c r="AA1095" s="10">
        <v>142235</v>
      </c>
      <c r="AB1095" s="10">
        <v>261799</v>
      </c>
      <c r="AC1095" s="10">
        <v>6938</v>
      </c>
      <c r="AD1095" s="10">
        <v>5805.9532399999998</v>
      </c>
      <c r="AE1095" s="10">
        <v>1168427</v>
      </c>
      <c r="AF1095" s="10">
        <v>28</v>
      </c>
      <c r="AG1095" s="10">
        <v>66.61</v>
      </c>
      <c r="AH1095" s="10">
        <v>5.9</v>
      </c>
      <c r="AI1095" s="10">
        <v>108.79</v>
      </c>
      <c r="AJ1095" s="10" t="s">
        <v>40</v>
      </c>
    </row>
    <row r="1096" spans="1:36" x14ac:dyDescent="0.25">
      <c r="A1096" s="10" t="s">
        <v>36</v>
      </c>
      <c r="B1096" s="10" t="s">
        <v>71</v>
      </c>
      <c r="C1096" s="10">
        <v>26</v>
      </c>
      <c r="D1096" s="10" t="s">
        <v>38</v>
      </c>
      <c r="E1096" s="10">
        <v>2603</v>
      </c>
      <c r="F1096" s="10" t="s">
        <v>59</v>
      </c>
      <c r="G1096" s="20">
        <v>1754299</v>
      </c>
      <c r="H1096" s="10">
        <v>316.77278660000002</v>
      </c>
      <c r="I1096" s="10">
        <v>32</v>
      </c>
      <c r="J1096" s="10">
        <v>43</v>
      </c>
      <c r="K1096" s="10">
        <v>1918.5952299999999</v>
      </c>
      <c r="L1096" s="10">
        <v>3189</v>
      </c>
      <c r="M1096" s="10">
        <v>121</v>
      </c>
      <c r="N1096" s="10">
        <v>7283</v>
      </c>
      <c r="O1096" s="10">
        <v>1268530</v>
      </c>
      <c r="P1096" s="10">
        <v>1032597</v>
      </c>
      <c r="Q1096" s="10">
        <v>92985</v>
      </c>
      <c r="R1096" s="10">
        <v>361</v>
      </c>
      <c r="S1096" s="10">
        <v>68</v>
      </c>
      <c r="T1096" s="10">
        <v>199.51981000000001</v>
      </c>
      <c r="U1096" s="10">
        <v>6136.4728699999996</v>
      </c>
      <c r="V1096" s="10">
        <v>39164</v>
      </c>
      <c r="W1096" s="10">
        <v>47555</v>
      </c>
      <c r="X1096" s="10">
        <v>71405</v>
      </c>
      <c r="Y1096" s="10">
        <v>114503</v>
      </c>
      <c r="Z1096" s="10">
        <v>110</v>
      </c>
      <c r="AA1096" s="10">
        <v>121502</v>
      </c>
      <c r="AB1096" s="10">
        <v>185459</v>
      </c>
      <c r="AC1096" s="10">
        <v>10472</v>
      </c>
      <c r="AD1096" s="10">
        <v>4018.357829</v>
      </c>
      <c r="AE1096" s="10">
        <v>709524</v>
      </c>
      <c r="AF1096" s="10">
        <v>21</v>
      </c>
      <c r="AG1096" s="10">
        <v>72.33</v>
      </c>
      <c r="AH1096" s="10">
        <v>5.29</v>
      </c>
      <c r="AI1096" s="10">
        <v>111.37</v>
      </c>
      <c r="AJ1096" s="10" t="s">
        <v>40</v>
      </c>
    </row>
    <row r="1097" spans="1:36" x14ac:dyDescent="0.25">
      <c r="A1097" s="10" t="s">
        <v>36</v>
      </c>
      <c r="B1097" s="10" t="s">
        <v>71</v>
      </c>
      <c r="C1097" s="10">
        <v>26</v>
      </c>
      <c r="D1097" s="10" t="s">
        <v>38</v>
      </c>
      <c r="E1097" s="10">
        <v>2606</v>
      </c>
      <c r="F1097" s="10" t="s">
        <v>49</v>
      </c>
      <c r="G1097" s="20">
        <v>679003</v>
      </c>
      <c r="H1097" s="10">
        <v>321.71605829999999</v>
      </c>
      <c r="I1097" s="10">
        <v>39</v>
      </c>
      <c r="J1097" s="10">
        <v>42</v>
      </c>
      <c r="K1097" s="10">
        <v>1311.343707</v>
      </c>
      <c r="L1097" s="10">
        <v>2013</v>
      </c>
      <c r="M1097" s="10">
        <v>34</v>
      </c>
      <c r="N1097" s="10">
        <v>4089</v>
      </c>
      <c r="O1097" s="10">
        <v>683734</v>
      </c>
      <c r="P1097" s="10">
        <v>586040</v>
      </c>
      <c r="Q1097" s="10">
        <v>35347</v>
      </c>
      <c r="R1097" s="10">
        <v>1401</v>
      </c>
      <c r="S1097" s="10">
        <v>81</v>
      </c>
      <c r="T1097" s="10">
        <v>96.21163</v>
      </c>
      <c r="U1097" s="10">
        <v>3607.2374110000001</v>
      </c>
      <c r="V1097" s="10">
        <v>17446</v>
      </c>
      <c r="W1097" s="10">
        <v>18871</v>
      </c>
      <c r="X1097" s="10">
        <v>29170</v>
      </c>
      <c r="Y1097" s="10">
        <v>42299</v>
      </c>
      <c r="Z1097" s="10">
        <v>116</v>
      </c>
      <c r="AA1097" s="10">
        <v>47150</v>
      </c>
      <c r="AB1097" s="10">
        <v>66828</v>
      </c>
      <c r="AC1097" s="10">
        <v>6102</v>
      </c>
      <c r="AD1097" s="10">
        <v>2199.6820739999998</v>
      </c>
      <c r="AE1097" s="10">
        <v>532675</v>
      </c>
      <c r="AF1097" s="10">
        <v>20</v>
      </c>
      <c r="AG1097" s="10">
        <v>34.65</v>
      </c>
      <c r="AH1097" s="10">
        <v>14.72</v>
      </c>
      <c r="AI1097" s="10">
        <v>113.55</v>
      </c>
      <c r="AJ1097" s="10" t="s">
        <v>40</v>
      </c>
    </row>
    <row r="1098" spans="1:36" x14ac:dyDescent="0.25">
      <c r="A1098" s="10" t="s">
        <v>36</v>
      </c>
      <c r="B1098" s="10" t="s">
        <v>71</v>
      </c>
      <c r="C1098" s="10">
        <v>26</v>
      </c>
      <c r="D1098" s="10" t="s">
        <v>38</v>
      </c>
      <c r="E1098" s="10">
        <v>2610</v>
      </c>
      <c r="F1098" s="10" t="s">
        <v>52</v>
      </c>
      <c r="G1098" s="20">
        <v>1888938</v>
      </c>
      <c r="H1098" s="10">
        <v>322.10620169999999</v>
      </c>
      <c r="I1098" s="10">
        <v>32</v>
      </c>
      <c r="J1098" s="10">
        <v>79</v>
      </c>
      <c r="K1098" s="10">
        <v>1463.0944790000001</v>
      </c>
      <c r="L1098" s="10">
        <v>2302</v>
      </c>
      <c r="M1098" s="10">
        <v>6</v>
      </c>
      <c r="N1098" s="10">
        <v>2657</v>
      </c>
      <c r="O1098" s="10">
        <v>1501332</v>
      </c>
      <c r="P1098" s="10">
        <v>1201225</v>
      </c>
      <c r="Q1098" s="10">
        <v>79505</v>
      </c>
      <c r="R1098" s="10">
        <v>222</v>
      </c>
      <c r="S1098" s="10">
        <v>19</v>
      </c>
      <c r="T1098" s="10">
        <v>191.74207999999999</v>
      </c>
      <c r="U1098" s="10">
        <v>6490.7200389999998</v>
      </c>
      <c r="V1098" s="10">
        <v>46059</v>
      </c>
      <c r="W1098" s="10">
        <v>51187</v>
      </c>
      <c r="X1098" s="10">
        <v>62803</v>
      </c>
      <c r="Y1098" s="10">
        <v>101175</v>
      </c>
      <c r="Z1098" s="10">
        <v>158</v>
      </c>
      <c r="AA1098" s="10">
        <v>87283</v>
      </c>
      <c r="AB1098" s="10">
        <v>132167</v>
      </c>
      <c r="AC1098" s="10">
        <v>4959</v>
      </c>
      <c r="AD1098" s="10">
        <v>4835.8834800000004</v>
      </c>
      <c r="AE1098" s="10">
        <v>1097233</v>
      </c>
      <c r="AF1098" s="10">
        <v>12</v>
      </c>
      <c r="AG1098" s="10">
        <v>57.18</v>
      </c>
      <c r="AH1098" s="10">
        <v>15.79</v>
      </c>
      <c r="AI1098" s="10">
        <v>102.95</v>
      </c>
      <c r="AJ1098" s="10" t="s">
        <v>40</v>
      </c>
    </row>
    <row r="1099" spans="1:36" x14ac:dyDescent="0.25">
      <c r="A1099" s="10" t="s">
        <v>36</v>
      </c>
      <c r="B1099" s="10" t="s">
        <v>71</v>
      </c>
      <c r="C1099" s="10">
        <v>26</v>
      </c>
      <c r="D1099" s="10" t="s">
        <v>38</v>
      </c>
      <c r="E1099" s="10">
        <v>2612</v>
      </c>
      <c r="F1099" s="10" t="s">
        <v>60</v>
      </c>
      <c r="G1099" s="20">
        <v>1002357</v>
      </c>
      <c r="H1099" s="10">
        <v>326.31826109999997</v>
      </c>
      <c r="I1099" s="10">
        <v>31</v>
      </c>
      <c r="J1099" s="10">
        <v>92</v>
      </c>
      <c r="K1099" s="10">
        <v>710.0896927</v>
      </c>
      <c r="L1099" s="10">
        <v>1148</v>
      </c>
      <c r="M1099" s="10">
        <v>1</v>
      </c>
      <c r="N1099" s="10">
        <v>1610</v>
      </c>
      <c r="O1099" s="10">
        <v>862556</v>
      </c>
      <c r="P1099" s="10">
        <v>693191</v>
      </c>
      <c r="Q1099" s="10">
        <v>59535</v>
      </c>
      <c r="R1099" s="10">
        <v>52</v>
      </c>
      <c r="S1099" s="10">
        <v>4</v>
      </c>
      <c r="T1099" s="10">
        <v>120.19737000000001</v>
      </c>
      <c r="U1099" s="10">
        <v>3644.9648029999998</v>
      </c>
      <c r="V1099" s="10">
        <v>27275</v>
      </c>
      <c r="W1099" s="10">
        <v>35680</v>
      </c>
      <c r="X1099" s="10">
        <v>39864</v>
      </c>
      <c r="Y1099" s="10">
        <v>74832</v>
      </c>
      <c r="Z1099" s="10">
        <v>20</v>
      </c>
      <c r="AA1099" s="10">
        <v>53322</v>
      </c>
      <c r="AB1099" s="10">
        <v>94755</v>
      </c>
      <c r="AC1099" s="10">
        <v>2758</v>
      </c>
      <c r="AD1099" s="10">
        <v>2814.6777400000001</v>
      </c>
      <c r="AE1099" s="10">
        <v>576130</v>
      </c>
      <c r="AF1099" s="10">
        <v>9</v>
      </c>
      <c r="AG1099" s="10">
        <v>78.569999999999993</v>
      </c>
      <c r="AH1099" s="10">
        <v>3</v>
      </c>
      <c r="AI1099" s="10">
        <v>100.48</v>
      </c>
      <c r="AJ1099" s="10" t="s">
        <v>40</v>
      </c>
    </row>
    <row r="1100" spans="1:36" x14ac:dyDescent="0.25">
      <c r="A1100" s="10" t="s">
        <v>36</v>
      </c>
      <c r="B1100" s="10" t="s">
        <v>72</v>
      </c>
      <c r="C1100" s="10">
        <v>26</v>
      </c>
      <c r="D1100" s="10" t="s">
        <v>38</v>
      </c>
      <c r="E1100" s="10">
        <v>2606</v>
      </c>
      <c r="F1100" s="10" t="s">
        <v>49</v>
      </c>
      <c r="G1100" s="20">
        <v>679039</v>
      </c>
      <c r="H1100" s="10">
        <v>322.41247349999998</v>
      </c>
      <c r="I1100" s="10">
        <v>39</v>
      </c>
      <c r="J1100" s="10">
        <v>42</v>
      </c>
      <c r="K1100" s="10">
        <v>1311.343707</v>
      </c>
      <c r="L1100" s="10">
        <v>2013</v>
      </c>
      <c r="M1100" s="10">
        <v>32</v>
      </c>
      <c r="N1100" s="10">
        <v>4107</v>
      </c>
      <c r="O1100" s="10">
        <v>690923</v>
      </c>
      <c r="P1100" s="10">
        <v>592262</v>
      </c>
      <c r="Q1100" s="10">
        <v>35382</v>
      </c>
      <c r="R1100" s="10">
        <v>1421</v>
      </c>
      <c r="S1100" s="10">
        <v>81</v>
      </c>
      <c r="T1100" s="10">
        <v>96.21163</v>
      </c>
      <c r="U1100" s="10">
        <v>3635.177271</v>
      </c>
      <c r="V1100" s="10">
        <v>17552</v>
      </c>
      <c r="W1100" s="10">
        <v>18986</v>
      </c>
      <c r="X1100" s="10">
        <v>29202</v>
      </c>
      <c r="Y1100" s="10">
        <v>42341</v>
      </c>
      <c r="Z1100" s="10">
        <v>120</v>
      </c>
      <c r="AA1100" s="10">
        <v>47152</v>
      </c>
      <c r="AB1100" s="10">
        <v>66830</v>
      </c>
      <c r="AC1100" s="10">
        <v>6120</v>
      </c>
      <c r="AD1100" s="10">
        <v>2227.6219339999998</v>
      </c>
      <c r="AE1100" s="10">
        <v>538225</v>
      </c>
      <c r="AF1100" s="10">
        <v>20</v>
      </c>
      <c r="AG1100" s="10">
        <v>34.75</v>
      </c>
      <c r="AH1100" s="10">
        <v>14.81</v>
      </c>
      <c r="AI1100" s="10">
        <v>113.36</v>
      </c>
      <c r="AJ1100" s="10" t="s">
        <v>40</v>
      </c>
    </row>
    <row r="1101" spans="1:36" x14ac:dyDescent="0.25">
      <c r="A1101" s="10" t="s">
        <v>36</v>
      </c>
      <c r="B1101" s="10" t="s">
        <v>72</v>
      </c>
      <c r="C1101" s="10">
        <v>26</v>
      </c>
      <c r="D1101" s="10" t="s">
        <v>38</v>
      </c>
      <c r="E1101" s="10">
        <v>2612</v>
      </c>
      <c r="F1101" s="10" t="s">
        <v>60</v>
      </c>
      <c r="G1101" s="20">
        <v>1002408</v>
      </c>
      <c r="H1101" s="10">
        <v>326.28022549999997</v>
      </c>
      <c r="I1101" s="10">
        <v>31</v>
      </c>
      <c r="J1101" s="10">
        <v>92</v>
      </c>
      <c r="K1101" s="10">
        <v>710.0896927</v>
      </c>
      <c r="L1101" s="10">
        <v>1148</v>
      </c>
      <c r="M1101" s="10">
        <v>1</v>
      </c>
      <c r="N1101" s="10">
        <v>1617</v>
      </c>
      <c r="O1101" s="10">
        <v>865032</v>
      </c>
      <c r="P1101" s="10">
        <v>695158</v>
      </c>
      <c r="Q1101" s="10">
        <v>59539</v>
      </c>
      <c r="R1101" s="10">
        <v>52</v>
      </c>
      <c r="S1101" s="10">
        <v>4</v>
      </c>
      <c r="T1101" s="10">
        <v>120.19737000000001</v>
      </c>
      <c r="U1101" s="10">
        <v>3652.7154230000001</v>
      </c>
      <c r="V1101" s="10">
        <v>27296</v>
      </c>
      <c r="W1101" s="10">
        <v>35711</v>
      </c>
      <c r="X1101" s="10">
        <v>39866</v>
      </c>
      <c r="Y1101" s="10">
        <v>74840</v>
      </c>
      <c r="Z1101" s="10">
        <v>21</v>
      </c>
      <c r="AA1101" s="10">
        <v>53328</v>
      </c>
      <c r="AB1101" s="10">
        <v>94777</v>
      </c>
      <c r="AC1101" s="10">
        <v>2765</v>
      </c>
      <c r="AD1101" s="10">
        <v>2822.4283599999999</v>
      </c>
      <c r="AE1101" s="10">
        <v>577845</v>
      </c>
      <c r="AF1101" s="10">
        <v>9</v>
      </c>
      <c r="AG1101" s="10">
        <v>78.430000000000007</v>
      </c>
      <c r="AH1101" s="10">
        <v>2.99</v>
      </c>
      <c r="AI1101" s="10">
        <v>100.48</v>
      </c>
      <c r="AJ1101" s="10" t="s">
        <v>40</v>
      </c>
    </row>
    <row r="1102" spans="1:36" x14ac:dyDescent="0.25">
      <c r="A1102" s="10" t="s">
        <v>36</v>
      </c>
      <c r="B1102" s="10" t="s">
        <v>72</v>
      </c>
      <c r="C1102" s="10">
        <v>26</v>
      </c>
      <c r="D1102" s="10" t="s">
        <v>38</v>
      </c>
      <c r="E1102" s="10">
        <v>2617</v>
      </c>
      <c r="F1102" s="10" t="s">
        <v>54</v>
      </c>
      <c r="G1102" s="20">
        <v>1265232</v>
      </c>
      <c r="H1102" s="10">
        <v>293.37523599999997</v>
      </c>
      <c r="I1102" s="10">
        <v>30</v>
      </c>
      <c r="J1102" s="10">
        <v>218</v>
      </c>
      <c r="K1102" s="10">
        <v>338.09215460000001</v>
      </c>
      <c r="L1102" s="10">
        <v>454</v>
      </c>
      <c r="M1102" s="10">
        <v>3</v>
      </c>
      <c r="N1102" s="10">
        <v>2611</v>
      </c>
      <c r="O1102" s="10">
        <v>1065852</v>
      </c>
      <c r="P1102" s="10">
        <v>857173</v>
      </c>
      <c r="Q1102" s="10">
        <v>76245</v>
      </c>
      <c r="R1102" s="10">
        <v>0</v>
      </c>
      <c r="S1102" s="10">
        <v>0</v>
      </c>
      <c r="T1102" s="10">
        <v>119.31444</v>
      </c>
      <c r="U1102" s="10">
        <v>3584.3524149999998</v>
      </c>
      <c r="V1102" s="10">
        <v>35327</v>
      </c>
      <c r="W1102" s="10">
        <v>42824</v>
      </c>
      <c r="X1102" s="10">
        <v>49910</v>
      </c>
      <c r="Y1102" s="10">
        <v>95937</v>
      </c>
      <c r="Z1102" s="10">
        <v>138</v>
      </c>
      <c r="AA1102" s="10">
        <v>82460</v>
      </c>
      <c r="AB1102" s="10">
        <v>143837</v>
      </c>
      <c r="AC1102" s="10">
        <v>3065</v>
      </c>
      <c r="AD1102" s="10">
        <v>3126.9458199999999</v>
      </c>
      <c r="AE1102" s="10">
        <v>758175</v>
      </c>
      <c r="AF1102" s="10">
        <v>25</v>
      </c>
      <c r="AG1102" s="10">
        <v>49.27</v>
      </c>
      <c r="AH1102" s="10">
        <v>23.58</v>
      </c>
      <c r="AI1102" s="10">
        <v>105.7</v>
      </c>
      <c r="AJ1102" s="10" t="s">
        <v>40</v>
      </c>
    </row>
    <row r="1103" spans="1:36" x14ac:dyDescent="0.25">
      <c r="A1103" s="10" t="s">
        <v>36</v>
      </c>
      <c r="B1103" s="10" t="s">
        <v>72</v>
      </c>
      <c r="C1103" s="10">
        <v>26</v>
      </c>
      <c r="D1103" s="10" t="s">
        <v>38</v>
      </c>
      <c r="E1103" s="10">
        <v>2620</v>
      </c>
      <c r="F1103" s="10" t="s">
        <v>62</v>
      </c>
      <c r="G1103" s="20">
        <v>1256698</v>
      </c>
      <c r="H1103" s="10">
        <v>320.95597620000001</v>
      </c>
      <c r="I1103" s="10">
        <v>37</v>
      </c>
      <c r="J1103" s="10">
        <v>35</v>
      </c>
      <c r="K1103" s="10">
        <v>959.79322090000005</v>
      </c>
      <c r="L1103" s="10">
        <v>2950</v>
      </c>
      <c r="M1103" s="10">
        <v>30</v>
      </c>
      <c r="N1103" s="10">
        <v>5331</v>
      </c>
      <c r="O1103" s="10">
        <v>1556269</v>
      </c>
      <c r="P1103" s="10">
        <v>1106064</v>
      </c>
      <c r="Q1103" s="10">
        <v>62036</v>
      </c>
      <c r="R1103" s="10">
        <v>1816</v>
      </c>
      <c r="S1103" s="10">
        <v>56</v>
      </c>
      <c r="T1103" s="10">
        <v>140.87644</v>
      </c>
      <c r="U1103" s="10">
        <v>6095.6080229999998</v>
      </c>
      <c r="V1103" s="10">
        <v>41137</v>
      </c>
      <c r="W1103" s="10">
        <v>42955</v>
      </c>
      <c r="X1103" s="10">
        <v>65998</v>
      </c>
      <c r="Y1103" s="10">
        <v>85104</v>
      </c>
      <c r="Z1103" s="10">
        <v>1046</v>
      </c>
      <c r="AA1103" s="10">
        <v>123072</v>
      </c>
      <c r="AB1103" s="10">
        <v>169737</v>
      </c>
      <c r="AC1103" s="10">
        <v>8281</v>
      </c>
      <c r="AD1103" s="10">
        <v>4994.9383619999999</v>
      </c>
      <c r="AE1103" s="10">
        <v>889465</v>
      </c>
      <c r="AF1103" s="10">
        <v>27</v>
      </c>
      <c r="AG1103" s="10">
        <v>68.260000000000005</v>
      </c>
      <c r="AH1103" s="10">
        <v>9.6999999999999993</v>
      </c>
      <c r="AI1103" s="10">
        <v>110.65</v>
      </c>
      <c r="AJ1103" s="10" t="s">
        <v>40</v>
      </c>
    </row>
    <row r="1104" spans="1:36" x14ac:dyDescent="0.25">
      <c r="A1104" s="10" t="s">
        <v>36</v>
      </c>
      <c r="B1104" s="10" t="s">
        <v>72</v>
      </c>
      <c r="C1104" s="10">
        <v>26</v>
      </c>
      <c r="D1104" s="10" t="s">
        <v>38</v>
      </c>
      <c r="E1104" s="10">
        <v>2610</v>
      </c>
      <c r="F1104" s="10" t="s">
        <v>52</v>
      </c>
      <c r="G1104" s="20">
        <v>1889042</v>
      </c>
      <c r="H1104" s="10">
        <v>321.33543700000001</v>
      </c>
      <c r="I1104" s="10">
        <v>32</v>
      </c>
      <c r="J1104" s="10">
        <v>79</v>
      </c>
      <c r="K1104" s="10">
        <v>1463.0944790000001</v>
      </c>
      <c r="L1104" s="10">
        <v>2318</v>
      </c>
      <c r="M1104" s="10">
        <v>6</v>
      </c>
      <c r="N1104" s="10">
        <v>2658</v>
      </c>
      <c r="O1104" s="10">
        <v>1509711</v>
      </c>
      <c r="P1104" s="10">
        <v>1208435</v>
      </c>
      <c r="Q1104" s="10">
        <v>79532</v>
      </c>
      <c r="R1104" s="10">
        <v>222</v>
      </c>
      <c r="S1104" s="10">
        <v>19</v>
      </c>
      <c r="T1104" s="10">
        <v>191.74207999999999</v>
      </c>
      <c r="U1104" s="10">
        <v>6506.072999</v>
      </c>
      <c r="V1104" s="10">
        <v>46143</v>
      </c>
      <c r="W1104" s="10">
        <v>51313</v>
      </c>
      <c r="X1104" s="10">
        <v>62821</v>
      </c>
      <c r="Y1104" s="10">
        <v>101220</v>
      </c>
      <c r="Z1104" s="10">
        <v>163</v>
      </c>
      <c r="AA1104" s="10">
        <v>87353</v>
      </c>
      <c r="AB1104" s="10">
        <v>132265</v>
      </c>
      <c r="AC1104" s="10">
        <v>4976</v>
      </c>
      <c r="AD1104" s="10">
        <v>4851.2364399999997</v>
      </c>
      <c r="AE1104" s="10">
        <v>1103491</v>
      </c>
      <c r="AF1104" s="10">
        <v>12</v>
      </c>
      <c r="AG1104" s="10">
        <v>57.41</v>
      </c>
      <c r="AH1104" s="10">
        <v>15.8</v>
      </c>
      <c r="AI1104" s="10">
        <v>102.94</v>
      </c>
      <c r="AJ1104" s="10" t="s">
        <v>40</v>
      </c>
    </row>
    <row r="1105" spans="1:36" x14ac:dyDescent="0.25">
      <c r="A1105" s="10" t="s">
        <v>36</v>
      </c>
      <c r="B1105" s="10" t="s">
        <v>72</v>
      </c>
      <c r="C1105" s="10">
        <v>26</v>
      </c>
      <c r="D1105" s="10" t="s">
        <v>38</v>
      </c>
      <c r="E1105" s="10">
        <v>2616</v>
      </c>
      <c r="F1105" s="10" t="s">
        <v>53</v>
      </c>
      <c r="G1105" s="20">
        <v>1741223</v>
      </c>
      <c r="H1105" s="10">
        <v>326.05400780000002</v>
      </c>
      <c r="I1105" s="10">
        <v>27</v>
      </c>
      <c r="J1105" s="10">
        <v>192</v>
      </c>
      <c r="K1105" s="10">
        <v>1810.874503</v>
      </c>
      <c r="L1105" s="10">
        <v>2631</v>
      </c>
      <c r="M1105" s="10">
        <v>7</v>
      </c>
      <c r="N1105" s="10">
        <v>6305</v>
      </c>
      <c r="O1105" s="10">
        <v>1620160</v>
      </c>
      <c r="P1105" s="10">
        <v>1394813</v>
      </c>
      <c r="Q1105" s="10">
        <v>131002</v>
      </c>
      <c r="R1105" s="10">
        <v>582</v>
      </c>
      <c r="S1105" s="10">
        <v>73</v>
      </c>
      <c r="T1105" s="10">
        <v>162.03694999999999</v>
      </c>
      <c r="U1105" s="10">
        <v>7255.508065</v>
      </c>
      <c r="V1105" s="10">
        <v>58248</v>
      </c>
      <c r="W1105" s="10">
        <v>77247</v>
      </c>
      <c r="X1105" s="10">
        <v>80010</v>
      </c>
      <c r="Y1105" s="10">
        <v>155818</v>
      </c>
      <c r="Z1105" s="10">
        <v>58</v>
      </c>
      <c r="AA1105" s="10">
        <v>107561</v>
      </c>
      <c r="AB1105" s="10">
        <v>199942</v>
      </c>
      <c r="AC1105" s="10">
        <v>8936</v>
      </c>
      <c r="AD1105" s="10">
        <v>5282.5966120000003</v>
      </c>
      <c r="AE1105" s="10">
        <v>1125499</v>
      </c>
      <c r="AF1105" s="10">
        <v>30</v>
      </c>
      <c r="AG1105" s="10">
        <v>57.96</v>
      </c>
      <c r="AH1105" s="10">
        <v>11.76</v>
      </c>
      <c r="AI1105" s="10">
        <v>103.16</v>
      </c>
      <c r="AJ1105" s="10" t="s">
        <v>40</v>
      </c>
    </row>
    <row r="1106" spans="1:36" x14ac:dyDescent="0.25">
      <c r="A1106" s="10" t="s">
        <v>36</v>
      </c>
      <c r="B1106" s="10" t="s">
        <v>72</v>
      </c>
      <c r="C1106" s="10">
        <v>26</v>
      </c>
      <c r="D1106" s="10" t="s">
        <v>38</v>
      </c>
      <c r="E1106" s="10">
        <v>2601</v>
      </c>
      <c r="F1106" s="10" t="s">
        <v>39</v>
      </c>
      <c r="G1106" s="20">
        <v>1033929</v>
      </c>
      <c r="H1106" s="10">
        <v>325.7315997</v>
      </c>
      <c r="I1106" s="10">
        <v>29</v>
      </c>
      <c r="J1106" s="10">
        <v>44</v>
      </c>
      <c r="K1106" s="10">
        <v>1977.807311</v>
      </c>
      <c r="L1106" s="10">
        <v>2858</v>
      </c>
      <c r="M1106" s="10">
        <v>232</v>
      </c>
      <c r="N1106" s="10">
        <v>6234</v>
      </c>
      <c r="O1106" s="10">
        <v>832145</v>
      </c>
      <c r="P1106" s="10">
        <v>101352</v>
      </c>
      <c r="Q1106" s="10">
        <v>9821</v>
      </c>
      <c r="R1106" s="10">
        <v>525</v>
      </c>
      <c r="S1106" s="10">
        <v>19</v>
      </c>
      <c r="T1106" s="10">
        <v>213.19058000000001</v>
      </c>
      <c r="U1106" s="10">
        <v>4901.5571110000001</v>
      </c>
      <c r="V1106" s="10">
        <v>27950</v>
      </c>
      <c r="W1106" s="10">
        <v>29518</v>
      </c>
      <c r="X1106" s="10">
        <v>67840</v>
      </c>
      <c r="Y1106" s="10">
        <v>78320</v>
      </c>
      <c r="Z1106" s="10">
        <v>57</v>
      </c>
      <c r="AA1106" s="10">
        <v>130338</v>
      </c>
      <c r="AB1106" s="10">
        <v>148393</v>
      </c>
      <c r="AC1106" s="10">
        <v>9092</v>
      </c>
      <c r="AD1106" s="10">
        <v>2710.5592200000001</v>
      </c>
      <c r="AE1106" s="10">
        <v>399957</v>
      </c>
      <c r="AF1106" s="10">
        <v>38</v>
      </c>
      <c r="AG1106" s="10">
        <v>63.91</v>
      </c>
      <c r="AH1106" s="10">
        <v>9.99</v>
      </c>
      <c r="AI1106" s="10">
        <v>102.82</v>
      </c>
      <c r="AJ1106" s="10" t="s">
        <v>40</v>
      </c>
    </row>
    <row r="1107" spans="1:36" x14ac:dyDescent="0.25">
      <c r="A1107" s="10" t="s">
        <v>36</v>
      </c>
      <c r="B1107" s="10" t="s">
        <v>72</v>
      </c>
      <c r="C1107" s="10">
        <v>26</v>
      </c>
      <c r="D1107" s="10" t="s">
        <v>38</v>
      </c>
      <c r="E1107" s="10">
        <v>2604</v>
      </c>
      <c r="F1107" s="10" t="s">
        <v>42</v>
      </c>
      <c r="G1107" s="20">
        <v>2113360</v>
      </c>
      <c r="H1107" s="10">
        <v>320.23882850000001</v>
      </c>
      <c r="I1107" s="10">
        <v>36</v>
      </c>
      <c r="J1107" s="10">
        <v>76</v>
      </c>
      <c r="K1107" s="10">
        <v>2163.793048</v>
      </c>
      <c r="L1107" s="10">
        <v>2934</v>
      </c>
      <c r="M1107" s="10">
        <v>60</v>
      </c>
      <c r="N1107" s="10">
        <v>6748</v>
      </c>
      <c r="O1107" s="10">
        <v>1704824</v>
      </c>
      <c r="P1107" s="10">
        <v>1417364</v>
      </c>
      <c r="Q1107" s="10">
        <v>76746</v>
      </c>
      <c r="R1107" s="10">
        <v>65</v>
      </c>
      <c r="S1107" s="10">
        <v>3</v>
      </c>
      <c r="T1107" s="10">
        <v>222.60387</v>
      </c>
      <c r="U1107" s="10">
        <v>7845.9053240000003</v>
      </c>
      <c r="V1107" s="10">
        <v>46399</v>
      </c>
      <c r="W1107" s="10">
        <v>49630</v>
      </c>
      <c r="X1107" s="10">
        <v>68493</v>
      </c>
      <c r="Y1107" s="10">
        <v>91861</v>
      </c>
      <c r="Z1107" s="10">
        <v>250</v>
      </c>
      <c r="AA1107" s="10">
        <v>109316</v>
      </c>
      <c r="AB1107" s="10">
        <v>137865</v>
      </c>
      <c r="AC1107" s="10">
        <v>9682</v>
      </c>
      <c r="AD1107" s="10">
        <v>5459.5084059999999</v>
      </c>
      <c r="AE1107" s="10">
        <v>1386656</v>
      </c>
      <c r="AF1107" s="10">
        <v>20</v>
      </c>
      <c r="AG1107" s="10">
        <v>75.709999999999994</v>
      </c>
      <c r="AH1107" s="10">
        <v>13.75</v>
      </c>
      <c r="AI1107" s="10">
        <v>104.41</v>
      </c>
      <c r="AJ1107" s="10" t="s">
        <v>40</v>
      </c>
    </row>
    <row r="1108" spans="1:36" x14ac:dyDescent="0.25">
      <c r="A1108" s="10" t="s">
        <v>36</v>
      </c>
      <c r="B1108" s="10" t="s">
        <v>72</v>
      </c>
      <c r="C1108" s="10">
        <v>26</v>
      </c>
      <c r="D1108" s="10" t="s">
        <v>38</v>
      </c>
      <c r="E1108" s="10">
        <v>2607</v>
      </c>
      <c r="F1108" s="10" t="s">
        <v>58</v>
      </c>
      <c r="G1108" s="20">
        <v>1412544</v>
      </c>
      <c r="H1108" s="10">
        <v>325.66230480000002</v>
      </c>
      <c r="I1108" s="10">
        <v>36</v>
      </c>
      <c r="J1108" s="10">
        <v>13</v>
      </c>
      <c r="K1108" s="10">
        <v>1918.2736159999999</v>
      </c>
      <c r="L1108" s="10">
        <v>2437</v>
      </c>
      <c r="M1108" s="10">
        <v>225</v>
      </c>
      <c r="N1108" s="10">
        <v>7181</v>
      </c>
      <c r="O1108" s="10">
        <v>1004234</v>
      </c>
      <c r="P1108" s="10">
        <v>544447</v>
      </c>
      <c r="Q1108" s="10">
        <v>59808</v>
      </c>
      <c r="R1108" s="10">
        <v>789</v>
      </c>
      <c r="S1108" s="10">
        <v>49</v>
      </c>
      <c r="T1108" s="10">
        <v>181.92126999999999</v>
      </c>
      <c r="U1108" s="10">
        <v>5370.6064759999999</v>
      </c>
      <c r="V1108" s="10">
        <v>27429</v>
      </c>
      <c r="W1108" s="10">
        <v>28624</v>
      </c>
      <c r="X1108" s="10">
        <v>62604</v>
      </c>
      <c r="Y1108" s="10">
        <v>98917</v>
      </c>
      <c r="Z1108" s="10">
        <v>67</v>
      </c>
      <c r="AA1108" s="10">
        <v>108210</v>
      </c>
      <c r="AB1108" s="10">
        <v>162220</v>
      </c>
      <c r="AC1108" s="10">
        <v>9618</v>
      </c>
      <c r="AD1108" s="10">
        <v>3270.4115900000002</v>
      </c>
      <c r="AE1108" s="10">
        <v>626178</v>
      </c>
      <c r="AF1108" s="10">
        <v>16</v>
      </c>
      <c r="AG1108" s="10">
        <v>62.16</v>
      </c>
      <c r="AH1108" s="10">
        <v>9.84</v>
      </c>
      <c r="AI1108" s="10">
        <v>105.29</v>
      </c>
      <c r="AJ1108" s="10" t="s">
        <v>40</v>
      </c>
    </row>
    <row r="1109" spans="1:36" x14ac:dyDescent="0.25">
      <c r="A1109" s="10" t="s">
        <v>36</v>
      </c>
      <c r="B1109" s="10" t="s">
        <v>72</v>
      </c>
      <c r="C1109" s="10">
        <v>26</v>
      </c>
      <c r="D1109" s="10" t="s">
        <v>38</v>
      </c>
      <c r="E1109" s="10">
        <v>2611</v>
      </c>
      <c r="F1109" s="10" t="s">
        <v>46</v>
      </c>
      <c r="G1109" s="20">
        <v>1612016</v>
      </c>
      <c r="H1109" s="10">
        <v>323.9736585</v>
      </c>
      <c r="I1109" s="10">
        <v>28</v>
      </c>
      <c r="J1109" s="10">
        <v>873</v>
      </c>
      <c r="K1109" s="10">
        <v>476.39298550000001</v>
      </c>
      <c r="L1109" s="10">
        <v>1597</v>
      </c>
      <c r="M1109" s="10">
        <v>3</v>
      </c>
      <c r="N1109" s="10">
        <v>3076</v>
      </c>
      <c r="O1109" s="10">
        <v>1401120</v>
      </c>
      <c r="P1109" s="10">
        <v>1136718</v>
      </c>
      <c r="Q1109" s="10">
        <v>97474</v>
      </c>
      <c r="R1109" s="10">
        <v>24</v>
      </c>
      <c r="S1109" s="10">
        <v>6</v>
      </c>
      <c r="T1109" s="10">
        <v>186.51211000000001</v>
      </c>
      <c r="U1109" s="10">
        <v>5202.1648189999996</v>
      </c>
      <c r="V1109" s="10">
        <v>48347</v>
      </c>
      <c r="W1109" s="10">
        <v>58120</v>
      </c>
      <c r="X1109" s="10">
        <v>66743</v>
      </c>
      <c r="Y1109" s="10">
        <v>120686</v>
      </c>
      <c r="Z1109" s="10">
        <v>195</v>
      </c>
      <c r="AA1109" s="10">
        <v>100210</v>
      </c>
      <c r="AB1109" s="10">
        <v>167076</v>
      </c>
      <c r="AC1109" s="10">
        <v>4673</v>
      </c>
      <c r="AD1109" s="10">
        <v>4539.2597239999996</v>
      </c>
      <c r="AE1109" s="10">
        <v>1026311</v>
      </c>
      <c r="AF1109" s="10">
        <v>10</v>
      </c>
      <c r="AG1109" s="10">
        <v>66.69</v>
      </c>
      <c r="AH1109" s="10">
        <v>11.82</v>
      </c>
      <c r="AI1109" s="10">
        <v>101.25</v>
      </c>
      <c r="AJ1109" s="10" t="s">
        <v>40</v>
      </c>
    </row>
    <row r="1110" spans="1:36" x14ac:dyDescent="0.25">
      <c r="A1110" s="10" t="s">
        <v>36</v>
      </c>
      <c r="B1110" s="10" t="s">
        <v>72</v>
      </c>
      <c r="C1110" s="10">
        <v>26</v>
      </c>
      <c r="D1110" s="10" t="s">
        <v>38</v>
      </c>
      <c r="E1110" s="10">
        <v>2612</v>
      </c>
      <c r="F1110" s="10" t="s">
        <v>60</v>
      </c>
      <c r="G1110" s="20">
        <v>1002408</v>
      </c>
      <c r="H1110" s="10">
        <v>324.57352739999999</v>
      </c>
      <c r="I1110" s="10">
        <v>31</v>
      </c>
      <c r="J1110" s="10">
        <v>92</v>
      </c>
      <c r="K1110" s="10">
        <v>710.0896927</v>
      </c>
      <c r="L1110" s="10">
        <v>1148</v>
      </c>
      <c r="M1110" s="10">
        <v>1</v>
      </c>
      <c r="N1110" s="10">
        <v>1623</v>
      </c>
      <c r="O1110" s="10">
        <v>871655</v>
      </c>
      <c r="P1110" s="10">
        <v>700294</v>
      </c>
      <c r="Q1110" s="10">
        <v>59557</v>
      </c>
      <c r="R1110" s="10">
        <v>52</v>
      </c>
      <c r="S1110" s="10">
        <v>4</v>
      </c>
      <c r="T1110" s="10">
        <v>120.19737000000001</v>
      </c>
      <c r="U1110" s="10">
        <v>3659.4484430000002</v>
      </c>
      <c r="V1110" s="10">
        <v>27343</v>
      </c>
      <c r="W1110" s="10">
        <v>35819</v>
      </c>
      <c r="X1110" s="10">
        <v>39884</v>
      </c>
      <c r="Y1110" s="10">
        <v>74872</v>
      </c>
      <c r="Z1110" s="10">
        <v>21</v>
      </c>
      <c r="AA1110" s="10">
        <v>53334</v>
      </c>
      <c r="AB1110" s="10">
        <v>94787</v>
      </c>
      <c r="AC1110" s="10">
        <v>2771</v>
      </c>
      <c r="AD1110" s="10">
        <v>2829.16138</v>
      </c>
      <c r="AE1110" s="10">
        <v>582080</v>
      </c>
      <c r="AF1110" s="10">
        <v>9</v>
      </c>
      <c r="AG1110" s="10">
        <v>78.209999999999994</v>
      </c>
      <c r="AH1110" s="10">
        <v>3</v>
      </c>
      <c r="AI1110" s="10">
        <v>100.48</v>
      </c>
      <c r="AJ1110" s="10" t="s">
        <v>40</v>
      </c>
    </row>
    <row r="1111" spans="1:36" x14ac:dyDescent="0.25">
      <c r="A1111" s="10" t="s">
        <v>36</v>
      </c>
      <c r="B1111" s="10" t="s">
        <v>72</v>
      </c>
      <c r="C1111" s="10">
        <v>26</v>
      </c>
      <c r="D1111" s="10" t="s">
        <v>38</v>
      </c>
      <c r="E1111" s="10">
        <v>2624</v>
      </c>
      <c r="F1111" s="10" t="s">
        <v>48</v>
      </c>
      <c r="G1111" s="20">
        <v>352133</v>
      </c>
      <c r="H1111" s="10">
        <v>326.19001209999999</v>
      </c>
      <c r="I1111" s="10">
        <v>35</v>
      </c>
      <c r="J1111" s="10">
        <v>33</v>
      </c>
      <c r="K1111" s="10">
        <v>322.01104659999999</v>
      </c>
      <c r="L1111" s="10">
        <v>437</v>
      </c>
      <c r="M1111" s="10">
        <v>10</v>
      </c>
      <c r="N1111" s="10">
        <v>1195</v>
      </c>
      <c r="O1111" s="10">
        <v>329658</v>
      </c>
      <c r="P1111" s="10">
        <v>278683</v>
      </c>
      <c r="Q1111" s="10">
        <v>16404</v>
      </c>
      <c r="R1111" s="10">
        <v>20</v>
      </c>
      <c r="S1111" s="10">
        <v>2</v>
      </c>
      <c r="T1111" s="10">
        <v>44.425730000000001</v>
      </c>
      <c r="U1111" s="10">
        <v>1441.748247</v>
      </c>
      <c r="V1111" s="10">
        <v>9374</v>
      </c>
      <c r="W1111" s="10">
        <v>10291</v>
      </c>
      <c r="X1111" s="10">
        <v>13128</v>
      </c>
      <c r="Y1111" s="10">
        <v>19354</v>
      </c>
      <c r="Z1111" s="10">
        <v>134</v>
      </c>
      <c r="AA1111" s="10">
        <v>20020</v>
      </c>
      <c r="AB1111" s="10">
        <v>27503</v>
      </c>
      <c r="AC1111" s="10">
        <v>1632</v>
      </c>
      <c r="AD1111" s="10">
        <v>1075.3114700000001</v>
      </c>
      <c r="AE1111" s="10">
        <v>257346</v>
      </c>
      <c r="AF1111" s="10">
        <v>13</v>
      </c>
      <c r="AG1111" s="10">
        <v>41.52</v>
      </c>
      <c r="AH1111" s="10">
        <v>21.83</v>
      </c>
      <c r="AI1111" s="10">
        <v>100</v>
      </c>
      <c r="AJ1111" s="10" t="s">
        <v>40</v>
      </c>
    </row>
    <row r="1112" spans="1:36" x14ac:dyDescent="0.25">
      <c r="A1112" s="10" t="s">
        <v>36</v>
      </c>
      <c r="B1112" s="10" t="s">
        <v>72</v>
      </c>
      <c r="C1112" s="10">
        <v>26</v>
      </c>
      <c r="D1112" s="10" t="s">
        <v>38</v>
      </c>
      <c r="E1112" s="10">
        <v>2602</v>
      </c>
      <c r="F1112" s="10" t="s">
        <v>41</v>
      </c>
      <c r="G1112" s="20">
        <v>1097189</v>
      </c>
      <c r="H1112" s="10">
        <v>321.86577629999999</v>
      </c>
      <c r="I1112" s="10">
        <v>35</v>
      </c>
      <c r="J1112" s="10">
        <v>93</v>
      </c>
      <c r="K1112" s="10">
        <v>1341.0224350000001</v>
      </c>
      <c r="L1112" s="10">
        <v>4667</v>
      </c>
      <c r="M1112" s="10">
        <v>45</v>
      </c>
      <c r="N1112" s="10">
        <v>6126</v>
      </c>
      <c r="O1112" s="10">
        <v>1262561</v>
      </c>
      <c r="P1112" s="10">
        <v>980935</v>
      </c>
      <c r="Q1112" s="10">
        <v>62157</v>
      </c>
      <c r="R1112" s="10">
        <v>978</v>
      </c>
      <c r="S1112" s="10">
        <v>53</v>
      </c>
      <c r="T1112" s="10">
        <v>197.79848000000001</v>
      </c>
      <c r="U1112" s="10">
        <v>5602.5726789999999</v>
      </c>
      <c r="V1112" s="10">
        <v>35953</v>
      </c>
      <c r="W1112" s="10">
        <v>38441</v>
      </c>
      <c r="X1112" s="10">
        <v>64571</v>
      </c>
      <c r="Y1112" s="10">
        <v>82605</v>
      </c>
      <c r="Z1112" s="10">
        <v>137</v>
      </c>
      <c r="AA1112" s="10">
        <v>110126</v>
      </c>
      <c r="AB1112" s="10">
        <v>136316</v>
      </c>
      <c r="AC1112" s="10">
        <v>10793</v>
      </c>
      <c r="AD1112" s="10">
        <v>4063.7517640000001</v>
      </c>
      <c r="AE1112" s="10">
        <v>756722</v>
      </c>
      <c r="AF1112" s="10">
        <v>19</v>
      </c>
      <c r="AG1112" s="10">
        <v>49.21</v>
      </c>
      <c r="AH1112" s="10">
        <v>3.66</v>
      </c>
      <c r="AI1112" s="10">
        <v>104.22</v>
      </c>
      <c r="AJ1112" s="10" t="s">
        <v>40</v>
      </c>
    </row>
    <row r="1113" spans="1:36" x14ac:dyDescent="0.25">
      <c r="A1113" s="10" t="s">
        <v>36</v>
      </c>
      <c r="B1113" s="10" t="s">
        <v>72</v>
      </c>
      <c r="C1113" s="10">
        <v>26</v>
      </c>
      <c r="D1113" s="10" t="s">
        <v>38</v>
      </c>
      <c r="E1113" s="10">
        <v>2608</v>
      </c>
      <c r="F1113" s="10" t="s">
        <v>44</v>
      </c>
      <c r="G1113" s="20">
        <v>1030029</v>
      </c>
      <c r="H1113" s="10">
        <v>336.55541490000002</v>
      </c>
      <c r="I1113" s="10">
        <v>49</v>
      </c>
      <c r="J1113" s="10">
        <v>28</v>
      </c>
      <c r="K1113" s="10">
        <v>1557.726107</v>
      </c>
      <c r="L1113" s="10">
        <v>2867</v>
      </c>
      <c r="M1113" s="10">
        <v>21</v>
      </c>
      <c r="N1113" s="10">
        <v>4369</v>
      </c>
      <c r="O1113" s="10">
        <v>994394</v>
      </c>
      <c r="P1113" s="10">
        <v>601930</v>
      </c>
      <c r="Q1113" s="10">
        <v>25604</v>
      </c>
      <c r="R1113" s="10">
        <v>11</v>
      </c>
      <c r="S1113" s="10">
        <v>10</v>
      </c>
      <c r="T1113" s="10">
        <v>108.54877</v>
      </c>
      <c r="U1113" s="10">
        <v>5012.9617289999997</v>
      </c>
      <c r="V1113" s="10">
        <v>19944</v>
      </c>
      <c r="W1113" s="10">
        <v>21481</v>
      </c>
      <c r="X1113" s="10">
        <v>30293</v>
      </c>
      <c r="Y1113" s="10">
        <v>45439</v>
      </c>
      <c r="Z1113" s="10">
        <v>458</v>
      </c>
      <c r="AA1113" s="10">
        <v>53203</v>
      </c>
      <c r="AB1113" s="10">
        <v>74569</v>
      </c>
      <c r="AC1113" s="10">
        <v>7236</v>
      </c>
      <c r="AD1113" s="10">
        <v>3346.6868519999998</v>
      </c>
      <c r="AE1113" s="10">
        <v>779457</v>
      </c>
      <c r="AF1113" s="10">
        <v>27</v>
      </c>
      <c r="AG1113" s="10">
        <v>55.51</v>
      </c>
      <c r="AH1113" s="10">
        <v>5.77</v>
      </c>
      <c r="AI1113" s="10">
        <v>109.94</v>
      </c>
      <c r="AJ1113" s="10" t="s">
        <v>40</v>
      </c>
    </row>
    <row r="1114" spans="1:36" x14ac:dyDescent="0.25">
      <c r="A1114" s="10" t="s">
        <v>36</v>
      </c>
      <c r="B1114" s="10" t="s">
        <v>72</v>
      </c>
      <c r="C1114" s="10">
        <v>26</v>
      </c>
      <c r="D1114" s="10" t="s">
        <v>38</v>
      </c>
      <c r="E1114" s="10">
        <v>2618</v>
      </c>
      <c r="F1114" s="10" t="s">
        <v>55</v>
      </c>
      <c r="G1114" s="20">
        <v>1920711</v>
      </c>
      <c r="H1114" s="10">
        <v>322.72852080000001</v>
      </c>
      <c r="I1114" s="10">
        <v>56</v>
      </c>
      <c r="J1114" s="10">
        <v>161</v>
      </c>
      <c r="K1114" s="10">
        <v>273.92285010000001</v>
      </c>
      <c r="L1114" s="10">
        <v>2342</v>
      </c>
      <c r="M1114" s="10">
        <v>1</v>
      </c>
      <c r="N1114" s="10">
        <v>3347</v>
      </c>
      <c r="O1114" s="10">
        <v>1552946</v>
      </c>
      <c r="P1114" s="10">
        <v>1175229</v>
      </c>
      <c r="Q1114" s="10">
        <v>42606</v>
      </c>
      <c r="R1114" s="10">
        <v>0</v>
      </c>
      <c r="S1114" s="10">
        <v>0</v>
      </c>
      <c r="T1114" s="10">
        <v>162.65167</v>
      </c>
      <c r="U1114" s="10">
        <v>5448.3741739999996</v>
      </c>
      <c r="V1114" s="10">
        <v>27401</v>
      </c>
      <c r="W1114" s="10">
        <v>29845</v>
      </c>
      <c r="X1114" s="10">
        <v>35771</v>
      </c>
      <c r="Y1114" s="10">
        <v>56387</v>
      </c>
      <c r="Z1114" s="10">
        <v>1549</v>
      </c>
      <c r="AA1114" s="10">
        <v>53453</v>
      </c>
      <c r="AB1114" s="10">
        <v>78854</v>
      </c>
      <c r="AC1114" s="10">
        <v>5689</v>
      </c>
      <c r="AD1114" s="10">
        <v>5011.7996540000004</v>
      </c>
      <c r="AE1114" s="10">
        <v>1259283</v>
      </c>
      <c r="AF1114" s="10">
        <v>26</v>
      </c>
      <c r="AG1114" s="10">
        <v>32.01</v>
      </c>
      <c r="AH1114" s="10">
        <v>47.87</v>
      </c>
      <c r="AI1114" s="10">
        <v>100.01</v>
      </c>
      <c r="AJ1114" s="10" t="s">
        <v>40</v>
      </c>
    </row>
    <row r="1115" spans="1:36" x14ac:dyDescent="0.25">
      <c r="A1115" s="10" t="s">
        <v>36</v>
      </c>
      <c r="B1115" s="10" t="s">
        <v>72</v>
      </c>
      <c r="C1115" s="10">
        <v>26</v>
      </c>
      <c r="D1115" s="10" t="s">
        <v>38</v>
      </c>
      <c r="E1115" s="10">
        <v>2619</v>
      </c>
      <c r="F1115" s="10" t="s">
        <v>57</v>
      </c>
      <c r="G1115" s="20">
        <v>484055</v>
      </c>
      <c r="H1115" s="10">
        <v>318.64409910000001</v>
      </c>
      <c r="I1115" s="10">
        <v>42</v>
      </c>
      <c r="J1115" s="10">
        <v>13</v>
      </c>
      <c r="K1115" s="10">
        <v>628.18209320000005</v>
      </c>
      <c r="L1115" s="10">
        <v>1815</v>
      </c>
      <c r="M1115" s="10">
        <v>11</v>
      </c>
      <c r="N1115" s="10">
        <v>2616</v>
      </c>
      <c r="O1115" s="10">
        <v>443379</v>
      </c>
      <c r="P1115" s="10">
        <v>218853</v>
      </c>
      <c r="Q1115" s="10">
        <v>11826</v>
      </c>
      <c r="R1115" s="10">
        <v>190</v>
      </c>
      <c r="S1115" s="10">
        <v>7</v>
      </c>
      <c r="T1115" s="10">
        <v>62.799349999999997</v>
      </c>
      <c r="U1115" s="10">
        <v>2103.782463</v>
      </c>
      <c r="V1115" s="10">
        <v>10498</v>
      </c>
      <c r="W1115" s="10">
        <v>11319</v>
      </c>
      <c r="X1115" s="10">
        <v>16942</v>
      </c>
      <c r="Y1115" s="10">
        <v>23600</v>
      </c>
      <c r="Z1115" s="10">
        <v>164</v>
      </c>
      <c r="AA1115" s="10">
        <v>34320</v>
      </c>
      <c r="AB1115" s="10">
        <v>45614</v>
      </c>
      <c r="AC1115" s="10">
        <v>4431</v>
      </c>
      <c r="AD1115" s="10">
        <v>1412.8010200000001</v>
      </c>
      <c r="AE1115" s="10">
        <v>373216</v>
      </c>
      <c r="AF1115" s="10">
        <v>22</v>
      </c>
      <c r="AG1115" s="10">
        <v>57.14</v>
      </c>
      <c r="AH1115" s="10">
        <v>13.72</v>
      </c>
      <c r="AI1115" s="10">
        <v>103.59</v>
      </c>
      <c r="AJ1115" s="10" t="s">
        <v>40</v>
      </c>
    </row>
    <row r="1116" spans="1:36" x14ac:dyDescent="0.25">
      <c r="A1116" s="10" t="s">
        <v>36</v>
      </c>
      <c r="B1116" s="10" t="s">
        <v>72</v>
      </c>
      <c r="C1116" s="10">
        <v>26</v>
      </c>
      <c r="D1116" s="10" t="s">
        <v>38</v>
      </c>
      <c r="E1116" s="10">
        <v>2620</v>
      </c>
      <c r="F1116" s="10" t="s">
        <v>62</v>
      </c>
      <c r="G1116" s="20">
        <v>1256698</v>
      </c>
      <c r="H1116" s="10">
        <v>322.85005310000003</v>
      </c>
      <c r="I1116" s="10">
        <v>38</v>
      </c>
      <c r="J1116" s="10">
        <v>35</v>
      </c>
      <c r="K1116" s="10">
        <v>969.05027900000005</v>
      </c>
      <c r="L1116" s="10">
        <v>2953</v>
      </c>
      <c r="M1116" s="10">
        <v>29</v>
      </c>
      <c r="N1116" s="10">
        <v>5414</v>
      </c>
      <c r="O1116" s="10">
        <v>1595283</v>
      </c>
      <c r="P1116" s="10">
        <v>1133416</v>
      </c>
      <c r="Q1116" s="10">
        <v>62421</v>
      </c>
      <c r="R1116" s="10">
        <v>1819</v>
      </c>
      <c r="S1116" s="10">
        <v>56</v>
      </c>
      <c r="T1116" s="10">
        <v>140.87644</v>
      </c>
      <c r="U1116" s="10">
        <v>6260.2987309999999</v>
      </c>
      <c r="V1116" s="10">
        <v>41910</v>
      </c>
      <c r="W1116" s="10">
        <v>43767</v>
      </c>
      <c r="X1116" s="10">
        <v>66624</v>
      </c>
      <c r="Y1116" s="10">
        <v>85819</v>
      </c>
      <c r="Z1116" s="10">
        <v>1049</v>
      </c>
      <c r="AA1116" s="10">
        <v>123646</v>
      </c>
      <c r="AB1116" s="10">
        <v>170337</v>
      </c>
      <c r="AC1116" s="10">
        <v>8367</v>
      </c>
      <c r="AD1116" s="10">
        <v>5150.3720119999998</v>
      </c>
      <c r="AE1116" s="10">
        <v>909193</v>
      </c>
      <c r="AF1116" s="10">
        <v>27</v>
      </c>
      <c r="AG1116" s="10">
        <v>67.349999999999994</v>
      </c>
      <c r="AH1116" s="10">
        <v>9.98</v>
      </c>
      <c r="AI1116" s="10">
        <v>110.54</v>
      </c>
      <c r="AJ1116" s="10" t="s">
        <v>40</v>
      </c>
    </row>
    <row r="1117" spans="1:36" x14ac:dyDescent="0.25">
      <c r="A1117" s="10" t="s">
        <v>36</v>
      </c>
      <c r="B1117" s="10" t="s">
        <v>72</v>
      </c>
      <c r="C1117" s="10">
        <v>26</v>
      </c>
      <c r="D1117" s="10" t="s">
        <v>38</v>
      </c>
      <c r="E1117" s="10">
        <v>2601</v>
      </c>
      <c r="F1117" s="10" t="s">
        <v>39</v>
      </c>
      <c r="G1117" s="20">
        <v>1033929</v>
      </c>
      <c r="H1117" s="10">
        <v>324.74933579999998</v>
      </c>
      <c r="I1117" s="10">
        <v>29</v>
      </c>
      <c r="J1117" s="10">
        <v>44</v>
      </c>
      <c r="K1117" s="10">
        <v>1979.4474640000001</v>
      </c>
      <c r="L1117" s="10">
        <v>2877</v>
      </c>
      <c r="M1117" s="10">
        <v>231</v>
      </c>
      <c r="N1117" s="10">
        <v>6231</v>
      </c>
      <c r="O1117" s="10">
        <v>840515</v>
      </c>
      <c r="P1117" s="10">
        <v>102066</v>
      </c>
      <c r="Q1117" s="10">
        <v>9839</v>
      </c>
      <c r="R1117" s="10">
        <v>542</v>
      </c>
      <c r="S1117" s="10">
        <v>19</v>
      </c>
      <c r="T1117" s="10">
        <v>213.19058000000001</v>
      </c>
      <c r="U1117" s="10">
        <v>4922.2049239999997</v>
      </c>
      <c r="V1117" s="10">
        <v>28174</v>
      </c>
      <c r="W1117" s="10">
        <v>29758</v>
      </c>
      <c r="X1117" s="10">
        <v>68002</v>
      </c>
      <c r="Y1117" s="10">
        <v>78514</v>
      </c>
      <c r="Z1117" s="10">
        <v>57</v>
      </c>
      <c r="AA1117" s="10">
        <v>130678</v>
      </c>
      <c r="AB1117" s="10">
        <v>148798</v>
      </c>
      <c r="AC1117" s="10">
        <v>9108</v>
      </c>
      <c r="AD1117" s="10">
        <v>2729.5668799999999</v>
      </c>
      <c r="AE1117" s="10">
        <v>403477</v>
      </c>
      <c r="AF1117" s="10">
        <v>38</v>
      </c>
      <c r="AG1117" s="10">
        <v>63.63</v>
      </c>
      <c r="AH1117" s="10">
        <v>10.06</v>
      </c>
      <c r="AI1117" s="10">
        <v>102.82</v>
      </c>
      <c r="AJ1117" s="10" t="s">
        <v>40</v>
      </c>
    </row>
    <row r="1118" spans="1:36" x14ac:dyDescent="0.25">
      <c r="A1118" s="10" t="s">
        <v>36</v>
      </c>
      <c r="B1118" s="10" t="s">
        <v>72</v>
      </c>
      <c r="C1118" s="10">
        <v>26</v>
      </c>
      <c r="D1118" s="10" t="s">
        <v>38</v>
      </c>
      <c r="E1118" s="10">
        <v>2612</v>
      </c>
      <c r="F1118" s="10" t="s">
        <v>60</v>
      </c>
      <c r="G1118" s="20">
        <v>1002408</v>
      </c>
      <c r="H1118" s="10">
        <v>328.76045579999999</v>
      </c>
      <c r="I1118" s="10">
        <v>32</v>
      </c>
      <c r="J1118" s="10">
        <v>92</v>
      </c>
      <c r="K1118" s="10">
        <v>710.0896927</v>
      </c>
      <c r="L1118" s="10">
        <v>1150</v>
      </c>
      <c r="M1118" s="10">
        <v>1</v>
      </c>
      <c r="N1118" s="10">
        <v>1636</v>
      </c>
      <c r="O1118" s="10">
        <v>877692</v>
      </c>
      <c r="P1118" s="10">
        <v>705110</v>
      </c>
      <c r="Q1118" s="10">
        <v>59575</v>
      </c>
      <c r="R1118" s="10">
        <v>52</v>
      </c>
      <c r="S1118" s="10">
        <v>4</v>
      </c>
      <c r="T1118" s="10">
        <v>120.19737000000001</v>
      </c>
      <c r="U1118" s="10">
        <v>3715.791283</v>
      </c>
      <c r="V1118" s="10">
        <v>27398</v>
      </c>
      <c r="W1118" s="10">
        <v>35909</v>
      </c>
      <c r="X1118" s="10">
        <v>39902</v>
      </c>
      <c r="Y1118" s="10">
        <v>74905</v>
      </c>
      <c r="Z1118" s="10">
        <v>21</v>
      </c>
      <c r="AA1118" s="10">
        <v>53362</v>
      </c>
      <c r="AB1118" s="10">
        <v>94840</v>
      </c>
      <c r="AC1118" s="10">
        <v>2786</v>
      </c>
      <c r="AD1118" s="10">
        <v>2885.5042199999998</v>
      </c>
      <c r="AE1118" s="10">
        <v>585670</v>
      </c>
      <c r="AF1118" s="10">
        <v>9</v>
      </c>
      <c r="AG1118" s="10">
        <v>77.98</v>
      </c>
      <c r="AH1118" s="10">
        <v>3.01</v>
      </c>
      <c r="AI1118" s="10">
        <v>100.49</v>
      </c>
      <c r="AJ1118" s="10" t="s">
        <v>40</v>
      </c>
    </row>
    <row r="1119" spans="1:36" x14ac:dyDescent="0.25">
      <c r="A1119" s="10" t="s">
        <v>36</v>
      </c>
      <c r="B1119" s="10" t="s">
        <v>72</v>
      </c>
      <c r="C1119" s="10">
        <v>26</v>
      </c>
      <c r="D1119" s="10" t="s">
        <v>38</v>
      </c>
      <c r="E1119" s="10">
        <v>2624</v>
      </c>
      <c r="F1119" s="10" t="s">
        <v>48</v>
      </c>
      <c r="G1119" s="20">
        <v>352133</v>
      </c>
      <c r="H1119" s="10">
        <v>326.60043510000003</v>
      </c>
      <c r="I1119" s="10">
        <v>35</v>
      </c>
      <c r="J1119" s="10">
        <v>33</v>
      </c>
      <c r="K1119" s="10">
        <v>322.01104659999999</v>
      </c>
      <c r="L1119" s="10">
        <v>444</v>
      </c>
      <c r="M1119" s="10">
        <v>9</v>
      </c>
      <c r="N1119" s="10">
        <v>1193</v>
      </c>
      <c r="O1119" s="10">
        <v>333250</v>
      </c>
      <c r="P1119" s="10">
        <v>281686</v>
      </c>
      <c r="Q1119" s="10">
        <v>16422</v>
      </c>
      <c r="R1119" s="10">
        <v>20</v>
      </c>
      <c r="S1119" s="10">
        <v>2</v>
      </c>
      <c r="T1119" s="10">
        <v>44.425730000000001</v>
      </c>
      <c r="U1119" s="10">
        <v>1454.832727</v>
      </c>
      <c r="V1119" s="10">
        <v>9416</v>
      </c>
      <c r="W1119" s="10">
        <v>10347</v>
      </c>
      <c r="X1119" s="10">
        <v>13141</v>
      </c>
      <c r="Y1119" s="10">
        <v>19374</v>
      </c>
      <c r="Z1119" s="10">
        <v>139</v>
      </c>
      <c r="AA1119" s="10">
        <v>20057</v>
      </c>
      <c r="AB1119" s="10">
        <v>27545</v>
      </c>
      <c r="AC1119" s="10">
        <v>1637</v>
      </c>
      <c r="AD1119" s="10">
        <v>1088.3959500000001</v>
      </c>
      <c r="AE1119" s="10">
        <v>260173</v>
      </c>
      <c r="AF1119" s="10">
        <v>13</v>
      </c>
      <c r="AG1119" s="10">
        <v>41.57</v>
      </c>
      <c r="AH1119" s="10">
        <v>21.98</v>
      </c>
      <c r="AI1119" s="10">
        <v>100</v>
      </c>
      <c r="AJ1119" s="10" t="s">
        <v>40</v>
      </c>
    </row>
    <row r="1120" spans="1:36" x14ac:dyDescent="0.25">
      <c r="A1120" s="10" t="s">
        <v>36</v>
      </c>
      <c r="B1120" s="10" t="s">
        <v>72</v>
      </c>
      <c r="C1120" s="10">
        <v>26</v>
      </c>
      <c r="D1120" s="10" t="s">
        <v>38</v>
      </c>
      <c r="E1120" s="10">
        <v>2601</v>
      </c>
      <c r="F1120" s="10" t="s">
        <v>39</v>
      </c>
      <c r="G1120" s="20">
        <v>1033929</v>
      </c>
      <c r="H1120" s="10">
        <v>324.48771310000001</v>
      </c>
      <c r="I1120" s="10">
        <v>29</v>
      </c>
      <c r="J1120" s="10">
        <v>44</v>
      </c>
      <c r="K1120" s="10">
        <v>1979.4474640000001</v>
      </c>
      <c r="L1120" s="10">
        <v>2870</v>
      </c>
      <c r="M1120" s="10">
        <v>231</v>
      </c>
      <c r="N1120" s="10">
        <v>6235</v>
      </c>
      <c r="O1120" s="10">
        <v>838821</v>
      </c>
      <c r="P1120" s="10">
        <v>101831</v>
      </c>
      <c r="Q1120" s="10">
        <v>9829</v>
      </c>
      <c r="R1120" s="10">
        <v>542</v>
      </c>
      <c r="S1120" s="10">
        <v>19</v>
      </c>
      <c r="T1120" s="10">
        <v>213.19058000000001</v>
      </c>
      <c r="U1120" s="10">
        <v>4914.5091240000002</v>
      </c>
      <c r="V1120" s="10">
        <v>28139</v>
      </c>
      <c r="W1120" s="10">
        <v>29716</v>
      </c>
      <c r="X1120" s="10">
        <v>67950</v>
      </c>
      <c r="Y1120" s="10">
        <v>78455</v>
      </c>
      <c r="Z1120" s="10">
        <v>57</v>
      </c>
      <c r="AA1120" s="10">
        <v>130544</v>
      </c>
      <c r="AB1120" s="10">
        <v>148643</v>
      </c>
      <c r="AC1120" s="10">
        <v>9105</v>
      </c>
      <c r="AD1120" s="10">
        <v>2721.8710799999999</v>
      </c>
      <c r="AE1120" s="10">
        <v>402979</v>
      </c>
      <c r="AF1120" s="10">
        <v>38</v>
      </c>
      <c r="AG1120" s="10">
        <v>63.71</v>
      </c>
      <c r="AH1120" s="10">
        <v>10.029999999999999</v>
      </c>
      <c r="AI1120" s="10">
        <v>102.82</v>
      </c>
      <c r="AJ1120" s="10" t="s">
        <v>40</v>
      </c>
    </row>
    <row r="1121" spans="1:36" x14ac:dyDescent="0.25">
      <c r="A1121" s="10" t="s">
        <v>36</v>
      </c>
      <c r="B1121" s="10" t="s">
        <v>72</v>
      </c>
      <c r="C1121" s="10">
        <v>26</v>
      </c>
      <c r="D1121" s="10" t="s">
        <v>38</v>
      </c>
      <c r="E1121" s="10">
        <v>2606</v>
      </c>
      <c r="F1121" s="10" t="s">
        <v>49</v>
      </c>
      <c r="G1121" s="20">
        <v>679039</v>
      </c>
      <c r="H1121" s="10">
        <v>322.5680357</v>
      </c>
      <c r="I1121" s="10">
        <v>39</v>
      </c>
      <c r="J1121" s="10">
        <v>42</v>
      </c>
      <c r="K1121" s="10">
        <v>1311.343707</v>
      </c>
      <c r="L1121" s="10">
        <v>2014</v>
      </c>
      <c r="M1121" s="10">
        <v>31</v>
      </c>
      <c r="N1121" s="10">
        <v>4130</v>
      </c>
      <c r="O1121" s="10">
        <v>705437</v>
      </c>
      <c r="P1121" s="10">
        <v>604602</v>
      </c>
      <c r="Q1121" s="10">
        <v>35447</v>
      </c>
      <c r="R1121" s="10">
        <v>1437</v>
      </c>
      <c r="S1121" s="10">
        <v>81</v>
      </c>
      <c r="T1121" s="10">
        <v>96.21163</v>
      </c>
      <c r="U1121" s="10">
        <v>3683.0696109999999</v>
      </c>
      <c r="V1121" s="10">
        <v>17714</v>
      </c>
      <c r="W1121" s="10">
        <v>19201</v>
      </c>
      <c r="X1121" s="10">
        <v>29259</v>
      </c>
      <c r="Y1121" s="10">
        <v>42420</v>
      </c>
      <c r="Z1121" s="10">
        <v>126</v>
      </c>
      <c r="AA1121" s="10">
        <v>47248</v>
      </c>
      <c r="AB1121" s="10">
        <v>66947</v>
      </c>
      <c r="AC1121" s="10">
        <v>6144</v>
      </c>
      <c r="AD1121" s="10">
        <v>2275.5142740000001</v>
      </c>
      <c r="AE1121" s="10">
        <v>548407</v>
      </c>
      <c r="AF1121" s="10">
        <v>20</v>
      </c>
      <c r="AG1121" s="10">
        <v>34.82</v>
      </c>
      <c r="AH1121" s="10">
        <v>15.24</v>
      </c>
      <c r="AI1121" s="10">
        <v>113.18</v>
      </c>
      <c r="AJ1121" s="10" t="s">
        <v>40</v>
      </c>
    </row>
    <row r="1122" spans="1:36" x14ac:dyDescent="0.25">
      <c r="A1122" s="10" t="s">
        <v>36</v>
      </c>
      <c r="B1122" s="10" t="s">
        <v>72</v>
      </c>
      <c r="C1122" s="10">
        <v>26</v>
      </c>
      <c r="D1122" s="10" t="s">
        <v>38</v>
      </c>
      <c r="E1122" s="10">
        <v>2615</v>
      </c>
      <c r="F1122" s="10" t="s">
        <v>50</v>
      </c>
      <c r="G1122" s="20">
        <v>1260867</v>
      </c>
      <c r="H1122" s="10">
        <v>322.68265159999999</v>
      </c>
      <c r="I1122" s="10">
        <v>26</v>
      </c>
      <c r="J1122" s="10">
        <v>42</v>
      </c>
      <c r="K1122" s="10">
        <v>418.00070449999998</v>
      </c>
      <c r="L1122" s="10">
        <v>1501</v>
      </c>
      <c r="M1122" s="10">
        <v>4</v>
      </c>
      <c r="N1122" s="10">
        <v>3265</v>
      </c>
      <c r="O1122" s="10">
        <v>916379</v>
      </c>
      <c r="P1122" s="10">
        <v>835047</v>
      </c>
      <c r="Q1122" s="10">
        <v>88085</v>
      </c>
      <c r="R1122" s="10">
        <v>75</v>
      </c>
      <c r="S1122" s="10">
        <v>15</v>
      </c>
      <c r="T1122" s="10">
        <v>142.77405999999999</v>
      </c>
      <c r="U1122" s="10">
        <v>3517.7708210000001</v>
      </c>
      <c r="V1122" s="10">
        <v>34394</v>
      </c>
      <c r="W1122" s="10">
        <v>40048</v>
      </c>
      <c r="X1122" s="10">
        <v>56932</v>
      </c>
      <c r="Y1122" s="10">
        <v>97538</v>
      </c>
      <c r="Z1122" s="10">
        <v>43</v>
      </c>
      <c r="AA1122" s="10">
        <v>91141</v>
      </c>
      <c r="AB1122" s="10">
        <v>147927</v>
      </c>
      <c r="AC1122" s="10">
        <v>4766</v>
      </c>
      <c r="AD1122" s="10">
        <v>2956.996056</v>
      </c>
      <c r="AE1122" s="10">
        <v>651037</v>
      </c>
      <c r="AF1122" s="10">
        <v>9</v>
      </c>
      <c r="AG1122" s="10">
        <v>61.61</v>
      </c>
      <c r="AH1122" s="10">
        <v>25.73</v>
      </c>
      <c r="AI1122" s="10">
        <v>110.72</v>
      </c>
      <c r="AJ1122" s="10" t="s">
        <v>40</v>
      </c>
    </row>
    <row r="1123" spans="1:36" x14ac:dyDescent="0.25">
      <c r="A1123" s="10" t="s">
        <v>36</v>
      </c>
      <c r="B1123" s="10" t="s">
        <v>72</v>
      </c>
      <c r="C1123" s="10">
        <v>26</v>
      </c>
      <c r="D1123" s="10" t="s">
        <v>38</v>
      </c>
      <c r="E1123" s="10">
        <v>2616</v>
      </c>
      <c r="F1123" s="10" t="s">
        <v>53</v>
      </c>
      <c r="G1123" s="20">
        <v>1741223</v>
      </c>
      <c r="H1123" s="10">
        <v>326.4779413</v>
      </c>
      <c r="I1123" s="10">
        <v>28</v>
      </c>
      <c r="J1123" s="10">
        <v>192</v>
      </c>
      <c r="K1123" s="10">
        <v>1813.700503</v>
      </c>
      <c r="L1123" s="10">
        <v>2701</v>
      </c>
      <c r="M1123" s="10">
        <v>7</v>
      </c>
      <c r="N1123" s="10">
        <v>6305</v>
      </c>
      <c r="O1123" s="10">
        <v>1647682</v>
      </c>
      <c r="P1123" s="10">
        <v>1418536</v>
      </c>
      <c r="Q1123" s="10">
        <v>131130</v>
      </c>
      <c r="R1123" s="10">
        <v>599</v>
      </c>
      <c r="S1123" s="10">
        <v>75</v>
      </c>
      <c r="T1123" s="10">
        <v>162.03694999999999</v>
      </c>
      <c r="U1123" s="10">
        <v>7355.0557250000002</v>
      </c>
      <c r="V1123" s="10">
        <v>58488</v>
      </c>
      <c r="W1123" s="10">
        <v>77686</v>
      </c>
      <c r="X1123" s="10">
        <v>80098</v>
      </c>
      <c r="Y1123" s="10">
        <v>155997</v>
      </c>
      <c r="Z1123" s="10">
        <v>60</v>
      </c>
      <c r="AA1123" s="10">
        <v>107667</v>
      </c>
      <c r="AB1123" s="10">
        <v>200156</v>
      </c>
      <c r="AC1123" s="10">
        <v>9006</v>
      </c>
      <c r="AD1123" s="10">
        <v>5379.3182720000004</v>
      </c>
      <c r="AE1123" s="10">
        <v>1143792</v>
      </c>
      <c r="AF1123" s="10">
        <v>31</v>
      </c>
      <c r="AG1123" s="10">
        <v>57.99</v>
      </c>
      <c r="AH1123" s="10">
        <v>11.69</v>
      </c>
      <c r="AI1123" s="10">
        <v>103.1</v>
      </c>
      <c r="AJ1123" s="10" t="s">
        <v>40</v>
      </c>
    </row>
    <row r="1124" spans="1:36" x14ac:dyDescent="0.25">
      <c r="A1124" s="10" t="s">
        <v>36</v>
      </c>
      <c r="B1124" s="10" t="s">
        <v>72</v>
      </c>
      <c r="C1124" s="10">
        <v>26</v>
      </c>
      <c r="D1124" s="10" t="s">
        <v>38</v>
      </c>
      <c r="E1124" s="10">
        <v>2623</v>
      </c>
      <c r="F1124" s="10" t="s">
        <v>56</v>
      </c>
      <c r="G1124" s="20">
        <v>2626417</v>
      </c>
      <c r="H1124" s="10">
        <v>292.13160010000001</v>
      </c>
      <c r="I1124" s="10">
        <v>24</v>
      </c>
      <c r="J1124" s="10">
        <v>209</v>
      </c>
      <c r="K1124" s="10">
        <v>4465.5685240000003</v>
      </c>
      <c r="L1124" s="10">
        <v>2700</v>
      </c>
      <c r="M1124" s="10">
        <v>6</v>
      </c>
      <c r="N1124" s="10">
        <v>4245</v>
      </c>
      <c r="O1124" s="10">
        <v>2002172</v>
      </c>
      <c r="P1124" s="10">
        <v>1197282</v>
      </c>
      <c r="Q1124" s="10">
        <v>120241</v>
      </c>
      <c r="R1124" s="10">
        <v>568</v>
      </c>
      <c r="S1124" s="10">
        <v>83</v>
      </c>
      <c r="T1124" s="10">
        <v>184.69107</v>
      </c>
      <c r="U1124" s="10">
        <v>10499.23669</v>
      </c>
      <c r="V1124" s="10">
        <v>82049</v>
      </c>
      <c r="W1124" s="10">
        <v>116037</v>
      </c>
      <c r="X1124" s="10">
        <v>111425</v>
      </c>
      <c r="Y1124" s="10">
        <v>211904</v>
      </c>
      <c r="Z1124" s="10">
        <v>43</v>
      </c>
      <c r="AA1124" s="10">
        <v>142302</v>
      </c>
      <c r="AB1124" s="10">
        <v>261946</v>
      </c>
      <c r="AC1124" s="10">
        <v>6945</v>
      </c>
      <c r="AD1124" s="10">
        <v>5848.9771000000001</v>
      </c>
      <c r="AE1124" s="10">
        <v>1176995</v>
      </c>
      <c r="AF1124" s="10">
        <v>28</v>
      </c>
      <c r="AG1124" s="10">
        <v>66.64</v>
      </c>
      <c r="AH1124" s="10">
        <v>5.87</v>
      </c>
      <c r="AI1124" s="10">
        <v>108.72</v>
      </c>
      <c r="AJ1124" s="10" t="s">
        <v>40</v>
      </c>
    </row>
    <row r="1125" spans="1:36" x14ac:dyDescent="0.25">
      <c r="A1125" s="10" t="s">
        <v>36</v>
      </c>
      <c r="B1125" s="10" t="s">
        <v>72</v>
      </c>
      <c r="C1125" s="10">
        <v>26</v>
      </c>
      <c r="D1125" s="10" t="s">
        <v>38</v>
      </c>
      <c r="E1125" s="10">
        <v>2603</v>
      </c>
      <c r="F1125" s="10" t="s">
        <v>59</v>
      </c>
      <c r="G1125" s="20">
        <v>1754388</v>
      </c>
      <c r="H1125" s="10">
        <v>317.2132044</v>
      </c>
      <c r="I1125" s="10">
        <v>32</v>
      </c>
      <c r="J1125" s="10">
        <v>45</v>
      </c>
      <c r="K1125" s="10">
        <v>1962.4810440000001</v>
      </c>
      <c r="L1125" s="10">
        <v>3262</v>
      </c>
      <c r="M1125" s="10">
        <v>109</v>
      </c>
      <c r="N1125" s="10">
        <v>7393</v>
      </c>
      <c r="O1125" s="10">
        <v>1323188</v>
      </c>
      <c r="P1125" s="10">
        <v>1075813</v>
      </c>
      <c r="Q1125" s="10">
        <v>93730</v>
      </c>
      <c r="R1125" s="10">
        <v>398</v>
      </c>
      <c r="S1125" s="10">
        <v>70</v>
      </c>
      <c r="T1125" s="10">
        <v>199.51981000000001</v>
      </c>
      <c r="U1125" s="10">
        <v>6359.3279089999996</v>
      </c>
      <c r="V1125" s="10">
        <v>40592</v>
      </c>
      <c r="W1125" s="10">
        <v>49362</v>
      </c>
      <c r="X1125" s="10">
        <v>72077</v>
      </c>
      <c r="Y1125" s="10">
        <v>115576</v>
      </c>
      <c r="Z1125" s="10">
        <v>116</v>
      </c>
      <c r="AA1125" s="10">
        <v>122271</v>
      </c>
      <c r="AB1125" s="10">
        <v>186692</v>
      </c>
      <c r="AC1125" s="10">
        <v>10655</v>
      </c>
      <c r="AD1125" s="10">
        <v>4197.3270549999997</v>
      </c>
      <c r="AE1125" s="10">
        <v>737838</v>
      </c>
      <c r="AF1125" s="10">
        <v>20</v>
      </c>
      <c r="AG1125" s="10">
        <v>71.459999999999994</v>
      </c>
      <c r="AH1125" s="10">
        <v>5.35</v>
      </c>
      <c r="AI1125" s="10">
        <v>111.4</v>
      </c>
      <c r="AJ1125" s="10" t="s">
        <v>40</v>
      </c>
    </row>
    <row r="1126" spans="1:36" x14ac:dyDescent="0.25">
      <c r="A1126" s="10" t="s">
        <v>36</v>
      </c>
      <c r="B1126" s="10" t="s">
        <v>72</v>
      </c>
      <c r="C1126" s="10">
        <v>26</v>
      </c>
      <c r="D1126" s="10" t="s">
        <v>38</v>
      </c>
      <c r="E1126" s="10">
        <v>2604</v>
      </c>
      <c r="F1126" s="10" t="s">
        <v>42</v>
      </c>
      <c r="G1126" s="20">
        <v>2113360</v>
      </c>
      <c r="H1126" s="10">
        <v>320.82364969999998</v>
      </c>
      <c r="I1126" s="10">
        <v>37</v>
      </c>
      <c r="J1126" s="10">
        <v>76</v>
      </c>
      <c r="K1126" s="10">
        <v>2164.0192379999999</v>
      </c>
      <c r="L1126" s="10">
        <v>3002</v>
      </c>
      <c r="M1126" s="10">
        <v>60</v>
      </c>
      <c r="N1126" s="10">
        <v>6712</v>
      </c>
      <c r="O1126" s="10">
        <v>1732580</v>
      </c>
      <c r="P1126" s="10">
        <v>1440209</v>
      </c>
      <c r="Q1126" s="10">
        <v>76914</v>
      </c>
      <c r="R1126" s="10">
        <v>76</v>
      </c>
      <c r="S1126" s="10">
        <v>3</v>
      </c>
      <c r="T1126" s="10">
        <v>224.73910000000001</v>
      </c>
      <c r="U1126" s="10">
        <v>7947.2847279999996</v>
      </c>
      <c r="V1126" s="10">
        <v>46671</v>
      </c>
      <c r="W1126" s="10">
        <v>49936</v>
      </c>
      <c r="X1126" s="10">
        <v>68617</v>
      </c>
      <c r="Y1126" s="10">
        <v>92083</v>
      </c>
      <c r="Z1126" s="10">
        <v>256</v>
      </c>
      <c r="AA1126" s="10">
        <v>109601</v>
      </c>
      <c r="AB1126" s="10">
        <v>138284</v>
      </c>
      <c r="AC1126" s="10">
        <v>9714</v>
      </c>
      <c r="AD1126" s="10">
        <v>5558.52639</v>
      </c>
      <c r="AE1126" s="10">
        <v>1409050</v>
      </c>
      <c r="AF1126" s="10">
        <v>20</v>
      </c>
      <c r="AG1126" s="10">
        <v>75.22</v>
      </c>
      <c r="AH1126" s="10">
        <v>13.84</v>
      </c>
      <c r="AI1126" s="10">
        <v>104.4</v>
      </c>
      <c r="AJ1126" s="10" t="s">
        <v>40</v>
      </c>
    </row>
    <row r="1127" spans="1:36" x14ac:dyDescent="0.25">
      <c r="A1127" s="10" t="s">
        <v>36</v>
      </c>
      <c r="B1127" s="10" t="s">
        <v>72</v>
      </c>
      <c r="C1127" s="10">
        <v>26</v>
      </c>
      <c r="D1127" s="10" t="s">
        <v>38</v>
      </c>
      <c r="E1127" s="10">
        <v>2607</v>
      </c>
      <c r="F1127" s="10" t="s">
        <v>58</v>
      </c>
      <c r="G1127" s="20">
        <v>1412544</v>
      </c>
      <c r="H1127" s="10">
        <v>329.19270619999998</v>
      </c>
      <c r="I1127" s="10">
        <v>36</v>
      </c>
      <c r="J1127" s="10">
        <v>13</v>
      </c>
      <c r="K1127" s="10">
        <v>1925.787286</v>
      </c>
      <c r="L1127" s="10">
        <v>2438</v>
      </c>
      <c r="M1127" s="10">
        <v>213</v>
      </c>
      <c r="N1127" s="10">
        <v>7299</v>
      </c>
      <c r="O1127" s="10">
        <v>1025935</v>
      </c>
      <c r="P1127" s="10">
        <v>556783</v>
      </c>
      <c r="Q1127" s="10">
        <v>59886</v>
      </c>
      <c r="R1127" s="10">
        <v>796</v>
      </c>
      <c r="S1127" s="10">
        <v>49</v>
      </c>
      <c r="T1127" s="10">
        <v>181.92126999999999</v>
      </c>
      <c r="U1127" s="10">
        <v>5485.0117460000001</v>
      </c>
      <c r="V1127" s="10">
        <v>27900</v>
      </c>
      <c r="W1127" s="10">
        <v>29159</v>
      </c>
      <c r="X1127" s="10">
        <v>62736</v>
      </c>
      <c r="Y1127" s="10">
        <v>99127</v>
      </c>
      <c r="Z1127" s="10">
        <v>69</v>
      </c>
      <c r="AA1127" s="10">
        <v>108478</v>
      </c>
      <c r="AB1127" s="10">
        <v>162582</v>
      </c>
      <c r="AC1127" s="10">
        <v>9737</v>
      </c>
      <c r="AD1127" s="10">
        <v>3377.3031900000001</v>
      </c>
      <c r="AE1127" s="10">
        <v>640359</v>
      </c>
      <c r="AF1127" s="10">
        <v>17</v>
      </c>
      <c r="AG1127" s="10">
        <v>61.22</v>
      </c>
      <c r="AH1127" s="10">
        <v>9.8699999999999992</v>
      </c>
      <c r="AI1127" s="10">
        <v>105.19</v>
      </c>
      <c r="AJ1127" s="10" t="s">
        <v>40</v>
      </c>
    </row>
    <row r="1128" spans="1:36" x14ac:dyDescent="0.25">
      <c r="A1128" s="10" t="s">
        <v>36</v>
      </c>
      <c r="B1128" s="10" t="s">
        <v>72</v>
      </c>
      <c r="C1128" s="10">
        <v>26</v>
      </c>
      <c r="D1128" s="10" t="s">
        <v>38</v>
      </c>
      <c r="E1128" s="10">
        <v>2609</v>
      </c>
      <c r="F1128" s="10" t="s">
        <v>51</v>
      </c>
      <c r="G1128" s="20">
        <v>2386062</v>
      </c>
      <c r="H1128" s="10">
        <v>324.05279300000001</v>
      </c>
      <c r="I1128" s="10">
        <v>34</v>
      </c>
      <c r="J1128" s="10">
        <v>147</v>
      </c>
      <c r="K1128" s="10">
        <v>1025.995737</v>
      </c>
      <c r="L1128" s="10">
        <v>4807</v>
      </c>
      <c r="M1128" s="10">
        <v>14</v>
      </c>
      <c r="N1128" s="10">
        <v>5223</v>
      </c>
      <c r="O1128" s="10">
        <v>2217402</v>
      </c>
      <c r="P1128" s="10">
        <v>1458123</v>
      </c>
      <c r="Q1128" s="10">
        <v>89487</v>
      </c>
      <c r="R1128" s="10">
        <v>12</v>
      </c>
      <c r="S1128" s="10">
        <v>0</v>
      </c>
      <c r="T1128" s="10">
        <v>201.09848</v>
      </c>
      <c r="U1128" s="10">
        <v>8412.6473299999998</v>
      </c>
      <c r="V1128" s="10">
        <v>63629</v>
      </c>
      <c r="W1128" s="10">
        <v>72152</v>
      </c>
      <c r="X1128" s="10">
        <v>88071</v>
      </c>
      <c r="Y1128" s="10">
        <v>135875</v>
      </c>
      <c r="Z1128" s="10">
        <v>728</v>
      </c>
      <c r="AA1128" s="10">
        <v>129484</v>
      </c>
      <c r="AB1128" s="10">
        <v>186728</v>
      </c>
      <c r="AC1128" s="10">
        <v>10030</v>
      </c>
      <c r="AD1128" s="10">
        <v>7185.5531129999999</v>
      </c>
      <c r="AE1128" s="10">
        <v>1751967</v>
      </c>
      <c r="AF1128" s="10">
        <v>23</v>
      </c>
      <c r="AG1128" s="10">
        <v>46.99</v>
      </c>
      <c r="AH1128" s="10">
        <v>32.299999999999997</v>
      </c>
      <c r="AI1128" s="10">
        <v>102.58</v>
      </c>
      <c r="AJ1128" s="10" t="s">
        <v>40</v>
      </c>
    </row>
    <row r="1129" spans="1:36" x14ac:dyDescent="0.25">
      <c r="A1129" s="10" t="s">
        <v>36</v>
      </c>
      <c r="B1129" s="10" t="s">
        <v>72</v>
      </c>
      <c r="C1129" s="10">
        <v>26</v>
      </c>
      <c r="D1129" s="10" t="s">
        <v>38</v>
      </c>
      <c r="E1129" s="10">
        <v>2616</v>
      </c>
      <c r="F1129" s="10" t="s">
        <v>53</v>
      </c>
      <c r="G1129" s="20">
        <v>1741223</v>
      </c>
      <c r="H1129" s="10">
        <v>322.025531</v>
      </c>
      <c r="I1129" s="10">
        <v>28</v>
      </c>
      <c r="J1129" s="10">
        <v>193</v>
      </c>
      <c r="K1129" s="10">
        <v>1827.8738020000001</v>
      </c>
      <c r="L1129" s="10">
        <v>2777</v>
      </c>
      <c r="M1129" s="10">
        <v>7</v>
      </c>
      <c r="N1129" s="10">
        <v>6359</v>
      </c>
      <c r="O1129" s="10">
        <v>1698051</v>
      </c>
      <c r="P1129" s="10">
        <v>1462309</v>
      </c>
      <c r="Q1129" s="10">
        <v>131466</v>
      </c>
      <c r="R1129" s="10">
        <v>609</v>
      </c>
      <c r="S1129" s="10">
        <v>77</v>
      </c>
      <c r="T1129" s="10">
        <v>162.03694999999999</v>
      </c>
      <c r="U1129" s="10">
        <v>7458.0685020000001</v>
      </c>
      <c r="V1129" s="10">
        <v>59044</v>
      </c>
      <c r="W1129" s="10">
        <v>78619</v>
      </c>
      <c r="X1129" s="10">
        <v>80297</v>
      </c>
      <c r="Y1129" s="10">
        <v>156421</v>
      </c>
      <c r="Z1129" s="10">
        <v>66</v>
      </c>
      <c r="AA1129" s="10">
        <v>107798</v>
      </c>
      <c r="AB1129" s="10">
        <v>200440</v>
      </c>
      <c r="AC1129" s="10">
        <v>9136</v>
      </c>
      <c r="AD1129" s="10">
        <v>5468.1577500000003</v>
      </c>
      <c r="AE1129" s="10">
        <v>1179638</v>
      </c>
      <c r="AF1129" s="10">
        <v>31</v>
      </c>
      <c r="AG1129" s="10">
        <v>57.58</v>
      </c>
      <c r="AH1129" s="10">
        <v>11.78</v>
      </c>
      <c r="AI1129" s="10">
        <v>103.08</v>
      </c>
      <c r="AJ1129" s="10" t="s">
        <v>40</v>
      </c>
    </row>
    <row r="1130" spans="1:36" x14ac:dyDescent="0.25">
      <c r="A1130" s="10" t="s">
        <v>36</v>
      </c>
      <c r="B1130" s="10" t="s">
        <v>72</v>
      </c>
      <c r="C1130" s="10">
        <v>26</v>
      </c>
      <c r="D1130" s="10" t="s">
        <v>38</v>
      </c>
      <c r="E1130" s="10">
        <v>2620</v>
      </c>
      <c r="F1130" s="10" t="s">
        <v>62</v>
      </c>
      <c r="G1130" s="20">
        <v>1256698</v>
      </c>
      <c r="H1130" s="10">
        <v>322.21674139999999</v>
      </c>
      <c r="I1130" s="10">
        <v>38</v>
      </c>
      <c r="J1130" s="10">
        <v>35</v>
      </c>
      <c r="K1130" s="10">
        <v>971.88882899999999</v>
      </c>
      <c r="L1130" s="10">
        <v>2954</v>
      </c>
      <c r="M1130" s="10">
        <v>29</v>
      </c>
      <c r="N1130" s="10">
        <v>5436</v>
      </c>
      <c r="O1130" s="10">
        <v>1611733</v>
      </c>
      <c r="P1130" s="10">
        <v>1144154</v>
      </c>
      <c r="Q1130" s="10">
        <v>62559</v>
      </c>
      <c r="R1130" s="10">
        <v>1819</v>
      </c>
      <c r="S1130" s="10">
        <v>56</v>
      </c>
      <c r="T1130" s="10">
        <v>140.87644</v>
      </c>
      <c r="U1130" s="10">
        <v>6306.0388210000001</v>
      </c>
      <c r="V1130" s="10">
        <v>42222</v>
      </c>
      <c r="W1130" s="10">
        <v>44094</v>
      </c>
      <c r="X1130" s="10">
        <v>66839</v>
      </c>
      <c r="Y1130" s="10">
        <v>86066</v>
      </c>
      <c r="Z1130" s="10">
        <v>1050</v>
      </c>
      <c r="AA1130" s="10">
        <v>123976</v>
      </c>
      <c r="AB1130" s="10">
        <v>170688</v>
      </c>
      <c r="AC1130" s="10">
        <v>8390</v>
      </c>
      <c r="AD1130" s="10">
        <v>5193.2735519999997</v>
      </c>
      <c r="AE1130" s="10">
        <v>917824</v>
      </c>
      <c r="AF1130" s="10">
        <v>27</v>
      </c>
      <c r="AG1130" s="10">
        <v>67.319999999999993</v>
      </c>
      <c r="AH1130" s="10">
        <v>10.15</v>
      </c>
      <c r="AI1130" s="10">
        <v>110.61</v>
      </c>
      <c r="AJ1130" s="10" t="s">
        <v>40</v>
      </c>
    </row>
    <row r="1131" spans="1:36" x14ac:dyDescent="0.25">
      <c r="A1131" s="10" t="s">
        <v>36</v>
      </c>
      <c r="B1131" s="10" t="s">
        <v>72</v>
      </c>
      <c r="C1131" s="10">
        <v>26</v>
      </c>
      <c r="D1131" s="10" t="s">
        <v>38</v>
      </c>
      <c r="E1131" s="10">
        <v>2622</v>
      </c>
      <c r="F1131" s="10" t="s">
        <v>63</v>
      </c>
      <c r="G1131" s="20">
        <v>691011</v>
      </c>
      <c r="H1131" s="10">
        <v>322.68075140000002</v>
      </c>
      <c r="I1131" s="10">
        <v>40</v>
      </c>
      <c r="J1131" s="10">
        <v>25</v>
      </c>
      <c r="K1131" s="10">
        <v>1017.1126400000001</v>
      </c>
      <c r="L1131" s="10">
        <v>1052</v>
      </c>
      <c r="M1131" s="10">
        <v>37</v>
      </c>
      <c r="N1131" s="10">
        <v>4496</v>
      </c>
      <c r="O1131" s="10">
        <v>583024</v>
      </c>
      <c r="P1131" s="10">
        <v>264636</v>
      </c>
      <c r="Q1131" s="10">
        <v>16769</v>
      </c>
      <c r="R1131" s="10">
        <v>171</v>
      </c>
      <c r="S1131" s="10">
        <v>9</v>
      </c>
      <c r="T1131" s="10">
        <v>216.55295000000001</v>
      </c>
      <c r="U1131" s="10">
        <v>3114.971814</v>
      </c>
      <c r="V1131" s="10">
        <v>14288</v>
      </c>
      <c r="W1131" s="10">
        <v>15092</v>
      </c>
      <c r="X1131" s="10">
        <v>27055</v>
      </c>
      <c r="Y1131" s="10">
        <v>34990</v>
      </c>
      <c r="Z1131" s="10">
        <v>47</v>
      </c>
      <c r="AA1131" s="10">
        <v>46585</v>
      </c>
      <c r="AB1131" s="10">
        <v>59528</v>
      </c>
      <c r="AC1131" s="10">
        <v>5548</v>
      </c>
      <c r="AD1131" s="10">
        <v>1881.3062239999999</v>
      </c>
      <c r="AE1131" s="10">
        <v>196869</v>
      </c>
      <c r="AF1131" s="10">
        <v>20</v>
      </c>
      <c r="AG1131" s="10">
        <v>71.84</v>
      </c>
      <c r="AH1131" s="10">
        <v>3.8</v>
      </c>
      <c r="AI1131" s="10">
        <v>101.88</v>
      </c>
      <c r="AJ1131" s="10" t="s">
        <v>40</v>
      </c>
    </row>
    <row r="1132" spans="1:36" x14ac:dyDescent="0.25">
      <c r="A1132" s="10" t="s">
        <v>36</v>
      </c>
      <c r="B1132" s="10" t="s">
        <v>72</v>
      </c>
      <c r="C1132" s="10">
        <v>26</v>
      </c>
      <c r="D1132" s="10" t="s">
        <v>38</v>
      </c>
      <c r="E1132" s="10">
        <v>2601</v>
      </c>
      <c r="F1132" s="10" t="s">
        <v>39</v>
      </c>
      <c r="G1132" s="20">
        <v>1033929</v>
      </c>
      <c r="H1132" s="10">
        <v>323.7951496</v>
      </c>
      <c r="I1132" s="10">
        <v>30</v>
      </c>
      <c r="J1132" s="10">
        <v>47</v>
      </c>
      <c r="K1132" s="10">
        <v>1981.2013440000001</v>
      </c>
      <c r="L1132" s="10">
        <v>3014</v>
      </c>
      <c r="M1132" s="10">
        <v>222</v>
      </c>
      <c r="N1132" s="10">
        <v>6257</v>
      </c>
      <c r="O1132" s="10">
        <v>892207</v>
      </c>
      <c r="P1132" s="10">
        <v>107676</v>
      </c>
      <c r="Q1132" s="10">
        <v>9946</v>
      </c>
      <c r="R1132" s="10">
        <v>552</v>
      </c>
      <c r="S1132" s="10">
        <v>19</v>
      </c>
      <c r="T1132" s="10">
        <v>230.20892000000001</v>
      </c>
      <c r="U1132" s="10">
        <v>5100.3332540000001</v>
      </c>
      <c r="V1132" s="10">
        <v>29413</v>
      </c>
      <c r="W1132" s="10">
        <v>31054</v>
      </c>
      <c r="X1132" s="10">
        <v>68899</v>
      </c>
      <c r="Y1132" s="10">
        <v>79548</v>
      </c>
      <c r="Z1132" s="10">
        <v>58</v>
      </c>
      <c r="AA1132" s="10">
        <v>133590</v>
      </c>
      <c r="AB1132" s="10">
        <v>152000</v>
      </c>
      <c r="AC1132" s="10">
        <v>9271</v>
      </c>
      <c r="AD1132" s="10">
        <v>2888.92299</v>
      </c>
      <c r="AE1132" s="10">
        <v>425777</v>
      </c>
      <c r="AF1132" s="10">
        <v>38</v>
      </c>
      <c r="AG1132" s="10">
        <v>62.4</v>
      </c>
      <c r="AH1132" s="10">
        <v>10.130000000000001</v>
      </c>
      <c r="AI1132" s="10">
        <v>102.82</v>
      </c>
      <c r="AJ1132" s="10" t="s">
        <v>40</v>
      </c>
    </row>
    <row r="1133" spans="1:36" x14ac:dyDescent="0.25">
      <c r="A1133" s="10" t="s">
        <v>36</v>
      </c>
      <c r="B1133" s="10" t="s">
        <v>72</v>
      </c>
      <c r="C1133" s="10">
        <v>26</v>
      </c>
      <c r="D1133" s="10" t="s">
        <v>38</v>
      </c>
      <c r="E1133" s="10">
        <v>2604</v>
      </c>
      <c r="F1133" s="10" t="s">
        <v>42</v>
      </c>
      <c r="G1133" s="20">
        <v>2113360</v>
      </c>
      <c r="H1133" s="10">
        <v>321.06491540000002</v>
      </c>
      <c r="I1133" s="10">
        <v>37</v>
      </c>
      <c r="J1133" s="10">
        <v>76</v>
      </c>
      <c r="K1133" s="10">
        <v>2278.161728</v>
      </c>
      <c r="L1133" s="10">
        <v>3046</v>
      </c>
      <c r="M1133" s="10">
        <v>57</v>
      </c>
      <c r="N1133" s="10">
        <v>6702</v>
      </c>
      <c r="O1133" s="10">
        <v>1778753</v>
      </c>
      <c r="P1133" s="10">
        <v>1477501</v>
      </c>
      <c r="Q1133" s="10">
        <v>77172</v>
      </c>
      <c r="R1133" s="10">
        <v>93</v>
      </c>
      <c r="S1133" s="10">
        <v>3</v>
      </c>
      <c r="T1133" s="10">
        <v>249.21705</v>
      </c>
      <c r="U1133" s="10">
        <v>8238.3305920000003</v>
      </c>
      <c r="V1133" s="10">
        <v>47067</v>
      </c>
      <c r="W1133" s="10">
        <v>50393</v>
      </c>
      <c r="X1133" s="10">
        <v>68792</v>
      </c>
      <c r="Y1133" s="10">
        <v>92401</v>
      </c>
      <c r="Z1133" s="10">
        <v>282</v>
      </c>
      <c r="AA1133" s="10">
        <v>110581</v>
      </c>
      <c r="AB1133" s="10">
        <v>139483</v>
      </c>
      <c r="AC1133" s="10">
        <v>9748</v>
      </c>
      <c r="AD1133" s="10">
        <v>5710.951814</v>
      </c>
      <c r="AE1133" s="10">
        <v>1446503</v>
      </c>
      <c r="AF1133" s="10">
        <v>20</v>
      </c>
      <c r="AG1133" s="10">
        <v>74.709999999999994</v>
      </c>
      <c r="AH1133" s="10">
        <v>14.07</v>
      </c>
      <c r="AI1133" s="10">
        <v>104.34</v>
      </c>
      <c r="AJ1133" s="10" t="s">
        <v>40</v>
      </c>
    </row>
    <row r="1134" spans="1:36" x14ac:dyDescent="0.25">
      <c r="A1134" s="10" t="s">
        <v>36</v>
      </c>
      <c r="B1134" s="10" t="s">
        <v>72</v>
      </c>
      <c r="C1134" s="10">
        <v>26</v>
      </c>
      <c r="D1134" s="10" t="s">
        <v>38</v>
      </c>
      <c r="E1134" s="10">
        <v>2623</v>
      </c>
      <c r="F1134" s="10" t="s">
        <v>56</v>
      </c>
      <c r="G1134" s="20">
        <v>2626417</v>
      </c>
      <c r="H1134" s="10">
        <v>292.29349450000001</v>
      </c>
      <c r="I1134" s="10">
        <v>26</v>
      </c>
      <c r="J1134" s="10">
        <v>215</v>
      </c>
      <c r="K1134" s="10">
        <v>4479.6190130000005</v>
      </c>
      <c r="L1134" s="10">
        <v>2847</v>
      </c>
      <c r="M1134" s="10">
        <v>5</v>
      </c>
      <c r="N1134" s="10">
        <v>4281</v>
      </c>
      <c r="O1134" s="10">
        <v>2240444</v>
      </c>
      <c r="P1134" s="10">
        <v>1337957</v>
      </c>
      <c r="Q1134" s="10">
        <v>121316</v>
      </c>
      <c r="R1134" s="10">
        <v>681</v>
      </c>
      <c r="S1134" s="10">
        <v>83</v>
      </c>
      <c r="T1134" s="10">
        <v>209.98533</v>
      </c>
      <c r="U1134" s="10">
        <v>11238.276400000001</v>
      </c>
      <c r="V1134" s="10">
        <v>84988</v>
      </c>
      <c r="W1134" s="10">
        <v>121239</v>
      </c>
      <c r="X1134" s="10">
        <v>112324</v>
      </c>
      <c r="Y1134" s="10">
        <v>213817</v>
      </c>
      <c r="Z1134" s="10">
        <v>63</v>
      </c>
      <c r="AA1134" s="10">
        <v>143205</v>
      </c>
      <c r="AB1134" s="10">
        <v>263983</v>
      </c>
      <c r="AC1134" s="10">
        <v>7128</v>
      </c>
      <c r="AD1134" s="10">
        <v>6548.6720599999999</v>
      </c>
      <c r="AE1134" s="10">
        <v>1321872</v>
      </c>
      <c r="AF1134" s="10">
        <v>27</v>
      </c>
      <c r="AG1134" s="10">
        <v>66.790000000000006</v>
      </c>
      <c r="AH1134" s="10">
        <v>5.91</v>
      </c>
      <c r="AI1134" s="10">
        <v>108.32</v>
      </c>
      <c r="AJ1134" s="10" t="s">
        <v>40</v>
      </c>
    </row>
    <row r="1135" spans="1:36" x14ac:dyDescent="0.25">
      <c r="A1135" s="10" t="s">
        <v>36</v>
      </c>
      <c r="B1135" s="10" t="s">
        <v>72</v>
      </c>
      <c r="C1135" s="10">
        <v>26</v>
      </c>
      <c r="D1135" s="10" t="s">
        <v>38</v>
      </c>
      <c r="E1135" s="10">
        <v>2605</v>
      </c>
      <c r="F1135" s="10" t="s">
        <v>43</v>
      </c>
      <c r="G1135" s="20">
        <v>591545</v>
      </c>
      <c r="H1135" s="10">
        <v>325.83794879999999</v>
      </c>
      <c r="I1135" s="10">
        <v>39</v>
      </c>
      <c r="J1135" s="10">
        <v>22</v>
      </c>
      <c r="K1135" s="10">
        <v>1619.1862289999999</v>
      </c>
      <c r="L1135" s="10">
        <v>2298</v>
      </c>
      <c r="M1135" s="10">
        <v>57</v>
      </c>
      <c r="N1135" s="10">
        <v>4150</v>
      </c>
      <c r="O1135" s="10">
        <v>833749</v>
      </c>
      <c r="P1135" s="10">
        <v>786517</v>
      </c>
      <c r="Q1135" s="10">
        <v>47321</v>
      </c>
      <c r="R1135" s="10">
        <v>250</v>
      </c>
      <c r="S1135" s="10">
        <v>9</v>
      </c>
      <c r="T1135" s="10">
        <v>138.32623000000001</v>
      </c>
      <c r="U1135" s="10">
        <v>4474.1830980000004</v>
      </c>
      <c r="V1135" s="10">
        <v>21101</v>
      </c>
      <c r="W1135" s="10">
        <v>22382</v>
      </c>
      <c r="X1135" s="10">
        <v>38299</v>
      </c>
      <c r="Y1135" s="10">
        <v>52020</v>
      </c>
      <c r="Z1135" s="10">
        <v>38</v>
      </c>
      <c r="AA1135" s="10">
        <v>74388</v>
      </c>
      <c r="AB1135" s="10">
        <v>99131</v>
      </c>
      <c r="AC1135" s="10">
        <v>6448</v>
      </c>
      <c r="AD1135" s="10">
        <v>2716.6706399999998</v>
      </c>
      <c r="AE1135" s="10">
        <v>645643</v>
      </c>
      <c r="AF1135" s="10">
        <v>27</v>
      </c>
      <c r="AG1135" s="10">
        <v>81.39</v>
      </c>
      <c r="AH1135" s="10">
        <v>8.17</v>
      </c>
      <c r="AI1135" s="10">
        <v>103.58</v>
      </c>
      <c r="AJ1135" s="10" t="s">
        <v>40</v>
      </c>
    </row>
    <row r="1136" spans="1:36" x14ac:dyDescent="0.25">
      <c r="A1136" s="10" t="s">
        <v>36</v>
      </c>
      <c r="B1136" s="10" t="s">
        <v>72</v>
      </c>
      <c r="C1136" s="10">
        <v>26</v>
      </c>
      <c r="D1136" s="10" t="s">
        <v>38</v>
      </c>
      <c r="E1136" s="10">
        <v>2608</v>
      </c>
      <c r="F1136" s="10" t="s">
        <v>44</v>
      </c>
      <c r="G1136" s="20">
        <v>1030029</v>
      </c>
      <c r="H1136" s="10">
        <v>336.24477380000002</v>
      </c>
      <c r="I1136" s="10">
        <v>50</v>
      </c>
      <c r="J1136" s="10">
        <v>28</v>
      </c>
      <c r="K1136" s="10">
        <v>1592.810806</v>
      </c>
      <c r="L1136" s="10">
        <v>2869</v>
      </c>
      <c r="M1136" s="10">
        <v>21</v>
      </c>
      <c r="N1136" s="10">
        <v>4390</v>
      </c>
      <c r="O1136" s="10">
        <v>1002935</v>
      </c>
      <c r="P1136" s="10">
        <v>606903</v>
      </c>
      <c r="Q1136" s="10">
        <v>25619</v>
      </c>
      <c r="R1136" s="10">
        <v>11</v>
      </c>
      <c r="S1136" s="10">
        <v>10</v>
      </c>
      <c r="T1136" s="10">
        <v>119.70573</v>
      </c>
      <c r="U1136" s="10">
        <v>5084.8330580000002</v>
      </c>
      <c r="V1136" s="10">
        <v>20052</v>
      </c>
      <c r="W1136" s="10">
        <v>21598</v>
      </c>
      <c r="X1136" s="10">
        <v>30330</v>
      </c>
      <c r="Y1136" s="10">
        <v>45500</v>
      </c>
      <c r="Z1136" s="10">
        <v>477</v>
      </c>
      <c r="AA1136" s="10">
        <v>53306</v>
      </c>
      <c r="AB1136" s="10">
        <v>74705</v>
      </c>
      <c r="AC1136" s="10">
        <v>7259</v>
      </c>
      <c r="AD1136" s="10">
        <v>3372.3165220000001</v>
      </c>
      <c r="AE1136" s="10">
        <v>786201</v>
      </c>
      <c r="AF1136" s="10">
        <v>27</v>
      </c>
      <c r="AG1136" s="10">
        <v>55.65</v>
      </c>
      <c r="AH1136" s="10">
        <v>5.75</v>
      </c>
      <c r="AI1136" s="10">
        <v>109.92</v>
      </c>
      <c r="AJ1136" s="10" t="s">
        <v>40</v>
      </c>
    </row>
    <row r="1137" spans="1:36" x14ac:dyDescent="0.25">
      <c r="A1137" s="10" t="s">
        <v>36</v>
      </c>
      <c r="B1137" s="10" t="s">
        <v>72</v>
      </c>
      <c r="C1137" s="10">
        <v>26</v>
      </c>
      <c r="D1137" s="10" t="s">
        <v>38</v>
      </c>
      <c r="E1137" s="10">
        <v>2610</v>
      </c>
      <c r="F1137" s="10" t="s">
        <v>52</v>
      </c>
      <c r="G1137" s="20">
        <v>1889042</v>
      </c>
      <c r="H1137" s="10">
        <v>323.91755970000003</v>
      </c>
      <c r="I1137" s="10">
        <v>33</v>
      </c>
      <c r="J1137" s="10">
        <v>79</v>
      </c>
      <c r="K1137" s="10">
        <v>1465.7637090000001</v>
      </c>
      <c r="L1137" s="10">
        <v>2440</v>
      </c>
      <c r="M1137" s="10">
        <v>6</v>
      </c>
      <c r="N1137" s="10">
        <v>2634</v>
      </c>
      <c r="O1137" s="10">
        <v>1565909</v>
      </c>
      <c r="P1137" s="10">
        <v>1252035</v>
      </c>
      <c r="Q1137" s="10">
        <v>79729</v>
      </c>
      <c r="R1137" s="10">
        <v>238</v>
      </c>
      <c r="S1137" s="10">
        <v>19</v>
      </c>
      <c r="T1137" s="10">
        <v>208.89447000000001</v>
      </c>
      <c r="U1137" s="10">
        <v>6746.9123989999998</v>
      </c>
      <c r="V1137" s="10">
        <v>46608</v>
      </c>
      <c r="W1137" s="10">
        <v>52002</v>
      </c>
      <c r="X1137" s="10">
        <v>62953</v>
      </c>
      <c r="Y1137" s="10">
        <v>101543</v>
      </c>
      <c r="Z1137" s="10">
        <v>180</v>
      </c>
      <c r="AA1137" s="10">
        <v>87764</v>
      </c>
      <c r="AB1137" s="10">
        <v>132974</v>
      </c>
      <c r="AC1137" s="10">
        <v>5074</v>
      </c>
      <c r="AD1137" s="10">
        <v>5072.2542199999998</v>
      </c>
      <c r="AE1137" s="10">
        <v>1143860</v>
      </c>
      <c r="AF1137" s="10">
        <v>12</v>
      </c>
      <c r="AG1137" s="10">
        <v>57.43</v>
      </c>
      <c r="AH1137" s="10">
        <v>15.65</v>
      </c>
      <c r="AI1137" s="10">
        <v>103.29</v>
      </c>
      <c r="AJ1137" s="10" t="s">
        <v>40</v>
      </c>
    </row>
    <row r="1138" spans="1:36" x14ac:dyDescent="0.25">
      <c r="A1138" s="10" t="s">
        <v>36</v>
      </c>
      <c r="B1138" s="10" t="s">
        <v>72</v>
      </c>
      <c r="C1138" s="10">
        <v>26</v>
      </c>
      <c r="D1138" s="10" t="s">
        <v>38</v>
      </c>
      <c r="E1138" s="10">
        <v>2608</v>
      </c>
      <c r="F1138" s="10" t="s">
        <v>44</v>
      </c>
      <c r="G1138" s="20">
        <v>1030029</v>
      </c>
      <c r="H1138" s="10">
        <v>336.53510890000001</v>
      </c>
      <c r="I1138" s="10">
        <v>49</v>
      </c>
      <c r="J1138" s="10">
        <v>28</v>
      </c>
      <c r="K1138" s="10">
        <v>1557.726107</v>
      </c>
      <c r="L1138" s="10">
        <v>2867</v>
      </c>
      <c r="M1138" s="10">
        <v>21</v>
      </c>
      <c r="N1138" s="10">
        <v>4375</v>
      </c>
      <c r="O1138" s="10">
        <v>994454</v>
      </c>
      <c r="P1138" s="10">
        <v>601990</v>
      </c>
      <c r="Q1138" s="10">
        <v>25605</v>
      </c>
      <c r="R1138" s="10">
        <v>11</v>
      </c>
      <c r="S1138" s="10">
        <v>10</v>
      </c>
      <c r="T1138" s="10">
        <v>108.54877</v>
      </c>
      <c r="U1138" s="10">
        <v>5012.9617289999997</v>
      </c>
      <c r="V1138" s="10">
        <v>19945</v>
      </c>
      <c r="W1138" s="10">
        <v>21482</v>
      </c>
      <c r="X1138" s="10">
        <v>30293</v>
      </c>
      <c r="Y1138" s="10">
        <v>45440</v>
      </c>
      <c r="Z1138" s="10">
        <v>458</v>
      </c>
      <c r="AA1138" s="10">
        <v>53217</v>
      </c>
      <c r="AB1138" s="10">
        <v>74585</v>
      </c>
      <c r="AC1138" s="10">
        <v>7242</v>
      </c>
      <c r="AD1138" s="10">
        <v>3346.6868519999998</v>
      </c>
      <c r="AE1138" s="10">
        <v>779507</v>
      </c>
      <c r="AF1138" s="10">
        <v>27</v>
      </c>
      <c r="AG1138" s="10">
        <v>55.51</v>
      </c>
      <c r="AH1138" s="10">
        <v>5.77</v>
      </c>
      <c r="AI1138" s="10">
        <v>109.94</v>
      </c>
      <c r="AJ1138" s="10" t="s">
        <v>40</v>
      </c>
    </row>
    <row r="1139" spans="1:36" x14ac:dyDescent="0.25">
      <c r="A1139" s="10" t="s">
        <v>36</v>
      </c>
      <c r="B1139" s="10" t="s">
        <v>72</v>
      </c>
      <c r="C1139" s="10">
        <v>26</v>
      </c>
      <c r="D1139" s="10" t="s">
        <v>38</v>
      </c>
      <c r="E1139" s="10">
        <v>2609</v>
      </c>
      <c r="F1139" s="10" t="s">
        <v>51</v>
      </c>
      <c r="G1139" s="20">
        <v>2386062</v>
      </c>
      <c r="H1139" s="10">
        <v>324.04713800000002</v>
      </c>
      <c r="I1139" s="10">
        <v>35</v>
      </c>
      <c r="J1139" s="10">
        <v>147</v>
      </c>
      <c r="K1139" s="10">
        <v>1026.3264119999999</v>
      </c>
      <c r="L1139" s="10">
        <v>4810</v>
      </c>
      <c r="M1139" s="10">
        <v>14</v>
      </c>
      <c r="N1139" s="10">
        <v>5239</v>
      </c>
      <c r="O1139" s="10">
        <v>2235993</v>
      </c>
      <c r="P1139" s="10">
        <v>1469844</v>
      </c>
      <c r="Q1139" s="10">
        <v>89523</v>
      </c>
      <c r="R1139" s="10">
        <v>12</v>
      </c>
      <c r="S1139" s="10">
        <v>0</v>
      </c>
      <c r="T1139" s="10">
        <v>201.09848</v>
      </c>
      <c r="U1139" s="10">
        <v>8473.0962149999996</v>
      </c>
      <c r="V1139" s="10">
        <v>63782</v>
      </c>
      <c r="W1139" s="10">
        <v>72360</v>
      </c>
      <c r="X1139" s="10">
        <v>88109</v>
      </c>
      <c r="Y1139" s="10">
        <v>135931</v>
      </c>
      <c r="Z1139" s="10">
        <v>750</v>
      </c>
      <c r="AA1139" s="10">
        <v>129710</v>
      </c>
      <c r="AB1139" s="10">
        <v>186996</v>
      </c>
      <c r="AC1139" s="10">
        <v>10049</v>
      </c>
      <c r="AD1139" s="10">
        <v>7245.6713229999996</v>
      </c>
      <c r="AE1139" s="10">
        <v>1766684</v>
      </c>
      <c r="AF1139" s="10">
        <v>23</v>
      </c>
      <c r="AG1139" s="10">
        <v>46.97</v>
      </c>
      <c r="AH1139" s="10">
        <v>32.340000000000003</v>
      </c>
      <c r="AI1139" s="10">
        <v>102.56</v>
      </c>
      <c r="AJ1139" s="10" t="s">
        <v>40</v>
      </c>
    </row>
    <row r="1140" spans="1:36" x14ac:dyDescent="0.25">
      <c r="A1140" s="10" t="s">
        <v>36</v>
      </c>
      <c r="B1140" s="10" t="s">
        <v>72</v>
      </c>
      <c r="C1140" s="10">
        <v>26</v>
      </c>
      <c r="D1140" s="10" t="s">
        <v>38</v>
      </c>
      <c r="E1140" s="10">
        <v>2620</v>
      </c>
      <c r="F1140" s="10" t="s">
        <v>62</v>
      </c>
      <c r="G1140" s="20">
        <v>1256698</v>
      </c>
      <c r="H1140" s="10">
        <v>321.33606509999998</v>
      </c>
      <c r="I1140" s="10">
        <v>38</v>
      </c>
      <c r="J1140" s="10">
        <v>35</v>
      </c>
      <c r="K1140" s="10">
        <v>973.61282900000003</v>
      </c>
      <c r="L1140" s="10">
        <v>2962</v>
      </c>
      <c r="M1140" s="10">
        <v>29</v>
      </c>
      <c r="N1140" s="10">
        <v>5473</v>
      </c>
      <c r="O1140" s="10">
        <v>1624769</v>
      </c>
      <c r="P1140" s="10">
        <v>1152617</v>
      </c>
      <c r="Q1140" s="10">
        <v>62700</v>
      </c>
      <c r="R1140" s="10">
        <v>1820</v>
      </c>
      <c r="S1140" s="10">
        <v>57</v>
      </c>
      <c r="T1140" s="10">
        <v>140.87644</v>
      </c>
      <c r="U1140" s="10">
        <v>6335.4580409999999</v>
      </c>
      <c r="V1140" s="10">
        <v>42445</v>
      </c>
      <c r="W1140" s="10">
        <v>44329</v>
      </c>
      <c r="X1140" s="10">
        <v>67030</v>
      </c>
      <c r="Y1140" s="10">
        <v>86286</v>
      </c>
      <c r="Z1140" s="10">
        <v>1050</v>
      </c>
      <c r="AA1140" s="10">
        <v>124274</v>
      </c>
      <c r="AB1140" s="10">
        <v>171006</v>
      </c>
      <c r="AC1140" s="10">
        <v>8435</v>
      </c>
      <c r="AD1140" s="10">
        <v>5220.9687720000002</v>
      </c>
      <c r="AE1140" s="10">
        <v>924793</v>
      </c>
      <c r="AF1140" s="10">
        <v>27</v>
      </c>
      <c r="AG1140" s="10">
        <v>66.98</v>
      </c>
      <c r="AH1140" s="10">
        <v>9.9600000000000009</v>
      </c>
      <c r="AI1140" s="10">
        <v>110.63</v>
      </c>
      <c r="AJ1140" s="10" t="s">
        <v>40</v>
      </c>
    </row>
    <row r="1141" spans="1:36" x14ac:dyDescent="0.25">
      <c r="A1141" s="10" t="s">
        <v>36</v>
      </c>
      <c r="B1141" s="10" t="s">
        <v>72</v>
      </c>
      <c r="C1141" s="10">
        <v>26</v>
      </c>
      <c r="D1141" s="10" t="s">
        <v>38</v>
      </c>
      <c r="E1141" s="10">
        <v>2624</v>
      </c>
      <c r="F1141" s="10" t="s">
        <v>48</v>
      </c>
      <c r="G1141" s="20">
        <v>352133</v>
      </c>
      <c r="H1141" s="10">
        <v>326.33541589999999</v>
      </c>
      <c r="I1141" s="10">
        <v>35</v>
      </c>
      <c r="J1141" s="10">
        <v>33</v>
      </c>
      <c r="K1141" s="10">
        <v>322.18410660000001</v>
      </c>
      <c r="L1141" s="10">
        <v>502</v>
      </c>
      <c r="M1141" s="10">
        <v>9</v>
      </c>
      <c r="N1141" s="10">
        <v>1150</v>
      </c>
      <c r="O1141" s="10">
        <v>337399</v>
      </c>
      <c r="P1141" s="10">
        <v>285151</v>
      </c>
      <c r="Q1141" s="10">
        <v>16467</v>
      </c>
      <c r="R1141" s="10">
        <v>20</v>
      </c>
      <c r="S1141" s="10">
        <v>2</v>
      </c>
      <c r="T1141" s="10">
        <v>44.765549999999998</v>
      </c>
      <c r="U1141" s="10">
        <v>1468.0020870000001</v>
      </c>
      <c r="V1141" s="10">
        <v>9450</v>
      </c>
      <c r="W1141" s="10">
        <v>10390</v>
      </c>
      <c r="X1141" s="10">
        <v>13157</v>
      </c>
      <c r="Y1141" s="10">
        <v>19431</v>
      </c>
      <c r="Z1141" s="10">
        <v>157</v>
      </c>
      <c r="AA1141" s="10">
        <v>20247</v>
      </c>
      <c r="AB1141" s="10">
        <v>27807</v>
      </c>
      <c r="AC1141" s="10">
        <v>1652</v>
      </c>
      <c r="AD1141" s="10">
        <v>1101.05243</v>
      </c>
      <c r="AE1141" s="10">
        <v>263503</v>
      </c>
      <c r="AF1141" s="10">
        <v>13</v>
      </c>
      <c r="AG1141" s="10">
        <v>42.07</v>
      </c>
      <c r="AH1141" s="10">
        <v>21.91</v>
      </c>
      <c r="AI1141" s="10">
        <v>100</v>
      </c>
      <c r="AJ1141" s="10" t="s">
        <v>40</v>
      </c>
    </row>
    <row r="1142" spans="1:36" x14ac:dyDescent="0.25">
      <c r="A1142" s="10" t="s">
        <v>36</v>
      </c>
      <c r="B1142" s="10" t="s">
        <v>72</v>
      </c>
      <c r="C1142" s="10">
        <v>26</v>
      </c>
      <c r="D1142" s="10" t="s">
        <v>38</v>
      </c>
      <c r="E1142" s="10">
        <v>2602</v>
      </c>
      <c r="F1142" s="10" t="s">
        <v>41</v>
      </c>
      <c r="G1142" s="20">
        <v>1097189</v>
      </c>
      <c r="H1142" s="10">
        <v>321.2830376</v>
      </c>
      <c r="I1142" s="10">
        <v>35</v>
      </c>
      <c r="J1142" s="10">
        <v>96</v>
      </c>
      <c r="K1142" s="10">
        <v>1359.871991</v>
      </c>
      <c r="L1142" s="10">
        <v>4707</v>
      </c>
      <c r="M1142" s="10">
        <v>44</v>
      </c>
      <c r="N1142" s="10">
        <v>6199</v>
      </c>
      <c r="O1142" s="10">
        <v>1291042</v>
      </c>
      <c r="P1142" s="10">
        <v>1003015</v>
      </c>
      <c r="Q1142" s="10">
        <v>62429</v>
      </c>
      <c r="R1142" s="10">
        <v>979</v>
      </c>
      <c r="S1142" s="10">
        <v>53</v>
      </c>
      <c r="T1142" s="10">
        <v>215.57570000000001</v>
      </c>
      <c r="U1142" s="10">
        <v>5723.3466449999996</v>
      </c>
      <c r="V1142" s="10">
        <v>36487</v>
      </c>
      <c r="W1142" s="10">
        <v>39030</v>
      </c>
      <c r="X1142" s="10">
        <v>64864</v>
      </c>
      <c r="Y1142" s="10">
        <v>82972</v>
      </c>
      <c r="Z1142" s="10">
        <v>148</v>
      </c>
      <c r="AA1142" s="10">
        <v>110616</v>
      </c>
      <c r="AB1142" s="10">
        <v>136877</v>
      </c>
      <c r="AC1142" s="10">
        <v>10906</v>
      </c>
      <c r="AD1142" s="10">
        <v>4147.8989540000002</v>
      </c>
      <c r="AE1142" s="10">
        <v>772144</v>
      </c>
      <c r="AF1142" s="10">
        <v>19</v>
      </c>
      <c r="AG1142" s="10">
        <v>48.97</v>
      </c>
      <c r="AH1142" s="10">
        <v>3.72</v>
      </c>
      <c r="AI1142" s="10">
        <v>104.12</v>
      </c>
      <c r="AJ1142" s="10" t="s">
        <v>40</v>
      </c>
    </row>
    <row r="1143" spans="1:36" x14ac:dyDescent="0.25">
      <c r="A1143" s="10" t="s">
        <v>36</v>
      </c>
      <c r="B1143" s="10" t="s">
        <v>72</v>
      </c>
      <c r="C1143" s="10">
        <v>26</v>
      </c>
      <c r="D1143" s="10" t="s">
        <v>38</v>
      </c>
      <c r="E1143" s="10">
        <v>2606</v>
      </c>
      <c r="F1143" s="10" t="s">
        <v>49</v>
      </c>
      <c r="G1143" s="20">
        <v>679039</v>
      </c>
      <c r="H1143" s="10">
        <v>319.31678499999998</v>
      </c>
      <c r="I1143" s="10">
        <v>40</v>
      </c>
      <c r="J1143" s="10">
        <v>42</v>
      </c>
      <c r="K1143" s="10">
        <v>1311.343707</v>
      </c>
      <c r="L1143" s="10">
        <v>2052</v>
      </c>
      <c r="M1143" s="10">
        <v>30</v>
      </c>
      <c r="N1143" s="10">
        <v>4158</v>
      </c>
      <c r="O1143" s="10">
        <v>743698</v>
      </c>
      <c r="P1143" s="10">
        <v>637523</v>
      </c>
      <c r="Q1143" s="10">
        <v>35658</v>
      </c>
      <c r="R1143" s="10">
        <v>1543</v>
      </c>
      <c r="S1143" s="10">
        <v>81</v>
      </c>
      <c r="T1143" s="10">
        <v>105.06394</v>
      </c>
      <c r="U1143" s="10">
        <v>3791.1601909999999</v>
      </c>
      <c r="V1143" s="10">
        <v>18146</v>
      </c>
      <c r="W1143" s="10">
        <v>19725</v>
      </c>
      <c r="X1143" s="10">
        <v>29429</v>
      </c>
      <c r="Y1143" s="10">
        <v>42689</v>
      </c>
      <c r="Z1143" s="10">
        <v>146</v>
      </c>
      <c r="AA1143" s="10">
        <v>47570</v>
      </c>
      <c r="AB1143" s="10">
        <v>67363</v>
      </c>
      <c r="AC1143" s="10">
        <v>6210</v>
      </c>
      <c r="AD1143" s="10">
        <v>2374.7525439999999</v>
      </c>
      <c r="AE1143" s="10">
        <v>576848</v>
      </c>
      <c r="AF1143" s="10">
        <v>20</v>
      </c>
      <c r="AG1143" s="10">
        <v>35.049999999999997</v>
      </c>
      <c r="AH1143" s="10">
        <v>16.010000000000002</v>
      </c>
      <c r="AI1143" s="10">
        <v>112.55</v>
      </c>
      <c r="AJ1143" s="10" t="s">
        <v>40</v>
      </c>
    </row>
    <row r="1144" spans="1:36" x14ac:dyDescent="0.25">
      <c r="A1144" s="10" t="s">
        <v>36</v>
      </c>
      <c r="B1144" s="10" t="s">
        <v>72</v>
      </c>
      <c r="C1144" s="10">
        <v>26</v>
      </c>
      <c r="D1144" s="10" t="s">
        <v>38</v>
      </c>
      <c r="E1144" s="10">
        <v>2608</v>
      </c>
      <c r="F1144" s="10" t="s">
        <v>44</v>
      </c>
      <c r="G1144" s="20">
        <v>1030029</v>
      </c>
      <c r="H1144" s="10">
        <v>335.59307410000002</v>
      </c>
      <c r="I1144" s="10">
        <v>50</v>
      </c>
      <c r="J1144" s="10">
        <v>28</v>
      </c>
      <c r="K1144" s="10">
        <v>1593.014506</v>
      </c>
      <c r="L1144" s="10">
        <v>2882</v>
      </c>
      <c r="M1144" s="10">
        <v>21</v>
      </c>
      <c r="N1144" s="10">
        <v>4390</v>
      </c>
      <c r="O1144" s="10">
        <v>1007579</v>
      </c>
      <c r="P1144" s="10">
        <v>609461</v>
      </c>
      <c r="Q1144" s="10">
        <v>25633</v>
      </c>
      <c r="R1144" s="10">
        <v>11</v>
      </c>
      <c r="S1144" s="10">
        <v>10</v>
      </c>
      <c r="T1144" s="10">
        <v>121.27997000000001</v>
      </c>
      <c r="U1144" s="10">
        <v>5095.6598160000003</v>
      </c>
      <c r="V1144" s="10">
        <v>20087</v>
      </c>
      <c r="W1144" s="10">
        <v>21636</v>
      </c>
      <c r="X1144" s="10">
        <v>30348</v>
      </c>
      <c r="Y1144" s="10">
        <v>45527</v>
      </c>
      <c r="Z1144" s="10">
        <v>484</v>
      </c>
      <c r="AA1144" s="10">
        <v>53324</v>
      </c>
      <c r="AB1144" s="10">
        <v>74733</v>
      </c>
      <c r="AC1144" s="10">
        <v>7272</v>
      </c>
      <c r="AD1144" s="10">
        <v>3381.3653399999998</v>
      </c>
      <c r="AE1144" s="10">
        <v>789798</v>
      </c>
      <c r="AF1144" s="10">
        <v>27</v>
      </c>
      <c r="AG1144" s="10">
        <v>55.67</v>
      </c>
      <c r="AH1144" s="10">
        <v>5.77</v>
      </c>
      <c r="AI1144" s="10">
        <v>109.9</v>
      </c>
      <c r="AJ1144" s="10" t="s">
        <v>40</v>
      </c>
    </row>
    <row r="1145" spans="1:36" x14ac:dyDescent="0.25">
      <c r="A1145" s="10" t="s">
        <v>36</v>
      </c>
      <c r="B1145" s="10" t="s">
        <v>72</v>
      </c>
      <c r="C1145" s="10">
        <v>26</v>
      </c>
      <c r="D1145" s="10" t="s">
        <v>38</v>
      </c>
      <c r="E1145" s="10">
        <v>2602</v>
      </c>
      <c r="F1145" s="10" t="s">
        <v>41</v>
      </c>
      <c r="G1145" s="20">
        <v>1097189</v>
      </c>
      <c r="H1145" s="10">
        <v>321.89479390000002</v>
      </c>
      <c r="I1145" s="10">
        <v>35</v>
      </c>
      <c r="J1145" s="10">
        <v>96</v>
      </c>
      <c r="K1145" s="10">
        <v>1353.446784</v>
      </c>
      <c r="L1145" s="10">
        <v>4670</v>
      </c>
      <c r="M1145" s="10">
        <v>45</v>
      </c>
      <c r="N1145" s="10">
        <v>6182</v>
      </c>
      <c r="O1145" s="10">
        <v>1280245</v>
      </c>
      <c r="P1145" s="10">
        <v>994223</v>
      </c>
      <c r="Q1145" s="10">
        <v>62337</v>
      </c>
      <c r="R1145" s="10">
        <v>979</v>
      </c>
      <c r="S1145" s="10">
        <v>53</v>
      </c>
      <c r="T1145" s="10">
        <v>206.14017999999999</v>
      </c>
      <c r="U1145" s="10">
        <v>5680.628968</v>
      </c>
      <c r="V1145" s="10">
        <v>36283</v>
      </c>
      <c r="W1145" s="10">
        <v>38804</v>
      </c>
      <c r="X1145" s="10">
        <v>64773</v>
      </c>
      <c r="Y1145" s="10">
        <v>82857</v>
      </c>
      <c r="Z1145" s="10">
        <v>140</v>
      </c>
      <c r="AA1145" s="10">
        <v>110429</v>
      </c>
      <c r="AB1145" s="10">
        <v>136676</v>
      </c>
      <c r="AC1145" s="10">
        <v>10852</v>
      </c>
      <c r="AD1145" s="10">
        <v>4121.0420039999999</v>
      </c>
      <c r="AE1145" s="10">
        <v>765929</v>
      </c>
      <c r="AF1145" s="10">
        <v>19</v>
      </c>
      <c r="AG1145" s="10">
        <v>49.02</v>
      </c>
      <c r="AH1145" s="10">
        <v>3.64</v>
      </c>
      <c r="AI1145" s="10">
        <v>104.17</v>
      </c>
      <c r="AJ1145" s="10" t="s">
        <v>40</v>
      </c>
    </row>
    <row r="1146" spans="1:36" x14ac:dyDescent="0.25">
      <c r="A1146" s="10" t="s">
        <v>36</v>
      </c>
      <c r="B1146" s="10" t="s">
        <v>72</v>
      </c>
      <c r="C1146" s="10">
        <v>26</v>
      </c>
      <c r="D1146" s="10" t="s">
        <v>38</v>
      </c>
      <c r="E1146" s="10">
        <v>2605</v>
      </c>
      <c r="F1146" s="10" t="s">
        <v>43</v>
      </c>
      <c r="G1146" s="20">
        <v>591545</v>
      </c>
      <c r="H1146" s="10">
        <v>325.89155699999998</v>
      </c>
      <c r="I1146" s="10">
        <v>39</v>
      </c>
      <c r="J1146" s="10">
        <v>22</v>
      </c>
      <c r="K1146" s="10">
        <v>1619.1862289999999</v>
      </c>
      <c r="L1146" s="10">
        <v>2295</v>
      </c>
      <c r="M1146" s="10">
        <v>57</v>
      </c>
      <c r="N1146" s="10">
        <v>4153</v>
      </c>
      <c r="O1146" s="10">
        <v>833765</v>
      </c>
      <c r="P1146" s="10">
        <v>786533</v>
      </c>
      <c r="Q1146" s="10">
        <v>47320</v>
      </c>
      <c r="R1146" s="10">
        <v>250</v>
      </c>
      <c r="S1146" s="10">
        <v>9</v>
      </c>
      <c r="T1146" s="10">
        <v>138.32623000000001</v>
      </c>
      <c r="U1146" s="10">
        <v>4474.6821980000004</v>
      </c>
      <c r="V1146" s="10">
        <v>21103</v>
      </c>
      <c r="W1146" s="10">
        <v>22384</v>
      </c>
      <c r="X1146" s="10">
        <v>38301</v>
      </c>
      <c r="Y1146" s="10">
        <v>52019</v>
      </c>
      <c r="Z1146" s="10">
        <v>38</v>
      </c>
      <c r="AA1146" s="10">
        <v>74389</v>
      </c>
      <c r="AB1146" s="10">
        <v>99129</v>
      </c>
      <c r="AC1146" s="10">
        <v>6448</v>
      </c>
      <c r="AD1146" s="10">
        <v>2717.1697399999998</v>
      </c>
      <c r="AE1146" s="10">
        <v>645653</v>
      </c>
      <c r="AF1146" s="10">
        <v>27</v>
      </c>
      <c r="AG1146" s="10">
        <v>81.39</v>
      </c>
      <c r="AH1146" s="10">
        <v>8.17</v>
      </c>
      <c r="AI1146" s="10">
        <v>103.6</v>
      </c>
      <c r="AJ1146" s="10" t="s">
        <v>40</v>
      </c>
    </row>
    <row r="1147" spans="1:36" x14ac:dyDescent="0.25">
      <c r="A1147" s="10" t="s">
        <v>36</v>
      </c>
      <c r="B1147" s="10" t="s">
        <v>72</v>
      </c>
      <c r="C1147" s="10">
        <v>26</v>
      </c>
      <c r="D1147" s="10" t="s">
        <v>38</v>
      </c>
      <c r="E1147" s="10">
        <v>2606</v>
      </c>
      <c r="F1147" s="10" t="s">
        <v>49</v>
      </c>
      <c r="G1147" s="20">
        <v>679039</v>
      </c>
      <c r="H1147" s="10">
        <v>321.5556224</v>
      </c>
      <c r="I1147" s="10">
        <v>40</v>
      </c>
      <c r="J1147" s="10">
        <v>42</v>
      </c>
      <c r="K1147" s="10">
        <v>1311.343707</v>
      </c>
      <c r="L1147" s="10">
        <v>2052</v>
      </c>
      <c r="M1147" s="10">
        <v>30</v>
      </c>
      <c r="N1147" s="10">
        <v>4144</v>
      </c>
      <c r="O1147" s="10">
        <v>734433</v>
      </c>
      <c r="P1147" s="10">
        <v>629954</v>
      </c>
      <c r="Q1147" s="10">
        <v>35610</v>
      </c>
      <c r="R1147" s="10">
        <v>1537</v>
      </c>
      <c r="S1147" s="10">
        <v>81</v>
      </c>
      <c r="T1147" s="10">
        <v>96.21163</v>
      </c>
      <c r="U1147" s="10">
        <v>3769.1659410000002</v>
      </c>
      <c r="V1147" s="10">
        <v>18062</v>
      </c>
      <c r="W1147" s="10">
        <v>19608</v>
      </c>
      <c r="X1147" s="10">
        <v>29383</v>
      </c>
      <c r="Y1147" s="10">
        <v>42625</v>
      </c>
      <c r="Z1147" s="10">
        <v>142</v>
      </c>
      <c r="AA1147" s="10">
        <v>47550</v>
      </c>
      <c r="AB1147" s="10">
        <v>67337</v>
      </c>
      <c r="AC1147" s="10">
        <v>6196</v>
      </c>
      <c r="AD1147" s="10">
        <v>2361.610604</v>
      </c>
      <c r="AE1147" s="10">
        <v>570796</v>
      </c>
      <c r="AF1147" s="10">
        <v>20</v>
      </c>
      <c r="AG1147" s="10">
        <v>35.090000000000003</v>
      </c>
      <c r="AH1147" s="10">
        <v>15.69</v>
      </c>
      <c r="AI1147" s="10">
        <v>112.64</v>
      </c>
      <c r="AJ1147" s="10" t="s">
        <v>40</v>
      </c>
    </row>
    <row r="1148" spans="1:36" x14ac:dyDescent="0.25">
      <c r="A1148" s="10" t="s">
        <v>36</v>
      </c>
      <c r="B1148" s="10" t="s">
        <v>72</v>
      </c>
      <c r="C1148" s="10">
        <v>26</v>
      </c>
      <c r="D1148" s="10" t="s">
        <v>38</v>
      </c>
      <c r="E1148" s="10">
        <v>2609</v>
      </c>
      <c r="F1148" s="10" t="s">
        <v>51</v>
      </c>
      <c r="G1148" s="20">
        <v>2386062</v>
      </c>
      <c r="H1148" s="10">
        <v>323.55103550000001</v>
      </c>
      <c r="I1148" s="10">
        <v>35</v>
      </c>
      <c r="J1148" s="10">
        <v>148</v>
      </c>
      <c r="K1148" s="10">
        <v>1076.5172090000001</v>
      </c>
      <c r="L1148" s="10">
        <v>4823</v>
      </c>
      <c r="M1148" s="10">
        <v>14</v>
      </c>
      <c r="N1148" s="10">
        <v>5252</v>
      </c>
      <c r="O1148" s="10">
        <v>2260201</v>
      </c>
      <c r="P1148" s="10">
        <v>1486629</v>
      </c>
      <c r="Q1148" s="10">
        <v>89623</v>
      </c>
      <c r="R1148" s="10">
        <v>12</v>
      </c>
      <c r="S1148" s="10">
        <v>0</v>
      </c>
      <c r="T1148" s="10">
        <v>201.09848</v>
      </c>
      <c r="U1148" s="10">
        <v>8590.5194300000003</v>
      </c>
      <c r="V1148" s="10">
        <v>64009</v>
      </c>
      <c r="W1148" s="10">
        <v>72671</v>
      </c>
      <c r="X1148" s="10">
        <v>88176</v>
      </c>
      <c r="Y1148" s="10">
        <v>136087</v>
      </c>
      <c r="Z1148" s="10">
        <v>762</v>
      </c>
      <c r="AA1148" s="10">
        <v>130062</v>
      </c>
      <c r="AB1148" s="10">
        <v>187493</v>
      </c>
      <c r="AC1148" s="10">
        <v>10075</v>
      </c>
      <c r="AD1148" s="10">
        <v>7312.9037399999997</v>
      </c>
      <c r="AE1148" s="10">
        <v>1785726</v>
      </c>
      <c r="AF1148" s="10">
        <v>23</v>
      </c>
      <c r="AG1148" s="10">
        <v>46.91</v>
      </c>
      <c r="AH1148" s="10">
        <v>32.299999999999997</v>
      </c>
      <c r="AI1148" s="10">
        <v>102.53</v>
      </c>
      <c r="AJ1148" s="10" t="s">
        <v>40</v>
      </c>
    </row>
    <row r="1149" spans="1:36" x14ac:dyDescent="0.25">
      <c r="A1149" s="10" t="s">
        <v>36</v>
      </c>
      <c r="B1149" s="10" t="s">
        <v>72</v>
      </c>
      <c r="C1149" s="10">
        <v>26</v>
      </c>
      <c r="D1149" s="10" t="s">
        <v>38</v>
      </c>
      <c r="E1149" s="10">
        <v>2612</v>
      </c>
      <c r="F1149" s="10" t="s">
        <v>60</v>
      </c>
      <c r="G1149" s="20">
        <v>1002408</v>
      </c>
      <c r="H1149" s="10">
        <v>327.68655799999999</v>
      </c>
      <c r="I1149" s="10">
        <v>32</v>
      </c>
      <c r="J1149" s="10">
        <v>93</v>
      </c>
      <c r="K1149" s="10">
        <v>741.10237849999999</v>
      </c>
      <c r="L1149" s="10">
        <v>1192</v>
      </c>
      <c r="M1149" s="10">
        <v>1</v>
      </c>
      <c r="N1149" s="10">
        <v>1633</v>
      </c>
      <c r="O1149" s="10">
        <v>896252</v>
      </c>
      <c r="P1149" s="10">
        <v>720200</v>
      </c>
      <c r="Q1149" s="10">
        <v>59661</v>
      </c>
      <c r="R1149" s="10">
        <v>52</v>
      </c>
      <c r="S1149" s="10">
        <v>4</v>
      </c>
      <c r="T1149" s="10">
        <v>122.6472</v>
      </c>
      <c r="U1149" s="10">
        <v>3800.6469080000002</v>
      </c>
      <c r="V1149" s="10">
        <v>27683</v>
      </c>
      <c r="W1149" s="10">
        <v>36370</v>
      </c>
      <c r="X1149" s="10">
        <v>39964</v>
      </c>
      <c r="Y1149" s="10">
        <v>75028</v>
      </c>
      <c r="Z1149" s="10">
        <v>22</v>
      </c>
      <c r="AA1149" s="10">
        <v>53410</v>
      </c>
      <c r="AB1149" s="10">
        <v>94948</v>
      </c>
      <c r="AC1149" s="10">
        <v>2825</v>
      </c>
      <c r="AD1149" s="10">
        <v>2936.8973299999998</v>
      </c>
      <c r="AE1149" s="10">
        <v>597443</v>
      </c>
      <c r="AF1149" s="10">
        <v>10</v>
      </c>
      <c r="AG1149" s="10">
        <v>77.11</v>
      </c>
      <c r="AH1149" s="10">
        <v>3.07</v>
      </c>
      <c r="AI1149" s="10">
        <v>100.49</v>
      </c>
      <c r="AJ1149" s="10" t="s">
        <v>40</v>
      </c>
    </row>
    <row r="1150" spans="1:36" x14ac:dyDescent="0.25">
      <c r="A1150" s="10" t="s">
        <v>36</v>
      </c>
      <c r="B1150" s="10" t="s">
        <v>72</v>
      </c>
      <c r="C1150" s="10">
        <v>26</v>
      </c>
      <c r="D1150" s="10" t="s">
        <v>38</v>
      </c>
      <c r="E1150" s="10">
        <v>2616</v>
      </c>
      <c r="F1150" s="10" t="s">
        <v>53</v>
      </c>
      <c r="G1150" s="20">
        <v>1741223</v>
      </c>
      <c r="H1150" s="10">
        <v>319.18561340000002</v>
      </c>
      <c r="I1150" s="10">
        <v>29</v>
      </c>
      <c r="J1150" s="10">
        <v>198</v>
      </c>
      <c r="K1150" s="10">
        <v>1833.1618020000001</v>
      </c>
      <c r="L1150" s="10">
        <v>2790</v>
      </c>
      <c r="M1150" s="10">
        <v>7</v>
      </c>
      <c r="N1150" s="10">
        <v>6442</v>
      </c>
      <c r="O1150" s="10">
        <v>1761834</v>
      </c>
      <c r="P1150" s="10">
        <v>1516820</v>
      </c>
      <c r="Q1150" s="10">
        <v>131885</v>
      </c>
      <c r="R1150" s="10">
        <v>630</v>
      </c>
      <c r="S1150" s="10">
        <v>77</v>
      </c>
      <c r="T1150" s="10">
        <v>176.45415</v>
      </c>
      <c r="U1150" s="10">
        <v>7633.1366120000002</v>
      </c>
      <c r="V1150" s="10">
        <v>59644</v>
      </c>
      <c r="W1150" s="10">
        <v>79659</v>
      </c>
      <c r="X1150" s="10">
        <v>80521</v>
      </c>
      <c r="Y1150" s="10">
        <v>156907</v>
      </c>
      <c r="Z1150" s="10">
        <v>76</v>
      </c>
      <c r="AA1150" s="10">
        <v>108000</v>
      </c>
      <c r="AB1150" s="10">
        <v>200874</v>
      </c>
      <c r="AC1150" s="10">
        <v>9232</v>
      </c>
      <c r="AD1150" s="10">
        <v>5623.5206600000001</v>
      </c>
      <c r="AE1150" s="10">
        <v>1224419</v>
      </c>
      <c r="AF1150" s="10">
        <v>31</v>
      </c>
      <c r="AG1150" s="10">
        <v>57.14</v>
      </c>
      <c r="AH1150" s="10">
        <v>11.88</v>
      </c>
      <c r="AI1150" s="10">
        <v>103.21</v>
      </c>
      <c r="AJ1150" s="10" t="s">
        <v>40</v>
      </c>
    </row>
    <row r="1151" spans="1:36" x14ac:dyDescent="0.25">
      <c r="A1151" s="10" t="s">
        <v>36</v>
      </c>
      <c r="B1151" s="10" t="s">
        <v>72</v>
      </c>
      <c r="C1151" s="10">
        <v>26</v>
      </c>
      <c r="D1151" s="10" t="s">
        <v>38</v>
      </c>
      <c r="E1151" s="10">
        <v>2621</v>
      </c>
      <c r="F1151" s="10" t="s">
        <v>47</v>
      </c>
      <c r="G1151" s="20">
        <v>709642</v>
      </c>
      <c r="H1151" s="10">
        <v>325.05363160000002</v>
      </c>
      <c r="I1151" s="10">
        <v>32</v>
      </c>
      <c r="J1151" s="10">
        <v>231</v>
      </c>
      <c r="K1151" s="10">
        <v>596.93389739999998</v>
      </c>
      <c r="L1151" s="10">
        <v>917</v>
      </c>
      <c r="M1151" s="10">
        <v>2</v>
      </c>
      <c r="N1151" s="10">
        <v>1211</v>
      </c>
      <c r="O1151" s="10">
        <v>571685</v>
      </c>
      <c r="P1151" s="10">
        <v>511096</v>
      </c>
      <c r="Q1151" s="10">
        <v>38211</v>
      </c>
      <c r="R1151" s="10">
        <v>100</v>
      </c>
      <c r="S1151" s="10">
        <v>14</v>
      </c>
      <c r="T1151" s="10">
        <v>105.39654</v>
      </c>
      <c r="U1151" s="10">
        <v>2560.6132910000001</v>
      </c>
      <c r="V1151" s="10">
        <v>17397</v>
      </c>
      <c r="W1151" s="10">
        <v>20116</v>
      </c>
      <c r="X1151" s="10">
        <v>25754</v>
      </c>
      <c r="Y1151" s="10">
        <v>43918</v>
      </c>
      <c r="Z1151" s="10">
        <v>273</v>
      </c>
      <c r="AA1151" s="10">
        <v>38076</v>
      </c>
      <c r="AB1151" s="10">
        <v>61541</v>
      </c>
      <c r="AC1151" s="10">
        <v>2128</v>
      </c>
      <c r="AD1151" s="10">
        <v>1858.282854</v>
      </c>
      <c r="AE1151" s="10">
        <v>406069</v>
      </c>
      <c r="AF1151" s="10">
        <v>24</v>
      </c>
      <c r="AG1151" s="10">
        <v>58.61</v>
      </c>
      <c r="AH1151" s="10">
        <v>9.89</v>
      </c>
      <c r="AI1151" s="10">
        <v>100.49</v>
      </c>
      <c r="AJ1151" s="10" t="s">
        <v>40</v>
      </c>
    </row>
    <row r="1152" spans="1:36" x14ac:dyDescent="0.25">
      <c r="A1152" s="10" t="s">
        <v>36</v>
      </c>
      <c r="B1152" s="10" t="s">
        <v>72</v>
      </c>
      <c r="C1152" s="10">
        <v>26</v>
      </c>
      <c r="D1152" s="10" t="s">
        <v>38</v>
      </c>
      <c r="E1152" s="10">
        <v>2622</v>
      </c>
      <c r="F1152" s="10" t="s">
        <v>63</v>
      </c>
      <c r="G1152" s="20">
        <v>691011</v>
      </c>
      <c r="H1152" s="10">
        <v>324.72681490000002</v>
      </c>
      <c r="I1152" s="10">
        <v>41</v>
      </c>
      <c r="J1152" s="10">
        <v>25</v>
      </c>
      <c r="K1152" s="10">
        <v>1077.6514689999999</v>
      </c>
      <c r="L1152" s="10">
        <v>1446</v>
      </c>
      <c r="M1152" s="10">
        <v>34</v>
      </c>
      <c r="N1152" s="10">
        <v>4223</v>
      </c>
      <c r="O1152" s="10">
        <v>594050</v>
      </c>
      <c r="P1152" s="10">
        <v>269274</v>
      </c>
      <c r="Q1152" s="10">
        <v>16811</v>
      </c>
      <c r="R1152" s="10">
        <v>179</v>
      </c>
      <c r="S1152" s="10">
        <v>9</v>
      </c>
      <c r="T1152" s="10">
        <v>217.27695</v>
      </c>
      <c r="U1152" s="10">
        <v>3223.9680629999998</v>
      </c>
      <c r="V1152" s="10">
        <v>14470</v>
      </c>
      <c r="W1152" s="10">
        <v>15289</v>
      </c>
      <c r="X1152" s="10">
        <v>27187</v>
      </c>
      <c r="Y1152" s="10">
        <v>35144</v>
      </c>
      <c r="Z1152" s="10">
        <v>48</v>
      </c>
      <c r="AA1152" s="10">
        <v>46703</v>
      </c>
      <c r="AB1152" s="10">
        <v>59670</v>
      </c>
      <c r="AC1152" s="10">
        <v>5669</v>
      </c>
      <c r="AD1152" s="10">
        <v>1929.039644</v>
      </c>
      <c r="AE1152" s="10">
        <v>200545</v>
      </c>
      <c r="AF1152" s="10">
        <v>21</v>
      </c>
      <c r="AG1152" s="10">
        <v>71.81</v>
      </c>
      <c r="AH1152" s="10">
        <v>3.95</v>
      </c>
      <c r="AI1152" s="10">
        <v>102.16</v>
      </c>
      <c r="AJ1152" s="10" t="s">
        <v>40</v>
      </c>
    </row>
    <row r="1153" spans="1:36" x14ac:dyDescent="0.25">
      <c r="A1153" s="10" t="s">
        <v>36</v>
      </c>
      <c r="B1153" s="10" t="s">
        <v>72</v>
      </c>
      <c r="C1153" s="10">
        <v>26</v>
      </c>
      <c r="D1153" s="10" t="s">
        <v>38</v>
      </c>
      <c r="E1153" s="10">
        <v>2609</v>
      </c>
      <c r="F1153" s="10" t="s">
        <v>51</v>
      </c>
      <c r="G1153" s="20">
        <v>2386062</v>
      </c>
      <c r="H1153" s="10">
        <v>323.46591690000002</v>
      </c>
      <c r="I1153" s="10">
        <v>35</v>
      </c>
      <c r="J1153" s="10">
        <v>147</v>
      </c>
      <c r="K1153" s="10">
        <v>1026.3264119999999</v>
      </c>
      <c r="L1153" s="10">
        <v>4816</v>
      </c>
      <c r="M1153" s="10">
        <v>14</v>
      </c>
      <c r="N1153" s="10">
        <v>5245</v>
      </c>
      <c r="O1153" s="10">
        <v>2245317</v>
      </c>
      <c r="P1153" s="10">
        <v>1476083</v>
      </c>
      <c r="Q1153" s="10">
        <v>89562</v>
      </c>
      <c r="R1153" s="10">
        <v>12</v>
      </c>
      <c r="S1153" s="10">
        <v>0</v>
      </c>
      <c r="T1153" s="10">
        <v>201.09848</v>
      </c>
      <c r="U1153" s="10">
        <v>8490.2601130000003</v>
      </c>
      <c r="V1153" s="10">
        <v>63892</v>
      </c>
      <c r="W1153" s="10">
        <v>72516</v>
      </c>
      <c r="X1153" s="10">
        <v>88133</v>
      </c>
      <c r="Y1153" s="10">
        <v>135996</v>
      </c>
      <c r="Z1153" s="10">
        <v>757</v>
      </c>
      <c r="AA1153" s="10">
        <v>129824</v>
      </c>
      <c r="AB1153" s="10">
        <v>187174</v>
      </c>
      <c r="AC1153" s="10">
        <v>10061</v>
      </c>
      <c r="AD1153" s="10">
        <v>7262.8352210000003</v>
      </c>
      <c r="AE1153" s="10">
        <v>1773913</v>
      </c>
      <c r="AF1153" s="10">
        <v>23</v>
      </c>
      <c r="AG1153" s="10">
        <v>46.97</v>
      </c>
      <c r="AH1153" s="10">
        <v>32.31</v>
      </c>
      <c r="AI1153" s="10">
        <v>102.55</v>
      </c>
      <c r="AJ1153" s="10" t="s">
        <v>40</v>
      </c>
    </row>
    <row r="1154" spans="1:36" x14ac:dyDescent="0.25">
      <c r="A1154" s="10" t="s">
        <v>36</v>
      </c>
      <c r="B1154" s="10" t="s">
        <v>72</v>
      </c>
      <c r="C1154" s="10">
        <v>26</v>
      </c>
      <c r="D1154" s="10" t="s">
        <v>38</v>
      </c>
      <c r="E1154" s="10">
        <v>2622</v>
      </c>
      <c r="F1154" s="10" t="s">
        <v>63</v>
      </c>
      <c r="G1154" s="20">
        <v>691011</v>
      </c>
      <c r="H1154" s="10">
        <v>325.02808770000001</v>
      </c>
      <c r="I1154" s="10">
        <v>40</v>
      </c>
      <c r="J1154" s="10">
        <v>25</v>
      </c>
      <c r="K1154" s="10">
        <v>1056.730429</v>
      </c>
      <c r="L1154" s="10">
        <v>1446</v>
      </c>
      <c r="M1154" s="10">
        <v>34</v>
      </c>
      <c r="N1154" s="10">
        <v>4214</v>
      </c>
      <c r="O1154" s="10">
        <v>591518</v>
      </c>
      <c r="P1154" s="10">
        <v>268309</v>
      </c>
      <c r="Q1154" s="10">
        <v>16810</v>
      </c>
      <c r="R1154" s="10">
        <v>179</v>
      </c>
      <c r="S1154" s="10">
        <v>9</v>
      </c>
      <c r="T1154" s="10">
        <v>217.27695</v>
      </c>
      <c r="U1154" s="10">
        <v>3196.607023</v>
      </c>
      <c r="V1154" s="10">
        <v>14454</v>
      </c>
      <c r="W1154" s="10">
        <v>15270</v>
      </c>
      <c r="X1154" s="10">
        <v>27165</v>
      </c>
      <c r="Y1154" s="10">
        <v>35118</v>
      </c>
      <c r="Z1154" s="10">
        <v>48</v>
      </c>
      <c r="AA1154" s="10">
        <v>46666</v>
      </c>
      <c r="AB1154" s="10">
        <v>59625</v>
      </c>
      <c r="AC1154" s="10">
        <v>5660</v>
      </c>
      <c r="AD1154" s="10">
        <v>1922.5996439999999</v>
      </c>
      <c r="AE1154" s="10">
        <v>199804</v>
      </c>
      <c r="AF1154" s="10">
        <v>21</v>
      </c>
      <c r="AG1154" s="10">
        <v>71.81</v>
      </c>
      <c r="AH1154" s="10">
        <v>3.99</v>
      </c>
      <c r="AI1154" s="10">
        <v>102.17</v>
      </c>
      <c r="AJ1154" s="10" t="s">
        <v>40</v>
      </c>
    </row>
    <row r="1155" spans="1:36" x14ac:dyDescent="0.25">
      <c r="A1155" s="10" t="s">
        <v>36</v>
      </c>
      <c r="B1155" s="10" t="s">
        <v>72</v>
      </c>
      <c r="C1155" s="10">
        <v>26</v>
      </c>
      <c r="D1155" s="10" t="s">
        <v>38</v>
      </c>
      <c r="E1155" s="10">
        <v>2608</v>
      </c>
      <c r="F1155" s="10" t="s">
        <v>44</v>
      </c>
      <c r="G1155" s="20">
        <v>1030029</v>
      </c>
      <c r="H1155" s="10">
        <v>336.23601029999998</v>
      </c>
      <c r="I1155" s="10">
        <v>50</v>
      </c>
      <c r="J1155" s="10">
        <v>28</v>
      </c>
      <c r="K1155" s="10">
        <v>1592.810806</v>
      </c>
      <c r="L1155" s="10">
        <v>2868</v>
      </c>
      <c r="M1155" s="10">
        <v>21</v>
      </c>
      <c r="N1155" s="10">
        <v>4385</v>
      </c>
      <c r="O1155" s="10">
        <v>1002953</v>
      </c>
      <c r="P1155" s="10">
        <v>606941</v>
      </c>
      <c r="Q1155" s="10">
        <v>25619</v>
      </c>
      <c r="R1155" s="10">
        <v>11</v>
      </c>
      <c r="S1155" s="10">
        <v>10</v>
      </c>
      <c r="T1155" s="10">
        <v>119.70573</v>
      </c>
      <c r="U1155" s="10">
        <v>5084.8056880000004</v>
      </c>
      <c r="V1155" s="10">
        <v>20053</v>
      </c>
      <c r="W1155" s="10">
        <v>21599</v>
      </c>
      <c r="X1155" s="10">
        <v>30330</v>
      </c>
      <c r="Y1155" s="10">
        <v>45499</v>
      </c>
      <c r="Z1155" s="10">
        <v>477</v>
      </c>
      <c r="AA1155" s="10">
        <v>53276</v>
      </c>
      <c r="AB1155" s="10">
        <v>74674</v>
      </c>
      <c r="AC1155" s="10">
        <v>7253</v>
      </c>
      <c r="AD1155" s="10">
        <v>3372.2891519999998</v>
      </c>
      <c r="AE1155" s="10">
        <v>786219</v>
      </c>
      <c r="AF1155" s="10">
        <v>27</v>
      </c>
      <c r="AG1155" s="10">
        <v>55.65</v>
      </c>
      <c r="AH1155" s="10">
        <v>5.75</v>
      </c>
      <c r="AI1155" s="10">
        <v>109.92</v>
      </c>
      <c r="AJ1155" s="10" t="s">
        <v>40</v>
      </c>
    </row>
    <row r="1156" spans="1:36" x14ac:dyDescent="0.25">
      <c r="A1156" s="10" t="s">
        <v>36</v>
      </c>
      <c r="B1156" s="10" t="s">
        <v>72</v>
      </c>
      <c r="C1156" s="10">
        <v>26</v>
      </c>
      <c r="D1156" s="10" t="s">
        <v>38</v>
      </c>
      <c r="E1156" s="10">
        <v>2618</v>
      </c>
      <c r="F1156" s="10" t="s">
        <v>55</v>
      </c>
      <c r="G1156" s="20">
        <v>1920711</v>
      </c>
      <c r="H1156" s="10">
        <v>322.69059870000001</v>
      </c>
      <c r="I1156" s="10">
        <v>58</v>
      </c>
      <c r="J1156" s="10">
        <v>163</v>
      </c>
      <c r="K1156" s="10">
        <v>282.8573902</v>
      </c>
      <c r="L1156" s="10">
        <v>2367</v>
      </c>
      <c r="M1156" s="10">
        <v>1</v>
      </c>
      <c r="N1156" s="10">
        <v>3422</v>
      </c>
      <c r="O1156" s="10">
        <v>1604184</v>
      </c>
      <c r="P1156" s="10">
        <v>1214400</v>
      </c>
      <c r="Q1156" s="10">
        <v>42644</v>
      </c>
      <c r="R1156" s="10">
        <v>0</v>
      </c>
      <c r="S1156" s="10">
        <v>0</v>
      </c>
      <c r="T1156" s="10">
        <v>167.27361999999999</v>
      </c>
      <c r="U1156" s="10">
        <v>5626.6819640000003</v>
      </c>
      <c r="V1156" s="10">
        <v>27489</v>
      </c>
      <c r="W1156" s="10">
        <v>30005</v>
      </c>
      <c r="X1156" s="10">
        <v>35804</v>
      </c>
      <c r="Y1156" s="10">
        <v>56445</v>
      </c>
      <c r="Z1156" s="10">
        <v>1821</v>
      </c>
      <c r="AA1156" s="10">
        <v>53525</v>
      </c>
      <c r="AB1156" s="10">
        <v>78955</v>
      </c>
      <c r="AC1156" s="10">
        <v>5789</v>
      </c>
      <c r="AD1156" s="10">
        <v>5176.5509540000003</v>
      </c>
      <c r="AE1156" s="10">
        <v>1300872</v>
      </c>
      <c r="AF1156" s="10">
        <v>26</v>
      </c>
      <c r="AG1156" s="10">
        <v>32.229999999999997</v>
      </c>
      <c r="AH1156" s="10">
        <v>47.89</v>
      </c>
      <c r="AI1156" s="10">
        <v>100.01</v>
      </c>
      <c r="AJ1156" s="10" t="s">
        <v>40</v>
      </c>
    </row>
    <row r="1157" spans="1:36" x14ac:dyDescent="0.25">
      <c r="A1157" s="10" t="s">
        <v>36</v>
      </c>
      <c r="B1157" s="10" t="s">
        <v>72</v>
      </c>
      <c r="C1157" s="10">
        <v>26</v>
      </c>
      <c r="D1157" s="10" t="s">
        <v>38</v>
      </c>
      <c r="E1157" s="10">
        <v>2603</v>
      </c>
      <c r="F1157" s="10" t="s">
        <v>59</v>
      </c>
      <c r="G1157" s="20">
        <v>1754388</v>
      </c>
      <c r="H1157" s="10">
        <v>315.21356600000001</v>
      </c>
      <c r="I1157" s="10">
        <v>33</v>
      </c>
      <c r="J1157" s="10">
        <v>45</v>
      </c>
      <c r="K1157" s="10">
        <v>2050.7584900000002</v>
      </c>
      <c r="L1157" s="10">
        <v>3323</v>
      </c>
      <c r="M1157" s="10">
        <v>105</v>
      </c>
      <c r="N1157" s="10">
        <v>7494</v>
      </c>
      <c r="O1157" s="10">
        <v>1383158</v>
      </c>
      <c r="P1157" s="10">
        <v>1124564</v>
      </c>
      <c r="Q1157" s="10">
        <v>94400</v>
      </c>
      <c r="R1157" s="10">
        <v>448</v>
      </c>
      <c r="S1157" s="10">
        <v>72</v>
      </c>
      <c r="T1157" s="10">
        <v>199.95465999999999</v>
      </c>
      <c r="U1157" s="10">
        <v>6610.6148050000002</v>
      </c>
      <c r="V1157" s="10">
        <v>41862</v>
      </c>
      <c r="W1157" s="10">
        <v>51006</v>
      </c>
      <c r="X1157" s="10">
        <v>72640</v>
      </c>
      <c r="Y1157" s="10">
        <v>116503</v>
      </c>
      <c r="Z1157" s="10">
        <v>121</v>
      </c>
      <c r="AA1157" s="10">
        <v>123865</v>
      </c>
      <c r="AB1157" s="10">
        <v>189115</v>
      </c>
      <c r="AC1157" s="10">
        <v>10817</v>
      </c>
      <c r="AD1157" s="10">
        <v>4359.9016549999997</v>
      </c>
      <c r="AE1157" s="10">
        <v>767554</v>
      </c>
      <c r="AF1157" s="10">
        <v>20</v>
      </c>
      <c r="AG1157" s="10">
        <v>71.239999999999995</v>
      </c>
      <c r="AH1157" s="10">
        <v>5.44</v>
      </c>
      <c r="AI1157" s="10">
        <v>111.96</v>
      </c>
      <c r="AJ1157" s="10" t="s">
        <v>40</v>
      </c>
    </row>
    <row r="1158" spans="1:36" x14ac:dyDescent="0.25">
      <c r="A1158" s="10" t="s">
        <v>36</v>
      </c>
      <c r="B1158" s="10" t="s">
        <v>72</v>
      </c>
      <c r="C1158" s="10">
        <v>26</v>
      </c>
      <c r="D1158" s="10" t="s">
        <v>38</v>
      </c>
      <c r="E1158" s="10">
        <v>2607</v>
      </c>
      <c r="F1158" s="10" t="s">
        <v>58</v>
      </c>
      <c r="G1158" s="20">
        <v>1412544</v>
      </c>
      <c r="H1158" s="10">
        <v>322.84442739999997</v>
      </c>
      <c r="I1158" s="10">
        <v>37</v>
      </c>
      <c r="J1158" s="10">
        <v>15</v>
      </c>
      <c r="K1158" s="10">
        <v>2155.6373960000001</v>
      </c>
      <c r="L1158" s="10">
        <v>2504</v>
      </c>
      <c r="M1158" s="10">
        <v>196</v>
      </c>
      <c r="N1158" s="10">
        <v>7446</v>
      </c>
      <c r="O1158" s="10">
        <v>1102193</v>
      </c>
      <c r="P1158" s="10">
        <v>601944</v>
      </c>
      <c r="Q1158" s="10">
        <v>60261</v>
      </c>
      <c r="R1158" s="10">
        <v>824</v>
      </c>
      <c r="S1158" s="10">
        <v>49</v>
      </c>
      <c r="T1158" s="10">
        <v>205.58178000000001</v>
      </c>
      <c r="U1158" s="10">
        <v>5919.5878560000001</v>
      </c>
      <c r="V1158" s="10">
        <v>29716</v>
      </c>
      <c r="W1158" s="10">
        <v>31127</v>
      </c>
      <c r="X1158" s="10">
        <v>63172</v>
      </c>
      <c r="Y1158" s="10">
        <v>99839</v>
      </c>
      <c r="Z1158" s="10">
        <v>74</v>
      </c>
      <c r="AA1158" s="10">
        <v>109097</v>
      </c>
      <c r="AB1158" s="10">
        <v>163422</v>
      </c>
      <c r="AC1158" s="10">
        <v>9950</v>
      </c>
      <c r="AD1158" s="10">
        <v>3558.36868</v>
      </c>
      <c r="AE1158" s="10">
        <v>689555</v>
      </c>
      <c r="AF1158" s="10">
        <v>18</v>
      </c>
      <c r="AG1158" s="10">
        <v>58.97</v>
      </c>
      <c r="AH1158" s="10">
        <v>11.22</v>
      </c>
      <c r="AI1158" s="10">
        <v>106.09</v>
      </c>
      <c r="AJ1158" s="10" t="s">
        <v>40</v>
      </c>
    </row>
    <row r="1159" spans="1:36" x14ac:dyDescent="0.25">
      <c r="A1159" s="10" t="s">
        <v>36</v>
      </c>
      <c r="B1159" s="10" t="s">
        <v>72</v>
      </c>
      <c r="C1159" s="10">
        <v>26</v>
      </c>
      <c r="D1159" s="10" t="s">
        <v>38</v>
      </c>
      <c r="E1159" s="10">
        <v>2610</v>
      </c>
      <c r="F1159" s="10" t="s">
        <v>52</v>
      </c>
      <c r="G1159" s="20">
        <v>1889042</v>
      </c>
      <c r="H1159" s="10">
        <v>324.05778759999998</v>
      </c>
      <c r="I1159" s="10">
        <v>33</v>
      </c>
      <c r="J1159" s="10">
        <v>80</v>
      </c>
      <c r="K1159" s="10">
        <v>1555.5617540000001</v>
      </c>
      <c r="L1159" s="10">
        <v>2453</v>
      </c>
      <c r="M1159" s="10">
        <v>6</v>
      </c>
      <c r="N1159" s="10">
        <v>2697</v>
      </c>
      <c r="O1159" s="10">
        <v>1588784</v>
      </c>
      <c r="P1159" s="10">
        <v>1270196</v>
      </c>
      <c r="Q1159" s="10">
        <v>79807</v>
      </c>
      <c r="R1159" s="10">
        <v>239</v>
      </c>
      <c r="S1159" s="10">
        <v>19</v>
      </c>
      <c r="T1159" s="10">
        <v>217.70256000000001</v>
      </c>
      <c r="U1159" s="10">
        <v>6921.8425939999997</v>
      </c>
      <c r="V1159" s="10">
        <v>46802</v>
      </c>
      <c r="W1159" s="10">
        <v>52252</v>
      </c>
      <c r="X1159" s="10">
        <v>63022</v>
      </c>
      <c r="Y1159" s="10">
        <v>101688</v>
      </c>
      <c r="Z1159" s="10">
        <v>192</v>
      </c>
      <c r="AA1159" s="10">
        <v>88028</v>
      </c>
      <c r="AB1159" s="10">
        <v>133356</v>
      </c>
      <c r="AC1159" s="10">
        <v>5150</v>
      </c>
      <c r="AD1159" s="10">
        <v>5148.5782799999997</v>
      </c>
      <c r="AE1159" s="10">
        <v>1159879</v>
      </c>
      <c r="AF1159" s="10">
        <v>13</v>
      </c>
      <c r="AG1159" s="10">
        <v>57.46</v>
      </c>
      <c r="AH1159" s="10">
        <v>15.49</v>
      </c>
      <c r="AI1159" s="10">
        <v>103.27</v>
      </c>
      <c r="AJ1159" s="10" t="s">
        <v>40</v>
      </c>
    </row>
    <row r="1160" spans="1:36" x14ac:dyDescent="0.25">
      <c r="A1160" s="10" t="s">
        <v>36</v>
      </c>
      <c r="B1160" s="10" t="s">
        <v>72</v>
      </c>
      <c r="C1160" s="10">
        <v>26</v>
      </c>
      <c r="D1160" s="10" t="s">
        <v>38</v>
      </c>
      <c r="E1160" s="10">
        <v>2611</v>
      </c>
      <c r="F1160" s="10" t="s">
        <v>46</v>
      </c>
      <c r="G1160" s="20">
        <v>1612016</v>
      </c>
      <c r="H1160" s="10">
        <v>324.03696539999999</v>
      </c>
      <c r="I1160" s="10">
        <v>30</v>
      </c>
      <c r="J1160" s="10">
        <v>893</v>
      </c>
      <c r="K1160" s="10">
        <v>505.7836069</v>
      </c>
      <c r="L1160" s="10">
        <v>1639</v>
      </c>
      <c r="M1160" s="10">
        <v>3</v>
      </c>
      <c r="N1160" s="10">
        <v>3168</v>
      </c>
      <c r="O1160" s="10">
        <v>1508822</v>
      </c>
      <c r="P1160" s="10">
        <v>1224444</v>
      </c>
      <c r="Q1160" s="10">
        <v>97891</v>
      </c>
      <c r="R1160" s="10">
        <v>29</v>
      </c>
      <c r="S1160" s="10">
        <v>6</v>
      </c>
      <c r="T1160" s="10">
        <v>210.66290000000001</v>
      </c>
      <c r="U1160" s="10">
        <v>5605.5875290000004</v>
      </c>
      <c r="V1160" s="10">
        <v>49472</v>
      </c>
      <c r="W1160" s="10">
        <v>59797</v>
      </c>
      <c r="X1160" s="10">
        <v>66994</v>
      </c>
      <c r="Y1160" s="10">
        <v>121223</v>
      </c>
      <c r="Z1160" s="10">
        <v>531</v>
      </c>
      <c r="AA1160" s="10">
        <v>100500</v>
      </c>
      <c r="AB1160" s="10">
        <v>167697</v>
      </c>
      <c r="AC1160" s="10">
        <v>4807</v>
      </c>
      <c r="AD1160" s="10">
        <v>4889.1410219999998</v>
      </c>
      <c r="AE1160" s="10">
        <v>1104173</v>
      </c>
      <c r="AF1160" s="10">
        <v>10</v>
      </c>
      <c r="AG1160" s="10">
        <v>66.3</v>
      </c>
      <c r="AH1160" s="10">
        <v>11.82</v>
      </c>
      <c r="AI1160" s="10">
        <v>101.19</v>
      </c>
      <c r="AJ1160" s="10" t="s">
        <v>40</v>
      </c>
    </row>
    <row r="1161" spans="1:36" x14ac:dyDescent="0.25">
      <c r="A1161" s="10" t="s">
        <v>36</v>
      </c>
      <c r="B1161" s="10" t="s">
        <v>72</v>
      </c>
      <c r="C1161" s="10">
        <v>26</v>
      </c>
      <c r="D1161" s="10" t="s">
        <v>38</v>
      </c>
      <c r="E1161" s="10">
        <v>2612</v>
      </c>
      <c r="F1161" s="10" t="s">
        <v>60</v>
      </c>
      <c r="G1161" s="20">
        <v>1002408</v>
      </c>
      <c r="H1161" s="10">
        <v>328.42399710000001</v>
      </c>
      <c r="I1161" s="10">
        <v>32</v>
      </c>
      <c r="J1161" s="10">
        <v>94</v>
      </c>
      <c r="K1161" s="10">
        <v>783.42567550000001</v>
      </c>
      <c r="L1161" s="10">
        <v>1219</v>
      </c>
      <c r="M1161" s="10">
        <v>1</v>
      </c>
      <c r="N1161" s="10">
        <v>1658</v>
      </c>
      <c r="O1161" s="10">
        <v>909695</v>
      </c>
      <c r="P1161" s="10">
        <v>730831</v>
      </c>
      <c r="Q1161" s="10">
        <v>59680</v>
      </c>
      <c r="R1161" s="10">
        <v>52</v>
      </c>
      <c r="S1161" s="10">
        <v>4</v>
      </c>
      <c r="T1161" s="10">
        <v>136.63288</v>
      </c>
      <c r="U1161" s="10">
        <v>3907.7152350000001</v>
      </c>
      <c r="V1161" s="10">
        <v>27798</v>
      </c>
      <c r="W1161" s="10">
        <v>36560</v>
      </c>
      <c r="X1161" s="10">
        <v>39983</v>
      </c>
      <c r="Y1161" s="10">
        <v>75073</v>
      </c>
      <c r="Z1161" s="10">
        <v>24</v>
      </c>
      <c r="AA1161" s="10">
        <v>53475</v>
      </c>
      <c r="AB1161" s="10">
        <v>95073</v>
      </c>
      <c r="AC1161" s="10">
        <v>2877</v>
      </c>
      <c r="AD1161" s="10">
        <v>2987.6566800000001</v>
      </c>
      <c r="AE1161" s="10">
        <v>605835</v>
      </c>
      <c r="AF1161" s="10">
        <v>10</v>
      </c>
      <c r="AG1161" s="10">
        <v>76.63</v>
      </c>
      <c r="AH1161" s="10">
        <v>3.07</v>
      </c>
      <c r="AI1161" s="10">
        <v>100.48</v>
      </c>
      <c r="AJ1161" s="10" t="s">
        <v>40</v>
      </c>
    </row>
    <row r="1162" spans="1:36" x14ac:dyDescent="0.25">
      <c r="A1162" s="10" t="s">
        <v>36</v>
      </c>
      <c r="B1162" s="10" t="s">
        <v>72</v>
      </c>
      <c r="C1162" s="10">
        <v>26</v>
      </c>
      <c r="D1162" s="10" t="s">
        <v>38</v>
      </c>
      <c r="E1162" s="10">
        <v>2616</v>
      </c>
      <c r="F1162" s="10" t="s">
        <v>53</v>
      </c>
      <c r="G1162" s="20">
        <v>1741223</v>
      </c>
      <c r="H1162" s="10">
        <v>321.33929949999998</v>
      </c>
      <c r="I1162" s="10">
        <v>30</v>
      </c>
      <c r="J1162" s="10">
        <v>198</v>
      </c>
      <c r="K1162" s="10">
        <v>1916.166935</v>
      </c>
      <c r="L1162" s="10">
        <v>2794</v>
      </c>
      <c r="M1162" s="10">
        <v>6</v>
      </c>
      <c r="N1162" s="10">
        <v>6521</v>
      </c>
      <c r="O1162" s="10">
        <v>1817645</v>
      </c>
      <c r="P1162" s="10">
        <v>1564289</v>
      </c>
      <c r="Q1162" s="10">
        <v>132063</v>
      </c>
      <c r="R1162" s="10">
        <v>655</v>
      </c>
      <c r="S1162" s="10">
        <v>77</v>
      </c>
      <c r="T1162" s="10">
        <v>181.54542000000001</v>
      </c>
      <c r="U1162" s="10">
        <v>7938.5200649999997</v>
      </c>
      <c r="V1162" s="10">
        <v>60086</v>
      </c>
      <c r="W1162" s="10">
        <v>80403</v>
      </c>
      <c r="X1162" s="10">
        <v>80681</v>
      </c>
      <c r="Y1162" s="10">
        <v>157158</v>
      </c>
      <c r="Z1162" s="10">
        <v>86</v>
      </c>
      <c r="AA1162" s="10">
        <v>108202</v>
      </c>
      <c r="AB1162" s="10">
        <v>201170</v>
      </c>
      <c r="AC1162" s="10">
        <v>9315</v>
      </c>
      <c r="AD1162" s="10">
        <v>5840.80771</v>
      </c>
      <c r="AE1162" s="10">
        <v>1264330</v>
      </c>
      <c r="AF1162" s="10">
        <v>31</v>
      </c>
      <c r="AG1162" s="10">
        <v>57.11</v>
      </c>
      <c r="AH1162" s="10">
        <v>11.78</v>
      </c>
      <c r="AI1162" s="10">
        <v>103.32</v>
      </c>
      <c r="AJ1162" s="10" t="s">
        <v>40</v>
      </c>
    </row>
    <row r="1163" spans="1:36" x14ac:dyDescent="0.25">
      <c r="A1163" s="10" t="s">
        <v>36</v>
      </c>
      <c r="B1163" s="10" t="s">
        <v>72</v>
      </c>
      <c r="C1163" s="10">
        <v>26</v>
      </c>
      <c r="D1163" s="10" t="s">
        <v>38</v>
      </c>
      <c r="E1163" s="10">
        <v>2618</v>
      </c>
      <c r="F1163" s="10" t="s">
        <v>55</v>
      </c>
      <c r="G1163" s="20">
        <v>1920711</v>
      </c>
      <c r="H1163" s="10">
        <v>322.10111230000001</v>
      </c>
      <c r="I1163" s="10">
        <v>59</v>
      </c>
      <c r="J1163" s="10">
        <v>163</v>
      </c>
      <c r="K1163" s="10">
        <v>304.8706866</v>
      </c>
      <c r="L1163" s="10">
        <v>2430</v>
      </c>
      <c r="M1163" s="10">
        <v>1</v>
      </c>
      <c r="N1163" s="10">
        <v>3505</v>
      </c>
      <c r="O1163" s="10">
        <v>1628975</v>
      </c>
      <c r="P1163" s="10">
        <v>1233482</v>
      </c>
      <c r="Q1163" s="10">
        <v>42700</v>
      </c>
      <c r="R1163" s="10">
        <v>0</v>
      </c>
      <c r="S1163" s="10">
        <v>0</v>
      </c>
      <c r="T1163" s="10">
        <v>183.58517000000001</v>
      </c>
      <c r="U1163" s="10">
        <v>5735.4024509999999</v>
      </c>
      <c r="V1163" s="10">
        <v>27585</v>
      </c>
      <c r="W1163" s="10">
        <v>30164</v>
      </c>
      <c r="X1163" s="10">
        <v>35854</v>
      </c>
      <c r="Y1163" s="10">
        <v>56542</v>
      </c>
      <c r="Z1163" s="10">
        <v>2092</v>
      </c>
      <c r="AA1163" s="10">
        <v>53612</v>
      </c>
      <c r="AB1163" s="10">
        <v>79091</v>
      </c>
      <c r="AC1163" s="10">
        <v>5935</v>
      </c>
      <c r="AD1163" s="10">
        <v>5246.946594</v>
      </c>
      <c r="AE1163" s="10">
        <v>1320520</v>
      </c>
      <c r="AF1163" s="10">
        <v>27</v>
      </c>
      <c r="AG1163" s="10">
        <v>32.880000000000003</v>
      </c>
      <c r="AH1163" s="10">
        <v>46.5</v>
      </c>
      <c r="AI1163" s="10">
        <v>100.01</v>
      </c>
      <c r="AJ1163" s="10" t="s">
        <v>40</v>
      </c>
    </row>
    <row r="1164" spans="1:36" x14ac:dyDescent="0.25">
      <c r="A1164" s="10" t="s">
        <v>36</v>
      </c>
      <c r="B1164" s="10" t="s">
        <v>72</v>
      </c>
      <c r="C1164" s="10">
        <v>26</v>
      </c>
      <c r="D1164" s="10" t="s">
        <v>38</v>
      </c>
      <c r="E1164" s="10">
        <v>2602</v>
      </c>
      <c r="F1164" s="10" t="s">
        <v>41</v>
      </c>
      <c r="G1164" s="20">
        <v>1097189</v>
      </c>
      <c r="H1164" s="10">
        <v>322.07683409999999</v>
      </c>
      <c r="I1164" s="10">
        <v>35</v>
      </c>
      <c r="J1164" s="10">
        <v>97</v>
      </c>
      <c r="K1164" s="10">
        <v>1408.655816</v>
      </c>
      <c r="L1164" s="10">
        <v>4903</v>
      </c>
      <c r="M1164" s="10">
        <v>43</v>
      </c>
      <c r="N1164" s="10">
        <v>6073</v>
      </c>
      <c r="O1164" s="10">
        <v>1310582</v>
      </c>
      <c r="P1164" s="10">
        <v>1017101</v>
      </c>
      <c r="Q1164" s="10">
        <v>62645</v>
      </c>
      <c r="R1164" s="10">
        <v>993</v>
      </c>
      <c r="S1164" s="10">
        <v>53</v>
      </c>
      <c r="T1164" s="10">
        <v>227.21027000000001</v>
      </c>
      <c r="U1164" s="10">
        <v>5856.9471000000003</v>
      </c>
      <c r="V1164" s="10">
        <v>36897</v>
      </c>
      <c r="W1164" s="10">
        <v>39474</v>
      </c>
      <c r="X1164" s="10">
        <v>65125</v>
      </c>
      <c r="Y1164" s="10">
        <v>83289</v>
      </c>
      <c r="Z1164" s="10">
        <v>152</v>
      </c>
      <c r="AA1164" s="10">
        <v>110805</v>
      </c>
      <c r="AB1164" s="10">
        <v>137115</v>
      </c>
      <c r="AC1164" s="10">
        <v>10976</v>
      </c>
      <c r="AD1164" s="10">
        <v>4221.0810140000003</v>
      </c>
      <c r="AE1164" s="10">
        <v>783189</v>
      </c>
      <c r="AF1164" s="10">
        <v>19</v>
      </c>
      <c r="AG1164" s="10">
        <v>48.39</v>
      </c>
      <c r="AH1164" s="10">
        <v>3.8</v>
      </c>
      <c r="AI1164" s="10">
        <v>104.15</v>
      </c>
      <c r="AJ1164" s="10" t="s">
        <v>40</v>
      </c>
    </row>
    <row r="1165" spans="1:36" x14ac:dyDescent="0.25">
      <c r="A1165" s="10" t="s">
        <v>36</v>
      </c>
      <c r="B1165" s="10" t="s">
        <v>72</v>
      </c>
      <c r="C1165" s="10">
        <v>26</v>
      </c>
      <c r="D1165" s="10" t="s">
        <v>38</v>
      </c>
      <c r="E1165" s="10">
        <v>2603</v>
      </c>
      <c r="F1165" s="10" t="s">
        <v>59</v>
      </c>
      <c r="G1165" s="20">
        <v>1754388</v>
      </c>
      <c r="H1165" s="10">
        <v>314.7102878</v>
      </c>
      <c r="I1165" s="10">
        <v>32</v>
      </c>
      <c r="J1165" s="10">
        <v>45</v>
      </c>
      <c r="K1165" s="10">
        <v>1995.648774</v>
      </c>
      <c r="L1165" s="10">
        <v>3323</v>
      </c>
      <c r="M1165" s="10">
        <v>108</v>
      </c>
      <c r="N1165" s="10">
        <v>7470</v>
      </c>
      <c r="O1165" s="10">
        <v>1374345</v>
      </c>
      <c r="P1165" s="10">
        <v>1118191</v>
      </c>
      <c r="Q1165" s="10">
        <v>94318</v>
      </c>
      <c r="R1165" s="10">
        <v>440</v>
      </c>
      <c r="S1165" s="10">
        <v>72</v>
      </c>
      <c r="T1165" s="10">
        <v>199.51981000000001</v>
      </c>
      <c r="U1165" s="10">
        <v>6520.3736900000004</v>
      </c>
      <c r="V1165" s="10">
        <v>41709</v>
      </c>
      <c r="W1165" s="10">
        <v>50833</v>
      </c>
      <c r="X1165" s="10">
        <v>72551</v>
      </c>
      <c r="Y1165" s="10">
        <v>116357</v>
      </c>
      <c r="Z1165" s="10">
        <v>121</v>
      </c>
      <c r="AA1165" s="10">
        <v>123579</v>
      </c>
      <c r="AB1165" s="10">
        <v>188704</v>
      </c>
      <c r="AC1165" s="10">
        <v>10793</v>
      </c>
      <c r="AD1165" s="10">
        <v>4325.205105</v>
      </c>
      <c r="AE1165" s="10">
        <v>763478</v>
      </c>
      <c r="AF1165" s="10">
        <v>20</v>
      </c>
      <c r="AG1165" s="10">
        <v>71.319999999999993</v>
      </c>
      <c r="AH1165" s="10">
        <v>5.44</v>
      </c>
      <c r="AI1165" s="10">
        <v>111.54</v>
      </c>
      <c r="AJ1165" s="10" t="s">
        <v>40</v>
      </c>
    </row>
    <row r="1166" spans="1:36" x14ac:dyDescent="0.25">
      <c r="A1166" s="10" t="s">
        <v>36</v>
      </c>
      <c r="B1166" s="10" t="s">
        <v>72</v>
      </c>
      <c r="C1166" s="10">
        <v>26</v>
      </c>
      <c r="D1166" s="10" t="s">
        <v>38</v>
      </c>
      <c r="E1166" s="10">
        <v>2605</v>
      </c>
      <c r="F1166" s="10" t="s">
        <v>43</v>
      </c>
      <c r="G1166" s="20">
        <v>591545</v>
      </c>
      <c r="H1166" s="10">
        <v>324.2894733</v>
      </c>
      <c r="I1166" s="10">
        <v>39</v>
      </c>
      <c r="J1166" s="10">
        <v>23</v>
      </c>
      <c r="K1166" s="10">
        <v>1646.020624</v>
      </c>
      <c r="L1166" s="10">
        <v>2353</v>
      </c>
      <c r="M1166" s="10">
        <v>52</v>
      </c>
      <c r="N1166" s="10">
        <v>4150</v>
      </c>
      <c r="O1166" s="10">
        <v>854780</v>
      </c>
      <c r="P1166" s="10">
        <v>806237</v>
      </c>
      <c r="Q1166" s="10">
        <v>47518</v>
      </c>
      <c r="R1166" s="10">
        <v>250</v>
      </c>
      <c r="S1166" s="10">
        <v>9</v>
      </c>
      <c r="T1166" s="10">
        <v>154.2911</v>
      </c>
      <c r="U1166" s="10">
        <v>4572.2732839999999</v>
      </c>
      <c r="V1166" s="10">
        <v>21462</v>
      </c>
      <c r="W1166" s="10">
        <v>22772</v>
      </c>
      <c r="X1166" s="10">
        <v>38438</v>
      </c>
      <c r="Y1166" s="10">
        <v>52231</v>
      </c>
      <c r="Z1166" s="10">
        <v>41</v>
      </c>
      <c r="AA1166" s="10">
        <v>74700</v>
      </c>
      <c r="AB1166" s="10">
        <v>99488</v>
      </c>
      <c r="AC1166" s="10">
        <v>6503</v>
      </c>
      <c r="AD1166" s="10">
        <v>2771.9615600000002</v>
      </c>
      <c r="AE1166" s="10">
        <v>661653</v>
      </c>
      <c r="AF1166" s="10">
        <v>28</v>
      </c>
      <c r="AG1166" s="10">
        <v>81.459999999999994</v>
      </c>
      <c r="AH1166" s="10">
        <v>8.11</v>
      </c>
      <c r="AI1166" s="10">
        <v>103.52</v>
      </c>
      <c r="AJ1166" s="10" t="s">
        <v>40</v>
      </c>
    </row>
    <row r="1167" spans="1:36" x14ac:dyDescent="0.25">
      <c r="A1167" s="10" t="s">
        <v>36</v>
      </c>
      <c r="B1167" s="10" t="s">
        <v>72</v>
      </c>
      <c r="C1167" s="10">
        <v>26</v>
      </c>
      <c r="D1167" s="10" t="s">
        <v>38</v>
      </c>
      <c r="E1167" s="10">
        <v>2619</v>
      </c>
      <c r="F1167" s="10" t="s">
        <v>57</v>
      </c>
      <c r="G1167" s="20">
        <v>484055</v>
      </c>
      <c r="H1167" s="10">
        <v>323.23711459999998</v>
      </c>
      <c r="I1167" s="10">
        <v>43</v>
      </c>
      <c r="J1167" s="10">
        <v>13</v>
      </c>
      <c r="K1167" s="10">
        <v>695.61851490000004</v>
      </c>
      <c r="L1167" s="10">
        <v>1943</v>
      </c>
      <c r="M1167" s="10">
        <v>10</v>
      </c>
      <c r="N1167" s="10">
        <v>2602</v>
      </c>
      <c r="O1167" s="10">
        <v>463472</v>
      </c>
      <c r="P1167" s="10">
        <v>228888</v>
      </c>
      <c r="Q1167" s="10">
        <v>11871</v>
      </c>
      <c r="R1167" s="10">
        <v>195</v>
      </c>
      <c r="S1167" s="10">
        <v>7</v>
      </c>
      <c r="T1167" s="10">
        <v>70.9114</v>
      </c>
      <c r="U1167" s="10">
        <v>2264.643435</v>
      </c>
      <c r="V1167" s="10">
        <v>10641</v>
      </c>
      <c r="W1167" s="10">
        <v>11480</v>
      </c>
      <c r="X1167" s="10">
        <v>17016</v>
      </c>
      <c r="Y1167" s="10">
        <v>23723</v>
      </c>
      <c r="Z1167" s="10">
        <v>179</v>
      </c>
      <c r="AA1167" s="10">
        <v>34627</v>
      </c>
      <c r="AB1167" s="10">
        <v>45990</v>
      </c>
      <c r="AC1167" s="10">
        <v>4545</v>
      </c>
      <c r="AD1167" s="10">
        <v>1498.1135200000001</v>
      </c>
      <c r="AE1167" s="10">
        <v>389963</v>
      </c>
      <c r="AF1167" s="10">
        <v>21</v>
      </c>
      <c r="AG1167" s="10">
        <v>56.47</v>
      </c>
      <c r="AH1167" s="10">
        <v>13.55</v>
      </c>
      <c r="AI1167" s="10">
        <v>103.63</v>
      </c>
      <c r="AJ1167" s="10" t="s">
        <v>40</v>
      </c>
    </row>
    <row r="1168" spans="1:36" x14ac:dyDescent="0.25">
      <c r="A1168" s="10" t="s">
        <v>36</v>
      </c>
      <c r="B1168" s="10" t="s">
        <v>72</v>
      </c>
      <c r="C1168" s="10">
        <v>26</v>
      </c>
      <c r="D1168" s="10" t="s">
        <v>38</v>
      </c>
      <c r="E1168" s="10">
        <v>2620</v>
      </c>
      <c r="F1168" s="10" t="s">
        <v>62</v>
      </c>
      <c r="G1168" s="20">
        <v>1256698</v>
      </c>
      <c r="H1168" s="10">
        <v>324.72942399999999</v>
      </c>
      <c r="I1168" s="10">
        <v>38</v>
      </c>
      <c r="J1168" s="10">
        <v>35</v>
      </c>
      <c r="K1168" s="10">
        <v>1432.4940799999999</v>
      </c>
      <c r="L1168" s="10">
        <v>3011</v>
      </c>
      <c r="M1168" s="10">
        <v>27</v>
      </c>
      <c r="N1168" s="10">
        <v>5517</v>
      </c>
      <c r="O1168" s="10">
        <v>1670506</v>
      </c>
      <c r="P1168" s="10">
        <v>1182044</v>
      </c>
      <c r="Q1168" s="10">
        <v>63060</v>
      </c>
      <c r="R1168" s="10">
        <v>1829</v>
      </c>
      <c r="S1168" s="10">
        <v>57</v>
      </c>
      <c r="T1168" s="10">
        <v>158.64219</v>
      </c>
      <c r="U1168" s="10">
        <v>7015.7607820000003</v>
      </c>
      <c r="V1168" s="10">
        <v>43138</v>
      </c>
      <c r="W1168" s="10">
        <v>45054</v>
      </c>
      <c r="X1168" s="10">
        <v>67598</v>
      </c>
      <c r="Y1168" s="10">
        <v>86940</v>
      </c>
      <c r="Z1168" s="10">
        <v>1054</v>
      </c>
      <c r="AA1168" s="10">
        <v>125964</v>
      </c>
      <c r="AB1168" s="10">
        <v>172769</v>
      </c>
      <c r="AC1168" s="10">
        <v>8528</v>
      </c>
      <c r="AD1168" s="10">
        <v>5424.6245120000003</v>
      </c>
      <c r="AE1168" s="10">
        <v>946807</v>
      </c>
      <c r="AF1168" s="10">
        <v>27</v>
      </c>
      <c r="AG1168" s="10">
        <v>64.83</v>
      </c>
      <c r="AH1168" s="10">
        <v>10.029999999999999</v>
      </c>
      <c r="AI1168" s="10">
        <v>110.66</v>
      </c>
      <c r="AJ1168" s="10" t="s">
        <v>40</v>
      </c>
    </row>
    <row r="1169" spans="1:36" x14ac:dyDescent="0.25">
      <c r="A1169" s="10" t="s">
        <v>36</v>
      </c>
      <c r="B1169" s="10" t="s">
        <v>72</v>
      </c>
      <c r="C1169" s="10">
        <v>26</v>
      </c>
      <c r="D1169" s="10" t="s">
        <v>38</v>
      </c>
      <c r="E1169" s="10">
        <v>2601</v>
      </c>
      <c r="F1169" s="10" t="s">
        <v>39</v>
      </c>
      <c r="G1169" s="20">
        <v>1033929</v>
      </c>
      <c r="H1169" s="10">
        <v>326.03725830000002</v>
      </c>
      <c r="I1169" s="10">
        <v>30</v>
      </c>
      <c r="J1169" s="10">
        <v>49</v>
      </c>
      <c r="K1169" s="10">
        <v>1996.4434690000001</v>
      </c>
      <c r="L1169" s="10">
        <v>3121</v>
      </c>
      <c r="M1169" s="10">
        <v>215</v>
      </c>
      <c r="N1169" s="10">
        <v>6207</v>
      </c>
      <c r="O1169" s="10">
        <v>912877</v>
      </c>
      <c r="P1169" s="10">
        <v>109166</v>
      </c>
      <c r="Q1169" s="10">
        <v>9967</v>
      </c>
      <c r="R1169" s="10">
        <v>573</v>
      </c>
      <c r="S1169" s="10">
        <v>20</v>
      </c>
      <c r="T1169" s="10">
        <v>241.00380999999999</v>
      </c>
      <c r="U1169" s="10">
        <v>5213.7664210000003</v>
      </c>
      <c r="V1169" s="10">
        <v>29832</v>
      </c>
      <c r="W1169" s="10">
        <v>31487</v>
      </c>
      <c r="X1169" s="10">
        <v>69188</v>
      </c>
      <c r="Y1169" s="10">
        <v>79881</v>
      </c>
      <c r="Z1169" s="10">
        <v>58</v>
      </c>
      <c r="AA1169" s="10">
        <v>134948</v>
      </c>
      <c r="AB1169" s="10">
        <v>153450</v>
      </c>
      <c r="AC1169" s="10">
        <v>9328</v>
      </c>
      <c r="AD1169" s="10">
        <v>2976.3191419999998</v>
      </c>
      <c r="AE1169" s="10">
        <v>434396</v>
      </c>
      <c r="AF1169" s="10">
        <v>37</v>
      </c>
      <c r="AG1169" s="10">
        <v>62.45</v>
      </c>
      <c r="AH1169" s="10">
        <v>9.94</v>
      </c>
      <c r="AI1169" s="10">
        <v>102.93</v>
      </c>
      <c r="AJ1169" s="10" t="s">
        <v>40</v>
      </c>
    </row>
    <row r="1170" spans="1:36" x14ac:dyDescent="0.25">
      <c r="A1170" s="10" t="s">
        <v>36</v>
      </c>
      <c r="B1170" s="10" t="s">
        <v>72</v>
      </c>
      <c r="C1170" s="10">
        <v>26</v>
      </c>
      <c r="D1170" s="10" t="s">
        <v>38</v>
      </c>
      <c r="E1170" s="10">
        <v>2606</v>
      </c>
      <c r="F1170" s="10" t="s">
        <v>49</v>
      </c>
      <c r="G1170" s="20">
        <v>679039</v>
      </c>
      <c r="H1170" s="10">
        <v>317.93670309999999</v>
      </c>
      <c r="I1170" s="10">
        <v>41</v>
      </c>
      <c r="J1170" s="10">
        <v>42</v>
      </c>
      <c r="K1170" s="10">
        <v>1373.8404089999999</v>
      </c>
      <c r="L1170" s="10">
        <v>2195</v>
      </c>
      <c r="M1170" s="10">
        <v>29</v>
      </c>
      <c r="N1170" s="10">
        <v>4046</v>
      </c>
      <c r="O1170" s="10">
        <v>754280</v>
      </c>
      <c r="P1170" s="10">
        <v>646922</v>
      </c>
      <c r="Q1170" s="10">
        <v>35732</v>
      </c>
      <c r="R1170" s="10">
        <v>1592</v>
      </c>
      <c r="S1170" s="10">
        <v>81</v>
      </c>
      <c r="T1170" s="10">
        <v>109.1674</v>
      </c>
      <c r="U1170" s="10">
        <v>3881.1407730000001</v>
      </c>
      <c r="V1170" s="10">
        <v>18287</v>
      </c>
      <c r="W1170" s="10">
        <v>19888</v>
      </c>
      <c r="X1170" s="10">
        <v>29478</v>
      </c>
      <c r="Y1170" s="10">
        <v>42789</v>
      </c>
      <c r="Z1170" s="10">
        <v>158</v>
      </c>
      <c r="AA1170" s="10">
        <v>47736</v>
      </c>
      <c r="AB1170" s="10">
        <v>67588</v>
      </c>
      <c r="AC1170" s="10">
        <v>6241</v>
      </c>
      <c r="AD1170" s="10">
        <v>2398.1329639999999</v>
      </c>
      <c r="AE1170" s="10">
        <v>584934</v>
      </c>
      <c r="AF1170" s="10">
        <v>19</v>
      </c>
      <c r="AG1170" s="10">
        <v>35.35</v>
      </c>
      <c r="AH1170" s="10">
        <v>16.260000000000002</v>
      </c>
      <c r="AI1170" s="10">
        <v>112.42</v>
      </c>
      <c r="AJ1170" s="10" t="s">
        <v>40</v>
      </c>
    </row>
    <row r="1171" spans="1:36" x14ac:dyDescent="0.25">
      <c r="A1171" s="10" t="s">
        <v>36</v>
      </c>
      <c r="B1171" s="10" t="s">
        <v>72</v>
      </c>
      <c r="C1171" s="10">
        <v>26</v>
      </c>
      <c r="D1171" s="10" t="s">
        <v>38</v>
      </c>
      <c r="E1171" s="10">
        <v>2607</v>
      </c>
      <c r="F1171" s="10" t="s">
        <v>58</v>
      </c>
      <c r="G1171" s="20">
        <v>1412544</v>
      </c>
      <c r="H1171" s="10">
        <v>324.16173149999997</v>
      </c>
      <c r="I1171" s="10">
        <v>37</v>
      </c>
      <c r="J1171" s="10">
        <v>15</v>
      </c>
      <c r="K1171" s="10">
        <v>2253.5506260000002</v>
      </c>
      <c r="L1171" s="10">
        <v>2529</v>
      </c>
      <c r="M1171" s="10">
        <v>193</v>
      </c>
      <c r="N1171" s="10">
        <v>7433</v>
      </c>
      <c r="O1171" s="10">
        <v>1116332</v>
      </c>
      <c r="P1171" s="10">
        <v>608171</v>
      </c>
      <c r="Q1171" s="10">
        <v>60373</v>
      </c>
      <c r="R1171" s="10">
        <v>824</v>
      </c>
      <c r="S1171" s="10">
        <v>49</v>
      </c>
      <c r="T1171" s="10">
        <v>205.58178000000001</v>
      </c>
      <c r="U1171" s="10">
        <v>6077.8535460000003</v>
      </c>
      <c r="V1171" s="10">
        <v>30075</v>
      </c>
      <c r="W1171" s="10">
        <v>31510</v>
      </c>
      <c r="X1171" s="10">
        <v>63334</v>
      </c>
      <c r="Y1171" s="10">
        <v>100052</v>
      </c>
      <c r="Z1171" s="10">
        <v>78</v>
      </c>
      <c r="AA1171" s="10">
        <v>109135</v>
      </c>
      <c r="AB1171" s="10">
        <v>163481</v>
      </c>
      <c r="AC1171" s="10">
        <v>9962</v>
      </c>
      <c r="AD1171" s="10">
        <v>3618.7211400000001</v>
      </c>
      <c r="AE1171" s="10">
        <v>697950</v>
      </c>
      <c r="AF1171" s="10">
        <v>18</v>
      </c>
      <c r="AG1171" s="10">
        <v>59.03</v>
      </c>
      <c r="AH1171" s="10">
        <v>11.37</v>
      </c>
      <c r="AI1171" s="10">
        <v>106.5</v>
      </c>
      <c r="AJ1171" s="10" t="s">
        <v>40</v>
      </c>
    </row>
    <row r="1172" spans="1:36" x14ac:dyDescent="0.25">
      <c r="A1172" s="10" t="s">
        <v>36</v>
      </c>
      <c r="B1172" s="10" t="s">
        <v>72</v>
      </c>
      <c r="C1172" s="10">
        <v>26</v>
      </c>
      <c r="D1172" s="10" t="s">
        <v>38</v>
      </c>
      <c r="E1172" s="10">
        <v>2611</v>
      </c>
      <c r="F1172" s="10" t="s">
        <v>46</v>
      </c>
      <c r="G1172" s="20">
        <v>1612016</v>
      </c>
      <c r="H1172" s="10">
        <v>323.53195840000001</v>
      </c>
      <c r="I1172" s="10">
        <v>30</v>
      </c>
      <c r="J1172" s="10">
        <v>897</v>
      </c>
      <c r="K1172" s="10">
        <v>505.7836069</v>
      </c>
      <c r="L1172" s="10">
        <v>1649</v>
      </c>
      <c r="M1172" s="10">
        <v>3</v>
      </c>
      <c r="N1172" s="10">
        <v>3164</v>
      </c>
      <c r="O1172" s="10">
        <v>1518025</v>
      </c>
      <c r="P1172" s="10">
        <v>1231747</v>
      </c>
      <c r="Q1172" s="10">
        <v>97936</v>
      </c>
      <c r="R1172" s="10">
        <v>29</v>
      </c>
      <c r="S1172" s="10">
        <v>5</v>
      </c>
      <c r="T1172" s="10">
        <v>210.66290000000001</v>
      </c>
      <c r="U1172" s="10">
        <v>5627.7425190000004</v>
      </c>
      <c r="V1172" s="10">
        <v>49567</v>
      </c>
      <c r="W1172" s="10">
        <v>59957</v>
      </c>
      <c r="X1172" s="10">
        <v>67007</v>
      </c>
      <c r="Y1172" s="10">
        <v>121274</v>
      </c>
      <c r="Z1172" s="10">
        <v>572</v>
      </c>
      <c r="AA1172" s="10">
        <v>100531</v>
      </c>
      <c r="AB1172" s="10">
        <v>167783</v>
      </c>
      <c r="AC1172" s="10">
        <v>4813</v>
      </c>
      <c r="AD1172" s="10">
        <v>4911.2960119999998</v>
      </c>
      <c r="AE1172" s="10">
        <v>1110488</v>
      </c>
      <c r="AF1172" s="10">
        <v>10</v>
      </c>
      <c r="AG1172" s="10">
        <v>66.31</v>
      </c>
      <c r="AH1172" s="10">
        <v>11.83</v>
      </c>
      <c r="AI1172" s="10">
        <v>101.19</v>
      </c>
      <c r="AJ1172" s="10" t="s">
        <v>40</v>
      </c>
    </row>
    <row r="1173" spans="1:36" x14ac:dyDescent="0.25">
      <c r="A1173" s="10" t="s">
        <v>36</v>
      </c>
      <c r="B1173" s="10" t="s">
        <v>72</v>
      </c>
      <c r="C1173" s="10">
        <v>26</v>
      </c>
      <c r="D1173" s="10" t="s">
        <v>38</v>
      </c>
      <c r="E1173" s="10">
        <v>2616</v>
      </c>
      <c r="F1173" s="10" t="s">
        <v>53</v>
      </c>
      <c r="G1173" s="20">
        <v>1741223</v>
      </c>
      <c r="H1173" s="10">
        <v>319.66993769999999</v>
      </c>
      <c r="I1173" s="10">
        <v>30</v>
      </c>
      <c r="J1173" s="10">
        <v>198</v>
      </c>
      <c r="K1173" s="10">
        <v>1918.0688769999999</v>
      </c>
      <c r="L1173" s="10">
        <v>2797</v>
      </c>
      <c r="M1173" s="10">
        <v>6</v>
      </c>
      <c r="N1173" s="10">
        <v>6528</v>
      </c>
      <c r="O1173" s="10">
        <v>1827137</v>
      </c>
      <c r="P1173" s="10">
        <v>1572567</v>
      </c>
      <c r="Q1173" s="10">
        <v>132129</v>
      </c>
      <c r="R1173" s="10">
        <v>655</v>
      </c>
      <c r="S1173" s="10">
        <v>77</v>
      </c>
      <c r="T1173" s="10">
        <v>181.54542000000001</v>
      </c>
      <c r="U1173" s="10">
        <v>7940.4220070000001</v>
      </c>
      <c r="V1173" s="10">
        <v>60199</v>
      </c>
      <c r="W1173" s="10">
        <v>80567</v>
      </c>
      <c r="X1173" s="10">
        <v>80713</v>
      </c>
      <c r="Y1173" s="10">
        <v>157239</v>
      </c>
      <c r="Z1173" s="10">
        <v>87</v>
      </c>
      <c r="AA1173" s="10">
        <v>108283</v>
      </c>
      <c r="AB1173" s="10">
        <v>201342</v>
      </c>
      <c r="AC1173" s="10">
        <v>9325</v>
      </c>
      <c r="AD1173" s="10">
        <v>5840.80771</v>
      </c>
      <c r="AE1173" s="10">
        <v>1271275</v>
      </c>
      <c r="AF1173" s="10">
        <v>31</v>
      </c>
      <c r="AG1173" s="10">
        <v>57.11</v>
      </c>
      <c r="AH1173" s="10">
        <v>11.72</v>
      </c>
      <c r="AI1173" s="10">
        <v>103.32</v>
      </c>
      <c r="AJ1173" s="10" t="s">
        <v>40</v>
      </c>
    </row>
    <row r="1174" spans="1:36" x14ac:dyDescent="0.25">
      <c r="A1174" s="10" t="s">
        <v>36</v>
      </c>
      <c r="B1174" s="10" t="s">
        <v>72</v>
      </c>
      <c r="C1174" s="10">
        <v>26</v>
      </c>
      <c r="D1174" s="10" t="s">
        <v>38</v>
      </c>
      <c r="E1174" s="10">
        <v>2620</v>
      </c>
      <c r="F1174" s="10" t="s">
        <v>62</v>
      </c>
      <c r="G1174" s="20">
        <v>1256698</v>
      </c>
      <c r="H1174" s="10">
        <v>324.22593289999998</v>
      </c>
      <c r="I1174" s="10">
        <v>38</v>
      </c>
      <c r="J1174" s="10">
        <v>35</v>
      </c>
      <c r="K1174" s="10">
        <v>1478.5488580000001</v>
      </c>
      <c r="L1174" s="10">
        <v>3035</v>
      </c>
      <c r="M1174" s="10">
        <v>26</v>
      </c>
      <c r="N1174" s="10">
        <v>5529</v>
      </c>
      <c r="O1174" s="10">
        <v>1686307</v>
      </c>
      <c r="P1174" s="10">
        <v>1193061</v>
      </c>
      <c r="Q1174" s="10">
        <v>63270</v>
      </c>
      <c r="R1174" s="10">
        <v>1836</v>
      </c>
      <c r="S1174" s="10">
        <v>57</v>
      </c>
      <c r="T1174" s="10">
        <v>160.04458</v>
      </c>
      <c r="U1174" s="10">
        <v>7106.0380400000004</v>
      </c>
      <c r="V1174" s="10">
        <v>43458</v>
      </c>
      <c r="W1174" s="10">
        <v>45393</v>
      </c>
      <c r="X1174" s="10">
        <v>67857</v>
      </c>
      <c r="Y1174" s="10">
        <v>87219</v>
      </c>
      <c r="Z1174" s="10">
        <v>1059</v>
      </c>
      <c r="AA1174" s="10">
        <v>126820</v>
      </c>
      <c r="AB1174" s="10">
        <v>173633</v>
      </c>
      <c r="AC1174" s="10">
        <v>8564</v>
      </c>
      <c r="AD1174" s="10">
        <v>5467.4446019999996</v>
      </c>
      <c r="AE1174" s="10">
        <v>954566</v>
      </c>
      <c r="AF1174" s="10">
        <v>27</v>
      </c>
      <c r="AG1174" s="10">
        <v>64.510000000000005</v>
      </c>
      <c r="AH1174" s="10">
        <v>10.119999999999999</v>
      </c>
      <c r="AI1174" s="10">
        <v>110.67</v>
      </c>
      <c r="AJ1174" s="10" t="s">
        <v>40</v>
      </c>
    </row>
    <row r="1175" spans="1:36" x14ac:dyDescent="0.25">
      <c r="A1175" s="10" t="s">
        <v>36</v>
      </c>
      <c r="B1175" s="10" t="s">
        <v>72</v>
      </c>
      <c r="C1175" s="10">
        <v>26</v>
      </c>
      <c r="D1175" s="10" t="s">
        <v>38</v>
      </c>
      <c r="E1175" s="10">
        <v>2623</v>
      </c>
      <c r="F1175" s="10" t="s">
        <v>56</v>
      </c>
      <c r="G1175" s="20">
        <v>2626417</v>
      </c>
      <c r="H1175" s="10">
        <v>293.44355109999998</v>
      </c>
      <c r="I1175" s="10">
        <v>27</v>
      </c>
      <c r="J1175" s="10">
        <v>219</v>
      </c>
      <c r="K1175" s="10">
        <v>4480.6640429999998</v>
      </c>
      <c r="L1175" s="10">
        <v>2852</v>
      </c>
      <c r="M1175" s="10">
        <v>5</v>
      </c>
      <c r="N1175" s="10">
        <v>4326</v>
      </c>
      <c r="O1175" s="10">
        <v>2315679</v>
      </c>
      <c r="P1175" s="10">
        <v>1384967</v>
      </c>
      <c r="Q1175" s="10">
        <v>121684</v>
      </c>
      <c r="R1175" s="10">
        <v>697</v>
      </c>
      <c r="S1175" s="10">
        <v>83</v>
      </c>
      <c r="T1175" s="10">
        <v>209.98533</v>
      </c>
      <c r="U1175" s="10">
        <v>11485.860060000001</v>
      </c>
      <c r="V1175" s="10">
        <v>85708</v>
      </c>
      <c r="W1175" s="10">
        <v>122605</v>
      </c>
      <c r="X1175" s="10">
        <v>112605</v>
      </c>
      <c r="Y1175" s="10">
        <v>214474</v>
      </c>
      <c r="Z1175" s="10">
        <v>76</v>
      </c>
      <c r="AA1175" s="10">
        <v>143468</v>
      </c>
      <c r="AB1175" s="10">
        <v>264648</v>
      </c>
      <c r="AC1175" s="10">
        <v>7178</v>
      </c>
      <c r="AD1175" s="10">
        <v>6795.2106899999999</v>
      </c>
      <c r="AE1175" s="10">
        <v>1363568</v>
      </c>
      <c r="AF1175" s="10">
        <v>27</v>
      </c>
      <c r="AG1175" s="10">
        <v>67.14</v>
      </c>
      <c r="AH1175" s="10">
        <v>5.94</v>
      </c>
      <c r="AI1175" s="10">
        <v>108.69</v>
      </c>
      <c r="AJ1175" s="10" t="s">
        <v>40</v>
      </c>
    </row>
    <row r="1176" spans="1:36" x14ac:dyDescent="0.25">
      <c r="A1176" s="10" t="s">
        <v>36</v>
      </c>
      <c r="B1176" s="10" t="s">
        <v>72</v>
      </c>
      <c r="C1176" s="10">
        <v>26</v>
      </c>
      <c r="D1176" s="10" t="s">
        <v>38</v>
      </c>
      <c r="E1176" s="10">
        <v>2624</v>
      </c>
      <c r="F1176" s="10" t="s">
        <v>48</v>
      </c>
      <c r="G1176" s="20">
        <v>352133</v>
      </c>
      <c r="H1176" s="10">
        <v>325.36943209999998</v>
      </c>
      <c r="I1176" s="10">
        <v>36</v>
      </c>
      <c r="J1176" s="10">
        <v>33</v>
      </c>
      <c r="K1176" s="10">
        <v>389.79503410000001</v>
      </c>
      <c r="L1176" s="10">
        <v>527</v>
      </c>
      <c r="M1176" s="10">
        <v>8</v>
      </c>
      <c r="N1176" s="10">
        <v>1168</v>
      </c>
      <c r="O1176" s="10">
        <v>348294</v>
      </c>
      <c r="P1176" s="10">
        <v>294038</v>
      </c>
      <c r="Q1176" s="10">
        <v>16525</v>
      </c>
      <c r="R1176" s="10">
        <v>20</v>
      </c>
      <c r="S1176" s="10">
        <v>2</v>
      </c>
      <c r="T1176" s="10">
        <v>46.40222</v>
      </c>
      <c r="U1176" s="10">
        <v>1569.439464</v>
      </c>
      <c r="V1176" s="10">
        <v>9538</v>
      </c>
      <c r="W1176" s="10">
        <v>10528</v>
      </c>
      <c r="X1176" s="10">
        <v>13191</v>
      </c>
      <c r="Y1176" s="10">
        <v>19505</v>
      </c>
      <c r="Z1176" s="10">
        <v>186</v>
      </c>
      <c r="AA1176" s="10">
        <v>20436</v>
      </c>
      <c r="AB1176" s="10">
        <v>28062</v>
      </c>
      <c r="AC1176" s="10">
        <v>1695</v>
      </c>
      <c r="AD1176" s="10">
        <v>1133.2422099999999</v>
      </c>
      <c r="AE1176" s="10">
        <v>271710</v>
      </c>
      <c r="AF1176" s="10">
        <v>15</v>
      </c>
      <c r="AG1176" s="10">
        <v>41.9</v>
      </c>
      <c r="AH1176" s="10">
        <v>21.92</v>
      </c>
      <c r="AI1176" s="10">
        <v>100</v>
      </c>
      <c r="AJ1176" s="10" t="s">
        <v>40</v>
      </c>
    </row>
    <row r="1177" spans="1:36" x14ac:dyDescent="0.25">
      <c r="A1177" s="10" t="s">
        <v>36</v>
      </c>
      <c r="B1177" s="10" t="s">
        <v>72</v>
      </c>
      <c r="C1177" s="10">
        <v>26</v>
      </c>
      <c r="D1177" s="10" t="s">
        <v>38</v>
      </c>
      <c r="E1177" s="10">
        <v>2601</v>
      </c>
      <c r="F1177" s="10" t="s">
        <v>39</v>
      </c>
      <c r="G1177" s="20">
        <v>1033929</v>
      </c>
      <c r="H1177" s="10">
        <v>326.02150640000002</v>
      </c>
      <c r="I1177" s="10">
        <v>30</v>
      </c>
      <c r="J1177" s="10">
        <v>49</v>
      </c>
      <c r="K1177" s="10">
        <v>1996.4434690000001</v>
      </c>
      <c r="L1177" s="10">
        <v>3125</v>
      </c>
      <c r="M1177" s="10">
        <v>214</v>
      </c>
      <c r="N1177" s="10">
        <v>6209</v>
      </c>
      <c r="O1177" s="10">
        <v>915177</v>
      </c>
      <c r="P1177" s="10">
        <v>109789</v>
      </c>
      <c r="Q1177" s="10">
        <v>9977</v>
      </c>
      <c r="R1177" s="10">
        <v>591</v>
      </c>
      <c r="S1177" s="10">
        <v>20</v>
      </c>
      <c r="T1177" s="10">
        <v>241.00380999999999</v>
      </c>
      <c r="U1177" s="10">
        <v>5221.1211210000001</v>
      </c>
      <c r="V1177" s="10">
        <v>29904</v>
      </c>
      <c r="W1177" s="10">
        <v>31564</v>
      </c>
      <c r="X1177" s="10">
        <v>69235</v>
      </c>
      <c r="Y1177" s="10">
        <v>79934</v>
      </c>
      <c r="Z1177" s="10">
        <v>58</v>
      </c>
      <c r="AA1177" s="10">
        <v>135045</v>
      </c>
      <c r="AB1177" s="10">
        <v>153550</v>
      </c>
      <c r="AC1177" s="10">
        <v>9334</v>
      </c>
      <c r="AD1177" s="10">
        <v>2983.6738420000001</v>
      </c>
      <c r="AE1177" s="10">
        <v>435512</v>
      </c>
      <c r="AF1177" s="10">
        <v>37</v>
      </c>
      <c r="AG1177" s="10">
        <v>62.31</v>
      </c>
      <c r="AH1177" s="10">
        <v>9.91</v>
      </c>
      <c r="AI1177" s="10">
        <v>103.02</v>
      </c>
      <c r="AJ1177" s="10" t="s">
        <v>40</v>
      </c>
    </row>
    <row r="1178" spans="1:36" x14ac:dyDescent="0.25">
      <c r="A1178" s="10" t="s">
        <v>36</v>
      </c>
      <c r="B1178" s="10" t="s">
        <v>72</v>
      </c>
      <c r="C1178" s="10">
        <v>26</v>
      </c>
      <c r="D1178" s="10" t="s">
        <v>38</v>
      </c>
      <c r="E1178" s="10">
        <v>2605</v>
      </c>
      <c r="F1178" s="10" t="s">
        <v>43</v>
      </c>
      <c r="G1178" s="20">
        <v>591545</v>
      </c>
      <c r="H1178" s="10">
        <v>324.93807609999999</v>
      </c>
      <c r="I1178" s="10">
        <v>39</v>
      </c>
      <c r="J1178" s="10">
        <v>23</v>
      </c>
      <c r="K1178" s="10">
        <v>1665.7679929999999</v>
      </c>
      <c r="L1178" s="10">
        <v>2384</v>
      </c>
      <c r="M1178" s="10">
        <v>51</v>
      </c>
      <c r="N1178" s="10">
        <v>4126</v>
      </c>
      <c r="O1178" s="10">
        <v>859103</v>
      </c>
      <c r="P1178" s="10">
        <v>810172</v>
      </c>
      <c r="Q1178" s="10">
        <v>47532</v>
      </c>
      <c r="R1178" s="10">
        <v>250</v>
      </c>
      <c r="S1178" s="10">
        <v>9</v>
      </c>
      <c r="T1178" s="10">
        <v>154.2911</v>
      </c>
      <c r="U1178" s="10">
        <v>4611.6118530000003</v>
      </c>
      <c r="V1178" s="10">
        <v>21536</v>
      </c>
      <c r="W1178" s="10">
        <v>22850</v>
      </c>
      <c r="X1178" s="10">
        <v>38455</v>
      </c>
      <c r="Y1178" s="10">
        <v>52255</v>
      </c>
      <c r="Z1178" s="10">
        <v>41</v>
      </c>
      <c r="AA1178" s="10">
        <v>75074</v>
      </c>
      <c r="AB1178" s="10">
        <v>99885</v>
      </c>
      <c r="AC1178" s="10">
        <v>6510</v>
      </c>
      <c r="AD1178" s="10">
        <v>2791.55276</v>
      </c>
      <c r="AE1178" s="10">
        <v>665118</v>
      </c>
      <c r="AF1178" s="10">
        <v>28</v>
      </c>
      <c r="AG1178" s="10">
        <v>81.489999999999995</v>
      </c>
      <c r="AH1178" s="10">
        <v>8.07</v>
      </c>
      <c r="AI1178" s="10">
        <v>103.5</v>
      </c>
      <c r="AJ1178" s="10" t="s">
        <v>40</v>
      </c>
    </row>
    <row r="1179" spans="1:36" x14ac:dyDescent="0.25">
      <c r="A1179" s="10" t="s">
        <v>36</v>
      </c>
      <c r="B1179" s="10" t="s">
        <v>72</v>
      </c>
      <c r="C1179" s="10">
        <v>26</v>
      </c>
      <c r="D1179" s="10" t="s">
        <v>38</v>
      </c>
      <c r="E1179" s="10">
        <v>2607</v>
      </c>
      <c r="F1179" s="10" t="s">
        <v>58</v>
      </c>
      <c r="G1179" s="20">
        <v>1412544</v>
      </c>
      <c r="H1179" s="10">
        <v>325.77483580000001</v>
      </c>
      <c r="I1179" s="10">
        <v>37</v>
      </c>
      <c r="J1179" s="10">
        <v>15</v>
      </c>
      <c r="K1179" s="10">
        <v>2289.9298429999999</v>
      </c>
      <c r="L1179" s="10">
        <v>2645</v>
      </c>
      <c r="M1179" s="10">
        <v>189</v>
      </c>
      <c r="N1179" s="10">
        <v>7342</v>
      </c>
      <c r="O1179" s="10">
        <v>1118002</v>
      </c>
      <c r="P1179" s="10">
        <v>608984</v>
      </c>
      <c r="Q1179" s="10">
        <v>60377</v>
      </c>
      <c r="R1179" s="10">
        <v>824</v>
      </c>
      <c r="S1179" s="10">
        <v>49</v>
      </c>
      <c r="T1179" s="10">
        <v>205.73103</v>
      </c>
      <c r="U1179" s="10">
        <v>6137.8300529999997</v>
      </c>
      <c r="V1179" s="10">
        <v>30103</v>
      </c>
      <c r="W1179" s="10">
        <v>31542</v>
      </c>
      <c r="X1179" s="10">
        <v>63346</v>
      </c>
      <c r="Y1179" s="10">
        <v>100070</v>
      </c>
      <c r="Z1179" s="10">
        <v>78</v>
      </c>
      <c r="AA1179" s="10">
        <v>109197</v>
      </c>
      <c r="AB1179" s="10">
        <v>163579</v>
      </c>
      <c r="AC1179" s="10">
        <v>9987</v>
      </c>
      <c r="AD1179" s="10">
        <v>3642.1691799999999</v>
      </c>
      <c r="AE1179" s="10">
        <v>698886</v>
      </c>
      <c r="AF1179" s="10">
        <v>18</v>
      </c>
      <c r="AG1179" s="10">
        <v>58.96</v>
      </c>
      <c r="AH1179" s="10">
        <v>11.37</v>
      </c>
      <c r="AI1179" s="10">
        <v>106.59</v>
      </c>
      <c r="AJ1179" s="10" t="s">
        <v>40</v>
      </c>
    </row>
    <row r="1180" spans="1:36" x14ac:dyDescent="0.25">
      <c r="A1180" s="10" t="s">
        <v>36</v>
      </c>
      <c r="B1180" s="10" t="s">
        <v>72</v>
      </c>
      <c r="C1180" s="10">
        <v>26</v>
      </c>
      <c r="D1180" s="10" t="s">
        <v>38</v>
      </c>
      <c r="E1180" s="10">
        <v>2610</v>
      </c>
      <c r="F1180" s="10" t="s">
        <v>52</v>
      </c>
      <c r="G1180" s="20">
        <v>1889042</v>
      </c>
      <c r="H1180" s="10">
        <v>323.33370669999999</v>
      </c>
      <c r="I1180" s="10">
        <v>34</v>
      </c>
      <c r="J1180" s="10">
        <v>80</v>
      </c>
      <c r="K1180" s="10">
        <v>1574.1813549999999</v>
      </c>
      <c r="L1180" s="10">
        <v>2463</v>
      </c>
      <c r="M1180" s="10">
        <v>6</v>
      </c>
      <c r="N1180" s="10">
        <v>2733</v>
      </c>
      <c r="O1180" s="10">
        <v>1601709</v>
      </c>
      <c r="P1180" s="10">
        <v>1280015</v>
      </c>
      <c r="Q1180" s="10">
        <v>79864</v>
      </c>
      <c r="R1180" s="10">
        <v>239</v>
      </c>
      <c r="S1180" s="10">
        <v>19</v>
      </c>
      <c r="T1180" s="10">
        <v>217.70256000000001</v>
      </c>
      <c r="U1180" s="10">
        <v>6970.7489949999999</v>
      </c>
      <c r="V1180" s="10">
        <v>46917</v>
      </c>
      <c r="W1180" s="10">
        <v>52402</v>
      </c>
      <c r="X1180" s="10">
        <v>63059</v>
      </c>
      <c r="Y1180" s="10">
        <v>101776</v>
      </c>
      <c r="Z1180" s="10">
        <v>196</v>
      </c>
      <c r="AA1180" s="10">
        <v>88126</v>
      </c>
      <c r="AB1180" s="10">
        <v>133513</v>
      </c>
      <c r="AC1180" s="10">
        <v>5196</v>
      </c>
      <c r="AD1180" s="10">
        <v>5178.8650799999996</v>
      </c>
      <c r="AE1180" s="10">
        <v>1169243</v>
      </c>
      <c r="AF1180" s="10">
        <v>13</v>
      </c>
      <c r="AG1180" s="10">
        <v>57.38</v>
      </c>
      <c r="AH1180" s="10">
        <v>15.53</v>
      </c>
      <c r="AI1180" s="10">
        <v>103.25</v>
      </c>
      <c r="AJ1180" s="10" t="s">
        <v>40</v>
      </c>
    </row>
    <row r="1181" spans="1:36" x14ac:dyDescent="0.25">
      <c r="A1181" s="10" t="s">
        <v>36</v>
      </c>
      <c r="B1181" s="10" t="s">
        <v>72</v>
      </c>
      <c r="C1181" s="10">
        <v>26</v>
      </c>
      <c r="D1181" s="10" t="s">
        <v>38</v>
      </c>
      <c r="E1181" s="10">
        <v>2617</v>
      </c>
      <c r="F1181" s="10" t="s">
        <v>54</v>
      </c>
      <c r="G1181" s="20">
        <v>1265232</v>
      </c>
      <c r="H1181" s="10">
        <v>293.33357260000002</v>
      </c>
      <c r="I1181" s="10">
        <v>32</v>
      </c>
      <c r="J1181" s="10">
        <v>224</v>
      </c>
      <c r="K1181" s="10">
        <v>392.834293</v>
      </c>
      <c r="L1181" s="10">
        <v>690</v>
      </c>
      <c r="M1181" s="10">
        <v>3</v>
      </c>
      <c r="N1181" s="10">
        <v>2521</v>
      </c>
      <c r="O1181" s="10">
        <v>1187124</v>
      </c>
      <c r="P1181" s="10">
        <v>954036</v>
      </c>
      <c r="Q1181" s="10">
        <v>76567</v>
      </c>
      <c r="R1181" s="10">
        <v>0</v>
      </c>
      <c r="S1181" s="10">
        <v>0</v>
      </c>
      <c r="T1181" s="10">
        <v>136.35785999999999</v>
      </c>
      <c r="U1181" s="10">
        <v>4011.425393</v>
      </c>
      <c r="V1181" s="10">
        <v>36231</v>
      </c>
      <c r="W1181" s="10">
        <v>44240</v>
      </c>
      <c r="X1181" s="10">
        <v>50133</v>
      </c>
      <c r="Y1181" s="10">
        <v>96440</v>
      </c>
      <c r="Z1181" s="10">
        <v>189</v>
      </c>
      <c r="AA1181" s="10">
        <v>83000</v>
      </c>
      <c r="AB1181" s="10">
        <v>144848</v>
      </c>
      <c r="AC1181" s="10">
        <v>3211</v>
      </c>
      <c r="AD1181" s="10">
        <v>3482.23324</v>
      </c>
      <c r="AE1181" s="10">
        <v>843030</v>
      </c>
      <c r="AF1181" s="10">
        <v>26</v>
      </c>
      <c r="AG1181" s="10">
        <v>49.42</v>
      </c>
      <c r="AH1181" s="10">
        <v>24.08</v>
      </c>
      <c r="AI1181" s="10">
        <v>106.08</v>
      </c>
      <c r="AJ1181" s="10" t="s">
        <v>40</v>
      </c>
    </row>
    <row r="1182" spans="1:36" x14ac:dyDescent="0.25">
      <c r="A1182" s="10" t="s">
        <v>36</v>
      </c>
      <c r="B1182" s="10" t="s">
        <v>72</v>
      </c>
      <c r="C1182" s="10">
        <v>26</v>
      </c>
      <c r="D1182" s="10" t="s">
        <v>38</v>
      </c>
      <c r="E1182" s="10">
        <v>2624</v>
      </c>
      <c r="F1182" s="10" t="s">
        <v>48</v>
      </c>
      <c r="G1182" s="20">
        <v>352133</v>
      </c>
      <c r="H1182" s="10">
        <v>325.49257749999998</v>
      </c>
      <c r="I1182" s="10">
        <v>36</v>
      </c>
      <c r="J1182" s="10">
        <v>33</v>
      </c>
      <c r="K1182" s="10">
        <v>389.79503410000001</v>
      </c>
      <c r="L1182" s="10">
        <v>527</v>
      </c>
      <c r="M1182" s="10">
        <v>8</v>
      </c>
      <c r="N1182" s="10">
        <v>1175</v>
      </c>
      <c r="O1182" s="10">
        <v>350353</v>
      </c>
      <c r="P1182" s="10">
        <v>295792</v>
      </c>
      <c r="Q1182" s="10">
        <v>16533</v>
      </c>
      <c r="R1182" s="10">
        <v>20</v>
      </c>
      <c r="S1182" s="10">
        <v>2</v>
      </c>
      <c r="T1182" s="10">
        <v>50.460599999999999</v>
      </c>
      <c r="U1182" s="10">
        <v>1580.6286439999999</v>
      </c>
      <c r="V1182" s="10">
        <v>9557</v>
      </c>
      <c r="W1182" s="10">
        <v>10552</v>
      </c>
      <c r="X1182" s="10">
        <v>13203</v>
      </c>
      <c r="Y1182" s="10">
        <v>19522</v>
      </c>
      <c r="Z1182" s="10">
        <v>193</v>
      </c>
      <c r="AA1182" s="10">
        <v>20473</v>
      </c>
      <c r="AB1182" s="10">
        <v>28101</v>
      </c>
      <c r="AC1182" s="10">
        <v>1702</v>
      </c>
      <c r="AD1182" s="10">
        <v>1140.37301</v>
      </c>
      <c r="AE1182" s="10">
        <v>273250</v>
      </c>
      <c r="AF1182" s="10">
        <v>15</v>
      </c>
      <c r="AG1182" s="10">
        <v>42.1</v>
      </c>
      <c r="AH1182" s="10">
        <v>21.95</v>
      </c>
      <c r="AI1182" s="10">
        <v>100</v>
      </c>
      <c r="AJ1182" s="10" t="s">
        <v>40</v>
      </c>
    </row>
    <row r="1183" spans="1:36" x14ac:dyDescent="0.25">
      <c r="A1183" s="10" t="s">
        <v>36</v>
      </c>
      <c r="B1183" s="10" t="s">
        <v>72</v>
      </c>
      <c r="C1183" s="10">
        <v>26</v>
      </c>
      <c r="D1183" s="10" t="s">
        <v>38</v>
      </c>
      <c r="E1183" s="10">
        <v>2601</v>
      </c>
      <c r="F1183" s="10" t="s">
        <v>39</v>
      </c>
      <c r="G1183" s="20">
        <v>1033929</v>
      </c>
      <c r="H1183" s="10">
        <v>326.6180761</v>
      </c>
      <c r="I1183" s="10">
        <v>30</v>
      </c>
      <c r="J1183" s="10">
        <v>47</v>
      </c>
      <c r="K1183" s="10">
        <v>1981.782884</v>
      </c>
      <c r="L1183" s="10">
        <v>3095</v>
      </c>
      <c r="M1183" s="10">
        <v>216</v>
      </c>
      <c r="N1183" s="10">
        <v>6216</v>
      </c>
      <c r="O1183" s="10">
        <v>903847</v>
      </c>
      <c r="P1183" s="10">
        <v>108205</v>
      </c>
      <c r="Q1183" s="10">
        <v>9958</v>
      </c>
      <c r="R1183" s="10">
        <v>573</v>
      </c>
      <c r="S1183" s="10">
        <v>20</v>
      </c>
      <c r="T1183" s="10">
        <v>236.23518999999999</v>
      </c>
      <c r="U1183" s="10">
        <v>5170.1457559999999</v>
      </c>
      <c r="V1183" s="10">
        <v>29699</v>
      </c>
      <c r="W1183" s="10">
        <v>31350</v>
      </c>
      <c r="X1183" s="10">
        <v>69119</v>
      </c>
      <c r="Y1183" s="10">
        <v>79802</v>
      </c>
      <c r="Z1183" s="10">
        <v>58</v>
      </c>
      <c r="AA1183" s="10">
        <v>134678</v>
      </c>
      <c r="AB1183" s="10">
        <v>153150</v>
      </c>
      <c r="AC1183" s="10">
        <v>9311</v>
      </c>
      <c r="AD1183" s="10">
        <v>2952.1276819999998</v>
      </c>
      <c r="AE1183" s="10">
        <v>430758</v>
      </c>
      <c r="AF1183" s="10">
        <v>37</v>
      </c>
      <c r="AG1183" s="10">
        <v>62.29</v>
      </c>
      <c r="AH1183" s="10">
        <v>10.19</v>
      </c>
      <c r="AI1183" s="10">
        <v>102.95</v>
      </c>
      <c r="AJ1183" s="10" t="s">
        <v>40</v>
      </c>
    </row>
    <row r="1184" spans="1:36" x14ac:dyDescent="0.25">
      <c r="A1184" s="10" t="s">
        <v>36</v>
      </c>
      <c r="B1184" s="10" t="s">
        <v>72</v>
      </c>
      <c r="C1184" s="10">
        <v>26</v>
      </c>
      <c r="D1184" s="10" t="s">
        <v>38</v>
      </c>
      <c r="E1184" s="10">
        <v>2602</v>
      </c>
      <c r="F1184" s="10" t="s">
        <v>41</v>
      </c>
      <c r="G1184" s="20">
        <v>1097189</v>
      </c>
      <c r="H1184" s="10">
        <v>321.59710319999999</v>
      </c>
      <c r="I1184" s="10">
        <v>35</v>
      </c>
      <c r="J1184" s="10">
        <v>97</v>
      </c>
      <c r="K1184" s="10">
        <v>1427.6114070000001</v>
      </c>
      <c r="L1184" s="10">
        <v>5273</v>
      </c>
      <c r="M1184" s="10">
        <v>42</v>
      </c>
      <c r="N1184" s="10">
        <v>5773</v>
      </c>
      <c r="O1184" s="10">
        <v>1317381</v>
      </c>
      <c r="P1184" s="10">
        <v>1022077</v>
      </c>
      <c r="Q1184" s="10">
        <v>62715</v>
      </c>
      <c r="R1184" s="10">
        <v>993</v>
      </c>
      <c r="S1184" s="10">
        <v>53</v>
      </c>
      <c r="T1184" s="10">
        <v>228.66763</v>
      </c>
      <c r="U1184" s="10">
        <v>5892.9381709999998</v>
      </c>
      <c r="V1184" s="10">
        <v>37002</v>
      </c>
      <c r="W1184" s="10">
        <v>39597</v>
      </c>
      <c r="X1184" s="10">
        <v>65225</v>
      </c>
      <c r="Y1184" s="10">
        <v>83405</v>
      </c>
      <c r="Z1184" s="10">
        <v>153</v>
      </c>
      <c r="AA1184" s="10">
        <v>110933</v>
      </c>
      <c r="AB1184" s="10">
        <v>137264</v>
      </c>
      <c r="AC1184" s="10">
        <v>11046</v>
      </c>
      <c r="AD1184" s="10">
        <v>4236.6591340000004</v>
      </c>
      <c r="AE1184" s="10">
        <v>786871</v>
      </c>
      <c r="AF1184" s="10">
        <v>19</v>
      </c>
      <c r="AG1184" s="10">
        <v>48.27</v>
      </c>
      <c r="AH1184" s="10">
        <v>3.72</v>
      </c>
      <c r="AI1184" s="10">
        <v>104.22</v>
      </c>
      <c r="AJ1184" s="10" t="s">
        <v>40</v>
      </c>
    </row>
    <row r="1185" spans="1:36" x14ac:dyDescent="0.25">
      <c r="A1185" s="10" t="s">
        <v>36</v>
      </c>
      <c r="B1185" s="10" t="s">
        <v>72</v>
      </c>
      <c r="C1185" s="10">
        <v>26</v>
      </c>
      <c r="D1185" s="10" t="s">
        <v>38</v>
      </c>
      <c r="E1185" s="10">
        <v>2605</v>
      </c>
      <c r="F1185" s="10" t="s">
        <v>43</v>
      </c>
      <c r="G1185" s="20">
        <v>591545</v>
      </c>
      <c r="H1185" s="10">
        <v>325.25457519999998</v>
      </c>
      <c r="I1185" s="10">
        <v>39</v>
      </c>
      <c r="J1185" s="10">
        <v>23</v>
      </c>
      <c r="K1185" s="10">
        <v>1662.6671329999999</v>
      </c>
      <c r="L1185" s="10">
        <v>2371</v>
      </c>
      <c r="M1185" s="10">
        <v>51</v>
      </c>
      <c r="N1185" s="10">
        <v>4137</v>
      </c>
      <c r="O1185" s="10">
        <v>857181</v>
      </c>
      <c r="P1185" s="10">
        <v>808418</v>
      </c>
      <c r="Q1185" s="10">
        <v>47523</v>
      </c>
      <c r="R1185" s="10">
        <v>250</v>
      </c>
      <c r="S1185" s="10">
        <v>9</v>
      </c>
      <c r="T1185" s="10">
        <v>154.2911</v>
      </c>
      <c r="U1185" s="10">
        <v>4604.9786530000001</v>
      </c>
      <c r="V1185" s="10">
        <v>21518</v>
      </c>
      <c r="W1185" s="10">
        <v>22831</v>
      </c>
      <c r="X1185" s="10">
        <v>38448</v>
      </c>
      <c r="Y1185" s="10">
        <v>52243</v>
      </c>
      <c r="Z1185" s="10">
        <v>41</v>
      </c>
      <c r="AA1185" s="10">
        <v>74826</v>
      </c>
      <c r="AB1185" s="10">
        <v>99615</v>
      </c>
      <c r="AC1185" s="10">
        <v>6508</v>
      </c>
      <c r="AD1185" s="10">
        <v>2788.0204199999998</v>
      </c>
      <c r="AE1185" s="10">
        <v>663590</v>
      </c>
      <c r="AF1185" s="10">
        <v>28</v>
      </c>
      <c r="AG1185" s="10">
        <v>81.5</v>
      </c>
      <c r="AH1185" s="10">
        <v>8.08</v>
      </c>
      <c r="AI1185" s="10">
        <v>103.5</v>
      </c>
      <c r="AJ1185" s="10" t="s">
        <v>40</v>
      </c>
    </row>
    <row r="1186" spans="1:36" x14ac:dyDescent="0.25">
      <c r="A1186" s="10" t="s">
        <v>36</v>
      </c>
      <c r="B1186" s="10" t="s">
        <v>72</v>
      </c>
      <c r="C1186" s="10">
        <v>26</v>
      </c>
      <c r="D1186" s="10" t="s">
        <v>38</v>
      </c>
      <c r="E1186" s="10">
        <v>2616</v>
      </c>
      <c r="F1186" s="10" t="s">
        <v>53</v>
      </c>
      <c r="G1186" s="20">
        <v>1741223</v>
      </c>
      <c r="H1186" s="10">
        <v>320.80029209999998</v>
      </c>
      <c r="I1186" s="10">
        <v>30</v>
      </c>
      <c r="J1186" s="10">
        <v>198</v>
      </c>
      <c r="K1186" s="10">
        <v>1916.166935</v>
      </c>
      <c r="L1186" s="10">
        <v>2796</v>
      </c>
      <c r="M1186" s="10">
        <v>6</v>
      </c>
      <c r="N1186" s="10">
        <v>6522</v>
      </c>
      <c r="O1186" s="10">
        <v>1820699</v>
      </c>
      <c r="P1186" s="10">
        <v>1566933</v>
      </c>
      <c r="Q1186" s="10">
        <v>132094</v>
      </c>
      <c r="R1186" s="10">
        <v>655</v>
      </c>
      <c r="S1186" s="10">
        <v>77</v>
      </c>
      <c r="T1186" s="10">
        <v>181.54542000000001</v>
      </c>
      <c r="U1186" s="10">
        <v>7938.5200649999997</v>
      </c>
      <c r="V1186" s="10">
        <v>60168</v>
      </c>
      <c r="W1186" s="10">
        <v>80516</v>
      </c>
      <c r="X1186" s="10">
        <v>80700</v>
      </c>
      <c r="Y1186" s="10">
        <v>157198</v>
      </c>
      <c r="Z1186" s="10">
        <v>87</v>
      </c>
      <c r="AA1186" s="10">
        <v>108237</v>
      </c>
      <c r="AB1186" s="10">
        <v>201248</v>
      </c>
      <c r="AC1186" s="10">
        <v>9318</v>
      </c>
      <c r="AD1186" s="10">
        <v>5840.80771</v>
      </c>
      <c r="AE1186" s="10">
        <v>1266658</v>
      </c>
      <c r="AF1186" s="10">
        <v>31</v>
      </c>
      <c r="AG1186" s="10">
        <v>57.12</v>
      </c>
      <c r="AH1186" s="10">
        <v>11.76</v>
      </c>
      <c r="AI1186" s="10">
        <v>103.32</v>
      </c>
      <c r="AJ1186" s="10" t="s">
        <v>40</v>
      </c>
    </row>
    <row r="1187" spans="1:36" x14ac:dyDescent="0.25">
      <c r="A1187" s="10" t="s">
        <v>36</v>
      </c>
      <c r="B1187" s="10" t="s">
        <v>72</v>
      </c>
      <c r="C1187" s="10">
        <v>26</v>
      </c>
      <c r="D1187" s="10" t="s">
        <v>38</v>
      </c>
      <c r="E1187" s="10">
        <v>2619</v>
      </c>
      <c r="F1187" s="10" t="s">
        <v>57</v>
      </c>
      <c r="G1187" s="20">
        <v>484055</v>
      </c>
      <c r="H1187" s="10">
        <v>321.2202734</v>
      </c>
      <c r="I1187" s="10">
        <v>43</v>
      </c>
      <c r="J1187" s="10">
        <v>13</v>
      </c>
      <c r="K1187" s="10">
        <v>696.32171489999996</v>
      </c>
      <c r="L1187" s="10">
        <v>1968</v>
      </c>
      <c r="M1187" s="10">
        <v>10</v>
      </c>
      <c r="N1187" s="10">
        <v>2588</v>
      </c>
      <c r="O1187" s="10">
        <v>466384</v>
      </c>
      <c r="P1187" s="10">
        <v>230959</v>
      </c>
      <c r="Q1187" s="10">
        <v>11881</v>
      </c>
      <c r="R1187" s="10">
        <v>195</v>
      </c>
      <c r="S1187" s="10">
        <v>7</v>
      </c>
      <c r="T1187" s="10">
        <v>71.138670000000005</v>
      </c>
      <c r="U1187" s="10">
        <v>2265.5803449999999</v>
      </c>
      <c r="V1187" s="10">
        <v>10679</v>
      </c>
      <c r="W1187" s="10">
        <v>11522</v>
      </c>
      <c r="X1187" s="10">
        <v>17032</v>
      </c>
      <c r="Y1187" s="10">
        <v>23747</v>
      </c>
      <c r="Z1187" s="10">
        <v>180</v>
      </c>
      <c r="AA1187" s="10">
        <v>34704</v>
      </c>
      <c r="AB1187" s="10">
        <v>46088</v>
      </c>
      <c r="AC1187" s="10">
        <v>4556</v>
      </c>
      <c r="AD1187" s="10">
        <v>1498.11996</v>
      </c>
      <c r="AE1187" s="10">
        <v>392424</v>
      </c>
      <c r="AF1187" s="10">
        <v>21</v>
      </c>
      <c r="AG1187" s="10">
        <v>56.13</v>
      </c>
      <c r="AH1187" s="10">
        <v>13.45</v>
      </c>
      <c r="AI1187" s="10">
        <v>103.63</v>
      </c>
      <c r="AJ1187" s="10" t="s">
        <v>40</v>
      </c>
    </row>
    <row r="1188" spans="1:36" x14ac:dyDescent="0.25">
      <c r="A1188" s="10" t="s">
        <v>36</v>
      </c>
      <c r="B1188" s="10" t="s">
        <v>72</v>
      </c>
      <c r="C1188" s="10">
        <v>26</v>
      </c>
      <c r="D1188" s="10" t="s">
        <v>38</v>
      </c>
      <c r="E1188" s="10">
        <v>2620</v>
      </c>
      <c r="F1188" s="10" t="s">
        <v>62</v>
      </c>
      <c r="G1188" s="20">
        <v>1256698</v>
      </c>
      <c r="H1188" s="10">
        <v>323.00795950000003</v>
      </c>
      <c r="I1188" s="10">
        <v>38</v>
      </c>
      <c r="J1188" s="10">
        <v>35</v>
      </c>
      <c r="K1188" s="10">
        <v>1472.9746239999999</v>
      </c>
      <c r="L1188" s="10">
        <v>3029</v>
      </c>
      <c r="M1188" s="10">
        <v>27</v>
      </c>
      <c r="N1188" s="10">
        <v>5527</v>
      </c>
      <c r="O1188" s="10">
        <v>1681782</v>
      </c>
      <c r="P1188" s="10">
        <v>1189975</v>
      </c>
      <c r="Q1188" s="10">
        <v>63218</v>
      </c>
      <c r="R1188" s="10">
        <v>1829</v>
      </c>
      <c r="S1188" s="10">
        <v>57</v>
      </c>
      <c r="T1188" s="10">
        <v>159.80826999999999</v>
      </c>
      <c r="U1188" s="10">
        <v>7065.0726160000004</v>
      </c>
      <c r="V1188" s="10">
        <v>43389</v>
      </c>
      <c r="W1188" s="10">
        <v>45319</v>
      </c>
      <c r="X1188" s="10">
        <v>67803</v>
      </c>
      <c r="Y1188" s="10">
        <v>87162</v>
      </c>
      <c r="Z1188" s="10">
        <v>1059</v>
      </c>
      <c r="AA1188" s="10">
        <v>126538</v>
      </c>
      <c r="AB1188" s="10">
        <v>173349</v>
      </c>
      <c r="AC1188" s="10">
        <v>8556</v>
      </c>
      <c r="AD1188" s="10">
        <v>5432.2897220000004</v>
      </c>
      <c r="AE1188" s="10">
        <v>952371</v>
      </c>
      <c r="AF1188" s="10">
        <v>27</v>
      </c>
      <c r="AG1188" s="10">
        <v>64.680000000000007</v>
      </c>
      <c r="AH1188" s="10">
        <v>10.07</v>
      </c>
      <c r="AI1188" s="10">
        <v>110.69</v>
      </c>
      <c r="AJ1188" s="10" t="s">
        <v>40</v>
      </c>
    </row>
    <row r="1189" spans="1:36" x14ac:dyDescent="0.25">
      <c r="A1189" s="10" t="s">
        <v>36</v>
      </c>
      <c r="B1189" s="10" t="s">
        <v>72</v>
      </c>
      <c r="C1189" s="10">
        <v>26</v>
      </c>
      <c r="D1189" s="10" t="s">
        <v>38</v>
      </c>
      <c r="E1189" s="10">
        <v>2615</v>
      </c>
      <c r="F1189" s="10" t="s">
        <v>50</v>
      </c>
      <c r="G1189" s="20">
        <v>1260867</v>
      </c>
      <c r="H1189" s="10">
        <v>322.76030409999998</v>
      </c>
      <c r="I1189" s="10">
        <v>27</v>
      </c>
      <c r="J1189" s="10">
        <v>43</v>
      </c>
      <c r="K1189" s="10">
        <v>517.39312370000005</v>
      </c>
      <c r="L1189" s="10">
        <v>1775</v>
      </c>
      <c r="M1189" s="10">
        <v>4</v>
      </c>
      <c r="N1189" s="10">
        <v>3145</v>
      </c>
      <c r="O1189" s="10">
        <v>981925</v>
      </c>
      <c r="P1189" s="10">
        <v>894379</v>
      </c>
      <c r="Q1189" s="10">
        <v>88412</v>
      </c>
      <c r="R1189" s="10">
        <v>75</v>
      </c>
      <c r="S1189" s="10">
        <v>15</v>
      </c>
      <c r="T1189" s="10">
        <v>163.28823</v>
      </c>
      <c r="U1189" s="10">
        <v>3849.9454700000001</v>
      </c>
      <c r="V1189" s="10">
        <v>35159</v>
      </c>
      <c r="W1189" s="10">
        <v>41031</v>
      </c>
      <c r="X1189" s="10">
        <v>57125</v>
      </c>
      <c r="Y1189" s="10">
        <v>97926</v>
      </c>
      <c r="Z1189" s="10">
        <v>53</v>
      </c>
      <c r="AA1189" s="10">
        <v>91375</v>
      </c>
      <c r="AB1189" s="10">
        <v>148406</v>
      </c>
      <c r="AC1189" s="10">
        <v>4920</v>
      </c>
      <c r="AD1189" s="10">
        <v>3169.2641159999998</v>
      </c>
      <c r="AE1189" s="10">
        <v>698567</v>
      </c>
      <c r="AF1189" s="10">
        <v>9</v>
      </c>
      <c r="AG1189" s="10">
        <v>61.21</v>
      </c>
      <c r="AH1189" s="10">
        <v>26.47</v>
      </c>
      <c r="AI1189" s="10">
        <v>110.59</v>
      </c>
      <c r="AJ1189" s="10" t="s">
        <v>40</v>
      </c>
    </row>
    <row r="1190" spans="1:36" x14ac:dyDescent="0.25">
      <c r="A1190" s="10" t="s">
        <v>36</v>
      </c>
      <c r="B1190" s="10" t="s">
        <v>72</v>
      </c>
      <c r="C1190" s="10">
        <v>26</v>
      </c>
      <c r="D1190" s="10" t="s">
        <v>38</v>
      </c>
      <c r="E1190" s="10">
        <v>2621</v>
      </c>
      <c r="F1190" s="10" t="s">
        <v>47</v>
      </c>
      <c r="G1190" s="20">
        <v>709642</v>
      </c>
      <c r="H1190" s="10">
        <v>325.21211349999999</v>
      </c>
      <c r="I1190" s="10">
        <v>33</v>
      </c>
      <c r="J1190" s="10">
        <v>235</v>
      </c>
      <c r="K1190" s="10">
        <v>676.33672039999999</v>
      </c>
      <c r="L1190" s="10">
        <v>964</v>
      </c>
      <c r="M1190" s="10">
        <v>2</v>
      </c>
      <c r="N1190" s="10">
        <v>1372</v>
      </c>
      <c r="O1190" s="10">
        <v>587522</v>
      </c>
      <c r="P1190" s="10">
        <v>525148</v>
      </c>
      <c r="Q1190" s="10">
        <v>38258</v>
      </c>
      <c r="R1190" s="10">
        <v>100</v>
      </c>
      <c r="S1190" s="10">
        <v>14</v>
      </c>
      <c r="T1190" s="10">
        <v>118.77983999999999</v>
      </c>
      <c r="U1190" s="10">
        <v>2705.8092740000002</v>
      </c>
      <c r="V1190" s="10">
        <v>17534</v>
      </c>
      <c r="W1190" s="10">
        <v>20333</v>
      </c>
      <c r="X1190" s="10">
        <v>25789</v>
      </c>
      <c r="Y1190" s="10">
        <v>43983</v>
      </c>
      <c r="Z1190" s="10">
        <v>377</v>
      </c>
      <c r="AA1190" s="10">
        <v>38115</v>
      </c>
      <c r="AB1190" s="10">
        <v>61630</v>
      </c>
      <c r="AC1190" s="10">
        <v>2336</v>
      </c>
      <c r="AD1190" s="10">
        <v>1910.692714</v>
      </c>
      <c r="AE1190" s="10">
        <v>417408</v>
      </c>
      <c r="AF1190" s="10">
        <v>25</v>
      </c>
      <c r="AG1190" s="10">
        <v>58.21</v>
      </c>
      <c r="AH1190" s="10">
        <v>10.199999999999999</v>
      </c>
      <c r="AI1190" s="10">
        <v>100.47</v>
      </c>
      <c r="AJ1190" s="10" t="s">
        <v>40</v>
      </c>
    </row>
    <row r="1191" spans="1:36" x14ac:dyDescent="0.25">
      <c r="A1191" s="10" t="s">
        <v>36</v>
      </c>
      <c r="B1191" s="10" t="s">
        <v>73</v>
      </c>
      <c r="C1191" s="10">
        <v>26</v>
      </c>
      <c r="D1191" s="10" t="s">
        <v>38</v>
      </c>
      <c r="E1191" s="10">
        <v>2607</v>
      </c>
      <c r="F1191" s="10" t="s">
        <v>58</v>
      </c>
      <c r="G1191" s="20">
        <v>1412572</v>
      </c>
      <c r="H1191" s="10">
        <v>328.68285350000002</v>
      </c>
      <c r="I1191" s="10">
        <v>37</v>
      </c>
      <c r="J1191" s="10">
        <v>15</v>
      </c>
      <c r="K1191" s="10">
        <v>2296.4342799999999</v>
      </c>
      <c r="L1191" s="10">
        <v>2717</v>
      </c>
      <c r="M1191" s="10">
        <v>182</v>
      </c>
      <c r="N1191" s="10">
        <v>7341</v>
      </c>
      <c r="O1191" s="10">
        <v>1125480</v>
      </c>
      <c r="P1191" s="10">
        <v>612644</v>
      </c>
      <c r="Q1191" s="10">
        <v>60418</v>
      </c>
      <c r="R1191" s="10">
        <v>837</v>
      </c>
      <c r="S1191" s="10">
        <v>49</v>
      </c>
      <c r="T1191" s="10">
        <v>205.73103</v>
      </c>
      <c r="U1191" s="10">
        <v>6201.4250899999997</v>
      </c>
      <c r="V1191" s="10">
        <v>30232</v>
      </c>
      <c r="W1191" s="10">
        <v>31686</v>
      </c>
      <c r="X1191" s="10">
        <v>63388</v>
      </c>
      <c r="Y1191" s="10">
        <v>100150</v>
      </c>
      <c r="Z1191" s="10">
        <v>79</v>
      </c>
      <c r="AA1191" s="10">
        <v>109297</v>
      </c>
      <c r="AB1191" s="10">
        <v>163711</v>
      </c>
      <c r="AC1191" s="10">
        <v>10058</v>
      </c>
      <c r="AD1191" s="10">
        <v>3699.2597799999999</v>
      </c>
      <c r="AE1191" s="10">
        <v>704108</v>
      </c>
      <c r="AF1191" s="10">
        <v>18</v>
      </c>
      <c r="AG1191" s="10">
        <v>58.84</v>
      </c>
      <c r="AH1191" s="10">
        <v>11.43</v>
      </c>
      <c r="AI1191" s="10">
        <v>106.95</v>
      </c>
      <c r="AJ1191" s="10" t="s">
        <v>40</v>
      </c>
    </row>
    <row r="1192" spans="1:36" x14ac:dyDescent="0.25">
      <c r="A1192" s="10" t="s">
        <v>36</v>
      </c>
      <c r="B1192" s="10" t="s">
        <v>73</v>
      </c>
      <c r="C1192" s="10">
        <v>26</v>
      </c>
      <c r="D1192" s="10" t="s">
        <v>38</v>
      </c>
      <c r="E1192" s="10">
        <v>2612</v>
      </c>
      <c r="F1192" s="10" t="s">
        <v>60</v>
      </c>
      <c r="G1192" s="20">
        <v>1002417</v>
      </c>
      <c r="H1192" s="10">
        <v>326.83695449999999</v>
      </c>
      <c r="I1192" s="10">
        <v>33</v>
      </c>
      <c r="J1192" s="10">
        <v>94</v>
      </c>
      <c r="K1192" s="10">
        <v>793.03174899999999</v>
      </c>
      <c r="L1192" s="10">
        <v>1262</v>
      </c>
      <c r="M1192" s="10">
        <v>1</v>
      </c>
      <c r="N1192" s="10">
        <v>1634</v>
      </c>
      <c r="O1192" s="10">
        <v>929661</v>
      </c>
      <c r="P1192" s="10">
        <v>747603</v>
      </c>
      <c r="Q1192" s="10">
        <v>59778</v>
      </c>
      <c r="R1192" s="10">
        <v>52</v>
      </c>
      <c r="S1192" s="10">
        <v>4</v>
      </c>
      <c r="T1192" s="10">
        <v>137.02497</v>
      </c>
      <c r="U1192" s="10">
        <v>3968.5324190000001</v>
      </c>
      <c r="V1192" s="10">
        <v>27977</v>
      </c>
      <c r="W1192" s="10">
        <v>36874</v>
      </c>
      <c r="X1192" s="10">
        <v>40027</v>
      </c>
      <c r="Y1192" s="10">
        <v>75178</v>
      </c>
      <c r="Z1192" s="10">
        <v>26</v>
      </c>
      <c r="AA1192" s="10">
        <v>53558</v>
      </c>
      <c r="AB1192" s="10">
        <v>95257</v>
      </c>
      <c r="AC1192" s="10">
        <v>2896</v>
      </c>
      <c r="AD1192" s="10">
        <v>3038.4757</v>
      </c>
      <c r="AE1192" s="10">
        <v>619030</v>
      </c>
      <c r="AF1192" s="10">
        <v>10</v>
      </c>
      <c r="AG1192" s="10">
        <v>75.45</v>
      </c>
      <c r="AH1192" s="10">
        <v>3.22</v>
      </c>
      <c r="AI1192" s="10">
        <v>100.47</v>
      </c>
      <c r="AJ1192" s="10" t="s">
        <v>40</v>
      </c>
    </row>
    <row r="1193" spans="1:36" x14ac:dyDescent="0.25">
      <c r="A1193" s="10" t="s">
        <v>36</v>
      </c>
      <c r="B1193" s="10" t="s">
        <v>73</v>
      </c>
      <c r="C1193" s="10">
        <v>26</v>
      </c>
      <c r="D1193" s="10" t="s">
        <v>38</v>
      </c>
      <c r="E1193" s="10">
        <v>2614</v>
      </c>
      <c r="F1193" s="10" t="s">
        <v>45</v>
      </c>
      <c r="G1193" s="20">
        <v>1090089</v>
      </c>
      <c r="H1193" s="10">
        <v>324.332157</v>
      </c>
      <c r="I1193" s="10">
        <v>53</v>
      </c>
      <c r="J1193" s="10">
        <v>35</v>
      </c>
      <c r="K1193" s="10">
        <v>1057.070416</v>
      </c>
      <c r="L1193" s="10">
        <v>2249</v>
      </c>
      <c r="M1193" s="10">
        <v>2</v>
      </c>
      <c r="N1193" s="10">
        <v>2571</v>
      </c>
      <c r="O1193" s="10">
        <v>1302053</v>
      </c>
      <c r="P1193" s="10">
        <v>916569</v>
      </c>
      <c r="Q1193" s="10">
        <v>30809</v>
      </c>
      <c r="R1193" s="10">
        <v>66</v>
      </c>
      <c r="S1193" s="10">
        <v>4</v>
      </c>
      <c r="T1193" s="10">
        <v>102.07275</v>
      </c>
      <c r="U1193" s="10">
        <v>5382.1197460000003</v>
      </c>
      <c r="V1193" s="10">
        <v>24564</v>
      </c>
      <c r="W1193" s="10">
        <v>26426</v>
      </c>
      <c r="X1193" s="10">
        <v>34093</v>
      </c>
      <c r="Y1193" s="10">
        <v>46317</v>
      </c>
      <c r="Z1193" s="10">
        <v>733</v>
      </c>
      <c r="AA1193" s="10">
        <v>50658</v>
      </c>
      <c r="AB1193" s="10">
        <v>66105</v>
      </c>
      <c r="AC1193" s="10">
        <v>4820</v>
      </c>
      <c r="AD1193" s="10">
        <v>4222.9765799999996</v>
      </c>
      <c r="AE1193" s="10">
        <v>978028</v>
      </c>
      <c r="AF1193" s="10">
        <v>23</v>
      </c>
      <c r="AG1193" s="10">
        <v>58.41</v>
      </c>
      <c r="AH1193" s="10">
        <v>29.67</v>
      </c>
      <c r="AI1193" s="10">
        <v>100</v>
      </c>
      <c r="AJ1193" s="10" t="s">
        <v>40</v>
      </c>
    </row>
    <row r="1194" spans="1:36" x14ac:dyDescent="0.25">
      <c r="A1194" s="10" t="s">
        <v>36</v>
      </c>
      <c r="B1194" s="10" t="s">
        <v>73</v>
      </c>
      <c r="C1194" s="10">
        <v>26</v>
      </c>
      <c r="D1194" s="10" t="s">
        <v>38</v>
      </c>
      <c r="E1194" s="10">
        <v>2619</v>
      </c>
      <c r="F1194" s="10" t="s">
        <v>57</v>
      </c>
      <c r="G1194" s="20">
        <v>484065</v>
      </c>
      <c r="H1194" s="10">
        <v>322.23327619999998</v>
      </c>
      <c r="I1194" s="10">
        <v>44</v>
      </c>
      <c r="J1194" s="10">
        <v>13</v>
      </c>
      <c r="K1194" s="10">
        <v>699.56861489999994</v>
      </c>
      <c r="L1194" s="10">
        <v>2024</v>
      </c>
      <c r="M1194" s="10">
        <v>10</v>
      </c>
      <c r="N1194" s="10">
        <v>2560</v>
      </c>
      <c r="O1194" s="10">
        <v>479869</v>
      </c>
      <c r="P1194" s="10">
        <v>237134</v>
      </c>
      <c r="Q1194" s="10">
        <v>11925</v>
      </c>
      <c r="R1194" s="10">
        <v>198</v>
      </c>
      <c r="S1194" s="10">
        <v>7</v>
      </c>
      <c r="T1194" s="10">
        <v>71.262259999999998</v>
      </c>
      <c r="U1194" s="10">
        <v>2317.128475</v>
      </c>
      <c r="V1194" s="10">
        <v>10796</v>
      </c>
      <c r="W1194" s="10">
        <v>11660</v>
      </c>
      <c r="X1194" s="10">
        <v>17106</v>
      </c>
      <c r="Y1194" s="10">
        <v>23845</v>
      </c>
      <c r="Z1194" s="10">
        <v>190</v>
      </c>
      <c r="AA1194" s="10">
        <v>34879</v>
      </c>
      <c r="AB1194" s="10">
        <v>46299</v>
      </c>
      <c r="AC1194" s="10">
        <v>4584</v>
      </c>
      <c r="AD1194" s="10">
        <v>1546.2976000000001</v>
      </c>
      <c r="AE1194" s="10">
        <v>403719</v>
      </c>
      <c r="AF1194" s="10">
        <v>21</v>
      </c>
      <c r="AG1194" s="10">
        <v>56.43</v>
      </c>
      <c r="AH1194" s="10">
        <v>13.15</v>
      </c>
      <c r="AI1194" s="10">
        <v>103.56</v>
      </c>
      <c r="AJ1194" s="10" t="s">
        <v>40</v>
      </c>
    </row>
    <row r="1195" spans="1:36" x14ac:dyDescent="0.25">
      <c r="A1195" s="10" t="s">
        <v>36</v>
      </c>
      <c r="B1195" s="10" t="s">
        <v>73</v>
      </c>
      <c r="C1195" s="10">
        <v>26</v>
      </c>
      <c r="D1195" s="10" t="s">
        <v>38</v>
      </c>
      <c r="E1195" s="10">
        <v>2621</v>
      </c>
      <c r="F1195" s="10" t="s">
        <v>47</v>
      </c>
      <c r="G1195" s="20">
        <v>709647</v>
      </c>
      <c r="H1195" s="10">
        <v>324.98116249999998</v>
      </c>
      <c r="I1195" s="10">
        <v>33</v>
      </c>
      <c r="J1195" s="10">
        <v>236</v>
      </c>
      <c r="K1195" s="10">
        <v>678.44344039999999</v>
      </c>
      <c r="L1195" s="10">
        <v>968</v>
      </c>
      <c r="M1195" s="10">
        <v>2</v>
      </c>
      <c r="N1195" s="10">
        <v>1376</v>
      </c>
      <c r="O1195" s="10">
        <v>593000</v>
      </c>
      <c r="P1195" s="10">
        <v>530133</v>
      </c>
      <c r="Q1195" s="10">
        <v>38273</v>
      </c>
      <c r="R1195" s="10">
        <v>100</v>
      </c>
      <c r="S1195" s="10">
        <v>14</v>
      </c>
      <c r="T1195" s="10">
        <v>118.77983999999999</v>
      </c>
      <c r="U1195" s="10">
        <v>2724.361574</v>
      </c>
      <c r="V1195" s="10">
        <v>17560</v>
      </c>
      <c r="W1195" s="10">
        <v>20373</v>
      </c>
      <c r="X1195" s="10">
        <v>25796</v>
      </c>
      <c r="Y1195" s="10">
        <v>44000</v>
      </c>
      <c r="Z1195" s="10">
        <v>382</v>
      </c>
      <c r="AA1195" s="10">
        <v>38135</v>
      </c>
      <c r="AB1195" s="10">
        <v>61667</v>
      </c>
      <c r="AC1195" s="10">
        <v>2344</v>
      </c>
      <c r="AD1195" s="10">
        <v>1927.1382940000001</v>
      </c>
      <c r="AE1195" s="10">
        <v>421341</v>
      </c>
      <c r="AF1195" s="10">
        <v>25</v>
      </c>
      <c r="AG1195" s="10">
        <v>58.17</v>
      </c>
      <c r="AH1195" s="10">
        <v>10.38</v>
      </c>
      <c r="AI1195" s="10">
        <v>100.47</v>
      </c>
      <c r="AJ1195" s="10" t="s">
        <v>40</v>
      </c>
    </row>
    <row r="1196" spans="1:36" x14ac:dyDescent="0.25">
      <c r="A1196" s="10" t="s">
        <v>36</v>
      </c>
      <c r="B1196" s="10" t="s">
        <v>73</v>
      </c>
      <c r="C1196" s="10">
        <v>26</v>
      </c>
      <c r="D1196" s="10" t="s">
        <v>38</v>
      </c>
      <c r="E1196" s="10">
        <v>2622</v>
      </c>
      <c r="F1196" s="10" t="s">
        <v>63</v>
      </c>
      <c r="G1196" s="20">
        <v>691028</v>
      </c>
      <c r="H1196" s="10">
        <v>322.99929259999999</v>
      </c>
      <c r="I1196" s="10">
        <v>41</v>
      </c>
      <c r="J1196" s="10">
        <v>25</v>
      </c>
      <c r="K1196" s="10">
        <v>1190.334245</v>
      </c>
      <c r="L1196" s="10">
        <v>1832</v>
      </c>
      <c r="M1196" s="10">
        <v>34</v>
      </c>
      <c r="N1196" s="10">
        <v>4005</v>
      </c>
      <c r="O1196" s="10">
        <v>642596</v>
      </c>
      <c r="P1196" s="10">
        <v>288577</v>
      </c>
      <c r="Q1196" s="10">
        <v>17068</v>
      </c>
      <c r="R1196" s="10">
        <v>192</v>
      </c>
      <c r="S1196" s="10">
        <v>10</v>
      </c>
      <c r="T1196" s="10">
        <v>282.63835</v>
      </c>
      <c r="U1196" s="10">
        <v>3548.5531289999999</v>
      </c>
      <c r="V1196" s="10">
        <v>15304</v>
      </c>
      <c r="W1196" s="10">
        <v>16188</v>
      </c>
      <c r="X1196" s="10">
        <v>27669</v>
      </c>
      <c r="Y1196" s="10">
        <v>35770</v>
      </c>
      <c r="Z1196" s="10">
        <v>54</v>
      </c>
      <c r="AA1196" s="10">
        <v>47271</v>
      </c>
      <c r="AB1196" s="10">
        <v>60345</v>
      </c>
      <c r="AC1196" s="10">
        <v>5837</v>
      </c>
      <c r="AD1196" s="10">
        <v>2075.5805340000002</v>
      </c>
      <c r="AE1196" s="10">
        <v>214371</v>
      </c>
      <c r="AF1196" s="10">
        <v>21</v>
      </c>
      <c r="AG1196" s="10">
        <v>71.489999999999995</v>
      </c>
      <c r="AH1196" s="10">
        <v>4.05</v>
      </c>
      <c r="AI1196" s="10">
        <v>102.23</v>
      </c>
      <c r="AJ1196" s="10" t="s">
        <v>40</v>
      </c>
    </row>
    <row r="1197" spans="1:36" x14ac:dyDescent="0.25">
      <c r="A1197" s="10" t="s">
        <v>36</v>
      </c>
      <c r="B1197" s="10" t="s">
        <v>73</v>
      </c>
      <c r="C1197" s="10">
        <v>26</v>
      </c>
      <c r="D1197" s="10" t="s">
        <v>38</v>
      </c>
      <c r="E1197" s="10">
        <v>2623</v>
      </c>
      <c r="F1197" s="10" t="s">
        <v>56</v>
      </c>
      <c r="G1197" s="20">
        <v>2626464</v>
      </c>
      <c r="H1197" s="10">
        <v>296.77356070000002</v>
      </c>
      <c r="I1197" s="10">
        <v>27</v>
      </c>
      <c r="J1197" s="10">
        <v>222</v>
      </c>
      <c r="K1197" s="10">
        <v>4485.2796429999999</v>
      </c>
      <c r="L1197" s="10">
        <v>2869</v>
      </c>
      <c r="M1197" s="10">
        <v>5</v>
      </c>
      <c r="N1197" s="10">
        <v>4429</v>
      </c>
      <c r="O1197" s="10">
        <v>2385752</v>
      </c>
      <c r="P1197" s="10">
        <v>1424337</v>
      </c>
      <c r="Q1197" s="10">
        <v>121908</v>
      </c>
      <c r="R1197" s="10">
        <v>712</v>
      </c>
      <c r="S1197" s="10">
        <v>83</v>
      </c>
      <c r="T1197" s="10">
        <v>209.98533</v>
      </c>
      <c r="U1197" s="10">
        <v>11775.546130000001</v>
      </c>
      <c r="V1197" s="10">
        <v>86370</v>
      </c>
      <c r="W1197" s="10">
        <v>123758</v>
      </c>
      <c r="X1197" s="10">
        <v>112815</v>
      </c>
      <c r="Y1197" s="10">
        <v>214925</v>
      </c>
      <c r="Z1197" s="10">
        <v>89</v>
      </c>
      <c r="AA1197" s="10">
        <v>143827</v>
      </c>
      <c r="AB1197" s="10">
        <v>265451</v>
      </c>
      <c r="AC1197" s="10">
        <v>7298</v>
      </c>
      <c r="AD1197" s="10">
        <v>7080.2811600000005</v>
      </c>
      <c r="AE1197" s="10">
        <v>1405877</v>
      </c>
      <c r="AF1197" s="10">
        <v>27</v>
      </c>
      <c r="AG1197" s="10">
        <v>67.56</v>
      </c>
      <c r="AH1197" s="10">
        <v>5.85</v>
      </c>
      <c r="AI1197" s="10">
        <v>108.71</v>
      </c>
      <c r="AJ1197" s="10" t="s">
        <v>40</v>
      </c>
    </row>
    <row r="1198" spans="1:36" x14ac:dyDescent="0.25">
      <c r="A1198" s="10" t="s">
        <v>36</v>
      </c>
      <c r="B1198" s="10" t="s">
        <v>72</v>
      </c>
      <c r="C1198" s="10">
        <v>26</v>
      </c>
      <c r="D1198" s="10" t="s">
        <v>38</v>
      </c>
      <c r="E1198" s="10">
        <v>2608</v>
      </c>
      <c r="F1198" s="10" t="s">
        <v>44</v>
      </c>
      <c r="G1198" s="20">
        <v>1030029</v>
      </c>
      <c r="H1198" s="10">
        <v>336.23261459999998</v>
      </c>
      <c r="I1198" s="10">
        <v>50</v>
      </c>
      <c r="J1198" s="10">
        <v>30</v>
      </c>
      <c r="K1198" s="10">
        <v>1650.497539</v>
      </c>
      <c r="L1198" s="10">
        <v>2934</v>
      </c>
      <c r="M1198" s="10">
        <v>19</v>
      </c>
      <c r="N1198" s="10">
        <v>4865</v>
      </c>
      <c r="O1198" s="10">
        <v>1036904</v>
      </c>
      <c r="P1198" s="10">
        <v>626754</v>
      </c>
      <c r="Q1198" s="10">
        <v>25738</v>
      </c>
      <c r="R1198" s="10">
        <v>11</v>
      </c>
      <c r="S1198" s="10">
        <v>11</v>
      </c>
      <c r="T1198" s="10">
        <v>126.64758</v>
      </c>
      <c r="U1198" s="10">
        <v>5263.5545490000004</v>
      </c>
      <c r="V1198" s="10">
        <v>20357</v>
      </c>
      <c r="W1198" s="10">
        <v>21948</v>
      </c>
      <c r="X1198" s="10">
        <v>30465</v>
      </c>
      <c r="Y1198" s="10">
        <v>45736</v>
      </c>
      <c r="Z1198" s="10">
        <v>514</v>
      </c>
      <c r="AA1198" s="10">
        <v>53737</v>
      </c>
      <c r="AB1198" s="10">
        <v>75291</v>
      </c>
      <c r="AC1198" s="10">
        <v>7799</v>
      </c>
      <c r="AD1198" s="10">
        <v>3486.4094300000002</v>
      </c>
      <c r="AE1198" s="10">
        <v>812304</v>
      </c>
      <c r="AF1198" s="10">
        <v>27</v>
      </c>
      <c r="AG1198" s="10">
        <v>53.28</v>
      </c>
      <c r="AH1198" s="10">
        <v>5.73</v>
      </c>
      <c r="AI1198" s="10">
        <v>109.86</v>
      </c>
      <c r="AJ1198" s="10" t="s">
        <v>40</v>
      </c>
    </row>
    <row r="1199" spans="1:36" x14ac:dyDescent="0.25">
      <c r="A1199" s="10" t="s">
        <v>36</v>
      </c>
      <c r="B1199" s="10" t="s">
        <v>72</v>
      </c>
      <c r="C1199" s="10">
        <v>26</v>
      </c>
      <c r="D1199" s="10" t="s">
        <v>38</v>
      </c>
      <c r="E1199" s="10">
        <v>2617</v>
      </c>
      <c r="F1199" s="10" t="s">
        <v>54</v>
      </c>
      <c r="G1199" s="20">
        <v>1265232</v>
      </c>
      <c r="H1199" s="10">
        <v>296.0712125</v>
      </c>
      <c r="I1199" s="10">
        <v>32</v>
      </c>
      <c r="J1199" s="10">
        <v>224</v>
      </c>
      <c r="K1199" s="10">
        <v>392.91355299999998</v>
      </c>
      <c r="L1199" s="10">
        <v>695</v>
      </c>
      <c r="M1199" s="10">
        <v>3</v>
      </c>
      <c r="N1199" s="10">
        <v>2521</v>
      </c>
      <c r="O1199" s="10">
        <v>1191729</v>
      </c>
      <c r="P1199" s="10">
        <v>957770</v>
      </c>
      <c r="Q1199" s="10">
        <v>76599</v>
      </c>
      <c r="R1199" s="10">
        <v>0</v>
      </c>
      <c r="S1199" s="10">
        <v>0</v>
      </c>
      <c r="T1199" s="10">
        <v>136.35785999999999</v>
      </c>
      <c r="U1199" s="10">
        <v>4057.637913</v>
      </c>
      <c r="V1199" s="10">
        <v>36245</v>
      </c>
      <c r="W1199" s="10">
        <v>44267</v>
      </c>
      <c r="X1199" s="10">
        <v>50137</v>
      </c>
      <c r="Y1199" s="10">
        <v>96476</v>
      </c>
      <c r="Z1199" s="10">
        <v>194</v>
      </c>
      <c r="AA1199" s="10">
        <v>83098</v>
      </c>
      <c r="AB1199" s="10">
        <v>145045</v>
      </c>
      <c r="AC1199" s="10">
        <v>3216</v>
      </c>
      <c r="AD1199" s="10">
        <v>3528.3665000000001</v>
      </c>
      <c r="AE1199" s="10">
        <v>846382</v>
      </c>
      <c r="AF1199" s="10">
        <v>26</v>
      </c>
      <c r="AG1199" s="10">
        <v>49.49</v>
      </c>
      <c r="AH1199" s="10">
        <v>24.07</v>
      </c>
      <c r="AI1199" s="10">
        <v>106.66</v>
      </c>
      <c r="AJ1199" s="10" t="s">
        <v>40</v>
      </c>
    </row>
    <row r="1200" spans="1:36" x14ac:dyDescent="0.25">
      <c r="A1200" s="10" t="s">
        <v>36</v>
      </c>
      <c r="B1200" s="10" t="s">
        <v>72</v>
      </c>
      <c r="C1200" s="10">
        <v>26</v>
      </c>
      <c r="D1200" s="10" t="s">
        <v>38</v>
      </c>
      <c r="E1200" s="10">
        <v>2621</v>
      </c>
      <c r="F1200" s="10" t="s">
        <v>47</v>
      </c>
      <c r="G1200" s="20">
        <v>709642</v>
      </c>
      <c r="H1200" s="10">
        <v>324.86346220000001</v>
      </c>
      <c r="I1200" s="10">
        <v>33</v>
      </c>
      <c r="J1200" s="10">
        <v>236</v>
      </c>
      <c r="K1200" s="10">
        <v>678.44344039999999</v>
      </c>
      <c r="L1200" s="10">
        <v>968</v>
      </c>
      <c r="M1200" s="10">
        <v>2</v>
      </c>
      <c r="N1200" s="10">
        <v>1371</v>
      </c>
      <c r="O1200" s="10">
        <v>591731</v>
      </c>
      <c r="P1200" s="10">
        <v>529001</v>
      </c>
      <c r="Q1200" s="10">
        <v>38268</v>
      </c>
      <c r="R1200" s="10">
        <v>100</v>
      </c>
      <c r="S1200" s="10">
        <v>14</v>
      </c>
      <c r="T1200" s="10">
        <v>118.77983999999999</v>
      </c>
      <c r="U1200" s="10">
        <v>2719.5410940000002</v>
      </c>
      <c r="V1200" s="10">
        <v>17550</v>
      </c>
      <c r="W1200" s="10">
        <v>20361</v>
      </c>
      <c r="X1200" s="10">
        <v>25794</v>
      </c>
      <c r="Y1200" s="10">
        <v>43995</v>
      </c>
      <c r="Z1200" s="10">
        <v>382</v>
      </c>
      <c r="AA1200" s="10">
        <v>38117</v>
      </c>
      <c r="AB1200" s="10">
        <v>61637</v>
      </c>
      <c r="AC1200" s="10">
        <v>2339</v>
      </c>
      <c r="AD1200" s="10">
        <v>1922.317814</v>
      </c>
      <c r="AE1200" s="10">
        <v>420505</v>
      </c>
      <c r="AF1200" s="10">
        <v>25</v>
      </c>
      <c r="AG1200" s="10">
        <v>58.2</v>
      </c>
      <c r="AH1200" s="10">
        <v>10.29</v>
      </c>
      <c r="AI1200" s="10">
        <v>100.47</v>
      </c>
      <c r="AJ1200" s="10" t="s">
        <v>40</v>
      </c>
    </row>
    <row r="1201" spans="1:36" x14ac:dyDescent="0.25">
      <c r="A1201" s="10" t="s">
        <v>36</v>
      </c>
      <c r="B1201" s="10" t="s">
        <v>72</v>
      </c>
      <c r="C1201" s="10">
        <v>26</v>
      </c>
      <c r="D1201" s="10" t="s">
        <v>38</v>
      </c>
      <c r="E1201" s="10">
        <v>2622</v>
      </c>
      <c r="F1201" s="10" t="s">
        <v>63</v>
      </c>
      <c r="G1201" s="20">
        <v>691011</v>
      </c>
      <c r="H1201" s="10">
        <v>324.41570480000001</v>
      </c>
      <c r="I1201" s="10">
        <v>41</v>
      </c>
      <c r="J1201" s="10">
        <v>25</v>
      </c>
      <c r="K1201" s="10">
        <v>1190.334245</v>
      </c>
      <c r="L1201" s="10">
        <v>1748</v>
      </c>
      <c r="M1201" s="10">
        <v>34</v>
      </c>
      <c r="N1201" s="10">
        <v>4082</v>
      </c>
      <c r="O1201" s="10">
        <v>636378</v>
      </c>
      <c r="P1201" s="10">
        <v>286844</v>
      </c>
      <c r="Q1201" s="10">
        <v>17047</v>
      </c>
      <c r="R1201" s="10">
        <v>192</v>
      </c>
      <c r="S1201" s="10">
        <v>10</v>
      </c>
      <c r="T1201" s="10">
        <v>277.12864000000002</v>
      </c>
      <c r="U1201" s="10">
        <v>3531.9730589999999</v>
      </c>
      <c r="V1201" s="10">
        <v>15206</v>
      </c>
      <c r="W1201" s="10">
        <v>16077</v>
      </c>
      <c r="X1201" s="10">
        <v>27616</v>
      </c>
      <c r="Y1201" s="10">
        <v>35701</v>
      </c>
      <c r="Z1201" s="10">
        <v>54</v>
      </c>
      <c r="AA1201" s="10">
        <v>47177</v>
      </c>
      <c r="AB1201" s="10">
        <v>60237</v>
      </c>
      <c r="AC1201" s="10">
        <v>5830</v>
      </c>
      <c r="AD1201" s="10">
        <v>2064.510174</v>
      </c>
      <c r="AE1201" s="10">
        <v>212548</v>
      </c>
      <c r="AF1201" s="10">
        <v>21</v>
      </c>
      <c r="AG1201" s="10">
        <v>71.31</v>
      </c>
      <c r="AH1201" s="10">
        <v>4.07</v>
      </c>
      <c r="AI1201" s="10">
        <v>102.25</v>
      </c>
      <c r="AJ1201" s="10" t="s">
        <v>40</v>
      </c>
    </row>
    <row r="1202" spans="1:36" x14ac:dyDescent="0.25">
      <c r="A1202" s="10" t="s">
        <v>36</v>
      </c>
      <c r="B1202" s="10" t="s">
        <v>73</v>
      </c>
      <c r="C1202" s="10">
        <v>26</v>
      </c>
      <c r="D1202" s="10" t="s">
        <v>38</v>
      </c>
      <c r="E1202" s="10">
        <v>2606</v>
      </c>
      <c r="F1202" s="10" t="s">
        <v>49</v>
      </c>
      <c r="G1202" s="20">
        <v>679045</v>
      </c>
      <c r="H1202" s="10">
        <v>321.94785960000002</v>
      </c>
      <c r="I1202" s="10">
        <v>41</v>
      </c>
      <c r="J1202" s="10">
        <v>42</v>
      </c>
      <c r="K1202" s="10">
        <v>1387.4146290000001</v>
      </c>
      <c r="L1202" s="10">
        <v>2203</v>
      </c>
      <c r="M1202" s="10">
        <v>28</v>
      </c>
      <c r="N1202" s="10">
        <v>4064</v>
      </c>
      <c r="O1202" s="10">
        <v>769491</v>
      </c>
      <c r="P1202" s="10">
        <v>660247</v>
      </c>
      <c r="Q1202" s="10">
        <v>35834</v>
      </c>
      <c r="R1202" s="10">
        <v>1647</v>
      </c>
      <c r="S1202" s="10">
        <v>81</v>
      </c>
      <c r="T1202" s="10">
        <v>109.1674</v>
      </c>
      <c r="U1202" s="10">
        <v>3973.9418329999999</v>
      </c>
      <c r="V1202" s="10">
        <v>18438</v>
      </c>
      <c r="W1202" s="10">
        <v>20074</v>
      </c>
      <c r="X1202" s="10">
        <v>29551</v>
      </c>
      <c r="Y1202" s="10">
        <v>42911</v>
      </c>
      <c r="Z1202" s="10">
        <v>171</v>
      </c>
      <c r="AA1202" s="10">
        <v>47963</v>
      </c>
      <c r="AB1202" s="10">
        <v>67883</v>
      </c>
      <c r="AC1202" s="10">
        <v>6267</v>
      </c>
      <c r="AD1202" s="10">
        <v>2477.3598040000002</v>
      </c>
      <c r="AE1202" s="10">
        <v>596340</v>
      </c>
      <c r="AF1202" s="10">
        <v>20</v>
      </c>
      <c r="AG1202" s="10">
        <v>35.67</v>
      </c>
      <c r="AH1202" s="10">
        <v>16.38</v>
      </c>
      <c r="AI1202" s="10">
        <v>112.97</v>
      </c>
      <c r="AJ1202" s="10" t="s">
        <v>40</v>
      </c>
    </row>
    <row r="1203" spans="1:36" x14ac:dyDescent="0.25">
      <c r="A1203" s="10" t="s">
        <v>36</v>
      </c>
      <c r="B1203" s="10" t="s">
        <v>73</v>
      </c>
      <c r="C1203" s="10">
        <v>26</v>
      </c>
      <c r="D1203" s="10" t="s">
        <v>38</v>
      </c>
      <c r="E1203" s="10">
        <v>2607</v>
      </c>
      <c r="F1203" s="10" t="s">
        <v>58</v>
      </c>
      <c r="G1203" s="20">
        <v>1412572</v>
      </c>
      <c r="H1203" s="10">
        <v>326.8628046</v>
      </c>
      <c r="I1203" s="10">
        <v>37</v>
      </c>
      <c r="J1203" s="10">
        <v>15</v>
      </c>
      <c r="K1203" s="10">
        <v>2298.674313</v>
      </c>
      <c r="L1203" s="10">
        <v>2743</v>
      </c>
      <c r="M1203" s="10">
        <v>181</v>
      </c>
      <c r="N1203" s="10">
        <v>7320</v>
      </c>
      <c r="O1203" s="10">
        <v>1138828</v>
      </c>
      <c r="P1203" s="10">
        <v>621371</v>
      </c>
      <c r="Q1203" s="10">
        <v>60482</v>
      </c>
      <c r="R1203" s="10">
        <v>837</v>
      </c>
      <c r="S1203" s="10">
        <v>49</v>
      </c>
      <c r="T1203" s="10">
        <v>205.73103</v>
      </c>
      <c r="U1203" s="10">
        <v>6226.8104830000002</v>
      </c>
      <c r="V1203" s="10">
        <v>30547</v>
      </c>
      <c r="W1203" s="10">
        <v>32028</v>
      </c>
      <c r="X1203" s="10">
        <v>63437</v>
      </c>
      <c r="Y1203" s="10">
        <v>100239</v>
      </c>
      <c r="Z1203" s="10">
        <v>79</v>
      </c>
      <c r="AA1203" s="10">
        <v>109334</v>
      </c>
      <c r="AB1203" s="10">
        <v>163760</v>
      </c>
      <c r="AC1203" s="10">
        <v>10063</v>
      </c>
      <c r="AD1203" s="10">
        <v>3722.4051399999998</v>
      </c>
      <c r="AE1203" s="10">
        <v>712800</v>
      </c>
      <c r="AF1203" s="10">
        <v>18</v>
      </c>
      <c r="AG1203" s="10">
        <v>58.65</v>
      </c>
      <c r="AH1203" s="10">
        <v>11.73</v>
      </c>
      <c r="AI1203" s="10">
        <v>107.13</v>
      </c>
      <c r="AJ1203" s="10" t="s">
        <v>40</v>
      </c>
    </row>
    <row r="1204" spans="1:36" x14ac:dyDescent="0.25">
      <c r="A1204" s="10" t="s">
        <v>36</v>
      </c>
      <c r="B1204" s="10" t="s">
        <v>73</v>
      </c>
      <c r="C1204" s="10">
        <v>26</v>
      </c>
      <c r="D1204" s="10" t="s">
        <v>38</v>
      </c>
      <c r="E1204" s="10">
        <v>2608</v>
      </c>
      <c r="F1204" s="10" t="s">
        <v>44</v>
      </c>
      <c r="G1204" s="20">
        <v>1030047</v>
      </c>
      <c r="H1204" s="10">
        <v>335.73529059999998</v>
      </c>
      <c r="I1204" s="10">
        <v>51</v>
      </c>
      <c r="J1204" s="10">
        <v>30</v>
      </c>
      <c r="K1204" s="10">
        <v>1651.4987040000001</v>
      </c>
      <c r="L1204" s="10">
        <v>2939</v>
      </c>
      <c r="M1204" s="10">
        <v>19</v>
      </c>
      <c r="N1204" s="10">
        <v>4885</v>
      </c>
      <c r="O1204" s="10">
        <v>1051013</v>
      </c>
      <c r="P1204" s="10">
        <v>634614</v>
      </c>
      <c r="Q1204" s="10">
        <v>25764</v>
      </c>
      <c r="R1204" s="10">
        <v>11</v>
      </c>
      <c r="S1204" s="10">
        <v>11</v>
      </c>
      <c r="T1204" s="10">
        <v>126.64758</v>
      </c>
      <c r="U1204" s="10">
        <v>5306.7678340000002</v>
      </c>
      <c r="V1204" s="10">
        <v>20461</v>
      </c>
      <c r="W1204" s="10">
        <v>22071</v>
      </c>
      <c r="X1204" s="10">
        <v>30534</v>
      </c>
      <c r="Y1204" s="10">
        <v>45819</v>
      </c>
      <c r="Z1204" s="10">
        <v>527</v>
      </c>
      <c r="AA1204" s="10">
        <v>53825</v>
      </c>
      <c r="AB1204" s="10">
        <v>75397</v>
      </c>
      <c r="AC1204" s="10">
        <v>7824</v>
      </c>
      <c r="AD1204" s="10">
        <v>3528.6215499999998</v>
      </c>
      <c r="AE1204" s="10">
        <v>823680</v>
      </c>
      <c r="AF1204" s="10">
        <v>27</v>
      </c>
      <c r="AG1204" s="10">
        <v>53.45</v>
      </c>
      <c r="AH1204" s="10">
        <v>5.73</v>
      </c>
      <c r="AI1204" s="10">
        <v>109.87</v>
      </c>
      <c r="AJ1204" s="10" t="s">
        <v>40</v>
      </c>
    </row>
    <row r="1205" spans="1:36" x14ac:dyDescent="0.25">
      <c r="A1205" s="10" t="s">
        <v>36</v>
      </c>
      <c r="B1205" s="10" t="s">
        <v>73</v>
      </c>
      <c r="C1205" s="10">
        <v>26</v>
      </c>
      <c r="D1205" s="10" t="s">
        <v>38</v>
      </c>
      <c r="E1205" s="10">
        <v>2610</v>
      </c>
      <c r="F1205" s="10" t="s">
        <v>52</v>
      </c>
      <c r="G1205" s="20">
        <v>1889061</v>
      </c>
      <c r="H1205" s="10">
        <v>323.59967519999998</v>
      </c>
      <c r="I1205" s="10">
        <v>34</v>
      </c>
      <c r="J1205" s="10">
        <v>80</v>
      </c>
      <c r="K1205" s="10">
        <v>1581.4936029999999</v>
      </c>
      <c r="L1205" s="10">
        <v>2480</v>
      </c>
      <c r="M1205" s="10">
        <v>6</v>
      </c>
      <c r="N1205" s="10">
        <v>2756</v>
      </c>
      <c r="O1205" s="10">
        <v>1622018</v>
      </c>
      <c r="P1205" s="10">
        <v>1295846</v>
      </c>
      <c r="Q1205" s="10">
        <v>80051</v>
      </c>
      <c r="R1205" s="10">
        <v>239</v>
      </c>
      <c r="S1205" s="10">
        <v>19</v>
      </c>
      <c r="T1205" s="10">
        <v>218.56066000000001</v>
      </c>
      <c r="U1205" s="10">
        <v>7048.8992429999998</v>
      </c>
      <c r="V1205" s="10">
        <v>47082</v>
      </c>
      <c r="W1205" s="10">
        <v>52622</v>
      </c>
      <c r="X1205" s="10">
        <v>63119</v>
      </c>
      <c r="Y1205" s="10">
        <v>102013</v>
      </c>
      <c r="Z1205" s="10">
        <v>204</v>
      </c>
      <c r="AA1205" s="10">
        <v>88393</v>
      </c>
      <c r="AB1205" s="10">
        <v>134055</v>
      </c>
      <c r="AC1205" s="10">
        <v>5236</v>
      </c>
      <c r="AD1205" s="10">
        <v>5248.8449799999999</v>
      </c>
      <c r="AE1205" s="10">
        <v>1183533</v>
      </c>
      <c r="AF1205" s="10">
        <v>13</v>
      </c>
      <c r="AG1205" s="10">
        <v>57.33</v>
      </c>
      <c r="AH1205" s="10">
        <v>15.65</v>
      </c>
      <c r="AI1205" s="10">
        <v>103.24</v>
      </c>
      <c r="AJ1205" s="10" t="s">
        <v>40</v>
      </c>
    </row>
    <row r="1206" spans="1:36" x14ac:dyDescent="0.25">
      <c r="A1206" s="10" t="s">
        <v>36</v>
      </c>
      <c r="B1206" s="10" t="s">
        <v>73</v>
      </c>
      <c r="C1206" s="10">
        <v>26</v>
      </c>
      <c r="D1206" s="10" t="s">
        <v>38</v>
      </c>
      <c r="E1206" s="10">
        <v>2619</v>
      </c>
      <c r="F1206" s="10" t="s">
        <v>57</v>
      </c>
      <c r="G1206" s="20">
        <v>484065</v>
      </c>
      <c r="H1206" s="10">
        <v>323.1275445</v>
      </c>
      <c r="I1206" s="10">
        <v>44</v>
      </c>
      <c r="J1206" s="10">
        <v>13</v>
      </c>
      <c r="K1206" s="10">
        <v>699.96071489999997</v>
      </c>
      <c r="L1206" s="10">
        <v>2036</v>
      </c>
      <c r="M1206" s="10">
        <v>10</v>
      </c>
      <c r="N1206" s="10">
        <v>2550</v>
      </c>
      <c r="O1206" s="10">
        <v>481095</v>
      </c>
      <c r="P1206" s="10">
        <v>237600</v>
      </c>
      <c r="Q1206" s="10">
        <v>11929</v>
      </c>
      <c r="R1206" s="10">
        <v>200</v>
      </c>
      <c r="S1206" s="10">
        <v>7</v>
      </c>
      <c r="T1206" s="10">
        <v>71.262259999999998</v>
      </c>
      <c r="U1206" s="10">
        <v>2325.7734350000001</v>
      </c>
      <c r="V1206" s="10">
        <v>10810</v>
      </c>
      <c r="W1206" s="10">
        <v>11677</v>
      </c>
      <c r="X1206" s="10">
        <v>17113</v>
      </c>
      <c r="Y1206" s="10">
        <v>23857</v>
      </c>
      <c r="Z1206" s="10">
        <v>191</v>
      </c>
      <c r="AA1206" s="10">
        <v>34902</v>
      </c>
      <c r="AB1206" s="10">
        <v>46327</v>
      </c>
      <c r="AC1206" s="10">
        <v>4586</v>
      </c>
      <c r="AD1206" s="10">
        <v>1554.5504599999999</v>
      </c>
      <c r="AE1206" s="10">
        <v>404687</v>
      </c>
      <c r="AF1206" s="10">
        <v>21</v>
      </c>
      <c r="AG1206" s="10">
        <v>56.3</v>
      </c>
      <c r="AH1206" s="10">
        <v>13.13</v>
      </c>
      <c r="AI1206" s="10">
        <v>103.54</v>
      </c>
      <c r="AJ1206" s="10" t="s">
        <v>40</v>
      </c>
    </row>
    <row r="1207" spans="1:36" x14ac:dyDescent="0.25">
      <c r="A1207" s="10" t="s">
        <v>36</v>
      </c>
      <c r="B1207" s="10" t="s">
        <v>73</v>
      </c>
      <c r="C1207" s="10">
        <v>26</v>
      </c>
      <c r="D1207" s="10" t="s">
        <v>38</v>
      </c>
      <c r="E1207" s="10">
        <v>2622</v>
      </c>
      <c r="F1207" s="10" t="s">
        <v>63</v>
      </c>
      <c r="G1207" s="20">
        <v>691028</v>
      </c>
      <c r="H1207" s="10">
        <v>323.06149249999999</v>
      </c>
      <c r="I1207" s="10">
        <v>42</v>
      </c>
      <c r="J1207" s="10">
        <v>25</v>
      </c>
      <c r="K1207" s="10">
        <v>1190.334245</v>
      </c>
      <c r="L1207" s="10">
        <v>1843</v>
      </c>
      <c r="M1207" s="10">
        <v>34</v>
      </c>
      <c r="N1207" s="10">
        <v>3999</v>
      </c>
      <c r="O1207" s="10">
        <v>647484</v>
      </c>
      <c r="P1207" s="10">
        <v>289971</v>
      </c>
      <c r="Q1207" s="10">
        <v>17087</v>
      </c>
      <c r="R1207" s="10">
        <v>192</v>
      </c>
      <c r="S1207" s="10">
        <v>10</v>
      </c>
      <c r="T1207" s="10">
        <v>288.40249</v>
      </c>
      <c r="U1207" s="10">
        <v>3570.5082090000001</v>
      </c>
      <c r="V1207" s="10">
        <v>15374</v>
      </c>
      <c r="W1207" s="10">
        <v>16260</v>
      </c>
      <c r="X1207" s="10">
        <v>27711</v>
      </c>
      <c r="Y1207" s="10">
        <v>35816</v>
      </c>
      <c r="Z1207" s="10">
        <v>56</v>
      </c>
      <c r="AA1207" s="10">
        <v>47294</v>
      </c>
      <c r="AB1207" s="10">
        <v>60374</v>
      </c>
      <c r="AC1207" s="10">
        <v>5842</v>
      </c>
      <c r="AD1207" s="10">
        <v>2091.7714740000001</v>
      </c>
      <c r="AE1207" s="10">
        <v>215877</v>
      </c>
      <c r="AF1207" s="10">
        <v>21</v>
      </c>
      <c r="AG1207" s="10">
        <v>71.45</v>
      </c>
      <c r="AH1207" s="10">
        <v>4.0999999999999996</v>
      </c>
      <c r="AI1207" s="10">
        <v>102.25</v>
      </c>
      <c r="AJ1207" s="10" t="s">
        <v>40</v>
      </c>
    </row>
    <row r="1208" spans="1:36" x14ac:dyDescent="0.25">
      <c r="A1208" s="10" t="s">
        <v>36</v>
      </c>
      <c r="B1208" s="10" t="s">
        <v>73</v>
      </c>
      <c r="C1208" s="10">
        <v>26</v>
      </c>
      <c r="D1208" s="10" t="s">
        <v>38</v>
      </c>
      <c r="E1208" s="10">
        <v>2603</v>
      </c>
      <c r="F1208" s="10" t="s">
        <v>59</v>
      </c>
      <c r="G1208" s="20">
        <v>1754405</v>
      </c>
      <c r="H1208" s="10">
        <v>319.19520490000002</v>
      </c>
      <c r="I1208" s="10">
        <v>33</v>
      </c>
      <c r="J1208" s="10">
        <v>45</v>
      </c>
      <c r="K1208" s="10">
        <v>2073.3221060000001</v>
      </c>
      <c r="L1208" s="10">
        <v>3707</v>
      </c>
      <c r="M1208" s="10">
        <v>103</v>
      </c>
      <c r="N1208" s="10">
        <v>7202</v>
      </c>
      <c r="O1208" s="10">
        <v>1404435</v>
      </c>
      <c r="P1208" s="10">
        <v>1141741</v>
      </c>
      <c r="Q1208" s="10">
        <v>94671</v>
      </c>
      <c r="R1208" s="10">
        <v>459</v>
      </c>
      <c r="S1208" s="10">
        <v>72</v>
      </c>
      <c r="T1208" s="10">
        <v>217.78449000000001</v>
      </c>
      <c r="U1208" s="10">
        <v>6773.9957720000002</v>
      </c>
      <c r="V1208" s="10">
        <v>42235</v>
      </c>
      <c r="W1208" s="10">
        <v>51555</v>
      </c>
      <c r="X1208" s="10">
        <v>72810</v>
      </c>
      <c r="Y1208" s="10">
        <v>116840</v>
      </c>
      <c r="Z1208" s="10">
        <v>123</v>
      </c>
      <c r="AA1208" s="10">
        <v>125041</v>
      </c>
      <c r="AB1208" s="10">
        <v>190870</v>
      </c>
      <c r="AC1208" s="10">
        <v>10909</v>
      </c>
      <c r="AD1208" s="10">
        <v>4482.8891750000003</v>
      </c>
      <c r="AE1208" s="10">
        <v>778760</v>
      </c>
      <c r="AF1208" s="10">
        <v>21</v>
      </c>
      <c r="AG1208" s="10">
        <v>70.819999999999993</v>
      </c>
      <c r="AH1208" s="10">
        <v>5.52</v>
      </c>
      <c r="AI1208" s="10">
        <v>112.52</v>
      </c>
      <c r="AJ1208" s="10" t="s">
        <v>40</v>
      </c>
    </row>
    <row r="1209" spans="1:36" x14ac:dyDescent="0.25">
      <c r="A1209" s="10" t="s">
        <v>36</v>
      </c>
      <c r="B1209" s="10" t="s">
        <v>73</v>
      </c>
      <c r="C1209" s="10">
        <v>26</v>
      </c>
      <c r="D1209" s="10" t="s">
        <v>38</v>
      </c>
      <c r="E1209" s="10">
        <v>2615</v>
      </c>
      <c r="F1209" s="10" t="s">
        <v>50</v>
      </c>
      <c r="G1209" s="20">
        <v>1260876</v>
      </c>
      <c r="H1209" s="10">
        <v>322.90246020000001</v>
      </c>
      <c r="I1209" s="10">
        <v>28</v>
      </c>
      <c r="J1209" s="10">
        <v>43</v>
      </c>
      <c r="K1209" s="10">
        <v>524.79721519999998</v>
      </c>
      <c r="L1209" s="10">
        <v>1794</v>
      </c>
      <c r="M1209" s="10">
        <v>4</v>
      </c>
      <c r="N1209" s="10">
        <v>3163</v>
      </c>
      <c r="O1209" s="10">
        <v>992276</v>
      </c>
      <c r="P1209" s="10">
        <v>903887</v>
      </c>
      <c r="Q1209" s="10">
        <v>88484</v>
      </c>
      <c r="R1209" s="10">
        <v>75</v>
      </c>
      <c r="S1209" s="10">
        <v>15</v>
      </c>
      <c r="T1209" s="10">
        <v>163.30323999999999</v>
      </c>
      <c r="U1209" s="10">
        <v>3892.1840710000001</v>
      </c>
      <c r="V1209" s="10">
        <v>35302</v>
      </c>
      <c r="W1209" s="10">
        <v>41208</v>
      </c>
      <c r="X1209" s="10">
        <v>57156</v>
      </c>
      <c r="Y1209" s="10">
        <v>98011</v>
      </c>
      <c r="Z1209" s="10">
        <v>56</v>
      </c>
      <c r="AA1209" s="10">
        <v>91455</v>
      </c>
      <c r="AB1209" s="10">
        <v>148593</v>
      </c>
      <c r="AC1209" s="10">
        <v>4957</v>
      </c>
      <c r="AD1209" s="10">
        <v>3204.0836159999999</v>
      </c>
      <c r="AE1209" s="10">
        <v>706206</v>
      </c>
      <c r="AF1209" s="10">
        <v>9</v>
      </c>
      <c r="AG1209" s="10">
        <v>60.71</v>
      </c>
      <c r="AH1209" s="10">
        <v>26.72</v>
      </c>
      <c r="AI1209" s="10">
        <v>110.51</v>
      </c>
      <c r="AJ1209" s="10" t="s">
        <v>40</v>
      </c>
    </row>
    <row r="1210" spans="1:36" x14ac:dyDescent="0.25">
      <c r="A1210" s="10" t="s">
        <v>36</v>
      </c>
      <c r="B1210" s="10" t="s">
        <v>73</v>
      </c>
      <c r="C1210" s="10">
        <v>26</v>
      </c>
      <c r="D1210" s="10" t="s">
        <v>38</v>
      </c>
      <c r="E1210" s="10">
        <v>2618</v>
      </c>
      <c r="F1210" s="10" t="s">
        <v>55</v>
      </c>
      <c r="G1210" s="20">
        <v>1920732</v>
      </c>
      <c r="H1210" s="10">
        <v>322.6870346</v>
      </c>
      <c r="I1210" s="10">
        <v>60</v>
      </c>
      <c r="J1210" s="10">
        <v>165</v>
      </c>
      <c r="K1210" s="10">
        <v>316.15569440000002</v>
      </c>
      <c r="L1210" s="10">
        <v>2718</v>
      </c>
      <c r="M1210" s="10">
        <v>1</v>
      </c>
      <c r="N1210" s="10">
        <v>3313</v>
      </c>
      <c r="O1210" s="10">
        <v>1671091</v>
      </c>
      <c r="P1210" s="10">
        <v>1265399</v>
      </c>
      <c r="Q1210" s="10">
        <v>42749</v>
      </c>
      <c r="R1210" s="10">
        <v>0</v>
      </c>
      <c r="S1210" s="10">
        <v>0</v>
      </c>
      <c r="T1210" s="10">
        <v>183.58517000000001</v>
      </c>
      <c r="U1210" s="10">
        <v>5892.1348580000003</v>
      </c>
      <c r="V1210" s="10">
        <v>27700</v>
      </c>
      <c r="W1210" s="10">
        <v>30334</v>
      </c>
      <c r="X1210" s="10">
        <v>35909</v>
      </c>
      <c r="Y1210" s="10">
        <v>56634</v>
      </c>
      <c r="Z1210" s="10">
        <v>2629</v>
      </c>
      <c r="AA1210" s="10">
        <v>53764</v>
      </c>
      <c r="AB1210" s="10">
        <v>79280</v>
      </c>
      <c r="AC1210" s="10">
        <v>6031</v>
      </c>
      <c r="AD1210" s="10">
        <v>5392.393994</v>
      </c>
      <c r="AE1210" s="10">
        <v>1354441</v>
      </c>
      <c r="AF1210" s="10">
        <v>28</v>
      </c>
      <c r="AG1210" s="10">
        <v>32.909999999999997</v>
      </c>
      <c r="AH1210" s="10">
        <v>46.3</v>
      </c>
      <c r="AI1210" s="10">
        <v>100.01</v>
      </c>
      <c r="AJ1210" s="10" t="s">
        <v>40</v>
      </c>
    </row>
    <row r="1211" spans="1:36" x14ac:dyDescent="0.25">
      <c r="A1211" s="10" t="s">
        <v>36</v>
      </c>
      <c r="B1211" s="10" t="s">
        <v>73</v>
      </c>
      <c r="C1211" s="10">
        <v>26</v>
      </c>
      <c r="D1211" s="10" t="s">
        <v>38</v>
      </c>
      <c r="E1211" s="10">
        <v>2621</v>
      </c>
      <c r="F1211" s="10" t="s">
        <v>47</v>
      </c>
      <c r="G1211" s="20">
        <v>709647</v>
      </c>
      <c r="H1211" s="10">
        <v>325.015692</v>
      </c>
      <c r="I1211" s="10">
        <v>33</v>
      </c>
      <c r="J1211" s="10">
        <v>236</v>
      </c>
      <c r="K1211" s="10">
        <v>678.44344039999999</v>
      </c>
      <c r="L1211" s="10">
        <v>968</v>
      </c>
      <c r="M1211" s="10">
        <v>2</v>
      </c>
      <c r="N1211" s="10">
        <v>1375</v>
      </c>
      <c r="O1211" s="10">
        <v>592937</v>
      </c>
      <c r="P1211" s="10">
        <v>530070</v>
      </c>
      <c r="Q1211" s="10">
        <v>38272</v>
      </c>
      <c r="R1211" s="10">
        <v>100</v>
      </c>
      <c r="S1211" s="10">
        <v>14</v>
      </c>
      <c r="T1211" s="10">
        <v>118.77983999999999</v>
      </c>
      <c r="U1211" s="10">
        <v>2724.361574</v>
      </c>
      <c r="V1211" s="10">
        <v>17559</v>
      </c>
      <c r="W1211" s="10">
        <v>20372</v>
      </c>
      <c r="X1211" s="10">
        <v>25795</v>
      </c>
      <c r="Y1211" s="10">
        <v>43999</v>
      </c>
      <c r="Z1211" s="10">
        <v>382</v>
      </c>
      <c r="AA1211" s="10">
        <v>38131</v>
      </c>
      <c r="AB1211" s="10">
        <v>61662</v>
      </c>
      <c r="AC1211" s="10">
        <v>2343</v>
      </c>
      <c r="AD1211" s="10">
        <v>1927.1382940000001</v>
      </c>
      <c r="AE1211" s="10">
        <v>421303</v>
      </c>
      <c r="AF1211" s="10">
        <v>25</v>
      </c>
      <c r="AG1211" s="10">
        <v>58.17</v>
      </c>
      <c r="AH1211" s="10">
        <v>10.38</v>
      </c>
      <c r="AI1211" s="10">
        <v>100.47</v>
      </c>
      <c r="AJ1211" s="10" t="s">
        <v>40</v>
      </c>
    </row>
    <row r="1212" spans="1:36" x14ac:dyDescent="0.25">
      <c r="A1212" s="10" t="s">
        <v>36</v>
      </c>
      <c r="B1212" s="10" t="s">
        <v>73</v>
      </c>
      <c r="C1212" s="10">
        <v>26</v>
      </c>
      <c r="D1212" s="10" t="s">
        <v>38</v>
      </c>
      <c r="E1212" s="10">
        <v>2602</v>
      </c>
      <c r="F1212" s="10" t="s">
        <v>41</v>
      </c>
      <c r="G1212" s="20">
        <v>1097200</v>
      </c>
      <c r="H1212" s="10">
        <v>320.68806890000002</v>
      </c>
      <c r="I1212" s="10">
        <v>35</v>
      </c>
      <c r="J1212" s="10">
        <v>168</v>
      </c>
      <c r="K1212" s="10">
        <v>1497.446025</v>
      </c>
      <c r="L1212" s="10">
        <v>5336</v>
      </c>
      <c r="M1212" s="10">
        <v>42</v>
      </c>
      <c r="N1212" s="10">
        <v>5887</v>
      </c>
      <c r="O1212" s="10">
        <v>1351140</v>
      </c>
      <c r="P1212" s="10">
        <v>1047835</v>
      </c>
      <c r="Q1212" s="10">
        <v>62958</v>
      </c>
      <c r="R1212" s="10">
        <v>1004</v>
      </c>
      <c r="S1212" s="10">
        <v>53</v>
      </c>
      <c r="T1212" s="10">
        <v>229.46378999999999</v>
      </c>
      <c r="U1212" s="10">
        <v>6059.8545889999996</v>
      </c>
      <c r="V1212" s="10">
        <v>37762</v>
      </c>
      <c r="W1212" s="10">
        <v>40467</v>
      </c>
      <c r="X1212" s="10">
        <v>65539</v>
      </c>
      <c r="Y1212" s="10">
        <v>83771</v>
      </c>
      <c r="Z1212" s="10">
        <v>159</v>
      </c>
      <c r="AA1212" s="10">
        <v>111382</v>
      </c>
      <c r="AB1212" s="10">
        <v>137778</v>
      </c>
      <c r="AC1212" s="10">
        <v>11223</v>
      </c>
      <c r="AD1212" s="10">
        <v>4332.9447739999996</v>
      </c>
      <c r="AE1212" s="10">
        <v>805829</v>
      </c>
      <c r="AF1212" s="10">
        <v>20</v>
      </c>
      <c r="AG1212" s="10">
        <v>47.8</v>
      </c>
      <c r="AH1212" s="10">
        <v>3.7</v>
      </c>
      <c r="AI1212" s="10">
        <v>104.25</v>
      </c>
      <c r="AJ1212" s="10" t="s">
        <v>40</v>
      </c>
    </row>
    <row r="1213" spans="1:36" x14ac:dyDescent="0.25">
      <c r="A1213" s="10" t="s">
        <v>36</v>
      </c>
      <c r="B1213" s="10" t="s">
        <v>73</v>
      </c>
      <c r="C1213" s="10">
        <v>26</v>
      </c>
      <c r="D1213" s="10" t="s">
        <v>38</v>
      </c>
      <c r="E1213" s="10">
        <v>2605</v>
      </c>
      <c r="F1213" s="10" t="s">
        <v>43</v>
      </c>
      <c r="G1213" s="20">
        <v>591549</v>
      </c>
      <c r="H1213" s="10">
        <v>325.7974208</v>
      </c>
      <c r="I1213" s="10">
        <v>39</v>
      </c>
      <c r="J1213" s="10">
        <v>23</v>
      </c>
      <c r="K1213" s="10">
        <v>1665.7679929999999</v>
      </c>
      <c r="L1213" s="10">
        <v>2404</v>
      </c>
      <c r="M1213" s="10">
        <v>51</v>
      </c>
      <c r="N1213" s="10">
        <v>4147</v>
      </c>
      <c r="O1213" s="10">
        <v>861668</v>
      </c>
      <c r="P1213" s="10">
        <v>812590</v>
      </c>
      <c r="Q1213" s="10">
        <v>47549</v>
      </c>
      <c r="R1213" s="10">
        <v>250</v>
      </c>
      <c r="S1213" s="10">
        <v>9</v>
      </c>
      <c r="T1213" s="10">
        <v>154.2911</v>
      </c>
      <c r="U1213" s="10">
        <v>4627.3512129999999</v>
      </c>
      <c r="V1213" s="10">
        <v>21597</v>
      </c>
      <c r="W1213" s="10">
        <v>22923</v>
      </c>
      <c r="X1213" s="10">
        <v>38463</v>
      </c>
      <c r="Y1213" s="10">
        <v>52272</v>
      </c>
      <c r="Z1213" s="10">
        <v>41</v>
      </c>
      <c r="AA1213" s="10">
        <v>75410</v>
      </c>
      <c r="AB1213" s="10">
        <v>100277</v>
      </c>
      <c r="AC1213" s="10">
        <v>6551</v>
      </c>
      <c r="AD1213" s="10">
        <v>2807.2921200000001</v>
      </c>
      <c r="AE1213" s="10">
        <v>666970</v>
      </c>
      <c r="AF1213" s="10">
        <v>28</v>
      </c>
      <c r="AG1213" s="10">
        <v>81.459999999999994</v>
      </c>
      <c r="AH1213" s="10">
        <v>8.06</v>
      </c>
      <c r="AI1213" s="10">
        <v>103.49</v>
      </c>
      <c r="AJ1213" s="10" t="s">
        <v>40</v>
      </c>
    </row>
    <row r="1214" spans="1:36" x14ac:dyDescent="0.25">
      <c r="A1214" s="10" t="s">
        <v>36</v>
      </c>
      <c r="B1214" s="10" t="s">
        <v>73</v>
      </c>
      <c r="C1214" s="10">
        <v>26</v>
      </c>
      <c r="D1214" s="10" t="s">
        <v>38</v>
      </c>
      <c r="E1214" s="10">
        <v>2607</v>
      </c>
      <c r="F1214" s="10" t="s">
        <v>58</v>
      </c>
      <c r="G1214" s="20">
        <v>1412572</v>
      </c>
      <c r="H1214" s="10">
        <v>328.68285350000002</v>
      </c>
      <c r="I1214" s="10">
        <v>37</v>
      </c>
      <c r="J1214" s="10">
        <v>15</v>
      </c>
      <c r="K1214" s="10">
        <v>2296.4342799999999</v>
      </c>
      <c r="L1214" s="10">
        <v>2717</v>
      </c>
      <c r="M1214" s="10">
        <v>182</v>
      </c>
      <c r="N1214" s="10">
        <v>7307</v>
      </c>
      <c r="O1214" s="10">
        <v>1125480</v>
      </c>
      <c r="P1214" s="10">
        <v>612644</v>
      </c>
      <c r="Q1214" s="10">
        <v>60405</v>
      </c>
      <c r="R1214" s="10">
        <v>837</v>
      </c>
      <c r="S1214" s="10">
        <v>49</v>
      </c>
      <c r="T1214" s="10">
        <v>205.73103</v>
      </c>
      <c r="U1214" s="10">
        <v>6201.4250899999997</v>
      </c>
      <c r="V1214" s="10">
        <v>30232</v>
      </c>
      <c r="W1214" s="10">
        <v>31686</v>
      </c>
      <c r="X1214" s="10">
        <v>63372</v>
      </c>
      <c r="Y1214" s="10">
        <v>100123</v>
      </c>
      <c r="Z1214" s="10">
        <v>79</v>
      </c>
      <c r="AA1214" s="10">
        <v>109293</v>
      </c>
      <c r="AB1214" s="10">
        <v>163706</v>
      </c>
      <c r="AC1214" s="10">
        <v>10024</v>
      </c>
      <c r="AD1214" s="10">
        <v>3699.2597799999999</v>
      </c>
      <c r="AE1214" s="10">
        <v>704108</v>
      </c>
      <c r="AF1214" s="10">
        <v>18</v>
      </c>
      <c r="AG1214" s="10">
        <v>58.84</v>
      </c>
      <c r="AH1214" s="10">
        <v>11.43</v>
      </c>
      <c r="AI1214" s="10">
        <v>106.95</v>
      </c>
      <c r="AJ1214" s="10" t="s">
        <v>40</v>
      </c>
    </row>
    <row r="1215" spans="1:36" x14ac:dyDescent="0.25">
      <c r="A1215" s="10" t="s">
        <v>36</v>
      </c>
      <c r="B1215" s="10" t="s">
        <v>73</v>
      </c>
      <c r="C1215" s="10">
        <v>26</v>
      </c>
      <c r="D1215" s="10" t="s">
        <v>38</v>
      </c>
      <c r="E1215" s="10">
        <v>2611</v>
      </c>
      <c r="F1215" s="10" t="s">
        <v>46</v>
      </c>
      <c r="G1215" s="20">
        <v>1612032</v>
      </c>
      <c r="H1215" s="10">
        <v>323.81785559999997</v>
      </c>
      <c r="I1215" s="10">
        <v>31</v>
      </c>
      <c r="J1215" s="10">
        <v>901</v>
      </c>
      <c r="K1215" s="10">
        <v>508.01026289999999</v>
      </c>
      <c r="L1215" s="10">
        <v>1665</v>
      </c>
      <c r="M1215" s="10">
        <v>3</v>
      </c>
      <c r="N1215" s="10">
        <v>3179</v>
      </c>
      <c r="O1215" s="10">
        <v>1547013</v>
      </c>
      <c r="P1215" s="10">
        <v>1254478</v>
      </c>
      <c r="Q1215" s="10">
        <v>97994</v>
      </c>
      <c r="R1215" s="10">
        <v>29</v>
      </c>
      <c r="S1215" s="10">
        <v>5</v>
      </c>
      <c r="T1215" s="10">
        <v>210.66290000000001</v>
      </c>
      <c r="U1215" s="10">
        <v>5728.1774850000002</v>
      </c>
      <c r="V1215" s="10">
        <v>49814</v>
      </c>
      <c r="W1215" s="10">
        <v>60345</v>
      </c>
      <c r="X1215" s="10">
        <v>67032</v>
      </c>
      <c r="Y1215" s="10">
        <v>121350</v>
      </c>
      <c r="Z1215" s="10">
        <v>662</v>
      </c>
      <c r="AA1215" s="10">
        <v>100630</v>
      </c>
      <c r="AB1215" s="10">
        <v>167977</v>
      </c>
      <c r="AC1215" s="10">
        <v>4844</v>
      </c>
      <c r="AD1215" s="10">
        <v>5009.5043219999998</v>
      </c>
      <c r="AE1215" s="10">
        <v>1131480</v>
      </c>
      <c r="AF1215" s="10">
        <v>10</v>
      </c>
      <c r="AG1215" s="10">
        <v>66.06</v>
      </c>
      <c r="AH1215" s="10">
        <v>11.96</v>
      </c>
      <c r="AI1215" s="10">
        <v>101.19</v>
      </c>
      <c r="AJ1215" s="10" t="s">
        <v>40</v>
      </c>
    </row>
    <row r="1216" spans="1:36" x14ac:dyDescent="0.25">
      <c r="A1216" s="10" t="s">
        <v>36</v>
      </c>
      <c r="B1216" s="10" t="s">
        <v>73</v>
      </c>
      <c r="C1216" s="10">
        <v>26</v>
      </c>
      <c r="D1216" s="10" t="s">
        <v>38</v>
      </c>
      <c r="E1216" s="10">
        <v>2612</v>
      </c>
      <c r="F1216" s="10" t="s">
        <v>60</v>
      </c>
      <c r="G1216" s="20">
        <v>1002417</v>
      </c>
      <c r="H1216" s="10">
        <v>327.35527999999999</v>
      </c>
      <c r="I1216" s="10">
        <v>33</v>
      </c>
      <c r="J1216" s="10">
        <v>94</v>
      </c>
      <c r="K1216" s="10">
        <v>793.03174899999999</v>
      </c>
      <c r="L1216" s="10">
        <v>1262</v>
      </c>
      <c r="M1216" s="10">
        <v>1</v>
      </c>
      <c r="N1216" s="10">
        <v>1630</v>
      </c>
      <c r="O1216" s="10">
        <v>928189</v>
      </c>
      <c r="P1216" s="10">
        <v>746210</v>
      </c>
      <c r="Q1216" s="10">
        <v>59756</v>
      </c>
      <c r="R1216" s="10">
        <v>52</v>
      </c>
      <c r="S1216" s="10">
        <v>4</v>
      </c>
      <c r="T1216" s="10">
        <v>137.02497</v>
      </c>
      <c r="U1216" s="10">
        <v>3968.5324190000001</v>
      </c>
      <c r="V1216" s="10">
        <v>27955</v>
      </c>
      <c r="W1216" s="10">
        <v>36829</v>
      </c>
      <c r="X1216" s="10">
        <v>40015</v>
      </c>
      <c r="Y1216" s="10">
        <v>75153</v>
      </c>
      <c r="Z1216" s="10">
        <v>26</v>
      </c>
      <c r="AA1216" s="10">
        <v>53555</v>
      </c>
      <c r="AB1216" s="10">
        <v>95250</v>
      </c>
      <c r="AC1216" s="10">
        <v>2892</v>
      </c>
      <c r="AD1216" s="10">
        <v>3038.4757</v>
      </c>
      <c r="AE1216" s="10">
        <v>618066</v>
      </c>
      <c r="AF1216" s="10">
        <v>10</v>
      </c>
      <c r="AG1216" s="10">
        <v>75.489999999999995</v>
      </c>
      <c r="AH1216" s="10">
        <v>3.22</v>
      </c>
      <c r="AI1216" s="10">
        <v>100.47</v>
      </c>
      <c r="AJ1216" s="10" t="s">
        <v>40</v>
      </c>
    </row>
    <row r="1217" spans="1:36" x14ac:dyDescent="0.25">
      <c r="A1217" s="10" t="s">
        <v>36</v>
      </c>
      <c r="B1217" s="10" t="s">
        <v>73</v>
      </c>
      <c r="C1217" s="10">
        <v>26</v>
      </c>
      <c r="D1217" s="10" t="s">
        <v>38</v>
      </c>
      <c r="E1217" s="10">
        <v>2602</v>
      </c>
      <c r="F1217" s="10" t="s">
        <v>41</v>
      </c>
      <c r="G1217" s="20">
        <v>1097200</v>
      </c>
      <c r="H1217" s="10">
        <v>321.10699840000001</v>
      </c>
      <c r="I1217" s="10">
        <v>35</v>
      </c>
      <c r="J1217" s="10">
        <v>179</v>
      </c>
      <c r="K1217" s="10">
        <v>1519.3295009999999</v>
      </c>
      <c r="L1217" s="10">
        <v>5476</v>
      </c>
      <c r="M1217" s="10">
        <v>40</v>
      </c>
      <c r="N1217" s="10">
        <v>5862</v>
      </c>
      <c r="O1217" s="10">
        <v>1367304</v>
      </c>
      <c r="P1217" s="10">
        <v>1059710</v>
      </c>
      <c r="Q1217" s="10">
        <v>63172</v>
      </c>
      <c r="R1217" s="10">
        <v>1014</v>
      </c>
      <c r="S1217" s="10">
        <v>53</v>
      </c>
      <c r="T1217" s="10">
        <v>229.46378999999999</v>
      </c>
      <c r="U1217" s="10">
        <v>6139.3021250000002</v>
      </c>
      <c r="V1217" s="10">
        <v>38113</v>
      </c>
      <c r="W1217" s="10">
        <v>40853</v>
      </c>
      <c r="X1217" s="10">
        <v>65835</v>
      </c>
      <c r="Y1217" s="10">
        <v>84109</v>
      </c>
      <c r="Z1217" s="10">
        <v>161</v>
      </c>
      <c r="AA1217" s="10">
        <v>111697</v>
      </c>
      <c r="AB1217" s="10">
        <v>138115</v>
      </c>
      <c r="AC1217" s="10">
        <v>11338</v>
      </c>
      <c r="AD1217" s="10">
        <v>4390.5088340000002</v>
      </c>
      <c r="AE1217" s="10">
        <v>814907</v>
      </c>
      <c r="AF1217" s="10">
        <v>20</v>
      </c>
      <c r="AG1217" s="10">
        <v>47.65</v>
      </c>
      <c r="AH1217" s="10">
        <v>3.7</v>
      </c>
      <c r="AI1217" s="10">
        <v>104.2</v>
      </c>
      <c r="AJ1217" s="10" t="s">
        <v>40</v>
      </c>
    </row>
    <row r="1218" spans="1:36" x14ac:dyDescent="0.25">
      <c r="A1218" s="10" t="s">
        <v>36</v>
      </c>
      <c r="B1218" s="10" t="s">
        <v>73</v>
      </c>
      <c r="C1218" s="10">
        <v>26</v>
      </c>
      <c r="D1218" s="10" t="s">
        <v>38</v>
      </c>
      <c r="E1218" s="10">
        <v>2608</v>
      </c>
      <c r="F1218" s="10" t="s">
        <v>44</v>
      </c>
      <c r="G1218" s="20">
        <v>1030047</v>
      </c>
      <c r="H1218" s="10">
        <v>334.87863399999998</v>
      </c>
      <c r="I1218" s="10">
        <v>51</v>
      </c>
      <c r="J1218" s="10">
        <v>30</v>
      </c>
      <c r="K1218" s="10">
        <v>1651.4987040000001</v>
      </c>
      <c r="L1218" s="10">
        <v>2939</v>
      </c>
      <c r="M1218" s="10">
        <v>19</v>
      </c>
      <c r="N1218" s="10">
        <v>4894</v>
      </c>
      <c r="O1218" s="10">
        <v>1056012</v>
      </c>
      <c r="P1218" s="10">
        <v>637581</v>
      </c>
      <c r="Q1218" s="10">
        <v>25779</v>
      </c>
      <c r="R1218" s="10">
        <v>11</v>
      </c>
      <c r="S1218" s="10">
        <v>11</v>
      </c>
      <c r="T1218" s="10">
        <v>126.64758</v>
      </c>
      <c r="U1218" s="10">
        <v>5314.504844</v>
      </c>
      <c r="V1218" s="10">
        <v>20488</v>
      </c>
      <c r="W1218" s="10">
        <v>22105</v>
      </c>
      <c r="X1218" s="10">
        <v>30546</v>
      </c>
      <c r="Y1218" s="10">
        <v>45841</v>
      </c>
      <c r="Z1218" s="10">
        <v>535</v>
      </c>
      <c r="AA1218" s="10">
        <v>53881</v>
      </c>
      <c r="AB1218" s="10">
        <v>75470</v>
      </c>
      <c r="AC1218" s="10">
        <v>7833</v>
      </c>
      <c r="AD1218" s="10">
        <v>3536.3585600000001</v>
      </c>
      <c r="AE1218" s="10">
        <v>827577</v>
      </c>
      <c r="AF1218" s="10">
        <v>27</v>
      </c>
      <c r="AG1218" s="10">
        <v>53.46</v>
      </c>
      <c r="AH1218" s="10">
        <v>5.71</v>
      </c>
      <c r="AI1218" s="10">
        <v>109.84</v>
      </c>
      <c r="AJ1218" s="10" t="s">
        <v>40</v>
      </c>
    </row>
    <row r="1219" spans="1:36" x14ac:dyDescent="0.25">
      <c r="A1219" s="10" t="s">
        <v>36</v>
      </c>
      <c r="B1219" s="10" t="s">
        <v>73</v>
      </c>
      <c r="C1219" s="10">
        <v>26</v>
      </c>
      <c r="D1219" s="10" t="s">
        <v>38</v>
      </c>
      <c r="E1219" s="10">
        <v>2612</v>
      </c>
      <c r="F1219" s="10" t="s">
        <v>60</v>
      </c>
      <c r="G1219" s="20">
        <v>1002417</v>
      </c>
      <c r="H1219" s="10">
        <v>325.21258319999998</v>
      </c>
      <c r="I1219" s="10">
        <v>33</v>
      </c>
      <c r="J1219" s="10">
        <v>94</v>
      </c>
      <c r="K1219" s="10">
        <v>822.29891420000001</v>
      </c>
      <c r="L1219" s="10">
        <v>1265</v>
      </c>
      <c r="M1219" s="10">
        <v>1</v>
      </c>
      <c r="N1219" s="10">
        <v>1646</v>
      </c>
      <c r="O1219" s="10">
        <v>939764</v>
      </c>
      <c r="P1219" s="10">
        <v>755814</v>
      </c>
      <c r="Q1219" s="10">
        <v>59812</v>
      </c>
      <c r="R1219" s="10">
        <v>52</v>
      </c>
      <c r="S1219" s="10">
        <v>4</v>
      </c>
      <c r="T1219" s="10">
        <v>137.02497</v>
      </c>
      <c r="U1219" s="10">
        <v>4015.5546639999998</v>
      </c>
      <c r="V1219" s="10">
        <v>28052</v>
      </c>
      <c r="W1219" s="10">
        <v>37030</v>
      </c>
      <c r="X1219" s="10">
        <v>40054</v>
      </c>
      <c r="Y1219" s="10">
        <v>75229</v>
      </c>
      <c r="Z1219" s="10">
        <v>28</v>
      </c>
      <c r="AA1219" s="10">
        <v>53586</v>
      </c>
      <c r="AB1219" s="10">
        <v>95317</v>
      </c>
      <c r="AC1219" s="10">
        <v>2911</v>
      </c>
      <c r="AD1219" s="10">
        <v>3056.2307799999999</v>
      </c>
      <c r="AE1219" s="10">
        <v>625544</v>
      </c>
      <c r="AF1219" s="10">
        <v>10</v>
      </c>
      <c r="AG1219" s="10">
        <v>75.19</v>
      </c>
      <c r="AH1219" s="10">
        <v>3.2</v>
      </c>
      <c r="AI1219" s="10">
        <v>100.47</v>
      </c>
      <c r="AJ1219" s="10" t="s">
        <v>40</v>
      </c>
    </row>
    <row r="1220" spans="1:36" x14ac:dyDescent="0.25">
      <c r="A1220" s="10" t="s">
        <v>36</v>
      </c>
      <c r="B1220" s="10" t="s">
        <v>73</v>
      </c>
      <c r="C1220" s="10">
        <v>26</v>
      </c>
      <c r="D1220" s="10" t="s">
        <v>38</v>
      </c>
      <c r="E1220" s="10">
        <v>2614</v>
      </c>
      <c r="F1220" s="10" t="s">
        <v>45</v>
      </c>
      <c r="G1220" s="20">
        <v>1090089</v>
      </c>
      <c r="H1220" s="10">
        <v>324.3167085</v>
      </c>
      <c r="I1220" s="10">
        <v>53</v>
      </c>
      <c r="J1220" s="10">
        <v>35</v>
      </c>
      <c r="K1220" s="10">
        <v>1059.1277560000001</v>
      </c>
      <c r="L1220" s="10">
        <v>2255</v>
      </c>
      <c r="M1220" s="10">
        <v>2</v>
      </c>
      <c r="N1220" s="10">
        <v>2574</v>
      </c>
      <c r="O1220" s="10">
        <v>1317423</v>
      </c>
      <c r="P1220" s="10">
        <v>927022</v>
      </c>
      <c r="Q1220" s="10">
        <v>30811</v>
      </c>
      <c r="R1220" s="10">
        <v>72</v>
      </c>
      <c r="S1220" s="10">
        <v>4</v>
      </c>
      <c r="T1220" s="10">
        <v>102.07275</v>
      </c>
      <c r="U1220" s="10">
        <v>5433.8234160000002</v>
      </c>
      <c r="V1220" s="10">
        <v>24663</v>
      </c>
      <c r="W1220" s="10">
        <v>26541</v>
      </c>
      <c r="X1220" s="10">
        <v>34125</v>
      </c>
      <c r="Y1220" s="10">
        <v>46342</v>
      </c>
      <c r="Z1220" s="10">
        <v>759</v>
      </c>
      <c r="AA1220" s="10">
        <v>50667</v>
      </c>
      <c r="AB1220" s="10">
        <v>66096</v>
      </c>
      <c r="AC1220" s="10">
        <v>4829</v>
      </c>
      <c r="AD1220" s="10">
        <v>4272.62291</v>
      </c>
      <c r="AE1220" s="10">
        <v>989382</v>
      </c>
      <c r="AF1220" s="10">
        <v>23</v>
      </c>
      <c r="AG1220" s="10">
        <v>58.43</v>
      </c>
      <c r="AH1220" s="10">
        <v>29.84</v>
      </c>
      <c r="AI1220" s="10">
        <v>100</v>
      </c>
      <c r="AJ1220" s="10" t="s">
        <v>40</v>
      </c>
    </row>
    <row r="1221" spans="1:36" x14ac:dyDescent="0.25">
      <c r="A1221" s="10" t="s">
        <v>36</v>
      </c>
      <c r="B1221" s="10" t="s">
        <v>73</v>
      </c>
      <c r="C1221" s="10">
        <v>26</v>
      </c>
      <c r="D1221" s="10" t="s">
        <v>38</v>
      </c>
      <c r="E1221" s="10">
        <v>2617</v>
      </c>
      <c r="F1221" s="10" t="s">
        <v>54</v>
      </c>
      <c r="G1221" s="20">
        <v>1265244</v>
      </c>
      <c r="H1221" s="10">
        <v>295.32271759999998</v>
      </c>
      <c r="I1221" s="10">
        <v>33</v>
      </c>
      <c r="J1221" s="10">
        <v>225</v>
      </c>
      <c r="K1221" s="10">
        <v>393.68234419999999</v>
      </c>
      <c r="L1221" s="10">
        <v>698</v>
      </c>
      <c r="M1221" s="10">
        <v>3</v>
      </c>
      <c r="N1221" s="10">
        <v>2636</v>
      </c>
      <c r="O1221" s="10">
        <v>1216665</v>
      </c>
      <c r="P1221" s="10">
        <v>977705</v>
      </c>
      <c r="Q1221" s="10">
        <v>76693</v>
      </c>
      <c r="R1221" s="10">
        <v>0</v>
      </c>
      <c r="S1221" s="10">
        <v>0</v>
      </c>
      <c r="T1221" s="10">
        <v>136.35785999999999</v>
      </c>
      <c r="U1221" s="10">
        <v>4123.1283469999998</v>
      </c>
      <c r="V1221" s="10">
        <v>36483</v>
      </c>
      <c r="W1221" s="10">
        <v>44661</v>
      </c>
      <c r="X1221" s="10">
        <v>50209</v>
      </c>
      <c r="Y1221" s="10">
        <v>96612</v>
      </c>
      <c r="Z1221" s="10">
        <v>210</v>
      </c>
      <c r="AA1221" s="10">
        <v>83199</v>
      </c>
      <c r="AB1221" s="10">
        <v>145232</v>
      </c>
      <c r="AC1221" s="10">
        <v>3334</v>
      </c>
      <c r="AD1221" s="10">
        <v>3593.0881420000001</v>
      </c>
      <c r="AE1221" s="10">
        <v>863477</v>
      </c>
      <c r="AF1221" s="10">
        <v>28</v>
      </c>
      <c r="AG1221" s="10">
        <v>49.28</v>
      </c>
      <c r="AH1221" s="10">
        <v>24.26</v>
      </c>
      <c r="AI1221" s="10">
        <v>106.6</v>
      </c>
      <c r="AJ1221" s="10" t="s">
        <v>40</v>
      </c>
    </row>
    <row r="1222" spans="1:36" x14ac:dyDescent="0.25">
      <c r="A1222" s="10" t="s">
        <v>36</v>
      </c>
      <c r="B1222" s="10" t="s">
        <v>73</v>
      </c>
      <c r="C1222" s="10">
        <v>26</v>
      </c>
      <c r="D1222" s="10" t="s">
        <v>38</v>
      </c>
      <c r="E1222" s="10">
        <v>2620</v>
      </c>
      <c r="F1222" s="10" t="s">
        <v>62</v>
      </c>
      <c r="G1222" s="20">
        <v>1256714</v>
      </c>
      <c r="H1222" s="10">
        <v>323.40098760000001</v>
      </c>
      <c r="I1222" s="10">
        <v>39</v>
      </c>
      <c r="J1222" s="10">
        <v>36</v>
      </c>
      <c r="K1222" s="10">
        <v>1561.039921</v>
      </c>
      <c r="L1222" s="10">
        <v>3090</v>
      </c>
      <c r="M1222" s="10">
        <v>22</v>
      </c>
      <c r="N1222" s="10">
        <v>5561</v>
      </c>
      <c r="O1222" s="10">
        <v>1738613</v>
      </c>
      <c r="P1222" s="10">
        <v>1224359</v>
      </c>
      <c r="Q1222" s="10">
        <v>63681</v>
      </c>
      <c r="R1222" s="10">
        <v>1885</v>
      </c>
      <c r="S1222" s="10">
        <v>59</v>
      </c>
      <c r="T1222" s="10">
        <v>161.37341000000001</v>
      </c>
      <c r="U1222" s="10">
        <v>7345.1049430000003</v>
      </c>
      <c r="V1222" s="10">
        <v>44380</v>
      </c>
      <c r="W1222" s="10">
        <v>46381</v>
      </c>
      <c r="X1222" s="10">
        <v>68579</v>
      </c>
      <c r="Y1222" s="10">
        <v>88037</v>
      </c>
      <c r="Z1222" s="10">
        <v>1077</v>
      </c>
      <c r="AA1222" s="10">
        <v>129016</v>
      </c>
      <c r="AB1222" s="10">
        <v>175855</v>
      </c>
      <c r="AC1222" s="10">
        <v>8651</v>
      </c>
      <c r="AD1222" s="10">
        <v>5622.6916119999996</v>
      </c>
      <c r="AE1222" s="10">
        <v>981174</v>
      </c>
      <c r="AF1222" s="10">
        <v>27</v>
      </c>
      <c r="AG1222" s="10">
        <v>64.03</v>
      </c>
      <c r="AH1222" s="10">
        <v>10.32</v>
      </c>
      <c r="AI1222" s="10">
        <v>110.62</v>
      </c>
      <c r="AJ1222" s="10" t="s">
        <v>40</v>
      </c>
    </row>
    <row r="1223" spans="1:36" x14ac:dyDescent="0.25">
      <c r="A1223" s="10" t="s">
        <v>36</v>
      </c>
      <c r="B1223" s="10" t="s">
        <v>73</v>
      </c>
      <c r="C1223" s="10">
        <v>26</v>
      </c>
      <c r="D1223" s="10" t="s">
        <v>38</v>
      </c>
      <c r="E1223" s="10">
        <v>2621</v>
      </c>
      <c r="F1223" s="10" t="s">
        <v>47</v>
      </c>
      <c r="G1223" s="20">
        <v>709647</v>
      </c>
      <c r="H1223" s="10">
        <v>324.66610530000003</v>
      </c>
      <c r="I1223" s="10">
        <v>33</v>
      </c>
      <c r="J1223" s="10">
        <v>238</v>
      </c>
      <c r="K1223" s="10">
        <v>684.48991669999998</v>
      </c>
      <c r="L1223" s="10">
        <v>977</v>
      </c>
      <c r="M1223" s="10">
        <v>1</v>
      </c>
      <c r="N1223" s="10">
        <v>1372</v>
      </c>
      <c r="O1223" s="10">
        <v>597253</v>
      </c>
      <c r="P1223" s="10">
        <v>533824</v>
      </c>
      <c r="Q1223" s="10">
        <v>38295</v>
      </c>
      <c r="R1223" s="10">
        <v>100</v>
      </c>
      <c r="S1223" s="10">
        <v>14</v>
      </c>
      <c r="T1223" s="10">
        <v>118.77983999999999</v>
      </c>
      <c r="U1223" s="10">
        <v>2742.3478100000002</v>
      </c>
      <c r="V1223" s="10">
        <v>17597</v>
      </c>
      <c r="W1223" s="10">
        <v>20425</v>
      </c>
      <c r="X1223" s="10">
        <v>25807</v>
      </c>
      <c r="Y1223" s="10">
        <v>44027</v>
      </c>
      <c r="Z1223" s="10">
        <v>383</v>
      </c>
      <c r="AA1223" s="10">
        <v>38140</v>
      </c>
      <c r="AB1223" s="10">
        <v>61686</v>
      </c>
      <c r="AC1223" s="10">
        <v>2349</v>
      </c>
      <c r="AD1223" s="10">
        <v>1939.0780540000001</v>
      </c>
      <c r="AE1223" s="10">
        <v>424454</v>
      </c>
      <c r="AF1223" s="10">
        <v>25</v>
      </c>
      <c r="AG1223" s="10">
        <v>58.3</v>
      </c>
      <c r="AH1223" s="10">
        <v>10.45</v>
      </c>
      <c r="AI1223" s="10">
        <v>100.46</v>
      </c>
      <c r="AJ1223" s="10" t="s">
        <v>40</v>
      </c>
    </row>
    <row r="1224" spans="1:36" x14ac:dyDescent="0.25">
      <c r="A1224" s="10" t="s">
        <v>36</v>
      </c>
      <c r="B1224" s="10" t="s">
        <v>73</v>
      </c>
      <c r="C1224" s="10">
        <v>26</v>
      </c>
      <c r="D1224" s="10" t="s">
        <v>38</v>
      </c>
      <c r="E1224" s="10">
        <v>2622</v>
      </c>
      <c r="F1224" s="10" t="s">
        <v>63</v>
      </c>
      <c r="G1224" s="20">
        <v>691028</v>
      </c>
      <c r="H1224" s="10">
        <v>324.74134620000001</v>
      </c>
      <c r="I1224" s="10">
        <v>42</v>
      </c>
      <c r="J1224" s="10">
        <v>25</v>
      </c>
      <c r="K1224" s="10">
        <v>1284.848843</v>
      </c>
      <c r="L1224" s="10">
        <v>1843</v>
      </c>
      <c r="M1224" s="10">
        <v>34</v>
      </c>
      <c r="N1224" s="10">
        <v>4004</v>
      </c>
      <c r="O1224" s="10">
        <v>653138</v>
      </c>
      <c r="P1224" s="10">
        <v>291545</v>
      </c>
      <c r="Q1224" s="10">
        <v>17104</v>
      </c>
      <c r="R1224" s="10">
        <v>192</v>
      </c>
      <c r="S1224" s="10">
        <v>10</v>
      </c>
      <c r="T1224" s="10">
        <v>298.78897000000001</v>
      </c>
      <c r="U1224" s="10">
        <v>3704.6469470000002</v>
      </c>
      <c r="V1224" s="10">
        <v>15431</v>
      </c>
      <c r="W1224" s="10">
        <v>16318</v>
      </c>
      <c r="X1224" s="10">
        <v>27726</v>
      </c>
      <c r="Y1224" s="10">
        <v>35842</v>
      </c>
      <c r="Z1224" s="10">
        <v>57</v>
      </c>
      <c r="AA1224" s="10">
        <v>47346</v>
      </c>
      <c r="AB1224" s="10">
        <v>60447</v>
      </c>
      <c r="AC1224" s="10">
        <v>5847</v>
      </c>
      <c r="AD1224" s="10">
        <v>2121.0091339999999</v>
      </c>
      <c r="AE1224" s="10">
        <v>217159</v>
      </c>
      <c r="AF1224" s="10">
        <v>21</v>
      </c>
      <c r="AG1224" s="10">
        <v>71.150000000000006</v>
      </c>
      <c r="AH1224" s="10">
        <v>4.1900000000000004</v>
      </c>
      <c r="AI1224" s="10">
        <v>102.22</v>
      </c>
      <c r="AJ1224" s="10" t="s">
        <v>40</v>
      </c>
    </row>
    <row r="1225" spans="1:36" x14ac:dyDescent="0.25">
      <c r="A1225" s="10" t="s">
        <v>36</v>
      </c>
      <c r="B1225" s="10" t="s">
        <v>73</v>
      </c>
      <c r="C1225" s="10">
        <v>26</v>
      </c>
      <c r="D1225" s="10" t="s">
        <v>38</v>
      </c>
      <c r="E1225" s="10">
        <v>2601</v>
      </c>
      <c r="F1225" s="10" t="s">
        <v>39</v>
      </c>
      <c r="G1225" s="20">
        <v>1033965</v>
      </c>
      <c r="H1225" s="10">
        <v>322.78089160000002</v>
      </c>
      <c r="I1225" s="10">
        <v>30</v>
      </c>
      <c r="J1225" s="10">
        <v>49</v>
      </c>
      <c r="K1225" s="10">
        <v>1998.8409690000001</v>
      </c>
      <c r="L1225" s="10">
        <v>3179</v>
      </c>
      <c r="M1225" s="10">
        <v>209</v>
      </c>
      <c r="N1225" s="10">
        <v>6250</v>
      </c>
      <c r="O1225" s="10">
        <v>944183</v>
      </c>
      <c r="P1225" s="10">
        <v>112686</v>
      </c>
      <c r="Q1225" s="10">
        <v>9987</v>
      </c>
      <c r="R1225" s="10">
        <v>607</v>
      </c>
      <c r="S1225" s="10">
        <v>20</v>
      </c>
      <c r="T1225" s="10">
        <v>241.12700000000001</v>
      </c>
      <c r="U1225" s="10">
        <v>5287.610275</v>
      </c>
      <c r="V1225" s="10">
        <v>30758</v>
      </c>
      <c r="W1225" s="10">
        <v>32491</v>
      </c>
      <c r="X1225" s="10">
        <v>69688</v>
      </c>
      <c r="Y1225" s="10">
        <v>80444</v>
      </c>
      <c r="Z1225" s="10">
        <v>65</v>
      </c>
      <c r="AA1225" s="10">
        <v>136524</v>
      </c>
      <c r="AB1225" s="10">
        <v>155137</v>
      </c>
      <c r="AC1225" s="10">
        <v>9429</v>
      </c>
      <c r="AD1225" s="10">
        <v>3047.6423060000002</v>
      </c>
      <c r="AE1225" s="10">
        <v>447487</v>
      </c>
      <c r="AF1225" s="10">
        <v>37</v>
      </c>
      <c r="AG1225" s="10">
        <v>61.74</v>
      </c>
      <c r="AH1225" s="10">
        <v>9.7799999999999994</v>
      </c>
      <c r="AI1225" s="10">
        <v>103</v>
      </c>
      <c r="AJ1225" s="10" t="s">
        <v>40</v>
      </c>
    </row>
    <row r="1226" spans="1:36" x14ac:dyDescent="0.25">
      <c r="A1226" s="10" t="s">
        <v>36</v>
      </c>
      <c r="B1226" s="10" t="s">
        <v>73</v>
      </c>
      <c r="C1226" s="10">
        <v>26</v>
      </c>
      <c r="D1226" s="10" t="s">
        <v>38</v>
      </c>
      <c r="E1226" s="10">
        <v>2615</v>
      </c>
      <c r="F1226" s="10" t="s">
        <v>50</v>
      </c>
      <c r="G1226" s="20">
        <v>1260876</v>
      </c>
      <c r="H1226" s="10">
        <v>323.22050660000002</v>
      </c>
      <c r="I1226" s="10">
        <v>28</v>
      </c>
      <c r="J1226" s="10">
        <v>43</v>
      </c>
      <c r="K1226" s="10">
        <v>549.99785350000002</v>
      </c>
      <c r="L1226" s="10">
        <v>1808</v>
      </c>
      <c r="M1226" s="10">
        <v>4</v>
      </c>
      <c r="N1226" s="10">
        <v>3173</v>
      </c>
      <c r="O1226" s="10">
        <v>1006780</v>
      </c>
      <c r="P1226" s="10">
        <v>917112</v>
      </c>
      <c r="Q1226" s="10">
        <v>88542</v>
      </c>
      <c r="R1226" s="10">
        <v>80</v>
      </c>
      <c r="S1226" s="10">
        <v>15</v>
      </c>
      <c r="T1226" s="10">
        <v>163.41781</v>
      </c>
      <c r="U1226" s="10">
        <v>3967.5350800000001</v>
      </c>
      <c r="V1226" s="10">
        <v>35458</v>
      </c>
      <c r="W1226" s="10">
        <v>41412</v>
      </c>
      <c r="X1226" s="10">
        <v>57187</v>
      </c>
      <c r="Y1226" s="10">
        <v>98074</v>
      </c>
      <c r="Z1226" s="10">
        <v>59</v>
      </c>
      <c r="AA1226" s="10">
        <v>91537</v>
      </c>
      <c r="AB1226" s="10">
        <v>148706</v>
      </c>
      <c r="AC1226" s="10">
        <v>4981</v>
      </c>
      <c r="AD1226" s="10">
        <v>3254.119416</v>
      </c>
      <c r="AE1226" s="10">
        <v>716883</v>
      </c>
      <c r="AF1226" s="10">
        <v>9</v>
      </c>
      <c r="AG1226" s="10">
        <v>60.56</v>
      </c>
      <c r="AH1226" s="10">
        <v>26.79</v>
      </c>
      <c r="AI1226" s="10">
        <v>110.35</v>
      </c>
      <c r="AJ1226" s="10" t="s">
        <v>40</v>
      </c>
    </row>
    <row r="1227" spans="1:36" x14ac:dyDescent="0.25">
      <c r="A1227" s="10" t="s">
        <v>36</v>
      </c>
      <c r="B1227" s="10" t="s">
        <v>73</v>
      </c>
      <c r="C1227" s="10">
        <v>26</v>
      </c>
      <c r="D1227" s="10" t="s">
        <v>38</v>
      </c>
      <c r="E1227" s="10">
        <v>2603</v>
      </c>
      <c r="F1227" s="10" t="s">
        <v>59</v>
      </c>
      <c r="G1227" s="20">
        <v>1754405</v>
      </c>
      <c r="H1227" s="10">
        <v>316.05166739999999</v>
      </c>
      <c r="I1227" s="10">
        <v>33</v>
      </c>
      <c r="J1227" s="10">
        <v>45</v>
      </c>
      <c r="K1227" s="10">
        <v>2076.394781</v>
      </c>
      <c r="L1227" s="10">
        <v>3791</v>
      </c>
      <c r="M1227" s="10">
        <v>101</v>
      </c>
      <c r="N1227" s="10">
        <v>7190</v>
      </c>
      <c r="O1227" s="10">
        <v>1433796</v>
      </c>
      <c r="P1227" s="10">
        <v>1164106</v>
      </c>
      <c r="Q1227" s="10">
        <v>94957</v>
      </c>
      <c r="R1227" s="10">
        <v>469</v>
      </c>
      <c r="S1227" s="10">
        <v>72</v>
      </c>
      <c r="T1227" s="10">
        <v>217.78449000000001</v>
      </c>
      <c r="U1227" s="10">
        <v>6825.7154360000004</v>
      </c>
      <c r="V1227" s="10">
        <v>42746</v>
      </c>
      <c r="W1227" s="10">
        <v>52204</v>
      </c>
      <c r="X1227" s="10">
        <v>73088</v>
      </c>
      <c r="Y1227" s="10">
        <v>117261</v>
      </c>
      <c r="Z1227" s="10">
        <v>124</v>
      </c>
      <c r="AA1227" s="10">
        <v>125835</v>
      </c>
      <c r="AB1227" s="10">
        <v>192231</v>
      </c>
      <c r="AC1227" s="10">
        <v>10981</v>
      </c>
      <c r="AD1227" s="10">
        <v>4531.5361650000004</v>
      </c>
      <c r="AE1227" s="10">
        <v>793043</v>
      </c>
      <c r="AF1227" s="10">
        <v>21</v>
      </c>
      <c r="AG1227" s="10">
        <v>70.72</v>
      </c>
      <c r="AH1227" s="10">
        <v>5.52</v>
      </c>
      <c r="AI1227" s="10">
        <v>112.45</v>
      </c>
      <c r="AJ1227" s="10" t="s">
        <v>40</v>
      </c>
    </row>
    <row r="1228" spans="1:36" x14ac:dyDescent="0.25">
      <c r="A1228" s="10" t="s">
        <v>36</v>
      </c>
      <c r="B1228" s="10" t="s">
        <v>73</v>
      </c>
      <c r="C1228" s="10">
        <v>26</v>
      </c>
      <c r="D1228" s="10" t="s">
        <v>38</v>
      </c>
      <c r="E1228" s="10">
        <v>2608</v>
      </c>
      <c r="F1228" s="10" t="s">
        <v>44</v>
      </c>
      <c r="G1228" s="20">
        <v>1030047</v>
      </c>
      <c r="H1228" s="10">
        <v>335.7767829</v>
      </c>
      <c r="I1228" s="10">
        <v>51</v>
      </c>
      <c r="J1228" s="10">
        <v>30</v>
      </c>
      <c r="K1228" s="10">
        <v>1651.4987040000001</v>
      </c>
      <c r="L1228" s="10">
        <v>2956</v>
      </c>
      <c r="M1228" s="10">
        <v>19</v>
      </c>
      <c r="N1228" s="10">
        <v>4888</v>
      </c>
      <c r="O1228" s="10">
        <v>1059605</v>
      </c>
      <c r="P1228" s="10">
        <v>639524</v>
      </c>
      <c r="Q1228" s="10">
        <v>25803</v>
      </c>
      <c r="R1228" s="10">
        <v>11</v>
      </c>
      <c r="S1228" s="10">
        <v>11</v>
      </c>
      <c r="T1228" s="10">
        <v>126.64758</v>
      </c>
      <c r="U1228" s="10">
        <v>5336.0538640000004</v>
      </c>
      <c r="V1228" s="10">
        <v>20526</v>
      </c>
      <c r="W1228" s="10">
        <v>22146</v>
      </c>
      <c r="X1228" s="10">
        <v>30563</v>
      </c>
      <c r="Y1228" s="10">
        <v>45884</v>
      </c>
      <c r="Z1228" s="10">
        <v>541</v>
      </c>
      <c r="AA1228" s="10">
        <v>53992</v>
      </c>
      <c r="AB1228" s="10">
        <v>75622</v>
      </c>
      <c r="AC1228" s="10">
        <v>7844</v>
      </c>
      <c r="AD1228" s="10">
        <v>3557.9075800000001</v>
      </c>
      <c r="AE1228" s="10">
        <v>830151</v>
      </c>
      <c r="AF1228" s="10">
        <v>27</v>
      </c>
      <c r="AG1228" s="10">
        <v>53.48</v>
      </c>
      <c r="AH1228" s="10">
        <v>5.75</v>
      </c>
      <c r="AI1228" s="10">
        <v>109.82</v>
      </c>
      <c r="AJ1228" s="10" t="s">
        <v>40</v>
      </c>
    </row>
    <row r="1229" spans="1:36" x14ac:dyDescent="0.25">
      <c r="A1229" s="10" t="s">
        <v>36</v>
      </c>
      <c r="B1229" s="10" t="s">
        <v>73</v>
      </c>
      <c r="C1229" s="10">
        <v>26</v>
      </c>
      <c r="D1229" s="10" t="s">
        <v>38</v>
      </c>
      <c r="E1229" s="10">
        <v>2609</v>
      </c>
      <c r="F1229" s="10" t="s">
        <v>51</v>
      </c>
      <c r="G1229" s="20">
        <v>2386097</v>
      </c>
      <c r="H1229" s="10">
        <v>324.1258679</v>
      </c>
      <c r="I1229" s="10">
        <v>36</v>
      </c>
      <c r="J1229" s="10">
        <v>154</v>
      </c>
      <c r="K1229" s="10">
        <v>1151.278151</v>
      </c>
      <c r="L1229" s="10">
        <v>5178</v>
      </c>
      <c r="M1229" s="10">
        <v>12</v>
      </c>
      <c r="N1229" s="10">
        <v>5091</v>
      </c>
      <c r="O1229" s="10">
        <v>2390038</v>
      </c>
      <c r="P1229" s="10">
        <v>1572542</v>
      </c>
      <c r="Q1229" s="10">
        <v>90107</v>
      </c>
      <c r="R1229" s="10">
        <v>12</v>
      </c>
      <c r="S1229" s="10">
        <v>0</v>
      </c>
      <c r="T1229" s="10">
        <v>225.89164</v>
      </c>
      <c r="U1229" s="10">
        <v>9123.9012019999991</v>
      </c>
      <c r="V1229" s="10">
        <v>65157</v>
      </c>
      <c r="W1229" s="10">
        <v>74192</v>
      </c>
      <c r="X1229" s="10">
        <v>88569</v>
      </c>
      <c r="Y1229" s="10">
        <v>136911</v>
      </c>
      <c r="Z1229" s="10">
        <v>962</v>
      </c>
      <c r="AA1229" s="10">
        <v>132353</v>
      </c>
      <c r="AB1229" s="10">
        <v>190649</v>
      </c>
      <c r="AC1229" s="10">
        <v>10269</v>
      </c>
      <c r="AD1229" s="10">
        <v>7746.7314109999998</v>
      </c>
      <c r="AE1229" s="10">
        <v>1885485</v>
      </c>
      <c r="AF1229" s="10">
        <v>23</v>
      </c>
      <c r="AG1229" s="10">
        <v>46.48</v>
      </c>
      <c r="AH1229" s="10">
        <v>32.83</v>
      </c>
      <c r="AI1229" s="10">
        <v>102.44</v>
      </c>
      <c r="AJ1229" s="10" t="s">
        <v>40</v>
      </c>
    </row>
    <row r="1230" spans="1:36" x14ac:dyDescent="0.25">
      <c r="A1230" s="10" t="s">
        <v>36</v>
      </c>
      <c r="B1230" s="10" t="s">
        <v>73</v>
      </c>
      <c r="C1230" s="10">
        <v>26</v>
      </c>
      <c r="D1230" s="10" t="s">
        <v>38</v>
      </c>
      <c r="E1230" s="10">
        <v>2614</v>
      </c>
      <c r="F1230" s="10" t="s">
        <v>45</v>
      </c>
      <c r="G1230" s="20">
        <v>1090089</v>
      </c>
      <c r="H1230" s="10">
        <v>324.3328166</v>
      </c>
      <c r="I1230" s="10">
        <v>53</v>
      </c>
      <c r="J1230" s="10">
        <v>35</v>
      </c>
      <c r="K1230" s="10">
        <v>1067.813815</v>
      </c>
      <c r="L1230" s="10">
        <v>2256</v>
      </c>
      <c r="M1230" s="10">
        <v>2</v>
      </c>
      <c r="N1230" s="10">
        <v>2581</v>
      </c>
      <c r="O1230" s="10">
        <v>1326187</v>
      </c>
      <c r="P1230" s="10">
        <v>932946</v>
      </c>
      <c r="Q1230" s="10">
        <v>30840</v>
      </c>
      <c r="R1230" s="10">
        <v>72</v>
      </c>
      <c r="S1230" s="10">
        <v>4</v>
      </c>
      <c r="T1230" s="10">
        <v>107.27164</v>
      </c>
      <c r="U1230" s="10">
        <v>5476.3451050000003</v>
      </c>
      <c r="V1230" s="10">
        <v>24717</v>
      </c>
      <c r="W1230" s="10">
        <v>26617</v>
      </c>
      <c r="X1230" s="10">
        <v>34151</v>
      </c>
      <c r="Y1230" s="10">
        <v>46387</v>
      </c>
      <c r="Z1230" s="10">
        <v>761</v>
      </c>
      <c r="AA1230" s="10">
        <v>50677</v>
      </c>
      <c r="AB1230" s="10">
        <v>66112</v>
      </c>
      <c r="AC1230" s="10">
        <v>4837</v>
      </c>
      <c r="AD1230" s="10">
        <v>4301.25965</v>
      </c>
      <c r="AE1230" s="10">
        <v>995954</v>
      </c>
      <c r="AF1230" s="10">
        <v>23</v>
      </c>
      <c r="AG1230" s="10">
        <v>58.36</v>
      </c>
      <c r="AH1230" s="10">
        <v>29.85</v>
      </c>
      <c r="AI1230" s="10">
        <v>100</v>
      </c>
      <c r="AJ1230" s="10" t="s">
        <v>40</v>
      </c>
    </row>
    <row r="1231" spans="1:36" x14ac:dyDescent="0.25">
      <c r="A1231" s="10" t="s">
        <v>36</v>
      </c>
      <c r="B1231" s="10" t="s">
        <v>73</v>
      </c>
      <c r="C1231" s="10">
        <v>26</v>
      </c>
      <c r="D1231" s="10" t="s">
        <v>38</v>
      </c>
      <c r="E1231" s="10">
        <v>2607</v>
      </c>
      <c r="F1231" s="10" t="s">
        <v>58</v>
      </c>
      <c r="G1231" s="20">
        <v>1412572</v>
      </c>
      <c r="H1231" s="10">
        <v>326.95914269999997</v>
      </c>
      <c r="I1231" s="10">
        <v>37</v>
      </c>
      <c r="J1231" s="10">
        <v>15</v>
      </c>
      <c r="K1231" s="10">
        <v>2303.817129</v>
      </c>
      <c r="L1231" s="10">
        <v>2859</v>
      </c>
      <c r="M1231" s="10">
        <v>177</v>
      </c>
      <c r="N1231" s="10">
        <v>7232</v>
      </c>
      <c r="O1231" s="10">
        <v>1168652</v>
      </c>
      <c r="P1231" s="10">
        <v>637303</v>
      </c>
      <c r="Q1231" s="10">
        <v>60684</v>
      </c>
      <c r="R1231" s="10">
        <v>843</v>
      </c>
      <c r="S1231" s="10">
        <v>51</v>
      </c>
      <c r="T1231" s="10">
        <v>205.73103</v>
      </c>
      <c r="U1231" s="10">
        <v>6330.5627189999996</v>
      </c>
      <c r="V1231" s="10">
        <v>31181</v>
      </c>
      <c r="W1231" s="10">
        <v>32738</v>
      </c>
      <c r="X1231" s="10">
        <v>63673</v>
      </c>
      <c r="Y1231" s="10">
        <v>100637</v>
      </c>
      <c r="Z1231" s="10">
        <v>86</v>
      </c>
      <c r="AA1231" s="10">
        <v>109702</v>
      </c>
      <c r="AB1231" s="10">
        <v>164321</v>
      </c>
      <c r="AC1231" s="10">
        <v>10091</v>
      </c>
      <c r="AD1231" s="10">
        <v>3821.0145600000001</v>
      </c>
      <c r="AE1231" s="10">
        <v>731163</v>
      </c>
      <c r="AF1231" s="10">
        <v>18</v>
      </c>
      <c r="AG1231" s="10">
        <v>58.11</v>
      </c>
      <c r="AH1231" s="10">
        <v>12</v>
      </c>
      <c r="AI1231" s="10">
        <v>106.94</v>
      </c>
      <c r="AJ1231" s="10" t="s">
        <v>40</v>
      </c>
    </row>
    <row r="1232" spans="1:36" x14ac:dyDescent="0.25">
      <c r="A1232" s="10" t="s">
        <v>36</v>
      </c>
      <c r="B1232" s="10" t="s">
        <v>73</v>
      </c>
      <c r="C1232" s="10">
        <v>26</v>
      </c>
      <c r="D1232" s="10" t="s">
        <v>38</v>
      </c>
      <c r="E1232" s="10">
        <v>2616</v>
      </c>
      <c r="F1232" s="10" t="s">
        <v>53</v>
      </c>
      <c r="G1232" s="20">
        <v>1741237</v>
      </c>
      <c r="H1232" s="10">
        <v>324.41843290000003</v>
      </c>
      <c r="I1232" s="10">
        <v>31</v>
      </c>
      <c r="J1232" s="10">
        <v>202</v>
      </c>
      <c r="K1232" s="10">
        <v>2024.421026</v>
      </c>
      <c r="L1232" s="10">
        <v>2821</v>
      </c>
      <c r="M1232" s="10">
        <v>6</v>
      </c>
      <c r="N1232" s="10">
        <v>6698</v>
      </c>
      <c r="O1232" s="10">
        <v>1944752</v>
      </c>
      <c r="P1232" s="10">
        <v>1673595</v>
      </c>
      <c r="Q1232" s="10">
        <v>132676</v>
      </c>
      <c r="R1232" s="10">
        <v>677</v>
      </c>
      <c r="S1232" s="10">
        <v>81</v>
      </c>
      <c r="T1232" s="10">
        <v>181.54542000000001</v>
      </c>
      <c r="U1232" s="10">
        <v>8515.1004080000002</v>
      </c>
      <c r="V1232" s="10">
        <v>61107</v>
      </c>
      <c r="W1232" s="10">
        <v>82164</v>
      </c>
      <c r="X1232" s="10">
        <v>81088</v>
      </c>
      <c r="Y1232" s="10">
        <v>157962</v>
      </c>
      <c r="Z1232" s="10">
        <v>100</v>
      </c>
      <c r="AA1232" s="10">
        <v>108969</v>
      </c>
      <c r="AB1232" s="10">
        <v>202654</v>
      </c>
      <c r="AC1232" s="10">
        <v>9519</v>
      </c>
      <c r="AD1232" s="10">
        <v>6309.1339619999999</v>
      </c>
      <c r="AE1232" s="10">
        <v>1353039</v>
      </c>
      <c r="AF1232" s="10">
        <v>32</v>
      </c>
      <c r="AG1232" s="10">
        <v>56.54</v>
      </c>
      <c r="AH1232" s="10">
        <v>11.52</v>
      </c>
      <c r="AI1232" s="10">
        <v>104.48</v>
      </c>
      <c r="AJ1232" s="10" t="s">
        <v>40</v>
      </c>
    </row>
    <row r="1233" spans="1:36" x14ac:dyDescent="0.25">
      <c r="A1233" s="10" t="s">
        <v>36</v>
      </c>
      <c r="B1233" s="10" t="s">
        <v>73</v>
      </c>
      <c r="C1233" s="10">
        <v>26</v>
      </c>
      <c r="D1233" s="10" t="s">
        <v>38</v>
      </c>
      <c r="E1233" s="10">
        <v>2620</v>
      </c>
      <c r="F1233" s="10" t="s">
        <v>62</v>
      </c>
      <c r="G1233" s="20">
        <v>1256714</v>
      </c>
      <c r="H1233" s="10">
        <v>325.09496689999997</v>
      </c>
      <c r="I1233" s="10">
        <v>39</v>
      </c>
      <c r="J1233" s="10">
        <v>36</v>
      </c>
      <c r="K1233" s="10">
        <v>1562.686921</v>
      </c>
      <c r="L1233" s="10">
        <v>3146</v>
      </c>
      <c r="M1233" s="10">
        <v>22</v>
      </c>
      <c r="N1233" s="10">
        <v>5551</v>
      </c>
      <c r="O1233" s="10">
        <v>1750085</v>
      </c>
      <c r="P1233" s="10">
        <v>1230688</v>
      </c>
      <c r="Q1233" s="10">
        <v>63714</v>
      </c>
      <c r="R1233" s="10">
        <v>1904</v>
      </c>
      <c r="S1233" s="10">
        <v>52</v>
      </c>
      <c r="T1233" s="10">
        <v>161.37341000000001</v>
      </c>
      <c r="U1233" s="10">
        <v>7413.4985829999996</v>
      </c>
      <c r="V1233" s="10">
        <v>44530</v>
      </c>
      <c r="W1233" s="10">
        <v>46540</v>
      </c>
      <c r="X1233" s="10">
        <v>68656</v>
      </c>
      <c r="Y1233" s="10">
        <v>88105</v>
      </c>
      <c r="Z1233" s="10">
        <v>1101</v>
      </c>
      <c r="AA1233" s="10">
        <v>130049</v>
      </c>
      <c r="AB1233" s="10">
        <v>176903</v>
      </c>
      <c r="AC1233" s="10">
        <v>8697</v>
      </c>
      <c r="AD1233" s="10">
        <v>5689.4382519999999</v>
      </c>
      <c r="AE1233" s="10">
        <v>986923</v>
      </c>
      <c r="AF1233" s="10">
        <v>27</v>
      </c>
      <c r="AG1233" s="10">
        <v>64.209999999999994</v>
      </c>
      <c r="AH1233" s="10">
        <v>10.38</v>
      </c>
      <c r="AI1233" s="10">
        <v>110.54</v>
      </c>
      <c r="AJ1233" s="10" t="s">
        <v>40</v>
      </c>
    </row>
    <row r="1234" spans="1:36" x14ac:dyDescent="0.25">
      <c r="A1234" s="10" t="s">
        <v>36</v>
      </c>
      <c r="B1234" s="10" t="s">
        <v>73</v>
      </c>
      <c r="C1234" s="10">
        <v>26</v>
      </c>
      <c r="D1234" s="10" t="s">
        <v>38</v>
      </c>
      <c r="E1234" s="10">
        <v>2601</v>
      </c>
      <c r="F1234" s="10" t="s">
        <v>39</v>
      </c>
      <c r="G1234" s="20">
        <v>1033965</v>
      </c>
      <c r="H1234" s="10">
        <v>322.87287889999999</v>
      </c>
      <c r="I1234" s="10">
        <v>30</v>
      </c>
      <c r="J1234" s="10">
        <v>49</v>
      </c>
      <c r="K1234" s="10">
        <v>1998.8409690000001</v>
      </c>
      <c r="L1234" s="10">
        <v>3179</v>
      </c>
      <c r="M1234" s="10">
        <v>209</v>
      </c>
      <c r="N1234" s="10">
        <v>6248</v>
      </c>
      <c r="O1234" s="10">
        <v>943914</v>
      </c>
      <c r="P1234" s="10">
        <v>112676</v>
      </c>
      <c r="Q1234" s="10">
        <v>9987</v>
      </c>
      <c r="R1234" s="10">
        <v>607</v>
      </c>
      <c r="S1234" s="10">
        <v>20</v>
      </c>
      <c r="T1234" s="10">
        <v>241.12700000000001</v>
      </c>
      <c r="U1234" s="10">
        <v>5287.610275</v>
      </c>
      <c r="V1234" s="10">
        <v>30748</v>
      </c>
      <c r="W1234" s="10">
        <v>32481</v>
      </c>
      <c r="X1234" s="10">
        <v>69681</v>
      </c>
      <c r="Y1234" s="10">
        <v>80434</v>
      </c>
      <c r="Z1234" s="10">
        <v>65</v>
      </c>
      <c r="AA1234" s="10">
        <v>136407</v>
      </c>
      <c r="AB1234" s="10">
        <v>155010</v>
      </c>
      <c r="AC1234" s="10">
        <v>9427</v>
      </c>
      <c r="AD1234" s="10">
        <v>3047.6423060000002</v>
      </c>
      <c r="AE1234" s="10">
        <v>447321</v>
      </c>
      <c r="AF1234" s="10">
        <v>37</v>
      </c>
      <c r="AG1234" s="10">
        <v>61.76</v>
      </c>
      <c r="AH1234" s="10">
        <v>9.7799999999999994</v>
      </c>
      <c r="AI1234" s="10">
        <v>103</v>
      </c>
      <c r="AJ1234" s="10" t="s">
        <v>40</v>
      </c>
    </row>
    <row r="1235" spans="1:36" x14ac:dyDescent="0.25">
      <c r="A1235" s="10" t="s">
        <v>36</v>
      </c>
      <c r="B1235" s="10" t="s">
        <v>73</v>
      </c>
      <c r="C1235" s="10">
        <v>26</v>
      </c>
      <c r="D1235" s="10" t="s">
        <v>38</v>
      </c>
      <c r="E1235" s="10">
        <v>2612</v>
      </c>
      <c r="F1235" s="10" t="s">
        <v>60</v>
      </c>
      <c r="G1235" s="20">
        <v>1002417</v>
      </c>
      <c r="H1235" s="10">
        <v>325.47623709999999</v>
      </c>
      <c r="I1235" s="10">
        <v>33</v>
      </c>
      <c r="J1235" s="10">
        <v>94</v>
      </c>
      <c r="K1235" s="10">
        <v>822.29891420000001</v>
      </c>
      <c r="L1235" s="10">
        <v>1265</v>
      </c>
      <c r="M1235" s="10">
        <v>1</v>
      </c>
      <c r="N1235" s="10">
        <v>1648</v>
      </c>
      <c r="O1235" s="10">
        <v>941109</v>
      </c>
      <c r="P1235" s="10">
        <v>756836</v>
      </c>
      <c r="Q1235" s="10">
        <v>59824</v>
      </c>
      <c r="R1235" s="10">
        <v>52</v>
      </c>
      <c r="S1235" s="10">
        <v>4</v>
      </c>
      <c r="T1235" s="10">
        <v>137.02497</v>
      </c>
      <c r="U1235" s="10">
        <v>4022.4100440000002</v>
      </c>
      <c r="V1235" s="10">
        <v>28077</v>
      </c>
      <c r="W1235" s="10">
        <v>37062</v>
      </c>
      <c r="X1235" s="10">
        <v>40071</v>
      </c>
      <c r="Y1235" s="10">
        <v>75256</v>
      </c>
      <c r="Z1235" s="10">
        <v>28</v>
      </c>
      <c r="AA1235" s="10">
        <v>53588</v>
      </c>
      <c r="AB1235" s="10">
        <v>95325</v>
      </c>
      <c r="AC1235" s="10">
        <v>2913</v>
      </c>
      <c r="AD1235" s="10">
        <v>3063.0861599999998</v>
      </c>
      <c r="AE1235" s="10">
        <v>626458</v>
      </c>
      <c r="AF1235" s="10">
        <v>10</v>
      </c>
      <c r="AG1235" s="10">
        <v>75.19</v>
      </c>
      <c r="AH1235" s="10">
        <v>3.19</v>
      </c>
      <c r="AI1235" s="10">
        <v>100.47</v>
      </c>
      <c r="AJ1235" s="10" t="s">
        <v>40</v>
      </c>
    </row>
    <row r="1236" spans="1:36" x14ac:dyDescent="0.25">
      <c r="A1236" s="10" t="s">
        <v>36</v>
      </c>
      <c r="B1236" s="10" t="s">
        <v>73</v>
      </c>
      <c r="C1236" s="10">
        <v>26</v>
      </c>
      <c r="D1236" s="10" t="s">
        <v>38</v>
      </c>
      <c r="E1236" s="10">
        <v>2604</v>
      </c>
      <c r="F1236" s="10" t="s">
        <v>42</v>
      </c>
      <c r="G1236" s="20">
        <v>2113378</v>
      </c>
      <c r="H1236" s="10">
        <v>320.60565489999999</v>
      </c>
      <c r="I1236" s="10">
        <v>38</v>
      </c>
      <c r="J1236" s="10">
        <v>76</v>
      </c>
      <c r="K1236" s="10">
        <v>2346.3157350000001</v>
      </c>
      <c r="L1236" s="10">
        <v>3627</v>
      </c>
      <c r="M1236" s="10">
        <v>57</v>
      </c>
      <c r="N1236" s="10">
        <v>7351</v>
      </c>
      <c r="O1236" s="10">
        <v>1845207</v>
      </c>
      <c r="P1236" s="10">
        <v>1531763</v>
      </c>
      <c r="Q1236" s="10">
        <v>77541</v>
      </c>
      <c r="R1236" s="10">
        <v>111</v>
      </c>
      <c r="S1236" s="10">
        <v>3</v>
      </c>
      <c r="T1236" s="10">
        <v>257.09237999999999</v>
      </c>
      <c r="U1236" s="10">
        <v>8519.2461010000006</v>
      </c>
      <c r="V1236" s="10">
        <v>47568</v>
      </c>
      <c r="W1236" s="10">
        <v>51008</v>
      </c>
      <c r="X1236" s="10">
        <v>69044</v>
      </c>
      <c r="Y1236" s="10">
        <v>92868</v>
      </c>
      <c r="Z1236" s="10">
        <v>312</v>
      </c>
      <c r="AA1236" s="10">
        <v>113299</v>
      </c>
      <c r="AB1236" s="10">
        <v>142650</v>
      </c>
      <c r="AC1236" s="10">
        <v>10978</v>
      </c>
      <c r="AD1236" s="10">
        <v>5915.8379859999995</v>
      </c>
      <c r="AE1236" s="10">
        <v>1499504</v>
      </c>
      <c r="AF1236" s="10">
        <v>20</v>
      </c>
      <c r="AG1236" s="10">
        <v>73.8</v>
      </c>
      <c r="AH1236" s="10">
        <v>14.2</v>
      </c>
      <c r="AI1236" s="10">
        <v>104.23</v>
      </c>
      <c r="AJ1236" s="10" t="s">
        <v>40</v>
      </c>
    </row>
    <row r="1237" spans="1:36" x14ac:dyDescent="0.25">
      <c r="A1237" s="10" t="s">
        <v>36</v>
      </c>
      <c r="B1237" s="10" t="s">
        <v>73</v>
      </c>
      <c r="C1237" s="10">
        <v>26</v>
      </c>
      <c r="D1237" s="10" t="s">
        <v>38</v>
      </c>
      <c r="E1237" s="10">
        <v>2612</v>
      </c>
      <c r="F1237" s="10" t="s">
        <v>60</v>
      </c>
      <c r="G1237" s="20">
        <v>1002417</v>
      </c>
      <c r="H1237" s="10">
        <v>328.2159345</v>
      </c>
      <c r="I1237" s="10">
        <v>33</v>
      </c>
      <c r="J1237" s="10">
        <v>94</v>
      </c>
      <c r="K1237" s="10">
        <v>822.29891420000001</v>
      </c>
      <c r="L1237" s="10">
        <v>1270</v>
      </c>
      <c r="M1237" s="10">
        <v>1</v>
      </c>
      <c r="N1237" s="10">
        <v>2280</v>
      </c>
      <c r="O1237" s="10">
        <v>942105</v>
      </c>
      <c r="P1237" s="10">
        <v>757604</v>
      </c>
      <c r="Q1237" s="10">
        <v>59827</v>
      </c>
      <c r="R1237" s="10">
        <v>52</v>
      </c>
      <c r="S1237" s="10">
        <v>4</v>
      </c>
      <c r="T1237" s="10">
        <v>137.02497</v>
      </c>
      <c r="U1237" s="10">
        <v>4051.462614</v>
      </c>
      <c r="V1237" s="10">
        <v>28080</v>
      </c>
      <c r="W1237" s="10">
        <v>37067</v>
      </c>
      <c r="X1237" s="10">
        <v>40073</v>
      </c>
      <c r="Y1237" s="10">
        <v>75261</v>
      </c>
      <c r="Z1237" s="10">
        <v>28</v>
      </c>
      <c r="AA1237" s="10">
        <v>53594</v>
      </c>
      <c r="AB1237" s="10">
        <v>95337</v>
      </c>
      <c r="AC1237" s="10">
        <v>3550</v>
      </c>
      <c r="AD1237" s="10">
        <v>3092.1387300000001</v>
      </c>
      <c r="AE1237" s="10">
        <v>627024</v>
      </c>
      <c r="AF1237" s="10">
        <v>22</v>
      </c>
      <c r="AG1237" s="10">
        <v>75.27</v>
      </c>
      <c r="AH1237" s="10">
        <v>3.18</v>
      </c>
      <c r="AI1237" s="10">
        <v>100.46</v>
      </c>
      <c r="AJ1237" s="10" t="s">
        <v>40</v>
      </c>
    </row>
    <row r="1238" spans="1:36" x14ac:dyDescent="0.25">
      <c r="A1238" s="10" t="s">
        <v>36</v>
      </c>
      <c r="B1238" s="10" t="s">
        <v>73</v>
      </c>
      <c r="C1238" s="10">
        <v>26</v>
      </c>
      <c r="D1238" s="10" t="s">
        <v>38</v>
      </c>
      <c r="E1238" s="10">
        <v>2608</v>
      </c>
      <c r="F1238" s="10" t="s">
        <v>44</v>
      </c>
      <c r="G1238" s="20">
        <v>1030047</v>
      </c>
      <c r="H1238" s="10">
        <v>335.70455520000002</v>
      </c>
      <c r="I1238" s="10">
        <v>51</v>
      </c>
      <c r="J1238" s="10">
        <v>30</v>
      </c>
      <c r="K1238" s="10">
        <v>1651.6012029999999</v>
      </c>
      <c r="L1238" s="10">
        <v>2982</v>
      </c>
      <c r="M1238" s="10">
        <v>19</v>
      </c>
      <c r="N1238" s="10">
        <v>4872</v>
      </c>
      <c r="O1238" s="10">
        <v>1063471</v>
      </c>
      <c r="P1238" s="10">
        <v>641443</v>
      </c>
      <c r="Q1238" s="10">
        <v>25820</v>
      </c>
      <c r="R1238" s="10">
        <v>11</v>
      </c>
      <c r="S1238" s="10">
        <v>11</v>
      </c>
      <c r="T1238" s="10">
        <v>129.23576</v>
      </c>
      <c r="U1238" s="10">
        <v>5350.9575530000002</v>
      </c>
      <c r="V1238" s="10">
        <v>20559</v>
      </c>
      <c r="W1238" s="10">
        <v>22187</v>
      </c>
      <c r="X1238" s="10">
        <v>30582</v>
      </c>
      <c r="Y1238" s="10">
        <v>45923</v>
      </c>
      <c r="Z1238" s="10">
        <v>546</v>
      </c>
      <c r="AA1238" s="10">
        <v>54164</v>
      </c>
      <c r="AB1238" s="10">
        <v>75828</v>
      </c>
      <c r="AC1238" s="10">
        <v>7854</v>
      </c>
      <c r="AD1238" s="10">
        <v>3570.12059</v>
      </c>
      <c r="AE1238" s="10">
        <v>833115</v>
      </c>
      <c r="AF1238" s="10">
        <v>27</v>
      </c>
      <c r="AG1238" s="10">
        <v>53.57</v>
      </c>
      <c r="AH1238" s="10">
        <v>5.74</v>
      </c>
      <c r="AI1238" s="10">
        <v>109.81</v>
      </c>
      <c r="AJ1238" s="10" t="s">
        <v>40</v>
      </c>
    </row>
    <row r="1239" spans="1:36" x14ac:dyDescent="0.25">
      <c r="A1239" s="10" t="s">
        <v>36</v>
      </c>
      <c r="B1239" s="10" t="s">
        <v>73</v>
      </c>
      <c r="C1239" s="10">
        <v>26</v>
      </c>
      <c r="D1239" s="10" t="s">
        <v>38</v>
      </c>
      <c r="E1239" s="10">
        <v>2610</v>
      </c>
      <c r="F1239" s="10" t="s">
        <v>52</v>
      </c>
      <c r="G1239" s="20">
        <v>1889061</v>
      </c>
      <c r="H1239" s="10">
        <v>324.27698270000002</v>
      </c>
      <c r="I1239" s="10">
        <v>34</v>
      </c>
      <c r="J1239" s="10">
        <v>81</v>
      </c>
      <c r="K1239" s="10">
        <v>1584.22694</v>
      </c>
      <c r="L1239" s="10">
        <v>2486</v>
      </c>
      <c r="M1239" s="10">
        <v>6</v>
      </c>
      <c r="N1239" s="10">
        <v>2772</v>
      </c>
      <c r="O1239" s="10">
        <v>1638543</v>
      </c>
      <c r="P1239" s="10">
        <v>1308979</v>
      </c>
      <c r="Q1239" s="10">
        <v>80101</v>
      </c>
      <c r="R1239" s="10">
        <v>239</v>
      </c>
      <c r="S1239" s="10">
        <v>19</v>
      </c>
      <c r="T1239" s="10">
        <v>221.88828000000001</v>
      </c>
      <c r="U1239" s="10">
        <v>7119.5330199999999</v>
      </c>
      <c r="V1239" s="10">
        <v>47207</v>
      </c>
      <c r="W1239" s="10">
        <v>52799</v>
      </c>
      <c r="X1239" s="10">
        <v>63166</v>
      </c>
      <c r="Y1239" s="10">
        <v>102089</v>
      </c>
      <c r="Z1239" s="10">
        <v>220</v>
      </c>
      <c r="AA1239" s="10">
        <v>88523</v>
      </c>
      <c r="AB1239" s="10">
        <v>134223</v>
      </c>
      <c r="AC1239" s="10">
        <v>5258</v>
      </c>
      <c r="AD1239" s="10">
        <v>5313.4178000000002</v>
      </c>
      <c r="AE1239" s="10">
        <v>1195338</v>
      </c>
      <c r="AF1239" s="10">
        <v>13</v>
      </c>
      <c r="AG1239" s="10">
        <v>57.46</v>
      </c>
      <c r="AH1239" s="10">
        <v>15.6</v>
      </c>
      <c r="AI1239" s="10">
        <v>103.2</v>
      </c>
      <c r="AJ1239" s="10" t="s">
        <v>40</v>
      </c>
    </row>
    <row r="1240" spans="1:36" x14ac:dyDescent="0.25">
      <c r="A1240" s="10" t="s">
        <v>36</v>
      </c>
      <c r="B1240" s="10" t="s">
        <v>73</v>
      </c>
      <c r="C1240" s="10">
        <v>26</v>
      </c>
      <c r="D1240" s="10" t="s">
        <v>38</v>
      </c>
      <c r="E1240" s="10">
        <v>2620</v>
      </c>
      <c r="F1240" s="10" t="s">
        <v>62</v>
      </c>
      <c r="G1240" s="20">
        <v>1256714</v>
      </c>
      <c r="H1240" s="10">
        <v>325.04359870000002</v>
      </c>
      <c r="I1240" s="10">
        <v>39</v>
      </c>
      <c r="J1240" s="10">
        <v>36</v>
      </c>
      <c r="K1240" s="10">
        <v>1562.686921</v>
      </c>
      <c r="L1240" s="10">
        <v>3160</v>
      </c>
      <c r="M1240" s="10">
        <v>22</v>
      </c>
      <c r="N1240" s="10">
        <v>5551</v>
      </c>
      <c r="O1240" s="10">
        <v>1753702</v>
      </c>
      <c r="P1240" s="10">
        <v>1232793</v>
      </c>
      <c r="Q1240" s="10">
        <v>63747</v>
      </c>
      <c r="R1240" s="10">
        <v>1904</v>
      </c>
      <c r="S1240" s="10">
        <v>52</v>
      </c>
      <c r="T1240" s="10">
        <v>161.37341000000001</v>
      </c>
      <c r="U1240" s="10">
        <v>7424.3564230000002</v>
      </c>
      <c r="V1240" s="10">
        <v>44616</v>
      </c>
      <c r="W1240" s="10">
        <v>46631</v>
      </c>
      <c r="X1240" s="10">
        <v>68717</v>
      </c>
      <c r="Y1240" s="10">
        <v>88173</v>
      </c>
      <c r="Z1240" s="10">
        <v>1103</v>
      </c>
      <c r="AA1240" s="10">
        <v>130241</v>
      </c>
      <c r="AB1240" s="10">
        <v>177100</v>
      </c>
      <c r="AC1240" s="10">
        <v>8711</v>
      </c>
      <c r="AD1240" s="10">
        <v>5700.2960919999996</v>
      </c>
      <c r="AE1240" s="10">
        <v>988588</v>
      </c>
      <c r="AF1240" s="10">
        <v>27</v>
      </c>
      <c r="AG1240" s="10">
        <v>64.099999999999994</v>
      </c>
      <c r="AH1240" s="10">
        <v>10.39</v>
      </c>
      <c r="AI1240" s="10">
        <v>110.56</v>
      </c>
      <c r="AJ1240" s="10" t="s">
        <v>40</v>
      </c>
    </row>
    <row r="1241" spans="1:36" x14ac:dyDescent="0.25">
      <c r="A1241" s="10" t="s">
        <v>36</v>
      </c>
      <c r="B1241" s="10" t="s">
        <v>73</v>
      </c>
      <c r="C1241" s="10">
        <v>26</v>
      </c>
      <c r="D1241" s="10" t="s">
        <v>38</v>
      </c>
      <c r="E1241" s="10">
        <v>2621</v>
      </c>
      <c r="F1241" s="10" t="s">
        <v>47</v>
      </c>
      <c r="G1241" s="20">
        <v>709647</v>
      </c>
      <c r="H1241" s="10">
        <v>324.54742329999999</v>
      </c>
      <c r="I1241" s="10">
        <v>34</v>
      </c>
      <c r="J1241" s="10">
        <v>239</v>
      </c>
      <c r="K1241" s="10">
        <v>684.48991669999998</v>
      </c>
      <c r="L1241" s="10">
        <v>1036</v>
      </c>
      <c r="M1241" s="10">
        <v>1</v>
      </c>
      <c r="N1241" s="10">
        <v>1333</v>
      </c>
      <c r="O1241" s="10">
        <v>605976</v>
      </c>
      <c r="P1241" s="10">
        <v>541452</v>
      </c>
      <c r="Q1241" s="10">
        <v>38338</v>
      </c>
      <c r="R1241" s="10">
        <v>100</v>
      </c>
      <c r="S1241" s="10">
        <v>14</v>
      </c>
      <c r="T1241" s="10">
        <v>118.77983999999999</v>
      </c>
      <c r="U1241" s="10">
        <v>2769.9492500000001</v>
      </c>
      <c r="V1241" s="10">
        <v>17677</v>
      </c>
      <c r="W1241" s="10">
        <v>20530</v>
      </c>
      <c r="X1241" s="10">
        <v>25833</v>
      </c>
      <c r="Y1241" s="10">
        <v>44076</v>
      </c>
      <c r="Z1241" s="10">
        <v>391</v>
      </c>
      <c r="AA1241" s="10">
        <v>38155</v>
      </c>
      <c r="AB1241" s="10">
        <v>61722</v>
      </c>
      <c r="AC1241" s="10">
        <v>2369</v>
      </c>
      <c r="AD1241" s="10">
        <v>1966.679494</v>
      </c>
      <c r="AE1241" s="10">
        <v>430578</v>
      </c>
      <c r="AF1241" s="10">
        <v>25</v>
      </c>
      <c r="AG1241" s="10">
        <v>57.75</v>
      </c>
      <c r="AH1241" s="10">
        <v>10.66</v>
      </c>
      <c r="AI1241" s="10">
        <v>100.46</v>
      </c>
      <c r="AJ1241" s="10" t="s">
        <v>40</v>
      </c>
    </row>
    <row r="1242" spans="1:36" x14ac:dyDescent="0.25">
      <c r="A1242" s="10" t="s">
        <v>36</v>
      </c>
      <c r="B1242" s="10" t="s">
        <v>73</v>
      </c>
      <c r="C1242" s="10">
        <v>26</v>
      </c>
      <c r="D1242" s="10" t="s">
        <v>38</v>
      </c>
      <c r="E1242" s="10">
        <v>2602</v>
      </c>
      <c r="F1242" s="10" t="s">
        <v>41</v>
      </c>
      <c r="G1242" s="20">
        <v>1097200</v>
      </c>
      <c r="H1242" s="10">
        <v>320.4765395</v>
      </c>
      <c r="I1242" s="10">
        <v>35</v>
      </c>
      <c r="J1242" s="10">
        <v>185</v>
      </c>
      <c r="K1242" s="10">
        <v>1562.5195839999999</v>
      </c>
      <c r="L1242" s="10">
        <v>5486</v>
      </c>
      <c r="M1242" s="10">
        <v>39</v>
      </c>
      <c r="N1242" s="10">
        <v>6011</v>
      </c>
      <c r="O1242" s="10">
        <v>1396651</v>
      </c>
      <c r="P1242" s="10">
        <v>1080576</v>
      </c>
      <c r="Q1242" s="10">
        <v>63511</v>
      </c>
      <c r="R1242" s="10">
        <v>1020</v>
      </c>
      <c r="S1242" s="10">
        <v>53</v>
      </c>
      <c r="T1242" s="10">
        <v>254.81387000000001</v>
      </c>
      <c r="U1242" s="10">
        <v>6293.2722480000002</v>
      </c>
      <c r="V1242" s="10">
        <v>38821</v>
      </c>
      <c r="W1242" s="10">
        <v>41618</v>
      </c>
      <c r="X1242" s="10">
        <v>66276</v>
      </c>
      <c r="Y1242" s="10">
        <v>84641</v>
      </c>
      <c r="Z1242" s="10">
        <v>167</v>
      </c>
      <c r="AA1242" s="10">
        <v>111832</v>
      </c>
      <c r="AB1242" s="10">
        <v>138277</v>
      </c>
      <c r="AC1242" s="10">
        <v>11497</v>
      </c>
      <c r="AD1242" s="10">
        <v>4475.9387939999997</v>
      </c>
      <c r="AE1242" s="10">
        <v>830423</v>
      </c>
      <c r="AF1242" s="10">
        <v>20</v>
      </c>
      <c r="AG1242" s="10">
        <v>47.33</v>
      </c>
      <c r="AH1242" s="10">
        <v>3.59</v>
      </c>
      <c r="AI1242" s="10">
        <v>104.11</v>
      </c>
      <c r="AJ1242" s="10" t="s">
        <v>40</v>
      </c>
    </row>
    <row r="1243" spans="1:36" x14ac:dyDescent="0.25">
      <c r="A1243" s="10" t="s">
        <v>36</v>
      </c>
      <c r="B1243" s="10" t="s">
        <v>73</v>
      </c>
      <c r="C1243" s="10">
        <v>26</v>
      </c>
      <c r="D1243" s="10" t="s">
        <v>38</v>
      </c>
      <c r="E1243" s="10">
        <v>2606</v>
      </c>
      <c r="F1243" s="10" t="s">
        <v>49</v>
      </c>
      <c r="G1243" s="20">
        <v>679045</v>
      </c>
      <c r="H1243" s="10">
        <v>321.65247740000001</v>
      </c>
      <c r="I1243" s="10">
        <v>42</v>
      </c>
      <c r="J1243" s="10">
        <v>42</v>
      </c>
      <c r="K1243" s="10">
        <v>1401.3767580000001</v>
      </c>
      <c r="L1243" s="10">
        <v>2208</v>
      </c>
      <c r="M1243" s="10">
        <v>26</v>
      </c>
      <c r="N1243" s="10">
        <v>4085</v>
      </c>
      <c r="O1243" s="10">
        <v>806260</v>
      </c>
      <c r="P1243" s="10">
        <v>691427</v>
      </c>
      <c r="Q1243" s="10">
        <v>35975</v>
      </c>
      <c r="R1243" s="10">
        <v>1702</v>
      </c>
      <c r="S1243" s="10">
        <v>83</v>
      </c>
      <c r="T1243" s="10">
        <v>128.12130999999999</v>
      </c>
      <c r="U1243" s="10">
        <v>4122.8533319999997</v>
      </c>
      <c r="V1243" s="10">
        <v>18768</v>
      </c>
      <c r="W1243" s="10">
        <v>20450</v>
      </c>
      <c r="X1243" s="10">
        <v>29699</v>
      </c>
      <c r="Y1243" s="10">
        <v>43103</v>
      </c>
      <c r="Z1243" s="10">
        <v>206</v>
      </c>
      <c r="AA1243" s="10">
        <v>48002</v>
      </c>
      <c r="AB1243" s="10">
        <v>67936</v>
      </c>
      <c r="AC1243" s="10">
        <v>6293</v>
      </c>
      <c r="AD1243" s="10">
        <v>2593.3552639999998</v>
      </c>
      <c r="AE1243" s="10">
        <v>624026</v>
      </c>
      <c r="AF1243" s="10">
        <v>20</v>
      </c>
      <c r="AG1243" s="10">
        <v>36.08</v>
      </c>
      <c r="AH1243" s="10">
        <v>16.95</v>
      </c>
      <c r="AI1243" s="10">
        <v>112.9</v>
      </c>
      <c r="AJ1243" s="10" t="s">
        <v>40</v>
      </c>
    </row>
    <row r="1244" spans="1:36" x14ac:dyDescent="0.25">
      <c r="A1244" s="10" t="s">
        <v>36</v>
      </c>
      <c r="B1244" s="10" t="s">
        <v>73</v>
      </c>
      <c r="C1244" s="10">
        <v>26</v>
      </c>
      <c r="D1244" s="10" t="s">
        <v>38</v>
      </c>
      <c r="E1244" s="10">
        <v>2615</v>
      </c>
      <c r="F1244" s="10" t="s">
        <v>50</v>
      </c>
      <c r="G1244" s="20">
        <v>1260876</v>
      </c>
      <c r="H1244" s="10">
        <v>323.39135479999999</v>
      </c>
      <c r="I1244" s="10">
        <v>28</v>
      </c>
      <c r="J1244" s="10">
        <v>43</v>
      </c>
      <c r="K1244" s="10">
        <v>566.39067720000003</v>
      </c>
      <c r="L1244" s="10">
        <v>1988</v>
      </c>
      <c r="M1244" s="10">
        <v>3</v>
      </c>
      <c r="N1244" s="10">
        <v>3022</v>
      </c>
      <c r="O1244" s="10">
        <v>1015101</v>
      </c>
      <c r="P1244" s="10">
        <v>924632</v>
      </c>
      <c r="Q1244" s="10">
        <v>88646</v>
      </c>
      <c r="R1244" s="10">
        <v>80</v>
      </c>
      <c r="S1244" s="10">
        <v>15</v>
      </c>
      <c r="T1244" s="10">
        <v>163.59629000000001</v>
      </c>
      <c r="U1244" s="10">
        <v>4012.7358429999999</v>
      </c>
      <c r="V1244" s="10">
        <v>35600</v>
      </c>
      <c r="W1244" s="10">
        <v>41587</v>
      </c>
      <c r="X1244" s="10">
        <v>57224</v>
      </c>
      <c r="Y1244" s="10">
        <v>98192</v>
      </c>
      <c r="Z1244" s="10">
        <v>60</v>
      </c>
      <c r="AA1244" s="10">
        <v>91941</v>
      </c>
      <c r="AB1244" s="10">
        <v>149424</v>
      </c>
      <c r="AC1244" s="10">
        <v>5010</v>
      </c>
      <c r="AD1244" s="10">
        <v>3282.7488760000001</v>
      </c>
      <c r="AE1244" s="10">
        <v>723217</v>
      </c>
      <c r="AF1244" s="10">
        <v>9</v>
      </c>
      <c r="AG1244" s="10">
        <v>60</v>
      </c>
      <c r="AH1244" s="10">
        <v>26.71</v>
      </c>
      <c r="AI1244" s="10">
        <v>110.27</v>
      </c>
      <c r="AJ1244" s="10" t="s">
        <v>40</v>
      </c>
    </row>
    <row r="1245" spans="1:36" x14ac:dyDescent="0.25">
      <c r="A1245" s="10" t="s">
        <v>36</v>
      </c>
      <c r="B1245" s="10" t="s">
        <v>73</v>
      </c>
      <c r="C1245" s="10">
        <v>26</v>
      </c>
      <c r="D1245" s="10" t="s">
        <v>38</v>
      </c>
      <c r="E1245" s="10">
        <v>2617</v>
      </c>
      <c r="F1245" s="10" t="s">
        <v>54</v>
      </c>
      <c r="G1245" s="20">
        <v>1265244</v>
      </c>
      <c r="H1245" s="10">
        <v>294.495589</v>
      </c>
      <c r="I1245" s="10">
        <v>34</v>
      </c>
      <c r="J1245" s="10">
        <v>229</v>
      </c>
      <c r="K1245" s="10">
        <v>441.77361980000001</v>
      </c>
      <c r="L1245" s="10">
        <v>715</v>
      </c>
      <c r="M1245" s="10">
        <v>3</v>
      </c>
      <c r="N1245" s="10">
        <v>2789</v>
      </c>
      <c r="O1245" s="10">
        <v>1250785</v>
      </c>
      <c r="P1245" s="10">
        <v>1005426</v>
      </c>
      <c r="Q1245" s="10">
        <v>76866</v>
      </c>
      <c r="R1245" s="10">
        <v>0</v>
      </c>
      <c r="S1245" s="10">
        <v>0</v>
      </c>
      <c r="T1245" s="10">
        <v>137.11525</v>
      </c>
      <c r="U1245" s="10">
        <v>4262.3955219999998</v>
      </c>
      <c r="V1245" s="10">
        <v>36752</v>
      </c>
      <c r="W1245" s="10">
        <v>45146</v>
      </c>
      <c r="X1245" s="10">
        <v>50313</v>
      </c>
      <c r="Y1245" s="10">
        <v>96874</v>
      </c>
      <c r="Z1245" s="10">
        <v>224</v>
      </c>
      <c r="AA1245" s="10">
        <v>83492</v>
      </c>
      <c r="AB1245" s="10">
        <v>145840</v>
      </c>
      <c r="AC1245" s="10">
        <v>3504</v>
      </c>
      <c r="AD1245" s="10">
        <v>3683.506652</v>
      </c>
      <c r="AE1245" s="10">
        <v>886913</v>
      </c>
      <c r="AF1245" s="10">
        <v>31</v>
      </c>
      <c r="AG1245" s="10">
        <v>49.02</v>
      </c>
      <c r="AH1245" s="10">
        <v>24.54</v>
      </c>
      <c r="AI1245" s="10">
        <v>106.44</v>
      </c>
      <c r="AJ1245" s="10" t="s">
        <v>40</v>
      </c>
    </row>
    <row r="1246" spans="1:36" x14ac:dyDescent="0.25">
      <c r="A1246" s="10" t="s">
        <v>36</v>
      </c>
      <c r="B1246" s="10" t="s">
        <v>73</v>
      </c>
      <c r="C1246" s="10">
        <v>26</v>
      </c>
      <c r="D1246" s="10" t="s">
        <v>38</v>
      </c>
      <c r="E1246" s="10">
        <v>2623</v>
      </c>
      <c r="F1246" s="10" t="s">
        <v>56</v>
      </c>
      <c r="G1246" s="20">
        <v>2626464</v>
      </c>
      <c r="H1246" s="10">
        <v>295.43036719999998</v>
      </c>
      <c r="I1246" s="10">
        <v>29</v>
      </c>
      <c r="J1246" s="10">
        <v>228</v>
      </c>
      <c r="K1246" s="10">
        <v>4798.6548329999996</v>
      </c>
      <c r="L1246" s="10">
        <v>3058</v>
      </c>
      <c r="M1246" s="10">
        <v>5</v>
      </c>
      <c r="N1246" s="10">
        <v>4477</v>
      </c>
      <c r="O1246" s="10">
        <v>2562586</v>
      </c>
      <c r="P1246" s="10">
        <v>1526458</v>
      </c>
      <c r="Q1246" s="10">
        <v>122615</v>
      </c>
      <c r="R1246" s="10">
        <v>735</v>
      </c>
      <c r="S1246" s="10">
        <v>83</v>
      </c>
      <c r="T1246" s="10">
        <v>232.85109</v>
      </c>
      <c r="U1246" s="10">
        <v>12602.16315</v>
      </c>
      <c r="V1246" s="10">
        <v>87967</v>
      </c>
      <c r="W1246" s="10">
        <v>126720</v>
      </c>
      <c r="X1246" s="10">
        <v>113448</v>
      </c>
      <c r="Y1246" s="10">
        <v>216254</v>
      </c>
      <c r="Z1246" s="10">
        <v>124</v>
      </c>
      <c r="AA1246" s="10">
        <v>144566</v>
      </c>
      <c r="AB1246" s="10">
        <v>267022</v>
      </c>
      <c r="AC1246" s="10">
        <v>7535</v>
      </c>
      <c r="AD1246" s="10">
        <v>7570.6572299999998</v>
      </c>
      <c r="AE1246" s="10">
        <v>1514637</v>
      </c>
      <c r="AF1246" s="10">
        <v>27</v>
      </c>
      <c r="AG1246" s="10">
        <v>67.44</v>
      </c>
      <c r="AH1246" s="10">
        <v>5.82</v>
      </c>
      <c r="AI1246" s="10">
        <v>108.18</v>
      </c>
      <c r="AJ1246" s="10" t="s">
        <v>40</v>
      </c>
    </row>
    <row r="1247" spans="1:36" x14ac:dyDescent="0.25">
      <c r="A1247" s="10" t="s">
        <v>36</v>
      </c>
      <c r="B1247" s="10" t="s">
        <v>73</v>
      </c>
      <c r="C1247" s="10">
        <v>26</v>
      </c>
      <c r="D1247" s="10" t="s">
        <v>38</v>
      </c>
      <c r="E1247" s="10">
        <v>2608</v>
      </c>
      <c r="F1247" s="10" t="s">
        <v>44</v>
      </c>
      <c r="G1247" s="20">
        <v>1030047</v>
      </c>
      <c r="H1247" s="10">
        <v>334.95619579999999</v>
      </c>
      <c r="I1247" s="10">
        <v>51</v>
      </c>
      <c r="J1247" s="10">
        <v>32</v>
      </c>
      <c r="K1247" s="10">
        <v>1656.5105430000001</v>
      </c>
      <c r="L1247" s="10">
        <v>2982</v>
      </c>
      <c r="M1247" s="10">
        <v>19</v>
      </c>
      <c r="N1247" s="10">
        <v>4876</v>
      </c>
      <c r="O1247" s="10">
        <v>1069600</v>
      </c>
      <c r="P1247" s="10">
        <v>645486</v>
      </c>
      <c r="Q1247" s="10">
        <v>25830</v>
      </c>
      <c r="R1247" s="10">
        <v>11</v>
      </c>
      <c r="S1247" s="10">
        <v>11</v>
      </c>
      <c r="T1247" s="10">
        <v>154.43677</v>
      </c>
      <c r="U1247" s="10">
        <v>5393.6387830000003</v>
      </c>
      <c r="V1247" s="10">
        <v>20605</v>
      </c>
      <c r="W1247" s="10">
        <v>22244</v>
      </c>
      <c r="X1247" s="10">
        <v>30607</v>
      </c>
      <c r="Y1247" s="10">
        <v>45957</v>
      </c>
      <c r="Z1247" s="10">
        <v>559</v>
      </c>
      <c r="AA1247" s="10">
        <v>54241</v>
      </c>
      <c r="AB1247" s="10">
        <v>75918</v>
      </c>
      <c r="AC1247" s="10">
        <v>7858</v>
      </c>
      <c r="AD1247" s="10">
        <v>3582.6914700000002</v>
      </c>
      <c r="AE1247" s="10">
        <v>837859</v>
      </c>
      <c r="AF1247" s="10">
        <v>27</v>
      </c>
      <c r="AG1247" s="10">
        <v>53.56</v>
      </c>
      <c r="AH1247" s="10">
        <v>5.77</v>
      </c>
      <c r="AI1247" s="10">
        <v>109.77</v>
      </c>
      <c r="AJ1247" s="10" t="s">
        <v>40</v>
      </c>
    </row>
    <row r="1248" spans="1:36" x14ac:dyDescent="0.25">
      <c r="A1248" s="10" t="s">
        <v>36</v>
      </c>
      <c r="B1248" s="10" t="s">
        <v>73</v>
      </c>
      <c r="C1248" s="10">
        <v>26</v>
      </c>
      <c r="D1248" s="10" t="s">
        <v>38</v>
      </c>
      <c r="E1248" s="10">
        <v>2612</v>
      </c>
      <c r="F1248" s="10" t="s">
        <v>60</v>
      </c>
      <c r="G1248" s="20">
        <v>1002417</v>
      </c>
      <c r="H1248" s="10">
        <v>327.90219330000002</v>
      </c>
      <c r="I1248" s="10">
        <v>33</v>
      </c>
      <c r="J1248" s="10">
        <v>95</v>
      </c>
      <c r="K1248" s="10">
        <v>825.89685420000001</v>
      </c>
      <c r="L1248" s="10">
        <v>1304</v>
      </c>
      <c r="M1248" s="10">
        <v>1</v>
      </c>
      <c r="N1248" s="10">
        <v>2257</v>
      </c>
      <c r="O1248" s="10">
        <v>953503</v>
      </c>
      <c r="P1248" s="10">
        <v>766436</v>
      </c>
      <c r="Q1248" s="10">
        <v>59864</v>
      </c>
      <c r="R1248" s="10">
        <v>52</v>
      </c>
      <c r="S1248" s="10">
        <v>4</v>
      </c>
      <c r="T1248" s="10">
        <v>137.02497</v>
      </c>
      <c r="U1248" s="10">
        <v>4089.4790739999999</v>
      </c>
      <c r="V1248" s="10">
        <v>28175</v>
      </c>
      <c r="W1248" s="10">
        <v>37255</v>
      </c>
      <c r="X1248" s="10">
        <v>40100</v>
      </c>
      <c r="Y1248" s="10">
        <v>75317</v>
      </c>
      <c r="Z1248" s="10">
        <v>28</v>
      </c>
      <c r="AA1248" s="10">
        <v>53677</v>
      </c>
      <c r="AB1248" s="10">
        <v>95508</v>
      </c>
      <c r="AC1248" s="10">
        <v>3561</v>
      </c>
      <c r="AD1248" s="10">
        <v>3126.5572499999998</v>
      </c>
      <c r="AE1248" s="10">
        <v>634448</v>
      </c>
      <c r="AF1248" s="10">
        <v>22</v>
      </c>
      <c r="AG1248" s="10">
        <v>74.73</v>
      </c>
      <c r="AH1248" s="10">
        <v>3.13</v>
      </c>
      <c r="AI1248" s="10">
        <v>100.44</v>
      </c>
      <c r="AJ1248" s="10" t="s">
        <v>40</v>
      </c>
    </row>
    <row r="1249" spans="1:36" x14ac:dyDescent="0.25">
      <c r="A1249" s="10" t="s">
        <v>36</v>
      </c>
      <c r="B1249" s="10" t="s">
        <v>73</v>
      </c>
      <c r="C1249" s="10">
        <v>26</v>
      </c>
      <c r="D1249" s="10" t="s">
        <v>38</v>
      </c>
      <c r="E1249" s="10">
        <v>2604</v>
      </c>
      <c r="F1249" s="10" t="s">
        <v>42</v>
      </c>
      <c r="G1249" s="20">
        <v>2113378</v>
      </c>
      <c r="H1249" s="10">
        <v>320.48929349999997</v>
      </c>
      <c r="I1249" s="10">
        <v>38</v>
      </c>
      <c r="J1249" s="10">
        <v>76</v>
      </c>
      <c r="K1249" s="10">
        <v>2358.3052360000001</v>
      </c>
      <c r="L1249" s="10">
        <v>3656</v>
      </c>
      <c r="M1249" s="10">
        <v>57</v>
      </c>
      <c r="N1249" s="10">
        <v>7338</v>
      </c>
      <c r="O1249" s="10">
        <v>1859327</v>
      </c>
      <c r="P1249" s="10">
        <v>1543600</v>
      </c>
      <c r="Q1249" s="10">
        <v>77659</v>
      </c>
      <c r="R1249" s="10">
        <v>111</v>
      </c>
      <c r="S1249" s="10">
        <v>3</v>
      </c>
      <c r="T1249" s="10">
        <v>302.93723</v>
      </c>
      <c r="U1249" s="10">
        <v>8620.1864320000004</v>
      </c>
      <c r="V1249" s="10">
        <v>47752</v>
      </c>
      <c r="W1249" s="10">
        <v>51228</v>
      </c>
      <c r="X1249" s="10">
        <v>69117</v>
      </c>
      <c r="Y1249" s="10">
        <v>93004</v>
      </c>
      <c r="Z1249" s="10">
        <v>323</v>
      </c>
      <c r="AA1249" s="10">
        <v>114310</v>
      </c>
      <c r="AB1249" s="10">
        <v>143780</v>
      </c>
      <c r="AC1249" s="10">
        <v>10994</v>
      </c>
      <c r="AD1249" s="10">
        <v>5958.9439659999998</v>
      </c>
      <c r="AE1249" s="10">
        <v>1510726</v>
      </c>
      <c r="AF1249" s="10">
        <v>20</v>
      </c>
      <c r="AG1249" s="10">
        <v>73.239999999999995</v>
      </c>
      <c r="AH1249" s="10">
        <v>14.12</v>
      </c>
      <c r="AI1249" s="10">
        <v>104.2</v>
      </c>
      <c r="AJ1249" s="10" t="s">
        <v>40</v>
      </c>
    </row>
    <row r="1250" spans="1:36" x14ac:dyDescent="0.25">
      <c r="A1250" s="10" t="s">
        <v>36</v>
      </c>
      <c r="B1250" s="10" t="s">
        <v>73</v>
      </c>
      <c r="C1250" s="10">
        <v>26</v>
      </c>
      <c r="D1250" s="10" t="s">
        <v>38</v>
      </c>
      <c r="E1250" s="10">
        <v>2611</v>
      </c>
      <c r="F1250" s="10" t="s">
        <v>46</v>
      </c>
      <c r="G1250" s="20">
        <v>1612032</v>
      </c>
      <c r="H1250" s="10">
        <v>324.27878170000002</v>
      </c>
      <c r="I1250" s="10">
        <v>31</v>
      </c>
      <c r="J1250" s="10">
        <v>906</v>
      </c>
      <c r="K1250" s="10">
        <v>520.20237169999996</v>
      </c>
      <c r="L1250" s="10">
        <v>1706</v>
      </c>
      <c r="M1250" s="10">
        <v>3</v>
      </c>
      <c r="N1250" s="10">
        <v>3220</v>
      </c>
      <c r="O1250" s="10">
        <v>1602724</v>
      </c>
      <c r="P1250" s="10">
        <v>1299131</v>
      </c>
      <c r="Q1250" s="10">
        <v>98175</v>
      </c>
      <c r="R1250" s="10">
        <v>29</v>
      </c>
      <c r="S1250" s="10">
        <v>5</v>
      </c>
      <c r="T1250" s="10">
        <v>210.7508</v>
      </c>
      <c r="U1250" s="10">
        <v>5928.2470329999996</v>
      </c>
      <c r="V1250" s="10">
        <v>50305</v>
      </c>
      <c r="W1250" s="10">
        <v>61082</v>
      </c>
      <c r="X1250" s="10">
        <v>67184</v>
      </c>
      <c r="Y1250" s="10">
        <v>121596</v>
      </c>
      <c r="Z1250" s="10">
        <v>873</v>
      </c>
      <c r="AA1250" s="10">
        <v>100693</v>
      </c>
      <c r="AB1250" s="10">
        <v>168083</v>
      </c>
      <c r="AC1250" s="10">
        <v>4926</v>
      </c>
      <c r="AD1250" s="10">
        <v>5197.2938620000004</v>
      </c>
      <c r="AE1250" s="10">
        <v>1172024</v>
      </c>
      <c r="AF1250" s="10">
        <v>10</v>
      </c>
      <c r="AG1250" s="10">
        <v>64.72</v>
      </c>
      <c r="AH1250" s="10">
        <v>11.92</v>
      </c>
      <c r="AI1250" s="10">
        <v>101.16</v>
      </c>
      <c r="AJ1250" s="10" t="s">
        <v>40</v>
      </c>
    </row>
    <row r="1251" spans="1:36" x14ac:dyDescent="0.25">
      <c r="A1251" s="10" t="s">
        <v>36</v>
      </c>
      <c r="B1251" s="10" t="s">
        <v>73</v>
      </c>
      <c r="C1251" s="10">
        <v>26</v>
      </c>
      <c r="D1251" s="10" t="s">
        <v>38</v>
      </c>
      <c r="E1251" s="10">
        <v>2612</v>
      </c>
      <c r="F1251" s="10" t="s">
        <v>60</v>
      </c>
      <c r="G1251" s="20">
        <v>1002417</v>
      </c>
      <c r="H1251" s="10">
        <v>327.52340429999998</v>
      </c>
      <c r="I1251" s="10">
        <v>34</v>
      </c>
      <c r="J1251" s="10">
        <v>95</v>
      </c>
      <c r="K1251" s="10">
        <v>829.82270800000003</v>
      </c>
      <c r="L1251" s="10">
        <v>1313</v>
      </c>
      <c r="M1251" s="10">
        <v>1</v>
      </c>
      <c r="N1251" s="10">
        <v>2250</v>
      </c>
      <c r="O1251" s="10">
        <v>963133</v>
      </c>
      <c r="P1251" s="10">
        <v>774438</v>
      </c>
      <c r="Q1251" s="10">
        <v>59885</v>
      </c>
      <c r="R1251" s="10">
        <v>56</v>
      </c>
      <c r="S1251" s="10">
        <v>6</v>
      </c>
      <c r="T1251" s="10">
        <v>142.17435</v>
      </c>
      <c r="U1251" s="10">
        <v>4126.4830480000001</v>
      </c>
      <c r="V1251" s="10">
        <v>28271</v>
      </c>
      <c r="W1251" s="10">
        <v>37422</v>
      </c>
      <c r="X1251" s="10">
        <v>40122</v>
      </c>
      <c r="Y1251" s="10">
        <v>75363</v>
      </c>
      <c r="Z1251" s="10">
        <v>32</v>
      </c>
      <c r="AA1251" s="10">
        <v>53695</v>
      </c>
      <c r="AB1251" s="10">
        <v>95549</v>
      </c>
      <c r="AC1251" s="10">
        <v>3563</v>
      </c>
      <c r="AD1251" s="10">
        <v>3154.4859900000001</v>
      </c>
      <c r="AE1251" s="10">
        <v>640823</v>
      </c>
      <c r="AF1251" s="10">
        <v>22</v>
      </c>
      <c r="AG1251" s="10">
        <v>74.87</v>
      </c>
      <c r="AH1251" s="10">
        <v>3.11</v>
      </c>
      <c r="AI1251" s="10">
        <v>100.45</v>
      </c>
      <c r="AJ1251" s="10" t="s">
        <v>40</v>
      </c>
    </row>
    <row r="1252" spans="1:36" x14ac:dyDescent="0.25">
      <c r="A1252" s="10" t="s">
        <v>36</v>
      </c>
      <c r="B1252" s="10" t="s">
        <v>73</v>
      </c>
      <c r="C1252" s="10">
        <v>26</v>
      </c>
      <c r="D1252" s="10" t="s">
        <v>38</v>
      </c>
      <c r="E1252" s="10">
        <v>2615</v>
      </c>
      <c r="F1252" s="10" t="s">
        <v>50</v>
      </c>
      <c r="G1252" s="20">
        <v>1260876</v>
      </c>
      <c r="H1252" s="10">
        <v>323.39135479999999</v>
      </c>
      <c r="I1252" s="10">
        <v>28</v>
      </c>
      <c r="J1252" s="10">
        <v>43</v>
      </c>
      <c r="K1252" s="10">
        <v>566.39067720000003</v>
      </c>
      <c r="L1252" s="10">
        <v>1988</v>
      </c>
      <c r="M1252" s="10">
        <v>3</v>
      </c>
      <c r="N1252" s="10">
        <v>3022</v>
      </c>
      <c r="O1252" s="10">
        <v>1015101</v>
      </c>
      <c r="P1252" s="10">
        <v>924632</v>
      </c>
      <c r="Q1252" s="10">
        <v>88646</v>
      </c>
      <c r="R1252" s="10">
        <v>80</v>
      </c>
      <c r="S1252" s="10">
        <v>15</v>
      </c>
      <c r="T1252" s="10">
        <v>163.59629000000001</v>
      </c>
      <c r="U1252" s="10">
        <v>4012.7358429999999</v>
      </c>
      <c r="V1252" s="10">
        <v>35600</v>
      </c>
      <c r="W1252" s="10">
        <v>41587</v>
      </c>
      <c r="X1252" s="10">
        <v>57224</v>
      </c>
      <c r="Y1252" s="10">
        <v>98192</v>
      </c>
      <c r="Z1252" s="10">
        <v>60</v>
      </c>
      <c r="AA1252" s="10">
        <v>91891</v>
      </c>
      <c r="AB1252" s="10">
        <v>149344</v>
      </c>
      <c r="AC1252" s="10">
        <v>5010</v>
      </c>
      <c r="AD1252" s="10">
        <v>3282.7488760000001</v>
      </c>
      <c r="AE1252" s="10">
        <v>723217</v>
      </c>
      <c r="AF1252" s="10">
        <v>9</v>
      </c>
      <c r="AG1252" s="10">
        <v>60</v>
      </c>
      <c r="AH1252" s="10">
        <v>26.71</v>
      </c>
      <c r="AI1252" s="10">
        <v>110.27</v>
      </c>
      <c r="AJ1252" s="10" t="s">
        <v>40</v>
      </c>
    </row>
    <row r="1253" spans="1:36" x14ac:dyDescent="0.25">
      <c r="A1253" s="10" t="s">
        <v>36</v>
      </c>
      <c r="B1253" s="10" t="s">
        <v>73</v>
      </c>
      <c r="C1253" s="10">
        <v>26</v>
      </c>
      <c r="D1253" s="10" t="s">
        <v>38</v>
      </c>
      <c r="E1253" s="10">
        <v>2619</v>
      </c>
      <c r="F1253" s="10" t="s">
        <v>57</v>
      </c>
      <c r="G1253" s="20">
        <v>484065</v>
      </c>
      <c r="H1253" s="10">
        <v>321.32079499999998</v>
      </c>
      <c r="I1253" s="10">
        <v>45</v>
      </c>
      <c r="J1253" s="10">
        <v>13</v>
      </c>
      <c r="K1253" s="10">
        <v>709.21354759999997</v>
      </c>
      <c r="L1253" s="10">
        <v>2073</v>
      </c>
      <c r="M1253" s="10">
        <v>10</v>
      </c>
      <c r="N1253" s="10">
        <v>2557</v>
      </c>
      <c r="O1253" s="10">
        <v>492355</v>
      </c>
      <c r="P1253" s="10">
        <v>243130</v>
      </c>
      <c r="Q1253" s="10">
        <v>11969</v>
      </c>
      <c r="R1253" s="10">
        <v>200</v>
      </c>
      <c r="S1253" s="10">
        <v>7</v>
      </c>
      <c r="T1253" s="10">
        <v>84.178610000000006</v>
      </c>
      <c r="U1253" s="10">
        <v>2375.4311579999999</v>
      </c>
      <c r="V1253" s="10">
        <v>10905</v>
      </c>
      <c r="W1253" s="10">
        <v>11797</v>
      </c>
      <c r="X1253" s="10">
        <v>17168</v>
      </c>
      <c r="Y1253" s="10">
        <v>23932</v>
      </c>
      <c r="Z1253" s="10">
        <v>225</v>
      </c>
      <c r="AA1253" s="10">
        <v>34966</v>
      </c>
      <c r="AB1253" s="10">
        <v>46400</v>
      </c>
      <c r="AC1253" s="10">
        <v>4630</v>
      </c>
      <c r="AD1253" s="10">
        <v>1582.039</v>
      </c>
      <c r="AE1253" s="10">
        <v>413998</v>
      </c>
      <c r="AF1253" s="10">
        <v>22</v>
      </c>
      <c r="AG1253" s="10">
        <v>56.01</v>
      </c>
      <c r="AH1253" s="10">
        <v>12.94</v>
      </c>
      <c r="AI1253" s="10">
        <v>103.5</v>
      </c>
      <c r="AJ1253" s="10" t="s">
        <v>40</v>
      </c>
    </row>
    <row r="1254" spans="1:36" x14ac:dyDescent="0.25">
      <c r="A1254" s="10" t="s">
        <v>36</v>
      </c>
      <c r="B1254" s="10" t="s">
        <v>73</v>
      </c>
      <c r="C1254" s="10">
        <v>26</v>
      </c>
      <c r="D1254" s="10" t="s">
        <v>38</v>
      </c>
      <c r="E1254" s="10">
        <v>2620</v>
      </c>
      <c r="F1254" s="10" t="s">
        <v>62</v>
      </c>
      <c r="G1254" s="20">
        <v>1256714</v>
      </c>
      <c r="H1254" s="10">
        <v>322.97604489999998</v>
      </c>
      <c r="I1254" s="10">
        <v>39</v>
      </c>
      <c r="J1254" s="10">
        <v>36</v>
      </c>
      <c r="K1254" s="10">
        <v>1567.5832210000001</v>
      </c>
      <c r="L1254" s="10">
        <v>3288</v>
      </c>
      <c r="M1254" s="10">
        <v>21</v>
      </c>
      <c r="N1254" s="10">
        <v>5465</v>
      </c>
      <c r="O1254" s="10">
        <v>1780534</v>
      </c>
      <c r="P1254" s="10">
        <v>1247264</v>
      </c>
      <c r="Q1254" s="10">
        <v>63882</v>
      </c>
      <c r="R1254" s="10">
        <v>1904</v>
      </c>
      <c r="S1254" s="10">
        <v>52</v>
      </c>
      <c r="T1254" s="10">
        <v>162.8322</v>
      </c>
      <c r="U1254" s="10">
        <v>7481.1137129999997</v>
      </c>
      <c r="V1254" s="10">
        <v>45047</v>
      </c>
      <c r="W1254" s="10">
        <v>47074</v>
      </c>
      <c r="X1254" s="10">
        <v>69063</v>
      </c>
      <c r="Y1254" s="10">
        <v>88552</v>
      </c>
      <c r="Z1254" s="10">
        <v>1148</v>
      </c>
      <c r="AA1254" s="10">
        <v>130931</v>
      </c>
      <c r="AB1254" s="10">
        <v>177834</v>
      </c>
      <c r="AC1254" s="10">
        <v>8753</v>
      </c>
      <c r="AD1254" s="10">
        <v>5750.698292</v>
      </c>
      <c r="AE1254" s="10">
        <v>1002010</v>
      </c>
      <c r="AF1254" s="10">
        <v>27</v>
      </c>
      <c r="AG1254" s="10">
        <v>64.03</v>
      </c>
      <c r="AH1254" s="10">
        <v>10.5</v>
      </c>
      <c r="AI1254" s="10">
        <v>110.57</v>
      </c>
      <c r="AJ1254" s="10" t="s">
        <v>40</v>
      </c>
    </row>
    <row r="1255" spans="1:36" x14ac:dyDescent="0.25">
      <c r="A1255" s="10" t="s">
        <v>36</v>
      </c>
      <c r="B1255" s="10" t="s">
        <v>73</v>
      </c>
      <c r="C1255" s="10">
        <v>26</v>
      </c>
      <c r="D1255" s="10" t="s">
        <v>38</v>
      </c>
      <c r="E1255" s="10">
        <v>2624</v>
      </c>
      <c r="F1255" s="10" t="s">
        <v>48</v>
      </c>
      <c r="G1255" s="20">
        <v>352136</v>
      </c>
      <c r="H1255" s="10">
        <v>326.17569170000002</v>
      </c>
      <c r="I1255" s="10">
        <v>37</v>
      </c>
      <c r="J1255" s="10">
        <v>33</v>
      </c>
      <c r="K1255" s="10">
        <v>396.75335489999998</v>
      </c>
      <c r="L1255" s="10">
        <v>550</v>
      </c>
      <c r="M1255" s="10">
        <v>7</v>
      </c>
      <c r="N1255" s="10">
        <v>1192</v>
      </c>
      <c r="O1255" s="10">
        <v>363176</v>
      </c>
      <c r="P1255" s="10">
        <v>306431</v>
      </c>
      <c r="Q1255" s="10">
        <v>16606</v>
      </c>
      <c r="R1255" s="10">
        <v>20</v>
      </c>
      <c r="S1255" s="10">
        <v>2</v>
      </c>
      <c r="T1255" s="10">
        <v>50.695149999999998</v>
      </c>
      <c r="U1255" s="10">
        <v>1632.0403349999999</v>
      </c>
      <c r="V1255" s="10">
        <v>9707</v>
      </c>
      <c r="W1255" s="10">
        <v>10748</v>
      </c>
      <c r="X1255" s="10">
        <v>13267</v>
      </c>
      <c r="Y1255" s="10">
        <v>19638</v>
      </c>
      <c r="Z1255" s="10">
        <v>240</v>
      </c>
      <c r="AA1255" s="10">
        <v>20621</v>
      </c>
      <c r="AB1255" s="10">
        <v>28292</v>
      </c>
      <c r="AC1255" s="10">
        <v>1742</v>
      </c>
      <c r="AD1255" s="10">
        <v>1184.5918300000001</v>
      </c>
      <c r="AE1255" s="10">
        <v>282718</v>
      </c>
      <c r="AF1255" s="10">
        <v>15</v>
      </c>
      <c r="AG1255" s="10">
        <v>41.44</v>
      </c>
      <c r="AH1255" s="10">
        <v>22.08</v>
      </c>
      <c r="AI1255" s="10">
        <v>99.99</v>
      </c>
      <c r="AJ1255" s="10" t="s">
        <v>40</v>
      </c>
    </row>
    <row r="1256" spans="1:36" x14ac:dyDescent="0.25">
      <c r="A1256" s="10" t="s">
        <v>36</v>
      </c>
      <c r="B1256" s="10" t="s">
        <v>73</v>
      </c>
      <c r="C1256" s="10">
        <v>26</v>
      </c>
      <c r="D1256" s="10" t="s">
        <v>38</v>
      </c>
      <c r="E1256" s="10">
        <v>2601</v>
      </c>
      <c r="F1256" s="10" t="s">
        <v>39</v>
      </c>
      <c r="G1256" s="20">
        <v>1033965</v>
      </c>
      <c r="H1256" s="10">
        <v>320.77669859999997</v>
      </c>
      <c r="I1256" s="10">
        <v>30</v>
      </c>
      <c r="J1256" s="10">
        <v>49</v>
      </c>
      <c r="K1256" s="10">
        <v>2044.1690630000001</v>
      </c>
      <c r="L1256" s="10">
        <v>3211</v>
      </c>
      <c r="M1256" s="10">
        <v>200</v>
      </c>
      <c r="N1256" s="10">
        <v>6250</v>
      </c>
      <c r="O1256" s="10">
        <v>974661</v>
      </c>
      <c r="P1256" s="10">
        <v>115119</v>
      </c>
      <c r="Q1256" s="10">
        <v>10066</v>
      </c>
      <c r="R1256" s="10">
        <v>614</v>
      </c>
      <c r="S1256" s="10">
        <v>20</v>
      </c>
      <c r="T1256" s="10">
        <v>286.25071000000003</v>
      </c>
      <c r="U1256" s="10">
        <v>5456.9051509999999</v>
      </c>
      <c r="V1256" s="10">
        <v>31674</v>
      </c>
      <c r="W1256" s="10">
        <v>33485</v>
      </c>
      <c r="X1256" s="10">
        <v>70304</v>
      </c>
      <c r="Y1256" s="10">
        <v>81155</v>
      </c>
      <c r="Z1256" s="10">
        <v>66</v>
      </c>
      <c r="AA1256" s="10">
        <v>139578</v>
      </c>
      <c r="AB1256" s="10">
        <v>158470</v>
      </c>
      <c r="AC1256" s="10">
        <v>9461</v>
      </c>
      <c r="AD1256" s="10">
        <v>3126.4853779999999</v>
      </c>
      <c r="AE1256" s="10">
        <v>460274</v>
      </c>
      <c r="AF1256" s="10">
        <v>37</v>
      </c>
      <c r="AG1256" s="10">
        <v>60.38</v>
      </c>
      <c r="AH1256" s="10">
        <v>9.67</v>
      </c>
      <c r="AI1256" s="10">
        <v>103.27</v>
      </c>
      <c r="AJ1256" s="10" t="s">
        <v>40</v>
      </c>
    </row>
    <row r="1257" spans="1:36" x14ac:dyDescent="0.25">
      <c r="A1257" s="10" t="s">
        <v>36</v>
      </c>
      <c r="B1257" s="10" t="s">
        <v>73</v>
      </c>
      <c r="C1257" s="10">
        <v>26</v>
      </c>
      <c r="D1257" s="10" t="s">
        <v>38</v>
      </c>
      <c r="E1257" s="10">
        <v>2602</v>
      </c>
      <c r="F1257" s="10" t="s">
        <v>41</v>
      </c>
      <c r="G1257" s="20">
        <v>1097200</v>
      </c>
      <c r="H1257" s="10">
        <v>322.63798910000003</v>
      </c>
      <c r="I1257" s="10">
        <v>36</v>
      </c>
      <c r="J1257" s="10">
        <v>185</v>
      </c>
      <c r="K1257" s="10">
        <v>1592.2755119999999</v>
      </c>
      <c r="L1257" s="10">
        <v>5494</v>
      </c>
      <c r="M1257" s="10">
        <v>37</v>
      </c>
      <c r="N1257" s="10">
        <v>6050</v>
      </c>
      <c r="O1257" s="10">
        <v>1409415</v>
      </c>
      <c r="P1257" s="10">
        <v>1089433</v>
      </c>
      <c r="Q1257" s="10">
        <v>63620</v>
      </c>
      <c r="R1257" s="10">
        <v>1032</v>
      </c>
      <c r="S1257" s="10">
        <v>53</v>
      </c>
      <c r="T1257" s="10">
        <v>260.46953000000002</v>
      </c>
      <c r="U1257" s="10">
        <v>6400.0532560000001</v>
      </c>
      <c r="V1257" s="10">
        <v>38997</v>
      </c>
      <c r="W1257" s="10">
        <v>41817</v>
      </c>
      <c r="X1257" s="10">
        <v>66399</v>
      </c>
      <c r="Y1257" s="10">
        <v>84798</v>
      </c>
      <c r="Z1257" s="10">
        <v>170</v>
      </c>
      <c r="AA1257" s="10">
        <v>112211</v>
      </c>
      <c r="AB1257" s="10">
        <v>138709</v>
      </c>
      <c r="AC1257" s="10">
        <v>11544</v>
      </c>
      <c r="AD1257" s="10">
        <v>4547.3082139999997</v>
      </c>
      <c r="AE1257" s="10">
        <v>836667</v>
      </c>
      <c r="AF1257" s="10">
        <v>20</v>
      </c>
      <c r="AG1257" s="10">
        <v>46.98</v>
      </c>
      <c r="AH1257" s="10">
        <v>3.61</v>
      </c>
      <c r="AI1257" s="10">
        <v>104.75</v>
      </c>
      <c r="AJ1257" s="10" t="s">
        <v>40</v>
      </c>
    </row>
    <row r="1258" spans="1:36" x14ac:dyDescent="0.25">
      <c r="A1258" s="10" t="s">
        <v>36</v>
      </c>
      <c r="B1258" s="10" t="s">
        <v>73</v>
      </c>
      <c r="C1258" s="10">
        <v>26</v>
      </c>
      <c r="D1258" s="10" t="s">
        <v>38</v>
      </c>
      <c r="E1258" s="10">
        <v>2605</v>
      </c>
      <c r="F1258" s="10" t="s">
        <v>43</v>
      </c>
      <c r="G1258" s="20">
        <v>591549</v>
      </c>
      <c r="H1258" s="10">
        <v>325.40669079999998</v>
      </c>
      <c r="I1258" s="10">
        <v>40</v>
      </c>
      <c r="J1258" s="10">
        <v>24</v>
      </c>
      <c r="K1258" s="10">
        <v>1682.0399460000001</v>
      </c>
      <c r="L1258" s="10">
        <v>2482</v>
      </c>
      <c r="M1258" s="10">
        <v>46</v>
      </c>
      <c r="N1258" s="10">
        <v>4549</v>
      </c>
      <c r="O1258" s="10">
        <v>891724</v>
      </c>
      <c r="P1258" s="10">
        <v>840656</v>
      </c>
      <c r="Q1258" s="10">
        <v>47907</v>
      </c>
      <c r="R1258" s="10">
        <v>250</v>
      </c>
      <c r="S1258" s="10">
        <v>9</v>
      </c>
      <c r="T1258" s="10">
        <v>154.58265</v>
      </c>
      <c r="U1258" s="10">
        <v>4738.3521559999999</v>
      </c>
      <c r="V1258" s="10">
        <v>22218</v>
      </c>
      <c r="W1258" s="10">
        <v>23610</v>
      </c>
      <c r="X1258" s="10">
        <v>38747</v>
      </c>
      <c r="Y1258" s="10">
        <v>52659</v>
      </c>
      <c r="Z1258" s="10">
        <v>43</v>
      </c>
      <c r="AA1258" s="10">
        <v>78542</v>
      </c>
      <c r="AB1258" s="10">
        <v>103636</v>
      </c>
      <c r="AC1258" s="10">
        <v>7031</v>
      </c>
      <c r="AD1258" s="10">
        <v>2901.7295600000002</v>
      </c>
      <c r="AE1258" s="10">
        <v>689630</v>
      </c>
      <c r="AF1258" s="10">
        <v>28</v>
      </c>
      <c r="AG1258" s="10">
        <v>81.59</v>
      </c>
      <c r="AH1258" s="10">
        <v>7.98</v>
      </c>
      <c r="AI1258" s="10">
        <v>103.38</v>
      </c>
      <c r="AJ1258" s="10" t="s">
        <v>40</v>
      </c>
    </row>
    <row r="1259" spans="1:36" x14ac:dyDescent="0.25">
      <c r="A1259" s="10" t="s">
        <v>36</v>
      </c>
      <c r="B1259" s="10" t="s">
        <v>73</v>
      </c>
      <c r="C1259" s="10">
        <v>26</v>
      </c>
      <c r="D1259" s="10" t="s">
        <v>38</v>
      </c>
      <c r="E1259" s="10">
        <v>2609</v>
      </c>
      <c r="F1259" s="10" t="s">
        <v>51</v>
      </c>
      <c r="G1259" s="20">
        <v>2386097</v>
      </c>
      <c r="H1259" s="10">
        <v>322.95107780000001</v>
      </c>
      <c r="I1259" s="10">
        <v>37</v>
      </c>
      <c r="J1259" s="10">
        <v>157</v>
      </c>
      <c r="K1259" s="10">
        <v>1161.925919</v>
      </c>
      <c r="L1259" s="10">
        <v>5235</v>
      </c>
      <c r="M1259" s="10">
        <v>12</v>
      </c>
      <c r="N1259" s="10">
        <v>5112</v>
      </c>
      <c r="O1259" s="10">
        <v>2447584</v>
      </c>
      <c r="P1259" s="10">
        <v>1612946</v>
      </c>
      <c r="Q1259" s="10">
        <v>90351</v>
      </c>
      <c r="R1259" s="10">
        <v>12</v>
      </c>
      <c r="S1259" s="10">
        <v>0</v>
      </c>
      <c r="T1259" s="10">
        <v>225.90090000000001</v>
      </c>
      <c r="U1259" s="10">
        <v>9292.3257279999998</v>
      </c>
      <c r="V1259" s="10">
        <v>65698</v>
      </c>
      <c r="W1259" s="10">
        <v>74946</v>
      </c>
      <c r="X1259" s="10">
        <v>88839</v>
      </c>
      <c r="Y1259" s="10">
        <v>137346</v>
      </c>
      <c r="Z1259" s="10">
        <v>1051</v>
      </c>
      <c r="AA1259" s="10">
        <v>133678</v>
      </c>
      <c r="AB1259" s="10">
        <v>192301</v>
      </c>
      <c r="AC1259" s="10">
        <v>10347</v>
      </c>
      <c r="AD1259" s="10">
        <v>7904.4989089999999</v>
      </c>
      <c r="AE1259" s="10">
        <v>1929632</v>
      </c>
      <c r="AF1259" s="10">
        <v>24</v>
      </c>
      <c r="AG1259" s="10">
        <v>46.18</v>
      </c>
      <c r="AH1259" s="10">
        <v>32.89</v>
      </c>
      <c r="AI1259" s="10">
        <v>102.39</v>
      </c>
      <c r="AJ1259" s="10" t="s">
        <v>40</v>
      </c>
    </row>
    <row r="1260" spans="1:36" x14ac:dyDescent="0.25">
      <c r="A1260" s="10" t="s">
        <v>36</v>
      </c>
      <c r="B1260" s="10" t="s">
        <v>73</v>
      </c>
      <c r="C1260" s="10">
        <v>26</v>
      </c>
      <c r="D1260" s="10" t="s">
        <v>38</v>
      </c>
      <c r="E1260" s="10">
        <v>2612</v>
      </c>
      <c r="F1260" s="10" t="s">
        <v>60</v>
      </c>
      <c r="G1260" s="20">
        <v>1002417</v>
      </c>
      <c r="H1260" s="10">
        <v>327.45442379999997</v>
      </c>
      <c r="I1260" s="10">
        <v>34</v>
      </c>
      <c r="J1260" s="10">
        <v>95</v>
      </c>
      <c r="K1260" s="10">
        <v>869.25952189999998</v>
      </c>
      <c r="L1260" s="10">
        <v>1572</v>
      </c>
      <c r="M1260" s="10">
        <v>1</v>
      </c>
      <c r="N1260" s="10">
        <v>2009</v>
      </c>
      <c r="O1260" s="10">
        <v>970528</v>
      </c>
      <c r="P1260" s="10">
        <v>780458</v>
      </c>
      <c r="Q1260" s="10">
        <v>59951</v>
      </c>
      <c r="R1260" s="10">
        <v>56</v>
      </c>
      <c r="S1260" s="10">
        <v>6</v>
      </c>
      <c r="T1260" s="10">
        <v>163.96876</v>
      </c>
      <c r="U1260" s="10">
        <v>4211.2651519999999</v>
      </c>
      <c r="V1260" s="10">
        <v>28348</v>
      </c>
      <c r="W1260" s="10">
        <v>37562</v>
      </c>
      <c r="X1260" s="10">
        <v>40143</v>
      </c>
      <c r="Y1260" s="10">
        <v>75442</v>
      </c>
      <c r="Z1260" s="10">
        <v>32</v>
      </c>
      <c r="AA1260" s="10">
        <v>54063</v>
      </c>
      <c r="AB1260" s="10">
        <v>96323</v>
      </c>
      <c r="AC1260" s="10">
        <v>3581</v>
      </c>
      <c r="AD1260" s="10">
        <v>3178.0368699999999</v>
      </c>
      <c r="AE1260" s="10">
        <v>645869</v>
      </c>
      <c r="AF1260" s="10">
        <v>22</v>
      </c>
      <c r="AG1260" s="10">
        <v>74.349999999999994</v>
      </c>
      <c r="AH1260" s="10">
        <v>3.19</v>
      </c>
      <c r="AI1260" s="10">
        <v>100.46</v>
      </c>
      <c r="AJ1260" s="10" t="s">
        <v>40</v>
      </c>
    </row>
    <row r="1261" spans="1:36" x14ac:dyDescent="0.25">
      <c r="A1261" s="10" t="s">
        <v>36</v>
      </c>
      <c r="B1261" s="10" t="s">
        <v>73</v>
      </c>
      <c r="C1261" s="10">
        <v>26</v>
      </c>
      <c r="D1261" s="10" t="s">
        <v>38</v>
      </c>
      <c r="E1261" s="10">
        <v>2614</v>
      </c>
      <c r="F1261" s="10" t="s">
        <v>45</v>
      </c>
      <c r="G1261" s="20">
        <v>1090089</v>
      </c>
      <c r="H1261" s="10">
        <v>324.37254230000002</v>
      </c>
      <c r="I1261" s="10">
        <v>54</v>
      </c>
      <c r="J1261" s="10">
        <v>35</v>
      </c>
      <c r="K1261" s="10">
        <v>1124.9071329999999</v>
      </c>
      <c r="L1261" s="10">
        <v>2268</v>
      </c>
      <c r="M1261" s="10">
        <v>1</v>
      </c>
      <c r="N1261" s="10">
        <v>2590</v>
      </c>
      <c r="O1261" s="10">
        <v>1345796</v>
      </c>
      <c r="P1261" s="10">
        <v>946220</v>
      </c>
      <c r="Q1261" s="10">
        <v>30897</v>
      </c>
      <c r="R1261" s="10">
        <v>79</v>
      </c>
      <c r="S1261" s="10">
        <v>4</v>
      </c>
      <c r="T1261" s="10">
        <v>139.48912000000001</v>
      </c>
      <c r="U1261" s="10">
        <v>5629.7889530000002</v>
      </c>
      <c r="V1261" s="10">
        <v>24875</v>
      </c>
      <c r="W1261" s="10">
        <v>26822</v>
      </c>
      <c r="X1261" s="10">
        <v>34229</v>
      </c>
      <c r="Y1261" s="10">
        <v>46492</v>
      </c>
      <c r="Z1261" s="10">
        <v>825</v>
      </c>
      <c r="AA1261" s="10">
        <v>50831</v>
      </c>
      <c r="AB1261" s="10">
        <v>66338</v>
      </c>
      <c r="AC1261" s="10">
        <v>4858</v>
      </c>
      <c r="AD1261" s="10">
        <v>4365.3927000000003</v>
      </c>
      <c r="AE1261" s="10">
        <v>1010534</v>
      </c>
      <c r="AF1261" s="10">
        <v>23</v>
      </c>
      <c r="AG1261" s="10">
        <v>58.68</v>
      </c>
      <c r="AH1261" s="10">
        <v>29.61</v>
      </c>
      <c r="AI1261" s="10">
        <v>99.99</v>
      </c>
      <c r="AJ1261" s="10" t="s">
        <v>40</v>
      </c>
    </row>
    <row r="1262" spans="1:36" x14ac:dyDescent="0.25">
      <c r="A1262" s="10" t="s">
        <v>36</v>
      </c>
      <c r="B1262" s="10" t="s">
        <v>73</v>
      </c>
      <c r="C1262" s="10">
        <v>26</v>
      </c>
      <c r="D1262" s="10" t="s">
        <v>38</v>
      </c>
      <c r="E1262" s="10">
        <v>2604</v>
      </c>
      <c r="F1262" s="10" t="s">
        <v>42</v>
      </c>
      <c r="G1262" s="20">
        <v>2113378</v>
      </c>
      <c r="H1262" s="10">
        <v>321.62237160000001</v>
      </c>
      <c r="I1262" s="10">
        <v>38</v>
      </c>
      <c r="J1262" s="10">
        <v>76</v>
      </c>
      <c r="K1262" s="10">
        <v>2369.0266099999999</v>
      </c>
      <c r="L1262" s="10">
        <v>3675</v>
      </c>
      <c r="M1262" s="10">
        <v>57</v>
      </c>
      <c r="N1262" s="10">
        <v>7344</v>
      </c>
      <c r="O1262" s="10">
        <v>1866820</v>
      </c>
      <c r="P1262" s="10">
        <v>1549720</v>
      </c>
      <c r="Q1262" s="10">
        <v>77901</v>
      </c>
      <c r="R1262" s="10">
        <v>126</v>
      </c>
      <c r="S1262" s="10">
        <v>3</v>
      </c>
      <c r="T1262" s="10">
        <v>310.45803000000001</v>
      </c>
      <c r="U1262" s="10">
        <v>8683.5953979999995</v>
      </c>
      <c r="V1262" s="10">
        <v>47874</v>
      </c>
      <c r="W1262" s="10">
        <v>51359</v>
      </c>
      <c r="X1262" s="10">
        <v>69270</v>
      </c>
      <c r="Y1262" s="10">
        <v>93360</v>
      </c>
      <c r="Z1262" s="10">
        <v>327</v>
      </c>
      <c r="AA1262" s="10">
        <v>115941</v>
      </c>
      <c r="AB1262" s="10">
        <v>145802</v>
      </c>
      <c r="AC1262" s="10">
        <v>11019</v>
      </c>
      <c r="AD1262" s="10">
        <v>6004.1107579999998</v>
      </c>
      <c r="AE1262" s="10">
        <v>1516326</v>
      </c>
      <c r="AF1262" s="10">
        <v>20</v>
      </c>
      <c r="AG1262" s="10">
        <v>72.599999999999994</v>
      </c>
      <c r="AH1262" s="10">
        <v>14</v>
      </c>
      <c r="AI1262" s="10">
        <v>104.59</v>
      </c>
      <c r="AJ1262" s="10" t="s">
        <v>40</v>
      </c>
    </row>
    <row r="1263" spans="1:36" x14ac:dyDescent="0.25">
      <c r="A1263" s="10" t="s">
        <v>36</v>
      </c>
      <c r="B1263" s="10" t="s">
        <v>73</v>
      </c>
      <c r="C1263" s="10">
        <v>26</v>
      </c>
      <c r="D1263" s="10" t="s">
        <v>38</v>
      </c>
      <c r="E1263" s="10">
        <v>2606</v>
      </c>
      <c r="F1263" s="10" t="s">
        <v>49</v>
      </c>
      <c r="G1263" s="20">
        <v>679045</v>
      </c>
      <c r="H1263" s="10">
        <v>323.5520866</v>
      </c>
      <c r="I1263" s="10">
        <v>43</v>
      </c>
      <c r="J1263" s="10">
        <v>42</v>
      </c>
      <c r="K1263" s="10">
        <v>1401.3767580000001</v>
      </c>
      <c r="L1263" s="10">
        <v>2211</v>
      </c>
      <c r="M1263" s="10">
        <v>25</v>
      </c>
      <c r="N1263" s="10">
        <v>4098</v>
      </c>
      <c r="O1263" s="10">
        <v>815063</v>
      </c>
      <c r="P1263" s="10">
        <v>699391</v>
      </c>
      <c r="Q1263" s="10">
        <v>36007</v>
      </c>
      <c r="R1263" s="10">
        <v>1708</v>
      </c>
      <c r="S1263" s="10">
        <v>83</v>
      </c>
      <c r="T1263" s="10">
        <v>132.58941999999999</v>
      </c>
      <c r="U1263" s="10">
        <v>4171.119522</v>
      </c>
      <c r="V1263" s="10">
        <v>18830</v>
      </c>
      <c r="W1263" s="10">
        <v>20529</v>
      </c>
      <c r="X1263" s="10">
        <v>29726</v>
      </c>
      <c r="Y1263" s="10">
        <v>43152</v>
      </c>
      <c r="Z1263" s="10">
        <v>211</v>
      </c>
      <c r="AA1263" s="10">
        <v>48116</v>
      </c>
      <c r="AB1263" s="10">
        <v>68077</v>
      </c>
      <c r="AC1263" s="10">
        <v>6309</v>
      </c>
      <c r="AD1263" s="10">
        <v>2637.1533439999998</v>
      </c>
      <c r="AE1263" s="10">
        <v>630877</v>
      </c>
      <c r="AF1263" s="10">
        <v>20</v>
      </c>
      <c r="AG1263" s="10">
        <v>36.24</v>
      </c>
      <c r="AH1263" s="10">
        <v>17.010000000000002</v>
      </c>
      <c r="AI1263" s="10">
        <v>113.09</v>
      </c>
      <c r="AJ1263" s="10" t="s">
        <v>40</v>
      </c>
    </row>
    <row r="1264" spans="1:36" x14ac:dyDescent="0.25">
      <c r="A1264" s="10" t="s">
        <v>36</v>
      </c>
      <c r="B1264" s="10" t="s">
        <v>73</v>
      </c>
      <c r="C1264" s="10">
        <v>26</v>
      </c>
      <c r="D1264" s="10" t="s">
        <v>38</v>
      </c>
      <c r="E1264" s="10">
        <v>2624</v>
      </c>
      <c r="F1264" s="10" t="s">
        <v>48</v>
      </c>
      <c r="G1264" s="20">
        <v>352136</v>
      </c>
      <c r="H1264" s="10">
        <v>326.26438830000001</v>
      </c>
      <c r="I1264" s="10">
        <v>37</v>
      </c>
      <c r="J1264" s="10">
        <v>33</v>
      </c>
      <c r="K1264" s="10">
        <v>399.03402720000003</v>
      </c>
      <c r="L1264" s="10">
        <v>550</v>
      </c>
      <c r="M1264" s="10">
        <v>7</v>
      </c>
      <c r="N1264" s="10">
        <v>1197</v>
      </c>
      <c r="O1264" s="10">
        <v>363734</v>
      </c>
      <c r="P1264" s="10">
        <v>306867</v>
      </c>
      <c r="Q1264" s="10">
        <v>16671</v>
      </c>
      <c r="R1264" s="10">
        <v>20</v>
      </c>
      <c r="S1264" s="10">
        <v>2</v>
      </c>
      <c r="T1264" s="10">
        <v>54.57649</v>
      </c>
      <c r="U1264" s="10">
        <v>1640.3450270000001</v>
      </c>
      <c r="V1264" s="10">
        <v>9711</v>
      </c>
      <c r="W1264" s="10">
        <v>10758</v>
      </c>
      <c r="X1264" s="10">
        <v>13270</v>
      </c>
      <c r="Y1264" s="10">
        <v>19708</v>
      </c>
      <c r="Z1264" s="10">
        <v>246</v>
      </c>
      <c r="AA1264" s="10">
        <v>20889</v>
      </c>
      <c r="AB1264" s="10">
        <v>28663</v>
      </c>
      <c r="AC1264" s="10">
        <v>1747</v>
      </c>
      <c r="AD1264" s="10">
        <v>1186.73451</v>
      </c>
      <c r="AE1264" s="10">
        <v>283037</v>
      </c>
      <c r="AF1264" s="10">
        <v>15</v>
      </c>
      <c r="AG1264" s="10">
        <v>41.2</v>
      </c>
      <c r="AH1264" s="10">
        <v>21.83</v>
      </c>
      <c r="AI1264" s="10">
        <v>99.99</v>
      </c>
      <c r="AJ1264" s="10" t="s">
        <v>40</v>
      </c>
    </row>
    <row r="1265" spans="1:36" x14ac:dyDescent="0.25">
      <c r="A1265" s="10" t="s">
        <v>36</v>
      </c>
      <c r="B1265" s="10" t="s">
        <v>73</v>
      </c>
      <c r="C1265" s="10">
        <v>26</v>
      </c>
      <c r="D1265" s="10" t="s">
        <v>38</v>
      </c>
      <c r="E1265" s="10">
        <v>2605</v>
      </c>
      <c r="F1265" s="10" t="s">
        <v>43</v>
      </c>
      <c r="G1265" s="20">
        <v>591549</v>
      </c>
      <c r="H1265" s="10">
        <v>324.87733900000001</v>
      </c>
      <c r="I1265" s="10">
        <v>40</v>
      </c>
      <c r="J1265" s="10">
        <v>24</v>
      </c>
      <c r="K1265" s="10">
        <v>1679.775273</v>
      </c>
      <c r="L1265" s="10">
        <v>2478</v>
      </c>
      <c r="M1265" s="10">
        <v>47</v>
      </c>
      <c r="N1265" s="10">
        <v>4480</v>
      </c>
      <c r="O1265" s="10">
        <v>883549</v>
      </c>
      <c r="P1265" s="10">
        <v>832988</v>
      </c>
      <c r="Q1265" s="10">
        <v>47804</v>
      </c>
      <c r="R1265" s="10">
        <v>250</v>
      </c>
      <c r="S1265" s="10">
        <v>9</v>
      </c>
      <c r="T1265" s="10">
        <v>154.30465000000001</v>
      </c>
      <c r="U1265" s="10">
        <v>4704.5304029999998</v>
      </c>
      <c r="V1265" s="10">
        <v>22025</v>
      </c>
      <c r="W1265" s="10">
        <v>23408</v>
      </c>
      <c r="X1265" s="10">
        <v>38659</v>
      </c>
      <c r="Y1265" s="10">
        <v>52554</v>
      </c>
      <c r="Z1265" s="10">
        <v>42</v>
      </c>
      <c r="AA1265" s="10">
        <v>78037</v>
      </c>
      <c r="AB1265" s="10">
        <v>103077</v>
      </c>
      <c r="AC1265" s="10">
        <v>6958</v>
      </c>
      <c r="AD1265" s="10">
        <v>2870.45048</v>
      </c>
      <c r="AE1265" s="10">
        <v>683619</v>
      </c>
      <c r="AF1265" s="10">
        <v>28</v>
      </c>
      <c r="AG1265" s="10">
        <v>81.540000000000006</v>
      </c>
      <c r="AH1265" s="10">
        <v>8.01</v>
      </c>
      <c r="AI1265" s="10">
        <v>103.41</v>
      </c>
      <c r="AJ1265" s="10" t="s">
        <v>40</v>
      </c>
    </row>
    <row r="1266" spans="1:36" x14ac:dyDescent="0.25">
      <c r="A1266" s="10" t="s">
        <v>36</v>
      </c>
      <c r="B1266" s="10" t="s">
        <v>73</v>
      </c>
      <c r="C1266" s="10">
        <v>26</v>
      </c>
      <c r="D1266" s="10" t="s">
        <v>38</v>
      </c>
      <c r="E1266" s="10">
        <v>2607</v>
      </c>
      <c r="F1266" s="10" t="s">
        <v>58</v>
      </c>
      <c r="G1266" s="20">
        <v>1412572</v>
      </c>
      <c r="H1266" s="10">
        <v>326.16780490000002</v>
      </c>
      <c r="I1266" s="10">
        <v>37</v>
      </c>
      <c r="J1266" s="10">
        <v>15</v>
      </c>
      <c r="K1266" s="10">
        <v>2313.6965719999998</v>
      </c>
      <c r="L1266" s="10">
        <v>2986</v>
      </c>
      <c r="M1266" s="10">
        <v>174</v>
      </c>
      <c r="N1266" s="10">
        <v>7196</v>
      </c>
      <c r="O1266" s="10">
        <v>1189024</v>
      </c>
      <c r="P1266" s="10">
        <v>648354</v>
      </c>
      <c r="Q1266" s="10">
        <v>60800</v>
      </c>
      <c r="R1266" s="10">
        <v>887</v>
      </c>
      <c r="S1266" s="10">
        <v>52</v>
      </c>
      <c r="T1266" s="10">
        <v>217.35506000000001</v>
      </c>
      <c r="U1266" s="10">
        <v>6409.265112</v>
      </c>
      <c r="V1266" s="10">
        <v>31544</v>
      </c>
      <c r="W1266" s="10">
        <v>33129</v>
      </c>
      <c r="X1266" s="10">
        <v>63776</v>
      </c>
      <c r="Y1266" s="10">
        <v>100819</v>
      </c>
      <c r="Z1266" s="10">
        <v>88</v>
      </c>
      <c r="AA1266" s="10">
        <v>110100</v>
      </c>
      <c r="AB1266" s="10">
        <v>164826</v>
      </c>
      <c r="AC1266" s="10">
        <v>10182</v>
      </c>
      <c r="AD1266" s="10">
        <v>3878.2134799999999</v>
      </c>
      <c r="AE1266" s="10">
        <v>745204</v>
      </c>
      <c r="AF1266" s="10">
        <v>18</v>
      </c>
      <c r="AG1266" s="10">
        <v>57.91</v>
      </c>
      <c r="AH1266" s="10">
        <v>12.13</v>
      </c>
      <c r="AI1266" s="10">
        <v>107.19</v>
      </c>
      <c r="AJ1266" s="10" t="s">
        <v>40</v>
      </c>
    </row>
    <row r="1267" spans="1:36" x14ac:dyDescent="0.25">
      <c r="A1267" s="10" t="s">
        <v>36</v>
      </c>
      <c r="B1267" s="10" t="s">
        <v>73</v>
      </c>
      <c r="C1267" s="10">
        <v>26</v>
      </c>
      <c r="D1267" s="10" t="s">
        <v>38</v>
      </c>
      <c r="E1267" s="10">
        <v>2608</v>
      </c>
      <c r="F1267" s="10" t="s">
        <v>44</v>
      </c>
      <c r="G1267" s="20">
        <v>1030047</v>
      </c>
      <c r="H1267" s="10">
        <v>335.97658130000002</v>
      </c>
      <c r="I1267" s="10">
        <v>52</v>
      </c>
      <c r="J1267" s="10">
        <v>32</v>
      </c>
      <c r="K1267" s="10">
        <v>1711.044416</v>
      </c>
      <c r="L1267" s="10">
        <v>3137</v>
      </c>
      <c r="M1267" s="10">
        <v>19</v>
      </c>
      <c r="N1267" s="10">
        <v>4781</v>
      </c>
      <c r="O1267" s="10">
        <v>1076446</v>
      </c>
      <c r="P1267" s="10">
        <v>649241</v>
      </c>
      <c r="Q1267" s="10">
        <v>25854</v>
      </c>
      <c r="R1267" s="10">
        <v>11</v>
      </c>
      <c r="S1267" s="10">
        <v>11</v>
      </c>
      <c r="T1267" s="10">
        <v>154.92271</v>
      </c>
      <c r="U1267" s="10">
        <v>5482.5735960000002</v>
      </c>
      <c r="V1267" s="10">
        <v>20682</v>
      </c>
      <c r="W1267" s="10">
        <v>22344</v>
      </c>
      <c r="X1267" s="10">
        <v>30651</v>
      </c>
      <c r="Y1267" s="10">
        <v>46026</v>
      </c>
      <c r="Z1267" s="10">
        <v>576</v>
      </c>
      <c r="AA1267" s="10">
        <v>54467</v>
      </c>
      <c r="AB1267" s="10">
        <v>76200</v>
      </c>
      <c r="AC1267" s="10">
        <v>7918</v>
      </c>
      <c r="AD1267" s="10">
        <v>3616.6064700000002</v>
      </c>
      <c r="AE1267" s="10">
        <v>842995</v>
      </c>
      <c r="AF1267" s="10">
        <v>27</v>
      </c>
      <c r="AG1267" s="10">
        <v>53.43</v>
      </c>
      <c r="AH1267" s="10">
        <v>5.72</v>
      </c>
      <c r="AI1267" s="10">
        <v>109.73</v>
      </c>
      <c r="AJ1267" s="10" t="s">
        <v>40</v>
      </c>
    </row>
    <row r="1268" spans="1:36" x14ac:dyDescent="0.25">
      <c r="A1268" s="10" t="s">
        <v>36</v>
      </c>
      <c r="B1268" s="10" t="s">
        <v>73</v>
      </c>
      <c r="C1268" s="10">
        <v>26</v>
      </c>
      <c r="D1268" s="10" t="s">
        <v>38</v>
      </c>
      <c r="E1268" s="10">
        <v>2612</v>
      </c>
      <c r="F1268" s="10" t="s">
        <v>60</v>
      </c>
      <c r="G1268" s="20">
        <v>1002417</v>
      </c>
      <c r="H1268" s="10">
        <v>327.8965106</v>
      </c>
      <c r="I1268" s="10">
        <v>34</v>
      </c>
      <c r="J1268" s="10">
        <v>95</v>
      </c>
      <c r="K1268" s="10">
        <v>861.47637880000002</v>
      </c>
      <c r="L1268" s="10">
        <v>1433</v>
      </c>
      <c r="M1268" s="10">
        <v>1</v>
      </c>
      <c r="N1268" s="10">
        <v>2139</v>
      </c>
      <c r="O1268" s="10">
        <v>967065</v>
      </c>
      <c r="P1268" s="10">
        <v>777721</v>
      </c>
      <c r="Q1268" s="10">
        <v>59909</v>
      </c>
      <c r="R1268" s="10">
        <v>56</v>
      </c>
      <c r="S1268" s="10">
        <v>6</v>
      </c>
      <c r="T1268" s="10">
        <v>162.16244</v>
      </c>
      <c r="U1268" s="10">
        <v>4194.6112089999997</v>
      </c>
      <c r="V1268" s="10">
        <v>28303</v>
      </c>
      <c r="W1268" s="10">
        <v>37489</v>
      </c>
      <c r="X1268" s="10">
        <v>40133</v>
      </c>
      <c r="Y1268" s="10">
        <v>75390</v>
      </c>
      <c r="Z1268" s="10">
        <v>32</v>
      </c>
      <c r="AA1268" s="10">
        <v>53784</v>
      </c>
      <c r="AB1268" s="10">
        <v>95724</v>
      </c>
      <c r="AC1268" s="10">
        <v>3572</v>
      </c>
      <c r="AD1268" s="10">
        <v>3170.9723899999999</v>
      </c>
      <c r="AE1268" s="10">
        <v>643495</v>
      </c>
      <c r="AF1268" s="10">
        <v>22</v>
      </c>
      <c r="AG1268" s="10">
        <v>74.569999999999993</v>
      </c>
      <c r="AH1268" s="10">
        <v>3.17</v>
      </c>
      <c r="AI1268" s="10">
        <v>100.46</v>
      </c>
      <c r="AJ1268" s="10" t="s">
        <v>40</v>
      </c>
    </row>
    <row r="1269" spans="1:36" x14ac:dyDescent="0.25">
      <c r="A1269" s="10" t="s">
        <v>36</v>
      </c>
      <c r="B1269" s="10" t="s">
        <v>73</v>
      </c>
      <c r="C1269" s="10">
        <v>26</v>
      </c>
      <c r="D1269" s="10" t="s">
        <v>38</v>
      </c>
      <c r="E1269" s="10">
        <v>2618</v>
      </c>
      <c r="F1269" s="10" t="s">
        <v>55</v>
      </c>
      <c r="G1269" s="20">
        <v>1920732</v>
      </c>
      <c r="H1269" s="10">
        <v>322.63635449999998</v>
      </c>
      <c r="I1269" s="10">
        <v>62</v>
      </c>
      <c r="J1269" s="10">
        <v>165</v>
      </c>
      <c r="K1269" s="10">
        <v>383.95307220000001</v>
      </c>
      <c r="L1269" s="10">
        <v>2889</v>
      </c>
      <c r="M1269" s="10">
        <v>1</v>
      </c>
      <c r="N1269" s="10">
        <v>3231</v>
      </c>
      <c r="O1269" s="10">
        <v>1731383</v>
      </c>
      <c r="P1269" s="10">
        <v>1311434</v>
      </c>
      <c r="Q1269" s="10">
        <v>42803</v>
      </c>
      <c r="R1269" s="10">
        <v>0</v>
      </c>
      <c r="S1269" s="10">
        <v>0</v>
      </c>
      <c r="T1269" s="10">
        <v>221.55715000000001</v>
      </c>
      <c r="U1269" s="10">
        <v>6191.5812159999996</v>
      </c>
      <c r="V1269" s="10">
        <v>27859</v>
      </c>
      <c r="W1269" s="10">
        <v>30552</v>
      </c>
      <c r="X1269" s="10">
        <v>35972</v>
      </c>
      <c r="Y1269" s="10">
        <v>56721</v>
      </c>
      <c r="Z1269" s="10">
        <v>3314</v>
      </c>
      <c r="AA1269" s="10">
        <v>54052</v>
      </c>
      <c r="AB1269" s="10">
        <v>79609</v>
      </c>
      <c r="AC1269" s="10">
        <v>6120</v>
      </c>
      <c r="AD1269" s="10">
        <v>5586.0709939999997</v>
      </c>
      <c r="AE1269" s="10">
        <v>1403489</v>
      </c>
      <c r="AF1269" s="10">
        <v>28</v>
      </c>
      <c r="AG1269" s="10">
        <v>32.81</v>
      </c>
      <c r="AH1269" s="10">
        <v>46.17</v>
      </c>
      <c r="AI1269" s="10">
        <v>100</v>
      </c>
      <c r="AJ1269" s="10" t="s">
        <v>40</v>
      </c>
    </row>
    <row r="1270" spans="1:36" x14ac:dyDescent="0.25">
      <c r="A1270" s="10" t="s">
        <v>36</v>
      </c>
      <c r="B1270" s="10" t="s">
        <v>73</v>
      </c>
      <c r="C1270" s="10">
        <v>26</v>
      </c>
      <c r="D1270" s="10" t="s">
        <v>38</v>
      </c>
      <c r="E1270" s="10">
        <v>2621</v>
      </c>
      <c r="F1270" s="10" t="s">
        <v>47</v>
      </c>
      <c r="G1270" s="20">
        <v>709647</v>
      </c>
      <c r="H1270" s="10">
        <v>324.58940840000002</v>
      </c>
      <c r="I1270" s="10">
        <v>34</v>
      </c>
      <c r="J1270" s="10">
        <v>239</v>
      </c>
      <c r="K1270" s="10">
        <v>686.05380609999997</v>
      </c>
      <c r="L1270" s="10">
        <v>1056</v>
      </c>
      <c r="M1270" s="10">
        <v>1</v>
      </c>
      <c r="N1270" s="10">
        <v>1316</v>
      </c>
      <c r="O1270" s="10">
        <v>608728</v>
      </c>
      <c r="P1270" s="10">
        <v>543763</v>
      </c>
      <c r="Q1270" s="10">
        <v>38353</v>
      </c>
      <c r="R1270" s="10">
        <v>100</v>
      </c>
      <c r="S1270" s="10">
        <v>14</v>
      </c>
      <c r="T1270" s="10">
        <v>138.92681999999999</v>
      </c>
      <c r="U1270" s="10">
        <v>2800.8472400000001</v>
      </c>
      <c r="V1270" s="10">
        <v>17697</v>
      </c>
      <c r="W1270" s="10">
        <v>20565</v>
      </c>
      <c r="X1270" s="10">
        <v>25844</v>
      </c>
      <c r="Y1270" s="10">
        <v>44097</v>
      </c>
      <c r="Z1270" s="10">
        <v>397</v>
      </c>
      <c r="AA1270" s="10">
        <v>38185</v>
      </c>
      <c r="AB1270" s="10">
        <v>61775</v>
      </c>
      <c r="AC1270" s="10">
        <v>2372</v>
      </c>
      <c r="AD1270" s="10">
        <v>1975.866614</v>
      </c>
      <c r="AE1270" s="10">
        <v>432460</v>
      </c>
      <c r="AF1270" s="10">
        <v>25</v>
      </c>
      <c r="AG1270" s="10">
        <v>57.7</v>
      </c>
      <c r="AH1270" s="10">
        <v>10.78</v>
      </c>
      <c r="AI1270" s="10">
        <v>100.45</v>
      </c>
      <c r="AJ1270" s="10" t="s">
        <v>40</v>
      </c>
    </row>
    <row r="1271" spans="1:36" x14ac:dyDescent="0.25">
      <c r="A1271" s="10" t="s">
        <v>36</v>
      </c>
      <c r="B1271" s="10" t="s">
        <v>73</v>
      </c>
      <c r="C1271" s="10">
        <v>26</v>
      </c>
      <c r="D1271" s="10" t="s">
        <v>38</v>
      </c>
      <c r="E1271" s="10">
        <v>2622</v>
      </c>
      <c r="F1271" s="10" t="s">
        <v>63</v>
      </c>
      <c r="G1271" s="20">
        <v>691028</v>
      </c>
      <c r="H1271" s="10">
        <v>321.54130500000002</v>
      </c>
      <c r="I1271" s="10">
        <v>43</v>
      </c>
      <c r="J1271" s="10">
        <v>26</v>
      </c>
      <c r="K1271" s="10">
        <v>1323.9423609999999</v>
      </c>
      <c r="L1271" s="10">
        <v>1973</v>
      </c>
      <c r="M1271" s="10">
        <v>30</v>
      </c>
      <c r="N1271" s="10">
        <v>4047</v>
      </c>
      <c r="O1271" s="10">
        <v>685472</v>
      </c>
      <c r="P1271" s="10">
        <v>306477</v>
      </c>
      <c r="Q1271" s="10">
        <v>17248</v>
      </c>
      <c r="R1271" s="10">
        <v>204</v>
      </c>
      <c r="S1271" s="10">
        <v>10</v>
      </c>
      <c r="T1271" s="10">
        <v>366.34922</v>
      </c>
      <c r="U1271" s="10">
        <v>3894.3671949999998</v>
      </c>
      <c r="V1271" s="10">
        <v>15940</v>
      </c>
      <c r="W1271" s="10">
        <v>16877</v>
      </c>
      <c r="X1271" s="10">
        <v>28010</v>
      </c>
      <c r="Y1271" s="10">
        <v>36182</v>
      </c>
      <c r="Z1271" s="10">
        <v>61</v>
      </c>
      <c r="AA1271" s="10">
        <v>47554</v>
      </c>
      <c r="AB1271" s="10">
        <v>60676</v>
      </c>
      <c r="AC1271" s="10">
        <v>6020</v>
      </c>
      <c r="AD1271" s="10">
        <v>2204.0756139999999</v>
      </c>
      <c r="AE1271" s="10">
        <v>227565</v>
      </c>
      <c r="AF1271" s="10">
        <v>22</v>
      </c>
      <c r="AG1271" s="10">
        <v>71.48</v>
      </c>
      <c r="AH1271" s="10">
        <v>4.08</v>
      </c>
      <c r="AI1271" s="10">
        <v>102.39</v>
      </c>
      <c r="AJ1271" s="10" t="s">
        <v>40</v>
      </c>
    </row>
    <row r="1272" spans="1:36" x14ac:dyDescent="0.25">
      <c r="A1272" s="10" t="s">
        <v>36</v>
      </c>
      <c r="B1272" s="10" t="s">
        <v>73</v>
      </c>
      <c r="C1272" s="10">
        <v>26</v>
      </c>
      <c r="D1272" s="10" t="s">
        <v>38</v>
      </c>
      <c r="E1272" s="10">
        <v>2605</v>
      </c>
      <c r="F1272" s="10" t="s">
        <v>43</v>
      </c>
      <c r="G1272" s="20">
        <v>591549</v>
      </c>
      <c r="H1272" s="10">
        <v>325.5296543</v>
      </c>
      <c r="I1272" s="10">
        <v>40</v>
      </c>
      <c r="J1272" s="10">
        <v>24</v>
      </c>
      <c r="K1272" s="10">
        <v>1679.775273</v>
      </c>
      <c r="L1272" s="10">
        <v>2478</v>
      </c>
      <c r="M1272" s="10">
        <v>47</v>
      </c>
      <c r="N1272" s="10">
        <v>4124</v>
      </c>
      <c r="O1272" s="10">
        <v>881641</v>
      </c>
      <c r="P1272" s="10">
        <v>831235</v>
      </c>
      <c r="Q1272" s="10">
        <v>47798</v>
      </c>
      <c r="R1272" s="10">
        <v>250</v>
      </c>
      <c r="S1272" s="10">
        <v>9</v>
      </c>
      <c r="T1272" s="10">
        <v>154.30465000000001</v>
      </c>
      <c r="U1272" s="10">
        <v>4704.0828229999997</v>
      </c>
      <c r="V1272" s="10">
        <v>21993</v>
      </c>
      <c r="W1272" s="10">
        <v>23373</v>
      </c>
      <c r="X1272" s="10">
        <v>38655</v>
      </c>
      <c r="Y1272" s="10">
        <v>52548</v>
      </c>
      <c r="Z1272" s="10">
        <v>42</v>
      </c>
      <c r="AA1272" s="10">
        <v>77735</v>
      </c>
      <c r="AB1272" s="10">
        <v>102756</v>
      </c>
      <c r="AC1272" s="10">
        <v>6602</v>
      </c>
      <c r="AD1272" s="10">
        <v>2870.0029</v>
      </c>
      <c r="AE1272" s="10">
        <v>682111</v>
      </c>
      <c r="AF1272" s="10">
        <v>28</v>
      </c>
      <c r="AG1272" s="10">
        <v>81.569999999999993</v>
      </c>
      <c r="AH1272" s="10">
        <v>8.01</v>
      </c>
      <c r="AI1272" s="10">
        <v>103.41</v>
      </c>
      <c r="AJ1272" s="10" t="s">
        <v>40</v>
      </c>
    </row>
    <row r="1273" spans="1:36" x14ac:dyDescent="0.25">
      <c r="A1273" s="10" t="s">
        <v>36</v>
      </c>
      <c r="B1273" s="10" t="s">
        <v>73</v>
      </c>
      <c r="C1273" s="10">
        <v>26</v>
      </c>
      <c r="D1273" s="10" t="s">
        <v>38</v>
      </c>
      <c r="E1273" s="10">
        <v>2607</v>
      </c>
      <c r="F1273" s="10" t="s">
        <v>58</v>
      </c>
      <c r="G1273" s="20">
        <v>1412572</v>
      </c>
      <c r="H1273" s="10">
        <v>328.25898979999999</v>
      </c>
      <c r="I1273" s="10">
        <v>37</v>
      </c>
      <c r="J1273" s="10">
        <v>15</v>
      </c>
      <c r="K1273" s="10">
        <v>2313.3441619999999</v>
      </c>
      <c r="L1273" s="10">
        <v>2986</v>
      </c>
      <c r="M1273" s="10">
        <v>174</v>
      </c>
      <c r="N1273" s="10">
        <v>7182</v>
      </c>
      <c r="O1273" s="10">
        <v>1179869</v>
      </c>
      <c r="P1273" s="10">
        <v>641961</v>
      </c>
      <c r="Q1273" s="10">
        <v>60763</v>
      </c>
      <c r="R1273" s="10">
        <v>871</v>
      </c>
      <c r="S1273" s="10">
        <v>52</v>
      </c>
      <c r="T1273" s="10">
        <v>210.59721999999999</v>
      </c>
      <c r="U1273" s="10">
        <v>6396.9674420000001</v>
      </c>
      <c r="V1273" s="10">
        <v>31408</v>
      </c>
      <c r="W1273" s="10">
        <v>32985</v>
      </c>
      <c r="X1273" s="10">
        <v>63744</v>
      </c>
      <c r="Y1273" s="10">
        <v>100768</v>
      </c>
      <c r="Z1273" s="10">
        <v>87</v>
      </c>
      <c r="AA1273" s="10">
        <v>110074</v>
      </c>
      <c r="AB1273" s="10">
        <v>164783</v>
      </c>
      <c r="AC1273" s="10">
        <v>10168</v>
      </c>
      <c r="AD1273" s="10">
        <v>3873.0260600000001</v>
      </c>
      <c r="AE1273" s="10">
        <v>738162</v>
      </c>
      <c r="AF1273" s="10">
        <v>18</v>
      </c>
      <c r="AG1273" s="10">
        <v>57.9</v>
      </c>
      <c r="AH1273" s="10">
        <v>12</v>
      </c>
      <c r="AI1273" s="10">
        <v>107.2</v>
      </c>
      <c r="AJ1273" s="10" t="s">
        <v>40</v>
      </c>
    </row>
    <row r="1274" spans="1:36" x14ac:dyDescent="0.25">
      <c r="A1274" s="10" t="s">
        <v>36</v>
      </c>
      <c r="B1274" s="10" t="s">
        <v>73</v>
      </c>
      <c r="C1274" s="10">
        <v>26</v>
      </c>
      <c r="D1274" s="10" t="s">
        <v>38</v>
      </c>
      <c r="E1274" s="10">
        <v>2610</v>
      </c>
      <c r="F1274" s="10" t="s">
        <v>52</v>
      </c>
      <c r="G1274" s="20">
        <v>1889061</v>
      </c>
      <c r="H1274" s="10">
        <v>323.9474242</v>
      </c>
      <c r="I1274" s="10">
        <v>34</v>
      </c>
      <c r="J1274" s="10">
        <v>81</v>
      </c>
      <c r="K1274" s="10">
        <v>1586.0282</v>
      </c>
      <c r="L1274" s="10">
        <v>2488</v>
      </c>
      <c r="M1274" s="10">
        <v>6</v>
      </c>
      <c r="N1274" s="10">
        <v>2791</v>
      </c>
      <c r="O1274" s="10">
        <v>1650739</v>
      </c>
      <c r="P1274" s="10">
        <v>1318692</v>
      </c>
      <c r="Q1274" s="10">
        <v>80142</v>
      </c>
      <c r="R1274" s="10">
        <v>240</v>
      </c>
      <c r="S1274" s="10">
        <v>19</v>
      </c>
      <c r="T1274" s="10">
        <v>271.19463999999999</v>
      </c>
      <c r="U1274" s="10">
        <v>7204.7493100000002</v>
      </c>
      <c r="V1274" s="10">
        <v>47328</v>
      </c>
      <c r="W1274" s="10">
        <v>52961</v>
      </c>
      <c r="X1274" s="10">
        <v>63216</v>
      </c>
      <c r="Y1274" s="10">
        <v>102158</v>
      </c>
      <c r="Z1274" s="10">
        <v>227</v>
      </c>
      <c r="AA1274" s="10">
        <v>88550</v>
      </c>
      <c r="AB1274" s="10">
        <v>134273</v>
      </c>
      <c r="AC1274" s="10">
        <v>5279</v>
      </c>
      <c r="AD1274" s="10">
        <v>5347.5264699999998</v>
      </c>
      <c r="AE1274" s="10">
        <v>1203984</v>
      </c>
      <c r="AF1274" s="10">
        <v>13</v>
      </c>
      <c r="AG1274" s="10">
        <v>57.18</v>
      </c>
      <c r="AH1274" s="10">
        <v>15.52</v>
      </c>
      <c r="AI1274" s="10">
        <v>103.18</v>
      </c>
      <c r="AJ1274" s="10" t="s">
        <v>40</v>
      </c>
    </row>
    <row r="1275" spans="1:36" x14ac:dyDescent="0.25">
      <c r="A1275" s="10" t="s">
        <v>36</v>
      </c>
      <c r="B1275" s="10" t="s">
        <v>73</v>
      </c>
      <c r="C1275" s="10">
        <v>26</v>
      </c>
      <c r="D1275" s="10" t="s">
        <v>38</v>
      </c>
      <c r="E1275" s="10">
        <v>2611</v>
      </c>
      <c r="F1275" s="10" t="s">
        <v>46</v>
      </c>
      <c r="G1275" s="20">
        <v>1612032</v>
      </c>
      <c r="H1275" s="10">
        <v>324.2424403</v>
      </c>
      <c r="I1275" s="10">
        <v>31</v>
      </c>
      <c r="J1275" s="10">
        <v>906</v>
      </c>
      <c r="K1275" s="10">
        <v>520.20237169999996</v>
      </c>
      <c r="L1275" s="10">
        <v>1709</v>
      </c>
      <c r="M1275" s="10">
        <v>3</v>
      </c>
      <c r="N1275" s="10">
        <v>3225</v>
      </c>
      <c r="O1275" s="10">
        <v>1602944</v>
      </c>
      <c r="P1275" s="10">
        <v>1299295</v>
      </c>
      <c r="Q1275" s="10">
        <v>98181</v>
      </c>
      <c r="R1275" s="10">
        <v>29</v>
      </c>
      <c r="S1275" s="10">
        <v>5</v>
      </c>
      <c r="T1275" s="10">
        <v>210.7508</v>
      </c>
      <c r="U1275" s="10">
        <v>5928.3779130000003</v>
      </c>
      <c r="V1275" s="10">
        <v>50306</v>
      </c>
      <c r="W1275" s="10">
        <v>61085</v>
      </c>
      <c r="X1275" s="10">
        <v>67184</v>
      </c>
      <c r="Y1275" s="10">
        <v>121603</v>
      </c>
      <c r="Z1275" s="10">
        <v>875</v>
      </c>
      <c r="AA1275" s="10">
        <v>100706</v>
      </c>
      <c r="AB1275" s="10">
        <v>168110</v>
      </c>
      <c r="AC1275" s="10">
        <v>4934</v>
      </c>
      <c r="AD1275" s="10">
        <v>5197.4247420000002</v>
      </c>
      <c r="AE1275" s="10">
        <v>1172159</v>
      </c>
      <c r="AF1275" s="10">
        <v>10</v>
      </c>
      <c r="AG1275" s="10">
        <v>64.680000000000007</v>
      </c>
      <c r="AH1275" s="10">
        <v>11.91</v>
      </c>
      <c r="AI1275" s="10">
        <v>101.16</v>
      </c>
      <c r="AJ1275" s="10" t="s">
        <v>40</v>
      </c>
    </row>
    <row r="1276" spans="1:36" x14ac:dyDescent="0.25">
      <c r="A1276" s="10" t="s">
        <v>36</v>
      </c>
      <c r="B1276" s="10" t="s">
        <v>73</v>
      </c>
      <c r="C1276" s="10">
        <v>26</v>
      </c>
      <c r="D1276" s="10" t="s">
        <v>38</v>
      </c>
      <c r="E1276" s="10">
        <v>2612</v>
      </c>
      <c r="F1276" s="10" t="s">
        <v>60</v>
      </c>
      <c r="G1276" s="20">
        <v>1002417</v>
      </c>
      <c r="H1276" s="10">
        <v>327.18132120000001</v>
      </c>
      <c r="I1276" s="10">
        <v>34</v>
      </c>
      <c r="J1276" s="10">
        <v>95</v>
      </c>
      <c r="K1276" s="10">
        <v>829.82270800000003</v>
      </c>
      <c r="L1276" s="10">
        <v>1417</v>
      </c>
      <c r="M1276" s="10">
        <v>1</v>
      </c>
      <c r="N1276" s="10">
        <v>2155</v>
      </c>
      <c r="O1276" s="10">
        <v>964140</v>
      </c>
      <c r="P1276" s="10">
        <v>775279</v>
      </c>
      <c r="Q1276" s="10">
        <v>59892</v>
      </c>
      <c r="R1276" s="10">
        <v>56</v>
      </c>
      <c r="S1276" s="10">
        <v>6</v>
      </c>
      <c r="T1276" s="10">
        <v>152.85255000000001</v>
      </c>
      <c r="U1276" s="10">
        <v>4137.1612480000003</v>
      </c>
      <c r="V1276" s="10">
        <v>28283</v>
      </c>
      <c r="W1276" s="10">
        <v>37442</v>
      </c>
      <c r="X1276" s="10">
        <v>40126</v>
      </c>
      <c r="Y1276" s="10">
        <v>75370</v>
      </c>
      <c r="Z1276" s="10">
        <v>32</v>
      </c>
      <c r="AA1276" s="10">
        <v>53733</v>
      </c>
      <c r="AB1276" s="10">
        <v>95621</v>
      </c>
      <c r="AC1276" s="10">
        <v>3572</v>
      </c>
      <c r="AD1276" s="10">
        <v>3154.4859900000001</v>
      </c>
      <c r="AE1276" s="10">
        <v>641355</v>
      </c>
      <c r="AF1276" s="10">
        <v>22</v>
      </c>
      <c r="AG1276" s="10">
        <v>74.790000000000006</v>
      </c>
      <c r="AH1276" s="10">
        <v>3.12</v>
      </c>
      <c r="AI1276" s="10">
        <v>100.45</v>
      </c>
      <c r="AJ1276" s="10" t="s">
        <v>40</v>
      </c>
    </row>
    <row r="1277" spans="1:36" x14ac:dyDescent="0.25">
      <c r="A1277" s="10" t="s">
        <v>36</v>
      </c>
      <c r="B1277" s="10" t="s">
        <v>73</v>
      </c>
      <c r="C1277" s="10">
        <v>26</v>
      </c>
      <c r="D1277" s="10" t="s">
        <v>38</v>
      </c>
      <c r="E1277" s="10">
        <v>2615</v>
      </c>
      <c r="F1277" s="10" t="s">
        <v>50</v>
      </c>
      <c r="G1277" s="20">
        <v>1260876</v>
      </c>
      <c r="H1277" s="10">
        <v>323.39135479999999</v>
      </c>
      <c r="I1277" s="10">
        <v>28</v>
      </c>
      <c r="J1277" s="10">
        <v>43</v>
      </c>
      <c r="K1277" s="10">
        <v>566.39067720000003</v>
      </c>
      <c r="L1277" s="10">
        <v>1988</v>
      </c>
      <c r="M1277" s="10">
        <v>3</v>
      </c>
      <c r="N1277" s="10">
        <v>3022</v>
      </c>
      <c r="O1277" s="10">
        <v>1015101</v>
      </c>
      <c r="P1277" s="10">
        <v>924632</v>
      </c>
      <c r="Q1277" s="10">
        <v>88647</v>
      </c>
      <c r="R1277" s="10">
        <v>80</v>
      </c>
      <c r="S1277" s="10">
        <v>15</v>
      </c>
      <c r="T1277" s="10">
        <v>163.59629000000001</v>
      </c>
      <c r="U1277" s="10">
        <v>4012.7358429999999</v>
      </c>
      <c r="V1277" s="10">
        <v>35600</v>
      </c>
      <c r="W1277" s="10">
        <v>41587</v>
      </c>
      <c r="X1277" s="10">
        <v>57224</v>
      </c>
      <c r="Y1277" s="10">
        <v>98193</v>
      </c>
      <c r="Z1277" s="10">
        <v>60</v>
      </c>
      <c r="AA1277" s="10">
        <v>91976</v>
      </c>
      <c r="AB1277" s="10">
        <v>149495</v>
      </c>
      <c r="AC1277" s="10">
        <v>5010</v>
      </c>
      <c r="AD1277" s="10">
        <v>3282.7488760000001</v>
      </c>
      <c r="AE1277" s="10">
        <v>723217</v>
      </c>
      <c r="AF1277" s="10">
        <v>9</v>
      </c>
      <c r="AG1277" s="10">
        <v>60</v>
      </c>
      <c r="AH1277" s="10">
        <v>26.71</v>
      </c>
      <c r="AI1277" s="10">
        <v>110.27</v>
      </c>
      <c r="AJ1277" s="10" t="s">
        <v>40</v>
      </c>
    </row>
    <row r="1278" spans="1:36" x14ac:dyDescent="0.25">
      <c r="A1278" s="10" t="s">
        <v>36</v>
      </c>
      <c r="B1278" s="10" t="s">
        <v>73</v>
      </c>
      <c r="C1278" s="10">
        <v>26</v>
      </c>
      <c r="D1278" s="10" t="s">
        <v>38</v>
      </c>
      <c r="E1278" s="10">
        <v>2604</v>
      </c>
      <c r="F1278" s="10" t="s">
        <v>42</v>
      </c>
      <c r="G1278" s="20">
        <v>2113378</v>
      </c>
      <c r="H1278" s="10">
        <v>321.64707449999997</v>
      </c>
      <c r="I1278" s="10">
        <v>38</v>
      </c>
      <c r="J1278" s="10">
        <v>76</v>
      </c>
      <c r="K1278" s="10">
        <v>2369.1878700000002</v>
      </c>
      <c r="L1278" s="10">
        <v>3675</v>
      </c>
      <c r="M1278" s="10">
        <v>57</v>
      </c>
      <c r="N1278" s="10">
        <v>7344</v>
      </c>
      <c r="O1278" s="10">
        <v>1867018</v>
      </c>
      <c r="P1278" s="10">
        <v>1549904</v>
      </c>
      <c r="Q1278" s="10">
        <v>77905</v>
      </c>
      <c r="R1278" s="10">
        <v>126</v>
      </c>
      <c r="S1278" s="10">
        <v>3</v>
      </c>
      <c r="T1278" s="10">
        <v>310.45803000000001</v>
      </c>
      <c r="U1278" s="10">
        <v>8684.8546779999997</v>
      </c>
      <c r="V1278" s="10">
        <v>47877</v>
      </c>
      <c r="W1278" s="10">
        <v>51362</v>
      </c>
      <c r="X1278" s="10">
        <v>69271</v>
      </c>
      <c r="Y1278" s="10">
        <v>93368</v>
      </c>
      <c r="Z1278" s="10">
        <v>327</v>
      </c>
      <c r="AA1278" s="10">
        <v>116152</v>
      </c>
      <c r="AB1278" s="10">
        <v>146033</v>
      </c>
      <c r="AC1278" s="10">
        <v>11019</v>
      </c>
      <c r="AD1278" s="10">
        <v>6005.2087780000002</v>
      </c>
      <c r="AE1278" s="10">
        <v>1516477</v>
      </c>
      <c r="AF1278" s="10">
        <v>20</v>
      </c>
      <c r="AG1278" s="10">
        <v>72.400000000000006</v>
      </c>
      <c r="AH1278" s="10">
        <v>13.96</v>
      </c>
      <c r="AI1278" s="10">
        <v>104.59</v>
      </c>
      <c r="AJ1278" s="10" t="s">
        <v>40</v>
      </c>
    </row>
    <row r="1279" spans="1:36" x14ac:dyDescent="0.25">
      <c r="A1279" s="10" t="s">
        <v>36</v>
      </c>
      <c r="B1279" s="10" t="s">
        <v>73</v>
      </c>
      <c r="C1279" s="10">
        <v>26</v>
      </c>
      <c r="D1279" s="10" t="s">
        <v>38</v>
      </c>
      <c r="E1279" s="10">
        <v>2612</v>
      </c>
      <c r="F1279" s="10" t="s">
        <v>60</v>
      </c>
      <c r="G1279" s="20">
        <v>1002417</v>
      </c>
      <c r="H1279" s="10">
        <v>327.45442379999997</v>
      </c>
      <c r="I1279" s="10">
        <v>34</v>
      </c>
      <c r="J1279" s="10">
        <v>95</v>
      </c>
      <c r="K1279" s="10">
        <v>869.25952189999998</v>
      </c>
      <c r="L1279" s="10">
        <v>1571</v>
      </c>
      <c r="M1279" s="10">
        <v>1</v>
      </c>
      <c r="N1279" s="10">
        <v>2008</v>
      </c>
      <c r="O1279" s="10">
        <v>970528</v>
      </c>
      <c r="P1279" s="10">
        <v>780458</v>
      </c>
      <c r="Q1279" s="10">
        <v>59950</v>
      </c>
      <c r="R1279" s="10">
        <v>56</v>
      </c>
      <c r="S1279" s="10">
        <v>6</v>
      </c>
      <c r="T1279" s="10">
        <v>163.96876</v>
      </c>
      <c r="U1279" s="10">
        <v>4211.2651519999999</v>
      </c>
      <c r="V1279" s="10">
        <v>28348</v>
      </c>
      <c r="W1279" s="10">
        <v>37562</v>
      </c>
      <c r="X1279" s="10">
        <v>40143</v>
      </c>
      <c r="Y1279" s="10">
        <v>75441</v>
      </c>
      <c r="Z1279" s="10">
        <v>32</v>
      </c>
      <c r="AA1279" s="10">
        <v>54048</v>
      </c>
      <c r="AB1279" s="10">
        <v>96289</v>
      </c>
      <c r="AC1279" s="10">
        <v>3579</v>
      </c>
      <c r="AD1279" s="10">
        <v>3178.0368699999999</v>
      </c>
      <c r="AE1279" s="10">
        <v>645869</v>
      </c>
      <c r="AF1279" s="10">
        <v>22</v>
      </c>
      <c r="AG1279" s="10">
        <v>74.38</v>
      </c>
      <c r="AH1279" s="10">
        <v>3.19</v>
      </c>
      <c r="AI1279" s="10">
        <v>100.46</v>
      </c>
      <c r="AJ1279" s="10" t="s">
        <v>40</v>
      </c>
    </row>
    <row r="1280" spans="1:36" x14ac:dyDescent="0.25">
      <c r="A1280" s="10" t="s">
        <v>36</v>
      </c>
      <c r="B1280" s="10" t="s">
        <v>73</v>
      </c>
      <c r="C1280" s="10">
        <v>26</v>
      </c>
      <c r="D1280" s="10" t="s">
        <v>38</v>
      </c>
      <c r="E1280" s="10">
        <v>2618</v>
      </c>
      <c r="F1280" s="10" t="s">
        <v>55</v>
      </c>
      <c r="G1280" s="20">
        <v>1920732</v>
      </c>
      <c r="H1280" s="10">
        <v>322.642245</v>
      </c>
      <c r="I1280" s="10">
        <v>62</v>
      </c>
      <c r="J1280" s="10">
        <v>165</v>
      </c>
      <c r="K1280" s="10">
        <v>390.6796382</v>
      </c>
      <c r="L1280" s="10">
        <v>2915</v>
      </c>
      <c r="M1280" s="10">
        <v>1</v>
      </c>
      <c r="N1280" s="10">
        <v>3210</v>
      </c>
      <c r="O1280" s="10">
        <v>1733051</v>
      </c>
      <c r="P1280" s="10">
        <v>1312870</v>
      </c>
      <c r="Q1280" s="10">
        <v>42789</v>
      </c>
      <c r="R1280" s="10">
        <v>0</v>
      </c>
      <c r="S1280" s="10">
        <v>0</v>
      </c>
      <c r="T1280" s="10">
        <v>222.26557</v>
      </c>
      <c r="U1280" s="10">
        <v>6204.4998619999997</v>
      </c>
      <c r="V1280" s="10">
        <v>27868</v>
      </c>
      <c r="W1280" s="10">
        <v>30566</v>
      </c>
      <c r="X1280" s="10">
        <v>35963</v>
      </c>
      <c r="Y1280" s="10">
        <v>56712</v>
      </c>
      <c r="Z1280" s="10">
        <v>3372</v>
      </c>
      <c r="AA1280" s="10">
        <v>54191</v>
      </c>
      <c r="AB1280" s="10">
        <v>79773</v>
      </c>
      <c r="AC1280" s="10">
        <v>6125</v>
      </c>
      <c r="AD1280" s="10">
        <v>5591.5546539999996</v>
      </c>
      <c r="AE1280" s="10">
        <v>1404721</v>
      </c>
      <c r="AF1280" s="10">
        <v>28</v>
      </c>
      <c r="AG1280" s="10">
        <v>32.72</v>
      </c>
      <c r="AH1280" s="10">
        <v>46.24</v>
      </c>
      <c r="AI1280" s="10">
        <v>100.01</v>
      </c>
      <c r="AJ1280" s="10" t="s">
        <v>40</v>
      </c>
    </row>
    <row r="1281" spans="1:36" x14ac:dyDescent="0.25">
      <c r="A1281" s="10" t="s">
        <v>36</v>
      </c>
      <c r="B1281" s="10" t="s">
        <v>73</v>
      </c>
      <c r="C1281" s="10">
        <v>26</v>
      </c>
      <c r="D1281" s="10" t="s">
        <v>38</v>
      </c>
      <c r="E1281" s="10">
        <v>2623</v>
      </c>
      <c r="F1281" s="10" t="s">
        <v>56</v>
      </c>
      <c r="G1281" s="20">
        <v>2626464</v>
      </c>
      <c r="H1281" s="10">
        <v>296.98318949999998</v>
      </c>
      <c r="I1281" s="10">
        <v>29</v>
      </c>
      <c r="J1281" s="10">
        <v>228</v>
      </c>
      <c r="K1281" s="10">
        <v>4809.763782</v>
      </c>
      <c r="L1281" s="10">
        <v>3072</v>
      </c>
      <c r="M1281" s="10">
        <v>5</v>
      </c>
      <c r="N1281" s="10">
        <v>4474</v>
      </c>
      <c r="O1281" s="10">
        <v>2621157</v>
      </c>
      <c r="P1281" s="10">
        <v>1564528</v>
      </c>
      <c r="Q1281" s="10">
        <v>122792</v>
      </c>
      <c r="R1281" s="10">
        <v>767</v>
      </c>
      <c r="S1281" s="10">
        <v>83</v>
      </c>
      <c r="T1281" s="10">
        <v>256.34253000000001</v>
      </c>
      <c r="U1281" s="10">
        <v>12850.501969999999</v>
      </c>
      <c r="V1281" s="10">
        <v>88380</v>
      </c>
      <c r="W1281" s="10">
        <v>127530</v>
      </c>
      <c r="X1281" s="10">
        <v>113572</v>
      </c>
      <c r="Y1281" s="10">
        <v>216565</v>
      </c>
      <c r="Z1281" s="10">
        <v>124</v>
      </c>
      <c r="AA1281" s="10">
        <v>145383</v>
      </c>
      <c r="AB1281" s="10">
        <v>268728</v>
      </c>
      <c r="AC1281" s="10">
        <v>7546</v>
      </c>
      <c r="AD1281" s="10">
        <v>7784.3956600000001</v>
      </c>
      <c r="AE1281" s="10">
        <v>1545371</v>
      </c>
      <c r="AF1281" s="10">
        <v>27</v>
      </c>
      <c r="AG1281" s="10">
        <v>67.5</v>
      </c>
      <c r="AH1281" s="10">
        <v>5.8</v>
      </c>
      <c r="AI1281" s="10">
        <v>108.26</v>
      </c>
      <c r="AJ1281" s="10" t="s">
        <v>40</v>
      </c>
    </row>
    <row r="1282" spans="1:36" x14ac:dyDescent="0.25">
      <c r="A1282" s="10" t="s">
        <v>36</v>
      </c>
      <c r="B1282" s="10" t="s">
        <v>73</v>
      </c>
      <c r="C1282" s="10">
        <v>26</v>
      </c>
      <c r="D1282" s="10" t="s">
        <v>38</v>
      </c>
      <c r="E1282" s="10">
        <v>2604</v>
      </c>
      <c r="F1282" s="10" t="s">
        <v>42</v>
      </c>
      <c r="G1282" s="20">
        <v>2113378</v>
      </c>
      <c r="H1282" s="10">
        <v>320.42904579999998</v>
      </c>
      <c r="I1282" s="10">
        <v>39</v>
      </c>
      <c r="J1282" s="10">
        <v>76</v>
      </c>
      <c r="K1282" s="10">
        <v>2442.0576940000001</v>
      </c>
      <c r="L1282" s="10">
        <v>3692</v>
      </c>
      <c r="M1282" s="10">
        <v>56</v>
      </c>
      <c r="N1282" s="10">
        <v>7377</v>
      </c>
      <c r="O1282" s="10">
        <v>1890971</v>
      </c>
      <c r="P1282" s="10">
        <v>1569316</v>
      </c>
      <c r="Q1282" s="10">
        <v>78056</v>
      </c>
      <c r="R1282" s="10">
        <v>126</v>
      </c>
      <c r="S1282" s="10">
        <v>3</v>
      </c>
      <c r="T1282" s="10">
        <v>316.12547999999998</v>
      </c>
      <c r="U1282" s="10">
        <v>8817.4035060000006</v>
      </c>
      <c r="V1282" s="10">
        <v>48147</v>
      </c>
      <c r="W1282" s="10">
        <v>51693</v>
      </c>
      <c r="X1282" s="10">
        <v>69406</v>
      </c>
      <c r="Y1282" s="10">
        <v>93584</v>
      </c>
      <c r="Z1282" s="10">
        <v>380</v>
      </c>
      <c r="AA1282" s="10">
        <v>117505</v>
      </c>
      <c r="AB1282" s="10">
        <v>147540</v>
      </c>
      <c r="AC1282" s="10">
        <v>11069</v>
      </c>
      <c r="AD1282" s="10">
        <v>6059.2203319999999</v>
      </c>
      <c r="AE1282" s="10">
        <v>1535901</v>
      </c>
      <c r="AF1282" s="10">
        <v>20</v>
      </c>
      <c r="AG1282" s="10">
        <v>71.83</v>
      </c>
      <c r="AH1282" s="10">
        <v>13.89</v>
      </c>
      <c r="AI1282" s="10">
        <v>104.58</v>
      </c>
      <c r="AJ1282" s="10" t="s">
        <v>40</v>
      </c>
    </row>
    <row r="1283" spans="1:36" x14ac:dyDescent="0.25">
      <c r="A1283" s="10" t="s">
        <v>36</v>
      </c>
      <c r="B1283" s="10" t="s">
        <v>73</v>
      </c>
      <c r="C1283" s="10">
        <v>26</v>
      </c>
      <c r="D1283" s="10" t="s">
        <v>38</v>
      </c>
      <c r="E1283" s="10">
        <v>2610</v>
      </c>
      <c r="F1283" s="10" t="s">
        <v>52</v>
      </c>
      <c r="G1283" s="20">
        <v>1889061</v>
      </c>
      <c r="H1283" s="10">
        <v>324.29310509999999</v>
      </c>
      <c r="I1283" s="10">
        <v>35</v>
      </c>
      <c r="J1283" s="10">
        <v>81</v>
      </c>
      <c r="K1283" s="10">
        <v>1660.6249250000001</v>
      </c>
      <c r="L1283" s="10">
        <v>2537</v>
      </c>
      <c r="M1283" s="10">
        <v>6</v>
      </c>
      <c r="N1283" s="10">
        <v>2849</v>
      </c>
      <c r="O1283" s="10">
        <v>1672888</v>
      </c>
      <c r="P1283" s="10">
        <v>1335902</v>
      </c>
      <c r="Q1283" s="10">
        <v>80298</v>
      </c>
      <c r="R1283" s="10">
        <v>240</v>
      </c>
      <c r="S1283" s="10">
        <v>19</v>
      </c>
      <c r="T1283" s="10">
        <v>273.44623999999999</v>
      </c>
      <c r="U1283" s="10">
        <v>7359.1316049999996</v>
      </c>
      <c r="V1283" s="10">
        <v>47501</v>
      </c>
      <c r="W1283" s="10">
        <v>53221</v>
      </c>
      <c r="X1283" s="10">
        <v>63291</v>
      </c>
      <c r="Y1283" s="10">
        <v>102387</v>
      </c>
      <c r="Z1283" s="10">
        <v>273</v>
      </c>
      <c r="AA1283" s="10">
        <v>89212</v>
      </c>
      <c r="AB1283" s="10">
        <v>135340</v>
      </c>
      <c r="AC1283" s="10">
        <v>5386</v>
      </c>
      <c r="AD1283" s="10">
        <v>5425.0604400000002</v>
      </c>
      <c r="AE1283" s="10">
        <v>1219777</v>
      </c>
      <c r="AF1283" s="10">
        <v>14</v>
      </c>
      <c r="AG1283" s="10">
        <v>56.09</v>
      </c>
      <c r="AH1283" s="10">
        <v>15.19</v>
      </c>
      <c r="AI1283" s="10">
        <v>103.23</v>
      </c>
      <c r="AJ1283" s="10" t="s">
        <v>40</v>
      </c>
    </row>
    <row r="1284" spans="1:36" x14ac:dyDescent="0.25">
      <c r="A1284" s="10" t="s">
        <v>36</v>
      </c>
      <c r="B1284" s="10" t="s">
        <v>73</v>
      </c>
      <c r="C1284" s="10">
        <v>26</v>
      </c>
      <c r="D1284" s="10" t="s">
        <v>38</v>
      </c>
      <c r="E1284" s="10">
        <v>2601</v>
      </c>
      <c r="F1284" s="10" t="s">
        <v>39</v>
      </c>
      <c r="G1284" s="20">
        <v>1033965</v>
      </c>
      <c r="H1284" s="10">
        <v>324.59673520000001</v>
      </c>
      <c r="I1284" s="10">
        <v>30</v>
      </c>
      <c r="J1284" s="10">
        <v>52</v>
      </c>
      <c r="K1284" s="10">
        <v>2044.6875030000001</v>
      </c>
      <c r="L1284" s="10">
        <v>3222</v>
      </c>
      <c r="M1284" s="10">
        <v>197</v>
      </c>
      <c r="N1284" s="10">
        <v>6255</v>
      </c>
      <c r="O1284" s="10">
        <v>978008</v>
      </c>
      <c r="P1284" s="10">
        <v>115815</v>
      </c>
      <c r="Q1284" s="10">
        <v>10067</v>
      </c>
      <c r="R1284" s="10">
        <v>618</v>
      </c>
      <c r="S1284" s="10">
        <v>21</v>
      </c>
      <c r="T1284" s="10">
        <v>292.58661000000001</v>
      </c>
      <c r="U1284" s="10">
        <v>5511.856151</v>
      </c>
      <c r="V1284" s="10">
        <v>31744</v>
      </c>
      <c r="W1284" s="10">
        <v>33560</v>
      </c>
      <c r="X1284" s="10">
        <v>70368</v>
      </c>
      <c r="Y1284" s="10">
        <v>81244</v>
      </c>
      <c r="Z1284" s="10">
        <v>66</v>
      </c>
      <c r="AA1284" s="10">
        <v>141237</v>
      </c>
      <c r="AB1284" s="10">
        <v>160242</v>
      </c>
      <c r="AC1284" s="10">
        <v>9477</v>
      </c>
      <c r="AD1284" s="10">
        <v>3174.582038</v>
      </c>
      <c r="AE1284" s="10">
        <v>461945</v>
      </c>
      <c r="AF1284" s="10">
        <v>37</v>
      </c>
      <c r="AG1284" s="10">
        <v>60.21</v>
      </c>
      <c r="AH1284" s="10">
        <v>9.74</v>
      </c>
      <c r="AI1284" s="10">
        <v>104.42</v>
      </c>
      <c r="AJ1284" s="10" t="s">
        <v>40</v>
      </c>
    </row>
    <row r="1285" spans="1:36" x14ac:dyDescent="0.25">
      <c r="A1285" s="10" t="s">
        <v>36</v>
      </c>
      <c r="B1285" s="10" t="s">
        <v>73</v>
      </c>
      <c r="C1285" s="10">
        <v>26</v>
      </c>
      <c r="D1285" s="10" t="s">
        <v>38</v>
      </c>
      <c r="E1285" s="10">
        <v>2604</v>
      </c>
      <c r="F1285" s="10" t="s">
        <v>42</v>
      </c>
      <c r="G1285" s="20">
        <v>2113378</v>
      </c>
      <c r="H1285" s="10">
        <v>320.7054215</v>
      </c>
      <c r="I1285" s="10">
        <v>39</v>
      </c>
      <c r="J1285" s="10">
        <v>76</v>
      </c>
      <c r="K1285" s="10">
        <v>2418.329862</v>
      </c>
      <c r="L1285" s="10">
        <v>3692</v>
      </c>
      <c r="M1285" s="10">
        <v>56</v>
      </c>
      <c r="N1285" s="10">
        <v>7372</v>
      </c>
      <c r="O1285" s="10">
        <v>1884879</v>
      </c>
      <c r="P1285" s="10">
        <v>1564271</v>
      </c>
      <c r="Q1285" s="10">
        <v>78026</v>
      </c>
      <c r="R1285" s="10">
        <v>126</v>
      </c>
      <c r="S1285" s="10">
        <v>3</v>
      </c>
      <c r="T1285" s="10">
        <v>316.12547999999998</v>
      </c>
      <c r="U1285" s="10">
        <v>8779.3644839999997</v>
      </c>
      <c r="V1285" s="10">
        <v>48047</v>
      </c>
      <c r="W1285" s="10">
        <v>51574</v>
      </c>
      <c r="X1285" s="10">
        <v>69372</v>
      </c>
      <c r="Y1285" s="10">
        <v>93539</v>
      </c>
      <c r="Z1285" s="10">
        <v>369</v>
      </c>
      <c r="AA1285" s="10">
        <v>117345</v>
      </c>
      <c r="AB1285" s="10">
        <v>147368</v>
      </c>
      <c r="AC1285" s="10">
        <v>11064</v>
      </c>
      <c r="AD1285" s="10">
        <v>6044.9091420000004</v>
      </c>
      <c r="AE1285" s="10">
        <v>1531114</v>
      </c>
      <c r="AF1285" s="10">
        <v>20</v>
      </c>
      <c r="AG1285" s="10">
        <v>71.89</v>
      </c>
      <c r="AH1285" s="10">
        <v>13.95</v>
      </c>
      <c r="AI1285" s="10">
        <v>104.57</v>
      </c>
      <c r="AJ1285" s="10" t="s">
        <v>40</v>
      </c>
    </row>
    <row r="1286" spans="1:36" x14ac:dyDescent="0.25">
      <c r="A1286" s="10" t="s">
        <v>36</v>
      </c>
      <c r="B1286" s="10" t="s">
        <v>73</v>
      </c>
      <c r="C1286" s="10">
        <v>26</v>
      </c>
      <c r="D1286" s="10" t="s">
        <v>38</v>
      </c>
      <c r="E1286" s="10">
        <v>2609</v>
      </c>
      <c r="F1286" s="10" t="s">
        <v>51</v>
      </c>
      <c r="G1286" s="20">
        <v>2386097</v>
      </c>
      <c r="H1286" s="10">
        <v>323.4551682</v>
      </c>
      <c r="I1286" s="10">
        <v>37</v>
      </c>
      <c r="J1286" s="10">
        <v>161</v>
      </c>
      <c r="K1286" s="10">
        <v>1221.6351729999999</v>
      </c>
      <c r="L1286" s="10">
        <v>5235</v>
      </c>
      <c r="M1286" s="10">
        <v>12</v>
      </c>
      <c r="N1286" s="10">
        <v>5232</v>
      </c>
      <c r="O1286" s="10">
        <v>2474652</v>
      </c>
      <c r="P1286" s="10">
        <v>1632618</v>
      </c>
      <c r="Q1286" s="10">
        <v>90428</v>
      </c>
      <c r="R1286" s="10">
        <v>12</v>
      </c>
      <c r="S1286" s="10">
        <v>0</v>
      </c>
      <c r="T1286" s="10">
        <v>270.36502000000002</v>
      </c>
      <c r="U1286" s="10">
        <v>9496.3899820000006</v>
      </c>
      <c r="V1286" s="10">
        <v>65939</v>
      </c>
      <c r="W1286" s="10">
        <v>75304</v>
      </c>
      <c r="X1286" s="10">
        <v>88908</v>
      </c>
      <c r="Y1286" s="10">
        <v>137488</v>
      </c>
      <c r="Z1286" s="10">
        <v>1084</v>
      </c>
      <c r="AA1286" s="10">
        <v>134209</v>
      </c>
      <c r="AB1286" s="10">
        <v>192996</v>
      </c>
      <c r="AC1286" s="10">
        <v>10467</v>
      </c>
      <c r="AD1286" s="10">
        <v>8004.3897889999998</v>
      </c>
      <c r="AE1286" s="10">
        <v>1950628</v>
      </c>
      <c r="AF1286" s="10">
        <v>24</v>
      </c>
      <c r="AG1286" s="10">
        <v>46.24</v>
      </c>
      <c r="AH1286" s="10">
        <v>32.75</v>
      </c>
      <c r="AI1286" s="10">
        <v>102.69</v>
      </c>
      <c r="AJ1286" s="10" t="s">
        <v>40</v>
      </c>
    </row>
    <row r="1287" spans="1:36" x14ac:dyDescent="0.25">
      <c r="A1287" s="10" t="s">
        <v>36</v>
      </c>
      <c r="B1287" s="10" t="s">
        <v>73</v>
      </c>
      <c r="C1287" s="10">
        <v>26</v>
      </c>
      <c r="D1287" s="10" t="s">
        <v>38</v>
      </c>
      <c r="E1287" s="10">
        <v>2616</v>
      </c>
      <c r="F1287" s="10" t="s">
        <v>53</v>
      </c>
      <c r="G1287" s="20">
        <v>1741237</v>
      </c>
      <c r="H1287" s="10">
        <v>327.81647340000001</v>
      </c>
      <c r="I1287" s="10">
        <v>32</v>
      </c>
      <c r="J1287" s="10">
        <v>202</v>
      </c>
      <c r="K1287" s="10">
        <v>2122.8260030000001</v>
      </c>
      <c r="L1287" s="10">
        <v>2846</v>
      </c>
      <c r="M1287" s="10">
        <v>6</v>
      </c>
      <c r="N1287" s="10">
        <v>6812</v>
      </c>
      <c r="O1287" s="10">
        <v>1993476</v>
      </c>
      <c r="P1287" s="10">
        <v>1715691</v>
      </c>
      <c r="Q1287" s="10">
        <v>133068</v>
      </c>
      <c r="R1287" s="10">
        <v>685</v>
      </c>
      <c r="S1287" s="10">
        <v>82</v>
      </c>
      <c r="T1287" s="10">
        <v>231.42848000000001</v>
      </c>
      <c r="U1287" s="10">
        <v>8889.1972050000004</v>
      </c>
      <c r="V1287" s="10">
        <v>61441</v>
      </c>
      <c r="W1287" s="10">
        <v>82746</v>
      </c>
      <c r="X1287" s="10">
        <v>81243</v>
      </c>
      <c r="Y1287" s="10">
        <v>158485</v>
      </c>
      <c r="Z1287" s="10">
        <v>116</v>
      </c>
      <c r="AA1287" s="10">
        <v>112855</v>
      </c>
      <c r="AB1287" s="10">
        <v>209398</v>
      </c>
      <c r="AC1287" s="10">
        <v>9658</v>
      </c>
      <c r="AD1287" s="10">
        <v>6534.9427219999998</v>
      </c>
      <c r="AE1287" s="10">
        <v>1386383</v>
      </c>
      <c r="AF1287" s="10">
        <v>32</v>
      </c>
      <c r="AG1287" s="10">
        <v>56.11</v>
      </c>
      <c r="AH1287" s="10">
        <v>11.14</v>
      </c>
      <c r="AI1287" s="10">
        <v>104.53</v>
      </c>
      <c r="AJ1287" s="10" t="s">
        <v>40</v>
      </c>
    </row>
    <row r="1288" spans="1:36" x14ac:dyDescent="0.25">
      <c r="A1288" s="10" t="s">
        <v>36</v>
      </c>
      <c r="B1288" s="10" t="s">
        <v>73</v>
      </c>
      <c r="C1288" s="10">
        <v>26</v>
      </c>
      <c r="D1288" s="10" t="s">
        <v>38</v>
      </c>
      <c r="E1288" s="10">
        <v>2621</v>
      </c>
      <c r="F1288" s="10" t="s">
        <v>47</v>
      </c>
      <c r="G1288" s="20">
        <v>709647</v>
      </c>
      <c r="H1288" s="10">
        <v>324.38345670000001</v>
      </c>
      <c r="I1288" s="10">
        <v>34</v>
      </c>
      <c r="J1288" s="10">
        <v>240</v>
      </c>
      <c r="K1288" s="10">
        <v>714.75518699999998</v>
      </c>
      <c r="L1288" s="10">
        <v>1163</v>
      </c>
      <c r="M1288" s="10">
        <v>1</v>
      </c>
      <c r="N1288" s="10">
        <v>1241</v>
      </c>
      <c r="O1288" s="10">
        <v>613361</v>
      </c>
      <c r="P1288" s="10">
        <v>547887</v>
      </c>
      <c r="Q1288" s="10">
        <v>38382</v>
      </c>
      <c r="R1288" s="10">
        <v>100</v>
      </c>
      <c r="S1288" s="10">
        <v>14</v>
      </c>
      <c r="T1288" s="10">
        <v>144.59094999999999</v>
      </c>
      <c r="U1288" s="10">
        <v>2848.9877510000001</v>
      </c>
      <c r="V1288" s="10">
        <v>17734</v>
      </c>
      <c r="W1288" s="10">
        <v>20615</v>
      </c>
      <c r="X1288" s="10">
        <v>25860</v>
      </c>
      <c r="Y1288" s="10">
        <v>44132</v>
      </c>
      <c r="Z1288" s="10">
        <v>401</v>
      </c>
      <c r="AA1288" s="10">
        <v>38228</v>
      </c>
      <c r="AB1288" s="10">
        <v>61869</v>
      </c>
      <c r="AC1288" s="10">
        <v>2404</v>
      </c>
      <c r="AD1288" s="10">
        <v>1989.6416139999999</v>
      </c>
      <c r="AE1288" s="10">
        <v>435475</v>
      </c>
      <c r="AF1288" s="10">
        <v>26</v>
      </c>
      <c r="AG1288" s="10">
        <v>57.52</v>
      </c>
      <c r="AH1288" s="10">
        <v>10.6</v>
      </c>
      <c r="AI1288" s="10">
        <v>100.48</v>
      </c>
      <c r="AJ1288" s="10" t="s">
        <v>40</v>
      </c>
    </row>
    <row r="1289" spans="1:36" x14ac:dyDescent="0.25">
      <c r="A1289" s="10" t="s">
        <v>36</v>
      </c>
      <c r="B1289" s="10" t="s">
        <v>73</v>
      </c>
      <c r="C1289" s="10">
        <v>26</v>
      </c>
      <c r="D1289" s="10" t="s">
        <v>38</v>
      </c>
      <c r="E1289" s="10">
        <v>2622</v>
      </c>
      <c r="F1289" s="10" t="s">
        <v>63</v>
      </c>
      <c r="G1289" s="20">
        <v>691028</v>
      </c>
      <c r="H1289" s="10">
        <v>321.59460289999998</v>
      </c>
      <c r="I1289" s="10">
        <v>43</v>
      </c>
      <c r="J1289" s="10">
        <v>27</v>
      </c>
      <c r="K1289" s="10">
        <v>1405.4723879999999</v>
      </c>
      <c r="L1289" s="10">
        <v>1973</v>
      </c>
      <c r="M1289" s="10">
        <v>30</v>
      </c>
      <c r="N1289" s="10">
        <v>4073</v>
      </c>
      <c r="O1289" s="10">
        <v>705231</v>
      </c>
      <c r="P1289" s="10">
        <v>313341</v>
      </c>
      <c r="Q1289" s="10">
        <v>17293</v>
      </c>
      <c r="R1289" s="10">
        <v>204</v>
      </c>
      <c r="S1289" s="10">
        <v>10</v>
      </c>
      <c r="T1289" s="10">
        <v>438.00671999999997</v>
      </c>
      <c r="U1289" s="10">
        <v>4111.4639420000003</v>
      </c>
      <c r="V1289" s="10">
        <v>16166</v>
      </c>
      <c r="W1289" s="10">
        <v>17128</v>
      </c>
      <c r="X1289" s="10">
        <v>28125</v>
      </c>
      <c r="Y1289" s="10">
        <v>36329</v>
      </c>
      <c r="Z1289" s="10">
        <v>66</v>
      </c>
      <c r="AA1289" s="10">
        <v>47939</v>
      </c>
      <c r="AB1289" s="10">
        <v>61091</v>
      </c>
      <c r="AC1289" s="10">
        <v>6046</v>
      </c>
      <c r="AD1289" s="10">
        <v>2267.9848339999999</v>
      </c>
      <c r="AE1289" s="10">
        <v>233304</v>
      </c>
      <c r="AF1289" s="10">
        <v>22</v>
      </c>
      <c r="AG1289" s="10">
        <v>71.72</v>
      </c>
      <c r="AH1289" s="10">
        <v>4.1500000000000004</v>
      </c>
      <c r="AI1289" s="10">
        <v>102.51</v>
      </c>
      <c r="AJ1289" s="10" t="s">
        <v>40</v>
      </c>
    </row>
    <row r="1290" spans="1:36" x14ac:dyDescent="0.25">
      <c r="A1290" s="10" t="s">
        <v>36</v>
      </c>
      <c r="B1290" s="10" t="s">
        <v>73</v>
      </c>
      <c r="C1290" s="10">
        <v>26</v>
      </c>
      <c r="D1290" s="10" t="s">
        <v>38</v>
      </c>
      <c r="E1290" s="10">
        <v>2624</v>
      </c>
      <c r="F1290" s="10" t="s">
        <v>48</v>
      </c>
      <c r="G1290" s="20">
        <v>352136</v>
      </c>
      <c r="H1290" s="10">
        <v>324.83629730000001</v>
      </c>
      <c r="I1290" s="10">
        <v>38</v>
      </c>
      <c r="J1290" s="10">
        <v>33</v>
      </c>
      <c r="K1290" s="10">
        <v>400.70599720000001</v>
      </c>
      <c r="L1290" s="10">
        <v>552</v>
      </c>
      <c r="M1290" s="10">
        <v>6</v>
      </c>
      <c r="N1290" s="10">
        <v>1219</v>
      </c>
      <c r="O1290" s="10">
        <v>372761</v>
      </c>
      <c r="P1290" s="10">
        <v>314598</v>
      </c>
      <c r="Q1290" s="10">
        <v>16707</v>
      </c>
      <c r="R1290" s="10">
        <v>20</v>
      </c>
      <c r="S1290" s="10">
        <v>2</v>
      </c>
      <c r="T1290" s="10">
        <v>65.54477</v>
      </c>
      <c r="U1290" s="10">
        <v>1677.113797</v>
      </c>
      <c r="V1290" s="10">
        <v>9792</v>
      </c>
      <c r="W1290" s="10">
        <v>10860</v>
      </c>
      <c r="X1290" s="10">
        <v>13296</v>
      </c>
      <c r="Y1290" s="10">
        <v>19756</v>
      </c>
      <c r="Z1290" s="10">
        <v>258</v>
      </c>
      <c r="AA1290" s="10">
        <v>21054</v>
      </c>
      <c r="AB1290" s="10">
        <v>28862</v>
      </c>
      <c r="AC1290" s="10">
        <v>1771</v>
      </c>
      <c r="AD1290" s="10">
        <v>1210.86303</v>
      </c>
      <c r="AE1290" s="10">
        <v>289949</v>
      </c>
      <c r="AF1290" s="10">
        <v>16</v>
      </c>
      <c r="AG1290" s="10">
        <v>40.01</v>
      </c>
      <c r="AH1290" s="10">
        <v>21.95</v>
      </c>
      <c r="AI1290" s="10">
        <v>100</v>
      </c>
      <c r="AJ1290" s="10" t="s">
        <v>40</v>
      </c>
    </row>
    <row r="1291" spans="1:36" x14ac:dyDescent="0.25">
      <c r="A1291" s="10" t="s">
        <v>36</v>
      </c>
      <c r="B1291" s="10" t="s">
        <v>73</v>
      </c>
      <c r="C1291" s="10">
        <v>26</v>
      </c>
      <c r="D1291" s="10" t="s">
        <v>38</v>
      </c>
      <c r="E1291" s="10">
        <v>2602</v>
      </c>
      <c r="F1291" s="10" t="s">
        <v>41</v>
      </c>
      <c r="G1291" s="20">
        <v>1097200</v>
      </c>
      <c r="H1291" s="10">
        <v>322.16041539999998</v>
      </c>
      <c r="I1291" s="10">
        <v>36</v>
      </c>
      <c r="J1291" s="10">
        <v>185</v>
      </c>
      <c r="K1291" s="10">
        <v>1597.8951320000001</v>
      </c>
      <c r="L1291" s="10">
        <v>5494</v>
      </c>
      <c r="M1291" s="10">
        <v>37</v>
      </c>
      <c r="N1291" s="10">
        <v>6075</v>
      </c>
      <c r="O1291" s="10">
        <v>1416874</v>
      </c>
      <c r="P1291" s="10">
        <v>1094561</v>
      </c>
      <c r="Q1291" s="10">
        <v>63689</v>
      </c>
      <c r="R1291" s="10">
        <v>1032</v>
      </c>
      <c r="S1291" s="10">
        <v>53</v>
      </c>
      <c r="T1291" s="10">
        <v>263.09841</v>
      </c>
      <c r="U1291" s="10">
        <v>6425.6007060000002</v>
      </c>
      <c r="V1291" s="10">
        <v>39213</v>
      </c>
      <c r="W1291" s="10">
        <v>42053</v>
      </c>
      <c r="X1291" s="10">
        <v>66506</v>
      </c>
      <c r="Y1291" s="10">
        <v>84920</v>
      </c>
      <c r="Z1291" s="10">
        <v>171</v>
      </c>
      <c r="AA1291" s="10">
        <v>112455</v>
      </c>
      <c r="AB1291" s="10">
        <v>138997</v>
      </c>
      <c r="AC1291" s="10">
        <v>11569</v>
      </c>
      <c r="AD1291" s="10">
        <v>4564.607164</v>
      </c>
      <c r="AE1291" s="10">
        <v>840417</v>
      </c>
      <c r="AF1291" s="10">
        <v>20</v>
      </c>
      <c r="AG1291" s="10">
        <v>46.57</v>
      </c>
      <c r="AH1291" s="10">
        <v>3.75</v>
      </c>
      <c r="AI1291" s="10">
        <v>104.77</v>
      </c>
      <c r="AJ1291" s="10" t="s">
        <v>40</v>
      </c>
    </row>
    <row r="1292" spans="1:36" x14ac:dyDescent="0.25">
      <c r="A1292" s="10" t="s">
        <v>36</v>
      </c>
      <c r="B1292" s="10" t="s">
        <v>73</v>
      </c>
      <c r="C1292" s="10">
        <v>26</v>
      </c>
      <c r="D1292" s="10" t="s">
        <v>38</v>
      </c>
      <c r="E1292" s="10">
        <v>2606</v>
      </c>
      <c r="F1292" s="10" t="s">
        <v>49</v>
      </c>
      <c r="G1292" s="20">
        <v>679045</v>
      </c>
      <c r="H1292" s="10">
        <v>323.05432860000002</v>
      </c>
      <c r="I1292" s="10">
        <v>43</v>
      </c>
      <c r="J1292" s="10">
        <v>42</v>
      </c>
      <c r="K1292" s="10">
        <v>1401.3767580000001</v>
      </c>
      <c r="L1292" s="10">
        <v>2211</v>
      </c>
      <c r="M1292" s="10">
        <v>25</v>
      </c>
      <c r="N1292" s="10">
        <v>4117</v>
      </c>
      <c r="O1292" s="10">
        <v>817882</v>
      </c>
      <c r="P1292" s="10">
        <v>701701</v>
      </c>
      <c r="Q1292" s="10">
        <v>36024</v>
      </c>
      <c r="R1292" s="10">
        <v>1713</v>
      </c>
      <c r="S1292" s="10">
        <v>83</v>
      </c>
      <c r="T1292" s="10">
        <v>133.93095</v>
      </c>
      <c r="U1292" s="10">
        <v>4177.5109119999997</v>
      </c>
      <c r="V1292" s="10">
        <v>18851</v>
      </c>
      <c r="W1292" s="10">
        <v>20555</v>
      </c>
      <c r="X1292" s="10">
        <v>29732</v>
      </c>
      <c r="Y1292" s="10">
        <v>43172</v>
      </c>
      <c r="Z1292" s="10">
        <v>214</v>
      </c>
      <c r="AA1292" s="10">
        <v>48229</v>
      </c>
      <c r="AB1292" s="10">
        <v>68213</v>
      </c>
      <c r="AC1292" s="10">
        <v>6328</v>
      </c>
      <c r="AD1292" s="10">
        <v>2642.2032039999999</v>
      </c>
      <c r="AE1292" s="10">
        <v>632949</v>
      </c>
      <c r="AF1292" s="10">
        <v>20</v>
      </c>
      <c r="AG1292" s="10">
        <v>36.299999999999997</v>
      </c>
      <c r="AH1292" s="10">
        <v>17.05</v>
      </c>
      <c r="AI1292" s="10">
        <v>113.07</v>
      </c>
      <c r="AJ1292" s="10" t="s">
        <v>40</v>
      </c>
    </row>
    <row r="1293" spans="1:36" x14ac:dyDescent="0.25">
      <c r="A1293" s="10" t="s">
        <v>36</v>
      </c>
      <c r="B1293" s="10" t="s">
        <v>73</v>
      </c>
      <c r="C1293" s="10">
        <v>26</v>
      </c>
      <c r="D1293" s="10" t="s">
        <v>38</v>
      </c>
      <c r="E1293" s="10">
        <v>2617</v>
      </c>
      <c r="F1293" s="10" t="s">
        <v>54</v>
      </c>
      <c r="G1293" s="20">
        <v>1265244</v>
      </c>
      <c r="H1293" s="10">
        <v>294.80711689999998</v>
      </c>
      <c r="I1293" s="10">
        <v>34</v>
      </c>
      <c r="J1293" s="10">
        <v>230</v>
      </c>
      <c r="K1293" s="10">
        <v>452.20189099999999</v>
      </c>
      <c r="L1293" s="10">
        <v>715</v>
      </c>
      <c r="M1293" s="10">
        <v>3</v>
      </c>
      <c r="N1293" s="10">
        <v>2920</v>
      </c>
      <c r="O1293" s="10">
        <v>1262136</v>
      </c>
      <c r="P1293" s="10">
        <v>1014781</v>
      </c>
      <c r="Q1293" s="10">
        <v>76932</v>
      </c>
      <c r="R1293" s="10">
        <v>0</v>
      </c>
      <c r="S1293" s="10">
        <v>0</v>
      </c>
      <c r="T1293" s="10">
        <v>164.96858</v>
      </c>
      <c r="U1293" s="10">
        <v>4338.0372230000003</v>
      </c>
      <c r="V1293" s="10">
        <v>36891</v>
      </c>
      <c r="W1293" s="10">
        <v>45391</v>
      </c>
      <c r="X1293" s="10">
        <v>50338</v>
      </c>
      <c r="Y1293" s="10">
        <v>96956</v>
      </c>
      <c r="Z1293" s="10">
        <v>238</v>
      </c>
      <c r="AA1293" s="10">
        <v>84003</v>
      </c>
      <c r="AB1293" s="10">
        <v>146742</v>
      </c>
      <c r="AC1293" s="10">
        <v>3635</v>
      </c>
      <c r="AD1293" s="10">
        <v>3720.8667519999999</v>
      </c>
      <c r="AE1293" s="10">
        <v>894210</v>
      </c>
      <c r="AF1293" s="10">
        <v>32</v>
      </c>
      <c r="AG1293" s="10">
        <v>48.92</v>
      </c>
      <c r="AH1293" s="10">
        <v>24.3</v>
      </c>
      <c r="AI1293" s="10">
        <v>106.58</v>
      </c>
      <c r="AJ1293" s="10" t="s">
        <v>40</v>
      </c>
    </row>
    <row r="1294" spans="1:36" x14ac:dyDescent="0.25">
      <c r="A1294" s="10" t="s">
        <v>36</v>
      </c>
      <c r="B1294" s="10" t="s">
        <v>73</v>
      </c>
      <c r="C1294" s="10">
        <v>26</v>
      </c>
      <c r="D1294" s="10" t="s">
        <v>38</v>
      </c>
      <c r="E1294" s="10">
        <v>2605</v>
      </c>
      <c r="F1294" s="10" t="s">
        <v>43</v>
      </c>
      <c r="G1294" s="20">
        <v>591549</v>
      </c>
      <c r="H1294" s="10">
        <v>325.60072050000002</v>
      </c>
      <c r="I1294" s="10">
        <v>40</v>
      </c>
      <c r="J1294" s="10">
        <v>24</v>
      </c>
      <c r="K1294" s="10">
        <v>1683.5559659999999</v>
      </c>
      <c r="L1294" s="10">
        <v>2508</v>
      </c>
      <c r="M1294" s="10">
        <v>45</v>
      </c>
      <c r="N1294" s="10">
        <v>4542</v>
      </c>
      <c r="O1294" s="10">
        <v>892678</v>
      </c>
      <c r="P1294" s="10">
        <v>841503</v>
      </c>
      <c r="Q1294" s="10">
        <v>47883</v>
      </c>
      <c r="R1294" s="10">
        <v>250</v>
      </c>
      <c r="S1294" s="10">
        <v>9</v>
      </c>
      <c r="T1294" s="10">
        <v>175.79723000000001</v>
      </c>
      <c r="U1294" s="10">
        <v>4765.9191959999998</v>
      </c>
      <c r="V1294" s="10">
        <v>22235</v>
      </c>
      <c r="W1294" s="10">
        <v>23630</v>
      </c>
      <c r="X1294" s="10">
        <v>38727</v>
      </c>
      <c r="Y1294" s="10">
        <v>52638</v>
      </c>
      <c r="Z1294" s="10">
        <v>43</v>
      </c>
      <c r="AA1294" s="10">
        <v>78850</v>
      </c>
      <c r="AB1294" s="10">
        <v>103963</v>
      </c>
      <c r="AC1294" s="10">
        <v>7050</v>
      </c>
      <c r="AD1294" s="10">
        <v>2906.5659999999998</v>
      </c>
      <c r="AE1294" s="10">
        <v>690353</v>
      </c>
      <c r="AF1294" s="10">
        <v>28</v>
      </c>
      <c r="AG1294" s="10">
        <v>81.540000000000006</v>
      </c>
      <c r="AH1294" s="10">
        <v>7.97</v>
      </c>
      <c r="AI1294" s="10">
        <v>103.38</v>
      </c>
      <c r="AJ1294" s="10" t="s">
        <v>40</v>
      </c>
    </row>
    <row r="1295" spans="1:36" x14ac:dyDescent="0.25">
      <c r="A1295" s="10" t="s">
        <v>36</v>
      </c>
      <c r="B1295" s="10" t="s">
        <v>73</v>
      </c>
      <c r="C1295" s="10">
        <v>26</v>
      </c>
      <c r="D1295" s="10" t="s">
        <v>38</v>
      </c>
      <c r="E1295" s="10">
        <v>2622</v>
      </c>
      <c r="F1295" s="10" t="s">
        <v>63</v>
      </c>
      <c r="G1295" s="20">
        <v>691028</v>
      </c>
      <c r="H1295" s="10">
        <v>321.51903429999999</v>
      </c>
      <c r="I1295" s="10">
        <v>43</v>
      </c>
      <c r="J1295" s="10">
        <v>26</v>
      </c>
      <c r="K1295" s="10">
        <v>1356.9059460000001</v>
      </c>
      <c r="L1295" s="10">
        <v>1973</v>
      </c>
      <c r="M1295" s="10">
        <v>30</v>
      </c>
      <c r="N1295" s="10">
        <v>4068</v>
      </c>
      <c r="O1295" s="10">
        <v>704222</v>
      </c>
      <c r="P1295" s="10">
        <v>312831</v>
      </c>
      <c r="Q1295" s="10">
        <v>17295</v>
      </c>
      <c r="R1295" s="10">
        <v>204</v>
      </c>
      <c r="S1295" s="10">
        <v>10</v>
      </c>
      <c r="T1295" s="10">
        <v>426.96294</v>
      </c>
      <c r="U1295" s="10">
        <v>4048.0766600000002</v>
      </c>
      <c r="V1295" s="10">
        <v>16159</v>
      </c>
      <c r="W1295" s="10">
        <v>17119</v>
      </c>
      <c r="X1295" s="10">
        <v>28123</v>
      </c>
      <c r="Y1295" s="10">
        <v>36327</v>
      </c>
      <c r="Z1295" s="10">
        <v>66</v>
      </c>
      <c r="AA1295" s="10">
        <v>47910</v>
      </c>
      <c r="AB1295" s="10">
        <v>61061</v>
      </c>
      <c r="AC1295" s="10">
        <v>6041</v>
      </c>
      <c r="AD1295" s="10">
        <v>2264.207774</v>
      </c>
      <c r="AE1295" s="10">
        <v>232962</v>
      </c>
      <c r="AF1295" s="10">
        <v>22</v>
      </c>
      <c r="AG1295" s="10">
        <v>71.819999999999993</v>
      </c>
      <c r="AH1295" s="10">
        <v>4.12</v>
      </c>
      <c r="AI1295" s="10">
        <v>102.5</v>
      </c>
      <c r="AJ1295" s="10" t="s">
        <v>40</v>
      </c>
    </row>
    <row r="1296" spans="1:36" x14ac:dyDescent="0.25">
      <c r="A1296" s="10" t="s">
        <v>36</v>
      </c>
      <c r="B1296" s="10" t="s">
        <v>73</v>
      </c>
      <c r="C1296" s="10">
        <v>26</v>
      </c>
      <c r="D1296" s="10" t="s">
        <v>38</v>
      </c>
      <c r="E1296" s="10">
        <v>2623</v>
      </c>
      <c r="F1296" s="10" t="s">
        <v>56</v>
      </c>
      <c r="G1296" s="20">
        <v>2626464</v>
      </c>
      <c r="H1296" s="10">
        <v>296.4661054</v>
      </c>
      <c r="I1296" s="10">
        <v>29</v>
      </c>
      <c r="J1296" s="10">
        <v>228</v>
      </c>
      <c r="K1296" s="10">
        <v>4811.9778919999999</v>
      </c>
      <c r="L1296" s="10">
        <v>3098</v>
      </c>
      <c r="M1296" s="10">
        <v>5</v>
      </c>
      <c r="N1296" s="10">
        <v>4559</v>
      </c>
      <c r="O1296" s="10">
        <v>2651645</v>
      </c>
      <c r="P1296" s="10">
        <v>1583717</v>
      </c>
      <c r="Q1296" s="10">
        <v>122997</v>
      </c>
      <c r="R1296" s="10">
        <v>781</v>
      </c>
      <c r="S1296" s="10">
        <v>83</v>
      </c>
      <c r="T1296" s="10">
        <v>259.84258</v>
      </c>
      <c r="U1296" s="10">
        <v>12933.049129999999</v>
      </c>
      <c r="V1296" s="10">
        <v>88666</v>
      </c>
      <c r="W1296" s="10">
        <v>128125</v>
      </c>
      <c r="X1296" s="10">
        <v>113713</v>
      </c>
      <c r="Y1296" s="10">
        <v>216908</v>
      </c>
      <c r="Z1296" s="10">
        <v>128</v>
      </c>
      <c r="AA1296" s="10">
        <v>146131</v>
      </c>
      <c r="AB1296" s="10">
        <v>270298</v>
      </c>
      <c r="AC1296" s="10">
        <v>7657</v>
      </c>
      <c r="AD1296" s="10">
        <v>7861.2286599999998</v>
      </c>
      <c r="AE1296" s="10">
        <v>1562791</v>
      </c>
      <c r="AF1296" s="10">
        <v>27</v>
      </c>
      <c r="AG1296" s="10">
        <v>67.86</v>
      </c>
      <c r="AH1296" s="10">
        <v>5.72</v>
      </c>
      <c r="AI1296" s="10">
        <v>108.3</v>
      </c>
      <c r="AJ1296" s="10" t="s">
        <v>40</v>
      </c>
    </row>
    <row r="1297" spans="1:36" x14ac:dyDescent="0.25">
      <c r="A1297" s="10" t="s">
        <v>36</v>
      </c>
      <c r="B1297" s="10" t="s">
        <v>73</v>
      </c>
      <c r="C1297" s="10">
        <v>26</v>
      </c>
      <c r="D1297" s="10" t="s">
        <v>38</v>
      </c>
      <c r="E1297" s="10">
        <v>2607</v>
      </c>
      <c r="F1297" s="10" t="s">
        <v>58</v>
      </c>
      <c r="G1297" s="20">
        <v>1412572</v>
      </c>
      <c r="H1297" s="10">
        <v>325.80794809999998</v>
      </c>
      <c r="I1297" s="10">
        <v>38</v>
      </c>
      <c r="J1297" s="10">
        <v>15</v>
      </c>
      <c r="K1297" s="10">
        <v>2320.6088319999999</v>
      </c>
      <c r="L1297" s="10">
        <v>3045</v>
      </c>
      <c r="M1297" s="10">
        <v>166</v>
      </c>
      <c r="N1297" s="10">
        <v>7203</v>
      </c>
      <c r="O1297" s="10">
        <v>1239514</v>
      </c>
      <c r="P1297" s="10">
        <v>674540</v>
      </c>
      <c r="Q1297" s="10">
        <v>60962</v>
      </c>
      <c r="R1297" s="10">
        <v>918</v>
      </c>
      <c r="S1297" s="10">
        <v>52</v>
      </c>
      <c r="T1297" s="10">
        <v>233.44744</v>
      </c>
      <c r="U1297" s="10">
        <v>6592.4914019999997</v>
      </c>
      <c r="V1297" s="10">
        <v>32289</v>
      </c>
      <c r="W1297" s="10">
        <v>33969</v>
      </c>
      <c r="X1297" s="10">
        <v>64005</v>
      </c>
      <c r="Y1297" s="10">
        <v>101152</v>
      </c>
      <c r="Z1297" s="10">
        <v>98</v>
      </c>
      <c r="AA1297" s="10">
        <v>110442</v>
      </c>
      <c r="AB1297" s="10">
        <v>165241</v>
      </c>
      <c r="AC1297" s="10">
        <v>10248</v>
      </c>
      <c r="AD1297" s="10">
        <v>4038.4351299999998</v>
      </c>
      <c r="AE1297" s="10">
        <v>776270</v>
      </c>
      <c r="AF1297" s="10">
        <v>18</v>
      </c>
      <c r="AG1297" s="10">
        <v>56.91</v>
      </c>
      <c r="AH1297" s="10">
        <v>12.61</v>
      </c>
      <c r="AI1297" s="10">
        <v>107.07</v>
      </c>
      <c r="AJ1297" s="10" t="s">
        <v>40</v>
      </c>
    </row>
    <row r="1298" spans="1:36" x14ac:dyDescent="0.25">
      <c r="A1298" s="10" t="s">
        <v>36</v>
      </c>
      <c r="B1298" s="10" t="s">
        <v>73</v>
      </c>
      <c r="C1298" s="10">
        <v>26</v>
      </c>
      <c r="D1298" s="10" t="s">
        <v>38</v>
      </c>
      <c r="E1298" s="10">
        <v>2614</v>
      </c>
      <c r="F1298" s="10" t="s">
        <v>45</v>
      </c>
      <c r="G1298" s="20">
        <v>1090089</v>
      </c>
      <c r="H1298" s="10">
        <v>324.30059210000002</v>
      </c>
      <c r="I1298" s="10">
        <v>54</v>
      </c>
      <c r="J1298" s="10">
        <v>35</v>
      </c>
      <c r="K1298" s="10">
        <v>1124.9071329999999</v>
      </c>
      <c r="L1298" s="10">
        <v>2271</v>
      </c>
      <c r="M1298" s="10">
        <v>1</v>
      </c>
      <c r="N1298" s="10">
        <v>2587</v>
      </c>
      <c r="O1298" s="10">
        <v>1346316</v>
      </c>
      <c r="P1298" s="10">
        <v>946686</v>
      </c>
      <c r="Q1298" s="10">
        <v>30900</v>
      </c>
      <c r="R1298" s="10">
        <v>79</v>
      </c>
      <c r="S1298" s="10">
        <v>4</v>
      </c>
      <c r="T1298" s="10">
        <v>139.48912000000001</v>
      </c>
      <c r="U1298" s="10">
        <v>5630.5070130000004</v>
      </c>
      <c r="V1298" s="10">
        <v>24878</v>
      </c>
      <c r="W1298" s="10">
        <v>26826</v>
      </c>
      <c r="X1298" s="10">
        <v>34231</v>
      </c>
      <c r="Y1298" s="10">
        <v>46496</v>
      </c>
      <c r="Z1298" s="10">
        <v>831</v>
      </c>
      <c r="AA1298" s="10">
        <v>50908</v>
      </c>
      <c r="AB1298" s="10">
        <v>66438</v>
      </c>
      <c r="AC1298" s="10">
        <v>4858</v>
      </c>
      <c r="AD1298" s="10">
        <v>4366.1107599999996</v>
      </c>
      <c r="AE1298" s="10">
        <v>1010955</v>
      </c>
      <c r="AF1298" s="10">
        <v>23</v>
      </c>
      <c r="AG1298" s="10">
        <v>58.66</v>
      </c>
      <c r="AH1298" s="10">
        <v>29.61</v>
      </c>
      <c r="AI1298" s="10">
        <v>99.99</v>
      </c>
      <c r="AJ1298" s="10" t="s">
        <v>40</v>
      </c>
    </row>
    <row r="1299" spans="1:36" x14ac:dyDescent="0.25">
      <c r="A1299" s="10" t="s">
        <v>36</v>
      </c>
      <c r="B1299" s="10" t="s">
        <v>73</v>
      </c>
      <c r="C1299" s="10">
        <v>26</v>
      </c>
      <c r="D1299" s="10" t="s">
        <v>38</v>
      </c>
      <c r="E1299" s="10">
        <v>2617</v>
      </c>
      <c r="F1299" s="10" t="s">
        <v>54</v>
      </c>
      <c r="G1299" s="20">
        <v>1265244</v>
      </c>
      <c r="H1299" s="10">
        <v>294.90147080000003</v>
      </c>
      <c r="I1299" s="10">
        <v>34</v>
      </c>
      <c r="J1299" s="10">
        <v>230</v>
      </c>
      <c r="K1299" s="10">
        <v>448.69168100000002</v>
      </c>
      <c r="L1299" s="10">
        <v>715</v>
      </c>
      <c r="M1299" s="10">
        <v>3</v>
      </c>
      <c r="N1299" s="10">
        <v>2910</v>
      </c>
      <c r="O1299" s="10">
        <v>1261207</v>
      </c>
      <c r="P1299" s="10">
        <v>1014078</v>
      </c>
      <c r="Q1299" s="10">
        <v>76911</v>
      </c>
      <c r="R1299" s="10">
        <v>0</v>
      </c>
      <c r="S1299" s="10">
        <v>0</v>
      </c>
      <c r="T1299" s="10">
        <v>155.64152000000001</v>
      </c>
      <c r="U1299" s="10">
        <v>4323.6511929999997</v>
      </c>
      <c r="V1299" s="10">
        <v>36886</v>
      </c>
      <c r="W1299" s="10">
        <v>45384</v>
      </c>
      <c r="X1299" s="10">
        <v>50338</v>
      </c>
      <c r="Y1299" s="10">
        <v>96935</v>
      </c>
      <c r="Z1299" s="10">
        <v>230</v>
      </c>
      <c r="AA1299" s="10">
        <v>83947</v>
      </c>
      <c r="AB1299" s="10">
        <v>146619</v>
      </c>
      <c r="AC1299" s="10">
        <v>3625</v>
      </c>
      <c r="AD1299" s="10">
        <v>3719.3179919999998</v>
      </c>
      <c r="AE1299" s="10">
        <v>893565</v>
      </c>
      <c r="AF1299" s="10">
        <v>33</v>
      </c>
      <c r="AG1299" s="10">
        <v>48.88</v>
      </c>
      <c r="AH1299" s="10">
        <v>24.36</v>
      </c>
      <c r="AI1299" s="10">
        <v>106.58</v>
      </c>
      <c r="AJ1299" s="10" t="s">
        <v>40</v>
      </c>
    </row>
    <row r="1300" spans="1:36" x14ac:dyDescent="0.25">
      <c r="A1300" s="10" t="s">
        <v>36</v>
      </c>
      <c r="B1300" s="10" t="s">
        <v>73</v>
      </c>
      <c r="C1300" s="10">
        <v>26</v>
      </c>
      <c r="D1300" s="10" t="s">
        <v>38</v>
      </c>
      <c r="E1300" s="10">
        <v>2619</v>
      </c>
      <c r="F1300" s="10" t="s">
        <v>57</v>
      </c>
      <c r="G1300" s="20">
        <v>484065</v>
      </c>
      <c r="H1300" s="10">
        <v>321.36467069999998</v>
      </c>
      <c r="I1300" s="10">
        <v>45</v>
      </c>
      <c r="J1300" s="10">
        <v>13</v>
      </c>
      <c r="K1300" s="10">
        <v>716.21777759999998</v>
      </c>
      <c r="L1300" s="10">
        <v>2119</v>
      </c>
      <c r="M1300" s="10">
        <v>10</v>
      </c>
      <c r="N1300" s="10">
        <v>2525</v>
      </c>
      <c r="O1300" s="10">
        <v>494564</v>
      </c>
      <c r="P1300" s="10">
        <v>243928</v>
      </c>
      <c r="Q1300" s="10">
        <v>11987</v>
      </c>
      <c r="R1300" s="10">
        <v>200</v>
      </c>
      <c r="S1300" s="10">
        <v>7</v>
      </c>
      <c r="T1300" s="10">
        <v>84.178610000000006</v>
      </c>
      <c r="U1300" s="10">
        <v>2389.7503579999998</v>
      </c>
      <c r="V1300" s="10">
        <v>10919</v>
      </c>
      <c r="W1300" s="10">
        <v>11814</v>
      </c>
      <c r="X1300" s="10">
        <v>17178</v>
      </c>
      <c r="Y1300" s="10">
        <v>23966</v>
      </c>
      <c r="Z1300" s="10">
        <v>229</v>
      </c>
      <c r="AA1300" s="10">
        <v>35073</v>
      </c>
      <c r="AB1300" s="10">
        <v>46541</v>
      </c>
      <c r="AC1300" s="10">
        <v>4644</v>
      </c>
      <c r="AD1300" s="10">
        <v>1589.3539699999999</v>
      </c>
      <c r="AE1300" s="10">
        <v>415769</v>
      </c>
      <c r="AF1300" s="10">
        <v>22</v>
      </c>
      <c r="AG1300" s="10">
        <v>55.52</v>
      </c>
      <c r="AH1300" s="10">
        <v>12.78</v>
      </c>
      <c r="AI1300" s="10">
        <v>103.52</v>
      </c>
      <c r="AJ1300" s="10" t="s">
        <v>40</v>
      </c>
    </row>
    <row r="1301" spans="1:36" x14ac:dyDescent="0.25">
      <c r="A1301" s="10" t="s">
        <v>36</v>
      </c>
      <c r="B1301" s="10" t="s">
        <v>73</v>
      </c>
      <c r="C1301" s="10">
        <v>26</v>
      </c>
      <c r="D1301" s="10" t="s">
        <v>38</v>
      </c>
      <c r="E1301" s="10">
        <v>2622</v>
      </c>
      <c r="F1301" s="10" t="s">
        <v>63</v>
      </c>
      <c r="G1301" s="20">
        <v>691028</v>
      </c>
      <c r="H1301" s="10">
        <v>321.98721369999998</v>
      </c>
      <c r="I1301" s="10">
        <v>43</v>
      </c>
      <c r="J1301" s="10">
        <v>26</v>
      </c>
      <c r="K1301" s="10">
        <v>1356.9059460000001</v>
      </c>
      <c r="L1301" s="10">
        <v>1973</v>
      </c>
      <c r="M1301" s="10">
        <v>30</v>
      </c>
      <c r="N1301" s="10">
        <v>4065</v>
      </c>
      <c r="O1301" s="10">
        <v>702203</v>
      </c>
      <c r="P1301" s="10">
        <v>312310</v>
      </c>
      <c r="Q1301" s="10">
        <v>17293</v>
      </c>
      <c r="R1301" s="10">
        <v>204</v>
      </c>
      <c r="S1301" s="10">
        <v>10</v>
      </c>
      <c r="T1301" s="10">
        <v>421.64242000000002</v>
      </c>
      <c r="U1301" s="10">
        <v>4039.55224</v>
      </c>
      <c r="V1301" s="10">
        <v>16123</v>
      </c>
      <c r="W1301" s="10">
        <v>17080</v>
      </c>
      <c r="X1301" s="10">
        <v>28103</v>
      </c>
      <c r="Y1301" s="10">
        <v>36301</v>
      </c>
      <c r="Z1301" s="10">
        <v>65</v>
      </c>
      <c r="AA1301" s="10">
        <v>47847</v>
      </c>
      <c r="AB1301" s="10">
        <v>60993</v>
      </c>
      <c r="AC1301" s="10">
        <v>6038</v>
      </c>
      <c r="AD1301" s="10">
        <v>2261.003874</v>
      </c>
      <c r="AE1301" s="10">
        <v>232356</v>
      </c>
      <c r="AF1301" s="10">
        <v>22</v>
      </c>
      <c r="AG1301" s="10">
        <v>71.8</v>
      </c>
      <c r="AH1301" s="10">
        <v>4.12</v>
      </c>
      <c r="AI1301" s="10">
        <v>102.48</v>
      </c>
      <c r="AJ1301" s="10" t="s">
        <v>40</v>
      </c>
    </row>
    <row r="1302" spans="1:36" x14ac:dyDescent="0.25">
      <c r="A1302" s="10" t="s">
        <v>36</v>
      </c>
      <c r="B1302" s="10" t="s">
        <v>73</v>
      </c>
      <c r="C1302" s="10">
        <v>26</v>
      </c>
      <c r="D1302" s="10" t="s">
        <v>38</v>
      </c>
      <c r="E1302" s="10">
        <v>2602</v>
      </c>
      <c r="F1302" s="10" t="s">
        <v>41</v>
      </c>
      <c r="G1302" s="20">
        <v>1097200</v>
      </c>
      <c r="H1302" s="10">
        <v>322.24412810000001</v>
      </c>
      <c r="I1302" s="10">
        <v>36</v>
      </c>
      <c r="J1302" s="10">
        <v>187</v>
      </c>
      <c r="K1302" s="10">
        <v>1622.9363820000001</v>
      </c>
      <c r="L1302" s="10">
        <v>5494</v>
      </c>
      <c r="M1302" s="10">
        <v>37</v>
      </c>
      <c r="N1302" s="10">
        <v>6107</v>
      </c>
      <c r="O1302" s="10">
        <v>1421616</v>
      </c>
      <c r="P1302" s="10">
        <v>1098123</v>
      </c>
      <c r="Q1302" s="10">
        <v>63720</v>
      </c>
      <c r="R1302" s="10">
        <v>1044</v>
      </c>
      <c r="S1302" s="10">
        <v>53</v>
      </c>
      <c r="T1302" s="10">
        <v>281.05973</v>
      </c>
      <c r="U1302" s="10">
        <v>6485.0701959999997</v>
      </c>
      <c r="V1302" s="10">
        <v>39310</v>
      </c>
      <c r="W1302" s="10">
        <v>42162</v>
      </c>
      <c r="X1302" s="10">
        <v>66562</v>
      </c>
      <c r="Y1302" s="10">
        <v>84988</v>
      </c>
      <c r="Z1302" s="10">
        <v>171</v>
      </c>
      <c r="AA1302" s="10">
        <v>112847</v>
      </c>
      <c r="AB1302" s="10">
        <v>139422</v>
      </c>
      <c r="AC1302" s="10">
        <v>11601</v>
      </c>
      <c r="AD1302" s="10">
        <v>4581.0740839999999</v>
      </c>
      <c r="AE1302" s="10">
        <v>842902</v>
      </c>
      <c r="AF1302" s="10">
        <v>20</v>
      </c>
      <c r="AG1302" s="10">
        <v>46.45</v>
      </c>
      <c r="AH1302" s="10">
        <v>3.74</v>
      </c>
      <c r="AI1302" s="10">
        <v>104.79</v>
      </c>
      <c r="AJ1302" s="10" t="s">
        <v>40</v>
      </c>
    </row>
    <row r="1303" spans="1:36" x14ac:dyDescent="0.25">
      <c r="A1303" s="10" t="s">
        <v>36</v>
      </c>
      <c r="B1303" s="10" t="s">
        <v>73</v>
      </c>
      <c r="C1303" s="10">
        <v>26</v>
      </c>
      <c r="D1303" s="10" t="s">
        <v>38</v>
      </c>
      <c r="E1303" s="10">
        <v>2603</v>
      </c>
      <c r="F1303" s="10" t="s">
        <v>59</v>
      </c>
      <c r="G1303" s="20">
        <v>1754405</v>
      </c>
      <c r="H1303" s="10">
        <v>315.33363079999998</v>
      </c>
      <c r="I1303" s="10">
        <v>33</v>
      </c>
      <c r="J1303" s="10">
        <v>46</v>
      </c>
      <c r="K1303" s="10">
        <v>2134.3940729999999</v>
      </c>
      <c r="L1303" s="10">
        <v>3995</v>
      </c>
      <c r="M1303" s="10">
        <v>98</v>
      </c>
      <c r="N1303" s="10">
        <v>7326</v>
      </c>
      <c r="O1303" s="10">
        <v>1505624</v>
      </c>
      <c r="P1303" s="10">
        <v>1220436</v>
      </c>
      <c r="Q1303" s="10">
        <v>95953</v>
      </c>
      <c r="R1303" s="10">
        <v>496</v>
      </c>
      <c r="S1303" s="10">
        <v>72</v>
      </c>
      <c r="T1303" s="10">
        <v>305.62887999999998</v>
      </c>
      <c r="U1303" s="10">
        <v>7187.7617790000004</v>
      </c>
      <c r="V1303" s="10">
        <v>44320</v>
      </c>
      <c r="W1303" s="10">
        <v>54169</v>
      </c>
      <c r="X1303" s="10">
        <v>73988</v>
      </c>
      <c r="Y1303" s="10">
        <v>118687</v>
      </c>
      <c r="Z1303" s="10">
        <v>132</v>
      </c>
      <c r="AA1303" s="10">
        <v>131062</v>
      </c>
      <c r="AB1303" s="10">
        <v>200079</v>
      </c>
      <c r="AC1303" s="10">
        <v>11321</v>
      </c>
      <c r="AD1303" s="10">
        <v>4747.7388250000004</v>
      </c>
      <c r="AE1303" s="10">
        <v>828936</v>
      </c>
      <c r="AF1303" s="10">
        <v>21</v>
      </c>
      <c r="AG1303" s="10">
        <v>69.23</v>
      </c>
      <c r="AH1303" s="10">
        <v>5.59</v>
      </c>
      <c r="AI1303" s="10">
        <v>114.8</v>
      </c>
      <c r="AJ1303" s="10" t="s">
        <v>40</v>
      </c>
    </row>
    <row r="1304" spans="1:36" x14ac:dyDescent="0.25">
      <c r="A1304" s="10" t="s">
        <v>36</v>
      </c>
      <c r="B1304" s="10" t="s">
        <v>73</v>
      </c>
      <c r="C1304" s="10">
        <v>26</v>
      </c>
      <c r="D1304" s="10" t="s">
        <v>38</v>
      </c>
      <c r="E1304" s="10">
        <v>2620</v>
      </c>
      <c r="F1304" s="10" t="s">
        <v>62</v>
      </c>
      <c r="G1304" s="20">
        <v>1256714</v>
      </c>
      <c r="H1304" s="10">
        <v>323.00254130000002</v>
      </c>
      <c r="I1304" s="10">
        <v>40</v>
      </c>
      <c r="J1304" s="10">
        <v>36</v>
      </c>
      <c r="K1304" s="10">
        <v>1599.4441750000001</v>
      </c>
      <c r="L1304" s="10">
        <v>3624</v>
      </c>
      <c r="M1304" s="10">
        <v>20</v>
      </c>
      <c r="N1304" s="10">
        <v>5374</v>
      </c>
      <c r="O1304" s="10">
        <v>1849036</v>
      </c>
      <c r="P1304" s="10">
        <v>1287108</v>
      </c>
      <c r="Q1304" s="10">
        <v>64404</v>
      </c>
      <c r="R1304" s="10">
        <v>2027</v>
      </c>
      <c r="S1304" s="10">
        <v>59</v>
      </c>
      <c r="T1304" s="10">
        <v>189.7398</v>
      </c>
      <c r="U1304" s="10">
        <v>7761.6172450000004</v>
      </c>
      <c r="V1304" s="10">
        <v>45865</v>
      </c>
      <c r="W1304" s="10">
        <v>47921</v>
      </c>
      <c r="X1304" s="10">
        <v>70012</v>
      </c>
      <c r="Y1304" s="10">
        <v>89630</v>
      </c>
      <c r="Z1304" s="10">
        <v>1324</v>
      </c>
      <c r="AA1304" s="10">
        <v>135323</v>
      </c>
      <c r="AB1304" s="10">
        <v>182495</v>
      </c>
      <c r="AC1304" s="10">
        <v>8998</v>
      </c>
      <c r="AD1304" s="10">
        <v>5972.4332700000004</v>
      </c>
      <c r="AE1304" s="10">
        <v>1036121</v>
      </c>
      <c r="AF1304" s="10">
        <v>27</v>
      </c>
      <c r="AG1304" s="10">
        <v>62.34</v>
      </c>
      <c r="AH1304" s="10">
        <v>10.86</v>
      </c>
      <c r="AI1304" s="10">
        <v>111.06</v>
      </c>
      <c r="AJ1304" s="10" t="s">
        <v>40</v>
      </c>
    </row>
    <row r="1305" spans="1:36" x14ac:dyDescent="0.25">
      <c r="A1305" s="10" t="s">
        <v>36</v>
      </c>
      <c r="B1305" s="10" t="s">
        <v>73</v>
      </c>
      <c r="C1305" s="10">
        <v>26</v>
      </c>
      <c r="D1305" s="10" t="s">
        <v>38</v>
      </c>
      <c r="E1305" s="10">
        <v>2606</v>
      </c>
      <c r="F1305" s="10" t="s">
        <v>49</v>
      </c>
      <c r="G1305" s="20">
        <v>679045</v>
      </c>
      <c r="H1305" s="10">
        <v>322.27777379999998</v>
      </c>
      <c r="I1305" s="10">
        <v>43</v>
      </c>
      <c r="J1305" s="10">
        <v>42</v>
      </c>
      <c r="K1305" s="10">
        <v>1403.3379179999999</v>
      </c>
      <c r="L1305" s="10">
        <v>2211</v>
      </c>
      <c r="M1305" s="10">
        <v>24</v>
      </c>
      <c r="N1305" s="10">
        <v>4127</v>
      </c>
      <c r="O1305" s="10">
        <v>827466</v>
      </c>
      <c r="P1305" s="10">
        <v>709954</v>
      </c>
      <c r="Q1305" s="10">
        <v>36051</v>
      </c>
      <c r="R1305" s="10">
        <v>1729</v>
      </c>
      <c r="S1305" s="10">
        <v>83</v>
      </c>
      <c r="T1305" s="10">
        <v>135.19335000000001</v>
      </c>
      <c r="U1305" s="10">
        <v>4205.2702719999997</v>
      </c>
      <c r="V1305" s="10">
        <v>18902</v>
      </c>
      <c r="W1305" s="10">
        <v>20623</v>
      </c>
      <c r="X1305" s="10">
        <v>29757</v>
      </c>
      <c r="Y1305" s="10">
        <v>43210</v>
      </c>
      <c r="Z1305" s="10">
        <v>242</v>
      </c>
      <c r="AA1305" s="10">
        <v>48309</v>
      </c>
      <c r="AB1305" s="10">
        <v>68311</v>
      </c>
      <c r="AC1305" s="10">
        <v>6338</v>
      </c>
      <c r="AD1305" s="10">
        <v>2666.739004</v>
      </c>
      <c r="AE1305" s="10">
        <v>640003</v>
      </c>
      <c r="AF1305" s="10">
        <v>20</v>
      </c>
      <c r="AG1305" s="10">
        <v>35.72</v>
      </c>
      <c r="AH1305" s="10">
        <v>19.05</v>
      </c>
      <c r="AI1305" s="10">
        <v>112.94</v>
      </c>
      <c r="AJ1305" s="10" t="s">
        <v>40</v>
      </c>
    </row>
    <row r="1306" spans="1:36" x14ac:dyDescent="0.25">
      <c r="A1306" s="10" t="s">
        <v>36</v>
      </c>
      <c r="B1306" s="10" t="s">
        <v>73</v>
      </c>
      <c r="C1306" s="10">
        <v>26</v>
      </c>
      <c r="D1306" s="10" t="s">
        <v>38</v>
      </c>
      <c r="E1306" s="10">
        <v>2610</v>
      </c>
      <c r="F1306" s="10" t="s">
        <v>52</v>
      </c>
      <c r="G1306" s="20">
        <v>1889061</v>
      </c>
      <c r="H1306" s="10">
        <v>324.1910239</v>
      </c>
      <c r="I1306" s="10">
        <v>35</v>
      </c>
      <c r="J1306" s="10">
        <v>81</v>
      </c>
      <c r="K1306" s="10">
        <v>1686.704763</v>
      </c>
      <c r="L1306" s="10">
        <v>2540</v>
      </c>
      <c r="M1306" s="10">
        <v>6</v>
      </c>
      <c r="N1306" s="10">
        <v>2882</v>
      </c>
      <c r="O1306" s="10">
        <v>1674555</v>
      </c>
      <c r="P1306" s="10">
        <v>1337212</v>
      </c>
      <c r="Q1306" s="10">
        <v>80300</v>
      </c>
      <c r="R1306" s="10">
        <v>240</v>
      </c>
      <c r="S1306" s="10">
        <v>19</v>
      </c>
      <c r="T1306" s="10">
        <v>273.44623999999999</v>
      </c>
      <c r="U1306" s="10">
        <v>7388.9080029999996</v>
      </c>
      <c r="V1306" s="10">
        <v>47524</v>
      </c>
      <c r="W1306" s="10">
        <v>53256</v>
      </c>
      <c r="X1306" s="10">
        <v>63301</v>
      </c>
      <c r="Y1306" s="10">
        <v>102396</v>
      </c>
      <c r="Z1306" s="10">
        <v>273</v>
      </c>
      <c r="AA1306" s="10">
        <v>89269</v>
      </c>
      <c r="AB1306" s="10">
        <v>135410</v>
      </c>
      <c r="AC1306" s="10">
        <v>5422</v>
      </c>
      <c r="AD1306" s="10">
        <v>5428.7569999999996</v>
      </c>
      <c r="AE1306" s="10">
        <v>1220878</v>
      </c>
      <c r="AF1306" s="10">
        <v>14</v>
      </c>
      <c r="AG1306" s="10">
        <v>55.94</v>
      </c>
      <c r="AH1306" s="10">
        <v>15.17</v>
      </c>
      <c r="AI1306" s="10">
        <v>103.23</v>
      </c>
      <c r="AJ1306" s="10" t="s">
        <v>40</v>
      </c>
    </row>
    <row r="1307" spans="1:36" x14ac:dyDescent="0.25">
      <c r="A1307" s="10" t="s">
        <v>36</v>
      </c>
      <c r="B1307" s="10" t="s">
        <v>37</v>
      </c>
      <c r="C1307" s="10">
        <v>26</v>
      </c>
      <c r="D1307" s="10" t="s">
        <v>38</v>
      </c>
      <c r="E1307" s="10">
        <v>2608</v>
      </c>
      <c r="F1307" s="10" t="s">
        <v>44</v>
      </c>
      <c r="G1307" s="20">
        <v>34615</v>
      </c>
      <c r="H1307" s="10">
        <v>617.82542450000005</v>
      </c>
      <c r="I1307" s="10">
        <v>6</v>
      </c>
      <c r="J1307" s="10">
        <v>1</v>
      </c>
      <c r="K1307" s="10">
        <v>0</v>
      </c>
      <c r="L1307" s="10">
        <v>156</v>
      </c>
      <c r="M1307" s="10">
        <v>489</v>
      </c>
      <c r="N1307" s="10">
        <v>4220</v>
      </c>
      <c r="O1307" s="10">
        <v>6891</v>
      </c>
      <c r="P1307" s="10">
        <v>3660</v>
      </c>
      <c r="Q1307" s="10">
        <v>24583</v>
      </c>
      <c r="R1307" s="10">
        <v>0</v>
      </c>
      <c r="S1307" s="10">
        <v>8</v>
      </c>
      <c r="T1307" s="10">
        <v>0</v>
      </c>
      <c r="U1307" s="10">
        <v>42.574350000000003</v>
      </c>
      <c r="V1307" s="10">
        <v>1100</v>
      </c>
      <c r="W1307" s="10">
        <v>1128</v>
      </c>
      <c r="X1307" s="10">
        <v>28736</v>
      </c>
      <c r="Y1307" s="10">
        <v>43161</v>
      </c>
      <c r="Z1307" s="10">
        <v>0</v>
      </c>
      <c r="AA1307" s="10">
        <v>51822</v>
      </c>
      <c r="AB1307" s="10">
        <v>72740</v>
      </c>
      <c r="AC1307" s="10">
        <v>4376</v>
      </c>
      <c r="AD1307" s="10">
        <v>42.574350000000003</v>
      </c>
      <c r="AE1307" s="10">
        <v>5270</v>
      </c>
      <c r="AF1307" s="10">
        <v>36</v>
      </c>
      <c r="AG1307" s="10">
        <v>53.33</v>
      </c>
      <c r="AH1307" s="10">
        <v>9.4700000000000006</v>
      </c>
      <c r="AI1307" s="10">
        <v>100</v>
      </c>
      <c r="AJ1307" s="10" t="s">
        <v>40</v>
      </c>
    </row>
    <row r="1308" spans="1:36" x14ac:dyDescent="0.25">
      <c r="A1308" s="10" t="s">
        <v>36</v>
      </c>
      <c r="B1308" s="10" t="s">
        <v>37</v>
      </c>
      <c r="C1308" s="10">
        <v>26</v>
      </c>
      <c r="D1308" s="10" t="s">
        <v>38</v>
      </c>
      <c r="E1308" s="10">
        <v>2610</v>
      </c>
      <c r="F1308" s="10" t="s">
        <v>52</v>
      </c>
      <c r="G1308" s="20">
        <v>167550</v>
      </c>
      <c r="H1308" s="10">
        <v>530.46062559999996</v>
      </c>
      <c r="I1308" s="10">
        <v>5</v>
      </c>
      <c r="J1308" s="10">
        <v>7</v>
      </c>
      <c r="K1308" s="10">
        <v>8.4724243999999995</v>
      </c>
      <c r="L1308" s="10">
        <v>28</v>
      </c>
      <c r="M1308" s="10">
        <v>139</v>
      </c>
      <c r="N1308" s="10">
        <v>3267</v>
      </c>
      <c r="O1308" s="10">
        <v>19886</v>
      </c>
      <c r="P1308" s="10">
        <v>15755</v>
      </c>
      <c r="Q1308" s="10">
        <v>76384</v>
      </c>
      <c r="R1308" s="10">
        <v>6</v>
      </c>
      <c r="S1308" s="10">
        <v>17</v>
      </c>
      <c r="T1308" s="10">
        <v>0</v>
      </c>
      <c r="U1308" s="10">
        <v>113.9598244</v>
      </c>
      <c r="V1308" s="10">
        <v>3589</v>
      </c>
      <c r="W1308" s="10">
        <v>3642</v>
      </c>
      <c r="X1308" s="10">
        <v>60542</v>
      </c>
      <c r="Y1308" s="10">
        <v>97056</v>
      </c>
      <c r="Z1308" s="10">
        <v>0</v>
      </c>
      <c r="AA1308" s="10">
        <v>85701</v>
      </c>
      <c r="AB1308" s="10">
        <v>129064</v>
      </c>
      <c r="AC1308" s="10">
        <v>3295</v>
      </c>
      <c r="AD1308" s="10">
        <v>105.48739999999999</v>
      </c>
      <c r="AE1308" s="10">
        <v>14617</v>
      </c>
      <c r="AF1308" s="10">
        <v>13</v>
      </c>
      <c r="AG1308" s="10">
        <v>37.99</v>
      </c>
      <c r="AH1308" s="10">
        <v>9.3699999999999992</v>
      </c>
      <c r="AI1308" s="10">
        <v>100</v>
      </c>
      <c r="AJ1308" s="10" t="s">
        <v>40</v>
      </c>
    </row>
    <row r="1309" spans="1:36" x14ac:dyDescent="0.25">
      <c r="A1309" s="10" t="s">
        <v>36</v>
      </c>
      <c r="B1309" s="10" t="s">
        <v>37</v>
      </c>
      <c r="C1309" s="10">
        <v>26</v>
      </c>
      <c r="D1309" s="10" t="s">
        <v>38</v>
      </c>
      <c r="E1309" s="10">
        <v>2611</v>
      </c>
      <c r="F1309" s="10" t="s">
        <v>46</v>
      </c>
      <c r="G1309" s="20">
        <v>100377</v>
      </c>
      <c r="H1309" s="10">
        <v>574.51887880000004</v>
      </c>
      <c r="I1309" s="10">
        <v>5</v>
      </c>
      <c r="J1309" s="10">
        <v>34</v>
      </c>
      <c r="K1309" s="10">
        <v>0</v>
      </c>
      <c r="L1309" s="10">
        <v>116</v>
      </c>
      <c r="M1309" s="10">
        <v>168</v>
      </c>
      <c r="N1309" s="10">
        <v>3012</v>
      </c>
      <c r="O1309" s="10">
        <v>11309</v>
      </c>
      <c r="P1309" s="10">
        <v>9218</v>
      </c>
      <c r="Q1309" s="10">
        <v>95053</v>
      </c>
      <c r="R1309" s="10">
        <v>0</v>
      </c>
      <c r="S1309" s="10">
        <v>8</v>
      </c>
      <c r="T1309" s="10">
        <v>0</v>
      </c>
      <c r="U1309" s="10">
        <v>64.972340000000003</v>
      </c>
      <c r="V1309" s="10">
        <v>2194</v>
      </c>
      <c r="W1309" s="10">
        <v>2388</v>
      </c>
      <c r="X1309" s="10">
        <v>64894</v>
      </c>
      <c r="Y1309" s="10">
        <v>117505</v>
      </c>
      <c r="Z1309" s="10">
        <v>0</v>
      </c>
      <c r="AA1309" s="10">
        <v>100225</v>
      </c>
      <c r="AB1309" s="10">
        <v>166898</v>
      </c>
      <c r="AC1309" s="10">
        <v>3128</v>
      </c>
      <c r="AD1309" s="10">
        <v>64.972340000000003</v>
      </c>
      <c r="AE1309" s="10">
        <v>8462</v>
      </c>
      <c r="AF1309" s="10">
        <v>10</v>
      </c>
      <c r="AG1309" s="10">
        <v>49.47</v>
      </c>
      <c r="AH1309" s="10">
        <v>12.65</v>
      </c>
      <c r="AI1309" s="10">
        <v>100</v>
      </c>
      <c r="AJ1309" s="10" t="s">
        <v>40</v>
      </c>
    </row>
    <row r="1310" spans="1:36" x14ac:dyDescent="0.25">
      <c r="A1310" s="10" t="s">
        <v>36</v>
      </c>
      <c r="B1310" s="10" t="s">
        <v>37</v>
      </c>
      <c r="C1310" s="10">
        <v>26</v>
      </c>
      <c r="D1310" s="10" t="s">
        <v>38</v>
      </c>
      <c r="E1310" s="10">
        <v>2612</v>
      </c>
      <c r="F1310" s="10" t="s">
        <v>60</v>
      </c>
      <c r="G1310" s="20">
        <v>30125</v>
      </c>
      <c r="H1310" s="10">
        <v>2219.4602159999999</v>
      </c>
      <c r="I1310" s="10">
        <v>5</v>
      </c>
      <c r="J1310" s="10">
        <v>2</v>
      </c>
      <c r="K1310" s="10">
        <v>12.063354500000001</v>
      </c>
      <c r="L1310" s="10">
        <v>203</v>
      </c>
      <c r="M1310" s="10">
        <v>113</v>
      </c>
      <c r="N1310" s="10">
        <v>1149</v>
      </c>
      <c r="O1310" s="10">
        <v>3142</v>
      </c>
      <c r="P1310" s="10">
        <v>2323</v>
      </c>
      <c r="Q1310" s="10">
        <v>57372</v>
      </c>
      <c r="R1310" s="10">
        <v>0</v>
      </c>
      <c r="S1310" s="10">
        <v>5</v>
      </c>
      <c r="T1310" s="10">
        <v>0</v>
      </c>
      <c r="U1310" s="10">
        <v>81.7987945</v>
      </c>
      <c r="V1310" s="10">
        <v>620</v>
      </c>
      <c r="W1310" s="10">
        <v>681</v>
      </c>
      <c r="X1310" s="10">
        <v>38383</v>
      </c>
      <c r="Y1310" s="10">
        <v>71853</v>
      </c>
      <c r="Z1310" s="10">
        <v>0</v>
      </c>
      <c r="AA1310" s="10">
        <v>52393</v>
      </c>
      <c r="AB1310" s="10">
        <v>92528</v>
      </c>
      <c r="AC1310" s="10">
        <v>1352</v>
      </c>
      <c r="AD1310" s="10">
        <v>69.735439999999997</v>
      </c>
      <c r="AE1310" s="10">
        <v>1824</v>
      </c>
      <c r="AF1310" s="10">
        <v>8</v>
      </c>
      <c r="AG1310" s="10">
        <v>72.03</v>
      </c>
      <c r="AH1310" s="10">
        <v>0.92</v>
      </c>
      <c r="AI1310" s="10">
        <v>100</v>
      </c>
      <c r="AJ1310" s="10" t="s">
        <v>40</v>
      </c>
    </row>
    <row r="1311" spans="1:36" x14ac:dyDescent="0.25">
      <c r="A1311" s="10" t="s">
        <v>36</v>
      </c>
      <c r="B1311" s="10" t="s">
        <v>37</v>
      </c>
      <c r="C1311" s="10">
        <v>26</v>
      </c>
      <c r="D1311" s="10" t="s">
        <v>38</v>
      </c>
      <c r="E1311" s="10">
        <v>2614</v>
      </c>
      <c r="F1311" s="10" t="s">
        <v>45</v>
      </c>
      <c r="G1311" s="20">
        <v>113480</v>
      </c>
      <c r="H1311" s="10">
        <v>602.77781419999997</v>
      </c>
      <c r="I1311" s="10">
        <v>6</v>
      </c>
      <c r="J1311" s="10">
        <v>1</v>
      </c>
      <c r="K1311" s="10">
        <v>4.8548571999999997</v>
      </c>
      <c r="L1311" s="10">
        <v>29</v>
      </c>
      <c r="M1311" s="10">
        <v>269</v>
      </c>
      <c r="N1311" s="10">
        <v>3169</v>
      </c>
      <c r="O1311" s="10">
        <v>12197</v>
      </c>
      <c r="P1311" s="10">
        <v>7291</v>
      </c>
      <c r="Q1311" s="10">
        <v>29043</v>
      </c>
      <c r="R1311" s="10">
        <v>0</v>
      </c>
      <c r="S1311" s="10">
        <v>3</v>
      </c>
      <c r="T1311" s="10">
        <v>0</v>
      </c>
      <c r="U1311" s="10">
        <v>78.375667199999995</v>
      </c>
      <c r="V1311" s="10">
        <v>1835</v>
      </c>
      <c r="W1311" s="10">
        <v>1868</v>
      </c>
      <c r="X1311" s="10">
        <v>32179</v>
      </c>
      <c r="Y1311" s="10">
        <v>43474</v>
      </c>
      <c r="Z1311" s="10">
        <v>0</v>
      </c>
      <c r="AA1311" s="10">
        <v>49257</v>
      </c>
      <c r="AB1311" s="10">
        <v>63876</v>
      </c>
      <c r="AC1311" s="10">
        <v>3198</v>
      </c>
      <c r="AD1311" s="10">
        <v>73.520809999999997</v>
      </c>
      <c r="AE1311" s="10">
        <v>9245</v>
      </c>
      <c r="AF1311" s="10">
        <v>32</v>
      </c>
      <c r="AG1311" s="10">
        <v>76.180000000000007</v>
      </c>
      <c r="AH1311" s="10">
        <v>6.56</v>
      </c>
      <c r="AI1311" s="10">
        <v>100</v>
      </c>
      <c r="AJ1311" s="10" t="s">
        <v>40</v>
      </c>
    </row>
    <row r="1312" spans="1:36" x14ac:dyDescent="0.25">
      <c r="A1312" s="10" t="s">
        <v>36</v>
      </c>
      <c r="B1312" s="10" t="s">
        <v>37</v>
      </c>
      <c r="C1312" s="10">
        <v>26</v>
      </c>
      <c r="D1312" s="10" t="s">
        <v>38</v>
      </c>
      <c r="E1312" s="10">
        <v>2616</v>
      </c>
      <c r="F1312" s="10" t="s">
        <v>53</v>
      </c>
      <c r="G1312" s="20">
        <v>80286</v>
      </c>
      <c r="H1312" s="10">
        <v>1413.822269</v>
      </c>
      <c r="I1312" s="10">
        <v>5</v>
      </c>
      <c r="J1312" s="10">
        <v>4</v>
      </c>
      <c r="K1312" s="10">
        <v>11.8810289</v>
      </c>
      <c r="L1312" s="10">
        <v>95</v>
      </c>
      <c r="M1312" s="10">
        <v>100</v>
      </c>
      <c r="N1312" s="10">
        <v>7100</v>
      </c>
      <c r="O1312" s="10">
        <v>11478</v>
      </c>
      <c r="P1312" s="10">
        <v>9771</v>
      </c>
      <c r="Q1312" s="10">
        <v>125308</v>
      </c>
      <c r="R1312" s="10">
        <v>0</v>
      </c>
      <c r="S1312" s="10">
        <v>66</v>
      </c>
      <c r="T1312" s="10">
        <v>0</v>
      </c>
      <c r="U1312" s="10">
        <v>174.1595489</v>
      </c>
      <c r="V1312" s="10">
        <v>2259</v>
      </c>
      <c r="W1312" s="10">
        <v>2579</v>
      </c>
      <c r="X1312" s="10">
        <v>76677</v>
      </c>
      <c r="Y1312" s="10">
        <v>148758</v>
      </c>
      <c r="Z1312" s="10">
        <v>0</v>
      </c>
      <c r="AA1312" s="10">
        <v>104966</v>
      </c>
      <c r="AB1312" s="10">
        <v>194122</v>
      </c>
      <c r="AC1312" s="10">
        <v>7195</v>
      </c>
      <c r="AD1312" s="10">
        <v>162.27851999999999</v>
      </c>
      <c r="AE1312" s="10">
        <v>7870</v>
      </c>
      <c r="AF1312" s="10">
        <v>39</v>
      </c>
      <c r="AG1312" s="10">
        <v>47.46</v>
      </c>
      <c r="AH1312" s="10">
        <v>4.93</v>
      </c>
      <c r="AI1312" s="10">
        <v>100</v>
      </c>
      <c r="AJ1312" s="10" t="s">
        <v>40</v>
      </c>
    </row>
    <row r="1313" spans="1:36" x14ac:dyDescent="0.25">
      <c r="A1313" s="10" t="s">
        <v>36</v>
      </c>
      <c r="B1313" s="10" t="s">
        <v>37</v>
      </c>
      <c r="C1313" s="10">
        <v>26</v>
      </c>
      <c r="D1313" s="10" t="s">
        <v>38</v>
      </c>
      <c r="E1313" s="10">
        <v>2617</v>
      </c>
      <c r="F1313" s="10" t="s">
        <v>54</v>
      </c>
      <c r="G1313" s="20">
        <v>92439</v>
      </c>
      <c r="H1313" s="10">
        <v>1301.130406</v>
      </c>
      <c r="I1313" s="10">
        <v>5</v>
      </c>
      <c r="J1313" s="10">
        <v>4</v>
      </c>
      <c r="K1313" s="10">
        <v>0</v>
      </c>
      <c r="L1313" s="10">
        <v>38</v>
      </c>
      <c r="M1313" s="10">
        <v>105</v>
      </c>
      <c r="N1313" s="10">
        <v>1857</v>
      </c>
      <c r="O1313" s="10">
        <v>6471</v>
      </c>
      <c r="P1313" s="10">
        <v>4956</v>
      </c>
      <c r="Q1313" s="10">
        <v>74418</v>
      </c>
      <c r="R1313" s="10">
        <v>0</v>
      </c>
      <c r="S1313" s="10">
        <v>0</v>
      </c>
      <c r="T1313" s="10">
        <v>0</v>
      </c>
      <c r="U1313" s="10">
        <v>84.196148600000001</v>
      </c>
      <c r="V1313" s="10">
        <v>1294</v>
      </c>
      <c r="W1313" s="10">
        <v>1411</v>
      </c>
      <c r="X1313" s="10">
        <v>48162</v>
      </c>
      <c r="Y1313" s="10">
        <v>93192</v>
      </c>
      <c r="Z1313" s="10">
        <v>0</v>
      </c>
      <c r="AA1313" s="10">
        <v>82484</v>
      </c>
      <c r="AB1313" s="10">
        <v>144128</v>
      </c>
      <c r="AC1313" s="10">
        <v>1895</v>
      </c>
      <c r="AD1313" s="10">
        <v>84.196148600000001</v>
      </c>
      <c r="AE1313" s="10">
        <v>4583</v>
      </c>
      <c r="AF1313" s="10">
        <v>18</v>
      </c>
      <c r="AG1313" s="10">
        <v>22.04</v>
      </c>
      <c r="AH1313" s="10">
        <v>22.54</v>
      </c>
      <c r="AI1313" s="10">
        <v>100</v>
      </c>
      <c r="AJ1313" s="10" t="s">
        <v>40</v>
      </c>
    </row>
    <row r="1314" spans="1:36" x14ac:dyDescent="0.25">
      <c r="A1314" s="10" t="s">
        <v>36</v>
      </c>
      <c r="B1314" s="10" t="s">
        <v>37</v>
      </c>
      <c r="C1314" s="10">
        <v>26</v>
      </c>
      <c r="D1314" s="10" t="s">
        <v>38</v>
      </c>
      <c r="E1314" s="10">
        <v>2620</v>
      </c>
      <c r="F1314" s="10" t="s">
        <v>62</v>
      </c>
      <c r="G1314" s="20">
        <v>102301</v>
      </c>
      <c r="H1314" s="10">
        <v>765.04216410000004</v>
      </c>
      <c r="I1314" s="10">
        <v>6</v>
      </c>
      <c r="J1314" s="10">
        <v>1</v>
      </c>
      <c r="K1314" s="10">
        <v>9.7305925000000002</v>
      </c>
      <c r="L1314" s="10">
        <v>2</v>
      </c>
      <c r="M1314" s="10">
        <v>269</v>
      </c>
      <c r="N1314" s="10">
        <v>7059</v>
      </c>
      <c r="O1314" s="10">
        <v>18091</v>
      </c>
      <c r="P1314" s="10">
        <v>14914</v>
      </c>
      <c r="Q1314" s="10">
        <v>49422</v>
      </c>
      <c r="R1314" s="10">
        <v>7</v>
      </c>
      <c r="S1314" s="10">
        <v>17</v>
      </c>
      <c r="T1314" s="10">
        <v>0</v>
      </c>
      <c r="U1314" s="10">
        <v>148.13437039999999</v>
      </c>
      <c r="V1314" s="10">
        <v>2994</v>
      </c>
      <c r="W1314" s="10">
        <v>3058</v>
      </c>
      <c r="X1314" s="10">
        <v>49231</v>
      </c>
      <c r="Y1314" s="10">
        <v>65723</v>
      </c>
      <c r="Z1314" s="10">
        <v>0</v>
      </c>
      <c r="AA1314" s="10">
        <v>105097</v>
      </c>
      <c r="AB1314" s="10">
        <v>151201</v>
      </c>
      <c r="AC1314" s="10">
        <v>7061</v>
      </c>
      <c r="AD1314" s="10">
        <v>138.40377789999999</v>
      </c>
      <c r="AE1314" s="10">
        <v>11078</v>
      </c>
      <c r="AF1314" s="10">
        <v>33</v>
      </c>
      <c r="AG1314" s="10">
        <v>62.98</v>
      </c>
      <c r="AH1314" s="10">
        <v>9.94</v>
      </c>
      <c r="AI1314" s="10">
        <v>100</v>
      </c>
      <c r="AJ1314" s="10" t="s">
        <v>40</v>
      </c>
    </row>
    <row r="1315" spans="1:36" x14ac:dyDescent="0.25">
      <c r="A1315" s="10" t="s">
        <v>36</v>
      </c>
      <c r="B1315" s="10" t="s">
        <v>37</v>
      </c>
      <c r="C1315" s="10">
        <v>26</v>
      </c>
      <c r="D1315" s="10" t="s">
        <v>38</v>
      </c>
      <c r="E1315" s="10">
        <v>2623</v>
      </c>
      <c r="F1315" s="10" t="s">
        <v>56</v>
      </c>
      <c r="G1315" s="20">
        <v>167993</v>
      </c>
      <c r="H1315" s="10">
        <v>1213.185508</v>
      </c>
      <c r="I1315" s="10">
        <v>5</v>
      </c>
      <c r="J1315" s="10">
        <v>2</v>
      </c>
      <c r="K1315" s="10">
        <v>2.8062990000000001</v>
      </c>
      <c r="L1315" s="10">
        <v>54</v>
      </c>
      <c r="M1315" s="10">
        <v>296</v>
      </c>
      <c r="N1315" s="10">
        <v>4443</v>
      </c>
      <c r="O1315" s="10">
        <v>2981</v>
      </c>
      <c r="P1315" s="10">
        <v>1590</v>
      </c>
      <c r="Q1315" s="10">
        <v>114188</v>
      </c>
      <c r="R1315" s="10">
        <v>0</v>
      </c>
      <c r="S1315" s="10">
        <v>72</v>
      </c>
      <c r="T1315" s="10">
        <v>0</v>
      </c>
      <c r="U1315" s="10">
        <v>38.971359</v>
      </c>
      <c r="V1315" s="10">
        <v>526</v>
      </c>
      <c r="W1315" s="10">
        <v>595</v>
      </c>
      <c r="X1315" s="10">
        <v>106470</v>
      </c>
      <c r="Y1315" s="10">
        <v>201152</v>
      </c>
      <c r="Z1315" s="10">
        <v>0</v>
      </c>
      <c r="AA1315" s="10">
        <v>138878</v>
      </c>
      <c r="AB1315" s="10">
        <v>253304</v>
      </c>
      <c r="AC1315" s="10">
        <v>4497</v>
      </c>
      <c r="AD1315" s="10">
        <v>36.165059999999997</v>
      </c>
      <c r="AE1315" s="10">
        <v>1399</v>
      </c>
      <c r="AF1315" s="10">
        <v>38</v>
      </c>
      <c r="AG1315" s="10">
        <v>40.31</v>
      </c>
      <c r="AH1315" s="10">
        <v>0</v>
      </c>
      <c r="AI1315" s="10">
        <v>100</v>
      </c>
      <c r="AJ1315" s="10" t="s">
        <v>40</v>
      </c>
    </row>
    <row r="1316" spans="1:36" x14ac:dyDescent="0.25">
      <c r="A1316" s="10" t="s">
        <v>36</v>
      </c>
      <c r="B1316" s="10" t="s">
        <v>37</v>
      </c>
      <c r="C1316" s="10">
        <v>26</v>
      </c>
      <c r="D1316" s="10" t="s">
        <v>38</v>
      </c>
      <c r="E1316" s="10">
        <v>2624</v>
      </c>
      <c r="F1316" s="10" t="s">
        <v>48</v>
      </c>
      <c r="G1316" s="20">
        <v>15332</v>
      </c>
      <c r="H1316" s="10">
        <v>342.55601480000001</v>
      </c>
      <c r="I1316" s="10">
        <v>5</v>
      </c>
      <c r="J1316" s="10">
        <v>2</v>
      </c>
      <c r="K1316" s="10">
        <v>3.3797999999999999</v>
      </c>
      <c r="L1316" s="10">
        <v>51</v>
      </c>
      <c r="M1316" s="10">
        <v>109</v>
      </c>
      <c r="N1316" s="10">
        <v>1127</v>
      </c>
      <c r="O1316" s="10">
        <v>4597</v>
      </c>
      <c r="P1316" s="10">
        <v>3846</v>
      </c>
      <c r="Q1316" s="10">
        <v>15825</v>
      </c>
      <c r="R1316" s="10">
        <v>0</v>
      </c>
      <c r="S1316" s="10">
        <v>2</v>
      </c>
      <c r="T1316" s="10">
        <v>0</v>
      </c>
      <c r="U1316" s="10">
        <v>19.127099999999999</v>
      </c>
      <c r="V1316" s="10">
        <v>895</v>
      </c>
      <c r="W1316" s="10">
        <v>909</v>
      </c>
      <c r="X1316" s="10">
        <v>12628</v>
      </c>
      <c r="Y1316" s="10">
        <v>18560</v>
      </c>
      <c r="Z1316" s="10">
        <v>0</v>
      </c>
      <c r="AA1316" s="10">
        <v>19804</v>
      </c>
      <c r="AB1316" s="10">
        <v>27062</v>
      </c>
      <c r="AC1316" s="10">
        <v>1178</v>
      </c>
      <c r="AD1316" s="10">
        <v>15.747299999999999</v>
      </c>
      <c r="AE1316" s="10">
        <v>3469</v>
      </c>
      <c r="AF1316" s="10">
        <v>13</v>
      </c>
      <c r="AG1316" s="10">
        <v>42.13</v>
      </c>
      <c r="AH1316" s="10">
        <v>21.39</v>
      </c>
      <c r="AI1316" s="10">
        <v>100</v>
      </c>
      <c r="AJ1316" s="10" t="s">
        <v>40</v>
      </c>
    </row>
    <row r="1317" spans="1:36" x14ac:dyDescent="0.25">
      <c r="A1317" s="10" t="s">
        <v>36</v>
      </c>
      <c r="B1317" s="10" t="s">
        <v>37</v>
      </c>
      <c r="C1317" s="10">
        <v>26</v>
      </c>
      <c r="D1317" s="10" t="s">
        <v>38</v>
      </c>
      <c r="E1317" s="10">
        <v>2602</v>
      </c>
      <c r="F1317" s="10" t="s">
        <v>41</v>
      </c>
      <c r="G1317" s="20">
        <v>104324</v>
      </c>
      <c r="H1317" s="10">
        <v>634.64363189999995</v>
      </c>
      <c r="I1317" s="10">
        <v>5</v>
      </c>
      <c r="J1317" s="10">
        <v>4</v>
      </c>
      <c r="K1317" s="10">
        <v>8.7056649999999998</v>
      </c>
      <c r="L1317" s="10">
        <v>132</v>
      </c>
      <c r="M1317" s="10">
        <v>625</v>
      </c>
      <c r="N1317" s="10">
        <v>7332</v>
      </c>
      <c r="O1317" s="10">
        <v>8205</v>
      </c>
      <c r="P1317" s="10">
        <v>6920</v>
      </c>
      <c r="Q1317" s="10">
        <v>55721</v>
      </c>
      <c r="R1317" s="10">
        <v>5</v>
      </c>
      <c r="S1317" s="10">
        <v>34</v>
      </c>
      <c r="T1317" s="10">
        <v>0</v>
      </c>
      <c r="U1317" s="10">
        <v>60.778174999999997</v>
      </c>
      <c r="V1317" s="10">
        <v>1425</v>
      </c>
      <c r="W1317" s="10">
        <v>1459</v>
      </c>
      <c r="X1317" s="10">
        <v>57390</v>
      </c>
      <c r="Y1317" s="10">
        <v>73953</v>
      </c>
      <c r="Z1317" s="10">
        <v>0</v>
      </c>
      <c r="AA1317" s="10">
        <v>102833</v>
      </c>
      <c r="AB1317" s="10">
        <v>128235</v>
      </c>
      <c r="AC1317" s="10">
        <v>7464</v>
      </c>
      <c r="AD1317" s="10">
        <v>52.072510000000001</v>
      </c>
      <c r="AE1317" s="10">
        <v>5054</v>
      </c>
      <c r="AF1317" s="10">
        <v>26</v>
      </c>
      <c r="AG1317" s="10">
        <v>39.75</v>
      </c>
      <c r="AH1317" s="10">
        <v>3.9</v>
      </c>
      <c r="AI1317" s="10">
        <v>100</v>
      </c>
      <c r="AJ1317" s="10" t="s">
        <v>40</v>
      </c>
    </row>
    <row r="1318" spans="1:36" x14ac:dyDescent="0.25">
      <c r="A1318" s="10" t="s">
        <v>36</v>
      </c>
      <c r="B1318" s="10" t="s">
        <v>37</v>
      </c>
      <c r="C1318" s="10">
        <v>26</v>
      </c>
      <c r="D1318" s="10" t="s">
        <v>38</v>
      </c>
      <c r="E1318" s="10">
        <v>2605</v>
      </c>
      <c r="F1318" s="10" t="s">
        <v>43</v>
      </c>
      <c r="G1318" s="20">
        <v>32024</v>
      </c>
      <c r="H1318" s="10">
        <v>3148.4075750000002</v>
      </c>
      <c r="I1318" s="10">
        <v>6</v>
      </c>
      <c r="J1318" s="10">
        <v>2</v>
      </c>
      <c r="K1318" s="10">
        <v>0</v>
      </c>
      <c r="L1318" s="10">
        <v>362</v>
      </c>
      <c r="M1318" s="10">
        <v>712</v>
      </c>
      <c r="N1318" s="10">
        <v>4629</v>
      </c>
      <c r="O1318" s="10">
        <v>1505</v>
      </c>
      <c r="P1318" s="10">
        <v>1424</v>
      </c>
      <c r="Q1318" s="10">
        <v>43569</v>
      </c>
      <c r="R1318" s="10">
        <v>0</v>
      </c>
      <c r="S1318" s="10">
        <v>8</v>
      </c>
      <c r="T1318" s="10">
        <v>0</v>
      </c>
      <c r="U1318" s="10">
        <v>47.383533999999997</v>
      </c>
      <c r="V1318" s="10">
        <v>250</v>
      </c>
      <c r="W1318" s="10">
        <v>254</v>
      </c>
      <c r="X1318" s="10">
        <v>35225</v>
      </c>
      <c r="Y1318" s="10">
        <v>47968</v>
      </c>
      <c r="Z1318" s="10">
        <v>0</v>
      </c>
      <c r="AA1318" s="10">
        <v>72567</v>
      </c>
      <c r="AB1318" s="10">
        <v>97021</v>
      </c>
      <c r="AC1318" s="10">
        <v>4991</v>
      </c>
      <c r="AD1318" s="10">
        <v>47.383533999999997</v>
      </c>
      <c r="AE1318" s="10">
        <v>1172</v>
      </c>
      <c r="AF1318" s="10">
        <v>32</v>
      </c>
      <c r="AG1318" s="10">
        <v>95.56</v>
      </c>
      <c r="AH1318" s="10">
        <v>1.1100000000000001</v>
      </c>
      <c r="AI1318" s="10">
        <v>100</v>
      </c>
      <c r="AJ1318" s="10" t="s">
        <v>40</v>
      </c>
    </row>
    <row r="1319" spans="1:36" x14ac:dyDescent="0.25">
      <c r="A1319" s="10" t="s">
        <v>36</v>
      </c>
      <c r="B1319" s="10" t="s">
        <v>37</v>
      </c>
      <c r="C1319" s="10">
        <v>26</v>
      </c>
      <c r="D1319" s="10" t="s">
        <v>38</v>
      </c>
      <c r="E1319" s="10">
        <v>2610</v>
      </c>
      <c r="F1319" s="10" t="s">
        <v>52</v>
      </c>
      <c r="G1319" s="20">
        <v>167550</v>
      </c>
      <c r="H1319" s="10">
        <v>440.15573289999998</v>
      </c>
      <c r="I1319" s="10">
        <v>5</v>
      </c>
      <c r="J1319" s="10">
        <v>9</v>
      </c>
      <c r="K1319" s="10">
        <v>8.4724243999999995</v>
      </c>
      <c r="L1319" s="10">
        <v>49</v>
      </c>
      <c r="M1319" s="10">
        <v>124</v>
      </c>
      <c r="N1319" s="10">
        <v>3246</v>
      </c>
      <c r="O1319" s="10">
        <v>30944</v>
      </c>
      <c r="P1319" s="10">
        <v>24892</v>
      </c>
      <c r="Q1319" s="10">
        <v>76412</v>
      </c>
      <c r="R1319" s="10">
        <v>6</v>
      </c>
      <c r="S1319" s="10">
        <v>17</v>
      </c>
      <c r="T1319" s="10">
        <v>0</v>
      </c>
      <c r="U1319" s="10">
        <v>144.67421440000001</v>
      </c>
      <c r="V1319" s="10">
        <v>5663</v>
      </c>
      <c r="W1319" s="10">
        <v>5731</v>
      </c>
      <c r="X1319" s="10">
        <v>60561</v>
      </c>
      <c r="Y1319" s="10">
        <v>97086</v>
      </c>
      <c r="Z1319" s="10">
        <v>0</v>
      </c>
      <c r="AA1319" s="10">
        <v>85701</v>
      </c>
      <c r="AB1319" s="10">
        <v>129065</v>
      </c>
      <c r="AC1319" s="10">
        <v>3295</v>
      </c>
      <c r="AD1319" s="10">
        <v>136.20178999999999</v>
      </c>
      <c r="AE1319" s="10">
        <v>23349</v>
      </c>
      <c r="AF1319" s="10">
        <v>13</v>
      </c>
      <c r="AG1319" s="10">
        <v>35.65</v>
      </c>
      <c r="AH1319" s="10">
        <v>12.35</v>
      </c>
      <c r="AI1319" s="10">
        <v>100</v>
      </c>
      <c r="AJ1319" s="10" t="s">
        <v>40</v>
      </c>
    </row>
    <row r="1320" spans="1:36" x14ac:dyDescent="0.25">
      <c r="A1320" s="10" t="s">
        <v>36</v>
      </c>
      <c r="B1320" s="10" t="s">
        <v>37</v>
      </c>
      <c r="C1320" s="10">
        <v>26</v>
      </c>
      <c r="D1320" s="10" t="s">
        <v>38</v>
      </c>
      <c r="E1320" s="10">
        <v>2615</v>
      </c>
      <c r="F1320" s="10" t="s">
        <v>50</v>
      </c>
      <c r="G1320" s="20">
        <v>91944</v>
      </c>
      <c r="H1320" s="10">
        <v>460.49825390000001</v>
      </c>
      <c r="I1320" s="10">
        <v>5</v>
      </c>
      <c r="J1320" s="10">
        <v>3</v>
      </c>
      <c r="K1320" s="10">
        <v>0</v>
      </c>
      <c r="L1320" s="10">
        <v>31</v>
      </c>
      <c r="M1320" s="10">
        <v>225</v>
      </c>
      <c r="N1320" s="10">
        <v>3444</v>
      </c>
      <c r="O1320" s="10">
        <v>9736</v>
      </c>
      <c r="P1320" s="10">
        <v>8908</v>
      </c>
      <c r="Q1320" s="10">
        <v>85235</v>
      </c>
      <c r="R1320" s="10">
        <v>0</v>
      </c>
      <c r="S1320" s="10">
        <v>15</v>
      </c>
      <c r="T1320" s="10">
        <v>0</v>
      </c>
      <c r="U1320" s="10">
        <v>44.834110000000003</v>
      </c>
      <c r="V1320" s="10">
        <v>1862</v>
      </c>
      <c r="W1320" s="10">
        <v>1969</v>
      </c>
      <c r="X1320" s="10">
        <v>55178</v>
      </c>
      <c r="Y1320" s="10">
        <v>94357</v>
      </c>
      <c r="Z1320" s="10">
        <v>0</v>
      </c>
      <c r="AA1320" s="10">
        <v>90330</v>
      </c>
      <c r="AB1320" s="10">
        <v>146225</v>
      </c>
      <c r="AC1320" s="10">
        <v>3475</v>
      </c>
      <c r="AD1320" s="10">
        <v>44.834110000000003</v>
      </c>
      <c r="AE1320" s="10">
        <v>6464</v>
      </c>
      <c r="AF1320" s="10">
        <v>12</v>
      </c>
      <c r="AG1320" s="10">
        <v>63.51</v>
      </c>
      <c r="AH1320" s="10">
        <v>17.77</v>
      </c>
      <c r="AI1320" s="10">
        <v>100</v>
      </c>
      <c r="AJ1320" s="10" t="s">
        <v>40</v>
      </c>
    </row>
    <row r="1321" spans="1:36" x14ac:dyDescent="0.25">
      <c r="A1321" s="10" t="s">
        <v>36</v>
      </c>
      <c r="B1321" s="10" t="s">
        <v>37</v>
      </c>
      <c r="C1321" s="10">
        <v>26</v>
      </c>
      <c r="D1321" s="10" t="s">
        <v>38</v>
      </c>
      <c r="E1321" s="10">
        <v>2619</v>
      </c>
      <c r="F1321" s="10" t="s">
        <v>57</v>
      </c>
      <c r="G1321" s="20">
        <v>32635</v>
      </c>
      <c r="H1321" s="10">
        <v>458.20891419999998</v>
      </c>
      <c r="I1321" s="10">
        <v>5</v>
      </c>
      <c r="J1321" s="10">
        <v>1</v>
      </c>
      <c r="K1321" s="10">
        <v>2.9556301999999999</v>
      </c>
      <c r="L1321" s="10">
        <v>6</v>
      </c>
      <c r="M1321" s="10">
        <v>199</v>
      </c>
      <c r="N1321" s="10">
        <v>2741</v>
      </c>
      <c r="O1321" s="10">
        <v>5452</v>
      </c>
      <c r="P1321" s="10">
        <v>2379</v>
      </c>
      <c r="Q1321" s="10">
        <v>10998</v>
      </c>
      <c r="R1321" s="10">
        <v>0</v>
      </c>
      <c r="S1321" s="10">
        <v>7</v>
      </c>
      <c r="T1321" s="10">
        <v>0</v>
      </c>
      <c r="U1321" s="10">
        <v>27.9371802</v>
      </c>
      <c r="V1321" s="10">
        <v>1001</v>
      </c>
      <c r="W1321" s="10">
        <v>1022</v>
      </c>
      <c r="X1321" s="10">
        <v>15765</v>
      </c>
      <c r="Y1321" s="10">
        <v>21876</v>
      </c>
      <c r="Z1321" s="10">
        <v>0</v>
      </c>
      <c r="AA1321" s="10">
        <v>33388</v>
      </c>
      <c r="AB1321" s="10">
        <v>44295</v>
      </c>
      <c r="AC1321" s="10">
        <v>2747</v>
      </c>
      <c r="AD1321" s="10">
        <v>24.981549999999999</v>
      </c>
      <c r="AE1321" s="10">
        <v>4452</v>
      </c>
      <c r="AF1321" s="10">
        <v>28</v>
      </c>
      <c r="AG1321" s="10">
        <v>35.46</v>
      </c>
      <c r="AH1321" s="10">
        <v>1.53</v>
      </c>
      <c r="AI1321" s="10">
        <v>100</v>
      </c>
      <c r="AJ1321" s="10" t="s">
        <v>40</v>
      </c>
    </row>
    <row r="1322" spans="1:36" x14ac:dyDescent="0.25">
      <c r="A1322" s="10" t="s">
        <v>36</v>
      </c>
      <c r="B1322" s="10" t="s">
        <v>37</v>
      </c>
      <c r="C1322" s="10">
        <v>26</v>
      </c>
      <c r="D1322" s="10" t="s">
        <v>38</v>
      </c>
      <c r="E1322" s="10">
        <v>2623</v>
      </c>
      <c r="F1322" s="10" t="s">
        <v>56</v>
      </c>
      <c r="G1322" s="20">
        <v>167993</v>
      </c>
      <c r="H1322" s="10">
        <v>800.61320230000001</v>
      </c>
      <c r="I1322" s="10">
        <v>5</v>
      </c>
      <c r="J1322" s="10">
        <v>2</v>
      </c>
      <c r="K1322" s="10">
        <v>2.8062990000000001</v>
      </c>
      <c r="L1322" s="10">
        <v>56</v>
      </c>
      <c r="M1322" s="10">
        <v>295</v>
      </c>
      <c r="N1322" s="10">
        <v>4441</v>
      </c>
      <c r="O1322" s="10">
        <v>5393</v>
      </c>
      <c r="P1322" s="10">
        <v>3249</v>
      </c>
      <c r="Q1322" s="10">
        <v>114190</v>
      </c>
      <c r="R1322" s="10">
        <v>4</v>
      </c>
      <c r="S1322" s="10">
        <v>72</v>
      </c>
      <c r="T1322" s="10">
        <v>0</v>
      </c>
      <c r="U1322" s="10">
        <v>45.983369000000003</v>
      </c>
      <c r="V1322" s="10">
        <v>947</v>
      </c>
      <c r="W1322" s="10">
        <v>1105</v>
      </c>
      <c r="X1322" s="10">
        <v>106480</v>
      </c>
      <c r="Y1322" s="10">
        <v>201159</v>
      </c>
      <c r="Z1322" s="10">
        <v>0</v>
      </c>
      <c r="AA1322" s="10">
        <v>138877</v>
      </c>
      <c r="AB1322" s="10">
        <v>253288</v>
      </c>
      <c r="AC1322" s="10">
        <v>4497</v>
      </c>
      <c r="AD1322" s="10">
        <v>43.177070000000001</v>
      </c>
      <c r="AE1322" s="10">
        <v>2673</v>
      </c>
      <c r="AF1322" s="10">
        <v>38</v>
      </c>
      <c r="AG1322" s="10">
        <v>26.62</v>
      </c>
      <c r="AH1322" s="10">
        <v>0</v>
      </c>
      <c r="AI1322" s="10">
        <v>100</v>
      </c>
      <c r="AJ1322" s="10" t="s">
        <v>40</v>
      </c>
    </row>
    <row r="1323" spans="1:36" x14ac:dyDescent="0.25">
      <c r="A1323" s="10" t="s">
        <v>36</v>
      </c>
      <c r="B1323" s="10" t="s">
        <v>37</v>
      </c>
      <c r="C1323" s="10">
        <v>26</v>
      </c>
      <c r="D1323" s="10" t="s">
        <v>38</v>
      </c>
      <c r="E1323" s="10">
        <v>2603</v>
      </c>
      <c r="F1323" s="10" t="s">
        <v>59</v>
      </c>
      <c r="G1323" s="20">
        <v>151343</v>
      </c>
      <c r="H1323" s="10">
        <v>658.928271</v>
      </c>
      <c r="I1323" s="10">
        <v>7</v>
      </c>
      <c r="J1323" s="10">
        <v>4</v>
      </c>
      <c r="K1323" s="10">
        <v>5.7054859000000002</v>
      </c>
      <c r="L1323" s="10">
        <v>180</v>
      </c>
      <c r="M1323" s="10">
        <v>673</v>
      </c>
      <c r="N1323" s="10">
        <v>8345</v>
      </c>
      <c r="O1323" s="10">
        <v>13788</v>
      </c>
      <c r="P1323" s="10">
        <v>10776</v>
      </c>
      <c r="Q1323" s="10">
        <v>85916</v>
      </c>
      <c r="R1323" s="10">
        <v>0</v>
      </c>
      <c r="S1323" s="10">
        <v>62</v>
      </c>
      <c r="T1323" s="10">
        <v>0</v>
      </c>
      <c r="U1323" s="10">
        <v>96.558515900000003</v>
      </c>
      <c r="V1323" s="10">
        <v>1731</v>
      </c>
      <c r="W1323" s="10">
        <v>1910</v>
      </c>
      <c r="X1323" s="10">
        <v>65735</v>
      </c>
      <c r="Y1323" s="10">
        <v>105487</v>
      </c>
      <c r="Z1323" s="10">
        <v>0</v>
      </c>
      <c r="AA1323" s="10">
        <v>115238</v>
      </c>
      <c r="AB1323" s="10">
        <v>176255</v>
      </c>
      <c r="AC1323" s="10">
        <v>8525</v>
      </c>
      <c r="AD1323" s="10">
        <v>90.853030000000004</v>
      </c>
      <c r="AE1323" s="10">
        <v>7086</v>
      </c>
      <c r="AF1323" s="10">
        <v>26</v>
      </c>
      <c r="AG1323" s="10">
        <v>70.23</v>
      </c>
      <c r="AH1323" s="10">
        <v>7.38</v>
      </c>
      <c r="AI1323" s="10">
        <v>100</v>
      </c>
      <c r="AJ1323" s="10" t="s">
        <v>40</v>
      </c>
    </row>
    <row r="1324" spans="1:36" x14ac:dyDescent="0.25">
      <c r="A1324" s="10" t="s">
        <v>36</v>
      </c>
      <c r="B1324" s="10" t="s">
        <v>37</v>
      </c>
      <c r="C1324" s="10">
        <v>26</v>
      </c>
      <c r="D1324" s="10" t="s">
        <v>38</v>
      </c>
      <c r="E1324" s="10">
        <v>2611</v>
      </c>
      <c r="F1324" s="10" t="s">
        <v>46</v>
      </c>
      <c r="G1324" s="20">
        <v>100377</v>
      </c>
      <c r="H1324" s="10">
        <v>458.00183129999999</v>
      </c>
      <c r="I1324" s="10">
        <v>5</v>
      </c>
      <c r="J1324" s="10">
        <v>73</v>
      </c>
      <c r="K1324" s="10">
        <v>0</v>
      </c>
      <c r="L1324" s="10">
        <v>122</v>
      </c>
      <c r="M1324" s="10">
        <v>128</v>
      </c>
      <c r="N1324" s="10">
        <v>3010</v>
      </c>
      <c r="O1324" s="10">
        <v>21843</v>
      </c>
      <c r="P1324" s="10">
        <v>17812</v>
      </c>
      <c r="Q1324" s="10">
        <v>95066</v>
      </c>
      <c r="R1324" s="10">
        <v>0</v>
      </c>
      <c r="S1324" s="10">
        <v>8</v>
      </c>
      <c r="T1324" s="10">
        <v>0</v>
      </c>
      <c r="U1324" s="10">
        <v>100.04134000000001</v>
      </c>
      <c r="V1324" s="10">
        <v>4244</v>
      </c>
      <c r="W1324" s="10">
        <v>4540</v>
      </c>
      <c r="X1324" s="10">
        <v>64900</v>
      </c>
      <c r="Y1324" s="10">
        <v>117519</v>
      </c>
      <c r="Z1324" s="10">
        <v>0</v>
      </c>
      <c r="AA1324" s="10">
        <v>100176</v>
      </c>
      <c r="AB1324" s="10">
        <v>166789</v>
      </c>
      <c r="AC1324" s="10">
        <v>3132</v>
      </c>
      <c r="AD1324" s="10">
        <v>100.04134000000001</v>
      </c>
      <c r="AE1324" s="10">
        <v>16197</v>
      </c>
      <c r="AF1324" s="10">
        <v>10</v>
      </c>
      <c r="AG1324" s="10">
        <v>48.58</v>
      </c>
      <c r="AH1324" s="10">
        <v>9.85</v>
      </c>
      <c r="AI1324" s="10">
        <v>100</v>
      </c>
      <c r="AJ1324" s="10" t="s">
        <v>40</v>
      </c>
    </row>
    <row r="1325" spans="1:36" x14ac:dyDescent="0.25">
      <c r="A1325" s="10" t="s">
        <v>36</v>
      </c>
      <c r="B1325" s="10" t="s">
        <v>37</v>
      </c>
      <c r="C1325" s="10">
        <v>26</v>
      </c>
      <c r="D1325" s="10" t="s">
        <v>38</v>
      </c>
      <c r="E1325" s="10">
        <v>2620</v>
      </c>
      <c r="F1325" s="10" t="s">
        <v>62</v>
      </c>
      <c r="G1325" s="20">
        <v>102301</v>
      </c>
      <c r="H1325" s="10">
        <v>668.07987189999994</v>
      </c>
      <c r="I1325" s="10">
        <v>6</v>
      </c>
      <c r="J1325" s="10">
        <v>1</v>
      </c>
      <c r="K1325" s="10">
        <v>9.7305925000000002</v>
      </c>
      <c r="L1325" s="10">
        <v>2</v>
      </c>
      <c r="M1325" s="10">
        <v>230</v>
      </c>
      <c r="N1325" s="10">
        <v>7062</v>
      </c>
      <c r="O1325" s="10">
        <v>24116</v>
      </c>
      <c r="P1325" s="10">
        <v>19611</v>
      </c>
      <c r="Q1325" s="10">
        <v>49472</v>
      </c>
      <c r="R1325" s="10">
        <v>7</v>
      </c>
      <c r="S1325" s="10">
        <v>17</v>
      </c>
      <c r="T1325" s="10">
        <v>0</v>
      </c>
      <c r="U1325" s="10">
        <v>170.84473439999999</v>
      </c>
      <c r="V1325" s="10">
        <v>3877</v>
      </c>
      <c r="W1325" s="10">
        <v>3964</v>
      </c>
      <c r="X1325" s="10">
        <v>49304</v>
      </c>
      <c r="Y1325" s="10">
        <v>65808</v>
      </c>
      <c r="Z1325" s="10">
        <v>0</v>
      </c>
      <c r="AA1325" s="10">
        <v>105164</v>
      </c>
      <c r="AB1325" s="10">
        <v>151267</v>
      </c>
      <c r="AC1325" s="10">
        <v>7064</v>
      </c>
      <c r="AD1325" s="10">
        <v>161.11414189999999</v>
      </c>
      <c r="AE1325" s="10">
        <v>14701</v>
      </c>
      <c r="AF1325" s="10">
        <v>33</v>
      </c>
      <c r="AG1325" s="10">
        <v>49.56</v>
      </c>
      <c r="AH1325" s="10">
        <v>7.53</v>
      </c>
      <c r="AI1325" s="10">
        <v>100</v>
      </c>
      <c r="AJ1325" s="10" t="s">
        <v>40</v>
      </c>
    </row>
    <row r="1326" spans="1:36" x14ac:dyDescent="0.25">
      <c r="A1326" s="10" t="s">
        <v>36</v>
      </c>
      <c r="B1326" s="10" t="s">
        <v>37</v>
      </c>
      <c r="C1326" s="10">
        <v>26</v>
      </c>
      <c r="D1326" s="10" t="s">
        <v>38</v>
      </c>
      <c r="E1326" s="10">
        <v>2621</v>
      </c>
      <c r="F1326" s="10" t="s">
        <v>47</v>
      </c>
      <c r="G1326" s="20">
        <v>27671</v>
      </c>
      <c r="H1326" s="10">
        <v>478.88290869999997</v>
      </c>
      <c r="I1326" s="10">
        <v>5</v>
      </c>
      <c r="J1326" s="10">
        <v>12</v>
      </c>
      <c r="K1326" s="10">
        <v>0</v>
      </c>
      <c r="L1326" s="10">
        <v>55</v>
      </c>
      <c r="M1326" s="10">
        <v>56</v>
      </c>
      <c r="N1326" s="10">
        <v>1131</v>
      </c>
      <c r="O1326" s="10">
        <v>11854</v>
      </c>
      <c r="P1326" s="10">
        <v>10523</v>
      </c>
      <c r="Q1326" s="10">
        <v>36750</v>
      </c>
      <c r="R1326" s="10">
        <v>0</v>
      </c>
      <c r="S1326" s="10">
        <v>15</v>
      </c>
      <c r="T1326" s="10">
        <v>0</v>
      </c>
      <c r="U1326" s="10">
        <v>56.766779999999997</v>
      </c>
      <c r="V1326" s="10">
        <v>2310</v>
      </c>
      <c r="W1326" s="10">
        <v>2418</v>
      </c>
      <c r="X1326" s="10">
        <v>24855</v>
      </c>
      <c r="Y1326" s="10">
        <v>42205</v>
      </c>
      <c r="Z1326" s="10">
        <v>0</v>
      </c>
      <c r="AA1326" s="10">
        <v>37692</v>
      </c>
      <c r="AB1326" s="10">
        <v>60561</v>
      </c>
      <c r="AC1326" s="10">
        <v>1186</v>
      </c>
      <c r="AD1326" s="10">
        <v>56.766779999999997</v>
      </c>
      <c r="AE1326" s="10">
        <v>8288</v>
      </c>
      <c r="AF1326" s="10">
        <v>32</v>
      </c>
      <c r="AG1326" s="10">
        <v>42.11</v>
      </c>
      <c r="AH1326" s="10">
        <v>11.7</v>
      </c>
      <c r="AI1326" s="10">
        <v>100</v>
      </c>
      <c r="AJ1326" s="10" t="s">
        <v>40</v>
      </c>
    </row>
    <row r="1327" spans="1:36" x14ac:dyDescent="0.25">
      <c r="A1327" s="10" t="s">
        <v>36</v>
      </c>
      <c r="B1327" s="10" t="s">
        <v>37</v>
      </c>
      <c r="C1327" s="10">
        <v>26</v>
      </c>
      <c r="D1327" s="10" t="s">
        <v>38</v>
      </c>
      <c r="E1327" s="10">
        <v>2622</v>
      </c>
      <c r="F1327" s="10" t="s">
        <v>63</v>
      </c>
      <c r="G1327" s="20">
        <v>53762</v>
      </c>
      <c r="H1327" s="10">
        <v>1433.531614</v>
      </c>
      <c r="I1327" s="10">
        <v>10</v>
      </c>
      <c r="J1327" s="10">
        <v>0</v>
      </c>
      <c r="K1327" s="10">
        <v>7.2066606999999996</v>
      </c>
      <c r="L1327" s="10">
        <v>11</v>
      </c>
      <c r="M1327" s="10">
        <v>361</v>
      </c>
      <c r="N1327" s="10">
        <v>4303</v>
      </c>
      <c r="O1327" s="10">
        <v>1977</v>
      </c>
      <c r="P1327" s="10">
        <v>985</v>
      </c>
      <c r="Q1327" s="10">
        <v>14090</v>
      </c>
      <c r="R1327" s="10">
        <v>0</v>
      </c>
      <c r="S1327" s="10">
        <v>4</v>
      </c>
      <c r="T1327" s="10">
        <v>0</v>
      </c>
      <c r="U1327" s="10">
        <v>35.547580699999997</v>
      </c>
      <c r="V1327" s="10">
        <v>180</v>
      </c>
      <c r="W1327" s="10">
        <v>182</v>
      </c>
      <c r="X1327" s="10">
        <v>22963</v>
      </c>
      <c r="Y1327" s="10">
        <v>29809</v>
      </c>
      <c r="Z1327" s="10">
        <v>0</v>
      </c>
      <c r="AA1327" s="10">
        <v>41912</v>
      </c>
      <c r="AB1327" s="10">
        <v>54134</v>
      </c>
      <c r="AC1327" s="10">
        <v>4314</v>
      </c>
      <c r="AD1327" s="10">
        <v>28.340920000000001</v>
      </c>
      <c r="AE1327" s="10">
        <v>811</v>
      </c>
      <c r="AF1327" s="10">
        <v>27</v>
      </c>
      <c r="AG1327" s="10">
        <v>85.23</v>
      </c>
      <c r="AH1327" s="10">
        <v>2.4500000000000002</v>
      </c>
      <c r="AI1327" s="10">
        <v>100</v>
      </c>
      <c r="AJ1327" s="10" t="s">
        <v>40</v>
      </c>
    </row>
    <row r="1328" spans="1:36" x14ac:dyDescent="0.25">
      <c r="A1328" s="10" t="s">
        <v>36</v>
      </c>
      <c r="B1328" s="10" t="s">
        <v>37</v>
      </c>
      <c r="C1328" s="10">
        <v>26</v>
      </c>
      <c r="D1328" s="10" t="s">
        <v>38</v>
      </c>
      <c r="E1328" s="10">
        <v>2606</v>
      </c>
      <c r="F1328" s="10" t="s">
        <v>49</v>
      </c>
      <c r="G1328" s="20">
        <v>33650</v>
      </c>
      <c r="H1328" s="10">
        <v>245.1707317</v>
      </c>
      <c r="I1328" s="10">
        <v>6</v>
      </c>
      <c r="J1328" s="10">
        <v>6</v>
      </c>
      <c r="K1328" s="10">
        <v>0</v>
      </c>
      <c r="L1328" s="10">
        <v>300</v>
      </c>
      <c r="M1328" s="10">
        <v>376</v>
      </c>
      <c r="N1328" s="10">
        <v>5107</v>
      </c>
      <c r="O1328" s="10">
        <v>24805</v>
      </c>
      <c r="P1328" s="10">
        <v>21085</v>
      </c>
      <c r="Q1328" s="10">
        <v>33608</v>
      </c>
      <c r="R1328" s="10">
        <v>66</v>
      </c>
      <c r="S1328" s="10">
        <v>78</v>
      </c>
      <c r="T1328" s="10">
        <v>0</v>
      </c>
      <c r="U1328" s="10">
        <v>60.814599999999999</v>
      </c>
      <c r="V1328" s="10">
        <v>3722</v>
      </c>
      <c r="W1328" s="10">
        <v>3867</v>
      </c>
      <c r="X1328" s="10">
        <v>27795</v>
      </c>
      <c r="Y1328" s="10">
        <v>40163</v>
      </c>
      <c r="Z1328" s="10">
        <v>0</v>
      </c>
      <c r="AA1328" s="10">
        <v>46688</v>
      </c>
      <c r="AB1328" s="10">
        <v>66152</v>
      </c>
      <c r="AC1328" s="10">
        <v>5407</v>
      </c>
      <c r="AD1328" s="10">
        <v>60.814599999999999</v>
      </c>
      <c r="AE1328" s="10">
        <v>18398</v>
      </c>
      <c r="AF1328" s="10">
        <v>25</v>
      </c>
      <c r="AG1328" s="10">
        <v>18.71</v>
      </c>
      <c r="AH1328" s="10">
        <v>5.71</v>
      </c>
      <c r="AI1328" s="10">
        <v>100</v>
      </c>
      <c r="AJ1328" s="10" t="s">
        <v>40</v>
      </c>
    </row>
    <row r="1329" spans="1:36" x14ac:dyDescent="0.25">
      <c r="A1329" s="10" t="s">
        <v>36</v>
      </c>
      <c r="B1329" s="10" t="s">
        <v>37</v>
      </c>
      <c r="C1329" s="10">
        <v>26</v>
      </c>
      <c r="D1329" s="10" t="s">
        <v>38</v>
      </c>
      <c r="E1329" s="10">
        <v>2615</v>
      </c>
      <c r="F1329" s="10" t="s">
        <v>50</v>
      </c>
      <c r="G1329" s="20">
        <v>91944</v>
      </c>
      <c r="H1329" s="10">
        <v>395.7952128</v>
      </c>
      <c r="I1329" s="10">
        <v>5</v>
      </c>
      <c r="J1329" s="10">
        <v>3</v>
      </c>
      <c r="K1329" s="10">
        <v>0</v>
      </c>
      <c r="L1329" s="10">
        <v>31</v>
      </c>
      <c r="M1329" s="10">
        <v>224</v>
      </c>
      <c r="N1329" s="10">
        <v>3446</v>
      </c>
      <c r="O1329" s="10">
        <v>12408</v>
      </c>
      <c r="P1329" s="10">
        <v>11395</v>
      </c>
      <c r="Q1329" s="10">
        <v>85238</v>
      </c>
      <c r="R1329" s="10">
        <v>0</v>
      </c>
      <c r="S1329" s="10">
        <v>15</v>
      </c>
      <c r="T1329" s="10">
        <v>0</v>
      </c>
      <c r="U1329" s="10">
        <v>49.11027</v>
      </c>
      <c r="V1329" s="10">
        <v>2216</v>
      </c>
      <c r="W1329" s="10">
        <v>2338</v>
      </c>
      <c r="X1329" s="10">
        <v>55180</v>
      </c>
      <c r="Y1329" s="10">
        <v>94360</v>
      </c>
      <c r="Z1329" s="10">
        <v>0</v>
      </c>
      <c r="AA1329" s="10">
        <v>90330</v>
      </c>
      <c r="AB1329" s="10">
        <v>146226</v>
      </c>
      <c r="AC1329" s="10">
        <v>3477</v>
      </c>
      <c r="AD1329" s="10">
        <v>49.11027</v>
      </c>
      <c r="AE1329" s="10">
        <v>8214</v>
      </c>
      <c r="AF1329" s="10">
        <v>12</v>
      </c>
      <c r="AG1329" s="10">
        <v>62.51</v>
      </c>
      <c r="AH1329" s="10">
        <v>18.850000000000001</v>
      </c>
      <c r="AI1329" s="10">
        <v>100</v>
      </c>
      <c r="AJ1329" s="10" t="s">
        <v>40</v>
      </c>
    </row>
    <row r="1330" spans="1:36" x14ac:dyDescent="0.25">
      <c r="A1330" s="10" t="s">
        <v>36</v>
      </c>
      <c r="B1330" s="10" t="s">
        <v>37</v>
      </c>
      <c r="C1330" s="10">
        <v>26</v>
      </c>
      <c r="D1330" s="10" t="s">
        <v>38</v>
      </c>
      <c r="E1330" s="10">
        <v>2619</v>
      </c>
      <c r="F1330" s="10" t="s">
        <v>57</v>
      </c>
      <c r="G1330" s="20">
        <v>32635</v>
      </c>
      <c r="H1330" s="10">
        <v>383.0964176</v>
      </c>
      <c r="I1330" s="10">
        <v>6</v>
      </c>
      <c r="J1330" s="10">
        <v>3</v>
      </c>
      <c r="K1330" s="10">
        <v>2.9556301999999999</v>
      </c>
      <c r="L1330" s="10">
        <v>22</v>
      </c>
      <c r="M1330" s="10">
        <v>179</v>
      </c>
      <c r="N1330" s="10">
        <v>2727</v>
      </c>
      <c r="O1330" s="10">
        <v>9770</v>
      </c>
      <c r="P1330" s="10">
        <v>4703</v>
      </c>
      <c r="Q1330" s="10">
        <v>11009</v>
      </c>
      <c r="R1330" s="10">
        <v>0</v>
      </c>
      <c r="S1330" s="10">
        <v>7</v>
      </c>
      <c r="T1330" s="10">
        <v>0</v>
      </c>
      <c r="U1330" s="10">
        <v>40.384150200000001</v>
      </c>
      <c r="V1330" s="10">
        <v>1512</v>
      </c>
      <c r="W1330" s="10">
        <v>1558</v>
      </c>
      <c r="X1330" s="10">
        <v>15777</v>
      </c>
      <c r="Y1330" s="10">
        <v>21889</v>
      </c>
      <c r="Z1330" s="10">
        <v>0</v>
      </c>
      <c r="AA1330" s="10">
        <v>33387</v>
      </c>
      <c r="AB1330" s="10">
        <v>44291</v>
      </c>
      <c r="AC1330" s="10">
        <v>2749</v>
      </c>
      <c r="AD1330" s="10">
        <v>37.428519999999999</v>
      </c>
      <c r="AE1330" s="10">
        <v>8047</v>
      </c>
      <c r="AF1330" s="10">
        <v>28</v>
      </c>
      <c r="AG1330" s="10">
        <v>52.71</v>
      </c>
      <c r="AH1330" s="10">
        <v>1.42</v>
      </c>
      <c r="AI1330" s="10">
        <v>100</v>
      </c>
      <c r="AJ1330" s="10" t="s">
        <v>40</v>
      </c>
    </row>
    <row r="1331" spans="1:36" x14ac:dyDescent="0.25">
      <c r="A1331" s="10" t="s">
        <v>36</v>
      </c>
      <c r="B1331" s="10" t="s">
        <v>37</v>
      </c>
      <c r="C1331" s="10">
        <v>26</v>
      </c>
      <c r="D1331" s="10" t="s">
        <v>38</v>
      </c>
      <c r="E1331" s="10">
        <v>2623</v>
      </c>
      <c r="F1331" s="10" t="s">
        <v>56</v>
      </c>
      <c r="G1331" s="20">
        <v>167993</v>
      </c>
      <c r="H1331" s="10">
        <v>445.5768243</v>
      </c>
      <c r="I1331" s="10">
        <v>6</v>
      </c>
      <c r="J1331" s="10">
        <v>4</v>
      </c>
      <c r="K1331" s="10">
        <v>2.8062990000000001</v>
      </c>
      <c r="L1331" s="10">
        <v>56</v>
      </c>
      <c r="M1331" s="10">
        <v>280</v>
      </c>
      <c r="N1331" s="10">
        <v>4446</v>
      </c>
      <c r="O1331" s="10">
        <v>15568</v>
      </c>
      <c r="P1331" s="10">
        <v>8748</v>
      </c>
      <c r="Q1331" s="10">
        <v>114159</v>
      </c>
      <c r="R1331" s="10">
        <v>4</v>
      </c>
      <c r="S1331" s="10">
        <v>72</v>
      </c>
      <c r="T1331" s="10">
        <v>0</v>
      </c>
      <c r="U1331" s="10">
        <v>72.173698999999999</v>
      </c>
      <c r="V1331" s="10">
        <v>2520</v>
      </c>
      <c r="W1331" s="10">
        <v>2930</v>
      </c>
      <c r="X1331" s="10">
        <v>106504</v>
      </c>
      <c r="Y1331" s="10">
        <v>201118</v>
      </c>
      <c r="Z1331" s="10">
        <v>0</v>
      </c>
      <c r="AA1331" s="10">
        <v>138841</v>
      </c>
      <c r="AB1331" s="10">
        <v>253121</v>
      </c>
      <c r="AC1331" s="10">
        <v>4502</v>
      </c>
      <c r="AD1331" s="10">
        <v>69.367400000000004</v>
      </c>
      <c r="AE1331" s="10">
        <v>8535</v>
      </c>
      <c r="AF1331" s="10">
        <v>38</v>
      </c>
      <c r="AG1331" s="10">
        <v>38.630000000000003</v>
      </c>
      <c r="AH1331" s="10">
        <v>0</v>
      </c>
      <c r="AI1331" s="10">
        <v>100</v>
      </c>
      <c r="AJ1331" s="10" t="s">
        <v>40</v>
      </c>
    </row>
    <row r="1332" spans="1:36" x14ac:dyDescent="0.25">
      <c r="A1332" s="10" t="s">
        <v>36</v>
      </c>
      <c r="B1332" s="10" t="s">
        <v>37</v>
      </c>
      <c r="C1332" s="10">
        <v>26</v>
      </c>
      <c r="D1332" s="10" t="s">
        <v>38</v>
      </c>
      <c r="E1332" s="10">
        <v>2616</v>
      </c>
      <c r="F1332" s="10" t="s">
        <v>53</v>
      </c>
      <c r="G1332" s="20">
        <v>80286</v>
      </c>
      <c r="H1332" s="10">
        <v>911.24121960000002</v>
      </c>
      <c r="I1332" s="10">
        <v>5</v>
      </c>
      <c r="J1332" s="10">
        <v>6</v>
      </c>
      <c r="K1332" s="10">
        <v>11.8810289</v>
      </c>
      <c r="L1332" s="10">
        <v>125</v>
      </c>
      <c r="M1332" s="10">
        <v>76</v>
      </c>
      <c r="N1332" s="10">
        <v>7083</v>
      </c>
      <c r="O1332" s="10">
        <v>18564</v>
      </c>
      <c r="P1332" s="10">
        <v>15406</v>
      </c>
      <c r="Q1332" s="10">
        <v>125313</v>
      </c>
      <c r="R1332" s="10">
        <v>6</v>
      </c>
      <c r="S1332" s="10">
        <v>66</v>
      </c>
      <c r="T1332" s="10">
        <v>0</v>
      </c>
      <c r="U1332" s="10">
        <v>181.0438489</v>
      </c>
      <c r="V1332" s="10">
        <v>3218</v>
      </c>
      <c r="W1332" s="10">
        <v>3663</v>
      </c>
      <c r="X1332" s="10">
        <v>76688</v>
      </c>
      <c r="Y1332" s="10">
        <v>148772</v>
      </c>
      <c r="Z1332" s="10">
        <v>0</v>
      </c>
      <c r="AA1332" s="10">
        <v>104971</v>
      </c>
      <c r="AB1332" s="10">
        <v>194132</v>
      </c>
      <c r="AC1332" s="10">
        <v>7208</v>
      </c>
      <c r="AD1332" s="10">
        <v>169.16282000000001</v>
      </c>
      <c r="AE1332" s="10">
        <v>11976</v>
      </c>
      <c r="AF1332" s="10">
        <v>39</v>
      </c>
      <c r="AG1332" s="10">
        <v>53.88</v>
      </c>
      <c r="AH1332" s="10">
        <v>3.72</v>
      </c>
      <c r="AI1332" s="10">
        <v>100</v>
      </c>
      <c r="AJ1332" s="10" t="s">
        <v>40</v>
      </c>
    </row>
    <row r="1333" spans="1:36" x14ac:dyDescent="0.25">
      <c r="A1333" s="10" t="s">
        <v>36</v>
      </c>
      <c r="B1333" s="10" t="s">
        <v>37</v>
      </c>
      <c r="C1333" s="10">
        <v>26</v>
      </c>
      <c r="D1333" s="10" t="s">
        <v>38</v>
      </c>
      <c r="E1333" s="10">
        <v>2618</v>
      </c>
      <c r="F1333" s="10" t="s">
        <v>55</v>
      </c>
      <c r="G1333" s="20">
        <v>122264</v>
      </c>
      <c r="H1333" s="10">
        <v>355.8934539</v>
      </c>
      <c r="I1333" s="10">
        <v>5</v>
      </c>
      <c r="J1333" s="10">
        <v>34</v>
      </c>
      <c r="K1333" s="10">
        <v>1.739751</v>
      </c>
      <c r="L1333" s="10">
        <v>125</v>
      </c>
      <c r="M1333" s="10">
        <v>197</v>
      </c>
      <c r="N1333" s="10">
        <v>3993</v>
      </c>
      <c r="O1333" s="10">
        <v>21784</v>
      </c>
      <c r="P1333" s="10">
        <v>16284</v>
      </c>
      <c r="Q1333" s="10">
        <v>41926</v>
      </c>
      <c r="R1333" s="10">
        <v>0</v>
      </c>
      <c r="S1333" s="10">
        <v>0</v>
      </c>
      <c r="T1333" s="10">
        <v>0</v>
      </c>
      <c r="U1333" s="10">
        <v>79.267581000000007</v>
      </c>
      <c r="V1333" s="10">
        <v>3935</v>
      </c>
      <c r="W1333" s="10">
        <v>3991</v>
      </c>
      <c r="X1333" s="10">
        <v>35032</v>
      </c>
      <c r="Y1333" s="10">
        <v>55355</v>
      </c>
      <c r="Z1333" s="10">
        <v>0</v>
      </c>
      <c r="AA1333" s="10">
        <v>53544</v>
      </c>
      <c r="AB1333" s="10">
        <v>79038</v>
      </c>
      <c r="AC1333" s="10">
        <v>4118</v>
      </c>
      <c r="AD1333" s="10">
        <v>77.527829999999994</v>
      </c>
      <c r="AE1333" s="10">
        <v>17145</v>
      </c>
      <c r="AF1333" s="10">
        <v>31</v>
      </c>
      <c r="AG1333" s="10">
        <v>33.03</v>
      </c>
      <c r="AH1333" s="10">
        <v>23.78</v>
      </c>
      <c r="AI1333" s="10">
        <v>100</v>
      </c>
      <c r="AJ1333" s="10" t="s">
        <v>40</v>
      </c>
    </row>
    <row r="1334" spans="1:36" x14ac:dyDescent="0.25">
      <c r="A1334" s="10" t="s">
        <v>36</v>
      </c>
      <c r="B1334" s="10" t="s">
        <v>37</v>
      </c>
      <c r="C1334" s="10">
        <v>26</v>
      </c>
      <c r="D1334" s="10" t="s">
        <v>38</v>
      </c>
      <c r="E1334" s="10">
        <v>2619</v>
      </c>
      <c r="F1334" s="10" t="s">
        <v>57</v>
      </c>
      <c r="G1334" s="20">
        <v>32635</v>
      </c>
      <c r="H1334" s="10">
        <v>401.19758689999998</v>
      </c>
      <c r="I1334" s="10">
        <v>6</v>
      </c>
      <c r="J1334" s="10">
        <v>3</v>
      </c>
      <c r="K1334" s="10">
        <v>2.9556301999999999</v>
      </c>
      <c r="L1334" s="10">
        <v>6</v>
      </c>
      <c r="M1334" s="10">
        <v>185</v>
      </c>
      <c r="N1334" s="10">
        <v>2741</v>
      </c>
      <c r="O1334" s="10">
        <v>9034</v>
      </c>
      <c r="P1334" s="10">
        <v>4465</v>
      </c>
      <c r="Q1334" s="10">
        <v>11007</v>
      </c>
      <c r="R1334" s="10">
        <v>0</v>
      </c>
      <c r="S1334" s="10">
        <v>7</v>
      </c>
      <c r="T1334" s="10">
        <v>0</v>
      </c>
      <c r="U1334" s="10">
        <v>39.199820199999998</v>
      </c>
      <c r="V1334" s="10">
        <v>1353</v>
      </c>
      <c r="W1334" s="10">
        <v>1395</v>
      </c>
      <c r="X1334" s="10">
        <v>15773</v>
      </c>
      <c r="Y1334" s="10">
        <v>21885</v>
      </c>
      <c r="Z1334" s="10">
        <v>0</v>
      </c>
      <c r="AA1334" s="10">
        <v>33387</v>
      </c>
      <c r="AB1334" s="10">
        <v>44291</v>
      </c>
      <c r="AC1334" s="10">
        <v>2747</v>
      </c>
      <c r="AD1334" s="10">
        <v>36.244190000000003</v>
      </c>
      <c r="AE1334" s="10">
        <v>7414</v>
      </c>
      <c r="AF1334" s="10">
        <v>28</v>
      </c>
      <c r="AG1334" s="10">
        <v>40.01</v>
      </c>
      <c r="AH1334" s="10">
        <v>1.83</v>
      </c>
      <c r="AI1334" s="10">
        <v>100</v>
      </c>
      <c r="AJ1334" s="10" t="s">
        <v>40</v>
      </c>
    </row>
    <row r="1335" spans="1:36" x14ac:dyDescent="0.25">
      <c r="A1335" s="10" t="s">
        <v>36</v>
      </c>
      <c r="B1335" s="10" t="s">
        <v>37</v>
      </c>
      <c r="C1335" s="10">
        <v>26</v>
      </c>
      <c r="D1335" s="10" t="s">
        <v>38</v>
      </c>
      <c r="E1335" s="10">
        <v>2621</v>
      </c>
      <c r="F1335" s="10" t="s">
        <v>47</v>
      </c>
      <c r="G1335" s="20">
        <v>27671</v>
      </c>
      <c r="H1335" s="10">
        <v>473.34958610000001</v>
      </c>
      <c r="I1335" s="10">
        <v>5</v>
      </c>
      <c r="J1335" s="10">
        <v>12</v>
      </c>
      <c r="K1335" s="10">
        <v>0</v>
      </c>
      <c r="L1335" s="10">
        <v>59</v>
      </c>
      <c r="M1335" s="10">
        <v>47</v>
      </c>
      <c r="N1335" s="10">
        <v>1128</v>
      </c>
      <c r="O1335" s="10">
        <v>15341</v>
      </c>
      <c r="P1335" s="10">
        <v>13772</v>
      </c>
      <c r="Q1335" s="10">
        <v>36746</v>
      </c>
      <c r="R1335" s="10">
        <v>0</v>
      </c>
      <c r="S1335" s="10">
        <v>15</v>
      </c>
      <c r="T1335" s="10">
        <v>0</v>
      </c>
      <c r="U1335" s="10">
        <v>72.616560000000007</v>
      </c>
      <c r="V1335" s="10">
        <v>2753</v>
      </c>
      <c r="W1335" s="10">
        <v>2874</v>
      </c>
      <c r="X1335" s="10">
        <v>24855</v>
      </c>
      <c r="Y1335" s="10">
        <v>42201</v>
      </c>
      <c r="Z1335" s="10">
        <v>0</v>
      </c>
      <c r="AA1335" s="10">
        <v>37692</v>
      </c>
      <c r="AB1335" s="10">
        <v>60558</v>
      </c>
      <c r="AC1335" s="10">
        <v>1187</v>
      </c>
      <c r="AD1335" s="10">
        <v>72.616560000000007</v>
      </c>
      <c r="AE1335" s="10">
        <v>10868</v>
      </c>
      <c r="AF1335" s="10">
        <v>32</v>
      </c>
      <c r="AG1335" s="10">
        <v>45.56</v>
      </c>
      <c r="AH1335" s="10">
        <v>13.44</v>
      </c>
      <c r="AI1335" s="10">
        <v>100</v>
      </c>
      <c r="AJ1335" s="10" t="s">
        <v>40</v>
      </c>
    </row>
    <row r="1336" spans="1:36" x14ac:dyDescent="0.25">
      <c r="A1336" s="10" t="s">
        <v>36</v>
      </c>
      <c r="B1336" s="10" t="s">
        <v>37</v>
      </c>
      <c r="C1336" s="10">
        <v>26</v>
      </c>
      <c r="D1336" s="10" t="s">
        <v>38</v>
      </c>
      <c r="E1336" s="10">
        <v>2611</v>
      </c>
      <c r="F1336" s="10" t="s">
        <v>46</v>
      </c>
      <c r="G1336" s="20">
        <v>100377</v>
      </c>
      <c r="H1336" s="10">
        <v>411.34854780000001</v>
      </c>
      <c r="I1336" s="10">
        <v>5</v>
      </c>
      <c r="J1336" s="10">
        <v>94</v>
      </c>
      <c r="K1336" s="10">
        <v>0</v>
      </c>
      <c r="L1336" s="10">
        <v>137</v>
      </c>
      <c r="M1336" s="10">
        <v>88</v>
      </c>
      <c r="N1336" s="10">
        <v>2998</v>
      </c>
      <c r="O1336" s="10">
        <v>33433</v>
      </c>
      <c r="P1336" s="10">
        <v>27444</v>
      </c>
      <c r="Q1336" s="10">
        <v>95032</v>
      </c>
      <c r="R1336" s="10">
        <v>0</v>
      </c>
      <c r="S1336" s="10">
        <v>8</v>
      </c>
      <c r="T1336" s="10">
        <v>0</v>
      </c>
      <c r="U1336" s="10">
        <v>137.52616</v>
      </c>
      <c r="V1336" s="10">
        <v>6145</v>
      </c>
      <c r="W1336" s="10">
        <v>6551</v>
      </c>
      <c r="X1336" s="10">
        <v>64907</v>
      </c>
      <c r="Y1336" s="10">
        <v>117469</v>
      </c>
      <c r="Z1336" s="10">
        <v>0</v>
      </c>
      <c r="AA1336" s="10">
        <v>100094</v>
      </c>
      <c r="AB1336" s="10">
        <v>166598</v>
      </c>
      <c r="AC1336" s="10">
        <v>3135</v>
      </c>
      <c r="AD1336" s="10">
        <v>137.52616</v>
      </c>
      <c r="AE1336" s="10">
        <v>24692</v>
      </c>
      <c r="AF1336" s="10">
        <v>10</v>
      </c>
      <c r="AG1336" s="10">
        <v>42.64</v>
      </c>
      <c r="AH1336" s="10">
        <v>8.07</v>
      </c>
      <c r="AI1336" s="10">
        <v>100</v>
      </c>
      <c r="AJ1336" s="10" t="s">
        <v>40</v>
      </c>
    </row>
    <row r="1337" spans="1:36" x14ac:dyDescent="0.25">
      <c r="A1337" s="10" t="s">
        <v>36</v>
      </c>
      <c r="B1337" s="10" t="s">
        <v>37</v>
      </c>
      <c r="C1337" s="10">
        <v>26</v>
      </c>
      <c r="D1337" s="10" t="s">
        <v>38</v>
      </c>
      <c r="E1337" s="10">
        <v>2620</v>
      </c>
      <c r="F1337" s="10" t="s">
        <v>62</v>
      </c>
      <c r="G1337" s="20">
        <v>102301</v>
      </c>
      <c r="H1337" s="10">
        <v>411.40460150000001</v>
      </c>
      <c r="I1337" s="10">
        <v>7</v>
      </c>
      <c r="J1337" s="10">
        <v>1</v>
      </c>
      <c r="K1337" s="10">
        <v>9.7305925000000002</v>
      </c>
      <c r="L1337" s="10">
        <v>14</v>
      </c>
      <c r="M1337" s="10">
        <v>216</v>
      </c>
      <c r="N1337" s="10">
        <v>7057</v>
      </c>
      <c r="O1337" s="10">
        <v>49721</v>
      </c>
      <c r="P1337" s="10">
        <v>38340</v>
      </c>
      <c r="Q1337" s="10">
        <v>49878</v>
      </c>
      <c r="R1337" s="10">
        <v>12</v>
      </c>
      <c r="S1337" s="10">
        <v>17</v>
      </c>
      <c r="T1337" s="10">
        <v>0</v>
      </c>
      <c r="U1337" s="10">
        <v>214.28507440000001</v>
      </c>
      <c r="V1337" s="10">
        <v>6667</v>
      </c>
      <c r="W1337" s="10">
        <v>6795</v>
      </c>
      <c r="X1337" s="10">
        <v>49801</v>
      </c>
      <c r="Y1337" s="10">
        <v>66411</v>
      </c>
      <c r="Z1337" s="10">
        <v>0</v>
      </c>
      <c r="AA1337" s="10">
        <v>105172</v>
      </c>
      <c r="AB1337" s="10">
        <v>151274</v>
      </c>
      <c r="AC1337" s="10">
        <v>7071</v>
      </c>
      <c r="AD1337" s="10">
        <v>204.55448190000001</v>
      </c>
      <c r="AE1337" s="10">
        <v>29006</v>
      </c>
      <c r="AF1337" s="10">
        <v>33</v>
      </c>
      <c r="AG1337" s="10">
        <v>60.7</v>
      </c>
      <c r="AH1337" s="10">
        <v>6.85</v>
      </c>
      <c r="AI1337" s="10">
        <v>100</v>
      </c>
      <c r="AJ1337" s="10" t="s">
        <v>40</v>
      </c>
    </row>
    <row r="1338" spans="1:36" x14ac:dyDescent="0.25">
      <c r="A1338" s="10" t="s">
        <v>36</v>
      </c>
      <c r="B1338" s="10" t="s">
        <v>37</v>
      </c>
      <c r="C1338" s="10">
        <v>26</v>
      </c>
      <c r="D1338" s="10" t="s">
        <v>38</v>
      </c>
      <c r="E1338" s="10">
        <v>2621</v>
      </c>
      <c r="F1338" s="10" t="s">
        <v>47</v>
      </c>
      <c r="G1338" s="20">
        <v>27671</v>
      </c>
      <c r="H1338" s="10">
        <v>451.91530069999999</v>
      </c>
      <c r="I1338" s="10">
        <v>5</v>
      </c>
      <c r="J1338" s="10">
        <v>12</v>
      </c>
      <c r="K1338" s="10">
        <v>0</v>
      </c>
      <c r="L1338" s="10">
        <v>63</v>
      </c>
      <c r="M1338" s="10">
        <v>47</v>
      </c>
      <c r="N1338" s="10">
        <v>1124</v>
      </c>
      <c r="O1338" s="10">
        <v>17509</v>
      </c>
      <c r="P1338" s="10">
        <v>15626</v>
      </c>
      <c r="Q1338" s="10">
        <v>36747</v>
      </c>
      <c r="R1338" s="10">
        <v>0</v>
      </c>
      <c r="S1338" s="10">
        <v>15</v>
      </c>
      <c r="T1338" s="10">
        <v>0</v>
      </c>
      <c r="U1338" s="10">
        <v>79.12585</v>
      </c>
      <c r="V1338" s="10">
        <v>2988</v>
      </c>
      <c r="W1338" s="10">
        <v>3143</v>
      </c>
      <c r="X1338" s="10">
        <v>24855</v>
      </c>
      <c r="Y1338" s="10">
        <v>42202</v>
      </c>
      <c r="Z1338" s="10">
        <v>0</v>
      </c>
      <c r="AA1338" s="10">
        <v>37693</v>
      </c>
      <c r="AB1338" s="10">
        <v>60560</v>
      </c>
      <c r="AC1338" s="10">
        <v>1187</v>
      </c>
      <c r="AD1338" s="10">
        <v>79.12585</v>
      </c>
      <c r="AE1338" s="10">
        <v>12358</v>
      </c>
      <c r="AF1338" s="10">
        <v>32</v>
      </c>
      <c r="AG1338" s="10">
        <v>46.3</v>
      </c>
      <c r="AH1338" s="10">
        <v>14.33</v>
      </c>
      <c r="AI1338" s="10">
        <v>100</v>
      </c>
      <c r="AJ1338" s="10" t="s">
        <v>40</v>
      </c>
    </row>
    <row r="1339" spans="1:36" x14ac:dyDescent="0.25">
      <c r="A1339" s="10" t="s">
        <v>36</v>
      </c>
      <c r="B1339" s="10" t="s">
        <v>37</v>
      </c>
      <c r="C1339" s="10">
        <v>26</v>
      </c>
      <c r="D1339" s="10" t="s">
        <v>38</v>
      </c>
      <c r="E1339" s="10">
        <v>2603</v>
      </c>
      <c r="F1339" s="10" t="s">
        <v>59</v>
      </c>
      <c r="G1339" s="20">
        <v>151343</v>
      </c>
      <c r="H1339" s="10">
        <v>483.24589020000002</v>
      </c>
      <c r="I1339" s="10">
        <v>8</v>
      </c>
      <c r="J1339" s="10">
        <v>4</v>
      </c>
      <c r="K1339" s="10">
        <v>5.7054859000000002</v>
      </c>
      <c r="L1339" s="10">
        <v>189</v>
      </c>
      <c r="M1339" s="10">
        <v>869</v>
      </c>
      <c r="N1339" s="10">
        <v>8352</v>
      </c>
      <c r="O1339" s="10">
        <v>31571</v>
      </c>
      <c r="P1339" s="10">
        <v>25507</v>
      </c>
      <c r="Q1339" s="10">
        <v>86092</v>
      </c>
      <c r="R1339" s="10">
        <v>0</v>
      </c>
      <c r="S1339" s="10">
        <v>62</v>
      </c>
      <c r="T1339" s="10">
        <v>0</v>
      </c>
      <c r="U1339" s="10">
        <v>158.27104589999999</v>
      </c>
      <c r="V1339" s="10">
        <v>3842</v>
      </c>
      <c r="W1339" s="10">
        <v>4254</v>
      </c>
      <c r="X1339" s="10">
        <v>65892</v>
      </c>
      <c r="Y1339" s="10">
        <v>105678</v>
      </c>
      <c r="Z1339" s="10">
        <v>0</v>
      </c>
      <c r="AA1339" s="10">
        <v>115230</v>
      </c>
      <c r="AB1339" s="10">
        <v>176249</v>
      </c>
      <c r="AC1339" s="10">
        <v>8541</v>
      </c>
      <c r="AD1339" s="10">
        <v>152.56556</v>
      </c>
      <c r="AE1339" s="10">
        <v>16637</v>
      </c>
      <c r="AF1339" s="10">
        <v>26</v>
      </c>
      <c r="AG1339" s="10">
        <v>66.180000000000007</v>
      </c>
      <c r="AH1339" s="10">
        <v>10.45</v>
      </c>
      <c r="AI1339" s="10">
        <v>100</v>
      </c>
      <c r="AJ1339" s="10" t="s">
        <v>40</v>
      </c>
    </row>
    <row r="1340" spans="1:36" x14ac:dyDescent="0.25">
      <c r="A1340" s="10" t="s">
        <v>36</v>
      </c>
      <c r="B1340" s="10" t="s">
        <v>37</v>
      </c>
      <c r="C1340" s="10">
        <v>26</v>
      </c>
      <c r="D1340" s="10" t="s">
        <v>38</v>
      </c>
      <c r="E1340" s="10">
        <v>2607</v>
      </c>
      <c r="F1340" s="10" t="s">
        <v>58</v>
      </c>
      <c r="G1340" s="20">
        <v>136673</v>
      </c>
      <c r="H1340" s="10">
        <v>405.50827070000003</v>
      </c>
      <c r="I1340" s="10">
        <v>10</v>
      </c>
      <c r="J1340" s="10">
        <v>2</v>
      </c>
      <c r="K1340" s="10">
        <v>30.718077699999998</v>
      </c>
      <c r="L1340" s="10">
        <v>144</v>
      </c>
      <c r="M1340" s="10">
        <v>1406</v>
      </c>
      <c r="N1340" s="10">
        <v>7330</v>
      </c>
      <c r="O1340" s="10">
        <v>33008</v>
      </c>
      <c r="P1340" s="10">
        <v>15238</v>
      </c>
      <c r="Q1340" s="10">
        <v>59346</v>
      </c>
      <c r="R1340" s="10">
        <v>13</v>
      </c>
      <c r="S1340" s="10">
        <v>50</v>
      </c>
      <c r="T1340" s="10">
        <v>0</v>
      </c>
      <c r="U1340" s="10">
        <v>164.5682477</v>
      </c>
      <c r="V1340" s="10">
        <v>3169</v>
      </c>
      <c r="W1340" s="10">
        <v>3218</v>
      </c>
      <c r="X1340" s="10">
        <v>61048</v>
      </c>
      <c r="Y1340" s="10">
        <v>97388</v>
      </c>
      <c r="Z1340" s="10">
        <v>0</v>
      </c>
      <c r="AA1340" s="10">
        <v>108413</v>
      </c>
      <c r="AB1340" s="10">
        <v>163710</v>
      </c>
      <c r="AC1340" s="10">
        <v>7474</v>
      </c>
      <c r="AD1340" s="10">
        <v>133.85016999999999</v>
      </c>
      <c r="AE1340" s="10">
        <v>19602</v>
      </c>
      <c r="AF1340" s="10">
        <v>20</v>
      </c>
      <c r="AG1340" s="10">
        <v>68.58</v>
      </c>
      <c r="AH1340" s="10">
        <v>9.23</v>
      </c>
      <c r="AI1340" s="10">
        <v>100</v>
      </c>
      <c r="AJ1340" s="10" t="s">
        <v>40</v>
      </c>
    </row>
    <row r="1341" spans="1:36" x14ac:dyDescent="0.25">
      <c r="A1341" s="10" t="s">
        <v>36</v>
      </c>
      <c r="B1341" s="10" t="s">
        <v>37</v>
      </c>
      <c r="C1341" s="10">
        <v>26</v>
      </c>
      <c r="D1341" s="10" t="s">
        <v>38</v>
      </c>
      <c r="E1341" s="10">
        <v>2611</v>
      </c>
      <c r="F1341" s="10" t="s">
        <v>46</v>
      </c>
      <c r="G1341" s="20">
        <v>100377</v>
      </c>
      <c r="H1341" s="10">
        <v>394.63122620000001</v>
      </c>
      <c r="I1341" s="10">
        <v>5</v>
      </c>
      <c r="J1341" s="10">
        <v>125</v>
      </c>
      <c r="K1341" s="10">
        <v>0</v>
      </c>
      <c r="L1341" s="10">
        <v>185</v>
      </c>
      <c r="M1341" s="10">
        <v>318</v>
      </c>
      <c r="N1341" s="10">
        <v>2957</v>
      </c>
      <c r="O1341" s="10">
        <v>45212</v>
      </c>
      <c r="P1341" s="10">
        <v>37093</v>
      </c>
      <c r="Q1341" s="10">
        <v>95014</v>
      </c>
      <c r="R1341" s="10">
        <v>0</v>
      </c>
      <c r="S1341" s="10">
        <v>8</v>
      </c>
      <c r="T1341" s="10">
        <v>0</v>
      </c>
      <c r="U1341" s="10">
        <v>178.42067</v>
      </c>
      <c r="V1341" s="10">
        <v>7873</v>
      </c>
      <c r="W1341" s="10">
        <v>8441</v>
      </c>
      <c r="X1341" s="10">
        <v>64900</v>
      </c>
      <c r="Y1341" s="10">
        <v>117426</v>
      </c>
      <c r="Z1341" s="10">
        <v>0</v>
      </c>
      <c r="AA1341" s="10">
        <v>100000</v>
      </c>
      <c r="AB1341" s="10">
        <v>166431</v>
      </c>
      <c r="AC1341" s="10">
        <v>3142</v>
      </c>
      <c r="AD1341" s="10">
        <v>178.42067</v>
      </c>
      <c r="AE1341" s="10">
        <v>33794</v>
      </c>
      <c r="AF1341" s="10">
        <v>10</v>
      </c>
      <c r="AG1341" s="10">
        <v>42.65</v>
      </c>
      <c r="AH1341" s="10">
        <v>10.28</v>
      </c>
      <c r="AI1341" s="10">
        <v>100</v>
      </c>
      <c r="AJ1341" s="10" t="s">
        <v>40</v>
      </c>
    </row>
    <row r="1342" spans="1:36" x14ac:dyDescent="0.25">
      <c r="A1342" s="10" t="s">
        <v>36</v>
      </c>
      <c r="B1342" s="10" t="s">
        <v>37</v>
      </c>
      <c r="C1342" s="10">
        <v>26</v>
      </c>
      <c r="D1342" s="10" t="s">
        <v>38</v>
      </c>
      <c r="E1342" s="10">
        <v>2612</v>
      </c>
      <c r="F1342" s="10" t="s">
        <v>60</v>
      </c>
      <c r="G1342" s="20">
        <v>30125</v>
      </c>
      <c r="H1342" s="10">
        <v>629.97960899999998</v>
      </c>
      <c r="I1342" s="10">
        <v>5</v>
      </c>
      <c r="J1342" s="10">
        <v>13</v>
      </c>
      <c r="K1342" s="10">
        <v>12.063354500000001</v>
      </c>
      <c r="L1342" s="10">
        <v>281</v>
      </c>
      <c r="M1342" s="10">
        <v>243</v>
      </c>
      <c r="N1342" s="10">
        <v>1083</v>
      </c>
      <c r="O1342" s="10">
        <v>21382</v>
      </c>
      <c r="P1342" s="10">
        <v>16956</v>
      </c>
      <c r="Q1342" s="10">
        <v>57411</v>
      </c>
      <c r="R1342" s="10">
        <v>0</v>
      </c>
      <c r="S1342" s="10">
        <v>5</v>
      </c>
      <c r="T1342" s="10">
        <v>0</v>
      </c>
      <c r="U1342" s="10">
        <v>146.76559449999999</v>
      </c>
      <c r="V1342" s="10">
        <v>3593</v>
      </c>
      <c r="W1342" s="10">
        <v>4014</v>
      </c>
      <c r="X1342" s="10">
        <v>38413</v>
      </c>
      <c r="Y1342" s="10">
        <v>71912</v>
      </c>
      <c r="Z1342" s="10">
        <v>0</v>
      </c>
      <c r="AA1342" s="10">
        <v>52395</v>
      </c>
      <c r="AB1342" s="10">
        <v>92540</v>
      </c>
      <c r="AC1342" s="10">
        <v>1364</v>
      </c>
      <c r="AD1342" s="10">
        <v>134.70223999999999</v>
      </c>
      <c r="AE1342" s="10">
        <v>14535</v>
      </c>
      <c r="AF1342" s="10">
        <v>8</v>
      </c>
      <c r="AG1342" s="10">
        <v>83.65</v>
      </c>
      <c r="AH1342" s="10">
        <v>4.6900000000000004</v>
      </c>
      <c r="AI1342" s="10">
        <v>100</v>
      </c>
      <c r="AJ1342" s="10" t="s">
        <v>40</v>
      </c>
    </row>
    <row r="1343" spans="1:36" x14ac:dyDescent="0.25">
      <c r="A1343" s="10" t="s">
        <v>36</v>
      </c>
      <c r="B1343" s="10" t="s">
        <v>37</v>
      </c>
      <c r="C1343" s="10">
        <v>26</v>
      </c>
      <c r="D1343" s="10" t="s">
        <v>38</v>
      </c>
      <c r="E1343" s="10">
        <v>2623</v>
      </c>
      <c r="F1343" s="10" t="s">
        <v>56</v>
      </c>
      <c r="G1343" s="20">
        <v>167993</v>
      </c>
      <c r="H1343" s="10">
        <v>302.9554971</v>
      </c>
      <c r="I1343" s="10">
        <v>6</v>
      </c>
      <c r="J1343" s="10">
        <v>7</v>
      </c>
      <c r="K1343" s="10">
        <v>2.8062990000000001</v>
      </c>
      <c r="L1343" s="10">
        <v>56</v>
      </c>
      <c r="M1343" s="10">
        <v>434</v>
      </c>
      <c r="N1343" s="10">
        <v>4446</v>
      </c>
      <c r="O1343" s="10">
        <v>34200</v>
      </c>
      <c r="P1343" s="10">
        <v>20443</v>
      </c>
      <c r="Q1343" s="10">
        <v>114167</v>
      </c>
      <c r="R1343" s="10">
        <v>4</v>
      </c>
      <c r="S1343" s="10">
        <v>72</v>
      </c>
      <c r="T1343" s="10">
        <v>0</v>
      </c>
      <c r="U1343" s="10">
        <v>106.417079</v>
      </c>
      <c r="V1343" s="10">
        <v>4941</v>
      </c>
      <c r="W1343" s="10">
        <v>6050</v>
      </c>
      <c r="X1343" s="10">
        <v>106533</v>
      </c>
      <c r="Y1343" s="10">
        <v>201150</v>
      </c>
      <c r="Z1343" s="10">
        <v>0</v>
      </c>
      <c r="AA1343" s="10">
        <v>138839</v>
      </c>
      <c r="AB1343" s="10">
        <v>253094</v>
      </c>
      <c r="AC1343" s="10">
        <v>4502</v>
      </c>
      <c r="AD1343" s="10">
        <v>103.61078000000001</v>
      </c>
      <c r="AE1343" s="10">
        <v>18610</v>
      </c>
      <c r="AF1343" s="10">
        <v>38</v>
      </c>
      <c r="AG1343" s="10">
        <v>49.27</v>
      </c>
      <c r="AH1343" s="10">
        <v>0</v>
      </c>
      <c r="AI1343" s="10">
        <v>100</v>
      </c>
      <c r="AJ1343" s="10" t="s">
        <v>40</v>
      </c>
    </row>
    <row r="1344" spans="1:36" x14ac:dyDescent="0.25">
      <c r="A1344" s="10" t="s">
        <v>36</v>
      </c>
      <c r="B1344" s="10" t="s">
        <v>37</v>
      </c>
      <c r="C1344" s="10">
        <v>26</v>
      </c>
      <c r="D1344" s="10" t="s">
        <v>38</v>
      </c>
      <c r="E1344" s="10">
        <v>2601</v>
      </c>
      <c r="F1344" s="10" t="s">
        <v>39</v>
      </c>
      <c r="G1344" s="20">
        <v>80636</v>
      </c>
      <c r="H1344" s="10">
        <v>503.6363437</v>
      </c>
      <c r="I1344" s="10">
        <v>9</v>
      </c>
      <c r="J1344" s="10">
        <v>7</v>
      </c>
      <c r="K1344" s="10">
        <v>56.146741300000002</v>
      </c>
      <c r="L1344" s="10">
        <v>504</v>
      </c>
      <c r="M1344" s="10">
        <v>1289</v>
      </c>
      <c r="N1344" s="10">
        <v>6657</v>
      </c>
      <c r="O1344" s="10">
        <v>27339</v>
      </c>
      <c r="P1344" s="10">
        <v>2517</v>
      </c>
      <c r="Q1344" s="10">
        <v>8514</v>
      </c>
      <c r="R1344" s="10">
        <v>4</v>
      </c>
      <c r="S1344" s="10">
        <v>7</v>
      </c>
      <c r="T1344" s="10">
        <v>0</v>
      </c>
      <c r="U1344" s="10">
        <v>193.83588130000001</v>
      </c>
      <c r="V1344" s="10">
        <v>2761</v>
      </c>
      <c r="W1344" s="10">
        <v>2861</v>
      </c>
      <c r="X1344" s="10">
        <v>57404</v>
      </c>
      <c r="Y1344" s="10">
        <v>66335</v>
      </c>
      <c r="Z1344" s="10">
        <v>0</v>
      </c>
      <c r="AA1344" s="10">
        <v>116232</v>
      </c>
      <c r="AB1344" s="10">
        <v>132768</v>
      </c>
      <c r="AC1344" s="10">
        <v>7161</v>
      </c>
      <c r="AD1344" s="10">
        <v>137.68914000000001</v>
      </c>
      <c r="AE1344" s="10">
        <v>11931</v>
      </c>
      <c r="AF1344" s="10">
        <v>44</v>
      </c>
      <c r="AG1344" s="10">
        <v>61.05</v>
      </c>
      <c r="AH1344" s="10">
        <v>9.6300000000000008</v>
      </c>
      <c r="AI1344" s="10">
        <v>100</v>
      </c>
      <c r="AJ1344" s="10" t="s">
        <v>40</v>
      </c>
    </row>
    <row r="1345" spans="1:36" x14ac:dyDescent="0.25">
      <c r="A1345" s="10" t="s">
        <v>36</v>
      </c>
      <c r="B1345" s="10" t="s">
        <v>37</v>
      </c>
      <c r="C1345" s="10">
        <v>26</v>
      </c>
      <c r="D1345" s="10" t="s">
        <v>38</v>
      </c>
      <c r="E1345" s="10">
        <v>2608</v>
      </c>
      <c r="F1345" s="10" t="s">
        <v>44</v>
      </c>
      <c r="G1345" s="20">
        <v>34615</v>
      </c>
      <c r="H1345" s="10">
        <v>602.00646630000006</v>
      </c>
      <c r="I1345" s="10">
        <v>7</v>
      </c>
      <c r="J1345" s="10">
        <v>1</v>
      </c>
      <c r="K1345" s="10">
        <v>0</v>
      </c>
      <c r="L1345" s="10">
        <v>230</v>
      </c>
      <c r="M1345" s="10">
        <v>613</v>
      </c>
      <c r="N1345" s="10">
        <v>4198</v>
      </c>
      <c r="O1345" s="10">
        <v>25424</v>
      </c>
      <c r="P1345" s="10">
        <v>15655</v>
      </c>
      <c r="Q1345" s="10">
        <v>24617</v>
      </c>
      <c r="R1345" s="10">
        <v>0</v>
      </c>
      <c r="S1345" s="10">
        <v>8</v>
      </c>
      <c r="T1345" s="10">
        <v>0</v>
      </c>
      <c r="U1345" s="10">
        <v>153.054124</v>
      </c>
      <c r="V1345" s="10">
        <v>3209</v>
      </c>
      <c r="W1345" s="10">
        <v>3279</v>
      </c>
      <c r="X1345" s="10">
        <v>28772</v>
      </c>
      <c r="Y1345" s="10">
        <v>43216</v>
      </c>
      <c r="Z1345" s="10">
        <v>0</v>
      </c>
      <c r="AA1345" s="10">
        <v>51815</v>
      </c>
      <c r="AB1345" s="10">
        <v>72733</v>
      </c>
      <c r="AC1345" s="10">
        <v>4428</v>
      </c>
      <c r="AD1345" s="10">
        <v>153.054124</v>
      </c>
      <c r="AE1345" s="10">
        <v>19743</v>
      </c>
      <c r="AF1345" s="10">
        <v>36</v>
      </c>
      <c r="AG1345" s="10">
        <v>53.78</v>
      </c>
      <c r="AH1345" s="10">
        <v>9.56</v>
      </c>
      <c r="AI1345" s="10">
        <v>100.13</v>
      </c>
      <c r="AJ1345" s="10" t="s">
        <v>40</v>
      </c>
    </row>
    <row r="1346" spans="1:36" x14ac:dyDescent="0.25">
      <c r="A1346" s="10" t="s">
        <v>36</v>
      </c>
      <c r="B1346" s="10" t="s">
        <v>37</v>
      </c>
      <c r="C1346" s="10">
        <v>26</v>
      </c>
      <c r="D1346" s="10" t="s">
        <v>38</v>
      </c>
      <c r="E1346" s="10">
        <v>2610</v>
      </c>
      <c r="F1346" s="10" t="s">
        <v>52</v>
      </c>
      <c r="G1346" s="20">
        <v>167550</v>
      </c>
      <c r="H1346" s="10">
        <v>413.59075969999998</v>
      </c>
      <c r="I1346" s="10">
        <v>6</v>
      </c>
      <c r="J1346" s="10">
        <v>19</v>
      </c>
      <c r="K1346" s="10">
        <v>8.4724243999999995</v>
      </c>
      <c r="L1346" s="10">
        <v>128</v>
      </c>
      <c r="M1346" s="10">
        <v>425</v>
      </c>
      <c r="N1346" s="10">
        <v>3174</v>
      </c>
      <c r="O1346" s="10">
        <v>71816</v>
      </c>
      <c r="P1346" s="10">
        <v>58359</v>
      </c>
      <c r="Q1346" s="10">
        <v>76488</v>
      </c>
      <c r="R1346" s="10">
        <v>25</v>
      </c>
      <c r="S1346" s="10">
        <v>17</v>
      </c>
      <c r="T1346" s="10">
        <v>0</v>
      </c>
      <c r="U1346" s="10">
        <v>305.49676440000002</v>
      </c>
      <c r="V1346" s="10">
        <v>10682</v>
      </c>
      <c r="W1346" s="10">
        <v>10854</v>
      </c>
      <c r="X1346" s="10">
        <v>60633</v>
      </c>
      <c r="Y1346" s="10">
        <v>97193</v>
      </c>
      <c r="Z1346" s="10">
        <v>0</v>
      </c>
      <c r="AA1346" s="10">
        <v>85700</v>
      </c>
      <c r="AB1346" s="10">
        <v>129065</v>
      </c>
      <c r="AC1346" s="10">
        <v>3302</v>
      </c>
      <c r="AD1346" s="10">
        <v>297.02434</v>
      </c>
      <c r="AE1346" s="10">
        <v>54413</v>
      </c>
      <c r="AF1346" s="10">
        <v>13</v>
      </c>
      <c r="AG1346" s="10">
        <v>39.1</v>
      </c>
      <c r="AH1346" s="10">
        <v>14.6</v>
      </c>
      <c r="AI1346" s="10">
        <v>100</v>
      </c>
      <c r="AJ1346" s="10" t="s">
        <v>40</v>
      </c>
    </row>
    <row r="1347" spans="1:36" x14ac:dyDescent="0.25">
      <c r="A1347" s="10" t="s">
        <v>36</v>
      </c>
      <c r="B1347" s="10" t="s">
        <v>37</v>
      </c>
      <c r="C1347" s="10">
        <v>26</v>
      </c>
      <c r="D1347" s="10" t="s">
        <v>38</v>
      </c>
      <c r="E1347" s="10">
        <v>2612</v>
      </c>
      <c r="F1347" s="10" t="s">
        <v>60</v>
      </c>
      <c r="G1347" s="20">
        <v>30125</v>
      </c>
      <c r="H1347" s="10">
        <v>610.36507670000003</v>
      </c>
      <c r="I1347" s="10">
        <v>6</v>
      </c>
      <c r="J1347" s="10">
        <v>14</v>
      </c>
      <c r="K1347" s="10">
        <v>12.063354500000001</v>
      </c>
      <c r="L1347" s="10">
        <v>292</v>
      </c>
      <c r="M1347" s="10">
        <v>243</v>
      </c>
      <c r="N1347" s="10">
        <v>1072</v>
      </c>
      <c r="O1347" s="10">
        <v>23921</v>
      </c>
      <c r="P1347" s="10">
        <v>18959</v>
      </c>
      <c r="Q1347" s="10">
        <v>57418</v>
      </c>
      <c r="R1347" s="10">
        <v>0</v>
      </c>
      <c r="S1347" s="10">
        <v>5</v>
      </c>
      <c r="T1347" s="10">
        <v>0</v>
      </c>
      <c r="U1347" s="10">
        <v>158.06878449999999</v>
      </c>
      <c r="V1347" s="10">
        <v>3827</v>
      </c>
      <c r="W1347" s="10">
        <v>4302</v>
      </c>
      <c r="X1347" s="10">
        <v>38419</v>
      </c>
      <c r="Y1347" s="10">
        <v>71922</v>
      </c>
      <c r="Z1347" s="10">
        <v>0</v>
      </c>
      <c r="AA1347" s="10">
        <v>52395</v>
      </c>
      <c r="AB1347" s="10">
        <v>92541</v>
      </c>
      <c r="AC1347" s="10">
        <v>1364</v>
      </c>
      <c r="AD1347" s="10">
        <v>146.00542999999999</v>
      </c>
      <c r="AE1347" s="10">
        <v>16270</v>
      </c>
      <c r="AF1347" s="10">
        <v>8</v>
      </c>
      <c r="AG1347" s="10">
        <v>84.45</v>
      </c>
      <c r="AH1347" s="10">
        <v>4.1900000000000004</v>
      </c>
      <c r="AI1347" s="10">
        <v>100</v>
      </c>
      <c r="AJ1347" s="10" t="s">
        <v>40</v>
      </c>
    </row>
    <row r="1348" spans="1:36" x14ac:dyDescent="0.25">
      <c r="A1348" s="10" t="s">
        <v>36</v>
      </c>
      <c r="B1348" s="10" t="s">
        <v>37</v>
      </c>
      <c r="C1348" s="10">
        <v>26</v>
      </c>
      <c r="D1348" s="10" t="s">
        <v>38</v>
      </c>
      <c r="E1348" s="10">
        <v>2601</v>
      </c>
      <c r="F1348" s="10" t="s">
        <v>39</v>
      </c>
      <c r="G1348" s="20">
        <v>80636</v>
      </c>
      <c r="H1348" s="10">
        <v>479.4642278</v>
      </c>
      <c r="I1348" s="10">
        <v>9</v>
      </c>
      <c r="J1348" s="10">
        <v>7</v>
      </c>
      <c r="K1348" s="10">
        <v>56.146741300000002</v>
      </c>
      <c r="L1348" s="10">
        <v>529</v>
      </c>
      <c r="M1348" s="10">
        <v>1289</v>
      </c>
      <c r="N1348" s="10">
        <v>6633</v>
      </c>
      <c r="O1348" s="10">
        <v>29604</v>
      </c>
      <c r="P1348" s="10">
        <v>2787</v>
      </c>
      <c r="Q1348" s="10">
        <v>8514</v>
      </c>
      <c r="R1348" s="10">
        <v>5</v>
      </c>
      <c r="S1348" s="10">
        <v>7</v>
      </c>
      <c r="T1348" s="10">
        <v>0</v>
      </c>
      <c r="U1348" s="10">
        <v>198.08733129999999</v>
      </c>
      <c r="V1348" s="10">
        <v>3038</v>
      </c>
      <c r="W1348" s="10">
        <v>3151</v>
      </c>
      <c r="X1348" s="10">
        <v>57425</v>
      </c>
      <c r="Y1348" s="10">
        <v>66360</v>
      </c>
      <c r="Z1348" s="10">
        <v>0</v>
      </c>
      <c r="AA1348" s="10">
        <v>116234</v>
      </c>
      <c r="AB1348" s="10">
        <v>132770</v>
      </c>
      <c r="AC1348" s="10">
        <v>7162</v>
      </c>
      <c r="AD1348" s="10">
        <v>141.94058999999999</v>
      </c>
      <c r="AE1348" s="10">
        <v>12981</v>
      </c>
      <c r="AF1348" s="10">
        <v>44</v>
      </c>
      <c r="AG1348" s="10">
        <v>56.5</v>
      </c>
      <c r="AH1348" s="10">
        <v>12.81</v>
      </c>
      <c r="AI1348" s="10">
        <v>100</v>
      </c>
      <c r="AJ1348" s="10" t="s">
        <v>40</v>
      </c>
    </row>
    <row r="1349" spans="1:36" x14ac:dyDescent="0.25">
      <c r="A1349" s="10" t="s">
        <v>36</v>
      </c>
      <c r="B1349" s="10" t="s">
        <v>37</v>
      </c>
      <c r="C1349" s="10">
        <v>26</v>
      </c>
      <c r="D1349" s="10" t="s">
        <v>38</v>
      </c>
      <c r="E1349" s="10">
        <v>2606</v>
      </c>
      <c r="F1349" s="10" t="s">
        <v>49</v>
      </c>
      <c r="G1349" s="20">
        <v>33650</v>
      </c>
      <c r="H1349" s="10">
        <v>313.00118650000002</v>
      </c>
      <c r="I1349" s="10">
        <v>8</v>
      </c>
      <c r="J1349" s="10">
        <v>15</v>
      </c>
      <c r="K1349" s="10">
        <v>0</v>
      </c>
      <c r="L1349" s="10">
        <v>396</v>
      </c>
      <c r="M1349" s="10">
        <v>550</v>
      </c>
      <c r="N1349" s="10">
        <v>5016</v>
      </c>
      <c r="O1349" s="10">
        <v>50567</v>
      </c>
      <c r="P1349" s="10">
        <v>43877</v>
      </c>
      <c r="Q1349" s="10">
        <v>33626</v>
      </c>
      <c r="R1349" s="10">
        <v>103</v>
      </c>
      <c r="S1349" s="10">
        <v>78</v>
      </c>
      <c r="T1349" s="10">
        <v>0</v>
      </c>
      <c r="U1349" s="10">
        <v>158.27530999999999</v>
      </c>
      <c r="V1349" s="10">
        <v>6146</v>
      </c>
      <c r="W1349" s="10">
        <v>6372</v>
      </c>
      <c r="X1349" s="10">
        <v>27804</v>
      </c>
      <c r="Y1349" s="10">
        <v>40167</v>
      </c>
      <c r="Z1349" s="10">
        <v>0</v>
      </c>
      <c r="AA1349" s="10">
        <v>46641</v>
      </c>
      <c r="AB1349" s="10">
        <v>66070</v>
      </c>
      <c r="AC1349" s="10">
        <v>5412</v>
      </c>
      <c r="AD1349" s="10">
        <v>158.27530999999999</v>
      </c>
      <c r="AE1349" s="10">
        <v>38389</v>
      </c>
      <c r="AF1349" s="10">
        <v>25</v>
      </c>
      <c r="AG1349" s="10">
        <v>21.39</v>
      </c>
      <c r="AH1349" s="10">
        <v>8.26</v>
      </c>
      <c r="AI1349" s="10">
        <v>101.66</v>
      </c>
      <c r="AJ1349" s="10" t="s">
        <v>40</v>
      </c>
    </row>
    <row r="1350" spans="1:36" x14ac:dyDescent="0.25">
      <c r="A1350" s="10" t="s">
        <v>36</v>
      </c>
      <c r="B1350" s="10" t="s">
        <v>37</v>
      </c>
      <c r="C1350" s="10">
        <v>26</v>
      </c>
      <c r="D1350" s="10" t="s">
        <v>38</v>
      </c>
      <c r="E1350" s="10">
        <v>2608</v>
      </c>
      <c r="F1350" s="10" t="s">
        <v>44</v>
      </c>
      <c r="G1350" s="20">
        <v>34615</v>
      </c>
      <c r="H1350" s="10">
        <v>576.42756480000003</v>
      </c>
      <c r="I1350" s="10">
        <v>8</v>
      </c>
      <c r="J1350" s="10">
        <v>1</v>
      </c>
      <c r="K1350" s="10">
        <v>0</v>
      </c>
      <c r="L1350" s="10">
        <v>272</v>
      </c>
      <c r="M1350" s="10">
        <v>613</v>
      </c>
      <c r="N1350" s="10">
        <v>4162</v>
      </c>
      <c r="O1350" s="10">
        <v>29262</v>
      </c>
      <c r="P1350" s="10">
        <v>18643</v>
      </c>
      <c r="Q1350" s="10">
        <v>24617</v>
      </c>
      <c r="R1350" s="10">
        <v>0</v>
      </c>
      <c r="S1350" s="10">
        <v>8</v>
      </c>
      <c r="T1350" s="10">
        <v>0</v>
      </c>
      <c r="U1350" s="10">
        <v>168.67423400000001</v>
      </c>
      <c r="V1350" s="10">
        <v>3482</v>
      </c>
      <c r="W1350" s="10">
        <v>3557</v>
      </c>
      <c r="X1350" s="10">
        <v>28774</v>
      </c>
      <c r="Y1350" s="10">
        <v>43220</v>
      </c>
      <c r="Z1350" s="10">
        <v>0</v>
      </c>
      <c r="AA1350" s="10">
        <v>51815</v>
      </c>
      <c r="AB1350" s="10">
        <v>72733</v>
      </c>
      <c r="AC1350" s="10">
        <v>4434</v>
      </c>
      <c r="AD1350" s="10">
        <v>168.67423400000001</v>
      </c>
      <c r="AE1350" s="10">
        <v>22861</v>
      </c>
      <c r="AF1350" s="10">
        <v>36</v>
      </c>
      <c r="AG1350" s="10">
        <v>56.09</v>
      </c>
      <c r="AH1350" s="10">
        <v>9.08</v>
      </c>
      <c r="AI1350" s="10">
        <v>100.11</v>
      </c>
      <c r="AJ1350" s="10" t="s">
        <v>40</v>
      </c>
    </row>
    <row r="1351" spans="1:36" x14ac:dyDescent="0.25">
      <c r="A1351" s="10" t="s">
        <v>36</v>
      </c>
      <c r="B1351" s="10" t="s">
        <v>37</v>
      </c>
      <c r="C1351" s="10">
        <v>26</v>
      </c>
      <c r="D1351" s="10" t="s">
        <v>38</v>
      </c>
      <c r="E1351" s="10">
        <v>2615</v>
      </c>
      <c r="F1351" s="10" t="s">
        <v>50</v>
      </c>
      <c r="G1351" s="20">
        <v>91944</v>
      </c>
      <c r="H1351" s="10">
        <v>371.1668282</v>
      </c>
      <c r="I1351" s="10">
        <v>7</v>
      </c>
      <c r="J1351" s="10">
        <v>6</v>
      </c>
      <c r="K1351" s="10">
        <v>0</v>
      </c>
      <c r="L1351" s="10">
        <v>41</v>
      </c>
      <c r="M1351" s="10">
        <v>340</v>
      </c>
      <c r="N1351" s="10">
        <v>3442</v>
      </c>
      <c r="O1351" s="10">
        <v>35090</v>
      </c>
      <c r="P1351" s="10">
        <v>31925</v>
      </c>
      <c r="Q1351" s="10">
        <v>85302</v>
      </c>
      <c r="R1351" s="10">
        <v>0</v>
      </c>
      <c r="S1351" s="10">
        <v>15</v>
      </c>
      <c r="T1351" s="10">
        <v>0</v>
      </c>
      <c r="U1351" s="10">
        <v>130.24243999999999</v>
      </c>
      <c r="V1351" s="10">
        <v>4873</v>
      </c>
      <c r="W1351" s="10">
        <v>5236</v>
      </c>
      <c r="X1351" s="10">
        <v>55227</v>
      </c>
      <c r="Y1351" s="10">
        <v>94434</v>
      </c>
      <c r="Z1351" s="10">
        <v>0</v>
      </c>
      <c r="AA1351" s="10">
        <v>90329</v>
      </c>
      <c r="AB1351" s="10">
        <v>146223</v>
      </c>
      <c r="AC1351" s="10">
        <v>3483</v>
      </c>
      <c r="AD1351" s="10">
        <v>130.24243999999999</v>
      </c>
      <c r="AE1351" s="10">
        <v>23680</v>
      </c>
      <c r="AF1351" s="10">
        <v>12</v>
      </c>
      <c r="AG1351" s="10">
        <v>56.53</v>
      </c>
      <c r="AH1351" s="10">
        <v>25.96</v>
      </c>
      <c r="AI1351" s="10">
        <v>102.32</v>
      </c>
      <c r="AJ1351" s="10" t="s">
        <v>40</v>
      </c>
    </row>
    <row r="1352" spans="1:36" x14ac:dyDescent="0.25">
      <c r="A1352" s="10" t="s">
        <v>36</v>
      </c>
      <c r="B1352" s="10" t="s">
        <v>37</v>
      </c>
      <c r="C1352" s="10">
        <v>26</v>
      </c>
      <c r="D1352" s="10" t="s">
        <v>38</v>
      </c>
      <c r="E1352" s="10">
        <v>2616</v>
      </c>
      <c r="F1352" s="10" t="s">
        <v>53</v>
      </c>
      <c r="G1352" s="20">
        <v>80286</v>
      </c>
      <c r="H1352" s="10">
        <v>763.90755349999995</v>
      </c>
      <c r="I1352" s="10">
        <v>6</v>
      </c>
      <c r="J1352" s="10">
        <v>11</v>
      </c>
      <c r="K1352" s="10">
        <v>11.8810289</v>
      </c>
      <c r="L1352" s="10">
        <v>166</v>
      </c>
      <c r="M1352" s="10">
        <v>271</v>
      </c>
      <c r="N1352" s="10">
        <v>7052</v>
      </c>
      <c r="O1352" s="10">
        <v>33587</v>
      </c>
      <c r="P1352" s="10">
        <v>27334</v>
      </c>
      <c r="Q1352" s="10">
        <v>125354</v>
      </c>
      <c r="R1352" s="10">
        <v>6</v>
      </c>
      <c r="S1352" s="10">
        <v>66</v>
      </c>
      <c r="T1352" s="10">
        <v>0</v>
      </c>
      <c r="U1352" s="10">
        <v>268.45465890000003</v>
      </c>
      <c r="V1352" s="10">
        <v>5149</v>
      </c>
      <c r="W1352" s="10">
        <v>5928</v>
      </c>
      <c r="X1352" s="10">
        <v>76715</v>
      </c>
      <c r="Y1352" s="10">
        <v>148827</v>
      </c>
      <c r="Z1352" s="10">
        <v>0</v>
      </c>
      <c r="AA1352" s="10">
        <v>104976</v>
      </c>
      <c r="AB1352" s="10">
        <v>194147</v>
      </c>
      <c r="AC1352" s="10">
        <v>7218</v>
      </c>
      <c r="AD1352" s="10">
        <v>256.57362999999998</v>
      </c>
      <c r="AE1352" s="10">
        <v>21903</v>
      </c>
      <c r="AF1352" s="10">
        <v>39</v>
      </c>
      <c r="AG1352" s="10">
        <v>50.95</v>
      </c>
      <c r="AH1352" s="10">
        <v>6.3</v>
      </c>
      <c r="AI1352" s="10">
        <v>105.45</v>
      </c>
      <c r="AJ1352" s="10" t="s">
        <v>40</v>
      </c>
    </row>
    <row r="1353" spans="1:36" x14ac:dyDescent="0.25">
      <c r="A1353" s="10" t="s">
        <v>36</v>
      </c>
      <c r="B1353" s="10" t="s">
        <v>37</v>
      </c>
      <c r="C1353" s="10">
        <v>26</v>
      </c>
      <c r="D1353" s="10" t="s">
        <v>38</v>
      </c>
      <c r="E1353" s="10">
        <v>2603</v>
      </c>
      <c r="F1353" s="10" t="s">
        <v>59</v>
      </c>
      <c r="G1353" s="20">
        <v>151343</v>
      </c>
      <c r="H1353" s="10">
        <v>486.4301883</v>
      </c>
      <c r="I1353" s="10">
        <v>8</v>
      </c>
      <c r="J1353" s="10">
        <v>5</v>
      </c>
      <c r="K1353" s="10">
        <v>5.7054859000000002</v>
      </c>
      <c r="L1353" s="10">
        <v>204</v>
      </c>
      <c r="M1353" s="10">
        <v>869</v>
      </c>
      <c r="N1353" s="10">
        <v>8351</v>
      </c>
      <c r="O1353" s="10">
        <v>40731</v>
      </c>
      <c r="P1353" s="10">
        <v>33011</v>
      </c>
      <c r="Q1353" s="10">
        <v>86124</v>
      </c>
      <c r="R1353" s="10">
        <v>0</v>
      </c>
      <c r="S1353" s="10">
        <v>62</v>
      </c>
      <c r="T1353" s="10">
        <v>0</v>
      </c>
      <c r="U1353" s="10">
        <v>203.83336589999999</v>
      </c>
      <c r="V1353" s="10">
        <v>4819</v>
      </c>
      <c r="W1353" s="10">
        <v>5374</v>
      </c>
      <c r="X1353" s="10">
        <v>65930</v>
      </c>
      <c r="Y1353" s="10">
        <v>105731</v>
      </c>
      <c r="Z1353" s="10">
        <v>0</v>
      </c>
      <c r="AA1353" s="10">
        <v>115241</v>
      </c>
      <c r="AB1353" s="10">
        <v>176261</v>
      </c>
      <c r="AC1353" s="10">
        <v>8555</v>
      </c>
      <c r="AD1353" s="10">
        <v>198.12788</v>
      </c>
      <c r="AE1353" s="10">
        <v>21902</v>
      </c>
      <c r="AF1353" s="10">
        <v>26</v>
      </c>
      <c r="AG1353" s="10">
        <v>67.53</v>
      </c>
      <c r="AH1353" s="10">
        <v>10.42</v>
      </c>
      <c r="AI1353" s="10">
        <v>101.89</v>
      </c>
      <c r="AJ1353" s="10" t="s">
        <v>40</v>
      </c>
    </row>
    <row r="1354" spans="1:36" x14ac:dyDescent="0.25">
      <c r="A1354" s="10" t="s">
        <v>36</v>
      </c>
      <c r="B1354" s="10" t="s">
        <v>37</v>
      </c>
      <c r="C1354" s="10">
        <v>26</v>
      </c>
      <c r="D1354" s="10" t="s">
        <v>38</v>
      </c>
      <c r="E1354" s="10">
        <v>2610</v>
      </c>
      <c r="F1354" s="10" t="s">
        <v>52</v>
      </c>
      <c r="G1354" s="20">
        <v>167550</v>
      </c>
      <c r="H1354" s="10">
        <v>389.12397629999998</v>
      </c>
      <c r="I1354" s="10">
        <v>7</v>
      </c>
      <c r="J1354" s="10">
        <v>23</v>
      </c>
      <c r="K1354" s="10">
        <v>8.4724243999999995</v>
      </c>
      <c r="L1354" s="10">
        <v>131</v>
      </c>
      <c r="M1354" s="10">
        <v>425</v>
      </c>
      <c r="N1354" s="10">
        <v>3181</v>
      </c>
      <c r="O1354" s="10">
        <v>85960</v>
      </c>
      <c r="P1354" s="10">
        <v>69700</v>
      </c>
      <c r="Q1354" s="10">
        <v>76524</v>
      </c>
      <c r="R1354" s="10">
        <v>25</v>
      </c>
      <c r="S1354" s="10">
        <v>17</v>
      </c>
      <c r="T1354" s="10">
        <v>0</v>
      </c>
      <c r="U1354" s="10">
        <v>342.96339440000003</v>
      </c>
      <c r="V1354" s="10">
        <v>12191</v>
      </c>
      <c r="W1354" s="10">
        <v>12425</v>
      </c>
      <c r="X1354" s="10">
        <v>60665</v>
      </c>
      <c r="Y1354" s="10">
        <v>97237</v>
      </c>
      <c r="Z1354" s="10">
        <v>0</v>
      </c>
      <c r="AA1354" s="10">
        <v>85699</v>
      </c>
      <c r="AB1354" s="10">
        <v>129064</v>
      </c>
      <c r="AC1354" s="10">
        <v>3312</v>
      </c>
      <c r="AD1354" s="10">
        <v>334.49097</v>
      </c>
      <c r="AE1354" s="10">
        <v>65577</v>
      </c>
      <c r="AF1354" s="10">
        <v>13</v>
      </c>
      <c r="AG1354" s="10">
        <v>40.22</v>
      </c>
      <c r="AH1354" s="10">
        <v>14.51</v>
      </c>
      <c r="AI1354" s="10">
        <v>99.51</v>
      </c>
      <c r="AJ1354" s="10" t="s">
        <v>40</v>
      </c>
    </row>
    <row r="1355" spans="1:36" x14ac:dyDescent="0.25">
      <c r="A1355" s="10" t="s">
        <v>36</v>
      </c>
      <c r="B1355" s="10" t="s">
        <v>37</v>
      </c>
      <c r="C1355" s="10">
        <v>26</v>
      </c>
      <c r="D1355" s="10" t="s">
        <v>38</v>
      </c>
      <c r="E1355" s="10">
        <v>2615</v>
      </c>
      <c r="F1355" s="10" t="s">
        <v>50</v>
      </c>
      <c r="G1355" s="20">
        <v>91944</v>
      </c>
      <c r="H1355" s="10">
        <v>337.17830500000002</v>
      </c>
      <c r="I1355" s="10">
        <v>7</v>
      </c>
      <c r="J1355" s="10">
        <v>6</v>
      </c>
      <c r="K1355" s="10">
        <v>0</v>
      </c>
      <c r="L1355" s="10">
        <v>48</v>
      </c>
      <c r="M1355" s="10">
        <v>340</v>
      </c>
      <c r="N1355" s="10">
        <v>3435</v>
      </c>
      <c r="O1355" s="10">
        <v>40083</v>
      </c>
      <c r="P1355" s="10">
        <v>36361</v>
      </c>
      <c r="Q1355" s="10">
        <v>85316</v>
      </c>
      <c r="R1355" s="10">
        <v>0</v>
      </c>
      <c r="S1355" s="10">
        <v>15</v>
      </c>
      <c r="T1355" s="10">
        <v>0</v>
      </c>
      <c r="U1355" s="10">
        <v>135.15118000000001</v>
      </c>
      <c r="V1355" s="10">
        <v>5487</v>
      </c>
      <c r="W1355" s="10">
        <v>5906</v>
      </c>
      <c r="X1355" s="10">
        <v>55235</v>
      </c>
      <c r="Y1355" s="10">
        <v>94450</v>
      </c>
      <c r="Z1355" s="10">
        <v>0</v>
      </c>
      <c r="AA1355" s="10">
        <v>90329</v>
      </c>
      <c r="AB1355" s="10">
        <v>146223</v>
      </c>
      <c r="AC1355" s="10">
        <v>3483</v>
      </c>
      <c r="AD1355" s="10">
        <v>135.15118000000001</v>
      </c>
      <c r="AE1355" s="10">
        <v>27327</v>
      </c>
      <c r="AF1355" s="10">
        <v>12</v>
      </c>
      <c r="AG1355" s="10">
        <v>56.23</v>
      </c>
      <c r="AH1355" s="10">
        <v>25.17</v>
      </c>
      <c r="AI1355" s="10">
        <v>101.79</v>
      </c>
      <c r="AJ1355" s="10" t="s">
        <v>40</v>
      </c>
    </row>
    <row r="1356" spans="1:36" x14ac:dyDescent="0.25">
      <c r="A1356" s="10" t="s">
        <v>36</v>
      </c>
      <c r="B1356" s="10" t="s">
        <v>37</v>
      </c>
      <c r="C1356" s="10">
        <v>26</v>
      </c>
      <c r="D1356" s="10" t="s">
        <v>38</v>
      </c>
      <c r="E1356" s="10">
        <v>2616</v>
      </c>
      <c r="F1356" s="10" t="s">
        <v>53</v>
      </c>
      <c r="G1356" s="20">
        <v>80286</v>
      </c>
      <c r="H1356" s="10">
        <v>744.7612057</v>
      </c>
      <c r="I1356" s="10">
        <v>6</v>
      </c>
      <c r="J1356" s="10">
        <v>11</v>
      </c>
      <c r="K1356" s="10">
        <v>11.8810289</v>
      </c>
      <c r="L1356" s="10">
        <v>167</v>
      </c>
      <c r="M1356" s="10">
        <v>271</v>
      </c>
      <c r="N1356" s="10">
        <v>7056</v>
      </c>
      <c r="O1356" s="10">
        <v>37057</v>
      </c>
      <c r="P1356" s="10">
        <v>30318</v>
      </c>
      <c r="Q1356" s="10">
        <v>125377</v>
      </c>
      <c r="R1356" s="10">
        <v>6</v>
      </c>
      <c r="S1356" s="10">
        <v>66</v>
      </c>
      <c r="T1356" s="10">
        <v>0</v>
      </c>
      <c r="U1356" s="10">
        <v>287.86718889999997</v>
      </c>
      <c r="V1356" s="10">
        <v>5395</v>
      </c>
      <c r="W1356" s="10">
        <v>6207</v>
      </c>
      <c r="X1356" s="10">
        <v>76719</v>
      </c>
      <c r="Y1356" s="10">
        <v>148848</v>
      </c>
      <c r="Z1356" s="10">
        <v>0</v>
      </c>
      <c r="AA1356" s="10">
        <v>104977</v>
      </c>
      <c r="AB1356" s="10">
        <v>194160</v>
      </c>
      <c r="AC1356" s="10">
        <v>7223</v>
      </c>
      <c r="AD1356" s="10">
        <v>275.98615999999998</v>
      </c>
      <c r="AE1356" s="10">
        <v>24153</v>
      </c>
      <c r="AF1356" s="10">
        <v>39</v>
      </c>
      <c r="AG1356" s="10">
        <v>51.9</v>
      </c>
      <c r="AH1356" s="10">
        <v>5.83</v>
      </c>
      <c r="AI1356" s="10">
        <v>105.47</v>
      </c>
      <c r="AJ1356" s="10" t="s">
        <v>40</v>
      </c>
    </row>
    <row r="1357" spans="1:36" x14ac:dyDescent="0.25">
      <c r="A1357" s="10" t="s">
        <v>36</v>
      </c>
      <c r="B1357" s="10" t="s">
        <v>37</v>
      </c>
      <c r="C1357" s="10">
        <v>26</v>
      </c>
      <c r="D1357" s="10" t="s">
        <v>38</v>
      </c>
      <c r="E1357" s="10">
        <v>2619</v>
      </c>
      <c r="F1357" s="10" t="s">
        <v>57</v>
      </c>
      <c r="G1357" s="20">
        <v>32635</v>
      </c>
      <c r="H1357" s="10">
        <v>401.84680959999997</v>
      </c>
      <c r="I1357" s="10">
        <v>7</v>
      </c>
      <c r="J1357" s="10">
        <v>4</v>
      </c>
      <c r="K1357" s="10">
        <v>2.9556301999999999</v>
      </c>
      <c r="L1357" s="10">
        <v>66</v>
      </c>
      <c r="M1357" s="10">
        <v>332</v>
      </c>
      <c r="N1357" s="10">
        <v>2686</v>
      </c>
      <c r="O1357" s="10">
        <v>15484</v>
      </c>
      <c r="P1357" s="10">
        <v>7392</v>
      </c>
      <c r="Q1357" s="10">
        <v>11025</v>
      </c>
      <c r="R1357" s="10">
        <v>6</v>
      </c>
      <c r="S1357" s="10">
        <v>7</v>
      </c>
      <c r="T1357" s="10">
        <v>0</v>
      </c>
      <c r="U1357" s="10">
        <v>65.177590199999997</v>
      </c>
      <c r="V1357" s="10">
        <v>1961</v>
      </c>
      <c r="W1357" s="10">
        <v>2016</v>
      </c>
      <c r="X1357" s="10">
        <v>15788</v>
      </c>
      <c r="Y1357" s="10">
        <v>21906</v>
      </c>
      <c r="Z1357" s="10">
        <v>0</v>
      </c>
      <c r="AA1357" s="10">
        <v>33386</v>
      </c>
      <c r="AB1357" s="10">
        <v>44290</v>
      </c>
      <c r="AC1357" s="10">
        <v>2752</v>
      </c>
      <c r="AD1357" s="10">
        <v>62.221960000000003</v>
      </c>
      <c r="AE1357" s="10">
        <v>12794</v>
      </c>
      <c r="AF1357" s="10">
        <v>28</v>
      </c>
      <c r="AG1357" s="10">
        <v>58.91</v>
      </c>
      <c r="AH1357" s="10">
        <v>1.67</v>
      </c>
      <c r="AI1357" s="10">
        <v>102.18</v>
      </c>
      <c r="AJ1357" s="10" t="s">
        <v>40</v>
      </c>
    </row>
    <row r="1358" spans="1:36" x14ac:dyDescent="0.25">
      <c r="A1358" s="10" t="s">
        <v>36</v>
      </c>
      <c r="B1358" s="10" t="s">
        <v>37</v>
      </c>
      <c r="C1358" s="10">
        <v>26</v>
      </c>
      <c r="D1358" s="10" t="s">
        <v>38</v>
      </c>
      <c r="E1358" s="10">
        <v>2601</v>
      </c>
      <c r="F1358" s="10" t="s">
        <v>39</v>
      </c>
      <c r="G1358" s="20">
        <v>80636</v>
      </c>
      <c r="H1358" s="10">
        <v>451.327609</v>
      </c>
      <c r="I1358" s="10">
        <v>9</v>
      </c>
      <c r="J1358" s="10">
        <v>7</v>
      </c>
      <c r="K1358" s="10">
        <v>56.146741300000002</v>
      </c>
      <c r="L1358" s="10">
        <v>483</v>
      </c>
      <c r="M1358" s="10">
        <v>1014</v>
      </c>
      <c r="N1358" s="10">
        <v>6675</v>
      </c>
      <c r="O1358" s="10">
        <v>24224</v>
      </c>
      <c r="P1358" s="10">
        <v>1573</v>
      </c>
      <c r="Q1358" s="10">
        <v>8514</v>
      </c>
      <c r="R1358" s="10">
        <v>4</v>
      </c>
      <c r="S1358" s="10">
        <v>7</v>
      </c>
      <c r="T1358" s="10">
        <v>0</v>
      </c>
      <c r="U1358" s="10">
        <v>165.4763413</v>
      </c>
      <c r="V1358" s="10">
        <v>2463</v>
      </c>
      <c r="W1358" s="10">
        <v>2542</v>
      </c>
      <c r="X1358" s="10">
        <v>57385</v>
      </c>
      <c r="Y1358" s="10">
        <v>66308</v>
      </c>
      <c r="Z1358" s="10">
        <v>0</v>
      </c>
      <c r="AA1358" s="10">
        <v>116210</v>
      </c>
      <c r="AB1358" s="10">
        <v>132745</v>
      </c>
      <c r="AC1358" s="10">
        <v>7158</v>
      </c>
      <c r="AD1358" s="10">
        <v>109.3296</v>
      </c>
      <c r="AE1358" s="10">
        <v>10348</v>
      </c>
      <c r="AF1358" s="10">
        <v>44</v>
      </c>
      <c r="AG1358" s="10">
        <v>59.66</v>
      </c>
      <c r="AH1358" s="10">
        <v>12.61</v>
      </c>
      <c r="AI1358" s="10">
        <v>100</v>
      </c>
      <c r="AJ1358" s="10" t="s">
        <v>40</v>
      </c>
    </row>
    <row r="1359" spans="1:36" x14ac:dyDescent="0.25">
      <c r="A1359" s="10" t="s">
        <v>36</v>
      </c>
      <c r="B1359" s="10" t="s">
        <v>37</v>
      </c>
      <c r="C1359" s="10">
        <v>26</v>
      </c>
      <c r="D1359" s="10" t="s">
        <v>38</v>
      </c>
      <c r="E1359" s="10">
        <v>2611</v>
      </c>
      <c r="F1359" s="10" t="s">
        <v>46</v>
      </c>
      <c r="G1359" s="20">
        <v>100377</v>
      </c>
      <c r="H1359" s="10">
        <v>402.624889</v>
      </c>
      <c r="I1359" s="10">
        <v>5</v>
      </c>
      <c r="J1359" s="10">
        <v>113</v>
      </c>
      <c r="K1359" s="10">
        <v>0</v>
      </c>
      <c r="L1359" s="10">
        <v>184</v>
      </c>
      <c r="M1359" s="10">
        <v>76</v>
      </c>
      <c r="N1359" s="10">
        <v>2954</v>
      </c>
      <c r="O1359" s="10">
        <v>40540</v>
      </c>
      <c r="P1359" s="10">
        <v>33104</v>
      </c>
      <c r="Q1359" s="10">
        <v>95021</v>
      </c>
      <c r="R1359" s="10">
        <v>0</v>
      </c>
      <c r="S1359" s="10">
        <v>8</v>
      </c>
      <c r="T1359" s="10">
        <v>0</v>
      </c>
      <c r="U1359" s="10">
        <v>163.22413</v>
      </c>
      <c r="V1359" s="10">
        <v>7284</v>
      </c>
      <c r="W1359" s="10">
        <v>7778</v>
      </c>
      <c r="X1359" s="10">
        <v>64904</v>
      </c>
      <c r="Y1359" s="10">
        <v>117434</v>
      </c>
      <c r="Z1359" s="10">
        <v>0</v>
      </c>
      <c r="AA1359" s="10">
        <v>100002</v>
      </c>
      <c r="AB1359" s="10">
        <v>166436</v>
      </c>
      <c r="AC1359" s="10">
        <v>3138</v>
      </c>
      <c r="AD1359" s="10">
        <v>163.22413</v>
      </c>
      <c r="AE1359" s="10">
        <v>30140</v>
      </c>
      <c r="AF1359" s="10">
        <v>10</v>
      </c>
      <c r="AG1359" s="10">
        <v>41.76</v>
      </c>
      <c r="AH1359" s="10">
        <v>9.65</v>
      </c>
      <c r="AI1359" s="10">
        <v>100</v>
      </c>
      <c r="AJ1359" s="10" t="s">
        <v>40</v>
      </c>
    </row>
    <row r="1360" spans="1:36" x14ac:dyDescent="0.25">
      <c r="A1360" s="10" t="s">
        <v>36</v>
      </c>
      <c r="B1360" s="10" t="s">
        <v>37</v>
      </c>
      <c r="C1360" s="10">
        <v>26</v>
      </c>
      <c r="D1360" s="10" t="s">
        <v>38</v>
      </c>
      <c r="E1360" s="10">
        <v>2620</v>
      </c>
      <c r="F1360" s="10" t="s">
        <v>62</v>
      </c>
      <c r="G1360" s="20">
        <v>102301</v>
      </c>
      <c r="H1360" s="10">
        <v>403.01058169999999</v>
      </c>
      <c r="I1360" s="10">
        <v>8</v>
      </c>
      <c r="J1360" s="10">
        <v>1</v>
      </c>
      <c r="K1360" s="10">
        <v>9.7305925000000002</v>
      </c>
      <c r="L1360" s="10">
        <v>14</v>
      </c>
      <c r="M1360" s="10">
        <v>206</v>
      </c>
      <c r="N1360" s="10">
        <v>7062</v>
      </c>
      <c r="O1360" s="10">
        <v>64469</v>
      </c>
      <c r="P1360" s="10">
        <v>50305</v>
      </c>
      <c r="Q1360" s="10">
        <v>50066</v>
      </c>
      <c r="R1360" s="10">
        <v>22</v>
      </c>
      <c r="S1360" s="10">
        <v>17</v>
      </c>
      <c r="T1360" s="10">
        <v>0</v>
      </c>
      <c r="U1360" s="10">
        <v>269.54748439999997</v>
      </c>
      <c r="V1360" s="10">
        <v>7731</v>
      </c>
      <c r="W1360" s="10">
        <v>7945</v>
      </c>
      <c r="X1360" s="10">
        <v>49917</v>
      </c>
      <c r="Y1360" s="10">
        <v>66611</v>
      </c>
      <c r="Z1360" s="10">
        <v>0</v>
      </c>
      <c r="AA1360" s="10">
        <v>105237</v>
      </c>
      <c r="AB1360" s="10">
        <v>151338</v>
      </c>
      <c r="AC1360" s="10">
        <v>7076</v>
      </c>
      <c r="AD1360" s="10">
        <v>259.81689189999997</v>
      </c>
      <c r="AE1360" s="10">
        <v>37568</v>
      </c>
      <c r="AF1360" s="10">
        <v>33</v>
      </c>
      <c r="AG1360" s="10">
        <v>63.44</v>
      </c>
      <c r="AH1360" s="10">
        <v>7.27</v>
      </c>
      <c r="AI1360" s="10">
        <v>102.09</v>
      </c>
      <c r="AJ1360" s="10" t="s">
        <v>40</v>
      </c>
    </row>
    <row r="1361" spans="1:36" x14ac:dyDescent="0.25">
      <c r="A1361" s="10" t="s">
        <v>36</v>
      </c>
      <c r="B1361" s="10" t="s">
        <v>37</v>
      </c>
      <c r="C1361" s="10">
        <v>26</v>
      </c>
      <c r="D1361" s="10" t="s">
        <v>38</v>
      </c>
      <c r="E1361" s="10">
        <v>2622</v>
      </c>
      <c r="F1361" s="10" t="s">
        <v>63</v>
      </c>
      <c r="G1361" s="20">
        <v>53762</v>
      </c>
      <c r="H1361" s="10">
        <v>502.13420939999997</v>
      </c>
      <c r="I1361" s="10">
        <v>10</v>
      </c>
      <c r="J1361" s="10">
        <v>0</v>
      </c>
      <c r="K1361" s="10">
        <v>7.2066606999999996</v>
      </c>
      <c r="L1361" s="10">
        <v>11</v>
      </c>
      <c r="M1361" s="10">
        <v>338</v>
      </c>
      <c r="N1361" s="10">
        <v>4307</v>
      </c>
      <c r="O1361" s="10">
        <v>9284</v>
      </c>
      <c r="P1361" s="10">
        <v>4014</v>
      </c>
      <c r="Q1361" s="10">
        <v>14091</v>
      </c>
      <c r="R1361" s="10">
        <v>0</v>
      </c>
      <c r="S1361" s="10">
        <v>4</v>
      </c>
      <c r="T1361" s="10">
        <v>0</v>
      </c>
      <c r="U1361" s="10">
        <v>53.824800699999997</v>
      </c>
      <c r="V1361" s="10">
        <v>848</v>
      </c>
      <c r="W1361" s="10">
        <v>863</v>
      </c>
      <c r="X1361" s="10">
        <v>22971</v>
      </c>
      <c r="Y1361" s="10">
        <v>29817</v>
      </c>
      <c r="Z1361" s="10">
        <v>0</v>
      </c>
      <c r="AA1361" s="10">
        <v>41912</v>
      </c>
      <c r="AB1361" s="10">
        <v>54134</v>
      </c>
      <c r="AC1361" s="10">
        <v>4318</v>
      </c>
      <c r="AD1361" s="10">
        <v>46.618139999999997</v>
      </c>
      <c r="AE1361" s="10">
        <v>2866</v>
      </c>
      <c r="AF1361" s="10">
        <v>27</v>
      </c>
      <c r="AG1361" s="10">
        <v>80.39</v>
      </c>
      <c r="AH1361" s="10">
        <v>6.54</v>
      </c>
      <c r="AI1361" s="10">
        <v>100</v>
      </c>
      <c r="AJ1361" s="10" t="s">
        <v>40</v>
      </c>
    </row>
    <row r="1362" spans="1:36" x14ac:dyDescent="0.25">
      <c r="A1362" s="10" t="s">
        <v>36</v>
      </c>
      <c r="B1362" s="10" t="s">
        <v>37</v>
      </c>
      <c r="C1362" s="10">
        <v>26</v>
      </c>
      <c r="D1362" s="10" t="s">
        <v>38</v>
      </c>
      <c r="E1362" s="10">
        <v>2624</v>
      </c>
      <c r="F1362" s="10" t="s">
        <v>48</v>
      </c>
      <c r="G1362" s="20">
        <v>15332</v>
      </c>
      <c r="H1362" s="10">
        <v>331.9900859</v>
      </c>
      <c r="I1362" s="10">
        <v>6</v>
      </c>
      <c r="J1362" s="10">
        <v>3</v>
      </c>
      <c r="K1362" s="10">
        <v>3.3797999999999999</v>
      </c>
      <c r="L1362" s="10">
        <v>100</v>
      </c>
      <c r="M1362" s="10">
        <v>68</v>
      </c>
      <c r="N1362" s="10">
        <v>1080</v>
      </c>
      <c r="O1362" s="10">
        <v>13617</v>
      </c>
      <c r="P1362" s="10">
        <v>11708</v>
      </c>
      <c r="Q1362" s="10">
        <v>15837</v>
      </c>
      <c r="R1362" s="10">
        <v>0</v>
      </c>
      <c r="S1362" s="10">
        <v>2</v>
      </c>
      <c r="T1362" s="10">
        <v>0</v>
      </c>
      <c r="U1362" s="10">
        <v>48.586889999999997</v>
      </c>
      <c r="V1362" s="10">
        <v>2244</v>
      </c>
      <c r="W1362" s="10">
        <v>2290</v>
      </c>
      <c r="X1362" s="10">
        <v>12640</v>
      </c>
      <c r="Y1362" s="10">
        <v>18572</v>
      </c>
      <c r="Z1362" s="10">
        <v>0</v>
      </c>
      <c r="AA1362" s="10">
        <v>19792</v>
      </c>
      <c r="AB1362" s="10">
        <v>27046</v>
      </c>
      <c r="AC1362" s="10">
        <v>1180</v>
      </c>
      <c r="AD1362" s="10">
        <v>45.207090000000001</v>
      </c>
      <c r="AE1362" s="10">
        <v>10637</v>
      </c>
      <c r="AF1362" s="10">
        <v>13</v>
      </c>
      <c r="AG1362" s="10">
        <v>38.18</v>
      </c>
      <c r="AH1362" s="10">
        <v>23.81</v>
      </c>
      <c r="AI1362" s="10">
        <v>100</v>
      </c>
      <c r="AJ1362" s="10" t="s">
        <v>40</v>
      </c>
    </row>
    <row r="1363" spans="1:36" x14ac:dyDescent="0.25">
      <c r="A1363" s="10" t="s">
        <v>36</v>
      </c>
      <c r="B1363" s="10" t="s">
        <v>37</v>
      </c>
      <c r="C1363" s="10">
        <v>26</v>
      </c>
      <c r="D1363" s="10" t="s">
        <v>38</v>
      </c>
      <c r="E1363" s="10">
        <v>2609</v>
      </c>
      <c r="F1363" s="10" t="s">
        <v>51</v>
      </c>
      <c r="G1363" s="20">
        <v>170449</v>
      </c>
      <c r="H1363" s="10">
        <v>369.62113219999998</v>
      </c>
      <c r="I1363" s="10">
        <v>7</v>
      </c>
      <c r="J1363" s="10">
        <v>33</v>
      </c>
      <c r="K1363" s="10">
        <v>24.4024757</v>
      </c>
      <c r="L1363" s="10">
        <v>462</v>
      </c>
      <c r="M1363" s="10">
        <v>1022</v>
      </c>
      <c r="N1363" s="10">
        <v>6784</v>
      </c>
      <c r="O1363" s="10">
        <v>98233</v>
      </c>
      <c r="P1363" s="10">
        <v>63353</v>
      </c>
      <c r="Q1363" s="10">
        <v>86834</v>
      </c>
      <c r="R1363" s="10">
        <v>0</v>
      </c>
      <c r="S1363" s="10">
        <v>0</v>
      </c>
      <c r="T1363" s="10">
        <v>0</v>
      </c>
      <c r="U1363" s="10">
        <v>387.49240250000003</v>
      </c>
      <c r="V1363" s="10">
        <v>13905</v>
      </c>
      <c r="W1363" s="10">
        <v>14490</v>
      </c>
      <c r="X1363" s="10">
        <v>84917</v>
      </c>
      <c r="Y1363" s="10">
        <v>131395</v>
      </c>
      <c r="Z1363" s="10">
        <v>0</v>
      </c>
      <c r="AA1363" s="10">
        <v>128526</v>
      </c>
      <c r="AB1363" s="10">
        <v>185589</v>
      </c>
      <c r="AC1363" s="10">
        <v>7246</v>
      </c>
      <c r="AD1363" s="10">
        <v>363.0899268</v>
      </c>
      <c r="AE1363" s="10">
        <v>78912</v>
      </c>
      <c r="AF1363" s="10">
        <v>21</v>
      </c>
      <c r="AG1363" s="10">
        <v>32.83</v>
      </c>
      <c r="AH1363" s="10">
        <v>28.81</v>
      </c>
      <c r="AI1363" s="10">
        <v>99.56</v>
      </c>
      <c r="AJ1363" s="10" t="s">
        <v>40</v>
      </c>
    </row>
    <row r="1364" spans="1:36" x14ac:dyDescent="0.25">
      <c r="A1364" s="10" t="s">
        <v>36</v>
      </c>
      <c r="B1364" s="10" t="s">
        <v>37</v>
      </c>
      <c r="C1364" s="10">
        <v>26</v>
      </c>
      <c r="D1364" s="10" t="s">
        <v>38</v>
      </c>
      <c r="E1364" s="10">
        <v>2611</v>
      </c>
      <c r="F1364" s="10" t="s">
        <v>46</v>
      </c>
      <c r="G1364" s="20">
        <v>100377</v>
      </c>
      <c r="H1364" s="10">
        <v>391.60833150000002</v>
      </c>
      <c r="I1364" s="10">
        <v>6</v>
      </c>
      <c r="J1364" s="10">
        <v>161</v>
      </c>
      <c r="K1364" s="10">
        <v>0</v>
      </c>
      <c r="L1364" s="10">
        <v>229</v>
      </c>
      <c r="M1364" s="10">
        <v>318</v>
      </c>
      <c r="N1364" s="10">
        <v>2919</v>
      </c>
      <c r="O1364" s="10">
        <v>58501</v>
      </c>
      <c r="P1364" s="10">
        <v>47995</v>
      </c>
      <c r="Q1364" s="10">
        <v>94957</v>
      </c>
      <c r="R1364" s="10">
        <v>0</v>
      </c>
      <c r="S1364" s="10">
        <v>8</v>
      </c>
      <c r="T1364" s="10">
        <v>0</v>
      </c>
      <c r="U1364" s="10">
        <v>229.09478999999999</v>
      </c>
      <c r="V1364" s="10">
        <v>9648</v>
      </c>
      <c r="W1364" s="10">
        <v>10380</v>
      </c>
      <c r="X1364" s="10">
        <v>64893</v>
      </c>
      <c r="Y1364" s="10">
        <v>117347</v>
      </c>
      <c r="Z1364" s="10">
        <v>0</v>
      </c>
      <c r="AA1364" s="10">
        <v>99903</v>
      </c>
      <c r="AB1364" s="10">
        <v>166198</v>
      </c>
      <c r="AC1364" s="10">
        <v>3148</v>
      </c>
      <c r="AD1364" s="10">
        <v>229.09478999999999</v>
      </c>
      <c r="AE1364" s="10">
        <v>43929</v>
      </c>
      <c r="AF1364" s="10">
        <v>10</v>
      </c>
      <c r="AG1364" s="10">
        <v>46.85</v>
      </c>
      <c r="AH1364" s="10">
        <v>10.77</v>
      </c>
      <c r="AI1364" s="10">
        <v>99.35</v>
      </c>
      <c r="AJ1364" s="10" t="s">
        <v>40</v>
      </c>
    </row>
    <row r="1365" spans="1:36" x14ac:dyDescent="0.25">
      <c r="A1365" s="10" t="s">
        <v>36</v>
      </c>
      <c r="B1365" s="10" t="s">
        <v>37</v>
      </c>
      <c r="C1365" s="10">
        <v>26</v>
      </c>
      <c r="D1365" s="10" t="s">
        <v>38</v>
      </c>
      <c r="E1365" s="10">
        <v>2616</v>
      </c>
      <c r="F1365" s="10" t="s">
        <v>53</v>
      </c>
      <c r="G1365" s="20">
        <v>80286</v>
      </c>
      <c r="H1365" s="10">
        <v>744.82150379999996</v>
      </c>
      <c r="I1365" s="10">
        <v>6</v>
      </c>
      <c r="J1365" s="10">
        <v>11</v>
      </c>
      <c r="K1365" s="10">
        <v>11.8810289</v>
      </c>
      <c r="L1365" s="10">
        <v>167</v>
      </c>
      <c r="M1365" s="10">
        <v>271</v>
      </c>
      <c r="N1365" s="10">
        <v>7056</v>
      </c>
      <c r="O1365" s="10">
        <v>37054</v>
      </c>
      <c r="P1365" s="10">
        <v>30315</v>
      </c>
      <c r="Q1365" s="10">
        <v>125377</v>
      </c>
      <c r="R1365" s="10">
        <v>6</v>
      </c>
      <c r="S1365" s="10">
        <v>66</v>
      </c>
      <c r="T1365" s="10">
        <v>0</v>
      </c>
      <c r="U1365" s="10">
        <v>287.86718889999997</v>
      </c>
      <c r="V1365" s="10">
        <v>5397</v>
      </c>
      <c r="W1365" s="10">
        <v>6209</v>
      </c>
      <c r="X1365" s="10">
        <v>76719</v>
      </c>
      <c r="Y1365" s="10">
        <v>148848</v>
      </c>
      <c r="Z1365" s="10">
        <v>0</v>
      </c>
      <c r="AA1365" s="10">
        <v>104977</v>
      </c>
      <c r="AB1365" s="10">
        <v>194160</v>
      </c>
      <c r="AC1365" s="10">
        <v>7223</v>
      </c>
      <c r="AD1365" s="10">
        <v>275.98615999999998</v>
      </c>
      <c r="AE1365" s="10">
        <v>24159</v>
      </c>
      <c r="AF1365" s="10">
        <v>39</v>
      </c>
      <c r="AG1365" s="10">
        <v>51.9</v>
      </c>
      <c r="AH1365" s="10">
        <v>5.83</v>
      </c>
      <c r="AI1365" s="10">
        <v>105.47</v>
      </c>
      <c r="AJ1365" s="10" t="s">
        <v>40</v>
      </c>
    </row>
    <row r="1366" spans="1:36" x14ac:dyDescent="0.25">
      <c r="A1366" s="10" t="s">
        <v>36</v>
      </c>
      <c r="B1366" s="10" t="s">
        <v>37</v>
      </c>
      <c r="C1366" s="10">
        <v>26</v>
      </c>
      <c r="D1366" s="10" t="s">
        <v>38</v>
      </c>
      <c r="E1366" s="10">
        <v>2620</v>
      </c>
      <c r="F1366" s="10" t="s">
        <v>62</v>
      </c>
      <c r="G1366" s="20">
        <v>102301</v>
      </c>
      <c r="H1366" s="10">
        <v>398.56461730000001</v>
      </c>
      <c r="I1366" s="10">
        <v>8</v>
      </c>
      <c r="J1366" s="10">
        <v>3</v>
      </c>
      <c r="K1366" s="10">
        <v>9.7305925000000002</v>
      </c>
      <c r="L1366" s="10">
        <v>59</v>
      </c>
      <c r="M1366" s="10">
        <v>575</v>
      </c>
      <c r="N1366" s="10">
        <v>7029</v>
      </c>
      <c r="O1366" s="10">
        <v>80288</v>
      </c>
      <c r="P1366" s="10">
        <v>62994</v>
      </c>
      <c r="Q1366" s="10">
        <v>50037</v>
      </c>
      <c r="R1366" s="10">
        <v>54</v>
      </c>
      <c r="S1366" s="10">
        <v>17</v>
      </c>
      <c r="T1366" s="10">
        <v>0</v>
      </c>
      <c r="U1366" s="10">
        <v>329.73015240000001</v>
      </c>
      <c r="V1366" s="10">
        <v>9121</v>
      </c>
      <c r="W1366" s="10">
        <v>9316</v>
      </c>
      <c r="X1366" s="10">
        <v>49918</v>
      </c>
      <c r="Y1366" s="10">
        <v>66543</v>
      </c>
      <c r="Z1366" s="10">
        <v>0</v>
      </c>
      <c r="AA1366" s="10">
        <v>105295</v>
      </c>
      <c r="AB1366" s="10">
        <v>151396</v>
      </c>
      <c r="AC1366" s="10">
        <v>7088</v>
      </c>
      <c r="AD1366" s="10">
        <v>319.99955990000001</v>
      </c>
      <c r="AE1366" s="10">
        <v>47465</v>
      </c>
      <c r="AF1366" s="10">
        <v>33</v>
      </c>
      <c r="AG1366" s="10">
        <v>62.8</v>
      </c>
      <c r="AH1366" s="10">
        <v>8.66</v>
      </c>
      <c r="AI1366" s="10">
        <v>101.5</v>
      </c>
      <c r="AJ1366" s="10" t="s">
        <v>40</v>
      </c>
    </row>
    <row r="1367" spans="1:36" x14ac:dyDescent="0.25">
      <c r="A1367" s="10" t="s">
        <v>36</v>
      </c>
      <c r="B1367" s="10" t="s">
        <v>37</v>
      </c>
      <c r="C1367" s="10">
        <v>26</v>
      </c>
      <c r="D1367" s="10" t="s">
        <v>38</v>
      </c>
      <c r="E1367" s="10">
        <v>2623</v>
      </c>
      <c r="F1367" s="10" t="s">
        <v>56</v>
      </c>
      <c r="G1367" s="20">
        <v>167993</v>
      </c>
      <c r="H1367" s="10">
        <v>294.80074150000002</v>
      </c>
      <c r="I1367" s="10">
        <v>7</v>
      </c>
      <c r="J1367" s="10">
        <v>10</v>
      </c>
      <c r="K1367" s="10">
        <v>2.8062990000000001</v>
      </c>
      <c r="L1367" s="10">
        <v>56</v>
      </c>
      <c r="M1367" s="10">
        <v>434</v>
      </c>
      <c r="N1367" s="10">
        <v>4447</v>
      </c>
      <c r="O1367" s="10">
        <v>52866</v>
      </c>
      <c r="P1367" s="10">
        <v>31638</v>
      </c>
      <c r="Q1367" s="10">
        <v>114132</v>
      </c>
      <c r="R1367" s="10">
        <v>10</v>
      </c>
      <c r="S1367" s="10">
        <v>72</v>
      </c>
      <c r="T1367" s="10">
        <v>0</v>
      </c>
      <c r="U1367" s="10">
        <v>158.65565900000001</v>
      </c>
      <c r="V1367" s="10">
        <v>7354</v>
      </c>
      <c r="W1367" s="10">
        <v>9078</v>
      </c>
      <c r="X1367" s="10">
        <v>106565</v>
      </c>
      <c r="Y1367" s="10">
        <v>201066</v>
      </c>
      <c r="Z1367" s="10">
        <v>0</v>
      </c>
      <c r="AA1367" s="10">
        <v>138815</v>
      </c>
      <c r="AB1367" s="10">
        <v>252882</v>
      </c>
      <c r="AC1367" s="10">
        <v>4503</v>
      </c>
      <c r="AD1367" s="10">
        <v>155.84935999999999</v>
      </c>
      <c r="AE1367" s="10">
        <v>29540</v>
      </c>
      <c r="AF1367" s="10">
        <v>38</v>
      </c>
      <c r="AG1367" s="10">
        <v>47.16</v>
      </c>
      <c r="AH1367" s="10">
        <v>0.44</v>
      </c>
      <c r="AI1367" s="10">
        <v>100.13</v>
      </c>
      <c r="AJ1367" s="10" t="s">
        <v>40</v>
      </c>
    </row>
    <row r="1368" spans="1:36" x14ac:dyDescent="0.25">
      <c r="A1368" s="10" t="s">
        <v>36</v>
      </c>
      <c r="B1368" s="10" t="s">
        <v>37</v>
      </c>
      <c r="C1368" s="10">
        <v>26</v>
      </c>
      <c r="D1368" s="10" t="s">
        <v>38</v>
      </c>
      <c r="E1368" s="10">
        <v>2601</v>
      </c>
      <c r="F1368" s="10" t="s">
        <v>39</v>
      </c>
      <c r="G1368" s="20">
        <v>80636</v>
      </c>
      <c r="H1368" s="10">
        <v>493.44739349999998</v>
      </c>
      <c r="I1368" s="10">
        <v>9</v>
      </c>
      <c r="J1368" s="10">
        <v>8</v>
      </c>
      <c r="K1368" s="10">
        <v>56.146741300000002</v>
      </c>
      <c r="L1368" s="10">
        <v>543</v>
      </c>
      <c r="M1368" s="10">
        <v>1289</v>
      </c>
      <c r="N1368" s="10">
        <v>6621</v>
      </c>
      <c r="O1368" s="10">
        <v>30443</v>
      </c>
      <c r="P1368" s="10">
        <v>2985</v>
      </c>
      <c r="Q1368" s="10">
        <v>8514</v>
      </c>
      <c r="R1368" s="10">
        <v>5</v>
      </c>
      <c r="S1368" s="10">
        <v>7</v>
      </c>
      <c r="T1368" s="10">
        <v>0</v>
      </c>
      <c r="U1368" s="10">
        <v>206.3669313</v>
      </c>
      <c r="V1368" s="10">
        <v>3077</v>
      </c>
      <c r="W1368" s="10">
        <v>3190</v>
      </c>
      <c r="X1368" s="10">
        <v>57417</v>
      </c>
      <c r="Y1368" s="10">
        <v>66352</v>
      </c>
      <c r="Z1368" s="10">
        <v>0</v>
      </c>
      <c r="AA1368" s="10">
        <v>116244</v>
      </c>
      <c r="AB1368" s="10">
        <v>132787</v>
      </c>
      <c r="AC1368" s="10">
        <v>7164</v>
      </c>
      <c r="AD1368" s="10">
        <v>150.22019</v>
      </c>
      <c r="AE1368" s="10">
        <v>13478</v>
      </c>
      <c r="AF1368" s="10">
        <v>44</v>
      </c>
      <c r="AG1368" s="10">
        <v>60.96</v>
      </c>
      <c r="AH1368" s="10">
        <v>11.96</v>
      </c>
      <c r="AI1368" s="10">
        <v>100</v>
      </c>
      <c r="AJ1368" s="10" t="s">
        <v>40</v>
      </c>
    </row>
    <row r="1369" spans="1:36" x14ac:dyDescent="0.25">
      <c r="A1369" s="10" t="s">
        <v>36</v>
      </c>
      <c r="B1369" s="10" t="s">
        <v>37</v>
      </c>
      <c r="C1369" s="10">
        <v>26</v>
      </c>
      <c r="D1369" s="10" t="s">
        <v>38</v>
      </c>
      <c r="E1369" s="10">
        <v>2602</v>
      </c>
      <c r="F1369" s="10" t="s">
        <v>41</v>
      </c>
      <c r="G1369" s="20">
        <v>104324</v>
      </c>
      <c r="H1369" s="10">
        <v>392.30112150000002</v>
      </c>
      <c r="I1369" s="10">
        <v>9</v>
      </c>
      <c r="J1369" s="10">
        <v>10</v>
      </c>
      <c r="K1369" s="10">
        <v>8.7056649999999998</v>
      </c>
      <c r="L1369" s="10">
        <v>406</v>
      </c>
      <c r="M1369" s="10">
        <v>862</v>
      </c>
      <c r="N1369" s="10">
        <v>7108</v>
      </c>
      <c r="O1369" s="10">
        <v>37719</v>
      </c>
      <c r="P1369" s="10">
        <v>29878</v>
      </c>
      <c r="Q1369" s="10">
        <v>55829</v>
      </c>
      <c r="R1369" s="10">
        <v>22</v>
      </c>
      <c r="S1369" s="10">
        <v>35</v>
      </c>
      <c r="T1369" s="10">
        <v>0</v>
      </c>
      <c r="U1369" s="10">
        <v>156.67772500000001</v>
      </c>
      <c r="V1369" s="10">
        <v>4184</v>
      </c>
      <c r="W1369" s="10">
        <v>4305</v>
      </c>
      <c r="X1369" s="10">
        <v>57523</v>
      </c>
      <c r="Y1369" s="10">
        <v>74085</v>
      </c>
      <c r="Z1369" s="10">
        <v>0</v>
      </c>
      <c r="AA1369" s="10">
        <v>102766</v>
      </c>
      <c r="AB1369" s="10">
        <v>128073</v>
      </c>
      <c r="AC1369" s="10">
        <v>7514</v>
      </c>
      <c r="AD1369" s="10">
        <v>147.97206</v>
      </c>
      <c r="AE1369" s="10">
        <v>22262</v>
      </c>
      <c r="AF1369" s="10">
        <v>26</v>
      </c>
      <c r="AG1369" s="10">
        <v>49.98</v>
      </c>
      <c r="AH1369" s="10">
        <v>4.46</v>
      </c>
      <c r="AI1369" s="10">
        <v>100.14</v>
      </c>
      <c r="AJ1369" s="10" t="s">
        <v>40</v>
      </c>
    </row>
    <row r="1370" spans="1:36" x14ac:dyDescent="0.25">
      <c r="A1370" s="10" t="s">
        <v>36</v>
      </c>
      <c r="B1370" s="10" t="s">
        <v>37</v>
      </c>
      <c r="C1370" s="10">
        <v>26</v>
      </c>
      <c r="D1370" s="10" t="s">
        <v>38</v>
      </c>
      <c r="E1370" s="10">
        <v>2610</v>
      </c>
      <c r="F1370" s="10" t="s">
        <v>52</v>
      </c>
      <c r="G1370" s="20">
        <v>167550</v>
      </c>
      <c r="H1370" s="10">
        <v>392.51788040000002</v>
      </c>
      <c r="I1370" s="10">
        <v>7</v>
      </c>
      <c r="J1370" s="10">
        <v>23</v>
      </c>
      <c r="K1370" s="10">
        <v>8.4724243999999995</v>
      </c>
      <c r="L1370" s="10">
        <v>131</v>
      </c>
      <c r="M1370" s="10">
        <v>425</v>
      </c>
      <c r="N1370" s="10">
        <v>3177</v>
      </c>
      <c r="O1370" s="10">
        <v>85960</v>
      </c>
      <c r="P1370" s="10">
        <v>69700</v>
      </c>
      <c r="Q1370" s="10">
        <v>76524</v>
      </c>
      <c r="R1370" s="10">
        <v>25</v>
      </c>
      <c r="S1370" s="10">
        <v>17</v>
      </c>
      <c r="T1370" s="10">
        <v>0</v>
      </c>
      <c r="U1370" s="10">
        <v>345.88079440000001</v>
      </c>
      <c r="V1370" s="10">
        <v>12191</v>
      </c>
      <c r="W1370" s="10">
        <v>12425</v>
      </c>
      <c r="X1370" s="10">
        <v>60665</v>
      </c>
      <c r="Y1370" s="10">
        <v>97237</v>
      </c>
      <c r="Z1370" s="10">
        <v>0</v>
      </c>
      <c r="AA1370" s="10">
        <v>85699</v>
      </c>
      <c r="AB1370" s="10">
        <v>129064</v>
      </c>
      <c r="AC1370" s="10">
        <v>3308</v>
      </c>
      <c r="AD1370" s="10">
        <v>337.40836999999999</v>
      </c>
      <c r="AE1370" s="10">
        <v>65577</v>
      </c>
      <c r="AF1370" s="10">
        <v>13</v>
      </c>
      <c r="AG1370" s="10">
        <v>40.32</v>
      </c>
      <c r="AH1370" s="10">
        <v>14.49</v>
      </c>
      <c r="AI1370" s="10">
        <v>100.02</v>
      </c>
      <c r="AJ1370" s="10" t="s">
        <v>40</v>
      </c>
    </row>
    <row r="1371" spans="1:36" x14ac:dyDescent="0.25">
      <c r="A1371" s="10" t="s">
        <v>36</v>
      </c>
      <c r="B1371" s="10" t="s">
        <v>37</v>
      </c>
      <c r="C1371" s="10">
        <v>26</v>
      </c>
      <c r="D1371" s="10" t="s">
        <v>38</v>
      </c>
      <c r="E1371" s="10">
        <v>2617</v>
      </c>
      <c r="F1371" s="10" t="s">
        <v>54</v>
      </c>
      <c r="G1371" s="20">
        <v>92439</v>
      </c>
      <c r="H1371" s="10">
        <v>545.01570570000001</v>
      </c>
      <c r="I1371" s="10">
        <v>6</v>
      </c>
      <c r="J1371" s="10">
        <v>17</v>
      </c>
      <c r="K1371" s="10">
        <v>0</v>
      </c>
      <c r="L1371" s="10">
        <v>64</v>
      </c>
      <c r="M1371" s="10">
        <v>247</v>
      </c>
      <c r="N1371" s="10">
        <v>1836</v>
      </c>
      <c r="O1371" s="10">
        <v>31407</v>
      </c>
      <c r="P1371" s="10">
        <v>24815</v>
      </c>
      <c r="Q1371" s="10">
        <v>74454</v>
      </c>
      <c r="R1371" s="10">
        <v>0</v>
      </c>
      <c r="S1371" s="10">
        <v>0</v>
      </c>
      <c r="T1371" s="10">
        <v>0</v>
      </c>
      <c r="U1371" s="10">
        <v>171.17308270000001</v>
      </c>
      <c r="V1371" s="10">
        <v>4860</v>
      </c>
      <c r="W1371" s="10">
        <v>5307</v>
      </c>
      <c r="X1371" s="10">
        <v>48188</v>
      </c>
      <c r="Y1371" s="10">
        <v>93248</v>
      </c>
      <c r="Z1371" s="10">
        <v>0</v>
      </c>
      <c r="AA1371" s="10">
        <v>82495</v>
      </c>
      <c r="AB1371" s="10">
        <v>144164</v>
      </c>
      <c r="AC1371" s="10">
        <v>1900</v>
      </c>
      <c r="AD1371" s="10">
        <v>171.17308270000001</v>
      </c>
      <c r="AE1371" s="10">
        <v>22682</v>
      </c>
      <c r="AF1371" s="10">
        <v>18</v>
      </c>
      <c r="AG1371" s="10">
        <v>39.49</v>
      </c>
      <c r="AH1371" s="10">
        <v>20.149999999999999</v>
      </c>
      <c r="AI1371" s="10">
        <v>100.14</v>
      </c>
      <c r="AJ1371" s="10" t="s">
        <v>40</v>
      </c>
    </row>
    <row r="1372" spans="1:36" x14ac:dyDescent="0.25">
      <c r="A1372" s="10" t="s">
        <v>36</v>
      </c>
      <c r="B1372" s="10" t="s">
        <v>37</v>
      </c>
      <c r="C1372" s="10">
        <v>26</v>
      </c>
      <c r="D1372" s="10" t="s">
        <v>38</v>
      </c>
      <c r="E1372" s="10">
        <v>2618</v>
      </c>
      <c r="F1372" s="10" t="s">
        <v>55</v>
      </c>
      <c r="G1372" s="20">
        <v>122264</v>
      </c>
      <c r="H1372" s="10">
        <v>340.761437</v>
      </c>
      <c r="I1372" s="10">
        <v>6</v>
      </c>
      <c r="J1372" s="10">
        <v>73</v>
      </c>
      <c r="K1372" s="10">
        <v>1.739751</v>
      </c>
      <c r="L1372" s="10">
        <v>181</v>
      </c>
      <c r="M1372" s="10">
        <v>428</v>
      </c>
      <c r="N1372" s="10">
        <v>3970</v>
      </c>
      <c r="O1372" s="10">
        <v>62604</v>
      </c>
      <c r="P1372" s="10">
        <v>46376</v>
      </c>
      <c r="Q1372" s="10">
        <v>41934</v>
      </c>
      <c r="R1372" s="10">
        <v>0</v>
      </c>
      <c r="S1372" s="10">
        <v>0</v>
      </c>
      <c r="T1372" s="10">
        <v>0</v>
      </c>
      <c r="U1372" s="10">
        <v>215.070041</v>
      </c>
      <c r="V1372" s="10">
        <v>9864</v>
      </c>
      <c r="W1372" s="10">
        <v>10033</v>
      </c>
      <c r="X1372" s="10">
        <v>35051</v>
      </c>
      <c r="Y1372" s="10">
        <v>55369</v>
      </c>
      <c r="Z1372" s="10">
        <v>0</v>
      </c>
      <c r="AA1372" s="10">
        <v>53537</v>
      </c>
      <c r="AB1372" s="10">
        <v>79012</v>
      </c>
      <c r="AC1372" s="10">
        <v>4151</v>
      </c>
      <c r="AD1372" s="10">
        <v>213.33028999999999</v>
      </c>
      <c r="AE1372" s="10">
        <v>50886</v>
      </c>
      <c r="AF1372" s="10">
        <v>31</v>
      </c>
      <c r="AG1372" s="10">
        <v>31.61</v>
      </c>
      <c r="AH1372" s="10">
        <v>25.46</v>
      </c>
      <c r="AI1372" s="10">
        <v>100</v>
      </c>
      <c r="AJ1372" s="10" t="s">
        <v>40</v>
      </c>
    </row>
    <row r="1373" spans="1:36" x14ac:dyDescent="0.25">
      <c r="A1373" s="10" t="s">
        <v>36</v>
      </c>
      <c r="B1373" s="10" t="s">
        <v>61</v>
      </c>
      <c r="C1373" s="10">
        <v>26</v>
      </c>
      <c r="D1373" s="10" t="s">
        <v>38</v>
      </c>
      <c r="E1373" s="10">
        <v>2605</v>
      </c>
      <c r="F1373" s="10" t="s">
        <v>43</v>
      </c>
      <c r="G1373" s="20">
        <v>94027</v>
      </c>
      <c r="H1373" s="10">
        <v>340.67925630000002</v>
      </c>
      <c r="I1373" s="10">
        <v>11</v>
      </c>
      <c r="J1373" s="10">
        <v>9</v>
      </c>
      <c r="K1373" s="10">
        <v>0</v>
      </c>
      <c r="L1373" s="10">
        <v>530</v>
      </c>
      <c r="M1373" s="10">
        <v>359</v>
      </c>
      <c r="N1373" s="10">
        <v>4562</v>
      </c>
      <c r="O1373" s="10">
        <v>81516</v>
      </c>
      <c r="P1373" s="10">
        <v>76889</v>
      </c>
      <c r="Q1373" s="10">
        <v>43823</v>
      </c>
      <c r="R1373" s="10">
        <v>30</v>
      </c>
      <c r="S1373" s="10">
        <v>8</v>
      </c>
      <c r="T1373" s="10">
        <v>0</v>
      </c>
      <c r="U1373" s="10">
        <v>277.70810260000002</v>
      </c>
      <c r="V1373" s="10">
        <v>6910</v>
      </c>
      <c r="W1373" s="10">
        <v>7106</v>
      </c>
      <c r="X1373" s="10">
        <v>35444</v>
      </c>
      <c r="Y1373" s="10">
        <v>48242</v>
      </c>
      <c r="Z1373" s="10">
        <v>0</v>
      </c>
      <c r="AA1373" s="10">
        <v>72576</v>
      </c>
      <c r="AB1373" s="10">
        <v>97010</v>
      </c>
      <c r="AC1373" s="10">
        <v>5092</v>
      </c>
      <c r="AD1373" s="10">
        <v>277.70810260000002</v>
      </c>
      <c r="AE1373" s="10">
        <v>62973</v>
      </c>
      <c r="AF1373" s="10">
        <v>32</v>
      </c>
      <c r="AG1373" s="10">
        <v>84.86</v>
      </c>
      <c r="AH1373" s="10">
        <v>9.43</v>
      </c>
      <c r="AI1373" s="10">
        <v>99.6</v>
      </c>
      <c r="AJ1373" s="10" t="s">
        <v>40</v>
      </c>
    </row>
    <row r="1374" spans="1:36" x14ac:dyDescent="0.25">
      <c r="A1374" s="10" t="s">
        <v>36</v>
      </c>
      <c r="B1374" s="10" t="s">
        <v>61</v>
      </c>
      <c r="C1374" s="10">
        <v>26</v>
      </c>
      <c r="D1374" s="10" t="s">
        <v>38</v>
      </c>
      <c r="E1374" s="10">
        <v>2612</v>
      </c>
      <c r="F1374" s="10" t="s">
        <v>60</v>
      </c>
      <c r="G1374" s="20">
        <v>187179</v>
      </c>
      <c r="H1374" s="10">
        <v>453.81857600000001</v>
      </c>
      <c r="I1374" s="10">
        <v>7</v>
      </c>
      <c r="J1374" s="10">
        <v>22</v>
      </c>
      <c r="K1374" s="10">
        <v>12.063354500000001</v>
      </c>
      <c r="L1374" s="10">
        <v>383</v>
      </c>
      <c r="M1374" s="10">
        <v>33</v>
      </c>
      <c r="N1374" s="10">
        <v>985</v>
      </c>
      <c r="O1374" s="10">
        <v>50732</v>
      </c>
      <c r="P1374" s="10">
        <v>40848</v>
      </c>
      <c r="Q1374" s="10">
        <v>57462</v>
      </c>
      <c r="R1374" s="10">
        <v>0</v>
      </c>
      <c r="S1374" s="10">
        <v>5</v>
      </c>
      <c r="T1374" s="10">
        <v>0</v>
      </c>
      <c r="U1374" s="10">
        <v>242.29459449999999</v>
      </c>
      <c r="V1374" s="10">
        <v>6381</v>
      </c>
      <c r="W1374" s="10">
        <v>7241</v>
      </c>
      <c r="X1374" s="10">
        <v>38448</v>
      </c>
      <c r="Y1374" s="10">
        <v>71973</v>
      </c>
      <c r="Z1374" s="10">
        <v>0</v>
      </c>
      <c r="AA1374" s="10">
        <v>52397</v>
      </c>
      <c r="AB1374" s="10">
        <v>92550</v>
      </c>
      <c r="AC1374" s="10">
        <v>1368</v>
      </c>
      <c r="AD1374" s="10">
        <v>230.23124000000001</v>
      </c>
      <c r="AE1374" s="10">
        <v>35447</v>
      </c>
      <c r="AF1374" s="10">
        <v>8</v>
      </c>
      <c r="AG1374" s="10">
        <v>75.81</v>
      </c>
      <c r="AH1374" s="10">
        <v>5</v>
      </c>
      <c r="AI1374" s="10">
        <v>99.85</v>
      </c>
      <c r="AJ1374" s="10" t="s">
        <v>40</v>
      </c>
    </row>
    <row r="1375" spans="1:36" x14ac:dyDescent="0.25">
      <c r="A1375" s="10" t="s">
        <v>36</v>
      </c>
      <c r="B1375" s="10" t="s">
        <v>61</v>
      </c>
      <c r="C1375" s="10">
        <v>26</v>
      </c>
      <c r="D1375" s="10" t="s">
        <v>38</v>
      </c>
      <c r="E1375" s="10">
        <v>2621</v>
      </c>
      <c r="F1375" s="10" t="s">
        <v>47</v>
      </c>
      <c r="G1375" s="20">
        <v>127908</v>
      </c>
      <c r="H1375" s="10">
        <v>379.10270150000002</v>
      </c>
      <c r="I1375" s="10">
        <v>8</v>
      </c>
      <c r="J1375" s="10">
        <v>22</v>
      </c>
      <c r="K1375" s="10">
        <v>0</v>
      </c>
      <c r="L1375" s="10">
        <v>92</v>
      </c>
      <c r="M1375" s="10">
        <v>34</v>
      </c>
      <c r="N1375" s="10">
        <v>1107</v>
      </c>
      <c r="O1375" s="10">
        <v>43680</v>
      </c>
      <c r="P1375" s="10">
        <v>39109</v>
      </c>
      <c r="Q1375" s="10">
        <v>36802</v>
      </c>
      <c r="R1375" s="10">
        <v>0</v>
      </c>
      <c r="S1375" s="10">
        <v>15</v>
      </c>
      <c r="T1375" s="10">
        <v>0</v>
      </c>
      <c r="U1375" s="10">
        <v>165.59206</v>
      </c>
      <c r="V1375" s="10">
        <v>5164</v>
      </c>
      <c r="W1375" s="10">
        <v>5488</v>
      </c>
      <c r="X1375" s="10">
        <v>24898</v>
      </c>
      <c r="Y1375" s="10">
        <v>42272</v>
      </c>
      <c r="Z1375" s="10">
        <v>0</v>
      </c>
      <c r="AA1375" s="10">
        <v>37692</v>
      </c>
      <c r="AB1375" s="10">
        <v>60562</v>
      </c>
      <c r="AC1375" s="10">
        <v>1199</v>
      </c>
      <c r="AD1375" s="10">
        <v>165.59206</v>
      </c>
      <c r="AE1375" s="10">
        <v>30507</v>
      </c>
      <c r="AF1375" s="10">
        <v>31</v>
      </c>
      <c r="AG1375" s="10">
        <v>53.45</v>
      </c>
      <c r="AH1375" s="10">
        <v>9.4499999999999993</v>
      </c>
      <c r="AI1375" s="10">
        <v>99.69</v>
      </c>
      <c r="AJ1375" s="10" t="s">
        <v>40</v>
      </c>
    </row>
    <row r="1376" spans="1:36" x14ac:dyDescent="0.25">
      <c r="A1376" s="10" t="s">
        <v>36</v>
      </c>
      <c r="B1376" s="10" t="s">
        <v>61</v>
      </c>
      <c r="C1376" s="10">
        <v>26</v>
      </c>
      <c r="D1376" s="10" t="s">
        <v>38</v>
      </c>
      <c r="E1376" s="10">
        <v>2623</v>
      </c>
      <c r="F1376" s="10" t="s">
        <v>56</v>
      </c>
      <c r="G1376" s="20">
        <v>511198</v>
      </c>
      <c r="H1376" s="10">
        <v>272.69619829999999</v>
      </c>
      <c r="I1376" s="10">
        <v>7</v>
      </c>
      <c r="J1376" s="10">
        <v>16</v>
      </c>
      <c r="K1376" s="10">
        <v>2.8062990000000001</v>
      </c>
      <c r="L1376" s="10">
        <v>57</v>
      </c>
      <c r="M1376" s="10">
        <v>183</v>
      </c>
      <c r="N1376" s="10">
        <v>4448</v>
      </c>
      <c r="O1376" s="10">
        <v>78650</v>
      </c>
      <c r="P1376" s="10">
        <v>47098</v>
      </c>
      <c r="Q1376" s="10">
        <v>114146</v>
      </c>
      <c r="R1376" s="10">
        <v>18</v>
      </c>
      <c r="S1376" s="10">
        <v>72</v>
      </c>
      <c r="T1376" s="10">
        <v>0</v>
      </c>
      <c r="U1376" s="10">
        <v>217.281859</v>
      </c>
      <c r="V1376" s="10">
        <v>10530</v>
      </c>
      <c r="W1376" s="10">
        <v>12801</v>
      </c>
      <c r="X1376" s="10">
        <v>106601</v>
      </c>
      <c r="Y1376" s="10">
        <v>201057</v>
      </c>
      <c r="Z1376" s="10">
        <v>0</v>
      </c>
      <c r="AA1376" s="10">
        <v>138803</v>
      </c>
      <c r="AB1376" s="10">
        <v>252753</v>
      </c>
      <c r="AC1376" s="10">
        <v>4505</v>
      </c>
      <c r="AD1376" s="10">
        <v>214.47556</v>
      </c>
      <c r="AE1376" s="10">
        <v>43591</v>
      </c>
      <c r="AF1376" s="10">
        <v>38</v>
      </c>
      <c r="AG1376" s="10">
        <v>56.47</v>
      </c>
      <c r="AH1376" s="10">
        <v>0.36</v>
      </c>
      <c r="AI1376" s="10">
        <v>102.3</v>
      </c>
      <c r="AJ1376" s="10" t="s">
        <v>40</v>
      </c>
    </row>
    <row r="1377" spans="1:36" x14ac:dyDescent="0.25">
      <c r="A1377" s="10" t="s">
        <v>36</v>
      </c>
      <c r="B1377" s="10" t="s">
        <v>61</v>
      </c>
      <c r="C1377" s="10">
        <v>26</v>
      </c>
      <c r="D1377" s="10" t="s">
        <v>38</v>
      </c>
      <c r="E1377" s="10">
        <v>2602</v>
      </c>
      <c r="F1377" s="10" t="s">
        <v>41</v>
      </c>
      <c r="G1377" s="20">
        <v>255904</v>
      </c>
      <c r="H1377" s="10">
        <v>382.56205440000002</v>
      </c>
      <c r="I1377" s="10">
        <v>9</v>
      </c>
      <c r="J1377" s="10">
        <v>14</v>
      </c>
      <c r="K1377" s="10">
        <v>8.7056649999999998</v>
      </c>
      <c r="L1377" s="10">
        <v>607</v>
      </c>
      <c r="M1377" s="10">
        <v>458</v>
      </c>
      <c r="N1377" s="10">
        <v>6927</v>
      </c>
      <c r="O1377" s="10">
        <v>47937</v>
      </c>
      <c r="P1377" s="10">
        <v>37802</v>
      </c>
      <c r="Q1377" s="10">
        <v>55861</v>
      </c>
      <c r="R1377" s="10">
        <v>27</v>
      </c>
      <c r="S1377" s="10">
        <v>35</v>
      </c>
      <c r="T1377" s="10">
        <v>0</v>
      </c>
      <c r="U1377" s="10">
        <v>192.094437</v>
      </c>
      <c r="V1377" s="10">
        <v>5005</v>
      </c>
      <c r="W1377" s="10">
        <v>5158</v>
      </c>
      <c r="X1377" s="10">
        <v>57563</v>
      </c>
      <c r="Y1377" s="10">
        <v>74131</v>
      </c>
      <c r="Z1377" s="10">
        <v>0</v>
      </c>
      <c r="AA1377" s="10">
        <v>102840</v>
      </c>
      <c r="AB1377" s="10">
        <v>128158</v>
      </c>
      <c r="AC1377" s="10">
        <v>7534</v>
      </c>
      <c r="AD1377" s="10">
        <v>183.38877199999999</v>
      </c>
      <c r="AE1377" s="10">
        <v>28251</v>
      </c>
      <c r="AF1377" s="10">
        <v>26</v>
      </c>
      <c r="AG1377" s="10">
        <v>49.89</v>
      </c>
      <c r="AH1377" s="10">
        <v>6.35</v>
      </c>
      <c r="AI1377" s="10">
        <v>100.93</v>
      </c>
      <c r="AJ1377" s="10" t="s">
        <v>40</v>
      </c>
    </row>
    <row r="1378" spans="1:36" x14ac:dyDescent="0.25">
      <c r="A1378" s="10" t="s">
        <v>36</v>
      </c>
      <c r="B1378" s="10" t="s">
        <v>61</v>
      </c>
      <c r="C1378" s="10">
        <v>26</v>
      </c>
      <c r="D1378" s="10" t="s">
        <v>38</v>
      </c>
      <c r="E1378" s="10">
        <v>2608</v>
      </c>
      <c r="F1378" s="10" t="s">
        <v>44</v>
      </c>
      <c r="G1378" s="20">
        <v>112202</v>
      </c>
      <c r="H1378" s="10">
        <v>575.11931809999999</v>
      </c>
      <c r="I1378" s="10">
        <v>9</v>
      </c>
      <c r="J1378" s="10">
        <v>2</v>
      </c>
      <c r="K1378" s="10">
        <v>0</v>
      </c>
      <c r="L1378" s="10">
        <v>339</v>
      </c>
      <c r="M1378" s="10">
        <v>274</v>
      </c>
      <c r="N1378" s="10">
        <v>4101</v>
      </c>
      <c r="O1378" s="10">
        <v>37307</v>
      </c>
      <c r="P1378" s="10">
        <v>23776</v>
      </c>
      <c r="Q1378" s="10">
        <v>24622</v>
      </c>
      <c r="R1378" s="10">
        <v>0</v>
      </c>
      <c r="S1378" s="10">
        <v>8</v>
      </c>
      <c r="T1378" s="10">
        <v>0</v>
      </c>
      <c r="U1378" s="10">
        <v>214.559764</v>
      </c>
      <c r="V1378" s="10">
        <v>4015</v>
      </c>
      <c r="W1378" s="10">
        <v>4105</v>
      </c>
      <c r="X1378" s="10">
        <v>28791</v>
      </c>
      <c r="Y1378" s="10">
        <v>43241</v>
      </c>
      <c r="Z1378" s="10">
        <v>0</v>
      </c>
      <c r="AA1378" s="10">
        <v>51815</v>
      </c>
      <c r="AB1378" s="10">
        <v>72733</v>
      </c>
      <c r="AC1378" s="10">
        <v>4440</v>
      </c>
      <c r="AD1378" s="10">
        <v>214.559764</v>
      </c>
      <c r="AE1378" s="10">
        <v>29026</v>
      </c>
      <c r="AF1378" s="10">
        <v>36</v>
      </c>
      <c r="AG1378" s="10">
        <v>54.47</v>
      </c>
      <c r="AH1378" s="10">
        <v>8.36</v>
      </c>
      <c r="AI1378" s="10">
        <v>101.96</v>
      </c>
      <c r="AJ1378" s="10" t="s">
        <v>40</v>
      </c>
    </row>
    <row r="1379" spans="1:36" x14ac:dyDescent="0.25">
      <c r="A1379" s="10" t="s">
        <v>36</v>
      </c>
      <c r="B1379" s="10" t="s">
        <v>61</v>
      </c>
      <c r="C1379" s="10">
        <v>26</v>
      </c>
      <c r="D1379" s="10" t="s">
        <v>38</v>
      </c>
      <c r="E1379" s="10">
        <v>2609</v>
      </c>
      <c r="F1379" s="10" t="s">
        <v>51</v>
      </c>
      <c r="G1379" s="20">
        <v>490346</v>
      </c>
      <c r="H1379" s="10">
        <v>356.24217920000001</v>
      </c>
      <c r="I1379" s="10">
        <v>7</v>
      </c>
      <c r="J1379" s="10">
        <v>43</v>
      </c>
      <c r="K1379" s="10">
        <v>24.4024757</v>
      </c>
      <c r="L1379" s="10">
        <v>465</v>
      </c>
      <c r="M1379" s="10">
        <v>303</v>
      </c>
      <c r="N1379" s="10">
        <v>6799</v>
      </c>
      <c r="O1379" s="10">
        <v>122707</v>
      </c>
      <c r="P1379" s="10">
        <v>79876</v>
      </c>
      <c r="Q1379" s="10">
        <v>86853</v>
      </c>
      <c r="R1379" s="10">
        <v>0</v>
      </c>
      <c r="S1379" s="10">
        <v>0</v>
      </c>
      <c r="T1379" s="10">
        <v>0</v>
      </c>
      <c r="U1379" s="10">
        <v>461.53656649999999</v>
      </c>
      <c r="V1379" s="10">
        <v>16065</v>
      </c>
      <c r="W1379" s="10">
        <v>16761</v>
      </c>
      <c r="X1379" s="10">
        <v>84941</v>
      </c>
      <c r="Y1379" s="10">
        <v>131425</v>
      </c>
      <c r="Z1379" s="10">
        <v>0</v>
      </c>
      <c r="AA1379" s="10">
        <v>128521</v>
      </c>
      <c r="AB1379" s="10">
        <v>185574</v>
      </c>
      <c r="AC1379" s="10">
        <v>7264</v>
      </c>
      <c r="AD1379" s="10">
        <v>437.13409080000002</v>
      </c>
      <c r="AE1379" s="10">
        <v>99177</v>
      </c>
      <c r="AF1379" s="10">
        <v>21</v>
      </c>
      <c r="AG1379" s="10">
        <v>33.58</v>
      </c>
      <c r="AH1379" s="10">
        <v>27.4</v>
      </c>
      <c r="AI1379" s="10">
        <v>99.89</v>
      </c>
      <c r="AJ1379" s="10" t="s">
        <v>40</v>
      </c>
    </row>
    <row r="1380" spans="1:36" x14ac:dyDescent="0.25">
      <c r="A1380" s="10" t="s">
        <v>36</v>
      </c>
      <c r="B1380" s="10" t="s">
        <v>61</v>
      </c>
      <c r="C1380" s="10">
        <v>26</v>
      </c>
      <c r="D1380" s="10" t="s">
        <v>38</v>
      </c>
      <c r="E1380" s="10">
        <v>2610</v>
      </c>
      <c r="F1380" s="10" t="s">
        <v>52</v>
      </c>
      <c r="G1380" s="20">
        <v>525640</v>
      </c>
      <c r="H1380" s="10">
        <v>388.75444290000002</v>
      </c>
      <c r="I1380" s="10">
        <v>7</v>
      </c>
      <c r="J1380" s="10">
        <v>25</v>
      </c>
      <c r="K1380" s="10">
        <v>8.4724243999999995</v>
      </c>
      <c r="L1380" s="10">
        <v>138</v>
      </c>
      <c r="M1380" s="10">
        <v>39</v>
      </c>
      <c r="N1380" s="10">
        <v>3184</v>
      </c>
      <c r="O1380" s="10">
        <v>99765</v>
      </c>
      <c r="P1380" s="10">
        <v>80597</v>
      </c>
      <c r="Q1380" s="10">
        <v>76545</v>
      </c>
      <c r="R1380" s="10">
        <v>25</v>
      </c>
      <c r="S1380" s="10">
        <v>17</v>
      </c>
      <c r="T1380" s="10">
        <v>0</v>
      </c>
      <c r="U1380" s="10">
        <v>396.31329440000002</v>
      </c>
      <c r="V1380" s="10">
        <v>13378</v>
      </c>
      <c r="W1380" s="10">
        <v>13666</v>
      </c>
      <c r="X1380" s="10">
        <v>60682</v>
      </c>
      <c r="Y1380" s="10">
        <v>97266</v>
      </c>
      <c r="Z1380" s="10">
        <v>0</v>
      </c>
      <c r="AA1380" s="10">
        <v>85699</v>
      </c>
      <c r="AB1380" s="10">
        <v>129070</v>
      </c>
      <c r="AC1380" s="10">
        <v>3322</v>
      </c>
      <c r="AD1380" s="10">
        <v>387.84087</v>
      </c>
      <c r="AE1380" s="10">
        <v>76026</v>
      </c>
      <c r="AF1380" s="10">
        <v>13</v>
      </c>
      <c r="AG1380" s="10">
        <v>41.53</v>
      </c>
      <c r="AH1380" s="10">
        <v>14.81</v>
      </c>
      <c r="AI1380" s="10">
        <v>99.98</v>
      </c>
      <c r="AJ1380" s="10" t="s">
        <v>40</v>
      </c>
    </row>
    <row r="1381" spans="1:36" x14ac:dyDescent="0.25">
      <c r="A1381" s="10" t="s">
        <v>36</v>
      </c>
      <c r="B1381" s="10" t="s">
        <v>61</v>
      </c>
      <c r="C1381" s="10">
        <v>26</v>
      </c>
      <c r="D1381" s="10" t="s">
        <v>38</v>
      </c>
      <c r="E1381" s="10">
        <v>2612</v>
      </c>
      <c r="F1381" s="10" t="s">
        <v>60</v>
      </c>
      <c r="G1381" s="20">
        <v>187179</v>
      </c>
      <c r="H1381" s="10">
        <v>504.02669220000001</v>
      </c>
      <c r="I1381" s="10">
        <v>7</v>
      </c>
      <c r="J1381" s="10">
        <v>17</v>
      </c>
      <c r="K1381" s="10">
        <v>12.063354500000001</v>
      </c>
      <c r="L1381" s="10">
        <v>349</v>
      </c>
      <c r="M1381" s="10">
        <v>34</v>
      </c>
      <c r="N1381" s="10">
        <v>1018</v>
      </c>
      <c r="O1381" s="10">
        <v>37614</v>
      </c>
      <c r="P1381" s="10">
        <v>30177</v>
      </c>
      <c r="Q1381" s="10">
        <v>57435</v>
      </c>
      <c r="R1381" s="10">
        <v>0</v>
      </c>
      <c r="S1381" s="10">
        <v>5</v>
      </c>
      <c r="T1381" s="10">
        <v>0</v>
      </c>
      <c r="U1381" s="10">
        <v>201.6479545</v>
      </c>
      <c r="V1381" s="10">
        <v>5121</v>
      </c>
      <c r="W1381" s="10">
        <v>5809</v>
      </c>
      <c r="X1381" s="10">
        <v>38430</v>
      </c>
      <c r="Y1381" s="10">
        <v>71942</v>
      </c>
      <c r="Z1381" s="10">
        <v>0</v>
      </c>
      <c r="AA1381" s="10">
        <v>52397</v>
      </c>
      <c r="AB1381" s="10">
        <v>92545</v>
      </c>
      <c r="AC1381" s="10">
        <v>1367</v>
      </c>
      <c r="AD1381" s="10">
        <v>189.58459999999999</v>
      </c>
      <c r="AE1381" s="10">
        <v>25816</v>
      </c>
      <c r="AF1381" s="10">
        <v>8</v>
      </c>
      <c r="AG1381" s="10">
        <v>78.44</v>
      </c>
      <c r="AH1381" s="10">
        <v>4.79</v>
      </c>
      <c r="AI1381" s="10">
        <v>100</v>
      </c>
      <c r="AJ1381" s="10" t="s">
        <v>40</v>
      </c>
    </row>
    <row r="1382" spans="1:36" x14ac:dyDescent="0.25">
      <c r="A1382" s="10" t="s">
        <v>36</v>
      </c>
      <c r="B1382" s="10" t="s">
        <v>61</v>
      </c>
      <c r="C1382" s="10">
        <v>26</v>
      </c>
      <c r="D1382" s="10" t="s">
        <v>38</v>
      </c>
      <c r="E1382" s="10">
        <v>2616</v>
      </c>
      <c r="F1382" s="10" t="s">
        <v>53</v>
      </c>
      <c r="G1382" s="20">
        <v>314803</v>
      </c>
      <c r="H1382" s="10">
        <v>683.27979900000003</v>
      </c>
      <c r="I1382" s="10">
        <v>7</v>
      </c>
      <c r="J1382" s="10">
        <v>12</v>
      </c>
      <c r="K1382" s="10">
        <v>11.8810289</v>
      </c>
      <c r="L1382" s="10">
        <v>248</v>
      </c>
      <c r="M1382" s="10">
        <v>39</v>
      </c>
      <c r="N1382" s="10">
        <v>6980</v>
      </c>
      <c r="O1382" s="10">
        <v>42988</v>
      </c>
      <c r="P1382" s="10">
        <v>35225</v>
      </c>
      <c r="Q1382" s="10">
        <v>125369</v>
      </c>
      <c r="R1382" s="10">
        <v>6</v>
      </c>
      <c r="S1382" s="10">
        <v>66</v>
      </c>
      <c r="T1382" s="10">
        <v>0</v>
      </c>
      <c r="U1382" s="10">
        <v>305.60934889999999</v>
      </c>
      <c r="V1382" s="10">
        <v>6073</v>
      </c>
      <c r="W1382" s="10">
        <v>6973</v>
      </c>
      <c r="X1382" s="10">
        <v>76725</v>
      </c>
      <c r="Y1382" s="10">
        <v>148842</v>
      </c>
      <c r="Z1382" s="10">
        <v>0</v>
      </c>
      <c r="AA1382" s="10">
        <v>104983</v>
      </c>
      <c r="AB1382" s="10">
        <v>194134</v>
      </c>
      <c r="AC1382" s="10">
        <v>7228</v>
      </c>
      <c r="AD1382" s="10">
        <v>293.72832</v>
      </c>
      <c r="AE1382" s="10">
        <v>27951</v>
      </c>
      <c r="AF1382" s="10">
        <v>39</v>
      </c>
      <c r="AG1382" s="10">
        <v>48.5</v>
      </c>
      <c r="AH1382" s="10">
        <v>8.73</v>
      </c>
      <c r="AI1382" s="10">
        <v>104.7</v>
      </c>
      <c r="AJ1382" s="10" t="s">
        <v>40</v>
      </c>
    </row>
    <row r="1383" spans="1:36" x14ac:dyDescent="0.25">
      <c r="A1383" s="10" t="s">
        <v>36</v>
      </c>
      <c r="B1383" s="10" t="s">
        <v>61</v>
      </c>
      <c r="C1383" s="10">
        <v>26</v>
      </c>
      <c r="D1383" s="10" t="s">
        <v>38</v>
      </c>
      <c r="E1383" s="10">
        <v>2617</v>
      </c>
      <c r="F1383" s="10" t="s">
        <v>54</v>
      </c>
      <c r="G1383" s="20">
        <v>288874</v>
      </c>
      <c r="H1383" s="10">
        <v>531.71225719999995</v>
      </c>
      <c r="I1383" s="10">
        <v>6</v>
      </c>
      <c r="J1383" s="10">
        <v>18</v>
      </c>
      <c r="K1383" s="10">
        <v>0</v>
      </c>
      <c r="L1383" s="10">
        <v>64</v>
      </c>
      <c r="M1383" s="10">
        <v>40</v>
      </c>
      <c r="N1383" s="10">
        <v>1836</v>
      </c>
      <c r="O1383" s="10">
        <v>34175</v>
      </c>
      <c r="P1383" s="10">
        <v>26912</v>
      </c>
      <c r="Q1383" s="10">
        <v>74456</v>
      </c>
      <c r="R1383" s="10">
        <v>0</v>
      </c>
      <c r="S1383" s="10">
        <v>0</v>
      </c>
      <c r="T1383" s="10">
        <v>0</v>
      </c>
      <c r="U1383" s="10">
        <v>181.7126639</v>
      </c>
      <c r="V1383" s="10">
        <v>5083</v>
      </c>
      <c r="W1383" s="10">
        <v>5553</v>
      </c>
      <c r="X1383" s="10">
        <v>48189</v>
      </c>
      <c r="Y1383" s="10">
        <v>93250</v>
      </c>
      <c r="Z1383" s="10">
        <v>0</v>
      </c>
      <c r="AA1383" s="10">
        <v>82495</v>
      </c>
      <c r="AB1383" s="10">
        <v>144164</v>
      </c>
      <c r="AC1383" s="10">
        <v>1900</v>
      </c>
      <c r="AD1383" s="10">
        <v>181.7126639</v>
      </c>
      <c r="AE1383" s="10">
        <v>24690</v>
      </c>
      <c r="AF1383" s="10">
        <v>18</v>
      </c>
      <c r="AG1383" s="10">
        <v>39.380000000000003</v>
      </c>
      <c r="AH1383" s="10">
        <v>21.08</v>
      </c>
      <c r="AI1383" s="10">
        <v>100.34</v>
      </c>
      <c r="AJ1383" s="10" t="s">
        <v>40</v>
      </c>
    </row>
    <row r="1384" spans="1:36" x14ac:dyDescent="0.25">
      <c r="A1384" s="10" t="s">
        <v>36</v>
      </c>
      <c r="B1384" s="10" t="s">
        <v>61</v>
      </c>
      <c r="C1384" s="10">
        <v>26</v>
      </c>
      <c r="D1384" s="10" t="s">
        <v>38</v>
      </c>
      <c r="E1384" s="10">
        <v>2618</v>
      </c>
      <c r="F1384" s="10" t="s">
        <v>55</v>
      </c>
      <c r="G1384" s="20">
        <v>429519</v>
      </c>
      <c r="H1384" s="10">
        <v>334.2208918</v>
      </c>
      <c r="I1384" s="10">
        <v>7</v>
      </c>
      <c r="J1384" s="10">
        <v>83</v>
      </c>
      <c r="K1384" s="10">
        <v>1.739751</v>
      </c>
      <c r="L1384" s="10">
        <v>204</v>
      </c>
      <c r="M1384" s="10">
        <v>55</v>
      </c>
      <c r="N1384" s="10">
        <v>3978</v>
      </c>
      <c r="O1384" s="10">
        <v>89365</v>
      </c>
      <c r="P1384" s="10">
        <v>66901</v>
      </c>
      <c r="Q1384" s="10">
        <v>41953</v>
      </c>
      <c r="R1384" s="10">
        <v>0</v>
      </c>
      <c r="S1384" s="10">
        <v>0</v>
      </c>
      <c r="T1384" s="10">
        <v>0</v>
      </c>
      <c r="U1384" s="10">
        <v>300.41625099999999</v>
      </c>
      <c r="V1384" s="10">
        <v>12390</v>
      </c>
      <c r="W1384" s="10">
        <v>12630</v>
      </c>
      <c r="X1384" s="10">
        <v>35064</v>
      </c>
      <c r="Y1384" s="10">
        <v>55389</v>
      </c>
      <c r="Z1384" s="10">
        <v>0</v>
      </c>
      <c r="AA1384" s="10">
        <v>53532</v>
      </c>
      <c r="AB1384" s="10">
        <v>79004</v>
      </c>
      <c r="AC1384" s="10">
        <v>4182</v>
      </c>
      <c r="AD1384" s="10">
        <v>298.67649999999998</v>
      </c>
      <c r="AE1384" s="10">
        <v>72693</v>
      </c>
      <c r="AF1384" s="10">
        <v>31</v>
      </c>
      <c r="AG1384" s="10">
        <v>31.57</v>
      </c>
      <c r="AH1384" s="10">
        <v>27.99</v>
      </c>
      <c r="AI1384" s="10">
        <v>99.94</v>
      </c>
      <c r="AJ1384" s="10" t="s">
        <v>40</v>
      </c>
    </row>
    <row r="1385" spans="1:36" x14ac:dyDescent="0.25">
      <c r="A1385" s="10" t="s">
        <v>36</v>
      </c>
      <c r="B1385" s="10" t="s">
        <v>61</v>
      </c>
      <c r="C1385" s="10">
        <v>26</v>
      </c>
      <c r="D1385" s="10" t="s">
        <v>38</v>
      </c>
      <c r="E1385" s="10">
        <v>2621</v>
      </c>
      <c r="F1385" s="10" t="s">
        <v>47</v>
      </c>
      <c r="G1385" s="20">
        <v>127908</v>
      </c>
      <c r="H1385" s="10">
        <v>390.32561440000001</v>
      </c>
      <c r="I1385" s="10">
        <v>7</v>
      </c>
      <c r="J1385" s="10">
        <v>16</v>
      </c>
      <c r="K1385" s="10">
        <v>0</v>
      </c>
      <c r="L1385" s="10">
        <v>83</v>
      </c>
      <c r="M1385" s="10">
        <v>38</v>
      </c>
      <c r="N1385" s="10">
        <v>1111</v>
      </c>
      <c r="O1385" s="10">
        <v>34504</v>
      </c>
      <c r="P1385" s="10">
        <v>30953</v>
      </c>
      <c r="Q1385" s="10">
        <v>36785</v>
      </c>
      <c r="R1385" s="10">
        <v>0</v>
      </c>
      <c r="S1385" s="10">
        <v>15</v>
      </c>
      <c r="T1385" s="10">
        <v>0</v>
      </c>
      <c r="U1385" s="10">
        <v>134.67795000000001</v>
      </c>
      <c r="V1385" s="10">
        <v>4392</v>
      </c>
      <c r="W1385" s="10">
        <v>4663</v>
      </c>
      <c r="X1385" s="10">
        <v>24885</v>
      </c>
      <c r="Y1385" s="10">
        <v>42254</v>
      </c>
      <c r="Z1385" s="10">
        <v>0</v>
      </c>
      <c r="AA1385" s="10">
        <v>37694</v>
      </c>
      <c r="AB1385" s="10">
        <v>60564</v>
      </c>
      <c r="AC1385" s="10">
        <v>1194</v>
      </c>
      <c r="AD1385" s="10">
        <v>134.67795000000001</v>
      </c>
      <c r="AE1385" s="10">
        <v>24201</v>
      </c>
      <c r="AF1385" s="10">
        <v>31</v>
      </c>
      <c r="AG1385" s="10">
        <v>50.23</v>
      </c>
      <c r="AH1385" s="10">
        <v>9.6300000000000008</v>
      </c>
      <c r="AI1385" s="10">
        <v>99.63</v>
      </c>
      <c r="AJ1385" s="10" t="s">
        <v>40</v>
      </c>
    </row>
    <row r="1386" spans="1:36" x14ac:dyDescent="0.25">
      <c r="A1386" s="10" t="s">
        <v>36</v>
      </c>
      <c r="B1386" s="10" t="s">
        <v>61</v>
      </c>
      <c r="C1386" s="10">
        <v>26</v>
      </c>
      <c r="D1386" s="10" t="s">
        <v>38</v>
      </c>
      <c r="E1386" s="10">
        <v>2624</v>
      </c>
      <c r="F1386" s="10" t="s">
        <v>48</v>
      </c>
      <c r="G1386" s="20">
        <v>58933</v>
      </c>
      <c r="H1386" s="10">
        <v>341.97605520000002</v>
      </c>
      <c r="I1386" s="10">
        <v>7</v>
      </c>
      <c r="J1386" s="10">
        <v>3</v>
      </c>
      <c r="K1386" s="10">
        <v>3.3797999999999999</v>
      </c>
      <c r="L1386" s="10">
        <v>103</v>
      </c>
      <c r="M1386" s="10">
        <v>53</v>
      </c>
      <c r="N1386" s="10">
        <v>1080</v>
      </c>
      <c r="O1386" s="10">
        <v>23053</v>
      </c>
      <c r="P1386" s="10">
        <v>19548</v>
      </c>
      <c r="Q1386" s="10">
        <v>15814</v>
      </c>
      <c r="R1386" s="10">
        <v>0</v>
      </c>
      <c r="S1386" s="10">
        <v>2</v>
      </c>
      <c r="T1386" s="10">
        <v>0</v>
      </c>
      <c r="U1386" s="10">
        <v>82.215540000000004</v>
      </c>
      <c r="V1386" s="10">
        <v>2925</v>
      </c>
      <c r="W1386" s="10">
        <v>2997</v>
      </c>
      <c r="X1386" s="10">
        <v>12632</v>
      </c>
      <c r="Y1386" s="10">
        <v>18551</v>
      </c>
      <c r="Z1386" s="10">
        <v>0</v>
      </c>
      <c r="AA1386" s="10">
        <v>19703</v>
      </c>
      <c r="AB1386" s="10">
        <v>26940</v>
      </c>
      <c r="AC1386" s="10">
        <v>1183</v>
      </c>
      <c r="AD1386" s="10">
        <v>78.835740000000001</v>
      </c>
      <c r="AE1386" s="10">
        <v>18056</v>
      </c>
      <c r="AF1386" s="10">
        <v>13</v>
      </c>
      <c r="AG1386" s="10">
        <v>39.46</v>
      </c>
      <c r="AH1386" s="10">
        <v>21.25</v>
      </c>
      <c r="AI1386" s="10">
        <v>99.7</v>
      </c>
      <c r="AJ1386" s="10" t="s">
        <v>40</v>
      </c>
    </row>
    <row r="1387" spans="1:36" x14ac:dyDescent="0.25">
      <c r="A1387" s="10" t="s">
        <v>36</v>
      </c>
      <c r="B1387" s="10" t="s">
        <v>61</v>
      </c>
      <c r="C1387" s="10">
        <v>26</v>
      </c>
      <c r="D1387" s="10" t="s">
        <v>38</v>
      </c>
      <c r="E1387" s="10">
        <v>2603</v>
      </c>
      <c r="F1387" s="10" t="s">
        <v>59</v>
      </c>
      <c r="G1387" s="20">
        <v>398876</v>
      </c>
      <c r="H1387" s="10">
        <v>473.72481770000002</v>
      </c>
      <c r="I1387" s="10">
        <v>8</v>
      </c>
      <c r="J1387" s="10">
        <v>7</v>
      </c>
      <c r="K1387" s="10">
        <v>5.7054859000000002</v>
      </c>
      <c r="L1387" s="10">
        <v>243</v>
      </c>
      <c r="M1387" s="10">
        <v>869</v>
      </c>
      <c r="N1387" s="10">
        <v>8325</v>
      </c>
      <c r="O1387" s="10">
        <v>50879</v>
      </c>
      <c r="P1387" s="10">
        <v>41153</v>
      </c>
      <c r="Q1387" s="10">
        <v>86171</v>
      </c>
      <c r="R1387" s="10">
        <v>0</v>
      </c>
      <c r="S1387" s="10">
        <v>62</v>
      </c>
      <c r="T1387" s="10">
        <v>0</v>
      </c>
      <c r="U1387" s="10">
        <v>246.7319359</v>
      </c>
      <c r="V1387" s="10">
        <v>5862</v>
      </c>
      <c r="W1387" s="10">
        <v>6546</v>
      </c>
      <c r="X1387" s="10">
        <v>65972</v>
      </c>
      <c r="Y1387" s="10">
        <v>105788</v>
      </c>
      <c r="Z1387" s="10">
        <v>0</v>
      </c>
      <c r="AA1387" s="10">
        <v>115242</v>
      </c>
      <c r="AB1387" s="10">
        <v>176264</v>
      </c>
      <c r="AC1387" s="10">
        <v>8568</v>
      </c>
      <c r="AD1387" s="10">
        <v>241.02645000000001</v>
      </c>
      <c r="AE1387" s="10">
        <v>27449</v>
      </c>
      <c r="AF1387" s="10">
        <v>26</v>
      </c>
      <c r="AG1387" s="10">
        <v>66.88</v>
      </c>
      <c r="AH1387" s="10">
        <v>9.4700000000000006</v>
      </c>
      <c r="AI1387" s="10">
        <v>105.35</v>
      </c>
      <c r="AJ1387" s="10" t="s">
        <v>40</v>
      </c>
    </row>
    <row r="1388" spans="1:36" x14ac:dyDescent="0.25">
      <c r="A1388" s="10" t="s">
        <v>36</v>
      </c>
      <c r="B1388" s="10" t="s">
        <v>61</v>
      </c>
      <c r="C1388" s="10">
        <v>26</v>
      </c>
      <c r="D1388" s="10" t="s">
        <v>38</v>
      </c>
      <c r="E1388" s="10">
        <v>2606</v>
      </c>
      <c r="F1388" s="10" t="s">
        <v>49</v>
      </c>
      <c r="G1388" s="20">
        <v>97209</v>
      </c>
      <c r="H1388" s="10">
        <v>296.93227150000001</v>
      </c>
      <c r="I1388" s="10">
        <v>9</v>
      </c>
      <c r="J1388" s="10">
        <v>17</v>
      </c>
      <c r="K1388" s="10">
        <v>0</v>
      </c>
      <c r="L1388" s="10">
        <v>412</v>
      </c>
      <c r="M1388" s="10">
        <v>550</v>
      </c>
      <c r="N1388" s="10">
        <v>5003</v>
      </c>
      <c r="O1388" s="10">
        <v>63415</v>
      </c>
      <c r="P1388" s="10">
        <v>54544</v>
      </c>
      <c r="Q1388" s="10">
        <v>33652</v>
      </c>
      <c r="R1388" s="10">
        <v>124</v>
      </c>
      <c r="S1388" s="10">
        <v>78</v>
      </c>
      <c r="T1388" s="10">
        <v>0</v>
      </c>
      <c r="U1388" s="10">
        <v>188.2996</v>
      </c>
      <c r="V1388" s="10">
        <v>6780</v>
      </c>
      <c r="W1388" s="10">
        <v>7063</v>
      </c>
      <c r="X1388" s="10">
        <v>27818</v>
      </c>
      <c r="Y1388" s="10">
        <v>40203</v>
      </c>
      <c r="Z1388" s="10">
        <v>0</v>
      </c>
      <c r="AA1388" s="10">
        <v>46643</v>
      </c>
      <c r="AB1388" s="10">
        <v>66085</v>
      </c>
      <c r="AC1388" s="10">
        <v>5415</v>
      </c>
      <c r="AD1388" s="10">
        <v>188.2996</v>
      </c>
      <c r="AE1388" s="10">
        <v>48321</v>
      </c>
      <c r="AF1388" s="10">
        <v>25</v>
      </c>
      <c r="AG1388" s="10">
        <v>20.64</v>
      </c>
      <c r="AH1388" s="10">
        <v>7.57</v>
      </c>
      <c r="AI1388" s="10">
        <v>102.31</v>
      </c>
      <c r="AJ1388" s="10" t="s">
        <v>40</v>
      </c>
    </row>
    <row r="1389" spans="1:36" x14ac:dyDescent="0.25">
      <c r="A1389" s="10" t="s">
        <v>36</v>
      </c>
      <c r="B1389" s="10" t="s">
        <v>61</v>
      </c>
      <c r="C1389" s="10">
        <v>26</v>
      </c>
      <c r="D1389" s="10" t="s">
        <v>38</v>
      </c>
      <c r="E1389" s="10">
        <v>2608</v>
      </c>
      <c r="F1389" s="10" t="s">
        <v>44</v>
      </c>
      <c r="G1389" s="20">
        <v>112202</v>
      </c>
      <c r="H1389" s="10">
        <v>575.11931809999999</v>
      </c>
      <c r="I1389" s="10">
        <v>9</v>
      </c>
      <c r="J1389" s="10">
        <v>2</v>
      </c>
      <c r="K1389" s="10">
        <v>0</v>
      </c>
      <c r="L1389" s="10">
        <v>339</v>
      </c>
      <c r="M1389" s="10">
        <v>613</v>
      </c>
      <c r="N1389" s="10">
        <v>4100</v>
      </c>
      <c r="O1389" s="10">
        <v>37307</v>
      </c>
      <c r="P1389" s="10">
        <v>23776</v>
      </c>
      <c r="Q1389" s="10">
        <v>24622</v>
      </c>
      <c r="R1389" s="10">
        <v>0</v>
      </c>
      <c r="S1389" s="10">
        <v>8</v>
      </c>
      <c r="T1389" s="10">
        <v>0</v>
      </c>
      <c r="U1389" s="10">
        <v>214.559764</v>
      </c>
      <c r="V1389" s="10">
        <v>4015</v>
      </c>
      <c r="W1389" s="10">
        <v>4105</v>
      </c>
      <c r="X1389" s="10">
        <v>28791</v>
      </c>
      <c r="Y1389" s="10">
        <v>43241</v>
      </c>
      <c r="Z1389" s="10">
        <v>0</v>
      </c>
      <c r="AA1389" s="10">
        <v>51815</v>
      </c>
      <c r="AB1389" s="10">
        <v>72733</v>
      </c>
      <c r="AC1389" s="10">
        <v>4439</v>
      </c>
      <c r="AD1389" s="10">
        <v>214.559764</v>
      </c>
      <c r="AE1389" s="10">
        <v>29026</v>
      </c>
      <c r="AF1389" s="10">
        <v>36</v>
      </c>
      <c r="AG1389" s="10">
        <v>54.47</v>
      </c>
      <c r="AH1389" s="10">
        <v>8.36</v>
      </c>
      <c r="AI1389" s="10">
        <v>101.96</v>
      </c>
      <c r="AJ1389" s="10" t="s">
        <v>40</v>
      </c>
    </row>
    <row r="1390" spans="1:36" x14ac:dyDescent="0.25">
      <c r="A1390" s="10" t="s">
        <v>36</v>
      </c>
      <c r="B1390" s="10" t="s">
        <v>61</v>
      </c>
      <c r="C1390" s="10">
        <v>26</v>
      </c>
      <c r="D1390" s="10" t="s">
        <v>38</v>
      </c>
      <c r="E1390" s="10">
        <v>2616</v>
      </c>
      <c r="F1390" s="10" t="s">
        <v>53</v>
      </c>
      <c r="G1390" s="20">
        <v>314803</v>
      </c>
      <c r="H1390" s="10">
        <v>693.54427029999999</v>
      </c>
      <c r="I1390" s="10">
        <v>7</v>
      </c>
      <c r="J1390" s="10">
        <v>12</v>
      </c>
      <c r="K1390" s="10">
        <v>11.8810289</v>
      </c>
      <c r="L1390" s="10">
        <v>248</v>
      </c>
      <c r="M1390" s="10">
        <v>271</v>
      </c>
      <c r="N1390" s="10">
        <v>6980</v>
      </c>
      <c r="O1390" s="10">
        <v>41608</v>
      </c>
      <c r="P1390" s="10">
        <v>34101</v>
      </c>
      <c r="Q1390" s="10">
        <v>125382</v>
      </c>
      <c r="R1390" s="10">
        <v>6</v>
      </c>
      <c r="S1390" s="10">
        <v>66</v>
      </c>
      <c r="T1390" s="10">
        <v>0</v>
      </c>
      <c r="U1390" s="10">
        <v>300.45092890000001</v>
      </c>
      <c r="V1390" s="10">
        <v>5904</v>
      </c>
      <c r="W1390" s="10">
        <v>6792</v>
      </c>
      <c r="X1390" s="10">
        <v>76725</v>
      </c>
      <c r="Y1390" s="10">
        <v>148857</v>
      </c>
      <c r="Z1390" s="10">
        <v>0</v>
      </c>
      <c r="AA1390" s="10">
        <v>104978</v>
      </c>
      <c r="AB1390" s="10">
        <v>194161</v>
      </c>
      <c r="AC1390" s="10">
        <v>7228</v>
      </c>
      <c r="AD1390" s="10">
        <v>288.56990000000002</v>
      </c>
      <c r="AE1390" s="10">
        <v>26996</v>
      </c>
      <c r="AF1390" s="10">
        <v>39</v>
      </c>
      <c r="AG1390" s="10">
        <v>49.05</v>
      </c>
      <c r="AH1390" s="10">
        <v>8.61</v>
      </c>
      <c r="AI1390" s="10">
        <v>104.92</v>
      </c>
      <c r="AJ1390" s="10" t="s">
        <v>40</v>
      </c>
    </row>
    <row r="1391" spans="1:36" x14ac:dyDescent="0.25">
      <c r="A1391" s="10" t="s">
        <v>36</v>
      </c>
      <c r="B1391" s="10" t="s">
        <v>61</v>
      </c>
      <c r="C1391" s="10">
        <v>26</v>
      </c>
      <c r="D1391" s="10" t="s">
        <v>38</v>
      </c>
      <c r="E1391" s="10">
        <v>2617</v>
      </c>
      <c r="F1391" s="10" t="s">
        <v>54</v>
      </c>
      <c r="G1391" s="20">
        <v>288874</v>
      </c>
      <c r="H1391" s="10">
        <v>531.71225719999995</v>
      </c>
      <c r="I1391" s="10">
        <v>6</v>
      </c>
      <c r="J1391" s="10">
        <v>18</v>
      </c>
      <c r="K1391" s="10">
        <v>0</v>
      </c>
      <c r="L1391" s="10">
        <v>64</v>
      </c>
      <c r="M1391" s="10">
        <v>247</v>
      </c>
      <c r="N1391" s="10">
        <v>1836</v>
      </c>
      <c r="O1391" s="10">
        <v>34175</v>
      </c>
      <c r="P1391" s="10">
        <v>26912</v>
      </c>
      <c r="Q1391" s="10">
        <v>74456</v>
      </c>
      <c r="R1391" s="10">
        <v>0</v>
      </c>
      <c r="S1391" s="10">
        <v>0</v>
      </c>
      <c r="T1391" s="10">
        <v>0</v>
      </c>
      <c r="U1391" s="10">
        <v>181.7126639</v>
      </c>
      <c r="V1391" s="10">
        <v>5083</v>
      </c>
      <c r="W1391" s="10">
        <v>5553</v>
      </c>
      <c r="X1391" s="10">
        <v>48189</v>
      </c>
      <c r="Y1391" s="10">
        <v>93250</v>
      </c>
      <c r="Z1391" s="10">
        <v>0</v>
      </c>
      <c r="AA1391" s="10">
        <v>82495</v>
      </c>
      <c r="AB1391" s="10">
        <v>144164</v>
      </c>
      <c r="AC1391" s="10">
        <v>1900</v>
      </c>
      <c r="AD1391" s="10">
        <v>181.7126639</v>
      </c>
      <c r="AE1391" s="10">
        <v>24690</v>
      </c>
      <c r="AF1391" s="10">
        <v>18</v>
      </c>
      <c r="AG1391" s="10">
        <v>39.380000000000003</v>
      </c>
      <c r="AH1391" s="10">
        <v>21.08</v>
      </c>
      <c r="AI1391" s="10">
        <v>100.34</v>
      </c>
      <c r="AJ1391" s="10" t="s">
        <v>40</v>
      </c>
    </row>
    <row r="1392" spans="1:36" x14ac:dyDescent="0.25">
      <c r="A1392" s="10" t="s">
        <v>36</v>
      </c>
      <c r="B1392" s="10" t="s">
        <v>61</v>
      </c>
      <c r="C1392" s="10">
        <v>26</v>
      </c>
      <c r="D1392" s="10" t="s">
        <v>38</v>
      </c>
      <c r="E1392" s="10">
        <v>2619</v>
      </c>
      <c r="F1392" s="10" t="s">
        <v>57</v>
      </c>
      <c r="G1392" s="20">
        <v>78048</v>
      </c>
      <c r="H1392" s="10">
        <v>366.01629229999998</v>
      </c>
      <c r="I1392" s="10">
        <v>8</v>
      </c>
      <c r="J1392" s="10">
        <v>5</v>
      </c>
      <c r="K1392" s="10">
        <v>2.9556301999999999</v>
      </c>
      <c r="L1392" s="10">
        <v>96</v>
      </c>
      <c r="M1392" s="10">
        <v>332</v>
      </c>
      <c r="N1392" s="10">
        <v>2656</v>
      </c>
      <c r="O1392" s="10">
        <v>18966</v>
      </c>
      <c r="P1392" s="10">
        <v>8539</v>
      </c>
      <c r="Q1392" s="10">
        <v>11026</v>
      </c>
      <c r="R1392" s="10">
        <v>12</v>
      </c>
      <c r="S1392" s="10">
        <v>7</v>
      </c>
      <c r="T1392" s="10">
        <v>0</v>
      </c>
      <c r="U1392" s="10">
        <v>72.374280200000001</v>
      </c>
      <c r="V1392" s="10">
        <v>2173</v>
      </c>
      <c r="W1392" s="10">
        <v>2235</v>
      </c>
      <c r="X1392" s="10">
        <v>15789</v>
      </c>
      <c r="Y1392" s="10">
        <v>21909</v>
      </c>
      <c r="Z1392" s="10">
        <v>0</v>
      </c>
      <c r="AA1392" s="10">
        <v>33384</v>
      </c>
      <c r="AB1392" s="10">
        <v>44290</v>
      </c>
      <c r="AC1392" s="10">
        <v>2752</v>
      </c>
      <c r="AD1392" s="10">
        <v>69.41865</v>
      </c>
      <c r="AE1392" s="10">
        <v>15658</v>
      </c>
      <c r="AF1392" s="10">
        <v>28</v>
      </c>
      <c r="AG1392" s="10">
        <v>53.88</v>
      </c>
      <c r="AH1392" s="10">
        <v>2.4900000000000002</v>
      </c>
      <c r="AI1392" s="10">
        <v>102.36</v>
      </c>
      <c r="AJ1392" s="10" t="s">
        <v>40</v>
      </c>
    </row>
    <row r="1393" spans="1:36" x14ac:dyDescent="0.25">
      <c r="A1393" s="10" t="s">
        <v>36</v>
      </c>
      <c r="B1393" s="10" t="s">
        <v>61</v>
      </c>
      <c r="C1393" s="10">
        <v>26</v>
      </c>
      <c r="D1393" s="10" t="s">
        <v>38</v>
      </c>
      <c r="E1393" s="10">
        <v>2624</v>
      </c>
      <c r="F1393" s="10" t="s">
        <v>48</v>
      </c>
      <c r="G1393" s="20">
        <v>58933</v>
      </c>
      <c r="H1393" s="10">
        <v>341.97605520000002</v>
      </c>
      <c r="I1393" s="10">
        <v>7</v>
      </c>
      <c r="J1393" s="10">
        <v>3</v>
      </c>
      <c r="K1393" s="10">
        <v>3.3797999999999999</v>
      </c>
      <c r="L1393" s="10">
        <v>103</v>
      </c>
      <c r="M1393" s="10">
        <v>179</v>
      </c>
      <c r="N1393" s="10">
        <v>1080</v>
      </c>
      <c r="O1393" s="10">
        <v>23053</v>
      </c>
      <c r="P1393" s="10">
        <v>19548</v>
      </c>
      <c r="Q1393" s="10">
        <v>15814</v>
      </c>
      <c r="R1393" s="10">
        <v>0</v>
      </c>
      <c r="S1393" s="10">
        <v>2</v>
      </c>
      <c r="T1393" s="10">
        <v>0</v>
      </c>
      <c r="U1393" s="10">
        <v>82.215540000000004</v>
      </c>
      <c r="V1393" s="10">
        <v>2925</v>
      </c>
      <c r="W1393" s="10">
        <v>2997</v>
      </c>
      <c r="X1393" s="10">
        <v>12632</v>
      </c>
      <c r="Y1393" s="10">
        <v>18551</v>
      </c>
      <c r="Z1393" s="10">
        <v>0</v>
      </c>
      <c r="AA1393" s="10">
        <v>19703</v>
      </c>
      <c r="AB1393" s="10">
        <v>26940</v>
      </c>
      <c r="AC1393" s="10">
        <v>1183</v>
      </c>
      <c r="AD1393" s="10">
        <v>78.835740000000001</v>
      </c>
      <c r="AE1393" s="10">
        <v>18056</v>
      </c>
      <c r="AF1393" s="10">
        <v>13</v>
      </c>
      <c r="AG1393" s="10">
        <v>39.46</v>
      </c>
      <c r="AH1393" s="10">
        <v>21.25</v>
      </c>
      <c r="AI1393" s="10">
        <v>99.7</v>
      </c>
      <c r="AJ1393" s="10" t="s">
        <v>40</v>
      </c>
    </row>
    <row r="1394" spans="1:36" x14ac:dyDescent="0.25">
      <c r="A1394" s="10" t="s">
        <v>36</v>
      </c>
      <c r="B1394" s="10" t="s">
        <v>61</v>
      </c>
      <c r="C1394" s="10">
        <v>26</v>
      </c>
      <c r="D1394" s="10" t="s">
        <v>38</v>
      </c>
      <c r="E1394" s="10">
        <v>2614</v>
      </c>
      <c r="F1394" s="10" t="s">
        <v>45</v>
      </c>
      <c r="G1394" s="20">
        <v>284662</v>
      </c>
      <c r="H1394" s="10">
        <v>377.41225850000001</v>
      </c>
      <c r="I1394" s="10">
        <v>10</v>
      </c>
      <c r="J1394" s="10">
        <v>8</v>
      </c>
      <c r="K1394" s="10">
        <v>4.8548571999999997</v>
      </c>
      <c r="L1394" s="10">
        <v>264</v>
      </c>
      <c r="M1394" s="10">
        <v>99</v>
      </c>
      <c r="N1394" s="10">
        <v>2986</v>
      </c>
      <c r="O1394" s="10">
        <v>75409</v>
      </c>
      <c r="P1394" s="10">
        <v>54624</v>
      </c>
      <c r="Q1394" s="10">
        <v>29110</v>
      </c>
      <c r="R1394" s="10">
        <v>0</v>
      </c>
      <c r="S1394" s="10">
        <v>3</v>
      </c>
      <c r="T1394" s="10">
        <v>0</v>
      </c>
      <c r="U1394" s="10">
        <v>289.4576672</v>
      </c>
      <c r="V1394" s="10">
        <v>7241</v>
      </c>
      <c r="W1394" s="10">
        <v>7359</v>
      </c>
      <c r="X1394" s="10">
        <v>32245</v>
      </c>
      <c r="Y1394" s="10">
        <v>43566</v>
      </c>
      <c r="Z1394" s="10">
        <v>0</v>
      </c>
      <c r="AA1394" s="10">
        <v>49263</v>
      </c>
      <c r="AB1394" s="10">
        <v>63886</v>
      </c>
      <c r="AC1394" s="10">
        <v>3250</v>
      </c>
      <c r="AD1394" s="10">
        <v>284.60280999999998</v>
      </c>
      <c r="AE1394" s="10">
        <v>55623</v>
      </c>
      <c r="AF1394" s="10">
        <v>32</v>
      </c>
      <c r="AG1394" s="10">
        <v>72.31</v>
      </c>
      <c r="AH1394" s="10">
        <v>12.51</v>
      </c>
      <c r="AI1394" s="10">
        <v>99.76</v>
      </c>
      <c r="AJ1394" s="10" t="s">
        <v>40</v>
      </c>
    </row>
    <row r="1395" spans="1:36" x14ac:dyDescent="0.25">
      <c r="A1395" s="10" t="s">
        <v>36</v>
      </c>
      <c r="B1395" s="10" t="s">
        <v>61</v>
      </c>
      <c r="C1395" s="10">
        <v>26</v>
      </c>
      <c r="D1395" s="10" t="s">
        <v>38</v>
      </c>
      <c r="E1395" s="10">
        <v>2618</v>
      </c>
      <c r="F1395" s="10" t="s">
        <v>55</v>
      </c>
      <c r="G1395" s="20">
        <v>429519</v>
      </c>
      <c r="H1395" s="10">
        <v>332.37803509999998</v>
      </c>
      <c r="I1395" s="10">
        <v>7</v>
      </c>
      <c r="J1395" s="10">
        <v>99</v>
      </c>
      <c r="K1395" s="10">
        <v>1.739751</v>
      </c>
      <c r="L1395" s="10">
        <v>208</v>
      </c>
      <c r="M1395" s="10">
        <v>43</v>
      </c>
      <c r="N1395" s="10">
        <v>3977</v>
      </c>
      <c r="O1395" s="10">
        <v>106752</v>
      </c>
      <c r="P1395" s="10">
        <v>79044</v>
      </c>
      <c r="Q1395" s="10">
        <v>41964</v>
      </c>
      <c r="R1395" s="10">
        <v>0</v>
      </c>
      <c r="S1395" s="10">
        <v>0</v>
      </c>
      <c r="T1395" s="10">
        <v>0</v>
      </c>
      <c r="U1395" s="10">
        <v>356.55995100000001</v>
      </c>
      <c r="V1395" s="10">
        <v>13989</v>
      </c>
      <c r="W1395" s="10">
        <v>14282</v>
      </c>
      <c r="X1395" s="10">
        <v>35071</v>
      </c>
      <c r="Y1395" s="10">
        <v>55402</v>
      </c>
      <c r="Z1395" s="10">
        <v>0</v>
      </c>
      <c r="AA1395" s="10">
        <v>53532</v>
      </c>
      <c r="AB1395" s="10">
        <v>79004</v>
      </c>
      <c r="AC1395" s="10">
        <v>4185</v>
      </c>
      <c r="AD1395" s="10">
        <v>354.8202</v>
      </c>
      <c r="AE1395" s="10">
        <v>86988</v>
      </c>
      <c r="AF1395" s="10">
        <v>31</v>
      </c>
      <c r="AG1395" s="10">
        <v>32.42</v>
      </c>
      <c r="AH1395" s="10">
        <v>28.37</v>
      </c>
      <c r="AI1395" s="10">
        <v>99.95</v>
      </c>
      <c r="AJ1395" s="10" t="s">
        <v>40</v>
      </c>
    </row>
    <row r="1396" spans="1:36" x14ac:dyDescent="0.25">
      <c r="A1396" s="10" t="s">
        <v>36</v>
      </c>
      <c r="B1396" s="10" t="s">
        <v>61</v>
      </c>
      <c r="C1396" s="10">
        <v>26</v>
      </c>
      <c r="D1396" s="10" t="s">
        <v>38</v>
      </c>
      <c r="E1396" s="10">
        <v>2624</v>
      </c>
      <c r="F1396" s="10" t="s">
        <v>48</v>
      </c>
      <c r="G1396" s="20">
        <v>58933</v>
      </c>
      <c r="H1396" s="10">
        <v>339.24542000000002</v>
      </c>
      <c r="I1396" s="10">
        <v>7</v>
      </c>
      <c r="J1396" s="10">
        <v>3</v>
      </c>
      <c r="K1396" s="10">
        <v>3.3797999999999999</v>
      </c>
      <c r="L1396" s="10">
        <v>103</v>
      </c>
      <c r="M1396" s="10">
        <v>53</v>
      </c>
      <c r="N1396" s="10">
        <v>1081</v>
      </c>
      <c r="O1396" s="10">
        <v>23417</v>
      </c>
      <c r="P1396" s="10">
        <v>19873</v>
      </c>
      <c r="Q1396" s="10">
        <v>15814</v>
      </c>
      <c r="R1396" s="10">
        <v>0</v>
      </c>
      <c r="S1396" s="10">
        <v>2</v>
      </c>
      <c r="T1396" s="10">
        <v>0</v>
      </c>
      <c r="U1396" s="10">
        <v>82.820899999999995</v>
      </c>
      <c r="V1396" s="10">
        <v>2943</v>
      </c>
      <c r="W1396" s="10">
        <v>3017</v>
      </c>
      <c r="X1396" s="10">
        <v>12632</v>
      </c>
      <c r="Y1396" s="10">
        <v>18551</v>
      </c>
      <c r="Z1396" s="10">
        <v>0</v>
      </c>
      <c r="AA1396" s="10">
        <v>19703</v>
      </c>
      <c r="AB1396" s="10">
        <v>26940</v>
      </c>
      <c r="AC1396" s="10">
        <v>1184</v>
      </c>
      <c r="AD1396" s="10">
        <v>79.441100000000006</v>
      </c>
      <c r="AE1396" s="10">
        <v>18304</v>
      </c>
      <c r="AF1396" s="10">
        <v>13</v>
      </c>
      <c r="AG1396" s="10">
        <v>39.93</v>
      </c>
      <c r="AH1396" s="10">
        <v>21.18</v>
      </c>
      <c r="AI1396" s="10">
        <v>99.7</v>
      </c>
      <c r="AJ1396" s="10" t="s">
        <v>40</v>
      </c>
    </row>
    <row r="1397" spans="1:36" x14ac:dyDescent="0.25">
      <c r="A1397" s="10" t="s">
        <v>36</v>
      </c>
      <c r="B1397" s="10" t="s">
        <v>61</v>
      </c>
      <c r="C1397" s="10">
        <v>26</v>
      </c>
      <c r="D1397" s="10" t="s">
        <v>38</v>
      </c>
      <c r="E1397" s="10">
        <v>2623</v>
      </c>
      <c r="F1397" s="10" t="s">
        <v>56</v>
      </c>
      <c r="G1397" s="20">
        <v>511198</v>
      </c>
      <c r="H1397" s="10">
        <v>265.79671159999998</v>
      </c>
      <c r="I1397" s="10">
        <v>7</v>
      </c>
      <c r="J1397" s="10">
        <v>16</v>
      </c>
      <c r="K1397" s="10">
        <v>2.8062990000000001</v>
      </c>
      <c r="L1397" s="10">
        <v>57</v>
      </c>
      <c r="M1397" s="10">
        <v>183</v>
      </c>
      <c r="N1397" s="10">
        <v>4447</v>
      </c>
      <c r="O1397" s="10">
        <v>76207</v>
      </c>
      <c r="P1397" s="10">
        <v>45829</v>
      </c>
      <c r="Q1397" s="10">
        <v>114150</v>
      </c>
      <c r="R1397" s="10">
        <v>18</v>
      </c>
      <c r="S1397" s="10">
        <v>72</v>
      </c>
      <c r="T1397" s="10">
        <v>0</v>
      </c>
      <c r="U1397" s="10">
        <v>205.361999</v>
      </c>
      <c r="V1397" s="10">
        <v>10134</v>
      </c>
      <c r="W1397" s="10">
        <v>12342</v>
      </c>
      <c r="X1397" s="10">
        <v>106599</v>
      </c>
      <c r="Y1397" s="10">
        <v>201062</v>
      </c>
      <c r="Z1397" s="10">
        <v>0</v>
      </c>
      <c r="AA1397" s="10">
        <v>138810</v>
      </c>
      <c r="AB1397" s="10">
        <v>252775</v>
      </c>
      <c r="AC1397" s="10">
        <v>4504</v>
      </c>
      <c r="AD1397" s="10">
        <v>202.5557</v>
      </c>
      <c r="AE1397" s="10">
        <v>41954</v>
      </c>
      <c r="AF1397" s="10">
        <v>38</v>
      </c>
      <c r="AG1397" s="10">
        <v>57.94</v>
      </c>
      <c r="AH1397" s="10">
        <v>0.38</v>
      </c>
      <c r="AI1397" s="10">
        <v>100.83</v>
      </c>
      <c r="AJ1397" s="10" t="s">
        <v>40</v>
      </c>
    </row>
    <row r="1398" spans="1:36" x14ac:dyDescent="0.25">
      <c r="A1398" s="10" t="s">
        <v>36</v>
      </c>
      <c r="B1398" s="10" t="s">
        <v>61</v>
      </c>
      <c r="C1398" s="10">
        <v>26</v>
      </c>
      <c r="D1398" s="10" t="s">
        <v>38</v>
      </c>
      <c r="E1398" s="10">
        <v>2602</v>
      </c>
      <c r="F1398" s="10" t="s">
        <v>41</v>
      </c>
      <c r="G1398" s="20">
        <v>255904</v>
      </c>
      <c r="H1398" s="10">
        <v>381.43045339999998</v>
      </c>
      <c r="I1398" s="10">
        <v>9</v>
      </c>
      <c r="J1398" s="10">
        <v>14</v>
      </c>
      <c r="K1398" s="10">
        <v>8.7056649999999998</v>
      </c>
      <c r="L1398" s="10">
        <v>649</v>
      </c>
      <c r="M1398" s="10">
        <v>413</v>
      </c>
      <c r="N1398" s="10">
        <v>6898</v>
      </c>
      <c r="O1398" s="10">
        <v>58404</v>
      </c>
      <c r="P1398" s="10">
        <v>46623</v>
      </c>
      <c r="Q1398" s="10">
        <v>55919</v>
      </c>
      <c r="R1398" s="10">
        <v>27</v>
      </c>
      <c r="S1398" s="10">
        <v>35</v>
      </c>
      <c r="T1398" s="10">
        <v>0</v>
      </c>
      <c r="U1398" s="10">
        <v>231.47630699999999</v>
      </c>
      <c r="V1398" s="10">
        <v>5851</v>
      </c>
      <c r="W1398" s="10">
        <v>6036</v>
      </c>
      <c r="X1398" s="10">
        <v>57612</v>
      </c>
      <c r="Y1398" s="10">
        <v>74200</v>
      </c>
      <c r="Z1398" s="10">
        <v>0</v>
      </c>
      <c r="AA1398" s="10">
        <v>102868</v>
      </c>
      <c r="AB1398" s="10">
        <v>128198</v>
      </c>
      <c r="AC1398" s="10">
        <v>7547</v>
      </c>
      <c r="AD1398" s="10">
        <v>222.77064200000001</v>
      </c>
      <c r="AE1398" s="10">
        <v>34880</v>
      </c>
      <c r="AF1398" s="10">
        <v>26</v>
      </c>
      <c r="AG1398" s="10">
        <v>49.59</v>
      </c>
      <c r="AH1398" s="10">
        <v>6</v>
      </c>
      <c r="AI1398" s="10">
        <v>99.84</v>
      </c>
      <c r="AJ1398" s="10" t="s">
        <v>40</v>
      </c>
    </row>
    <row r="1399" spans="1:36" x14ac:dyDescent="0.25">
      <c r="A1399" s="10" t="s">
        <v>36</v>
      </c>
      <c r="B1399" s="10" t="s">
        <v>61</v>
      </c>
      <c r="C1399" s="10">
        <v>26</v>
      </c>
      <c r="D1399" s="10" t="s">
        <v>38</v>
      </c>
      <c r="E1399" s="10">
        <v>2605</v>
      </c>
      <c r="F1399" s="10" t="s">
        <v>43</v>
      </c>
      <c r="G1399" s="20">
        <v>94027</v>
      </c>
      <c r="H1399" s="10">
        <v>358.45789130000003</v>
      </c>
      <c r="I1399" s="10">
        <v>11</v>
      </c>
      <c r="J1399" s="10">
        <v>9</v>
      </c>
      <c r="K1399" s="10">
        <v>0</v>
      </c>
      <c r="L1399" s="10">
        <v>527</v>
      </c>
      <c r="M1399" s="10">
        <v>377</v>
      </c>
      <c r="N1399" s="10">
        <v>4565</v>
      </c>
      <c r="O1399" s="10">
        <v>71439</v>
      </c>
      <c r="P1399" s="10">
        <v>67659</v>
      </c>
      <c r="Q1399" s="10">
        <v>43794</v>
      </c>
      <c r="R1399" s="10">
        <v>18</v>
      </c>
      <c r="S1399" s="10">
        <v>8</v>
      </c>
      <c r="T1399" s="10">
        <v>0</v>
      </c>
      <c r="U1399" s="10">
        <v>256.078733</v>
      </c>
      <c r="V1399" s="10">
        <v>6427</v>
      </c>
      <c r="W1399" s="10">
        <v>6588</v>
      </c>
      <c r="X1399" s="10">
        <v>35420</v>
      </c>
      <c r="Y1399" s="10">
        <v>48211</v>
      </c>
      <c r="Z1399" s="10">
        <v>0</v>
      </c>
      <c r="AA1399" s="10">
        <v>72576</v>
      </c>
      <c r="AB1399" s="10">
        <v>97012</v>
      </c>
      <c r="AC1399" s="10">
        <v>5092</v>
      </c>
      <c r="AD1399" s="10">
        <v>256.078733</v>
      </c>
      <c r="AE1399" s="10">
        <v>55171</v>
      </c>
      <c r="AF1399" s="10">
        <v>32</v>
      </c>
      <c r="AG1399" s="10">
        <v>84.28</v>
      </c>
      <c r="AH1399" s="10">
        <v>9.77</v>
      </c>
      <c r="AI1399" s="10">
        <v>99.41</v>
      </c>
      <c r="AJ1399" s="10" t="s">
        <v>40</v>
      </c>
    </row>
    <row r="1400" spans="1:36" x14ac:dyDescent="0.25">
      <c r="A1400" s="10" t="s">
        <v>36</v>
      </c>
      <c r="B1400" s="10" t="s">
        <v>61</v>
      </c>
      <c r="C1400" s="10">
        <v>26</v>
      </c>
      <c r="D1400" s="10" t="s">
        <v>38</v>
      </c>
      <c r="E1400" s="10">
        <v>2606</v>
      </c>
      <c r="F1400" s="10" t="s">
        <v>49</v>
      </c>
      <c r="G1400" s="20">
        <v>97209</v>
      </c>
      <c r="H1400" s="10">
        <v>305.09418169999998</v>
      </c>
      <c r="I1400" s="10">
        <v>10</v>
      </c>
      <c r="J1400" s="10">
        <v>19</v>
      </c>
      <c r="K1400" s="10">
        <v>0</v>
      </c>
      <c r="L1400" s="10">
        <v>447</v>
      </c>
      <c r="M1400" s="10">
        <v>195</v>
      </c>
      <c r="N1400" s="10">
        <v>4972</v>
      </c>
      <c r="O1400" s="10">
        <v>85781</v>
      </c>
      <c r="P1400" s="10">
        <v>73550</v>
      </c>
      <c r="Q1400" s="10">
        <v>33706</v>
      </c>
      <c r="R1400" s="10">
        <v>193</v>
      </c>
      <c r="S1400" s="10">
        <v>78</v>
      </c>
      <c r="T1400" s="10">
        <v>0</v>
      </c>
      <c r="U1400" s="10">
        <v>261.71284000000003</v>
      </c>
      <c r="V1400" s="10">
        <v>8043</v>
      </c>
      <c r="W1400" s="10">
        <v>8393</v>
      </c>
      <c r="X1400" s="10">
        <v>27869</v>
      </c>
      <c r="Y1400" s="10">
        <v>40269</v>
      </c>
      <c r="Z1400" s="10">
        <v>0</v>
      </c>
      <c r="AA1400" s="10">
        <v>46644</v>
      </c>
      <c r="AB1400" s="10">
        <v>66088</v>
      </c>
      <c r="AC1400" s="10">
        <v>5419</v>
      </c>
      <c r="AD1400" s="10">
        <v>261.71284000000003</v>
      </c>
      <c r="AE1400" s="10">
        <v>65440</v>
      </c>
      <c r="AF1400" s="10">
        <v>25</v>
      </c>
      <c r="AG1400" s="10">
        <v>25.56</v>
      </c>
      <c r="AH1400" s="10">
        <v>6.06</v>
      </c>
      <c r="AI1400" s="10">
        <v>103.15</v>
      </c>
      <c r="AJ1400" s="10" t="s">
        <v>40</v>
      </c>
    </row>
    <row r="1401" spans="1:36" x14ac:dyDescent="0.25">
      <c r="A1401" s="10" t="s">
        <v>36</v>
      </c>
      <c r="B1401" s="10" t="s">
        <v>61</v>
      </c>
      <c r="C1401" s="10">
        <v>26</v>
      </c>
      <c r="D1401" s="10" t="s">
        <v>38</v>
      </c>
      <c r="E1401" s="10">
        <v>2609</v>
      </c>
      <c r="F1401" s="10" t="s">
        <v>51</v>
      </c>
      <c r="G1401" s="20">
        <v>490346</v>
      </c>
      <c r="H1401" s="10">
        <v>330.13363370000002</v>
      </c>
      <c r="I1401" s="10">
        <v>8</v>
      </c>
      <c r="J1401" s="10">
        <v>45</v>
      </c>
      <c r="K1401" s="10">
        <v>24.4024757</v>
      </c>
      <c r="L1401" s="10">
        <v>492</v>
      </c>
      <c r="M1401" s="10">
        <v>285</v>
      </c>
      <c r="N1401" s="10">
        <v>6775</v>
      </c>
      <c r="O1401" s="10">
        <v>149451</v>
      </c>
      <c r="P1401" s="10">
        <v>97313</v>
      </c>
      <c r="Q1401" s="10">
        <v>86865</v>
      </c>
      <c r="R1401" s="10">
        <v>0</v>
      </c>
      <c r="S1401" s="10">
        <v>0</v>
      </c>
      <c r="T1401" s="10">
        <v>0</v>
      </c>
      <c r="U1401" s="10">
        <v>517.79049259999999</v>
      </c>
      <c r="V1401" s="10">
        <v>17852</v>
      </c>
      <c r="W1401" s="10">
        <v>18663</v>
      </c>
      <c r="X1401" s="10">
        <v>84965</v>
      </c>
      <c r="Y1401" s="10">
        <v>131451</v>
      </c>
      <c r="Z1401" s="10">
        <v>0</v>
      </c>
      <c r="AA1401" s="10">
        <v>128503</v>
      </c>
      <c r="AB1401" s="10">
        <v>185547</v>
      </c>
      <c r="AC1401" s="10">
        <v>7267</v>
      </c>
      <c r="AD1401" s="10">
        <v>493.38801690000003</v>
      </c>
      <c r="AE1401" s="10">
        <v>120872</v>
      </c>
      <c r="AF1401" s="10">
        <v>21</v>
      </c>
      <c r="AG1401" s="10">
        <v>35.46</v>
      </c>
      <c r="AH1401" s="10">
        <v>26.48</v>
      </c>
      <c r="AI1401" s="10">
        <v>99.47</v>
      </c>
      <c r="AJ1401" s="10" t="s">
        <v>40</v>
      </c>
    </row>
    <row r="1402" spans="1:36" x14ac:dyDescent="0.25">
      <c r="A1402" s="10" t="s">
        <v>36</v>
      </c>
      <c r="B1402" s="10" t="s">
        <v>61</v>
      </c>
      <c r="C1402" s="10">
        <v>26</v>
      </c>
      <c r="D1402" s="10" t="s">
        <v>38</v>
      </c>
      <c r="E1402" s="10">
        <v>2615</v>
      </c>
      <c r="F1402" s="10" t="s">
        <v>50</v>
      </c>
      <c r="G1402" s="20">
        <v>331460</v>
      </c>
      <c r="H1402" s="10">
        <v>358.17542559999998</v>
      </c>
      <c r="I1402" s="10">
        <v>8</v>
      </c>
      <c r="J1402" s="10">
        <v>8</v>
      </c>
      <c r="K1402" s="10">
        <v>0</v>
      </c>
      <c r="L1402" s="10">
        <v>53</v>
      </c>
      <c r="M1402" s="10">
        <v>120</v>
      </c>
      <c r="N1402" s="10">
        <v>3432</v>
      </c>
      <c r="O1402" s="10">
        <v>59387</v>
      </c>
      <c r="P1402" s="10">
        <v>54116</v>
      </c>
      <c r="Q1402" s="10">
        <v>85350</v>
      </c>
      <c r="R1402" s="10">
        <v>0</v>
      </c>
      <c r="S1402" s="10">
        <v>15</v>
      </c>
      <c r="T1402" s="10">
        <v>0</v>
      </c>
      <c r="U1402" s="10">
        <v>212.70964000000001</v>
      </c>
      <c r="V1402" s="10">
        <v>7071</v>
      </c>
      <c r="W1402" s="10">
        <v>7642</v>
      </c>
      <c r="X1402" s="10">
        <v>55258</v>
      </c>
      <c r="Y1402" s="10">
        <v>94482</v>
      </c>
      <c r="Z1402" s="10">
        <v>0</v>
      </c>
      <c r="AA1402" s="10">
        <v>90328</v>
      </c>
      <c r="AB1402" s="10">
        <v>146221</v>
      </c>
      <c r="AC1402" s="10">
        <v>3485</v>
      </c>
      <c r="AD1402" s="10">
        <v>212.70964000000001</v>
      </c>
      <c r="AE1402" s="10">
        <v>41100</v>
      </c>
      <c r="AF1402" s="10">
        <v>12</v>
      </c>
      <c r="AG1402" s="10">
        <v>55.47</v>
      </c>
      <c r="AH1402" s="10">
        <v>27.65</v>
      </c>
      <c r="AI1402" s="10">
        <v>102.38</v>
      </c>
      <c r="AJ1402" s="10" t="s">
        <v>40</v>
      </c>
    </row>
    <row r="1403" spans="1:36" x14ac:dyDescent="0.25">
      <c r="A1403" s="10" t="s">
        <v>36</v>
      </c>
      <c r="B1403" s="10" t="s">
        <v>61</v>
      </c>
      <c r="C1403" s="10">
        <v>26</v>
      </c>
      <c r="D1403" s="10" t="s">
        <v>38</v>
      </c>
      <c r="E1403" s="10">
        <v>2616</v>
      </c>
      <c r="F1403" s="10" t="s">
        <v>53</v>
      </c>
      <c r="G1403" s="20">
        <v>314803</v>
      </c>
      <c r="H1403" s="10">
        <v>639.16248470000005</v>
      </c>
      <c r="I1403" s="10">
        <v>7</v>
      </c>
      <c r="J1403" s="10">
        <v>12</v>
      </c>
      <c r="K1403" s="10">
        <v>11.8810289</v>
      </c>
      <c r="L1403" s="10">
        <v>248</v>
      </c>
      <c r="M1403" s="10">
        <v>39</v>
      </c>
      <c r="N1403" s="10">
        <v>6998</v>
      </c>
      <c r="O1403" s="10">
        <v>49180</v>
      </c>
      <c r="P1403" s="10">
        <v>40236</v>
      </c>
      <c r="Q1403" s="10">
        <v>125298</v>
      </c>
      <c r="R1403" s="10">
        <v>6</v>
      </c>
      <c r="S1403" s="10">
        <v>66</v>
      </c>
      <c r="T1403" s="10">
        <v>0</v>
      </c>
      <c r="U1403" s="10">
        <v>326.22113890000003</v>
      </c>
      <c r="V1403" s="10">
        <v>6707</v>
      </c>
      <c r="W1403" s="10">
        <v>7702</v>
      </c>
      <c r="X1403" s="10">
        <v>76707</v>
      </c>
      <c r="Y1403" s="10">
        <v>148748</v>
      </c>
      <c r="Z1403" s="10">
        <v>0</v>
      </c>
      <c r="AA1403" s="10">
        <v>104909</v>
      </c>
      <c r="AB1403" s="10">
        <v>193947</v>
      </c>
      <c r="AC1403" s="10">
        <v>7246</v>
      </c>
      <c r="AD1403" s="10">
        <v>314.34010999999998</v>
      </c>
      <c r="AE1403" s="10">
        <v>31819</v>
      </c>
      <c r="AF1403" s="10">
        <v>39</v>
      </c>
      <c r="AG1403" s="10">
        <v>48.01</v>
      </c>
      <c r="AH1403" s="10">
        <v>9.23</v>
      </c>
      <c r="AI1403" s="10">
        <v>103.42</v>
      </c>
      <c r="AJ1403" s="10" t="s">
        <v>40</v>
      </c>
    </row>
    <row r="1404" spans="1:36" x14ac:dyDescent="0.25">
      <c r="A1404" s="10" t="s">
        <v>36</v>
      </c>
      <c r="B1404" s="10" t="s">
        <v>61</v>
      </c>
      <c r="C1404" s="10">
        <v>26</v>
      </c>
      <c r="D1404" s="10" t="s">
        <v>38</v>
      </c>
      <c r="E1404" s="10">
        <v>2617</v>
      </c>
      <c r="F1404" s="10" t="s">
        <v>54</v>
      </c>
      <c r="G1404" s="20">
        <v>288874</v>
      </c>
      <c r="H1404" s="10">
        <v>513.42020009999999</v>
      </c>
      <c r="I1404" s="10">
        <v>7</v>
      </c>
      <c r="J1404" s="10">
        <v>25</v>
      </c>
      <c r="K1404" s="10">
        <v>0</v>
      </c>
      <c r="L1404" s="10">
        <v>64</v>
      </c>
      <c r="M1404" s="10">
        <v>38</v>
      </c>
      <c r="N1404" s="10">
        <v>1837</v>
      </c>
      <c r="O1404" s="10">
        <v>37484</v>
      </c>
      <c r="P1404" s="10">
        <v>29564</v>
      </c>
      <c r="Q1404" s="10">
        <v>74457</v>
      </c>
      <c r="R1404" s="10">
        <v>0</v>
      </c>
      <c r="S1404" s="10">
        <v>0</v>
      </c>
      <c r="T1404" s="10">
        <v>0</v>
      </c>
      <c r="U1404" s="10">
        <v>192.4504278</v>
      </c>
      <c r="V1404" s="10">
        <v>5304</v>
      </c>
      <c r="W1404" s="10">
        <v>5789</v>
      </c>
      <c r="X1404" s="10">
        <v>48189</v>
      </c>
      <c r="Y1404" s="10">
        <v>93249</v>
      </c>
      <c r="Z1404" s="10">
        <v>0</v>
      </c>
      <c r="AA1404" s="10">
        <v>82495</v>
      </c>
      <c r="AB1404" s="10">
        <v>144164</v>
      </c>
      <c r="AC1404" s="10">
        <v>1901</v>
      </c>
      <c r="AD1404" s="10">
        <v>192.4504278</v>
      </c>
      <c r="AE1404" s="10">
        <v>26657</v>
      </c>
      <c r="AF1404" s="10">
        <v>18</v>
      </c>
      <c r="AG1404" s="10">
        <v>40.369999999999997</v>
      </c>
      <c r="AH1404" s="10">
        <v>21.69</v>
      </c>
      <c r="AI1404" s="10">
        <v>100.3</v>
      </c>
      <c r="AJ1404" s="10" t="s">
        <v>40</v>
      </c>
    </row>
    <row r="1405" spans="1:36" x14ac:dyDescent="0.25">
      <c r="A1405" s="10" t="s">
        <v>36</v>
      </c>
      <c r="B1405" s="10" t="s">
        <v>61</v>
      </c>
      <c r="C1405" s="10">
        <v>26</v>
      </c>
      <c r="D1405" s="10" t="s">
        <v>38</v>
      </c>
      <c r="E1405" s="10">
        <v>2602</v>
      </c>
      <c r="F1405" s="10" t="s">
        <v>41</v>
      </c>
      <c r="G1405" s="20">
        <v>255904</v>
      </c>
      <c r="H1405" s="10">
        <v>389.57530009999999</v>
      </c>
      <c r="I1405" s="10">
        <v>9</v>
      </c>
      <c r="J1405" s="10">
        <v>14</v>
      </c>
      <c r="K1405" s="10">
        <v>8.7056649999999998</v>
      </c>
      <c r="L1405" s="10">
        <v>637</v>
      </c>
      <c r="M1405" s="10">
        <v>416</v>
      </c>
      <c r="N1405" s="10">
        <v>6905</v>
      </c>
      <c r="O1405" s="10">
        <v>56397</v>
      </c>
      <c r="P1405" s="10">
        <v>44830</v>
      </c>
      <c r="Q1405" s="10">
        <v>55905</v>
      </c>
      <c r="R1405" s="10">
        <v>27</v>
      </c>
      <c r="S1405" s="10">
        <v>35</v>
      </c>
      <c r="T1405" s="10">
        <v>0</v>
      </c>
      <c r="U1405" s="10">
        <v>228.414447</v>
      </c>
      <c r="V1405" s="10">
        <v>5736</v>
      </c>
      <c r="W1405" s="10">
        <v>5917</v>
      </c>
      <c r="X1405" s="10">
        <v>57600</v>
      </c>
      <c r="Y1405" s="10">
        <v>74183</v>
      </c>
      <c r="Z1405" s="10">
        <v>0</v>
      </c>
      <c r="AA1405" s="10">
        <v>102857</v>
      </c>
      <c r="AB1405" s="10">
        <v>128184</v>
      </c>
      <c r="AC1405" s="10">
        <v>7542</v>
      </c>
      <c r="AD1405" s="10">
        <v>219.70878200000001</v>
      </c>
      <c r="AE1405" s="10">
        <v>33463</v>
      </c>
      <c r="AF1405" s="10">
        <v>26</v>
      </c>
      <c r="AG1405" s="10">
        <v>48.48</v>
      </c>
      <c r="AH1405" s="10">
        <v>6.19</v>
      </c>
      <c r="AI1405" s="10">
        <v>100.77</v>
      </c>
      <c r="AJ1405" s="10" t="s">
        <v>40</v>
      </c>
    </row>
    <row r="1406" spans="1:36" x14ac:dyDescent="0.25">
      <c r="A1406" s="10" t="s">
        <v>36</v>
      </c>
      <c r="B1406" s="10" t="s">
        <v>61</v>
      </c>
      <c r="C1406" s="10">
        <v>26</v>
      </c>
      <c r="D1406" s="10" t="s">
        <v>38</v>
      </c>
      <c r="E1406" s="10">
        <v>2607</v>
      </c>
      <c r="F1406" s="10" t="s">
        <v>58</v>
      </c>
      <c r="G1406" s="20">
        <v>311932</v>
      </c>
      <c r="H1406" s="10">
        <v>442.27236019999998</v>
      </c>
      <c r="I1406" s="10">
        <v>11</v>
      </c>
      <c r="J1406" s="10">
        <v>3</v>
      </c>
      <c r="K1406" s="10">
        <v>30.718077699999998</v>
      </c>
      <c r="L1406" s="10">
        <v>169</v>
      </c>
      <c r="M1406" s="10">
        <v>945</v>
      </c>
      <c r="N1406" s="10">
        <v>7318</v>
      </c>
      <c r="O1406" s="10">
        <v>49038</v>
      </c>
      <c r="P1406" s="10">
        <v>24227</v>
      </c>
      <c r="Q1406" s="10">
        <v>59366</v>
      </c>
      <c r="R1406" s="10">
        <v>19</v>
      </c>
      <c r="S1406" s="10">
        <v>50</v>
      </c>
      <c r="T1406" s="10">
        <v>0</v>
      </c>
      <c r="U1406" s="10">
        <v>247.5995977</v>
      </c>
      <c r="V1406" s="10">
        <v>4334</v>
      </c>
      <c r="W1406" s="10">
        <v>4394</v>
      </c>
      <c r="X1406" s="10">
        <v>61072</v>
      </c>
      <c r="Y1406" s="10">
        <v>97427</v>
      </c>
      <c r="Z1406" s="10">
        <v>0</v>
      </c>
      <c r="AA1406" s="10">
        <v>108419</v>
      </c>
      <c r="AB1406" s="10">
        <v>163722</v>
      </c>
      <c r="AC1406" s="10">
        <v>7487</v>
      </c>
      <c r="AD1406" s="10">
        <v>216.88151999999999</v>
      </c>
      <c r="AE1406" s="10">
        <v>29067</v>
      </c>
      <c r="AF1406" s="10">
        <v>20</v>
      </c>
      <c r="AG1406" s="10">
        <v>67.22</v>
      </c>
      <c r="AH1406" s="10">
        <v>10.199999999999999</v>
      </c>
      <c r="AI1406" s="10">
        <v>110.96</v>
      </c>
      <c r="AJ1406" s="10" t="s">
        <v>40</v>
      </c>
    </row>
    <row r="1407" spans="1:36" x14ac:dyDescent="0.25">
      <c r="A1407" s="10" t="s">
        <v>36</v>
      </c>
      <c r="B1407" s="10" t="s">
        <v>61</v>
      </c>
      <c r="C1407" s="10">
        <v>26</v>
      </c>
      <c r="D1407" s="10" t="s">
        <v>38</v>
      </c>
      <c r="E1407" s="10">
        <v>2614</v>
      </c>
      <c r="F1407" s="10" t="s">
        <v>45</v>
      </c>
      <c r="G1407" s="20">
        <v>284662</v>
      </c>
      <c r="H1407" s="10">
        <v>373.51559989999998</v>
      </c>
      <c r="I1407" s="10">
        <v>10</v>
      </c>
      <c r="J1407" s="10">
        <v>9</v>
      </c>
      <c r="K1407" s="10">
        <v>4.8548571999999997</v>
      </c>
      <c r="L1407" s="10">
        <v>276</v>
      </c>
      <c r="M1407" s="10">
        <v>93</v>
      </c>
      <c r="N1407" s="10">
        <v>2978</v>
      </c>
      <c r="O1407" s="10">
        <v>83398</v>
      </c>
      <c r="P1407" s="10">
        <v>59018</v>
      </c>
      <c r="Q1407" s="10">
        <v>29115</v>
      </c>
      <c r="R1407" s="10">
        <v>0</v>
      </c>
      <c r="S1407" s="10">
        <v>3</v>
      </c>
      <c r="T1407" s="10">
        <v>0</v>
      </c>
      <c r="U1407" s="10">
        <v>316.35939719999999</v>
      </c>
      <c r="V1407" s="10">
        <v>7762</v>
      </c>
      <c r="W1407" s="10">
        <v>7900</v>
      </c>
      <c r="X1407" s="10">
        <v>32255</v>
      </c>
      <c r="Y1407" s="10">
        <v>43578</v>
      </c>
      <c r="Z1407" s="10">
        <v>0</v>
      </c>
      <c r="AA1407" s="10">
        <v>49263</v>
      </c>
      <c r="AB1407" s="10">
        <v>63886</v>
      </c>
      <c r="AC1407" s="10">
        <v>3254</v>
      </c>
      <c r="AD1407" s="10">
        <v>311.50454000000002</v>
      </c>
      <c r="AE1407" s="10">
        <v>61514</v>
      </c>
      <c r="AF1407" s="10">
        <v>32</v>
      </c>
      <c r="AG1407" s="10">
        <v>72.52</v>
      </c>
      <c r="AH1407" s="10">
        <v>12.14</v>
      </c>
      <c r="AI1407" s="10">
        <v>99.86</v>
      </c>
      <c r="AJ1407" s="10" t="s">
        <v>40</v>
      </c>
    </row>
    <row r="1408" spans="1:36" x14ac:dyDescent="0.25">
      <c r="A1408" s="10" t="s">
        <v>36</v>
      </c>
      <c r="B1408" s="10" t="s">
        <v>61</v>
      </c>
      <c r="C1408" s="10">
        <v>26</v>
      </c>
      <c r="D1408" s="10" t="s">
        <v>38</v>
      </c>
      <c r="E1408" s="10">
        <v>2617</v>
      </c>
      <c r="F1408" s="10" t="s">
        <v>54</v>
      </c>
      <c r="G1408" s="20">
        <v>288874</v>
      </c>
      <c r="H1408" s="10">
        <v>516.13755790000005</v>
      </c>
      <c r="I1408" s="10">
        <v>7</v>
      </c>
      <c r="J1408" s="10">
        <v>25</v>
      </c>
      <c r="K1408" s="10">
        <v>0</v>
      </c>
      <c r="L1408" s="10">
        <v>64</v>
      </c>
      <c r="M1408" s="10">
        <v>38</v>
      </c>
      <c r="N1408" s="10">
        <v>1837</v>
      </c>
      <c r="O1408" s="10">
        <v>37484</v>
      </c>
      <c r="P1408" s="10">
        <v>29564</v>
      </c>
      <c r="Q1408" s="10">
        <v>74457</v>
      </c>
      <c r="R1408" s="10">
        <v>0</v>
      </c>
      <c r="S1408" s="10">
        <v>0</v>
      </c>
      <c r="T1408" s="10">
        <v>0</v>
      </c>
      <c r="U1408" s="10">
        <v>193.46900220000001</v>
      </c>
      <c r="V1408" s="10">
        <v>5304</v>
      </c>
      <c r="W1408" s="10">
        <v>5789</v>
      </c>
      <c r="X1408" s="10">
        <v>48189</v>
      </c>
      <c r="Y1408" s="10">
        <v>93249</v>
      </c>
      <c r="Z1408" s="10">
        <v>0</v>
      </c>
      <c r="AA1408" s="10">
        <v>82495</v>
      </c>
      <c r="AB1408" s="10">
        <v>144164</v>
      </c>
      <c r="AC1408" s="10">
        <v>1901</v>
      </c>
      <c r="AD1408" s="10">
        <v>193.46900220000001</v>
      </c>
      <c r="AE1408" s="10">
        <v>26657</v>
      </c>
      <c r="AF1408" s="10">
        <v>18</v>
      </c>
      <c r="AG1408" s="10">
        <v>40.369999999999997</v>
      </c>
      <c r="AH1408" s="10">
        <v>21.69</v>
      </c>
      <c r="AI1408" s="10">
        <v>100.99</v>
      </c>
      <c r="AJ1408" s="10" t="s">
        <v>40</v>
      </c>
    </row>
    <row r="1409" spans="1:36" x14ac:dyDescent="0.25">
      <c r="A1409" s="10" t="s">
        <v>36</v>
      </c>
      <c r="B1409" s="10" t="s">
        <v>61</v>
      </c>
      <c r="C1409" s="10">
        <v>26</v>
      </c>
      <c r="D1409" s="10" t="s">
        <v>38</v>
      </c>
      <c r="E1409" s="10">
        <v>2603</v>
      </c>
      <c r="F1409" s="10" t="s">
        <v>59</v>
      </c>
      <c r="G1409" s="20">
        <v>398876</v>
      </c>
      <c r="H1409" s="10">
        <v>414.72372209999997</v>
      </c>
      <c r="I1409" s="10">
        <v>10</v>
      </c>
      <c r="J1409" s="10">
        <v>10</v>
      </c>
      <c r="K1409" s="10">
        <v>5.7054859000000002</v>
      </c>
      <c r="L1409" s="10">
        <v>645</v>
      </c>
      <c r="M1409" s="10">
        <v>406</v>
      </c>
      <c r="N1409" s="10">
        <v>7958</v>
      </c>
      <c r="O1409" s="10">
        <v>94043</v>
      </c>
      <c r="P1409" s="10">
        <v>75302</v>
      </c>
      <c r="Q1409" s="10">
        <v>86294</v>
      </c>
      <c r="R1409" s="10">
        <v>10</v>
      </c>
      <c r="S1409" s="10">
        <v>62</v>
      </c>
      <c r="T1409" s="10">
        <v>0</v>
      </c>
      <c r="U1409" s="10">
        <v>395.72411590000002</v>
      </c>
      <c r="V1409" s="10">
        <v>8734</v>
      </c>
      <c r="W1409" s="10">
        <v>9835</v>
      </c>
      <c r="X1409" s="10">
        <v>66064</v>
      </c>
      <c r="Y1409" s="10">
        <v>105929</v>
      </c>
      <c r="Z1409" s="10">
        <v>0</v>
      </c>
      <c r="AA1409" s="10">
        <v>115246</v>
      </c>
      <c r="AB1409" s="10">
        <v>176278</v>
      </c>
      <c r="AC1409" s="10">
        <v>8603</v>
      </c>
      <c r="AD1409" s="10">
        <v>390.01862999999997</v>
      </c>
      <c r="AE1409" s="10">
        <v>51435</v>
      </c>
      <c r="AF1409" s="10">
        <v>26</v>
      </c>
      <c r="AG1409" s="10">
        <v>66.84</v>
      </c>
      <c r="AH1409" s="10">
        <v>10.42</v>
      </c>
      <c r="AI1409" s="10">
        <v>104.92</v>
      </c>
      <c r="AJ1409" s="10" t="s">
        <v>40</v>
      </c>
    </row>
    <row r="1410" spans="1:36" x14ac:dyDescent="0.25">
      <c r="A1410" s="10" t="s">
        <v>36</v>
      </c>
      <c r="B1410" s="10" t="s">
        <v>61</v>
      </c>
      <c r="C1410" s="10">
        <v>26</v>
      </c>
      <c r="D1410" s="10" t="s">
        <v>38</v>
      </c>
      <c r="E1410" s="10">
        <v>2606</v>
      </c>
      <c r="F1410" s="10" t="s">
        <v>49</v>
      </c>
      <c r="G1410" s="20">
        <v>97209</v>
      </c>
      <c r="H1410" s="10">
        <v>315.27727609999999</v>
      </c>
      <c r="I1410" s="10">
        <v>11</v>
      </c>
      <c r="J1410" s="10">
        <v>19</v>
      </c>
      <c r="K1410" s="10">
        <v>0</v>
      </c>
      <c r="L1410" s="10">
        <v>447</v>
      </c>
      <c r="M1410" s="10">
        <v>181</v>
      </c>
      <c r="N1410" s="10">
        <v>4978</v>
      </c>
      <c r="O1410" s="10">
        <v>98108</v>
      </c>
      <c r="P1410" s="10">
        <v>84439</v>
      </c>
      <c r="Q1410" s="10">
        <v>33725</v>
      </c>
      <c r="R1410" s="10">
        <v>209</v>
      </c>
      <c r="S1410" s="10">
        <v>78</v>
      </c>
      <c r="T1410" s="10">
        <v>0</v>
      </c>
      <c r="U1410" s="10">
        <v>309.31223</v>
      </c>
      <c r="V1410" s="10">
        <v>8530</v>
      </c>
      <c r="W1410" s="10">
        <v>8894</v>
      </c>
      <c r="X1410" s="10">
        <v>27874</v>
      </c>
      <c r="Y1410" s="10">
        <v>40290</v>
      </c>
      <c r="Z1410" s="10">
        <v>0</v>
      </c>
      <c r="AA1410" s="10">
        <v>46646</v>
      </c>
      <c r="AB1410" s="10">
        <v>66106</v>
      </c>
      <c r="AC1410" s="10">
        <v>5425</v>
      </c>
      <c r="AD1410" s="10">
        <v>309.31223</v>
      </c>
      <c r="AE1410" s="10">
        <v>75236</v>
      </c>
      <c r="AF1410" s="10">
        <v>25</v>
      </c>
      <c r="AG1410" s="10">
        <v>25.44</v>
      </c>
      <c r="AH1410" s="10">
        <v>6.38</v>
      </c>
      <c r="AI1410" s="10">
        <v>103</v>
      </c>
      <c r="AJ1410" s="10" t="s">
        <v>40</v>
      </c>
    </row>
    <row r="1411" spans="1:36" x14ac:dyDescent="0.25">
      <c r="A1411" s="10" t="s">
        <v>36</v>
      </c>
      <c r="B1411" s="10" t="s">
        <v>61</v>
      </c>
      <c r="C1411" s="10">
        <v>26</v>
      </c>
      <c r="D1411" s="10" t="s">
        <v>38</v>
      </c>
      <c r="E1411" s="10">
        <v>2611</v>
      </c>
      <c r="F1411" s="10" t="s">
        <v>46</v>
      </c>
      <c r="G1411" s="20">
        <v>371377</v>
      </c>
      <c r="H1411" s="10">
        <v>348.39215869999998</v>
      </c>
      <c r="I1411" s="10">
        <v>7</v>
      </c>
      <c r="J1411" s="10">
        <v>277</v>
      </c>
      <c r="K1411" s="10">
        <v>0</v>
      </c>
      <c r="L1411" s="10">
        <v>301</v>
      </c>
      <c r="M1411" s="10">
        <v>19</v>
      </c>
      <c r="N1411" s="10">
        <v>2871</v>
      </c>
      <c r="O1411" s="10">
        <v>128040</v>
      </c>
      <c r="P1411" s="10">
        <v>104006</v>
      </c>
      <c r="Q1411" s="10">
        <v>94892</v>
      </c>
      <c r="R1411" s="10">
        <v>0</v>
      </c>
      <c r="S1411" s="10">
        <v>8</v>
      </c>
      <c r="T1411" s="10">
        <v>0</v>
      </c>
      <c r="U1411" s="10">
        <v>446.08132000000001</v>
      </c>
      <c r="V1411" s="10">
        <v>16503</v>
      </c>
      <c r="W1411" s="10">
        <v>17864</v>
      </c>
      <c r="X1411" s="10">
        <v>64943</v>
      </c>
      <c r="Y1411" s="10">
        <v>117271</v>
      </c>
      <c r="Z1411" s="10">
        <v>0</v>
      </c>
      <c r="AA1411" s="10">
        <v>99730</v>
      </c>
      <c r="AB1411" s="10">
        <v>165752</v>
      </c>
      <c r="AC1411" s="10">
        <v>3172</v>
      </c>
      <c r="AD1411" s="10">
        <v>446.08132000000001</v>
      </c>
      <c r="AE1411" s="10">
        <v>97377</v>
      </c>
      <c r="AF1411" s="10">
        <v>10</v>
      </c>
      <c r="AG1411" s="10">
        <v>47.24</v>
      </c>
      <c r="AH1411" s="10">
        <v>11.91</v>
      </c>
      <c r="AI1411" s="10">
        <v>99.65</v>
      </c>
      <c r="AJ1411" s="10" t="s">
        <v>40</v>
      </c>
    </row>
    <row r="1412" spans="1:36" x14ac:dyDescent="0.25">
      <c r="A1412" s="10" t="s">
        <v>36</v>
      </c>
      <c r="B1412" s="10" t="s">
        <v>61</v>
      </c>
      <c r="C1412" s="10">
        <v>26</v>
      </c>
      <c r="D1412" s="10" t="s">
        <v>38</v>
      </c>
      <c r="E1412" s="10">
        <v>2616</v>
      </c>
      <c r="F1412" s="10" t="s">
        <v>53</v>
      </c>
      <c r="G1412" s="20">
        <v>314803</v>
      </c>
      <c r="H1412" s="10">
        <v>538.57790739999996</v>
      </c>
      <c r="I1412" s="10">
        <v>8</v>
      </c>
      <c r="J1412" s="10">
        <v>13</v>
      </c>
      <c r="K1412" s="10">
        <v>11.8810289</v>
      </c>
      <c r="L1412" s="10">
        <v>259</v>
      </c>
      <c r="M1412" s="10">
        <v>33</v>
      </c>
      <c r="N1412" s="10">
        <v>7044</v>
      </c>
      <c r="O1412" s="10">
        <v>71309</v>
      </c>
      <c r="P1412" s="10">
        <v>58716</v>
      </c>
      <c r="Q1412" s="10">
        <v>125270</v>
      </c>
      <c r="R1412" s="10">
        <v>6</v>
      </c>
      <c r="S1412" s="10">
        <v>66</v>
      </c>
      <c r="T1412" s="10">
        <v>0</v>
      </c>
      <c r="U1412" s="10">
        <v>395.93554890000001</v>
      </c>
      <c r="V1412" s="10">
        <v>8825</v>
      </c>
      <c r="W1412" s="10">
        <v>10260</v>
      </c>
      <c r="X1412" s="10">
        <v>76737</v>
      </c>
      <c r="Y1412" s="10">
        <v>148739</v>
      </c>
      <c r="Z1412" s="10">
        <v>0</v>
      </c>
      <c r="AA1412" s="10">
        <v>104916</v>
      </c>
      <c r="AB1412" s="10">
        <v>193893</v>
      </c>
      <c r="AC1412" s="10">
        <v>7303</v>
      </c>
      <c r="AD1412" s="10">
        <v>384.05452000000002</v>
      </c>
      <c r="AE1412" s="10">
        <v>46186</v>
      </c>
      <c r="AF1412" s="10">
        <v>40</v>
      </c>
      <c r="AG1412" s="10">
        <v>49.38</v>
      </c>
      <c r="AH1412" s="10">
        <v>12.09</v>
      </c>
      <c r="AI1412" s="10">
        <v>102.54</v>
      </c>
      <c r="AJ1412" s="10" t="s">
        <v>40</v>
      </c>
    </row>
    <row r="1413" spans="1:36" x14ac:dyDescent="0.25">
      <c r="A1413" s="10" t="s">
        <v>36</v>
      </c>
      <c r="B1413" s="10" t="s">
        <v>61</v>
      </c>
      <c r="C1413" s="10">
        <v>26</v>
      </c>
      <c r="D1413" s="10" t="s">
        <v>38</v>
      </c>
      <c r="E1413" s="10">
        <v>2623</v>
      </c>
      <c r="F1413" s="10" t="s">
        <v>56</v>
      </c>
      <c r="G1413" s="20">
        <v>511198</v>
      </c>
      <c r="H1413" s="10">
        <v>262.19189710000001</v>
      </c>
      <c r="I1413" s="10">
        <v>8</v>
      </c>
      <c r="J1413" s="10">
        <v>21</v>
      </c>
      <c r="K1413" s="10">
        <v>2.8062990000000001</v>
      </c>
      <c r="L1413" s="10">
        <v>67</v>
      </c>
      <c r="M1413" s="10">
        <v>139</v>
      </c>
      <c r="N1413" s="10">
        <v>4438</v>
      </c>
      <c r="O1413" s="10">
        <v>117292</v>
      </c>
      <c r="P1413" s="10">
        <v>71671</v>
      </c>
      <c r="Q1413" s="10">
        <v>114198</v>
      </c>
      <c r="R1413" s="10">
        <v>24</v>
      </c>
      <c r="S1413" s="10">
        <v>72</v>
      </c>
      <c r="T1413" s="10">
        <v>0</v>
      </c>
      <c r="U1413" s="10">
        <v>310.33641899999998</v>
      </c>
      <c r="V1413" s="10">
        <v>13257</v>
      </c>
      <c r="W1413" s="10">
        <v>16369</v>
      </c>
      <c r="X1413" s="10">
        <v>106646</v>
      </c>
      <c r="Y1413" s="10">
        <v>201140</v>
      </c>
      <c r="Z1413" s="10">
        <v>0</v>
      </c>
      <c r="AA1413" s="10">
        <v>138796</v>
      </c>
      <c r="AB1413" s="10">
        <v>252742</v>
      </c>
      <c r="AC1413" s="10">
        <v>4505</v>
      </c>
      <c r="AD1413" s="10">
        <v>307.53012000000001</v>
      </c>
      <c r="AE1413" s="10">
        <v>63577</v>
      </c>
      <c r="AF1413" s="10">
        <v>38</v>
      </c>
      <c r="AG1413" s="10">
        <v>59.13</v>
      </c>
      <c r="AH1413" s="10">
        <v>0.6</v>
      </c>
      <c r="AI1413" s="10">
        <v>108.97</v>
      </c>
      <c r="AJ1413" s="10" t="s">
        <v>40</v>
      </c>
    </row>
    <row r="1414" spans="1:36" x14ac:dyDescent="0.25">
      <c r="A1414" s="10" t="s">
        <v>36</v>
      </c>
      <c r="B1414" s="10" t="s">
        <v>61</v>
      </c>
      <c r="C1414" s="10">
        <v>26</v>
      </c>
      <c r="D1414" s="10" t="s">
        <v>38</v>
      </c>
      <c r="E1414" s="10">
        <v>2604</v>
      </c>
      <c r="F1414" s="10" t="s">
        <v>42</v>
      </c>
      <c r="G1414" s="20">
        <v>435612</v>
      </c>
      <c r="H1414" s="10">
        <v>311.62436769999999</v>
      </c>
      <c r="I1414" s="10">
        <v>8</v>
      </c>
      <c r="J1414" s="10">
        <v>34</v>
      </c>
      <c r="K1414" s="10">
        <v>8.0749160999999994</v>
      </c>
      <c r="L1414" s="10">
        <v>1064</v>
      </c>
      <c r="M1414" s="10">
        <v>400</v>
      </c>
      <c r="N1414" s="10">
        <v>6220</v>
      </c>
      <c r="O1414" s="10">
        <v>122014</v>
      </c>
      <c r="P1414" s="10">
        <v>98543</v>
      </c>
      <c r="Q1414" s="10">
        <v>73487</v>
      </c>
      <c r="R1414" s="10">
        <v>0</v>
      </c>
      <c r="S1414" s="10">
        <v>0</v>
      </c>
      <c r="T1414" s="10">
        <v>0</v>
      </c>
      <c r="U1414" s="10">
        <v>388.30027209999997</v>
      </c>
      <c r="V1414" s="10">
        <v>14273</v>
      </c>
      <c r="W1414" s="10">
        <v>14607</v>
      </c>
      <c r="X1414" s="10">
        <v>65688</v>
      </c>
      <c r="Y1414" s="10">
        <v>87848</v>
      </c>
      <c r="Z1414" s="10">
        <v>0</v>
      </c>
      <c r="AA1414" s="10">
        <v>106501</v>
      </c>
      <c r="AB1414" s="10">
        <v>133962</v>
      </c>
      <c r="AC1414" s="10">
        <v>7284</v>
      </c>
      <c r="AD1414" s="10">
        <v>380.22535599999998</v>
      </c>
      <c r="AE1414" s="10">
        <v>98522</v>
      </c>
      <c r="AF1414" s="10">
        <v>25</v>
      </c>
      <c r="AG1414" s="10">
        <v>85.27</v>
      </c>
      <c r="AH1414" s="10">
        <v>5.62</v>
      </c>
      <c r="AI1414" s="10">
        <v>100.7</v>
      </c>
      <c r="AJ1414" s="10" t="s">
        <v>40</v>
      </c>
    </row>
    <row r="1415" spans="1:36" x14ac:dyDescent="0.25">
      <c r="A1415" s="10" t="s">
        <v>36</v>
      </c>
      <c r="B1415" s="10" t="s">
        <v>61</v>
      </c>
      <c r="C1415" s="10">
        <v>26</v>
      </c>
      <c r="D1415" s="10" t="s">
        <v>38</v>
      </c>
      <c r="E1415" s="10">
        <v>2609</v>
      </c>
      <c r="F1415" s="10" t="s">
        <v>51</v>
      </c>
      <c r="G1415" s="20">
        <v>490346</v>
      </c>
      <c r="H1415" s="10">
        <v>347.5713495</v>
      </c>
      <c r="I1415" s="10">
        <v>9</v>
      </c>
      <c r="J1415" s="10">
        <v>46</v>
      </c>
      <c r="K1415" s="10">
        <v>24.4024757</v>
      </c>
      <c r="L1415" s="10">
        <v>495</v>
      </c>
      <c r="M1415" s="10">
        <v>264</v>
      </c>
      <c r="N1415" s="10">
        <v>6783</v>
      </c>
      <c r="O1415" s="10">
        <v>177003</v>
      </c>
      <c r="P1415" s="10">
        <v>115925</v>
      </c>
      <c r="Q1415" s="10">
        <v>86862</v>
      </c>
      <c r="R1415" s="10">
        <v>0</v>
      </c>
      <c r="S1415" s="10">
        <v>0</v>
      </c>
      <c r="T1415" s="10">
        <v>0</v>
      </c>
      <c r="U1415" s="10">
        <v>639.61419139999998</v>
      </c>
      <c r="V1415" s="10">
        <v>19637</v>
      </c>
      <c r="W1415" s="10">
        <v>20567</v>
      </c>
      <c r="X1415" s="10">
        <v>84971</v>
      </c>
      <c r="Y1415" s="10">
        <v>131439</v>
      </c>
      <c r="Z1415" s="10">
        <v>0</v>
      </c>
      <c r="AA1415" s="10">
        <v>128479</v>
      </c>
      <c r="AB1415" s="10">
        <v>185500</v>
      </c>
      <c r="AC1415" s="10">
        <v>7278</v>
      </c>
      <c r="AD1415" s="10">
        <v>615.21171570000001</v>
      </c>
      <c r="AE1415" s="10">
        <v>142952</v>
      </c>
      <c r="AF1415" s="10">
        <v>21</v>
      </c>
      <c r="AG1415" s="10">
        <v>36.520000000000003</v>
      </c>
      <c r="AH1415" s="10">
        <v>26.56</v>
      </c>
      <c r="AI1415" s="10">
        <v>101.04</v>
      </c>
      <c r="AJ1415" s="10" t="s">
        <v>40</v>
      </c>
    </row>
    <row r="1416" spans="1:36" x14ac:dyDescent="0.25">
      <c r="A1416" s="10" t="s">
        <v>36</v>
      </c>
      <c r="B1416" s="10" t="s">
        <v>61</v>
      </c>
      <c r="C1416" s="10">
        <v>26</v>
      </c>
      <c r="D1416" s="10" t="s">
        <v>38</v>
      </c>
      <c r="E1416" s="10">
        <v>2611</v>
      </c>
      <c r="F1416" s="10" t="s">
        <v>46</v>
      </c>
      <c r="G1416" s="20">
        <v>371377</v>
      </c>
      <c r="H1416" s="10">
        <v>372.42673680000001</v>
      </c>
      <c r="I1416" s="10">
        <v>7</v>
      </c>
      <c r="J1416" s="10">
        <v>241</v>
      </c>
      <c r="K1416" s="10">
        <v>0</v>
      </c>
      <c r="L1416" s="10">
        <v>289</v>
      </c>
      <c r="M1416" s="10">
        <v>20</v>
      </c>
      <c r="N1416" s="10">
        <v>2873</v>
      </c>
      <c r="O1416" s="10">
        <v>100371</v>
      </c>
      <c r="P1416" s="10">
        <v>81732</v>
      </c>
      <c r="Q1416" s="10">
        <v>94886</v>
      </c>
      <c r="R1416" s="10">
        <v>0</v>
      </c>
      <c r="S1416" s="10">
        <v>8</v>
      </c>
      <c r="T1416" s="10">
        <v>0</v>
      </c>
      <c r="U1416" s="10">
        <v>373.80844000000002</v>
      </c>
      <c r="V1416" s="10">
        <v>14011</v>
      </c>
      <c r="W1416" s="10">
        <v>15122</v>
      </c>
      <c r="X1416" s="10">
        <v>64914</v>
      </c>
      <c r="Y1416" s="10">
        <v>117260</v>
      </c>
      <c r="Z1416" s="10">
        <v>0</v>
      </c>
      <c r="AA1416" s="10">
        <v>99762</v>
      </c>
      <c r="AB1416" s="10">
        <v>165855</v>
      </c>
      <c r="AC1416" s="10">
        <v>3162</v>
      </c>
      <c r="AD1416" s="10">
        <v>373.80844000000002</v>
      </c>
      <c r="AE1416" s="10">
        <v>75754</v>
      </c>
      <c r="AF1416" s="10">
        <v>10</v>
      </c>
      <c r="AG1416" s="10">
        <v>49.26</v>
      </c>
      <c r="AH1416" s="10">
        <v>11.8</v>
      </c>
      <c r="AI1416" s="10">
        <v>99.59</v>
      </c>
      <c r="AJ1416" s="10" t="s">
        <v>40</v>
      </c>
    </row>
    <row r="1417" spans="1:36" x14ac:dyDescent="0.25">
      <c r="A1417" s="10" t="s">
        <v>36</v>
      </c>
      <c r="B1417" s="10" t="s">
        <v>61</v>
      </c>
      <c r="C1417" s="10">
        <v>26</v>
      </c>
      <c r="D1417" s="10" t="s">
        <v>38</v>
      </c>
      <c r="E1417" s="10">
        <v>2617</v>
      </c>
      <c r="F1417" s="10" t="s">
        <v>54</v>
      </c>
      <c r="G1417" s="20">
        <v>288874</v>
      </c>
      <c r="H1417" s="10">
        <v>495.16571249999998</v>
      </c>
      <c r="I1417" s="10">
        <v>7</v>
      </c>
      <c r="J1417" s="10">
        <v>31</v>
      </c>
      <c r="K1417" s="10">
        <v>0</v>
      </c>
      <c r="L1417" s="10">
        <v>69</v>
      </c>
      <c r="M1417" s="10">
        <v>38</v>
      </c>
      <c r="N1417" s="10">
        <v>1832</v>
      </c>
      <c r="O1417" s="10">
        <v>43333</v>
      </c>
      <c r="P1417" s="10">
        <v>34162</v>
      </c>
      <c r="Q1417" s="10">
        <v>74465</v>
      </c>
      <c r="R1417" s="10">
        <v>0</v>
      </c>
      <c r="S1417" s="10">
        <v>0</v>
      </c>
      <c r="T1417" s="10">
        <v>0</v>
      </c>
      <c r="U1417" s="10">
        <v>214.57015820000001</v>
      </c>
      <c r="V1417" s="10">
        <v>5869</v>
      </c>
      <c r="W1417" s="10">
        <v>6387</v>
      </c>
      <c r="X1417" s="10">
        <v>48200</v>
      </c>
      <c r="Y1417" s="10">
        <v>93266</v>
      </c>
      <c r="Z1417" s="10">
        <v>0</v>
      </c>
      <c r="AA1417" s="10">
        <v>82495</v>
      </c>
      <c r="AB1417" s="10">
        <v>144165</v>
      </c>
      <c r="AC1417" s="10">
        <v>1901</v>
      </c>
      <c r="AD1417" s="10">
        <v>214.57015820000001</v>
      </c>
      <c r="AE1417" s="10">
        <v>30905</v>
      </c>
      <c r="AF1417" s="10">
        <v>18</v>
      </c>
      <c r="AG1417" s="10">
        <v>41.85</v>
      </c>
      <c r="AH1417" s="10">
        <v>21.52</v>
      </c>
      <c r="AI1417" s="10">
        <v>101.47</v>
      </c>
      <c r="AJ1417" s="10" t="s">
        <v>40</v>
      </c>
    </row>
    <row r="1418" spans="1:36" x14ac:dyDescent="0.25">
      <c r="A1418" s="10" t="s">
        <v>36</v>
      </c>
      <c r="B1418" s="10" t="s">
        <v>61</v>
      </c>
      <c r="C1418" s="10">
        <v>26</v>
      </c>
      <c r="D1418" s="10" t="s">
        <v>38</v>
      </c>
      <c r="E1418" s="10">
        <v>2621</v>
      </c>
      <c r="F1418" s="10" t="s">
        <v>47</v>
      </c>
      <c r="G1418" s="20">
        <v>127908</v>
      </c>
      <c r="H1418" s="10">
        <v>374.56986439999997</v>
      </c>
      <c r="I1418" s="10">
        <v>8</v>
      </c>
      <c r="J1418" s="10">
        <v>22</v>
      </c>
      <c r="K1418" s="10">
        <v>0</v>
      </c>
      <c r="L1418" s="10">
        <v>92</v>
      </c>
      <c r="M1418" s="10">
        <v>32</v>
      </c>
      <c r="N1418" s="10">
        <v>1107</v>
      </c>
      <c r="O1418" s="10">
        <v>47127</v>
      </c>
      <c r="P1418" s="10">
        <v>42250</v>
      </c>
      <c r="Q1418" s="10">
        <v>36811</v>
      </c>
      <c r="R1418" s="10">
        <v>0</v>
      </c>
      <c r="S1418" s="10">
        <v>15</v>
      </c>
      <c r="T1418" s="10">
        <v>0</v>
      </c>
      <c r="U1418" s="10">
        <v>176.52354</v>
      </c>
      <c r="V1418" s="10">
        <v>5415</v>
      </c>
      <c r="W1418" s="10">
        <v>5765</v>
      </c>
      <c r="X1418" s="10">
        <v>24904</v>
      </c>
      <c r="Y1418" s="10">
        <v>42282</v>
      </c>
      <c r="Z1418" s="10">
        <v>0</v>
      </c>
      <c r="AA1418" s="10">
        <v>37693</v>
      </c>
      <c r="AB1418" s="10">
        <v>60563</v>
      </c>
      <c r="AC1418" s="10">
        <v>1199</v>
      </c>
      <c r="AD1418" s="10">
        <v>176.52354</v>
      </c>
      <c r="AE1418" s="10">
        <v>32918</v>
      </c>
      <c r="AF1418" s="10">
        <v>31</v>
      </c>
      <c r="AG1418" s="10">
        <v>52.8</v>
      </c>
      <c r="AH1418" s="10">
        <v>10.210000000000001</v>
      </c>
      <c r="AI1418" s="10">
        <v>99.54</v>
      </c>
      <c r="AJ1418" s="10" t="s">
        <v>40</v>
      </c>
    </row>
    <row r="1419" spans="1:36" x14ac:dyDescent="0.25">
      <c r="A1419" s="10" t="s">
        <v>36</v>
      </c>
      <c r="B1419" s="10" t="s">
        <v>61</v>
      </c>
      <c r="C1419" s="10">
        <v>26</v>
      </c>
      <c r="D1419" s="10" t="s">
        <v>38</v>
      </c>
      <c r="E1419" s="10">
        <v>2603</v>
      </c>
      <c r="F1419" s="10" t="s">
        <v>59</v>
      </c>
      <c r="G1419" s="20">
        <v>398876</v>
      </c>
      <c r="H1419" s="10">
        <v>437.90444589999998</v>
      </c>
      <c r="I1419" s="10">
        <v>10</v>
      </c>
      <c r="J1419" s="10">
        <v>9</v>
      </c>
      <c r="K1419" s="10">
        <v>5.7054859000000002</v>
      </c>
      <c r="L1419" s="10">
        <v>640</v>
      </c>
      <c r="M1419" s="10">
        <v>411</v>
      </c>
      <c r="N1419" s="10">
        <v>7955</v>
      </c>
      <c r="O1419" s="10">
        <v>81964</v>
      </c>
      <c r="P1419" s="10">
        <v>65714</v>
      </c>
      <c r="Q1419" s="10">
        <v>86248</v>
      </c>
      <c r="R1419" s="10">
        <v>10</v>
      </c>
      <c r="S1419" s="10">
        <v>62</v>
      </c>
      <c r="T1419" s="10">
        <v>0</v>
      </c>
      <c r="U1419" s="10">
        <v>364.62948590000002</v>
      </c>
      <c r="V1419" s="10">
        <v>7937</v>
      </c>
      <c r="W1419" s="10">
        <v>8916</v>
      </c>
      <c r="X1419" s="10">
        <v>66024</v>
      </c>
      <c r="Y1419" s="10">
        <v>105872</v>
      </c>
      <c r="Z1419" s="10">
        <v>0</v>
      </c>
      <c r="AA1419" s="10">
        <v>115244</v>
      </c>
      <c r="AB1419" s="10">
        <v>176274</v>
      </c>
      <c r="AC1419" s="10">
        <v>8595</v>
      </c>
      <c r="AD1419" s="10">
        <v>358.92399999999998</v>
      </c>
      <c r="AE1419" s="10">
        <v>44662</v>
      </c>
      <c r="AF1419" s="10">
        <v>26</v>
      </c>
      <c r="AG1419" s="10">
        <v>66.47</v>
      </c>
      <c r="AH1419" s="10">
        <v>11.63</v>
      </c>
      <c r="AI1419" s="10">
        <v>105.65</v>
      </c>
      <c r="AJ1419" s="10" t="s">
        <v>40</v>
      </c>
    </row>
    <row r="1420" spans="1:36" x14ac:dyDescent="0.25">
      <c r="A1420" s="10" t="s">
        <v>36</v>
      </c>
      <c r="B1420" s="10" t="s">
        <v>61</v>
      </c>
      <c r="C1420" s="10">
        <v>26</v>
      </c>
      <c r="D1420" s="10" t="s">
        <v>38</v>
      </c>
      <c r="E1420" s="10">
        <v>2605</v>
      </c>
      <c r="F1420" s="10" t="s">
        <v>43</v>
      </c>
      <c r="G1420" s="20">
        <v>94027</v>
      </c>
      <c r="H1420" s="10">
        <v>356.08076749999998</v>
      </c>
      <c r="I1420" s="10">
        <v>12</v>
      </c>
      <c r="J1420" s="10">
        <v>10</v>
      </c>
      <c r="K1420" s="10">
        <v>0</v>
      </c>
      <c r="L1420" s="10">
        <v>534</v>
      </c>
      <c r="M1420" s="10">
        <v>332</v>
      </c>
      <c r="N1420" s="10">
        <v>4563</v>
      </c>
      <c r="O1420" s="10">
        <v>92701</v>
      </c>
      <c r="P1420" s="10">
        <v>87348</v>
      </c>
      <c r="Q1420" s="10">
        <v>43854</v>
      </c>
      <c r="R1420" s="10">
        <v>56</v>
      </c>
      <c r="S1420" s="10">
        <v>8</v>
      </c>
      <c r="T1420" s="10">
        <v>0</v>
      </c>
      <c r="U1420" s="10">
        <v>330.09043229999997</v>
      </c>
      <c r="V1420" s="10">
        <v>7503</v>
      </c>
      <c r="W1420" s="10">
        <v>7727</v>
      </c>
      <c r="X1420" s="10">
        <v>35464</v>
      </c>
      <c r="Y1420" s="10">
        <v>48274</v>
      </c>
      <c r="Z1420" s="10">
        <v>0</v>
      </c>
      <c r="AA1420" s="10">
        <v>72598</v>
      </c>
      <c r="AB1420" s="10">
        <v>97039</v>
      </c>
      <c r="AC1420" s="10">
        <v>5097</v>
      </c>
      <c r="AD1420" s="10">
        <v>330.09043229999997</v>
      </c>
      <c r="AE1420" s="10">
        <v>71631</v>
      </c>
      <c r="AF1420" s="10">
        <v>32</v>
      </c>
      <c r="AG1420" s="10">
        <v>84.22</v>
      </c>
      <c r="AH1420" s="10">
        <v>10.07</v>
      </c>
      <c r="AI1420" s="10">
        <v>99.56</v>
      </c>
      <c r="AJ1420" s="10" t="s">
        <v>40</v>
      </c>
    </row>
    <row r="1421" spans="1:36" x14ac:dyDescent="0.25">
      <c r="A1421" s="10" t="s">
        <v>36</v>
      </c>
      <c r="B1421" s="10" t="s">
        <v>61</v>
      </c>
      <c r="C1421" s="10">
        <v>26</v>
      </c>
      <c r="D1421" s="10" t="s">
        <v>38</v>
      </c>
      <c r="E1421" s="10">
        <v>2609</v>
      </c>
      <c r="F1421" s="10" t="s">
        <v>51</v>
      </c>
      <c r="G1421" s="20">
        <v>490346</v>
      </c>
      <c r="H1421" s="10">
        <v>355.14540160000001</v>
      </c>
      <c r="I1421" s="10">
        <v>9</v>
      </c>
      <c r="J1421" s="10">
        <v>48</v>
      </c>
      <c r="K1421" s="10">
        <v>24.4024757</v>
      </c>
      <c r="L1421" s="10">
        <v>495</v>
      </c>
      <c r="M1421" s="10">
        <v>260</v>
      </c>
      <c r="N1421" s="10">
        <v>6788</v>
      </c>
      <c r="O1421" s="10">
        <v>186570</v>
      </c>
      <c r="P1421" s="10">
        <v>122282</v>
      </c>
      <c r="Q1421" s="10">
        <v>86867</v>
      </c>
      <c r="R1421" s="10">
        <v>0</v>
      </c>
      <c r="S1421" s="10">
        <v>0</v>
      </c>
      <c r="T1421" s="10">
        <v>0</v>
      </c>
      <c r="U1421" s="10">
        <v>686.99725139999998</v>
      </c>
      <c r="V1421" s="10">
        <v>20305</v>
      </c>
      <c r="W1421" s="10">
        <v>21272</v>
      </c>
      <c r="X1421" s="10">
        <v>84978</v>
      </c>
      <c r="Y1421" s="10">
        <v>131443</v>
      </c>
      <c r="Z1421" s="10">
        <v>0</v>
      </c>
      <c r="AA1421" s="10">
        <v>128468</v>
      </c>
      <c r="AB1421" s="10">
        <v>185478</v>
      </c>
      <c r="AC1421" s="10">
        <v>7283</v>
      </c>
      <c r="AD1421" s="10">
        <v>662.59477570000001</v>
      </c>
      <c r="AE1421" s="10">
        <v>150565</v>
      </c>
      <c r="AF1421" s="10">
        <v>21</v>
      </c>
      <c r="AG1421" s="10">
        <v>37.43</v>
      </c>
      <c r="AH1421" s="10">
        <v>26.21</v>
      </c>
      <c r="AI1421" s="10">
        <v>101.55</v>
      </c>
      <c r="AJ1421" s="10" t="s">
        <v>40</v>
      </c>
    </row>
    <row r="1422" spans="1:36" x14ac:dyDescent="0.25">
      <c r="A1422" s="10" t="s">
        <v>36</v>
      </c>
      <c r="B1422" s="10" t="s">
        <v>61</v>
      </c>
      <c r="C1422" s="10">
        <v>26</v>
      </c>
      <c r="D1422" s="10" t="s">
        <v>38</v>
      </c>
      <c r="E1422" s="10">
        <v>2610</v>
      </c>
      <c r="F1422" s="10" t="s">
        <v>52</v>
      </c>
      <c r="G1422" s="20">
        <v>525640</v>
      </c>
      <c r="H1422" s="10">
        <v>369.97124939999998</v>
      </c>
      <c r="I1422" s="10">
        <v>8</v>
      </c>
      <c r="J1422" s="10">
        <v>30</v>
      </c>
      <c r="K1422" s="10">
        <v>12.349314400000001</v>
      </c>
      <c r="L1422" s="10">
        <v>160</v>
      </c>
      <c r="M1422" s="10">
        <v>29</v>
      </c>
      <c r="N1422" s="10">
        <v>3188</v>
      </c>
      <c r="O1422" s="10">
        <v>149875</v>
      </c>
      <c r="P1422" s="10">
        <v>120749</v>
      </c>
      <c r="Q1422" s="10">
        <v>76623</v>
      </c>
      <c r="R1422" s="10">
        <v>31</v>
      </c>
      <c r="S1422" s="10">
        <v>17</v>
      </c>
      <c r="T1422" s="10">
        <v>0</v>
      </c>
      <c r="U1422" s="10">
        <v>566.84372440000004</v>
      </c>
      <c r="V1422" s="10">
        <v>17169</v>
      </c>
      <c r="W1422" s="10">
        <v>17604</v>
      </c>
      <c r="X1422" s="10">
        <v>60742</v>
      </c>
      <c r="Y1422" s="10">
        <v>97361</v>
      </c>
      <c r="Z1422" s="10">
        <v>0</v>
      </c>
      <c r="AA1422" s="10">
        <v>85698</v>
      </c>
      <c r="AB1422" s="10">
        <v>129077</v>
      </c>
      <c r="AC1422" s="10">
        <v>3348</v>
      </c>
      <c r="AD1422" s="10">
        <v>554.49441000000002</v>
      </c>
      <c r="AE1422" s="10">
        <v>115264</v>
      </c>
      <c r="AF1422" s="10">
        <v>13</v>
      </c>
      <c r="AG1422" s="10">
        <v>40.96</v>
      </c>
      <c r="AH1422" s="10">
        <v>21.92</v>
      </c>
      <c r="AI1422" s="10">
        <v>99.98</v>
      </c>
      <c r="AJ1422" s="10" t="s">
        <v>40</v>
      </c>
    </row>
    <row r="1423" spans="1:36" x14ac:dyDescent="0.25">
      <c r="A1423" s="10" t="s">
        <v>36</v>
      </c>
      <c r="B1423" s="10" t="s">
        <v>61</v>
      </c>
      <c r="C1423" s="10">
        <v>26</v>
      </c>
      <c r="D1423" s="10" t="s">
        <v>38</v>
      </c>
      <c r="E1423" s="10">
        <v>2617</v>
      </c>
      <c r="F1423" s="10" t="s">
        <v>54</v>
      </c>
      <c r="G1423" s="20">
        <v>288874</v>
      </c>
      <c r="H1423" s="10">
        <v>488.24238380000003</v>
      </c>
      <c r="I1423" s="10">
        <v>7</v>
      </c>
      <c r="J1423" s="10">
        <v>32</v>
      </c>
      <c r="K1423" s="10">
        <v>0</v>
      </c>
      <c r="L1423" s="10">
        <v>69</v>
      </c>
      <c r="M1423" s="10">
        <v>38</v>
      </c>
      <c r="N1423" s="10">
        <v>1832</v>
      </c>
      <c r="O1423" s="10">
        <v>46405</v>
      </c>
      <c r="P1423" s="10">
        <v>36817</v>
      </c>
      <c r="Q1423" s="10">
        <v>74465</v>
      </c>
      <c r="R1423" s="10">
        <v>0</v>
      </c>
      <c r="S1423" s="10">
        <v>0</v>
      </c>
      <c r="T1423" s="10">
        <v>0</v>
      </c>
      <c r="U1423" s="10">
        <v>226.5688782</v>
      </c>
      <c r="V1423" s="10">
        <v>6110</v>
      </c>
      <c r="W1423" s="10">
        <v>6649</v>
      </c>
      <c r="X1423" s="10">
        <v>48201</v>
      </c>
      <c r="Y1423" s="10">
        <v>93267</v>
      </c>
      <c r="Z1423" s="10">
        <v>0</v>
      </c>
      <c r="AA1423" s="10">
        <v>82495</v>
      </c>
      <c r="AB1423" s="10">
        <v>144165</v>
      </c>
      <c r="AC1423" s="10">
        <v>1901</v>
      </c>
      <c r="AD1423" s="10">
        <v>226.5688782</v>
      </c>
      <c r="AE1423" s="10">
        <v>33125</v>
      </c>
      <c r="AF1423" s="10">
        <v>18</v>
      </c>
      <c r="AG1423" s="10">
        <v>42.71</v>
      </c>
      <c r="AH1423" s="10">
        <v>20.45</v>
      </c>
      <c r="AI1423" s="10">
        <v>101.82</v>
      </c>
      <c r="AJ1423" s="10" t="s">
        <v>40</v>
      </c>
    </row>
    <row r="1424" spans="1:36" x14ac:dyDescent="0.25">
      <c r="A1424" s="10" t="s">
        <v>36</v>
      </c>
      <c r="B1424" s="10" t="s">
        <v>61</v>
      </c>
      <c r="C1424" s="10">
        <v>26</v>
      </c>
      <c r="D1424" s="10" t="s">
        <v>38</v>
      </c>
      <c r="E1424" s="10">
        <v>2618</v>
      </c>
      <c r="F1424" s="10" t="s">
        <v>55</v>
      </c>
      <c r="G1424" s="20">
        <v>429519</v>
      </c>
      <c r="H1424" s="10">
        <v>329.1705346</v>
      </c>
      <c r="I1424" s="10">
        <v>8</v>
      </c>
      <c r="J1424" s="10">
        <v>111</v>
      </c>
      <c r="K1424" s="10">
        <v>1.739751</v>
      </c>
      <c r="L1424" s="10">
        <v>218</v>
      </c>
      <c r="M1424" s="10">
        <v>28</v>
      </c>
      <c r="N1424" s="10">
        <v>4008</v>
      </c>
      <c r="O1424" s="10">
        <v>134911</v>
      </c>
      <c r="P1424" s="10">
        <v>99997</v>
      </c>
      <c r="Q1424" s="10">
        <v>41953</v>
      </c>
      <c r="R1424" s="10">
        <v>0</v>
      </c>
      <c r="S1424" s="10">
        <v>0</v>
      </c>
      <c r="T1424" s="10">
        <v>0</v>
      </c>
      <c r="U1424" s="10">
        <v>445.82701100000003</v>
      </c>
      <c r="V1424" s="10">
        <v>15693</v>
      </c>
      <c r="W1424" s="10">
        <v>16050</v>
      </c>
      <c r="X1424" s="10">
        <v>35078</v>
      </c>
      <c r="Y1424" s="10">
        <v>55388</v>
      </c>
      <c r="Z1424" s="10">
        <v>0</v>
      </c>
      <c r="AA1424" s="10">
        <v>53505</v>
      </c>
      <c r="AB1424" s="10">
        <v>78934</v>
      </c>
      <c r="AC1424" s="10">
        <v>4226</v>
      </c>
      <c r="AD1424" s="10">
        <v>444.08726000000001</v>
      </c>
      <c r="AE1424" s="10">
        <v>109862</v>
      </c>
      <c r="AF1424" s="10">
        <v>31</v>
      </c>
      <c r="AG1424" s="10">
        <v>32.61</v>
      </c>
      <c r="AH1424" s="10">
        <v>30.53</v>
      </c>
      <c r="AI1424" s="10">
        <v>99.68</v>
      </c>
      <c r="AJ1424" s="10" t="s">
        <v>40</v>
      </c>
    </row>
    <row r="1425" spans="1:36" x14ac:dyDescent="0.25">
      <c r="A1425" s="10" t="s">
        <v>36</v>
      </c>
      <c r="B1425" s="10" t="s">
        <v>61</v>
      </c>
      <c r="C1425" s="10">
        <v>26</v>
      </c>
      <c r="D1425" s="10" t="s">
        <v>38</v>
      </c>
      <c r="E1425" s="10">
        <v>2619</v>
      </c>
      <c r="F1425" s="10" t="s">
        <v>57</v>
      </c>
      <c r="G1425" s="20">
        <v>78048</v>
      </c>
      <c r="H1425" s="10">
        <v>344.79455919999998</v>
      </c>
      <c r="I1425" s="10">
        <v>10</v>
      </c>
      <c r="J1425" s="10">
        <v>5</v>
      </c>
      <c r="K1425" s="10">
        <v>2.9556301999999999</v>
      </c>
      <c r="L1425" s="10">
        <v>157</v>
      </c>
      <c r="M1425" s="10">
        <v>127</v>
      </c>
      <c r="N1425" s="10">
        <v>2602</v>
      </c>
      <c r="O1425" s="10">
        <v>31576</v>
      </c>
      <c r="P1425" s="10">
        <v>15018</v>
      </c>
      <c r="Q1425" s="10">
        <v>11045</v>
      </c>
      <c r="R1425" s="10">
        <v>18</v>
      </c>
      <c r="S1425" s="10">
        <v>7</v>
      </c>
      <c r="T1425" s="10">
        <v>0</v>
      </c>
      <c r="U1425" s="10">
        <v>111.82796020000001</v>
      </c>
      <c r="V1425" s="10">
        <v>3104</v>
      </c>
      <c r="W1425" s="10">
        <v>3194</v>
      </c>
      <c r="X1425" s="10">
        <v>15800</v>
      </c>
      <c r="Y1425" s="10">
        <v>21928</v>
      </c>
      <c r="Z1425" s="10">
        <v>0</v>
      </c>
      <c r="AA1425" s="10">
        <v>33387</v>
      </c>
      <c r="AB1425" s="10">
        <v>44296</v>
      </c>
      <c r="AC1425" s="10">
        <v>2759</v>
      </c>
      <c r="AD1425" s="10">
        <v>108.87233000000001</v>
      </c>
      <c r="AE1425" s="10">
        <v>26208</v>
      </c>
      <c r="AF1425" s="10">
        <v>28</v>
      </c>
      <c r="AG1425" s="10">
        <v>51.31</v>
      </c>
      <c r="AH1425" s="10">
        <v>4.46</v>
      </c>
      <c r="AI1425" s="10">
        <v>100.98</v>
      </c>
      <c r="AJ1425" s="10" t="s">
        <v>40</v>
      </c>
    </row>
    <row r="1426" spans="1:36" x14ac:dyDescent="0.25">
      <c r="A1426" s="10" t="s">
        <v>36</v>
      </c>
      <c r="B1426" s="10" t="s">
        <v>61</v>
      </c>
      <c r="C1426" s="10">
        <v>26</v>
      </c>
      <c r="D1426" s="10" t="s">
        <v>38</v>
      </c>
      <c r="E1426" s="10">
        <v>2621</v>
      </c>
      <c r="F1426" s="10" t="s">
        <v>47</v>
      </c>
      <c r="G1426" s="20">
        <v>127908</v>
      </c>
      <c r="H1426" s="10">
        <v>375.04064840000001</v>
      </c>
      <c r="I1426" s="10">
        <v>8</v>
      </c>
      <c r="J1426" s="10">
        <v>26</v>
      </c>
      <c r="K1426" s="10">
        <v>0</v>
      </c>
      <c r="L1426" s="10">
        <v>92</v>
      </c>
      <c r="M1426" s="10">
        <v>32</v>
      </c>
      <c r="N1426" s="10">
        <v>1107</v>
      </c>
      <c r="O1426" s="10">
        <v>47628</v>
      </c>
      <c r="P1426" s="10">
        <v>42703</v>
      </c>
      <c r="Q1426" s="10">
        <v>36812</v>
      </c>
      <c r="R1426" s="10">
        <v>0</v>
      </c>
      <c r="S1426" s="10">
        <v>15</v>
      </c>
      <c r="T1426" s="10">
        <v>0</v>
      </c>
      <c r="U1426" s="10">
        <v>178.62436</v>
      </c>
      <c r="V1426" s="10">
        <v>5456</v>
      </c>
      <c r="W1426" s="10">
        <v>5810</v>
      </c>
      <c r="X1426" s="10">
        <v>24905</v>
      </c>
      <c r="Y1426" s="10">
        <v>42283</v>
      </c>
      <c r="Z1426" s="10">
        <v>0</v>
      </c>
      <c r="AA1426" s="10">
        <v>37693</v>
      </c>
      <c r="AB1426" s="10">
        <v>60563</v>
      </c>
      <c r="AC1426" s="10">
        <v>1199</v>
      </c>
      <c r="AD1426" s="10">
        <v>178.62436</v>
      </c>
      <c r="AE1426" s="10">
        <v>33284</v>
      </c>
      <c r="AF1426" s="10">
        <v>31</v>
      </c>
      <c r="AG1426" s="10">
        <v>52.68</v>
      </c>
      <c r="AH1426" s="10">
        <v>10.27</v>
      </c>
      <c r="AI1426" s="10">
        <v>99.67</v>
      </c>
      <c r="AJ1426" s="10" t="s">
        <v>40</v>
      </c>
    </row>
    <row r="1427" spans="1:36" x14ac:dyDescent="0.25">
      <c r="A1427" s="10" t="s">
        <v>36</v>
      </c>
      <c r="B1427" s="10" t="s">
        <v>61</v>
      </c>
      <c r="C1427" s="10">
        <v>26</v>
      </c>
      <c r="D1427" s="10" t="s">
        <v>38</v>
      </c>
      <c r="E1427" s="10">
        <v>2624</v>
      </c>
      <c r="F1427" s="10" t="s">
        <v>48</v>
      </c>
      <c r="G1427" s="20">
        <v>58933</v>
      </c>
      <c r="H1427" s="10">
        <v>336.13029460000001</v>
      </c>
      <c r="I1427" s="10">
        <v>8</v>
      </c>
      <c r="J1427" s="10">
        <v>6</v>
      </c>
      <c r="K1427" s="10">
        <v>3.3797999999999999</v>
      </c>
      <c r="L1427" s="10">
        <v>108</v>
      </c>
      <c r="M1427" s="10">
        <v>47</v>
      </c>
      <c r="N1427" s="10">
        <v>1081</v>
      </c>
      <c r="O1427" s="10">
        <v>30385</v>
      </c>
      <c r="P1427" s="10">
        <v>25684</v>
      </c>
      <c r="Q1427" s="10">
        <v>15828</v>
      </c>
      <c r="R1427" s="10">
        <v>0</v>
      </c>
      <c r="S1427" s="10">
        <v>2</v>
      </c>
      <c r="T1427" s="10">
        <v>0</v>
      </c>
      <c r="U1427" s="10">
        <v>105.51299</v>
      </c>
      <c r="V1427" s="10">
        <v>3393</v>
      </c>
      <c r="W1427" s="10">
        <v>3487</v>
      </c>
      <c r="X1427" s="10">
        <v>12643</v>
      </c>
      <c r="Y1427" s="10">
        <v>18567</v>
      </c>
      <c r="Z1427" s="10">
        <v>0</v>
      </c>
      <c r="AA1427" s="10">
        <v>19702</v>
      </c>
      <c r="AB1427" s="10">
        <v>26941</v>
      </c>
      <c r="AC1427" s="10">
        <v>1189</v>
      </c>
      <c r="AD1427" s="10">
        <v>102.13319</v>
      </c>
      <c r="AE1427" s="10">
        <v>23766</v>
      </c>
      <c r="AF1427" s="10">
        <v>13</v>
      </c>
      <c r="AG1427" s="10">
        <v>33.28</v>
      </c>
      <c r="AH1427" s="10">
        <v>27.51</v>
      </c>
      <c r="AI1427" s="10">
        <v>99.49</v>
      </c>
      <c r="AJ1427" s="10" t="s">
        <v>40</v>
      </c>
    </row>
    <row r="1428" spans="1:36" x14ac:dyDescent="0.25">
      <c r="A1428" s="10" t="s">
        <v>36</v>
      </c>
      <c r="B1428" s="10" t="s">
        <v>61</v>
      </c>
      <c r="C1428" s="10">
        <v>26</v>
      </c>
      <c r="D1428" s="10" t="s">
        <v>38</v>
      </c>
      <c r="E1428" s="10">
        <v>2608</v>
      </c>
      <c r="F1428" s="10" t="s">
        <v>44</v>
      </c>
      <c r="G1428" s="20">
        <v>112202</v>
      </c>
      <c r="H1428" s="10">
        <v>485.48084</v>
      </c>
      <c r="I1428" s="10">
        <v>11</v>
      </c>
      <c r="J1428" s="10">
        <v>3</v>
      </c>
      <c r="K1428" s="10">
        <v>0</v>
      </c>
      <c r="L1428" s="10">
        <v>396</v>
      </c>
      <c r="M1428" s="10">
        <v>249</v>
      </c>
      <c r="N1428" s="10">
        <v>4052</v>
      </c>
      <c r="O1428" s="10">
        <v>56049</v>
      </c>
      <c r="P1428" s="10">
        <v>35560</v>
      </c>
      <c r="Q1428" s="10">
        <v>24637</v>
      </c>
      <c r="R1428" s="10">
        <v>0</v>
      </c>
      <c r="S1428" s="10">
        <v>8</v>
      </c>
      <c r="T1428" s="10">
        <v>0</v>
      </c>
      <c r="U1428" s="10">
        <v>272.10715599999997</v>
      </c>
      <c r="V1428" s="10">
        <v>5032</v>
      </c>
      <c r="W1428" s="10">
        <v>5145</v>
      </c>
      <c r="X1428" s="10">
        <v>28808</v>
      </c>
      <c r="Y1428" s="10">
        <v>43269</v>
      </c>
      <c r="Z1428" s="10">
        <v>0</v>
      </c>
      <c r="AA1428" s="10">
        <v>51817</v>
      </c>
      <c r="AB1428" s="10">
        <v>72738</v>
      </c>
      <c r="AC1428" s="10">
        <v>4448</v>
      </c>
      <c r="AD1428" s="10">
        <v>272.10715599999997</v>
      </c>
      <c r="AE1428" s="10">
        <v>44224</v>
      </c>
      <c r="AF1428" s="10">
        <v>35</v>
      </c>
      <c r="AG1428" s="10">
        <v>53.03</v>
      </c>
      <c r="AH1428" s="10">
        <v>7.25</v>
      </c>
      <c r="AI1428" s="10">
        <v>102.55</v>
      </c>
      <c r="AJ1428" s="10" t="s">
        <v>40</v>
      </c>
    </row>
    <row r="1429" spans="1:36" x14ac:dyDescent="0.25">
      <c r="A1429" s="10" t="s">
        <v>36</v>
      </c>
      <c r="B1429" s="10" t="s">
        <v>61</v>
      </c>
      <c r="C1429" s="10">
        <v>26</v>
      </c>
      <c r="D1429" s="10" t="s">
        <v>38</v>
      </c>
      <c r="E1429" s="10">
        <v>2616</v>
      </c>
      <c r="F1429" s="10" t="s">
        <v>53</v>
      </c>
      <c r="G1429" s="20">
        <v>314803</v>
      </c>
      <c r="H1429" s="10">
        <v>593.98953140000003</v>
      </c>
      <c r="I1429" s="10">
        <v>7</v>
      </c>
      <c r="J1429" s="10">
        <v>13</v>
      </c>
      <c r="K1429" s="10">
        <v>11.8810289</v>
      </c>
      <c r="L1429" s="10">
        <v>258</v>
      </c>
      <c r="M1429" s="10">
        <v>37</v>
      </c>
      <c r="N1429" s="10">
        <v>7022</v>
      </c>
      <c r="O1429" s="10">
        <v>58174</v>
      </c>
      <c r="P1429" s="10">
        <v>47606</v>
      </c>
      <c r="Q1429" s="10">
        <v>125258</v>
      </c>
      <c r="R1429" s="10">
        <v>6</v>
      </c>
      <c r="S1429" s="10">
        <v>66</v>
      </c>
      <c r="T1429" s="10">
        <v>0</v>
      </c>
      <c r="U1429" s="10">
        <v>357.42849890000002</v>
      </c>
      <c r="V1429" s="10">
        <v>7339</v>
      </c>
      <c r="W1429" s="10">
        <v>8468</v>
      </c>
      <c r="X1429" s="10">
        <v>76721</v>
      </c>
      <c r="Y1429" s="10">
        <v>148717</v>
      </c>
      <c r="Z1429" s="10">
        <v>0</v>
      </c>
      <c r="AA1429" s="10">
        <v>104912</v>
      </c>
      <c r="AB1429" s="10">
        <v>193892</v>
      </c>
      <c r="AC1429" s="10">
        <v>7280</v>
      </c>
      <c r="AD1429" s="10">
        <v>345.54746999999998</v>
      </c>
      <c r="AE1429" s="10">
        <v>37310</v>
      </c>
      <c r="AF1429" s="10">
        <v>40</v>
      </c>
      <c r="AG1429" s="10">
        <v>47.8</v>
      </c>
      <c r="AH1429" s="10">
        <v>9.67</v>
      </c>
      <c r="AI1429" s="10">
        <v>103.19</v>
      </c>
      <c r="AJ1429" s="10" t="s">
        <v>40</v>
      </c>
    </row>
    <row r="1430" spans="1:36" x14ac:dyDescent="0.25">
      <c r="A1430" s="10" t="s">
        <v>36</v>
      </c>
      <c r="B1430" s="10" t="s">
        <v>61</v>
      </c>
      <c r="C1430" s="10">
        <v>26</v>
      </c>
      <c r="D1430" s="10" t="s">
        <v>38</v>
      </c>
      <c r="E1430" s="10">
        <v>2618</v>
      </c>
      <c r="F1430" s="10" t="s">
        <v>55</v>
      </c>
      <c r="G1430" s="20">
        <v>429519</v>
      </c>
      <c r="H1430" s="10">
        <v>329.1705346</v>
      </c>
      <c r="I1430" s="10">
        <v>8</v>
      </c>
      <c r="J1430" s="10">
        <v>111</v>
      </c>
      <c r="K1430" s="10">
        <v>1.739751</v>
      </c>
      <c r="L1430" s="10">
        <v>218</v>
      </c>
      <c r="M1430" s="10">
        <v>28</v>
      </c>
      <c r="N1430" s="10">
        <v>4007</v>
      </c>
      <c r="O1430" s="10">
        <v>134911</v>
      </c>
      <c r="P1430" s="10">
        <v>99997</v>
      </c>
      <c r="Q1430" s="10">
        <v>41953</v>
      </c>
      <c r="R1430" s="10">
        <v>0</v>
      </c>
      <c r="S1430" s="10">
        <v>0</v>
      </c>
      <c r="T1430" s="10">
        <v>0</v>
      </c>
      <c r="U1430" s="10">
        <v>445.82701100000003</v>
      </c>
      <c r="V1430" s="10">
        <v>15693</v>
      </c>
      <c r="W1430" s="10">
        <v>16050</v>
      </c>
      <c r="X1430" s="10">
        <v>35078</v>
      </c>
      <c r="Y1430" s="10">
        <v>55388</v>
      </c>
      <c r="Z1430" s="10">
        <v>0</v>
      </c>
      <c r="AA1430" s="10">
        <v>53505</v>
      </c>
      <c r="AB1430" s="10">
        <v>78934</v>
      </c>
      <c r="AC1430" s="10">
        <v>4225</v>
      </c>
      <c r="AD1430" s="10">
        <v>444.08726000000001</v>
      </c>
      <c r="AE1430" s="10">
        <v>109862</v>
      </c>
      <c r="AF1430" s="10">
        <v>31</v>
      </c>
      <c r="AG1430" s="10">
        <v>32.61</v>
      </c>
      <c r="AH1430" s="10">
        <v>30.53</v>
      </c>
      <c r="AI1430" s="10">
        <v>99.68</v>
      </c>
      <c r="AJ1430" s="10" t="s">
        <v>40</v>
      </c>
    </row>
    <row r="1431" spans="1:36" x14ac:dyDescent="0.25">
      <c r="A1431" s="10" t="s">
        <v>36</v>
      </c>
      <c r="B1431" s="10" t="s">
        <v>61</v>
      </c>
      <c r="C1431" s="10">
        <v>26</v>
      </c>
      <c r="D1431" s="10" t="s">
        <v>38</v>
      </c>
      <c r="E1431" s="10">
        <v>2612</v>
      </c>
      <c r="F1431" s="10" t="s">
        <v>60</v>
      </c>
      <c r="G1431" s="20">
        <v>187179</v>
      </c>
      <c r="H1431" s="10">
        <v>440.60934300000002</v>
      </c>
      <c r="I1431" s="10">
        <v>8</v>
      </c>
      <c r="J1431" s="10">
        <v>22</v>
      </c>
      <c r="K1431" s="10">
        <v>12.063354500000001</v>
      </c>
      <c r="L1431" s="10">
        <v>383</v>
      </c>
      <c r="M1431" s="10">
        <v>32</v>
      </c>
      <c r="N1431" s="10">
        <v>985</v>
      </c>
      <c r="O1431" s="10">
        <v>55207</v>
      </c>
      <c r="P1431" s="10">
        <v>44249</v>
      </c>
      <c r="Q1431" s="10">
        <v>57471</v>
      </c>
      <c r="R1431" s="10">
        <v>0</v>
      </c>
      <c r="S1431" s="10">
        <v>5</v>
      </c>
      <c r="T1431" s="10">
        <v>0</v>
      </c>
      <c r="U1431" s="10">
        <v>255.31055449999999</v>
      </c>
      <c r="V1431" s="10">
        <v>6675</v>
      </c>
      <c r="W1431" s="10">
        <v>7611</v>
      </c>
      <c r="X1431" s="10">
        <v>38454</v>
      </c>
      <c r="Y1431" s="10">
        <v>71984</v>
      </c>
      <c r="Z1431" s="10">
        <v>0</v>
      </c>
      <c r="AA1431" s="10">
        <v>52397</v>
      </c>
      <c r="AB1431" s="10">
        <v>92550</v>
      </c>
      <c r="AC1431" s="10">
        <v>1368</v>
      </c>
      <c r="AD1431" s="10">
        <v>243.24719999999999</v>
      </c>
      <c r="AE1431" s="10">
        <v>38566</v>
      </c>
      <c r="AF1431" s="10">
        <v>8</v>
      </c>
      <c r="AG1431" s="10">
        <v>70.64</v>
      </c>
      <c r="AH1431" s="10">
        <v>5.34</v>
      </c>
      <c r="AI1431" s="10">
        <v>99.94</v>
      </c>
      <c r="AJ1431" s="10" t="s">
        <v>40</v>
      </c>
    </row>
    <row r="1432" spans="1:36" x14ac:dyDescent="0.25">
      <c r="A1432" s="10" t="s">
        <v>36</v>
      </c>
      <c r="B1432" s="10" t="s">
        <v>61</v>
      </c>
      <c r="C1432" s="10">
        <v>26</v>
      </c>
      <c r="D1432" s="10" t="s">
        <v>38</v>
      </c>
      <c r="E1432" s="10">
        <v>2621</v>
      </c>
      <c r="F1432" s="10" t="s">
        <v>47</v>
      </c>
      <c r="G1432" s="20">
        <v>127908</v>
      </c>
      <c r="H1432" s="10">
        <v>374.02060879999999</v>
      </c>
      <c r="I1432" s="10">
        <v>8</v>
      </c>
      <c r="J1432" s="10">
        <v>22</v>
      </c>
      <c r="K1432" s="10">
        <v>0</v>
      </c>
      <c r="L1432" s="10">
        <v>92</v>
      </c>
      <c r="M1432" s="10">
        <v>33</v>
      </c>
      <c r="N1432" s="10">
        <v>1107</v>
      </c>
      <c r="O1432" s="10">
        <v>45369</v>
      </c>
      <c r="P1432" s="10">
        <v>40574</v>
      </c>
      <c r="Q1432" s="10">
        <v>36807</v>
      </c>
      <c r="R1432" s="10">
        <v>0</v>
      </c>
      <c r="S1432" s="10">
        <v>15</v>
      </c>
      <c r="T1432" s="10">
        <v>0</v>
      </c>
      <c r="U1432" s="10">
        <v>169.68941000000001</v>
      </c>
      <c r="V1432" s="10">
        <v>5280</v>
      </c>
      <c r="W1432" s="10">
        <v>5624</v>
      </c>
      <c r="X1432" s="10">
        <v>24902</v>
      </c>
      <c r="Y1432" s="10">
        <v>42278</v>
      </c>
      <c r="Z1432" s="10">
        <v>0</v>
      </c>
      <c r="AA1432" s="10">
        <v>37692</v>
      </c>
      <c r="AB1432" s="10">
        <v>60562</v>
      </c>
      <c r="AC1432" s="10">
        <v>1199</v>
      </c>
      <c r="AD1432" s="10">
        <v>169.68941000000001</v>
      </c>
      <c r="AE1432" s="10">
        <v>31604</v>
      </c>
      <c r="AF1432" s="10">
        <v>31</v>
      </c>
      <c r="AG1432" s="10">
        <v>53.35</v>
      </c>
      <c r="AH1432" s="10">
        <v>9.84</v>
      </c>
      <c r="AI1432" s="10">
        <v>99.73</v>
      </c>
      <c r="AJ1432" s="10" t="s">
        <v>40</v>
      </c>
    </row>
    <row r="1433" spans="1:36" x14ac:dyDescent="0.25">
      <c r="A1433" s="10" t="s">
        <v>36</v>
      </c>
      <c r="B1433" s="10" t="s">
        <v>61</v>
      </c>
      <c r="C1433" s="10">
        <v>26</v>
      </c>
      <c r="D1433" s="10" t="s">
        <v>38</v>
      </c>
      <c r="E1433" s="10">
        <v>2604</v>
      </c>
      <c r="F1433" s="10" t="s">
        <v>42</v>
      </c>
      <c r="G1433" s="20">
        <v>435612</v>
      </c>
      <c r="H1433" s="10">
        <v>312.1638423</v>
      </c>
      <c r="I1433" s="10">
        <v>9</v>
      </c>
      <c r="J1433" s="10">
        <v>40</v>
      </c>
      <c r="K1433" s="10">
        <v>8.0749160999999994</v>
      </c>
      <c r="L1433" s="10">
        <v>1154</v>
      </c>
      <c r="M1433" s="10">
        <v>340</v>
      </c>
      <c r="N1433" s="10">
        <v>6140</v>
      </c>
      <c r="O1433" s="10">
        <v>190023</v>
      </c>
      <c r="P1433" s="10">
        <v>155498</v>
      </c>
      <c r="Q1433" s="10">
        <v>73553</v>
      </c>
      <c r="R1433" s="10">
        <v>0</v>
      </c>
      <c r="S1433" s="10">
        <v>0</v>
      </c>
      <c r="T1433" s="10">
        <v>0</v>
      </c>
      <c r="U1433" s="10">
        <v>601.25801409999997</v>
      </c>
      <c r="V1433" s="10">
        <v>19008</v>
      </c>
      <c r="W1433" s="10">
        <v>19518</v>
      </c>
      <c r="X1433" s="10">
        <v>65755</v>
      </c>
      <c r="Y1433" s="10">
        <v>87928</v>
      </c>
      <c r="Z1433" s="10">
        <v>0</v>
      </c>
      <c r="AA1433" s="10">
        <v>106508</v>
      </c>
      <c r="AB1433" s="10">
        <v>133971</v>
      </c>
      <c r="AC1433" s="10">
        <v>7294</v>
      </c>
      <c r="AD1433" s="10">
        <v>593.18309799999997</v>
      </c>
      <c r="AE1433" s="10">
        <v>154786</v>
      </c>
      <c r="AF1433" s="10">
        <v>25</v>
      </c>
      <c r="AG1433" s="10">
        <v>83.86</v>
      </c>
      <c r="AH1433" s="10">
        <v>6.08</v>
      </c>
      <c r="AI1433" s="10">
        <v>100.55</v>
      </c>
      <c r="AJ1433" s="10" t="s">
        <v>40</v>
      </c>
    </row>
    <row r="1434" spans="1:36" x14ac:dyDescent="0.25">
      <c r="A1434" s="10" t="s">
        <v>36</v>
      </c>
      <c r="B1434" s="10" t="s">
        <v>61</v>
      </c>
      <c r="C1434" s="10">
        <v>26</v>
      </c>
      <c r="D1434" s="10" t="s">
        <v>38</v>
      </c>
      <c r="E1434" s="10">
        <v>2605</v>
      </c>
      <c r="F1434" s="10" t="s">
        <v>43</v>
      </c>
      <c r="G1434" s="20">
        <v>94027</v>
      </c>
      <c r="H1434" s="10">
        <v>332.08330910000001</v>
      </c>
      <c r="I1434" s="10">
        <v>14</v>
      </c>
      <c r="J1434" s="10">
        <v>10</v>
      </c>
      <c r="K1434" s="10">
        <v>0</v>
      </c>
      <c r="L1434" s="10">
        <v>564</v>
      </c>
      <c r="M1434" s="10">
        <v>320</v>
      </c>
      <c r="N1434" s="10">
        <v>4565</v>
      </c>
      <c r="O1434" s="10">
        <v>119099</v>
      </c>
      <c r="P1434" s="10">
        <v>112567</v>
      </c>
      <c r="Q1434" s="10">
        <v>43925</v>
      </c>
      <c r="R1434" s="10">
        <v>56</v>
      </c>
      <c r="S1434" s="10">
        <v>8</v>
      </c>
      <c r="T1434" s="10">
        <v>0</v>
      </c>
      <c r="U1434" s="10">
        <v>395.50790030000002</v>
      </c>
      <c r="V1434" s="10">
        <v>8496</v>
      </c>
      <c r="W1434" s="10">
        <v>8753</v>
      </c>
      <c r="X1434" s="10">
        <v>35528</v>
      </c>
      <c r="Y1434" s="10">
        <v>48351</v>
      </c>
      <c r="Z1434" s="10">
        <v>0</v>
      </c>
      <c r="AA1434" s="10">
        <v>72596</v>
      </c>
      <c r="AB1434" s="10">
        <v>97036</v>
      </c>
      <c r="AC1434" s="10">
        <v>5129</v>
      </c>
      <c r="AD1434" s="10">
        <v>395.50790030000002</v>
      </c>
      <c r="AE1434" s="10">
        <v>92496</v>
      </c>
      <c r="AF1434" s="10">
        <v>32</v>
      </c>
      <c r="AG1434" s="10">
        <v>83.29</v>
      </c>
      <c r="AH1434" s="10">
        <v>10.27</v>
      </c>
      <c r="AI1434" s="10">
        <v>99.54</v>
      </c>
      <c r="AJ1434" s="10" t="s">
        <v>40</v>
      </c>
    </row>
    <row r="1435" spans="1:36" x14ac:dyDescent="0.25">
      <c r="A1435" s="10" t="s">
        <v>36</v>
      </c>
      <c r="B1435" s="10" t="s">
        <v>61</v>
      </c>
      <c r="C1435" s="10">
        <v>26</v>
      </c>
      <c r="D1435" s="10" t="s">
        <v>38</v>
      </c>
      <c r="E1435" s="10">
        <v>2609</v>
      </c>
      <c r="F1435" s="10" t="s">
        <v>51</v>
      </c>
      <c r="G1435" s="20">
        <v>490346</v>
      </c>
      <c r="H1435" s="10">
        <v>342.44706860000002</v>
      </c>
      <c r="I1435" s="10">
        <v>10</v>
      </c>
      <c r="J1435" s="10">
        <v>54</v>
      </c>
      <c r="K1435" s="10">
        <v>24.4024757</v>
      </c>
      <c r="L1435" s="10">
        <v>560</v>
      </c>
      <c r="M1435" s="10">
        <v>226</v>
      </c>
      <c r="N1435" s="10">
        <v>6728</v>
      </c>
      <c r="O1435" s="10">
        <v>242638</v>
      </c>
      <c r="P1435" s="10">
        <v>159864</v>
      </c>
      <c r="Q1435" s="10">
        <v>86889</v>
      </c>
      <c r="R1435" s="10">
        <v>0</v>
      </c>
      <c r="S1435" s="10">
        <v>0</v>
      </c>
      <c r="T1435" s="10">
        <v>0</v>
      </c>
      <c r="U1435" s="10">
        <v>855.30919410000001</v>
      </c>
      <c r="V1435" s="10">
        <v>23576</v>
      </c>
      <c r="W1435" s="10">
        <v>24777</v>
      </c>
      <c r="X1435" s="10">
        <v>85031</v>
      </c>
      <c r="Y1435" s="10">
        <v>131486</v>
      </c>
      <c r="Z1435" s="10">
        <v>0</v>
      </c>
      <c r="AA1435" s="10">
        <v>128456</v>
      </c>
      <c r="AB1435" s="10">
        <v>185434</v>
      </c>
      <c r="AC1435" s="10">
        <v>7288</v>
      </c>
      <c r="AD1435" s="10">
        <v>830.90671840000005</v>
      </c>
      <c r="AE1435" s="10">
        <v>196492</v>
      </c>
      <c r="AF1435" s="10">
        <v>21</v>
      </c>
      <c r="AG1435" s="10">
        <v>38.840000000000003</v>
      </c>
      <c r="AH1435" s="10">
        <v>25.49</v>
      </c>
      <c r="AI1435" s="10">
        <v>101.02</v>
      </c>
      <c r="AJ1435" s="10" t="s">
        <v>40</v>
      </c>
    </row>
    <row r="1436" spans="1:36" x14ac:dyDescent="0.25">
      <c r="A1436" s="10" t="s">
        <v>36</v>
      </c>
      <c r="B1436" s="10" t="s">
        <v>61</v>
      </c>
      <c r="C1436" s="10">
        <v>26</v>
      </c>
      <c r="D1436" s="10" t="s">
        <v>38</v>
      </c>
      <c r="E1436" s="10">
        <v>2615</v>
      </c>
      <c r="F1436" s="10" t="s">
        <v>50</v>
      </c>
      <c r="G1436" s="20">
        <v>331460</v>
      </c>
      <c r="H1436" s="10">
        <v>350.88454489999998</v>
      </c>
      <c r="I1436" s="10">
        <v>9</v>
      </c>
      <c r="J1436" s="10">
        <v>15</v>
      </c>
      <c r="K1436" s="10">
        <v>0</v>
      </c>
      <c r="L1436" s="10">
        <v>99</v>
      </c>
      <c r="M1436" s="10">
        <v>92</v>
      </c>
      <c r="N1436" s="10">
        <v>3436</v>
      </c>
      <c r="O1436" s="10">
        <v>92824</v>
      </c>
      <c r="P1436" s="10">
        <v>84547</v>
      </c>
      <c r="Q1436" s="10">
        <v>85426</v>
      </c>
      <c r="R1436" s="10">
        <v>0</v>
      </c>
      <c r="S1436" s="10">
        <v>15</v>
      </c>
      <c r="T1436" s="10">
        <v>0</v>
      </c>
      <c r="U1436" s="10">
        <v>325.70506999999998</v>
      </c>
      <c r="V1436" s="10">
        <v>10017</v>
      </c>
      <c r="W1436" s="10">
        <v>10874</v>
      </c>
      <c r="X1436" s="10">
        <v>55315</v>
      </c>
      <c r="Y1436" s="10">
        <v>94569</v>
      </c>
      <c r="Z1436" s="10">
        <v>0</v>
      </c>
      <c r="AA1436" s="10">
        <v>90329</v>
      </c>
      <c r="AB1436" s="10">
        <v>146224</v>
      </c>
      <c r="AC1436" s="10">
        <v>3535</v>
      </c>
      <c r="AD1436" s="10">
        <v>325.70506999999998</v>
      </c>
      <c r="AE1436" s="10">
        <v>65320</v>
      </c>
      <c r="AF1436" s="10">
        <v>12</v>
      </c>
      <c r="AG1436" s="10">
        <v>57.57</v>
      </c>
      <c r="AH1436" s="10">
        <v>24.67</v>
      </c>
      <c r="AI1436" s="10">
        <v>104.58</v>
      </c>
      <c r="AJ1436" s="10" t="s">
        <v>40</v>
      </c>
    </row>
    <row r="1437" spans="1:36" x14ac:dyDescent="0.25">
      <c r="A1437" s="10" t="s">
        <v>36</v>
      </c>
      <c r="B1437" s="10" t="s">
        <v>61</v>
      </c>
      <c r="C1437" s="10">
        <v>26</v>
      </c>
      <c r="D1437" s="10" t="s">
        <v>38</v>
      </c>
      <c r="E1437" s="10">
        <v>2601</v>
      </c>
      <c r="F1437" s="10" t="s">
        <v>39</v>
      </c>
      <c r="G1437" s="20">
        <v>238138</v>
      </c>
      <c r="H1437" s="10">
        <v>408.23433660000001</v>
      </c>
      <c r="I1437" s="10">
        <v>12</v>
      </c>
      <c r="J1437" s="10">
        <v>12</v>
      </c>
      <c r="K1437" s="10">
        <v>56.146741300000002</v>
      </c>
      <c r="L1437" s="10">
        <v>608</v>
      </c>
      <c r="M1437" s="10">
        <v>888</v>
      </c>
      <c r="N1437" s="10">
        <v>6595</v>
      </c>
      <c r="O1437" s="10">
        <v>56086</v>
      </c>
      <c r="P1437" s="10">
        <v>6038</v>
      </c>
      <c r="Q1437" s="10">
        <v>8543</v>
      </c>
      <c r="R1437" s="10">
        <v>5</v>
      </c>
      <c r="S1437" s="10">
        <v>7</v>
      </c>
      <c r="T1437" s="10">
        <v>0</v>
      </c>
      <c r="U1437" s="10">
        <v>285.10905129999998</v>
      </c>
      <c r="V1437" s="10">
        <v>4586</v>
      </c>
      <c r="W1437" s="10">
        <v>4746</v>
      </c>
      <c r="X1437" s="10">
        <v>57583</v>
      </c>
      <c r="Y1437" s="10">
        <v>66537</v>
      </c>
      <c r="Z1437" s="10">
        <v>0</v>
      </c>
      <c r="AA1437" s="10">
        <v>116480</v>
      </c>
      <c r="AB1437" s="10">
        <v>133052</v>
      </c>
      <c r="AC1437" s="10">
        <v>7203</v>
      </c>
      <c r="AD1437" s="10">
        <v>228.96231</v>
      </c>
      <c r="AE1437" s="10">
        <v>26669</v>
      </c>
      <c r="AF1437" s="10">
        <v>44</v>
      </c>
      <c r="AG1437" s="10">
        <v>73.42</v>
      </c>
      <c r="AH1437" s="10">
        <v>8.98</v>
      </c>
      <c r="AI1437" s="10">
        <v>99.55</v>
      </c>
      <c r="AJ1437" s="10" t="s">
        <v>40</v>
      </c>
    </row>
    <row r="1438" spans="1:36" x14ac:dyDescent="0.25">
      <c r="A1438" s="10" t="s">
        <v>36</v>
      </c>
      <c r="B1438" s="10" t="s">
        <v>61</v>
      </c>
      <c r="C1438" s="10">
        <v>26</v>
      </c>
      <c r="D1438" s="10" t="s">
        <v>38</v>
      </c>
      <c r="E1438" s="10">
        <v>2604</v>
      </c>
      <c r="F1438" s="10" t="s">
        <v>42</v>
      </c>
      <c r="G1438" s="20">
        <v>435612</v>
      </c>
      <c r="H1438" s="10">
        <v>312.44687160000001</v>
      </c>
      <c r="I1438" s="10">
        <v>9</v>
      </c>
      <c r="J1438" s="10">
        <v>37</v>
      </c>
      <c r="K1438" s="10">
        <v>8.0749160999999994</v>
      </c>
      <c r="L1438" s="10">
        <v>1115</v>
      </c>
      <c r="M1438" s="10">
        <v>354</v>
      </c>
      <c r="N1438" s="10">
        <v>6178</v>
      </c>
      <c r="O1438" s="10">
        <v>166813</v>
      </c>
      <c r="P1438" s="10">
        <v>136306</v>
      </c>
      <c r="Q1438" s="10">
        <v>73524</v>
      </c>
      <c r="R1438" s="10">
        <v>0</v>
      </c>
      <c r="S1438" s="10">
        <v>0</v>
      </c>
      <c r="T1438" s="10">
        <v>0</v>
      </c>
      <c r="U1438" s="10">
        <v>529.27691609999999</v>
      </c>
      <c r="V1438" s="10">
        <v>17524</v>
      </c>
      <c r="W1438" s="10">
        <v>17959</v>
      </c>
      <c r="X1438" s="10">
        <v>65731</v>
      </c>
      <c r="Y1438" s="10">
        <v>87898</v>
      </c>
      <c r="Z1438" s="10">
        <v>0</v>
      </c>
      <c r="AA1438" s="10">
        <v>106501</v>
      </c>
      <c r="AB1438" s="10">
        <v>133963</v>
      </c>
      <c r="AC1438" s="10">
        <v>7293</v>
      </c>
      <c r="AD1438" s="10">
        <v>521.202</v>
      </c>
      <c r="AE1438" s="10">
        <v>135883</v>
      </c>
      <c r="AF1438" s="10">
        <v>25</v>
      </c>
      <c r="AG1438" s="10">
        <v>84.46</v>
      </c>
      <c r="AH1438" s="10">
        <v>6.02</v>
      </c>
      <c r="AI1438" s="10">
        <v>100.65</v>
      </c>
      <c r="AJ1438" s="10" t="s">
        <v>40</v>
      </c>
    </row>
    <row r="1439" spans="1:36" x14ac:dyDescent="0.25">
      <c r="A1439" s="10" t="s">
        <v>36</v>
      </c>
      <c r="B1439" s="10" t="s">
        <v>61</v>
      </c>
      <c r="C1439" s="10">
        <v>26</v>
      </c>
      <c r="D1439" s="10" t="s">
        <v>38</v>
      </c>
      <c r="E1439" s="10">
        <v>2610</v>
      </c>
      <c r="F1439" s="10" t="s">
        <v>52</v>
      </c>
      <c r="G1439" s="20">
        <v>525640</v>
      </c>
      <c r="H1439" s="10">
        <v>360.3507449</v>
      </c>
      <c r="I1439" s="10">
        <v>9</v>
      </c>
      <c r="J1439" s="10">
        <v>35</v>
      </c>
      <c r="K1439" s="10">
        <v>12.349314400000001</v>
      </c>
      <c r="L1439" s="10">
        <v>160</v>
      </c>
      <c r="M1439" s="10">
        <v>26</v>
      </c>
      <c r="N1439" s="10">
        <v>3205</v>
      </c>
      <c r="O1439" s="10">
        <v>179766</v>
      </c>
      <c r="P1439" s="10">
        <v>144665</v>
      </c>
      <c r="Q1439" s="10">
        <v>76662</v>
      </c>
      <c r="R1439" s="10">
        <v>31</v>
      </c>
      <c r="S1439" s="10">
        <v>17</v>
      </c>
      <c r="T1439" s="10">
        <v>0</v>
      </c>
      <c r="U1439" s="10">
        <v>660.13743439999996</v>
      </c>
      <c r="V1439" s="10">
        <v>19115</v>
      </c>
      <c r="W1439" s="10">
        <v>19642</v>
      </c>
      <c r="X1439" s="10">
        <v>60779</v>
      </c>
      <c r="Y1439" s="10">
        <v>97412</v>
      </c>
      <c r="Z1439" s="10">
        <v>0</v>
      </c>
      <c r="AA1439" s="10">
        <v>85698</v>
      </c>
      <c r="AB1439" s="10">
        <v>129076</v>
      </c>
      <c r="AC1439" s="10">
        <v>3365</v>
      </c>
      <c r="AD1439" s="10">
        <v>647.78812000000005</v>
      </c>
      <c r="AE1439" s="10">
        <v>138350</v>
      </c>
      <c r="AF1439" s="10">
        <v>13</v>
      </c>
      <c r="AG1439" s="10">
        <v>40.1</v>
      </c>
      <c r="AH1439" s="10">
        <v>24.54</v>
      </c>
      <c r="AI1439" s="10">
        <v>100.1</v>
      </c>
      <c r="AJ1439" s="10" t="s">
        <v>40</v>
      </c>
    </row>
    <row r="1440" spans="1:36" x14ac:dyDescent="0.25">
      <c r="A1440" s="10" t="s">
        <v>36</v>
      </c>
      <c r="B1440" s="10" t="s">
        <v>61</v>
      </c>
      <c r="C1440" s="10">
        <v>26</v>
      </c>
      <c r="D1440" s="10" t="s">
        <v>38</v>
      </c>
      <c r="E1440" s="10">
        <v>2614</v>
      </c>
      <c r="F1440" s="10" t="s">
        <v>45</v>
      </c>
      <c r="G1440" s="20">
        <v>284662</v>
      </c>
      <c r="H1440" s="10">
        <v>337.66305720000003</v>
      </c>
      <c r="I1440" s="10">
        <v>12</v>
      </c>
      <c r="J1440" s="10">
        <v>13</v>
      </c>
      <c r="K1440" s="10">
        <v>4.8548571999999997</v>
      </c>
      <c r="L1440" s="10">
        <v>363</v>
      </c>
      <c r="M1440" s="10">
        <v>71</v>
      </c>
      <c r="N1440" s="10">
        <v>2912</v>
      </c>
      <c r="O1440" s="10">
        <v>121347</v>
      </c>
      <c r="P1440" s="10">
        <v>88767</v>
      </c>
      <c r="Q1440" s="10">
        <v>29142</v>
      </c>
      <c r="R1440" s="10">
        <v>0</v>
      </c>
      <c r="S1440" s="10">
        <v>3</v>
      </c>
      <c r="T1440" s="10">
        <v>0</v>
      </c>
      <c r="U1440" s="10">
        <v>414.59884720000002</v>
      </c>
      <c r="V1440" s="10">
        <v>9796</v>
      </c>
      <c r="W1440" s="10">
        <v>9984</v>
      </c>
      <c r="X1440" s="10">
        <v>32287</v>
      </c>
      <c r="Y1440" s="10">
        <v>43617</v>
      </c>
      <c r="Z1440" s="10">
        <v>0</v>
      </c>
      <c r="AA1440" s="10">
        <v>49263</v>
      </c>
      <c r="AB1440" s="10">
        <v>63884</v>
      </c>
      <c r="AC1440" s="10">
        <v>3275</v>
      </c>
      <c r="AD1440" s="10">
        <v>409.74399</v>
      </c>
      <c r="AE1440" s="10">
        <v>90689</v>
      </c>
      <c r="AF1440" s="10">
        <v>32</v>
      </c>
      <c r="AG1440" s="10">
        <v>69.36</v>
      </c>
      <c r="AH1440" s="10">
        <v>15.47</v>
      </c>
      <c r="AI1440" s="10">
        <v>99.32</v>
      </c>
      <c r="AJ1440" s="10" t="s">
        <v>40</v>
      </c>
    </row>
    <row r="1441" spans="1:36" x14ac:dyDescent="0.25">
      <c r="A1441" s="10" t="s">
        <v>36</v>
      </c>
      <c r="B1441" s="10" t="s">
        <v>61</v>
      </c>
      <c r="C1441" s="10">
        <v>26</v>
      </c>
      <c r="D1441" s="10" t="s">
        <v>38</v>
      </c>
      <c r="E1441" s="10">
        <v>2617</v>
      </c>
      <c r="F1441" s="10" t="s">
        <v>54</v>
      </c>
      <c r="G1441" s="20">
        <v>288874</v>
      </c>
      <c r="H1441" s="10">
        <v>468.05682530000001</v>
      </c>
      <c r="I1441" s="10">
        <v>8</v>
      </c>
      <c r="J1441" s="10">
        <v>33</v>
      </c>
      <c r="K1441" s="10">
        <v>0</v>
      </c>
      <c r="L1441" s="10">
        <v>74</v>
      </c>
      <c r="M1441" s="10">
        <v>36</v>
      </c>
      <c r="N1441" s="10">
        <v>1829</v>
      </c>
      <c r="O1441" s="10">
        <v>53725</v>
      </c>
      <c r="P1441" s="10">
        <v>42830</v>
      </c>
      <c r="Q1441" s="10">
        <v>74472</v>
      </c>
      <c r="R1441" s="10">
        <v>0</v>
      </c>
      <c r="S1441" s="10">
        <v>0</v>
      </c>
      <c r="T1441" s="10">
        <v>0</v>
      </c>
      <c r="U1441" s="10">
        <v>251.4635294</v>
      </c>
      <c r="V1441" s="10">
        <v>6609</v>
      </c>
      <c r="W1441" s="10">
        <v>7193</v>
      </c>
      <c r="X1441" s="10">
        <v>48209</v>
      </c>
      <c r="Y1441" s="10">
        <v>93282</v>
      </c>
      <c r="Z1441" s="10">
        <v>0</v>
      </c>
      <c r="AA1441" s="10">
        <v>82495</v>
      </c>
      <c r="AB1441" s="10">
        <v>144167</v>
      </c>
      <c r="AC1441" s="10">
        <v>1903</v>
      </c>
      <c r="AD1441" s="10">
        <v>251.4635294</v>
      </c>
      <c r="AE1441" s="10">
        <v>38365</v>
      </c>
      <c r="AF1441" s="10">
        <v>18</v>
      </c>
      <c r="AG1441" s="10">
        <v>43.29</v>
      </c>
      <c r="AH1441" s="10">
        <v>21.17</v>
      </c>
      <c r="AI1441" s="10">
        <v>101.7</v>
      </c>
      <c r="AJ1441" s="10" t="s">
        <v>40</v>
      </c>
    </row>
    <row r="1442" spans="1:36" x14ac:dyDescent="0.25">
      <c r="A1442" s="10" t="s">
        <v>36</v>
      </c>
      <c r="B1442" s="10" t="s">
        <v>61</v>
      </c>
      <c r="C1442" s="10">
        <v>26</v>
      </c>
      <c r="D1442" s="10" t="s">
        <v>38</v>
      </c>
      <c r="E1442" s="10">
        <v>2620</v>
      </c>
      <c r="F1442" s="10" t="s">
        <v>62</v>
      </c>
      <c r="G1442" s="20">
        <v>278440</v>
      </c>
      <c r="H1442" s="10">
        <v>362.08160270000002</v>
      </c>
      <c r="I1442" s="10">
        <v>12</v>
      </c>
      <c r="J1442" s="10">
        <v>6</v>
      </c>
      <c r="K1442" s="10">
        <v>9.7305925000000002</v>
      </c>
      <c r="L1442" s="10">
        <v>262</v>
      </c>
      <c r="M1442" s="10">
        <v>202</v>
      </c>
      <c r="N1442" s="10">
        <v>6855</v>
      </c>
      <c r="O1442" s="10">
        <v>167666</v>
      </c>
      <c r="P1442" s="10">
        <v>130001</v>
      </c>
      <c r="Q1442" s="10">
        <v>50332</v>
      </c>
      <c r="R1442" s="10">
        <v>210</v>
      </c>
      <c r="S1442" s="10">
        <v>18</v>
      </c>
      <c r="T1442" s="10">
        <v>0</v>
      </c>
      <c r="U1442" s="10">
        <v>616.81833240000003</v>
      </c>
      <c r="V1442" s="10">
        <v>12980</v>
      </c>
      <c r="W1442" s="10">
        <v>13343</v>
      </c>
      <c r="X1442" s="10">
        <v>50313</v>
      </c>
      <c r="Y1442" s="10">
        <v>67062</v>
      </c>
      <c r="Z1442" s="10">
        <v>0</v>
      </c>
      <c r="AA1442" s="10">
        <v>105500</v>
      </c>
      <c r="AB1442" s="10">
        <v>151595</v>
      </c>
      <c r="AC1442" s="10">
        <v>7117</v>
      </c>
      <c r="AD1442" s="10">
        <v>607.08773989999997</v>
      </c>
      <c r="AE1442" s="10">
        <v>100829</v>
      </c>
      <c r="AF1442" s="10">
        <v>33</v>
      </c>
      <c r="AG1442" s="10">
        <v>68.849999999999994</v>
      </c>
      <c r="AH1442" s="10">
        <v>10.199999999999999</v>
      </c>
      <c r="AI1442" s="10">
        <v>104.6</v>
      </c>
      <c r="AJ1442" s="10" t="s">
        <v>40</v>
      </c>
    </row>
    <row r="1443" spans="1:36" x14ac:dyDescent="0.25">
      <c r="A1443" s="10" t="s">
        <v>36</v>
      </c>
      <c r="B1443" s="10" t="s">
        <v>61</v>
      </c>
      <c r="C1443" s="10">
        <v>26</v>
      </c>
      <c r="D1443" s="10" t="s">
        <v>38</v>
      </c>
      <c r="E1443" s="10">
        <v>2603</v>
      </c>
      <c r="F1443" s="10" t="s">
        <v>59</v>
      </c>
      <c r="G1443" s="20">
        <v>398876</v>
      </c>
      <c r="H1443" s="10">
        <v>397.80995830000001</v>
      </c>
      <c r="I1443" s="10">
        <v>11</v>
      </c>
      <c r="J1443" s="10">
        <v>10</v>
      </c>
      <c r="K1443" s="10">
        <v>5.7054859000000002</v>
      </c>
      <c r="L1443" s="10">
        <v>662</v>
      </c>
      <c r="M1443" s="10">
        <v>410</v>
      </c>
      <c r="N1443" s="10">
        <v>7945</v>
      </c>
      <c r="O1443" s="10">
        <v>105319</v>
      </c>
      <c r="P1443" s="10">
        <v>84821</v>
      </c>
      <c r="Q1443" s="10">
        <v>86352</v>
      </c>
      <c r="R1443" s="10">
        <v>10</v>
      </c>
      <c r="S1443" s="10">
        <v>62</v>
      </c>
      <c r="T1443" s="10">
        <v>0</v>
      </c>
      <c r="U1443" s="10">
        <v>424.67495589999999</v>
      </c>
      <c r="V1443" s="10">
        <v>9516</v>
      </c>
      <c r="W1443" s="10">
        <v>10737</v>
      </c>
      <c r="X1443" s="10">
        <v>66098</v>
      </c>
      <c r="Y1443" s="10">
        <v>105988</v>
      </c>
      <c r="Z1443" s="10">
        <v>0</v>
      </c>
      <c r="AA1443" s="10">
        <v>115252</v>
      </c>
      <c r="AB1443" s="10">
        <v>176287</v>
      </c>
      <c r="AC1443" s="10">
        <v>8607</v>
      </c>
      <c r="AD1443" s="10">
        <v>418.96947</v>
      </c>
      <c r="AE1443" s="10">
        <v>58030</v>
      </c>
      <c r="AF1443" s="10">
        <v>26</v>
      </c>
      <c r="AG1443" s="10">
        <v>68.37</v>
      </c>
      <c r="AH1443" s="10">
        <v>9.61</v>
      </c>
      <c r="AI1443" s="10">
        <v>104.47</v>
      </c>
      <c r="AJ1443" s="10" t="s">
        <v>40</v>
      </c>
    </row>
    <row r="1444" spans="1:36" x14ac:dyDescent="0.25">
      <c r="A1444" s="10" t="s">
        <v>36</v>
      </c>
      <c r="B1444" s="10" t="s">
        <v>61</v>
      </c>
      <c r="C1444" s="10">
        <v>26</v>
      </c>
      <c r="D1444" s="10" t="s">
        <v>38</v>
      </c>
      <c r="E1444" s="10">
        <v>2614</v>
      </c>
      <c r="F1444" s="10" t="s">
        <v>45</v>
      </c>
      <c r="G1444" s="20">
        <v>284662</v>
      </c>
      <c r="H1444" s="10">
        <v>353.75306540000003</v>
      </c>
      <c r="I1444" s="10">
        <v>12</v>
      </c>
      <c r="J1444" s="10">
        <v>13</v>
      </c>
      <c r="K1444" s="10">
        <v>4.8548571999999997</v>
      </c>
      <c r="L1444" s="10">
        <v>366</v>
      </c>
      <c r="M1444" s="10">
        <v>66</v>
      </c>
      <c r="N1444" s="10">
        <v>2916</v>
      </c>
      <c r="O1444" s="10">
        <v>130488</v>
      </c>
      <c r="P1444" s="10">
        <v>95935</v>
      </c>
      <c r="Q1444" s="10">
        <v>29147</v>
      </c>
      <c r="R1444" s="10">
        <v>0</v>
      </c>
      <c r="S1444" s="10">
        <v>3</v>
      </c>
      <c r="T1444" s="10">
        <v>0</v>
      </c>
      <c r="U1444" s="10">
        <v>466.46015720000003</v>
      </c>
      <c r="V1444" s="10">
        <v>10155</v>
      </c>
      <c r="W1444" s="10">
        <v>10350</v>
      </c>
      <c r="X1444" s="10">
        <v>32293</v>
      </c>
      <c r="Y1444" s="10">
        <v>43626</v>
      </c>
      <c r="Z1444" s="10">
        <v>0</v>
      </c>
      <c r="AA1444" s="10">
        <v>49263</v>
      </c>
      <c r="AB1444" s="10">
        <v>63885</v>
      </c>
      <c r="AC1444" s="10">
        <v>3282</v>
      </c>
      <c r="AD1444" s="10">
        <v>461.6053</v>
      </c>
      <c r="AE1444" s="10">
        <v>97253</v>
      </c>
      <c r="AF1444" s="10">
        <v>32</v>
      </c>
      <c r="AG1444" s="10">
        <v>69.31</v>
      </c>
      <c r="AH1444" s="10">
        <v>15.88</v>
      </c>
      <c r="AI1444" s="10">
        <v>99.82</v>
      </c>
      <c r="AJ1444" s="10" t="s">
        <v>40</v>
      </c>
    </row>
    <row r="1445" spans="1:36" x14ac:dyDescent="0.25">
      <c r="A1445" s="10" t="s">
        <v>36</v>
      </c>
      <c r="B1445" s="10" t="s">
        <v>61</v>
      </c>
      <c r="C1445" s="10">
        <v>26</v>
      </c>
      <c r="D1445" s="10" t="s">
        <v>38</v>
      </c>
      <c r="E1445" s="10">
        <v>2618</v>
      </c>
      <c r="F1445" s="10" t="s">
        <v>55</v>
      </c>
      <c r="G1445" s="20">
        <v>429519</v>
      </c>
      <c r="H1445" s="10">
        <v>326.39196709999999</v>
      </c>
      <c r="I1445" s="10">
        <v>9</v>
      </c>
      <c r="J1445" s="10">
        <v>119</v>
      </c>
      <c r="K1445" s="10">
        <v>1.739751</v>
      </c>
      <c r="L1445" s="10">
        <v>218</v>
      </c>
      <c r="M1445" s="10">
        <v>16</v>
      </c>
      <c r="N1445" s="10">
        <v>4001</v>
      </c>
      <c r="O1445" s="10">
        <v>176076</v>
      </c>
      <c r="P1445" s="10">
        <v>130192</v>
      </c>
      <c r="Q1445" s="10">
        <v>41965</v>
      </c>
      <c r="R1445" s="10">
        <v>0</v>
      </c>
      <c r="S1445" s="10">
        <v>0</v>
      </c>
      <c r="T1445" s="10">
        <v>0</v>
      </c>
      <c r="U1445" s="10">
        <v>576.43767100000002</v>
      </c>
      <c r="V1445" s="10">
        <v>17664</v>
      </c>
      <c r="W1445" s="10">
        <v>18118</v>
      </c>
      <c r="X1445" s="10">
        <v>35092</v>
      </c>
      <c r="Y1445" s="10">
        <v>55409</v>
      </c>
      <c r="Z1445" s="10">
        <v>0</v>
      </c>
      <c r="AA1445" s="10">
        <v>53505</v>
      </c>
      <c r="AB1445" s="10">
        <v>78934</v>
      </c>
      <c r="AC1445" s="10">
        <v>4219</v>
      </c>
      <c r="AD1445" s="10">
        <v>574.69791999999995</v>
      </c>
      <c r="AE1445" s="10">
        <v>143420</v>
      </c>
      <c r="AF1445" s="10">
        <v>31</v>
      </c>
      <c r="AG1445" s="10">
        <v>33.880000000000003</v>
      </c>
      <c r="AH1445" s="10">
        <v>30.02</v>
      </c>
      <c r="AI1445" s="10">
        <v>99.94</v>
      </c>
      <c r="AJ1445" s="10" t="s">
        <v>40</v>
      </c>
    </row>
    <row r="1446" spans="1:36" x14ac:dyDescent="0.25">
      <c r="A1446" s="10" t="s">
        <v>36</v>
      </c>
      <c r="B1446" s="10" t="s">
        <v>61</v>
      </c>
      <c r="C1446" s="10">
        <v>26</v>
      </c>
      <c r="D1446" s="10" t="s">
        <v>38</v>
      </c>
      <c r="E1446" s="10">
        <v>2619</v>
      </c>
      <c r="F1446" s="10" t="s">
        <v>57</v>
      </c>
      <c r="G1446" s="20">
        <v>78048</v>
      </c>
      <c r="H1446" s="10">
        <v>344.75226070000002</v>
      </c>
      <c r="I1446" s="10">
        <v>11</v>
      </c>
      <c r="J1446" s="10">
        <v>5</v>
      </c>
      <c r="K1446" s="10">
        <v>2.9556301999999999</v>
      </c>
      <c r="L1446" s="10">
        <v>163</v>
      </c>
      <c r="M1446" s="10">
        <v>112</v>
      </c>
      <c r="N1446" s="10">
        <v>2602</v>
      </c>
      <c r="O1446" s="10">
        <v>39921</v>
      </c>
      <c r="P1446" s="10">
        <v>18967</v>
      </c>
      <c r="Q1446" s="10">
        <v>11052</v>
      </c>
      <c r="R1446" s="10">
        <v>24</v>
      </c>
      <c r="S1446" s="10">
        <v>7</v>
      </c>
      <c r="T1446" s="10">
        <v>0</v>
      </c>
      <c r="U1446" s="10">
        <v>140.58418019999999</v>
      </c>
      <c r="V1446" s="10">
        <v>3547</v>
      </c>
      <c r="W1446" s="10">
        <v>3659</v>
      </c>
      <c r="X1446" s="10">
        <v>15815</v>
      </c>
      <c r="Y1446" s="10">
        <v>21943</v>
      </c>
      <c r="Z1446" s="10">
        <v>0</v>
      </c>
      <c r="AA1446" s="10">
        <v>33390</v>
      </c>
      <c r="AB1446" s="10">
        <v>44300</v>
      </c>
      <c r="AC1446" s="10">
        <v>2765</v>
      </c>
      <c r="AD1446" s="10">
        <v>137.62854999999999</v>
      </c>
      <c r="AE1446" s="10">
        <v>33111</v>
      </c>
      <c r="AF1446" s="10">
        <v>28</v>
      </c>
      <c r="AG1446" s="10">
        <v>51.06</v>
      </c>
      <c r="AH1446" s="10">
        <v>5.3</v>
      </c>
      <c r="AI1446" s="10">
        <v>100.98</v>
      </c>
      <c r="AJ1446" s="10" t="s">
        <v>40</v>
      </c>
    </row>
    <row r="1447" spans="1:36" x14ac:dyDescent="0.25">
      <c r="A1447" s="10" t="s">
        <v>36</v>
      </c>
      <c r="B1447" s="10" t="s">
        <v>61</v>
      </c>
      <c r="C1447" s="10">
        <v>26</v>
      </c>
      <c r="D1447" s="10" t="s">
        <v>38</v>
      </c>
      <c r="E1447" s="10">
        <v>2621</v>
      </c>
      <c r="F1447" s="10" t="s">
        <v>47</v>
      </c>
      <c r="G1447" s="20">
        <v>127908</v>
      </c>
      <c r="H1447" s="10">
        <v>364.36495159999998</v>
      </c>
      <c r="I1447" s="10">
        <v>9</v>
      </c>
      <c r="J1447" s="10">
        <v>28</v>
      </c>
      <c r="K1447" s="10">
        <v>0</v>
      </c>
      <c r="L1447" s="10">
        <v>102</v>
      </c>
      <c r="M1447" s="10">
        <v>31</v>
      </c>
      <c r="N1447" s="10">
        <v>1100</v>
      </c>
      <c r="O1447" s="10">
        <v>57161</v>
      </c>
      <c r="P1447" s="10">
        <v>50977</v>
      </c>
      <c r="Q1447" s="10">
        <v>36825</v>
      </c>
      <c r="R1447" s="10">
        <v>0</v>
      </c>
      <c r="S1447" s="10">
        <v>15</v>
      </c>
      <c r="T1447" s="10">
        <v>0</v>
      </c>
      <c r="U1447" s="10">
        <v>208.27465000000001</v>
      </c>
      <c r="V1447" s="10">
        <v>6051</v>
      </c>
      <c r="W1447" s="10">
        <v>6447</v>
      </c>
      <c r="X1447" s="10">
        <v>24914</v>
      </c>
      <c r="Y1447" s="10">
        <v>42297</v>
      </c>
      <c r="Z1447" s="10">
        <v>0</v>
      </c>
      <c r="AA1447" s="10">
        <v>37694</v>
      </c>
      <c r="AB1447" s="10">
        <v>60564</v>
      </c>
      <c r="AC1447" s="10">
        <v>1202</v>
      </c>
      <c r="AD1447" s="10">
        <v>208.27465000000001</v>
      </c>
      <c r="AE1447" s="10">
        <v>39832</v>
      </c>
      <c r="AF1447" s="10">
        <v>31</v>
      </c>
      <c r="AG1447" s="10">
        <v>54.09</v>
      </c>
      <c r="AH1447" s="10">
        <v>9.7200000000000006</v>
      </c>
      <c r="AI1447" s="10">
        <v>99.82</v>
      </c>
      <c r="AJ1447" s="10" t="s">
        <v>40</v>
      </c>
    </row>
    <row r="1448" spans="1:36" x14ac:dyDescent="0.25">
      <c r="A1448" s="10" t="s">
        <v>36</v>
      </c>
      <c r="B1448" s="10" t="s">
        <v>61</v>
      </c>
      <c r="C1448" s="10">
        <v>26</v>
      </c>
      <c r="D1448" s="10" t="s">
        <v>38</v>
      </c>
      <c r="E1448" s="10">
        <v>2622</v>
      </c>
      <c r="F1448" s="10" t="s">
        <v>63</v>
      </c>
      <c r="G1448" s="20">
        <v>142710</v>
      </c>
      <c r="H1448" s="10">
        <v>422.25497630000001</v>
      </c>
      <c r="I1448" s="10">
        <v>16</v>
      </c>
      <c r="J1448" s="10">
        <v>1</v>
      </c>
      <c r="K1448" s="10">
        <v>7.2066606999999996</v>
      </c>
      <c r="L1448" s="10">
        <v>21</v>
      </c>
      <c r="M1448" s="10">
        <v>276</v>
      </c>
      <c r="N1448" s="10">
        <v>4331</v>
      </c>
      <c r="O1448" s="10">
        <v>27008</v>
      </c>
      <c r="P1448" s="10">
        <v>11864</v>
      </c>
      <c r="Q1448" s="10">
        <v>14101</v>
      </c>
      <c r="R1448" s="10">
        <v>0</v>
      </c>
      <c r="S1448" s="10">
        <v>4</v>
      </c>
      <c r="T1448" s="10">
        <v>0</v>
      </c>
      <c r="U1448" s="10">
        <v>121.2492847</v>
      </c>
      <c r="V1448" s="10">
        <v>1682</v>
      </c>
      <c r="W1448" s="10">
        <v>1714</v>
      </c>
      <c r="X1448" s="10">
        <v>23013</v>
      </c>
      <c r="Y1448" s="10">
        <v>29861</v>
      </c>
      <c r="Z1448" s="10">
        <v>0</v>
      </c>
      <c r="AA1448" s="10">
        <v>41912</v>
      </c>
      <c r="AB1448" s="10">
        <v>54134</v>
      </c>
      <c r="AC1448" s="10">
        <v>4352</v>
      </c>
      <c r="AD1448" s="10">
        <v>114.042624</v>
      </c>
      <c r="AE1448" s="10">
        <v>9061</v>
      </c>
      <c r="AF1448" s="10">
        <v>27</v>
      </c>
      <c r="AG1448" s="10">
        <v>77.75</v>
      </c>
      <c r="AH1448" s="10">
        <v>7.45</v>
      </c>
      <c r="AI1448" s="10">
        <v>99.43</v>
      </c>
      <c r="AJ1448" s="10" t="s">
        <v>40</v>
      </c>
    </row>
    <row r="1449" spans="1:36" x14ac:dyDescent="0.25">
      <c r="A1449" s="10" t="s">
        <v>36</v>
      </c>
      <c r="B1449" s="10" t="s">
        <v>61</v>
      </c>
      <c r="C1449" s="10">
        <v>26</v>
      </c>
      <c r="D1449" s="10" t="s">
        <v>38</v>
      </c>
      <c r="E1449" s="10">
        <v>2609</v>
      </c>
      <c r="F1449" s="10" t="s">
        <v>51</v>
      </c>
      <c r="G1449" s="20">
        <v>490346</v>
      </c>
      <c r="H1449" s="10">
        <v>342.44706860000002</v>
      </c>
      <c r="I1449" s="10">
        <v>10</v>
      </c>
      <c r="J1449" s="10">
        <v>54</v>
      </c>
      <c r="K1449" s="10">
        <v>24.4024757</v>
      </c>
      <c r="L1449" s="10">
        <v>560</v>
      </c>
      <c r="M1449" s="10">
        <v>226</v>
      </c>
      <c r="N1449" s="10">
        <v>6727</v>
      </c>
      <c r="O1449" s="10">
        <v>242638</v>
      </c>
      <c r="P1449" s="10">
        <v>159864</v>
      </c>
      <c r="Q1449" s="10">
        <v>86889</v>
      </c>
      <c r="R1449" s="10">
        <v>0</v>
      </c>
      <c r="S1449" s="10">
        <v>0</v>
      </c>
      <c r="T1449" s="10">
        <v>0</v>
      </c>
      <c r="U1449" s="10">
        <v>855.30919410000001</v>
      </c>
      <c r="V1449" s="10">
        <v>23576</v>
      </c>
      <c r="W1449" s="10">
        <v>24777</v>
      </c>
      <c r="X1449" s="10">
        <v>85031</v>
      </c>
      <c r="Y1449" s="10">
        <v>131486</v>
      </c>
      <c r="Z1449" s="10">
        <v>0</v>
      </c>
      <c r="AA1449" s="10">
        <v>128456</v>
      </c>
      <c r="AB1449" s="10">
        <v>185434</v>
      </c>
      <c r="AC1449" s="10">
        <v>7287</v>
      </c>
      <c r="AD1449" s="10">
        <v>830.90671840000005</v>
      </c>
      <c r="AE1449" s="10">
        <v>196492</v>
      </c>
      <c r="AF1449" s="10">
        <v>21</v>
      </c>
      <c r="AG1449" s="10">
        <v>38.840000000000003</v>
      </c>
      <c r="AH1449" s="10">
        <v>25.49</v>
      </c>
      <c r="AI1449" s="10">
        <v>101.02</v>
      </c>
      <c r="AJ1449" s="10" t="s">
        <v>40</v>
      </c>
    </row>
    <row r="1450" spans="1:36" x14ac:dyDescent="0.25">
      <c r="A1450" s="10" t="s">
        <v>36</v>
      </c>
      <c r="B1450" s="10" t="s">
        <v>61</v>
      </c>
      <c r="C1450" s="10">
        <v>26</v>
      </c>
      <c r="D1450" s="10" t="s">
        <v>38</v>
      </c>
      <c r="E1450" s="10">
        <v>2612</v>
      </c>
      <c r="F1450" s="10" t="s">
        <v>60</v>
      </c>
      <c r="G1450" s="20">
        <v>187179</v>
      </c>
      <c r="H1450" s="10">
        <v>400.89916950000003</v>
      </c>
      <c r="I1450" s="10">
        <v>9</v>
      </c>
      <c r="J1450" s="10">
        <v>32</v>
      </c>
      <c r="K1450" s="10">
        <v>12.063354500000001</v>
      </c>
      <c r="L1450" s="10">
        <v>420</v>
      </c>
      <c r="M1450" s="10">
        <v>29</v>
      </c>
      <c r="N1450" s="10">
        <v>970</v>
      </c>
      <c r="O1450" s="10">
        <v>87533</v>
      </c>
      <c r="P1450" s="10">
        <v>70343</v>
      </c>
      <c r="Q1450" s="10">
        <v>57530</v>
      </c>
      <c r="R1450" s="10">
        <v>5</v>
      </c>
      <c r="S1450" s="10">
        <v>5</v>
      </c>
      <c r="T1450" s="10">
        <v>0</v>
      </c>
      <c r="U1450" s="10">
        <v>362.98242449999998</v>
      </c>
      <c r="V1450" s="10">
        <v>9384</v>
      </c>
      <c r="W1450" s="10">
        <v>10783</v>
      </c>
      <c r="X1450" s="10">
        <v>38493</v>
      </c>
      <c r="Y1450" s="10">
        <v>72056</v>
      </c>
      <c r="Z1450" s="10">
        <v>0</v>
      </c>
      <c r="AA1450" s="10">
        <v>52399</v>
      </c>
      <c r="AB1450" s="10">
        <v>92556</v>
      </c>
      <c r="AC1450" s="10">
        <v>1390</v>
      </c>
      <c r="AD1450" s="10">
        <v>350.91906999999998</v>
      </c>
      <c r="AE1450" s="10">
        <v>62025</v>
      </c>
      <c r="AF1450" s="10">
        <v>8</v>
      </c>
      <c r="AG1450" s="10">
        <v>62.56</v>
      </c>
      <c r="AH1450" s="10">
        <v>6.11</v>
      </c>
      <c r="AI1450" s="10">
        <v>99.89</v>
      </c>
      <c r="AJ1450" s="10" t="s">
        <v>40</v>
      </c>
    </row>
    <row r="1451" spans="1:36" x14ac:dyDescent="0.25">
      <c r="A1451" s="10" t="s">
        <v>36</v>
      </c>
      <c r="B1451" s="10" t="s">
        <v>61</v>
      </c>
      <c r="C1451" s="10">
        <v>26</v>
      </c>
      <c r="D1451" s="10" t="s">
        <v>38</v>
      </c>
      <c r="E1451" s="10">
        <v>2623</v>
      </c>
      <c r="F1451" s="10" t="s">
        <v>56</v>
      </c>
      <c r="G1451" s="20">
        <v>511198</v>
      </c>
      <c r="H1451" s="10">
        <v>285.8291542</v>
      </c>
      <c r="I1451" s="10">
        <v>8</v>
      </c>
      <c r="J1451" s="10">
        <v>25</v>
      </c>
      <c r="K1451" s="10">
        <v>2.8062990000000001</v>
      </c>
      <c r="L1451" s="10">
        <v>81</v>
      </c>
      <c r="M1451" s="10">
        <v>129</v>
      </c>
      <c r="N1451" s="10">
        <v>4424</v>
      </c>
      <c r="O1451" s="10">
        <v>136831</v>
      </c>
      <c r="P1451" s="10">
        <v>83228</v>
      </c>
      <c r="Q1451" s="10">
        <v>114209</v>
      </c>
      <c r="R1451" s="10">
        <v>36</v>
      </c>
      <c r="S1451" s="10">
        <v>72</v>
      </c>
      <c r="T1451" s="10">
        <v>0</v>
      </c>
      <c r="U1451" s="10">
        <v>393.90918900000003</v>
      </c>
      <c r="V1451" s="10">
        <v>15270</v>
      </c>
      <c r="W1451" s="10">
        <v>19083</v>
      </c>
      <c r="X1451" s="10">
        <v>106669</v>
      </c>
      <c r="Y1451" s="10">
        <v>201183</v>
      </c>
      <c r="Z1451" s="10">
        <v>0</v>
      </c>
      <c r="AA1451" s="10">
        <v>138796</v>
      </c>
      <c r="AB1451" s="10">
        <v>252743</v>
      </c>
      <c r="AC1451" s="10">
        <v>4505</v>
      </c>
      <c r="AD1451" s="10">
        <v>391.10289</v>
      </c>
      <c r="AE1451" s="10">
        <v>74570</v>
      </c>
      <c r="AF1451" s="10">
        <v>38</v>
      </c>
      <c r="AG1451" s="10">
        <v>60.88</v>
      </c>
      <c r="AH1451" s="10">
        <v>0.83</v>
      </c>
      <c r="AI1451" s="10">
        <v>124.82</v>
      </c>
      <c r="AJ1451" s="10" t="s">
        <v>40</v>
      </c>
    </row>
    <row r="1452" spans="1:36" x14ac:dyDescent="0.25">
      <c r="A1452" s="10" t="s">
        <v>36</v>
      </c>
      <c r="B1452" s="10" t="s">
        <v>61</v>
      </c>
      <c r="C1452" s="10">
        <v>26</v>
      </c>
      <c r="D1452" s="10" t="s">
        <v>38</v>
      </c>
      <c r="E1452" s="10">
        <v>2605</v>
      </c>
      <c r="F1452" s="10" t="s">
        <v>43</v>
      </c>
      <c r="G1452" s="20">
        <v>94027</v>
      </c>
      <c r="H1452" s="10">
        <v>330.71256670000002</v>
      </c>
      <c r="I1452" s="10">
        <v>14</v>
      </c>
      <c r="J1452" s="10">
        <v>10</v>
      </c>
      <c r="K1452" s="10">
        <v>0</v>
      </c>
      <c r="L1452" s="10">
        <v>564</v>
      </c>
      <c r="M1452" s="10">
        <v>319</v>
      </c>
      <c r="N1452" s="10">
        <v>4565</v>
      </c>
      <c r="O1452" s="10">
        <v>119986</v>
      </c>
      <c r="P1452" s="10">
        <v>113409</v>
      </c>
      <c r="Q1452" s="10">
        <v>43926</v>
      </c>
      <c r="R1452" s="10">
        <v>56</v>
      </c>
      <c r="S1452" s="10">
        <v>8</v>
      </c>
      <c r="T1452" s="10">
        <v>0</v>
      </c>
      <c r="U1452" s="10">
        <v>396.80878030000002</v>
      </c>
      <c r="V1452" s="10">
        <v>8526</v>
      </c>
      <c r="W1452" s="10">
        <v>8787</v>
      </c>
      <c r="X1452" s="10">
        <v>35529</v>
      </c>
      <c r="Y1452" s="10">
        <v>48352</v>
      </c>
      <c r="Z1452" s="10">
        <v>0</v>
      </c>
      <c r="AA1452" s="10">
        <v>72600</v>
      </c>
      <c r="AB1452" s="10">
        <v>97040</v>
      </c>
      <c r="AC1452" s="10">
        <v>5129</v>
      </c>
      <c r="AD1452" s="10">
        <v>396.80878030000002</v>
      </c>
      <c r="AE1452" s="10">
        <v>93226</v>
      </c>
      <c r="AF1452" s="10">
        <v>32</v>
      </c>
      <c r="AG1452" s="10">
        <v>83.13</v>
      </c>
      <c r="AH1452" s="10">
        <v>10.46</v>
      </c>
      <c r="AI1452" s="10">
        <v>99.54</v>
      </c>
      <c r="AJ1452" s="10" t="s">
        <v>40</v>
      </c>
    </row>
    <row r="1453" spans="1:36" x14ac:dyDescent="0.25">
      <c r="A1453" s="10" t="s">
        <v>36</v>
      </c>
      <c r="B1453" s="10" t="s">
        <v>61</v>
      </c>
      <c r="C1453" s="10">
        <v>26</v>
      </c>
      <c r="D1453" s="10" t="s">
        <v>38</v>
      </c>
      <c r="E1453" s="10">
        <v>2608</v>
      </c>
      <c r="F1453" s="10" t="s">
        <v>44</v>
      </c>
      <c r="G1453" s="20">
        <v>112202</v>
      </c>
      <c r="H1453" s="10">
        <v>451.61022839999998</v>
      </c>
      <c r="I1453" s="10">
        <v>12</v>
      </c>
      <c r="J1453" s="10">
        <v>4</v>
      </c>
      <c r="K1453" s="10">
        <v>0</v>
      </c>
      <c r="L1453" s="10">
        <v>399</v>
      </c>
      <c r="M1453" s="10">
        <v>233</v>
      </c>
      <c r="N1453" s="10">
        <v>4059</v>
      </c>
      <c r="O1453" s="10">
        <v>74616</v>
      </c>
      <c r="P1453" s="10">
        <v>46497</v>
      </c>
      <c r="Q1453" s="10">
        <v>24643</v>
      </c>
      <c r="R1453" s="10">
        <v>0</v>
      </c>
      <c r="S1453" s="10">
        <v>8</v>
      </c>
      <c r="T1453" s="10">
        <v>0</v>
      </c>
      <c r="U1453" s="10">
        <v>336.97348799999997</v>
      </c>
      <c r="V1453" s="10">
        <v>5997</v>
      </c>
      <c r="W1453" s="10">
        <v>6139</v>
      </c>
      <c r="X1453" s="10">
        <v>28824</v>
      </c>
      <c r="Y1453" s="10">
        <v>43293</v>
      </c>
      <c r="Z1453" s="10">
        <v>0</v>
      </c>
      <c r="AA1453" s="10">
        <v>51817</v>
      </c>
      <c r="AB1453" s="10">
        <v>72739</v>
      </c>
      <c r="AC1453" s="10">
        <v>4458</v>
      </c>
      <c r="AD1453" s="10">
        <v>336.97348799999997</v>
      </c>
      <c r="AE1453" s="10">
        <v>59260</v>
      </c>
      <c r="AF1453" s="10">
        <v>35</v>
      </c>
      <c r="AG1453" s="10">
        <v>50.33</v>
      </c>
      <c r="AH1453" s="10">
        <v>6.36</v>
      </c>
      <c r="AI1453" s="10">
        <v>102.8</v>
      </c>
      <c r="AJ1453" s="10" t="s">
        <v>40</v>
      </c>
    </row>
    <row r="1454" spans="1:36" x14ac:dyDescent="0.25">
      <c r="A1454" s="10" t="s">
        <v>36</v>
      </c>
      <c r="B1454" s="10" t="s">
        <v>61</v>
      </c>
      <c r="C1454" s="10">
        <v>26</v>
      </c>
      <c r="D1454" s="10" t="s">
        <v>38</v>
      </c>
      <c r="E1454" s="10">
        <v>2624</v>
      </c>
      <c r="F1454" s="10" t="s">
        <v>48</v>
      </c>
      <c r="G1454" s="20">
        <v>58933</v>
      </c>
      <c r="H1454" s="10">
        <v>328.77039230000003</v>
      </c>
      <c r="I1454" s="10">
        <v>10</v>
      </c>
      <c r="J1454" s="10">
        <v>7</v>
      </c>
      <c r="K1454" s="10">
        <v>3.3797999999999999</v>
      </c>
      <c r="L1454" s="10">
        <v>143</v>
      </c>
      <c r="M1454" s="10">
        <v>42</v>
      </c>
      <c r="N1454" s="10">
        <v>1054</v>
      </c>
      <c r="O1454" s="10">
        <v>44171</v>
      </c>
      <c r="P1454" s="10">
        <v>37506</v>
      </c>
      <c r="Q1454" s="10">
        <v>15837</v>
      </c>
      <c r="R1454" s="10">
        <v>0</v>
      </c>
      <c r="S1454" s="10">
        <v>2</v>
      </c>
      <c r="T1454" s="10">
        <v>0</v>
      </c>
      <c r="U1454" s="10">
        <v>148.60096999999999</v>
      </c>
      <c r="V1454" s="10">
        <v>4374</v>
      </c>
      <c r="W1454" s="10">
        <v>4518</v>
      </c>
      <c r="X1454" s="10">
        <v>12652</v>
      </c>
      <c r="Y1454" s="10">
        <v>18584</v>
      </c>
      <c r="Z1454" s="10">
        <v>0</v>
      </c>
      <c r="AA1454" s="10">
        <v>19684</v>
      </c>
      <c r="AB1454" s="10">
        <v>26921</v>
      </c>
      <c r="AC1454" s="10">
        <v>1197</v>
      </c>
      <c r="AD1454" s="10">
        <v>145.22117</v>
      </c>
      <c r="AE1454" s="10">
        <v>35172</v>
      </c>
      <c r="AF1454" s="10">
        <v>13</v>
      </c>
      <c r="AG1454" s="10">
        <v>34.83</v>
      </c>
      <c r="AH1454" s="10">
        <v>26.08</v>
      </c>
      <c r="AI1454" s="10">
        <v>99.48</v>
      </c>
      <c r="AJ1454" s="10" t="s">
        <v>40</v>
      </c>
    </row>
    <row r="1455" spans="1:36" x14ac:dyDescent="0.25">
      <c r="A1455" s="10" t="s">
        <v>36</v>
      </c>
      <c r="B1455" s="10" t="s">
        <v>61</v>
      </c>
      <c r="C1455" s="10">
        <v>26</v>
      </c>
      <c r="D1455" s="10" t="s">
        <v>38</v>
      </c>
      <c r="E1455" s="10">
        <v>2602</v>
      </c>
      <c r="F1455" s="10" t="s">
        <v>41</v>
      </c>
      <c r="G1455" s="20">
        <v>255904</v>
      </c>
      <c r="H1455" s="10">
        <v>339.92672640000001</v>
      </c>
      <c r="I1455" s="10">
        <v>12</v>
      </c>
      <c r="J1455" s="10">
        <v>18</v>
      </c>
      <c r="K1455" s="10">
        <v>8.7056649999999998</v>
      </c>
      <c r="L1455" s="10">
        <v>789</v>
      </c>
      <c r="M1455" s="10">
        <v>351</v>
      </c>
      <c r="N1455" s="10">
        <v>6848</v>
      </c>
      <c r="O1455" s="10">
        <v>132064</v>
      </c>
      <c r="P1455" s="10">
        <v>102776</v>
      </c>
      <c r="Q1455" s="10">
        <v>56160</v>
      </c>
      <c r="R1455" s="10">
        <v>67</v>
      </c>
      <c r="S1455" s="10">
        <v>35</v>
      </c>
      <c r="T1455" s="10">
        <v>0</v>
      </c>
      <c r="U1455" s="10">
        <v>457.62649699999997</v>
      </c>
      <c r="V1455" s="10">
        <v>10233</v>
      </c>
      <c r="W1455" s="10">
        <v>10584</v>
      </c>
      <c r="X1455" s="10">
        <v>57898</v>
      </c>
      <c r="Y1455" s="10">
        <v>74551</v>
      </c>
      <c r="Z1455" s="10">
        <v>0</v>
      </c>
      <c r="AA1455" s="10">
        <v>102982</v>
      </c>
      <c r="AB1455" s="10">
        <v>128329</v>
      </c>
      <c r="AC1455" s="10">
        <v>7637</v>
      </c>
      <c r="AD1455" s="10">
        <v>448.92083200000002</v>
      </c>
      <c r="AE1455" s="10">
        <v>79487</v>
      </c>
      <c r="AF1455" s="10">
        <v>26</v>
      </c>
      <c r="AG1455" s="10">
        <v>58.25</v>
      </c>
      <c r="AH1455" s="10">
        <v>6.1</v>
      </c>
      <c r="AI1455" s="10">
        <v>100.49</v>
      </c>
      <c r="AJ1455" s="10" t="s">
        <v>40</v>
      </c>
    </row>
    <row r="1456" spans="1:36" x14ac:dyDescent="0.25">
      <c r="A1456" s="10" t="s">
        <v>36</v>
      </c>
      <c r="B1456" s="10" t="s">
        <v>61</v>
      </c>
      <c r="C1456" s="10">
        <v>26</v>
      </c>
      <c r="D1456" s="10" t="s">
        <v>38</v>
      </c>
      <c r="E1456" s="10">
        <v>2603</v>
      </c>
      <c r="F1456" s="10" t="s">
        <v>59</v>
      </c>
      <c r="G1456" s="20">
        <v>398876</v>
      </c>
      <c r="H1456" s="10">
        <v>380.78989689999997</v>
      </c>
      <c r="I1456" s="10">
        <v>11</v>
      </c>
      <c r="J1456" s="10">
        <v>10</v>
      </c>
      <c r="K1456" s="10">
        <v>5.7054859000000002</v>
      </c>
      <c r="L1456" s="10">
        <v>662</v>
      </c>
      <c r="M1456" s="10">
        <v>399</v>
      </c>
      <c r="N1456" s="10">
        <v>7961</v>
      </c>
      <c r="O1456" s="10">
        <v>123863</v>
      </c>
      <c r="P1456" s="10">
        <v>100065</v>
      </c>
      <c r="Q1456" s="10">
        <v>86408</v>
      </c>
      <c r="R1456" s="10">
        <v>10</v>
      </c>
      <c r="S1456" s="10">
        <v>62</v>
      </c>
      <c r="T1456" s="10">
        <v>0</v>
      </c>
      <c r="U1456" s="10">
        <v>477.36327590000002</v>
      </c>
      <c r="V1456" s="10">
        <v>10392</v>
      </c>
      <c r="W1456" s="10">
        <v>11776</v>
      </c>
      <c r="X1456" s="10">
        <v>66141</v>
      </c>
      <c r="Y1456" s="10">
        <v>106050</v>
      </c>
      <c r="Z1456" s="10">
        <v>0</v>
      </c>
      <c r="AA1456" s="10">
        <v>115252</v>
      </c>
      <c r="AB1456" s="10">
        <v>176290</v>
      </c>
      <c r="AC1456" s="10">
        <v>8623</v>
      </c>
      <c r="AD1456" s="10">
        <v>471.65778999999998</v>
      </c>
      <c r="AE1456" s="10">
        <v>68560</v>
      </c>
      <c r="AF1456" s="10">
        <v>26</v>
      </c>
      <c r="AG1456" s="10">
        <v>71.12</v>
      </c>
      <c r="AH1456" s="10">
        <v>8.2100000000000009</v>
      </c>
      <c r="AI1456" s="10">
        <v>103.93</v>
      </c>
      <c r="AJ1456" s="10" t="s">
        <v>40</v>
      </c>
    </row>
    <row r="1457" spans="1:36" x14ac:dyDescent="0.25">
      <c r="A1457" s="10" t="s">
        <v>36</v>
      </c>
      <c r="B1457" s="10" t="s">
        <v>61</v>
      </c>
      <c r="C1457" s="10">
        <v>26</v>
      </c>
      <c r="D1457" s="10" t="s">
        <v>38</v>
      </c>
      <c r="E1457" s="10">
        <v>2609</v>
      </c>
      <c r="F1457" s="10" t="s">
        <v>51</v>
      </c>
      <c r="G1457" s="20">
        <v>490346</v>
      </c>
      <c r="H1457" s="10">
        <v>345.02359849999999</v>
      </c>
      <c r="I1457" s="10">
        <v>10</v>
      </c>
      <c r="J1457" s="10">
        <v>55</v>
      </c>
      <c r="K1457" s="10">
        <v>24.4024757</v>
      </c>
      <c r="L1457" s="10">
        <v>606</v>
      </c>
      <c r="M1457" s="10">
        <v>217</v>
      </c>
      <c r="N1457" s="10">
        <v>6690</v>
      </c>
      <c r="O1457" s="10">
        <v>258611</v>
      </c>
      <c r="P1457" s="10">
        <v>169737</v>
      </c>
      <c r="Q1457" s="10">
        <v>86913</v>
      </c>
      <c r="R1457" s="10">
        <v>0</v>
      </c>
      <c r="S1457" s="10">
        <v>0</v>
      </c>
      <c r="T1457" s="10">
        <v>0</v>
      </c>
      <c r="U1457" s="10">
        <v>916.67145389999996</v>
      </c>
      <c r="V1457" s="10">
        <v>24459</v>
      </c>
      <c r="W1457" s="10">
        <v>25752</v>
      </c>
      <c r="X1457" s="10">
        <v>85057</v>
      </c>
      <c r="Y1457" s="10">
        <v>131523</v>
      </c>
      <c r="Z1457" s="10">
        <v>0</v>
      </c>
      <c r="AA1457" s="10">
        <v>128454</v>
      </c>
      <c r="AB1457" s="10">
        <v>185431</v>
      </c>
      <c r="AC1457" s="10">
        <v>7296</v>
      </c>
      <c r="AD1457" s="10">
        <v>892.26897819999999</v>
      </c>
      <c r="AE1457" s="10">
        <v>209052</v>
      </c>
      <c r="AF1457" s="10">
        <v>21</v>
      </c>
      <c r="AG1457" s="10">
        <v>38.869999999999997</v>
      </c>
      <c r="AH1457" s="10">
        <v>25.2</v>
      </c>
      <c r="AI1457" s="10">
        <v>100.98</v>
      </c>
      <c r="AJ1457" s="10" t="s">
        <v>40</v>
      </c>
    </row>
    <row r="1458" spans="1:36" x14ac:dyDescent="0.25">
      <c r="A1458" s="10" t="s">
        <v>36</v>
      </c>
      <c r="B1458" s="10" t="s">
        <v>61</v>
      </c>
      <c r="C1458" s="10">
        <v>26</v>
      </c>
      <c r="D1458" s="10" t="s">
        <v>38</v>
      </c>
      <c r="E1458" s="10">
        <v>2616</v>
      </c>
      <c r="F1458" s="10" t="s">
        <v>53</v>
      </c>
      <c r="G1458" s="20">
        <v>314803</v>
      </c>
      <c r="H1458" s="10">
        <v>511.58079989999999</v>
      </c>
      <c r="I1458" s="10">
        <v>8</v>
      </c>
      <c r="J1458" s="10">
        <v>15</v>
      </c>
      <c r="K1458" s="10">
        <v>13.9814989</v>
      </c>
      <c r="L1458" s="10">
        <v>266</v>
      </c>
      <c r="M1458" s="10">
        <v>31</v>
      </c>
      <c r="N1458" s="10">
        <v>7066</v>
      </c>
      <c r="O1458" s="10">
        <v>85062</v>
      </c>
      <c r="P1458" s="10">
        <v>70166</v>
      </c>
      <c r="Q1458" s="10">
        <v>125276</v>
      </c>
      <c r="R1458" s="10">
        <v>6</v>
      </c>
      <c r="S1458" s="10">
        <v>66</v>
      </c>
      <c r="T1458" s="10">
        <v>0</v>
      </c>
      <c r="U1458" s="10">
        <v>449.14235889999998</v>
      </c>
      <c r="V1458" s="10">
        <v>9790</v>
      </c>
      <c r="W1458" s="10">
        <v>11482</v>
      </c>
      <c r="X1458" s="10">
        <v>76747</v>
      </c>
      <c r="Y1458" s="10">
        <v>148764</v>
      </c>
      <c r="Z1458" s="10">
        <v>0</v>
      </c>
      <c r="AA1458" s="10">
        <v>104928</v>
      </c>
      <c r="AB1458" s="10">
        <v>193921</v>
      </c>
      <c r="AC1458" s="10">
        <v>7332</v>
      </c>
      <c r="AD1458" s="10">
        <v>435.16086000000001</v>
      </c>
      <c r="AE1458" s="10">
        <v>55121</v>
      </c>
      <c r="AF1458" s="10">
        <v>40</v>
      </c>
      <c r="AG1458" s="10">
        <v>49.86</v>
      </c>
      <c r="AH1458" s="10">
        <v>12.55</v>
      </c>
      <c r="AI1458" s="10">
        <v>102.18</v>
      </c>
      <c r="AJ1458" s="10" t="s">
        <v>40</v>
      </c>
    </row>
    <row r="1459" spans="1:36" x14ac:dyDescent="0.25">
      <c r="A1459" s="10" t="s">
        <v>36</v>
      </c>
      <c r="B1459" s="10" t="s">
        <v>61</v>
      </c>
      <c r="C1459" s="10">
        <v>26</v>
      </c>
      <c r="D1459" s="10" t="s">
        <v>38</v>
      </c>
      <c r="E1459" s="10">
        <v>2619</v>
      </c>
      <c r="F1459" s="10" t="s">
        <v>57</v>
      </c>
      <c r="G1459" s="20">
        <v>78048</v>
      </c>
      <c r="H1459" s="10">
        <v>333.06563089999997</v>
      </c>
      <c r="I1459" s="10">
        <v>12</v>
      </c>
      <c r="J1459" s="10">
        <v>5</v>
      </c>
      <c r="K1459" s="10">
        <v>2.9556301999999999</v>
      </c>
      <c r="L1459" s="10">
        <v>170</v>
      </c>
      <c r="M1459" s="10">
        <v>107</v>
      </c>
      <c r="N1459" s="10">
        <v>2598</v>
      </c>
      <c r="O1459" s="10">
        <v>46472</v>
      </c>
      <c r="P1459" s="10">
        <v>21946</v>
      </c>
      <c r="Q1459" s="10">
        <v>11053</v>
      </c>
      <c r="R1459" s="10">
        <v>30</v>
      </c>
      <c r="S1459" s="10">
        <v>7</v>
      </c>
      <c r="T1459" s="10">
        <v>0</v>
      </c>
      <c r="U1459" s="10">
        <v>157.73789020000001</v>
      </c>
      <c r="V1459" s="10">
        <v>3726</v>
      </c>
      <c r="W1459" s="10">
        <v>3846</v>
      </c>
      <c r="X1459" s="10">
        <v>15821</v>
      </c>
      <c r="Y1459" s="10">
        <v>21950</v>
      </c>
      <c r="Z1459" s="10">
        <v>0</v>
      </c>
      <c r="AA1459" s="10">
        <v>33389</v>
      </c>
      <c r="AB1459" s="10">
        <v>44299</v>
      </c>
      <c r="AC1459" s="10">
        <v>2768</v>
      </c>
      <c r="AD1459" s="10">
        <v>154.78226000000001</v>
      </c>
      <c r="AE1459" s="10">
        <v>38633</v>
      </c>
      <c r="AF1459" s="10">
        <v>28</v>
      </c>
      <c r="AG1459" s="10">
        <v>52.26</v>
      </c>
      <c r="AH1459" s="10">
        <v>5.7</v>
      </c>
      <c r="AI1459" s="10">
        <v>100.7</v>
      </c>
      <c r="AJ1459" s="10" t="s">
        <v>40</v>
      </c>
    </row>
    <row r="1460" spans="1:36" x14ac:dyDescent="0.25">
      <c r="A1460" s="10" t="s">
        <v>36</v>
      </c>
      <c r="B1460" s="10" t="s">
        <v>61</v>
      </c>
      <c r="C1460" s="10">
        <v>26</v>
      </c>
      <c r="D1460" s="10" t="s">
        <v>38</v>
      </c>
      <c r="E1460" s="10">
        <v>2621</v>
      </c>
      <c r="F1460" s="10" t="s">
        <v>47</v>
      </c>
      <c r="G1460" s="20">
        <v>127908</v>
      </c>
      <c r="H1460" s="10">
        <v>350.50495469999998</v>
      </c>
      <c r="I1460" s="10">
        <v>9</v>
      </c>
      <c r="J1460" s="10">
        <v>29</v>
      </c>
      <c r="K1460" s="10">
        <v>0</v>
      </c>
      <c r="L1460" s="10">
        <v>102</v>
      </c>
      <c r="M1460" s="10">
        <v>28</v>
      </c>
      <c r="N1460" s="10">
        <v>1117</v>
      </c>
      <c r="O1460" s="10">
        <v>65897</v>
      </c>
      <c r="P1460" s="10">
        <v>58627</v>
      </c>
      <c r="Q1460" s="10">
        <v>36839</v>
      </c>
      <c r="R1460" s="10">
        <v>7</v>
      </c>
      <c r="S1460" s="10">
        <v>15</v>
      </c>
      <c r="T1460" s="10">
        <v>0</v>
      </c>
      <c r="U1460" s="10">
        <v>230.97225</v>
      </c>
      <c r="V1460" s="10">
        <v>6805</v>
      </c>
      <c r="W1460" s="10">
        <v>7269</v>
      </c>
      <c r="X1460" s="10">
        <v>24921</v>
      </c>
      <c r="Y1460" s="10">
        <v>42313</v>
      </c>
      <c r="Z1460" s="10">
        <v>0</v>
      </c>
      <c r="AA1460" s="10">
        <v>37694</v>
      </c>
      <c r="AB1460" s="10">
        <v>60565</v>
      </c>
      <c r="AC1460" s="10">
        <v>1219</v>
      </c>
      <c r="AD1460" s="10">
        <v>230.97225</v>
      </c>
      <c r="AE1460" s="10">
        <v>45964</v>
      </c>
      <c r="AF1460" s="10">
        <v>31</v>
      </c>
      <c r="AG1460" s="10">
        <v>56.71</v>
      </c>
      <c r="AH1460" s="10">
        <v>8.83</v>
      </c>
      <c r="AI1460" s="10">
        <v>99.85</v>
      </c>
      <c r="AJ1460" s="10" t="s">
        <v>40</v>
      </c>
    </row>
    <row r="1461" spans="1:36" x14ac:dyDescent="0.25">
      <c r="A1461" s="10" t="s">
        <v>36</v>
      </c>
      <c r="B1461" s="10" t="s">
        <v>61</v>
      </c>
      <c r="C1461" s="10">
        <v>26</v>
      </c>
      <c r="D1461" s="10" t="s">
        <v>38</v>
      </c>
      <c r="E1461" s="10">
        <v>2603</v>
      </c>
      <c r="F1461" s="10" t="s">
        <v>59</v>
      </c>
      <c r="G1461" s="20">
        <v>398876</v>
      </c>
      <c r="H1461" s="10">
        <v>377.80023779999999</v>
      </c>
      <c r="I1461" s="10">
        <v>11</v>
      </c>
      <c r="J1461" s="10">
        <v>10</v>
      </c>
      <c r="K1461" s="10">
        <v>5.7054859000000002</v>
      </c>
      <c r="L1461" s="10">
        <v>662</v>
      </c>
      <c r="M1461" s="10">
        <v>398</v>
      </c>
      <c r="N1461" s="10">
        <v>7967</v>
      </c>
      <c r="O1461" s="10">
        <v>127857</v>
      </c>
      <c r="P1461" s="10">
        <v>103597</v>
      </c>
      <c r="Q1461" s="10">
        <v>86420</v>
      </c>
      <c r="R1461" s="10">
        <v>10</v>
      </c>
      <c r="S1461" s="10">
        <v>62</v>
      </c>
      <c r="T1461" s="10">
        <v>0</v>
      </c>
      <c r="U1461" s="10">
        <v>488.74953590000001</v>
      </c>
      <c r="V1461" s="10">
        <v>10753</v>
      </c>
      <c r="W1461" s="10">
        <v>12169</v>
      </c>
      <c r="X1461" s="10">
        <v>66152</v>
      </c>
      <c r="Y1461" s="10">
        <v>106063</v>
      </c>
      <c r="Z1461" s="10">
        <v>0</v>
      </c>
      <c r="AA1461" s="10">
        <v>115254</v>
      </c>
      <c r="AB1461" s="10">
        <v>176293</v>
      </c>
      <c r="AC1461" s="10">
        <v>8629</v>
      </c>
      <c r="AD1461" s="10">
        <v>483.04405000000003</v>
      </c>
      <c r="AE1461" s="10">
        <v>70928</v>
      </c>
      <c r="AF1461" s="10">
        <v>26</v>
      </c>
      <c r="AG1461" s="10">
        <v>71.11</v>
      </c>
      <c r="AH1461" s="10">
        <v>8.24</v>
      </c>
      <c r="AI1461" s="10">
        <v>103.8</v>
      </c>
      <c r="AJ1461" s="10" t="s">
        <v>40</v>
      </c>
    </row>
    <row r="1462" spans="1:36" x14ac:dyDescent="0.25">
      <c r="A1462" s="10" t="s">
        <v>36</v>
      </c>
      <c r="B1462" s="10" t="s">
        <v>61</v>
      </c>
      <c r="C1462" s="10">
        <v>26</v>
      </c>
      <c r="D1462" s="10" t="s">
        <v>38</v>
      </c>
      <c r="E1462" s="10">
        <v>2608</v>
      </c>
      <c r="F1462" s="10" t="s">
        <v>44</v>
      </c>
      <c r="G1462" s="20">
        <v>112202</v>
      </c>
      <c r="H1462" s="10">
        <v>448.45227</v>
      </c>
      <c r="I1462" s="10">
        <v>13</v>
      </c>
      <c r="J1462" s="10">
        <v>6</v>
      </c>
      <c r="K1462" s="10">
        <v>0</v>
      </c>
      <c r="L1462" s="10">
        <v>400</v>
      </c>
      <c r="M1462" s="10">
        <v>219</v>
      </c>
      <c r="N1462" s="10">
        <v>4060</v>
      </c>
      <c r="O1462" s="10">
        <v>86367</v>
      </c>
      <c r="P1462" s="10">
        <v>52780</v>
      </c>
      <c r="Q1462" s="10">
        <v>24650</v>
      </c>
      <c r="R1462" s="10">
        <v>0</v>
      </c>
      <c r="S1462" s="10">
        <v>8</v>
      </c>
      <c r="T1462" s="10">
        <v>0</v>
      </c>
      <c r="U1462" s="10">
        <v>387.314772</v>
      </c>
      <c r="V1462" s="10">
        <v>6586</v>
      </c>
      <c r="W1462" s="10">
        <v>6753</v>
      </c>
      <c r="X1462" s="10">
        <v>28835</v>
      </c>
      <c r="Y1462" s="10">
        <v>43306</v>
      </c>
      <c r="Z1462" s="10">
        <v>0</v>
      </c>
      <c r="AA1462" s="10">
        <v>51816</v>
      </c>
      <c r="AB1462" s="10">
        <v>72737</v>
      </c>
      <c r="AC1462" s="10">
        <v>4460</v>
      </c>
      <c r="AD1462" s="10">
        <v>387.314772</v>
      </c>
      <c r="AE1462" s="10">
        <v>68634</v>
      </c>
      <c r="AF1462" s="10">
        <v>35</v>
      </c>
      <c r="AG1462" s="10">
        <v>36.619999999999997</v>
      </c>
      <c r="AH1462" s="10">
        <v>4.74</v>
      </c>
      <c r="AI1462" s="10">
        <v>104.02</v>
      </c>
      <c r="AJ1462" s="10" t="s">
        <v>40</v>
      </c>
    </row>
    <row r="1463" spans="1:36" x14ac:dyDescent="0.25">
      <c r="A1463" s="10" t="s">
        <v>36</v>
      </c>
      <c r="B1463" s="10" t="s">
        <v>61</v>
      </c>
      <c r="C1463" s="10">
        <v>26</v>
      </c>
      <c r="D1463" s="10" t="s">
        <v>38</v>
      </c>
      <c r="E1463" s="10">
        <v>2610</v>
      </c>
      <c r="F1463" s="10" t="s">
        <v>52</v>
      </c>
      <c r="G1463" s="20">
        <v>525640</v>
      </c>
      <c r="H1463" s="10">
        <v>347.35013780000003</v>
      </c>
      <c r="I1463" s="10">
        <v>10</v>
      </c>
      <c r="J1463" s="10">
        <v>39</v>
      </c>
      <c r="K1463" s="10">
        <v>12.349314400000001</v>
      </c>
      <c r="L1463" s="10">
        <v>170</v>
      </c>
      <c r="M1463" s="10">
        <v>24</v>
      </c>
      <c r="N1463" s="10">
        <v>3218</v>
      </c>
      <c r="O1463" s="10">
        <v>223472</v>
      </c>
      <c r="P1463" s="10">
        <v>180732</v>
      </c>
      <c r="Q1463" s="10">
        <v>76741</v>
      </c>
      <c r="R1463" s="10">
        <v>49</v>
      </c>
      <c r="S1463" s="10">
        <v>17</v>
      </c>
      <c r="T1463" s="10">
        <v>0</v>
      </c>
      <c r="U1463" s="10">
        <v>788.57961439999997</v>
      </c>
      <c r="V1463" s="10">
        <v>21919</v>
      </c>
      <c r="W1463" s="10">
        <v>22623</v>
      </c>
      <c r="X1463" s="10">
        <v>60839</v>
      </c>
      <c r="Y1463" s="10">
        <v>97498</v>
      </c>
      <c r="Z1463" s="10">
        <v>0</v>
      </c>
      <c r="AA1463" s="10">
        <v>85698</v>
      </c>
      <c r="AB1463" s="10">
        <v>129077</v>
      </c>
      <c r="AC1463" s="10">
        <v>3388</v>
      </c>
      <c r="AD1463" s="10">
        <v>776.23030000000006</v>
      </c>
      <c r="AE1463" s="10">
        <v>171807</v>
      </c>
      <c r="AF1463" s="10">
        <v>13</v>
      </c>
      <c r="AG1463" s="10">
        <v>37.93</v>
      </c>
      <c r="AH1463" s="10">
        <v>26.94</v>
      </c>
      <c r="AI1463" s="10">
        <v>100</v>
      </c>
      <c r="AJ1463" s="10" t="s">
        <v>40</v>
      </c>
    </row>
    <row r="1464" spans="1:36" x14ac:dyDescent="0.25">
      <c r="A1464" s="10" t="s">
        <v>36</v>
      </c>
      <c r="B1464" s="10" t="s">
        <v>61</v>
      </c>
      <c r="C1464" s="10">
        <v>26</v>
      </c>
      <c r="D1464" s="10" t="s">
        <v>38</v>
      </c>
      <c r="E1464" s="10">
        <v>2612</v>
      </c>
      <c r="F1464" s="10" t="s">
        <v>60</v>
      </c>
      <c r="G1464" s="20">
        <v>187179</v>
      </c>
      <c r="H1464" s="10">
        <v>384.12006860000002</v>
      </c>
      <c r="I1464" s="10">
        <v>9</v>
      </c>
      <c r="J1464" s="10">
        <v>32</v>
      </c>
      <c r="K1464" s="10">
        <v>12.063354500000001</v>
      </c>
      <c r="L1464" s="10">
        <v>447</v>
      </c>
      <c r="M1464" s="10">
        <v>27</v>
      </c>
      <c r="N1464" s="10">
        <v>950</v>
      </c>
      <c r="O1464" s="10">
        <v>99085</v>
      </c>
      <c r="P1464" s="10">
        <v>79397</v>
      </c>
      <c r="Q1464" s="10">
        <v>57558</v>
      </c>
      <c r="R1464" s="10">
        <v>5</v>
      </c>
      <c r="S1464" s="10">
        <v>5</v>
      </c>
      <c r="T1464" s="10">
        <v>0</v>
      </c>
      <c r="U1464" s="10">
        <v>392.6687245</v>
      </c>
      <c r="V1464" s="10">
        <v>10110</v>
      </c>
      <c r="W1464" s="10">
        <v>11645</v>
      </c>
      <c r="X1464" s="10">
        <v>38510</v>
      </c>
      <c r="Y1464" s="10">
        <v>72088</v>
      </c>
      <c r="Z1464" s="10">
        <v>0</v>
      </c>
      <c r="AA1464" s="10">
        <v>52401</v>
      </c>
      <c r="AB1464" s="10">
        <v>92559</v>
      </c>
      <c r="AC1464" s="10">
        <v>1397</v>
      </c>
      <c r="AD1464" s="10">
        <v>380.60536999999999</v>
      </c>
      <c r="AE1464" s="10">
        <v>70259</v>
      </c>
      <c r="AF1464" s="10">
        <v>8</v>
      </c>
      <c r="AG1464" s="10">
        <v>62.97</v>
      </c>
      <c r="AH1464" s="10">
        <v>5.75</v>
      </c>
      <c r="AI1464" s="10">
        <v>99.91</v>
      </c>
      <c r="AJ1464" s="10" t="s">
        <v>40</v>
      </c>
    </row>
    <row r="1465" spans="1:36" x14ac:dyDescent="0.25">
      <c r="A1465" s="10" t="s">
        <v>36</v>
      </c>
      <c r="B1465" s="10" t="s">
        <v>61</v>
      </c>
      <c r="C1465" s="10">
        <v>26</v>
      </c>
      <c r="D1465" s="10" t="s">
        <v>38</v>
      </c>
      <c r="E1465" s="10">
        <v>2614</v>
      </c>
      <c r="F1465" s="10" t="s">
        <v>45</v>
      </c>
      <c r="G1465" s="20">
        <v>284662</v>
      </c>
      <c r="H1465" s="10">
        <v>349.1142122</v>
      </c>
      <c r="I1465" s="10">
        <v>13</v>
      </c>
      <c r="J1465" s="10">
        <v>13</v>
      </c>
      <c r="K1465" s="10">
        <v>4.8548571999999997</v>
      </c>
      <c r="L1465" s="10">
        <v>442</v>
      </c>
      <c r="M1465" s="10">
        <v>61</v>
      </c>
      <c r="N1465" s="10">
        <v>2845</v>
      </c>
      <c r="O1465" s="10">
        <v>149231</v>
      </c>
      <c r="P1465" s="10">
        <v>110388</v>
      </c>
      <c r="Q1465" s="10">
        <v>29113</v>
      </c>
      <c r="R1465" s="10">
        <v>0</v>
      </c>
      <c r="S1465" s="10">
        <v>3</v>
      </c>
      <c r="T1465" s="10">
        <v>0</v>
      </c>
      <c r="U1465" s="10">
        <v>525.84148719999996</v>
      </c>
      <c r="V1465" s="10">
        <v>10952</v>
      </c>
      <c r="W1465" s="10">
        <v>11177</v>
      </c>
      <c r="X1465" s="10">
        <v>32281</v>
      </c>
      <c r="Y1465" s="10">
        <v>43587</v>
      </c>
      <c r="Z1465" s="10">
        <v>0</v>
      </c>
      <c r="AA1465" s="10">
        <v>49183</v>
      </c>
      <c r="AB1465" s="10">
        <v>63769</v>
      </c>
      <c r="AC1465" s="10">
        <v>3287</v>
      </c>
      <c r="AD1465" s="10">
        <v>520.98662999999999</v>
      </c>
      <c r="AE1465" s="10">
        <v>111171</v>
      </c>
      <c r="AF1465" s="10">
        <v>32</v>
      </c>
      <c r="AG1465" s="10">
        <v>69.510000000000005</v>
      </c>
      <c r="AH1465" s="10">
        <v>16.21</v>
      </c>
      <c r="AI1465" s="10">
        <v>99.47</v>
      </c>
      <c r="AJ1465" s="10" t="s">
        <v>40</v>
      </c>
    </row>
    <row r="1466" spans="1:36" x14ac:dyDescent="0.25">
      <c r="A1466" s="10" t="s">
        <v>36</v>
      </c>
      <c r="B1466" s="10" t="s">
        <v>61</v>
      </c>
      <c r="C1466" s="10">
        <v>26</v>
      </c>
      <c r="D1466" s="10" t="s">
        <v>38</v>
      </c>
      <c r="E1466" s="10">
        <v>2615</v>
      </c>
      <c r="F1466" s="10" t="s">
        <v>50</v>
      </c>
      <c r="G1466" s="20">
        <v>331460</v>
      </c>
      <c r="H1466" s="10">
        <v>349.70906330000003</v>
      </c>
      <c r="I1466" s="10">
        <v>9</v>
      </c>
      <c r="J1466" s="10">
        <v>18</v>
      </c>
      <c r="K1466" s="10">
        <v>0</v>
      </c>
      <c r="L1466" s="10">
        <v>134</v>
      </c>
      <c r="M1466" s="10">
        <v>85</v>
      </c>
      <c r="N1466" s="10">
        <v>3424</v>
      </c>
      <c r="O1466" s="10">
        <v>107831</v>
      </c>
      <c r="P1466" s="10">
        <v>98237</v>
      </c>
      <c r="Q1466" s="10">
        <v>85468</v>
      </c>
      <c r="R1466" s="10">
        <v>0</v>
      </c>
      <c r="S1466" s="10">
        <v>15</v>
      </c>
      <c r="T1466" s="10">
        <v>0</v>
      </c>
      <c r="U1466" s="10">
        <v>377.09478000000001</v>
      </c>
      <c r="V1466" s="10">
        <v>11228</v>
      </c>
      <c r="W1466" s="10">
        <v>12183</v>
      </c>
      <c r="X1466" s="10">
        <v>55347</v>
      </c>
      <c r="Y1466" s="10">
        <v>94617</v>
      </c>
      <c r="Z1466" s="10">
        <v>0</v>
      </c>
      <c r="AA1466" s="10">
        <v>90330</v>
      </c>
      <c r="AB1466" s="10">
        <v>146227</v>
      </c>
      <c r="AC1466" s="10">
        <v>3558</v>
      </c>
      <c r="AD1466" s="10">
        <v>377.09478000000001</v>
      </c>
      <c r="AE1466" s="10">
        <v>76055</v>
      </c>
      <c r="AF1466" s="10">
        <v>12</v>
      </c>
      <c r="AG1466" s="10">
        <v>57.95</v>
      </c>
      <c r="AH1466" s="10">
        <v>24.09</v>
      </c>
      <c r="AI1466" s="10">
        <v>104.16</v>
      </c>
      <c r="AJ1466" s="10" t="s">
        <v>40</v>
      </c>
    </row>
    <row r="1467" spans="1:36" x14ac:dyDescent="0.25">
      <c r="A1467" s="10" t="s">
        <v>36</v>
      </c>
      <c r="B1467" s="10" t="s">
        <v>61</v>
      </c>
      <c r="C1467" s="10">
        <v>26</v>
      </c>
      <c r="D1467" s="10" t="s">
        <v>38</v>
      </c>
      <c r="E1467" s="10">
        <v>2619</v>
      </c>
      <c r="F1467" s="10" t="s">
        <v>57</v>
      </c>
      <c r="G1467" s="20">
        <v>78048</v>
      </c>
      <c r="H1467" s="10">
        <v>335.35732689999998</v>
      </c>
      <c r="I1467" s="10">
        <v>12</v>
      </c>
      <c r="J1467" s="10">
        <v>5</v>
      </c>
      <c r="K1467" s="10">
        <v>2.9556301999999999</v>
      </c>
      <c r="L1467" s="10">
        <v>175</v>
      </c>
      <c r="M1467" s="10">
        <v>107</v>
      </c>
      <c r="N1467" s="10">
        <v>2593</v>
      </c>
      <c r="O1467" s="10">
        <v>47346</v>
      </c>
      <c r="P1467" s="10">
        <v>22407</v>
      </c>
      <c r="Q1467" s="10">
        <v>11055</v>
      </c>
      <c r="R1467" s="10">
        <v>30</v>
      </c>
      <c r="S1467" s="10">
        <v>7</v>
      </c>
      <c r="T1467" s="10">
        <v>0</v>
      </c>
      <c r="U1467" s="10">
        <v>161.7339102</v>
      </c>
      <c r="V1467" s="10">
        <v>3752</v>
      </c>
      <c r="W1467" s="10">
        <v>3877</v>
      </c>
      <c r="X1467" s="10">
        <v>15821</v>
      </c>
      <c r="Y1467" s="10">
        <v>21951</v>
      </c>
      <c r="Z1467" s="10">
        <v>0</v>
      </c>
      <c r="AA1467" s="10">
        <v>33389</v>
      </c>
      <c r="AB1467" s="10">
        <v>44299</v>
      </c>
      <c r="AC1467" s="10">
        <v>2768</v>
      </c>
      <c r="AD1467" s="10">
        <v>158.77828</v>
      </c>
      <c r="AE1467" s="10">
        <v>39312</v>
      </c>
      <c r="AF1467" s="10">
        <v>28</v>
      </c>
      <c r="AG1467" s="10">
        <v>51.97</v>
      </c>
      <c r="AH1467" s="10">
        <v>5.86</v>
      </c>
      <c r="AI1467" s="10">
        <v>100.8</v>
      </c>
      <c r="AJ1467" s="10" t="s">
        <v>40</v>
      </c>
    </row>
    <row r="1468" spans="1:36" x14ac:dyDescent="0.25">
      <c r="A1468" s="10" t="s">
        <v>36</v>
      </c>
      <c r="B1468" s="10" t="s">
        <v>61</v>
      </c>
      <c r="C1468" s="10">
        <v>26</v>
      </c>
      <c r="D1468" s="10" t="s">
        <v>38</v>
      </c>
      <c r="E1468" s="10">
        <v>2624</v>
      </c>
      <c r="F1468" s="10" t="s">
        <v>48</v>
      </c>
      <c r="G1468" s="20">
        <v>58933</v>
      </c>
      <c r="H1468" s="10">
        <v>333.57761749999997</v>
      </c>
      <c r="I1468" s="10">
        <v>10</v>
      </c>
      <c r="J1468" s="10">
        <v>7</v>
      </c>
      <c r="K1468" s="10">
        <v>3.3797999999999999</v>
      </c>
      <c r="L1468" s="10">
        <v>143</v>
      </c>
      <c r="M1468" s="10">
        <v>40</v>
      </c>
      <c r="N1468" s="10">
        <v>1058</v>
      </c>
      <c r="O1468" s="10">
        <v>51174</v>
      </c>
      <c r="P1468" s="10">
        <v>43562</v>
      </c>
      <c r="Q1468" s="10">
        <v>15849</v>
      </c>
      <c r="R1468" s="10">
        <v>0</v>
      </c>
      <c r="S1468" s="10">
        <v>2</v>
      </c>
      <c r="T1468" s="10">
        <v>0</v>
      </c>
      <c r="U1468" s="10">
        <v>174.08481</v>
      </c>
      <c r="V1468" s="10">
        <v>4693</v>
      </c>
      <c r="W1468" s="10">
        <v>4860</v>
      </c>
      <c r="X1468" s="10">
        <v>12662</v>
      </c>
      <c r="Y1468" s="10">
        <v>18598</v>
      </c>
      <c r="Z1468" s="10">
        <v>0</v>
      </c>
      <c r="AA1468" s="10">
        <v>19684</v>
      </c>
      <c r="AB1468" s="10">
        <v>26921</v>
      </c>
      <c r="AC1468" s="10">
        <v>1201</v>
      </c>
      <c r="AD1468" s="10">
        <v>170.70500999999999</v>
      </c>
      <c r="AE1468" s="10">
        <v>40770</v>
      </c>
      <c r="AF1468" s="10">
        <v>13</v>
      </c>
      <c r="AG1468" s="10">
        <v>32.409999999999997</v>
      </c>
      <c r="AH1468" s="10">
        <v>24.55</v>
      </c>
      <c r="AI1468" s="10">
        <v>99.49</v>
      </c>
      <c r="AJ1468" s="10" t="s">
        <v>40</v>
      </c>
    </row>
    <row r="1469" spans="1:36" x14ac:dyDescent="0.25">
      <c r="A1469" s="10" t="s">
        <v>36</v>
      </c>
      <c r="B1469" s="10" t="s">
        <v>61</v>
      </c>
      <c r="C1469" s="10">
        <v>26</v>
      </c>
      <c r="D1469" s="10" t="s">
        <v>38</v>
      </c>
      <c r="E1469" s="10">
        <v>2614</v>
      </c>
      <c r="F1469" s="10" t="s">
        <v>45</v>
      </c>
      <c r="G1469" s="20">
        <v>284662</v>
      </c>
      <c r="H1469" s="10">
        <v>346.41827039999998</v>
      </c>
      <c r="I1469" s="10">
        <v>13</v>
      </c>
      <c r="J1469" s="10">
        <v>14</v>
      </c>
      <c r="K1469" s="10">
        <v>4.8548571999999997</v>
      </c>
      <c r="L1469" s="10">
        <v>449</v>
      </c>
      <c r="M1469" s="10">
        <v>60</v>
      </c>
      <c r="N1469" s="10">
        <v>2845</v>
      </c>
      <c r="O1469" s="10">
        <v>153702</v>
      </c>
      <c r="P1469" s="10">
        <v>114117</v>
      </c>
      <c r="Q1469" s="10">
        <v>29109</v>
      </c>
      <c r="R1469" s="10">
        <v>0</v>
      </c>
      <c r="S1469" s="10">
        <v>3</v>
      </c>
      <c r="T1469" s="10">
        <v>0</v>
      </c>
      <c r="U1469" s="10">
        <v>537.30666719999999</v>
      </c>
      <c r="V1469" s="10">
        <v>11169</v>
      </c>
      <c r="W1469" s="10">
        <v>11394</v>
      </c>
      <c r="X1469" s="10">
        <v>32281</v>
      </c>
      <c r="Y1469" s="10">
        <v>43578</v>
      </c>
      <c r="Z1469" s="10">
        <v>0</v>
      </c>
      <c r="AA1469" s="10">
        <v>49172</v>
      </c>
      <c r="AB1469" s="10">
        <v>63745</v>
      </c>
      <c r="AC1469" s="10">
        <v>3294</v>
      </c>
      <c r="AD1469" s="10">
        <v>532.45181000000002</v>
      </c>
      <c r="AE1469" s="10">
        <v>114756</v>
      </c>
      <c r="AF1469" s="10">
        <v>31</v>
      </c>
      <c r="AG1469" s="10">
        <v>69.2</v>
      </c>
      <c r="AH1469" s="10">
        <v>16.78</v>
      </c>
      <c r="AI1469" s="10">
        <v>99.49</v>
      </c>
      <c r="AJ1469" s="10" t="s">
        <v>40</v>
      </c>
    </row>
    <row r="1470" spans="1:36" x14ac:dyDescent="0.25">
      <c r="A1470" s="10" t="s">
        <v>36</v>
      </c>
      <c r="B1470" s="10" t="s">
        <v>61</v>
      </c>
      <c r="C1470" s="10">
        <v>26</v>
      </c>
      <c r="D1470" s="10" t="s">
        <v>38</v>
      </c>
      <c r="E1470" s="10">
        <v>2615</v>
      </c>
      <c r="F1470" s="10" t="s">
        <v>50</v>
      </c>
      <c r="G1470" s="20">
        <v>331460</v>
      </c>
      <c r="H1470" s="10">
        <v>350.6964011</v>
      </c>
      <c r="I1470" s="10">
        <v>9</v>
      </c>
      <c r="J1470" s="10">
        <v>18</v>
      </c>
      <c r="K1470" s="10">
        <v>0</v>
      </c>
      <c r="L1470" s="10">
        <v>135</v>
      </c>
      <c r="M1470" s="10">
        <v>84</v>
      </c>
      <c r="N1470" s="10">
        <v>3433</v>
      </c>
      <c r="O1470" s="10">
        <v>110534</v>
      </c>
      <c r="P1470" s="10">
        <v>100730</v>
      </c>
      <c r="Q1470" s="10">
        <v>85475</v>
      </c>
      <c r="R1470" s="10">
        <v>0</v>
      </c>
      <c r="S1470" s="10">
        <v>15</v>
      </c>
      <c r="T1470" s="10">
        <v>0</v>
      </c>
      <c r="U1470" s="10">
        <v>387.63875999999999</v>
      </c>
      <c r="V1470" s="10">
        <v>11347</v>
      </c>
      <c r="W1470" s="10">
        <v>12329</v>
      </c>
      <c r="X1470" s="10">
        <v>55352</v>
      </c>
      <c r="Y1470" s="10">
        <v>94624</v>
      </c>
      <c r="Z1470" s="10">
        <v>0</v>
      </c>
      <c r="AA1470" s="10">
        <v>90330</v>
      </c>
      <c r="AB1470" s="10">
        <v>146228</v>
      </c>
      <c r="AC1470" s="10">
        <v>3568</v>
      </c>
      <c r="AD1470" s="10">
        <v>387.63875999999999</v>
      </c>
      <c r="AE1470" s="10">
        <v>78029</v>
      </c>
      <c r="AF1470" s="10">
        <v>12</v>
      </c>
      <c r="AG1470" s="10">
        <v>58.14</v>
      </c>
      <c r="AH1470" s="10">
        <v>23.98</v>
      </c>
      <c r="AI1470" s="10">
        <v>104.22</v>
      </c>
      <c r="AJ1470" s="10" t="s">
        <v>40</v>
      </c>
    </row>
    <row r="1471" spans="1:36" x14ac:dyDescent="0.25">
      <c r="A1471" s="10" t="s">
        <v>36</v>
      </c>
      <c r="B1471" s="10" t="s">
        <v>61</v>
      </c>
      <c r="C1471" s="10">
        <v>26</v>
      </c>
      <c r="D1471" s="10" t="s">
        <v>38</v>
      </c>
      <c r="E1471" s="10">
        <v>2619</v>
      </c>
      <c r="F1471" s="10" t="s">
        <v>57</v>
      </c>
      <c r="G1471" s="20">
        <v>78048</v>
      </c>
      <c r="H1471" s="10">
        <v>336.22955469999999</v>
      </c>
      <c r="I1471" s="10">
        <v>12</v>
      </c>
      <c r="J1471" s="10">
        <v>5</v>
      </c>
      <c r="K1471" s="10">
        <v>2.9556301999999999</v>
      </c>
      <c r="L1471" s="10">
        <v>175</v>
      </c>
      <c r="M1471" s="10">
        <v>104</v>
      </c>
      <c r="N1471" s="10">
        <v>2593</v>
      </c>
      <c r="O1471" s="10">
        <v>49339</v>
      </c>
      <c r="P1471" s="10">
        <v>23479</v>
      </c>
      <c r="Q1471" s="10">
        <v>11055</v>
      </c>
      <c r="R1471" s="10">
        <v>30</v>
      </c>
      <c r="S1471" s="10">
        <v>7</v>
      </c>
      <c r="T1471" s="10">
        <v>0</v>
      </c>
      <c r="U1471" s="10">
        <v>168.84793020000001</v>
      </c>
      <c r="V1471" s="10">
        <v>3887</v>
      </c>
      <c r="W1471" s="10">
        <v>4022</v>
      </c>
      <c r="X1471" s="10">
        <v>15821</v>
      </c>
      <c r="Y1471" s="10">
        <v>21951</v>
      </c>
      <c r="Z1471" s="10">
        <v>0</v>
      </c>
      <c r="AA1471" s="10">
        <v>33389</v>
      </c>
      <c r="AB1471" s="10">
        <v>44299</v>
      </c>
      <c r="AC1471" s="10">
        <v>2768</v>
      </c>
      <c r="AD1471" s="10">
        <v>165.89230000000001</v>
      </c>
      <c r="AE1471" s="10">
        <v>40990</v>
      </c>
      <c r="AF1471" s="10">
        <v>28</v>
      </c>
      <c r="AG1471" s="10">
        <v>52.02</v>
      </c>
      <c r="AH1471" s="10">
        <v>5.91</v>
      </c>
      <c r="AI1471" s="10">
        <v>100.77</v>
      </c>
      <c r="AJ1471" s="10" t="s">
        <v>40</v>
      </c>
    </row>
    <row r="1472" spans="1:36" x14ac:dyDescent="0.25">
      <c r="A1472" s="10" t="s">
        <v>36</v>
      </c>
      <c r="B1472" s="10" t="s">
        <v>61</v>
      </c>
      <c r="C1472" s="10">
        <v>26</v>
      </c>
      <c r="D1472" s="10" t="s">
        <v>38</v>
      </c>
      <c r="E1472" s="10">
        <v>2621</v>
      </c>
      <c r="F1472" s="10" t="s">
        <v>47</v>
      </c>
      <c r="G1472" s="20">
        <v>127908</v>
      </c>
      <c r="H1472" s="10">
        <v>338.43435090000003</v>
      </c>
      <c r="I1472" s="10">
        <v>9</v>
      </c>
      <c r="J1472" s="10">
        <v>30</v>
      </c>
      <c r="K1472" s="10">
        <v>0</v>
      </c>
      <c r="L1472" s="10">
        <v>102</v>
      </c>
      <c r="M1472" s="10">
        <v>28</v>
      </c>
      <c r="N1472" s="10">
        <v>1122</v>
      </c>
      <c r="O1472" s="10">
        <v>73017</v>
      </c>
      <c r="P1472" s="10">
        <v>65096</v>
      </c>
      <c r="Q1472" s="10">
        <v>36850</v>
      </c>
      <c r="R1472" s="10">
        <v>7</v>
      </c>
      <c r="S1472" s="10">
        <v>15</v>
      </c>
      <c r="T1472" s="10">
        <v>0</v>
      </c>
      <c r="U1472" s="10">
        <v>247.11461</v>
      </c>
      <c r="V1472" s="10">
        <v>7341</v>
      </c>
      <c r="W1472" s="10">
        <v>7846</v>
      </c>
      <c r="X1472" s="10">
        <v>24928</v>
      </c>
      <c r="Y1472" s="10">
        <v>42325</v>
      </c>
      <c r="Z1472" s="10">
        <v>0</v>
      </c>
      <c r="AA1472" s="10">
        <v>37694</v>
      </c>
      <c r="AB1472" s="10">
        <v>60565</v>
      </c>
      <c r="AC1472" s="10">
        <v>1224</v>
      </c>
      <c r="AD1472" s="10">
        <v>247.11461</v>
      </c>
      <c r="AE1472" s="10">
        <v>51262</v>
      </c>
      <c r="AF1472" s="10">
        <v>31</v>
      </c>
      <c r="AG1472" s="10">
        <v>57.71</v>
      </c>
      <c r="AH1472" s="10">
        <v>8.8800000000000008</v>
      </c>
      <c r="AI1472" s="10">
        <v>99.93</v>
      </c>
      <c r="AJ1472" s="10" t="s">
        <v>40</v>
      </c>
    </row>
    <row r="1473" spans="1:36" x14ac:dyDescent="0.25">
      <c r="A1473" s="10" t="s">
        <v>36</v>
      </c>
      <c r="B1473" s="10" t="s">
        <v>61</v>
      </c>
      <c r="C1473" s="10">
        <v>26</v>
      </c>
      <c r="D1473" s="10" t="s">
        <v>38</v>
      </c>
      <c r="E1473" s="10">
        <v>2624</v>
      </c>
      <c r="F1473" s="10" t="s">
        <v>48</v>
      </c>
      <c r="G1473" s="20">
        <v>58933</v>
      </c>
      <c r="H1473" s="10">
        <v>333.99148179999997</v>
      </c>
      <c r="I1473" s="10">
        <v>10</v>
      </c>
      <c r="J1473" s="10">
        <v>7</v>
      </c>
      <c r="K1473" s="10">
        <v>3.3797999999999999</v>
      </c>
      <c r="L1473" s="10">
        <v>143</v>
      </c>
      <c r="M1473" s="10">
        <v>40</v>
      </c>
      <c r="N1473" s="10">
        <v>1062</v>
      </c>
      <c r="O1473" s="10">
        <v>51537</v>
      </c>
      <c r="P1473" s="10">
        <v>43901</v>
      </c>
      <c r="Q1473" s="10">
        <v>15851</v>
      </c>
      <c r="R1473" s="10">
        <v>0</v>
      </c>
      <c r="S1473" s="10">
        <v>2</v>
      </c>
      <c r="T1473" s="10">
        <v>0</v>
      </c>
      <c r="U1473" s="10">
        <v>175.50899000000001</v>
      </c>
      <c r="V1473" s="10">
        <v>4713</v>
      </c>
      <c r="W1473" s="10">
        <v>4880</v>
      </c>
      <c r="X1473" s="10">
        <v>12664</v>
      </c>
      <c r="Y1473" s="10">
        <v>18600</v>
      </c>
      <c r="Z1473" s="10">
        <v>0</v>
      </c>
      <c r="AA1473" s="10">
        <v>19684</v>
      </c>
      <c r="AB1473" s="10">
        <v>26921</v>
      </c>
      <c r="AC1473" s="10">
        <v>1205</v>
      </c>
      <c r="AD1473" s="10">
        <v>172.12918999999999</v>
      </c>
      <c r="AE1473" s="10">
        <v>40983</v>
      </c>
      <c r="AF1473" s="10">
        <v>13</v>
      </c>
      <c r="AG1473" s="10">
        <v>32.409999999999997</v>
      </c>
      <c r="AH1473" s="10">
        <v>24.45</v>
      </c>
      <c r="AI1473" s="10">
        <v>99.63</v>
      </c>
      <c r="AJ1473" s="10" t="s">
        <v>40</v>
      </c>
    </row>
    <row r="1474" spans="1:36" x14ac:dyDescent="0.25">
      <c r="A1474" s="10" t="s">
        <v>36</v>
      </c>
      <c r="B1474" s="10" t="s">
        <v>61</v>
      </c>
      <c r="C1474" s="10">
        <v>26</v>
      </c>
      <c r="D1474" s="10" t="s">
        <v>38</v>
      </c>
      <c r="E1474" s="10">
        <v>2601</v>
      </c>
      <c r="F1474" s="10" t="s">
        <v>39</v>
      </c>
      <c r="G1474" s="20">
        <v>238138</v>
      </c>
      <c r="H1474" s="10">
        <v>378.39898140000003</v>
      </c>
      <c r="I1474" s="10">
        <v>13</v>
      </c>
      <c r="J1474" s="10">
        <v>13</v>
      </c>
      <c r="K1474" s="10">
        <v>56.146741300000002</v>
      </c>
      <c r="L1474" s="10">
        <v>611</v>
      </c>
      <c r="M1474" s="10">
        <v>863</v>
      </c>
      <c r="N1474" s="10">
        <v>6614</v>
      </c>
      <c r="O1474" s="10">
        <v>78738</v>
      </c>
      <c r="P1474" s="10">
        <v>9134</v>
      </c>
      <c r="Q1474" s="10">
        <v>8557</v>
      </c>
      <c r="R1474" s="10">
        <v>18</v>
      </c>
      <c r="S1474" s="10">
        <v>7</v>
      </c>
      <c r="T1474" s="10">
        <v>0</v>
      </c>
      <c r="U1474" s="10">
        <v>354.09053130000001</v>
      </c>
      <c r="V1474" s="10">
        <v>5750</v>
      </c>
      <c r="W1474" s="10">
        <v>5954</v>
      </c>
      <c r="X1474" s="10">
        <v>57733</v>
      </c>
      <c r="Y1474" s="10">
        <v>66706</v>
      </c>
      <c r="Z1474" s="10">
        <v>0</v>
      </c>
      <c r="AA1474" s="10">
        <v>116637</v>
      </c>
      <c r="AB1474" s="10">
        <v>133232</v>
      </c>
      <c r="AC1474" s="10">
        <v>7225</v>
      </c>
      <c r="AD1474" s="10">
        <v>297.94378999999998</v>
      </c>
      <c r="AE1474" s="10">
        <v>39686</v>
      </c>
      <c r="AF1474" s="10">
        <v>44</v>
      </c>
      <c r="AG1474" s="10">
        <v>76.12</v>
      </c>
      <c r="AH1474" s="10">
        <v>6.64</v>
      </c>
      <c r="AI1474" s="10">
        <v>100.66</v>
      </c>
      <c r="AJ1474" s="10" t="s">
        <v>40</v>
      </c>
    </row>
    <row r="1475" spans="1:36" x14ac:dyDescent="0.25">
      <c r="A1475" s="10" t="s">
        <v>36</v>
      </c>
      <c r="B1475" s="10" t="s">
        <v>61</v>
      </c>
      <c r="C1475" s="10">
        <v>26</v>
      </c>
      <c r="D1475" s="10" t="s">
        <v>38</v>
      </c>
      <c r="E1475" s="10">
        <v>2614</v>
      </c>
      <c r="F1475" s="10" t="s">
        <v>45</v>
      </c>
      <c r="G1475" s="20">
        <v>284662</v>
      </c>
      <c r="H1475" s="10">
        <v>343.43295019999999</v>
      </c>
      <c r="I1475" s="10">
        <v>14</v>
      </c>
      <c r="J1475" s="10">
        <v>14</v>
      </c>
      <c r="K1475" s="10">
        <v>4.8548571999999997</v>
      </c>
      <c r="L1475" s="10">
        <v>500</v>
      </c>
      <c r="M1475" s="10">
        <v>59</v>
      </c>
      <c r="N1475" s="10">
        <v>2796</v>
      </c>
      <c r="O1475" s="10">
        <v>162536</v>
      </c>
      <c r="P1475" s="10">
        <v>119896</v>
      </c>
      <c r="Q1475" s="10">
        <v>29113</v>
      </c>
      <c r="R1475" s="10">
        <v>0</v>
      </c>
      <c r="S1475" s="10">
        <v>3</v>
      </c>
      <c r="T1475" s="10">
        <v>0</v>
      </c>
      <c r="U1475" s="10">
        <v>563.05703719999997</v>
      </c>
      <c r="V1475" s="10">
        <v>11503</v>
      </c>
      <c r="W1475" s="10">
        <v>11749</v>
      </c>
      <c r="X1475" s="10">
        <v>32287</v>
      </c>
      <c r="Y1475" s="10">
        <v>43584</v>
      </c>
      <c r="Z1475" s="10">
        <v>0</v>
      </c>
      <c r="AA1475" s="10">
        <v>49169</v>
      </c>
      <c r="AB1475" s="10">
        <v>63737</v>
      </c>
      <c r="AC1475" s="10">
        <v>3296</v>
      </c>
      <c r="AD1475" s="10">
        <v>558.20218</v>
      </c>
      <c r="AE1475" s="10">
        <v>121401</v>
      </c>
      <c r="AF1475" s="10">
        <v>31</v>
      </c>
      <c r="AG1475" s="10">
        <v>67.78</v>
      </c>
      <c r="AH1475" s="10">
        <v>17.920000000000002</v>
      </c>
      <c r="AI1475" s="10">
        <v>99.66</v>
      </c>
      <c r="AJ1475" s="10" t="s">
        <v>40</v>
      </c>
    </row>
    <row r="1476" spans="1:36" x14ac:dyDescent="0.25">
      <c r="A1476" s="10" t="s">
        <v>36</v>
      </c>
      <c r="B1476" s="10" t="s">
        <v>61</v>
      </c>
      <c r="C1476" s="10">
        <v>26</v>
      </c>
      <c r="D1476" s="10" t="s">
        <v>38</v>
      </c>
      <c r="E1476" s="10">
        <v>2606</v>
      </c>
      <c r="F1476" s="10" t="s">
        <v>49</v>
      </c>
      <c r="G1476" s="20">
        <v>97209</v>
      </c>
      <c r="H1476" s="10">
        <v>302.83585490000002</v>
      </c>
      <c r="I1476" s="10">
        <v>13</v>
      </c>
      <c r="J1476" s="10">
        <v>22</v>
      </c>
      <c r="K1476" s="10">
        <v>0</v>
      </c>
      <c r="L1476" s="10">
        <v>447</v>
      </c>
      <c r="M1476" s="10">
        <v>172</v>
      </c>
      <c r="N1476" s="10">
        <v>4987</v>
      </c>
      <c r="O1476" s="10">
        <v>123336</v>
      </c>
      <c r="P1476" s="10">
        <v>106752</v>
      </c>
      <c r="Q1476" s="10">
        <v>33784</v>
      </c>
      <c r="R1476" s="10">
        <v>249</v>
      </c>
      <c r="S1476" s="10">
        <v>78</v>
      </c>
      <c r="T1476" s="10">
        <v>0</v>
      </c>
      <c r="U1476" s="10">
        <v>373.50563</v>
      </c>
      <c r="V1476" s="10">
        <v>9239</v>
      </c>
      <c r="W1476" s="10">
        <v>9652</v>
      </c>
      <c r="X1476" s="10">
        <v>27906</v>
      </c>
      <c r="Y1476" s="10">
        <v>40358</v>
      </c>
      <c r="Z1476" s="10">
        <v>0</v>
      </c>
      <c r="AA1476" s="10">
        <v>46647</v>
      </c>
      <c r="AB1476" s="10">
        <v>66115</v>
      </c>
      <c r="AC1476" s="10">
        <v>5434</v>
      </c>
      <c r="AD1476" s="10">
        <v>373.50563</v>
      </c>
      <c r="AE1476" s="10">
        <v>95496</v>
      </c>
      <c r="AF1476" s="10">
        <v>25</v>
      </c>
      <c r="AG1476" s="10">
        <v>25.02</v>
      </c>
      <c r="AH1476" s="10">
        <v>8.09</v>
      </c>
      <c r="AI1476" s="10">
        <v>103.47</v>
      </c>
      <c r="AJ1476" s="10" t="s">
        <v>40</v>
      </c>
    </row>
    <row r="1477" spans="1:36" x14ac:dyDescent="0.25">
      <c r="A1477" s="10" t="s">
        <v>36</v>
      </c>
      <c r="B1477" s="10" t="s">
        <v>61</v>
      </c>
      <c r="C1477" s="10">
        <v>26</v>
      </c>
      <c r="D1477" s="10" t="s">
        <v>38</v>
      </c>
      <c r="E1477" s="10">
        <v>2615</v>
      </c>
      <c r="F1477" s="10" t="s">
        <v>50</v>
      </c>
      <c r="G1477" s="20">
        <v>331460</v>
      </c>
      <c r="H1477" s="10">
        <v>354.5672366</v>
      </c>
      <c r="I1477" s="10">
        <v>9</v>
      </c>
      <c r="J1477" s="10">
        <v>15</v>
      </c>
      <c r="K1477" s="10">
        <v>0</v>
      </c>
      <c r="L1477" s="10">
        <v>117</v>
      </c>
      <c r="M1477" s="10">
        <v>88</v>
      </c>
      <c r="N1477" s="10">
        <v>3425</v>
      </c>
      <c r="O1477" s="10">
        <v>97499</v>
      </c>
      <c r="P1477" s="10">
        <v>88690</v>
      </c>
      <c r="Q1477" s="10">
        <v>85436</v>
      </c>
      <c r="R1477" s="10">
        <v>0</v>
      </c>
      <c r="S1477" s="10">
        <v>15</v>
      </c>
      <c r="T1477" s="10">
        <v>0</v>
      </c>
      <c r="U1477" s="10">
        <v>345.69950999999998</v>
      </c>
      <c r="V1477" s="10">
        <v>10467</v>
      </c>
      <c r="W1477" s="10">
        <v>11368</v>
      </c>
      <c r="X1477" s="10">
        <v>55324</v>
      </c>
      <c r="Y1477" s="10">
        <v>94583</v>
      </c>
      <c r="Z1477" s="10">
        <v>0</v>
      </c>
      <c r="AA1477" s="10">
        <v>90330</v>
      </c>
      <c r="AB1477" s="10">
        <v>146227</v>
      </c>
      <c r="AC1477" s="10">
        <v>3542</v>
      </c>
      <c r="AD1477" s="10">
        <v>345.69950999999998</v>
      </c>
      <c r="AE1477" s="10">
        <v>68626</v>
      </c>
      <c r="AF1477" s="10">
        <v>12</v>
      </c>
      <c r="AG1477" s="10">
        <v>57.42</v>
      </c>
      <c r="AH1477" s="10">
        <v>24.32</v>
      </c>
      <c r="AI1477" s="10">
        <v>104.61</v>
      </c>
      <c r="AJ1477" s="10" t="s">
        <v>40</v>
      </c>
    </row>
    <row r="1478" spans="1:36" x14ac:dyDescent="0.25">
      <c r="A1478" s="10" t="s">
        <v>36</v>
      </c>
      <c r="B1478" s="10" t="s">
        <v>61</v>
      </c>
      <c r="C1478" s="10">
        <v>26</v>
      </c>
      <c r="D1478" s="10" t="s">
        <v>38</v>
      </c>
      <c r="E1478" s="10">
        <v>2617</v>
      </c>
      <c r="F1478" s="10" t="s">
        <v>54</v>
      </c>
      <c r="G1478" s="20">
        <v>288874</v>
      </c>
      <c r="H1478" s="10">
        <v>440.18024259999999</v>
      </c>
      <c r="I1478" s="10">
        <v>8</v>
      </c>
      <c r="J1478" s="10">
        <v>37</v>
      </c>
      <c r="K1478" s="10">
        <v>0</v>
      </c>
      <c r="L1478" s="10">
        <v>76</v>
      </c>
      <c r="M1478" s="10">
        <v>34</v>
      </c>
      <c r="N1478" s="10">
        <v>1827</v>
      </c>
      <c r="O1478" s="10">
        <v>63063</v>
      </c>
      <c r="P1478" s="10">
        <v>50406</v>
      </c>
      <c r="Q1478" s="10">
        <v>74476</v>
      </c>
      <c r="R1478" s="10">
        <v>0</v>
      </c>
      <c r="S1478" s="10">
        <v>0</v>
      </c>
      <c r="T1478" s="10">
        <v>0</v>
      </c>
      <c r="U1478" s="10">
        <v>277.59086639999998</v>
      </c>
      <c r="V1478" s="10">
        <v>7521</v>
      </c>
      <c r="W1478" s="10">
        <v>8201</v>
      </c>
      <c r="X1478" s="10">
        <v>48216</v>
      </c>
      <c r="Y1478" s="10">
        <v>93291</v>
      </c>
      <c r="Z1478" s="10">
        <v>0</v>
      </c>
      <c r="AA1478" s="10">
        <v>82495</v>
      </c>
      <c r="AB1478" s="10">
        <v>144166</v>
      </c>
      <c r="AC1478" s="10">
        <v>1903</v>
      </c>
      <c r="AD1478" s="10">
        <v>277.59086639999998</v>
      </c>
      <c r="AE1478" s="10">
        <v>44675</v>
      </c>
      <c r="AF1478" s="10">
        <v>18</v>
      </c>
      <c r="AG1478" s="10">
        <v>43.38</v>
      </c>
      <c r="AH1478" s="10">
        <v>20.21</v>
      </c>
      <c r="AI1478" s="10">
        <v>101.85</v>
      </c>
      <c r="AJ1478" s="10" t="s">
        <v>40</v>
      </c>
    </row>
    <row r="1479" spans="1:36" x14ac:dyDescent="0.25">
      <c r="A1479" s="10" t="s">
        <v>36</v>
      </c>
      <c r="B1479" s="10" t="s">
        <v>61</v>
      </c>
      <c r="C1479" s="10">
        <v>26</v>
      </c>
      <c r="D1479" s="10" t="s">
        <v>38</v>
      </c>
      <c r="E1479" s="10">
        <v>2618</v>
      </c>
      <c r="F1479" s="10" t="s">
        <v>55</v>
      </c>
      <c r="G1479" s="20">
        <v>429519</v>
      </c>
      <c r="H1479" s="10">
        <v>326.38792119999999</v>
      </c>
      <c r="I1479" s="10">
        <v>10</v>
      </c>
      <c r="J1479" s="10">
        <v>121</v>
      </c>
      <c r="K1479" s="10">
        <v>1.739751</v>
      </c>
      <c r="L1479" s="10">
        <v>226</v>
      </c>
      <c r="M1479" s="10">
        <v>16</v>
      </c>
      <c r="N1479" s="10">
        <v>4012</v>
      </c>
      <c r="O1479" s="10">
        <v>191575</v>
      </c>
      <c r="P1479" s="10">
        <v>141319</v>
      </c>
      <c r="Q1479" s="10">
        <v>41977</v>
      </c>
      <c r="R1479" s="10">
        <v>0</v>
      </c>
      <c r="S1479" s="10">
        <v>0</v>
      </c>
      <c r="T1479" s="10">
        <v>0</v>
      </c>
      <c r="U1479" s="10">
        <v>627.01741100000004</v>
      </c>
      <c r="V1479" s="10">
        <v>18133</v>
      </c>
      <c r="W1479" s="10">
        <v>18609</v>
      </c>
      <c r="X1479" s="10">
        <v>35097</v>
      </c>
      <c r="Y1479" s="10">
        <v>55425</v>
      </c>
      <c r="Z1479" s="10">
        <v>0</v>
      </c>
      <c r="AA1479" s="10">
        <v>53504</v>
      </c>
      <c r="AB1479" s="10">
        <v>78941</v>
      </c>
      <c r="AC1479" s="10">
        <v>4238</v>
      </c>
      <c r="AD1479" s="10">
        <v>625.27765999999997</v>
      </c>
      <c r="AE1479" s="10">
        <v>156314</v>
      </c>
      <c r="AF1479" s="10">
        <v>30</v>
      </c>
      <c r="AG1479" s="10">
        <v>33.26</v>
      </c>
      <c r="AH1479" s="10">
        <v>29.94</v>
      </c>
      <c r="AI1479" s="10">
        <v>99.95</v>
      </c>
      <c r="AJ1479" s="10" t="s">
        <v>40</v>
      </c>
    </row>
    <row r="1480" spans="1:36" x14ac:dyDescent="0.25">
      <c r="A1480" s="10" t="s">
        <v>36</v>
      </c>
      <c r="B1480" s="10" t="s">
        <v>61</v>
      </c>
      <c r="C1480" s="10">
        <v>26</v>
      </c>
      <c r="D1480" s="10" t="s">
        <v>38</v>
      </c>
      <c r="E1480" s="10">
        <v>2619</v>
      </c>
      <c r="F1480" s="10" t="s">
        <v>57</v>
      </c>
      <c r="G1480" s="20">
        <v>78048</v>
      </c>
      <c r="H1480" s="10">
        <v>327.61532599999998</v>
      </c>
      <c r="I1480" s="10">
        <v>11</v>
      </c>
      <c r="J1480" s="10">
        <v>5</v>
      </c>
      <c r="K1480" s="10">
        <v>2.9556301999999999</v>
      </c>
      <c r="L1480" s="10">
        <v>165</v>
      </c>
      <c r="M1480" s="10">
        <v>109</v>
      </c>
      <c r="N1480" s="10">
        <v>2603</v>
      </c>
      <c r="O1480" s="10">
        <v>43325</v>
      </c>
      <c r="P1480" s="10">
        <v>20400</v>
      </c>
      <c r="Q1480" s="10">
        <v>11053</v>
      </c>
      <c r="R1480" s="10">
        <v>24</v>
      </c>
      <c r="S1480" s="10">
        <v>7</v>
      </c>
      <c r="T1480" s="10">
        <v>0</v>
      </c>
      <c r="U1480" s="10">
        <v>144.89497019999999</v>
      </c>
      <c r="V1480" s="10">
        <v>3674</v>
      </c>
      <c r="W1480" s="10">
        <v>3790</v>
      </c>
      <c r="X1480" s="10">
        <v>15819</v>
      </c>
      <c r="Y1480" s="10">
        <v>21948</v>
      </c>
      <c r="Z1480" s="10">
        <v>0</v>
      </c>
      <c r="AA1480" s="10">
        <v>33389</v>
      </c>
      <c r="AB1480" s="10">
        <v>44299</v>
      </c>
      <c r="AC1480" s="10">
        <v>2768</v>
      </c>
      <c r="AD1480" s="10">
        <v>141.93933999999999</v>
      </c>
      <c r="AE1480" s="10">
        <v>35980</v>
      </c>
      <c r="AF1480" s="10">
        <v>28</v>
      </c>
      <c r="AG1480" s="10">
        <v>51.79</v>
      </c>
      <c r="AH1480" s="10">
        <v>5.37</v>
      </c>
      <c r="AI1480" s="10">
        <v>100.78</v>
      </c>
      <c r="AJ1480" s="10" t="s">
        <v>40</v>
      </c>
    </row>
    <row r="1481" spans="1:36" x14ac:dyDescent="0.25">
      <c r="A1481" s="10" t="s">
        <v>36</v>
      </c>
      <c r="B1481" s="10" t="s">
        <v>61</v>
      </c>
      <c r="C1481" s="10">
        <v>26</v>
      </c>
      <c r="D1481" s="10" t="s">
        <v>38</v>
      </c>
      <c r="E1481" s="10">
        <v>2621</v>
      </c>
      <c r="F1481" s="10" t="s">
        <v>47</v>
      </c>
      <c r="G1481" s="20">
        <v>127908</v>
      </c>
      <c r="H1481" s="10">
        <v>353.907284</v>
      </c>
      <c r="I1481" s="10">
        <v>9</v>
      </c>
      <c r="J1481" s="10">
        <v>29</v>
      </c>
      <c r="K1481" s="10">
        <v>0</v>
      </c>
      <c r="L1481" s="10">
        <v>102</v>
      </c>
      <c r="M1481" s="10">
        <v>28</v>
      </c>
      <c r="N1481" s="10">
        <v>1117</v>
      </c>
      <c r="O1481" s="10">
        <v>63797</v>
      </c>
      <c r="P1481" s="10">
        <v>56874</v>
      </c>
      <c r="Q1481" s="10">
        <v>36837</v>
      </c>
      <c r="R1481" s="10">
        <v>7</v>
      </c>
      <c r="S1481" s="10">
        <v>15</v>
      </c>
      <c r="T1481" s="10">
        <v>0</v>
      </c>
      <c r="U1481" s="10">
        <v>225.78223</v>
      </c>
      <c r="V1481" s="10">
        <v>6770</v>
      </c>
      <c r="W1481" s="10">
        <v>7227</v>
      </c>
      <c r="X1481" s="10">
        <v>24920</v>
      </c>
      <c r="Y1481" s="10">
        <v>42311</v>
      </c>
      <c r="Z1481" s="10">
        <v>0</v>
      </c>
      <c r="AA1481" s="10">
        <v>37694</v>
      </c>
      <c r="AB1481" s="10">
        <v>60564</v>
      </c>
      <c r="AC1481" s="10">
        <v>1219</v>
      </c>
      <c r="AD1481" s="10">
        <v>225.78223</v>
      </c>
      <c r="AE1481" s="10">
        <v>44578</v>
      </c>
      <c r="AF1481" s="10">
        <v>31</v>
      </c>
      <c r="AG1481" s="10">
        <v>55.9</v>
      </c>
      <c r="AH1481" s="10">
        <v>9.0399999999999991</v>
      </c>
      <c r="AI1481" s="10">
        <v>99.89</v>
      </c>
      <c r="AJ1481" s="10" t="s">
        <v>40</v>
      </c>
    </row>
    <row r="1482" spans="1:36" x14ac:dyDescent="0.25">
      <c r="A1482" s="10" t="s">
        <v>36</v>
      </c>
      <c r="B1482" s="10" t="s">
        <v>61</v>
      </c>
      <c r="C1482" s="10">
        <v>26</v>
      </c>
      <c r="D1482" s="10" t="s">
        <v>38</v>
      </c>
      <c r="E1482" s="10">
        <v>2604</v>
      </c>
      <c r="F1482" s="10" t="s">
        <v>42</v>
      </c>
      <c r="G1482" s="20">
        <v>435612</v>
      </c>
      <c r="H1482" s="10">
        <v>309.73063509999997</v>
      </c>
      <c r="I1482" s="10">
        <v>11</v>
      </c>
      <c r="J1482" s="10">
        <v>44</v>
      </c>
      <c r="K1482" s="10">
        <v>8.0749160999999994</v>
      </c>
      <c r="L1482" s="10">
        <v>1158</v>
      </c>
      <c r="M1482" s="10">
        <v>310</v>
      </c>
      <c r="N1482" s="10">
        <v>6144</v>
      </c>
      <c r="O1482" s="10">
        <v>238775</v>
      </c>
      <c r="P1482" s="10">
        <v>195622</v>
      </c>
      <c r="Q1482" s="10">
        <v>73602</v>
      </c>
      <c r="R1482" s="10">
        <v>0</v>
      </c>
      <c r="S1482" s="10">
        <v>0</v>
      </c>
      <c r="T1482" s="10">
        <v>0</v>
      </c>
      <c r="U1482" s="10">
        <v>747.63424010000006</v>
      </c>
      <c r="V1482" s="10">
        <v>21546</v>
      </c>
      <c r="W1482" s="10">
        <v>22182</v>
      </c>
      <c r="X1482" s="10">
        <v>65798</v>
      </c>
      <c r="Y1482" s="10">
        <v>87980</v>
      </c>
      <c r="Z1482" s="10">
        <v>0</v>
      </c>
      <c r="AA1482" s="10">
        <v>106508</v>
      </c>
      <c r="AB1482" s="10">
        <v>133972</v>
      </c>
      <c r="AC1482" s="10">
        <v>7302</v>
      </c>
      <c r="AD1482" s="10">
        <v>739.55932399999995</v>
      </c>
      <c r="AE1482" s="10">
        <v>194822</v>
      </c>
      <c r="AF1482" s="10">
        <v>25</v>
      </c>
      <c r="AG1482" s="10">
        <v>83.33</v>
      </c>
      <c r="AH1482" s="10">
        <v>6.28</v>
      </c>
      <c r="AI1482" s="10">
        <v>100.36</v>
      </c>
      <c r="AJ1482" s="10" t="s">
        <v>40</v>
      </c>
    </row>
    <row r="1483" spans="1:36" x14ac:dyDescent="0.25">
      <c r="A1483" s="10" t="s">
        <v>36</v>
      </c>
      <c r="B1483" s="10" t="s">
        <v>61</v>
      </c>
      <c r="C1483" s="10">
        <v>26</v>
      </c>
      <c r="D1483" s="10" t="s">
        <v>38</v>
      </c>
      <c r="E1483" s="10">
        <v>2616</v>
      </c>
      <c r="F1483" s="10" t="s">
        <v>53</v>
      </c>
      <c r="G1483" s="20">
        <v>314803</v>
      </c>
      <c r="H1483" s="10">
        <v>485.87121869999999</v>
      </c>
      <c r="I1483" s="10">
        <v>8</v>
      </c>
      <c r="J1483" s="10">
        <v>15</v>
      </c>
      <c r="K1483" s="10">
        <v>13.9814989</v>
      </c>
      <c r="L1483" s="10">
        <v>399</v>
      </c>
      <c r="M1483" s="10">
        <v>31</v>
      </c>
      <c r="N1483" s="10">
        <v>6940</v>
      </c>
      <c r="O1483" s="10">
        <v>93321</v>
      </c>
      <c r="P1483" s="10">
        <v>77035</v>
      </c>
      <c r="Q1483" s="10">
        <v>125295</v>
      </c>
      <c r="R1483" s="10">
        <v>12</v>
      </c>
      <c r="S1483" s="10">
        <v>66</v>
      </c>
      <c r="T1483" s="10">
        <v>0</v>
      </c>
      <c r="U1483" s="10">
        <v>467.4013789</v>
      </c>
      <c r="V1483" s="10">
        <v>10471</v>
      </c>
      <c r="W1483" s="10">
        <v>12269</v>
      </c>
      <c r="X1483" s="10">
        <v>76765</v>
      </c>
      <c r="Y1483" s="10">
        <v>148794</v>
      </c>
      <c r="Z1483" s="10">
        <v>0</v>
      </c>
      <c r="AA1483" s="10">
        <v>104932</v>
      </c>
      <c r="AB1483" s="10">
        <v>193930</v>
      </c>
      <c r="AC1483" s="10">
        <v>7339</v>
      </c>
      <c r="AD1483" s="10">
        <v>453.41987999999998</v>
      </c>
      <c r="AE1483" s="10">
        <v>60744</v>
      </c>
      <c r="AF1483" s="10">
        <v>40</v>
      </c>
      <c r="AG1483" s="10">
        <v>51.75</v>
      </c>
      <c r="AH1483" s="10">
        <v>11.44</v>
      </c>
      <c r="AI1483" s="10">
        <v>102.07</v>
      </c>
      <c r="AJ1483" s="10" t="s">
        <v>40</v>
      </c>
    </row>
    <row r="1484" spans="1:36" x14ac:dyDescent="0.25">
      <c r="A1484" s="10" t="s">
        <v>36</v>
      </c>
      <c r="B1484" s="10" t="s">
        <v>61</v>
      </c>
      <c r="C1484" s="10">
        <v>26</v>
      </c>
      <c r="D1484" s="10" t="s">
        <v>38</v>
      </c>
      <c r="E1484" s="10">
        <v>2618</v>
      </c>
      <c r="F1484" s="10" t="s">
        <v>55</v>
      </c>
      <c r="G1484" s="20">
        <v>429519</v>
      </c>
      <c r="H1484" s="10">
        <v>327.10867469999999</v>
      </c>
      <c r="I1484" s="10">
        <v>11</v>
      </c>
      <c r="J1484" s="10">
        <v>127</v>
      </c>
      <c r="K1484" s="10">
        <v>1.739751</v>
      </c>
      <c r="L1484" s="10">
        <v>233</v>
      </c>
      <c r="M1484" s="10">
        <v>14</v>
      </c>
      <c r="N1484" s="10">
        <v>4021</v>
      </c>
      <c r="O1484" s="10">
        <v>228756</v>
      </c>
      <c r="P1484" s="10">
        <v>169119</v>
      </c>
      <c r="Q1484" s="10">
        <v>41985</v>
      </c>
      <c r="R1484" s="10">
        <v>0</v>
      </c>
      <c r="S1484" s="10">
        <v>0</v>
      </c>
      <c r="T1484" s="10">
        <v>0</v>
      </c>
      <c r="U1484" s="10">
        <v>750.02047100000004</v>
      </c>
      <c r="V1484" s="10">
        <v>19070</v>
      </c>
      <c r="W1484" s="10">
        <v>19611</v>
      </c>
      <c r="X1484" s="10">
        <v>35106</v>
      </c>
      <c r="Y1484" s="10">
        <v>55436</v>
      </c>
      <c r="Z1484" s="10">
        <v>0</v>
      </c>
      <c r="AA1484" s="10">
        <v>53504</v>
      </c>
      <c r="AB1484" s="10">
        <v>78942</v>
      </c>
      <c r="AC1484" s="10">
        <v>4254</v>
      </c>
      <c r="AD1484" s="10">
        <v>748.28071999999997</v>
      </c>
      <c r="AE1484" s="10">
        <v>186431</v>
      </c>
      <c r="AF1484" s="10">
        <v>30</v>
      </c>
      <c r="AG1484" s="10">
        <v>33.549999999999997</v>
      </c>
      <c r="AH1484" s="10">
        <v>30.33</v>
      </c>
      <c r="AI1484" s="10">
        <v>99.99</v>
      </c>
      <c r="AJ1484" s="10" t="s">
        <v>40</v>
      </c>
    </row>
    <row r="1485" spans="1:36" x14ac:dyDescent="0.25">
      <c r="A1485" s="10" t="s">
        <v>36</v>
      </c>
      <c r="B1485" s="10" t="s">
        <v>61</v>
      </c>
      <c r="C1485" s="10">
        <v>26</v>
      </c>
      <c r="D1485" s="10" t="s">
        <v>38</v>
      </c>
      <c r="E1485" s="10">
        <v>2619</v>
      </c>
      <c r="F1485" s="10" t="s">
        <v>57</v>
      </c>
      <c r="G1485" s="20">
        <v>78048</v>
      </c>
      <c r="H1485" s="10">
        <v>339.59689609999998</v>
      </c>
      <c r="I1485" s="10">
        <v>12</v>
      </c>
      <c r="J1485" s="10">
        <v>5</v>
      </c>
      <c r="K1485" s="10">
        <v>2.9556301999999999</v>
      </c>
      <c r="L1485" s="10">
        <v>175</v>
      </c>
      <c r="M1485" s="10">
        <v>104</v>
      </c>
      <c r="N1485" s="10">
        <v>2593</v>
      </c>
      <c r="O1485" s="10">
        <v>49486</v>
      </c>
      <c r="P1485" s="10">
        <v>23526</v>
      </c>
      <c r="Q1485" s="10">
        <v>11056</v>
      </c>
      <c r="R1485" s="10">
        <v>30</v>
      </c>
      <c r="S1485" s="10">
        <v>7</v>
      </c>
      <c r="T1485" s="10">
        <v>0</v>
      </c>
      <c r="U1485" s="10">
        <v>171.0085502</v>
      </c>
      <c r="V1485" s="10">
        <v>3891</v>
      </c>
      <c r="W1485" s="10">
        <v>4026</v>
      </c>
      <c r="X1485" s="10">
        <v>15820</v>
      </c>
      <c r="Y1485" s="10">
        <v>21951</v>
      </c>
      <c r="Z1485" s="10">
        <v>0</v>
      </c>
      <c r="AA1485" s="10">
        <v>33389</v>
      </c>
      <c r="AB1485" s="10">
        <v>44300</v>
      </c>
      <c r="AC1485" s="10">
        <v>2768</v>
      </c>
      <c r="AD1485" s="10">
        <v>168.05292</v>
      </c>
      <c r="AE1485" s="10">
        <v>41128</v>
      </c>
      <c r="AF1485" s="10">
        <v>28</v>
      </c>
      <c r="AG1485" s="10">
        <v>51.92</v>
      </c>
      <c r="AH1485" s="10">
        <v>5.89</v>
      </c>
      <c r="AI1485" s="10">
        <v>100.82</v>
      </c>
      <c r="AJ1485" s="10" t="s">
        <v>40</v>
      </c>
    </row>
    <row r="1486" spans="1:36" x14ac:dyDescent="0.25">
      <c r="A1486" s="10" t="s">
        <v>36</v>
      </c>
      <c r="B1486" s="10" t="s">
        <v>61</v>
      </c>
      <c r="C1486" s="10">
        <v>26</v>
      </c>
      <c r="D1486" s="10" t="s">
        <v>38</v>
      </c>
      <c r="E1486" s="10">
        <v>2620</v>
      </c>
      <c r="F1486" s="10" t="s">
        <v>62</v>
      </c>
      <c r="G1486" s="20">
        <v>278440</v>
      </c>
      <c r="H1486" s="10">
        <v>345.81489749999997</v>
      </c>
      <c r="I1486" s="10">
        <v>15</v>
      </c>
      <c r="J1486" s="10">
        <v>6</v>
      </c>
      <c r="K1486" s="10">
        <v>9.7305925000000002</v>
      </c>
      <c r="L1486" s="10">
        <v>497</v>
      </c>
      <c r="M1486" s="10">
        <v>184</v>
      </c>
      <c r="N1486" s="10">
        <v>6567</v>
      </c>
      <c r="O1486" s="10">
        <v>226453</v>
      </c>
      <c r="P1486" s="10">
        <v>173562</v>
      </c>
      <c r="Q1486" s="10">
        <v>50543</v>
      </c>
      <c r="R1486" s="10">
        <v>305</v>
      </c>
      <c r="S1486" s="10">
        <v>18</v>
      </c>
      <c r="T1486" s="10">
        <v>0</v>
      </c>
      <c r="U1486" s="10">
        <v>792.83880239999996</v>
      </c>
      <c r="V1486" s="10">
        <v>14861</v>
      </c>
      <c r="W1486" s="10">
        <v>15320</v>
      </c>
      <c r="X1486" s="10">
        <v>50530</v>
      </c>
      <c r="Y1486" s="10">
        <v>67364</v>
      </c>
      <c r="Z1486" s="10">
        <v>0</v>
      </c>
      <c r="AA1486" s="10">
        <v>105629</v>
      </c>
      <c r="AB1486" s="10">
        <v>151722</v>
      </c>
      <c r="AC1486" s="10">
        <v>7064</v>
      </c>
      <c r="AD1486" s="10">
        <v>783.10820990000002</v>
      </c>
      <c r="AE1486" s="10">
        <v>135777</v>
      </c>
      <c r="AF1486" s="10">
        <v>32</v>
      </c>
      <c r="AG1486" s="10">
        <v>72</v>
      </c>
      <c r="AH1486" s="10">
        <v>8.7899999999999991</v>
      </c>
      <c r="AI1486" s="10">
        <v>104.4</v>
      </c>
      <c r="AJ1486" s="10" t="s">
        <v>40</v>
      </c>
    </row>
    <row r="1487" spans="1:36" x14ac:dyDescent="0.25">
      <c r="A1487" s="10" t="s">
        <v>36</v>
      </c>
      <c r="B1487" s="10" t="s">
        <v>61</v>
      </c>
      <c r="C1487" s="10">
        <v>26</v>
      </c>
      <c r="D1487" s="10" t="s">
        <v>38</v>
      </c>
      <c r="E1487" s="10">
        <v>2602</v>
      </c>
      <c r="F1487" s="10" t="s">
        <v>41</v>
      </c>
      <c r="G1487" s="20">
        <v>255904</v>
      </c>
      <c r="H1487" s="10">
        <v>332.76871920000002</v>
      </c>
      <c r="I1487" s="10">
        <v>15</v>
      </c>
      <c r="J1487" s="10">
        <v>21</v>
      </c>
      <c r="K1487" s="10">
        <v>8.7056649999999998</v>
      </c>
      <c r="L1487" s="10">
        <v>805</v>
      </c>
      <c r="M1487" s="10">
        <v>315</v>
      </c>
      <c r="N1487" s="10">
        <v>6872</v>
      </c>
      <c r="O1487" s="10">
        <v>171319</v>
      </c>
      <c r="P1487" s="10">
        <v>132861</v>
      </c>
      <c r="Q1487" s="10">
        <v>56272</v>
      </c>
      <c r="R1487" s="10">
        <v>80</v>
      </c>
      <c r="S1487" s="10">
        <v>35</v>
      </c>
      <c r="T1487" s="10">
        <v>0</v>
      </c>
      <c r="U1487" s="10">
        <v>578.80170699999996</v>
      </c>
      <c r="V1487" s="10">
        <v>11362</v>
      </c>
      <c r="W1487" s="10">
        <v>11778</v>
      </c>
      <c r="X1487" s="10">
        <v>58022</v>
      </c>
      <c r="Y1487" s="10">
        <v>74705</v>
      </c>
      <c r="Z1487" s="10">
        <v>0</v>
      </c>
      <c r="AA1487" s="10">
        <v>103023</v>
      </c>
      <c r="AB1487" s="10">
        <v>128382</v>
      </c>
      <c r="AC1487" s="10">
        <v>7677</v>
      </c>
      <c r="AD1487" s="10">
        <v>570.09604200000001</v>
      </c>
      <c r="AE1487" s="10">
        <v>103507</v>
      </c>
      <c r="AF1487" s="10">
        <v>26</v>
      </c>
      <c r="AG1487" s="10">
        <v>61.06</v>
      </c>
      <c r="AH1487" s="10">
        <v>5.48</v>
      </c>
      <c r="AI1487" s="10">
        <v>100.43</v>
      </c>
      <c r="AJ1487" s="10" t="s">
        <v>40</v>
      </c>
    </row>
    <row r="1488" spans="1:36" x14ac:dyDescent="0.25">
      <c r="A1488" s="10" t="s">
        <v>36</v>
      </c>
      <c r="B1488" s="10" t="s">
        <v>61</v>
      </c>
      <c r="C1488" s="10">
        <v>26</v>
      </c>
      <c r="D1488" s="10" t="s">
        <v>38</v>
      </c>
      <c r="E1488" s="10">
        <v>2603</v>
      </c>
      <c r="F1488" s="10" t="s">
        <v>59</v>
      </c>
      <c r="G1488" s="20">
        <v>398876</v>
      </c>
      <c r="H1488" s="10">
        <v>365.71038800000002</v>
      </c>
      <c r="I1488" s="10">
        <v>12</v>
      </c>
      <c r="J1488" s="10">
        <v>13</v>
      </c>
      <c r="K1488" s="10">
        <v>5.7054859000000002</v>
      </c>
      <c r="L1488" s="10">
        <v>665</v>
      </c>
      <c r="M1488" s="10">
        <v>368</v>
      </c>
      <c r="N1488" s="10">
        <v>8001</v>
      </c>
      <c r="O1488" s="10">
        <v>163699</v>
      </c>
      <c r="P1488" s="10">
        <v>132986</v>
      </c>
      <c r="Q1488" s="10">
        <v>86528</v>
      </c>
      <c r="R1488" s="10">
        <v>23</v>
      </c>
      <c r="S1488" s="10">
        <v>62</v>
      </c>
      <c r="T1488" s="10">
        <v>0</v>
      </c>
      <c r="U1488" s="10">
        <v>604.36973390000003</v>
      </c>
      <c r="V1488" s="10">
        <v>12738</v>
      </c>
      <c r="W1488" s="10">
        <v>14463</v>
      </c>
      <c r="X1488" s="10">
        <v>66235</v>
      </c>
      <c r="Y1488" s="10">
        <v>106191</v>
      </c>
      <c r="Z1488" s="10">
        <v>0</v>
      </c>
      <c r="AA1488" s="10">
        <v>115255</v>
      </c>
      <c r="AB1488" s="10">
        <v>176297</v>
      </c>
      <c r="AC1488" s="10">
        <v>8666</v>
      </c>
      <c r="AD1488" s="10">
        <v>598.66424800000004</v>
      </c>
      <c r="AE1488" s="10">
        <v>92515</v>
      </c>
      <c r="AF1488" s="10">
        <v>26</v>
      </c>
      <c r="AG1488" s="10">
        <v>72.19</v>
      </c>
      <c r="AH1488" s="10">
        <v>7.97</v>
      </c>
      <c r="AI1488" s="10">
        <v>102.98</v>
      </c>
      <c r="AJ1488" s="10" t="s">
        <v>40</v>
      </c>
    </row>
    <row r="1489" spans="1:36" x14ac:dyDescent="0.25">
      <c r="A1489" s="10" t="s">
        <v>36</v>
      </c>
      <c r="B1489" s="10" t="s">
        <v>61</v>
      </c>
      <c r="C1489" s="10">
        <v>26</v>
      </c>
      <c r="D1489" s="10" t="s">
        <v>38</v>
      </c>
      <c r="E1489" s="10">
        <v>2606</v>
      </c>
      <c r="F1489" s="10" t="s">
        <v>49</v>
      </c>
      <c r="G1489" s="20">
        <v>97209</v>
      </c>
      <c r="H1489" s="10">
        <v>322.7281792</v>
      </c>
      <c r="I1489" s="10">
        <v>15</v>
      </c>
      <c r="J1489" s="10">
        <v>24</v>
      </c>
      <c r="K1489" s="10">
        <v>0</v>
      </c>
      <c r="L1489" s="10">
        <v>505</v>
      </c>
      <c r="M1489" s="10">
        <v>148</v>
      </c>
      <c r="N1489" s="10">
        <v>4934</v>
      </c>
      <c r="O1489" s="10">
        <v>152733</v>
      </c>
      <c r="P1489" s="10">
        <v>131375</v>
      </c>
      <c r="Q1489" s="10">
        <v>33809</v>
      </c>
      <c r="R1489" s="10">
        <v>295</v>
      </c>
      <c r="S1489" s="10">
        <v>78</v>
      </c>
      <c r="T1489" s="10">
        <v>0</v>
      </c>
      <c r="U1489" s="10">
        <v>492.91242999999997</v>
      </c>
      <c r="V1489" s="10">
        <v>9913</v>
      </c>
      <c r="W1489" s="10">
        <v>10394</v>
      </c>
      <c r="X1489" s="10">
        <v>27928</v>
      </c>
      <c r="Y1489" s="10">
        <v>40388</v>
      </c>
      <c r="Z1489" s="10">
        <v>0</v>
      </c>
      <c r="AA1489" s="10">
        <v>46643</v>
      </c>
      <c r="AB1489" s="10">
        <v>66114</v>
      </c>
      <c r="AC1489" s="10">
        <v>5439</v>
      </c>
      <c r="AD1489" s="10">
        <v>492.91242999999997</v>
      </c>
      <c r="AE1489" s="10">
        <v>118707</v>
      </c>
      <c r="AF1489" s="10">
        <v>25</v>
      </c>
      <c r="AG1489" s="10">
        <v>26.09</v>
      </c>
      <c r="AH1489" s="10">
        <v>7.71</v>
      </c>
      <c r="AI1489" s="10">
        <v>109.72</v>
      </c>
      <c r="AJ1489" s="10" t="s">
        <v>40</v>
      </c>
    </row>
    <row r="1490" spans="1:36" x14ac:dyDescent="0.25">
      <c r="A1490" s="10" t="s">
        <v>36</v>
      </c>
      <c r="B1490" s="10" t="s">
        <v>61</v>
      </c>
      <c r="C1490" s="10">
        <v>26</v>
      </c>
      <c r="D1490" s="10" t="s">
        <v>38</v>
      </c>
      <c r="E1490" s="10">
        <v>2607</v>
      </c>
      <c r="F1490" s="10" t="s">
        <v>58</v>
      </c>
      <c r="G1490" s="20">
        <v>311932</v>
      </c>
      <c r="H1490" s="10">
        <v>391.95225620000002</v>
      </c>
      <c r="I1490" s="10">
        <v>16</v>
      </c>
      <c r="J1490" s="10">
        <v>4</v>
      </c>
      <c r="K1490" s="10">
        <v>30.8530777</v>
      </c>
      <c r="L1490" s="10">
        <v>249</v>
      </c>
      <c r="M1490" s="10">
        <v>835</v>
      </c>
      <c r="N1490" s="10">
        <v>7247</v>
      </c>
      <c r="O1490" s="10">
        <v>113711</v>
      </c>
      <c r="P1490" s="10">
        <v>58424</v>
      </c>
      <c r="Q1490" s="10">
        <v>59430</v>
      </c>
      <c r="R1490" s="10">
        <v>67</v>
      </c>
      <c r="S1490" s="10">
        <v>51</v>
      </c>
      <c r="T1490" s="10">
        <v>0</v>
      </c>
      <c r="U1490" s="10">
        <v>476.54590769999999</v>
      </c>
      <c r="V1490" s="10">
        <v>6941</v>
      </c>
      <c r="W1490" s="10">
        <v>7074</v>
      </c>
      <c r="X1490" s="10">
        <v>61167</v>
      </c>
      <c r="Y1490" s="10">
        <v>97547</v>
      </c>
      <c r="Z1490" s="10">
        <v>0</v>
      </c>
      <c r="AA1490" s="10">
        <v>108424</v>
      </c>
      <c r="AB1490" s="10">
        <v>163732</v>
      </c>
      <c r="AC1490" s="10">
        <v>7496</v>
      </c>
      <c r="AD1490" s="10">
        <v>445.69283000000001</v>
      </c>
      <c r="AE1490" s="10">
        <v>68088</v>
      </c>
      <c r="AF1490" s="10">
        <v>20</v>
      </c>
      <c r="AG1490" s="10">
        <v>66.86</v>
      </c>
      <c r="AH1490" s="10">
        <v>10.27</v>
      </c>
      <c r="AI1490" s="10">
        <v>114.99</v>
      </c>
      <c r="AJ1490" s="10" t="s">
        <v>40</v>
      </c>
    </row>
    <row r="1491" spans="1:36" x14ac:dyDescent="0.25">
      <c r="A1491" s="10" t="s">
        <v>36</v>
      </c>
      <c r="B1491" s="10" t="s">
        <v>61</v>
      </c>
      <c r="C1491" s="10">
        <v>26</v>
      </c>
      <c r="D1491" s="10" t="s">
        <v>38</v>
      </c>
      <c r="E1491" s="10">
        <v>2623</v>
      </c>
      <c r="F1491" s="10" t="s">
        <v>56</v>
      </c>
      <c r="G1491" s="20">
        <v>511198</v>
      </c>
      <c r="H1491" s="10">
        <v>298.96597739999999</v>
      </c>
      <c r="I1491" s="10">
        <v>9</v>
      </c>
      <c r="J1491" s="10">
        <v>38</v>
      </c>
      <c r="K1491" s="10">
        <v>2.8062990000000001</v>
      </c>
      <c r="L1491" s="10">
        <v>99</v>
      </c>
      <c r="M1491" s="10">
        <v>104</v>
      </c>
      <c r="N1491" s="10">
        <v>4413</v>
      </c>
      <c r="O1491" s="10">
        <v>188375</v>
      </c>
      <c r="P1491" s="10">
        <v>113775</v>
      </c>
      <c r="Q1491" s="10">
        <v>114289</v>
      </c>
      <c r="R1491" s="10">
        <v>41</v>
      </c>
      <c r="S1491" s="10">
        <v>72</v>
      </c>
      <c r="T1491" s="10">
        <v>0</v>
      </c>
      <c r="U1491" s="10">
        <v>565.98345900000004</v>
      </c>
      <c r="V1491" s="10">
        <v>19623</v>
      </c>
      <c r="W1491" s="10">
        <v>24725</v>
      </c>
      <c r="X1491" s="10">
        <v>106750</v>
      </c>
      <c r="Y1491" s="10">
        <v>201318</v>
      </c>
      <c r="Z1491" s="10">
        <v>0</v>
      </c>
      <c r="AA1491" s="10">
        <v>138796</v>
      </c>
      <c r="AB1491" s="10">
        <v>252741</v>
      </c>
      <c r="AC1491" s="10">
        <v>4512</v>
      </c>
      <c r="AD1491" s="10">
        <v>563.17715999999996</v>
      </c>
      <c r="AE1491" s="10">
        <v>104539</v>
      </c>
      <c r="AF1491" s="10">
        <v>38</v>
      </c>
      <c r="AG1491" s="10">
        <v>61.72</v>
      </c>
      <c r="AH1491" s="10">
        <v>0.84</v>
      </c>
      <c r="AI1491" s="10">
        <v>122.34</v>
      </c>
      <c r="AJ1491" s="10" t="s">
        <v>40</v>
      </c>
    </row>
    <row r="1492" spans="1:36" x14ac:dyDescent="0.25">
      <c r="A1492" s="10" t="s">
        <v>36</v>
      </c>
      <c r="B1492" s="10" t="s">
        <v>61</v>
      </c>
      <c r="C1492" s="10">
        <v>26</v>
      </c>
      <c r="D1492" s="10" t="s">
        <v>38</v>
      </c>
      <c r="E1492" s="10">
        <v>2601</v>
      </c>
      <c r="F1492" s="10" t="s">
        <v>39</v>
      </c>
      <c r="G1492" s="20">
        <v>238138</v>
      </c>
      <c r="H1492" s="10">
        <v>386.00439499999999</v>
      </c>
      <c r="I1492" s="10">
        <v>14</v>
      </c>
      <c r="J1492" s="10">
        <v>13</v>
      </c>
      <c r="K1492" s="10">
        <v>56.146741300000002</v>
      </c>
      <c r="L1492" s="10">
        <v>612</v>
      </c>
      <c r="M1492" s="10">
        <v>849</v>
      </c>
      <c r="N1492" s="10">
        <v>6627</v>
      </c>
      <c r="O1492" s="10">
        <v>88282</v>
      </c>
      <c r="P1492" s="10">
        <v>11319</v>
      </c>
      <c r="Q1492" s="10">
        <v>8573</v>
      </c>
      <c r="R1492" s="10">
        <v>18</v>
      </c>
      <c r="S1492" s="10">
        <v>7</v>
      </c>
      <c r="T1492" s="10">
        <v>0</v>
      </c>
      <c r="U1492" s="10">
        <v>396.91914129999998</v>
      </c>
      <c r="V1492" s="10">
        <v>6182</v>
      </c>
      <c r="W1492" s="10">
        <v>6407</v>
      </c>
      <c r="X1492" s="10">
        <v>57798</v>
      </c>
      <c r="Y1492" s="10">
        <v>66783</v>
      </c>
      <c r="Z1492" s="10">
        <v>0</v>
      </c>
      <c r="AA1492" s="10">
        <v>116741</v>
      </c>
      <c r="AB1492" s="10">
        <v>133338</v>
      </c>
      <c r="AC1492" s="10">
        <v>7239</v>
      </c>
      <c r="AD1492" s="10">
        <v>340.7724</v>
      </c>
      <c r="AE1492" s="10">
        <v>45440</v>
      </c>
      <c r="AF1492" s="10">
        <v>44</v>
      </c>
      <c r="AG1492" s="10">
        <v>77.239999999999995</v>
      </c>
      <c r="AH1492" s="10">
        <v>6.5</v>
      </c>
      <c r="AI1492" s="10">
        <v>100.42</v>
      </c>
      <c r="AJ1492" s="10" t="s">
        <v>40</v>
      </c>
    </row>
    <row r="1493" spans="1:36" x14ac:dyDescent="0.25">
      <c r="A1493" s="10" t="s">
        <v>36</v>
      </c>
      <c r="B1493" s="10" t="s">
        <v>61</v>
      </c>
      <c r="C1493" s="10">
        <v>26</v>
      </c>
      <c r="D1493" s="10" t="s">
        <v>38</v>
      </c>
      <c r="E1493" s="10">
        <v>2606</v>
      </c>
      <c r="F1493" s="10" t="s">
        <v>49</v>
      </c>
      <c r="G1493" s="20">
        <v>97209</v>
      </c>
      <c r="H1493" s="10">
        <v>326.74566970000001</v>
      </c>
      <c r="I1493" s="10">
        <v>15</v>
      </c>
      <c r="J1493" s="10">
        <v>24</v>
      </c>
      <c r="K1493" s="10">
        <v>0</v>
      </c>
      <c r="L1493" s="10">
        <v>513</v>
      </c>
      <c r="M1493" s="10">
        <v>148</v>
      </c>
      <c r="N1493" s="10">
        <v>4926</v>
      </c>
      <c r="O1493" s="10">
        <v>154032</v>
      </c>
      <c r="P1493" s="10">
        <v>132587</v>
      </c>
      <c r="Q1493" s="10">
        <v>33815</v>
      </c>
      <c r="R1493" s="10">
        <v>295</v>
      </c>
      <c r="S1493" s="10">
        <v>78</v>
      </c>
      <c r="T1493" s="10">
        <v>0</v>
      </c>
      <c r="U1493" s="10">
        <v>503.29289</v>
      </c>
      <c r="V1493" s="10">
        <v>9952</v>
      </c>
      <c r="W1493" s="10">
        <v>10436</v>
      </c>
      <c r="X1493" s="10">
        <v>27934</v>
      </c>
      <c r="Y1493" s="10">
        <v>40395</v>
      </c>
      <c r="Z1493" s="10">
        <v>0</v>
      </c>
      <c r="AA1493" s="10">
        <v>46643</v>
      </c>
      <c r="AB1493" s="10">
        <v>66114</v>
      </c>
      <c r="AC1493" s="10">
        <v>5439</v>
      </c>
      <c r="AD1493" s="10">
        <v>503.29289</v>
      </c>
      <c r="AE1493" s="10">
        <v>119731</v>
      </c>
      <c r="AF1493" s="10">
        <v>25</v>
      </c>
      <c r="AG1493" s="10">
        <v>26.23</v>
      </c>
      <c r="AH1493" s="10">
        <v>7.62</v>
      </c>
      <c r="AI1493" s="10">
        <v>110.75</v>
      </c>
      <c r="AJ1493" s="10" t="s">
        <v>40</v>
      </c>
    </row>
    <row r="1494" spans="1:36" x14ac:dyDescent="0.25">
      <c r="A1494" s="10" t="s">
        <v>36</v>
      </c>
      <c r="B1494" s="10" t="s">
        <v>61</v>
      </c>
      <c r="C1494" s="10">
        <v>26</v>
      </c>
      <c r="D1494" s="10" t="s">
        <v>38</v>
      </c>
      <c r="E1494" s="10">
        <v>2608</v>
      </c>
      <c r="F1494" s="10" t="s">
        <v>44</v>
      </c>
      <c r="G1494" s="20">
        <v>112202</v>
      </c>
      <c r="H1494" s="10">
        <v>415.37289129999999</v>
      </c>
      <c r="I1494" s="10">
        <v>14</v>
      </c>
      <c r="J1494" s="10">
        <v>6</v>
      </c>
      <c r="K1494" s="10">
        <v>0</v>
      </c>
      <c r="L1494" s="10">
        <v>450</v>
      </c>
      <c r="M1494" s="10">
        <v>208</v>
      </c>
      <c r="N1494" s="10">
        <v>4023</v>
      </c>
      <c r="O1494" s="10">
        <v>106549</v>
      </c>
      <c r="P1494" s="10">
        <v>63702</v>
      </c>
      <c r="Q1494" s="10">
        <v>24654</v>
      </c>
      <c r="R1494" s="10">
        <v>0</v>
      </c>
      <c r="S1494" s="10">
        <v>8</v>
      </c>
      <c r="T1494" s="10">
        <v>0</v>
      </c>
      <c r="U1494" s="10">
        <v>442.57566200000002</v>
      </c>
      <c r="V1494" s="10">
        <v>7303</v>
      </c>
      <c r="W1494" s="10">
        <v>7503</v>
      </c>
      <c r="X1494" s="10">
        <v>28845</v>
      </c>
      <c r="Y1494" s="10">
        <v>43322</v>
      </c>
      <c r="Z1494" s="10">
        <v>0</v>
      </c>
      <c r="AA1494" s="10">
        <v>51819</v>
      </c>
      <c r="AB1494" s="10">
        <v>72741</v>
      </c>
      <c r="AC1494" s="10">
        <v>4473</v>
      </c>
      <c r="AD1494" s="10">
        <v>442.57566200000002</v>
      </c>
      <c r="AE1494" s="10">
        <v>85017</v>
      </c>
      <c r="AF1494" s="10">
        <v>35</v>
      </c>
      <c r="AG1494" s="10">
        <v>37.54</v>
      </c>
      <c r="AH1494" s="10">
        <v>4.6100000000000003</v>
      </c>
      <c r="AI1494" s="10">
        <v>103.71</v>
      </c>
      <c r="AJ1494" s="10" t="s">
        <v>40</v>
      </c>
    </row>
    <row r="1495" spans="1:36" x14ac:dyDescent="0.25">
      <c r="A1495" s="10" t="s">
        <v>36</v>
      </c>
      <c r="B1495" s="10" t="s">
        <v>61</v>
      </c>
      <c r="C1495" s="10">
        <v>26</v>
      </c>
      <c r="D1495" s="10" t="s">
        <v>38</v>
      </c>
      <c r="E1495" s="10">
        <v>2601</v>
      </c>
      <c r="F1495" s="10" t="s">
        <v>39</v>
      </c>
      <c r="G1495" s="20">
        <v>238138</v>
      </c>
      <c r="H1495" s="10">
        <v>367.4084355</v>
      </c>
      <c r="I1495" s="10">
        <v>14</v>
      </c>
      <c r="J1495" s="10">
        <v>13</v>
      </c>
      <c r="K1495" s="10">
        <v>56.146741300000002</v>
      </c>
      <c r="L1495" s="10">
        <v>611</v>
      </c>
      <c r="M1495" s="10">
        <v>854</v>
      </c>
      <c r="N1495" s="10">
        <v>6622</v>
      </c>
      <c r="O1495" s="10">
        <v>86966</v>
      </c>
      <c r="P1495" s="10">
        <v>11264</v>
      </c>
      <c r="Q1495" s="10">
        <v>8573</v>
      </c>
      <c r="R1495" s="10">
        <v>18</v>
      </c>
      <c r="S1495" s="10">
        <v>7</v>
      </c>
      <c r="T1495" s="10">
        <v>0</v>
      </c>
      <c r="U1495" s="10">
        <v>375.66716129999998</v>
      </c>
      <c r="V1495" s="10">
        <v>6154</v>
      </c>
      <c r="W1495" s="10">
        <v>6390</v>
      </c>
      <c r="X1495" s="10">
        <v>57794</v>
      </c>
      <c r="Y1495" s="10">
        <v>66781</v>
      </c>
      <c r="Z1495" s="10">
        <v>0</v>
      </c>
      <c r="AA1495" s="10">
        <v>116735</v>
      </c>
      <c r="AB1495" s="10">
        <v>133336</v>
      </c>
      <c r="AC1495" s="10">
        <v>7233</v>
      </c>
      <c r="AD1495" s="10">
        <v>319.52042</v>
      </c>
      <c r="AE1495" s="10">
        <v>44346</v>
      </c>
      <c r="AF1495" s="10">
        <v>44</v>
      </c>
      <c r="AG1495" s="10">
        <v>77.02</v>
      </c>
      <c r="AH1495" s="10">
        <v>6.49</v>
      </c>
      <c r="AI1495" s="10">
        <v>100.35</v>
      </c>
      <c r="AJ1495" s="10" t="s">
        <v>40</v>
      </c>
    </row>
    <row r="1496" spans="1:36" x14ac:dyDescent="0.25">
      <c r="A1496" s="10" t="s">
        <v>36</v>
      </c>
      <c r="B1496" s="10" t="s">
        <v>61</v>
      </c>
      <c r="C1496" s="10">
        <v>26</v>
      </c>
      <c r="D1496" s="10" t="s">
        <v>38</v>
      </c>
      <c r="E1496" s="10">
        <v>2603</v>
      </c>
      <c r="F1496" s="10" t="s">
        <v>59</v>
      </c>
      <c r="G1496" s="20">
        <v>398876</v>
      </c>
      <c r="H1496" s="10">
        <v>363.55692219999997</v>
      </c>
      <c r="I1496" s="10">
        <v>12</v>
      </c>
      <c r="J1496" s="10">
        <v>12</v>
      </c>
      <c r="K1496" s="10">
        <v>5.7054859000000002</v>
      </c>
      <c r="L1496" s="10">
        <v>664</v>
      </c>
      <c r="M1496" s="10">
        <v>371</v>
      </c>
      <c r="N1496" s="10">
        <v>7998</v>
      </c>
      <c r="O1496" s="10">
        <v>158476</v>
      </c>
      <c r="P1496" s="10">
        <v>128573</v>
      </c>
      <c r="Q1496" s="10">
        <v>86508</v>
      </c>
      <c r="R1496" s="10">
        <v>20</v>
      </c>
      <c r="S1496" s="10">
        <v>62</v>
      </c>
      <c r="T1496" s="10">
        <v>0</v>
      </c>
      <c r="U1496" s="10">
        <v>581.85595390000003</v>
      </c>
      <c r="V1496" s="10">
        <v>12390</v>
      </c>
      <c r="W1496" s="10">
        <v>14058</v>
      </c>
      <c r="X1496" s="10">
        <v>66222</v>
      </c>
      <c r="Y1496" s="10">
        <v>106166</v>
      </c>
      <c r="Z1496" s="10">
        <v>0</v>
      </c>
      <c r="AA1496" s="10">
        <v>115255</v>
      </c>
      <c r="AB1496" s="10">
        <v>176296</v>
      </c>
      <c r="AC1496" s="10">
        <v>8662</v>
      </c>
      <c r="AD1496" s="10">
        <v>576.15046800000005</v>
      </c>
      <c r="AE1496" s="10">
        <v>89175</v>
      </c>
      <c r="AF1496" s="10">
        <v>26</v>
      </c>
      <c r="AG1496" s="10">
        <v>71.88</v>
      </c>
      <c r="AH1496" s="10">
        <v>8.16</v>
      </c>
      <c r="AI1496" s="10">
        <v>103.09</v>
      </c>
      <c r="AJ1496" s="10" t="s">
        <v>40</v>
      </c>
    </row>
    <row r="1497" spans="1:36" x14ac:dyDescent="0.25">
      <c r="A1497" s="10" t="s">
        <v>36</v>
      </c>
      <c r="B1497" s="10" t="s">
        <v>61</v>
      </c>
      <c r="C1497" s="10">
        <v>26</v>
      </c>
      <c r="D1497" s="10" t="s">
        <v>38</v>
      </c>
      <c r="E1497" s="10">
        <v>2607</v>
      </c>
      <c r="F1497" s="10" t="s">
        <v>58</v>
      </c>
      <c r="G1497" s="20">
        <v>311932</v>
      </c>
      <c r="H1497" s="10">
        <v>393.0887975</v>
      </c>
      <c r="I1497" s="10">
        <v>16</v>
      </c>
      <c r="J1497" s="10">
        <v>4</v>
      </c>
      <c r="K1497" s="10">
        <v>30.8530777</v>
      </c>
      <c r="L1497" s="10">
        <v>234</v>
      </c>
      <c r="M1497" s="10">
        <v>838</v>
      </c>
      <c r="N1497" s="10">
        <v>7262</v>
      </c>
      <c r="O1497" s="10">
        <v>111422</v>
      </c>
      <c r="P1497" s="10">
        <v>57278</v>
      </c>
      <c r="Q1497" s="10">
        <v>59426</v>
      </c>
      <c r="R1497" s="10">
        <v>67</v>
      </c>
      <c r="S1497" s="10">
        <v>51</v>
      </c>
      <c r="T1497" s="10">
        <v>0</v>
      </c>
      <c r="U1497" s="10">
        <v>468.84047770000001</v>
      </c>
      <c r="V1497" s="10">
        <v>6843</v>
      </c>
      <c r="W1497" s="10">
        <v>6974</v>
      </c>
      <c r="X1497" s="10">
        <v>61163</v>
      </c>
      <c r="Y1497" s="10">
        <v>97542</v>
      </c>
      <c r="Z1497" s="10">
        <v>0</v>
      </c>
      <c r="AA1497" s="10">
        <v>108424</v>
      </c>
      <c r="AB1497" s="10">
        <v>163732</v>
      </c>
      <c r="AC1497" s="10">
        <v>7496</v>
      </c>
      <c r="AD1497" s="10">
        <v>437.98739999999998</v>
      </c>
      <c r="AE1497" s="10">
        <v>66568</v>
      </c>
      <c r="AF1497" s="10">
        <v>20</v>
      </c>
      <c r="AG1497" s="10">
        <v>66.5</v>
      </c>
      <c r="AH1497" s="10">
        <v>10.43</v>
      </c>
      <c r="AI1497" s="10">
        <v>113.74</v>
      </c>
      <c r="AJ1497" s="10" t="s">
        <v>40</v>
      </c>
    </row>
    <row r="1498" spans="1:36" x14ac:dyDescent="0.25">
      <c r="A1498" s="10" t="s">
        <v>36</v>
      </c>
      <c r="B1498" s="10" t="s">
        <v>61</v>
      </c>
      <c r="C1498" s="10">
        <v>26</v>
      </c>
      <c r="D1498" s="10" t="s">
        <v>38</v>
      </c>
      <c r="E1498" s="10">
        <v>2611</v>
      </c>
      <c r="F1498" s="10" t="s">
        <v>46</v>
      </c>
      <c r="G1498" s="20">
        <v>371377</v>
      </c>
      <c r="H1498" s="10">
        <v>348.42894519999999</v>
      </c>
      <c r="I1498" s="10">
        <v>8</v>
      </c>
      <c r="J1498" s="10">
        <v>347</v>
      </c>
      <c r="K1498" s="10">
        <v>0</v>
      </c>
      <c r="L1498" s="10">
        <v>350</v>
      </c>
      <c r="M1498" s="10">
        <v>10</v>
      </c>
      <c r="N1498" s="10">
        <v>2838</v>
      </c>
      <c r="O1498" s="10">
        <v>188805</v>
      </c>
      <c r="P1498" s="10">
        <v>153469</v>
      </c>
      <c r="Q1498" s="10">
        <v>94808</v>
      </c>
      <c r="R1498" s="10">
        <v>0</v>
      </c>
      <c r="S1498" s="10">
        <v>8</v>
      </c>
      <c r="T1498" s="10">
        <v>0</v>
      </c>
      <c r="U1498" s="10">
        <v>657.85127</v>
      </c>
      <c r="V1498" s="10">
        <v>21527</v>
      </c>
      <c r="W1498" s="10">
        <v>23508</v>
      </c>
      <c r="X1498" s="10">
        <v>64979</v>
      </c>
      <c r="Y1498" s="10">
        <v>117174</v>
      </c>
      <c r="Z1498" s="10">
        <v>0</v>
      </c>
      <c r="AA1498" s="10">
        <v>99577</v>
      </c>
      <c r="AB1498" s="10">
        <v>165367</v>
      </c>
      <c r="AC1498" s="10">
        <v>3188</v>
      </c>
      <c r="AD1498" s="10">
        <v>657.85127</v>
      </c>
      <c r="AE1498" s="10">
        <v>142935</v>
      </c>
      <c r="AF1498" s="10">
        <v>10</v>
      </c>
      <c r="AG1498" s="10">
        <v>46.93</v>
      </c>
      <c r="AH1498" s="10">
        <v>11.53</v>
      </c>
      <c r="AI1498" s="10">
        <v>99.75</v>
      </c>
      <c r="AJ1498" s="10" t="s">
        <v>40</v>
      </c>
    </row>
    <row r="1499" spans="1:36" x14ac:dyDescent="0.25">
      <c r="A1499" s="10" t="s">
        <v>36</v>
      </c>
      <c r="B1499" s="10" t="s">
        <v>61</v>
      </c>
      <c r="C1499" s="10">
        <v>26</v>
      </c>
      <c r="D1499" s="10" t="s">
        <v>38</v>
      </c>
      <c r="E1499" s="10">
        <v>2612</v>
      </c>
      <c r="F1499" s="10" t="s">
        <v>60</v>
      </c>
      <c r="G1499" s="20">
        <v>187179</v>
      </c>
      <c r="H1499" s="10">
        <v>382.45143080000003</v>
      </c>
      <c r="I1499" s="10">
        <v>10</v>
      </c>
      <c r="J1499" s="10">
        <v>33</v>
      </c>
      <c r="K1499" s="10">
        <v>12.063354500000001</v>
      </c>
      <c r="L1499" s="10">
        <v>469</v>
      </c>
      <c r="M1499" s="10">
        <v>27</v>
      </c>
      <c r="N1499" s="10">
        <v>937</v>
      </c>
      <c r="O1499" s="10">
        <v>113395</v>
      </c>
      <c r="P1499" s="10">
        <v>90835</v>
      </c>
      <c r="Q1499" s="10">
        <v>57581</v>
      </c>
      <c r="R1499" s="10">
        <v>11</v>
      </c>
      <c r="S1499" s="10">
        <v>4</v>
      </c>
      <c r="T1499" s="10">
        <v>0</v>
      </c>
      <c r="U1499" s="10">
        <v>445.74415449999998</v>
      </c>
      <c r="V1499" s="10">
        <v>10731</v>
      </c>
      <c r="W1499" s="10">
        <v>12450</v>
      </c>
      <c r="X1499" s="10">
        <v>38519</v>
      </c>
      <c r="Y1499" s="10">
        <v>72115</v>
      </c>
      <c r="Z1499" s="10">
        <v>0</v>
      </c>
      <c r="AA1499" s="10">
        <v>52401</v>
      </c>
      <c r="AB1499" s="10">
        <v>92574</v>
      </c>
      <c r="AC1499" s="10">
        <v>1406</v>
      </c>
      <c r="AD1499" s="10">
        <v>433.68079999999998</v>
      </c>
      <c r="AE1499" s="10">
        <v>79639</v>
      </c>
      <c r="AF1499" s="10">
        <v>8</v>
      </c>
      <c r="AG1499" s="10">
        <v>64.42</v>
      </c>
      <c r="AH1499" s="10">
        <v>5.33</v>
      </c>
      <c r="AI1499" s="10">
        <v>99.73</v>
      </c>
      <c r="AJ1499" s="10" t="s">
        <v>40</v>
      </c>
    </row>
    <row r="1500" spans="1:36" x14ac:dyDescent="0.25">
      <c r="A1500" s="10" t="s">
        <v>36</v>
      </c>
      <c r="B1500" s="10" t="s">
        <v>61</v>
      </c>
      <c r="C1500" s="10">
        <v>26</v>
      </c>
      <c r="D1500" s="10" t="s">
        <v>38</v>
      </c>
      <c r="E1500" s="10">
        <v>2615</v>
      </c>
      <c r="F1500" s="10" t="s">
        <v>50</v>
      </c>
      <c r="G1500" s="20">
        <v>331460</v>
      </c>
      <c r="H1500" s="10">
        <v>338.89378160000001</v>
      </c>
      <c r="I1500" s="10">
        <v>10</v>
      </c>
      <c r="J1500" s="10">
        <v>19</v>
      </c>
      <c r="K1500" s="10">
        <v>0</v>
      </c>
      <c r="L1500" s="10">
        <v>139</v>
      </c>
      <c r="M1500" s="10">
        <v>76</v>
      </c>
      <c r="N1500" s="10">
        <v>3461</v>
      </c>
      <c r="O1500" s="10">
        <v>131898</v>
      </c>
      <c r="P1500" s="10">
        <v>120324</v>
      </c>
      <c r="Q1500" s="10">
        <v>85535</v>
      </c>
      <c r="R1500" s="10">
        <v>0</v>
      </c>
      <c r="S1500" s="10">
        <v>15</v>
      </c>
      <c r="T1500" s="10">
        <v>0</v>
      </c>
      <c r="U1500" s="10">
        <v>446.99412000000001</v>
      </c>
      <c r="V1500" s="10">
        <v>13129</v>
      </c>
      <c r="W1500" s="10">
        <v>14336</v>
      </c>
      <c r="X1500" s="10">
        <v>55392</v>
      </c>
      <c r="Y1500" s="10">
        <v>94690</v>
      </c>
      <c r="Z1500" s="10">
        <v>0</v>
      </c>
      <c r="AA1500" s="10">
        <v>90330</v>
      </c>
      <c r="AB1500" s="10">
        <v>146229</v>
      </c>
      <c r="AC1500" s="10">
        <v>3600</v>
      </c>
      <c r="AD1500" s="10">
        <v>446.99412000000001</v>
      </c>
      <c r="AE1500" s="10">
        <v>94197</v>
      </c>
      <c r="AF1500" s="10">
        <v>11</v>
      </c>
      <c r="AG1500" s="10">
        <v>59.9</v>
      </c>
      <c r="AH1500" s="10">
        <v>22.65</v>
      </c>
      <c r="AI1500" s="10">
        <v>103.59</v>
      </c>
      <c r="AJ1500" s="10" t="s">
        <v>40</v>
      </c>
    </row>
    <row r="1501" spans="1:36" x14ac:dyDescent="0.25">
      <c r="A1501" s="10" t="s">
        <v>36</v>
      </c>
      <c r="B1501" s="10" t="s">
        <v>61</v>
      </c>
      <c r="C1501" s="10">
        <v>26</v>
      </c>
      <c r="D1501" s="10" t="s">
        <v>38</v>
      </c>
      <c r="E1501" s="10">
        <v>2623</v>
      </c>
      <c r="F1501" s="10" t="s">
        <v>56</v>
      </c>
      <c r="G1501" s="20">
        <v>511198</v>
      </c>
      <c r="H1501" s="10">
        <v>300.03169009999999</v>
      </c>
      <c r="I1501" s="10">
        <v>9</v>
      </c>
      <c r="J1501" s="10">
        <v>36</v>
      </c>
      <c r="K1501" s="10">
        <v>2.8062990000000001</v>
      </c>
      <c r="L1501" s="10">
        <v>98</v>
      </c>
      <c r="M1501" s="10">
        <v>106</v>
      </c>
      <c r="N1501" s="10">
        <v>4414</v>
      </c>
      <c r="O1501" s="10">
        <v>178857</v>
      </c>
      <c r="P1501" s="10">
        <v>108678</v>
      </c>
      <c r="Q1501" s="10">
        <v>114287</v>
      </c>
      <c r="R1501" s="10">
        <v>41</v>
      </c>
      <c r="S1501" s="10">
        <v>72</v>
      </c>
      <c r="T1501" s="10">
        <v>0</v>
      </c>
      <c r="U1501" s="10">
        <v>539.43397900000002</v>
      </c>
      <c r="V1501" s="10">
        <v>18702</v>
      </c>
      <c r="W1501" s="10">
        <v>23598</v>
      </c>
      <c r="X1501" s="10">
        <v>106743</v>
      </c>
      <c r="Y1501" s="10">
        <v>201307</v>
      </c>
      <c r="Z1501" s="10">
        <v>0</v>
      </c>
      <c r="AA1501" s="10">
        <v>138796</v>
      </c>
      <c r="AB1501" s="10">
        <v>252741</v>
      </c>
      <c r="AC1501" s="10">
        <v>4512</v>
      </c>
      <c r="AD1501" s="10">
        <v>536.62768000000005</v>
      </c>
      <c r="AE1501" s="10">
        <v>99059</v>
      </c>
      <c r="AF1501" s="10">
        <v>38</v>
      </c>
      <c r="AG1501" s="10">
        <v>61.84</v>
      </c>
      <c r="AH1501" s="10">
        <v>0.87</v>
      </c>
      <c r="AI1501" s="10">
        <v>123.13</v>
      </c>
      <c r="AJ1501" s="10" t="s">
        <v>40</v>
      </c>
    </row>
    <row r="1502" spans="1:36" x14ac:dyDescent="0.25">
      <c r="A1502" s="10" t="s">
        <v>36</v>
      </c>
      <c r="B1502" s="10" t="s">
        <v>64</v>
      </c>
      <c r="C1502" s="10">
        <v>26</v>
      </c>
      <c r="D1502" s="10" t="s">
        <v>38</v>
      </c>
      <c r="E1502" s="10">
        <v>2611</v>
      </c>
      <c r="F1502" s="10" t="s">
        <v>46</v>
      </c>
      <c r="G1502" s="20">
        <v>640229</v>
      </c>
      <c r="H1502" s="10">
        <v>348.0384871</v>
      </c>
      <c r="I1502" s="10">
        <v>9</v>
      </c>
      <c r="J1502" s="10">
        <v>360</v>
      </c>
      <c r="K1502" s="10">
        <v>0</v>
      </c>
      <c r="L1502" s="10">
        <v>378</v>
      </c>
      <c r="M1502" s="10">
        <v>10</v>
      </c>
      <c r="N1502" s="10">
        <v>2814</v>
      </c>
      <c r="O1502" s="10">
        <v>202873</v>
      </c>
      <c r="P1502" s="10">
        <v>164572</v>
      </c>
      <c r="Q1502" s="10">
        <v>94760</v>
      </c>
      <c r="R1502" s="10">
        <v>0</v>
      </c>
      <c r="S1502" s="10">
        <v>8</v>
      </c>
      <c r="T1502" s="10">
        <v>0</v>
      </c>
      <c r="U1502" s="10">
        <v>706.07611999999995</v>
      </c>
      <c r="V1502" s="10">
        <v>22422</v>
      </c>
      <c r="W1502" s="10">
        <v>24592</v>
      </c>
      <c r="X1502" s="10">
        <v>64979</v>
      </c>
      <c r="Y1502" s="10">
        <v>117123</v>
      </c>
      <c r="Z1502" s="10">
        <v>0</v>
      </c>
      <c r="AA1502" s="10">
        <v>99545</v>
      </c>
      <c r="AB1502" s="10">
        <v>165271</v>
      </c>
      <c r="AC1502" s="10">
        <v>3192</v>
      </c>
      <c r="AD1502" s="10">
        <v>706.07611999999995</v>
      </c>
      <c r="AE1502" s="10">
        <v>153379</v>
      </c>
      <c r="AF1502" s="10">
        <v>10</v>
      </c>
      <c r="AG1502" s="10">
        <v>47.61</v>
      </c>
      <c r="AH1502" s="10">
        <v>10.85</v>
      </c>
      <c r="AI1502" s="10">
        <v>99.84</v>
      </c>
      <c r="AJ1502" s="10" t="s">
        <v>40</v>
      </c>
    </row>
    <row r="1503" spans="1:36" x14ac:dyDescent="0.25">
      <c r="A1503" s="10" t="s">
        <v>36</v>
      </c>
      <c r="B1503" s="10" t="s">
        <v>64</v>
      </c>
      <c r="C1503" s="10">
        <v>26</v>
      </c>
      <c r="D1503" s="10" t="s">
        <v>38</v>
      </c>
      <c r="E1503" s="10">
        <v>2615</v>
      </c>
      <c r="F1503" s="10" t="s">
        <v>50</v>
      </c>
      <c r="G1503" s="20">
        <v>573329</v>
      </c>
      <c r="H1503" s="10">
        <v>342.29858560000002</v>
      </c>
      <c r="I1503" s="10">
        <v>10</v>
      </c>
      <c r="J1503" s="10">
        <v>20</v>
      </c>
      <c r="K1503" s="10">
        <v>0</v>
      </c>
      <c r="L1503" s="10">
        <v>143</v>
      </c>
      <c r="M1503" s="10">
        <v>65</v>
      </c>
      <c r="N1503" s="10">
        <v>3480</v>
      </c>
      <c r="O1503" s="10">
        <v>148547</v>
      </c>
      <c r="P1503" s="10">
        <v>135633</v>
      </c>
      <c r="Q1503" s="10">
        <v>85565</v>
      </c>
      <c r="R1503" s="10">
        <v>0</v>
      </c>
      <c r="S1503" s="10">
        <v>15</v>
      </c>
      <c r="T1503" s="10">
        <v>0</v>
      </c>
      <c r="U1503" s="10">
        <v>508.47428000000002</v>
      </c>
      <c r="V1503" s="10">
        <v>14291</v>
      </c>
      <c r="W1503" s="10">
        <v>15640</v>
      </c>
      <c r="X1503" s="10">
        <v>55412</v>
      </c>
      <c r="Y1503" s="10">
        <v>94721</v>
      </c>
      <c r="Z1503" s="10">
        <v>0</v>
      </c>
      <c r="AA1503" s="10">
        <v>90330</v>
      </c>
      <c r="AB1503" s="10">
        <v>146229</v>
      </c>
      <c r="AC1503" s="10">
        <v>3623</v>
      </c>
      <c r="AD1503" s="10">
        <v>508.47428000000002</v>
      </c>
      <c r="AE1503" s="10">
        <v>106123</v>
      </c>
      <c r="AF1503" s="10">
        <v>11</v>
      </c>
      <c r="AG1503" s="10">
        <v>60.9</v>
      </c>
      <c r="AH1503" s="10">
        <v>21.94</v>
      </c>
      <c r="AI1503" s="10">
        <v>104.04</v>
      </c>
      <c r="AJ1503" s="10" t="s">
        <v>40</v>
      </c>
    </row>
    <row r="1504" spans="1:36" x14ac:dyDescent="0.25">
      <c r="A1504" s="10" t="s">
        <v>36</v>
      </c>
      <c r="B1504" s="10" t="s">
        <v>64</v>
      </c>
      <c r="C1504" s="10">
        <v>26</v>
      </c>
      <c r="D1504" s="10" t="s">
        <v>38</v>
      </c>
      <c r="E1504" s="10">
        <v>2623</v>
      </c>
      <c r="F1504" s="10" t="s">
        <v>56</v>
      </c>
      <c r="G1504" s="20">
        <v>908391</v>
      </c>
      <c r="H1504" s="10">
        <v>287.23602720000002</v>
      </c>
      <c r="I1504" s="10">
        <v>10</v>
      </c>
      <c r="J1504" s="10">
        <v>40</v>
      </c>
      <c r="K1504" s="10">
        <v>2.8062990000000001</v>
      </c>
      <c r="L1504" s="10">
        <v>99</v>
      </c>
      <c r="M1504" s="10">
        <v>102</v>
      </c>
      <c r="N1504" s="10">
        <v>4413</v>
      </c>
      <c r="O1504" s="10">
        <v>208870</v>
      </c>
      <c r="P1504" s="10">
        <v>126995</v>
      </c>
      <c r="Q1504" s="10">
        <v>114313</v>
      </c>
      <c r="R1504" s="10">
        <v>49</v>
      </c>
      <c r="S1504" s="10">
        <v>72</v>
      </c>
      <c r="T1504" s="10">
        <v>0</v>
      </c>
      <c r="U1504" s="10">
        <v>602.75618899999995</v>
      </c>
      <c r="V1504" s="10">
        <v>20868</v>
      </c>
      <c r="W1504" s="10">
        <v>26625</v>
      </c>
      <c r="X1504" s="10">
        <v>106768</v>
      </c>
      <c r="Y1504" s="10">
        <v>201349</v>
      </c>
      <c r="Z1504" s="10">
        <v>0</v>
      </c>
      <c r="AA1504" s="10">
        <v>138796</v>
      </c>
      <c r="AB1504" s="10">
        <v>252741</v>
      </c>
      <c r="AC1504" s="10">
        <v>4512</v>
      </c>
      <c r="AD1504" s="10">
        <v>599.94988999999998</v>
      </c>
      <c r="AE1504" s="10">
        <v>117307</v>
      </c>
      <c r="AF1504" s="10">
        <v>38</v>
      </c>
      <c r="AG1504" s="10">
        <v>63.26</v>
      </c>
      <c r="AH1504" s="10">
        <v>0.72</v>
      </c>
      <c r="AI1504" s="10">
        <v>121.95</v>
      </c>
      <c r="AJ1504" s="10" t="s">
        <v>40</v>
      </c>
    </row>
    <row r="1505" spans="1:36" x14ac:dyDescent="0.25">
      <c r="A1505" s="10" t="s">
        <v>36</v>
      </c>
      <c r="B1505" s="10" t="s">
        <v>61</v>
      </c>
      <c r="C1505" s="10">
        <v>26</v>
      </c>
      <c r="D1505" s="10" t="s">
        <v>38</v>
      </c>
      <c r="E1505" s="10">
        <v>2606</v>
      </c>
      <c r="F1505" s="10" t="s">
        <v>49</v>
      </c>
      <c r="G1505" s="20">
        <v>97209</v>
      </c>
      <c r="H1505" s="10">
        <v>314.08891699999998</v>
      </c>
      <c r="I1505" s="10">
        <v>14</v>
      </c>
      <c r="J1505" s="10">
        <v>23</v>
      </c>
      <c r="K1505" s="10">
        <v>0</v>
      </c>
      <c r="L1505" s="10">
        <v>470</v>
      </c>
      <c r="M1505" s="10">
        <v>158</v>
      </c>
      <c r="N1505" s="10">
        <v>4966</v>
      </c>
      <c r="O1505" s="10">
        <v>140513</v>
      </c>
      <c r="P1505" s="10">
        <v>121343</v>
      </c>
      <c r="Q1505" s="10">
        <v>33803</v>
      </c>
      <c r="R1505" s="10">
        <v>283</v>
      </c>
      <c r="S1505" s="10">
        <v>78</v>
      </c>
      <c r="T1505" s="10">
        <v>0</v>
      </c>
      <c r="U1505" s="10">
        <v>441.33575999999999</v>
      </c>
      <c r="V1505" s="10">
        <v>9684</v>
      </c>
      <c r="W1505" s="10">
        <v>10134</v>
      </c>
      <c r="X1505" s="10">
        <v>27927</v>
      </c>
      <c r="Y1505" s="10">
        <v>40383</v>
      </c>
      <c r="Z1505" s="10">
        <v>0</v>
      </c>
      <c r="AA1505" s="10">
        <v>46647</v>
      </c>
      <c r="AB1505" s="10">
        <v>66116</v>
      </c>
      <c r="AC1505" s="10">
        <v>5436</v>
      </c>
      <c r="AD1505" s="10">
        <v>441.33575999999999</v>
      </c>
      <c r="AE1505" s="10">
        <v>109075</v>
      </c>
      <c r="AF1505" s="10">
        <v>25</v>
      </c>
      <c r="AG1505" s="10">
        <v>25.89</v>
      </c>
      <c r="AH1505" s="10">
        <v>7.79</v>
      </c>
      <c r="AI1505" s="10">
        <v>106.44</v>
      </c>
      <c r="AJ1505" s="10" t="s">
        <v>40</v>
      </c>
    </row>
    <row r="1506" spans="1:36" x14ac:dyDescent="0.25">
      <c r="A1506" s="10" t="s">
        <v>36</v>
      </c>
      <c r="B1506" s="10" t="s">
        <v>61</v>
      </c>
      <c r="C1506" s="10">
        <v>26</v>
      </c>
      <c r="D1506" s="10" t="s">
        <v>38</v>
      </c>
      <c r="E1506" s="10">
        <v>2609</v>
      </c>
      <c r="F1506" s="10" t="s">
        <v>51</v>
      </c>
      <c r="G1506" s="20">
        <v>490346</v>
      </c>
      <c r="H1506" s="10">
        <v>344.14986429999999</v>
      </c>
      <c r="I1506" s="10">
        <v>11</v>
      </c>
      <c r="J1506" s="10">
        <v>58</v>
      </c>
      <c r="K1506" s="10">
        <v>24.4024757</v>
      </c>
      <c r="L1506" s="10">
        <v>666</v>
      </c>
      <c r="M1506" s="10">
        <v>205</v>
      </c>
      <c r="N1506" s="10">
        <v>6641</v>
      </c>
      <c r="O1506" s="10">
        <v>290139</v>
      </c>
      <c r="P1506" s="10">
        <v>189729</v>
      </c>
      <c r="Q1506" s="10">
        <v>86945</v>
      </c>
      <c r="R1506" s="10">
        <v>0</v>
      </c>
      <c r="S1506" s="10">
        <v>0</v>
      </c>
      <c r="T1506" s="10">
        <v>0</v>
      </c>
      <c r="U1506" s="10">
        <v>1022.915451</v>
      </c>
      <c r="V1506" s="10">
        <v>26176</v>
      </c>
      <c r="W1506" s="10">
        <v>27597</v>
      </c>
      <c r="X1506" s="10">
        <v>85094</v>
      </c>
      <c r="Y1506" s="10">
        <v>131575</v>
      </c>
      <c r="Z1506" s="10">
        <v>0</v>
      </c>
      <c r="AA1506" s="10">
        <v>128454</v>
      </c>
      <c r="AB1506" s="10">
        <v>185427</v>
      </c>
      <c r="AC1506" s="10">
        <v>7307</v>
      </c>
      <c r="AD1506" s="10">
        <v>998.51297490000002</v>
      </c>
      <c r="AE1506" s="10">
        <v>234725</v>
      </c>
      <c r="AF1506" s="10">
        <v>21</v>
      </c>
      <c r="AG1506" s="10">
        <v>39.44</v>
      </c>
      <c r="AH1506" s="10">
        <v>25.06</v>
      </c>
      <c r="AI1506" s="10">
        <v>101.05</v>
      </c>
      <c r="AJ1506" s="10" t="s">
        <v>40</v>
      </c>
    </row>
    <row r="1507" spans="1:36" x14ac:dyDescent="0.25">
      <c r="A1507" s="10" t="s">
        <v>36</v>
      </c>
      <c r="B1507" s="10" t="s">
        <v>61</v>
      </c>
      <c r="C1507" s="10">
        <v>26</v>
      </c>
      <c r="D1507" s="10" t="s">
        <v>38</v>
      </c>
      <c r="E1507" s="10">
        <v>2611</v>
      </c>
      <c r="F1507" s="10" t="s">
        <v>46</v>
      </c>
      <c r="G1507" s="20">
        <v>371377</v>
      </c>
      <c r="H1507" s="10">
        <v>353.0401789</v>
      </c>
      <c r="I1507" s="10">
        <v>8</v>
      </c>
      <c r="J1507" s="10">
        <v>324</v>
      </c>
      <c r="K1507" s="10">
        <v>0</v>
      </c>
      <c r="L1507" s="10">
        <v>349</v>
      </c>
      <c r="M1507" s="10">
        <v>12</v>
      </c>
      <c r="N1507" s="10">
        <v>2833</v>
      </c>
      <c r="O1507" s="10">
        <v>173972</v>
      </c>
      <c r="P1507" s="10">
        <v>141561</v>
      </c>
      <c r="Q1507" s="10">
        <v>94845</v>
      </c>
      <c r="R1507" s="10">
        <v>0</v>
      </c>
      <c r="S1507" s="10">
        <v>8</v>
      </c>
      <c r="T1507" s="10">
        <v>0</v>
      </c>
      <c r="U1507" s="10">
        <v>614.19105999999999</v>
      </c>
      <c r="V1507" s="10">
        <v>20334</v>
      </c>
      <c r="W1507" s="10">
        <v>22136</v>
      </c>
      <c r="X1507" s="10">
        <v>64979</v>
      </c>
      <c r="Y1507" s="10">
        <v>117214</v>
      </c>
      <c r="Z1507" s="10">
        <v>0</v>
      </c>
      <c r="AA1507" s="10">
        <v>99601</v>
      </c>
      <c r="AB1507" s="10">
        <v>165450</v>
      </c>
      <c r="AC1507" s="10">
        <v>3182</v>
      </c>
      <c r="AD1507" s="10">
        <v>614.19105999999999</v>
      </c>
      <c r="AE1507" s="10">
        <v>132118</v>
      </c>
      <c r="AF1507" s="10">
        <v>10</v>
      </c>
      <c r="AG1507" s="10">
        <v>47.86</v>
      </c>
      <c r="AH1507" s="10">
        <v>11.4</v>
      </c>
      <c r="AI1507" s="10">
        <v>99.91</v>
      </c>
      <c r="AJ1507" s="10" t="s">
        <v>40</v>
      </c>
    </row>
    <row r="1508" spans="1:36" x14ac:dyDescent="0.25">
      <c r="A1508" s="10" t="s">
        <v>36</v>
      </c>
      <c r="B1508" s="10" t="s">
        <v>61</v>
      </c>
      <c r="C1508" s="10">
        <v>26</v>
      </c>
      <c r="D1508" s="10" t="s">
        <v>38</v>
      </c>
      <c r="E1508" s="10">
        <v>2623</v>
      </c>
      <c r="F1508" s="10" t="s">
        <v>56</v>
      </c>
      <c r="G1508" s="20">
        <v>511198</v>
      </c>
      <c r="H1508" s="10">
        <v>301.61567389999999</v>
      </c>
      <c r="I1508" s="10">
        <v>9</v>
      </c>
      <c r="J1508" s="10">
        <v>34</v>
      </c>
      <c r="K1508" s="10">
        <v>2.8062990000000001</v>
      </c>
      <c r="L1508" s="10">
        <v>98</v>
      </c>
      <c r="M1508" s="10">
        <v>109</v>
      </c>
      <c r="N1508" s="10">
        <v>4411</v>
      </c>
      <c r="O1508" s="10">
        <v>168318</v>
      </c>
      <c r="P1508" s="10">
        <v>103110</v>
      </c>
      <c r="Q1508" s="10">
        <v>114278</v>
      </c>
      <c r="R1508" s="10">
        <v>41</v>
      </c>
      <c r="S1508" s="10">
        <v>72</v>
      </c>
      <c r="T1508" s="10">
        <v>0</v>
      </c>
      <c r="U1508" s="10">
        <v>510.47976899999998</v>
      </c>
      <c r="V1508" s="10">
        <v>17902</v>
      </c>
      <c r="W1508" s="10">
        <v>22529</v>
      </c>
      <c r="X1508" s="10">
        <v>106728</v>
      </c>
      <c r="Y1508" s="10">
        <v>201279</v>
      </c>
      <c r="Z1508" s="10">
        <v>0</v>
      </c>
      <c r="AA1508" s="10">
        <v>138796</v>
      </c>
      <c r="AB1508" s="10">
        <v>252741</v>
      </c>
      <c r="AC1508" s="10">
        <v>4509</v>
      </c>
      <c r="AD1508" s="10">
        <v>507.67347000000001</v>
      </c>
      <c r="AE1508" s="10">
        <v>92935</v>
      </c>
      <c r="AF1508" s="10">
        <v>38</v>
      </c>
      <c r="AG1508" s="10">
        <v>61.7</v>
      </c>
      <c r="AH1508" s="10">
        <v>0.91</v>
      </c>
      <c r="AI1508" s="10">
        <v>125.22</v>
      </c>
      <c r="AJ1508" s="10" t="s">
        <v>40</v>
      </c>
    </row>
    <row r="1509" spans="1:36" x14ac:dyDescent="0.25">
      <c r="A1509" s="10" t="s">
        <v>36</v>
      </c>
      <c r="B1509" s="10" t="s">
        <v>61</v>
      </c>
      <c r="C1509" s="10">
        <v>26</v>
      </c>
      <c r="D1509" s="10" t="s">
        <v>38</v>
      </c>
      <c r="E1509" s="10">
        <v>2624</v>
      </c>
      <c r="F1509" s="10" t="s">
        <v>48</v>
      </c>
      <c r="G1509" s="20">
        <v>58933</v>
      </c>
      <c r="H1509" s="10">
        <v>329.36071140000001</v>
      </c>
      <c r="I1509" s="10">
        <v>11</v>
      </c>
      <c r="J1509" s="10">
        <v>7</v>
      </c>
      <c r="K1509" s="10">
        <v>3.3797999999999999</v>
      </c>
      <c r="L1509" s="10">
        <v>143</v>
      </c>
      <c r="M1509" s="10">
        <v>39</v>
      </c>
      <c r="N1509" s="10">
        <v>1063</v>
      </c>
      <c r="O1509" s="10">
        <v>55044</v>
      </c>
      <c r="P1509" s="10">
        <v>46851</v>
      </c>
      <c r="Q1509" s="10">
        <v>15852</v>
      </c>
      <c r="R1509" s="10">
        <v>0</v>
      </c>
      <c r="S1509" s="10">
        <v>2</v>
      </c>
      <c r="T1509" s="10">
        <v>0</v>
      </c>
      <c r="U1509" s="10">
        <v>184.67311000000001</v>
      </c>
      <c r="V1509" s="10">
        <v>4812</v>
      </c>
      <c r="W1509" s="10">
        <v>4991</v>
      </c>
      <c r="X1509" s="10">
        <v>12665</v>
      </c>
      <c r="Y1509" s="10">
        <v>18601</v>
      </c>
      <c r="Z1509" s="10">
        <v>0</v>
      </c>
      <c r="AA1509" s="10">
        <v>19684</v>
      </c>
      <c r="AB1509" s="10">
        <v>26921</v>
      </c>
      <c r="AC1509" s="10">
        <v>1206</v>
      </c>
      <c r="AD1509" s="10">
        <v>181.29330999999999</v>
      </c>
      <c r="AE1509" s="10">
        <v>43927</v>
      </c>
      <c r="AF1509" s="10">
        <v>13</v>
      </c>
      <c r="AG1509" s="10">
        <v>31.94</v>
      </c>
      <c r="AH1509" s="10">
        <v>23.18</v>
      </c>
      <c r="AI1509" s="10">
        <v>99.65</v>
      </c>
      <c r="AJ1509" s="10" t="s">
        <v>40</v>
      </c>
    </row>
    <row r="1510" spans="1:36" x14ac:dyDescent="0.25">
      <c r="A1510" s="10" t="s">
        <v>36</v>
      </c>
      <c r="B1510" s="10" t="s">
        <v>64</v>
      </c>
      <c r="C1510" s="10">
        <v>26</v>
      </c>
      <c r="D1510" s="10" t="s">
        <v>38</v>
      </c>
      <c r="E1510" s="10">
        <v>2607</v>
      </c>
      <c r="F1510" s="10" t="s">
        <v>58</v>
      </c>
      <c r="G1510" s="20">
        <v>504111</v>
      </c>
      <c r="H1510" s="10">
        <v>391.54631430000001</v>
      </c>
      <c r="I1510" s="10">
        <v>16</v>
      </c>
      <c r="J1510" s="10">
        <v>5</v>
      </c>
      <c r="K1510" s="10">
        <v>30.8530777</v>
      </c>
      <c r="L1510" s="10">
        <v>263</v>
      </c>
      <c r="M1510" s="10">
        <v>828</v>
      </c>
      <c r="N1510" s="10">
        <v>7237</v>
      </c>
      <c r="O1510" s="10">
        <v>118743</v>
      </c>
      <c r="P1510" s="10">
        <v>61847</v>
      </c>
      <c r="Q1510" s="10">
        <v>59445</v>
      </c>
      <c r="R1510" s="10">
        <v>67</v>
      </c>
      <c r="S1510" s="10">
        <v>51</v>
      </c>
      <c r="T1510" s="10">
        <v>0</v>
      </c>
      <c r="U1510" s="10">
        <v>495.7869177</v>
      </c>
      <c r="V1510" s="10">
        <v>7147</v>
      </c>
      <c r="W1510" s="10">
        <v>7281</v>
      </c>
      <c r="X1510" s="10">
        <v>61177</v>
      </c>
      <c r="Y1510" s="10">
        <v>97566</v>
      </c>
      <c r="Z1510" s="10">
        <v>0</v>
      </c>
      <c r="AA1510" s="10">
        <v>108422</v>
      </c>
      <c r="AB1510" s="10">
        <v>163730</v>
      </c>
      <c r="AC1510" s="10">
        <v>7500</v>
      </c>
      <c r="AD1510" s="10">
        <v>464.93383999999998</v>
      </c>
      <c r="AE1510" s="10">
        <v>71480</v>
      </c>
      <c r="AF1510" s="10">
        <v>20</v>
      </c>
      <c r="AG1510" s="10">
        <v>66.52</v>
      </c>
      <c r="AH1510" s="10">
        <v>10.98</v>
      </c>
      <c r="AI1510" s="10">
        <v>115.33</v>
      </c>
      <c r="AJ1510" s="10" t="s">
        <v>40</v>
      </c>
    </row>
    <row r="1511" spans="1:36" x14ac:dyDescent="0.25">
      <c r="A1511" s="10" t="s">
        <v>36</v>
      </c>
      <c r="B1511" s="10" t="s">
        <v>64</v>
      </c>
      <c r="C1511" s="10">
        <v>26</v>
      </c>
      <c r="D1511" s="10" t="s">
        <v>38</v>
      </c>
      <c r="E1511" s="10">
        <v>2615</v>
      </c>
      <c r="F1511" s="10" t="s">
        <v>50</v>
      </c>
      <c r="G1511" s="20">
        <v>573329</v>
      </c>
      <c r="H1511" s="10">
        <v>342.52944189999999</v>
      </c>
      <c r="I1511" s="10">
        <v>10</v>
      </c>
      <c r="J1511" s="10">
        <v>20</v>
      </c>
      <c r="K1511" s="10">
        <v>0</v>
      </c>
      <c r="L1511" s="10">
        <v>143</v>
      </c>
      <c r="M1511" s="10">
        <v>65</v>
      </c>
      <c r="N1511" s="10">
        <v>3476</v>
      </c>
      <c r="O1511" s="10">
        <v>148547</v>
      </c>
      <c r="P1511" s="10">
        <v>135633</v>
      </c>
      <c r="Q1511" s="10">
        <v>85565</v>
      </c>
      <c r="R1511" s="10">
        <v>0</v>
      </c>
      <c r="S1511" s="10">
        <v>15</v>
      </c>
      <c r="T1511" s="10">
        <v>0</v>
      </c>
      <c r="U1511" s="10">
        <v>508.81720999999999</v>
      </c>
      <c r="V1511" s="10">
        <v>14291</v>
      </c>
      <c r="W1511" s="10">
        <v>15640</v>
      </c>
      <c r="X1511" s="10">
        <v>55412</v>
      </c>
      <c r="Y1511" s="10">
        <v>94721</v>
      </c>
      <c r="Z1511" s="10">
        <v>0</v>
      </c>
      <c r="AA1511" s="10">
        <v>90330</v>
      </c>
      <c r="AB1511" s="10">
        <v>146229</v>
      </c>
      <c r="AC1511" s="10">
        <v>3619</v>
      </c>
      <c r="AD1511" s="10">
        <v>508.81720999999999</v>
      </c>
      <c r="AE1511" s="10">
        <v>106123</v>
      </c>
      <c r="AF1511" s="10">
        <v>11</v>
      </c>
      <c r="AG1511" s="10">
        <v>60.9</v>
      </c>
      <c r="AH1511" s="10">
        <v>21.94</v>
      </c>
      <c r="AI1511" s="10">
        <v>104.1</v>
      </c>
      <c r="AJ1511" s="10" t="s">
        <v>40</v>
      </c>
    </row>
    <row r="1512" spans="1:36" x14ac:dyDescent="0.25">
      <c r="A1512" s="10" t="s">
        <v>36</v>
      </c>
      <c r="B1512" s="10" t="s">
        <v>64</v>
      </c>
      <c r="C1512" s="10">
        <v>26</v>
      </c>
      <c r="D1512" s="10" t="s">
        <v>38</v>
      </c>
      <c r="E1512" s="10">
        <v>2619</v>
      </c>
      <c r="F1512" s="10" t="s">
        <v>57</v>
      </c>
      <c r="G1512" s="20">
        <v>142898</v>
      </c>
      <c r="H1512" s="10">
        <v>331.0533393</v>
      </c>
      <c r="I1512" s="10">
        <v>13</v>
      </c>
      <c r="J1512" s="10">
        <v>5</v>
      </c>
      <c r="K1512" s="10">
        <v>2.9556301999999999</v>
      </c>
      <c r="L1512" s="10">
        <v>240</v>
      </c>
      <c r="M1512" s="10">
        <v>98</v>
      </c>
      <c r="N1512" s="10">
        <v>2529</v>
      </c>
      <c r="O1512" s="10">
        <v>58456</v>
      </c>
      <c r="P1512" s="10">
        <v>28022</v>
      </c>
      <c r="Q1512" s="10">
        <v>11067</v>
      </c>
      <c r="R1512" s="10">
        <v>30</v>
      </c>
      <c r="S1512" s="10">
        <v>7</v>
      </c>
      <c r="T1512" s="10">
        <v>0</v>
      </c>
      <c r="U1512" s="10">
        <v>196.47617020000001</v>
      </c>
      <c r="V1512" s="10">
        <v>4244</v>
      </c>
      <c r="W1512" s="10">
        <v>4402</v>
      </c>
      <c r="X1512" s="10">
        <v>15831</v>
      </c>
      <c r="Y1512" s="10">
        <v>21967</v>
      </c>
      <c r="Z1512" s="10">
        <v>0</v>
      </c>
      <c r="AA1512" s="10">
        <v>33393</v>
      </c>
      <c r="AB1512" s="10">
        <v>44305</v>
      </c>
      <c r="AC1512" s="10">
        <v>2769</v>
      </c>
      <c r="AD1512" s="10">
        <v>193.52054000000001</v>
      </c>
      <c r="AE1512" s="10">
        <v>48638</v>
      </c>
      <c r="AF1512" s="10">
        <v>28</v>
      </c>
      <c r="AG1512" s="10">
        <v>53.5</v>
      </c>
      <c r="AH1512" s="10">
        <v>6.44</v>
      </c>
      <c r="AI1512" s="10">
        <v>100.84</v>
      </c>
      <c r="AJ1512" s="10" t="s">
        <v>40</v>
      </c>
    </row>
    <row r="1513" spans="1:36" x14ac:dyDescent="0.25">
      <c r="A1513" s="10" t="s">
        <v>36</v>
      </c>
      <c r="B1513" s="10" t="s">
        <v>64</v>
      </c>
      <c r="C1513" s="10">
        <v>26</v>
      </c>
      <c r="D1513" s="10" t="s">
        <v>38</v>
      </c>
      <c r="E1513" s="10">
        <v>2624</v>
      </c>
      <c r="F1513" s="10" t="s">
        <v>48</v>
      </c>
      <c r="G1513" s="20">
        <v>152180</v>
      </c>
      <c r="H1513" s="10">
        <v>327.63103760000001</v>
      </c>
      <c r="I1513" s="10">
        <v>12</v>
      </c>
      <c r="J1513" s="10">
        <v>8</v>
      </c>
      <c r="K1513" s="10">
        <v>4.71523</v>
      </c>
      <c r="L1513" s="10">
        <v>165</v>
      </c>
      <c r="M1513" s="10">
        <v>35</v>
      </c>
      <c r="N1513" s="10">
        <v>1047</v>
      </c>
      <c r="O1513" s="10">
        <v>69419</v>
      </c>
      <c r="P1513" s="10">
        <v>59251</v>
      </c>
      <c r="Q1513" s="10">
        <v>15864</v>
      </c>
      <c r="R1513" s="10">
        <v>0</v>
      </c>
      <c r="S1513" s="10">
        <v>2</v>
      </c>
      <c r="T1513" s="10">
        <v>0</v>
      </c>
      <c r="U1513" s="10">
        <v>232.15342000000001</v>
      </c>
      <c r="V1513" s="10">
        <v>5357</v>
      </c>
      <c r="W1513" s="10">
        <v>5594</v>
      </c>
      <c r="X1513" s="10">
        <v>12677</v>
      </c>
      <c r="Y1513" s="10">
        <v>18618</v>
      </c>
      <c r="Z1513" s="10">
        <v>0</v>
      </c>
      <c r="AA1513" s="10">
        <v>19684</v>
      </c>
      <c r="AB1513" s="10">
        <v>26921</v>
      </c>
      <c r="AC1513" s="10">
        <v>1212</v>
      </c>
      <c r="AD1513" s="10">
        <v>227.43818999999999</v>
      </c>
      <c r="AE1513" s="10">
        <v>55367</v>
      </c>
      <c r="AF1513" s="10">
        <v>13</v>
      </c>
      <c r="AG1513" s="10">
        <v>32.96</v>
      </c>
      <c r="AH1513" s="10">
        <v>20.65</v>
      </c>
      <c r="AI1513" s="10">
        <v>99.95</v>
      </c>
      <c r="AJ1513" s="10" t="s">
        <v>40</v>
      </c>
    </row>
    <row r="1514" spans="1:36" x14ac:dyDescent="0.25">
      <c r="A1514" s="10" t="s">
        <v>36</v>
      </c>
      <c r="B1514" s="10" t="s">
        <v>61</v>
      </c>
      <c r="C1514" s="10">
        <v>26</v>
      </c>
      <c r="D1514" s="10" t="s">
        <v>38</v>
      </c>
      <c r="E1514" s="10">
        <v>2603</v>
      </c>
      <c r="F1514" s="10" t="s">
        <v>59</v>
      </c>
      <c r="G1514" s="20">
        <v>398876</v>
      </c>
      <c r="H1514" s="10">
        <v>352.66296219999998</v>
      </c>
      <c r="I1514" s="10">
        <v>12</v>
      </c>
      <c r="J1514" s="10">
        <v>12</v>
      </c>
      <c r="K1514" s="10">
        <v>5.7054859000000002</v>
      </c>
      <c r="L1514" s="10">
        <v>663</v>
      </c>
      <c r="M1514" s="10">
        <v>383</v>
      </c>
      <c r="N1514" s="10">
        <v>7988</v>
      </c>
      <c r="O1514" s="10">
        <v>152520</v>
      </c>
      <c r="P1514" s="10">
        <v>123924</v>
      </c>
      <c r="Q1514" s="10">
        <v>86493</v>
      </c>
      <c r="R1514" s="10">
        <v>20</v>
      </c>
      <c r="S1514" s="10">
        <v>62</v>
      </c>
      <c r="T1514" s="10">
        <v>0</v>
      </c>
      <c r="U1514" s="10">
        <v>543.58703590000005</v>
      </c>
      <c r="V1514" s="10">
        <v>12098</v>
      </c>
      <c r="W1514" s="10">
        <v>13721</v>
      </c>
      <c r="X1514" s="10">
        <v>66214</v>
      </c>
      <c r="Y1514" s="10">
        <v>106151</v>
      </c>
      <c r="Z1514" s="10">
        <v>0</v>
      </c>
      <c r="AA1514" s="10">
        <v>115255</v>
      </c>
      <c r="AB1514" s="10">
        <v>176296</v>
      </c>
      <c r="AC1514" s="10">
        <v>8651</v>
      </c>
      <c r="AD1514" s="10">
        <v>537.88154999999995</v>
      </c>
      <c r="AE1514" s="10">
        <v>85820</v>
      </c>
      <c r="AF1514" s="10">
        <v>26</v>
      </c>
      <c r="AG1514" s="10">
        <v>71.89</v>
      </c>
      <c r="AH1514" s="10">
        <v>8.15</v>
      </c>
      <c r="AI1514" s="10">
        <v>103.44</v>
      </c>
      <c r="AJ1514" s="10" t="s">
        <v>40</v>
      </c>
    </row>
    <row r="1515" spans="1:36" x14ac:dyDescent="0.25">
      <c r="A1515" s="10" t="s">
        <v>36</v>
      </c>
      <c r="B1515" s="10" t="s">
        <v>61</v>
      </c>
      <c r="C1515" s="10">
        <v>26</v>
      </c>
      <c r="D1515" s="10" t="s">
        <v>38</v>
      </c>
      <c r="E1515" s="10">
        <v>2623</v>
      </c>
      <c r="F1515" s="10" t="s">
        <v>56</v>
      </c>
      <c r="G1515" s="20">
        <v>511198</v>
      </c>
      <c r="H1515" s="10">
        <v>299.49319659999998</v>
      </c>
      <c r="I1515" s="10">
        <v>9</v>
      </c>
      <c r="J1515" s="10">
        <v>36</v>
      </c>
      <c r="K1515" s="10">
        <v>2.8062990000000001</v>
      </c>
      <c r="L1515" s="10">
        <v>98</v>
      </c>
      <c r="M1515" s="10">
        <v>106</v>
      </c>
      <c r="N1515" s="10">
        <v>4411</v>
      </c>
      <c r="O1515" s="10">
        <v>177558</v>
      </c>
      <c r="P1515" s="10">
        <v>108086</v>
      </c>
      <c r="Q1515" s="10">
        <v>114285</v>
      </c>
      <c r="R1515" s="10">
        <v>41</v>
      </c>
      <c r="S1515" s="10">
        <v>72</v>
      </c>
      <c r="T1515" s="10">
        <v>0</v>
      </c>
      <c r="U1515" s="10">
        <v>534.58042899999998</v>
      </c>
      <c r="V1515" s="10">
        <v>18516</v>
      </c>
      <c r="W1515" s="10">
        <v>23362</v>
      </c>
      <c r="X1515" s="10">
        <v>106742</v>
      </c>
      <c r="Y1515" s="10">
        <v>201305</v>
      </c>
      <c r="Z1515" s="10">
        <v>0</v>
      </c>
      <c r="AA1515" s="10">
        <v>138796</v>
      </c>
      <c r="AB1515" s="10">
        <v>252741</v>
      </c>
      <c r="AC1515" s="10">
        <v>4509</v>
      </c>
      <c r="AD1515" s="10">
        <v>531.77413000000001</v>
      </c>
      <c r="AE1515" s="10">
        <v>98187</v>
      </c>
      <c r="AF1515" s="10">
        <v>38</v>
      </c>
      <c r="AG1515" s="10">
        <v>61.66</v>
      </c>
      <c r="AH1515" s="10">
        <v>0.88</v>
      </c>
      <c r="AI1515" s="10">
        <v>123.51</v>
      </c>
      <c r="AJ1515" s="10" t="s">
        <v>40</v>
      </c>
    </row>
    <row r="1516" spans="1:36" x14ac:dyDescent="0.25">
      <c r="A1516" s="10" t="s">
        <v>36</v>
      </c>
      <c r="B1516" s="10" t="s">
        <v>64</v>
      </c>
      <c r="C1516" s="10">
        <v>26</v>
      </c>
      <c r="D1516" s="10" t="s">
        <v>38</v>
      </c>
      <c r="E1516" s="10">
        <v>2605</v>
      </c>
      <c r="F1516" s="10" t="s">
        <v>43</v>
      </c>
      <c r="G1516" s="20">
        <v>171205</v>
      </c>
      <c r="H1516" s="10">
        <v>330.25089159999999</v>
      </c>
      <c r="I1516" s="10">
        <v>18</v>
      </c>
      <c r="J1516" s="10">
        <v>12</v>
      </c>
      <c r="K1516" s="10">
        <v>0</v>
      </c>
      <c r="L1516" s="10">
        <v>595</v>
      </c>
      <c r="M1516" s="10">
        <v>256</v>
      </c>
      <c r="N1516" s="10">
        <v>4559</v>
      </c>
      <c r="O1516" s="10">
        <v>190300</v>
      </c>
      <c r="P1516" s="10">
        <v>179343</v>
      </c>
      <c r="Q1516" s="10">
        <v>44113</v>
      </c>
      <c r="R1516" s="10">
        <v>92</v>
      </c>
      <c r="S1516" s="10">
        <v>8</v>
      </c>
      <c r="T1516" s="10">
        <v>0</v>
      </c>
      <c r="U1516" s="10">
        <v>628.46744669999998</v>
      </c>
      <c r="V1516" s="10">
        <v>10552</v>
      </c>
      <c r="W1516" s="10">
        <v>10938</v>
      </c>
      <c r="X1516" s="10">
        <v>35679</v>
      </c>
      <c r="Y1516" s="10">
        <v>48541</v>
      </c>
      <c r="Z1516" s="10">
        <v>0</v>
      </c>
      <c r="AA1516" s="10">
        <v>72596</v>
      </c>
      <c r="AB1516" s="10">
        <v>97018</v>
      </c>
      <c r="AC1516" s="10">
        <v>5154</v>
      </c>
      <c r="AD1516" s="10">
        <v>628.46744669999998</v>
      </c>
      <c r="AE1516" s="10">
        <v>146743</v>
      </c>
      <c r="AF1516" s="10">
        <v>32</v>
      </c>
      <c r="AG1516" s="10">
        <v>81.91</v>
      </c>
      <c r="AH1516" s="10">
        <v>11.22</v>
      </c>
      <c r="AI1516" s="10">
        <v>101.89</v>
      </c>
      <c r="AJ1516" s="10" t="s">
        <v>40</v>
      </c>
    </row>
    <row r="1517" spans="1:36" x14ac:dyDescent="0.25">
      <c r="A1517" s="10" t="s">
        <v>36</v>
      </c>
      <c r="B1517" s="10" t="s">
        <v>64</v>
      </c>
      <c r="C1517" s="10">
        <v>26</v>
      </c>
      <c r="D1517" s="10" t="s">
        <v>38</v>
      </c>
      <c r="E1517" s="10">
        <v>2606</v>
      </c>
      <c r="F1517" s="10" t="s">
        <v>49</v>
      </c>
      <c r="G1517" s="20">
        <v>171327</v>
      </c>
      <c r="H1517" s="10">
        <v>322.52325539999998</v>
      </c>
      <c r="I1517" s="10">
        <v>16</v>
      </c>
      <c r="J1517" s="10">
        <v>25</v>
      </c>
      <c r="K1517" s="10">
        <v>0</v>
      </c>
      <c r="L1517" s="10">
        <v>523</v>
      </c>
      <c r="M1517" s="10">
        <v>146</v>
      </c>
      <c r="N1517" s="10">
        <v>4918</v>
      </c>
      <c r="O1517" s="10">
        <v>174454</v>
      </c>
      <c r="P1517" s="10">
        <v>150717</v>
      </c>
      <c r="Q1517" s="10">
        <v>33834</v>
      </c>
      <c r="R1517" s="10">
        <v>338</v>
      </c>
      <c r="S1517" s="10">
        <v>78</v>
      </c>
      <c r="T1517" s="10">
        <v>0</v>
      </c>
      <c r="U1517" s="10">
        <v>562.65472</v>
      </c>
      <c r="V1517" s="10">
        <v>10367</v>
      </c>
      <c r="W1517" s="10">
        <v>10892</v>
      </c>
      <c r="X1517" s="10">
        <v>27961</v>
      </c>
      <c r="Y1517" s="10">
        <v>40432</v>
      </c>
      <c r="Z1517" s="10">
        <v>0</v>
      </c>
      <c r="AA1517" s="10">
        <v>46643</v>
      </c>
      <c r="AB1517" s="10">
        <v>66119</v>
      </c>
      <c r="AC1517" s="10">
        <v>5441</v>
      </c>
      <c r="AD1517" s="10">
        <v>562.65472</v>
      </c>
      <c r="AE1517" s="10">
        <v>135825</v>
      </c>
      <c r="AF1517" s="10">
        <v>25</v>
      </c>
      <c r="AG1517" s="10">
        <v>25.6</v>
      </c>
      <c r="AH1517" s="10">
        <v>8.2799999999999994</v>
      </c>
      <c r="AI1517" s="10">
        <v>109.49</v>
      </c>
      <c r="AJ1517" s="10" t="s">
        <v>40</v>
      </c>
    </row>
    <row r="1518" spans="1:36" x14ac:dyDescent="0.25">
      <c r="A1518" s="10" t="s">
        <v>36</v>
      </c>
      <c r="B1518" s="10" t="s">
        <v>64</v>
      </c>
      <c r="C1518" s="10">
        <v>26</v>
      </c>
      <c r="D1518" s="10" t="s">
        <v>38</v>
      </c>
      <c r="E1518" s="10">
        <v>2614</v>
      </c>
      <c r="F1518" s="10" t="s">
        <v>45</v>
      </c>
      <c r="G1518" s="20">
        <v>413351</v>
      </c>
      <c r="H1518" s="10">
        <v>340.91369109999999</v>
      </c>
      <c r="I1518" s="10">
        <v>16</v>
      </c>
      <c r="J1518" s="10">
        <v>14</v>
      </c>
      <c r="K1518" s="10">
        <v>4.8548571999999997</v>
      </c>
      <c r="L1518" s="10">
        <v>612</v>
      </c>
      <c r="M1518" s="10">
        <v>46</v>
      </c>
      <c r="N1518" s="10">
        <v>2668</v>
      </c>
      <c r="O1518" s="10">
        <v>205448</v>
      </c>
      <c r="P1518" s="10">
        <v>150273</v>
      </c>
      <c r="Q1518" s="10">
        <v>29146</v>
      </c>
      <c r="R1518" s="10">
        <v>0</v>
      </c>
      <c r="S1518" s="10">
        <v>3</v>
      </c>
      <c r="T1518" s="10">
        <v>0</v>
      </c>
      <c r="U1518" s="10">
        <v>705.25521719999995</v>
      </c>
      <c r="V1518" s="10">
        <v>12833</v>
      </c>
      <c r="W1518" s="10">
        <v>13134</v>
      </c>
      <c r="X1518" s="10">
        <v>32326</v>
      </c>
      <c r="Y1518" s="10">
        <v>43625</v>
      </c>
      <c r="Z1518" s="10">
        <v>0</v>
      </c>
      <c r="AA1518" s="10">
        <v>49142</v>
      </c>
      <c r="AB1518" s="10">
        <v>63689</v>
      </c>
      <c r="AC1518" s="10">
        <v>3280</v>
      </c>
      <c r="AD1518" s="10">
        <v>700.40035999999998</v>
      </c>
      <c r="AE1518" s="10">
        <v>153247</v>
      </c>
      <c r="AF1518" s="10">
        <v>31</v>
      </c>
      <c r="AG1518" s="10">
        <v>67.42</v>
      </c>
      <c r="AH1518" s="10">
        <v>18</v>
      </c>
      <c r="AI1518" s="10">
        <v>99.78</v>
      </c>
      <c r="AJ1518" s="10" t="s">
        <v>40</v>
      </c>
    </row>
    <row r="1519" spans="1:36" x14ac:dyDescent="0.25">
      <c r="A1519" s="10" t="s">
        <v>36</v>
      </c>
      <c r="B1519" s="10" t="s">
        <v>64</v>
      </c>
      <c r="C1519" s="10">
        <v>26</v>
      </c>
      <c r="D1519" s="10" t="s">
        <v>38</v>
      </c>
      <c r="E1519" s="10">
        <v>2619</v>
      </c>
      <c r="F1519" s="10" t="s">
        <v>57</v>
      </c>
      <c r="G1519" s="20">
        <v>142898</v>
      </c>
      <c r="H1519" s="10">
        <v>326.65099229999998</v>
      </c>
      <c r="I1519" s="10">
        <v>14</v>
      </c>
      <c r="J1519" s="10">
        <v>6</v>
      </c>
      <c r="K1519" s="10">
        <v>2.9556301999999999</v>
      </c>
      <c r="L1519" s="10">
        <v>249</v>
      </c>
      <c r="M1519" s="10">
        <v>95</v>
      </c>
      <c r="N1519" s="10">
        <v>2521</v>
      </c>
      <c r="O1519" s="10">
        <v>63692</v>
      </c>
      <c r="P1519" s="10">
        <v>30570</v>
      </c>
      <c r="Q1519" s="10">
        <v>11069</v>
      </c>
      <c r="R1519" s="10">
        <v>30</v>
      </c>
      <c r="S1519" s="10">
        <v>7</v>
      </c>
      <c r="T1519" s="10">
        <v>0</v>
      </c>
      <c r="U1519" s="10">
        <v>211.00618019999999</v>
      </c>
      <c r="V1519" s="10">
        <v>4440</v>
      </c>
      <c r="W1519" s="10">
        <v>4612</v>
      </c>
      <c r="X1519" s="10">
        <v>15835</v>
      </c>
      <c r="Y1519" s="10">
        <v>21976</v>
      </c>
      <c r="Z1519" s="10">
        <v>0</v>
      </c>
      <c r="AA1519" s="10">
        <v>33393</v>
      </c>
      <c r="AB1519" s="10">
        <v>44306</v>
      </c>
      <c r="AC1519" s="10">
        <v>2770</v>
      </c>
      <c r="AD1519" s="10">
        <v>208.05054999999999</v>
      </c>
      <c r="AE1519" s="10">
        <v>53135</v>
      </c>
      <c r="AF1519" s="10">
        <v>28</v>
      </c>
      <c r="AG1519" s="10">
        <v>53.72</v>
      </c>
      <c r="AH1519" s="10">
        <v>6.62</v>
      </c>
      <c r="AI1519" s="10">
        <v>100.67</v>
      </c>
      <c r="AJ1519" s="10" t="s">
        <v>40</v>
      </c>
    </row>
    <row r="1520" spans="1:36" x14ac:dyDescent="0.25">
      <c r="A1520" s="10" t="s">
        <v>36</v>
      </c>
      <c r="B1520" s="10" t="s">
        <v>64</v>
      </c>
      <c r="C1520" s="10">
        <v>26</v>
      </c>
      <c r="D1520" s="10" t="s">
        <v>38</v>
      </c>
      <c r="E1520" s="10">
        <v>2620</v>
      </c>
      <c r="F1520" s="10" t="s">
        <v>62</v>
      </c>
      <c r="G1520" s="20">
        <v>391283</v>
      </c>
      <c r="H1520" s="10">
        <v>331.98205469999999</v>
      </c>
      <c r="I1520" s="10">
        <v>17</v>
      </c>
      <c r="J1520" s="10">
        <v>8</v>
      </c>
      <c r="K1520" s="10">
        <v>9.7305925000000002</v>
      </c>
      <c r="L1520" s="10">
        <v>558</v>
      </c>
      <c r="M1520" s="10">
        <v>185</v>
      </c>
      <c r="N1520" s="10">
        <v>6524</v>
      </c>
      <c r="O1520" s="10">
        <v>279851</v>
      </c>
      <c r="P1520" s="10">
        <v>215045</v>
      </c>
      <c r="Q1520" s="10">
        <v>50698</v>
      </c>
      <c r="R1520" s="10">
        <v>481</v>
      </c>
      <c r="S1520" s="10">
        <v>18</v>
      </c>
      <c r="T1520" s="10">
        <v>0</v>
      </c>
      <c r="U1520" s="10">
        <v>938.78569240000002</v>
      </c>
      <c r="V1520" s="10">
        <v>15697</v>
      </c>
      <c r="W1520" s="10">
        <v>16197</v>
      </c>
      <c r="X1520" s="10">
        <v>50674</v>
      </c>
      <c r="Y1520" s="10">
        <v>67545</v>
      </c>
      <c r="Z1520" s="10">
        <v>0</v>
      </c>
      <c r="AA1520" s="10">
        <v>105635</v>
      </c>
      <c r="AB1520" s="10">
        <v>151717</v>
      </c>
      <c r="AC1520" s="10">
        <v>7082</v>
      </c>
      <c r="AD1520" s="10">
        <v>929.05509989999996</v>
      </c>
      <c r="AE1520" s="10">
        <v>167548</v>
      </c>
      <c r="AF1520" s="10">
        <v>32</v>
      </c>
      <c r="AG1520" s="10">
        <v>74.14</v>
      </c>
      <c r="AH1520" s="10">
        <v>8.27</v>
      </c>
      <c r="AI1520" s="10">
        <v>103.9</v>
      </c>
      <c r="AJ1520" s="10" t="s">
        <v>40</v>
      </c>
    </row>
    <row r="1521" spans="1:36" x14ac:dyDescent="0.25">
      <c r="A1521" s="10" t="s">
        <v>36</v>
      </c>
      <c r="B1521" s="10" t="s">
        <v>64</v>
      </c>
      <c r="C1521" s="10">
        <v>26</v>
      </c>
      <c r="D1521" s="10" t="s">
        <v>38</v>
      </c>
      <c r="E1521" s="10">
        <v>2612</v>
      </c>
      <c r="F1521" s="10" t="s">
        <v>60</v>
      </c>
      <c r="G1521" s="20">
        <v>337230</v>
      </c>
      <c r="H1521" s="10">
        <v>361.17991569999998</v>
      </c>
      <c r="I1521" s="10">
        <v>11</v>
      </c>
      <c r="J1521" s="10">
        <v>39</v>
      </c>
      <c r="K1521" s="10">
        <v>12.063354500000001</v>
      </c>
      <c r="L1521" s="10">
        <v>493</v>
      </c>
      <c r="M1521" s="10">
        <v>24</v>
      </c>
      <c r="N1521" s="10">
        <v>975</v>
      </c>
      <c r="O1521" s="10">
        <v>154389</v>
      </c>
      <c r="P1521" s="10">
        <v>124765</v>
      </c>
      <c r="Q1521" s="10">
        <v>57658</v>
      </c>
      <c r="R1521" s="10">
        <v>16</v>
      </c>
      <c r="S1521" s="10">
        <v>4</v>
      </c>
      <c r="T1521" s="10">
        <v>0</v>
      </c>
      <c r="U1521" s="10">
        <v>569.68541449999998</v>
      </c>
      <c r="V1521" s="10">
        <v>13183</v>
      </c>
      <c r="W1521" s="10">
        <v>15573</v>
      </c>
      <c r="X1521" s="10">
        <v>38569</v>
      </c>
      <c r="Y1521" s="10">
        <v>72207</v>
      </c>
      <c r="Z1521" s="10">
        <v>0</v>
      </c>
      <c r="AA1521" s="10">
        <v>52401</v>
      </c>
      <c r="AB1521" s="10">
        <v>92576</v>
      </c>
      <c r="AC1521" s="10">
        <v>1468</v>
      </c>
      <c r="AD1521" s="10">
        <v>557.62206000000003</v>
      </c>
      <c r="AE1521" s="10">
        <v>108103</v>
      </c>
      <c r="AF1521" s="10">
        <v>7</v>
      </c>
      <c r="AG1521" s="10">
        <v>69.319999999999993</v>
      </c>
      <c r="AH1521" s="10">
        <v>4.33</v>
      </c>
      <c r="AI1521" s="10">
        <v>99.95</v>
      </c>
      <c r="AJ1521" s="10" t="s">
        <v>40</v>
      </c>
    </row>
    <row r="1522" spans="1:36" x14ac:dyDescent="0.25">
      <c r="A1522" s="10" t="s">
        <v>36</v>
      </c>
      <c r="B1522" s="10" t="s">
        <v>64</v>
      </c>
      <c r="C1522" s="10">
        <v>26</v>
      </c>
      <c r="D1522" s="10" t="s">
        <v>38</v>
      </c>
      <c r="E1522" s="10">
        <v>2622</v>
      </c>
      <c r="F1522" s="10" t="s">
        <v>63</v>
      </c>
      <c r="G1522" s="20">
        <v>237912</v>
      </c>
      <c r="H1522" s="10">
        <v>385.09549829999997</v>
      </c>
      <c r="I1522" s="10">
        <v>21</v>
      </c>
      <c r="J1522" s="10">
        <v>2</v>
      </c>
      <c r="K1522" s="10">
        <v>7.2066606999999996</v>
      </c>
      <c r="L1522" s="10">
        <v>177</v>
      </c>
      <c r="M1522" s="10">
        <v>255</v>
      </c>
      <c r="N1522" s="10">
        <v>4225</v>
      </c>
      <c r="O1522" s="10">
        <v>45450</v>
      </c>
      <c r="P1522" s="10">
        <v>20665</v>
      </c>
      <c r="Q1522" s="10">
        <v>14110</v>
      </c>
      <c r="R1522" s="10">
        <v>0</v>
      </c>
      <c r="S1522" s="10">
        <v>4</v>
      </c>
      <c r="T1522" s="10">
        <v>0</v>
      </c>
      <c r="U1522" s="10">
        <v>182.23256470000001</v>
      </c>
      <c r="V1522" s="10">
        <v>2141</v>
      </c>
      <c r="W1522" s="10">
        <v>2195</v>
      </c>
      <c r="X1522" s="10">
        <v>23027</v>
      </c>
      <c r="Y1522" s="10">
        <v>29876</v>
      </c>
      <c r="Z1522" s="10">
        <v>0</v>
      </c>
      <c r="AA1522" s="10">
        <v>41912</v>
      </c>
      <c r="AB1522" s="10">
        <v>54134</v>
      </c>
      <c r="AC1522" s="10">
        <v>4402</v>
      </c>
      <c r="AD1522" s="10">
        <v>175.025904</v>
      </c>
      <c r="AE1522" s="10">
        <v>15931</v>
      </c>
      <c r="AF1522" s="10">
        <v>27</v>
      </c>
      <c r="AG1522" s="10">
        <v>75.72</v>
      </c>
      <c r="AH1522" s="10">
        <v>7.2</v>
      </c>
      <c r="AI1522" s="10">
        <v>99.57</v>
      </c>
      <c r="AJ1522" s="10" t="s">
        <v>40</v>
      </c>
    </row>
    <row r="1523" spans="1:36" x14ac:dyDescent="0.25">
      <c r="A1523" s="10" t="s">
        <v>36</v>
      </c>
      <c r="B1523" s="10" t="s">
        <v>64</v>
      </c>
      <c r="C1523" s="10">
        <v>26</v>
      </c>
      <c r="D1523" s="10" t="s">
        <v>38</v>
      </c>
      <c r="E1523" s="10">
        <v>2623</v>
      </c>
      <c r="F1523" s="10" t="s">
        <v>56</v>
      </c>
      <c r="G1523" s="20">
        <v>908391</v>
      </c>
      <c r="H1523" s="10">
        <v>290.07104720000001</v>
      </c>
      <c r="I1523" s="10">
        <v>10</v>
      </c>
      <c r="J1523" s="10">
        <v>43</v>
      </c>
      <c r="K1523" s="10">
        <v>2.8062990000000001</v>
      </c>
      <c r="L1523" s="10">
        <v>99</v>
      </c>
      <c r="M1523" s="10">
        <v>98</v>
      </c>
      <c r="N1523" s="10">
        <v>4413</v>
      </c>
      <c r="O1523" s="10">
        <v>229411</v>
      </c>
      <c r="P1523" s="10">
        <v>140609</v>
      </c>
      <c r="Q1523" s="10">
        <v>114335</v>
      </c>
      <c r="R1523" s="10">
        <v>49</v>
      </c>
      <c r="S1523" s="10">
        <v>72</v>
      </c>
      <c r="T1523" s="10">
        <v>0</v>
      </c>
      <c r="U1523" s="10">
        <v>668.26118899999994</v>
      </c>
      <c r="V1523" s="10">
        <v>21926</v>
      </c>
      <c r="W1523" s="10">
        <v>28040</v>
      </c>
      <c r="X1523" s="10">
        <v>106786</v>
      </c>
      <c r="Y1523" s="10">
        <v>201374</v>
      </c>
      <c r="Z1523" s="10">
        <v>0</v>
      </c>
      <c r="AA1523" s="10">
        <v>138795</v>
      </c>
      <c r="AB1523" s="10">
        <v>252730</v>
      </c>
      <c r="AC1523" s="10">
        <v>4512</v>
      </c>
      <c r="AD1523" s="10">
        <v>665.45488999999998</v>
      </c>
      <c r="AE1523" s="10">
        <v>125899</v>
      </c>
      <c r="AF1523" s="10">
        <v>38</v>
      </c>
      <c r="AG1523" s="10">
        <v>64.95</v>
      </c>
      <c r="AH1523" s="10">
        <v>0.67</v>
      </c>
      <c r="AI1523" s="10">
        <v>122.91</v>
      </c>
      <c r="AJ1523" s="10" t="s">
        <v>40</v>
      </c>
    </row>
    <row r="1524" spans="1:36" x14ac:dyDescent="0.25">
      <c r="A1524" s="10" t="s">
        <v>36</v>
      </c>
      <c r="B1524" s="10" t="s">
        <v>64</v>
      </c>
      <c r="C1524" s="10">
        <v>26</v>
      </c>
      <c r="D1524" s="10" t="s">
        <v>38</v>
      </c>
      <c r="E1524" s="10">
        <v>2611</v>
      </c>
      <c r="F1524" s="10" t="s">
        <v>46</v>
      </c>
      <c r="G1524" s="20">
        <v>640229</v>
      </c>
      <c r="H1524" s="10">
        <v>344.02340759999998</v>
      </c>
      <c r="I1524" s="10">
        <v>9</v>
      </c>
      <c r="J1524" s="10">
        <v>365</v>
      </c>
      <c r="K1524" s="10">
        <v>0</v>
      </c>
      <c r="L1524" s="10">
        <v>378</v>
      </c>
      <c r="M1524" s="10">
        <v>10</v>
      </c>
      <c r="N1524" s="10">
        <v>2816</v>
      </c>
      <c r="O1524" s="10">
        <v>208736</v>
      </c>
      <c r="P1524" s="10">
        <v>169118</v>
      </c>
      <c r="Q1524" s="10">
        <v>94746</v>
      </c>
      <c r="R1524" s="10">
        <v>0</v>
      </c>
      <c r="S1524" s="10">
        <v>8</v>
      </c>
      <c r="T1524" s="10">
        <v>0</v>
      </c>
      <c r="U1524" s="10">
        <v>718.10069999999996</v>
      </c>
      <c r="V1524" s="10">
        <v>22635</v>
      </c>
      <c r="W1524" s="10">
        <v>24846</v>
      </c>
      <c r="X1524" s="10">
        <v>64984</v>
      </c>
      <c r="Y1524" s="10">
        <v>117107</v>
      </c>
      <c r="Z1524" s="10">
        <v>0</v>
      </c>
      <c r="AA1524" s="10">
        <v>99510</v>
      </c>
      <c r="AB1524" s="10">
        <v>165185</v>
      </c>
      <c r="AC1524" s="10">
        <v>3194</v>
      </c>
      <c r="AD1524" s="10">
        <v>718.10069999999996</v>
      </c>
      <c r="AE1524" s="10">
        <v>157422</v>
      </c>
      <c r="AF1524" s="10">
        <v>10</v>
      </c>
      <c r="AG1524" s="10">
        <v>47.05</v>
      </c>
      <c r="AH1524" s="10">
        <v>10.85</v>
      </c>
      <c r="AI1524" s="10">
        <v>99.86</v>
      </c>
      <c r="AJ1524" s="10" t="s">
        <v>40</v>
      </c>
    </row>
    <row r="1525" spans="1:36" x14ac:dyDescent="0.25">
      <c r="A1525" s="10" t="s">
        <v>36</v>
      </c>
      <c r="B1525" s="10" t="s">
        <v>64</v>
      </c>
      <c r="C1525" s="10">
        <v>26</v>
      </c>
      <c r="D1525" s="10" t="s">
        <v>38</v>
      </c>
      <c r="E1525" s="10">
        <v>2617</v>
      </c>
      <c r="F1525" s="10" t="s">
        <v>54</v>
      </c>
      <c r="G1525" s="20">
        <v>484881</v>
      </c>
      <c r="H1525" s="10">
        <v>408.71044089999998</v>
      </c>
      <c r="I1525" s="10">
        <v>9</v>
      </c>
      <c r="J1525" s="10">
        <v>49</v>
      </c>
      <c r="K1525" s="10">
        <v>0</v>
      </c>
      <c r="L1525" s="10">
        <v>78</v>
      </c>
      <c r="M1525" s="10">
        <v>32</v>
      </c>
      <c r="N1525" s="10">
        <v>1834</v>
      </c>
      <c r="O1525" s="10">
        <v>92853</v>
      </c>
      <c r="P1525" s="10">
        <v>74633</v>
      </c>
      <c r="Q1525" s="10">
        <v>74509</v>
      </c>
      <c r="R1525" s="10">
        <v>0</v>
      </c>
      <c r="S1525" s="10">
        <v>0</v>
      </c>
      <c r="T1525" s="10">
        <v>0</v>
      </c>
      <c r="U1525" s="10">
        <v>379.4999057</v>
      </c>
      <c r="V1525" s="10">
        <v>9950</v>
      </c>
      <c r="W1525" s="10">
        <v>10908</v>
      </c>
      <c r="X1525" s="10">
        <v>48239</v>
      </c>
      <c r="Y1525" s="10">
        <v>93334</v>
      </c>
      <c r="Z1525" s="10">
        <v>0</v>
      </c>
      <c r="AA1525" s="10">
        <v>82495</v>
      </c>
      <c r="AB1525" s="10">
        <v>144166</v>
      </c>
      <c r="AC1525" s="10">
        <v>1912</v>
      </c>
      <c r="AD1525" s="10">
        <v>379.4999057</v>
      </c>
      <c r="AE1525" s="10">
        <v>66459</v>
      </c>
      <c r="AF1525" s="10">
        <v>18</v>
      </c>
      <c r="AG1525" s="10">
        <v>42.33</v>
      </c>
      <c r="AH1525" s="10">
        <v>19.29</v>
      </c>
      <c r="AI1525" s="10">
        <v>101.67</v>
      </c>
      <c r="AJ1525" s="10" t="s">
        <v>40</v>
      </c>
    </row>
    <row r="1526" spans="1:36" x14ac:dyDescent="0.25">
      <c r="A1526" s="10" t="s">
        <v>36</v>
      </c>
      <c r="B1526" s="10" t="s">
        <v>64</v>
      </c>
      <c r="C1526" s="10">
        <v>26</v>
      </c>
      <c r="D1526" s="10" t="s">
        <v>38</v>
      </c>
      <c r="E1526" s="10">
        <v>2620</v>
      </c>
      <c r="F1526" s="10" t="s">
        <v>62</v>
      </c>
      <c r="G1526" s="20">
        <v>391283</v>
      </c>
      <c r="H1526" s="10">
        <v>334.31770740000002</v>
      </c>
      <c r="I1526" s="10">
        <v>17</v>
      </c>
      <c r="J1526" s="10">
        <v>8</v>
      </c>
      <c r="K1526" s="10">
        <v>9.7305925000000002</v>
      </c>
      <c r="L1526" s="10">
        <v>555</v>
      </c>
      <c r="M1526" s="10">
        <v>185</v>
      </c>
      <c r="N1526" s="10">
        <v>6523</v>
      </c>
      <c r="O1526" s="10">
        <v>278363</v>
      </c>
      <c r="P1526" s="10">
        <v>213879</v>
      </c>
      <c r="Q1526" s="10">
        <v>50692</v>
      </c>
      <c r="R1526" s="10">
        <v>481</v>
      </c>
      <c r="S1526" s="10">
        <v>18</v>
      </c>
      <c r="T1526" s="10">
        <v>0</v>
      </c>
      <c r="U1526" s="10">
        <v>940.34739239999999</v>
      </c>
      <c r="V1526" s="10">
        <v>15684</v>
      </c>
      <c r="W1526" s="10">
        <v>16185</v>
      </c>
      <c r="X1526" s="10">
        <v>50671</v>
      </c>
      <c r="Y1526" s="10">
        <v>67538</v>
      </c>
      <c r="Z1526" s="10">
        <v>0</v>
      </c>
      <c r="AA1526" s="10">
        <v>105634</v>
      </c>
      <c r="AB1526" s="10">
        <v>151715</v>
      </c>
      <c r="AC1526" s="10">
        <v>7078</v>
      </c>
      <c r="AD1526" s="10">
        <v>930.61679990000005</v>
      </c>
      <c r="AE1526" s="10">
        <v>166542</v>
      </c>
      <c r="AF1526" s="10">
        <v>32</v>
      </c>
      <c r="AG1526" s="10">
        <v>74.010000000000005</v>
      </c>
      <c r="AH1526" s="10">
        <v>8.31</v>
      </c>
      <c r="AI1526" s="10">
        <v>104.11</v>
      </c>
      <c r="AJ1526" s="10" t="s">
        <v>40</v>
      </c>
    </row>
    <row r="1527" spans="1:36" x14ac:dyDescent="0.25">
      <c r="A1527" s="10" t="s">
        <v>36</v>
      </c>
      <c r="B1527" s="10" t="s">
        <v>64</v>
      </c>
      <c r="C1527" s="10">
        <v>26</v>
      </c>
      <c r="D1527" s="10" t="s">
        <v>38</v>
      </c>
      <c r="E1527" s="10">
        <v>2603</v>
      </c>
      <c r="F1527" s="10" t="s">
        <v>59</v>
      </c>
      <c r="G1527" s="20">
        <v>621219</v>
      </c>
      <c r="H1527" s="10">
        <v>346.26304929999998</v>
      </c>
      <c r="I1527" s="10">
        <v>14</v>
      </c>
      <c r="J1527" s="10">
        <v>16</v>
      </c>
      <c r="K1527" s="10">
        <v>5.7054859000000002</v>
      </c>
      <c r="L1527" s="10">
        <v>837</v>
      </c>
      <c r="M1527" s="10">
        <v>344</v>
      </c>
      <c r="N1527" s="10">
        <v>7903</v>
      </c>
      <c r="O1527" s="10">
        <v>207736</v>
      </c>
      <c r="P1527" s="10">
        <v>170369</v>
      </c>
      <c r="Q1527" s="10">
        <v>86665</v>
      </c>
      <c r="R1527" s="10">
        <v>23</v>
      </c>
      <c r="S1527" s="10">
        <v>62</v>
      </c>
      <c r="T1527" s="10">
        <v>0</v>
      </c>
      <c r="U1527" s="10">
        <v>725.01849389999995</v>
      </c>
      <c r="V1527" s="10">
        <v>14793</v>
      </c>
      <c r="W1527" s="10">
        <v>16880</v>
      </c>
      <c r="X1527" s="10">
        <v>66336</v>
      </c>
      <c r="Y1527" s="10">
        <v>106342</v>
      </c>
      <c r="Z1527" s="10">
        <v>0</v>
      </c>
      <c r="AA1527" s="10">
        <v>115263</v>
      </c>
      <c r="AB1527" s="10">
        <v>176313</v>
      </c>
      <c r="AC1527" s="10">
        <v>8740</v>
      </c>
      <c r="AD1527" s="10">
        <v>719.31300799999997</v>
      </c>
      <c r="AE1527" s="10">
        <v>118482</v>
      </c>
      <c r="AF1527" s="10">
        <v>25</v>
      </c>
      <c r="AG1527" s="10">
        <v>74.08</v>
      </c>
      <c r="AH1527" s="10">
        <v>7.02</v>
      </c>
      <c r="AI1527" s="10">
        <v>102.93</v>
      </c>
      <c r="AJ1527" s="10" t="s">
        <v>40</v>
      </c>
    </row>
    <row r="1528" spans="1:36" x14ac:dyDescent="0.25">
      <c r="A1528" s="10" t="s">
        <v>36</v>
      </c>
      <c r="B1528" s="10" t="s">
        <v>64</v>
      </c>
      <c r="C1528" s="10">
        <v>26</v>
      </c>
      <c r="D1528" s="10" t="s">
        <v>38</v>
      </c>
      <c r="E1528" s="10">
        <v>2609</v>
      </c>
      <c r="F1528" s="10" t="s">
        <v>51</v>
      </c>
      <c r="G1528" s="20">
        <v>789469</v>
      </c>
      <c r="H1528" s="10">
        <v>336.65064389999998</v>
      </c>
      <c r="I1528" s="10">
        <v>12</v>
      </c>
      <c r="J1528" s="10">
        <v>66</v>
      </c>
      <c r="K1528" s="10">
        <v>24.4024757</v>
      </c>
      <c r="L1528" s="10">
        <v>677</v>
      </c>
      <c r="M1528" s="10">
        <v>168</v>
      </c>
      <c r="N1528" s="10">
        <v>6731</v>
      </c>
      <c r="O1528" s="10">
        <v>401722</v>
      </c>
      <c r="P1528" s="10">
        <v>263559</v>
      </c>
      <c r="Q1528" s="10">
        <v>87064</v>
      </c>
      <c r="R1528" s="10">
        <v>0</v>
      </c>
      <c r="S1528" s="10">
        <v>0</v>
      </c>
      <c r="T1528" s="10">
        <v>0</v>
      </c>
      <c r="U1528" s="10">
        <v>1376.802175</v>
      </c>
      <c r="V1528" s="10">
        <v>31690</v>
      </c>
      <c r="W1528" s="10">
        <v>33665</v>
      </c>
      <c r="X1528" s="10">
        <v>85208</v>
      </c>
      <c r="Y1528" s="10">
        <v>131753</v>
      </c>
      <c r="Z1528" s="10">
        <v>0</v>
      </c>
      <c r="AA1528" s="10">
        <v>128457</v>
      </c>
      <c r="AB1528" s="10">
        <v>185439</v>
      </c>
      <c r="AC1528" s="10">
        <v>7408</v>
      </c>
      <c r="AD1528" s="10">
        <v>1352.3996999999999</v>
      </c>
      <c r="AE1528" s="10">
        <v>323738</v>
      </c>
      <c r="AF1528" s="10">
        <v>21</v>
      </c>
      <c r="AG1528" s="10">
        <v>43.41</v>
      </c>
      <c r="AH1528" s="10">
        <v>22.91</v>
      </c>
      <c r="AI1528" s="10">
        <v>100.71</v>
      </c>
      <c r="AJ1528" s="10" t="s">
        <v>40</v>
      </c>
    </row>
    <row r="1529" spans="1:36" x14ac:dyDescent="0.25">
      <c r="A1529" s="10" t="s">
        <v>36</v>
      </c>
      <c r="B1529" s="10" t="s">
        <v>64</v>
      </c>
      <c r="C1529" s="10">
        <v>26</v>
      </c>
      <c r="D1529" s="10" t="s">
        <v>38</v>
      </c>
      <c r="E1529" s="10">
        <v>2623</v>
      </c>
      <c r="F1529" s="10" t="s">
        <v>56</v>
      </c>
      <c r="G1529" s="20">
        <v>908391</v>
      </c>
      <c r="H1529" s="10">
        <v>287.59114849999997</v>
      </c>
      <c r="I1529" s="10">
        <v>10</v>
      </c>
      <c r="J1529" s="10">
        <v>43</v>
      </c>
      <c r="K1529" s="10">
        <v>2.8062990000000001</v>
      </c>
      <c r="L1529" s="10">
        <v>100</v>
      </c>
      <c r="M1529" s="10">
        <v>98</v>
      </c>
      <c r="N1529" s="10">
        <v>4413</v>
      </c>
      <c r="O1529" s="10">
        <v>231397</v>
      </c>
      <c r="P1529" s="10">
        <v>142075</v>
      </c>
      <c r="Q1529" s="10">
        <v>114333</v>
      </c>
      <c r="R1529" s="10">
        <v>49</v>
      </c>
      <c r="S1529" s="10">
        <v>72</v>
      </c>
      <c r="T1529" s="10">
        <v>0</v>
      </c>
      <c r="U1529" s="10">
        <v>668.28358900000001</v>
      </c>
      <c r="V1529" s="10">
        <v>22130</v>
      </c>
      <c r="W1529" s="10">
        <v>28310</v>
      </c>
      <c r="X1529" s="10">
        <v>106785</v>
      </c>
      <c r="Y1529" s="10">
        <v>201371</v>
      </c>
      <c r="Z1529" s="10">
        <v>0</v>
      </c>
      <c r="AA1529" s="10">
        <v>138794</v>
      </c>
      <c r="AB1529" s="10">
        <v>252728</v>
      </c>
      <c r="AC1529" s="10">
        <v>4513</v>
      </c>
      <c r="AD1529" s="10">
        <v>665.47729000000004</v>
      </c>
      <c r="AE1529" s="10">
        <v>126945</v>
      </c>
      <c r="AF1529" s="10">
        <v>38</v>
      </c>
      <c r="AG1529" s="10">
        <v>64.87</v>
      </c>
      <c r="AH1529" s="10">
        <v>1.01</v>
      </c>
      <c r="AI1529" s="10">
        <v>122.88</v>
      </c>
      <c r="AJ1529" s="10" t="s">
        <v>40</v>
      </c>
    </row>
    <row r="1530" spans="1:36" x14ac:dyDescent="0.25">
      <c r="A1530" s="10" t="s">
        <v>36</v>
      </c>
      <c r="B1530" s="10" t="s">
        <v>64</v>
      </c>
      <c r="C1530" s="10">
        <v>26</v>
      </c>
      <c r="D1530" s="10" t="s">
        <v>38</v>
      </c>
      <c r="E1530" s="10">
        <v>2604</v>
      </c>
      <c r="F1530" s="10" t="s">
        <v>42</v>
      </c>
      <c r="G1530" s="20">
        <v>877814</v>
      </c>
      <c r="H1530" s="10">
        <v>321.91892089999999</v>
      </c>
      <c r="I1530" s="10">
        <v>12</v>
      </c>
      <c r="J1530" s="10">
        <v>48</v>
      </c>
      <c r="K1530" s="10">
        <v>8.0749160999999994</v>
      </c>
      <c r="L1530" s="10">
        <v>1185</v>
      </c>
      <c r="M1530" s="10">
        <v>258</v>
      </c>
      <c r="N1530" s="10">
        <v>6130</v>
      </c>
      <c r="O1530" s="10">
        <v>327369</v>
      </c>
      <c r="P1530" s="10">
        <v>268734</v>
      </c>
      <c r="Q1530" s="10">
        <v>73713</v>
      </c>
      <c r="R1530" s="10">
        <v>0</v>
      </c>
      <c r="S1530" s="10">
        <v>0</v>
      </c>
      <c r="T1530" s="10">
        <v>0</v>
      </c>
      <c r="U1530" s="10">
        <v>1061.937668</v>
      </c>
      <c r="V1530" s="10">
        <v>25573</v>
      </c>
      <c r="W1530" s="10">
        <v>26467</v>
      </c>
      <c r="X1530" s="10">
        <v>65898</v>
      </c>
      <c r="Y1530" s="10">
        <v>88108</v>
      </c>
      <c r="Z1530" s="10">
        <v>0</v>
      </c>
      <c r="AA1530" s="10">
        <v>106512</v>
      </c>
      <c r="AB1530" s="10">
        <v>133983</v>
      </c>
      <c r="AC1530" s="10">
        <v>7315</v>
      </c>
      <c r="AD1530" s="10">
        <v>1053.862752</v>
      </c>
      <c r="AE1530" s="10">
        <v>267292</v>
      </c>
      <c r="AF1530" s="10">
        <v>25</v>
      </c>
      <c r="AG1530" s="10">
        <v>81.900000000000006</v>
      </c>
      <c r="AH1530" s="10">
        <v>7.27</v>
      </c>
      <c r="AI1530" s="10">
        <v>100.77</v>
      </c>
      <c r="AJ1530" s="10" t="s">
        <v>40</v>
      </c>
    </row>
    <row r="1531" spans="1:36" x14ac:dyDescent="0.25">
      <c r="A1531" s="10" t="s">
        <v>36</v>
      </c>
      <c r="B1531" s="10" t="s">
        <v>64</v>
      </c>
      <c r="C1531" s="10">
        <v>26</v>
      </c>
      <c r="D1531" s="10" t="s">
        <v>38</v>
      </c>
      <c r="E1531" s="10">
        <v>2605</v>
      </c>
      <c r="F1531" s="10" t="s">
        <v>43</v>
      </c>
      <c r="G1531" s="20">
        <v>171205</v>
      </c>
      <c r="H1531" s="10">
        <v>338.0067105</v>
      </c>
      <c r="I1531" s="10">
        <v>19</v>
      </c>
      <c r="J1531" s="10">
        <v>12</v>
      </c>
      <c r="K1531" s="10">
        <v>0</v>
      </c>
      <c r="L1531" s="10">
        <v>618</v>
      </c>
      <c r="M1531" s="10">
        <v>241</v>
      </c>
      <c r="N1531" s="10">
        <v>4538</v>
      </c>
      <c r="O1531" s="10">
        <v>208877</v>
      </c>
      <c r="P1531" s="10">
        <v>196963</v>
      </c>
      <c r="Q1531" s="10">
        <v>44160</v>
      </c>
      <c r="R1531" s="10">
        <v>105</v>
      </c>
      <c r="S1531" s="10">
        <v>8</v>
      </c>
      <c r="T1531" s="10">
        <v>0</v>
      </c>
      <c r="U1531" s="10">
        <v>706.0182767</v>
      </c>
      <c r="V1531" s="10">
        <v>10964</v>
      </c>
      <c r="W1531" s="10">
        <v>11396</v>
      </c>
      <c r="X1531" s="10">
        <v>35706</v>
      </c>
      <c r="Y1531" s="10">
        <v>48591</v>
      </c>
      <c r="Z1531" s="10">
        <v>0</v>
      </c>
      <c r="AA1531" s="10">
        <v>72595</v>
      </c>
      <c r="AB1531" s="10">
        <v>97025</v>
      </c>
      <c r="AC1531" s="10">
        <v>5156</v>
      </c>
      <c r="AD1531" s="10">
        <v>706.0182767</v>
      </c>
      <c r="AE1531" s="10">
        <v>161007</v>
      </c>
      <c r="AF1531" s="10">
        <v>32</v>
      </c>
      <c r="AG1531" s="10">
        <v>87.36</v>
      </c>
      <c r="AH1531" s="10">
        <v>7.94</v>
      </c>
      <c r="AI1531" s="10">
        <v>101.78</v>
      </c>
      <c r="AJ1531" s="10" t="s">
        <v>40</v>
      </c>
    </row>
    <row r="1532" spans="1:36" x14ac:dyDescent="0.25">
      <c r="A1532" s="10" t="s">
        <v>36</v>
      </c>
      <c r="B1532" s="10" t="s">
        <v>64</v>
      </c>
      <c r="C1532" s="10">
        <v>26</v>
      </c>
      <c r="D1532" s="10" t="s">
        <v>38</v>
      </c>
      <c r="E1532" s="10">
        <v>2606</v>
      </c>
      <c r="F1532" s="10" t="s">
        <v>49</v>
      </c>
      <c r="G1532" s="20">
        <v>171327</v>
      </c>
      <c r="H1532" s="10">
        <v>326.5922023</v>
      </c>
      <c r="I1532" s="10">
        <v>17</v>
      </c>
      <c r="J1532" s="10">
        <v>25</v>
      </c>
      <c r="K1532" s="10">
        <v>0</v>
      </c>
      <c r="L1532" s="10">
        <v>524</v>
      </c>
      <c r="M1532" s="10">
        <v>143</v>
      </c>
      <c r="N1532" s="10">
        <v>4923</v>
      </c>
      <c r="O1532" s="10">
        <v>179822</v>
      </c>
      <c r="P1532" s="10">
        <v>155052</v>
      </c>
      <c r="Q1532" s="10">
        <v>33850</v>
      </c>
      <c r="R1532" s="10">
        <v>338</v>
      </c>
      <c r="S1532" s="10">
        <v>78</v>
      </c>
      <c r="T1532" s="10">
        <v>0</v>
      </c>
      <c r="U1532" s="10">
        <v>587.28462999999999</v>
      </c>
      <c r="V1532" s="10">
        <v>10494</v>
      </c>
      <c r="W1532" s="10">
        <v>11030</v>
      </c>
      <c r="X1532" s="10">
        <v>27972</v>
      </c>
      <c r="Y1532" s="10">
        <v>40451</v>
      </c>
      <c r="Z1532" s="10">
        <v>0</v>
      </c>
      <c r="AA1532" s="10">
        <v>46644</v>
      </c>
      <c r="AB1532" s="10">
        <v>66127</v>
      </c>
      <c r="AC1532" s="10">
        <v>5447</v>
      </c>
      <c r="AD1532" s="10">
        <v>587.28462999999999</v>
      </c>
      <c r="AE1532" s="10">
        <v>139963</v>
      </c>
      <c r="AF1532" s="10">
        <v>25</v>
      </c>
      <c r="AG1532" s="10">
        <v>25.44</v>
      </c>
      <c r="AH1532" s="10">
        <v>8.26</v>
      </c>
      <c r="AI1532" s="10">
        <v>109.67</v>
      </c>
      <c r="AJ1532" s="10" t="s">
        <v>40</v>
      </c>
    </row>
    <row r="1533" spans="1:36" x14ac:dyDescent="0.25">
      <c r="A1533" s="10" t="s">
        <v>36</v>
      </c>
      <c r="B1533" s="10" t="s">
        <v>64</v>
      </c>
      <c r="C1533" s="10">
        <v>26</v>
      </c>
      <c r="D1533" s="10" t="s">
        <v>38</v>
      </c>
      <c r="E1533" s="10">
        <v>2612</v>
      </c>
      <c r="F1533" s="10" t="s">
        <v>60</v>
      </c>
      <c r="G1533" s="20">
        <v>337230</v>
      </c>
      <c r="H1533" s="10">
        <v>361.7182689</v>
      </c>
      <c r="I1533" s="10">
        <v>11</v>
      </c>
      <c r="J1533" s="10">
        <v>38</v>
      </c>
      <c r="K1533" s="10">
        <v>12.063354500000001</v>
      </c>
      <c r="L1533" s="10">
        <v>495</v>
      </c>
      <c r="M1533" s="10">
        <v>23</v>
      </c>
      <c r="N1533" s="10">
        <v>974</v>
      </c>
      <c r="O1533" s="10">
        <v>161285</v>
      </c>
      <c r="P1533" s="10">
        <v>130410</v>
      </c>
      <c r="Q1533" s="10">
        <v>57675</v>
      </c>
      <c r="R1533" s="10">
        <v>16</v>
      </c>
      <c r="S1533" s="10">
        <v>4</v>
      </c>
      <c r="T1533" s="10">
        <v>0</v>
      </c>
      <c r="U1533" s="10">
        <v>595.46066450000001</v>
      </c>
      <c r="V1533" s="10">
        <v>13621</v>
      </c>
      <c r="W1533" s="10">
        <v>16127</v>
      </c>
      <c r="X1533" s="10">
        <v>38578</v>
      </c>
      <c r="Y1533" s="10">
        <v>72224</v>
      </c>
      <c r="Z1533" s="10">
        <v>0</v>
      </c>
      <c r="AA1533" s="10">
        <v>52401</v>
      </c>
      <c r="AB1533" s="10">
        <v>92576</v>
      </c>
      <c r="AC1533" s="10">
        <v>1469</v>
      </c>
      <c r="AD1533" s="10">
        <v>583.39730999999995</v>
      </c>
      <c r="AE1533" s="10">
        <v>112767</v>
      </c>
      <c r="AF1533" s="10">
        <v>7</v>
      </c>
      <c r="AG1533" s="10">
        <v>70.209999999999994</v>
      </c>
      <c r="AH1533" s="10">
        <v>4.17</v>
      </c>
      <c r="AI1533" s="10">
        <v>99.95</v>
      </c>
      <c r="AJ1533" s="10" t="s">
        <v>40</v>
      </c>
    </row>
    <row r="1534" spans="1:36" x14ac:dyDescent="0.25">
      <c r="A1534" s="10" t="s">
        <v>36</v>
      </c>
      <c r="B1534" s="10" t="s">
        <v>64</v>
      </c>
      <c r="C1534" s="10">
        <v>26</v>
      </c>
      <c r="D1534" s="10" t="s">
        <v>38</v>
      </c>
      <c r="E1534" s="10">
        <v>2615</v>
      </c>
      <c r="F1534" s="10" t="s">
        <v>50</v>
      </c>
      <c r="G1534" s="20">
        <v>573329</v>
      </c>
      <c r="H1534" s="10">
        <v>334.35680380000002</v>
      </c>
      <c r="I1534" s="10">
        <v>10</v>
      </c>
      <c r="J1534" s="10">
        <v>22</v>
      </c>
      <c r="K1534" s="10">
        <v>0</v>
      </c>
      <c r="L1534" s="10">
        <v>146</v>
      </c>
      <c r="M1534" s="10">
        <v>53</v>
      </c>
      <c r="N1534" s="10">
        <v>3510</v>
      </c>
      <c r="O1534" s="10">
        <v>177585</v>
      </c>
      <c r="P1534" s="10">
        <v>162154</v>
      </c>
      <c r="Q1534" s="10">
        <v>85643</v>
      </c>
      <c r="R1534" s="10">
        <v>0</v>
      </c>
      <c r="S1534" s="10">
        <v>15</v>
      </c>
      <c r="T1534" s="10">
        <v>0</v>
      </c>
      <c r="U1534" s="10">
        <v>593.76752999999997</v>
      </c>
      <c r="V1534" s="10">
        <v>16695</v>
      </c>
      <c r="W1534" s="10">
        <v>18417</v>
      </c>
      <c r="X1534" s="10">
        <v>55467</v>
      </c>
      <c r="Y1534" s="10">
        <v>94811</v>
      </c>
      <c r="Z1534" s="10">
        <v>0</v>
      </c>
      <c r="AA1534" s="10">
        <v>90328</v>
      </c>
      <c r="AB1534" s="10">
        <v>146229</v>
      </c>
      <c r="AC1534" s="10">
        <v>3656</v>
      </c>
      <c r="AD1534" s="10">
        <v>593.76752999999997</v>
      </c>
      <c r="AE1534" s="10">
        <v>128169</v>
      </c>
      <c r="AF1534" s="10">
        <v>11</v>
      </c>
      <c r="AG1534" s="10">
        <v>63.17</v>
      </c>
      <c r="AH1534" s="10">
        <v>20.22</v>
      </c>
      <c r="AI1534" s="10">
        <v>103.13</v>
      </c>
      <c r="AJ1534" s="10" t="s">
        <v>40</v>
      </c>
    </row>
    <row r="1535" spans="1:36" x14ac:dyDescent="0.25">
      <c r="A1535" s="10" t="s">
        <v>36</v>
      </c>
      <c r="B1535" s="10" t="s">
        <v>64</v>
      </c>
      <c r="C1535" s="10">
        <v>26</v>
      </c>
      <c r="D1535" s="10" t="s">
        <v>38</v>
      </c>
      <c r="E1535" s="10">
        <v>2621</v>
      </c>
      <c r="F1535" s="10" t="s">
        <v>47</v>
      </c>
      <c r="G1535" s="20">
        <v>256493</v>
      </c>
      <c r="H1535" s="10">
        <v>337.08477240000002</v>
      </c>
      <c r="I1535" s="10">
        <v>12</v>
      </c>
      <c r="J1535" s="10">
        <v>33</v>
      </c>
      <c r="K1535" s="10">
        <v>0</v>
      </c>
      <c r="L1535" s="10">
        <v>118</v>
      </c>
      <c r="M1535" s="10">
        <v>23</v>
      </c>
      <c r="N1535" s="10">
        <v>1166</v>
      </c>
      <c r="O1535" s="10">
        <v>121726</v>
      </c>
      <c r="P1535" s="10">
        <v>108770</v>
      </c>
      <c r="Q1535" s="10">
        <v>36927</v>
      </c>
      <c r="R1535" s="10">
        <v>21</v>
      </c>
      <c r="S1535" s="10">
        <v>15</v>
      </c>
      <c r="T1535" s="10">
        <v>0</v>
      </c>
      <c r="U1535" s="10">
        <v>410.31981000000002</v>
      </c>
      <c r="V1535" s="10">
        <v>9887</v>
      </c>
      <c r="W1535" s="10">
        <v>10719</v>
      </c>
      <c r="X1535" s="10">
        <v>24987</v>
      </c>
      <c r="Y1535" s="10">
        <v>42426</v>
      </c>
      <c r="Z1535" s="10">
        <v>0</v>
      </c>
      <c r="AA1535" s="10">
        <v>37698</v>
      </c>
      <c r="AB1535" s="10">
        <v>60583</v>
      </c>
      <c r="AC1535" s="10">
        <v>1284</v>
      </c>
      <c r="AD1535" s="10">
        <v>410.31981000000002</v>
      </c>
      <c r="AE1535" s="10">
        <v>86965</v>
      </c>
      <c r="AF1535" s="10">
        <v>29</v>
      </c>
      <c r="AG1535" s="10">
        <v>53.88</v>
      </c>
      <c r="AH1535" s="10">
        <v>6.42</v>
      </c>
      <c r="AI1535" s="10">
        <v>99.82</v>
      </c>
      <c r="AJ1535" s="10" t="s">
        <v>40</v>
      </c>
    </row>
    <row r="1536" spans="1:36" x14ac:dyDescent="0.25">
      <c r="A1536" s="10" t="s">
        <v>36</v>
      </c>
      <c r="B1536" s="10" t="s">
        <v>64</v>
      </c>
      <c r="C1536" s="10">
        <v>26</v>
      </c>
      <c r="D1536" s="10" t="s">
        <v>38</v>
      </c>
      <c r="E1536" s="10">
        <v>2623</v>
      </c>
      <c r="F1536" s="10" t="s">
        <v>56</v>
      </c>
      <c r="G1536" s="20">
        <v>908391</v>
      </c>
      <c r="H1536" s="10">
        <v>292.4639674</v>
      </c>
      <c r="I1536" s="10">
        <v>10</v>
      </c>
      <c r="J1536" s="10">
        <v>45</v>
      </c>
      <c r="K1536" s="10">
        <v>2.8062990000000001</v>
      </c>
      <c r="L1536" s="10">
        <v>103</v>
      </c>
      <c r="M1536" s="10">
        <v>94</v>
      </c>
      <c r="N1536" s="10">
        <v>4420</v>
      </c>
      <c r="O1536" s="10">
        <v>246291</v>
      </c>
      <c r="P1536" s="10">
        <v>153361</v>
      </c>
      <c r="Q1536" s="10">
        <v>114375</v>
      </c>
      <c r="R1536" s="10">
        <v>49</v>
      </c>
      <c r="S1536" s="10">
        <v>72</v>
      </c>
      <c r="T1536" s="10">
        <v>0</v>
      </c>
      <c r="U1536" s="10">
        <v>723.11872900000003</v>
      </c>
      <c r="V1536" s="10">
        <v>22781</v>
      </c>
      <c r="W1536" s="10">
        <v>29178</v>
      </c>
      <c r="X1536" s="10">
        <v>106811</v>
      </c>
      <c r="Y1536" s="10">
        <v>201428</v>
      </c>
      <c r="Z1536" s="10">
        <v>0</v>
      </c>
      <c r="AA1536" s="10">
        <v>138814</v>
      </c>
      <c r="AB1536" s="10">
        <v>252782</v>
      </c>
      <c r="AC1536" s="10">
        <v>4523</v>
      </c>
      <c r="AD1536" s="10">
        <v>720.31242999999995</v>
      </c>
      <c r="AE1536" s="10">
        <v>135332</v>
      </c>
      <c r="AF1536" s="10">
        <v>38</v>
      </c>
      <c r="AG1536" s="10">
        <v>64.59</v>
      </c>
      <c r="AH1536" s="10">
        <v>1.24</v>
      </c>
      <c r="AI1536" s="10">
        <v>125.74</v>
      </c>
      <c r="AJ1536" s="10" t="s">
        <v>40</v>
      </c>
    </row>
    <row r="1537" spans="1:36" x14ac:dyDescent="0.25">
      <c r="A1537" s="10" t="s">
        <v>36</v>
      </c>
      <c r="B1537" s="10" t="s">
        <v>64</v>
      </c>
      <c r="C1537" s="10">
        <v>26</v>
      </c>
      <c r="D1537" s="10" t="s">
        <v>38</v>
      </c>
      <c r="E1537" s="10">
        <v>2604</v>
      </c>
      <c r="F1537" s="10" t="s">
        <v>42</v>
      </c>
      <c r="G1537" s="20">
        <v>877814</v>
      </c>
      <c r="H1537" s="10">
        <v>320.17103370000001</v>
      </c>
      <c r="I1537" s="10">
        <v>13</v>
      </c>
      <c r="J1537" s="10">
        <v>50</v>
      </c>
      <c r="K1537" s="10">
        <v>8.0749160999999994</v>
      </c>
      <c r="L1537" s="10">
        <v>1187</v>
      </c>
      <c r="M1537" s="10">
        <v>248</v>
      </c>
      <c r="N1537" s="10">
        <v>6138</v>
      </c>
      <c r="O1537" s="10">
        <v>356932</v>
      </c>
      <c r="P1537" s="10">
        <v>294048</v>
      </c>
      <c r="Q1537" s="10">
        <v>73752</v>
      </c>
      <c r="R1537" s="10">
        <v>0</v>
      </c>
      <c r="S1537" s="10">
        <v>0</v>
      </c>
      <c r="T1537" s="10">
        <v>0</v>
      </c>
      <c r="U1537" s="10">
        <v>1150.86779</v>
      </c>
      <c r="V1537" s="10">
        <v>26707</v>
      </c>
      <c r="W1537" s="10">
        <v>27660</v>
      </c>
      <c r="X1537" s="10">
        <v>65923</v>
      </c>
      <c r="Y1537" s="10">
        <v>88150</v>
      </c>
      <c r="Z1537" s="10">
        <v>0</v>
      </c>
      <c r="AA1537" s="10">
        <v>106531</v>
      </c>
      <c r="AB1537" s="10">
        <v>134016</v>
      </c>
      <c r="AC1537" s="10">
        <v>7325</v>
      </c>
      <c r="AD1537" s="10">
        <v>1142.792874</v>
      </c>
      <c r="AE1537" s="10">
        <v>291487</v>
      </c>
      <c r="AF1537" s="10">
        <v>25</v>
      </c>
      <c r="AG1537" s="10">
        <v>83.49</v>
      </c>
      <c r="AH1537" s="10">
        <v>6.82</v>
      </c>
      <c r="AI1537" s="10">
        <v>100.66</v>
      </c>
      <c r="AJ1537" s="10" t="s">
        <v>40</v>
      </c>
    </row>
    <row r="1538" spans="1:36" x14ac:dyDescent="0.25">
      <c r="A1538" s="10" t="s">
        <v>36</v>
      </c>
      <c r="B1538" s="10" t="s">
        <v>64</v>
      </c>
      <c r="C1538" s="10">
        <v>26</v>
      </c>
      <c r="D1538" s="10" t="s">
        <v>38</v>
      </c>
      <c r="E1538" s="10">
        <v>2615</v>
      </c>
      <c r="F1538" s="10" t="s">
        <v>50</v>
      </c>
      <c r="G1538" s="20">
        <v>573329</v>
      </c>
      <c r="H1538" s="10">
        <v>333.73262310000001</v>
      </c>
      <c r="I1538" s="10">
        <v>10</v>
      </c>
      <c r="J1538" s="10">
        <v>23</v>
      </c>
      <c r="K1538" s="10">
        <v>0</v>
      </c>
      <c r="L1538" s="10">
        <v>146</v>
      </c>
      <c r="M1538" s="10">
        <v>51</v>
      </c>
      <c r="N1538" s="10">
        <v>3529</v>
      </c>
      <c r="O1538" s="10">
        <v>188943</v>
      </c>
      <c r="P1538" s="10">
        <v>172713</v>
      </c>
      <c r="Q1538" s="10">
        <v>85682</v>
      </c>
      <c r="R1538" s="10">
        <v>0</v>
      </c>
      <c r="S1538" s="10">
        <v>15</v>
      </c>
      <c r="T1538" s="10">
        <v>0</v>
      </c>
      <c r="U1538" s="10">
        <v>630.56443000000002</v>
      </c>
      <c r="V1538" s="10">
        <v>17348</v>
      </c>
      <c r="W1538" s="10">
        <v>19198</v>
      </c>
      <c r="X1538" s="10">
        <v>55488</v>
      </c>
      <c r="Y1538" s="10">
        <v>94851</v>
      </c>
      <c r="Z1538" s="10">
        <v>0</v>
      </c>
      <c r="AA1538" s="10">
        <v>90330</v>
      </c>
      <c r="AB1538" s="10">
        <v>146239</v>
      </c>
      <c r="AC1538" s="10">
        <v>3675</v>
      </c>
      <c r="AD1538" s="10">
        <v>630.56443000000002</v>
      </c>
      <c r="AE1538" s="10">
        <v>137055</v>
      </c>
      <c r="AF1538" s="10">
        <v>11</v>
      </c>
      <c r="AG1538" s="10">
        <v>64.52</v>
      </c>
      <c r="AH1538" s="10">
        <v>19.36</v>
      </c>
      <c r="AI1538" s="10">
        <v>103.09</v>
      </c>
      <c r="AJ1538" s="10" t="s">
        <v>40</v>
      </c>
    </row>
    <row r="1539" spans="1:36" x14ac:dyDescent="0.25">
      <c r="A1539" s="10" t="s">
        <v>36</v>
      </c>
      <c r="B1539" s="10" t="s">
        <v>64</v>
      </c>
      <c r="C1539" s="10">
        <v>26</v>
      </c>
      <c r="D1539" s="10" t="s">
        <v>38</v>
      </c>
      <c r="E1539" s="10">
        <v>2621</v>
      </c>
      <c r="F1539" s="10" t="s">
        <v>47</v>
      </c>
      <c r="G1539" s="20">
        <v>256493</v>
      </c>
      <c r="H1539" s="10">
        <v>337.98409559999999</v>
      </c>
      <c r="I1539" s="10">
        <v>11</v>
      </c>
      <c r="J1539" s="10">
        <v>32</v>
      </c>
      <c r="K1539" s="10">
        <v>0</v>
      </c>
      <c r="L1539" s="10">
        <v>118</v>
      </c>
      <c r="M1539" s="10">
        <v>23</v>
      </c>
      <c r="N1539" s="10">
        <v>1151</v>
      </c>
      <c r="O1539" s="10">
        <v>110347</v>
      </c>
      <c r="P1539" s="10">
        <v>98571</v>
      </c>
      <c r="Q1539" s="10">
        <v>36916</v>
      </c>
      <c r="R1539" s="10">
        <v>14</v>
      </c>
      <c r="S1539" s="10">
        <v>15</v>
      </c>
      <c r="T1539" s="10">
        <v>0</v>
      </c>
      <c r="U1539" s="10">
        <v>372.95531</v>
      </c>
      <c r="V1539" s="10">
        <v>9445</v>
      </c>
      <c r="W1539" s="10">
        <v>10212</v>
      </c>
      <c r="X1539" s="10">
        <v>24978</v>
      </c>
      <c r="Y1539" s="10">
        <v>42408</v>
      </c>
      <c r="Z1539" s="10">
        <v>0</v>
      </c>
      <c r="AA1539" s="10">
        <v>37694</v>
      </c>
      <c r="AB1539" s="10">
        <v>60573</v>
      </c>
      <c r="AC1539" s="10">
        <v>1269</v>
      </c>
      <c r="AD1539" s="10">
        <v>372.95531</v>
      </c>
      <c r="AE1539" s="10">
        <v>78499</v>
      </c>
      <c r="AF1539" s="10">
        <v>30</v>
      </c>
      <c r="AG1539" s="10">
        <v>54.65</v>
      </c>
      <c r="AH1539" s="10">
        <v>7.02</v>
      </c>
      <c r="AI1539" s="10">
        <v>99.82</v>
      </c>
      <c r="AJ1539" s="10" t="s">
        <v>40</v>
      </c>
    </row>
    <row r="1540" spans="1:36" x14ac:dyDescent="0.25">
      <c r="A1540" s="10" t="s">
        <v>36</v>
      </c>
      <c r="B1540" s="10" t="s">
        <v>64</v>
      </c>
      <c r="C1540" s="10">
        <v>26</v>
      </c>
      <c r="D1540" s="10" t="s">
        <v>38</v>
      </c>
      <c r="E1540" s="10">
        <v>2601</v>
      </c>
      <c r="F1540" s="10" t="s">
        <v>39</v>
      </c>
      <c r="G1540" s="20">
        <v>379623</v>
      </c>
      <c r="H1540" s="10">
        <v>365.07307650000001</v>
      </c>
      <c r="I1540" s="10">
        <v>16</v>
      </c>
      <c r="J1540" s="10">
        <v>16</v>
      </c>
      <c r="K1540" s="10">
        <v>56.146741300000002</v>
      </c>
      <c r="L1540" s="10">
        <v>619</v>
      </c>
      <c r="M1540" s="10">
        <v>823</v>
      </c>
      <c r="N1540" s="10">
        <v>6646</v>
      </c>
      <c r="O1540" s="10">
        <v>124007</v>
      </c>
      <c r="P1540" s="10">
        <v>16739</v>
      </c>
      <c r="Q1540" s="10">
        <v>8606</v>
      </c>
      <c r="R1540" s="10">
        <v>18</v>
      </c>
      <c r="S1540" s="10">
        <v>7</v>
      </c>
      <c r="T1540" s="10">
        <v>0</v>
      </c>
      <c r="U1540" s="10">
        <v>508.86291130000001</v>
      </c>
      <c r="V1540" s="10">
        <v>7440</v>
      </c>
      <c r="W1540" s="10">
        <v>7732</v>
      </c>
      <c r="X1540" s="10">
        <v>57965</v>
      </c>
      <c r="Y1540" s="10">
        <v>66979</v>
      </c>
      <c r="Z1540" s="10">
        <v>0</v>
      </c>
      <c r="AA1540" s="10">
        <v>116888</v>
      </c>
      <c r="AB1540" s="10">
        <v>133522</v>
      </c>
      <c r="AC1540" s="10">
        <v>7265</v>
      </c>
      <c r="AD1540" s="10">
        <v>452.71616999999998</v>
      </c>
      <c r="AE1540" s="10">
        <v>65905</v>
      </c>
      <c r="AF1540" s="10">
        <v>44</v>
      </c>
      <c r="AG1540" s="10">
        <v>77.95</v>
      </c>
      <c r="AH1540" s="10">
        <v>6.46</v>
      </c>
      <c r="AI1540" s="10">
        <v>102.44</v>
      </c>
      <c r="AJ1540" s="10" t="s">
        <v>40</v>
      </c>
    </row>
    <row r="1541" spans="1:36" x14ac:dyDescent="0.25">
      <c r="A1541" s="10" t="s">
        <v>36</v>
      </c>
      <c r="B1541" s="10" t="s">
        <v>64</v>
      </c>
      <c r="C1541" s="10">
        <v>26</v>
      </c>
      <c r="D1541" s="10" t="s">
        <v>38</v>
      </c>
      <c r="E1541" s="10">
        <v>2607</v>
      </c>
      <c r="F1541" s="10" t="s">
        <v>58</v>
      </c>
      <c r="G1541" s="20">
        <v>504111</v>
      </c>
      <c r="H1541" s="10">
        <v>380.9995553</v>
      </c>
      <c r="I1541" s="10">
        <v>18</v>
      </c>
      <c r="J1541" s="10">
        <v>6</v>
      </c>
      <c r="K1541" s="10">
        <v>30.8530777</v>
      </c>
      <c r="L1541" s="10">
        <v>326</v>
      </c>
      <c r="M1541" s="10">
        <v>800</v>
      </c>
      <c r="N1541" s="10">
        <v>7177</v>
      </c>
      <c r="O1541" s="10">
        <v>150667</v>
      </c>
      <c r="P1541" s="10">
        <v>76532</v>
      </c>
      <c r="Q1541" s="10">
        <v>59127</v>
      </c>
      <c r="R1541" s="10">
        <v>121</v>
      </c>
      <c r="S1541" s="10">
        <v>50</v>
      </c>
      <c r="T1541" s="10">
        <v>0</v>
      </c>
      <c r="U1541" s="10">
        <v>604.89367770000001</v>
      </c>
      <c r="V1541" s="10">
        <v>8082</v>
      </c>
      <c r="W1541" s="10">
        <v>8242</v>
      </c>
      <c r="X1541" s="10">
        <v>61002</v>
      </c>
      <c r="Y1541" s="10">
        <v>97066</v>
      </c>
      <c r="Z1541" s="10">
        <v>0</v>
      </c>
      <c r="AA1541" s="10">
        <v>107838</v>
      </c>
      <c r="AB1541" s="10">
        <v>162600</v>
      </c>
      <c r="AC1541" s="10">
        <v>7503</v>
      </c>
      <c r="AD1541" s="10">
        <v>574.04060000000004</v>
      </c>
      <c r="AE1541" s="10">
        <v>89824</v>
      </c>
      <c r="AF1541" s="10">
        <v>20</v>
      </c>
      <c r="AG1541" s="10">
        <v>66.430000000000007</v>
      </c>
      <c r="AH1541" s="10">
        <v>10.91</v>
      </c>
      <c r="AI1541" s="10">
        <v>111.92</v>
      </c>
      <c r="AJ1541" s="10" t="s">
        <v>40</v>
      </c>
    </row>
    <row r="1542" spans="1:36" x14ac:dyDescent="0.25">
      <c r="A1542" s="10" t="s">
        <v>36</v>
      </c>
      <c r="B1542" s="10" t="s">
        <v>64</v>
      </c>
      <c r="C1542" s="10">
        <v>26</v>
      </c>
      <c r="D1542" s="10" t="s">
        <v>38</v>
      </c>
      <c r="E1542" s="10">
        <v>2610</v>
      </c>
      <c r="F1542" s="10" t="s">
        <v>52</v>
      </c>
      <c r="G1542" s="20">
        <v>835320</v>
      </c>
      <c r="H1542" s="10">
        <v>334.82737229999998</v>
      </c>
      <c r="I1542" s="10">
        <v>13</v>
      </c>
      <c r="J1542" s="10">
        <v>57</v>
      </c>
      <c r="K1542" s="10">
        <v>12.9622344</v>
      </c>
      <c r="L1542" s="10">
        <v>513</v>
      </c>
      <c r="M1542" s="10">
        <v>21</v>
      </c>
      <c r="N1542" s="10">
        <v>2988</v>
      </c>
      <c r="O1542" s="10">
        <v>389445</v>
      </c>
      <c r="P1542" s="10">
        <v>312790</v>
      </c>
      <c r="Q1542" s="10">
        <v>77005</v>
      </c>
      <c r="R1542" s="10">
        <v>83</v>
      </c>
      <c r="S1542" s="10">
        <v>18</v>
      </c>
      <c r="T1542" s="10">
        <v>0</v>
      </c>
      <c r="U1542" s="10">
        <v>1316.9306939999999</v>
      </c>
      <c r="V1542" s="10">
        <v>29689</v>
      </c>
      <c r="W1542" s="10">
        <v>31085</v>
      </c>
      <c r="X1542" s="10">
        <v>61062</v>
      </c>
      <c r="Y1542" s="10">
        <v>97847</v>
      </c>
      <c r="Z1542" s="10">
        <v>0</v>
      </c>
      <c r="AA1542" s="10">
        <v>85710</v>
      </c>
      <c r="AB1542" s="10">
        <v>129109</v>
      </c>
      <c r="AC1542" s="10">
        <v>3501</v>
      </c>
      <c r="AD1542" s="10">
        <v>1303.9684600000001</v>
      </c>
      <c r="AE1542" s="10">
        <v>297428</v>
      </c>
      <c r="AF1542" s="10">
        <v>13</v>
      </c>
      <c r="AG1542" s="10">
        <v>42.31</v>
      </c>
      <c r="AH1542" s="10">
        <v>26.58</v>
      </c>
      <c r="AI1542" s="10">
        <v>99.95</v>
      </c>
      <c r="AJ1542" s="10" t="s">
        <v>40</v>
      </c>
    </row>
    <row r="1543" spans="1:36" x14ac:dyDescent="0.25">
      <c r="A1543" s="10" t="s">
        <v>36</v>
      </c>
      <c r="B1543" s="10" t="s">
        <v>64</v>
      </c>
      <c r="C1543" s="10">
        <v>26</v>
      </c>
      <c r="D1543" s="10" t="s">
        <v>38</v>
      </c>
      <c r="E1543" s="10">
        <v>2611</v>
      </c>
      <c r="F1543" s="10" t="s">
        <v>46</v>
      </c>
      <c r="G1543" s="20">
        <v>640229</v>
      </c>
      <c r="H1543" s="10">
        <v>333.04744540000002</v>
      </c>
      <c r="I1543" s="10">
        <v>9</v>
      </c>
      <c r="J1543" s="10">
        <v>405</v>
      </c>
      <c r="K1543" s="10">
        <v>0</v>
      </c>
      <c r="L1543" s="10">
        <v>392</v>
      </c>
      <c r="M1543" s="10">
        <v>10</v>
      </c>
      <c r="N1543" s="10">
        <v>2892</v>
      </c>
      <c r="O1543" s="10">
        <v>241583</v>
      </c>
      <c r="P1543" s="10">
        <v>195658</v>
      </c>
      <c r="Q1543" s="10">
        <v>94757</v>
      </c>
      <c r="R1543" s="10">
        <v>0</v>
      </c>
      <c r="S1543" s="10">
        <v>8</v>
      </c>
      <c r="T1543" s="10">
        <v>0</v>
      </c>
      <c r="U1543" s="10">
        <v>804.58600999999999</v>
      </c>
      <c r="V1543" s="10">
        <v>24671</v>
      </c>
      <c r="W1543" s="10">
        <v>27195</v>
      </c>
      <c r="X1543" s="10">
        <v>65000</v>
      </c>
      <c r="Y1543" s="10">
        <v>117105</v>
      </c>
      <c r="Z1543" s="10">
        <v>0</v>
      </c>
      <c r="AA1543" s="10">
        <v>99458</v>
      </c>
      <c r="AB1543" s="10">
        <v>165078</v>
      </c>
      <c r="AC1543" s="10">
        <v>3284</v>
      </c>
      <c r="AD1543" s="10">
        <v>804.58600999999999</v>
      </c>
      <c r="AE1543" s="10">
        <v>181371</v>
      </c>
      <c r="AF1543" s="10">
        <v>10</v>
      </c>
      <c r="AG1543" s="10">
        <v>48.86</v>
      </c>
      <c r="AH1543" s="10">
        <v>10.57</v>
      </c>
      <c r="AI1543" s="10">
        <v>99.9</v>
      </c>
      <c r="AJ1543" s="10" t="s">
        <v>40</v>
      </c>
    </row>
    <row r="1544" spans="1:36" x14ac:dyDescent="0.25">
      <c r="A1544" s="10" t="s">
        <v>36</v>
      </c>
      <c r="B1544" s="10" t="s">
        <v>64</v>
      </c>
      <c r="C1544" s="10">
        <v>26</v>
      </c>
      <c r="D1544" s="10" t="s">
        <v>38</v>
      </c>
      <c r="E1544" s="10">
        <v>2612</v>
      </c>
      <c r="F1544" s="10" t="s">
        <v>60</v>
      </c>
      <c r="G1544" s="20">
        <v>337230</v>
      </c>
      <c r="H1544" s="10">
        <v>353.3432573</v>
      </c>
      <c r="I1544" s="10">
        <v>12</v>
      </c>
      <c r="J1544" s="10">
        <v>47</v>
      </c>
      <c r="K1544" s="10">
        <v>12.063354500000001</v>
      </c>
      <c r="L1544" s="10">
        <v>512</v>
      </c>
      <c r="M1544" s="10">
        <v>22</v>
      </c>
      <c r="N1544" s="10">
        <v>999</v>
      </c>
      <c r="O1544" s="10">
        <v>183495</v>
      </c>
      <c r="P1544" s="10">
        <v>148505</v>
      </c>
      <c r="Q1544" s="10">
        <v>57704</v>
      </c>
      <c r="R1544" s="10">
        <v>16</v>
      </c>
      <c r="S1544" s="10">
        <v>4</v>
      </c>
      <c r="T1544" s="10">
        <v>0</v>
      </c>
      <c r="U1544" s="10">
        <v>660.43056449999995</v>
      </c>
      <c r="V1544" s="10">
        <v>14765</v>
      </c>
      <c r="W1544" s="10">
        <v>17672</v>
      </c>
      <c r="X1544" s="10">
        <v>38602</v>
      </c>
      <c r="Y1544" s="10">
        <v>72266</v>
      </c>
      <c r="Z1544" s="10">
        <v>0</v>
      </c>
      <c r="AA1544" s="10">
        <v>52410</v>
      </c>
      <c r="AB1544" s="10">
        <v>92595</v>
      </c>
      <c r="AC1544" s="10">
        <v>1511</v>
      </c>
      <c r="AD1544" s="10">
        <v>648.36721</v>
      </c>
      <c r="AE1544" s="10">
        <v>128066</v>
      </c>
      <c r="AF1544" s="10">
        <v>7</v>
      </c>
      <c r="AG1544" s="10">
        <v>72.959999999999994</v>
      </c>
      <c r="AH1544" s="10">
        <v>3.75</v>
      </c>
      <c r="AI1544" s="10">
        <v>99.99</v>
      </c>
      <c r="AJ1544" s="10" t="s">
        <v>40</v>
      </c>
    </row>
    <row r="1545" spans="1:36" x14ac:dyDescent="0.25">
      <c r="A1545" s="10" t="s">
        <v>36</v>
      </c>
      <c r="B1545" s="10" t="s">
        <v>64</v>
      </c>
      <c r="C1545" s="10">
        <v>26</v>
      </c>
      <c r="D1545" s="10" t="s">
        <v>38</v>
      </c>
      <c r="E1545" s="10">
        <v>2617</v>
      </c>
      <c r="F1545" s="10" t="s">
        <v>54</v>
      </c>
      <c r="G1545" s="20">
        <v>484881</v>
      </c>
      <c r="H1545" s="10">
        <v>393.71137800000002</v>
      </c>
      <c r="I1545" s="10">
        <v>9</v>
      </c>
      <c r="J1545" s="10">
        <v>56</v>
      </c>
      <c r="K1545" s="10">
        <v>0</v>
      </c>
      <c r="L1545" s="10">
        <v>78</v>
      </c>
      <c r="M1545" s="10">
        <v>32</v>
      </c>
      <c r="N1545" s="10">
        <v>1858</v>
      </c>
      <c r="O1545" s="10">
        <v>108306</v>
      </c>
      <c r="P1545" s="10">
        <v>86720</v>
      </c>
      <c r="Q1545" s="10">
        <v>74516</v>
      </c>
      <c r="R1545" s="10">
        <v>0</v>
      </c>
      <c r="S1545" s="10">
        <v>0</v>
      </c>
      <c r="T1545" s="10">
        <v>0</v>
      </c>
      <c r="U1545" s="10">
        <v>426.41304509999998</v>
      </c>
      <c r="V1545" s="10">
        <v>11082</v>
      </c>
      <c r="W1545" s="10">
        <v>12212</v>
      </c>
      <c r="X1545" s="10">
        <v>48243</v>
      </c>
      <c r="Y1545" s="10">
        <v>93341</v>
      </c>
      <c r="Z1545" s="10">
        <v>0</v>
      </c>
      <c r="AA1545" s="10">
        <v>82495</v>
      </c>
      <c r="AB1545" s="10">
        <v>144166</v>
      </c>
      <c r="AC1545" s="10">
        <v>1936</v>
      </c>
      <c r="AD1545" s="10">
        <v>426.41304509999998</v>
      </c>
      <c r="AE1545" s="10">
        <v>77172</v>
      </c>
      <c r="AF1545" s="10">
        <v>18</v>
      </c>
      <c r="AG1545" s="10">
        <v>45.5</v>
      </c>
      <c r="AH1545" s="10">
        <v>19.43</v>
      </c>
      <c r="AI1545" s="10">
        <v>101.42</v>
      </c>
      <c r="AJ1545" s="10" t="s">
        <v>40</v>
      </c>
    </row>
    <row r="1546" spans="1:36" x14ac:dyDescent="0.25">
      <c r="A1546" s="10" t="s">
        <v>36</v>
      </c>
      <c r="B1546" s="10" t="s">
        <v>64</v>
      </c>
      <c r="C1546" s="10">
        <v>26</v>
      </c>
      <c r="D1546" s="10" t="s">
        <v>38</v>
      </c>
      <c r="E1546" s="10">
        <v>2621</v>
      </c>
      <c r="F1546" s="10" t="s">
        <v>47</v>
      </c>
      <c r="G1546" s="20">
        <v>256493</v>
      </c>
      <c r="H1546" s="10">
        <v>340.87424770000001</v>
      </c>
      <c r="I1546" s="10">
        <v>12</v>
      </c>
      <c r="J1546" s="10">
        <v>32</v>
      </c>
      <c r="K1546" s="10">
        <v>0</v>
      </c>
      <c r="L1546" s="10">
        <v>118</v>
      </c>
      <c r="M1546" s="10">
        <v>23</v>
      </c>
      <c r="N1546" s="10">
        <v>1152</v>
      </c>
      <c r="O1546" s="10">
        <v>114980</v>
      </c>
      <c r="P1546" s="10">
        <v>102765</v>
      </c>
      <c r="Q1546" s="10">
        <v>36923</v>
      </c>
      <c r="R1546" s="10">
        <v>14</v>
      </c>
      <c r="S1546" s="10">
        <v>15</v>
      </c>
      <c r="T1546" s="10">
        <v>0</v>
      </c>
      <c r="U1546" s="10">
        <v>391.93720999999999</v>
      </c>
      <c r="V1546" s="10">
        <v>9568</v>
      </c>
      <c r="W1546" s="10">
        <v>10356</v>
      </c>
      <c r="X1546" s="10">
        <v>24981</v>
      </c>
      <c r="Y1546" s="10">
        <v>42414</v>
      </c>
      <c r="Z1546" s="10">
        <v>0</v>
      </c>
      <c r="AA1546" s="10">
        <v>37697</v>
      </c>
      <c r="AB1546" s="10">
        <v>60579</v>
      </c>
      <c r="AC1546" s="10">
        <v>1270</v>
      </c>
      <c r="AD1546" s="10">
        <v>391.93720999999999</v>
      </c>
      <c r="AE1546" s="10">
        <v>81946</v>
      </c>
      <c r="AF1546" s="10">
        <v>30</v>
      </c>
      <c r="AG1546" s="10">
        <v>54.4</v>
      </c>
      <c r="AH1546" s="10">
        <v>6.72</v>
      </c>
      <c r="AI1546" s="10">
        <v>99.95</v>
      </c>
      <c r="AJ1546" s="10" t="s">
        <v>40</v>
      </c>
    </row>
    <row r="1547" spans="1:36" x14ac:dyDescent="0.25">
      <c r="A1547" s="10" t="s">
        <v>36</v>
      </c>
      <c r="B1547" s="10" t="s">
        <v>64</v>
      </c>
      <c r="C1547" s="10">
        <v>26</v>
      </c>
      <c r="D1547" s="10" t="s">
        <v>38</v>
      </c>
      <c r="E1547" s="10">
        <v>2624</v>
      </c>
      <c r="F1547" s="10" t="s">
        <v>48</v>
      </c>
      <c r="G1547" s="20">
        <v>152180</v>
      </c>
      <c r="H1547" s="10">
        <v>332.71807519999999</v>
      </c>
      <c r="I1547" s="10">
        <v>14</v>
      </c>
      <c r="J1547" s="10">
        <v>9</v>
      </c>
      <c r="K1547" s="10">
        <v>4.71523</v>
      </c>
      <c r="L1547" s="10">
        <v>169</v>
      </c>
      <c r="M1547" s="10">
        <v>30</v>
      </c>
      <c r="N1547" s="10">
        <v>1053</v>
      </c>
      <c r="O1547" s="10">
        <v>84519</v>
      </c>
      <c r="P1547" s="10">
        <v>72147</v>
      </c>
      <c r="Q1547" s="10">
        <v>15881</v>
      </c>
      <c r="R1547" s="10">
        <v>0</v>
      </c>
      <c r="S1547" s="10">
        <v>2</v>
      </c>
      <c r="T1547" s="10">
        <v>0</v>
      </c>
      <c r="U1547" s="10">
        <v>285.92522000000002</v>
      </c>
      <c r="V1547" s="10">
        <v>5984</v>
      </c>
      <c r="W1547" s="10">
        <v>6295</v>
      </c>
      <c r="X1547" s="10">
        <v>12689</v>
      </c>
      <c r="Y1547" s="10">
        <v>18642</v>
      </c>
      <c r="Z1547" s="10">
        <v>0</v>
      </c>
      <c r="AA1547" s="10">
        <v>19685</v>
      </c>
      <c r="AB1547" s="10">
        <v>26930</v>
      </c>
      <c r="AC1547" s="10">
        <v>1222</v>
      </c>
      <c r="AD1547" s="10">
        <v>281.20999</v>
      </c>
      <c r="AE1547" s="10">
        <v>67091</v>
      </c>
      <c r="AF1547" s="10">
        <v>13</v>
      </c>
      <c r="AG1547" s="10">
        <v>33.81</v>
      </c>
      <c r="AH1547" s="10">
        <v>20.51</v>
      </c>
      <c r="AI1547" s="10">
        <v>99.87</v>
      </c>
      <c r="AJ1547" s="10" t="s">
        <v>40</v>
      </c>
    </row>
    <row r="1548" spans="1:36" x14ac:dyDescent="0.25">
      <c r="A1548" s="10" t="s">
        <v>36</v>
      </c>
      <c r="B1548" s="10" t="s">
        <v>64</v>
      </c>
      <c r="C1548" s="10">
        <v>26</v>
      </c>
      <c r="D1548" s="10" t="s">
        <v>38</v>
      </c>
      <c r="E1548" s="10">
        <v>2616</v>
      </c>
      <c r="F1548" s="10" t="s">
        <v>53</v>
      </c>
      <c r="G1548" s="20">
        <v>553371</v>
      </c>
      <c r="H1548" s="10">
        <v>429.11950380000002</v>
      </c>
      <c r="I1548" s="10">
        <v>9</v>
      </c>
      <c r="J1548" s="10">
        <v>49</v>
      </c>
      <c r="K1548" s="10">
        <v>13.9814989</v>
      </c>
      <c r="L1548" s="10">
        <v>580</v>
      </c>
      <c r="M1548" s="10">
        <v>28</v>
      </c>
      <c r="N1548" s="10">
        <v>6852</v>
      </c>
      <c r="O1548" s="10">
        <v>140439</v>
      </c>
      <c r="P1548" s="10">
        <v>115838</v>
      </c>
      <c r="Q1548" s="10">
        <v>125377</v>
      </c>
      <c r="R1548" s="10">
        <v>20</v>
      </c>
      <c r="S1548" s="10">
        <v>66</v>
      </c>
      <c r="T1548" s="10">
        <v>0</v>
      </c>
      <c r="U1548" s="10">
        <v>616.63263889999996</v>
      </c>
      <c r="V1548" s="10">
        <v>15159</v>
      </c>
      <c r="W1548" s="10">
        <v>17983</v>
      </c>
      <c r="X1548" s="10">
        <v>76820</v>
      </c>
      <c r="Y1548" s="10">
        <v>148912</v>
      </c>
      <c r="Z1548" s="10">
        <v>0</v>
      </c>
      <c r="AA1548" s="10">
        <v>104963</v>
      </c>
      <c r="AB1548" s="10">
        <v>193999</v>
      </c>
      <c r="AC1548" s="10">
        <v>7432</v>
      </c>
      <c r="AD1548" s="10">
        <v>602.65114000000005</v>
      </c>
      <c r="AE1548" s="10">
        <v>92630</v>
      </c>
      <c r="AF1548" s="10">
        <v>40</v>
      </c>
      <c r="AG1548" s="10">
        <v>57.39</v>
      </c>
      <c r="AH1548" s="10">
        <v>10.72</v>
      </c>
      <c r="AI1548" s="10">
        <v>101.27</v>
      </c>
      <c r="AJ1548" s="10" t="s">
        <v>40</v>
      </c>
    </row>
    <row r="1549" spans="1:36" x14ac:dyDescent="0.25">
      <c r="A1549" s="10" t="s">
        <v>36</v>
      </c>
      <c r="B1549" s="10" t="s">
        <v>64</v>
      </c>
      <c r="C1549" s="10">
        <v>26</v>
      </c>
      <c r="D1549" s="10" t="s">
        <v>38</v>
      </c>
      <c r="E1549" s="10">
        <v>2617</v>
      </c>
      <c r="F1549" s="10" t="s">
        <v>54</v>
      </c>
      <c r="G1549" s="20">
        <v>484881</v>
      </c>
      <c r="H1549" s="10">
        <v>390.74423039999999</v>
      </c>
      <c r="I1549" s="10">
        <v>9</v>
      </c>
      <c r="J1549" s="10">
        <v>54</v>
      </c>
      <c r="K1549" s="10">
        <v>0</v>
      </c>
      <c r="L1549" s="10">
        <v>78</v>
      </c>
      <c r="M1549" s="10">
        <v>32</v>
      </c>
      <c r="N1549" s="10">
        <v>1847</v>
      </c>
      <c r="O1549" s="10">
        <v>103861</v>
      </c>
      <c r="P1549" s="10">
        <v>83204</v>
      </c>
      <c r="Q1549" s="10">
        <v>74516</v>
      </c>
      <c r="R1549" s="10">
        <v>0</v>
      </c>
      <c r="S1549" s="10">
        <v>0</v>
      </c>
      <c r="T1549" s="10">
        <v>0</v>
      </c>
      <c r="U1549" s="10">
        <v>405.83086509999998</v>
      </c>
      <c r="V1549" s="10">
        <v>10837</v>
      </c>
      <c r="W1549" s="10">
        <v>11926</v>
      </c>
      <c r="X1549" s="10">
        <v>48243</v>
      </c>
      <c r="Y1549" s="10">
        <v>93341</v>
      </c>
      <c r="Z1549" s="10">
        <v>0</v>
      </c>
      <c r="AA1549" s="10">
        <v>82495</v>
      </c>
      <c r="AB1549" s="10">
        <v>144166</v>
      </c>
      <c r="AC1549" s="10">
        <v>1925</v>
      </c>
      <c r="AD1549" s="10">
        <v>405.83086509999998</v>
      </c>
      <c r="AE1549" s="10">
        <v>73840</v>
      </c>
      <c r="AF1549" s="10">
        <v>18</v>
      </c>
      <c r="AG1549" s="10">
        <v>44.76</v>
      </c>
      <c r="AH1549" s="10">
        <v>18.95</v>
      </c>
      <c r="AI1549" s="10">
        <v>101.37</v>
      </c>
      <c r="AJ1549" s="10" t="s">
        <v>40</v>
      </c>
    </row>
    <row r="1550" spans="1:36" x14ac:dyDescent="0.25">
      <c r="A1550" s="10" t="s">
        <v>36</v>
      </c>
      <c r="B1550" s="10" t="s">
        <v>64</v>
      </c>
      <c r="C1550" s="10">
        <v>26</v>
      </c>
      <c r="D1550" s="10" t="s">
        <v>38</v>
      </c>
      <c r="E1550" s="10">
        <v>2606</v>
      </c>
      <c r="F1550" s="10" t="s">
        <v>49</v>
      </c>
      <c r="G1550" s="20">
        <v>171327</v>
      </c>
      <c r="H1550" s="10">
        <v>321.48309510000001</v>
      </c>
      <c r="I1550" s="10">
        <v>17</v>
      </c>
      <c r="J1550" s="10">
        <v>25</v>
      </c>
      <c r="K1550" s="10">
        <v>0</v>
      </c>
      <c r="L1550" s="10">
        <v>535</v>
      </c>
      <c r="M1550" s="10">
        <v>142</v>
      </c>
      <c r="N1550" s="10">
        <v>4915</v>
      </c>
      <c r="O1550" s="10">
        <v>184059</v>
      </c>
      <c r="P1550" s="10">
        <v>158326</v>
      </c>
      <c r="Q1550" s="10">
        <v>33861</v>
      </c>
      <c r="R1550" s="10">
        <v>343</v>
      </c>
      <c r="S1550" s="10">
        <v>78</v>
      </c>
      <c r="T1550" s="10">
        <v>0</v>
      </c>
      <c r="U1550" s="10">
        <v>591.71857</v>
      </c>
      <c r="V1550" s="10">
        <v>10561</v>
      </c>
      <c r="W1550" s="10">
        <v>11108</v>
      </c>
      <c r="X1550" s="10">
        <v>27980</v>
      </c>
      <c r="Y1550" s="10">
        <v>40463</v>
      </c>
      <c r="Z1550" s="10">
        <v>0</v>
      </c>
      <c r="AA1550" s="10">
        <v>46645</v>
      </c>
      <c r="AB1550" s="10">
        <v>66128</v>
      </c>
      <c r="AC1550" s="10">
        <v>5450</v>
      </c>
      <c r="AD1550" s="10">
        <v>591.71857</v>
      </c>
      <c r="AE1550" s="10">
        <v>143293</v>
      </c>
      <c r="AF1550" s="10">
        <v>25</v>
      </c>
      <c r="AG1550" s="10">
        <v>25.32</v>
      </c>
      <c r="AH1550" s="10">
        <v>8.07</v>
      </c>
      <c r="AI1550" s="10">
        <v>110.09</v>
      </c>
      <c r="AJ1550" s="10" t="s">
        <v>40</v>
      </c>
    </row>
    <row r="1551" spans="1:36" x14ac:dyDescent="0.25">
      <c r="A1551" s="10" t="s">
        <v>36</v>
      </c>
      <c r="B1551" s="10" t="s">
        <v>64</v>
      </c>
      <c r="C1551" s="10">
        <v>26</v>
      </c>
      <c r="D1551" s="10" t="s">
        <v>38</v>
      </c>
      <c r="E1551" s="10">
        <v>2615</v>
      </c>
      <c r="F1551" s="10" t="s">
        <v>50</v>
      </c>
      <c r="G1551" s="20">
        <v>573329</v>
      </c>
      <c r="H1551" s="10">
        <v>334.34592450000002</v>
      </c>
      <c r="I1551" s="10">
        <v>10</v>
      </c>
      <c r="J1551" s="10">
        <v>22</v>
      </c>
      <c r="K1551" s="10">
        <v>0</v>
      </c>
      <c r="L1551" s="10">
        <v>146</v>
      </c>
      <c r="M1551" s="10">
        <v>53</v>
      </c>
      <c r="N1551" s="10">
        <v>3518</v>
      </c>
      <c r="O1551" s="10">
        <v>177585</v>
      </c>
      <c r="P1551" s="10">
        <v>162154</v>
      </c>
      <c r="Q1551" s="10">
        <v>85643</v>
      </c>
      <c r="R1551" s="10">
        <v>0</v>
      </c>
      <c r="S1551" s="10">
        <v>15</v>
      </c>
      <c r="T1551" s="10">
        <v>0</v>
      </c>
      <c r="U1551" s="10">
        <v>593.74820999999997</v>
      </c>
      <c r="V1551" s="10">
        <v>16695</v>
      </c>
      <c r="W1551" s="10">
        <v>18417</v>
      </c>
      <c r="X1551" s="10">
        <v>55467</v>
      </c>
      <c r="Y1551" s="10">
        <v>94811</v>
      </c>
      <c r="Z1551" s="10">
        <v>0</v>
      </c>
      <c r="AA1551" s="10">
        <v>90328</v>
      </c>
      <c r="AB1551" s="10">
        <v>146229</v>
      </c>
      <c r="AC1551" s="10">
        <v>3664</v>
      </c>
      <c r="AD1551" s="10">
        <v>593.74820999999997</v>
      </c>
      <c r="AE1551" s="10">
        <v>128169</v>
      </c>
      <c r="AF1551" s="10">
        <v>11</v>
      </c>
      <c r="AG1551" s="10">
        <v>63.17</v>
      </c>
      <c r="AH1551" s="10">
        <v>20.22</v>
      </c>
      <c r="AI1551" s="10">
        <v>103.13</v>
      </c>
      <c r="AJ1551" s="10" t="s">
        <v>40</v>
      </c>
    </row>
    <row r="1552" spans="1:36" x14ac:dyDescent="0.25">
      <c r="A1552" s="10" t="s">
        <v>36</v>
      </c>
      <c r="B1552" s="10" t="s">
        <v>64</v>
      </c>
      <c r="C1552" s="10">
        <v>26</v>
      </c>
      <c r="D1552" s="10" t="s">
        <v>38</v>
      </c>
      <c r="E1552" s="10">
        <v>2601</v>
      </c>
      <c r="F1552" s="10" t="s">
        <v>39</v>
      </c>
      <c r="G1552" s="20">
        <v>379623</v>
      </c>
      <c r="H1552" s="10">
        <v>364.83571080000002</v>
      </c>
      <c r="I1552" s="10">
        <v>16</v>
      </c>
      <c r="J1552" s="10">
        <v>16</v>
      </c>
      <c r="K1552" s="10">
        <v>56.146741300000002</v>
      </c>
      <c r="L1552" s="10">
        <v>622</v>
      </c>
      <c r="M1552" s="10">
        <v>822</v>
      </c>
      <c r="N1552" s="10">
        <v>6646</v>
      </c>
      <c r="O1552" s="10">
        <v>125973</v>
      </c>
      <c r="P1552" s="10">
        <v>16998</v>
      </c>
      <c r="Q1552" s="10">
        <v>8598</v>
      </c>
      <c r="R1552" s="10">
        <v>18</v>
      </c>
      <c r="S1552" s="10">
        <v>7</v>
      </c>
      <c r="T1552" s="10">
        <v>0</v>
      </c>
      <c r="U1552" s="10">
        <v>515.74123129999998</v>
      </c>
      <c r="V1552" s="10">
        <v>7508</v>
      </c>
      <c r="W1552" s="10">
        <v>7801</v>
      </c>
      <c r="X1552" s="10">
        <v>57988</v>
      </c>
      <c r="Y1552" s="10">
        <v>67006</v>
      </c>
      <c r="Z1552" s="10">
        <v>0</v>
      </c>
      <c r="AA1552" s="10">
        <v>116935</v>
      </c>
      <c r="AB1552" s="10">
        <v>133575</v>
      </c>
      <c r="AC1552" s="10">
        <v>7268</v>
      </c>
      <c r="AD1552" s="10">
        <v>459.59449000000001</v>
      </c>
      <c r="AE1552" s="10">
        <v>67139</v>
      </c>
      <c r="AF1552" s="10">
        <v>44</v>
      </c>
      <c r="AG1552" s="10">
        <v>78.31</v>
      </c>
      <c r="AH1552" s="10">
        <v>6.62</v>
      </c>
      <c r="AI1552" s="10">
        <v>102.44</v>
      </c>
      <c r="AJ1552" s="10" t="s">
        <v>40</v>
      </c>
    </row>
    <row r="1553" spans="1:36" x14ac:dyDescent="0.25">
      <c r="A1553" s="10" t="s">
        <v>36</v>
      </c>
      <c r="B1553" s="10" t="s">
        <v>64</v>
      </c>
      <c r="C1553" s="10">
        <v>26</v>
      </c>
      <c r="D1553" s="10" t="s">
        <v>38</v>
      </c>
      <c r="E1553" s="10">
        <v>2604</v>
      </c>
      <c r="F1553" s="10" t="s">
        <v>42</v>
      </c>
      <c r="G1553" s="20">
        <v>877814</v>
      </c>
      <c r="H1553" s="10">
        <v>318.31722610000003</v>
      </c>
      <c r="I1553" s="10">
        <v>13</v>
      </c>
      <c r="J1553" s="10">
        <v>51</v>
      </c>
      <c r="K1553" s="10">
        <v>8.0749160999999994</v>
      </c>
      <c r="L1553" s="10">
        <v>1189</v>
      </c>
      <c r="M1553" s="10">
        <v>245</v>
      </c>
      <c r="N1553" s="10">
        <v>6145</v>
      </c>
      <c r="O1553" s="10">
        <v>380975</v>
      </c>
      <c r="P1553" s="10">
        <v>315389</v>
      </c>
      <c r="Q1553" s="10">
        <v>73771</v>
      </c>
      <c r="R1553" s="10">
        <v>0</v>
      </c>
      <c r="S1553" s="10">
        <v>0</v>
      </c>
      <c r="T1553" s="10">
        <v>0</v>
      </c>
      <c r="U1553" s="10">
        <v>1220.783968</v>
      </c>
      <c r="V1553" s="10">
        <v>27779</v>
      </c>
      <c r="W1553" s="10">
        <v>28795</v>
      </c>
      <c r="X1553" s="10">
        <v>65932</v>
      </c>
      <c r="Y1553" s="10">
        <v>88172</v>
      </c>
      <c r="Z1553" s="10">
        <v>0</v>
      </c>
      <c r="AA1553" s="10">
        <v>106583</v>
      </c>
      <c r="AB1553" s="10">
        <v>134089</v>
      </c>
      <c r="AC1553" s="10">
        <v>7334</v>
      </c>
      <c r="AD1553" s="10">
        <v>1212.7090519999999</v>
      </c>
      <c r="AE1553" s="10">
        <v>311426</v>
      </c>
      <c r="AF1553" s="10">
        <v>25</v>
      </c>
      <c r="AG1553" s="10">
        <v>83.54</v>
      </c>
      <c r="AH1553" s="10">
        <v>6.92</v>
      </c>
      <c r="AI1553" s="10">
        <v>100.51</v>
      </c>
      <c r="AJ1553" s="10" t="s">
        <v>40</v>
      </c>
    </row>
    <row r="1554" spans="1:36" x14ac:dyDescent="0.25">
      <c r="A1554" s="10" t="s">
        <v>36</v>
      </c>
      <c r="B1554" s="10" t="s">
        <v>64</v>
      </c>
      <c r="C1554" s="10">
        <v>26</v>
      </c>
      <c r="D1554" s="10" t="s">
        <v>38</v>
      </c>
      <c r="E1554" s="10">
        <v>2616</v>
      </c>
      <c r="F1554" s="10" t="s">
        <v>53</v>
      </c>
      <c r="G1554" s="20">
        <v>553371</v>
      </c>
      <c r="H1554" s="10">
        <v>407.49426999999997</v>
      </c>
      <c r="I1554" s="10">
        <v>9</v>
      </c>
      <c r="J1554" s="10">
        <v>60</v>
      </c>
      <c r="K1554" s="10">
        <v>13.9814989</v>
      </c>
      <c r="L1554" s="10">
        <v>636</v>
      </c>
      <c r="M1554" s="10">
        <v>26</v>
      </c>
      <c r="N1554" s="10">
        <v>6833</v>
      </c>
      <c r="O1554" s="10">
        <v>167538</v>
      </c>
      <c r="P1554" s="10">
        <v>139278</v>
      </c>
      <c r="Q1554" s="10">
        <v>125456</v>
      </c>
      <c r="R1554" s="10">
        <v>30</v>
      </c>
      <c r="S1554" s="10">
        <v>66</v>
      </c>
      <c r="T1554" s="10">
        <v>0</v>
      </c>
      <c r="U1554" s="10">
        <v>696.68924890000005</v>
      </c>
      <c r="V1554" s="10">
        <v>17504</v>
      </c>
      <c r="W1554" s="10">
        <v>20836</v>
      </c>
      <c r="X1554" s="10">
        <v>76865</v>
      </c>
      <c r="Y1554" s="10">
        <v>149000</v>
      </c>
      <c r="Z1554" s="10">
        <v>0</v>
      </c>
      <c r="AA1554" s="10">
        <v>104990</v>
      </c>
      <c r="AB1554" s="10">
        <v>194054</v>
      </c>
      <c r="AC1554" s="10">
        <v>7469</v>
      </c>
      <c r="AD1554" s="10">
        <v>682.70775000000003</v>
      </c>
      <c r="AE1554" s="10">
        <v>112821</v>
      </c>
      <c r="AF1554" s="10">
        <v>40</v>
      </c>
      <c r="AG1554" s="10">
        <v>61.84</v>
      </c>
      <c r="AH1554" s="10">
        <v>9.65</v>
      </c>
      <c r="AI1554" s="10">
        <v>100.98</v>
      </c>
      <c r="AJ1554" s="10" t="s">
        <v>40</v>
      </c>
    </row>
    <row r="1555" spans="1:36" x14ac:dyDescent="0.25">
      <c r="A1555" s="10" t="s">
        <v>36</v>
      </c>
      <c r="B1555" s="10" t="s">
        <v>64</v>
      </c>
      <c r="C1555" s="10">
        <v>26</v>
      </c>
      <c r="D1555" s="10" t="s">
        <v>38</v>
      </c>
      <c r="E1555" s="10">
        <v>2619</v>
      </c>
      <c r="F1555" s="10" t="s">
        <v>57</v>
      </c>
      <c r="G1555" s="20">
        <v>142898</v>
      </c>
      <c r="H1555" s="10">
        <v>334.11130580000003</v>
      </c>
      <c r="I1555" s="10">
        <v>15</v>
      </c>
      <c r="J1555" s="10">
        <v>6</v>
      </c>
      <c r="K1555" s="10">
        <v>2.9556301999999999</v>
      </c>
      <c r="L1555" s="10">
        <v>314</v>
      </c>
      <c r="M1555" s="10">
        <v>82</v>
      </c>
      <c r="N1555" s="10">
        <v>2470</v>
      </c>
      <c r="O1555" s="10">
        <v>72494</v>
      </c>
      <c r="P1555" s="10">
        <v>35079</v>
      </c>
      <c r="Q1555" s="10">
        <v>11077</v>
      </c>
      <c r="R1555" s="10">
        <v>30</v>
      </c>
      <c r="S1555" s="10">
        <v>7</v>
      </c>
      <c r="T1555" s="10">
        <v>0</v>
      </c>
      <c r="U1555" s="10">
        <v>245.16628019999999</v>
      </c>
      <c r="V1555" s="10">
        <v>4759</v>
      </c>
      <c r="W1555" s="10">
        <v>4943</v>
      </c>
      <c r="X1555" s="10">
        <v>15843</v>
      </c>
      <c r="Y1555" s="10">
        <v>21987</v>
      </c>
      <c r="Z1555" s="10">
        <v>0</v>
      </c>
      <c r="AA1555" s="10">
        <v>33415</v>
      </c>
      <c r="AB1555" s="10">
        <v>44332</v>
      </c>
      <c r="AC1555" s="10">
        <v>2784</v>
      </c>
      <c r="AD1555" s="10">
        <v>242.21064999999999</v>
      </c>
      <c r="AE1555" s="10">
        <v>60392</v>
      </c>
      <c r="AF1555" s="10">
        <v>28</v>
      </c>
      <c r="AG1555" s="10">
        <v>51.83</v>
      </c>
      <c r="AH1555" s="10">
        <v>7.08</v>
      </c>
      <c r="AI1555" s="10">
        <v>100.73</v>
      </c>
      <c r="AJ1555" s="10" t="s">
        <v>40</v>
      </c>
    </row>
    <row r="1556" spans="1:36" x14ac:dyDescent="0.25">
      <c r="A1556" s="10" t="s">
        <v>36</v>
      </c>
      <c r="B1556" s="10" t="s">
        <v>64</v>
      </c>
      <c r="C1556" s="10">
        <v>26</v>
      </c>
      <c r="D1556" s="10" t="s">
        <v>38</v>
      </c>
      <c r="E1556" s="10">
        <v>2621</v>
      </c>
      <c r="F1556" s="10" t="s">
        <v>47</v>
      </c>
      <c r="G1556" s="20">
        <v>256493</v>
      </c>
      <c r="H1556" s="10">
        <v>334.81872320000002</v>
      </c>
      <c r="I1556" s="10">
        <v>12</v>
      </c>
      <c r="J1556" s="10">
        <v>33</v>
      </c>
      <c r="K1556" s="10">
        <v>0</v>
      </c>
      <c r="L1556" s="10">
        <v>118</v>
      </c>
      <c r="M1556" s="10">
        <v>23</v>
      </c>
      <c r="N1556" s="10">
        <v>1164</v>
      </c>
      <c r="O1556" s="10">
        <v>121742</v>
      </c>
      <c r="P1556" s="10">
        <v>108781</v>
      </c>
      <c r="Q1556" s="10">
        <v>36929</v>
      </c>
      <c r="R1556" s="10">
        <v>21</v>
      </c>
      <c r="S1556" s="10">
        <v>15</v>
      </c>
      <c r="T1556" s="10">
        <v>0</v>
      </c>
      <c r="U1556" s="10">
        <v>407.61500999999998</v>
      </c>
      <c r="V1556" s="10">
        <v>9889</v>
      </c>
      <c r="W1556" s="10">
        <v>10722</v>
      </c>
      <c r="X1556" s="10">
        <v>24988</v>
      </c>
      <c r="Y1556" s="10">
        <v>42428</v>
      </c>
      <c r="Z1556" s="10">
        <v>0</v>
      </c>
      <c r="AA1556" s="10">
        <v>37698</v>
      </c>
      <c r="AB1556" s="10">
        <v>60583</v>
      </c>
      <c r="AC1556" s="10">
        <v>1282</v>
      </c>
      <c r="AD1556" s="10">
        <v>407.61500999999998</v>
      </c>
      <c r="AE1556" s="10">
        <v>86981</v>
      </c>
      <c r="AF1556" s="10">
        <v>30</v>
      </c>
      <c r="AG1556" s="10">
        <v>51.72</v>
      </c>
      <c r="AH1556" s="10">
        <v>6.16</v>
      </c>
      <c r="AI1556" s="10">
        <v>99.81</v>
      </c>
      <c r="AJ1556" s="10" t="s">
        <v>40</v>
      </c>
    </row>
    <row r="1557" spans="1:36" x14ac:dyDescent="0.25">
      <c r="A1557" s="10" t="s">
        <v>36</v>
      </c>
      <c r="B1557" s="10" t="s">
        <v>64</v>
      </c>
      <c r="C1557" s="10">
        <v>26</v>
      </c>
      <c r="D1557" s="10" t="s">
        <v>38</v>
      </c>
      <c r="E1557" s="10">
        <v>2623</v>
      </c>
      <c r="F1557" s="10" t="s">
        <v>56</v>
      </c>
      <c r="G1557" s="20">
        <v>908391</v>
      </c>
      <c r="H1557" s="10">
        <v>292.21849759999998</v>
      </c>
      <c r="I1557" s="10">
        <v>10</v>
      </c>
      <c r="J1557" s="10">
        <v>45</v>
      </c>
      <c r="K1557" s="10">
        <v>2.8062990000000001</v>
      </c>
      <c r="L1557" s="10">
        <v>103</v>
      </c>
      <c r="M1557" s="10">
        <v>94</v>
      </c>
      <c r="N1557" s="10">
        <v>4420</v>
      </c>
      <c r="O1557" s="10">
        <v>246291</v>
      </c>
      <c r="P1557" s="10">
        <v>153361</v>
      </c>
      <c r="Q1557" s="10">
        <v>114375</v>
      </c>
      <c r="R1557" s="10">
        <v>49</v>
      </c>
      <c r="S1557" s="10">
        <v>72</v>
      </c>
      <c r="T1557" s="10">
        <v>0</v>
      </c>
      <c r="U1557" s="10">
        <v>722.51415899999995</v>
      </c>
      <c r="V1557" s="10">
        <v>22781</v>
      </c>
      <c r="W1557" s="10">
        <v>29178</v>
      </c>
      <c r="X1557" s="10">
        <v>106811</v>
      </c>
      <c r="Y1557" s="10">
        <v>201428</v>
      </c>
      <c r="Z1557" s="10">
        <v>0</v>
      </c>
      <c r="AA1557" s="10">
        <v>138814</v>
      </c>
      <c r="AB1557" s="10">
        <v>252782</v>
      </c>
      <c r="AC1557" s="10">
        <v>4523</v>
      </c>
      <c r="AD1557" s="10">
        <v>719.70785999999998</v>
      </c>
      <c r="AE1557" s="10">
        <v>135332</v>
      </c>
      <c r="AF1557" s="10">
        <v>38</v>
      </c>
      <c r="AG1557" s="10">
        <v>64.59</v>
      </c>
      <c r="AH1557" s="10">
        <v>1.24</v>
      </c>
      <c r="AI1557" s="10">
        <v>125.65</v>
      </c>
      <c r="AJ1557" s="10" t="s">
        <v>40</v>
      </c>
    </row>
    <row r="1558" spans="1:36" x14ac:dyDescent="0.25">
      <c r="A1558" s="10" t="s">
        <v>36</v>
      </c>
      <c r="B1558" s="10" t="s">
        <v>64</v>
      </c>
      <c r="C1558" s="10">
        <v>26</v>
      </c>
      <c r="D1558" s="10" t="s">
        <v>38</v>
      </c>
      <c r="E1558" s="10">
        <v>2612</v>
      </c>
      <c r="F1558" s="10" t="s">
        <v>60</v>
      </c>
      <c r="G1558" s="20">
        <v>337230</v>
      </c>
      <c r="H1558" s="10">
        <v>353.11703979999999</v>
      </c>
      <c r="I1558" s="10">
        <v>12</v>
      </c>
      <c r="J1558" s="10">
        <v>53</v>
      </c>
      <c r="K1558" s="10">
        <v>12.063354500000001</v>
      </c>
      <c r="L1558" s="10">
        <v>512</v>
      </c>
      <c r="M1558" s="10">
        <v>22</v>
      </c>
      <c r="N1558" s="10">
        <v>1000</v>
      </c>
      <c r="O1558" s="10">
        <v>200137</v>
      </c>
      <c r="P1558" s="10">
        <v>162171</v>
      </c>
      <c r="Q1558" s="10">
        <v>57717</v>
      </c>
      <c r="R1558" s="10">
        <v>16</v>
      </c>
      <c r="S1558" s="10">
        <v>4</v>
      </c>
      <c r="T1558" s="10">
        <v>0</v>
      </c>
      <c r="U1558" s="10">
        <v>718.78120449999994</v>
      </c>
      <c r="V1558" s="10">
        <v>15847</v>
      </c>
      <c r="W1558" s="10">
        <v>19032</v>
      </c>
      <c r="X1558" s="10">
        <v>38612</v>
      </c>
      <c r="Y1558" s="10">
        <v>72283</v>
      </c>
      <c r="Z1558" s="10">
        <v>0</v>
      </c>
      <c r="AA1558" s="10">
        <v>52412</v>
      </c>
      <c r="AB1558" s="10">
        <v>92599</v>
      </c>
      <c r="AC1558" s="10">
        <v>1512</v>
      </c>
      <c r="AD1558" s="10">
        <v>706.71785</v>
      </c>
      <c r="AE1558" s="10">
        <v>139643</v>
      </c>
      <c r="AF1558" s="10">
        <v>7</v>
      </c>
      <c r="AG1558" s="10">
        <v>74.959999999999994</v>
      </c>
      <c r="AH1558" s="10">
        <v>3.5</v>
      </c>
      <c r="AI1558" s="10">
        <v>99.74</v>
      </c>
      <c r="AJ1558" s="10" t="s">
        <v>40</v>
      </c>
    </row>
    <row r="1559" spans="1:36" x14ac:dyDescent="0.25">
      <c r="A1559" s="10" t="s">
        <v>36</v>
      </c>
      <c r="B1559" s="10" t="s">
        <v>64</v>
      </c>
      <c r="C1559" s="10">
        <v>26</v>
      </c>
      <c r="D1559" s="10" t="s">
        <v>38</v>
      </c>
      <c r="E1559" s="10">
        <v>2617</v>
      </c>
      <c r="F1559" s="10" t="s">
        <v>54</v>
      </c>
      <c r="G1559" s="20">
        <v>484881</v>
      </c>
      <c r="H1559" s="10">
        <v>392.9592571</v>
      </c>
      <c r="I1559" s="10">
        <v>9</v>
      </c>
      <c r="J1559" s="10">
        <v>56</v>
      </c>
      <c r="K1559" s="10">
        <v>0</v>
      </c>
      <c r="L1559" s="10">
        <v>78</v>
      </c>
      <c r="M1559" s="10">
        <v>31</v>
      </c>
      <c r="N1559" s="10">
        <v>1872</v>
      </c>
      <c r="O1559" s="10">
        <v>109419</v>
      </c>
      <c r="P1559" s="10">
        <v>87532</v>
      </c>
      <c r="Q1559" s="10">
        <v>74520</v>
      </c>
      <c r="R1559" s="10">
        <v>0</v>
      </c>
      <c r="S1559" s="10">
        <v>0</v>
      </c>
      <c r="T1559" s="10">
        <v>0</v>
      </c>
      <c r="U1559" s="10">
        <v>429.97208949999998</v>
      </c>
      <c r="V1559" s="10">
        <v>11109</v>
      </c>
      <c r="W1559" s="10">
        <v>12242</v>
      </c>
      <c r="X1559" s="10">
        <v>48244</v>
      </c>
      <c r="Y1559" s="10">
        <v>93345</v>
      </c>
      <c r="Z1559" s="10">
        <v>0</v>
      </c>
      <c r="AA1559" s="10">
        <v>82496</v>
      </c>
      <c r="AB1559" s="10">
        <v>144171</v>
      </c>
      <c r="AC1559" s="10">
        <v>1950</v>
      </c>
      <c r="AD1559" s="10">
        <v>429.97208949999998</v>
      </c>
      <c r="AE1559" s="10">
        <v>77958</v>
      </c>
      <c r="AF1559" s="10">
        <v>18</v>
      </c>
      <c r="AG1559" s="10">
        <v>45.81</v>
      </c>
      <c r="AH1559" s="10">
        <v>19.28</v>
      </c>
      <c r="AI1559" s="10">
        <v>101.27</v>
      </c>
      <c r="AJ1559" s="10" t="s">
        <v>40</v>
      </c>
    </row>
    <row r="1560" spans="1:36" x14ac:dyDescent="0.25">
      <c r="A1560" s="10" t="s">
        <v>36</v>
      </c>
      <c r="B1560" s="10" t="s">
        <v>64</v>
      </c>
      <c r="C1560" s="10">
        <v>26</v>
      </c>
      <c r="D1560" s="10" t="s">
        <v>38</v>
      </c>
      <c r="E1560" s="10">
        <v>2602</v>
      </c>
      <c r="F1560" s="10" t="s">
        <v>41</v>
      </c>
      <c r="G1560" s="20">
        <v>394791</v>
      </c>
      <c r="H1560" s="10">
        <v>335.93887549999999</v>
      </c>
      <c r="I1560" s="10">
        <v>18</v>
      </c>
      <c r="J1560" s="10">
        <v>26</v>
      </c>
      <c r="K1560" s="10">
        <v>8.7056649999999998</v>
      </c>
      <c r="L1560" s="10">
        <v>839</v>
      </c>
      <c r="M1560" s="10">
        <v>306</v>
      </c>
      <c r="N1560" s="10">
        <v>6908</v>
      </c>
      <c r="O1560" s="10">
        <v>236972</v>
      </c>
      <c r="P1560" s="10">
        <v>183766</v>
      </c>
      <c r="Q1560" s="10">
        <v>56468</v>
      </c>
      <c r="R1560" s="10">
        <v>103</v>
      </c>
      <c r="S1560" s="10">
        <v>37</v>
      </c>
      <c r="T1560" s="10">
        <v>0</v>
      </c>
      <c r="U1560" s="10">
        <v>804.78673700000002</v>
      </c>
      <c r="V1560" s="10">
        <v>12811</v>
      </c>
      <c r="W1560" s="10">
        <v>13315</v>
      </c>
      <c r="X1560" s="10">
        <v>58196</v>
      </c>
      <c r="Y1560" s="10">
        <v>74951</v>
      </c>
      <c r="Z1560" s="10">
        <v>1</v>
      </c>
      <c r="AA1560" s="10">
        <v>103193</v>
      </c>
      <c r="AB1560" s="10">
        <v>128616</v>
      </c>
      <c r="AC1560" s="10">
        <v>7747</v>
      </c>
      <c r="AD1560" s="10">
        <v>796.08107199999995</v>
      </c>
      <c r="AE1560" s="10">
        <v>143615</v>
      </c>
      <c r="AF1560" s="10">
        <v>26</v>
      </c>
      <c r="AG1560" s="10">
        <v>64.959999999999994</v>
      </c>
      <c r="AH1560" s="10">
        <v>5.05</v>
      </c>
      <c r="AI1560" s="10">
        <v>100.89</v>
      </c>
      <c r="AJ1560" s="10" t="s">
        <v>40</v>
      </c>
    </row>
    <row r="1561" spans="1:36" x14ac:dyDescent="0.25">
      <c r="A1561" s="10" t="s">
        <v>36</v>
      </c>
      <c r="B1561" s="10" t="s">
        <v>64</v>
      </c>
      <c r="C1561" s="10">
        <v>26</v>
      </c>
      <c r="D1561" s="10" t="s">
        <v>38</v>
      </c>
      <c r="E1561" s="10">
        <v>2604</v>
      </c>
      <c r="F1561" s="10" t="s">
        <v>42</v>
      </c>
      <c r="G1561" s="20">
        <v>877814</v>
      </c>
      <c r="H1561" s="10">
        <v>318.78999210000001</v>
      </c>
      <c r="I1561" s="10">
        <v>14</v>
      </c>
      <c r="J1561" s="10">
        <v>54</v>
      </c>
      <c r="K1561" s="10">
        <v>8.0749160999999994</v>
      </c>
      <c r="L1561" s="10">
        <v>1190</v>
      </c>
      <c r="M1561" s="10">
        <v>232</v>
      </c>
      <c r="N1561" s="10">
        <v>6189</v>
      </c>
      <c r="O1561" s="10">
        <v>430700</v>
      </c>
      <c r="P1561" s="10">
        <v>357428</v>
      </c>
      <c r="Q1561" s="10">
        <v>73833</v>
      </c>
      <c r="R1561" s="10">
        <v>0</v>
      </c>
      <c r="S1561" s="10">
        <v>0</v>
      </c>
      <c r="T1561" s="10">
        <v>0</v>
      </c>
      <c r="U1561" s="10">
        <v>1381.1034119999999</v>
      </c>
      <c r="V1561" s="10">
        <v>28945</v>
      </c>
      <c r="W1561" s="10">
        <v>30060</v>
      </c>
      <c r="X1561" s="10">
        <v>65979</v>
      </c>
      <c r="Y1561" s="10">
        <v>88244</v>
      </c>
      <c r="Z1561" s="10">
        <v>0</v>
      </c>
      <c r="AA1561" s="10">
        <v>106653</v>
      </c>
      <c r="AB1561" s="10">
        <v>134178</v>
      </c>
      <c r="AC1561" s="10">
        <v>7379</v>
      </c>
      <c r="AD1561" s="10">
        <v>1373.0284959999999</v>
      </c>
      <c r="AE1561" s="10">
        <v>351946</v>
      </c>
      <c r="AF1561" s="10">
        <v>25</v>
      </c>
      <c r="AG1561" s="10">
        <v>83.64</v>
      </c>
      <c r="AH1561" s="10">
        <v>7.18</v>
      </c>
      <c r="AI1561" s="10">
        <v>100.47</v>
      </c>
      <c r="AJ1561" s="10" t="s">
        <v>40</v>
      </c>
    </row>
    <row r="1562" spans="1:36" x14ac:dyDescent="0.25">
      <c r="A1562" s="10" t="s">
        <v>36</v>
      </c>
      <c r="B1562" s="10" t="s">
        <v>64</v>
      </c>
      <c r="C1562" s="10">
        <v>26</v>
      </c>
      <c r="D1562" s="10" t="s">
        <v>38</v>
      </c>
      <c r="E1562" s="10">
        <v>2605</v>
      </c>
      <c r="F1562" s="10" t="s">
        <v>43</v>
      </c>
      <c r="G1562" s="20">
        <v>171205</v>
      </c>
      <c r="H1562" s="10">
        <v>329.930138</v>
      </c>
      <c r="I1562" s="10">
        <v>21</v>
      </c>
      <c r="J1562" s="10">
        <v>12</v>
      </c>
      <c r="K1562" s="10">
        <v>0</v>
      </c>
      <c r="L1562" s="10">
        <v>629</v>
      </c>
      <c r="M1562" s="10">
        <v>229</v>
      </c>
      <c r="N1562" s="10">
        <v>4540</v>
      </c>
      <c r="O1562" s="10">
        <v>252388</v>
      </c>
      <c r="P1562" s="10">
        <v>237555</v>
      </c>
      <c r="Q1562" s="10">
        <v>44244</v>
      </c>
      <c r="R1562" s="10">
        <v>129</v>
      </c>
      <c r="S1562" s="10">
        <v>8</v>
      </c>
      <c r="T1562" s="10">
        <v>0</v>
      </c>
      <c r="U1562" s="10">
        <v>832.70407669999997</v>
      </c>
      <c r="V1562" s="10">
        <v>11587</v>
      </c>
      <c r="W1562" s="10">
        <v>12087</v>
      </c>
      <c r="X1562" s="10">
        <v>35772</v>
      </c>
      <c r="Y1562" s="10">
        <v>48681</v>
      </c>
      <c r="Z1562" s="10">
        <v>0</v>
      </c>
      <c r="AA1562" s="10">
        <v>72620</v>
      </c>
      <c r="AB1562" s="10">
        <v>97054</v>
      </c>
      <c r="AC1562" s="10">
        <v>5169</v>
      </c>
      <c r="AD1562" s="10">
        <v>832.70407669999997</v>
      </c>
      <c r="AE1562" s="10">
        <v>193943</v>
      </c>
      <c r="AF1562" s="10">
        <v>32</v>
      </c>
      <c r="AG1562" s="10">
        <v>87.73</v>
      </c>
      <c r="AH1562" s="10">
        <v>7.89</v>
      </c>
      <c r="AI1562" s="10">
        <v>101.45</v>
      </c>
      <c r="AJ1562" s="10" t="s">
        <v>40</v>
      </c>
    </row>
    <row r="1563" spans="1:36" x14ac:dyDescent="0.25">
      <c r="A1563" s="10" t="s">
        <v>36</v>
      </c>
      <c r="B1563" s="10" t="s">
        <v>64</v>
      </c>
      <c r="C1563" s="10">
        <v>26</v>
      </c>
      <c r="D1563" s="10" t="s">
        <v>38</v>
      </c>
      <c r="E1563" s="10">
        <v>2609</v>
      </c>
      <c r="F1563" s="10" t="s">
        <v>51</v>
      </c>
      <c r="G1563" s="20">
        <v>789469</v>
      </c>
      <c r="H1563" s="10">
        <v>329.80320899999998</v>
      </c>
      <c r="I1563" s="10">
        <v>14</v>
      </c>
      <c r="J1563" s="10">
        <v>68</v>
      </c>
      <c r="K1563" s="10">
        <v>24.4024757</v>
      </c>
      <c r="L1563" s="10">
        <v>745</v>
      </c>
      <c r="M1563" s="10">
        <v>155</v>
      </c>
      <c r="N1563" s="10">
        <v>6732</v>
      </c>
      <c r="O1563" s="10">
        <v>490095</v>
      </c>
      <c r="P1563" s="10">
        <v>322366</v>
      </c>
      <c r="Q1563" s="10">
        <v>87134</v>
      </c>
      <c r="R1563" s="10">
        <v>0</v>
      </c>
      <c r="S1563" s="10">
        <v>0</v>
      </c>
      <c r="T1563" s="10">
        <v>0</v>
      </c>
      <c r="U1563" s="10">
        <v>1640.7515129999999</v>
      </c>
      <c r="V1563" s="10">
        <v>34823</v>
      </c>
      <c r="W1563" s="10">
        <v>37137</v>
      </c>
      <c r="X1563" s="10">
        <v>85277</v>
      </c>
      <c r="Y1563" s="10">
        <v>131876</v>
      </c>
      <c r="Z1563" s="10">
        <v>0</v>
      </c>
      <c r="AA1563" s="10">
        <v>128474</v>
      </c>
      <c r="AB1563" s="10">
        <v>185494</v>
      </c>
      <c r="AC1563" s="10">
        <v>7477</v>
      </c>
      <c r="AD1563" s="10">
        <v>1616.349037</v>
      </c>
      <c r="AE1563" s="10">
        <v>393382</v>
      </c>
      <c r="AF1563" s="10">
        <v>20</v>
      </c>
      <c r="AG1563" s="10">
        <v>47.26</v>
      </c>
      <c r="AH1563" s="10">
        <v>21.55</v>
      </c>
      <c r="AI1563" s="10">
        <v>100.56</v>
      </c>
      <c r="AJ1563" s="10" t="s">
        <v>40</v>
      </c>
    </row>
    <row r="1564" spans="1:36" x14ac:dyDescent="0.25">
      <c r="A1564" s="10" t="s">
        <v>36</v>
      </c>
      <c r="B1564" s="10" t="s">
        <v>64</v>
      </c>
      <c r="C1564" s="10">
        <v>26</v>
      </c>
      <c r="D1564" s="10" t="s">
        <v>38</v>
      </c>
      <c r="E1564" s="10">
        <v>2614</v>
      </c>
      <c r="F1564" s="10" t="s">
        <v>45</v>
      </c>
      <c r="G1564" s="20">
        <v>413351</v>
      </c>
      <c r="H1564" s="10">
        <v>337.9041421</v>
      </c>
      <c r="I1564" s="10">
        <v>18</v>
      </c>
      <c r="J1564" s="10">
        <v>15</v>
      </c>
      <c r="K1564" s="10">
        <v>4.8548571999999997</v>
      </c>
      <c r="L1564" s="10">
        <v>786</v>
      </c>
      <c r="M1564" s="10">
        <v>41</v>
      </c>
      <c r="N1564" s="10">
        <v>2518</v>
      </c>
      <c r="O1564" s="10">
        <v>262357</v>
      </c>
      <c r="P1564" s="10">
        <v>194949</v>
      </c>
      <c r="Q1564" s="10">
        <v>29140</v>
      </c>
      <c r="R1564" s="10">
        <v>0</v>
      </c>
      <c r="S1564" s="10">
        <v>3</v>
      </c>
      <c r="T1564" s="10">
        <v>0</v>
      </c>
      <c r="U1564" s="10">
        <v>891.37002719999998</v>
      </c>
      <c r="V1564" s="10">
        <v>14069</v>
      </c>
      <c r="W1564" s="10">
        <v>14454</v>
      </c>
      <c r="X1564" s="10">
        <v>32308</v>
      </c>
      <c r="Y1564" s="10">
        <v>43591</v>
      </c>
      <c r="Z1564" s="10">
        <v>0</v>
      </c>
      <c r="AA1564" s="10">
        <v>49039</v>
      </c>
      <c r="AB1564" s="10">
        <v>63565</v>
      </c>
      <c r="AC1564" s="10">
        <v>3304</v>
      </c>
      <c r="AD1564" s="10">
        <v>886.51517000000001</v>
      </c>
      <c r="AE1564" s="10">
        <v>195389</v>
      </c>
      <c r="AF1564" s="10">
        <v>31</v>
      </c>
      <c r="AG1564" s="10">
        <v>71.03</v>
      </c>
      <c r="AH1564" s="10">
        <v>16.64</v>
      </c>
      <c r="AI1564" s="10">
        <v>99.94</v>
      </c>
      <c r="AJ1564" s="10" t="s">
        <v>40</v>
      </c>
    </row>
    <row r="1565" spans="1:36" x14ac:dyDescent="0.25">
      <c r="A1565" s="10" t="s">
        <v>36</v>
      </c>
      <c r="B1565" s="10" t="s">
        <v>64</v>
      </c>
      <c r="C1565" s="10">
        <v>26</v>
      </c>
      <c r="D1565" s="10" t="s">
        <v>38</v>
      </c>
      <c r="E1565" s="10">
        <v>2611</v>
      </c>
      <c r="F1565" s="10" t="s">
        <v>46</v>
      </c>
      <c r="G1565" s="20">
        <v>640229</v>
      </c>
      <c r="H1565" s="10">
        <v>327.33487220000001</v>
      </c>
      <c r="I1565" s="10">
        <v>10</v>
      </c>
      <c r="J1565" s="10">
        <v>446</v>
      </c>
      <c r="K1565" s="10">
        <v>0</v>
      </c>
      <c r="L1565" s="10">
        <v>398</v>
      </c>
      <c r="M1565" s="10">
        <v>9</v>
      </c>
      <c r="N1565" s="10">
        <v>2930</v>
      </c>
      <c r="O1565" s="10">
        <v>270554</v>
      </c>
      <c r="P1565" s="10">
        <v>219542</v>
      </c>
      <c r="Q1565" s="10">
        <v>94818</v>
      </c>
      <c r="R1565" s="10">
        <v>0</v>
      </c>
      <c r="S1565" s="10">
        <v>8</v>
      </c>
      <c r="T1565" s="10">
        <v>0</v>
      </c>
      <c r="U1565" s="10">
        <v>885.61758999999995</v>
      </c>
      <c r="V1565" s="10">
        <v>26710</v>
      </c>
      <c r="W1565" s="10">
        <v>29568</v>
      </c>
      <c r="X1565" s="10">
        <v>65032</v>
      </c>
      <c r="Y1565" s="10">
        <v>117175</v>
      </c>
      <c r="Z1565" s="10">
        <v>0</v>
      </c>
      <c r="AA1565" s="10">
        <v>99465</v>
      </c>
      <c r="AB1565" s="10">
        <v>165097</v>
      </c>
      <c r="AC1565" s="10">
        <v>3328</v>
      </c>
      <c r="AD1565" s="10">
        <v>885.61758999999995</v>
      </c>
      <c r="AE1565" s="10">
        <v>203745</v>
      </c>
      <c r="AF1565" s="10">
        <v>9</v>
      </c>
      <c r="AG1565" s="10">
        <v>52.48</v>
      </c>
      <c r="AH1565" s="10">
        <v>9.7200000000000006</v>
      </c>
      <c r="AI1565" s="10">
        <v>99.87</v>
      </c>
      <c r="AJ1565" s="10" t="s">
        <v>40</v>
      </c>
    </row>
    <row r="1566" spans="1:36" x14ac:dyDescent="0.25">
      <c r="A1566" s="10" t="s">
        <v>36</v>
      </c>
      <c r="B1566" s="10" t="s">
        <v>64</v>
      </c>
      <c r="C1566" s="10">
        <v>26</v>
      </c>
      <c r="D1566" s="10" t="s">
        <v>38</v>
      </c>
      <c r="E1566" s="10">
        <v>2619</v>
      </c>
      <c r="F1566" s="10" t="s">
        <v>57</v>
      </c>
      <c r="G1566" s="20">
        <v>142898</v>
      </c>
      <c r="H1566" s="10">
        <v>327.22377360000002</v>
      </c>
      <c r="I1566" s="10">
        <v>15</v>
      </c>
      <c r="J1566" s="10">
        <v>6</v>
      </c>
      <c r="K1566" s="10">
        <v>2.9556301999999999</v>
      </c>
      <c r="L1566" s="10">
        <v>322</v>
      </c>
      <c r="M1566" s="10">
        <v>81</v>
      </c>
      <c r="N1566" s="10">
        <v>2464</v>
      </c>
      <c r="O1566" s="10">
        <v>74629</v>
      </c>
      <c r="P1566" s="10">
        <v>36120</v>
      </c>
      <c r="Q1566" s="10">
        <v>11074</v>
      </c>
      <c r="R1566" s="10">
        <v>30</v>
      </c>
      <c r="S1566" s="10">
        <v>7</v>
      </c>
      <c r="T1566" s="10">
        <v>0</v>
      </c>
      <c r="U1566" s="10">
        <v>247.15946020000001</v>
      </c>
      <c r="V1566" s="10">
        <v>4801</v>
      </c>
      <c r="W1566" s="10">
        <v>4988</v>
      </c>
      <c r="X1566" s="10">
        <v>15844</v>
      </c>
      <c r="Y1566" s="10">
        <v>21986</v>
      </c>
      <c r="Z1566" s="10">
        <v>0</v>
      </c>
      <c r="AA1566" s="10">
        <v>33428</v>
      </c>
      <c r="AB1566" s="10">
        <v>44343</v>
      </c>
      <c r="AC1566" s="10">
        <v>2786</v>
      </c>
      <c r="AD1566" s="10">
        <v>244.20383000000001</v>
      </c>
      <c r="AE1566" s="10">
        <v>62127</v>
      </c>
      <c r="AF1566" s="10">
        <v>28</v>
      </c>
      <c r="AG1566" s="10">
        <v>52.21</v>
      </c>
      <c r="AH1566" s="10">
        <v>6.98</v>
      </c>
      <c r="AI1566" s="10">
        <v>100.72</v>
      </c>
      <c r="AJ1566" s="10" t="s">
        <v>40</v>
      </c>
    </row>
    <row r="1567" spans="1:36" x14ac:dyDescent="0.25">
      <c r="A1567" s="10" t="s">
        <v>36</v>
      </c>
      <c r="B1567" s="10" t="s">
        <v>64</v>
      </c>
      <c r="C1567" s="10">
        <v>26</v>
      </c>
      <c r="D1567" s="10" t="s">
        <v>38</v>
      </c>
      <c r="E1567" s="10">
        <v>2620</v>
      </c>
      <c r="F1567" s="10" t="s">
        <v>62</v>
      </c>
      <c r="G1567" s="20">
        <v>391283</v>
      </c>
      <c r="H1567" s="10">
        <v>333.82816800000001</v>
      </c>
      <c r="I1567" s="10">
        <v>20</v>
      </c>
      <c r="J1567" s="10">
        <v>14</v>
      </c>
      <c r="K1567" s="10">
        <v>9.7305925000000002</v>
      </c>
      <c r="L1567" s="10">
        <v>569</v>
      </c>
      <c r="M1567" s="10">
        <v>172</v>
      </c>
      <c r="N1567" s="10">
        <v>6530</v>
      </c>
      <c r="O1567" s="10">
        <v>348509</v>
      </c>
      <c r="P1567" s="10">
        <v>269421</v>
      </c>
      <c r="Q1567" s="10">
        <v>51100</v>
      </c>
      <c r="R1567" s="10">
        <v>793</v>
      </c>
      <c r="S1567" s="10">
        <v>29</v>
      </c>
      <c r="T1567" s="10">
        <v>0</v>
      </c>
      <c r="U1567" s="10">
        <v>1173.1518020000001</v>
      </c>
      <c r="V1567" s="10">
        <v>17186</v>
      </c>
      <c r="W1567" s="10">
        <v>17811</v>
      </c>
      <c r="X1567" s="10">
        <v>51087</v>
      </c>
      <c r="Y1567" s="10">
        <v>68093</v>
      </c>
      <c r="Z1567" s="10">
        <v>1</v>
      </c>
      <c r="AA1567" s="10">
        <v>106126</v>
      </c>
      <c r="AB1567" s="10">
        <v>152208</v>
      </c>
      <c r="AC1567" s="10">
        <v>7099</v>
      </c>
      <c r="AD1567" s="10">
        <v>1163.42121</v>
      </c>
      <c r="AE1567" s="10">
        <v>207800</v>
      </c>
      <c r="AF1567" s="10">
        <v>32</v>
      </c>
      <c r="AG1567" s="10">
        <v>75</v>
      </c>
      <c r="AH1567" s="10">
        <v>8.75</v>
      </c>
      <c r="AI1567" s="10">
        <v>107.74</v>
      </c>
      <c r="AJ1567" s="10" t="s">
        <v>40</v>
      </c>
    </row>
    <row r="1568" spans="1:36" x14ac:dyDescent="0.25">
      <c r="A1568" s="10" t="s">
        <v>36</v>
      </c>
      <c r="B1568" s="10" t="s">
        <v>64</v>
      </c>
      <c r="C1568" s="10">
        <v>26</v>
      </c>
      <c r="D1568" s="10" t="s">
        <v>38</v>
      </c>
      <c r="E1568" s="10">
        <v>2621</v>
      </c>
      <c r="F1568" s="10" t="s">
        <v>47</v>
      </c>
      <c r="G1568" s="20">
        <v>256493</v>
      </c>
      <c r="H1568" s="10">
        <v>330.88257290000001</v>
      </c>
      <c r="I1568" s="10">
        <v>12</v>
      </c>
      <c r="J1568" s="10">
        <v>33</v>
      </c>
      <c r="K1568" s="10">
        <v>0</v>
      </c>
      <c r="L1568" s="10">
        <v>118</v>
      </c>
      <c r="M1568" s="10">
        <v>22</v>
      </c>
      <c r="N1568" s="10">
        <v>1173</v>
      </c>
      <c r="O1568" s="10">
        <v>125431</v>
      </c>
      <c r="P1568" s="10">
        <v>112198</v>
      </c>
      <c r="Q1568" s="10">
        <v>36929</v>
      </c>
      <c r="R1568" s="10">
        <v>21</v>
      </c>
      <c r="S1568" s="10">
        <v>15</v>
      </c>
      <c r="T1568" s="10">
        <v>0</v>
      </c>
      <c r="U1568" s="10">
        <v>415.02931999999998</v>
      </c>
      <c r="V1568" s="10">
        <v>9986</v>
      </c>
      <c r="W1568" s="10">
        <v>10833</v>
      </c>
      <c r="X1568" s="10">
        <v>24988</v>
      </c>
      <c r="Y1568" s="10">
        <v>42428</v>
      </c>
      <c r="Z1568" s="10">
        <v>0</v>
      </c>
      <c r="AA1568" s="10">
        <v>37698</v>
      </c>
      <c r="AB1568" s="10">
        <v>60584</v>
      </c>
      <c r="AC1568" s="10">
        <v>1291</v>
      </c>
      <c r="AD1568" s="10">
        <v>415.02931999999998</v>
      </c>
      <c r="AE1568" s="10">
        <v>89413</v>
      </c>
      <c r="AF1568" s="10">
        <v>29</v>
      </c>
      <c r="AG1568" s="10">
        <v>53.16</v>
      </c>
      <c r="AH1568" s="10">
        <v>6.33</v>
      </c>
      <c r="AI1568" s="10">
        <v>99.88</v>
      </c>
      <c r="AJ1568" s="10" t="s">
        <v>40</v>
      </c>
    </row>
    <row r="1569" spans="1:36" x14ac:dyDescent="0.25">
      <c r="A1569" s="10" t="s">
        <v>36</v>
      </c>
      <c r="B1569" s="10" t="s">
        <v>64</v>
      </c>
      <c r="C1569" s="10">
        <v>26</v>
      </c>
      <c r="D1569" s="10" t="s">
        <v>38</v>
      </c>
      <c r="E1569" s="10">
        <v>2602</v>
      </c>
      <c r="F1569" s="10" t="s">
        <v>41</v>
      </c>
      <c r="G1569" s="20">
        <v>394791</v>
      </c>
      <c r="H1569" s="10">
        <v>336.34085329999999</v>
      </c>
      <c r="I1569" s="10">
        <v>18</v>
      </c>
      <c r="J1569" s="10">
        <v>26</v>
      </c>
      <c r="K1569" s="10">
        <v>8.7056649999999998</v>
      </c>
      <c r="L1569" s="10">
        <v>837</v>
      </c>
      <c r="M1569" s="10">
        <v>306</v>
      </c>
      <c r="N1569" s="10">
        <v>6903</v>
      </c>
      <c r="O1569" s="10">
        <v>233271</v>
      </c>
      <c r="P1569" s="10">
        <v>180831</v>
      </c>
      <c r="Q1569" s="10">
        <v>56453</v>
      </c>
      <c r="R1569" s="10">
        <v>103</v>
      </c>
      <c r="S1569" s="10">
        <v>37</v>
      </c>
      <c r="T1569" s="10">
        <v>0</v>
      </c>
      <c r="U1569" s="10">
        <v>793.291337</v>
      </c>
      <c r="V1569" s="10">
        <v>12727</v>
      </c>
      <c r="W1569" s="10">
        <v>13230</v>
      </c>
      <c r="X1569" s="10">
        <v>58185</v>
      </c>
      <c r="Y1569" s="10">
        <v>74930</v>
      </c>
      <c r="Z1569" s="10">
        <v>1</v>
      </c>
      <c r="AA1569" s="10">
        <v>103181</v>
      </c>
      <c r="AB1569" s="10">
        <v>128598</v>
      </c>
      <c r="AC1569" s="10">
        <v>7740</v>
      </c>
      <c r="AD1569" s="10">
        <v>784.58567200000005</v>
      </c>
      <c r="AE1569" s="10">
        <v>141278</v>
      </c>
      <c r="AF1569" s="10">
        <v>26</v>
      </c>
      <c r="AG1569" s="10">
        <v>64.84</v>
      </c>
      <c r="AH1569" s="10">
        <v>5.13</v>
      </c>
      <c r="AI1569" s="10">
        <v>100.9</v>
      </c>
      <c r="AJ1569" s="10" t="s">
        <v>40</v>
      </c>
    </row>
    <row r="1570" spans="1:36" x14ac:dyDescent="0.25">
      <c r="A1570" s="10" t="s">
        <v>36</v>
      </c>
      <c r="B1570" s="10" t="s">
        <v>64</v>
      </c>
      <c r="C1570" s="10">
        <v>26</v>
      </c>
      <c r="D1570" s="10" t="s">
        <v>38</v>
      </c>
      <c r="E1570" s="10">
        <v>2604</v>
      </c>
      <c r="F1570" s="10" t="s">
        <v>42</v>
      </c>
      <c r="G1570" s="20">
        <v>877814</v>
      </c>
      <c r="H1570" s="10">
        <v>322.86770430000001</v>
      </c>
      <c r="I1570" s="10">
        <v>14</v>
      </c>
      <c r="J1570" s="10">
        <v>53</v>
      </c>
      <c r="K1570" s="10">
        <v>8.0749160999999994</v>
      </c>
      <c r="L1570" s="10">
        <v>1190</v>
      </c>
      <c r="M1570" s="10">
        <v>235</v>
      </c>
      <c r="N1570" s="10">
        <v>6169</v>
      </c>
      <c r="O1570" s="10">
        <v>401927</v>
      </c>
      <c r="P1570" s="10">
        <v>333291</v>
      </c>
      <c r="Q1570" s="10">
        <v>73803</v>
      </c>
      <c r="R1570" s="10">
        <v>0</v>
      </c>
      <c r="S1570" s="10">
        <v>0</v>
      </c>
      <c r="T1570" s="10">
        <v>0</v>
      </c>
      <c r="U1570" s="10">
        <v>1305.767394</v>
      </c>
      <c r="V1570" s="10">
        <v>28311</v>
      </c>
      <c r="W1570" s="10">
        <v>29379</v>
      </c>
      <c r="X1570" s="10">
        <v>65957</v>
      </c>
      <c r="Y1570" s="10">
        <v>88209</v>
      </c>
      <c r="Z1570" s="10">
        <v>0</v>
      </c>
      <c r="AA1570" s="10">
        <v>106604</v>
      </c>
      <c r="AB1570" s="10">
        <v>134116</v>
      </c>
      <c r="AC1570" s="10">
        <v>7359</v>
      </c>
      <c r="AD1570" s="10">
        <v>1297.6924779999999</v>
      </c>
      <c r="AE1570" s="10">
        <v>328465</v>
      </c>
      <c r="AF1570" s="10">
        <v>25</v>
      </c>
      <c r="AG1570" s="10">
        <v>84.12</v>
      </c>
      <c r="AH1570" s="10">
        <v>6.65</v>
      </c>
      <c r="AI1570" s="10">
        <v>100.39</v>
      </c>
      <c r="AJ1570" s="10" t="s">
        <v>40</v>
      </c>
    </row>
    <row r="1571" spans="1:36" x14ac:dyDescent="0.25">
      <c r="A1571" s="10" t="s">
        <v>36</v>
      </c>
      <c r="B1571" s="10" t="s">
        <v>64</v>
      </c>
      <c r="C1571" s="10">
        <v>26</v>
      </c>
      <c r="D1571" s="10" t="s">
        <v>38</v>
      </c>
      <c r="E1571" s="10">
        <v>2606</v>
      </c>
      <c r="F1571" s="10" t="s">
        <v>49</v>
      </c>
      <c r="G1571" s="20">
        <v>171327</v>
      </c>
      <c r="H1571" s="10">
        <v>330.57111830000002</v>
      </c>
      <c r="I1571" s="10">
        <v>18</v>
      </c>
      <c r="J1571" s="10">
        <v>26</v>
      </c>
      <c r="K1571" s="10">
        <v>0</v>
      </c>
      <c r="L1571" s="10">
        <v>538</v>
      </c>
      <c r="M1571" s="10">
        <v>131</v>
      </c>
      <c r="N1571" s="10">
        <v>4920</v>
      </c>
      <c r="O1571" s="10">
        <v>200258</v>
      </c>
      <c r="P1571" s="10">
        <v>171914</v>
      </c>
      <c r="Q1571" s="10">
        <v>33894</v>
      </c>
      <c r="R1571" s="10">
        <v>343</v>
      </c>
      <c r="S1571" s="10">
        <v>78</v>
      </c>
      <c r="T1571" s="10">
        <v>0</v>
      </c>
      <c r="U1571" s="10">
        <v>661.99510999999995</v>
      </c>
      <c r="V1571" s="10">
        <v>10820</v>
      </c>
      <c r="W1571" s="10">
        <v>11401</v>
      </c>
      <c r="X1571" s="10">
        <v>28001</v>
      </c>
      <c r="Y1571" s="10">
        <v>40504</v>
      </c>
      <c r="Z1571" s="10">
        <v>0</v>
      </c>
      <c r="AA1571" s="10">
        <v>46663</v>
      </c>
      <c r="AB1571" s="10">
        <v>66164</v>
      </c>
      <c r="AC1571" s="10">
        <v>5458</v>
      </c>
      <c r="AD1571" s="10">
        <v>661.99510999999995</v>
      </c>
      <c r="AE1571" s="10">
        <v>156090</v>
      </c>
      <c r="AF1571" s="10">
        <v>25</v>
      </c>
      <c r="AG1571" s="10">
        <v>26.62</v>
      </c>
      <c r="AH1571" s="10">
        <v>8.15</v>
      </c>
      <c r="AI1571" s="10">
        <v>110.44</v>
      </c>
      <c r="AJ1571" s="10" t="s">
        <v>40</v>
      </c>
    </row>
    <row r="1572" spans="1:36" x14ac:dyDescent="0.25">
      <c r="A1572" s="10" t="s">
        <v>36</v>
      </c>
      <c r="B1572" s="10" t="s">
        <v>64</v>
      </c>
      <c r="C1572" s="10">
        <v>26</v>
      </c>
      <c r="D1572" s="10" t="s">
        <v>38</v>
      </c>
      <c r="E1572" s="10">
        <v>2622</v>
      </c>
      <c r="F1572" s="10" t="s">
        <v>63</v>
      </c>
      <c r="G1572" s="20">
        <v>237912</v>
      </c>
      <c r="H1572" s="10">
        <v>356.49232699999999</v>
      </c>
      <c r="I1572" s="10">
        <v>23</v>
      </c>
      <c r="J1572" s="10">
        <v>2</v>
      </c>
      <c r="K1572" s="10">
        <v>7.2066606999999996</v>
      </c>
      <c r="L1572" s="10">
        <v>252</v>
      </c>
      <c r="M1572" s="10">
        <v>251</v>
      </c>
      <c r="N1572" s="10">
        <v>4159</v>
      </c>
      <c r="O1572" s="10">
        <v>55663</v>
      </c>
      <c r="P1572" s="10">
        <v>25352</v>
      </c>
      <c r="Q1572" s="10">
        <v>14101</v>
      </c>
      <c r="R1572" s="10">
        <v>0</v>
      </c>
      <c r="S1572" s="10">
        <v>4</v>
      </c>
      <c r="T1572" s="10">
        <v>0</v>
      </c>
      <c r="U1572" s="10">
        <v>205.64098469999999</v>
      </c>
      <c r="V1572" s="10">
        <v>2352</v>
      </c>
      <c r="W1572" s="10">
        <v>2425</v>
      </c>
      <c r="X1572" s="10">
        <v>23022</v>
      </c>
      <c r="Y1572" s="10">
        <v>29863</v>
      </c>
      <c r="Z1572" s="10">
        <v>0</v>
      </c>
      <c r="AA1572" s="10">
        <v>41895</v>
      </c>
      <c r="AB1572" s="10">
        <v>54108</v>
      </c>
      <c r="AC1572" s="10">
        <v>4411</v>
      </c>
      <c r="AD1572" s="10">
        <v>198.434324</v>
      </c>
      <c r="AE1572" s="10">
        <v>19448</v>
      </c>
      <c r="AF1572" s="10">
        <v>27</v>
      </c>
      <c r="AG1572" s="10">
        <v>75.459999999999994</v>
      </c>
      <c r="AH1572" s="10">
        <v>6.9</v>
      </c>
      <c r="AI1572" s="10">
        <v>99.47</v>
      </c>
      <c r="AJ1572" s="10" t="s">
        <v>40</v>
      </c>
    </row>
    <row r="1573" spans="1:36" x14ac:dyDescent="0.25">
      <c r="A1573" s="10" t="s">
        <v>36</v>
      </c>
      <c r="B1573" s="10" t="s">
        <v>64</v>
      </c>
      <c r="C1573" s="10">
        <v>26</v>
      </c>
      <c r="D1573" s="10" t="s">
        <v>38</v>
      </c>
      <c r="E1573" s="10">
        <v>2602</v>
      </c>
      <c r="F1573" s="10" t="s">
        <v>41</v>
      </c>
      <c r="G1573" s="20">
        <v>394791</v>
      </c>
      <c r="H1573" s="10">
        <v>335.04772400000002</v>
      </c>
      <c r="I1573" s="10">
        <v>18</v>
      </c>
      <c r="J1573" s="10">
        <v>25</v>
      </c>
      <c r="K1573" s="10">
        <v>8.7056649999999998</v>
      </c>
      <c r="L1573" s="10">
        <v>837</v>
      </c>
      <c r="M1573" s="10">
        <v>310</v>
      </c>
      <c r="N1573" s="10">
        <v>6894</v>
      </c>
      <c r="O1573" s="10">
        <v>224315</v>
      </c>
      <c r="P1573" s="10">
        <v>173860</v>
      </c>
      <c r="Q1573" s="10">
        <v>56406</v>
      </c>
      <c r="R1573" s="10">
        <v>99</v>
      </c>
      <c r="S1573" s="10">
        <v>37</v>
      </c>
      <c r="T1573" s="10">
        <v>0</v>
      </c>
      <c r="U1573" s="10">
        <v>760.267967</v>
      </c>
      <c r="V1573" s="10">
        <v>12353</v>
      </c>
      <c r="W1573" s="10">
        <v>12822</v>
      </c>
      <c r="X1573" s="10">
        <v>58136</v>
      </c>
      <c r="Y1573" s="10">
        <v>74862</v>
      </c>
      <c r="Z1573" s="10">
        <v>1</v>
      </c>
      <c r="AA1573" s="10">
        <v>103154</v>
      </c>
      <c r="AB1573" s="10">
        <v>128555</v>
      </c>
      <c r="AC1573" s="10">
        <v>7731</v>
      </c>
      <c r="AD1573" s="10">
        <v>751.56230200000005</v>
      </c>
      <c r="AE1573" s="10">
        <v>135519</v>
      </c>
      <c r="AF1573" s="10">
        <v>26</v>
      </c>
      <c r="AG1573" s="10">
        <v>64.5</v>
      </c>
      <c r="AH1573" s="10">
        <v>5.22</v>
      </c>
      <c r="AI1573" s="10">
        <v>100.83</v>
      </c>
      <c r="AJ1573" s="10" t="s">
        <v>40</v>
      </c>
    </row>
    <row r="1574" spans="1:36" x14ac:dyDescent="0.25">
      <c r="A1574" s="10" t="s">
        <v>36</v>
      </c>
      <c r="B1574" s="10" t="s">
        <v>64</v>
      </c>
      <c r="C1574" s="10">
        <v>26</v>
      </c>
      <c r="D1574" s="10" t="s">
        <v>38</v>
      </c>
      <c r="E1574" s="10">
        <v>2607</v>
      </c>
      <c r="F1574" s="10" t="s">
        <v>58</v>
      </c>
      <c r="G1574" s="20">
        <v>504111</v>
      </c>
      <c r="H1574" s="10">
        <v>381.652582</v>
      </c>
      <c r="I1574" s="10">
        <v>18</v>
      </c>
      <c r="J1574" s="10">
        <v>6</v>
      </c>
      <c r="K1574" s="10">
        <v>30.8530777</v>
      </c>
      <c r="L1574" s="10">
        <v>326</v>
      </c>
      <c r="M1574" s="10">
        <v>800</v>
      </c>
      <c r="N1574" s="10">
        <v>7181</v>
      </c>
      <c r="O1574" s="10">
        <v>150637</v>
      </c>
      <c r="P1574" s="10">
        <v>76502</v>
      </c>
      <c r="Q1574" s="10">
        <v>59014</v>
      </c>
      <c r="R1574" s="10">
        <v>121</v>
      </c>
      <c r="S1574" s="10">
        <v>49</v>
      </c>
      <c r="T1574" s="10">
        <v>0</v>
      </c>
      <c r="U1574" s="10">
        <v>605.76307770000005</v>
      </c>
      <c r="V1574" s="10">
        <v>8079</v>
      </c>
      <c r="W1574" s="10">
        <v>8239</v>
      </c>
      <c r="X1574" s="10">
        <v>60977</v>
      </c>
      <c r="Y1574" s="10">
        <v>96928</v>
      </c>
      <c r="Z1574" s="10">
        <v>0</v>
      </c>
      <c r="AA1574" s="10">
        <v>107757</v>
      </c>
      <c r="AB1574" s="10">
        <v>162346</v>
      </c>
      <c r="AC1574" s="10">
        <v>7507</v>
      </c>
      <c r="AD1574" s="10">
        <v>574.91</v>
      </c>
      <c r="AE1574" s="10">
        <v>89794</v>
      </c>
      <c r="AF1574" s="10">
        <v>20</v>
      </c>
      <c r="AG1574" s="10">
        <v>66.430000000000007</v>
      </c>
      <c r="AH1574" s="10">
        <v>10.91</v>
      </c>
      <c r="AI1574" s="10">
        <v>111.97</v>
      </c>
      <c r="AJ1574" s="10" t="s">
        <v>40</v>
      </c>
    </row>
    <row r="1575" spans="1:36" x14ac:dyDescent="0.25">
      <c r="A1575" s="10" t="s">
        <v>36</v>
      </c>
      <c r="B1575" s="10" t="s">
        <v>64</v>
      </c>
      <c r="C1575" s="10">
        <v>26</v>
      </c>
      <c r="D1575" s="10" t="s">
        <v>38</v>
      </c>
      <c r="E1575" s="10">
        <v>2609</v>
      </c>
      <c r="F1575" s="10" t="s">
        <v>51</v>
      </c>
      <c r="G1575" s="20">
        <v>789469</v>
      </c>
      <c r="H1575" s="10">
        <v>330.82471859999998</v>
      </c>
      <c r="I1575" s="10">
        <v>13</v>
      </c>
      <c r="J1575" s="10">
        <v>66</v>
      </c>
      <c r="K1575" s="10">
        <v>24.4024757</v>
      </c>
      <c r="L1575" s="10">
        <v>696</v>
      </c>
      <c r="M1575" s="10">
        <v>160</v>
      </c>
      <c r="N1575" s="10">
        <v>6767</v>
      </c>
      <c r="O1575" s="10">
        <v>446359</v>
      </c>
      <c r="P1575" s="10">
        <v>293341</v>
      </c>
      <c r="Q1575" s="10">
        <v>87105</v>
      </c>
      <c r="R1575" s="10">
        <v>0</v>
      </c>
      <c r="S1575" s="10">
        <v>0</v>
      </c>
      <c r="T1575" s="10">
        <v>0</v>
      </c>
      <c r="U1575" s="10">
        <v>1501.068381</v>
      </c>
      <c r="V1575" s="10">
        <v>33384</v>
      </c>
      <c r="W1575" s="10">
        <v>35542</v>
      </c>
      <c r="X1575" s="10">
        <v>85235</v>
      </c>
      <c r="Y1575" s="10">
        <v>131807</v>
      </c>
      <c r="Z1575" s="10">
        <v>0</v>
      </c>
      <c r="AA1575" s="10">
        <v>128468</v>
      </c>
      <c r="AB1575" s="10">
        <v>185476</v>
      </c>
      <c r="AC1575" s="10">
        <v>7463</v>
      </c>
      <c r="AD1575" s="10">
        <v>1476.6659059999999</v>
      </c>
      <c r="AE1575" s="10">
        <v>359175</v>
      </c>
      <c r="AF1575" s="10">
        <v>20</v>
      </c>
      <c r="AG1575" s="10">
        <v>45.78</v>
      </c>
      <c r="AH1575" s="10">
        <v>22.02</v>
      </c>
      <c r="AI1575" s="10">
        <v>100.53</v>
      </c>
      <c r="AJ1575" s="10" t="s">
        <v>40</v>
      </c>
    </row>
    <row r="1576" spans="1:36" x14ac:dyDescent="0.25">
      <c r="A1576" s="10" t="s">
        <v>36</v>
      </c>
      <c r="B1576" s="10" t="s">
        <v>64</v>
      </c>
      <c r="C1576" s="10">
        <v>26</v>
      </c>
      <c r="D1576" s="10" t="s">
        <v>38</v>
      </c>
      <c r="E1576" s="10">
        <v>2610</v>
      </c>
      <c r="F1576" s="10" t="s">
        <v>52</v>
      </c>
      <c r="G1576" s="20">
        <v>835320</v>
      </c>
      <c r="H1576" s="10">
        <v>336.03302500000001</v>
      </c>
      <c r="I1576" s="10">
        <v>13</v>
      </c>
      <c r="J1576" s="10">
        <v>60</v>
      </c>
      <c r="K1576" s="10">
        <v>12.9622344</v>
      </c>
      <c r="L1576" s="10">
        <v>515</v>
      </c>
      <c r="M1576" s="10">
        <v>21</v>
      </c>
      <c r="N1576" s="10">
        <v>3005</v>
      </c>
      <c r="O1576" s="10">
        <v>400121</v>
      </c>
      <c r="P1576" s="10">
        <v>321537</v>
      </c>
      <c r="Q1576" s="10">
        <v>77023</v>
      </c>
      <c r="R1576" s="10">
        <v>88</v>
      </c>
      <c r="S1576" s="10">
        <v>18</v>
      </c>
      <c r="T1576" s="10">
        <v>0</v>
      </c>
      <c r="U1576" s="10">
        <v>1357.5009339999999</v>
      </c>
      <c r="V1576" s="10">
        <v>30044</v>
      </c>
      <c r="W1576" s="10">
        <v>31484</v>
      </c>
      <c r="X1576" s="10">
        <v>61077</v>
      </c>
      <c r="Y1576" s="10">
        <v>97871</v>
      </c>
      <c r="Z1576" s="10">
        <v>0</v>
      </c>
      <c r="AA1576" s="10">
        <v>85712</v>
      </c>
      <c r="AB1576" s="10">
        <v>129112</v>
      </c>
      <c r="AC1576" s="10">
        <v>3520</v>
      </c>
      <c r="AD1576" s="10">
        <v>1344.5387000000001</v>
      </c>
      <c r="AE1576" s="10">
        <v>305370</v>
      </c>
      <c r="AF1576" s="10">
        <v>13</v>
      </c>
      <c r="AG1576" s="10">
        <v>42.52</v>
      </c>
      <c r="AH1576" s="10">
        <v>26.44</v>
      </c>
      <c r="AI1576" s="10">
        <v>99.86</v>
      </c>
      <c r="AJ1576" s="10" t="s">
        <v>40</v>
      </c>
    </row>
    <row r="1577" spans="1:36" x14ac:dyDescent="0.25">
      <c r="A1577" s="10" t="s">
        <v>36</v>
      </c>
      <c r="B1577" s="10" t="s">
        <v>64</v>
      </c>
      <c r="C1577" s="10">
        <v>26</v>
      </c>
      <c r="D1577" s="10" t="s">
        <v>38</v>
      </c>
      <c r="E1577" s="10">
        <v>2621</v>
      </c>
      <c r="F1577" s="10" t="s">
        <v>47</v>
      </c>
      <c r="G1577" s="20">
        <v>256493</v>
      </c>
      <c r="H1577" s="10">
        <v>337.08477240000002</v>
      </c>
      <c r="I1577" s="10">
        <v>12</v>
      </c>
      <c r="J1577" s="10">
        <v>33</v>
      </c>
      <c r="K1577" s="10">
        <v>0</v>
      </c>
      <c r="L1577" s="10">
        <v>118</v>
      </c>
      <c r="M1577" s="10">
        <v>23</v>
      </c>
      <c r="N1577" s="10">
        <v>1171</v>
      </c>
      <c r="O1577" s="10">
        <v>121726</v>
      </c>
      <c r="P1577" s="10">
        <v>108770</v>
      </c>
      <c r="Q1577" s="10">
        <v>36927</v>
      </c>
      <c r="R1577" s="10">
        <v>21</v>
      </c>
      <c r="S1577" s="10">
        <v>15</v>
      </c>
      <c r="T1577" s="10">
        <v>0</v>
      </c>
      <c r="U1577" s="10">
        <v>410.31981000000002</v>
      </c>
      <c r="V1577" s="10">
        <v>9887</v>
      </c>
      <c r="W1577" s="10">
        <v>10719</v>
      </c>
      <c r="X1577" s="10">
        <v>24987</v>
      </c>
      <c r="Y1577" s="10">
        <v>42426</v>
      </c>
      <c r="Z1577" s="10">
        <v>0</v>
      </c>
      <c r="AA1577" s="10">
        <v>37698</v>
      </c>
      <c r="AB1577" s="10">
        <v>60583</v>
      </c>
      <c r="AC1577" s="10">
        <v>1289</v>
      </c>
      <c r="AD1577" s="10">
        <v>410.31981000000002</v>
      </c>
      <c r="AE1577" s="10">
        <v>86965</v>
      </c>
      <c r="AF1577" s="10">
        <v>29</v>
      </c>
      <c r="AG1577" s="10">
        <v>53.88</v>
      </c>
      <c r="AH1577" s="10">
        <v>6.42</v>
      </c>
      <c r="AI1577" s="10">
        <v>99.82</v>
      </c>
      <c r="AJ1577" s="10" t="s">
        <v>40</v>
      </c>
    </row>
    <row r="1578" spans="1:36" x14ac:dyDescent="0.25">
      <c r="A1578" s="10" t="s">
        <v>36</v>
      </c>
      <c r="B1578" s="10" t="s">
        <v>64</v>
      </c>
      <c r="C1578" s="10">
        <v>26</v>
      </c>
      <c r="D1578" s="10" t="s">
        <v>38</v>
      </c>
      <c r="E1578" s="10">
        <v>2608</v>
      </c>
      <c r="F1578" s="10" t="s">
        <v>44</v>
      </c>
      <c r="G1578" s="20">
        <v>235849</v>
      </c>
      <c r="H1578" s="10">
        <v>406.39489040000001</v>
      </c>
      <c r="I1578" s="10">
        <v>17</v>
      </c>
      <c r="J1578" s="10">
        <v>7</v>
      </c>
      <c r="K1578" s="10">
        <v>0</v>
      </c>
      <c r="L1578" s="10">
        <v>563</v>
      </c>
      <c r="M1578" s="10">
        <v>186</v>
      </c>
      <c r="N1578" s="10">
        <v>3969</v>
      </c>
      <c r="O1578" s="10">
        <v>151948</v>
      </c>
      <c r="P1578" s="10">
        <v>90742</v>
      </c>
      <c r="Q1578" s="10">
        <v>24673</v>
      </c>
      <c r="R1578" s="10">
        <v>0</v>
      </c>
      <c r="S1578" s="10">
        <v>8</v>
      </c>
      <c r="T1578" s="10">
        <v>0</v>
      </c>
      <c r="U1578" s="10">
        <v>617.50890800000002</v>
      </c>
      <c r="V1578" s="10">
        <v>8510</v>
      </c>
      <c r="W1578" s="10">
        <v>8779</v>
      </c>
      <c r="X1578" s="10">
        <v>28882</v>
      </c>
      <c r="Y1578" s="10">
        <v>43381</v>
      </c>
      <c r="Z1578" s="10">
        <v>0</v>
      </c>
      <c r="AA1578" s="10">
        <v>51831</v>
      </c>
      <c r="AB1578" s="10">
        <v>72763</v>
      </c>
      <c r="AC1578" s="10">
        <v>4532</v>
      </c>
      <c r="AD1578" s="10">
        <v>617.50890800000002</v>
      </c>
      <c r="AE1578" s="10">
        <v>120688</v>
      </c>
      <c r="AF1578" s="10">
        <v>35</v>
      </c>
      <c r="AG1578" s="10">
        <v>33.58</v>
      </c>
      <c r="AH1578" s="10">
        <v>3.89</v>
      </c>
      <c r="AI1578" s="10">
        <v>104.1</v>
      </c>
      <c r="AJ1578" s="10" t="s">
        <v>40</v>
      </c>
    </row>
    <row r="1579" spans="1:36" x14ac:dyDescent="0.25">
      <c r="A1579" s="10" t="s">
        <v>36</v>
      </c>
      <c r="B1579" s="10" t="s">
        <v>64</v>
      </c>
      <c r="C1579" s="10">
        <v>26</v>
      </c>
      <c r="D1579" s="10" t="s">
        <v>38</v>
      </c>
      <c r="E1579" s="10">
        <v>2609</v>
      </c>
      <c r="F1579" s="10" t="s">
        <v>51</v>
      </c>
      <c r="G1579" s="20">
        <v>789469</v>
      </c>
      <c r="H1579" s="10">
        <v>332.08844479999999</v>
      </c>
      <c r="I1579" s="10">
        <v>13</v>
      </c>
      <c r="J1579" s="10">
        <v>67</v>
      </c>
      <c r="K1579" s="10">
        <v>24.4024757</v>
      </c>
      <c r="L1579" s="10">
        <v>744</v>
      </c>
      <c r="M1579" s="10">
        <v>157</v>
      </c>
      <c r="N1579" s="10">
        <v>6733</v>
      </c>
      <c r="O1579" s="10">
        <v>483336</v>
      </c>
      <c r="P1579" s="10">
        <v>317257</v>
      </c>
      <c r="Q1579" s="10">
        <v>87129</v>
      </c>
      <c r="R1579" s="10">
        <v>0</v>
      </c>
      <c r="S1579" s="10">
        <v>0</v>
      </c>
      <c r="T1579" s="10">
        <v>0</v>
      </c>
      <c r="U1579" s="10">
        <v>1629.5054809999999</v>
      </c>
      <c r="V1579" s="10">
        <v>34586</v>
      </c>
      <c r="W1579" s="10">
        <v>36874</v>
      </c>
      <c r="X1579" s="10">
        <v>85273</v>
      </c>
      <c r="Y1579" s="10">
        <v>131866</v>
      </c>
      <c r="Z1579" s="10">
        <v>0</v>
      </c>
      <c r="AA1579" s="10">
        <v>128466</v>
      </c>
      <c r="AB1579" s="10">
        <v>185480</v>
      </c>
      <c r="AC1579" s="10">
        <v>7477</v>
      </c>
      <c r="AD1579" s="10">
        <v>1605.1030060000001</v>
      </c>
      <c r="AE1579" s="10">
        <v>388003</v>
      </c>
      <c r="AF1579" s="10">
        <v>20</v>
      </c>
      <c r="AG1579" s="10">
        <v>47.21</v>
      </c>
      <c r="AH1579" s="10">
        <v>21.4</v>
      </c>
      <c r="AI1579" s="10">
        <v>100.54</v>
      </c>
      <c r="AJ1579" s="10" t="s">
        <v>40</v>
      </c>
    </row>
    <row r="1580" spans="1:36" x14ac:dyDescent="0.25">
      <c r="A1580" s="10" t="s">
        <v>36</v>
      </c>
      <c r="B1580" s="10" t="s">
        <v>64</v>
      </c>
      <c r="C1580" s="10">
        <v>26</v>
      </c>
      <c r="D1580" s="10" t="s">
        <v>38</v>
      </c>
      <c r="E1580" s="10">
        <v>2620</v>
      </c>
      <c r="F1580" s="10" t="s">
        <v>62</v>
      </c>
      <c r="G1580" s="20">
        <v>391283</v>
      </c>
      <c r="H1580" s="10">
        <v>334.97111769999998</v>
      </c>
      <c r="I1580" s="10">
        <v>20</v>
      </c>
      <c r="J1580" s="10">
        <v>14</v>
      </c>
      <c r="K1580" s="10">
        <v>9.7305925000000002</v>
      </c>
      <c r="L1580" s="10">
        <v>569</v>
      </c>
      <c r="M1580" s="10">
        <v>167</v>
      </c>
      <c r="N1580" s="10">
        <v>6534</v>
      </c>
      <c r="O1580" s="10">
        <v>356551</v>
      </c>
      <c r="P1580" s="10">
        <v>274243</v>
      </c>
      <c r="Q1580" s="10">
        <v>51024</v>
      </c>
      <c r="R1580" s="10">
        <v>799</v>
      </c>
      <c r="S1580" s="10">
        <v>29</v>
      </c>
      <c r="T1580" s="10">
        <v>0</v>
      </c>
      <c r="U1580" s="10">
        <v>1204.0734620000001</v>
      </c>
      <c r="V1580" s="10">
        <v>17360</v>
      </c>
      <c r="W1580" s="10">
        <v>17958</v>
      </c>
      <c r="X1580" s="10">
        <v>51082</v>
      </c>
      <c r="Y1580" s="10">
        <v>68040</v>
      </c>
      <c r="Z1580" s="10">
        <v>1</v>
      </c>
      <c r="AA1580" s="10">
        <v>106152</v>
      </c>
      <c r="AB1580" s="10">
        <v>152229</v>
      </c>
      <c r="AC1580" s="10">
        <v>7103</v>
      </c>
      <c r="AD1580" s="10">
        <v>1194.3428699999999</v>
      </c>
      <c r="AE1580" s="10">
        <v>212827</v>
      </c>
      <c r="AF1580" s="10">
        <v>32</v>
      </c>
      <c r="AG1580" s="10">
        <v>75.13</v>
      </c>
      <c r="AH1580" s="10">
        <v>8.76</v>
      </c>
      <c r="AI1580" s="10">
        <v>108.18</v>
      </c>
      <c r="AJ1580" s="10" t="s">
        <v>40</v>
      </c>
    </row>
    <row r="1581" spans="1:36" x14ac:dyDescent="0.25">
      <c r="A1581" s="10" t="s">
        <v>36</v>
      </c>
      <c r="B1581" s="10" t="s">
        <v>64</v>
      </c>
      <c r="C1581" s="10">
        <v>26</v>
      </c>
      <c r="D1581" s="10" t="s">
        <v>38</v>
      </c>
      <c r="E1581" s="10">
        <v>2603</v>
      </c>
      <c r="F1581" s="10" t="s">
        <v>59</v>
      </c>
      <c r="G1581" s="20">
        <v>621219</v>
      </c>
      <c r="H1581" s="10">
        <v>343.03433260000003</v>
      </c>
      <c r="I1581" s="10">
        <v>16</v>
      </c>
      <c r="J1581" s="10">
        <v>20</v>
      </c>
      <c r="K1581" s="10">
        <v>6.6097758999999998</v>
      </c>
      <c r="L1581" s="10">
        <v>1215</v>
      </c>
      <c r="M1581" s="10">
        <v>322</v>
      </c>
      <c r="N1581" s="10">
        <v>7621</v>
      </c>
      <c r="O1581" s="10">
        <v>285262</v>
      </c>
      <c r="P1581" s="10">
        <v>233285</v>
      </c>
      <c r="Q1581" s="10">
        <v>86873</v>
      </c>
      <c r="R1581" s="10">
        <v>38</v>
      </c>
      <c r="S1581" s="10">
        <v>62</v>
      </c>
      <c r="T1581" s="10">
        <v>0</v>
      </c>
      <c r="U1581" s="10">
        <v>985.15637389999995</v>
      </c>
      <c r="V1581" s="10">
        <v>17177</v>
      </c>
      <c r="W1581" s="10">
        <v>19857</v>
      </c>
      <c r="X1581" s="10">
        <v>66444</v>
      </c>
      <c r="Y1581" s="10">
        <v>106549</v>
      </c>
      <c r="Z1581" s="10">
        <v>2</v>
      </c>
      <c r="AA1581" s="10">
        <v>115370</v>
      </c>
      <c r="AB1581" s="10">
        <v>176440</v>
      </c>
      <c r="AC1581" s="10">
        <v>8836</v>
      </c>
      <c r="AD1581" s="10">
        <v>978.54659800000002</v>
      </c>
      <c r="AE1581" s="10">
        <v>162654</v>
      </c>
      <c r="AF1581" s="10">
        <v>25</v>
      </c>
      <c r="AG1581" s="10">
        <v>75.459999999999994</v>
      </c>
      <c r="AH1581" s="10">
        <v>5.83</v>
      </c>
      <c r="AI1581" s="10">
        <v>102.65</v>
      </c>
      <c r="AJ1581" s="10" t="s">
        <v>40</v>
      </c>
    </row>
    <row r="1582" spans="1:36" x14ac:dyDescent="0.25">
      <c r="A1582" s="10" t="s">
        <v>36</v>
      </c>
      <c r="B1582" s="10" t="s">
        <v>64</v>
      </c>
      <c r="C1582" s="10">
        <v>26</v>
      </c>
      <c r="D1582" s="10" t="s">
        <v>38</v>
      </c>
      <c r="E1582" s="10">
        <v>2605</v>
      </c>
      <c r="F1582" s="10" t="s">
        <v>43</v>
      </c>
      <c r="G1582" s="20">
        <v>171205</v>
      </c>
      <c r="H1582" s="10">
        <v>335.88202960000001</v>
      </c>
      <c r="I1582" s="10">
        <v>22</v>
      </c>
      <c r="J1582" s="10">
        <v>12</v>
      </c>
      <c r="K1582" s="10">
        <v>0</v>
      </c>
      <c r="L1582" s="10">
        <v>632</v>
      </c>
      <c r="M1582" s="10">
        <v>227</v>
      </c>
      <c r="N1582" s="10">
        <v>4541</v>
      </c>
      <c r="O1582" s="10">
        <v>257686</v>
      </c>
      <c r="P1582" s="10">
        <v>242516</v>
      </c>
      <c r="Q1582" s="10">
        <v>44252</v>
      </c>
      <c r="R1582" s="10">
        <v>129</v>
      </c>
      <c r="S1582" s="10">
        <v>8</v>
      </c>
      <c r="T1582" s="10">
        <v>0</v>
      </c>
      <c r="U1582" s="10">
        <v>865.52096670000003</v>
      </c>
      <c r="V1582" s="10">
        <v>11637</v>
      </c>
      <c r="W1582" s="10">
        <v>12138</v>
      </c>
      <c r="X1582" s="10">
        <v>35776</v>
      </c>
      <c r="Y1582" s="10">
        <v>48689</v>
      </c>
      <c r="Z1582" s="10">
        <v>0</v>
      </c>
      <c r="AA1582" s="10">
        <v>72627</v>
      </c>
      <c r="AB1582" s="10">
        <v>97067</v>
      </c>
      <c r="AC1582" s="10">
        <v>5173</v>
      </c>
      <c r="AD1582" s="10">
        <v>865.52096670000003</v>
      </c>
      <c r="AE1582" s="10">
        <v>197817</v>
      </c>
      <c r="AF1582" s="10">
        <v>32</v>
      </c>
      <c r="AG1582" s="10">
        <v>87.77</v>
      </c>
      <c r="AH1582" s="10">
        <v>7.89</v>
      </c>
      <c r="AI1582" s="10">
        <v>101.27</v>
      </c>
      <c r="AJ1582" s="10" t="s">
        <v>40</v>
      </c>
    </row>
    <row r="1583" spans="1:36" x14ac:dyDescent="0.25">
      <c r="A1583" s="10" t="s">
        <v>36</v>
      </c>
      <c r="B1583" s="10" t="s">
        <v>64</v>
      </c>
      <c r="C1583" s="10">
        <v>26</v>
      </c>
      <c r="D1583" s="10" t="s">
        <v>38</v>
      </c>
      <c r="E1583" s="10">
        <v>2610</v>
      </c>
      <c r="F1583" s="10" t="s">
        <v>52</v>
      </c>
      <c r="G1583" s="20">
        <v>835320</v>
      </c>
      <c r="H1583" s="10">
        <v>332.4216222</v>
      </c>
      <c r="I1583" s="10">
        <v>14</v>
      </c>
      <c r="J1583" s="10">
        <v>62</v>
      </c>
      <c r="K1583" s="10">
        <v>12.9622344</v>
      </c>
      <c r="L1583" s="10">
        <v>517</v>
      </c>
      <c r="M1583" s="10">
        <v>21</v>
      </c>
      <c r="N1583" s="10">
        <v>3058</v>
      </c>
      <c r="O1583" s="10">
        <v>466899</v>
      </c>
      <c r="P1583" s="10">
        <v>375243</v>
      </c>
      <c r="Q1583" s="10">
        <v>77094</v>
      </c>
      <c r="R1583" s="10">
        <v>88</v>
      </c>
      <c r="S1583" s="10">
        <v>18</v>
      </c>
      <c r="T1583" s="10">
        <v>0</v>
      </c>
      <c r="U1583" s="10">
        <v>1565.035464</v>
      </c>
      <c r="V1583" s="10">
        <v>31841</v>
      </c>
      <c r="W1583" s="10">
        <v>33586</v>
      </c>
      <c r="X1583" s="10">
        <v>61140</v>
      </c>
      <c r="Y1583" s="10">
        <v>97962</v>
      </c>
      <c r="Z1583" s="10">
        <v>0</v>
      </c>
      <c r="AA1583" s="10">
        <v>85725</v>
      </c>
      <c r="AB1583" s="10">
        <v>129133</v>
      </c>
      <c r="AC1583" s="10">
        <v>3575</v>
      </c>
      <c r="AD1583" s="10">
        <v>1552.07323</v>
      </c>
      <c r="AE1583" s="10">
        <v>354016</v>
      </c>
      <c r="AF1583" s="10">
        <v>12</v>
      </c>
      <c r="AG1583" s="10">
        <v>44.65</v>
      </c>
      <c r="AH1583" s="10">
        <v>25.34</v>
      </c>
      <c r="AI1583" s="10">
        <v>99.72</v>
      </c>
      <c r="AJ1583" s="10" t="s">
        <v>40</v>
      </c>
    </row>
    <row r="1584" spans="1:36" x14ac:dyDescent="0.25">
      <c r="A1584" s="10" t="s">
        <v>36</v>
      </c>
      <c r="B1584" s="10" t="s">
        <v>64</v>
      </c>
      <c r="C1584" s="10">
        <v>26</v>
      </c>
      <c r="D1584" s="10" t="s">
        <v>38</v>
      </c>
      <c r="E1584" s="10">
        <v>2611</v>
      </c>
      <c r="F1584" s="10" t="s">
        <v>46</v>
      </c>
      <c r="G1584" s="20">
        <v>640229</v>
      </c>
      <c r="H1584" s="10">
        <v>325.65810699999997</v>
      </c>
      <c r="I1584" s="10">
        <v>10</v>
      </c>
      <c r="J1584" s="10">
        <v>487</v>
      </c>
      <c r="K1584" s="10">
        <v>0</v>
      </c>
      <c r="L1584" s="10">
        <v>402</v>
      </c>
      <c r="M1584" s="10">
        <v>7</v>
      </c>
      <c r="N1584" s="10">
        <v>2961</v>
      </c>
      <c r="O1584" s="10">
        <v>309749</v>
      </c>
      <c r="P1584" s="10">
        <v>251704</v>
      </c>
      <c r="Q1584" s="10">
        <v>94858</v>
      </c>
      <c r="R1584" s="10">
        <v>0</v>
      </c>
      <c r="S1584" s="10">
        <v>8</v>
      </c>
      <c r="T1584" s="10">
        <v>0</v>
      </c>
      <c r="U1584" s="10">
        <v>1008.72273</v>
      </c>
      <c r="V1584" s="10">
        <v>28606</v>
      </c>
      <c r="W1584" s="10">
        <v>31849</v>
      </c>
      <c r="X1584" s="10">
        <v>65069</v>
      </c>
      <c r="Y1584" s="10">
        <v>117234</v>
      </c>
      <c r="Z1584" s="10">
        <v>0</v>
      </c>
      <c r="AA1584" s="10">
        <v>99460</v>
      </c>
      <c r="AB1584" s="10">
        <v>165077</v>
      </c>
      <c r="AC1584" s="10">
        <v>3363</v>
      </c>
      <c r="AD1584" s="10">
        <v>1008.72273</v>
      </c>
      <c r="AE1584" s="10">
        <v>233018</v>
      </c>
      <c r="AF1584" s="10">
        <v>9</v>
      </c>
      <c r="AG1584" s="10">
        <v>56.45</v>
      </c>
      <c r="AH1584" s="10">
        <v>9.0299999999999994</v>
      </c>
      <c r="AI1584" s="10">
        <v>99.62</v>
      </c>
      <c r="AJ1584" s="10" t="s">
        <v>40</v>
      </c>
    </row>
    <row r="1585" spans="1:36" x14ac:dyDescent="0.25">
      <c r="A1585" s="10" t="s">
        <v>36</v>
      </c>
      <c r="B1585" s="10" t="s">
        <v>64</v>
      </c>
      <c r="C1585" s="10">
        <v>26</v>
      </c>
      <c r="D1585" s="10" t="s">
        <v>38</v>
      </c>
      <c r="E1585" s="10">
        <v>2612</v>
      </c>
      <c r="F1585" s="10" t="s">
        <v>60</v>
      </c>
      <c r="G1585" s="20">
        <v>337230</v>
      </c>
      <c r="H1585" s="10">
        <v>352.1564065</v>
      </c>
      <c r="I1585" s="10">
        <v>13</v>
      </c>
      <c r="J1585" s="10">
        <v>55</v>
      </c>
      <c r="K1585" s="10">
        <v>12.063354500000001</v>
      </c>
      <c r="L1585" s="10">
        <v>519</v>
      </c>
      <c r="M1585" s="10">
        <v>20</v>
      </c>
      <c r="N1585" s="10">
        <v>1008</v>
      </c>
      <c r="O1585" s="10">
        <v>226052</v>
      </c>
      <c r="P1585" s="10">
        <v>183339</v>
      </c>
      <c r="Q1585" s="10">
        <v>57732</v>
      </c>
      <c r="R1585" s="10">
        <v>16</v>
      </c>
      <c r="S1585" s="10">
        <v>4</v>
      </c>
      <c r="T1585" s="10">
        <v>0</v>
      </c>
      <c r="U1585" s="10">
        <v>808.11995449999995</v>
      </c>
      <c r="V1585" s="10">
        <v>16562</v>
      </c>
      <c r="W1585" s="10">
        <v>19986</v>
      </c>
      <c r="X1585" s="10">
        <v>38638</v>
      </c>
      <c r="Y1585" s="10">
        <v>72313</v>
      </c>
      <c r="Z1585" s="10">
        <v>0</v>
      </c>
      <c r="AA1585" s="10">
        <v>52453</v>
      </c>
      <c r="AB1585" s="10">
        <v>92662</v>
      </c>
      <c r="AC1585" s="10">
        <v>1527</v>
      </c>
      <c r="AD1585" s="10">
        <v>796.0566</v>
      </c>
      <c r="AE1585" s="10">
        <v>156677</v>
      </c>
      <c r="AF1585" s="10">
        <v>7</v>
      </c>
      <c r="AG1585" s="10">
        <v>76.430000000000007</v>
      </c>
      <c r="AH1585" s="10">
        <v>3.3</v>
      </c>
      <c r="AI1585" s="10">
        <v>99.68</v>
      </c>
      <c r="AJ1585" s="10" t="s">
        <v>40</v>
      </c>
    </row>
    <row r="1586" spans="1:36" x14ac:dyDescent="0.25">
      <c r="A1586" s="10" t="s">
        <v>36</v>
      </c>
      <c r="B1586" s="10" t="s">
        <v>64</v>
      </c>
      <c r="C1586" s="10">
        <v>26</v>
      </c>
      <c r="D1586" s="10" t="s">
        <v>38</v>
      </c>
      <c r="E1586" s="10">
        <v>2618</v>
      </c>
      <c r="F1586" s="10" t="s">
        <v>55</v>
      </c>
      <c r="G1586" s="20">
        <v>702058</v>
      </c>
      <c r="H1586" s="10">
        <v>324.16128900000001</v>
      </c>
      <c r="I1586" s="10">
        <v>18</v>
      </c>
      <c r="J1586" s="10">
        <v>135</v>
      </c>
      <c r="K1586" s="10">
        <v>1.739751</v>
      </c>
      <c r="L1586" s="10">
        <v>719</v>
      </c>
      <c r="M1586" s="10">
        <v>2</v>
      </c>
      <c r="N1586" s="10">
        <v>3748</v>
      </c>
      <c r="O1586" s="10">
        <v>400914</v>
      </c>
      <c r="P1586" s="10">
        <v>298813</v>
      </c>
      <c r="Q1586" s="10">
        <v>42006</v>
      </c>
      <c r="R1586" s="10">
        <v>0</v>
      </c>
      <c r="S1586" s="10">
        <v>0</v>
      </c>
      <c r="T1586" s="10">
        <v>0</v>
      </c>
      <c r="U1586" s="10">
        <v>1301.347741</v>
      </c>
      <c r="V1586" s="10">
        <v>22045</v>
      </c>
      <c r="W1586" s="10">
        <v>22963</v>
      </c>
      <c r="X1586" s="10">
        <v>35120</v>
      </c>
      <c r="Y1586" s="10">
        <v>55469</v>
      </c>
      <c r="Z1586" s="10">
        <v>0</v>
      </c>
      <c r="AA1586" s="10">
        <v>53402</v>
      </c>
      <c r="AB1586" s="10">
        <v>78818</v>
      </c>
      <c r="AC1586" s="10">
        <v>4467</v>
      </c>
      <c r="AD1586" s="10">
        <v>1299.60799</v>
      </c>
      <c r="AE1586" s="10">
        <v>326184</v>
      </c>
      <c r="AF1586" s="10">
        <v>29</v>
      </c>
      <c r="AG1586" s="10">
        <v>40.71</v>
      </c>
      <c r="AH1586" s="10">
        <v>26.66</v>
      </c>
      <c r="AI1586" s="10">
        <v>99.77</v>
      </c>
      <c r="AJ1586" s="10" t="s">
        <v>40</v>
      </c>
    </row>
    <row r="1587" spans="1:36" x14ac:dyDescent="0.25">
      <c r="A1587" s="10" t="s">
        <v>36</v>
      </c>
      <c r="B1587" s="10" t="s">
        <v>64</v>
      </c>
      <c r="C1587" s="10">
        <v>26</v>
      </c>
      <c r="D1587" s="10" t="s">
        <v>38</v>
      </c>
      <c r="E1587" s="10">
        <v>2601</v>
      </c>
      <c r="F1587" s="10" t="s">
        <v>39</v>
      </c>
      <c r="G1587" s="20">
        <v>379623</v>
      </c>
      <c r="H1587" s="10">
        <v>362.13745610000001</v>
      </c>
      <c r="I1587" s="10">
        <v>17</v>
      </c>
      <c r="J1587" s="10">
        <v>16</v>
      </c>
      <c r="K1587" s="10">
        <v>56.146741300000002</v>
      </c>
      <c r="L1587" s="10">
        <v>628</v>
      </c>
      <c r="M1587" s="10">
        <v>803</v>
      </c>
      <c r="N1587" s="10">
        <v>6654</v>
      </c>
      <c r="O1587" s="10">
        <v>134683</v>
      </c>
      <c r="P1587" s="10">
        <v>18610</v>
      </c>
      <c r="Q1587" s="10">
        <v>8603</v>
      </c>
      <c r="R1587" s="10">
        <v>22</v>
      </c>
      <c r="S1587" s="10">
        <v>8</v>
      </c>
      <c r="T1587" s="10">
        <v>0</v>
      </c>
      <c r="U1587" s="10">
        <v>543.88433129999999</v>
      </c>
      <c r="V1587" s="10">
        <v>7753</v>
      </c>
      <c r="W1587" s="10">
        <v>8068</v>
      </c>
      <c r="X1587" s="10">
        <v>58017</v>
      </c>
      <c r="Y1587" s="10">
        <v>67050</v>
      </c>
      <c r="Z1587" s="10">
        <v>0</v>
      </c>
      <c r="AA1587" s="10">
        <v>117129</v>
      </c>
      <c r="AB1587" s="10">
        <v>133789</v>
      </c>
      <c r="AC1587" s="10">
        <v>7282</v>
      </c>
      <c r="AD1587" s="10">
        <v>487.73759000000001</v>
      </c>
      <c r="AE1587" s="10">
        <v>71579</v>
      </c>
      <c r="AF1587" s="10">
        <v>43</v>
      </c>
      <c r="AG1587" s="10">
        <v>78.36</v>
      </c>
      <c r="AH1587" s="10">
        <v>6.56</v>
      </c>
      <c r="AI1587" s="10">
        <v>102.18</v>
      </c>
      <c r="AJ1587" s="10" t="s">
        <v>40</v>
      </c>
    </row>
    <row r="1588" spans="1:36" x14ac:dyDescent="0.25">
      <c r="A1588" s="10" t="s">
        <v>36</v>
      </c>
      <c r="B1588" s="10" t="s">
        <v>64</v>
      </c>
      <c r="C1588" s="10">
        <v>26</v>
      </c>
      <c r="D1588" s="10" t="s">
        <v>38</v>
      </c>
      <c r="E1588" s="10">
        <v>2602</v>
      </c>
      <c r="F1588" s="10" t="s">
        <v>41</v>
      </c>
      <c r="G1588" s="20">
        <v>394791</v>
      </c>
      <c r="H1588" s="10">
        <v>334.22537219999998</v>
      </c>
      <c r="I1588" s="10">
        <v>18</v>
      </c>
      <c r="J1588" s="10">
        <v>26</v>
      </c>
      <c r="K1588" s="10">
        <v>8.7056649999999998</v>
      </c>
      <c r="L1588" s="10">
        <v>841</v>
      </c>
      <c r="M1588" s="10">
        <v>305</v>
      </c>
      <c r="N1588" s="10">
        <v>6910</v>
      </c>
      <c r="O1588" s="10">
        <v>239396</v>
      </c>
      <c r="P1588" s="10">
        <v>185867</v>
      </c>
      <c r="Q1588" s="10">
        <v>56485</v>
      </c>
      <c r="R1588" s="10">
        <v>103</v>
      </c>
      <c r="S1588" s="10">
        <v>37</v>
      </c>
      <c r="T1588" s="10">
        <v>0</v>
      </c>
      <c r="U1588" s="10">
        <v>808.82783700000005</v>
      </c>
      <c r="V1588" s="10">
        <v>12862</v>
      </c>
      <c r="W1588" s="10">
        <v>13369</v>
      </c>
      <c r="X1588" s="10">
        <v>58214</v>
      </c>
      <c r="Y1588" s="10">
        <v>74972</v>
      </c>
      <c r="Z1588" s="10">
        <v>1</v>
      </c>
      <c r="AA1588" s="10">
        <v>103202</v>
      </c>
      <c r="AB1588" s="10">
        <v>128625</v>
      </c>
      <c r="AC1588" s="10">
        <v>7751</v>
      </c>
      <c r="AD1588" s="10">
        <v>800.12217199999998</v>
      </c>
      <c r="AE1588" s="10">
        <v>144877</v>
      </c>
      <c r="AF1588" s="10">
        <v>26</v>
      </c>
      <c r="AG1588" s="10">
        <v>64.86</v>
      </c>
      <c r="AH1588" s="10">
        <v>5.07</v>
      </c>
      <c r="AI1588" s="10">
        <v>100.88</v>
      </c>
      <c r="AJ1588" s="10" t="s">
        <v>40</v>
      </c>
    </row>
    <row r="1589" spans="1:36" x14ac:dyDescent="0.25">
      <c r="A1589" s="10" t="s">
        <v>36</v>
      </c>
      <c r="B1589" s="10" t="s">
        <v>64</v>
      </c>
      <c r="C1589" s="10">
        <v>26</v>
      </c>
      <c r="D1589" s="10" t="s">
        <v>38</v>
      </c>
      <c r="E1589" s="10">
        <v>2604</v>
      </c>
      <c r="F1589" s="10" t="s">
        <v>42</v>
      </c>
      <c r="G1589" s="20">
        <v>877814</v>
      </c>
      <c r="H1589" s="10">
        <v>319.22097659999997</v>
      </c>
      <c r="I1589" s="10">
        <v>14</v>
      </c>
      <c r="J1589" s="10">
        <v>54</v>
      </c>
      <c r="K1589" s="10">
        <v>8.0749160999999994</v>
      </c>
      <c r="L1589" s="10">
        <v>1190</v>
      </c>
      <c r="M1589" s="10">
        <v>232</v>
      </c>
      <c r="N1589" s="10">
        <v>6190</v>
      </c>
      <c r="O1589" s="10">
        <v>431682</v>
      </c>
      <c r="P1589" s="10">
        <v>358235</v>
      </c>
      <c r="Q1589" s="10">
        <v>73835</v>
      </c>
      <c r="R1589" s="10">
        <v>0</v>
      </c>
      <c r="S1589" s="10">
        <v>0</v>
      </c>
      <c r="T1589" s="10">
        <v>0</v>
      </c>
      <c r="U1589" s="10">
        <v>1386.0944119999999</v>
      </c>
      <c r="V1589" s="10">
        <v>28993</v>
      </c>
      <c r="W1589" s="10">
        <v>30119</v>
      </c>
      <c r="X1589" s="10">
        <v>65979</v>
      </c>
      <c r="Y1589" s="10">
        <v>88246</v>
      </c>
      <c r="Z1589" s="10">
        <v>0</v>
      </c>
      <c r="AA1589" s="10">
        <v>106655</v>
      </c>
      <c r="AB1589" s="10">
        <v>134184</v>
      </c>
      <c r="AC1589" s="10">
        <v>7380</v>
      </c>
      <c r="AD1589" s="10">
        <v>1378.0194959999999</v>
      </c>
      <c r="AE1589" s="10">
        <v>352670</v>
      </c>
      <c r="AF1589" s="10">
        <v>25</v>
      </c>
      <c r="AG1589" s="10">
        <v>83.67</v>
      </c>
      <c r="AH1589" s="10">
        <v>7.16</v>
      </c>
      <c r="AI1589" s="10">
        <v>100.49</v>
      </c>
      <c r="AJ1589" s="10" t="s">
        <v>40</v>
      </c>
    </row>
    <row r="1590" spans="1:36" x14ac:dyDescent="0.25">
      <c r="A1590" s="10" t="s">
        <v>36</v>
      </c>
      <c r="B1590" s="10" t="s">
        <v>64</v>
      </c>
      <c r="C1590" s="10">
        <v>26</v>
      </c>
      <c r="D1590" s="10" t="s">
        <v>38</v>
      </c>
      <c r="E1590" s="10">
        <v>2607</v>
      </c>
      <c r="F1590" s="10" t="s">
        <v>58</v>
      </c>
      <c r="G1590" s="20">
        <v>504111</v>
      </c>
      <c r="H1590" s="10">
        <v>368.24836379999999</v>
      </c>
      <c r="I1590" s="10">
        <v>20</v>
      </c>
      <c r="J1590" s="10">
        <v>6</v>
      </c>
      <c r="K1590" s="10">
        <v>30.8530777</v>
      </c>
      <c r="L1590" s="10">
        <v>360</v>
      </c>
      <c r="M1590" s="10">
        <v>786</v>
      </c>
      <c r="N1590" s="10">
        <v>7157</v>
      </c>
      <c r="O1590" s="10">
        <v>174188</v>
      </c>
      <c r="P1590" s="10">
        <v>88744</v>
      </c>
      <c r="Q1590" s="10">
        <v>58877</v>
      </c>
      <c r="R1590" s="10">
        <v>150</v>
      </c>
      <c r="S1590" s="10">
        <v>49</v>
      </c>
      <c r="T1590" s="10">
        <v>0</v>
      </c>
      <c r="U1590" s="10">
        <v>672.29753770000002</v>
      </c>
      <c r="V1590" s="10">
        <v>8627</v>
      </c>
      <c r="W1590" s="10">
        <v>8806</v>
      </c>
      <c r="X1590" s="10">
        <v>60901</v>
      </c>
      <c r="Y1590" s="10">
        <v>96732</v>
      </c>
      <c r="Z1590" s="10">
        <v>0</v>
      </c>
      <c r="AA1590" s="10">
        <v>107569</v>
      </c>
      <c r="AB1590" s="10">
        <v>161953</v>
      </c>
      <c r="AC1590" s="10">
        <v>7517</v>
      </c>
      <c r="AD1590" s="10">
        <v>641.44446000000005</v>
      </c>
      <c r="AE1590" s="10">
        <v>103758</v>
      </c>
      <c r="AF1590" s="10">
        <v>20</v>
      </c>
      <c r="AG1590" s="10">
        <v>65.290000000000006</v>
      </c>
      <c r="AH1590" s="10">
        <v>10.32</v>
      </c>
      <c r="AI1590" s="10">
        <v>111.23</v>
      </c>
      <c r="AJ1590" s="10" t="s">
        <v>40</v>
      </c>
    </row>
    <row r="1591" spans="1:36" x14ac:dyDescent="0.25">
      <c r="A1591" s="10" t="s">
        <v>36</v>
      </c>
      <c r="B1591" s="10" t="s">
        <v>64</v>
      </c>
      <c r="C1591" s="10">
        <v>26</v>
      </c>
      <c r="D1591" s="10" t="s">
        <v>38</v>
      </c>
      <c r="E1591" s="10">
        <v>2610</v>
      </c>
      <c r="F1591" s="10" t="s">
        <v>52</v>
      </c>
      <c r="G1591" s="20">
        <v>835320</v>
      </c>
      <c r="H1591" s="10">
        <v>334.02641970000002</v>
      </c>
      <c r="I1591" s="10">
        <v>14</v>
      </c>
      <c r="J1591" s="10">
        <v>62</v>
      </c>
      <c r="K1591" s="10">
        <v>12.9622344</v>
      </c>
      <c r="L1591" s="10">
        <v>516</v>
      </c>
      <c r="M1591" s="10">
        <v>21</v>
      </c>
      <c r="N1591" s="10">
        <v>3054</v>
      </c>
      <c r="O1591" s="10">
        <v>447053</v>
      </c>
      <c r="P1591" s="10">
        <v>359650</v>
      </c>
      <c r="Q1591" s="10">
        <v>77089</v>
      </c>
      <c r="R1591" s="10">
        <v>88</v>
      </c>
      <c r="S1591" s="10">
        <v>18</v>
      </c>
      <c r="T1591" s="10">
        <v>0</v>
      </c>
      <c r="U1591" s="10">
        <v>1506.2373640000001</v>
      </c>
      <c r="V1591" s="10">
        <v>31371</v>
      </c>
      <c r="W1591" s="10">
        <v>33048</v>
      </c>
      <c r="X1591" s="10">
        <v>61129</v>
      </c>
      <c r="Y1591" s="10">
        <v>97955</v>
      </c>
      <c r="Z1591" s="10">
        <v>0</v>
      </c>
      <c r="AA1591" s="10">
        <v>85717</v>
      </c>
      <c r="AB1591" s="10">
        <v>129127</v>
      </c>
      <c r="AC1591" s="10">
        <v>3570</v>
      </c>
      <c r="AD1591" s="10">
        <v>1493.27513</v>
      </c>
      <c r="AE1591" s="10">
        <v>339648</v>
      </c>
      <c r="AF1591" s="10">
        <v>12</v>
      </c>
      <c r="AG1591" s="10">
        <v>44.21</v>
      </c>
      <c r="AH1591" s="10">
        <v>25.75</v>
      </c>
      <c r="AI1591" s="10">
        <v>100.02</v>
      </c>
      <c r="AJ1591" s="10" t="s">
        <v>40</v>
      </c>
    </row>
    <row r="1592" spans="1:36" x14ac:dyDescent="0.25">
      <c r="A1592" s="10" t="s">
        <v>36</v>
      </c>
      <c r="B1592" s="10" t="s">
        <v>64</v>
      </c>
      <c r="C1592" s="10">
        <v>26</v>
      </c>
      <c r="D1592" s="10" t="s">
        <v>38</v>
      </c>
      <c r="E1592" s="10">
        <v>2612</v>
      </c>
      <c r="F1592" s="10" t="s">
        <v>60</v>
      </c>
      <c r="G1592" s="20">
        <v>337230</v>
      </c>
      <c r="H1592" s="10">
        <v>353.83038790000001</v>
      </c>
      <c r="I1592" s="10">
        <v>13</v>
      </c>
      <c r="J1592" s="10">
        <v>54</v>
      </c>
      <c r="K1592" s="10">
        <v>12.063354500000001</v>
      </c>
      <c r="L1592" s="10">
        <v>515</v>
      </c>
      <c r="M1592" s="10">
        <v>21</v>
      </c>
      <c r="N1592" s="10">
        <v>1008</v>
      </c>
      <c r="O1592" s="10">
        <v>217113</v>
      </c>
      <c r="P1592" s="10">
        <v>175944</v>
      </c>
      <c r="Q1592" s="10">
        <v>57719</v>
      </c>
      <c r="R1592" s="10">
        <v>16</v>
      </c>
      <c r="S1592" s="10">
        <v>4</v>
      </c>
      <c r="T1592" s="10">
        <v>0</v>
      </c>
      <c r="U1592" s="10">
        <v>780.27512449999995</v>
      </c>
      <c r="V1592" s="10">
        <v>16328</v>
      </c>
      <c r="W1592" s="10">
        <v>19691</v>
      </c>
      <c r="X1592" s="10">
        <v>38629</v>
      </c>
      <c r="Y1592" s="10">
        <v>72296</v>
      </c>
      <c r="Z1592" s="10">
        <v>0</v>
      </c>
      <c r="AA1592" s="10">
        <v>52443</v>
      </c>
      <c r="AB1592" s="10">
        <v>92644</v>
      </c>
      <c r="AC1592" s="10">
        <v>1523</v>
      </c>
      <c r="AD1592" s="10">
        <v>768.21177</v>
      </c>
      <c r="AE1592" s="10">
        <v>150826</v>
      </c>
      <c r="AF1592" s="10">
        <v>7</v>
      </c>
      <c r="AG1592" s="10">
        <v>76.260000000000005</v>
      </c>
      <c r="AH1592" s="10">
        <v>3.28</v>
      </c>
      <c r="AI1592" s="10">
        <v>99.95</v>
      </c>
      <c r="AJ1592" s="10" t="s">
        <v>40</v>
      </c>
    </row>
    <row r="1593" spans="1:36" x14ac:dyDescent="0.25">
      <c r="A1593" s="10" t="s">
        <v>36</v>
      </c>
      <c r="B1593" s="10" t="s">
        <v>64</v>
      </c>
      <c r="C1593" s="10">
        <v>26</v>
      </c>
      <c r="D1593" s="10" t="s">
        <v>38</v>
      </c>
      <c r="E1593" s="10">
        <v>2616</v>
      </c>
      <c r="F1593" s="10" t="s">
        <v>53</v>
      </c>
      <c r="G1593" s="20">
        <v>553371</v>
      </c>
      <c r="H1593" s="10">
        <v>389.94026459999998</v>
      </c>
      <c r="I1593" s="10">
        <v>9</v>
      </c>
      <c r="J1593" s="10">
        <v>77</v>
      </c>
      <c r="K1593" s="10">
        <v>13.9814989</v>
      </c>
      <c r="L1593" s="10">
        <v>736</v>
      </c>
      <c r="M1593" s="10">
        <v>25</v>
      </c>
      <c r="N1593" s="10">
        <v>6790</v>
      </c>
      <c r="O1593" s="10">
        <v>208352</v>
      </c>
      <c r="P1593" s="10">
        <v>174087</v>
      </c>
      <c r="Q1593" s="10">
        <v>125576</v>
      </c>
      <c r="R1593" s="10">
        <v>44</v>
      </c>
      <c r="S1593" s="10">
        <v>66</v>
      </c>
      <c r="T1593" s="10">
        <v>0</v>
      </c>
      <c r="U1593" s="10">
        <v>826.42983890000005</v>
      </c>
      <c r="V1593" s="10">
        <v>21205</v>
      </c>
      <c r="W1593" s="10">
        <v>25242</v>
      </c>
      <c r="X1593" s="10">
        <v>76939</v>
      </c>
      <c r="Y1593" s="10">
        <v>149151</v>
      </c>
      <c r="Z1593" s="10">
        <v>0</v>
      </c>
      <c r="AA1593" s="10">
        <v>105034</v>
      </c>
      <c r="AB1593" s="10">
        <v>194158</v>
      </c>
      <c r="AC1593" s="10">
        <v>7526</v>
      </c>
      <c r="AD1593" s="10">
        <v>812.44834000000003</v>
      </c>
      <c r="AE1593" s="10">
        <v>142270</v>
      </c>
      <c r="AF1593" s="10">
        <v>40</v>
      </c>
      <c r="AG1593" s="10">
        <v>65.05</v>
      </c>
      <c r="AH1593" s="10">
        <v>8.81</v>
      </c>
      <c r="AI1593" s="10">
        <v>100.87</v>
      </c>
      <c r="AJ1593" s="10" t="s">
        <v>40</v>
      </c>
    </row>
    <row r="1594" spans="1:36" x14ac:dyDescent="0.25">
      <c r="A1594" s="10" t="s">
        <v>36</v>
      </c>
      <c r="B1594" s="10" t="s">
        <v>64</v>
      </c>
      <c r="C1594" s="10">
        <v>26</v>
      </c>
      <c r="D1594" s="10" t="s">
        <v>38</v>
      </c>
      <c r="E1594" s="10">
        <v>2622</v>
      </c>
      <c r="F1594" s="10" t="s">
        <v>63</v>
      </c>
      <c r="G1594" s="20">
        <v>237912</v>
      </c>
      <c r="H1594" s="10">
        <v>370.46607749999998</v>
      </c>
      <c r="I1594" s="10">
        <v>23</v>
      </c>
      <c r="J1594" s="10">
        <v>2</v>
      </c>
      <c r="K1594" s="10">
        <v>7.2066606999999996</v>
      </c>
      <c r="L1594" s="10">
        <v>278</v>
      </c>
      <c r="M1594" s="10">
        <v>241</v>
      </c>
      <c r="N1594" s="10">
        <v>4145</v>
      </c>
      <c r="O1594" s="10">
        <v>57369</v>
      </c>
      <c r="P1594" s="10">
        <v>26061</v>
      </c>
      <c r="Q1594" s="10">
        <v>14106</v>
      </c>
      <c r="R1594" s="10">
        <v>0</v>
      </c>
      <c r="S1594" s="10">
        <v>4</v>
      </c>
      <c r="T1594" s="10">
        <v>0</v>
      </c>
      <c r="U1594" s="10">
        <v>219.7393447</v>
      </c>
      <c r="V1594" s="10">
        <v>2393</v>
      </c>
      <c r="W1594" s="10">
        <v>2467</v>
      </c>
      <c r="X1594" s="10">
        <v>23024</v>
      </c>
      <c r="Y1594" s="10">
        <v>29868</v>
      </c>
      <c r="Z1594" s="10">
        <v>0</v>
      </c>
      <c r="AA1594" s="10">
        <v>41907</v>
      </c>
      <c r="AB1594" s="10">
        <v>54122</v>
      </c>
      <c r="AC1594" s="10">
        <v>4423</v>
      </c>
      <c r="AD1594" s="10">
        <v>212.53268399999999</v>
      </c>
      <c r="AE1594" s="10">
        <v>20034</v>
      </c>
      <c r="AF1594" s="10">
        <v>27</v>
      </c>
      <c r="AG1594" s="10">
        <v>75.72</v>
      </c>
      <c r="AH1594" s="10">
        <v>7.17</v>
      </c>
      <c r="AI1594" s="10">
        <v>99.66</v>
      </c>
      <c r="AJ1594" s="10" t="s">
        <v>40</v>
      </c>
    </row>
    <row r="1595" spans="1:36" x14ac:dyDescent="0.25">
      <c r="A1595" s="10" t="s">
        <v>36</v>
      </c>
      <c r="B1595" s="10" t="s">
        <v>64</v>
      </c>
      <c r="C1595" s="10">
        <v>26</v>
      </c>
      <c r="D1595" s="10" t="s">
        <v>38</v>
      </c>
      <c r="E1595" s="10">
        <v>2603</v>
      </c>
      <c r="F1595" s="10" t="s">
        <v>59</v>
      </c>
      <c r="G1595" s="20">
        <v>621219</v>
      </c>
      <c r="H1595" s="10">
        <v>341.90762180000002</v>
      </c>
      <c r="I1595" s="10">
        <v>16</v>
      </c>
      <c r="J1595" s="10">
        <v>19</v>
      </c>
      <c r="K1595" s="10">
        <v>5.7054859000000002</v>
      </c>
      <c r="L1595" s="10">
        <v>1195</v>
      </c>
      <c r="M1595" s="10">
        <v>324</v>
      </c>
      <c r="N1595" s="10">
        <v>7633</v>
      </c>
      <c r="O1595" s="10">
        <v>280696</v>
      </c>
      <c r="P1595" s="10">
        <v>229780</v>
      </c>
      <c r="Q1595" s="10">
        <v>86858</v>
      </c>
      <c r="R1595" s="10">
        <v>38</v>
      </c>
      <c r="S1595" s="10">
        <v>62</v>
      </c>
      <c r="T1595" s="10">
        <v>0</v>
      </c>
      <c r="U1595" s="10">
        <v>965.42650389999994</v>
      </c>
      <c r="V1595" s="10">
        <v>17023</v>
      </c>
      <c r="W1595" s="10">
        <v>19642</v>
      </c>
      <c r="X1595" s="10">
        <v>66433</v>
      </c>
      <c r="Y1595" s="10">
        <v>106527</v>
      </c>
      <c r="Z1595" s="10">
        <v>2</v>
      </c>
      <c r="AA1595" s="10">
        <v>115351</v>
      </c>
      <c r="AB1595" s="10">
        <v>176419</v>
      </c>
      <c r="AC1595" s="10">
        <v>8828</v>
      </c>
      <c r="AD1595" s="10">
        <v>959.72101799999996</v>
      </c>
      <c r="AE1595" s="10">
        <v>160315</v>
      </c>
      <c r="AF1595" s="10">
        <v>25</v>
      </c>
      <c r="AG1595" s="10">
        <v>75.75</v>
      </c>
      <c r="AH1595" s="10">
        <v>5.74</v>
      </c>
      <c r="AI1595" s="10">
        <v>102.82</v>
      </c>
      <c r="AJ1595" s="10" t="s">
        <v>40</v>
      </c>
    </row>
    <row r="1596" spans="1:36" x14ac:dyDescent="0.25">
      <c r="A1596" s="10" t="s">
        <v>36</v>
      </c>
      <c r="B1596" s="10" t="s">
        <v>64</v>
      </c>
      <c r="C1596" s="10">
        <v>26</v>
      </c>
      <c r="D1596" s="10" t="s">
        <v>38</v>
      </c>
      <c r="E1596" s="10">
        <v>2606</v>
      </c>
      <c r="F1596" s="10" t="s">
        <v>49</v>
      </c>
      <c r="G1596" s="20">
        <v>171327</v>
      </c>
      <c r="H1596" s="10">
        <v>311.9805503</v>
      </c>
      <c r="I1596" s="10">
        <v>19</v>
      </c>
      <c r="J1596" s="10">
        <v>26</v>
      </c>
      <c r="K1596" s="10">
        <v>0</v>
      </c>
      <c r="L1596" s="10">
        <v>557</v>
      </c>
      <c r="M1596" s="10">
        <v>129</v>
      </c>
      <c r="N1596" s="10">
        <v>4908</v>
      </c>
      <c r="O1596" s="10">
        <v>216507</v>
      </c>
      <c r="P1596" s="10">
        <v>185773</v>
      </c>
      <c r="Q1596" s="10">
        <v>33920</v>
      </c>
      <c r="R1596" s="10">
        <v>374</v>
      </c>
      <c r="S1596" s="10">
        <v>78</v>
      </c>
      <c r="T1596" s="10">
        <v>0</v>
      </c>
      <c r="U1596" s="10">
        <v>675.45973000000004</v>
      </c>
      <c r="V1596" s="10">
        <v>11017</v>
      </c>
      <c r="W1596" s="10">
        <v>11624</v>
      </c>
      <c r="X1596" s="10">
        <v>28024</v>
      </c>
      <c r="Y1596" s="10">
        <v>40538</v>
      </c>
      <c r="Z1596" s="10">
        <v>0</v>
      </c>
      <c r="AA1596" s="10">
        <v>46666</v>
      </c>
      <c r="AB1596" s="10">
        <v>66170</v>
      </c>
      <c r="AC1596" s="10">
        <v>5465</v>
      </c>
      <c r="AD1596" s="10">
        <v>675.45973000000004</v>
      </c>
      <c r="AE1596" s="10">
        <v>168903</v>
      </c>
      <c r="AF1596" s="10">
        <v>25</v>
      </c>
      <c r="AG1596" s="10">
        <v>27.04</v>
      </c>
      <c r="AH1596" s="10">
        <v>8.81</v>
      </c>
      <c r="AI1596" s="10">
        <v>110.32</v>
      </c>
      <c r="AJ1596" s="10" t="s">
        <v>40</v>
      </c>
    </row>
    <row r="1597" spans="1:36" x14ac:dyDescent="0.25">
      <c r="A1597" s="10" t="s">
        <v>36</v>
      </c>
      <c r="B1597" s="10" t="s">
        <v>64</v>
      </c>
      <c r="C1597" s="10">
        <v>26</v>
      </c>
      <c r="D1597" s="10" t="s">
        <v>38</v>
      </c>
      <c r="E1597" s="10">
        <v>2608</v>
      </c>
      <c r="F1597" s="10" t="s">
        <v>44</v>
      </c>
      <c r="G1597" s="20">
        <v>235849</v>
      </c>
      <c r="H1597" s="10">
        <v>395.88761410000001</v>
      </c>
      <c r="I1597" s="10">
        <v>18</v>
      </c>
      <c r="J1597" s="10">
        <v>7</v>
      </c>
      <c r="K1597" s="10">
        <v>0</v>
      </c>
      <c r="L1597" s="10">
        <v>568</v>
      </c>
      <c r="M1597" s="10">
        <v>185</v>
      </c>
      <c r="N1597" s="10">
        <v>3975</v>
      </c>
      <c r="O1597" s="10">
        <v>159221</v>
      </c>
      <c r="P1597" s="10">
        <v>95336</v>
      </c>
      <c r="Q1597" s="10">
        <v>24675</v>
      </c>
      <c r="R1597" s="10">
        <v>0</v>
      </c>
      <c r="S1597" s="10">
        <v>8</v>
      </c>
      <c r="T1597" s="10">
        <v>0</v>
      </c>
      <c r="U1597" s="10">
        <v>630.33621800000003</v>
      </c>
      <c r="V1597" s="10">
        <v>8607</v>
      </c>
      <c r="W1597" s="10">
        <v>8880</v>
      </c>
      <c r="X1597" s="10">
        <v>28886</v>
      </c>
      <c r="Y1597" s="10">
        <v>43387</v>
      </c>
      <c r="Z1597" s="10">
        <v>0</v>
      </c>
      <c r="AA1597" s="10">
        <v>51846</v>
      </c>
      <c r="AB1597" s="10">
        <v>72780</v>
      </c>
      <c r="AC1597" s="10">
        <v>4543</v>
      </c>
      <c r="AD1597" s="10">
        <v>630.33621800000003</v>
      </c>
      <c r="AE1597" s="10">
        <v>126472</v>
      </c>
      <c r="AF1597" s="10">
        <v>35</v>
      </c>
      <c r="AG1597" s="10">
        <v>34.700000000000003</v>
      </c>
      <c r="AH1597" s="10">
        <v>4.1500000000000004</v>
      </c>
      <c r="AI1597" s="10">
        <v>104.19</v>
      </c>
      <c r="AJ1597" s="10" t="s">
        <v>40</v>
      </c>
    </row>
    <row r="1598" spans="1:36" x14ac:dyDescent="0.25">
      <c r="A1598" s="10" t="s">
        <v>36</v>
      </c>
      <c r="B1598" s="10" t="s">
        <v>64</v>
      </c>
      <c r="C1598" s="10">
        <v>26</v>
      </c>
      <c r="D1598" s="10" t="s">
        <v>38</v>
      </c>
      <c r="E1598" s="10">
        <v>2617</v>
      </c>
      <c r="F1598" s="10" t="s">
        <v>54</v>
      </c>
      <c r="G1598" s="20">
        <v>484881</v>
      </c>
      <c r="H1598" s="10">
        <v>365.07515210000003</v>
      </c>
      <c r="I1598" s="10">
        <v>10</v>
      </c>
      <c r="J1598" s="10">
        <v>77</v>
      </c>
      <c r="K1598" s="10">
        <v>0</v>
      </c>
      <c r="L1598" s="10">
        <v>80</v>
      </c>
      <c r="M1598" s="10">
        <v>25</v>
      </c>
      <c r="N1598" s="10">
        <v>1900</v>
      </c>
      <c r="O1598" s="10">
        <v>134614</v>
      </c>
      <c r="P1598" s="10">
        <v>107874</v>
      </c>
      <c r="Q1598" s="10">
        <v>74569</v>
      </c>
      <c r="R1598" s="10">
        <v>0</v>
      </c>
      <c r="S1598" s="10">
        <v>0</v>
      </c>
      <c r="T1598" s="10">
        <v>0</v>
      </c>
      <c r="U1598" s="10">
        <v>491.44226520000001</v>
      </c>
      <c r="V1598" s="10">
        <v>13283</v>
      </c>
      <c r="W1598" s="10">
        <v>14699</v>
      </c>
      <c r="X1598" s="10">
        <v>48281</v>
      </c>
      <c r="Y1598" s="10">
        <v>93415</v>
      </c>
      <c r="Z1598" s="10">
        <v>0</v>
      </c>
      <c r="AA1598" s="10">
        <v>82522</v>
      </c>
      <c r="AB1598" s="10">
        <v>144222</v>
      </c>
      <c r="AC1598" s="10">
        <v>1980</v>
      </c>
      <c r="AD1598" s="10">
        <v>491.44226520000001</v>
      </c>
      <c r="AE1598" s="10">
        <v>95671</v>
      </c>
      <c r="AF1598" s="10">
        <v>18</v>
      </c>
      <c r="AG1598" s="10">
        <v>48.28</v>
      </c>
      <c r="AH1598" s="10">
        <v>19.04</v>
      </c>
      <c r="AI1598" s="10">
        <v>101.12</v>
      </c>
      <c r="AJ1598" s="10" t="s">
        <v>40</v>
      </c>
    </row>
    <row r="1599" spans="1:36" x14ac:dyDescent="0.25">
      <c r="A1599" s="10" t="s">
        <v>36</v>
      </c>
      <c r="B1599" s="10" t="s">
        <v>64</v>
      </c>
      <c r="C1599" s="10">
        <v>26</v>
      </c>
      <c r="D1599" s="10" t="s">
        <v>38</v>
      </c>
      <c r="E1599" s="10">
        <v>2621</v>
      </c>
      <c r="F1599" s="10" t="s">
        <v>47</v>
      </c>
      <c r="G1599" s="20">
        <v>256493</v>
      </c>
      <c r="H1599" s="10">
        <v>327.85781470000001</v>
      </c>
      <c r="I1599" s="10">
        <v>13</v>
      </c>
      <c r="J1599" s="10">
        <v>39</v>
      </c>
      <c r="K1599" s="10">
        <v>0</v>
      </c>
      <c r="L1599" s="10">
        <v>155</v>
      </c>
      <c r="M1599" s="10">
        <v>21</v>
      </c>
      <c r="N1599" s="10">
        <v>1153</v>
      </c>
      <c r="O1599" s="10">
        <v>143306</v>
      </c>
      <c r="P1599" s="10">
        <v>128317</v>
      </c>
      <c r="Q1599" s="10">
        <v>36966</v>
      </c>
      <c r="R1599" s="10">
        <v>21</v>
      </c>
      <c r="S1599" s="10">
        <v>15</v>
      </c>
      <c r="T1599" s="10">
        <v>0</v>
      </c>
      <c r="U1599" s="10">
        <v>469.83992000000001</v>
      </c>
      <c r="V1599" s="10">
        <v>10799</v>
      </c>
      <c r="W1599" s="10">
        <v>11777</v>
      </c>
      <c r="X1599" s="10">
        <v>25017</v>
      </c>
      <c r="Y1599" s="10">
        <v>42475</v>
      </c>
      <c r="Z1599" s="10">
        <v>0</v>
      </c>
      <c r="AA1599" s="10">
        <v>37703</v>
      </c>
      <c r="AB1599" s="10">
        <v>60593</v>
      </c>
      <c r="AC1599" s="10">
        <v>1308</v>
      </c>
      <c r="AD1599" s="10">
        <v>469.83992000000001</v>
      </c>
      <c r="AE1599" s="10">
        <v>102487</v>
      </c>
      <c r="AF1599" s="10">
        <v>29</v>
      </c>
      <c r="AG1599" s="10">
        <v>53.18</v>
      </c>
      <c r="AH1599" s="10">
        <v>6.27</v>
      </c>
      <c r="AI1599" s="10">
        <v>99.91</v>
      </c>
      <c r="AJ1599" s="10" t="s">
        <v>40</v>
      </c>
    </row>
    <row r="1600" spans="1:36" x14ac:dyDescent="0.25">
      <c r="A1600" s="10" t="s">
        <v>36</v>
      </c>
      <c r="B1600" s="10" t="s">
        <v>64</v>
      </c>
      <c r="C1600" s="10">
        <v>26</v>
      </c>
      <c r="D1600" s="10" t="s">
        <v>38</v>
      </c>
      <c r="E1600" s="10">
        <v>2624</v>
      </c>
      <c r="F1600" s="10" t="s">
        <v>48</v>
      </c>
      <c r="G1600" s="20">
        <v>152180</v>
      </c>
      <c r="H1600" s="10">
        <v>326.9696429</v>
      </c>
      <c r="I1600" s="10">
        <v>15</v>
      </c>
      <c r="J1600" s="10">
        <v>9</v>
      </c>
      <c r="K1600" s="10">
        <v>4.71523</v>
      </c>
      <c r="L1600" s="10">
        <v>170</v>
      </c>
      <c r="M1600" s="10">
        <v>29</v>
      </c>
      <c r="N1600" s="10">
        <v>1058</v>
      </c>
      <c r="O1600" s="10">
        <v>99713</v>
      </c>
      <c r="P1600" s="10">
        <v>85181</v>
      </c>
      <c r="Q1600" s="10">
        <v>15910</v>
      </c>
      <c r="R1600" s="10">
        <v>0</v>
      </c>
      <c r="S1600" s="10">
        <v>2</v>
      </c>
      <c r="T1600" s="10">
        <v>0</v>
      </c>
      <c r="U1600" s="10">
        <v>330.74646999999999</v>
      </c>
      <c r="V1600" s="10">
        <v>6321</v>
      </c>
      <c r="W1600" s="10">
        <v>6683</v>
      </c>
      <c r="X1600" s="10">
        <v>12706</v>
      </c>
      <c r="Y1600" s="10">
        <v>18672</v>
      </c>
      <c r="Z1600" s="10">
        <v>0</v>
      </c>
      <c r="AA1600" s="10">
        <v>19693</v>
      </c>
      <c r="AB1600" s="10">
        <v>26947</v>
      </c>
      <c r="AC1600" s="10">
        <v>1228</v>
      </c>
      <c r="AD1600" s="10">
        <v>326.03124000000003</v>
      </c>
      <c r="AE1600" s="10">
        <v>79124</v>
      </c>
      <c r="AF1600" s="10">
        <v>13</v>
      </c>
      <c r="AG1600" s="10">
        <v>34.42</v>
      </c>
      <c r="AH1600" s="10">
        <v>20.58</v>
      </c>
      <c r="AI1600" s="10">
        <v>99.95</v>
      </c>
      <c r="AJ1600" s="10" t="s">
        <v>40</v>
      </c>
    </row>
    <row r="1601" spans="1:36" x14ac:dyDescent="0.25">
      <c r="A1601" s="10" t="s">
        <v>36</v>
      </c>
      <c r="B1601" s="10" t="s">
        <v>64</v>
      </c>
      <c r="C1601" s="10">
        <v>26</v>
      </c>
      <c r="D1601" s="10" t="s">
        <v>38</v>
      </c>
      <c r="E1601" s="10">
        <v>2604</v>
      </c>
      <c r="F1601" s="10" t="s">
        <v>42</v>
      </c>
      <c r="G1601" s="20">
        <v>877814</v>
      </c>
      <c r="H1601" s="10">
        <v>314.10929679999998</v>
      </c>
      <c r="I1601" s="10">
        <v>15</v>
      </c>
      <c r="J1601" s="10">
        <v>54</v>
      </c>
      <c r="K1601" s="10">
        <v>8.0749160999999994</v>
      </c>
      <c r="L1601" s="10">
        <v>1193</v>
      </c>
      <c r="M1601" s="10">
        <v>221</v>
      </c>
      <c r="N1601" s="10">
        <v>6198</v>
      </c>
      <c r="O1601" s="10">
        <v>463320</v>
      </c>
      <c r="P1601" s="10">
        <v>385648</v>
      </c>
      <c r="Q1601" s="10">
        <v>73885</v>
      </c>
      <c r="R1601" s="10">
        <v>0</v>
      </c>
      <c r="S1601" s="10">
        <v>0</v>
      </c>
      <c r="T1601" s="10">
        <v>0</v>
      </c>
      <c r="U1601" s="10">
        <v>1463.4061099999999</v>
      </c>
      <c r="V1601" s="10">
        <v>29952</v>
      </c>
      <c r="W1601" s="10">
        <v>31147</v>
      </c>
      <c r="X1601" s="10">
        <v>66014</v>
      </c>
      <c r="Y1601" s="10">
        <v>88307</v>
      </c>
      <c r="Z1601" s="10">
        <v>0</v>
      </c>
      <c r="AA1601" s="10">
        <v>106696</v>
      </c>
      <c r="AB1601" s="10">
        <v>134246</v>
      </c>
      <c r="AC1601" s="10">
        <v>7391</v>
      </c>
      <c r="AD1601" s="10">
        <v>1455.3311940000001</v>
      </c>
      <c r="AE1601" s="10">
        <v>378513</v>
      </c>
      <c r="AF1601" s="10">
        <v>25</v>
      </c>
      <c r="AG1601" s="10">
        <v>83.59</v>
      </c>
      <c r="AH1601" s="10">
        <v>7.23</v>
      </c>
      <c r="AI1601" s="10">
        <v>100.32</v>
      </c>
      <c r="AJ1601" s="10" t="s">
        <v>40</v>
      </c>
    </row>
    <row r="1602" spans="1:36" x14ac:dyDescent="0.25">
      <c r="A1602" s="10" t="s">
        <v>36</v>
      </c>
      <c r="B1602" s="10" t="s">
        <v>64</v>
      </c>
      <c r="C1602" s="10">
        <v>26</v>
      </c>
      <c r="D1602" s="10" t="s">
        <v>38</v>
      </c>
      <c r="E1602" s="10">
        <v>2612</v>
      </c>
      <c r="F1602" s="10" t="s">
        <v>60</v>
      </c>
      <c r="G1602" s="20">
        <v>337230</v>
      </c>
      <c r="H1602" s="10">
        <v>354.06692939999999</v>
      </c>
      <c r="I1602" s="10">
        <v>13</v>
      </c>
      <c r="J1602" s="10">
        <v>55</v>
      </c>
      <c r="K1602" s="10">
        <v>12.063354500000001</v>
      </c>
      <c r="L1602" s="10">
        <v>520</v>
      </c>
      <c r="M1602" s="10">
        <v>20</v>
      </c>
      <c r="N1602" s="10">
        <v>1006</v>
      </c>
      <c r="O1602" s="10">
        <v>227075</v>
      </c>
      <c r="P1602" s="10">
        <v>184155</v>
      </c>
      <c r="Q1602" s="10">
        <v>57729</v>
      </c>
      <c r="R1602" s="10">
        <v>16</v>
      </c>
      <c r="S1602" s="10">
        <v>4</v>
      </c>
      <c r="T1602" s="10">
        <v>0</v>
      </c>
      <c r="U1602" s="10">
        <v>816.06083450000006</v>
      </c>
      <c r="V1602" s="10">
        <v>16584</v>
      </c>
      <c r="W1602" s="10">
        <v>20016</v>
      </c>
      <c r="X1602" s="10">
        <v>38636</v>
      </c>
      <c r="Y1602" s="10">
        <v>72310</v>
      </c>
      <c r="Z1602" s="10">
        <v>0</v>
      </c>
      <c r="AA1602" s="10">
        <v>52456</v>
      </c>
      <c r="AB1602" s="10">
        <v>92670</v>
      </c>
      <c r="AC1602" s="10">
        <v>1526</v>
      </c>
      <c r="AD1602" s="10">
        <v>803.99748</v>
      </c>
      <c r="AE1602" s="10">
        <v>157365</v>
      </c>
      <c r="AF1602" s="10">
        <v>7</v>
      </c>
      <c r="AG1602" s="10">
        <v>76.260000000000005</v>
      </c>
      <c r="AH1602" s="10">
        <v>3.28</v>
      </c>
      <c r="AI1602" s="10">
        <v>99.91</v>
      </c>
      <c r="AJ1602" s="10" t="s">
        <v>40</v>
      </c>
    </row>
    <row r="1603" spans="1:36" x14ac:dyDescent="0.25">
      <c r="A1603" s="10" t="s">
        <v>36</v>
      </c>
      <c r="B1603" s="10" t="s">
        <v>64</v>
      </c>
      <c r="C1603" s="10">
        <v>26</v>
      </c>
      <c r="D1603" s="10" t="s">
        <v>38</v>
      </c>
      <c r="E1603" s="10">
        <v>2601</v>
      </c>
      <c r="F1603" s="10" t="s">
        <v>39</v>
      </c>
      <c r="G1603" s="20">
        <v>379623</v>
      </c>
      <c r="H1603" s="10">
        <v>356.1619341</v>
      </c>
      <c r="I1603" s="10">
        <v>18</v>
      </c>
      <c r="J1603" s="10">
        <v>16</v>
      </c>
      <c r="K1603" s="10">
        <v>56.146741300000002</v>
      </c>
      <c r="L1603" s="10">
        <v>656</v>
      </c>
      <c r="M1603" s="10">
        <v>790</v>
      </c>
      <c r="N1603" s="10">
        <v>6643</v>
      </c>
      <c r="O1603" s="10">
        <v>151222</v>
      </c>
      <c r="P1603" s="10">
        <v>21187</v>
      </c>
      <c r="Q1603" s="10">
        <v>8636</v>
      </c>
      <c r="R1603" s="10">
        <v>40</v>
      </c>
      <c r="S1603" s="10">
        <v>10</v>
      </c>
      <c r="T1603" s="10">
        <v>0</v>
      </c>
      <c r="U1603" s="10">
        <v>594.74194130000001</v>
      </c>
      <c r="V1603" s="10">
        <v>8131</v>
      </c>
      <c r="W1603" s="10">
        <v>8472</v>
      </c>
      <c r="X1603" s="10">
        <v>58127</v>
      </c>
      <c r="Y1603" s="10">
        <v>67183</v>
      </c>
      <c r="Z1603" s="10">
        <v>1</v>
      </c>
      <c r="AA1603" s="10">
        <v>117272</v>
      </c>
      <c r="AB1603" s="10">
        <v>133963</v>
      </c>
      <c r="AC1603" s="10">
        <v>7299</v>
      </c>
      <c r="AD1603" s="10">
        <v>538.59519999999998</v>
      </c>
      <c r="AE1603" s="10">
        <v>79946</v>
      </c>
      <c r="AF1603" s="10">
        <v>43</v>
      </c>
      <c r="AG1603" s="10">
        <v>77.709999999999994</v>
      </c>
      <c r="AH1603" s="10">
        <v>6.69</v>
      </c>
      <c r="AI1603" s="10">
        <v>102.35</v>
      </c>
      <c r="AJ1603" s="10" t="s">
        <v>40</v>
      </c>
    </row>
    <row r="1604" spans="1:36" x14ac:dyDescent="0.25">
      <c r="A1604" s="10" t="s">
        <v>36</v>
      </c>
      <c r="B1604" s="10" t="s">
        <v>64</v>
      </c>
      <c r="C1604" s="10">
        <v>26</v>
      </c>
      <c r="D1604" s="10" t="s">
        <v>38</v>
      </c>
      <c r="E1604" s="10">
        <v>2614</v>
      </c>
      <c r="F1604" s="10" t="s">
        <v>45</v>
      </c>
      <c r="G1604" s="20">
        <v>413351</v>
      </c>
      <c r="H1604" s="10">
        <v>336.62269359999999</v>
      </c>
      <c r="I1604" s="10">
        <v>19</v>
      </c>
      <c r="J1604" s="10">
        <v>15</v>
      </c>
      <c r="K1604" s="10">
        <v>4.8548571999999997</v>
      </c>
      <c r="L1604" s="10">
        <v>893</v>
      </c>
      <c r="M1604" s="10">
        <v>39</v>
      </c>
      <c r="N1604" s="10">
        <v>2421</v>
      </c>
      <c r="O1604" s="10">
        <v>278466</v>
      </c>
      <c r="P1604" s="10">
        <v>206008</v>
      </c>
      <c r="Q1604" s="10">
        <v>29147</v>
      </c>
      <c r="R1604" s="10">
        <v>0</v>
      </c>
      <c r="S1604" s="10">
        <v>3</v>
      </c>
      <c r="T1604" s="10">
        <v>0</v>
      </c>
      <c r="U1604" s="10">
        <v>942.23460720000003</v>
      </c>
      <c r="V1604" s="10">
        <v>14420</v>
      </c>
      <c r="W1604" s="10">
        <v>14840</v>
      </c>
      <c r="X1604" s="10">
        <v>32300</v>
      </c>
      <c r="Y1604" s="10">
        <v>43603</v>
      </c>
      <c r="Z1604" s="10">
        <v>0</v>
      </c>
      <c r="AA1604" s="10">
        <v>49030</v>
      </c>
      <c r="AB1604" s="10">
        <v>63569</v>
      </c>
      <c r="AC1604" s="10">
        <v>3314</v>
      </c>
      <c r="AD1604" s="10">
        <v>937.37974999999994</v>
      </c>
      <c r="AE1604" s="10">
        <v>207522</v>
      </c>
      <c r="AF1604" s="10">
        <v>31</v>
      </c>
      <c r="AG1604" s="10">
        <v>70.989999999999995</v>
      </c>
      <c r="AH1604" s="10">
        <v>17.09</v>
      </c>
      <c r="AI1604" s="10">
        <v>99.92</v>
      </c>
      <c r="AJ1604" s="10" t="s">
        <v>40</v>
      </c>
    </row>
    <row r="1605" spans="1:36" x14ac:dyDescent="0.25">
      <c r="A1605" s="10" t="s">
        <v>36</v>
      </c>
      <c r="B1605" s="10" t="s">
        <v>64</v>
      </c>
      <c r="C1605" s="10">
        <v>26</v>
      </c>
      <c r="D1605" s="10" t="s">
        <v>38</v>
      </c>
      <c r="E1605" s="10">
        <v>2618</v>
      </c>
      <c r="F1605" s="10" t="s">
        <v>55</v>
      </c>
      <c r="G1605" s="20">
        <v>702058</v>
      </c>
      <c r="H1605" s="10">
        <v>324.65815850000001</v>
      </c>
      <c r="I1605" s="10">
        <v>18</v>
      </c>
      <c r="J1605" s="10">
        <v>135</v>
      </c>
      <c r="K1605" s="10">
        <v>1.739751</v>
      </c>
      <c r="L1605" s="10">
        <v>719</v>
      </c>
      <c r="M1605" s="10">
        <v>1</v>
      </c>
      <c r="N1605" s="10">
        <v>3759</v>
      </c>
      <c r="O1605" s="10">
        <v>413092</v>
      </c>
      <c r="P1605" s="10">
        <v>307845</v>
      </c>
      <c r="Q1605" s="10">
        <v>42007</v>
      </c>
      <c r="R1605" s="10">
        <v>0</v>
      </c>
      <c r="S1605" s="10">
        <v>0</v>
      </c>
      <c r="T1605" s="10">
        <v>0</v>
      </c>
      <c r="U1605" s="10">
        <v>1342.8766310000001</v>
      </c>
      <c r="V1605" s="10">
        <v>22130</v>
      </c>
      <c r="W1605" s="10">
        <v>23070</v>
      </c>
      <c r="X1605" s="10">
        <v>35116</v>
      </c>
      <c r="Y1605" s="10">
        <v>55469</v>
      </c>
      <c r="Z1605" s="10">
        <v>0</v>
      </c>
      <c r="AA1605" s="10">
        <v>53391</v>
      </c>
      <c r="AB1605" s="10">
        <v>78805</v>
      </c>
      <c r="AC1605" s="10">
        <v>4478</v>
      </c>
      <c r="AD1605" s="10">
        <v>1341.13688</v>
      </c>
      <c r="AE1605" s="10">
        <v>335811</v>
      </c>
      <c r="AF1605" s="10">
        <v>29</v>
      </c>
      <c r="AG1605" s="10">
        <v>41.26</v>
      </c>
      <c r="AH1605" s="10">
        <v>26.56</v>
      </c>
      <c r="AI1605" s="10">
        <v>99.95</v>
      </c>
      <c r="AJ1605" s="10" t="s">
        <v>40</v>
      </c>
    </row>
    <row r="1606" spans="1:36" x14ac:dyDescent="0.25">
      <c r="A1606" s="10" t="s">
        <v>36</v>
      </c>
      <c r="B1606" s="10" t="s">
        <v>64</v>
      </c>
      <c r="C1606" s="10">
        <v>26</v>
      </c>
      <c r="D1606" s="10" t="s">
        <v>38</v>
      </c>
      <c r="E1606" s="10">
        <v>2621</v>
      </c>
      <c r="F1606" s="10" t="s">
        <v>47</v>
      </c>
      <c r="G1606" s="20">
        <v>256493</v>
      </c>
      <c r="H1606" s="10">
        <v>336.9656501</v>
      </c>
      <c r="I1606" s="10">
        <v>13</v>
      </c>
      <c r="J1606" s="10">
        <v>40</v>
      </c>
      <c r="K1606" s="10">
        <v>0</v>
      </c>
      <c r="L1606" s="10">
        <v>158</v>
      </c>
      <c r="M1606" s="10">
        <v>20</v>
      </c>
      <c r="N1606" s="10">
        <v>1159</v>
      </c>
      <c r="O1606" s="10">
        <v>149520</v>
      </c>
      <c r="P1606" s="10">
        <v>133988</v>
      </c>
      <c r="Q1606" s="10">
        <v>36983</v>
      </c>
      <c r="R1606" s="10">
        <v>28</v>
      </c>
      <c r="S1606" s="10">
        <v>15</v>
      </c>
      <c r="T1606" s="10">
        <v>0</v>
      </c>
      <c r="U1606" s="10">
        <v>503.83103999999997</v>
      </c>
      <c r="V1606" s="10">
        <v>10952</v>
      </c>
      <c r="W1606" s="10">
        <v>11965</v>
      </c>
      <c r="X1606" s="10">
        <v>25025</v>
      </c>
      <c r="Y1606" s="10">
        <v>42495</v>
      </c>
      <c r="Z1606" s="10">
        <v>0</v>
      </c>
      <c r="AA1606" s="10">
        <v>37711</v>
      </c>
      <c r="AB1606" s="10">
        <v>60616</v>
      </c>
      <c r="AC1606" s="10">
        <v>1317</v>
      </c>
      <c r="AD1606" s="10">
        <v>503.83103999999997</v>
      </c>
      <c r="AE1606" s="10">
        <v>106793</v>
      </c>
      <c r="AF1606" s="10">
        <v>29</v>
      </c>
      <c r="AG1606" s="10">
        <v>52.53</v>
      </c>
      <c r="AH1606" s="10">
        <v>6.04</v>
      </c>
      <c r="AI1606" s="10">
        <v>99.82</v>
      </c>
      <c r="AJ1606" s="10" t="s">
        <v>40</v>
      </c>
    </row>
    <row r="1607" spans="1:36" x14ac:dyDescent="0.25">
      <c r="A1607" s="10" t="s">
        <v>36</v>
      </c>
      <c r="B1607" s="10" t="s">
        <v>64</v>
      </c>
      <c r="C1607" s="10">
        <v>26</v>
      </c>
      <c r="D1607" s="10" t="s">
        <v>38</v>
      </c>
      <c r="E1607" s="10">
        <v>2624</v>
      </c>
      <c r="F1607" s="10" t="s">
        <v>48</v>
      </c>
      <c r="G1607" s="20">
        <v>152180</v>
      </c>
      <c r="H1607" s="10">
        <v>335.06697650000001</v>
      </c>
      <c r="I1607" s="10">
        <v>16</v>
      </c>
      <c r="J1607" s="10">
        <v>9</v>
      </c>
      <c r="K1607" s="10">
        <v>4.71523</v>
      </c>
      <c r="L1607" s="10">
        <v>170</v>
      </c>
      <c r="M1607" s="10">
        <v>29</v>
      </c>
      <c r="N1607" s="10">
        <v>1061</v>
      </c>
      <c r="O1607" s="10">
        <v>104589</v>
      </c>
      <c r="P1607" s="10">
        <v>89405</v>
      </c>
      <c r="Q1607" s="10">
        <v>15914</v>
      </c>
      <c r="R1607" s="10">
        <v>4</v>
      </c>
      <c r="S1607" s="10">
        <v>2</v>
      </c>
      <c r="T1607" s="10">
        <v>0</v>
      </c>
      <c r="U1607" s="10">
        <v>355.15843000000001</v>
      </c>
      <c r="V1607" s="10">
        <v>6386</v>
      </c>
      <c r="W1607" s="10">
        <v>6762</v>
      </c>
      <c r="X1607" s="10">
        <v>12709</v>
      </c>
      <c r="Y1607" s="10">
        <v>18676</v>
      </c>
      <c r="Z1607" s="10">
        <v>0</v>
      </c>
      <c r="AA1607" s="10">
        <v>19695</v>
      </c>
      <c r="AB1607" s="10">
        <v>26950</v>
      </c>
      <c r="AC1607" s="10">
        <v>1231</v>
      </c>
      <c r="AD1607" s="10">
        <v>350.44319999999999</v>
      </c>
      <c r="AE1607" s="10">
        <v>82946</v>
      </c>
      <c r="AF1607" s="10">
        <v>13</v>
      </c>
      <c r="AG1607" s="10">
        <v>34.93</v>
      </c>
      <c r="AH1607" s="10">
        <v>21.36</v>
      </c>
      <c r="AI1607" s="10">
        <v>99.79</v>
      </c>
      <c r="AJ1607" s="10" t="s">
        <v>40</v>
      </c>
    </row>
    <row r="1608" spans="1:36" x14ac:dyDescent="0.25">
      <c r="A1608" s="10" t="s">
        <v>36</v>
      </c>
      <c r="B1608" s="10" t="s">
        <v>64</v>
      </c>
      <c r="C1608" s="10">
        <v>26</v>
      </c>
      <c r="D1608" s="10" t="s">
        <v>38</v>
      </c>
      <c r="E1608" s="10">
        <v>2602</v>
      </c>
      <c r="F1608" s="10" t="s">
        <v>41</v>
      </c>
      <c r="G1608" s="20">
        <v>394791</v>
      </c>
      <c r="H1608" s="10">
        <v>334.30804949999998</v>
      </c>
      <c r="I1608" s="10">
        <v>18</v>
      </c>
      <c r="J1608" s="10">
        <v>26</v>
      </c>
      <c r="K1608" s="10">
        <v>8.7056649999999998</v>
      </c>
      <c r="L1608" s="10">
        <v>839</v>
      </c>
      <c r="M1608" s="10">
        <v>306</v>
      </c>
      <c r="N1608" s="10">
        <v>6911</v>
      </c>
      <c r="O1608" s="10">
        <v>238128</v>
      </c>
      <c r="P1608" s="10">
        <v>184819</v>
      </c>
      <c r="Q1608" s="10">
        <v>56470</v>
      </c>
      <c r="R1608" s="10">
        <v>103</v>
      </c>
      <c r="S1608" s="10">
        <v>37</v>
      </c>
      <c r="T1608" s="10">
        <v>0</v>
      </c>
      <c r="U1608" s="10">
        <v>804.78673700000002</v>
      </c>
      <c r="V1608" s="10">
        <v>12830</v>
      </c>
      <c r="W1608" s="10">
        <v>13337</v>
      </c>
      <c r="X1608" s="10">
        <v>58199</v>
      </c>
      <c r="Y1608" s="10">
        <v>74955</v>
      </c>
      <c r="Z1608" s="10">
        <v>1</v>
      </c>
      <c r="AA1608" s="10">
        <v>103196</v>
      </c>
      <c r="AB1608" s="10">
        <v>128619</v>
      </c>
      <c r="AC1608" s="10">
        <v>7750</v>
      </c>
      <c r="AD1608" s="10">
        <v>796.08107199999995</v>
      </c>
      <c r="AE1608" s="10">
        <v>144321</v>
      </c>
      <c r="AF1608" s="10">
        <v>26</v>
      </c>
      <c r="AG1608" s="10">
        <v>64.91</v>
      </c>
      <c r="AH1608" s="10">
        <v>5.03</v>
      </c>
      <c r="AI1608" s="10">
        <v>100.89</v>
      </c>
      <c r="AJ1608" s="10" t="s">
        <v>40</v>
      </c>
    </row>
    <row r="1609" spans="1:36" x14ac:dyDescent="0.25">
      <c r="A1609" s="10" t="s">
        <v>36</v>
      </c>
      <c r="B1609" s="10" t="s">
        <v>64</v>
      </c>
      <c r="C1609" s="10">
        <v>26</v>
      </c>
      <c r="D1609" s="10" t="s">
        <v>38</v>
      </c>
      <c r="E1609" s="10">
        <v>2614</v>
      </c>
      <c r="F1609" s="10" t="s">
        <v>45</v>
      </c>
      <c r="G1609" s="20">
        <v>413351</v>
      </c>
      <c r="H1609" s="10">
        <v>337.46808859999999</v>
      </c>
      <c r="I1609" s="10">
        <v>18</v>
      </c>
      <c r="J1609" s="10">
        <v>15</v>
      </c>
      <c r="K1609" s="10">
        <v>4.8548571999999997</v>
      </c>
      <c r="L1609" s="10">
        <v>794</v>
      </c>
      <c r="M1609" s="10">
        <v>41</v>
      </c>
      <c r="N1609" s="10">
        <v>2510</v>
      </c>
      <c r="O1609" s="10">
        <v>262696</v>
      </c>
      <c r="P1609" s="10">
        <v>195172</v>
      </c>
      <c r="Q1609" s="10">
        <v>29142</v>
      </c>
      <c r="R1609" s="10">
        <v>0</v>
      </c>
      <c r="S1609" s="10">
        <v>3</v>
      </c>
      <c r="T1609" s="10">
        <v>0</v>
      </c>
      <c r="U1609" s="10">
        <v>891.37002719999998</v>
      </c>
      <c r="V1609" s="10">
        <v>14073</v>
      </c>
      <c r="W1609" s="10">
        <v>14458</v>
      </c>
      <c r="X1609" s="10">
        <v>32308</v>
      </c>
      <c r="Y1609" s="10">
        <v>43594</v>
      </c>
      <c r="Z1609" s="10">
        <v>0</v>
      </c>
      <c r="AA1609" s="10">
        <v>49040</v>
      </c>
      <c r="AB1609" s="10">
        <v>63570</v>
      </c>
      <c r="AC1609" s="10">
        <v>3304</v>
      </c>
      <c r="AD1609" s="10">
        <v>886.51517000000001</v>
      </c>
      <c r="AE1609" s="10">
        <v>195687</v>
      </c>
      <c r="AF1609" s="10">
        <v>31</v>
      </c>
      <c r="AG1609" s="10">
        <v>71.209999999999994</v>
      </c>
      <c r="AH1609" s="10">
        <v>16.739999999999998</v>
      </c>
      <c r="AI1609" s="10">
        <v>99.94</v>
      </c>
      <c r="AJ1609" s="10" t="s">
        <v>40</v>
      </c>
    </row>
    <row r="1610" spans="1:36" x14ac:dyDescent="0.25">
      <c r="A1610" s="10" t="s">
        <v>36</v>
      </c>
      <c r="B1610" s="10" t="s">
        <v>65</v>
      </c>
      <c r="C1610" s="10">
        <v>26</v>
      </c>
      <c r="D1610" s="10" t="s">
        <v>38</v>
      </c>
      <c r="E1610" s="10">
        <v>2603</v>
      </c>
      <c r="F1610" s="10" t="s">
        <v>59</v>
      </c>
      <c r="G1610" s="20">
        <v>840020</v>
      </c>
      <c r="H1610" s="10">
        <v>328.77292540000002</v>
      </c>
      <c r="I1610" s="10">
        <v>19</v>
      </c>
      <c r="J1610" s="10">
        <v>24</v>
      </c>
      <c r="K1610" s="10">
        <v>559.57958189999999</v>
      </c>
      <c r="L1610" s="10">
        <v>1451</v>
      </c>
      <c r="M1610" s="10">
        <v>244</v>
      </c>
      <c r="N1610" s="10">
        <v>7655</v>
      </c>
      <c r="O1610" s="10">
        <v>412046</v>
      </c>
      <c r="P1610" s="10">
        <v>336185</v>
      </c>
      <c r="Q1610" s="10">
        <v>87458</v>
      </c>
      <c r="R1610" s="10">
        <v>51</v>
      </c>
      <c r="S1610" s="10">
        <v>62</v>
      </c>
      <c r="T1610" s="10">
        <v>0</v>
      </c>
      <c r="U1610" s="10">
        <v>1914.2752700000001</v>
      </c>
      <c r="V1610" s="10">
        <v>20689</v>
      </c>
      <c r="W1610" s="10">
        <v>24221</v>
      </c>
      <c r="X1610" s="10">
        <v>66922</v>
      </c>
      <c r="Y1610" s="10">
        <v>107288</v>
      </c>
      <c r="Z1610" s="10">
        <v>4</v>
      </c>
      <c r="AA1610" s="10">
        <v>115847</v>
      </c>
      <c r="AB1610" s="10">
        <v>177148</v>
      </c>
      <c r="AC1610" s="10">
        <v>9106</v>
      </c>
      <c r="AD1610" s="10">
        <v>1354.695688</v>
      </c>
      <c r="AE1610" s="10">
        <v>232580</v>
      </c>
      <c r="AF1610" s="10">
        <v>25</v>
      </c>
      <c r="AG1610" s="10">
        <v>72.42</v>
      </c>
      <c r="AH1610" s="10">
        <v>5.9</v>
      </c>
      <c r="AI1610" s="10">
        <v>102.03</v>
      </c>
      <c r="AJ1610" s="10" t="s">
        <v>40</v>
      </c>
    </row>
    <row r="1611" spans="1:36" x14ac:dyDescent="0.25">
      <c r="A1611" s="10" t="s">
        <v>36</v>
      </c>
      <c r="B1611" s="10" t="s">
        <v>65</v>
      </c>
      <c r="C1611" s="10">
        <v>26</v>
      </c>
      <c r="D1611" s="10" t="s">
        <v>38</v>
      </c>
      <c r="E1611" s="10">
        <v>2606</v>
      </c>
      <c r="F1611" s="10" t="s">
        <v>49</v>
      </c>
      <c r="G1611" s="20">
        <v>255809</v>
      </c>
      <c r="H1611" s="10">
        <v>322.7634893</v>
      </c>
      <c r="I1611" s="10">
        <v>23</v>
      </c>
      <c r="J1611" s="10">
        <v>30</v>
      </c>
      <c r="K1611" s="10">
        <v>750.08353169999998</v>
      </c>
      <c r="L1611" s="10">
        <v>615</v>
      </c>
      <c r="M1611" s="10">
        <v>103</v>
      </c>
      <c r="N1611" s="10">
        <v>5051</v>
      </c>
      <c r="O1611" s="10">
        <v>295782</v>
      </c>
      <c r="P1611" s="10">
        <v>252632</v>
      </c>
      <c r="Q1611" s="10">
        <v>34131</v>
      </c>
      <c r="R1611" s="10">
        <v>541</v>
      </c>
      <c r="S1611" s="10">
        <v>78</v>
      </c>
      <c r="T1611" s="10">
        <v>12.061500000000001</v>
      </c>
      <c r="U1611" s="10">
        <v>1716.821336</v>
      </c>
      <c r="V1611" s="10">
        <v>12335</v>
      </c>
      <c r="W1611" s="10">
        <v>13085</v>
      </c>
      <c r="X1611" s="10">
        <v>28171</v>
      </c>
      <c r="Y1611" s="10">
        <v>40798</v>
      </c>
      <c r="Z1611" s="10">
        <v>3</v>
      </c>
      <c r="AA1611" s="10">
        <v>46749</v>
      </c>
      <c r="AB1611" s="10">
        <v>66315</v>
      </c>
      <c r="AC1611" s="10">
        <v>5666</v>
      </c>
      <c r="AD1611" s="10">
        <v>954.67630399999996</v>
      </c>
      <c r="AE1611" s="10">
        <v>230644</v>
      </c>
      <c r="AF1611" s="10">
        <v>24</v>
      </c>
      <c r="AG1611" s="10">
        <v>19.850000000000001</v>
      </c>
      <c r="AH1611" s="10">
        <v>16.12</v>
      </c>
      <c r="AI1611" s="10">
        <v>110.84</v>
      </c>
      <c r="AJ1611" s="10" t="s">
        <v>40</v>
      </c>
    </row>
    <row r="1612" spans="1:36" x14ac:dyDescent="0.25">
      <c r="A1612" s="10" t="s">
        <v>36</v>
      </c>
      <c r="B1612" s="10" t="s">
        <v>65</v>
      </c>
      <c r="C1612" s="10">
        <v>26</v>
      </c>
      <c r="D1612" s="10" t="s">
        <v>38</v>
      </c>
      <c r="E1612" s="10">
        <v>2612</v>
      </c>
      <c r="F1612" s="10" t="s">
        <v>60</v>
      </c>
      <c r="G1612" s="20">
        <v>446104</v>
      </c>
      <c r="H1612" s="10">
        <v>342.82464950000002</v>
      </c>
      <c r="I1612" s="10">
        <v>15</v>
      </c>
      <c r="J1612" s="10">
        <v>63</v>
      </c>
      <c r="K1612" s="10">
        <v>140.1354953</v>
      </c>
      <c r="L1612" s="10">
        <v>617</v>
      </c>
      <c r="M1612" s="10">
        <v>15</v>
      </c>
      <c r="N1612" s="10">
        <v>1034</v>
      </c>
      <c r="O1612" s="10">
        <v>289580</v>
      </c>
      <c r="P1612" s="10">
        <v>233137</v>
      </c>
      <c r="Q1612" s="10">
        <v>57922</v>
      </c>
      <c r="R1612" s="10">
        <v>28</v>
      </c>
      <c r="S1612" s="10">
        <v>4</v>
      </c>
      <c r="T1612" s="10">
        <v>21.805029999999999</v>
      </c>
      <c r="U1612" s="10">
        <v>1154.692145</v>
      </c>
      <c r="V1612" s="10">
        <v>18254</v>
      </c>
      <c r="W1612" s="10">
        <v>22262</v>
      </c>
      <c r="X1612" s="10">
        <v>38757</v>
      </c>
      <c r="Y1612" s="10">
        <v>72567</v>
      </c>
      <c r="Z1612" s="10">
        <v>0</v>
      </c>
      <c r="AA1612" s="10">
        <v>52563</v>
      </c>
      <c r="AB1612" s="10">
        <v>92944</v>
      </c>
      <c r="AC1612" s="10">
        <v>1651</v>
      </c>
      <c r="AD1612" s="10">
        <v>992.75162</v>
      </c>
      <c r="AE1612" s="10">
        <v>197154</v>
      </c>
      <c r="AF1612" s="10">
        <v>6</v>
      </c>
      <c r="AG1612" s="10">
        <v>76.180000000000007</v>
      </c>
      <c r="AH1612" s="10">
        <v>3.03</v>
      </c>
      <c r="AI1612" s="10">
        <v>101.4</v>
      </c>
      <c r="AJ1612" s="10" t="s">
        <v>40</v>
      </c>
    </row>
    <row r="1613" spans="1:36" x14ac:dyDescent="0.25">
      <c r="A1613" s="10" t="s">
        <v>36</v>
      </c>
      <c r="B1613" s="10" t="s">
        <v>65</v>
      </c>
      <c r="C1613" s="10">
        <v>26</v>
      </c>
      <c r="D1613" s="10" t="s">
        <v>38</v>
      </c>
      <c r="E1613" s="10">
        <v>2617</v>
      </c>
      <c r="F1613" s="10" t="s">
        <v>54</v>
      </c>
      <c r="G1613" s="20">
        <v>612306</v>
      </c>
      <c r="H1613" s="10">
        <v>330.7100878</v>
      </c>
      <c r="I1613" s="10">
        <v>12</v>
      </c>
      <c r="J1613" s="10">
        <v>108</v>
      </c>
      <c r="K1613" s="10">
        <v>43.882200500000003</v>
      </c>
      <c r="L1613" s="10">
        <v>127</v>
      </c>
      <c r="M1613" s="10">
        <v>13</v>
      </c>
      <c r="N1613" s="10">
        <v>1936</v>
      </c>
      <c r="O1613" s="10">
        <v>231091</v>
      </c>
      <c r="P1613" s="10">
        <v>182685</v>
      </c>
      <c r="Q1613" s="10">
        <v>74730</v>
      </c>
      <c r="R1613" s="10">
        <v>0</v>
      </c>
      <c r="S1613" s="10">
        <v>0</v>
      </c>
      <c r="T1613" s="10">
        <v>25.872959999999999</v>
      </c>
      <c r="U1613" s="10">
        <v>833.99640959999999</v>
      </c>
      <c r="V1613" s="10">
        <v>18102</v>
      </c>
      <c r="W1613" s="10">
        <v>20264</v>
      </c>
      <c r="X1613" s="10">
        <v>48424</v>
      </c>
      <c r="Y1613" s="10">
        <v>93688</v>
      </c>
      <c r="Z1613" s="10">
        <v>0</v>
      </c>
      <c r="AA1613" s="10">
        <v>82589</v>
      </c>
      <c r="AB1613" s="10">
        <v>144366</v>
      </c>
      <c r="AC1613" s="10">
        <v>2063</v>
      </c>
      <c r="AD1613" s="10">
        <v>764.2412491</v>
      </c>
      <c r="AE1613" s="10">
        <v>162670</v>
      </c>
      <c r="AF1613" s="10">
        <v>17</v>
      </c>
      <c r="AG1613" s="10">
        <v>46.7</v>
      </c>
      <c r="AH1613" s="10">
        <v>18.32</v>
      </c>
      <c r="AI1613" s="10">
        <v>104.42</v>
      </c>
      <c r="AJ1613" s="10" t="s">
        <v>40</v>
      </c>
    </row>
    <row r="1614" spans="1:36" x14ac:dyDescent="0.25">
      <c r="A1614" s="10" t="s">
        <v>36</v>
      </c>
      <c r="B1614" s="10" t="s">
        <v>65</v>
      </c>
      <c r="C1614" s="10">
        <v>26</v>
      </c>
      <c r="D1614" s="10" t="s">
        <v>38</v>
      </c>
      <c r="E1614" s="10">
        <v>2619</v>
      </c>
      <c r="F1614" s="10" t="s">
        <v>57</v>
      </c>
      <c r="G1614" s="20">
        <v>203233</v>
      </c>
      <c r="H1614" s="10">
        <v>287.01596999999998</v>
      </c>
      <c r="I1614" s="10">
        <v>19</v>
      </c>
      <c r="J1614" s="10">
        <v>7</v>
      </c>
      <c r="K1614" s="10">
        <v>127.1418694</v>
      </c>
      <c r="L1614" s="10">
        <v>388</v>
      </c>
      <c r="M1614" s="10">
        <v>50</v>
      </c>
      <c r="N1614" s="10">
        <v>2641</v>
      </c>
      <c r="O1614" s="10">
        <v>130495</v>
      </c>
      <c r="P1614" s="10">
        <v>63237</v>
      </c>
      <c r="Q1614" s="10">
        <v>11163</v>
      </c>
      <c r="R1614" s="10">
        <v>36</v>
      </c>
      <c r="S1614" s="10">
        <v>7</v>
      </c>
      <c r="T1614" s="10">
        <v>0</v>
      </c>
      <c r="U1614" s="10">
        <v>501.68335939999997</v>
      </c>
      <c r="V1614" s="10">
        <v>6737</v>
      </c>
      <c r="W1614" s="10">
        <v>7046</v>
      </c>
      <c r="X1614" s="10">
        <v>15942</v>
      </c>
      <c r="Y1614" s="10">
        <v>22147</v>
      </c>
      <c r="Z1614" s="10">
        <v>1</v>
      </c>
      <c r="AA1614" s="10">
        <v>33506</v>
      </c>
      <c r="AB1614" s="10">
        <v>44491</v>
      </c>
      <c r="AC1614" s="10">
        <v>3029</v>
      </c>
      <c r="AD1614" s="10">
        <v>374.54149000000001</v>
      </c>
      <c r="AE1614" s="10">
        <v>109610</v>
      </c>
      <c r="AF1614" s="10">
        <v>26</v>
      </c>
      <c r="AG1614" s="10">
        <v>56.87</v>
      </c>
      <c r="AH1614" s="10">
        <v>9.2899999999999991</v>
      </c>
      <c r="AI1614" s="10">
        <v>100.46</v>
      </c>
      <c r="AJ1614" s="10" t="s">
        <v>40</v>
      </c>
    </row>
    <row r="1615" spans="1:36" x14ac:dyDescent="0.25">
      <c r="A1615" s="10" t="s">
        <v>36</v>
      </c>
      <c r="B1615" s="10" t="s">
        <v>65</v>
      </c>
      <c r="C1615" s="10">
        <v>26</v>
      </c>
      <c r="D1615" s="10" t="s">
        <v>38</v>
      </c>
      <c r="E1615" s="10">
        <v>2621</v>
      </c>
      <c r="F1615" s="10" t="s">
        <v>47</v>
      </c>
      <c r="G1615" s="20">
        <v>360005</v>
      </c>
      <c r="H1615" s="10">
        <v>332.58862720000002</v>
      </c>
      <c r="I1615" s="10">
        <v>17</v>
      </c>
      <c r="J1615" s="10">
        <v>44</v>
      </c>
      <c r="K1615" s="10">
        <v>149.06645090000001</v>
      </c>
      <c r="L1615" s="10">
        <v>212</v>
      </c>
      <c r="M1615" s="10">
        <v>14</v>
      </c>
      <c r="N1615" s="10">
        <v>1206</v>
      </c>
      <c r="O1615" s="10">
        <v>219295</v>
      </c>
      <c r="P1615" s="10">
        <v>196854</v>
      </c>
      <c r="Q1615" s="10">
        <v>37110</v>
      </c>
      <c r="R1615" s="10">
        <v>38</v>
      </c>
      <c r="S1615" s="10">
        <v>15</v>
      </c>
      <c r="T1615" s="10">
        <v>0</v>
      </c>
      <c r="U1615" s="10">
        <v>878.41668089999996</v>
      </c>
      <c r="V1615" s="10">
        <v>12295</v>
      </c>
      <c r="W1615" s="10">
        <v>13593</v>
      </c>
      <c r="X1615" s="10">
        <v>25116</v>
      </c>
      <c r="Y1615" s="10">
        <v>42660</v>
      </c>
      <c r="Z1615" s="10">
        <v>2</v>
      </c>
      <c r="AA1615" s="10">
        <v>37757</v>
      </c>
      <c r="AB1615" s="10">
        <v>60728</v>
      </c>
      <c r="AC1615" s="10">
        <v>1418</v>
      </c>
      <c r="AD1615" s="10">
        <v>729.35023000000001</v>
      </c>
      <c r="AE1615" s="10">
        <v>155821</v>
      </c>
      <c r="AF1615" s="10">
        <v>28</v>
      </c>
      <c r="AG1615" s="10">
        <v>50.33</v>
      </c>
      <c r="AH1615" s="10">
        <v>6.1</v>
      </c>
      <c r="AI1615" s="10">
        <v>99.87</v>
      </c>
      <c r="AJ1615" s="10" t="s">
        <v>40</v>
      </c>
    </row>
    <row r="1616" spans="1:36" x14ac:dyDescent="0.25">
      <c r="A1616" s="10" t="s">
        <v>36</v>
      </c>
      <c r="B1616" s="10" t="s">
        <v>65</v>
      </c>
      <c r="C1616" s="10">
        <v>26</v>
      </c>
      <c r="D1616" s="10" t="s">
        <v>38</v>
      </c>
      <c r="E1616" s="10">
        <v>2624</v>
      </c>
      <c r="F1616" s="10" t="s">
        <v>48</v>
      </c>
      <c r="G1616" s="20">
        <v>203713</v>
      </c>
      <c r="H1616" s="10">
        <v>332.80854219999998</v>
      </c>
      <c r="I1616" s="10">
        <v>19</v>
      </c>
      <c r="J1616" s="10">
        <v>9</v>
      </c>
      <c r="K1616" s="10">
        <v>125.5224489</v>
      </c>
      <c r="L1616" s="10">
        <v>195</v>
      </c>
      <c r="M1616" s="10">
        <v>25</v>
      </c>
      <c r="N1616" s="10">
        <v>1062</v>
      </c>
      <c r="O1616" s="10">
        <v>135398</v>
      </c>
      <c r="P1616" s="10">
        <v>115574</v>
      </c>
      <c r="Q1616" s="10">
        <v>15963</v>
      </c>
      <c r="R1616" s="10">
        <v>9</v>
      </c>
      <c r="S1616" s="10">
        <v>2</v>
      </c>
      <c r="T1616" s="10">
        <v>0</v>
      </c>
      <c r="U1616" s="10">
        <v>576.13855890000002</v>
      </c>
      <c r="V1616" s="10">
        <v>6862</v>
      </c>
      <c r="W1616" s="10">
        <v>7305</v>
      </c>
      <c r="X1616" s="10">
        <v>12753</v>
      </c>
      <c r="Y1616" s="10">
        <v>18742</v>
      </c>
      <c r="Z1616" s="10">
        <v>0</v>
      </c>
      <c r="AA1616" s="10">
        <v>19708</v>
      </c>
      <c r="AB1616" s="10">
        <v>26980</v>
      </c>
      <c r="AC1616" s="10">
        <v>1257</v>
      </c>
      <c r="AD1616" s="10">
        <v>450.61610999999999</v>
      </c>
      <c r="AE1616" s="10">
        <v>106350</v>
      </c>
      <c r="AF1616" s="10">
        <v>12</v>
      </c>
      <c r="AG1616" s="10">
        <v>35.97</v>
      </c>
      <c r="AH1616" s="10">
        <v>22.89</v>
      </c>
      <c r="AI1616" s="10">
        <v>99.81</v>
      </c>
      <c r="AJ1616" s="10" t="s">
        <v>40</v>
      </c>
    </row>
    <row r="1617" spans="1:36" x14ac:dyDescent="0.25">
      <c r="A1617" s="10" t="s">
        <v>36</v>
      </c>
      <c r="B1617" s="10" t="s">
        <v>65</v>
      </c>
      <c r="C1617" s="10">
        <v>26</v>
      </c>
      <c r="D1617" s="10" t="s">
        <v>38</v>
      </c>
      <c r="E1617" s="10">
        <v>2602</v>
      </c>
      <c r="F1617" s="10" t="s">
        <v>41</v>
      </c>
      <c r="G1617" s="20">
        <v>557559</v>
      </c>
      <c r="H1617" s="10">
        <v>326.82595220000002</v>
      </c>
      <c r="I1617" s="10">
        <v>22</v>
      </c>
      <c r="J1617" s="10">
        <v>35</v>
      </c>
      <c r="K1617" s="10">
        <v>454.61737870000002</v>
      </c>
      <c r="L1617" s="10">
        <v>1045</v>
      </c>
      <c r="M1617" s="10">
        <v>167</v>
      </c>
      <c r="N1617" s="10">
        <v>7108</v>
      </c>
      <c r="O1617" s="10">
        <v>373649</v>
      </c>
      <c r="P1617" s="10">
        <v>290705</v>
      </c>
      <c r="Q1617" s="10">
        <v>57283</v>
      </c>
      <c r="R1617" s="10">
        <v>209</v>
      </c>
      <c r="S1617" s="10">
        <v>38</v>
      </c>
      <c r="T1617" s="10">
        <v>7.5468400000000004</v>
      </c>
      <c r="U1617" s="10">
        <v>1683.346121</v>
      </c>
      <c r="V1617" s="10">
        <v>16898</v>
      </c>
      <c r="W1617" s="10">
        <v>17703</v>
      </c>
      <c r="X1617" s="10">
        <v>58936</v>
      </c>
      <c r="Y1617" s="10">
        <v>75985</v>
      </c>
      <c r="Z1617" s="10">
        <v>11</v>
      </c>
      <c r="AA1617" s="10">
        <v>104121</v>
      </c>
      <c r="AB1617" s="10">
        <v>129820</v>
      </c>
      <c r="AC1617" s="10">
        <v>8153</v>
      </c>
      <c r="AD1617" s="10">
        <v>1221.181902</v>
      </c>
      <c r="AE1617" s="10">
        <v>224978</v>
      </c>
      <c r="AF1617" s="10">
        <v>24</v>
      </c>
      <c r="AG1617" s="10">
        <v>60.16</v>
      </c>
      <c r="AH1617" s="10">
        <v>4.6500000000000004</v>
      </c>
      <c r="AI1617" s="10">
        <v>100.72</v>
      </c>
      <c r="AJ1617" s="10" t="s">
        <v>40</v>
      </c>
    </row>
    <row r="1618" spans="1:36" x14ac:dyDescent="0.25">
      <c r="A1618" s="10" t="s">
        <v>36</v>
      </c>
      <c r="B1618" s="10" t="s">
        <v>65</v>
      </c>
      <c r="C1618" s="10">
        <v>26</v>
      </c>
      <c r="D1618" s="10" t="s">
        <v>38</v>
      </c>
      <c r="E1618" s="10">
        <v>2620</v>
      </c>
      <c r="F1618" s="10" t="s">
        <v>62</v>
      </c>
      <c r="G1618" s="20">
        <v>500243</v>
      </c>
      <c r="H1618" s="10">
        <v>333.25091500000002</v>
      </c>
      <c r="I1618" s="10">
        <v>25</v>
      </c>
      <c r="J1618" s="10">
        <v>18</v>
      </c>
      <c r="K1618" s="10">
        <v>302.09440649999999</v>
      </c>
      <c r="L1618" s="10">
        <v>586</v>
      </c>
      <c r="M1618" s="10">
        <v>117</v>
      </c>
      <c r="N1618" s="10">
        <v>6802</v>
      </c>
      <c r="O1618" s="10">
        <v>523209</v>
      </c>
      <c r="P1618" s="10">
        <v>398788</v>
      </c>
      <c r="Q1618" s="10">
        <v>52157</v>
      </c>
      <c r="R1618" s="10">
        <v>964</v>
      </c>
      <c r="S1618" s="10">
        <v>29</v>
      </c>
      <c r="T1618" s="10">
        <v>3.4135800000000001</v>
      </c>
      <c r="U1618" s="10">
        <v>2049.1067659999999</v>
      </c>
      <c r="V1618" s="10">
        <v>20898</v>
      </c>
      <c r="W1618" s="10">
        <v>21707</v>
      </c>
      <c r="X1618" s="10">
        <v>52392</v>
      </c>
      <c r="Y1618" s="10">
        <v>69583</v>
      </c>
      <c r="Z1618" s="10">
        <v>18</v>
      </c>
      <c r="AA1618" s="10">
        <v>108259</v>
      </c>
      <c r="AB1618" s="10">
        <v>154373</v>
      </c>
      <c r="AC1618" s="10">
        <v>7388</v>
      </c>
      <c r="AD1618" s="10">
        <v>1743.59878</v>
      </c>
      <c r="AE1618" s="10">
        <v>307853</v>
      </c>
      <c r="AF1618" s="10">
        <v>31</v>
      </c>
      <c r="AG1618" s="10">
        <v>71.209999999999994</v>
      </c>
      <c r="AH1618" s="10">
        <v>8.57</v>
      </c>
      <c r="AI1618" s="10">
        <v>109.82</v>
      </c>
      <c r="AJ1618" s="10" t="s">
        <v>40</v>
      </c>
    </row>
    <row r="1619" spans="1:36" x14ac:dyDescent="0.25">
      <c r="A1619" s="10" t="s">
        <v>36</v>
      </c>
      <c r="B1619" s="10" t="s">
        <v>65</v>
      </c>
      <c r="C1619" s="10">
        <v>26</v>
      </c>
      <c r="D1619" s="10" t="s">
        <v>38</v>
      </c>
      <c r="E1619" s="10">
        <v>2601</v>
      </c>
      <c r="F1619" s="10" t="s">
        <v>39</v>
      </c>
      <c r="G1619" s="20">
        <v>531259</v>
      </c>
      <c r="H1619" s="10">
        <v>344.41065099999997</v>
      </c>
      <c r="I1619" s="10">
        <v>22</v>
      </c>
      <c r="J1619" s="10">
        <v>22</v>
      </c>
      <c r="K1619" s="10">
        <v>660.03069630000005</v>
      </c>
      <c r="L1619" s="10">
        <v>1018</v>
      </c>
      <c r="M1619" s="10">
        <v>642</v>
      </c>
      <c r="N1619" s="10">
        <v>6408</v>
      </c>
      <c r="O1619" s="10">
        <v>239639</v>
      </c>
      <c r="P1619" s="10">
        <v>31711</v>
      </c>
      <c r="Q1619" s="10">
        <v>8743</v>
      </c>
      <c r="R1619" s="10">
        <v>114</v>
      </c>
      <c r="S1619" s="10">
        <v>10</v>
      </c>
      <c r="T1619" s="10">
        <v>12.716519999999999</v>
      </c>
      <c r="U1619" s="10">
        <v>1498.0894559999999</v>
      </c>
      <c r="V1619" s="10">
        <v>10545</v>
      </c>
      <c r="W1619" s="10">
        <v>11078</v>
      </c>
      <c r="X1619" s="10">
        <v>58974</v>
      </c>
      <c r="Y1619" s="10">
        <v>68204</v>
      </c>
      <c r="Z1619" s="10">
        <v>2</v>
      </c>
      <c r="AA1619" s="10">
        <v>118532</v>
      </c>
      <c r="AB1619" s="10">
        <v>135372</v>
      </c>
      <c r="AC1619" s="10">
        <v>7426</v>
      </c>
      <c r="AD1619" s="10">
        <v>825.34223999999995</v>
      </c>
      <c r="AE1619" s="10">
        <v>124177</v>
      </c>
      <c r="AF1619" s="10">
        <v>43</v>
      </c>
      <c r="AG1619" s="10">
        <v>73.900000000000006</v>
      </c>
      <c r="AH1619" s="10">
        <v>7.74</v>
      </c>
      <c r="AI1619" s="10">
        <v>101.65</v>
      </c>
      <c r="AJ1619" s="10" t="s">
        <v>40</v>
      </c>
    </row>
    <row r="1620" spans="1:36" x14ac:dyDescent="0.25">
      <c r="A1620" s="10" t="s">
        <v>36</v>
      </c>
      <c r="B1620" s="10" t="s">
        <v>65</v>
      </c>
      <c r="C1620" s="10">
        <v>26</v>
      </c>
      <c r="D1620" s="10" t="s">
        <v>38</v>
      </c>
      <c r="E1620" s="10">
        <v>2605</v>
      </c>
      <c r="F1620" s="10" t="s">
        <v>43</v>
      </c>
      <c r="G1620" s="20">
        <v>237364</v>
      </c>
      <c r="H1620" s="10">
        <v>332.01489789999999</v>
      </c>
      <c r="I1620" s="10">
        <v>26</v>
      </c>
      <c r="J1620" s="10">
        <v>14</v>
      </c>
      <c r="K1620" s="10">
        <v>575.02869469999996</v>
      </c>
      <c r="L1620" s="10">
        <v>711</v>
      </c>
      <c r="M1620" s="10">
        <v>196</v>
      </c>
      <c r="N1620" s="10">
        <v>4545</v>
      </c>
      <c r="O1620" s="10">
        <v>341762</v>
      </c>
      <c r="P1620" s="10">
        <v>321220</v>
      </c>
      <c r="Q1620" s="10">
        <v>44481</v>
      </c>
      <c r="R1620" s="10">
        <v>173</v>
      </c>
      <c r="S1620" s="10">
        <v>8</v>
      </c>
      <c r="T1620" s="10">
        <v>0</v>
      </c>
      <c r="U1620" s="10">
        <v>1709.72945</v>
      </c>
      <c r="V1620" s="10">
        <v>12872</v>
      </c>
      <c r="W1620" s="10">
        <v>13459</v>
      </c>
      <c r="X1620" s="10">
        <v>35950</v>
      </c>
      <c r="Y1620" s="10">
        <v>48936</v>
      </c>
      <c r="Z1620" s="10">
        <v>0</v>
      </c>
      <c r="AA1620" s="10">
        <v>72833</v>
      </c>
      <c r="AB1620" s="10">
        <v>97326</v>
      </c>
      <c r="AC1620" s="10">
        <v>5256</v>
      </c>
      <c r="AD1620" s="10">
        <v>1134.700756</v>
      </c>
      <c r="AE1620" s="10">
        <v>261794</v>
      </c>
      <c r="AF1620" s="10">
        <v>31</v>
      </c>
      <c r="AG1620" s="10">
        <v>84.98</v>
      </c>
      <c r="AH1620" s="10">
        <v>8.32</v>
      </c>
      <c r="AI1620" s="10">
        <v>101.23</v>
      </c>
      <c r="AJ1620" s="10" t="s">
        <v>40</v>
      </c>
    </row>
    <row r="1621" spans="1:36" x14ac:dyDescent="0.25">
      <c r="A1621" s="10" t="s">
        <v>36</v>
      </c>
      <c r="B1621" s="10" t="s">
        <v>65</v>
      </c>
      <c r="C1621" s="10">
        <v>26</v>
      </c>
      <c r="D1621" s="10" t="s">
        <v>38</v>
      </c>
      <c r="E1621" s="10">
        <v>2607</v>
      </c>
      <c r="F1621" s="10" t="s">
        <v>58</v>
      </c>
      <c r="G1621" s="20">
        <v>682288</v>
      </c>
      <c r="H1621" s="10">
        <v>338.31512570000001</v>
      </c>
      <c r="I1621" s="10">
        <v>22</v>
      </c>
      <c r="J1621" s="10">
        <v>6</v>
      </c>
      <c r="K1621" s="10">
        <v>422.20619599999998</v>
      </c>
      <c r="L1621" s="10">
        <v>377</v>
      </c>
      <c r="M1621" s="10">
        <v>628</v>
      </c>
      <c r="N1621" s="10">
        <v>7539</v>
      </c>
      <c r="O1621" s="10">
        <v>283379</v>
      </c>
      <c r="P1621" s="10">
        <v>148643</v>
      </c>
      <c r="Q1621" s="10">
        <v>58890</v>
      </c>
      <c r="R1621" s="10">
        <v>279</v>
      </c>
      <c r="S1621" s="10">
        <v>49</v>
      </c>
      <c r="T1621" s="10">
        <v>0</v>
      </c>
      <c r="U1621" s="10">
        <v>1380.920216</v>
      </c>
      <c r="V1621" s="10">
        <v>12778</v>
      </c>
      <c r="W1621" s="10">
        <v>13086</v>
      </c>
      <c r="X1621" s="10">
        <v>60971</v>
      </c>
      <c r="Y1621" s="10">
        <v>96759</v>
      </c>
      <c r="Z1621" s="10">
        <v>0</v>
      </c>
      <c r="AA1621" s="10">
        <v>107406</v>
      </c>
      <c r="AB1621" s="10">
        <v>161600</v>
      </c>
      <c r="AC1621" s="10">
        <v>7916</v>
      </c>
      <c r="AD1621" s="10">
        <v>958.71402</v>
      </c>
      <c r="AE1621" s="10">
        <v>170586</v>
      </c>
      <c r="AF1621" s="10">
        <v>19</v>
      </c>
      <c r="AG1621" s="10">
        <v>66.489999999999995</v>
      </c>
      <c r="AH1621" s="10">
        <v>9.7799999999999994</v>
      </c>
      <c r="AI1621" s="10">
        <v>106.9</v>
      </c>
      <c r="AJ1621" s="10" t="s">
        <v>40</v>
      </c>
    </row>
    <row r="1622" spans="1:36" x14ac:dyDescent="0.25">
      <c r="A1622" s="10" t="s">
        <v>36</v>
      </c>
      <c r="B1622" s="10" t="s">
        <v>65</v>
      </c>
      <c r="C1622" s="10">
        <v>26</v>
      </c>
      <c r="D1622" s="10" t="s">
        <v>38</v>
      </c>
      <c r="E1622" s="10">
        <v>2614</v>
      </c>
      <c r="F1622" s="10" t="s">
        <v>45</v>
      </c>
      <c r="G1622" s="20">
        <v>530028</v>
      </c>
      <c r="H1622" s="10">
        <v>329.1503606</v>
      </c>
      <c r="I1622" s="10">
        <v>25</v>
      </c>
      <c r="J1622" s="10">
        <v>19</v>
      </c>
      <c r="K1622" s="10">
        <v>352.7244925</v>
      </c>
      <c r="L1622" s="10">
        <v>1188</v>
      </c>
      <c r="M1622" s="10">
        <v>8</v>
      </c>
      <c r="N1622" s="10">
        <v>2462</v>
      </c>
      <c r="O1622" s="10">
        <v>449752</v>
      </c>
      <c r="P1622" s="10">
        <v>329371</v>
      </c>
      <c r="Q1622" s="10">
        <v>29348</v>
      </c>
      <c r="R1622" s="10">
        <v>0</v>
      </c>
      <c r="S1622" s="10">
        <v>3</v>
      </c>
      <c r="T1622" s="10">
        <v>10.65695</v>
      </c>
      <c r="U1622" s="10">
        <v>1843.741773</v>
      </c>
      <c r="V1622" s="10">
        <v>17989</v>
      </c>
      <c r="W1622" s="10">
        <v>18724</v>
      </c>
      <c r="X1622" s="10">
        <v>32501</v>
      </c>
      <c r="Y1622" s="10">
        <v>43933</v>
      </c>
      <c r="Z1622" s="10">
        <v>2</v>
      </c>
      <c r="AA1622" s="10">
        <v>49283</v>
      </c>
      <c r="AB1622" s="10">
        <v>63992</v>
      </c>
      <c r="AC1622" s="10">
        <v>3650</v>
      </c>
      <c r="AD1622" s="10">
        <v>1480.36033</v>
      </c>
      <c r="AE1622" s="10">
        <v>336619</v>
      </c>
      <c r="AF1622" s="10">
        <v>28</v>
      </c>
      <c r="AG1622" s="10">
        <v>65.47</v>
      </c>
      <c r="AH1622" s="10">
        <v>21.26</v>
      </c>
      <c r="AI1622" s="10">
        <v>99.88</v>
      </c>
      <c r="AJ1622" s="10" t="s">
        <v>40</v>
      </c>
    </row>
    <row r="1623" spans="1:36" x14ac:dyDescent="0.25">
      <c r="A1623" s="10" t="s">
        <v>36</v>
      </c>
      <c r="B1623" s="10" t="s">
        <v>65</v>
      </c>
      <c r="C1623" s="10">
        <v>26</v>
      </c>
      <c r="D1623" s="10" t="s">
        <v>38</v>
      </c>
      <c r="E1623" s="10">
        <v>2619</v>
      </c>
      <c r="F1623" s="10" t="s">
        <v>57</v>
      </c>
      <c r="G1623" s="20">
        <v>203233</v>
      </c>
      <c r="H1623" s="10">
        <v>316.3159526</v>
      </c>
      <c r="I1623" s="10">
        <v>20</v>
      </c>
      <c r="J1623" s="10">
        <v>9</v>
      </c>
      <c r="K1623" s="10">
        <v>166.93050819999999</v>
      </c>
      <c r="L1623" s="10">
        <v>388</v>
      </c>
      <c r="M1623" s="10">
        <v>35</v>
      </c>
      <c r="N1623" s="10">
        <v>2679</v>
      </c>
      <c r="O1623" s="10">
        <v>142955</v>
      </c>
      <c r="P1623" s="10">
        <v>69526</v>
      </c>
      <c r="Q1623" s="10">
        <v>11176</v>
      </c>
      <c r="R1623" s="10">
        <v>40</v>
      </c>
      <c r="S1623" s="10">
        <v>7</v>
      </c>
      <c r="T1623" s="10">
        <v>0</v>
      </c>
      <c r="U1623" s="10">
        <v>619.11997819999999</v>
      </c>
      <c r="V1623" s="10">
        <v>7051</v>
      </c>
      <c r="W1623" s="10">
        <v>7386</v>
      </c>
      <c r="X1623" s="10">
        <v>15968</v>
      </c>
      <c r="Y1623" s="10">
        <v>22183</v>
      </c>
      <c r="Z1623" s="10">
        <v>1</v>
      </c>
      <c r="AA1623" s="10">
        <v>33519</v>
      </c>
      <c r="AB1623" s="10">
        <v>44516</v>
      </c>
      <c r="AC1623" s="10">
        <v>3067</v>
      </c>
      <c r="AD1623" s="10">
        <v>452.18946999999997</v>
      </c>
      <c r="AE1623" s="10">
        <v>120257</v>
      </c>
      <c r="AF1623" s="10">
        <v>25</v>
      </c>
      <c r="AG1623" s="10">
        <v>58.06</v>
      </c>
      <c r="AH1623" s="10">
        <v>9.3699999999999992</v>
      </c>
      <c r="AI1623" s="10">
        <v>101.44</v>
      </c>
      <c r="AJ1623" s="10" t="s">
        <v>40</v>
      </c>
    </row>
    <row r="1624" spans="1:36" x14ac:dyDescent="0.25">
      <c r="A1624" s="10" t="s">
        <v>36</v>
      </c>
      <c r="B1624" s="10" t="s">
        <v>65</v>
      </c>
      <c r="C1624" s="10">
        <v>26</v>
      </c>
      <c r="D1624" s="10" t="s">
        <v>38</v>
      </c>
      <c r="E1624" s="10">
        <v>2601</v>
      </c>
      <c r="F1624" s="10" t="s">
        <v>39</v>
      </c>
      <c r="G1624" s="20">
        <v>531259</v>
      </c>
      <c r="H1624" s="10">
        <v>346.08234090000002</v>
      </c>
      <c r="I1624" s="10">
        <v>22</v>
      </c>
      <c r="J1624" s="10">
        <v>21</v>
      </c>
      <c r="K1624" s="10">
        <v>636.43956909999997</v>
      </c>
      <c r="L1624" s="10">
        <v>936</v>
      </c>
      <c r="M1624" s="10">
        <v>651</v>
      </c>
      <c r="N1624" s="10">
        <v>6472</v>
      </c>
      <c r="O1624" s="10">
        <v>232582</v>
      </c>
      <c r="P1624" s="10">
        <v>31146</v>
      </c>
      <c r="Q1624" s="10">
        <v>8741</v>
      </c>
      <c r="R1624" s="10">
        <v>114</v>
      </c>
      <c r="S1624" s="10">
        <v>10</v>
      </c>
      <c r="T1624" s="10">
        <v>8.9764800000000005</v>
      </c>
      <c r="U1624" s="10">
        <v>1450.341279</v>
      </c>
      <c r="V1624" s="10">
        <v>10408</v>
      </c>
      <c r="W1624" s="10">
        <v>10928</v>
      </c>
      <c r="X1624" s="10">
        <v>58949</v>
      </c>
      <c r="Y1624" s="10">
        <v>68161</v>
      </c>
      <c r="Z1624" s="10">
        <v>2</v>
      </c>
      <c r="AA1624" s="10">
        <v>118366</v>
      </c>
      <c r="AB1624" s="10">
        <v>135186</v>
      </c>
      <c r="AC1624" s="10">
        <v>7408</v>
      </c>
      <c r="AD1624" s="10">
        <v>804.92523000000006</v>
      </c>
      <c r="AE1624" s="10">
        <v>120855</v>
      </c>
      <c r="AF1624" s="10">
        <v>43</v>
      </c>
      <c r="AG1624" s="10">
        <v>73.930000000000007</v>
      </c>
      <c r="AH1624" s="10">
        <v>7.69</v>
      </c>
      <c r="AI1624" s="10">
        <v>101.68</v>
      </c>
      <c r="AJ1624" s="10" t="s">
        <v>40</v>
      </c>
    </row>
    <row r="1625" spans="1:36" x14ac:dyDescent="0.25">
      <c r="A1625" s="10" t="s">
        <v>36</v>
      </c>
      <c r="B1625" s="10" t="s">
        <v>65</v>
      </c>
      <c r="C1625" s="10">
        <v>26</v>
      </c>
      <c r="D1625" s="10" t="s">
        <v>38</v>
      </c>
      <c r="E1625" s="10">
        <v>2606</v>
      </c>
      <c r="F1625" s="10" t="s">
        <v>49</v>
      </c>
      <c r="G1625" s="20">
        <v>255809</v>
      </c>
      <c r="H1625" s="10">
        <v>324.00844330000001</v>
      </c>
      <c r="I1625" s="10">
        <v>23</v>
      </c>
      <c r="J1625" s="10">
        <v>30</v>
      </c>
      <c r="K1625" s="10">
        <v>750.08353169999998</v>
      </c>
      <c r="L1625" s="10">
        <v>605</v>
      </c>
      <c r="M1625" s="10">
        <v>109</v>
      </c>
      <c r="N1625" s="10">
        <v>5033</v>
      </c>
      <c r="O1625" s="10">
        <v>287494</v>
      </c>
      <c r="P1625" s="10">
        <v>245980</v>
      </c>
      <c r="Q1625" s="10">
        <v>34110</v>
      </c>
      <c r="R1625" s="10">
        <v>530</v>
      </c>
      <c r="S1625" s="10">
        <v>78</v>
      </c>
      <c r="T1625" s="10">
        <v>12.061500000000001</v>
      </c>
      <c r="U1625" s="10">
        <v>1693.649866</v>
      </c>
      <c r="V1625" s="10">
        <v>12176</v>
      </c>
      <c r="W1625" s="10">
        <v>12912</v>
      </c>
      <c r="X1625" s="10">
        <v>28152</v>
      </c>
      <c r="Y1625" s="10">
        <v>40770</v>
      </c>
      <c r="Z1625" s="10">
        <v>2</v>
      </c>
      <c r="AA1625" s="10">
        <v>46745</v>
      </c>
      <c r="AB1625" s="10">
        <v>66305</v>
      </c>
      <c r="AC1625" s="10">
        <v>5638</v>
      </c>
      <c r="AD1625" s="10">
        <v>931.50483399999996</v>
      </c>
      <c r="AE1625" s="10">
        <v>224556</v>
      </c>
      <c r="AF1625" s="10">
        <v>25</v>
      </c>
      <c r="AG1625" s="10">
        <v>18.8</v>
      </c>
      <c r="AH1625" s="10">
        <v>16.29</v>
      </c>
      <c r="AI1625" s="10">
        <v>110.68</v>
      </c>
      <c r="AJ1625" s="10" t="s">
        <v>40</v>
      </c>
    </row>
    <row r="1626" spans="1:36" x14ac:dyDescent="0.25">
      <c r="A1626" s="10" t="s">
        <v>36</v>
      </c>
      <c r="B1626" s="10" t="s">
        <v>65</v>
      </c>
      <c r="C1626" s="10">
        <v>26</v>
      </c>
      <c r="D1626" s="10" t="s">
        <v>38</v>
      </c>
      <c r="E1626" s="10">
        <v>2609</v>
      </c>
      <c r="F1626" s="10" t="s">
        <v>51</v>
      </c>
      <c r="G1626" s="20">
        <v>1013896</v>
      </c>
      <c r="H1626" s="10">
        <v>329.57932360000001</v>
      </c>
      <c r="I1626" s="10">
        <v>17</v>
      </c>
      <c r="J1626" s="10">
        <v>79</v>
      </c>
      <c r="K1626" s="10">
        <v>258.30767150000003</v>
      </c>
      <c r="L1626" s="10">
        <v>1091</v>
      </c>
      <c r="M1626" s="10">
        <v>118</v>
      </c>
      <c r="N1626" s="10">
        <v>6542</v>
      </c>
      <c r="O1626" s="10">
        <v>671876</v>
      </c>
      <c r="P1626" s="10">
        <v>438760</v>
      </c>
      <c r="Q1626" s="10">
        <v>87353</v>
      </c>
      <c r="R1626" s="10">
        <v>0</v>
      </c>
      <c r="S1626" s="10">
        <v>0</v>
      </c>
      <c r="T1626" s="10">
        <v>28.32066</v>
      </c>
      <c r="U1626" s="10">
        <v>2500.9927080000002</v>
      </c>
      <c r="V1626" s="10">
        <v>38975</v>
      </c>
      <c r="W1626" s="10">
        <v>41962</v>
      </c>
      <c r="X1626" s="10">
        <v>85433</v>
      </c>
      <c r="Y1626" s="10">
        <v>132191</v>
      </c>
      <c r="Z1626" s="10">
        <v>6</v>
      </c>
      <c r="AA1626" s="10">
        <v>128579</v>
      </c>
      <c r="AB1626" s="10">
        <v>185743</v>
      </c>
      <c r="AC1626" s="10">
        <v>7633</v>
      </c>
      <c r="AD1626" s="10">
        <v>2214.364376</v>
      </c>
      <c r="AE1626" s="10">
        <v>533085</v>
      </c>
      <c r="AF1626" s="10">
        <v>20</v>
      </c>
      <c r="AG1626" s="10">
        <v>46.99</v>
      </c>
      <c r="AH1626" s="10">
        <v>21.9</v>
      </c>
      <c r="AI1626" s="10">
        <v>100.64</v>
      </c>
      <c r="AJ1626" s="10" t="s">
        <v>40</v>
      </c>
    </row>
    <row r="1627" spans="1:36" x14ac:dyDescent="0.25">
      <c r="A1627" s="10" t="s">
        <v>36</v>
      </c>
      <c r="B1627" s="10" t="s">
        <v>65</v>
      </c>
      <c r="C1627" s="10">
        <v>26</v>
      </c>
      <c r="D1627" s="10" t="s">
        <v>38</v>
      </c>
      <c r="E1627" s="10">
        <v>2618</v>
      </c>
      <c r="F1627" s="10" t="s">
        <v>55</v>
      </c>
      <c r="G1627" s="20">
        <v>968986</v>
      </c>
      <c r="H1627" s="10">
        <v>323.624145</v>
      </c>
      <c r="I1627" s="10">
        <v>25</v>
      </c>
      <c r="J1627" s="10">
        <v>145</v>
      </c>
      <c r="K1627" s="10">
        <v>90.060212300000003</v>
      </c>
      <c r="L1627" s="10">
        <v>792</v>
      </c>
      <c r="M1627" s="10">
        <v>0</v>
      </c>
      <c r="N1627" s="10">
        <v>3892</v>
      </c>
      <c r="O1627" s="10">
        <v>603057</v>
      </c>
      <c r="P1627" s="10">
        <v>449235</v>
      </c>
      <c r="Q1627" s="10">
        <v>42077</v>
      </c>
      <c r="R1627" s="10">
        <v>0</v>
      </c>
      <c r="S1627" s="10">
        <v>0</v>
      </c>
      <c r="T1627" s="10">
        <v>24.3718</v>
      </c>
      <c r="U1627" s="10">
        <v>2066.070072</v>
      </c>
      <c r="V1627" s="10">
        <v>23856</v>
      </c>
      <c r="W1627" s="10">
        <v>25102</v>
      </c>
      <c r="X1627" s="10">
        <v>35167</v>
      </c>
      <c r="Y1627" s="10">
        <v>55568</v>
      </c>
      <c r="Z1627" s="10">
        <v>2</v>
      </c>
      <c r="AA1627" s="10">
        <v>53266</v>
      </c>
      <c r="AB1627" s="10">
        <v>78646</v>
      </c>
      <c r="AC1627" s="10">
        <v>4684</v>
      </c>
      <c r="AD1627" s="10">
        <v>1951.63806</v>
      </c>
      <c r="AE1627" s="10">
        <v>489437</v>
      </c>
      <c r="AF1627" s="10">
        <v>28</v>
      </c>
      <c r="AG1627" s="10">
        <v>37.799999999999997</v>
      </c>
      <c r="AH1627" s="10">
        <v>31.9</v>
      </c>
      <c r="AI1627" s="10">
        <v>99.95</v>
      </c>
      <c r="AJ1627" s="10" t="s">
        <v>40</v>
      </c>
    </row>
    <row r="1628" spans="1:36" x14ac:dyDescent="0.25">
      <c r="A1628" s="10" t="s">
        <v>36</v>
      </c>
      <c r="B1628" s="10" t="s">
        <v>65</v>
      </c>
      <c r="C1628" s="10">
        <v>26</v>
      </c>
      <c r="D1628" s="10" t="s">
        <v>38</v>
      </c>
      <c r="E1628" s="10">
        <v>2620</v>
      </c>
      <c r="F1628" s="10" t="s">
        <v>62</v>
      </c>
      <c r="G1628" s="20">
        <v>500243</v>
      </c>
      <c r="H1628" s="10">
        <v>332.72817450000002</v>
      </c>
      <c r="I1628" s="10">
        <v>25</v>
      </c>
      <c r="J1628" s="10">
        <v>18</v>
      </c>
      <c r="K1628" s="10">
        <v>302.09440649999999</v>
      </c>
      <c r="L1628" s="10">
        <v>586</v>
      </c>
      <c r="M1628" s="10">
        <v>117</v>
      </c>
      <c r="N1628" s="10">
        <v>6809</v>
      </c>
      <c r="O1628" s="10">
        <v>524031</v>
      </c>
      <c r="P1628" s="10">
        <v>399488</v>
      </c>
      <c r="Q1628" s="10">
        <v>52157</v>
      </c>
      <c r="R1628" s="10">
        <v>964</v>
      </c>
      <c r="S1628" s="10">
        <v>29</v>
      </c>
      <c r="T1628" s="10">
        <v>3.4135800000000001</v>
      </c>
      <c r="U1628" s="10">
        <v>2049.1067659999999</v>
      </c>
      <c r="V1628" s="10">
        <v>20910</v>
      </c>
      <c r="W1628" s="10">
        <v>21717</v>
      </c>
      <c r="X1628" s="10">
        <v>52391</v>
      </c>
      <c r="Y1628" s="10">
        <v>69582</v>
      </c>
      <c r="Z1628" s="10">
        <v>18</v>
      </c>
      <c r="AA1628" s="10">
        <v>108288</v>
      </c>
      <c r="AB1628" s="10">
        <v>154401</v>
      </c>
      <c r="AC1628" s="10">
        <v>7395</v>
      </c>
      <c r="AD1628" s="10">
        <v>1743.59878</v>
      </c>
      <c r="AE1628" s="10">
        <v>308306</v>
      </c>
      <c r="AF1628" s="10">
        <v>31</v>
      </c>
      <c r="AG1628" s="10">
        <v>71.25</v>
      </c>
      <c r="AH1628" s="10">
        <v>8.5500000000000007</v>
      </c>
      <c r="AI1628" s="10">
        <v>109.82</v>
      </c>
      <c r="AJ1628" s="10" t="s">
        <v>40</v>
      </c>
    </row>
    <row r="1629" spans="1:36" x14ac:dyDescent="0.25">
      <c r="A1629" s="10" t="s">
        <v>36</v>
      </c>
      <c r="B1629" s="10" t="s">
        <v>65</v>
      </c>
      <c r="C1629" s="10">
        <v>26</v>
      </c>
      <c r="D1629" s="10" t="s">
        <v>38</v>
      </c>
      <c r="E1629" s="10">
        <v>2621</v>
      </c>
      <c r="F1629" s="10" t="s">
        <v>47</v>
      </c>
      <c r="G1629" s="20">
        <v>360005</v>
      </c>
      <c r="H1629" s="10">
        <v>329.80662239999998</v>
      </c>
      <c r="I1629" s="10">
        <v>17</v>
      </c>
      <c r="J1629" s="10">
        <v>44</v>
      </c>
      <c r="K1629" s="10">
        <v>149.29813089999999</v>
      </c>
      <c r="L1629" s="10">
        <v>226</v>
      </c>
      <c r="M1629" s="10">
        <v>13</v>
      </c>
      <c r="N1629" s="10">
        <v>1203</v>
      </c>
      <c r="O1629" s="10">
        <v>222730</v>
      </c>
      <c r="P1629" s="10">
        <v>200013</v>
      </c>
      <c r="Q1629" s="10">
        <v>37114</v>
      </c>
      <c r="R1629" s="10">
        <v>38</v>
      </c>
      <c r="S1629" s="10">
        <v>15</v>
      </c>
      <c r="T1629" s="10">
        <v>4.6460400000000002</v>
      </c>
      <c r="U1629" s="10">
        <v>888.52246090000006</v>
      </c>
      <c r="V1629" s="10">
        <v>12402</v>
      </c>
      <c r="W1629" s="10">
        <v>13715</v>
      </c>
      <c r="X1629" s="10">
        <v>25120</v>
      </c>
      <c r="Y1629" s="10">
        <v>42668</v>
      </c>
      <c r="Z1629" s="10">
        <v>2</v>
      </c>
      <c r="AA1629" s="10">
        <v>37762</v>
      </c>
      <c r="AB1629" s="10">
        <v>60741</v>
      </c>
      <c r="AC1629" s="10">
        <v>1429</v>
      </c>
      <c r="AD1629" s="10">
        <v>734.57829000000004</v>
      </c>
      <c r="AE1629" s="10">
        <v>158012</v>
      </c>
      <c r="AF1629" s="10">
        <v>27</v>
      </c>
      <c r="AG1629" s="10">
        <v>50.88</v>
      </c>
      <c r="AH1629" s="10">
        <v>6.02</v>
      </c>
      <c r="AI1629" s="10">
        <v>99.91</v>
      </c>
      <c r="AJ1629" s="10" t="s">
        <v>40</v>
      </c>
    </row>
    <row r="1630" spans="1:36" x14ac:dyDescent="0.25">
      <c r="A1630" s="10" t="s">
        <v>36</v>
      </c>
      <c r="B1630" s="10" t="s">
        <v>65</v>
      </c>
      <c r="C1630" s="10">
        <v>26</v>
      </c>
      <c r="D1630" s="10" t="s">
        <v>38</v>
      </c>
      <c r="E1630" s="10">
        <v>2622</v>
      </c>
      <c r="F1630" s="10" t="s">
        <v>63</v>
      </c>
      <c r="G1630" s="20">
        <v>337516</v>
      </c>
      <c r="H1630" s="10">
        <v>343.71131409999998</v>
      </c>
      <c r="I1630" s="10">
        <v>25</v>
      </c>
      <c r="J1630" s="10">
        <v>6</v>
      </c>
      <c r="K1630" s="10">
        <v>341.65905379999998</v>
      </c>
      <c r="L1630" s="10">
        <v>426</v>
      </c>
      <c r="M1630" s="10">
        <v>155</v>
      </c>
      <c r="N1630" s="10">
        <v>4112</v>
      </c>
      <c r="O1630" s="10">
        <v>90869</v>
      </c>
      <c r="P1630" s="10">
        <v>43610</v>
      </c>
      <c r="Q1630" s="10">
        <v>14191</v>
      </c>
      <c r="R1630" s="10">
        <v>0</v>
      </c>
      <c r="S1630" s="10">
        <v>4</v>
      </c>
      <c r="T1630" s="10">
        <v>12.110530000000001</v>
      </c>
      <c r="U1630" s="10">
        <v>666.09661779999999</v>
      </c>
      <c r="V1630" s="10">
        <v>3508</v>
      </c>
      <c r="W1630" s="10">
        <v>3625</v>
      </c>
      <c r="X1630" s="10">
        <v>23097</v>
      </c>
      <c r="Y1630" s="10">
        <v>29969</v>
      </c>
      <c r="Z1630" s="10">
        <v>1</v>
      </c>
      <c r="AA1630" s="10">
        <v>42091</v>
      </c>
      <c r="AB1630" s="10">
        <v>54307</v>
      </c>
      <c r="AC1630" s="10">
        <v>4538</v>
      </c>
      <c r="AD1630" s="10">
        <v>312.32703400000003</v>
      </c>
      <c r="AE1630" s="10">
        <v>33353</v>
      </c>
      <c r="AF1630" s="10">
        <v>27</v>
      </c>
      <c r="AG1630" s="10">
        <v>72.06</v>
      </c>
      <c r="AH1630" s="10">
        <v>5.66</v>
      </c>
      <c r="AI1630" s="10">
        <v>99.56</v>
      </c>
      <c r="AJ1630" s="10" t="s">
        <v>40</v>
      </c>
    </row>
    <row r="1631" spans="1:36" x14ac:dyDescent="0.25">
      <c r="A1631" s="10" t="s">
        <v>36</v>
      </c>
      <c r="B1631" s="10" t="s">
        <v>65</v>
      </c>
      <c r="C1631" s="10">
        <v>26</v>
      </c>
      <c r="D1631" s="10" t="s">
        <v>38</v>
      </c>
      <c r="E1631" s="10">
        <v>2603</v>
      </c>
      <c r="F1631" s="10" t="s">
        <v>59</v>
      </c>
      <c r="G1631" s="20">
        <v>840020</v>
      </c>
      <c r="H1631" s="10">
        <v>336.04450379999997</v>
      </c>
      <c r="I1631" s="10">
        <v>19</v>
      </c>
      <c r="J1631" s="10">
        <v>23</v>
      </c>
      <c r="K1631" s="10">
        <v>538.05536819999998</v>
      </c>
      <c r="L1631" s="10">
        <v>1411</v>
      </c>
      <c r="M1631" s="10">
        <v>251</v>
      </c>
      <c r="N1631" s="10">
        <v>7648</v>
      </c>
      <c r="O1631" s="10">
        <v>393310</v>
      </c>
      <c r="P1631" s="10">
        <v>320703</v>
      </c>
      <c r="Q1631" s="10">
        <v>87366</v>
      </c>
      <c r="R1631" s="10">
        <v>51</v>
      </c>
      <c r="S1631" s="10">
        <v>62</v>
      </c>
      <c r="T1631" s="10">
        <v>0</v>
      </c>
      <c r="U1631" s="10">
        <v>1859.7520059999999</v>
      </c>
      <c r="V1631" s="10">
        <v>20097</v>
      </c>
      <c r="W1631" s="10">
        <v>23485</v>
      </c>
      <c r="X1631" s="10">
        <v>66853</v>
      </c>
      <c r="Y1631" s="10">
        <v>107182</v>
      </c>
      <c r="Z1631" s="10">
        <v>4</v>
      </c>
      <c r="AA1631" s="10">
        <v>115795</v>
      </c>
      <c r="AB1631" s="10">
        <v>177076</v>
      </c>
      <c r="AC1631" s="10">
        <v>9059</v>
      </c>
      <c r="AD1631" s="10">
        <v>1321.6966379999999</v>
      </c>
      <c r="AE1631" s="10">
        <v>221976</v>
      </c>
      <c r="AF1631" s="10">
        <v>25</v>
      </c>
      <c r="AG1631" s="10">
        <v>74.22</v>
      </c>
      <c r="AH1631" s="10">
        <v>5.78</v>
      </c>
      <c r="AI1631" s="10">
        <v>102.17</v>
      </c>
      <c r="AJ1631" s="10" t="s">
        <v>40</v>
      </c>
    </row>
    <row r="1632" spans="1:36" x14ac:dyDescent="0.25">
      <c r="A1632" s="10" t="s">
        <v>36</v>
      </c>
      <c r="B1632" s="10" t="s">
        <v>65</v>
      </c>
      <c r="C1632" s="10">
        <v>26</v>
      </c>
      <c r="D1632" s="10" t="s">
        <v>38</v>
      </c>
      <c r="E1632" s="10">
        <v>2604</v>
      </c>
      <c r="F1632" s="10" t="s">
        <v>42</v>
      </c>
      <c r="G1632" s="20">
        <v>1213058</v>
      </c>
      <c r="H1632" s="10">
        <v>319.9463705</v>
      </c>
      <c r="I1632" s="10">
        <v>19</v>
      </c>
      <c r="J1632" s="10">
        <v>61</v>
      </c>
      <c r="K1632" s="10">
        <v>682.06520809999995</v>
      </c>
      <c r="L1632" s="10">
        <v>1374</v>
      </c>
      <c r="M1632" s="10">
        <v>155</v>
      </c>
      <c r="N1632" s="10">
        <v>6286</v>
      </c>
      <c r="O1632" s="10">
        <v>674714</v>
      </c>
      <c r="P1632" s="10">
        <v>564094</v>
      </c>
      <c r="Q1632" s="10">
        <v>74317</v>
      </c>
      <c r="R1632" s="10">
        <v>0</v>
      </c>
      <c r="S1632" s="10">
        <v>0</v>
      </c>
      <c r="T1632" s="10">
        <v>35.143949999999997</v>
      </c>
      <c r="U1632" s="10">
        <v>2875.932112</v>
      </c>
      <c r="V1632" s="10">
        <v>34343</v>
      </c>
      <c r="W1632" s="10">
        <v>35951</v>
      </c>
      <c r="X1632" s="10">
        <v>66360</v>
      </c>
      <c r="Y1632" s="10">
        <v>88826</v>
      </c>
      <c r="Z1632" s="10">
        <v>1</v>
      </c>
      <c r="AA1632" s="10">
        <v>107039</v>
      </c>
      <c r="AB1632" s="10">
        <v>134753</v>
      </c>
      <c r="AC1632" s="10">
        <v>7660</v>
      </c>
      <c r="AD1632" s="10">
        <v>2158.7229539999998</v>
      </c>
      <c r="AE1632" s="10">
        <v>549802</v>
      </c>
      <c r="AF1632" s="10">
        <v>24</v>
      </c>
      <c r="AG1632" s="10">
        <v>81.709999999999994</v>
      </c>
      <c r="AH1632" s="10">
        <v>9.7200000000000006</v>
      </c>
      <c r="AI1632" s="10">
        <v>100.81</v>
      </c>
      <c r="AJ1632" s="10" t="s">
        <v>40</v>
      </c>
    </row>
    <row r="1633" spans="1:36" x14ac:dyDescent="0.25">
      <c r="A1633" s="10" t="s">
        <v>36</v>
      </c>
      <c r="B1633" s="10" t="s">
        <v>65</v>
      </c>
      <c r="C1633" s="10">
        <v>26</v>
      </c>
      <c r="D1633" s="10" t="s">
        <v>38</v>
      </c>
      <c r="E1633" s="10">
        <v>2608</v>
      </c>
      <c r="F1633" s="10" t="s">
        <v>44</v>
      </c>
      <c r="G1633" s="20">
        <v>396566</v>
      </c>
      <c r="H1633" s="10">
        <v>346.56043729999999</v>
      </c>
      <c r="I1633" s="10">
        <v>22</v>
      </c>
      <c r="J1633" s="10">
        <v>15</v>
      </c>
      <c r="K1633" s="10">
        <v>350.83004990000001</v>
      </c>
      <c r="L1633" s="10">
        <v>581</v>
      </c>
      <c r="M1633" s="10">
        <v>115</v>
      </c>
      <c r="N1633" s="10">
        <v>4300</v>
      </c>
      <c r="O1633" s="10">
        <v>284930</v>
      </c>
      <c r="P1633" s="10">
        <v>173134</v>
      </c>
      <c r="Q1633" s="10">
        <v>24785</v>
      </c>
      <c r="R1633" s="10">
        <v>0</v>
      </c>
      <c r="S1633" s="10">
        <v>11</v>
      </c>
      <c r="T1633" s="10">
        <v>22.516249999999999</v>
      </c>
      <c r="U1633" s="10">
        <v>1360.800954</v>
      </c>
      <c r="V1633" s="10">
        <v>12547</v>
      </c>
      <c r="W1633" s="10">
        <v>13067</v>
      </c>
      <c r="X1633" s="10">
        <v>29039</v>
      </c>
      <c r="Y1633" s="10">
        <v>43629</v>
      </c>
      <c r="Z1633" s="10">
        <v>3</v>
      </c>
      <c r="AA1633" s="10">
        <v>51968</v>
      </c>
      <c r="AB1633" s="10">
        <v>72964</v>
      </c>
      <c r="AC1633" s="10">
        <v>4881</v>
      </c>
      <c r="AD1633" s="10">
        <v>987.454654</v>
      </c>
      <c r="AE1633" s="10">
        <v>227285</v>
      </c>
      <c r="AF1633" s="10">
        <v>32</v>
      </c>
      <c r="AG1633" s="10">
        <v>46.86</v>
      </c>
      <c r="AH1633" s="10">
        <v>5.12</v>
      </c>
      <c r="AI1633" s="10">
        <v>103.86</v>
      </c>
      <c r="AJ1633" s="10" t="s">
        <v>40</v>
      </c>
    </row>
    <row r="1634" spans="1:36" x14ac:dyDescent="0.25">
      <c r="A1634" s="10" t="s">
        <v>36</v>
      </c>
      <c r="B1634" s="10" t="s">
        <v>65</v>
      </c>
      <c r="C1634" s="10">
        <v>26</v>
      </c>
      <c r="D1634" s="10" t="s">
        <v>38</v>
      </c>
      <c r="E1634" s="10">
        <v>2609</v>
      </c>
      <c r="F1634" s="10" t="s">
        <v>51</v>
      </c>
      <c r="G1634" s="20">
        <v>1013896</v>
      </c>
      <c r="H1634" s="10">
        <v>330.98135559999997</v>
      </c>
      <c r="I1634" s="10">
        <v>17</v>
      </c>
      <c r="J1634" s="10">
        <v>79</v>
      </c>
      <c r="K1634" s="10">
        <v>257.80258149999997</v>
      </c>
      <c r="L1634" s="10">
        <v>974</v>
      </c>
      <c r="M1634" s="10">
        <v>124</v>
      </c>
      <c r="N1634" s="10">
        <v>6640</v>
      </c>
      <c r="O1634" s="10">
        <v>658382</v>
      </c>
      <c r="P1634" s="10">
        <v>430266</v>
      </c>
      <c r="Q1634" s="10">
        <v>87341</v>
      </c>
      <c r="R1634" s="10">
        <v>0</v>
      </c>
      <c r="S1634" s="10">
        <v>0</v>
      </c>
      <c r="T1634" s="10">
        <v>28.32066</v>
      </c>
      <c r="U1634" s="10">
        <v>2465.2449099999999</v>
      </c>
      <c r="V1634" s="10">
        <v>38710</v>
      </c>
      <c r="W1634" s="10">
        <v>41661</v>
      </c>
      <c r="X1634" s="10">
        <v>85427</v>
      </c>
      <c r="Y1634" s="10">
        <v>132172</v>
      </c>
      <c r="Z1634" s="10">
        <v>5</v>
      </c>
      <c r="AA1634" s="10">
        <v>128601</v>
      </c>
      <c r="AB1634" s="10">
        <v>185758</v>
      </c>
      <c r="AC1634" s="10">
        <v>7614</v>
      </c>
      <c r="AD1634" s="10">
        <v>2179.1216680000002</v>
      </c>
      <c r="AE1634" s="10">
        <v>522967</v>
      </c>
      <c r="AF1634" s="10">
        <v>20</v>
      </c>
      <c r="AG1634" s="10">
        <v>47.03</v>
      </c>
      <c r="AH1634" s="10">
        <v>22.05</v>
      </c>
      <c r="AI1634" s="10">
        <v>100.68</v>
      </c>
      <c r="AJ1634" s="10" t="s">
        <v>40</v>
      </c>
    </row>
    <row r="1635" spans="1:36" x14ac:dyDescent="0.25">
      <c r="A1635" s="10" t="s">
        <v>36</v>
      </c>
      <c r="B1635" s="10" t="s">
        <v>65</v>
      </c>
      <c r="C1635" s="10">
        <v>26</v>
      </c>
      <c r="D1635" s="10" t="s">
        <v>38</v>
      </c>
      <c r="E1635" s="10">
        <v>2622</v>
      </c>
      <c r="F1635" s="10" t="s">
        <v>63</v>
      </c>
      <c r="G1635" s="20">
        <v>337516</v>
      </c>
      <c r="H1635" s="10">
        <v>352.38776680000001</v>
      </c>
      <c r="I1635" s="10">
        <v>26</v>
      </c>
      <c r="J1635" s="10">
        <v>5</v>
      </c>
      <c r="K1635" s="10">
        <v>339.49654040000001</v>
      </c>
      <c r="L1635" s="10">
        <v>426</v>
      </c>
      <c r="M1635" s="10">
        <v>157</v>
      </c>
      <c r="N1635" s="10">
        <v>4100</v>
      </c>
      <c r="O1635" s="10">
        <v>86731</v>
      </c>
      <c r="P1635" s="10">
        <v>41758</v>
      </c>
      <c r="Q1635" s="10">
        <v>14187</v>
      </c>
      <c r="R1635" s="10">
        <v>0</v>
      </c>
      <c r="S1635" s="10">
        <v>4</v>
      </c>
      <c r="T1635" s="10">
        <v>8.5272799999999993</v>
      </c>
      <c r="U1635" s="10">
        <v>653.65325440000004</v>
      </c>
      <c r="V1635" s="10">
        <v>3335</v>
      </c>
      <c r="W1635" s="10">
        <v>3447</v>
      </c>
      <c r="X1635" s="10">
        <v>23083</v>
      </c>
      <c r="Y1635" s="10">
        <v>29950</v>
      </c>
      <c r="Z1635" s="10">
        <v>1</v>
      </c>
      <c r="AA1635" s="10">
        <v>42082</v>
      </c>
      <c r="AB1635" s="10">
        <v>54311</v>
      </c>
      <c r="AC1635" s="10">
        <v>4526</v>
      </c>
      <c r="AD1635" s="10">
        <v>305.629434</v>
      </c>
      <c r="AE1635" s="10">
        <v>31850</v>
      </c>
      <c r="AF1635" s="10">
        <v>27</v>
      </c>
      <c r="AG1635" s="10">
        <v>71.510000000000005</v>
      </c>
      <c r="AH1635" s="10">
        <v>5.98</v>
      </c>
      <c r="AI1635" s="10">
        <v>99.71</v>
      </c>
      <c r="AJ1635" s="10" t="s">
        <v>40</v>
      </c>
    </row>
    <row r="1636" spans="1:36" x14ac:dyDescent="0.25">
      <c r="A1636" s="10" t="s">
        <v>36</v>
      </c>
      <c r="B1636" s="10" t="s">
        <v>65</v>
      </c>
      <c r="C1636" s="10">
        <v>26</v>
      </c>
      <c r="D1636" s="10" t="s">
        <v>38</v>
      </c>
      <c r="E1636" s="10">
        <v>2623</v>
      </c>
      <c r="F1636" s="10" t="s">
        <v>56</v>
      </c>
      <c r="G1636" s="20">
        <v>1331889</v>
      </c>
      <c r="H1636" s="10">
        <v>296.16908760000001</v>
      </c>
      <c r="I1636" s="10">
        <v>11</v>
      </c>
      <c r="J1636" s="10">
        <v>67</v>
      </c>
      <c r="K1636" s="10">
        <v>1286.9389679999999</v>
      </c>
      <c r="L1636" s="10">
        <v>277</v>
      </c>
      <c r="M1636" s="10">
        <v>57</v>
      </c>
      <c r="N1636" s="10">
        <v>4371</v>
      </c>
      <c r="O1636" s="10">
        <v>362392</v>
      </c>
      <c r="P1636" s="10">
        <v>220335</v>
      </c>
      <c r="Q1636" s="10">
        <v>114584</v>
      </c>
      <c r="R1636" s="10">
        <v>105</v>
      </c>
      <c r="S1636" s="10">
        <v>76</v>
      </c>
      <c r="T1636" s="10">
        <v>0</v>
      </c>
      <c r="U1636" s="10">
        <v>2360.2320479999998</v>
      </c>
      <c r="V1636" s="10">
        <v>30556</v>
      </c>
      <c r="W1636" s="10">
        <v>39059</v>
      </c>
      <c r="X1636" s="10">
        <v>107021</v>
      </c>
      <c r="Y1636" s="10">
        <v>201892</v>
      </c>
      <c r="Z1636" s="10">
        <v>1</v>
      </c>
      <c r="AA1636" s="10">
        <v>139120</v>
      </c>
      <c r="AB1636" s="10">
        <v>253489</v>
      </c>
      <c r="AC1636" s="10">
        <v>4648</v>
      </c>
      <c r="AD1636" s="10">
        <v>1073.2930799999999</v>
      </c>
      <c r="AE1636" s="10">
        <v>196900</v>
      </c>
      <c r="AF1636" s="10">
        <v>37</v>
      </c>
      <c r="AG1636" s="10">
        <v>67.88</v>
      </c>
      <c r="AH1636" s="10">
        <v>1.66</v>
      </c>
      <c r="AI1636" s="10">
        <v>122.91</v>
      </c>
      <c r="AJ1636" s="10" t="s">
        <v>40</v>
      </c>
    </row>
    <row r="1637" spans="1:36" x14ac:dyDescent="0.25">
      <c r="A1637" s="10" t="s">
        <v>36</v>
      </c>
      <c r="B1637" s="10" t="s">
        <v>65</v>
      </c>
      <c r="C1637" s="10">
        <v>26</v>
      </c>
      <c r="D1637" s="10" t="s">
        <v>38</v>
      </c>
      <c r="E1637" s="10">
        <v>2604</v>
      </c>
      <c r="F1637" s="10" t="s">
        <v>42</v>
      </c>
      <c r="G1637" s="20">
        <v>1213058</v>
      </c>
      <c r="H1637" s="10">
        <v>317.9826261</v>
      </c>
      <c r="I1637" s="10">
        <v>20</v>
      </c>
      <c r="J1637" s="10">
        <v>62</v>
      </c>
      <c r="K1637" s="10">
        <v>682.93799290000004</v>
      </c>
      <c r="L1637" s="10">
        <v>1379</v>
      </c>
      <c r="M1637" s="10">
        <v>152</v>
      </c>
      <c r="N1637" s="10">
        <v>6337</v>
      </c>
      <c r="O1637" s="10">
        <v>698727</v>
      </c>
      <c r="P1637" s="10">
        <v>584870</v>
      </c>
      <c r="Q1637" s="10">
        <v>74347</v>
      </c>
      <c r="R1637" s="10">
        <v>0</v>
      </c>
      <c r="S1637" s="10">
        <v>0</v>
      </c>
      <c r="T1637" s="10">
        <v>35.143949999999997</v>
      </c>
      <c r="U1637" s="10">
        <v>2939.9124069999998</v>
      </c>
      <c r="V1637" s="10">
        <v>34752</v>
      </c>
      <c r="W1637" s="10">
        <v>36394</v>
      </c>
      <c r="X1637" s="10">
        <v>66386</v>
      </c>
      <c r="Y1637" s="10">
        <v>88863</v>
      </c>
      <c r="Z1637" s="10">
        <v>1</v>
      </c>
      <c r="AA1637" s="10">
        <v>107091</v>
      </c>
      <c r="AB1637" s="10">
        <v>134818</v>
      </c>
      <c r="AC1637" s="10">
        <v>7716</v>
      </c>
      <c r="AD1637" s="10">
        <v>2221.8304640000001</v>
      </c>
      <c r="AE1637" s="10">
        <v>569780</v>
      </c>
      <c r="AF1637" s="10">
        <v>24</v>
      </c>
      <c r="AG1637" s="10">
        <v>81.67</v>
      </c>
      <c r="AH1637" s="10">
        <v>9.89</v>
      </c>
      <c r="AI1637" s="10">
        <v>100.98</v>
      </c>
      <c r="AJ1637" s="10" t="s">
        <v>40</v>
      </c>
    </row>
    <row r="1638" spans="1:36" x14ac:dyDescent="0.25">
      <c r="A1638" s="10" t="s">
        <v>36</v>
      </c>
      <c r="B1638" s="10" t="s">
        <v>65</v>
      </c>
      <c r="C1638" s="10">
        <v>26</v>
      </c>
      <c r="D1638" s="10" t="s">
        <v>38</v>
      </c>
      <c r="E1638" s="10">
        <v>2605</v>
      </c>
      <c r="F1638" s="10" t="s">
        <v>43</v>
      </c>
      <c r="G1638" s="20">
        <v>237364</v>
      </c>
      <c r="H1638" s="10">
        <v>332.02951330000002</v>
      </c>
      <c r="I1638" s="10">
        <v>26</v>
      </c>
      <c r="J1638" s="10">
        <v>14</v>
      </c>
      <c r="K1638" s="10">
        <v>574.70257470000001</v>
      </c>
      <c r="L1638" s="10">
        <v>688</v>
      </c>
      <c r="M1638" s="10">
        <v>197</v>
      </c>
      <c r="N1638" s="10">
        <v>4544</v>
      </c>
      <c r="O1638" s="10">
        <v>338578</v>
      </c>
      <c r="P1638" s="10">
        <v>318311</v>
      </c>
      <c r="Q1638" s="10">
        <v>44460</v>
      </c>
      <c r="R1638" s="10">
        <v>173</v>
      </c>
      <c r="S1638" s="10">
        <v>8</v>
      </c>
      <c r="T1638" s="10">
        <v>0</v>
      </c>
      <c r="U1638" s="10">
        <v>1698.8814600000001</v>
      </c>
      <c r="V1638" s="10">
        <v>12799</v>
      </c>
      <c r="W1638" s="10">
        <v>13377</v>
      </c>
      <c r="X1638" s="10">
        <v>35941</v>
      </c>
      <c r="Y1638" s="10">
        <v>48914</v>
      </c>
      <c r="Z1638" s="10">
        <v>0</v>
      </c>
      <c r="AA1638" s="10">
        <v>72777</v>
      </c>
      <c r="AB1638" s="10">
        <v>97257</v>
      </c>
      <c r="AC1638" s="10">
        <v>5232</v>
      </c>
      <c r="AD1638" s="10">
        <v>1124.1788859999999</v>
      </c>
      <c r="AE1638" s="10">
        <v>259346</v>
      </c>
      <c r="AF1638" s="10">
        <v>31</v>
      </c>
      <c r="AG1638" s="10">
        <v>84.63</v>
      </c>
      <c r="AH1638" s="10">
        <v>8.4499999999999993</v>
      </c>
      <c r="AI1638" s="10">
        <v>101.18</v>
      </c>
      <c r="AJ1638" s="10" t="s">
        <v>40</v>
      </c>
    </row>
    <row r="1639" spans="1:36" x14ac:dyDescent="0.25">
      <c r="A1639" s="10" t="s">
        <v>36</v>
      </c>
      <c r="B1639" s="10" t="s">
        <v>65</v>
      </c>
      <c r="C1639" s="10">
        <v>26</v>
      </c>
      <c r="D1639" s="10" t="s">
        <v>38</v>
      </c>
      <c r="E1639" s="10">
        <v>2607</v>
      </c>
      <c r="F1639" s="10" t="s">
        <v>58</v>
      </c>
      <c r="G1639" s="20">
        <v>682288</v>
      </c>
      <c r="H1639" s="10">
        <v>339.40239020000001</v>
      </c>
      <c r="I1639" s="10">
        <v>22</v>
      </c>
      <c r="J1639" s="10">
        <v>6</v>
      </c>
      <c r="K1639" s="10">
        <v>402.02870469999999</v>
      </c>
      <c r="L1639" s="10">
        <v>377</v>
      </c>
      <c r="M1639" s="10">
        <v>657</v>
      </c>
      <c r="N1639" s="10">
        <v>7450</v>
      </c>
      <c r="O1639" s="10">
        <v>273871</v>
      </c>
      <c r="P1639" s="10">
        <v>143766</v>
      </c>
      <c r="Q1639" s="10">
        <v>58884</v>
      </c>
      <c r="R1639" s="10">
        <v>279</v>
      </c>
      <c r="S1639" s="10">
        <v>49</v>
      </c>
      <c r="T1639" s="10">
        <v>0</v>
      </c>
      <c r="U1639" s="10">
        <v>1331.5534250000001</v>
      </c>
      <c r="V1639" s="10">
        <v>12246</v>
      </c>
      <c r="W1639" s="10">
        <v>12542</v>
      </c>
      <c r="X1639" s="10">
        <v>60959</v>
      </c>
      <c r="Y1639" s="10">
        <v>96743</v>
      </c>
      <c r="Z1639" s="10">
        <v>0</v>
      </c>
      <c r="AA1639" s="10">
        <v>107395</v>
      </c>
      <c r="AB1639" s="10">
        <v>161588</v>
      </c>
      <c r="AC1639" s="10">
        <v>7827</v>
      </c>
      <c r="AD1639" s="10">
        <v>929.52472</v>
      </c>
      <c r="AE1639" s="10">
        <v>164082</v>
      </c>
      <c r="AF1639" s="10">
        <v>19</v>
      </c>
      <c r="AG1639" s="10">
        <v>69.03</v>
      </c>
      <c r="AH1639" s="10">
        <v>10.5</v>
      </c>
      <c r="AI1639" s="10">
        <v>107.05</v>
      </c>
      <c r="AJ1639" s="10" t="s">
        <v>40</v>
      </c>
    </row>
    <row r="1640" spans="1:36" x14ac:dyDescent="0.25">
      <c r="A1640" s="10" t="s">
        <v>36</v>
      </c>
      <c r="B1640" s="10" t="s">
        <v>65</v>
      </c>
      <c r="C1640" s="10">
        <v>26</v>
      </c>
      <c r="D1640" s="10" t="s">
        <v>38</v>
      </c>
      <c r="E1640" s="10">
        <v>2612</v>
      </c>
      <c r="F1640" s="10" t="s">
        <v>60</v>
      </c>
      <c r="G1640" s="20">
        <v>446104</v>
      </c>
      <c r="H1640" s="10">
        <v>328.2908716</v>
      </c>
      <c r="I1640" s="10">
        <v>15</v>
      </c>
      <c r="J1640" s="10">
        <v>61</v>
      </c>
      <c r="K1640" s="10">
        <v>140.1354953</v>
      </c>
      <c r="L1640" s="10">
        <v>617</v>
      </c>
      <c r="M1640" s="10">
        <v>16</v>
      </c>
      <c r="N1640" s="10">
        <v>1013</v>
      </c>
      <c r="O1640" s="10">
        <v>284091</v>
      </c>
      <c r="P1640" s="10">
        <v>228620</v>
      </c>
      <c r="Q1640" s="10">
        <v>57901</v>
      </c>
      <c r="R1640" s="10">
        <v>22</v>
      </c>
      <c r="S1640" s="10">
        <v>4</v>
      </c>
      <c r="T1640" s="10">
        <v>17.749189999999999</v>
      </c>
      <c r="U1640" s="10">
        <v>1090.529505</v>
      </c>
      <c r="V1640" s="10">
        <v>18051</v>
      </c>
      <c r="W1640" s="10">
        <v>22001</v>
      </c>
      <c r="X1640" s="10">
        <v>38750</v>
      </c>
      <c r="Y1640" s="10">
        <v>72543</v>
      </c>
      <c r="Z1640" s="10">
        <v>0</v>
      </c>
      <c r="AA1640" s="10">
        <v>52555</v>
      </c>
      <c r="AB1640" s="10">
        <v>92915</v>
      </c>
      <c r="AC1640" s="10">
        <v>1630</v>
      </c>
      <c r="AD1640" s="10">
        <v>932.64481999999998</v>
      </c>
      <c r="AE1640" s="10">
        <v>193421</v>
      </c>
      <c r="AF1640" s="10">
        <v>6</v>
      </c>
      <c r="AG1640" s="10">
        <v>76</v>
      </c>
      <c r="AH1640" s="10">
        <v>3.08</v>
      </c>
      <c r="AI1640" s="10">
        <v>100.12</v>
      </c>
      <c r="AJ1640" s="10" t="s">
        <v>40</v>
      </c>
    </row>
    <row r="1641" spans="1:36" x14ac:dyDescent="0.25">
      <c r="A1641" s="10" t="s">
        <v>36</v>
      </c>
      <c r="B1641" s="10" t="s">
        <v>65</v>
      </c>
      <c r="C1641" s="10">
        <v>26</v>
      </c>
      <c r="D1641" s="10" t="s">
        <v>38</v>
      </c>
      <c r="E1641" s="10">
        <v>2618</v>
      </c>
      <c r="F1641" s="10" t="s">
        <v>55</v>
      </c>
      <c r="G1641" s="20">
        <v>968986</v>
      </c>
      <c r="H1641" s="10">
        <v>323.624145</v>
      </c>
      <c r="I1641" s="10">
        <v>25</v>
      </c>
      <c r="J1641" s="10">
        <v>145</v>
      </c>
      <c r="K1641" s="10">
        <v>90.060212300000003</v>
      </c>
      <c r="L1641" s="10">
        <v>792</v>
      </c>
      <c r="M1641" s="10">
        <v>0</v>
      </c>
      <c r="N1641" s="10">
        <v>3881</v>
      </c>
      <c r="O1641" s="10">
        <v>603057</v>
      </c>
      <c r="P1641" s="10">
        <v>449235</v>
      </c>
      <c r="Q1641" s="10">
        <v>42077</v>
      </c>
      <c r="R1641" s="10">
        <v>0</v>
      </c>
      <c r="S1641" s="10">
        <v>0</v>
      </c>
      <c r="T1641" s="10">
        <v>21.98272</v>
      </c>
      <c r="U1641" s="10">
        <v>2063.6809920000001</v>
      </c>
      <c r="V1641" s="10">
        <v>23856</v>
      </c>
      <c r="W1641" s="10">
        <v>25102</v>
      </c>
      <c r="X1641" s="10">
        <v>35167</v>
      </c>
      <c r="Y1641" s="10">
        <v>55568</v>
      </c>
      <c r="Z1641" s="10">
        <v>2</v>
      </c>
      <c r="AA1641" s="10">
        <v>53266</v>
      </c>
      <c r="AB1641" s="10">
        <v>78646</v>
      </c>
      <c r="AC1641" s="10">
        <v>4673</v>
      </c>
      <c r="AD1641" s="10">
        <v>1951.63806</v>
      </c>
      <c r="AE1641" s="10">
        <v>489437</v>
      </c>
      <c r="AF1641" s="10">
        <v>28</v>
      </c>
      <c r="AG1641" s="10">
        <v>37.93</v>
      </c>
      <c r="AH1641" s="10">
        <v>32.01</v>
      </c>
      <c r="AI1641" s="10">
        <v>99.95</v>
      </c>
      <c r="AJ1641" s="10" t="s">
        <v>40</v>
      </c>
    </row>
    <row r="1642" spans="1:36" x14ac:dyDescent="0.25">
      <c r="A1642" s="10" t="s">
        <v>36</v>
      </c>
      <c r="B1642" s="10" t="s">
        <v>66</v>
      </c>
      <c r="C1642" s="10">
        <v>26</v>
      </c>
      <c r="D1642" s="10" t="s">
        <v>38</v>
      </c>
      <c r="E1642" s="10">
        <v>2602</v>
      </c>
      <c r="F1642" s="10" t="s">
        <v>41</v>
      </c>
      <c r="G1642" s="20">
        <v>718736</v>
      </c>
      <c r="H1642" s="10">
        <v>318.02202290000002</v>
      </c>
      <c r="I1642" s="10">
        <v>23</v>
      </c>
      <c r="J1642" s="10">
        <v>38</v>
      </c>
      <c r="K1642" s="10">
        <v>477.4174289</v>
      </c>
      <c r="L1642" s="10">
        <v>1130</v>
      </c>
      <c r="M1642" s="10">
        <v>131</v>
      </c>
      <c r="N1642" s="10">
        <v>7268</v>
      </c>
      <c r="O1642" s="10">
        <v>439733</v>
      </c>
      <c r="P1642" s="10">
        <v>342987</v>
      </c>
      <c r="Q1642" s="10">
        <v>57500</v>
      </c>
      <c r="R1642" s="10">
        <v>274</v>
      </c>
      <c r="S1642" s="10">
        <v>44</v>
      </c>
      <c r="T1642" s="10">
        <v>35.467559999999999</v>
      </c>
      <c r="U1642" s="10">
        <v>1911.3327710000001</v>
      </c>
      <c r="V1642" s="10">
        <v>18872</v>
      </c>
      <c r="W1642" s="10">
        <v>19806</v>
      </c>
      <c r="X1642" s="10">
        <v>59241</v>
      </c>
      <c r="Y1642" s="10">
        <v>76316</v>
      </c>
      <c r="Z1642" s="10">
        <v>15</v>
      </c>
      <c r="AA1642" s="10">
        <v>104328</v>
      </c>
      <c r="AB1642" s="10">
        <v>129979</v>
      </c>
      <c r="AC1642" s="10">
        <v>8398</v>
      </c>
      <c r="AD1642" s="10">
        <v>1398.447782</v>
      </c>
      <c r="AE1642" s="10">
        <v>265906</v>
      </c>
      <c r="AF1642" s="10">
        <v>24</v>
      </c>
      <c r="AG1642" s="10">
        <v>59.7</v>
      </c>
      <c r="AH1642" s="10">
        <v>4.41</v>
      </c>
      <c r="AI1642" s="10">
        <v>100.85</v>
      </c>
      <c r="AJ1642" s="10" t="s">
        <v>40</v>
      </c>
    </row>
    <row r="1643" spans="1:36" x14ac:dyDescent="0.25">
      <c r="A1643" s="10" t="s">
        <v>36</v>
      </c>
      <c r="B1643" s="10" t="s">
        <v>66</v>
      </c>
      <c r="C1643" s="10">
        <v>26</v>
      </c>
      <c r="D1643" s="10" t="s">
        <v>38</v>
      </c>
      <c r="E1643" s="10">
        <v>2603</v>
      </c>
      <c r="F1643" s="10" t="s">
        <v>59</v>
      </c>
      <c r="G1643" s="20">
        <v>1054450</v>
      </c>
      <c r="H1643" s="10">
        <v>315.52108429999998</v>
      </c>
      <c r="I1643" s="10">
        <v>20</v>
      </c>
      <c r="J1643" s="10">
        <v>24</v>
      </c>
      <c r="K1643" s="10">
        <v>564.13044190000005</v>
      </c>
      <c r="L1643" s="10">
        <v>1694</v>
      </c>
      <c r="M1643" s="10">
        <v>231</v>
      </c>
      <c r="N1643" s="10">
        <v>7510</v>
      </c>
      <c r="O1643" s="10">
        <v>460167</v>
      </c>
      <c r="P1643" s="10">
        <v>376223</v>
      </c>
      <c r="Q1643" s="10">
        <v>87724</v>
      </c>
      <c r="R1643" s="10">
        <v>59</v>
      </c>
      <c r="S1643" s="10">
        <v>62</v>
      </c>
      <c r="T1643" s="10">
        <v>18.337299999999999</v>
      </c>
      <c r="U1643" s="10">
        <v>2034.39165</v>
      </c>
      <c r="V1643" s="10">
        <v>21986</v>
      </c>
      <c r="W1643" s="10">
        <v>25837</v>
      </c>
      <c r="X1643" s="10">
        <v>67124</v>
      </c>
      <c r="Y1643" s="10">
        <v>107608</v>
      </c>
      <c r="Z1643" s="10">
        <v>5</v>
      </c>
      <c r="AA1643" s="10">
        <v>115975</v>
      </c>
      <c r="AB1643" s="10">
        <v>177371</v>
      </c>
      <c r="AC1643" s="10">
        <v>9204</v>
      </c>
      <c r="AD1643" s="10">
        <v>1451.923908</v>
      </c>
      <c r="AE1643" s="10">
        <v>259614</v>
      </c>
      <c r="AF1643" s="10">
        <v>24</v>
      </c>
      <c r="AG1643" s="10">
        <v>73.099999999999994</v>
      </c>
      <c r="AH1643" s="10">
        <v>5.46</v>
      </c>
      <c r="AI1643" s="10">
        <v>101.82</v>
      </c>
      <c r="AJ1643" s="10" t="s">
        <v>40</v>
      </c>
    </row>
    <row r="1644" spans="1:36" x14ac:dyDescent="0.25">
      <c r="A1644" s="10" t="s">
        <v>36</v>
      </c>
      <c r="B1644" s="10" t="s">
        <v>66</v>
      </c>
      <c r="C1644" s="10">
        <v>26</v>
      </c>
      <c r="D1644" s="10" t="s">
        <v>38</v>
      </c>
      <c r="E1644" s="10">
        <v>2608</v>
      </c>
      <c r="F1644" s="10" t="s">
        <v>44</v>
      </c>
      <c r="G1644" s="20">
        <v>573085</v>
      </c>
      <c r="H1644" s="10">
        <v>327.4067101</v>
      </c>
      <c r="I1644" s="10">
        <v>26</v>
      </c>
      <c r="J1644" s="10">
        <v>21</v>
      </c>
      <c r="K1644" s="10">
        <v>350.83004990000001</v>
      </c>
      <c r="L1644" s="10">
        <v>618</v>
      </c>
      <c r="M1644" s="10">
        <v>95</v>
      </c>
      <c r="N1644" s="10">
        <v>4470</v>
      </c>
      <c r="O1644" s="10">
        <v>377340</v>
      </c>
      <c r="P1644" s="10">
        <v>228103</v>
      </c>
      <c r="Q1644" s="10">
        <v>24850</v>
      </c>
      <c r="R1644" s="10">
        <v>0</v>
      </c>
      <c r="S1644" s="10">
        <v>11</v>
      </c>
      <c r="T1644" s="10">
        <v>27.922249999999998</v>
      </c>
      <c r="U1644" s="10">
        <v>1614.18878</v>
      </c>
      <c r="V1644" s="10">
        <v>14301</v>
      </c>
      <c r="W1644" s="10">
        <v>14985</v>
      </c>
      <c r="X1644" s="10">
        <v>29134</v>
      </c>
      <c r="Y1644" s="10">
        <v>43788</v>
      </c>
      <c r="Z1644" s="10">
        <v>8</v>
      </c>
      <c r="AA1644" s="10">
        <v>52062</v>
      </c>
      <c r="AB1644" s="10">
        <v>73107</v>
      </c>
      <c r="AC1644" s="10">
        <v>5088</v>
      </c>
      <c r="AD1644" s="10">
        <v>1235.4364800000001</v>
      </c>
      <c r="AE1644" s="10">
        <v>300169</v>
      </c>
      <c r="AF1644" s="10">
        <v>31</v>
      </c>
      <c r="AG1644" s="10">
        <v>51.73</v>
      </c>
      <c r="AH1644" s="10">
        <v>5.99</v>
      </c>
      <c r="AI1644" s="10">
        <v>105.33</v>
      </c>
      <c r="AJ1644" s="10" t="s">
        <v>40</v>
      </c>
    </row>
    <row r="1645" spans="1:36" x14ac:dyDescent="0.25">
      <c r="A1645" s="10" t="s">
        <v>36</v>
      </c>
      <c r="B1645" s="10" t="s">
        <v>66</v>
      </c>
      <c r="C1645" s="10">
        <v>26</v>
      </c>
      <c r="D1645" s="10" t="s">
        <v>38</v>
      </c>
      <c r="E1645" s="10">
        <v>2609</v>
      </c>
      <c r="F1645" s="10" t="s">
        <v>51</v>
      </c>
      <c r="G1645" s="20">
        <v>1295757</v>
      </c>
      <c r="H1645" s="10">
        <v>328.64714980000002</v>
      </c>
      <c r="I1645" s="10">
        <v>18</v>
      </c>
      <c r="J1645" s="10">
        <v>83</v>
      </c>
      <c r="K1645" s="10">
        <v>305.06054590000002</v>
      </c>
      <c r="L1645" s="10">
        <v>1404</v>
      </c>
      <c r="M1645" s="10">
        <v>79</v>
      </c>
      <c r="N1645" s="10">
        <v>6333</v>
      </c>
      <c r="O1645" s="10">
        <v>758750</v>
      </c>
      <c r="P1645" s="10">
        <v>497145</v>
      </c>
      <c r="Q1645" s="10">
        <v>87473</v>
      </c>
      <c r="R1645" s="10">
        <v>0</v>
      </c>
      <c r="S1645" s="10">
        <v>0</v>
      </c>
      <c r="T1645" s="10">
        <v>32.857970000000002</v>
      </c>
      <c r="U1645" s="10">
        <v>2831.528765</v>
      </c>
      <c r="V1645" s="10">
        <v>41095</v>
      </c>
      <c r="W1645" s="10">
        <v>44401</v>
      </c>
      <c r="X1645" s="10">
        <v>85550</v>
      </c>
      <c r="Y1645" s="10">
        <v>132382</v>
      </c>
      <c r="Z1645" s="10">
        <v>10</v>
      </c>
      <c r="AA1645" s="10">
        <v>128628</v>
      </c>
      <c r="AB1645" s="10">
        <v>185829</v>
      </c>
      <c r="AC1645" s="10">
        <v>7737</v>
      </c>
      <c r="AD1645" s="10">
        <v>2493.6102489999998</v>
      </c>
      <c r="AE1645" s="10">
        <v>600169</v>
      </c>
      <c r="AF1645" s="10">
        <v>20</v>
      </c>
      <c r="AG1645" s="10">
        <v>47.17</v>
      </c>
      <c r="AH1645" s="10">
        <v>22.5</v>
      </c>
      <c r="AI1645" s="10">
        <v>100.59</v>
      </c>
      <c r="AJ1645" s="10" t="s">
        <v>40</v>
      </c>
    </row>
    <row r="1646" spans="1:36" x14ac:dyDescent="0.25">
      <c r="A1646" s="10" t="s">
        <v>36</v>
      </c>
      <c r="B1646" s="10" t="s">
        <v>66</v>
      </c>
      <c r="C1646" s="10">
        <v>26</v>
      </c>
      <c r="D1646" s="10" t="s">
        <v>38</v>
      </c>
      <c r="E1646" s="10">
        <v>2620</v>
      </c>
      <c r="F1646" s="10" t="s">
        <v>62</v>
      </c>
      <c r="G1646" s="20">
        <v>611959</v>
      </c>
      <c r="H1646" s="10">
        <v>322.95688139999999</v>
      </c>
      <c r="I1646" s="10">
        <v>25</v>
      </c>
      <c r="J1646" s="10">
        <v>20</v>
      </c>
      <c r="K1646" s="10">
        <v>302.46340650000002</v>
      </c>
      <c r="L1646" s="10">
        <v>588</v>
      </c>
      <c r="M1646" s="10">
        <v>100</v>
      </c>
      <c r="N1646" s="10">
        <v>6899</v>
      </c>
      <c r="O1646" s="10">
        <v>595215</v>
      </c>
      <c r="P1646" s="10">
        <v>453097</v>
      </c>
      <c r="Q1646" s="10">
        <v>52818</v>
      </c>
      <c r="R1646" s="10">
        <v>1024</v>
      </c>
      <c r="S1646" s="10">
        <v>30</v>
      </c>
      <c r="T1646" s="10">
        <v>19.45852</v>
      </c>
      <c r="U1646" s="10">
        <v>2244.2097279999998</v>
      </c>
      <c r="V1646" s="10">
        <v>22903</v>
      </c>
      <c r="W1646" s="10">
        <v>23839</v>
      </c>
      <c r="X1646" s="10">
        <v>53330</v>
      </c>
      <c r="Y1646" s="10">
        <v>70627</v>
      </c>
      <c r="Z1646" s="10">
        <v>58</v>
      </c>
      <c r="AA1646" s="10">
        <v>109245</v>
      </c>
      <c r="AB1646" s="10">
        <v>155373</v>
      </c>
      <c r="AC1646" s="10">
        <v>7487</v>
      </c>
      <c r="AD1646" s="10">
        <v>1922.2878020000001</v>
      </c>
      <c r="AE1646" s="10">
        <v>350791</v>
      </c>
      <c r="AF1646" s="10">
        <v>31</v>
      </c>
      <c r="AG1646" s="10">
        <v>72.12</v>
      </c>
      <c r="AH1646" s="10">
        <v>8.15</v>
      </c>
      <c r="AI1646" s="10">
        <v>109.1</v>
      </c>
      <c r="AJ1646" s="10" t="s">
        <v>40</v>
      </c>
    </row>
    <row r="1647" spans="1:36" x14ac:dyDescent="0.25">
      <c r="A1647" s="10" t="s">
        <v>36</v>
      </c>
      <c r="B1647" s="10" t="s">
        <v>66</v>
      </c>
      <c r="C1647" s="10">
        <v>26</v>
      </c>
      <c r="D1647" s="10" t="s">
        <v>38</v>
      </c>
      <c r="E1647" s="10">
        <v>2621</v>
      </c>
      <c r="F1647" s="10" t="s">
        <v>47</v>
      </c>
      <c r="G1647" s="20">
        <v>441886</v>
      </c>
      <c r="H1647" s="10">
        <v>330.84288420000001</v>
      </c>
      <c r="I1647" s="10">
        <v>19</v>
      </c>
      <c r="J1647" s="10">
        <v>44</v>
      </c>
      <c r="K1647" s="10">
        <v>184.9503895</v>
      </c>
      <c r="L1647" s="10">
        <v>300</v>
      </c>
      <c r="M1647" s="10">
        <v>10</v>
      </c>
      <c r="N1647" s="10">
        <v>1163</v>
      </c>
      <c r="O1647" s="10">
        <v>251165</v>
      </c>
      <c r="P1647" s="10">
        <v>225151</v>
      </c>
      <c r="Q1647" s="10">
        <v>37191</v>
      </c>
      <c r="R1647" s="10">
        <v>38</v>
      </c>
      <c r="S1647" s="10">
        <v>15</v>
      </c>
      <c r="T1647" s="10">
        <v>14.81108</v>
      </c>
      <c r="U1647" s="10">
        <v>1030.723</v>
      </c>
      <c r="V1647" s="10">
        <v>12861</v>
      </c>
      <c r="W1647" s="10">
        <v>14283</v>
      </c>
      <c r="X1647" s="10">
        <v>25160</v>
      </c>
      <c r="Y1647" s="10">
        <v>42752</v>
      </c>
      <c r="Z1647" s="10">
        <v>4</v>
      </c>
      <c r="AA1647" s="10">
        <v>37786</v>
      </c>
      <c r="AB1647" s="10">
        <v>60805</v>
      </c>
      <c r="AC1647" s="10">
        <v>1463</v>
      </c>
      <c r="AD1647" s="10">
        <v>830.96153000000004</v>
      </c>
      <c r="AE1647" s="10">
        <v>177578</v>
      </c>
      <c r="AF1647" s="10">
        <v>27</v>
      </c>
      <c r="AG1647" s="10">
        <v>53.65</v>
      </c>
      <c r="AH1647" s="10">
        <v>6.17</v>
      </c>
      <c r="AI1647" s="10">
        <v>99.96</v>
      </c>
      <c r="AJ1647" s="10" t="s">
        <v>40</v>
      </c>
    </row>
    <row r="1648" spans="1:36" x14ac:dyDescent="0.25">
      <c r="A1648" s="10" t="s">
        <v>36</v>
      </c>
      <c r="B1648" s="10" t="s">
        <v>66</v>
      </c>
      <c r="C1648" s="10">
        <v>26</v>
      </c>
      <c r="D1648" s="10" t="s">
        <v>38</v>
      </c>
      <c r="E1648" s="10">
        <v>2609</v>
      </c>
      <c r="F1648" s="10" t="s">
        <v>51</v>
      </c>
      <c r="G1648" s="20">
        <v>1295757</v>
      </c>
      <c r="H1648" s="10">
        <v>329.05176319999998</v>
      </c>
      <c r="I1648" s="10">
        <v>17</v>
      </c>
      <c r="J1648" s="10">
        <v>80</v>
      </c>
      <c r="K1648" s="10">
        <v>304.65337590000001</v>
      </c>
      <c r="L1648" s="10">
        <v>1335</v>
      </c>
      <c r="M1648" s="10">
        <v>96</v>
      </c>
      <c r="N1648" s="10">
        <v>6345</v>
      </c>
      <c r="O1648" s="10">
        <v>716350</v>
      </c>
      <c r="P1648" s="10">
        <v>469378</v>
      </c>
      <c r="Q1648" s="10">
        <v>87402</v>
      </c>
      <c r="R1648" s="10">
        <v>0</v>
      </c>
      <c r="S1648" s="10">
        <v>0</v>
      </c>
      <c r="T1648" s="10">
        <v>30.563749999999999</v>
      </c>
      <c r="U1648" s="10">
        <v>2692.3794320000002</v>
      </c>
      <c r="V1648" s="10">
        <v>39910</v>
      </c>
      <c r="W1648" s="10">
        <v>43028</v>
      </c>
      <c r="X1648" s="10">
        <v>85479</v>
      </c>
      <c r="Y1648" s="10">
        <v>132272</v>
      </c>
      <c r="Z1648" s="10">
        <v>9</v>
      </c>
      <c r="AA1648" s="10">
        <v>128597</v>
      </c>
      <c r="AB1648" s="10">
        <v>185774</v>
      </c>
      <c r="AC1648" s="10">
        <v>7680</v>
      </c>
      <c r="AD1648" s="10">
        <v>2357.1623060000002</v>
      </c>
      <c r="AE1648" s="10">
        <v>567399</v>
      </c>
      <c r="AF1648" s="10">
        <v>20</v>
      </c>
      <c r="AG1648" s="10">
        <v>47.17</v>
      </c>
      <c r="AH1648" s="10">
        <v>22.13</v>
      </c>
      <c r="AI1648" s="10">
        <v>100.56</v>
      </c>
      <c r="AJ1648" s="10" t="s">
        <v>40</v>
      </c>
    </row>
    <row r="1649" spans="1:36" x14ac:dyDescent="0.25">
      <c r="A1649" s="10" t="s">
        <v>36</v>
      </c>
      <c r="B1649" s="10" t="s">
        <v>66</v>
      </c>
      <c r="C1649" s="10">
        <v>26</v>
      </c>
      <c r="D1649" s="10" t="s">
        <v>38</v>
      </c>
      <c r="E1649" s="10">
        <v>2612</v>
      </c>
      <c r="F1649" s="10" t="s">
        <v>60</v>
      </c>
      <c r="G1649" s="20">
        <v>568864</v>
      </c>
      <c r="H1649" s="10">
        <v>344.1973582</v>
      </c>
      <c r="I1649" s="10">
        <v>16</v>
      </c>
      <c r="J1649" s="10">
        <v>66</v>
      </c>
      <c r="K1649" s="10">
        <v>180.40750120000001</v>
      </c>
      <c r="L1649" s="10">
        <v>630</v>
      </c>
      <c r="M1649" s="10">
        <v>11</v>
      </c>
      <c r="N1649" s="10">
        <v>1085</v>
      </c>
      <c r="O1649" s="10">
        <v>306306</v>
      </c>
      <c r="P1649" s="10">
        <v>246550</v>
      </c>
      <c r="Q1649" s="10">
        <v>57960</v>
      </c>
      <c r="R1649" s="10">
        <v>28</v>
      </c>
      <c r="S1649" s="10">
        <v>4</v>
      </c>
      <c r="T1649" s="10">
        <v>34.499250000000004</v>
      </c>
      <c r="U1649" s="10">
        <v>1269.2039110000001</v>
      </c>
      <c r="V1649" s="10">
        <v>18741</v>
      </c>
      <c r="W1649" s="10">
        <v>22925</v>
      </c>
      <c r="X1649" s="10">
        <v>38791</v>
      </c>
      <c r="Y1649" s="10">
        <v>72638</v>
      </c>
      <c r="Z1649" s="10">
        <v>0</v>
      </c>
      <c r="AA1649" s="10">
        <v>52588</v>
      </c>
      <c r="AB1649" s="10">
        <v>93003</v>
      </c>
      <c r="AC1649" s="10">
        <v>1715</v>
      </c>
      <c r="AD1649" s="10">
        <v>1054.2971600000001</v>
      </c>
      <c r="AE1649" s="10">
        <v>208132</v>
      </c>
      <c r="AF1649" s="10">
        <v>6</v>
      </c>
      <c r="AG1649" s="10">
        <v>76.89</v>
      </c>
      <c r="AH1649" s="10">
        <v>3.2</v>
      </c>
      <c r="AI1649" s="10">
        <v>101.16</v>
      </c>
      <c r="AJ1649" s="10" t="s">
        <v>40</v>
      </c>
    </row>
    <row r="1650" spans="1:36" x14ac:dyDescent="0.25">
      <c r="A1650" s="10" t="s">
        <v>36</v>
      </c>
      <c r="B1650" s="10" t="s">
        <v>66</v>
      </c>
      <c r="C1650" s="10">
        <v>26</v>
      </c>
      <c r="D1650" s="10" t="s">
        <v>38</v>
      </c>
      <c r="E1650" s="10">
        <v>2624</v>
      </c>
      <c r="F1650" s="10" t="s">
        <v>48</v>
      </c>
      <c r="G1650" s="20">
        <v>246319</v>
      </c>
      <c r="H1650" s="10">
        <v>330.95132219999999</v>
      </c>
      <c r="I1650" s="10">
        <v>20</v>
      </c>
      <c r="J1650" s="10">
        <v>9</v>
      </c>
      <c r="K1650" s="10">
        <v>127.8395567</v>
      </c>
      <c r="L1650" s="10">
        <v>195</v>
      </c>
      <c r="M1650" s="10">
        <v>24</v>
      </c>
      <c r="N1650" s="10">
        <v>1072</v>
      </c>
      <c r="O1650" s="10">
        <v>143166</v>
      </c>
      <c r="P1650" s="10">
        <v>122118</v>
      </c>
      <c r="Q1650" s="10">
        <v>15968</v>
      </c>
      <c r="R1650" s="10">
        <v>9</v>
      </c>
      <c r="S1650" s="10">
        <v>2</v>
      </c>
      <c r="T1650" s="10">
        <v>7.3911300000000004</v>
      </c>
      <c r="U1650" s="10">
        <v>609.04045670000005</v>
      </c>
      <c r="V1650" s="10">
        <v>6973</v>
      </c>
      <c r="W1650" s="10">
        <v>7426</v>
      </c>
      <c r="X1650" s="10">
        <v>12761</v>
      </c>
      <c r="Y1650" s="10">
        <v>18750</v>
      </c>
      <c r="Z1650" s="10">
        <v>0</v>
      </c>
      <c r="AA1650" s="10">
        <v>19716</v>
      </c>
      <c r="AB1650" s="10">
        <v>26986</v>
      </c>
      <c r="AC1650" s="10">
        <v>1267</v>
      </c>
      <c r="AD1650" s="10">
        <v>473.80977000000001</v>
      </c>
      <c r="AE1650" s="10">
        <v>112284</v>
      </c>
      <c r="AF1650" s="10">
        <v>12</v>
      </c>
      <c r="AG1650" s="10">
        <v>36.090000000000003</v>
      </c>
      <c r="AH1650" s="10">
        <v>23.32</v>
      </c>
      <c r="AI1650" s="10">
        <v>99.82</v>
      </c>
      <c r="AJ1650" s="10" t="s">
        <v>40</v>
      </c>
    </row>
    <row r="1651" spans="1:36" x14ac:dyDescent="0.25">
      <c r="A1651" s="10" t="s">
        <v>36</v>
      </c>
      <c r="B1651" s="10" t="s">
        <v>66</v>
      </c>
      <c r="C1651" s="10">
        <v>26</v>
      </c>
      <c r="D1651" s="10" t="s">
        <v>38</v>
      </c>
      <c r="E1651" s="10">
        <v>2607</v>
      </c>
      <c r="F1651" s="10" t="s">
        <v>58</v>
      </c>
      <c r="G1651" s="20">
        <v>845916</v>
      </c>
      <c r="H1651" s="10">
        <v>321.87494229999999</v>
      </c>
      <c r="I1651" s="10">
        <v>22</v>
      </c>
      <c r="J1651" s="10">
        <v>6</v>
      </c>
      <c r="K1651" s="10">
        <v>423.42937000000001</v>
      </c>
      <c r="L1651" s="10">
        <v>429</v>
      </c>
      <c r="M1651" s="10">
        <v>615</v>
      </c>
      <c r="N1651" s="10">
        <v>7575</v>
      </c>
      <c r="O1651" s="10">
        <v>303124</v>
      </c>
      <c r="P1651" s="10">
        <v>159583</v>
      </c>
      <c r="Q1651" s="10">
        <v>58884</v>
      </c>
      <c r="R1651" s="10">
        <v>284</v>
      </c>
      <c r="S1651" s="10">
        <v>49</v>
      </c>
      <c r="T1651" s="10">
        <v>2.3315999999999999</v>
      </c>
      <c r="U1651" s="10">
        <v>1401.4411700000001</v>
      </c>
      <c r="V1651" s="10">
        <v>13433</v>
      </c>
      <c r="W1651" s="10">
        <v>13759</v>
      </c>
      <c r="X1651" s="10">
        <v>60982</v>
      </c>
      <c r="Y1651" s="10">
        <v>96758</v>
      </c>
      <c r="Z1651" s="10">
        <v>0</v>
      </c>
      <c r="AA1651" s="10">
        <v>107418</v>
      </c>
      <c r="AB1651" s="10">
        <v>161578</v>
      </c>
      <c r="AC1651" s="10">
        <v>8004</v>
      </c>
      <c r="AD1651" s="10">
        <v>975.68020000000001</v>
      </c>
      <c r="AE1651" s="10">
        <v>183099</v>
      </c>
      <c r="AF1651" s="10">
        <v>18</v>
      </c>
      <c r="AG1651" s="10">
        <v>66.67</v>
      </c>
      <c r="AH1651" s="10">
        <v>9.5</v>
      </c>
      <c r="AI1651" s="10">
        <v>106.89</v>
      </c>
      <c r="AJ1651" s="10" t="s">
        <v>40</v>
      </c>
    </row>
    <row r="1652" spans="1:36" x14ac:dyDescent="0.25">
      <c r="A1652" s="10" t="s">
        <v>36</v>
      </c>
      <c r="B1652" s="10" t="s">
        <v>66</v>
      </c>
      <c r="C1652" s="10">
        <v>26</v>
      </c>
      <c r="D1652" s="10" t="s">
        <v>38</v>
      </c>
      <c r="E1652" s="10">
        <v>2618</v>
      </c>
      <c r="F1652" s="10" t="s">
        <v>55</v>
      </c>
      <c r="G1652" s="20">
        <v>1142944</v>
      </c>
      <c r="H1652" s="10">
        <v>319.41080699999998</v>
      </c>
      <c r="I1652" s="10">
        <v>27</v>
      </c>
      <c r="J1652" s="10">
        <v>145</v>
      </c>
      <c r="K1652" s="10">
        <v>129.26562179999999</v>
      </c>
      <c r="L1652" s="10">
        <v>843</v>
      </c>
      <c r="M1652" s="10">
        <v>0</v>
      </c>
      <c r="N1652" s="10">
        <v>3904</v>
      </c>
      <c r="O1652" s="10">
        <v>665663</v>
      </c>
      <c r="P1652" s="10">
        <v>496426</v>
      </c>
      <c r="Q1652" s="10">
        <v>42123</v>
      </c>
      <c r="R1652" s="10">
        <v>0</v>
      </c>
      <c r="S1652" s="10">
        <v>0</v>
      </c>
      <c r="T1652" s="10">
        <v>25.871919999999999</v>
      </c>
      <c r="U1652" s="10">
        <v>2281.337102</v>
      </c>
      <c r="V1652" s="10">
        <v>24148</v>
      </c>
      <c r="W1652" s="10">
        <v>25482</v>
      </c>
      <c r="X1652" s="10">
        <v>35215</v>
      </c>
      <c r="Y1652" s="10">
        <v>55638</v>
      </c>
      <c r="Z1652" s="10">
        <v>5</v>
      </c>
      <c r="AA1652" s="10">
        <v>53275</v>
      </c>
      <c r="AB1652" s="10">
        <v>78663</v>
      </c>
      <c r="AC1652" s="10">
        <v>4747</v>
      </c>
      <c r="AD1652" s="10">
        <v>2126.19956</v>
      </c>
      <c r="AE1652" s="10">
        <v>540206</v>
      </c>
      <c r="AF1652" s="10">
        <v>28</v>
      </c>
      <c r="AG1652" s="10">
        <v>36.57</v>
      </c>
      <c r="AH1652" s="10">
        <v>34.28</v>
      </c>
      <c r="AI1652" s="10">
        <v>99.97</v>
      </c>
      <c r="AJ1652" s="10" t="s">
        <v>40</v>
      </c>
    </row>
    <row r="1653" spans="1:36" x14ac:dyDescent="0.25">
      <c r="A1653" s="10" t="s">
        <v>36</v>
      </c>
      <c r="B1653" s="10" t="s">
        <v>66</v>
      </c>
      <c r="C1653" s="10">
        <v>26</v>
      </c>
      <c r="D1653" s="10" t="s">
        <v>38</v>
      </c>
      <c r="E1653" s="10">
        <v>2610</v>
      </c>
      <c r="F1653" s="10" t="s">
        <v>52</v>
      </c>
      <c r="G1653" s="20">
        <v>1218835</v>
      </c>
      <c r="H1653" s="10">
        <v>329.23329289999998</v>
      </c>
      <c r="I1653" s="10">
        <v>18</v>
      </c>
      <c r="J1653" s="10">
        <v>69</v>
      </c>
      <c r="K1653" s="10">
        <v>425.69106590000001</v>
      </c>
      <c r="L1653" s="10">
        <v>686</v>
      </c>
      <c r="M1653" s="10">
        <v>15</v>
      </c>
      <c r="N1653" s="10">
        <v>3132</v>
      </c>
      <c r="O1653" s="10">
        <v>667337</v>
      </c>
      <c r="P1653" s="10">
        <v>535547</v>
      </c>
      <c r="Q1653" s="10">
        <v>77482</v>
      </c>
      <c r="R1653" s="10">
        <v>99</v>
      </c>
      <c r="S1653" s="10">
        <v>18</v>
      </c>
      <c r="T1653" s="10">
        <v>27.33615</v>
      </c>
      <c r="U1653" s="10">
        <v>2650.1227960000001</v>
      </c>
      <c r="V1653" s="10">
        <v>35373</v>
      </c>
      <c r="W1653" s="10">
        <v>37698</v>
      </c>
      <c r="X1653" s="10">
        <v>61395</v>
      </c>
      <c r="Y1653" s="10">
        <v>98473</v>
      </c>
      <c r="Z1653" s="10">
        <v>0</v>
      </c>
      <c r="AA1653" s="10">
        <v>85903</v>
      </c>
      <c r="AB1653" s="10">
        <v>129557</v>
      </c>
      <c r="AC1653" s="10">
        <v>3818</v>
      </c>
      <c r="AD1653" s="10">
        <v>2197.0955800000002</v>
      </c>
      <c r="AE1653" s="10">
        <v>494163</v>
      </c>
      <c r="AF1653" s="10">
        <v>12</v>
      </c>
      <c r="AG1653" s="10">
        <v>46.12</v>
      </c>
      <c r="AH1653" s="10">
        <v>22.1</v>
      </c>
      <c r="AI1653" s="10">
        <v>100.23</v>
      </c>
      <c r="AJ1653" s="10" t="s">
        <v>40</v>
      </c>
    </row>
    <row r="1654" spans="1:36" x14ac:dyDescent="0.25">
      <c r="A1654" s="10" t="s">
        <v>36</v>
      </c>
      <c r="B1654" s="10" t="s">
        <v>66</v>
      </c>
      <c r="C1654" s="10">
        <v>26</v>
      </c>
      <c r="D1654" s="10" t="s">
        <v>38</v>
      </c>
      <c r="E1654" s="10">
        <v>2617</v>
      </c>
      <c r="F1654" s="10" t="s">
        <v>54</v>
      </c>
      <c r="G1654" s="20">
        <v>689346</v>
      </c>
      <c r="H1654" s="10">
        <v>336.32326330000001</v>
      </c>
      <c r="I1654" s="10">
        <v>13</v>
      </c>
      <c r="J1654" s="10">
        <v>111</v>
      </c>
      <c r="K1654" s="10">
        <v>53.441129500000002</v>
      </c>
      <c r="L1654" s="10">
        <v>139</v>
      </c>
      <c r="M1654" s="10">
        <v>12</v>
      </c>
      <c r="N1654" s="10">
        <v>1946</v>
      </c>
      <c r="O1654" s="10">
        <v>250170</v>
      </c>
      <c r="P1654" s="10">
        <v>197689</v>
      </c>
      <c r="Q1654" s="10">
        <v>74766</v>
      </c>
      <c r="R1654" s="10">
        <v>0</v>
      </c>
      <c r="S1654" s="10">
        <v>0</v>
      </c>
      <c r="T1654" s="10">
        <v>26.326699999999999</v>
      </c>
      <c r="U1654" s="10">
        <v>921.14773739999998</v>
      </c>
      <c r="V1654" s="10">
        <v>18648</v>
      </c>
      <c r="W1654" s="10">
        <v>20895</v>
      </c>
      <c r="X1654" s="10">
        <v>48450</v>
      </c>
      <c r="Y1654" s="10">
        <v>93737</v>
      </c>
      <c r="Z1654" s="10">
        <v>0</v>
      </c>
      <c r="AA1654" s="10">
        <v>82596</v>
      </c>
      <c r="AB1654" s="10">
        <v>144383</v>
      </c>
      <c r="AC1654" s="10">
        <v>2085</v>
      </c>
      <c r="AD1654" s="10">
        <v>841.37990790000003</v>
      </c>
      <c r="AE1654" s="10">
        <v>176104</v>
      </c>
      <c r="AF1654" s="10">
        <v>17</v>
      </c>
      <c r="AG1654" s="10">
        <v>46.86</v>
      </c>
      <c r="AH1654" s="10">
        <v>18.46</v>
      </c>
      <c r="AI1654" s="10">
        <v>104.12</v>
      </c>
      <c r="AJ1654" s="10" t="s">
        <v>40</v>
      </c>
    </row>
    <row r="1655" spans="1:36" x14ac:dyDescent="0.25">
      <c r="A1655" s="10" t="s">
        <v>36</v>
      </c>
      <c r="B1655" s="10" t="s">
        <v>66</v>
      </c>
      <c r="C1655" s="10">
        <v>26</v>
      </c>
      <c r="D1655" s="10" t="s">
        <v>38</v>
      </c>
      <c r="E1655" s="10">
        <v>2619</v>
      </c>
      <c r="F1655" s="10" t="s">
        <v>57</v>
      </c>
      <c r="G1655" s="20">
        <v>263429</v>
      </c>
      <c r="H1655" s="10">
        <v>309.42416919999999</v>
      </c>
      <c r="I1655" s="10">
        <v>21</v>
      </c>
      <c r="J1655" s="10">
        <v>10</v>
      </c>
      <c r="K1655" s="10">
        <v>171.11703120000001</v>
      </c>
      <c r="L1655" s="10">
        <v>452</v>
      </c>
      <c r="M1655" s="10">
        <v>33</v>
      </c>
      <c r="N1655" s="10">
        <v>2637</v>
      </c>
      <c r="O1655" s="10">
        <v>160146</v>
      </c>
      <c r="P1655" s="10">
        <v>77191</v>
      </c>
      <c r="Q1655" s="10">
        <v>11212</v>
      </c>
      <c r="R1655" s="10">
        <v>40</v>
      </c>
      <c r="S1655" s="10">
        <v>7</v>
      </c>
      <c r="T1655" s="10">
        <v>1.3536699999999999</v>
      </c>
      <c r="U1655" s="10">
        <v>668.00113120000003</v>
      </c>
      <c r="V1655" s="10">
        <v>7383</v>
      </c>
      <c r="W1655" s="10">
        <v>7758</v>
      </c>
      <c r="X1655" s="10">
        <v>16002</v>
      </c>
      <c r="Y1655" s="10">
        <v>22245</v>
      </c>
      <c r="Z1655" s="10">
        <v>2</v>
      </c>
      <c r="AA1655" s="10">
        <v>33554</v>
      </c>
      <c r="AB1655" s="10">
        <v>44577</v>
      </c>
      <c r="AC1655" s="10">
        <v>3089</v>
      </c>
      <c r="AD1655" s="10">
        <v>495.53043000000002</v>
      </c>
      <c r="AE1655" s="10">
        <v>134793</v>
      </c>
      <c r="AF1655" s="10">
        <v>25</v>
      </c>
      <c r="AG1655" s="10">
        <v>58.23</v>
      </c>
      <c r="AH1655" s="10">
        <v>10.07</v>
      </c>
      <c r="AI1655" s="10">
        <v>100.97</v>
      </c>
      <c r="AJ1655" s="10" t="s">
        <v>40</v>
      </c>
    </row>
    <row r="1656" spans="1:36" x14ac:dyDescent="0.25">
      <c r="A1656" s="10" t="s">
        <v>36</v>
      </c>
      <c r="B1656" s="10" t="s">
        <v>66</v>
      </c>
      <c r="C1656" s="10">
        <v>26</v>
      </c>
      <c r="D1656" s="10" t="s">
        <v>38</v>
      </c>
      <c r="E1656" s="10">
        <v>2622</v>
      </c>
      <c r="F1656" s="10" t="s">
        <v>63</v>
      </c>
      <c r="G1656" s="20">
        <v>434684</v>
      </c>
      <c r="H1656" s="10">
        <v>327.13973909999999</v>
      </c>
      <c r="I1656" s="10">
        <v>26</v>
      </c>
      <c r="J1656" s="10">
        <v>6</v>
      </c>
      <c r="K1656" s="10">
        <v>341.65905379999998</v>
      </c>
      <c r="L1656" s="10">
        <v>426</v>
      </c>
      <c r="M1656" s="10">
        <v>149</v>
      </c>
      <c r="N1656" s="10">
        <v>4182</v>
      </c>
      <c r="O1656" s="10">
        <v>102179</v>
      </c>
      <c r="P1656" s="10">
        <v>49625</v>
      </c>
      <c r="Q1656" s="10">
        <v>14268</v>
      </c>
      <c r="R1656" s="10">
        <v>0</v>
      </c>
      <c r="S1656" s="10">
        <v>4</v>
      </c>
      <c r="T1656" s="10">
        <v>54.57535</v>
      </c>
      <c r="U1656" s="10">
        <v>730.50251779999996</v>
      </c>
      <c r="V1656" s="10">
        <v>3896</v>
      </c>
      <c r="W1656" s="10">
        <v>4043</v>
      </c>
      <c r="X1656" s="10">
        <v>23199</v>
      </c>
      <c r="Y1656" s="10">
        <v>30098</v>
      </c>
      <c r="Z1656" s="10">
        <v>2</v>
      </c>
      <c r="AA1656" s="10">
        <v>42168</v>
      </c>
      <c r="AB1656" s="10">
        <v>54399</v>
      </c>
      <c r="AC1656" s="10">
        <v>4608</v>
      </c>
      <c r="AD1656" s="10">
        <v>334.26811400000003</v>
      </c>
      <c r="AE1656" s="10">
        <v>38218</v>
      </c>
      <c r="AF1656" s="10">
        <v>27</v>
      </c>
      <c r="AG1656" s="10">
        <v>73.12</v>
      </c>
      <c r="AH1656" s="10">
        <v>5.51</v>
      </c>
      <c r="AI1656" s="10">
        <v>99.37</v>
      </c>
      <c r="AJ1656" s="10" t="s">
        <v>40</v>
      </c>
    </row>
    <row r="1657" spans="1:36" x14ac:dyDescent="0.25">
      <c r="A1657" s="10" t="s">
        <v>36</v>
      </c>
      <c r="B1657" s="10" t="s">
        <v>66</v>
      </c>
      <c r="C1657" s="10">
        <v>26</v>
      </c>
      <c r="D1657" s="10" t="s">
        <v>38</v>
      </c>
      <c r="E1657" s="10">
        <v>2609</v>
      </c>
      <c r="F1657" s="10" t="s">
        <v>51</v>
      </c>
      <c r="G1657" s="20">
        <v>1295757</v>
      </c>
      <c r="H1657" s="10">
        <v>329.72052339999999</v>
      </c>
      <c r="I1657" s="10">
        <v>18</v>
      </c>
      <c r="J1657" s="10">
        <v>82</v>
      </c>
      <c r="K1657" s="10">
        <v>305.06054590000002</v>
      </c>
      <c r="L1657" s="10">
        <v>1400</v>
      </c>
      <c r="M1657" s="10">
        <v>79</v>
      </c>
      <c r="N1657" s="10">
        <v>6318</v>
      </c>
      <c r="O1657" s="10">
        <v>746430</v>
      </c>
      <c r="P1657" s="10">
        <v>488515</v>
      </c>
      <c r="Q1657" s="10">
        <v>87444</v>
      </c>
      <c r="R1657" s="10">
        <v>0</v>
      </c>
      <c r="S1657" s="10">
        <v>0</v>
      </c>
      <c r="T1657" s="10">
        <v>32.857970000000002</v>
      </c>
      <c r="U1657" s="10">
        <v>2799.0514189999999</v>
      </c>
      <c r="V1657" s="10">
        <v>40777</v>
      </c>
      <c r="W1657" s="10">
        <v>44019</v>
      </c>
      <c r="X1657" s="10">
        <v>85528</v>
      </c>
      <c r="Y1657" s="10">
        <v>132343</v>
      </c>
      <c r="Z1657" s="10">
        <v>10</v>
      </c>
      <c r="AA1657" s="10">
        <v>128607</v>
      </c>
      <c r="AB1657" s="10">
        <v>185790</v>
      </c>
      <c r="AC1657" s="10">
        <v>7718</v>
      </c>
      <c r="AD1657" s="10">
        <v>2461.1329030000002</v>
      </c>
      <c r="AE1657" s="10">
        <v>590375</v>
      </c>
      <c r="AF1657" s="10">
        <v>20</v>
      </c>
      <c r="AG1657" s="10">
        <v>47.1</v>
      </c>
      <c r="AH1657" s="10">
        <v>22.41</v>
      </c>
      <c r="AI1657" s="10">
        <v>100.59</v>
      </c>
      <c r="AJ1657" s="10" t="s">
        <v>40</v>
      </c>
    </row>
    <row r="1658" spans="1:36" x14ac:dyDescent="0.25">
      <c r="A1658" s="10" t="s">
        <v>36</v>
      </c>
      <c r="B1658" s="10" t="s">
        <v>66</v>
      </c>
      <c r="C1658" s="10">
        <v>26</v>
      </c>
      <c r="D1658" s="10" t="s">
        <v>38</v>
      </c>
      <c r="E1658" s="10">
        <v>2616</v>
      </c>
      <c r="F1658" s="10" t="s">
        <v>53</v>
      </c>
      <c r="G1658" s="20">
        <v>971873</v>
      </c>
      <c r="H1658" s="10">
        <v>346.76751630000001</v>
      </c>
      <c r="I1658" s="10">
        <v>13</v>
      </c>
      <c r="J1658" s="10">
        <v>108</v>
      </c>
      <c r="K1658" s="10">
        <v>75.918312240000006</v>
      </c>
      <c r="L1658" s="10">
        <v>839</v>
      </c>
      <c r="M1658" s="10">
        <v>16</v>
      </c>
      <c r="N1658" s="10">
        <v>7019</v>
      </c>
      <c r="O1658" s="10">
        <v>412102</v>
      </c>
      <c r="P1658" s="10">
        <v>347658</v>
      </c>
      <c r="Q1658" s="10">
        <v>125977</v>
      </c>
      <c r="R1658" s="10">
        <v>170</v>
      </c>
      <c r="S1658" s="10">
        <v>68</v>
      </c>
      <c r="T1658" s="10">
        <v>27.671579999999999</v>
      </c>
      <c r="U1658" s="10">
        <v>1532.6257619999999</v>
      </c>
      <c r="V1658" s="10">
        <v>31133</v>
      </c>
      <c r="W1658" s="10">
        <v>37769</v>
      </c>
      <c r="X1658" s="10">
        <v>77293</v>
      </c>
      <c r="Y1658" s="10">
        <v>149719</v>
      </c>
      <c r="Z1658" s="10">
        <v>0</v>
      </c>
      <c r="AA1658" s="10">
        <v>105225</v>
      </c>
      <c r="AB1658" s="10">
        <v>194416</v>
      </c>
      <c r="AC1658" s="10">
        <v>7858</v>
      </c>
      <c r="AD1658" s="10">
        <v>1429.0358699999999</v>
      </c>
      <c r="AE1658" s="10">
        <v>278257</v>
      </c>
      <c r="AF1658" s="10">
        <v>39</v>
      </c>
      <c r="AG1658" s="10">
        <v>63.85</v>
      </c>
      <c r="AH1658" s="10">
        <v>10.17</v>
      </c>
      <c r="AI1658" s="10">
        <v>100.42</v>
      </c>
      <c r="AJ1658" s="10" t="s">
        <v>40</v>
      </c>
    </row>
    <row r="1659" spans="1:36" x14ac:dyDescent="0.25">
      <c r="A1659" s="10" t="s">
        <v>36</v>
      </c>
      <c r="B1659" s="10" t="s">
        <v>66</v>
      </c>
      <c r="C1659" s="10">
        <v>26</v>
      </c>
      <c r="D1659" s="10" t="s">
        <v>38</v>
      </c>
      <c r="E1659" s="10">
        <v>2603</v>
      </c>
      <c r="F1659" s="10" t="s">
        <v>59</v>
      </c>
      <c r="G1659" s="20">
        <v>1054450</v>
      </c>
      <c r="H1659" s="10">
        <v>328.53246539999998</v>
      </c>
      <c r="I1659" s="10">
        <v>20</v>
      </c>
      <c r="J1659" s="10">
        <v>24</v>
      </c>
      <c r="K1659" s="10">
        <v>560.79278190000002</v>
      </c>
      <c r="L1659" s="10">
        <v>1540</v>
      </c>
      <c r="M1659" s="10">
        <v>238</v>
      </c>
      <c r="N1659" s="10">
        <v>7591</v>
      </c>
      <c r="O1659" s="10">
        <v>425370</v>
      </c>
      <c r="P1659" s="10">
        <v>347196</v>
      </c>
      <c r="Q1659" s="10">
        <v>87542</v>
      </c>
      <c r="R1659" s="10">
        <v>51</v>
      </c>
      <c r="S1659" s="10">
        <v>62</v>
      </c>
      <c r="T1659" s="10">
        <v>0</v>
      </c>
      <c r="U1659" s="10">
        <v>1958.27133</v>
      </c>
      <c r="V1659" s="10">
        <v>21014</v>
      </c>
      <c r="W1659" s="10">
        <v>24610</v>
      </c>
      <c r="X1659" s="10">
        <v>66970</v>
      </c>
      <c r="Y1659" s="10">
        <v>107380</v>
      </c>
      <c r="Z1659" s="10">
        <v>4</v>
      </c>
      <c r="AA1659" s="10">
        <v>115881</v>
      </c>
      <c r="AB1659" s="10">
        <v>177201</v>
      </c>
      <c r="AC1659" s="10">
        <v>9131</v>
      </c>
      <c r="AD1659" s="10">
        <v>1397.478548</v>
      </c>
      <c r="AE1659" s="10">
        <v>239798</v>
      </c>
      <c r="AF1659" s="10">
        <v>25</v>
      </c>
      <c r="AG1659" s="10">
        <v>72.94</v>
      </c>
      <c r="AH1659" s="10">
        <v>5.77</v>
      </c>
      <c r="AI1659" s="10">
        <v>101.94</v>
      </c>
      <c r="AJ1659" s="10" t="s">
        <v>40</v>
      </c>
    </row>
    <row r="1660" spans="1:36" x14ac:dyDescent="0.25">
      <c r="A1660" s="10" t="s">
        <v>36</v>
      </c>
      <c r="B1660" s="10" t="s">
        <v>66</v>
      </c>
      <c r="C1660" s="10">
        <v>26</v>
      </c>
      <c r="D1660" s="10" t="s">
        <v>38</v>
      </c>
      <c r="E1660" s="10">
        <v>2606</v>
      </c>
      <c r="F1660" s="10" t="s">
        <v>49</v>
      </c>
      <c r="G1660" s="20">
        <v>355484</v>
      </c>
      <c r="H1660" s="10">
        <v>319.19484360000001</v>
      </c>
      <c r="I1660" s="10">
        <v>24</v>
      </c>
      <c r="J1660" s="10">
        <v>30</v>
      </c>
      <c r="K1660" s="10">
        <v>750.08353169999998</v>
      </c>
      <c r="L1660" s="10">
        <v>615</v>
      </c>
      <c r="M1660" s="10">
        <v>102</v>
      </c>
      <c r="N1660" s="10">
        <v>5091</v>
      </c>
      <c r="O1660" s="10">
        <v>302537</v>
      </c>
      <c r="P1660" s="10">
        <v>258680</v>
      </c>
      <c r="Q1660" s="10">
        <v>34155</v>
      </c>
      <c r="R1660" s="10">
        <v>577</v>
      </c>
      <c r="S1660" s="10">
        <v>78</v>
      </c>
      <c r="T1660" s="10">
        <v>12.061500000000001</v>
      </c>
      <c r="U1660" s="10">
        <v>1727.827536</v>
      </c>
      <c r="V1660" s="10">
        <v>12411</v>
      </c>
      <c r="W1660" s="10">
        <v>13180</v>
      </c>
      <c r="X1660" s="10">
        <v>28189</v>
      </c>
      <c r="Y1660" s="10">
        <v>40826</v>
      </c>
      <c r="Z1660" s="10">
        <v>3</v>
      </c>
      <c r="AA1660" s="10">
        <v>46765</v>
      </c>
      <c r="AB1660" s="10">
        <v>66337</v>
      </c>
      <c r="AC1660" s="10">
        <v>5706</v>
      </c>
      <c r="AD1660" s="10">
        <v>965.68250399999999</v>
      </c>
      <c r="AE1660" s="10">
        <v>235918</v>
      </c>
      <c r="AF1660" s="10">
        <v>24</v>
      </c>
      <c r="AG1660" s="10">
        <v>20.49</v>
      </c>
      <c r="AH1660" s="10">
        <v>15.94</v>
      </c>
      <c r="AI1660" s="10">
        <v>110.69</v>
      </c>
      <c r="AJ1660" s="10" t="s">
        <v>40</v>
      </c>
    </row>
    <row r="1661" spans="1:36" x14ac:dyDescent="0.25">
      <c r="A1661" s="10" t="s">
        <v>36</v>
      </c>
      <c r="B1661" s="10" t="s">
        <v>66</v>
      </c>
      <c r="C1661" s="10">
        <v>26</v>
      </c>
      <c r="D1661" s="10" t="s">
        <v>38</v>
      </c>
      <c r="E1661" s="10">
        <v>2616</v>
      </c>
      <c r="F1661" s="10" t="s">
        <v>53</v>
      </c>
      <c r="G1661" s="20">
        <v>971873</v>
      </c>
      <c r="H1661" s="10">
        <v>339.99790530000001</v>
      </c>
      <c r="I1661" s="10">
        <v>12</v>
      </c>
      <c r="J1661" s="10">
        <v>97</v>
      </c>
      <c r="K1661" s="10">
        <v>58.322242240000001</v>
      </c>
      <c r="L1661" s="10">
        <v>833</v>
      </c>
      <c r="M1661" s="10">
        <v>17</v>
      </c>
      <c r="N1661" s="10">
        <v>6972</v>
      </c>
      <c r="O1661" s="10">
        <v>375711</v>
      </c>
      <c r="P1661" s="10">
        <v>317240</v>
      </c>
      <c r="Q1661" s="10">
        <v>125897</v>
      </c>
      <c r="R1661" s="10">
        <v>164</v>
      </c>
      <c r="S1661" s="10">
        <v>68</v>
      </c>
      <c r="T1661" s="10">
        <v>0</v>
      </c>
      <c r="U1661" s="10">
        <v>1335.7317720000001</v>
      </c>
      <c r="V1661" s="10">
        <v>29641</v>
      </c>
      <c r="W1661" s="10">
        <v>35779</v>
      </c>
      <c r="X1661" s="10">
        <v>77227</v>
      </c>
      <c r="Y1661" s="10">
        <v>149591</v>
      </c>
      <c r="Z1661" s="10">
        <v>0</v>
      </c>
      <c r="AA1661" s="10">
        <v>105200</v>
      </c>
      <c r="AB1661" s="10">
        <v>194364</v>
      </c>
      <c r="AC1661" s="10">
        <v>7805</v>
      </c>
      <c r="AD1661" s="10">
        <v>1277.4095299999999</v>
      </c>
      <c r="AE1661" s="10">
        <v>254041</v>
      </c>
      <c r="AF1661" s="10">
        <v>39</v>
      </c>
      <c r="AG1661" s="10">
        <v>63.92</v>
      </c>
      <c r="AH1661" s="10">
        <v>9.89</v>
      </c>
      <c r="AI1661" s="10">
        <v>100.39</v>
      </c>
      <c r="AJ1661" s="10" t="s">
        <v>40</v>
      </c>
    </row>
    <row r="1662" spans="1:36" x14ac:dyDescent="0.25">
      <c r="A1662" s="10" t="s">
        <v>36</v>
      </c>
      <c r="B1662" s="10" t="s">
        <v>66</v>
      </c>
      <c r="C1662" s="10">
        <v>26</v>
      </c>
      <c r="D1662" s="10" t="s">
        <v>38</v>
      </c>
      <c r="E1662" s="10">
        <v>2620</v>
      </c>
      <c r="F1662" s="10" t="s">
        <v>62</v>
      </c>
      <c r="G1662" s="20">
        <v>611959</v>
      </c>
      <c r="H1662" s="10">
        <v>325.12386040000001</v>
      </c>
      <c r="I1662" s="10">
        <v>25</v>
      </c>
      <c r="J1662" s="10">
        <v>20</v>
      </c>
      <c r="K1662" s="10">
        <v>302.09440649999999</v>
      </c>
      <c r="L1662" s="10">
        <v>586</v>
      </c>
      <c r="M1662" s="10">
        <v>113</v>
      </c>
      <c r="N1662" s="10">
        <v>6850</v>
      </c>
      <c r="O1662" s="10">
        <v>551839</v>
      </c>
      <c r="P1662" s="10">
        <v>420325</v>
      </c>
      <c r="Q1662" s="10">
        <v>52372</v>
      </c>
      <c r="R1662" s="10">
        <v>984</v>
      </c>
      <c r="S1662" s="10">
        <v>29</v>
      </c>
      <c r="T1662" s="10">
        <v>7.1597</v>
      </c>
      <c r="U1662" s="10">
        <v>2103.414366</v>
      </c>
      <c r="V1662" s="10">
        <v>21777</v>
      </c>
      <c r="W1662" s="10">
        <v>22649</v>
      </c>
      <c r="X1662" s="10">
        <v>52794</v>
      </c>
      <c r="Y1662" s="10">
        <v>70002</v>
      </c>
      <c r="Z1662" s="10">
        <v>18</v>
      </c>
      <c r="AA1662" s="10">
        <v>108635</v>
      </c>
      <c r="AB1662" s="10">
        <v>154741</v>
      </c>
      <c r="AC1662" s="10">
        <v>7436</v>
      </c>
      <c r="AD1662" s="10">
        <v>1794.1602600000001</v>
      </c>
      <c r="AE1662" s="10">
        <v>325794</v>
      </c>
      <c r="AF1662" s="10">
        <v>31</v>
      </c>
      <c r="AG1662" s="10">
        <v>71.84</v>
      </c>
      <c r="AH1662" s="10">
        <v>8.4</v>
      </c>
      <c r="AI1662" s="10">
        <v>109.49</v>
      </c>
      <c r="AJ1662" s="10" t="s">
        <v>40</v>
      </c>
    </row>
    <row r="1663" spans="1:36" x14ac:dyDescent="0.25">
      <c r="A1663" s="10" t="s">
        <v>36</v>
      </c>
      <c r="B1663" s="10" t="s">
        <v>66</v>
      </c>
      <c r="C1663" s="10">
        <v>26</v>
      </c>
      <c r="D1663" s="10" t="s">
        <v>38</v>
      </c>
      <c r="E1663" s="10">
        <v>2604</v>
      </c>
      <c r="F1663" s="10" t="s">
        <v>42</v>
      </c>
      <c r="G1663" s="20">
        <v>1484176</v>
      </c>
      <c r="H1663" s="10">
        <v>318.96753589999997</v>
      </c>
      <c r="I1663" s="10">
        <v>21</v>
      </c>
      <c r="J1663" s="10">
        <v>63</v>
      </c>
      <c r="K1663" s="10">
        <v>764.10128320000001</v>
      </c>
      <c r="L1663" s="10">
        <v>1517</v>
      </c>
      <c r="M1663" s="10">
        <v>145</v>
      </c>
      <c r="N1663" s="10">
        <v>6337</v>
      </c>
      <c r="O1663" s="10">
        <v>757649</v>
      </c>
      <c r="P1663" s="10">
        <v>633540</v>
      </c>
      <c r="Q1663" s="10">
        <v>74477</v>
      </c>
      <c r="R1663" s="10">
        <v>0</v>
      </c>
      <c r="S1663" s="10">
        <v>0</v>
      </c>
      <c r="T1663" s="10">
        <v>40.628500000000003</v>
      </c>
      <c r="U1663" s="10">
        <v>3221.384129</v>
      </c>
      <c r="V1663" s="10">
        <v>35780</v>
      </c>
      <c r="W1663" s="10">
        <v>37522</v>
      </c>
      <c r="X1663" s="10">
        <v>66500</v>
      </c>
      <c r="Y1663" s="10">
        <v>89018</v>
      </c>
      <c r="Z1663" s="10">
        <v>1</v>
      </c>
      <c r="AA1663" s="10">
        <v>107189</v>
      </c>
      <c r="AB1663" s="10">
        <v>134954</v>
      </c>
      <c r="AC1663" s="10">
        <v>7854</v>
      </c>
      <c r="AD1663" s="10">
        <v>2416.6543459999998</v>
      </c>
      <c r="AE1663" s="10">
        <v>617156</v>
      </c>
      <c r="AF1663" s="10">
        <v>24</v>
      </c>
      <c r="AG1663" s="10">
        <v>81.39</v>
      </c>
      <c r="AH1663" s="10">
        <v>10.44</v>
      </c>
      <c r="AI1663" s="10">
        <v>100.94</v>
      </c>
      <c r="AJ1663" s="10" t="s">
        <v>40</v>
      </c>
    </row>
    <row r="1664" spans="1:36" x14ac:dyDescent="0.25">
      <c r="A1664" s="10" t="s">
        <v>36</v>
      </c>
      <c r="B1664" s="10" t="s">
        <v>66</v>
      </c>
      <c r="C1664" s="10">
        <v>26</v>
      </c>
      <c r="D1664" s="10" t="s">
        <v>38</v>
      </c>
      <c r="E1664" s="10">
        <v>2605</v>
      </c>
      <c r="F1664" s="10" t="s">
        <v>43</v>
      </c>
      <c r="G1664" s="20">
        <v>315023</v>
      </c>
      <c r="H1664" s="10">
        <v>324.36832029999999</v>
      </c>
      <c r="I1664" s="10">
        <v>27</v>
      </c>
      <c r="J1664" s="10">
        <v>15</v>
      </c>
      <c r="K1664" s="10">
        <v>575.6867747</v>
      </c>
      <c r="L1664" s="10">
        <v>747</v>
      </c>
      <c r="M1664" s="10">
        <v>185</v>
      </c>
      <c r="N1664" s="10">
        <v>4584</v>
      </c>
      <c r="O1664" s="10">
        <v>370321</v>
      </c>
      <c r="P1664" s="10">
        <v>348224</v>
      </c>
      <c r="Q1664" s="10">
        <v>44598</v>
      </c>
      <c r="R1664" s="10">
        <v>173</v>
      </c>
      <c r="S1664" s="10">
        <v>8</v>
      </c>
      <c r="T1664" s="10">
        <v>12.86017</v>
      </c>
      <c r="U1664" s="10">
        <v>1789.7509520000001</v>
      </c>
      <c r="V1664" s="10">
        <v>13414</v>
      </c>
      <c r="W1664" s="10">
        <v>14030</v>
      </c>
      <c r="X1664" s="10">
        <v>36040</v>
      </c>
      <c r="Y1664" s="10">
        <v>49062</v>
      </c>
      <c r="Z1664" s="10">
        <v>0</v>
      </c>
      <c r="AA1664" s="10">
        <v>72884</v>
      </c>
      <c r="AB1664" s="10">
        <v>97392</v>
      </c>
      <c r="AC1664" s="10">
        <v>5331</v>
      </c>
      <c r="AD1664" s="10">
        <v>1201.204007</v>
      </c>
      <c r="AE1664" s="10">
        <v>284289</v>
      </c>
      <c r="AF1664" s="10">
        <v>31</v>
      </c>
      <c r="AG1664" s="10">
        <v>86.61</v>
      </c>
      <c r="AH1664" s="10">
        <v>7.57</v>
      </c>
      <c r="AI1664" s="10">
        <v>101.15</v>
      </c>
      <c r="AJ1664" s="10" t="s">
        <v>40</v>
      </c>
    </row>
    <row r="1665" spans="1:36" x14ac:dyDescent="0.25">
      <c r="A1665" s="10" t="s">
        <v>36</v>
      </c>
      <c r="B1665" s="10" t="s">
        <v>66</v>
      </c>
      <c r="C1665" s="10">
        <v>26</v>
      </c>
      <c r="D1665" s="10" t="s">
        <v>38</v>
      </c>
      <c r="E1665" s="10">
        <v>2608</v>
      </c>
      <c r="F1665" s="10" t="s">
        <v>44</v>
      </c>
      <c r="G1665" s="20">
        <v>573085</v>
      </c>
      <c r="H1665" s="10">
        <v>334.21478990000003</v>
      </c>
      <c r="I1665" s="10">
        <v>25</v>
      </c>
      <c r="J1665" s="10">
        <v>20</v>
      </c>
      <c r="K1665" s="10">
        <v>350.83004990000001</v>
      </c>
      <c r="L1665" s="10">
        <v>595</v>
      </c>
      <c r="M1665" s="10">
        <v>102</v>
      </c>
      <c r="N1665" s="10">
        <v>4413</v>
      </c>
      <c r="O1665" s="10">
        <v>347209</v>
      </c>
      <c r="P1665" s="10">
        <v>210251</v>
      </c>
      <c r="Q1665" s="10">
        <v>24824</v>
      </c>
      <c r="R1665" s="10">
        <v>0</v>
      </c>
      <c r="S1665" s="10">
        <v>11</v>
      </c>
      <c r="T1665" s="10">
        <v>22.961649999999999</v>
      </c>
      <c r="U1665" s="10">
        <v>1534.2155299999999</v>
      </c>
      <c r="V1665" s="10">
        <v>13804</v>
      </c>
      <c r="W1665" s="10">
        <v>14442</v>
      </c>
      <c r="X1665" s="10">
        <v>29099</v>
      </c>
      <c r="Y1665" s="10">
        <v>43730</v>
      </c>
      <c r="Z1665" s="10">
        <v>3</v>
      </c>
      <c r="AA1665" s="10">
        <v>52031</v>
      </c>
      <c r="AB1665" s="10">
        <v>73063</v>
      </c>
      <c r="AC1665" s="10">
        <v>5008</v>
      </c>
      <c r="AD1665" s="10">
        <v>1160.42383</v>
      </c>
      <c r="AE1665" s="10">
        <v>276699</v>
      </c>
      <c r="AF1665" s="10">
        <v>32</v>
      </c>
      <c r="AG1665" s="10">
        <v>50.86</v>
      </c>
      <c r="AH1665" s="10">
        <v>5.43</v>
      </c>
      <c r="AI1665" s="10">
        <v>105.24</v>
      </c>
      <c r="AJ1665" s="10" t="s">
        <v>40</v>
      </c>
    </row>
    <row r="1666" spans="1:36" x14ac:dyDescent="0.25">
      <c r="A1666" s="10" t="s">
        <v>36</v>
      </c>
      <c r="B1666" s="10" t="s">
        <v>66</v>
      </c>
      <c r="C1666" s="10">
        <v>26</v>
      </c>
      <c r="D1666" s="10" t="s">
        <v>38</v>
      </c>
      <c r="E1666" s="10">
        <v>2609</v>
      </c>
      <c r="F1666" s="10" t="s">
        <v>51</v>
      </c>
      <c r="G1666" s="20">
        <v>1295757</v>
      </c>
      <c r="H1666" s="10">
        <v>329.29268589999998</v>
      </c>
      <c r="I1666" s="10">
        <v>17</v>
      </c>
      <c r="J1666" s="10">
        <v>80</v>
      </c>
      <c r="K1666" s="10">
        <v>304.65337590000001</v>
      </c>
      <c r="L1666" s="10">
        <v>1323</v>
      </c>
      <c r="M1666" s="10">
        <v>96</v>
      </c>
      <c r="N1666" s="10">
        <v>6355</v>
      </c>
      <c r="O1666" s="10">
        <v>713569</v>
      </c>
      <c r="P1666" s="10">
        <v>467454</v>
      </c>
      <c r="Q1666" s="10">
        <v>87401</v>
      </c>
      <c r="R1666" s="10">
        <v>0</v>
      </c>
      <c r="S1666" s="10">
        <v>0</v>
      </c>
      <c r="T1666" s="10">
        <v>30.563749999999999</v>
      </c>
      <c r="U1666" s="10">
        <v>2684.9476519999998</v>
      </c>
      <c r="V1666" s="10">
        <v>39871</v>
      </c>
      <c r="W1666" s="10">
        <v>42987</v>
      </c>
      <c r="X1666" s="10">
        <v>85477</v>
      </c>
      <c r="Y1666" s="10">
        <v>132270</v>
      </c>
      <c r="Z1666" s="10">
        <v>9</v>
      </c>
      <c r="AA1666" s="10">
        <v>128597</v>
      </c>
      <c r="AB1666" s="10">
        <v>185774</v>
      </c>
      <c r="AC1666" s="10">
        <v>7678</v>
      </c>
      <c r="AD1666" s="10">
        <v>2349.7305259999998</v>
      </c>
      <c r="AE1666" s="10">
        <v>565238</v>
      </c>
      <c r="AF1666" s="10">
        <v>20</v>
      </c>
      <c r="AG1666" s="10">
        <v>47.08</v>
      </c>
      <c r="AH1666" s="10">
        <v>22.15</v>
      </c>
      <c r="AI1666" s="10">
        <v>100.56</v>
      </c>
      <c r="AJ1666" s="10" t="s">
        <v>40</v>
      </c>
    </row>
    <row r="1667" spans="1:36" x14ac:dyDescent="0.25">
      <c r="A1667" s="10" t="s">
        <v>36</v>
      </c>
      <c r="B1667" s="10" t="s">
        <v>66</v>
      </c>
      <c r="C1667" s="10">
        <v>26</v>
      </c>
      <c r="D1667" s="10" t="s">
        <v>38</v>
      </c>
      <c r="E1667" s="10">
        <v>2606</v>
      </c>
      <c r="F1667" s="10" t="s">
        <v>49</v>
      </c>
      <c r="G1667" s="20">
        <v>355484</v>
      </c>
      <c r="H1667" s="10">
        <v>318.61785700000001</v>
      </c>
      <c r="I1667" s="10">
        <v>24</v>
      </c>
      <c r="J1667" s="10">
        <v>31</v>
      </c>
      <c r="K1667" s="10">
        <v>750.08353169999998</v>
      </c>
      <c r="L1667" s="10">
        <v>624</v>
      </c>
      <c r="M1667" s="10">
        <v>89</v>
      </c>
      <c r="N1667" s="10">
        <v>5222</v>
      </c>
      <c r="O1667" s="10">
        <v>323493</v>
      </c>
      <c r="P1667" s="10">
        <v>276217</v>
      </c>
      <c r="Q1667" s="10">
        <v>34239</v>
      </c>
      <c r="R1667" s="10">
        <v>589</v>
      </c>
      <c r="S1667" s="10">
        <v>78</v>
      </c>
      <c r="T1667" s="10">
        <v>15.48035</v>
      </c>
      <c r="U1667" s="10">
        <v>1796.270346</v>
      </c>
      <c r="V1667" s="10">
        <v>12962</v>
      </c>
      <c r="W1667" s="10">
        <v>13775</v>
      </c>
      <c r="X1667" s="10">
        <v>28243</v>
      </c>
      <c r="Y1667" s="10">
        <v>40934</v>
      </c>
      <c r="Z1667" s="10">
        <v>3</v>
      </c>
      <c r="AA1667" s="10">
        <v>46812</v>
      </c>
      <c r="AB1667" s="10">
        <v>66438</v>
      </c>
      <c r="AC1667" s="10">
        <v>5846</v>
      </c>
      <c r="AD1667" s="10">
        <v>1030.7064640000001</v>
      </c>
      <c r="AE1667" s="10">
        <v>252105</v>
      </c>
      <c r="AF1667" s="10">
        <v>24</v>
      </c>
      <c r="AG1667" s="10">
        <v>22.09</v>
      </c>
      <c r="AH1667" s="10">
        <v>18.350000000000001</v>
      </c>
      <c r="AI1667" s="10">
        <v>110.26</v>
      </c>
      <c r="AJ1667" s="10" t="s">
        <v>40</v>
      </c>
    </row>
    <row r="1668" spans="1:36" x14ac:dyDescent="0.25">
      <c r="A1668" s="10" t="s">
        <v>36</v>
      </c>
      <c r="B1668" s="10" t="s">
        <v>66</v>
      </c>
      <c r="C1668" s="10">
        <v>26</v>
      </c>
      <c r="D1668" s="10" t="s">
        <v>38</v>
      </c>
      <c r="E1668" s="10">
        <v>2612</v>
      </c>
      <c r="F1668" s="10" t="s">
        <v>60</v>
      </c>
      <c r="G1668" s="20">
        <v>568864</v>
      </c>
      <c r="H1668" s="10">
        <v>339.31647479999998</v>
      </c>
      <c r="I1668" s="10">
        <v>17</v>
      </c>
      <c r="J1668" s="10">
        <v>68</v>
      </c>
      <c r="K1668" s="10">
        <v>201.91147090000001</v>
      </c>
      <c r="L1668" s="10">
        <v>656</v>
      </c>
      <c r="M1668" s="10">
        <v>7</v>
      </c>
      <c r="N1668" s="10">
        <v>1107</v>
      </c>
      <c r="O1668" s="10">
        <v>332769</v>
      </c>
      <c r="P1668" s="10">
        <v>267811</v>
      </c>
      <c r="Q1668" s="10">
        <v>58019</v>
      </c>
      <c r="R1668" s="10">
        <v>31</v>
      </c>
      <c r="S1668" s="10">
        <v>4</v>
      </c>
      <c r="T1668" s="10">
        <v>34.896349999999998</v>
      </c>
      <c r="U1668" s="10">
        <v>1365.9478610000001</v>
      </c>
      <c r="V1668" s="10">
        <v>19528</v>
      </c>
      <c r="W1668" s="10">
        <v>24000</v>
      </c>
      <c r="X1668" s="10">
        <v>38843</v>
      </c>
      <c r="Y1668" s="10">
        <v>72737</v>
      </c>
      <c r="Z1668" s="10">
        <v>0</v>
      </c>
      <c r="AA1668" s="10">
        <v>52639</v>
      </c>
      <c r="AB1668" s="10">
        <v>93117</v>
      </c>
      <c r="AC1668" s="10">
        <v>1763</v>
      </c>
      <c r="AD1668" s="10">
        <v>1129.14004</v>
      </c>
      <c r="AE1668" s="10">
        <v>225030</v>
      </c>
      <c r="AF1668" s="10">
        <v>6</v>
      </c>
      <c r="AG1668" s="10">
        <v>78.2</v>
      </c>
      <c r="AH1668" s="10">
        <v>3.09</v>
      </c>
      <c r="AI1668" s="10">
        <v>101.06</v>
      </c>
      <c r="AJ1668" s="10" t="s">
        <v>40</v>
      </c>
    </row>
    <row r="1669" spans="1:36" x14ac:dyDescent="0.25">
      <c r="A1669" s="10" t="s">
        <v>36</v>
      </c>
      <c r="B1669" s="10" t="s">
        <v>66</v>
      </c>
      <c r="C1669" s="10">
        <v>26</v>
      </c>
      <c r="D1669" s="10" t="s">
        <v>38</v>
      </c>
      <c r="E1669" s="10">
        <v>2616</v>
      </c>
      <c r="F1669" s="10" t="s">
        <v>53</v>
      </c>
      <c r="G1669" s="20">
        <v>971873</v>
      </c>
      <c r="H1669" s="10">
        <v>352.93774810000002</v>
      </c>
      <c r="I1669" s="10">
        <v>13</v>
      </c>
      <c r="J1669" s="10">
        <v>109</v>
      </c>
      <c r="K1669" s="10">
        <v>77.147592239999994</v>
      </c>
      <c r="L1669" s="10">
        <v>844</v>
      </c>
      <c r="M1669" s="10">
        <v>16</v>
      </c>
      <c r="N1669" s="10">
        <v>7027</v>
      </c>
      <c r="O1669" s="10">
        <v>424292</v>
      </c>
      <c r="P1669" s="10">
        <v>358139</v>
      </c>
      <c r="Q1669" s="10">
        <v>126008</v>
      </c>
      <c r="R1669" s="10">
        <v>182</v>
      </c>
      <c r="S1669" s="10">
        <v>68</v>
      </c>
      <c r="T1669" s="10">
        <v>27.671579999999999</v>
      </c>
      <c r="U1669" s="10">
        <v>1602.3058020000001</v>
      </c>
      <c r="V1669" s="10">
        <v>31593</v>
      </c>
      <c r="W1669" s="10">
        <v>38364</v>
      </c>
      <c r="X1669" s="10">
        <v>77306</v>
      </c>
      <c r="Y1669" s="10">
        <v>149753</v>
      </c>
      <c r="Z1669" s="10">
        <v>0</v>
      </c>
      <c r="AA1669" s="10">
        <v>105232</v>
      </c>
      <c r="AB1669" s="10">
        <v>194445</v>
      </c>
      <c r="AC1669" s="10">
        <v>7871</v>
      </c>
      <c r="AD1669" s="10">
        <v>1497.4866300000001</v>
      </c>
      <c r="AE1669" s="10">
        <v>285967</v>
      </c>
      <c r="AF1669" s="10">
        <v>39</v>
      </c>
      <c r="AG1669" s="10">
        <v>63.99</v>
      </c>
      <c r="AH1669" s="10">
        <v>10.27</v>
      </c>
      <c r="AI1669" s="10">
        <v>100.38</v>
      </c>
      <c r="AJ1669" s="10" t="s">
        <v>40</v>
      </c>
    </row>
    <row r="1670" spans="1:36" x14ac:dyDescent="0.25">
      <c r="A1670" s="10" t="s">
        <v>36</v>
      </c>
      <c r="B1670" s="10" t="s">
        <v>66</v>
      </c>
      <c r="C1670" s="10">
        <v>26</v>
      </c>
      <c r="D1670" s="10" t="s">
        <v>38</v>
      </c>
      <c r="E1670" s="10">
        <v>2602</v>
      </c>
      <c r="F1670" s="10" t="s">
        <v>41</v>
      </c>
      <c r="G1670" s="20">
        <v>718736</v>
      </c>
      <c r="H1670" s="10">
        <v>319.20453099999997</v>
      </c>
      <c r="I1670" s="10">
        <v>23</v>
      </c>
      <c r="J1670" s="10">
        <v>38</v>
      </c>
      <c r="K1670" s="10">
        <v>477.4174289</v>
      </c>
      <c r="L1670" s="10">
        <v>1368</v>
      </c>
      <c r="M1670" s="10">
        <v>113</v>
      </c>
      <c r="N1670" s="10">
        <v>7159</v>
      </c>
      <c r="O1670" s="10">
        <v>478344</v>
      </c>
      <c r="P1670" s="10">
        <v>374293</v>
      </c>
      <c r="Q1670" s="10">
        <v>56700</v>
      </c>
      <c r="R1670" s="10">
        <v>342</v>
      </c>
      <c r="S1670" s="10">
        <v>48</v>
      </c>
      <c r="T1670" s="10">
        <v>39.075830000000003</v>
      </c>
      <c r="U1670" s="10">
        <v>2043.3889810000001</v>
      </c>
      <c r="V1670" s="10">
        <v>20041</v>
      </c>
      <c r="W1670" s="10">
        <v>21073</v>
      </c>
      <c r="X1670" s="10">
        <v>58351</v>
      </c>
      <c r="Y1670" s="10">
        <v>75130</v>
      </c>
      <c r="Z1670" s="10">
        <v>20</v>
      </c>
      <c r="AA1670" s="10">
        <v>103084</v>
      </c>
      <c r="AB1670" s="10">
        <v>128291</v>
      </c>
      <c r="AC1670" s="10">
        <v>8527</v>
      </c>
      <c r="AD1670" s="10">
        <v>1526.895722</v>
      </c>
      <c r="AE1670" s="10">
        <v>290170</v>
      </c>
      <c r="AF1670" s="10">
        <v>23</v>
      </c>
      <c r="AG1670" s="10">
        <v>59.28</v>
      </c>
      <c r="AH1670" s="10">
        <v>4.28</v>
      </c>
      <c r="AI1670" s="10">
        <v>100.9</v>
      </c>
      <c r="AJ1670" s="10" t="s">
        <v>40</v>
      </c>
    </row>
    <row r="1671" spans="1:36" x14ac:dyDescent="0.25">
      <c r="A1671" s="10" t="s">
        <v>36</v>
      </c>
      <c r="B1671" s="10" t="s">
        <v>66</v>
      </c>
      <c r="C1671" s="10">
        <v>26</v>
      </c>
      <c r="D1671" s="10" t="s">
        <v>38</v>
      </c>
      <c r="E1671" s="10">
        <v>2603</v>
      </c>
      <c r="F1671" s="10" t="s">
        <v>59</v>
      </c>
      <c r="G1671" s="20">
        <v>1054450</v>
      </c>
      <c r="H1671" s="10">
        <v>310.04854449999999</v>
      </c>
      <c r="I1671" s="10">
        <v>21</v>
      </c>
      <c r="J1671" s="10">
        <v>24</v>
      </c>
      <c r="K1671" s="10">
        <v>565.13759189999996</v>
      </c>
      <c r="L1671" s="10">
        <v>2092</v>
      </c>
      <c r="M1671" s="10">
        <v>228</v>
      </c>
      <c r="N1671" s="10">
        <v>7169</v>
      </c>
      <c r="O1671" s="10">
        <v>485077</v>
      </c>
      <c r="P1671" s="10">
        <v>396553</v>
      </c>
      <c r="Q1671" s="10">
        <v>87926</v>
      </c>
      <c r="R1671" s="10">
        <v>69</v>
      </c>
      <c r="S1671" s="10">
        <v>62</v>
      </c>
      <c r="T1671" s="10">
        <v>19.69314</v>
      </c>
      <c r="U1671" s="10">
        <v>2088.8049099999998</v>
      </c>
      <c r="V1671" s="10">
        <v>22810</v>
      </c>
      <c r="W1671" s="10">
        <v>26861</v>
      </c>
      <c r="X1671" s="10">
        <v>67276</v>
      </c>
      <c r="Y1671" s="10">
        <v>107856</v>
      </c>
      <c r="Z1671" s="10">
        <v>9</v>
      </c>
      <c r="AA1671" s="10">
        <v>116079</v>
      </c>
      <c r="AB1671" s="10">
        <v>177537</v>
      </c>
      <c r="AC1671" s="10">
        <v>9261</v>
      </c>
      <c r="AD1671" s="10">
        <v>1503.9741779999999</v>
      </c>
      <c r="AE1671" s="10">
        <v>274031</v>
      </c>
      <c r="AF1671" s="10">
        <v>24</v>
      </c>
      <c r="AG1671" s="10">
        <v>74.540000000000006</v>
      </c>
      <c r="AH1671" s="10">
        <v>5.13</v>
      </c>
      <c r="AI1671" s="10">
        <v>102</v>
      </c>
      <c r="AJ1671" s="10" t="s">
        <v>40</v>
      </c>
    </row>
    <row r="1672" spans="1:36" x14ac:dyDescent="0.25">
      <c r="A1672" s="10" t="s">
        <v>36</v>
      </c>
      <c r="B1672" s="10" t="s">
        <v>66</v>
      </c>
      <c r="C1672" s="10">
        <v>26</v>
      </c>
      <c r="D1672" s="10" t="s">
        <v>38</v>
      </c>
      <c r="E1672" s="10">
        <v>2604</v>
      </c>
      <c r="F1672" s="10" t="s">
        <v>42</v>
      </c>
      <c r="G1672" s="20">
        <v>1484176</v>
      </c>
      <c r="H1672" s="10">
        <v>316.6262112</v>
      </c>
      <c r="I1672" s="10">
        <v>22</v>
      </c>
      <c r="J1672" s="10">
        <v>65</v>
      </c>
      <c r="K1672" s="10">
        <v>764.10128320000001</v>
      </c>
      <c r="L1672" s="10">
        <v>1570</v>
      </c>
      <c r="M1672" s="10">
        <v>129</v>
      </c>
      <c r="N1672" s="10">
        <v>6388</v>
      </c>
      <c r="O1672" s="10">
        <v>838451</v>
      </c>
      <c r="P1672" s="10">
        <v>698796</v>
      </c>
      <c r="Q1672" s="10">
        <v>74653</v>
      </c>
      <c r="R1672" s="10">
        <v>0</v>
      </c>
      <c r="S1672" s="10">
        <v>0</v>
      </c>
      <c r="T1672" s="10">
        <v>40.628500000000003</v>
      </c>
      <c r="U1672" s="10">
        <v>3459.4854169999999</v>
      </c>
      <c r="V1672" s="10">
        <v>37021</v>
      </c>
      <c r="W1672" s="10">
        <v>38914</v>
      </c>
      <c r="X1672" s="10">
        <v>66656</v>
      </c>
      <c r="Y1672" s="10">
        <v>89251</v>
      </c>
      <c r="Z1672" s="10">
        <v>2</v>
      </c>
      <c r="AA1672" s="10">
        <v>107287</v>
      </c>
      <c r="AB1672" s="10">
        <v>135121</v>
      </c>
      <c r="AC1672" s="10">
        <v>7958</v>
      </c>
      <c r="AD1672" s="10">
        <v>2654.7556340000001</v>
      </c>
      <c r="AE1672" s="10">
        <v>682495</v>
      </c>
      <c r="AF1672" s="10">
        <v>23</v>
      </c>
      <c r="AG1672" s="10">
        <v>80.430000000000007</v>
      </c>
      <c r="AH1672" s="10">
        <v>11.52</v>
      </c>
      <c r="AI1672" s="10">
        <v>101.4</v>
      </c>
      <c r="AJ1672" s="10" t="s">
        <v>40</v>
      </c>
    </row>
    <row r="1673" spans="1:36" x14ac:dyDescent="0.25">
      <c r="A1673" s="10" t="s">
        <v>36</v>
      </c>
      <c r="B1673" s="10" t="s">
        <v>66</v>
      </c>
      <c r="C1673" s="10">
        <v>26</v>
      </c>
      <c r="D1673" s="10" t="s">
        <v>38</v>
      </c>
      <c r="E1673" s="10">
        <v>2608</v>
      </c>
      <c r="F1673" s="10" t="s">
        <v>44</v>
      </c>
      <c r="G1673" s="20">
        <v>573085</v>
      </c>
      <c r="H1673" s="10">
        <v>332.86883180000001</v>
      </c>
      <c r="I1673" s="10">
        <v>27</v>
      </c>
      <c r="J1673" s="10">
        <v>23</v>
      </c>
      <c r="K1673" s="10">
        <v>377.9978299</v>
      </c>
      <c r="L1673" s="10">
        <v>631</v>
      </c>
      <c r="M1673" s="10">
        <v>87</v>
      </c>
      <c r="N1673" s="10">
        <v>4573</v>
      </c>
      <c r="O1673" s="10">
        <v>409174</v>
      </c>
      <c r="P1673" s="10">
        <v>248296</v>
      </c>
      <c r="Q1673" s="10">
        <v>24881</v>
      </c>
      <c r="R1673" s="10">
        <v>0</v>
      </c>
      <c r="S1673" s="10">
        <v>11</v>
      </c>
      <c r="T1673" s="10">
        <v>27.922249999999998</v>
      </c>
      <c r="U1673" s="10">
        <v>1767.9327940000001</v>
      </c>
      <c r="V1673" s="10">
        <v>14728</v>
      </c>
      <c r="W1673" s="10">
        <v>15462</v>
      </c>
      <c r="X1673" s="10">
        <v>29178</v>
      </c>
      <c r="Y1673" s="10">
        <v>43852</v>
      </c>
      <c r="Z1673" s="10">
        <v>15</v>
      </c>
      <c r="AA1673" s="10">
        <v>52067</v>
      </c>
      <c r="AB1673" s="10">
        <v>73121</v>
      </c>
      <c r="AC1673" s="10">
        <v>5204</v>
      </c>
      <c r="AD1673" s="10">
        <v>1362.012714</v>
      </c>
      <c r="AE1673" s="10">
        <v>325532</v>
      </c>
      <c r="AF1673" s="10">
        <v>30</v>
      </c>
      <c r="AG1673" s="10">
        <v>54.23</v>
      </c>
      <c r="AH1673" s="10">
        <v>5.84</v>
      </c>
      <c r="AI1673" s="10">
        <v>106.88</v>
      </c>
      <c r="AJ1673" s="10" t="s">
        <v>40</v>
      </c>
    </row>
    <row r="1674" spans="1:36" x14ac:dyDescent="0.25">
      <c r="A1674" s="10" t="s">
        <v>36</v>
      </c>
      <c r="B1674" s="10" t="s">
        <v>66</v>
      </c>
      <c r="C1674" s="10">
        <v>26</v>
      </c>
      <c r="D1674" s="10" t="s">
        <v>38</v>
      </c>
      <c r="E1674" s="10">
        <v>2609</v>
      </c>
      <c r="F1674" s="10" t="s">
        <v>51</v>
      </c>
      <c r="G1674" s="20">
        <v>1295757</v>
      </c>
      <c r="H1674" s="10">
        <v>326.79250969999998</v>
      </c>
      <c r="I1674" s="10">
        <v>18</v>
      </c>
      <c r="J1674" s="10">
        <v>85</v>
      </c>
      <c r="K1674" s="10">
        <v>305.06054590000002</v>
      </c>
      <c r="L1674" s="10">
        <v>1444</v>
      </c>
      <c r="M1674" s="10">
        <v>64</v>
      </c>
      <c r="N1674" s="10">
        <v>6374</v>
      </c>
      <c r="O1674" s="10">
        <v>799811</v>
      </c>
      <c r="P1674" s="10">
        <v>523768</v>
      </c>
      <c r="Q1674" s="10">
        <v>87553</v>
      </c>
      <c r="R1674" s="10">
        <v>0</v>
      </c>
      <c r="S1674" s="10">
        <v>0</v>
      </c>
      <c r="T1674" s="10">
        <v>33.509300000000003</v>
      </c>
      <c r="U1674" s="10">
        <v>2952.2922859999999</v>
      </c>
      <c r="V1674" s="10">
        <v>42498</v>
      </c>
      <c r="W1674" s="10">
        <v>45969</v>
      </c>
      <c r="X1674" s="10">
        <v>85636</v>
      </c>
      <c r="Y1674" s="10">
        <v>132509</v>
      </c>
      <c r="Z1674" s="10">
        <v>11</v>
      </c>
      <c r="AA1674" s="10">
        <v>128704</v>
      </c>
      <c r="AB1674" s="10">
        <v>185924</v>
      </c>
      <c r="AC1674" s="10">
        <v>7818</v>
      </c>
      <c r="AD1674" s="10">
        <v>2613.72244</v>
      </c>
      <c r="AE1674" s="10">
        <v>631541</v>
      </c>
      <c r="AF1674" s="10">
        <v>20</v>
      </c>
      <c r="AG1674" s="10">
        <v>47.09</v>
      </c>
      <c r="AH1674" s="10">
        <v>22.95</v>
      </c>
      <c r="AI1674" s="10">
        <v>100.55</v>
      </c>
      <c r="AJ1674" s="10" t="s">
        <v>40</v>
      </c>
    </row>
    <row r="1675" spans="1:36" x14ac:dyDescent="0.25">
      <c r="A1675" s="10" t="s">
        <v>36</v>
      </c>
      <c r="B1675" s="10" t="s">
        <v>66</v>
      </c>
      <c r="C1675" s="10">
        <v>26</v>
      </c>
      <c r="D1675" s="10" t="s">
        <v>38</v>
      </c>
      <c r="E1675" s="10">
        <v>2612</v>
      </c>
      <c r="F1675" s="10" t="s">
        <v>60</v>
      </c>
      <c r="G1675" s="20">
        <v>568864</v>
      </c>
      <c r="H1675" s="10">
        <v>338.65107289999997</v>
      </c>
      <c r="I1675" s="10">
        <v>17</v>
      </c>
      <c r="J1675" s="10">
        <v>71</v>
      </c>
      <c r="K1675" s="10">
        <v>201.91147090000001</v>
      </c>
      <c r="L1675" s="10">
        <v>657</v>
      </c>
      <c r="M1675" s="10">
        <v>6</v>
      </c>
      <c r="N1675" s="10">
        <v>1129</v>
      </c>
      <c r="O1675" s="10">
        <v>342338</v>
      </c>
      <c r="P1675" s="10">
        <v>275350</v>
      </c>
      <c r="Q1675" s="10">
        <v>58038</v>
      </c>
      <c r="R1675" s="10">
        <v>31</v>
      </c>
      <c r="S1675" s="10">
        <v>4</v>
      </c>
      <c r="T1675" s="10">
        <v>34.896349999999998</v>
      </c>
      <c r="U1675" s="10">
        <v>1396.1391309999999</v>
      </c>
      <c r="V1675" s="10">
        <v>19755</v>
      </c>
      <c r="W1675" s="10">
        <v>24311</v>
      </c>
      <c r="X1675" s="10">
        <v>38854</v>
      </c>
      <c r="Y1675" s="10">
        <v>72765</v>
      </c>
      <c r="Z1675" s="10">
        <v>0</v>
      </c>
      <c r="AA1675" s="10">
        <v>52652</v>
      </c>
      <c r="AB1675" s="10">
        <v>93160</v>
      </c>
      <c r="AC1675" s="10">
        <v>1786</v>
      </c>
      <c r="AD1675" s="10">
        <v>1159.33131</v>
      </c>
      <c r="AE1675" s="10">
        <v>231562</v>
      </c>
      <c r="AF1675" s="10">
        <v>6</v>
      </c>
      <c r="AG1675" s="10">
        <v>78.52</v>
      </c>
      <c r="AH1675" s="10">
        <v>3.06</v>
      </c>
      <c r="AI1675" s="10">
        <v>101.17</v>
      </c>
      <c r="AJ1675" s="10" t="s">
        <v>40</v>
      </c>
    </row>
    <row r="1676" spans="1:36" x14ac:dyDescent="0.25">
      <c r="A1676" s="10" t="s">
        <v>36</v>
      </c>
      <c r="B1676" s="10" t="s">
        <v>66</v>
      </c>
      <c r="C1676" s="10">
        <v>26</v>
      </c>
      <c r="D1676" s="10" t="s">
        <v>38</v>
      </c>
      <c r="E1676" s="10">
        <v>2614</v>
      </c>
      <c r="F1676" s="10" t="s">
        <v>45</v>
      </c>
      <c r="G1676" s="20">
        <v>657345</v>
      </c>
      <c r="H1676" s="10">
        <v>326.99354099999999</v>
      </c>
      <c r="I1676" s="10">
        <v>27</v>
      </c>
      <c r="J1676" s="10">
        <v>21</v>
      </c>
      <c r="K1676" s="10">
        <v>369.50999439999998</v>
      </c>
      <c r="L1676" s="10">
        <v>1231</v>
      </c>
      <c r="M1676" s="10">
        <v>6</v>
      </c>
      <c r="N1676" s="10">
        <v>2577</v>
      </c>
      <c r="O1676" s="10">
        <v>531355</v>
      </c>
      <c r="P1676" s="10">
        <v>387152</v>
      </c>
      <c r="Q1676" s="10">
        <v>29463</v>
      </c>
      <c r="R1676" s="10">
        <v>9</v>
      </c>
      <c r="S1676" s="10">
        <v>4</v>
      </c>
      <c r="T1676" s="10">
        <v>21.315650000000002</v>
      </c>
      <c r="U1676" s="10">
        <v>2128.3221739999999</v>
      </c>
      <c r="V1676" s="10">
        <v>19052</v>
      </c>
      <c r="W1676" s="10">
        <v>19901</v>
      </c>
      <c r="X1676" s="10">
        <v>32620</v>
      </c>
      <c r="Y1676" s="10">
        <v>44119</v>
      </c>
      <c r="Z1676" s="10">
        <v>5</v>
      </c>
      <c r="AA1676" s="10">
        <v>49386</v>
      </c>
      <c r="AB1676" s="10">
        <v>64176</v>
      </c>
      <c r="AC1676" s="10">
        <v>3808</v>
      </c>
      <c r="AD1676" s="10">
        <v>1737.4965299999999</v>
      </c>
      <c r="AE1676" s="10">
        <v>397684</v>
      </c>
      <c r="AF1676" s="10">
        <v>26</v>
      </c>
      <c r="AG1676" s="10">
        <v>65.06</v>
      </c>
      <c r="AH1676" s="10">
        <v>21.99</v>
      </c>
      <c r="AI1676" s="10">
        <v>99.99</v>
      </c>
      <c r="AJ1676" s="10" t="s">
        <v>40</v>
      </c>
    </row>
    <row r="1677" spans="1:36" x14ac:dyDescent="0.25">
      <c r="A1677" s="10" t="s">
        <v>36</v>
      </c>
      <c r="B1677" s="10" t="s">
        <v>66</v>
      </c>
      <c r="C1677" s="10">
        <v>26</v>
      </c>
      <c r="D1677" s="10" t="s">
        <v>38</v>
      </c>
      <c r="E1677" s="10">
        <v>2605</v>
      </c>
      <c r="F1677" s="10" t="s">
        <v>43</v>
      </c>
      <c r="G1677" s="20">
        <v>315023</v>
      </c>
      <c r="H1677" s="10">
        <v>323.3624193</v>
      </c>
      <c r="I1677" s="10">
        <v>28</v>
      </c>
      <c r="J1677" s="10">
        <v>16</v>
      </c>
      <c r="K1677" s="10">
        <v>599.20029390000002</v>
      </c>
      <c r="L1677" s="10">
        <v>1050</v>
      </c>
      <c r="M1677" s="10">
        <v>151</v>
      </c>
      <c r="N1677" s="10">
        <v>4512</v>
      </c>
      <c r="O1677" s="10">
        <v>410085</v>
      </c>
      <c r="P1677" s="10">
        <v>385996</v>
      </c>
      <c r="Q1677" s="10">
        <v>44781</v>
      </c>
      <c r="R1677" s="10">
        <v>181</v>
      </c>
      <c r="S1677" s="10">
        <v>8</v>
      </c>
      <c r="T1677" s="10">
        <v>26.313269999999999</v>
      </c>
      <c r="U1677" s="10">
        <v>1951.574341</v>
      </c>
      <c r="V1677" s="10">
        <v>14201</v>
      </c>
      <c r="W1677" s="10">
        <v>14866</v>
      </c>
      <c r="X1677" s="10">
        <v>36177</v>
      </c>
      <c r="Y1677" s="10">
        <v>49259</v>
      </c>
      <c r="Z1677" s="10">
        <v>0</v>
      </c>
      <c r="AA1677" s="10">
        <v>73042</v>
      </c>
      <c r="AB1677" s="10">
        <v>97586</v>
      </c>
      <c r="AC1677" s="10">
        <v>5562</v>
      </c>
      <c r="AD1677" s="10">
        <v>1326.0607769999999</v>
      </c>
      <c r="AE1677" s="10">
        <v>315972</v>
      </c>
      <c r="AF1677" s="10">
        <v>30</v>
      </c>
      <c r="AG1677" s="10">
        <v>85.59</v>
      </c>
      <c r="AH1677" s="10">
        <v>7.15</v>
      </c>
      <c r="AI1677" s="10">
        <v>101.07</v>
      </c>
      <c r="AJ1677" s="10" t="s">
        <v>40</v>
      </c>
    </row>
    <row r="1678" spans="1:36" x14ac:dyDescent="0.25">
      <c r="A1678" s="10" t="s">
        <v>36</v>
      </c>
      <c r="B1678" s="10" t="s">
        <v>66</v>
      </c>
      <c r="C1678" s="10">
        <v>26</v>
      </c>
      <c r="D1678" s="10" t="s">
        <v>38</v>
      </c>
      <c r="E1678" s="10">
        <v>2608</v>
      </c>
      <c r="F1678" s="10" t="s">
        <v>44</v>
      </c>
      <c r="G1678" s="20">
        <v>573085</v>
      </c>
      <c r="H1678" s="10">
        <v>337.55895390000001</v>
      </c>
      <c r="I1678" s="10">
        <v>29</v>
      </c>
      <c r="J1678" s="10">
        <v>22</v>
      </c>
      <c r="K1678" s="10">
        <v>378.60160990000003</v>
      </c>
      <c r="L1678" s="10">
        <v>631</v>
      </c>
      <c r="M1678" s="10">
        <v>78</v>
      </c>
      <c r="N1678" s="10">
        <v>4634</v>
      </c>
      <c r="O1678" s="10">
        <v>437342</v>
      </c>
      <c r="P1678" s="10">
        <v>265853</v>
      </c>
      <c r="Q1678" s="10">
        <v>24901</v>
      </c>
      <c r="R1678" s="10">
        <v>0</v>
      </c>
      <c r="S1678" s="10">
        <v>11</v>
      </c>
      <c r="T1678" s="10">
        <v>27.922249999999998</v>
      </c>
      <c r="U1678" s="10">
        <v>1882.8109400000001</v>
      </c>
      <c r="V1678" s="10">
        <v>15079</v>
      </c>
      <c r="W1678" s="10">
        <v>15874</v>
      </c>
      <c r="X1678" s="10">
        <v>29229</v>
      </c>
      <c r="Y1678" s="10">
        <v>43920</v>
      </c>
      <c r="Z1678" s="10">
        <v>16</v>
      </c>
      <c r="AA1678" s="10">
        <v>52079</v>
      </c>
      <c r="AB1678" s="10">
        <v>73139</v>
      </c>
      <c r="AC1678" s="10">
        <v>5265</v>
      </c>
      <c r="AD1678" s="10">
        <v>1476.2870800000001</v>
      </c>
      <c r="AE1678" s="10">
        <v>347376</v>
      </c>
      <c r="AF1678" s="10">
        <v>30</v>
      </c>
      <c r="AG1678" s="10">
        <v>55.77</v>
      </c>
      <c r="AH1678" s="10">
        <v>5.76</v>
      </c>
      <c r="AI1678" s="10">
        <v>107.5</v>
      </c>
      <c r="AJ1678" s="10" t="s">
        <v>40</v>
      </c>
    </row>
    <row r="1679" spans="1:36" x14ac:dyDescent="0.25">
      <c r="A1679" s="10" t="s">
        <v>36</v>
      </c>
      <c r="B1679" s="10" t="s">
        <v>66</v>
      </c>
      <c r="C1679" s="10">
        <v>26</v>
      </c>
      <c r="D1679" s="10" t="s">
        <v>38</v>
      </c>
      <c r="E1679" s="10">
        <v>2621</v>
      </c>
      <c r="F1679" s="10" t="s">
        <v>47</v>
      </c>
      <c r="G1679" s="20">
        <v>441886</v>
      </c>
      <c r="H1679" s="10">
        <v>328.63925669999998</v>
      </c>
      <c r="I1679" s="10">
        <v>20</v>
      </c>
      <c r="J1679" s="10">
        <v>44</v>
      </c>
      <c r="K1679" s="10">
        <v>193.28018950000001</v>
      </c>
      <c r="L1679" s="10">
        <v>334</v>
      </c>
      <c r="M1679" s="10">
        <v>9</v>
      </c>
      <c r="N1679" s="10">
        <v>1188</v>
      </c>
      <c r="O1679" s="10">
        <v>272626</v>
      </c>
      <c r="P1679" s="10">
        <v>244260</v>
      </c>
      <c r="Q1679" s="10">
        <v>37223</v>
      </c>
      <c r="R1679" s="10">
        <v>45</v>
      </c>
      <c r="S1679" s="10">
        <v>15</v>
      </c>
      <c r="T1679" s="10">
        <v>22.607209999999998</v>
      </c>
      <c r="U1679" s="10">
        <v>1111.8434600000001</v>
      </c>
      <c r="V1679" s="10">
        <v>13225</v>
      </c>
      <c r="W1679" s="10">
        <v>14733</v>
      </c>
      <c r="X1679" s="10">
        <v>25177</v>
      </c>
      <c r="Y1679" s="10">
        <v>42788</v>
      </c>
      <c r="Z1679" s="10">
        <v>6</v>
      </c>
      <c r="AA1679" s="10">
        <v>37804</v>
      </c>
      <c r="AB1679" s="10">
        <v>60848</v>
      </c>
      <c r="AC1679" s="10">
        <v>1522</v>
      </c>
      <c r="AD1679" s="10">
        <v>895.95605999999998</v>
      </c>
      <c r="AE1679" s="10">
        <v>192309</v>
      </c>
      <c r="AF1679" s="10">
        <v>26</v>
      </c>
      <c r="AG1679" s="10">
        <v>55.14</v>
      </c>
      <c r="AH1679" s="10">
        <v>5.77</v>
      </c>
      <c r="AI1679" s="10">
        <v>99.89</v>
      </c>
      <c r="AJ1679" s="10" t="s">
        <v>40</v>
      </c>
    </row>
    <row r="1680" spans="1:36" x14ac:dyDescent="0.25">
      <c r="A1680" s="10" t="s">
        <v>36</v>
      </c>
      <c r="B1680" s="10" t="s">
        <v>66</v>
      </c>
      <c r="C1680" s="10">
        <v>26</v>
      </c>
      <c r="D1680" s="10" t="s">
        <v>38</v>
      </c>
      <c r="E1680" s="10">
        <v>2623</v>
      </c>
      <c r="F1680" s="10" t="s">
        <v>56</v>
      </c>
      <c r="G1680" s="20">
        <v>1612806</v>
      </c>
      <c r="H1680" s="10">
        <v>295.16152729999999</v>
      </c>
      <c r="I1680" s="10">
        <v>12</v>
      </c>
      <c r="J1680" s="10">
        <v>81</v>
      </c>
      <c r="K1680" s="10">
        <v>1514.912556</v>
      </c>
      <c r="L1680" s="10">
        <v>565</v>
      </c>
      <c r="M1680" s="10">
        <v>37</v>
      </c>
      <c r="N1680" s="10">
        <v>4315</v>
      </c>
      <c r="O1680" s="10">
        <v>527824</v>
      </c>
      <c r="P1680" s="10">
        <v>309998</v>
      </c>
      <c r="Q1680" s="10">
        <v>114936</v>
      </c>
      <c r="R1680" s="10">
        <v>148</v>
      </c>
      <c r="S1680" s="10">
        <v>76</v>
      </c>
      <c r="T1680" s="10">
        <v>21.09892</v>
      </c>
      <c r="U1680" s="10">
        <v>3093.9448560000001</v>
      </c>
      <c r="V1680" s="10">
        <v>41251</v>
      </c>
      <c r="W1680" s="10">
        <v>52796</v>
      </c>
      <c r="X1680" s="10">
        <v>107354</v>
      </c>
      <c r="Y1680" s="10">
        <v>202596</v>
      </c>
      <c r="Z1680" s="10">
        <v>2</v>
      </c>
      <c r="AA1680" s="10">
        <v>139218</v>
      </c>
      <c r="AB1680" s="10">
        <v>253789</v>
      </c>
      <c r="AC1680" s="10">
        <v>4880</v>
      </c>
      <c r="AD1680" s="10">
        <v>1557.9333799999999</v>
      </c>
      <c r="AE1680" s="10">
        <v>301790</v>
      </c>
      <c r="AF1680" s="10">
        <v>36</v>
      </c>
      <c r="AG1680" s="10">
        <v>68.38</v>
      </c>
      <c r="AH1680" s="10">
        <v>3.18</v>
      </c>
      <c r="AI1680" s="10">
        <v>116.42</v>
      </c>
      <c r="AJ1680" s="10" t="s">
        <v>40</v>
      </c>
    </row>
    <row r="1681" spans="1:36" x14ac:dyDescent="0.25">
      <c r="A1681" s="10" t="s">
        <v>36</v>
      </c>
      <c r="B1681" s="10" t="s">
        <v>66</v>
      </c>
      <c r="C1681" s="10">
        <v>26</v>
      </c>
      <c r="D1681" s="10" t="s">
        <v>38</v>
      </c>
      <c r="E1681" s="10">
        <v>2612</v>
      </c>
      <c r="F1681" s="10" t="s">
        <v>60</v>
      </c>
      <c r="G1681" s="20">
        <v>568864</v>
      </c>
      <c r="H1681" s="10">
        <v>340.43838030000001</v>
      </c>
      <c r="I1681" s="10">
        <v>17</v>
      </c>
      <c r="J1681" s="10">
        <v>69</v>
      </c>
      <c r="K1681" s="10">
        <v>201.91147090000001</v>
      </c>
      <c r="L1681" s="10">
        <v>656</v>
      </c>
      <c r="M1681" s="10">
        <v>7</v>
      </c>
      <c r="N1681" s="10">
        <v>1109</v>
      </c>
      <c r="O1681" s="10">
        <v>333984</v>
      </c>
      <c r="P1681" s="10">
        <v>268867</v>
      </c>
      <c r="Q1681" s="10">
        <v>58019</v>
      </c>
      <c r="R1681" s="10">
        <v>31</v>
      </c>
      <c r="S1681" s="10">
        <v>4</v>
      </c>
      <c r="T1681" s="10">
        <v>34.896349999999998</v>
      </c>
      <c r="U1681" s="10">
        <v>1373.8175409999999</v>
      </c>
      <c r="V1681" s="10">
        <v>19531</v>
      </c>
      <c r="W1681" s="10">
        <v>24007</v>
      </c>
      <c r="X1681" s="10">
        <v>38844</v>
      </c>
      <c r="Y1681" s="10">
        <v>72739</v>
      </c>
      <c r="Z1681" s="10">
        <v>0</v>
      </c>
      <c r="AA1681" s="10">
        <v>52640</v>
      </c>
      <c r="AB1681" s="10">
        <v>93119</v>
      </c>
      <c r="AC1681" s="10">
        <v>1765</v>
      </c>
      <c r="AD1681" s="10">
        <v>1137.00972</v>
      </c>
      <c r="AE1681" s="10">
        <v>226006</v>
      </c>
      <c r="AF1681" s="10">
        <v>6</v>
      </c>
      <c r="AG1681" s="10">
        <v>78.27</v>
      </c>
      <c r="AH1681" s="10">
        <v>3.08</v>
      </c>
      <c r="AI1681" s="10">
        <v>101.08</v>
      </c>
      <c r="AJ1681" s="10" t="s">
        <v>40</v>
      </c>
    </row>
    <row r="1682" spans="1:36" x14ac:dyDescent="0.25">
      <c r="A1682" s="10" t="s">
        <v>36</v>
      </c>
      <c r="B1682" s="10" t="s">
        <v>66</v>
      </c>
      <c r="C1682" s="10">
        <v>26</v>
      </c>
      <c r="D1682" s="10" t="s">
        <v>38</v>
      </c>
      <c r="E1682" s="10">
        <v>2616</v>
      </c>
      <c r="F1682" s="10" t="s">
        <v>53</v>
      </c>
      <c r="G1682" s="20">
        <v>971873</v>
      </c>
      <c r="H1682" s="10">
        <v>351.20940510000003</v>
      </c>
      <c r="I1682" s="10">
        <v>13</v>
      </c>
      <c r="J1682" s="10">
        <v>109</v>
      </c>
      <c r="K1682" s="10">
        <v>77.147592239999994</v>
      </c>
      <c r="L1682" s="10">
        <v>965</v>
      </c>
      <c r="M1682" s="10">
        <v>16</v>
      </c>
      <c r="N1682" s="10">
        <v>6914</v>
      </c>
      <c r="O1682" s="10">
        <v>430128</v>
      </c>
      <c r="P1682" s="10">
        <v>362480</v>
      </c>
      <c r="Q1682" s="10">
        <v>126017</v>
      </c>
      <c r="R1682" s="10">
        <v>182</v>
      </c>
      <c r="S1682" s="10">
        <v>68</v>
      </c>
      <c r="T1682" s="10">
        <v>27.671579999999999</v>
      </c>
      <c r="U1682" s="10">
        <v>1615.4691620000001</v>
      </c>
      <c r="V1682" s="10">
        <v>31714</v>
      </c>
      <c r="W1682" s="10">
        <v>38530</v>
      </c>
      <c r="X1682" s="10">
        <v>77310</v>
      </c>
      <c r="Y1682" s="10">
        <v>149763</v>
      </c>
      <c r="Z1682" s="10">
        <v>0</v>
      </c>
      <c r="AA1682" s="10">
        <v>105239</v>
      </c>
      <c r="AB1682" s="10">
        <v>194456</v>
      </c>
      <c r="AC1682" s="10">
        <v>7879</v>
      </c>
      <c r="AD1682" s="10">
        <v>1510.6499899999999</v>
      </c>
      <c r="AE1682" s="10">
        <v>289804</v>
      </c>
      <c r="AF1682" s="10">
        <v>39</v>
      </c>
      <c r="AG1682" s="10">
        <v>64.23</v>
      </c>
      <c r="AH1682" s="10">
        <v>10.25</v>
      </c>
      <c r="AI1682" s="10">
        <v>100.38</v>
      </c>
      <c r="AJ1682" s="10" t="s">
        <v>40</v>
      </c>
    </row>
    <row r="1683" spans="1:36" x14ac:dyDescent="0.25">
      <c r="A1683" s="10" t="s">
        <v>36</v>
      </c>
      <c r="B1683" s="10" t="s">
        <v>66</v>
      </c>
      <c r="C1683" s="10">
        <v>26</v>
      </c>
      <c r="D1683" s="10" t="s">
        <v>38</v>
      </c>
      <c r="E1683" s="10">
        <v>2620</v>
      </c>
      <c r="F1683" s="10" t="s">
        <v>62</v>
      </c>
      <c r="G1683" s="20">
        <v>611959</v>
      </c>
      <c r="H1683" s="10">
        <v>321.76648180000001</v>
      </c>
      <c r="I1683" s="10">
        <v>26</v>
      </c>
      <c r="J1683" s="10">
        <v>20</v>
      </c>
      <c r="K1683" s="10">
        <v>302.9076665</v>
      </c>
      <c r="L1683" s="10">
        <v>598</v>
      </c>
      <c r="M1683" s="10">
        <v>99</v>
      </c>
      <c r="N1683" s="10">
        <v>6919</v>
      </c>
      <c r="O1683" s="10">
        <v>615647</v>
      </c>
      <c r="P1683" s="10">
        <v>468367</v>
      </c>
      <c r="Q1683" s="10">
        <v>53065</v>
      </c>
      <c r="R1683" s="10">
        <v>1072</v>
      </c>
      <c r="S1683" s="10">
        <v>31</v>
      </c>
      <c r="T1683" s="10">
        <v>21.63505</v>
      </c>
      <c r="U1683" s="10">
        <v>2305.4884080000002</v>
      </c>
      <c r="V1683" s="10">
        <v>23551</v>
      </c>
      <c r="W1683" s="10">
        <v>24507</v>
      </c>
      <c r="X1683" s="10">
        <v>53710</v>
      </c>
      <c r="Y1683" s="10">
        <v>71045</v>
      </c>
      <c r="Z1683" s="10">
        <v>60</v>
      </c>
      <c r="AA1683" s="10">
        <v>109591</v>
      </c>
      <c r="AB1683" s="10">
        <v>155736</v>
      </c>
      <c r="AC1683" s="10">
        <v>7517</v>
      </c>
      <c r="AD1683" s="10">
        <v>1980.945692</v>
      </c>
      <c r="AE1683" s="10">
        <v>363136</v>
      </c>
      <c r="AF1683" s="10">
        <v>31</v>
      </c>
      <c r="AG1683" s="10">
        <v>72.61</v>
      </c>
      <c r="AH1683" s="10">
        <v>8.11</v>
      </c>
      <c r="AI1683" s="10">
        <v>109.74</v>
      </c>
      <c r="AJ1683" s="10" t="s">
        <v>40</v>
      </c>
    </row>
    <row r="1684" spans="1:36" x14ac:dyDescent="0.25">
      <c r="A1684" s="10" t="s">
        <v>36</v>
      </c>
      <c r="B1684" s="10" t="s">
        <v>66</v>
      </c>
      <c r="C1684" s="10">
        <v>26</v>
      </c>
      <c r="D1684" s="10" t="s">
        <v>38</v>
      </c>
      <c r="E1684" s="10">
        <v>2622</v>
      </c>
      <c r="F1684" s="10" t="s">
        <v>63</v>
      </c>
      <c r="G1684" s="20">
        <v>434684</v>
      </c>
      <c r="H1684" s="10">
        <v>330.52070850000001</v>
      </c>
      <c r="I1684" s="10">
        <v>26</v>
      </c>
      <c r="J1684" s="10">
        <v>7</v>
      </c>
      <c r="K1684" s="10">
        <v>341.65905379999998</v>
      </c>
      <c r="L1684" s="10">
        <v>442</v>
      </c>
      <c r="M1684" s="10">
        <v>133</v>
      </c>
      <c r="N1684" s="10">
        <v>4199</v>
      </c>
      <c r="O1684" s="10">
        <v>117652</v>
      </c>
      <c r="P1684" s="10">
        <v>56942</v>
      </c>
      <c r="Q1684" s="10">
        <v>14338</v>
      </c>
      <c r="R1684" s="10">
        <v>0</v>
      </c>
      <c r="S1684" s="10">
        <v>4</v>
      </c>
      <c r="T1684" s="10">
        <v>49.33135</v>
      </c>
      <c r="U1684" s="10">
        <v>779.8546278</v>
      </c>
      <c r="V1684" s="10">
        <v>4480</v>
      </c>
      <c r="W1684" s="10">
        <v>4652</v>
      </c>
      <c r="X1684" s="10">
        <v>23278</v>
      </c>
      <c r="Y1684" s="10">
        <v>30202</v>
      </c>
      <c r="Z1684" s="10">
        <v>2</v>
      </c>
      <c r="AA1684" s="10">
        <v>42252</v>
      </c>
      <c r="AB1684" s="10">
        <v>54502</v>
      </c>
      <c r="AC1684" s="10">
        <v>4641</v>
      </c>
      <c r="AD1684" s="10">
        <v>388.86422399999998</v>
      </c>
      <c r="AE1684" s="10">
        <v>43424</v>
      </c>
      <c r="AF1684" s="10">
        <v>27</v>
      </c>
      <c r="AG1684" s="10">
        <v>71.97</v>
      </c>
      <c r="AH1684" s="10">
        <v>5.39</v>
      </c>
      <c r="AI1684" s="10">
        <v>99.73</v>
      </c>
      <c r="AJ1684" s="10" t="s">
        <v>40</v>
      </c>
    </row>
    <row r="1685" spans="1:36" x14ac:dyDescent="0.25">
      <c r="A1685" s="10" t="s">
        <v>36</v>
      </c>
      <c r="B1685" s="10" t="s">
        <v>66</v>
      </c>
      <c r="C1685" s="10">
        <v>26</v>
      </c>
      <c r="D1685" s="10" t="s">
        <v>38</v>
      </c>
      <c r="E1685" s="10">
        <v>2609</v>
      </c>
      <c r="F1685" s="10" t="s">
        <v>51</v>
      </c>
      <c r="G1685" s="20">
        <v>1295757</v>
      </c>
      <c r="H1685" s="10">
        <v>328.1274305</v>
      </c>
      <c r="I1685" s="10">
        <v>18</v>
      </c>
      <c r="J1685" s="10">
        <v>84</v>
      </c>
      <c r="K1685" s="10">
        <v>305.06054590000002</v>
      </c>
      <c r="L1685" s="10">
        <v>1423</v>
      </c>
      <c r="M1685" s="10">
        <v>75</v>
      </c>
      <c r="N1685" s="10">
        <v>6347</v>
      </c>
      <c r="O1685" s="10">
        <v>777946</v>
      </c>
      <c r="P1685" s="10">
        <v>510072</v>
      </c>
      <c r="Q1685" s="10">
        <v>87511</v>
      </c>
      <c r="R1685" s="10">
        <v>0</v>
      </c>
      <c r="S1685" s="10">
        <v>0</v>
      </c>
      <c r="T1685" s="10">
        <v>33.198279999999997</v>
      </c>
      <c r="U1685" s="10">
        <v>2890.9130460000001</v>
      </c>
      <c r="V1685" s="10">
        <v>41894</v>
      </c>
      <c r="W1685" s="10">
        <v>45277</v>
      </c>
      <c r="X1685" s="10">
        <v>85586</v>
      </c>
      <c r="Y1685" s="10">
        <v>132441</v>
      </c>
      <c r="Z1685" s="10">
        <v>10</v>
      </c>
      <c r="AA1685" s="10">
        <v>128685</v>
      </c>
      <c r="AB1685" s="10">
        <v>185912</v>
      </c>
      <c r="AC1685" s="10">
        <v>7770</v>
      </c>
      <c r="AD1685" s="10">
        <v>2552.6542209999998</v>
      </c>
      <c r="AE1685" s="10">
        <v>615115</v>
      </c>
      <c r="AF1685" s="10">
        <v>20</v>
      </c>
      <c r="AG1685" s="10">
        <v>47.04</v>
      </c>
      <c r="AH1685" s="10">
        <v>22.64</v>
      </c>
      <c r="AI1685" s="10">
        <v>100.55</v>
      </c>
      <c r="AJ1685" s="10" t="s">
        <v>40</v>
      </c>
    </row>
    <row r="1686" spans="1:36" x14ac:dyDescent="0.25">
      <c r="A1686" s="10" t="s">
        <v>36</v>
      </c>
      <c r="B1686" s="10" t="s">
        <v>66</v>
      </c>
      <c r="C1686" s="10">
        <v>26</v>
      </c>
      <c r="D1686" s="10" t="s">
        <v>38</v>
      </c>
      <c r="E1686" s="10">
        <v>2611</v>
      </c>
      <c r="F1686" s="10" t="s">
        <v>46</v>
      </c>
      <c r="G1686" s="20">
        <v>962621</v>
      </c>
      <c r="H1686" s="10">
        <v>327.87147479999999</v>
      </c>
      <c r="I1686" s="10">
        <v>14</v>
      </c>
      <c r="J1686" s="10">
        <v>608</v>
      </c>
      <c r="K1686" s="10">
        <v>151.47849740000001</v>
      </c>
      <c r="L1686" s="10">
        <v>545</v>
      </c>
      <c r="M1686" s="10">
        <v>3</v>
      </c>
      <c r="N1686" s="10">
        <v>2993</v>
      </c>
      <c r="O1686" s="10">
        <v>495486</v>
      </c>
      <c r="P1686" s="10">
        <v>401950</v>
      </c>
      <c r="Q1686" s="10">
        <v>95116</v>
      </c>
      <c r="R1686" s="10">
        <v>0</v>
      </c>
      <c r="S1686" s="10">
        <v>8</v>
      </c>
      <c r="T1686" s="10">
        <v>37.001719999999999</v>
      </c>
      <c r="U1686" s="10">
        <v>1813.0374730000001</v>
      </c>
      <c r="V1686" s="10">
        <v>33913</v>
      </c>
      <c r="W1686" s="10">
        <v>38432</v>
      </c>
      <c r="X1686" s="10">
        <v>65263</v>
      </c>
      <c r="Y1686" s="10">
        <v>117600</v>
      </c>
      <c r="Z1686" s="10">
        <v>1</v>
      </c>
      <c r="AA1686" s="10">
        <v>99512</v>
      </c>
      <c r="AB1686" s="10">
        <v>165241</v>
      </c>
      <c r="AC1686" s="10">
        <v>3538</v>
      </c>
      <c r="AD1686" s="10">
        <v>1624.5572560000001</v>
      </c>
      <c r="AE1686" s="10">
        <v>362085</v>
      </c>
      <c r="AF1686" s="10">
        <v>9</v>
      </c>
      <c r="AG1686" s="10">
        <v>56.76</v>
      </c>
      <c r="AH1686" s="10">
        <v>10.63</v>
      </c>
      <c r="AI1686" s="10">
        <v>100.65</v>
      </c>
      <c r="AJ1686" s="10" t="s">
        <v>40</v>
      </c>
    </row>
    <row r="1687" spans="1:36" x14ac:dyDescent="0.25">
      <c r="A1687" s="10" t="s">
        <v>36</v>
      </c>
      <c r="B1687" s="10" t="s">
        <v>66</v>
      </c>
      <c r="C1687" s="10">
        <v>26</v>
      </c>
      <c r="D1687" s="10" t="s">
        <v>38</v>
      </c>
      <c r="E1687" s="10">
        <v>2620</v>
      </c>
      <c r="F1687" s="10" t="s">
        <v>62</v>
      </c>
      <c r="G1687" s="20">
        <v>611959</v>
      </c>
      <c r="H1687" s="10">
        <v>320.12778859999997</v>
      </c>
      <c r="I1687" s="10">
        <v>26</v>
      </c>
      <c r="J1687" s="10">
        <v>20</v>
      </c>
      <c r="K1687" s="10">
        <v>302.9076665</v>
      </c>
      <c r="L1687" s="10">
        <v>598</v>
      </c>
      <c r="M1687" s="10">
        <v>99</v>
      </c>
      <c r="N1687" s="10">
        <v>6913</v>
      </c>
      <c r="O1687" s="10">
        <v>610815</v>
      </c>
      <c r="P1687" s="10">
        <v>464259</v>
      </c>
      <c r="Q1687" s="10">
        <v>53011</v>
      </c>
      <c r="R1687" s="10">
        <v>1042</v>
      </c>
      <c r="S1687" s="10">
        <v>31</v>
      </c>
      <c r="T1687" s="10">
        <v>20.143350000000002</v>
      </c>
      <c r="U1687" s="10">
        <v>2278.4395679999998</v>
      </c>
      <c r="V1687" s="10">
        <v>23366</v>
      </c>
      <c r="W1687" s="10">
        <v>24318</v>
      </c>
      <c r="X1687" s="10">
        <v>53570</v>
      </c>
      <c r="Y1687" s="10">
        <v>70902</v>
      </c>
      <c r="Z1687" s="10">
        <v>60</v>
      </c>
      <c r="AA1687" s="10">
        <v>109503</v>
      </c>
      <c r="AB1687" s="10">
        <v>155644</v>
      </c>
      <c r="AC1687" s="10">
        <v>7511</v>
      </c>
      <c r="AD1687" s="10">
        <v>1955.3885519999999</v>
      </c>
      <c r="AE1687" s="10">
        <v>360233</v>
      </c>
      <c r="AF1687" s="10">
        <v>31</v>
      </c>
      <c r="AG1687" s="10">
        <v>72.44</v>
      </c>
      <c r="AH1687" s="10">
        <v>8.14</v>
      </c>
      <c r="AI1687" s="10">
        <v>109.9</v>
      </c>
      <c r="AJ1687" s="10" t="s">
        <v>40</v>
      </c>
    </row>
    <row r="1688" spans="1:36" x14ac:dyDescent="0.25">
      <c r="A1688" s="10" t="s">
        <v>36</v>
      </c>
      <c r="B1688" s="10" t="s">
        <v>66</v>
      </c>
      <c r="C1688" s="10">
        <v>26</v>
      </c>
      <c r="D1688" s="10" t="s">
        <v>38</v>
      </c>
      <c r="E1688" s="10">
        <v>2622</v>
      </c>
      <c r="F1688" s="10" t="s">
        <v>63</v>
      </c>
      <c r="G1688" s="20">
        <v>434684</v>
      </c>
      <c r="H1688" s="10">
        <v>331.81240000000003</v>
      </c>
      <c r="I1688" s="10">
        <v>26</v>
      </c>
      <c r="J1688" s="10">
        <v>7</v>
      </c>
      <c r="K1688" s="10">
        <v>341.65905379999998</v>
      </c>
      <c r="L1688" s="10">
        <v>442</v>
      </c>
      <c r="M1688" s="10">
        <v>133</v>
      </c>
      <c r="N1688" s="10">
        <v>4198</v>
      </c>
      <c r="O1688" s="10">
        <v>117194</v>
      </c>
      <c r="P1688" s="10">
        <v>56703</v>
      </c>
      <c r="Q1688" s="10">
        <v>14338</v>
      </c>
      <c r="R1688" s="10">
        <v>0</v>
      </c>
      <c r="S1688" s="10">
        <v>4</v>
      </c>
      <c r="T1688" s="10">
        <v>49.33135</v>
      </c>
      <c r="U1688" s="10">
        <v>779.8546278</v>
      </c>
      <c r="V1688" s="10">
        <v>4462</v>
      </c>
      <c r="W1688" s="10">
        <v>4632</v>
      </c>
      <c r="X1688" s="10">
        <v>23275</v>
      </c>
      <c r="Y1688" s="10">
        <v>30199</v>
      </c>
      <c r="Z1688" s="10">
        <v>2</v>
      </c>
      <c r="AA1688" s="10">
        <v>42249</v>
      </c>
      <c r="AB1688" s="10">
        <v>54499</v>
      </c>
      <c r="AC1688" s="10">
        <v>4640</v>
      </c>
      <c r="AD1688" s="10">
        <v>388.86422399999998</v>
      </c>
      <c r="AE1688" s="10">
        <v>43263</v>
      </c>
      <c r="AF1688" s="10">
        <v>27</v>
      </c>
      <c r="AG1688" s="10">
        <v>72.2</v>
      </c>
      <c r="AH1688" s="10">
        <v>5.41</v>
      </c>
      <c r="AI1688" s="10">
        <v>99.73</v>
      </c>
      <c r="AJ1688" s="10" t="s">
        <v>40</v>
      </c>
    </row>
    <row r="1689" spans="1:36" x14ac:dyDescent="0.25">
      <c r="A1689" s="10" t="s">
        <v>36</v>
      </c>
      <c r="B1689" s="10" t="s">
        <v>66</v>
      </c>
      <c r="C1689" s="10">
        <v>26</v>
      </c>
      <c r="D1689" s="10" t="s">
        <v>38</v>
      </c>
      <c r="E1689" s="10">
        <v>2605</v>
      </c>
      <c r="F1689" s="10" t="s">
        <v>43</v>
      </c>
      <c r="G1689" s="20">
        <v>315023</v>
      </c>
      <c r="H1689" s="10">
        <v>327.20996709999997</v>
      </c>
      <c r="I1689" s="10">
        <v>28</v>
      </c>
      <c r="J1689" s="10">
        <v>15</v>
      </c>
      <c r="K1689" s="10">
        <v>598.6902139</v>
      </c>
      <c r="L1689" s="10">
        <v>1018</v>
      </c>
      <c r="M1689" s="10">
        <v>156</v>
      </c>
      <c r="N1689" s="10">
        <v>4367</v>
      </c>
      <c r="O1689" s="10">
        <v>387688</v>
      </c>
      <c r="P1689" s="10">
        <v>364556</v>
      </c>
      <c r="Q1689" s="10">
        <v>44715</v>
      </c>
      <c r="R1689" s="10">
        <v>173</v>
      </c>
      <c r="S1689" s="10">
        <v>8</v>
      </c>
      <c r="T1689" s="10">
        <v>15.871119999999999</v>
      </c>
      <c r="U1689" s="10">
        <v>1883.1151110000001</v>
      </c>
      <c r="V1689" s="10">
        <v>13797</v>
      </c>
      <c r="W1689" s="10">
        <v>14445</v>
      </c>
      <c r="X1689" s="10">
        <v>36118</v>
      </c>
      <c r="Y1689" s="10">
        <v>49187</v>
      </c>
      <c r="Z1689" s="10">
        <v>0</v>
      </c>
      <c r="AA1689" s="10">
        <v>72946</v>
      </c>
      <c r="AB1689" s="10">
        <v>97482</v>
      </c>
      <c r="AC1689" s="10">
        <v>5385</v>
      </c>
      <c r="AD1689" s="10">
        <v>1268.5537770000001</v>
      </c>
      <c r="AE1689" s="10">
        <v>297446</v>
      </c>
      <c r="AF1689" s="10">
        <v>31</v>
      </c>
      <c r="AG1689" s="10">
        <v>86.53</v>
      </c>
      <c r="AH1689" s="10">
        <v>7.64</v>
      </c>
      <c r="AI1689" s="10">
        <v>101.12</v>
      </c>
      <c r="AJ1689" s="10" t="s">
        <v>40</v>
      </c>
    </row>
    <row r="1690" spans="1:36" x14ac:dyDescent="0.25">
      <c r="A1690" s="10" t="s">
        <v>36</v>
      </c>
      <c r="B1690" s="10" t="s">
        <v>66</v>
      </c>
      <c r="C1690" s="10">
        <v>26</v>
      </c>
      <c r="D1690" s="10" t="s">
        <v>38</v>
      </c>
      <c r="E1690" s="10">
        <v>2611</v>
      </c>
      <c r="F1690" s="10" t="s">
        <v>46</v>
      </c>
      <c r="G1690" s="20">
        <v>962621</v>
      </c>
      <c r="H1690" s="10">
        <v>326.3216711</v>
      </c>
      <c r="I1690" s="10">
        <v>14</v>
      </c>
      <c r="J1690" s="10">
        <v>609</v>
      </c>
      <c r="K1690" s="10">
        <v>151.47849740000001</v>
      </c>
      <c r="L1690" s="10">
        <v>546</v>
      </c>
      <c r="M1690" s="10">
        <v>3</v>
      </c>
      <c r="N1690" s="10">
        <v>3009</v>
      </c>
      <c r="O1690" s="10">
        <v>502798</v>
      </c>
      <c r="P1690" s="10">
        <v>407753</v>
      </c>
      <c r="Q1690" s="10">
        <v>95120</v>
      </c>
      <c r="R1690" s="10">
        <v>0</v>
      </c>
      <c r="S1690" s="10">
        <v>7</v>
      </c>
      <c r="T1690" s="10">
        <v>37.001719999999999</v>
      </c>
      <c r="U1690" s="10">
        <v>1829.219053</v>
      </c>
      <c r="V1690" s="10">
        <v>34049</v>
      </c>
      <c r="W1690" s="10">
        <v>38615</v>
      </c>
      <c r="X1690" s="10">
        <v>65265</v>
      </c>
      <c r="Y1690" s="10">
        <v>117606</v>
      </c>
      <c r="Z1690" s="10">
        <v>3</v>
      </c>
      <c r="AA1690" s="10">
        <v>99514</v>
      </c>
      <c r="AB1690" s="10">
        <v>165248</v>
      </c>
      <c r="AC1690" s="10">
        <v>3555</v>
      </c>
      <c r="AD1690" s="10">
        <v>1640.738836</v>
      </c>
      <c r="AE1690" s="10">
        <v>366891</v>
      </c>
      <c r="AF1690" s="10">
        <v>9</v>
      </c>
      <c r="AG1690" s="10">
        <v>56.62</v>
      </c>
      <c r="AH1690" s="10">
        <v>10.87</v>
      </c>
      <c r="AI1690" s="10">
        <v>100.61</v>
      </c>
      <c r="AJ1690" s="10" t="s">
        <v>40</v>
      </c>
    </row>
    <row r="1691" spans="1:36" x14ac:dyDescent="0.25">
      <c r="A1691" s="10" t="s">
        <v>36</v>
      </c>
      <c r="B1691" s="10" t="s">
        <v>66</v>
      </c>
      <c r="C1691" s="10">
        <v>26</v>
      </c>
      <c r="D1691" s="10" t="s">
        <v>38</v>
      </c>
      <c r="E1691" s="10">
        <v>2612</v>
      </c>
      <c r="F1691" s="10" t="s">
        <v>60</v>
      </c>
      <c r="G1691" s="20">
        <v>568864</v>
      </c>
      <c r="H1691" s="10">
        <v>341.32799670000003</v>
      </c>
      <c r="I1691" s="10">
        <v>17</v>
      </c>
      <c r="J1691" s="10">
        <v>69</v>
      </c>
      <c r="K1691" s="10">
        <v>201.91147090000001</v>
      </c>
      <c r="L1691" s="10">
        <v>656</v>
      </c>
      <c r="M1691" s="10">
        <v>6</v>
      </c>
      <c r="N1691" s="10">
        <v>1120</v>
      </c>
      <c r="O1691" s="10">
        <v>336607</v>
      </c>
      <c r="P1691" s="10">
        <v>270891</v>
      </c>
      <c r="Q1691" s="10">
        <v>58027</v>
      </c>
      <c r="R1691" s="10">
        <v>31</v>
      </c>
      <c r="S1691" s="10">
        <v>4</v>
      </c>
      <c r="T1691" s="10">
        <v>34.896349999999998</v>
      </c>
      <c r="U1691" s="10">
        <v>1385.741751</v>
      </c>
      <c r="V1691" s="10">
        <v>19582</v>
      </c>
      <c r="W1691" s="10">
        <v>24076</v>
      </c>
      <c r="X1691" s="10">
        <v>38847</v>
      </c>
      <c r="Y1691" s="10">
        <v>72751</v>
      </c>
      <c r="Z1691" s="10">
        <v>0</v>
      </c>
      <c r="AA1691" s="10">
        <v>52646</v>
      </c>
      <c r="AB1691" s="10">
        <v>93142</v>
      </c>
      <c r="AC1691" s="10">
        <v>1776</v>
      </c>
      <c r="AD1691" s="10">
        <v>1148.9339299999999</v>
      </c>
      <c r="AE1691" s="10">
        <v>227860</v>
      </c>
      <c r="AF1691" s="10">
        <v>6</v>
      </c>
      <c r="AG1691" s="10">
        <v>78.31</v>
      </c>
      <c r="AH1691" s="10">
        <v>3.1</v>
      </c>
      <c r="AI1691" s="10">
        <v>101.18</v>
      </c>
      <c r="AJ1691" s="10" t="s">
        <v>40</v>
      </c>
    </row>
    <row r="1692" spans="1:36" x14ac:dyDescent="0.25">
      <c r="A1692" s="10" t="s">
        <v>36</v>
      </c>
      <c r="B1692" s="10" t="s">
        <v>66</v>
      </c>
      <c r="C1692" s="10">
        <v>26</v>
      </c>
      <c r="D1692" s="10" t="s">
        <v>38</v>
      </c>
      <c r="E1692" s="10">
        <v>2617</v>
      </c>
      <c r="F1692" s="10" t="s">
        <v>54</v>
      </c>
      <c r="G1692" s="20">
        <v>689346</v>
      </c>
      <c r="H1692" s="10">
        <v>333.15215110000003</v>
      </c>
      <c r="I1692" s="10">
        <v>14</v>
      </c>
      <c r="J1692" s="10">
        <v>113</v>
      </c>
      <c r="K1692" s="10">
        <v>54.483589500000001</v>
      </c>
      <c r="L1692" s="10">
        <v>177</v>
      </c>
      <c r="M1692" s="10">
        <v>9</v>
      </c>
      <c r="N1692" s="10">
        <v>1921</v>
      </c>
      <c r="O1692" s="10">
        <v>269644</v>
      </c>
      <c r="P1692" s="10">
        <v>212740</v>
      </c>
      <c r="Q1692" s="10">
        <v>74817</v>
      </c>
      <c r="R1692" s="10">
        <v>0</v>
      </c>
      <c r="S1692" s="10">
        <v>0</v>
      </c>
      <c r="T1692" s="10">
        <v>26.326699999999999</v>
      </c>
      <c r="U1692" s="10">
        <v>979.13507589999995</v>
      </c>
      <c r="V1692" s="10">
        <v>19254</v>
      </c>
      <c r="W1692" s="10">
        <v>21610</v>
      </c>
      <c r="X1692" s="10">
        <v>48490</v>
      </c>
      <c r="Y1692" s="10">
        <v>93812</v>
      </c>
      <c r="Z1692" s="10">
        <v>1</v>
      </c>
      <c r="AA1692" s="10">
        <v>82611</v>
      </c>
      <c r="AB1692" s="10">
        <v>144412</v>
      </c>
      <c r="AC1692" s="10">
        <v>2098</v>
      </c>
      <c r="AD1692" s="10">
        <v>898.32478639999999</v>
      </c>
      <c r="AE1692" s="10">
        <v>189522</v>
      </c>
      <c r="AF1692" s="10">
        <v>17</v>
      </c>
      <c r="AG1692" s="10">
        <v>47.03</v>
      </c>
      <c r="AH1692" s="10">
        <v>18.25</v>
      </c>
      <c r="AI1692" s="10">
        <v>103.93</v>
      </c>
      <c r="AJ1692" s="10" t="s">
        <v>40</v>
      </c>
    </row>
    <row r="1693" spans="1:36" x14ac:dyDescent="0.25">
      <c r="A1693" s="10" t="s">
        <v>36</v>
      </c>
      <c r="B1693" s="10" t="s">
        <v>66</v>
      </c>
      <c r="C1693" s="10">
        <v>26</v>
      </c>
      <c r="D1693" s="10" t="s">
        <v>38</v>
      </c>
      <c r="E1693" s="10">
        <v>2623</v>
      </c>
      <c r="F1693" s="10" t="s">
        <v>56</v>
      </c>
      <c r="G1693" s="20">
        <v>1612806</v>
      </c>
      <c r="H1693" s="10">
        <v>291.61097840000002</v>
      </c>
      <c r="I1693" s="10">
        <v>12</v>
      </c>
      <c r="J1693" s="10">
        <v>81</v>
      </c>
      <c r="K1693" s="10">
        <v>1514.5548060000001</v>
      </c>
      <c r="L1693" s="10">
        <v>564</v>
      </c>
      <c r="M1693" s="10">
        <v>39</v>
      </c>
      <c r="N1693" s="10">
        <v>4257</v>
      </c>
      <c r="O1693" s="10">
        <v>494209</v>
      </c>
      <c r="P1693" s="10">
        <v>290306</v>
      </c>
      <c r="Q1693" s="10">
        <v>114889</v>
      </c>
      <c r="R1693" s="10">
        <v>139</v>
      </c>
      <c r="S1693" s="10">
        <v>76</v>
      </c>
      <c r="T1693" s="10">
        <v>16.24811</v>
      </c>
      <c r="U1693" s="10">
        <v>2971.9706160000001</v>
      </c>
      <c r="V1693" s="10">
        <v>39631</v>
      </c>
      <c r="W1693" s="10">
        <v>50580</v>
      </c>
      <c r="X1693" s="10">
        <v>107314</v>
      </c>
      <c r="Y1693" s="10">
        <v>202507</v>
      </c>
      <c r="Z1693" s="10">
        <v>2</v>
      </c>
      <c r="AA1693" s="10">
        <v>139207</v>
      </c>
      <c r="AB1693" s="10">
        <v>253753</v>
      </c>
      <c r="AC1693" s="10">
        <v>4821</v>
      </c>
      <c r="AD1693" s="10">
        <v>1441.1677</v>
      </c>
      <c r="AE1693" s="10">
        <v>281648</v>
      </c>
      <c r="AF1693" s="10">
        <v>36</v>
      </c>
      <c r="AG1693" s="10">
        <v>67.510000000000005</v>
      </c>
      <c r="AH1693" s="10">
        <v>3.11</v>
      </c>
      <c r="AI1693" s="10">
        <v>117.16</v>
      </c>
      <c r="AJ1693" s="10" t="s">
        <v>40</v>
      </c>
    </row>
    <row r="1694" spans="1:36" x14ac:dyDescent="0.25">
      <c r="A1694" s="10" t="s">
        <v>36</v>
      </c>
      <c r="B1694" s="10" t="s">
        <v>66</v>
      </c>
      <c r="C1694" s="10">
        <v>26</v>
      </c>
      <c r="D1694" s="10" t="s">
        <v>38</v>
      </c>
      <c r="E1694" s="10">
        <v>2603</v>
      </c>
      <c r="F1694" s="10" t="s">
        <v>59</v>
      </c>
      <c r="G1694" s="20">
        <v>1054450</v>
      </c>
      <c r="H1694" s="10">
        <v>309.75415329999998</v>
      </c>
      <c r="I1694" s="10">
        <v>21</v>
      </c>
      <c r="J1694" s="10">
        <v>24</v>
      </c>
      <c r="K1694" s="10">
        <v>565.86428190000004</v>
      </c>
      <c r="L1694" s="10">
        <v>2202</v>
      </c>
      <c r="M1694" s="10">
        <v>221</v>
      </c>
      <c r="N1694" s="10">
        <v>7094</v>
      </c>
      <c r="O1694" s="10">
        <v>490823</v>
      </c>
      <c r="P1694" s="10">
        <v>401152</v>
      </c>
      <c r="Q1694" s="10">
        <v>87971</v>
      </c>
      <c r="R1694" s="10">
        <v>69</v>
      </c>
      <c r="S1694" s="10">
        <v>62</v>
      </c>
      <c r="T1694" s="10">
        <v>19.69314</v>
      </c>
      <c r="U1694" s="10">
        <v>2105.9020500000001</v>
      </c>
      <c r="V1694" s="10">
        <v>23018</v>
      </c>
      <c r="W1694" s="10">
        <v>27094</v>
      </c>
      <c r="X1694" s="10">
        <v>67301</v>
      </c>
      <c r="Y1694" s="10">
        <v>107903</v>
      </c>
      <c r="Z1694" s="10">
        <v>10</v>
      </c>
      <c r="AA1694" s="10">
        <v>116103</v>
      </c>
      <c r="AB1694" s="10">
        <v>177570</v>
      </c>
      <c r="AC1694" s="10">
        <v>9296</v>
      </c>
      <c r="AD1694" s="10">
        <v>1520.3446280000001</v>
      </c>
      <c r="AE1694" s="10">
        <v>276986</v>
      </c>
      <c r="AF1694" s="10">
        <v>24</v>
      </c>
      <c r="AG1694" s="10">
        <v>72.400000000000006</v>
      </c>
      <c r="AH1694" s="10">
        <v>6.28</v>
      </c>
      <c r="AI1694" s="10">
        <v>101.95</v>
      </c>
      <c r="AJ1694" s="10" t="s">
        <v>40</v>
      </c>
    </row>
    <row r="1695" spans="1:36" x14ac:dyDescent="0.25">
      <c r="A1695" s="10" t="s">
        <v>36</v>
      </c>
      <c r="B1695" s="10" t="s">
        <v>66</v>
      </c>
      <c r="C1695" s="10">
        <v>26</v>
      </c>
      <c r="D1695" s="10" t="s">
        <v>38</v>
      </c>
      <c r="E1695" s="10">
        <v>2608</v>
      </c>
      <c r="F1695" s="10" t="s">
        <v>44</v>
      </c>
      <c r="G1695" s="20">
        <v>573085</v>
      </c>
      <c r="H1695" s="10">
        <v>334.5063141</v>
      </c>
      <c r="I1695" s="10">
        <v>28</v>
      </c>
      <c r="J1695" s="10">
        <v>22</v>
      </c>
      <c r="K1695" s="10">
        <v>377.9978299</v>
      </c>
      <c r="L1695" s="10">
        <v>631</v>
      </c>
      <c r="M1695" s="10">
        <v>81</v>
      </c>
      <c r="N1695" s="10">
        <v>4584</v>
      </c>
      <c r="O1695" s="10">
        <v>424935</v>
      </c>
      <c r="P1695" s="10">
        <v>258430</v>
      </c>
      <c r="Q1695" s="10">
        <v>24886</v>
      </c>
      <c r="R1695" s="10">
        <v>0</v>
      </c>
      <c r="S1695" s="10">
        <v>11</v>
      </c>
      <c r="T1695" s="10">
        <v>27.922249999999998</v>
      </c>
      <c r="U1695" s="10">
        <v>1827.354486</v>
      </c>
      <c r="V1695" s="10">
        <v>14970</v>
      </c>
      <c r="W1695" s="10">
        <v>15738</v>
      </c>
      <c r="X1695" s="10">
        <v>29201</v>
      </c>
      <c r="Y1695" s="10">
        <v>43878</v>
      </c>
      <c r="Z1695" s="10">
        <v>15</v>
      </c>
      <c r="AA1695" s="10">
        <v>52069</v>
      </c>
      <c r="AB1695" s="10">
        <v>73126</v>
      </c>
      <c r="AC1695" s="10">
        <v>5215</v>
      </c>
      <c r="AD1695" s="10">
        <v>1421.4344060000001</v>
      </c>
      <c r="AE1695" s="10">
        <v>337831</v>
      </c>
      <c r="AF1695" s="10">
        <v>30</v>
      </c>
      <c r="AG1695" s="10">
        <v>55.04</v>
      </c>
      <c r="AH1695" s="10">
        <v>5.83</v>
      </c>
      <c r="AI1695" s="10">
        <v>107.3</v>
      </c>
      <c r="AJ1695" s="10" t="s">
        <v>40</v>
      </c>
    </row>
    <row r="1696" spans="1:36" x14ac:dyDescent="0.25">
      <c r="A1696" s="10" t="s">
        <v>36</v>
      </c>
      <c r="B1696" s="10" t="s">
        <v>66</v>
      </c>
      <c r="C1696" s="10">
        <v>26</v>
      </c>
      <c r="D1696" s="10" t="s">
        <v>38</v>
      </c>
      <c r="E1696" s="10">
        <v>2609</v>
      </c>
      <c r="F1696" s="10" t="s">
        <v>51</v>
      </c>
      <c r="G1696" s="20">
        <v>1295757</v>
      </c>
      <c r="H1696" s="10">
        <v>326.0780153</v>
      </c>
      <c r="I1696" s="10">
        <v>18</v>
      </c>
      <c r="J1696" s="10">
        <v>87</v>
      </c>
      <c r="K1696" s="10">
        <v>305.06054590000002</v>
      </c>
      <c r="L1696" s="10">
        <v>1445</v>
      </c>
      <c r="M1696" s="10">
        <v>64</v>
      </c>
      <c r="N1696" s="10">
        <v>6397</v>
      </c>
      <c r="O1696" s="10">
        <v>813947</v>
      </c>
      <c r="P1696" s="10">
        <v>532604</v>
      </c>
      <c r="Q1696" s="10">
        <v>87570</v>
      </c>
      <c r="R1696" s="10">
        <v>0</v>
      </c>
      <c r="S1696" s="10">
        <v>0</v>
      </c>
      <c r="T1696" s="10">
        <v>33.198279999999997</v>
      </c>
      <c r="U1696" s="10">
        <v>2992.3610490000001</v>
      </c>
      <c r="V1696" s="10">
        <v>42924</v>
      </c>
      <c r="W1696" s="10">
        <v>46460</v>
      </c>
      <c r="X1696" s="10">
        <v>85645</v>
      </c>
      <c r="Y1696" s="10">
        <v>132526</v>
      </c>
      <c r="Z1696" s="10">
        <v>12</v>
      </c>
      <c r="AA1696" s="10">
        <v>128696</v>
      </c>
      <c r="AB1696" s="10">
        <v>185924</v>
      </c>
      <c r="AC1696" s="10">
        <v>7842</v>
      </c>
      <c r="AD1696" s="10">
        <v>2654.1022229999999</v>
      </c>
      <c r="AE1696" s="10">
        <v>642435</v>
      </c>
      <c r="AF1696" s="10">
        <v>19</v>
      </c>
      <c r="AG1696" s="10">
        <v>47.11</v>
      </c>
      <c r="AH1696" s="10">
        <v>22.99</v>
      </c>
      <c r="AI1696" s="10">
        <v>100.53</v>
      </c>
      <c r="AJ1696" s="10" t="s">
        <v>40</v>
      </c>
    </row>
    <row r="1697" spans="1:36" x14ac:dyDescent="0.25">
      <c r="A1697" s="10" t="s">
        <v>36</v>
      </c>
      <c r="B1697" s="10" t="s">
        <v>66</v>
      </c>
      <c r="C1697" s="10">
        <v>26</v>
      </c>
      <c r="D1697" s="10" t="s">
        <v>38</v>
      </c>
      <c r="E1697" s="10">
        <v>2610</v>
      </c>
      <c r="F1697" s="10" t="s">
        <v>52</v>
      </c>
      <c r="G1697" s="20">
        <v>1218835</v>
      </c>
      <c r="H1697" s="10">
        <v>327.86165519999997</v>
      </c>
      <c r="I1697" s="10">
        <v>19</v>
      </c>
      <c r="J1697" s="10">
        <v>70</v>
      </c>
      <c r="K1697" s="10">
        <v>426.3135259</v>
      </c>
      <c r="L1697" s="10">
        <v>814</v>
      </c>
      <c r="M1697" s="10">
        <v>15</v>
      </c>
      <c r="N1697" s="10">
        <v>3082</v>
      </c>
      <c r="O1697" s="10">
        <v>722304</v>
      </c>
      <c r="P1697" s="10">
        <v>578833</v>
      </c>
      <c r="Q1697" s="10">
        <v>77580</v>
      </c>
      <c r="R1697" s="10">
        <v>111</v>
      </c>
      <c r="S1697" s="10">
        <v>18</v>
      </c>
      <c r="T1697" s="10">
        <v>30.883289999999999</v>
      </c>
      <c r="U1697" s="10">
        <v>2825.3546660000002</v>
      </c>
      <c r="V1697" s="10">
        <v>36342</v>
      </c>
      <c r="W1697" s="10">
        <v>38862</v>
      </c>
      <c r="X1697" s="10">
        <v>61475</v>
      </c>
      <c r="Y1697" s="10">
        <v>98613</v>
      </c>
      <c r="Z1697" s="10">
        <v>3</v>
      </c>
      <c r="AA1697" s="10">
        <v>85943</v>
      </c>
      <c r="AB1697" s="10">
        <v>129649</v>
      </c>
      <c r="AC1697" s="10">
        <v>3896</v>
      </c>
      <c r="AD1697" s="10">
        <v>2368.1578500000001</v>
      </c>
      <c r="AE1697" s="10">
        <v>532401</v>
      </c>
      <c r="AF1697" s="10">
        <v>11</v>
      </c>
      <c r="AG1697" s="10">
        <v>47.96</v>
      </c>
      <c r="AH1697" s="10">
        <v>21.05</v>
      </c>
      <c r="AI1697" s="10">
        <v>100.23</v>
      </c>
      <c r="AJ1697" s="10" t="s">
        <v>40</v>
      </c>
    </row>
    <row r="1698" spans="1:36" x14ac:dyDescent="0.25">
      <c r="A1698" s="10" t="s">
        <v>36</v>
      </c>
      <c r="B1698" s="10" t="s">
        <v>66</v>
      </c>
      <c r="C1698" s="10">
        <v>26</v>
      </c>
      <c r="D1698" s="10" t="s">
        <v>38</v>
      </c>
      <c r="E1698" s="10">
        <v>2602</v>
      </c>
      <c r="F1698" s="10" t="s">
        <v>41</v>
      </c>
      <c r="G1698" s="20">
        <v>718736</v>
      </c>
      <c r="H1698" s="10">
        <v>320.77584300000001</v>
      </c>
      <c r="I1698" s="10">
        <v>23</v>
      </c>
      <c r="J1698" s="10">
        <v>40</v>
      </c>
      <c r="K1698" s="10">
        <v>477.81268890000001</v>
      </c>
      <c r="L1698" s="10">
        <v>1375</v>
      </c>
      <c r="M1698" s="10">
        <v>111</v>
      </c>
      <c r="N1698" s="10">
        <v>7178</v>
      </c>
      <c r="O1698" s="10">
        <v>486658</v>
      </c>
      <c r="P1698" s="10">
        <v>380794</v>
      </c>
      <c r="Q1698" s="10">
        <v>56301</v>
      </c>
      <c r="R1698" s="10">
        <v>348</v>
      </c>
      <c r="S1698" s="10">
        <v>47</v>
      </c>
      <c r="T1698" s="10">
        <v>42.89237</v>
      </c>
      <c r="U1698" s="10">
        <v>2081.7863609999999</v>
      </c>
      <c r="V1698" s="10">
        <v>20347</v>
      </c>
      <c r="W1698" s="10">
        <v>21390</v>
      </c>
      <c r="X1698" s="10">
        <v>57986</v>
      </c>
      <c r="Y1698" s="10">
        <v>74596</v>
      </c>
      <c r="Z1698" s="10">
        <v>20</v>
      </c>
      <c r="AA1698" s="10">
        <v>102460</v>
      </c>
      <c r="AB1698" s="10">
        <v>127445</v>
      </c>
      <c r="AC1698" s="10">
        <v>8553</v>
      </c>
      <c r="AD1698" s="10">
        <v>1561.0813020000001</v>
      </c>
      <c r="AE1698" s="10">
        <v>295061</v>
      </c>
      <c r="AF1698" s="10">
        <v>23</v>
      </c>
      <c r="AG1698" s="10">
        <v>59.46</v>
      </c>
      <c r="AH1698" s="10">
        <v>4.22</v>
      </c>
      <c r="AI1698" s="10">
        <v>100.8</v>
      </c>
      <c r="AJ1698" s="10" t="s">
        <v>40</v>
      </c>
    </row>
    <row r="1699" spans="1:36" x14ac:dyDescent="0.25">
      <c r="A1699" s="10" t="s">
        <v>36</v>
      </c>
      <c r="B1699" s="10" t="s">
        <v>66</v>
      </c>
      <c r="C1699" s="10">
        <v>26</v>
      </c>
      <c r="D1699" s="10" t="s">
        <v>38</v>
      </c>
      <c r="E1699" s="10">
        <v>2604</v>
      </c>
      <c r="F1699" s="10" t="s">
        <v>42</v>
      </c>
      <c r="G1699" s="20">
        <v>1484176</v>
      </c>
      <c r="H1699" s="10">
        <v>317.8637617</v>
      </c>
      <c r="I1699" s="10">
        <v>23</v>
      </c>
      <c r="J1699" s="10">
        <v>65</v>
      </c>
      <c r="K1699" s="10">
        <v>764.10128320000001</v>
      </c>
      <c r="L1699" s="10">
        <v>1575</v>
      </c>
      <c r="M1699" s="10">
        <v>127</v>
      </c>
      <c r="N1699" s="10">
        <v>6405</v>
      </c>
      <c r="O1699" s="10">
        <v>863951</v>
      </c>
      <c r="P1699" s="10">
        <v>720618</v>
      </c>
      <c r="Q1699" s="10">
        <v>74680</v>
      </c>
      <c r="R1699" s="10">
        <v>0</v>
      </c>
      <c r="S1699" s="10">
        <v>0</v>
      </c>
      <c r="T1699" s="10">
        <v>40.628500000000003</v>
      </c>
      <c r="U1699" s="10">
        <v>3550.9169310000002</v>
      </c>
      <c r="V1699" s="10">
        <v>37417</v>
      </c>
      <c r="W1699" s="10">
        <v>39349</v>
      </c>
      <c r="X1699" s="10">
        <v>66684</v>
      </c>
      <c r="Y1699" s="10">
        <v>89287</v>
      </c>
      <c r="Z1699" s="10">
        <v>2</v>
      </c>
      <c r="AA1699" s="10">
        <v>107300</v>
      </c>
      <c r="AB1699" s="10">
        <v>135140</v>
      </c>
      <c r="AC1699" s="10">
        <v>7980</v>
      </c>
      <c r="AD1699" s="10">
        <v>2746.187148</v>
      </c>
      <c r="AE1699" s="10">
        <v>702903</v>
      </c>
      <c r="AF1699" s="10">
        <v>23</v>
      </c>
      <c r="AG1699" s="10">
        <v>80.64</v>
      </c>
      <c r="AH1699" s="10">
        <v>11.46</v>
      </c>
      <c r="AI1699" s="10">
        <v>101.47</v>
      </c>
      <c r="AJ1699" s="10" t="s">
        <v>40</v>
      </c>
    </row>
    <row r="1700" spans="1:36" x14ac:dyDescent="0.25">
      <c r="A1700" s="10" t="s">
        <v>36</v>
      </c>
      <c r="B1700" s="10" t="s">
        <v>66</v>
      </c>
      <c r="C1700" s="10">
        <v>26</v>
      </c>
      <c r="D1700" s="10" t="s">
        <v>38</v>
      </c>
      <c r="E1700" s="10">
        <v>2606</v>
      </c>
      <c r="F1700" s="10" t="s">
        <v>49</v>
      </c>
      <c r="G1700" s="20">
        <v>355484</v>
      </c>
      <c r="H1700" s="10">
        <v>318.10130340000001</v>
      </c>
      <c r="I1700" s="10">
        <v>25</v>
      </c>
      <c r="J1700" s="10">
        <v>31</v>
      </c>
      <c r="K1700" s="10">
        <v>750.08353169999998</v>
      </c>
      <c r="L1700" s="10">
        <v>656</v>
      </c>
      <c r="M1700" s="10">
        <v>88</v>
      </c>
      <c r="N1700" s="10">
        <v>5231</v>
      </c>
      <c r="O1700" s="10">
        <v>334287</v>
      </c>
      <c r="P1700" s="10">
        <v>284972</v>
      </c>
      <c r="Q1700" s="10">
        <v>34311</v>
      </c>
      <c r="R1700" s="10">
        <v>594</v>
      </c>
      <c r="S1700" s="10">
        <v>78</v>
      </c>
      <c r="T1700" s="10">
        <v>18.360810000000001</v>
      </c>
      <c r="U1700" s="10">
        <v>1831.815646</v>
      </c>
      <c r="V1700" s="10">
        <v>13162</v>
      </c>
      <c r="W1700" s="10">
        <v>13993</v>
      </c>
      <c r="X1700" s="10">
        <v>28290</v>
      </c>
      <c r="Y1700" s="10">
        <v>41011</v>
      </c>
      <c r="Z1700" s="10">
        <v>4</v>
      </c>
      <c r="AA1700" s="10">
        <v>46814</v>
      </c>
      <c r="AB1700" s="10">
        <v>66448</v>
      </c>
      <c r="AC1700" s="10">
        <v>5887</v>
      </c>
      <c r="AD1700" s="10">
        <v>1063.371304</v>
      </c>
      <c r="AE1700" s="10">
        <v>260506</v>
      </c>
      <c r="AF1700" s="10">
        <v>24</v>
      </c>
      <c r="AG1700" s="10">
        <v>23.41</v>
      </c>
      <c r="AH1700" s="10">
        <v>17.989999999999998</v>
      </c>
      <c r="AI1700" s="10">
        <v>110.04</v>
      </c>
      <c r="AJ1700" s="10" t="s">
        <v>40</v>
      </c>
    </row>
    <row r="1701" spans="1:36" x14ac:dyDescent="0.25">
      <c r="A1701" s="10" t="s">
        <v>36</v>
      </c>
      <c r="B1701" s="10" t="s">
        <v>66</v>
      </c>
      <c r="C1701" s="10">
        <v>26</v>
      </c>
      <c r="D1701" s="10" t="s">
        <v>38</v>
      </c>
      <c r="E1701" s="10">
        <v>2617</v>
      </c>
      <c r="F1701" s="10" t="s">
        <v>54</v>
      </c>
      <c r="G1701" s="20">
        <v>689346</v>
      </c>
      <c r="H1701" s="10">
        <v>332.17484530000002</v>
      </c>
      <c r="I1701" s="10">
        <v>14</v>
      </c>
      <c r="J1701" s="10">
        <v>114</v>
      </c>
      <c r="K1701" s="10">
        <v>55.7959095</v>
      </c>
      <c r="L1701" s="10">
        <v>179</v>
      </c>
      <c r="M1701" s="10">
        <v>9</v>
      </c>
      <c r="N1701" s="10">
        <v>1928</v>
      </c>
      <c r="O1701" s="10">
        <v>278338</v>
      </c>
      <c r="P1701" s="10">
        <v>220035</v>
      </c>
      <c r="Q1701" s="10">
        <v>74843</v>
      </c>
      <c r="R1701" s="10">
        <v>0</v>
      </c>
      <c r="S1701" s="10">
        <v>0</v>
      </c>
      <c r="T1701" s="10">
        <v>28.496259999999999</v>
      </c>
      <c r="U1701" s="10">
        <v>1008.86099</v>
      </c>
      <c r="V1701" s="10">
        <v>19505</v>
      </c>
      <c r="W1701" s="10">
        <v>21926</v>
      </c>
      <c r="X1701" s="10">
        <v>48510</v>
      </c>
      <c r="Y1701" s="10">
        <v>93851</v>
      </c>
      <c r="Z1701" s="10">
        <v>1</v>
      </c>
      <c r="AA1701" s="10">
        <v>82615</v>
      </c>
      <c r="AB1701" s="10">
        <v>144424</v>
      </c>
      <c r="AC1701" s="10">
        <v>2107</v>
      </c>
      <c r="AD1701" s="10">
        <v>924.56882080000003</v>
      </c>
      <c r="AE1701" s="10">
        <v>195701</v>
      </c>
      <c r="AF1701" s="10">
        <v>17</v>
      </c>
      <c r="AG1701" s="10">
        <v>46.56</v>
      </c>
      <c r="AH1701" s="10">
        <v>18.82</v>
      </c>
      <c r="AI1701" s="10">
        <v>103.79</v>
      </c>
      <c r="AJ1701" s="10" t="s">
        <v>40</v>
      </c>
    </row>
    <row r="1702" spans="1:36" x14ac:dyDescent="0.25">
      <c r="A1702" s="10" t="s">
        <v>36</v>
      </c>
      <c r="B1702" s="10" t="s">
        <v>66</v>
      </c>
      <c r="C1702" s="10">
        <v>26</v>
      </c>
      <c r="D1702" s="10" t="s">
        <v>38</v>
      </c>
      <c r="E1702" s="10">
        <v>2601</v>
      </c>
      <c r="F1702" s="10" t="s">
        <v>39</v>
      </c>
      <c r="G1702" s="20">
        <v>680918</v>
      </c>
      <c r="H1702" s="10">
        <v>331.6788967</v>
      </c>
      <c r="I1702" s="10">
        <v>23</v>
      </c>
      <c r="J1702" s="10">
        <v>24</v>
      </c>
      <c r="K1702" s="10">
        <v>661.57797800000003</v>
      </c>
      <c r="L1702" s="10">
        <v>1150</v>
      </c>
      <c r="M1702" s="10">
        <v>584</v>
      </c>
      <c r="N1702" s="10">
        <v>6418</v>
      </c>
      <c r="O1702" s="10">
        <v>303189</v>
      </c>
      <c r="P1702" s="10">
        <v>40651</v>
      </c>
      <c r="Q1702" s="10">
        <v>8874</v>
      </c>
      <c r="R1702" s="10">
        <v>177</v>
      </c>
      <c r="S1702" s="10">
        <v>10</v>
      </c>
      <c r="T1702" s="10">
        <v>34.948259999999998</v>
      </c>
      <c r="U1702" s="10">
        <v>1702.1401679999999</v>
      </c>
      <c r="V1702" s="10">
        <v>12895</v>
      </c>
      <c r="W1702" s="10">
        <v>13563</v>
      </c>
      <c r="X1702" s="10">
        <v>59894</v>
      </c>
      <c r="Y1702" s="10">
        <v>69238</v>
      </c>
      <c r="Z1702" s="10">
        <v>9</v>
      </c>
      <c r="AA1702" s="10">
        <v>120013</v>
      </c>
      <c r="AB1702" s="10">
        <v>136976</v>
      </c>
      <c r="AC1702" s="10">
        <v>7568</v>
      </c>
      <c r="AD1702" s="10">
        <v>1005.61393</v>
      </c>
      <c r="AE1702" s="10">
        <v>156134</v>
      </c>
      <c r="AF1702" s="10">
        <v>42</v>
      </c>
      <c r="AG1702" s="10">
        <v>70.27</v>
      </c>
      <c r="AH1702" s="10">
        <v>8.75</v>
      </c>
      <c r="AI1702" s="10">
        <v>101.5</v>
      </c>
      <c r="AJ1702" s="10" t="s">
        <v>40</v>
      </c>
    </row>
    <row r="1703" spans="1:36" x14ac:dyDescent="0.25">
      <c r="A1703" s="10" t="s">
        <v>36</v>
      </c>
      <c r="B1703" s="10" t="s">
        <v>66</v>
      </c>
      <c r="C1703" s="10">
        <v>26</v>
      </c>
      <c r="D1703" s="10" t="s">
        <v>38</v>
      </c>
      <c r="E1703" s="10">
        <v>2602</v>
      </c>
      <c r="F1703" s="10" t="s">
        <v>41</v>
      </c>
      <c r="G1703" s="20">
        <v>718736</v>
      </c>
      <c r="H1703" s="10">
        <v>323.0437766</v>
      </c>
      <c r="I1703" s="10">
        <v>23</v>
      </c>
      <c r="J1703" s="10">
        <v>40</v>
      </c>
      <c r="K1703" s="10">
        <v>477.81268890000001</v>
      </c>
      <c r="L1703" s="10">
        <v>1379</v>
      </c>
      <c r="M1703" s="10">
        <v>107</v>
      </c>
      <c r="N1703" s="10">
        <v>7202</v>
      </c>
      <c r="O1703" s="10">
        <v>494767</v>
      </c>
      <c r="P1703" s="10">
        <v>387364</v>
      </c>
      <c r="Q1703" s="10">
        <v>56301</v>
      </c>
      <c r="R1703" s="10">
        <v>348</v>
      </c>
      <c r="S1703" s="10">
        <v>47</v>
      </c>
      <c r="T1703" s="10">
        <v>42.89237</v>
      </c>
      <c r="U1703" s="10">
        <v>2119.019061</v>
      </c>
      <c r="V1703" s="10">
        <v>20675</v>
      </c>
      <c r="W1703" s="10">
        <v>21740</v>
      </c>
      <c r="X1703" s="10">
        <v>57989</v>
      </c>
      <c r="Y1703" s="10">
        <v>74563</v>
      </c>
      <c r="Z1703" s="10">
        <v>20</v>
      </c>
      <c r="AA1703" s="10">
        <v>102317</v>
      </c>
      <c r="AB1703" s="10">
        <v>127240</v>
      </c>
      <c r="AC1703" s="10">
        <v>8581</v>
      </c>
      <c r="AD1703" s="10">
        <v>1598.3140020000001</v>
      </c>
      <c r="AE1703" s="10">
        <v>300183</v>
      </c>
      <c r="AF1703" s="10">
        <v>23</v>
      </c>
      <c r="AG1703" s="10">
        <v>59.25</v>
      </c>
      <c r="AH1703" s="10">
        <v>4.2</v>
      </c>
      <c r="AI1703" s="10">
        <v>101.25</v>
      </c>
      <c r="AJ1703" s="10" t="s">
        <v>40</v>
      </c>
    </row>
    <row r="1704" spans="1:36" x14ac:dyDescent="0.25">
      <c r="A1704" s="10" t="s">
        <v>36</v>
      </c>
      <c r="B1704" s="10" t="s">
        <v>66</v>
      </c>
      <c r="C1704" s="10">
        <v>26</v>
      </c>
      <c r="D1704" s="10" t="s">
        <v>38</v>
      </c>
      <c r="E1704" s="10">
        <v>2603</v>
      </c>
      <c r="F1704" s="10" t="s">
        <v>59</v>
      </c>
      <c r="G1704" s="20">
        <v>1054450</v>
      </c>
      <c r="H1704" s="10">
        <v>308.22518819999999</v>
      </c>
      <c r="I1704" s="10">
        <v>21</v>
      </c>
      <c r="J1704" s="10">
        <v>24</v>
      </c>
      <c r="K1704" s="10">
        <v>565.86428190000004</v>
      </c>
      <c r="L1704" s="10">
        <v>2319</v>
      </c>
      <c r="M1704" s="10">
        <v>221</v>
      </c>
      <c r="N1704" s="10">
        <v>7008</v>
      </c>
      <c r="O1704" s="10">
        <v>494208</v>
      </c>
      <c r="P1704" s="10">
        <v>404046</v>
      </c>
      <c r="Q1704" s="10">
        <v>87991</v>
      </c>
      <c r="R1704" s="10">
        <v>69</v>
      </c>
      <c r="S1704" s="10">
        <v>62</v>
      </c>
      <c r="T1704" s="10">
        <v>19.953479999999999</v>
      </c>
      <c r="U1704" s="10">
        <v>2109.0913</v>
      </c>
      <c r="V1704" s="10">
        <v>23188</v>
      </c>
      <c r="W1704" s="10">
        <v>27293</v>
      </c>
      <c r="X1704" s="10">
        <v>67328</v>
      </c>
      <c r="Y1704" s="10">
        <v>107948</v>
      </c>
      <c r="Z1704" s="10">
        <v>10</v>
      </c>
      <c r="AA1704" s="10">
        <v>116109</v>
      </c>
      <c r="AB1704" s="10">
        <v>177581</v>
      </c>
      <c r="AC1704" s="10">
        <v>9327</v>
      </c>
      <c r="AD1704" s="10">
        <v>1523.2735379999999</v>
      </c>
      <c r="AE1704" s="10">
        <v>279011</v>
      </c>
      <c r="AF1704" s="10">
        <v>24</v>
      </c>
      <c r="AG1704" s="10">
        <v>72.2</v>
      </c>
      <c r="AH1704" s="10">
        <v>6.33</v>
      </c>
      <c r="AI1704" s="10">
        <v>101.94</v>
      </c>
      <c r="AJ1704" s="10" t="s">
        <v>40</v>
      </c>
    </row>
    <row r="1705" spans="1:36" x14ac:dyDescent="0.25">
      <c r="A1705" s="10" t="s">
        <v>36</v>
      </c>
      <c r="B1705" s="10" t="s">
        <v>66</v>
      </c>
      <c r="C1705" s="10">
        <v>26</v>
      </c>
      <c r="D1705" s="10" t="s">
        <v>38</v>
      </c>
      <c r="E1705" s="10">
        <v>2605</v>
      </c>
      <c r="F1705" s="10" t="s">
        <v>43</v>
      </c>
      <c r="G1705" s="20">
        <v>315023</v>
      </c>
      <c r="H1705" s="10">
        <v>321.70213059999998</v>
      </c>
      <c r="I1705" s="10">
        <v>28</v>
      </c>
      <c r="J1705" s="10">
        <v>16</v>
      </c>
      <c r="K1705" s="10">
        <v>599.14417390000006</v>
      </c>
      <c r="L1705" s="10">
        <v>1042</v>
      </c>
      <c r="M1705" s="10">
        <v>154</v>
      </c>
      <c r="N1705" s="10">
        <v>4507</v>
      </c>
      <c r="O1705" s="10">
        <v>400935</v>
      </c>
      <c r="P1705" s="10">
        <v>377191</v>
      </c>
      <c r="Q1705" s="10">
        <v>44752</v>
      </c>
      <c r="R1705" s="10">
        <v>181</v>
      </c>
      <c r="S1705" s="10">
        <v>8</v>
      </c>
      <c r="T1705" s="10">
        <v>19.678129999999999</v>
      </c>
      <c r="U1705" s="10">
        <v>1908.638741</v>
      </c>
      <c r="V1705" s="10">
        <v>14116</v>
      </c>
      <c r="W1705" s="10">
        <v>14777</v>
      </c>
      <c r="X1705" s="10">
        <v>36153</v>
      </c>
      <c r="Y1705" s="10">
        <v>49229</v>
      </c>
      <c r="Z1705" s="10">
        <v>0</v>
      </c>
      <c r="AA1705" s="10">
        <v>73008</v>
      </c>
      <c r="AB1705" s="10">
        <v>97551</v>
      </c>
      <c r="AC1705" s="10">
        <v>5549</v>
      </c>
      <c r="AD1705" s="10">
        <v>1289.816437</v>
      </c>
      <c r="AE1705" s="10">
        <v>308162</v>
      </c>
      <c r="AF1705" s="10">
        <v>30</v>
      </c>
      <c r="AG1705" s="10">
        <v>84.92</v>
      </c>
      <c r="AH1705" s="10">
        <v>7.45</v>
      </c>
      <c r="AI1705" s="10">
        <v>101.11</v>
      </c>
      <c r="AJ1705" s="10" t="s">
        <v>40</v>
      </c>
    </row>
    <row r="1706" spans="1:36" x14ac:dyDescent="0.25">
      <c r="A1706" s="10" t="s">
        <v>36</v>
      </c>
      <c r="B1706" s="10" t="s">
        <v>66</v>
      </c>
      <c r="C1706" s="10">
        <v>26</v>
      </c>
      <c r="D1706" s="10" t="s">
        <v>38</v>
      </c>
      <c r="E1706" s="10">
        <v>2606</v>
      </c>
      <c r="F1706" s="10" t="s">
        <v>49</v>
      </c>
      <c r="G1706" s="20">
        <v>355484</v>
      </c>
      <c r="H1706" s="10">
        <v>324.65100710000002</v>
      </c>
      <c r="I1706" s="10">
        <v>25</v>
      </c>
      <c r="J1706" s="10">
        <v>31</v>
      </c>
      <c r="K1706" s="10">
        <v>750.08353169999998</v>
      </c>
      <c r="L1706" s="10">
        <v>656</v>
      </c>
      <c r="M1706" s="10">
        <v>84</v>
      </c>
      <c r="N1706" s="10">
        <v>5232</v>
      </c>
      <c r="O1706" s="10">
        <v>337490</v>
      </c>
      <c r="P1706" s="10">
        <v>287549</v>
      </c>
      <c r="Q1706" s="10">
        <v>34319</v>
      </c>
      <c r="R1706" s="10">
        <v>609</v>
      </c>
      <c r="S1706" s="10">
        <v>78</v>
      </c>
      <c r="T1706" s="10">
        <v>18.728809999999999</v>
      </c>
      <c r="U1706" s="10">
        <v>1864.477026</v>
      </c>
      <c r="V1706" s="10">
        <v>13232</v>
      </c>
      <c r="W1706" s="10">
        <v>14074</v>
      </c>
      <c r="X1706" s="10">
        <v>28295</v>
      </c>
      <c r="Y1706" s="10">
        <v>41022</v>
      </c>
      <c r="Z1706" s="10">
        <v>4</v>
      </c>
      <c r="AA1706" s="10">
        <v>46819</v>
      </c>
      <c r="AB1706" s="10">
        <v>66457</v>
      </c>
      <c r="AC1706" s="10">
        <v>5888</v>
      </c>
      <c r="AD1706" s="10">
        <v>1095.6646840000001</v>
      </c>
      <c r="AE1706" s="10">
        <v>263000</v>
      </c>
      <c r="AF1706" s="10">
        <v>24</v>
      </c>
      <c r="AG1706" s="10">
        <v>23.81</v>
      </c>
      <c r="AH1706" s="10">
        <v>17.89</v>
      </c>
      <c r="AI1706" s="10">
        <v>111.49</v>
      </c>
      <c r="AJ1706" s="10" t="s">
        <v>40</v>
      </c>
    </row>
    <row r="1707" spans="1:36" x14ac:dyDescent="0.25">
      <c r="A1707" s="10" t="s">
        <v>36</v>
      </c>
      <c r="B1707" s="10" t="s">
        <v>66</v>
      </c>
      <c r="C1707" s="10">
        <v>26</v>
      </c>
      <c r="D1707" s="10" t="s">
        <v>38</v>
      </c>
      <c r="E1707" s="10">
        <v>2610</v>
      </c>
      <c r="F1707" s="10" t="s">
        <v>52</v>
      </c>
      <c r="G1707" s="20">
        <v>1218835</v>
      </c>
      <c r="H1707" s="10">
        <v>327.09420110000002</v>
      </c>
      <c r="I1707" s="10">
        <v>20</v>
      </c>
      <c r="J1707" s="10">
        <v>70</v>
      </c>
      <c r="K1707" s="10">
        <v>426.3135259</v>
      </c>
      <c r="L1707" s="10">
        <v>828</v>
      </c>
      <c r="M1707" s="10">
        <v>15</v>
      </c>
      <c r="N1707" s="10">
        <v>3086</v>
      </c>
      <c r="O1707" s="10">
        <v>732433</v>
      </c>
      <c r="P1707" s="10">
        <v>587042</v>
      </c>
      <c r="Q1707" s="10">
        <v>77593</v>
      </c>
      <c r="R1707" s="10">
        <v>117</v>
      </c>
      <c r="S1707" s="10">
        <v>18</v>
      </c>
      <c r="T1707" s="10">
        <v>30.883289999999999</v>
      </c>
      <c r="U1707" s="10">
        <v>2852.9426859999999</v>
      </c>
      <c r="V1707" s="10">
        <v>36503</v>
      </c>
      <c r="W1707" s="10">
        <v>39060</v>
      </c>
      <c r="X1707" s="10">
        <v>61484</v>
      </c>
      <c r="Y1707" s="10">
        <v>98628</v>
      </c>
      <c r="Z1707" s="10">
        <v>3</v>
      </c>
      <c r="AA1707" s="10">
        <v>85965</v>
      </c>
      <c r="AB1707" s="10">
        <v>129684</v>
      </c>
      <c r="AC1707" s="10">
        <v>3914</v>
      </c>
      <c r="AD1707" s="10">
        <v>2395.7458700000002</v>
      </c>
      <c r="AE1707" s="10">
        <v>539246</v>
      </c>
      <c r="AF1707" s="10">
        <v>11</v>
      </c>
      <c r="AG1707" s="10">
        <v>48.36</v>
      </c>
      <c r="AH1707" s="10">
        <v>20.8</v>
      </c>
      <c r="AI1707" s="10">
        <v>100.24</v>
      </c>
      <c r="AJ1707" s="10" t="s">
        <v>40</v>
      </c>
    </row>
    <row r="1708" spans="1:36" x14ac:dyDescent="0.25">
      <c r="A1708" s="10" t="s">
        <v>36</v>
      </c>
      <c r="B1708" s="10" t="s">
        <v>66</v>
      </c>
      <c r="C1708" s="10">
        <v>26</v>
      </c>
      <c r="D1708" s="10" t="s">
        <v>38</v>
      </c>
      <c r="E1708" s="10">
        <v>2615</v>
      </c>
      <c r="F1708" s="10" t="s">
        <v>50</v>
      </c>
      <c r="G1708" s="20">
        <v>790544</v>
      </c>
      <c r="H1708" s="10">
        <v>317.21954570000003</v>
      </c>
      <c r="I1708" s="10">
        <v>16</v>
      </c>
      <c r="J1708" s="10">
        <v>28</v>
      </c>
      <c r="K1708" s="10">
        <v>89.919823500000007</v>
      </c>
      <c r="L1708" s="10">
        <v>359</v>
      </c>
      <c r="M1708" s="10">
        <v>15</v>
      </c>
      <c r="N1708" s="10">
        <v>3668</v>
      </c>
      <c r="O1708" s="10">
        <v>411978</v>
      </c>
      <c r="P1708" s="10">
        <v>376363</v>
      </c>
      <c r="Q1708" s="10">
        <v>86317</v>
      </c>
      <c r="R1708" s="10">
        <v>20</v>
      </c>
      <c r="S1708" s="10">
        <v>15</v>
      </c>
      <c r="T1708" s="10">
        <v>26.07328</v>
      </c>
      <c r="U1708" s="10">
        <v>1422.867843</v>
      </c>
      <c r="V1708" s="10">
        <v>24769</v>
      </c>
      <c r="W1708" s="10">
        <v>27901</v>
      </c>
      <c r="X1708" s="10">
        <v>55845</v>
      </c>
      <c r="Y1708" s="10">
        <v>95557</v>
      </c>
      <c r="Z1708" s="10">
        <v>0</v>
      </c>
      <c r="AA1708" s="10">
        <v>90646</v>
      </c>
      <c r="AB1708" s="10">
        <v>146895</v>
      </c>
      <c r="AC1708" s="10">
        <v>4027</v>
      </c>
      <c r="AD1708" s="10">
        <v>1306.87474</v>
      </c>
      <c r="AE1708" s="10">
        <v>291237</v>
      </c>
      <c r="AF1708" s="10">
        <v>10</v>
      </c>
      <c r="AG1708" s="10">
        <v>61.76</v>
      </c>
      <c r="AH1708" s="10">
        <v>23.55</v>
      </c>
      <c r="AI1708" s="10">
        <v>106.24</v>
      </c>
      <c r="AJ1708" s="10" t="s">
        <v>40</v>
      </c>
    </row>
    <row r="1709" spans="1:36" x14ac:dyDescent="0.25">
      <c r="A1709" s="10" t="s">
        <v>36</v>
      </c>
      <c r="B1709" s="10" t="s">
        <v>66</v>
      </c>
      <c r="C1709" s="10">
        <v>26</v>
      </c>
      <c r="D1709" s="10" t="s">
        <v>38</v>
      </c>
      <c r="E1709" s="10">
        <v>2624</v>
      </c>
      <c r="F1709" s="10" t="s">
        <v>48</v>
      </c>
      <c r="G1709" s="20">
        <v>246319</v>
      </c>
      <c r="H1709" s="10">
        <v>327.59299579999998</v>
      </c>
      <c r="I1709" s="10">
        <v>21</v>
      </c>
      <c r="J1709" s="10">
        <v>11</v>
      </c>
      <c r="K1709" s="10">
        <v>127.8395567</v>
      </c>
      <c r="L1709" s="10">
        <v>204</v>
      </c>
      <c r="M1709" s="10">
        <v>18</v>
      </c>
      <c r="N1709" s="10">
        <v>1147</v>
      </c>
      <c r="O1709" s="10">
        <v>157249</v>
      </c>
      <c r="P1709" s="10">
        <v>133984</v>
      </c>
      <c r="Q1709" s="10">
        <v>15996</v>
      </c>
      <c r="R1709" s="10">
        <v>9</v>
      </c>
      <c r="S1709" s="10">
        <v>2</v>
      </c>
      <c r="T1709" s="10">
        <v>8.4783799999999996</v>
      </c>
      <c r="U1709" s="10">
        <v>651.45464670000001</v>
      </c>
      <c r="V1709" s="10">
        <v>7302</v>
      </c>
      <c r="W1709" s="10">
        <v>7808</v>
      </c>
      <c r="X1709" s="10">
        <v>12775</v>
      </c>
      <c r="Y1709" s="10">
        <v>18782</v>
      </c>
      <c r="Z1709" s="10">
        <v>0</v>
      </c>
      <c r="AA1709" s="10">
        <v>19742</v>
      </c>
      <c r="AB1709" s="10">
        <v>27031</v>
      </c>
      <c r="AC1709" s="10">
        <v>1351</v>
      </c>
      <c r="AD1709" s="10">
        <v>515.13670999999999</v>
      </c>
      <c r="AE1709" s="10">
        <v>122299</v>
      </c>
      <c r="AF1709" s="10">
        <v>12</v>
      </c>
      <c r="AG1709" s="10">
        <v>39.1</v>
      </c>
      <c r="AH1709" s="10">
        <v>23.02</v>
      </c>
      <c r="AI1709" s="10">
        <v>99.96</v>
      </c>
      <c r="AJ1709" s="10" t="s">
        <v>40</v>
      </c>
    </row>
    <row r="1710" spans="1:36" x14ac:dyDescent="0.25">
      <c r="A1710" s="10" t="s">
        <v>36</v>
      </c>
      <c r="B1710" s="10" t="s">
        <v>66</v>
      </c>
      <c r="C1710" s="10">
        <v>26</v>
      </c>
      <c r="D1710" s="10" t="s">
        <v>38</v>
      </c>
      <c r="E1710" s="10">
        <v>2603</v>
      </c>
      <c r="F1710" s="10" t="s">
        <v>59</v>
      </c>
      <c r="G1710" s="20">
        <v>1054450</v>
      </c>
      <c r="H1710" s="10">
        <v>296.86227980000001</v>
      </c>
      <c r="I1710" s="10">
        <v>22</v>
      </c>
      <c r="J1710" s="10">
        <v>25</v>
      </c>
      <c r="K1710" s="10">
        <v>568.28096189999997</v>
      </c>
      <c r="L1710" s="10">
        <v>2431</v>
      </c>
      <c r="M1710" s="10">
        <v>215</v>
      </c>
      <c r="N1710" s="10">
        <v>6984</v>
      </c>
      <c r="O1710" s="10">
        <v>547092</v>
      </c>
      <c r="P1710" s="10">
        <v>446606</v>
      </c>
      <c r="Q1710" s="10">
        <v>88265</v>
      </c>
      <c r="R1710" s="10">
        <v>101</v>
      </c>
      <c r="S1710" s="10">
        <v>62</v>
      </c>
      <c r="T1710" s="10">
        <v>27.50752</v>
      </c>
      <c r="U1710" s="10">
        <v>2219.8982660000001</v>
      </c>
      <c r="V1710" s="10">
        <v>24440</v>
      </c>
      <c r="W1710" s="10">
        <v>28848</v>
      </c>
      <c r="X1710" s="10">
        <v>67552</v>
      </c>
      <c r="Y1710" s="10">
        <v>108309</v>
      </c>
      <c r="Z1710" s="10">
        <v>29</v>
      </c>
      <c r="AA1710" s="10">
        <v>116372</v>
      </c>
      <c r="AB1710" s="10">
        <v>177928</v>
      </c>
      <c r="AC1710" s="10">
        <v>9415</v>
      </c>
      <c r="AD1710" s="10">
        <v>1624.109784</v>
      </c>
      <c r="AE1710" s="10">
        <v>308541</v>
      </c>
      <c r="AF1710" s="10">
        <v>24</v>
      </c>
      <c r="AG1710" s="10">
        <v>72.05</v>
      </c>
      <c r="AH1710" s="10">
        <v>5.9</v>
      </c>
      <c r="AI1710" s="10">
        <v>106.03</v>
      </c>
      <c r="AJ1710" s="10" t="s">
        <v>40</v>
      </c>
    </row>
    <row r="1711" spans="1:36" x14ac:dyDescent="0.25">
      <c r="A1711" s="10" t="s">
        <v>36</v>
      </c>
      <c r="B1711" s="10" t="s">
        <v>66</v>
      </c>
      <c r="C1711" s="10">
        <v>26</v>
      </c>
      <c r="D1711" s="10" t="s">
        <v>38</v>
      </c>
      <c r="E1711" s="10">
        <v>2609</v>
      </c>
      <c r="F1711" s="10" t="s">
        <v>51</v>
      </c>
      <c r="G1711" s="20">
        <v>1295757</v>
      </c>
      <c r="H1711" s="10">
        <v>327.18305900000001</v>
      </c>
      <c r="I1711" s="10">
        <v>20</v>
      </c>
      <c r="J1711" s="10">
        <v>91</v>
      </c>
      <c r="K1711" s="10">
        <v>376.89629880000001</v>
      </c>
      <c r="L1711" s="10">
        <v>1618</v>
      </c>
      <c r="M1711" s="10">
        <v>45</v>
      </c>
      <c r="N1711" s="10">
        <v>6331</v>
      </c>
      <c r="O1711" s="10">
        <v>920469</v>
      </c>
      <c r="P1711" s="10">
        <v>603725</v>
      </c>
      <c r="Q1711" s="10">
        <v>87637</v>
      </c>
      <c r="R1711" s="10">
        <v>0</v>
      </c>
      <c r="S1711" s="10">
        <v>0</v>
      </c>
      <c r="T1711" s="10">
        <v>33.207729999999998</v>
      </c>
      <c r="U1711" s="10">
        <v>3421.7226599999999</v>
      </c>
      <c r="V1711" s="10">
        <v>45920</v>
      </c>
      <c r="W1711" s="10">
        <v>49931</v>
      </c>
      <c r="X1711" s="10">
        <v>85776</v>
      </c>
      <c r="Y1711" s="10">
        <v>132649</v>
      </c>
      <c r="Z1711" s="10">
        <v>34</v>
      </c>
      <c r="AA1711" s="10">
        <v>128579</v>
      </c>
      <c r="AB1711" s="10">
        <v>185687</v>
      </c>
      <c r="AC1711" s="10">
        <v>7949</v>
      </c>
      <c r="AD1711" s="10">
        <v>3011.6186320000002</v>
      </c>
      <c r="AE1711" s="10">
        <v>725208</v>
      </c>
      <c r="AF1711" s="10">
        <v>19</v>
      </c>
      <c r="AG1711" s="10">
        <v>47.19</v>
      </c>
      <c r="AH1711" s="10">
        <v>24.88</v>
      </c>
      <c r="AI1711" s="10">
        <v>100.6</v>
      </c>
      <c r="AJ1711" s="10" t="s">
        <v>40</v>
      </c>
    </row>
    <row r="1712" spans="1:36" x14ac:dyDescent="0.25">
      <c r="A1712" s="10" t="s">
        <v>36</v>
      </c>
      <c r="B1712" s="10" t="s">
        <v>66</v>
      </c>
      <c r="C1712" s="10">
        <v>26</v>
      </c>
      <c r="D1712" s="10" t="s">
        <v>38</v>
      </c>
      <c r="E1712" s="10">
        <v>2616</v>
      </c>
      <c r="F1712" s="10" t="s">
        <v>53</v>
      </c>
      <c r="G1712" s="20">
        <v>971873</v>
      </c>
      <c r="H1712" s="10">
        <v>342.43705199999999</v>
      </c>
      <c r="I1712" s="10">
        <v>14</v>
      </c>
      <c r="J1712" s="10">
        <v>121</v>
      </c>
      <c r="K1712" s="10">
        <v>77.147592239999994</v>
      </c>
      <c r="L1712" s="10">
        <v>1034</v>
      </c>
      <c r="M1712" s="10">
        <v>16</v>
      </c>
      <c r="N1712" s="10">
        <v>6945</v>
      </c>
      <c r="O1712" s="10">
        <v>497220</v>
      </c>
      <c r="P1712" s="10">
        <v>419919</v>
      </c>
      <c r="Q1712" s="10">
        <v>126252</v>
      </c>
      <c r="R1712" s="10">
        <v>216</v>
      </c>
      <c r="S1712" s="10">
        <v>68</v>
      </c>
      <c r="T1712" s="10">
        <v>31.272590000000001</v>
      </c>
      <c r="U1712" s="10">
        <v>1811.0856920000001</v>
      </c>
      <c r="V1712" s="10">
        <v>35158</v>
      </c>
      <c r="W1712" s="10">
        <v>42945</v>
      </c>
      <c r="X1712" s="10">
        <v>77431</v>
      </c>
      <c r="Y1712" s="10">
        <v>150060</v>
      </c>
      <c r="Z1712" s="10">
        <v>1</v>
      </c>
      <c r="AA1712" s="10">
        <v>105331</v>
      </c>
      <c r="AB1712" s="10">
        <v>194683</v>
      </c>
      <c r="AC1712" s="10">
        <v>7979</v>
      </c>
      <c r="AD1712" s="10">
        <v>1702.66551</v>
      </c>
      <c r="AE1712" s="10">
        <v>334263</v>
      </c>
      <c r="AF1712" s="10">
        <v>39</v>
      </c>
      <c r="AG1712" s="10">
        <v>63.74</v>
      </c>
      <c r="AH1712" s="10">
        <v>10.65</v>
      </c>
      <c r="AI1712" s="10">
        <v>100.2</v>
      </c>
      <c r="AJ1712" s="10" t="s">
        <v>40</v>
      </c>
    </row>
    <row r="1713" spans="1:36" x14ac:dyDescent="0.25">
      <c r="A1713" s="10" t="s">
        <v>36</v>
      </c>
      <c r="B1713" s="10" t="s">
        <v>66</v>
      </c>
      <c r="C1713" s="10">
        <v>26</v>
      </c>
      <c r="D1713" s="10" t="s">
        <v>38</v>
      </c>
      <c r="E1713" s="10">
        <v>2620</v>
      </c>
      <c r="F1713" s="10" t="s">
        <v>62</v>
      </c>
      <c r="G1713" s="20">
        <v>611959</v>
      </c>
      <c r="H1713" s="10">
        <v>315.35289219999999</v>
      </c>
      <c r="I1713" s="10">
        <v>27</v>
      </c>
      <c r="J1713" s="10">
        <v>21</v>
      </c>
      <c r="K1713" s="10">
        <v>306.51606650000002</v>
      </c>
      <c r="L1713" s="10">
        <v>667</v>
      </c>
      <c r="M1713" s="10">
        <v>80</v>
      </c>
      <c r="N1713" s="10">
        <v>6963</v>
      </c>
      <c r="O1713" s="10">
        <v>729064</v>
      </c>
      <c r="P1713" s="10">
        <v>551563</v>
      </c>
      <c r="Q1713" s="10">
        <v>54603</v>
      </c>
      <c r="R1713" s="10">
        <v>1162</v>
      </c>
      <c r="S1713" s="10">
        <v>33</v>
      </c>
      <c r="T1713" s="10">
        <v>33.068010000000001</v>
      </c>
      <c r="U1713" s="10">
        <v>2638.708486</v>
      </c>
      <c r="V1713" s="10">
        <v>26871</v>
      </c>
      <c r="W1713" s="10">
        <v>28054</v>
      </c>
      <c r="X1713" s="10">
        <v>55471</v>
      </c>
      <c r="Y1713" s="10">
        <v>73135</v>
      </c>
      <c r="Z1713" s="10">
        <v>74</v>
      </c>
      <c r="AA1713" s="10">
        <v>111121</v>
      </c>
      <c r="AB1713" s="10">
        <v>157269</v>
      </c>
      <c r="AC1713" s="10">
        <v>7630</v>
      </c>
      <c r="AD1713" s="10">
        <v>2299.1244099999999</v>
      </c>
      <c r="AE1713" s="10">
        <v>427719</v>
      </c>
      <c r="AF1713" s="10">
        <v>30</v>
      </c>
      <c r="AG1713" s="10">
        <v>74.13</v>
      </c>
      <c r="AH1713" s="10">
        <v>7.74</v>
      </c>
      <c r="AI1713" s="10">
        <v>111.42</v>
      </c>
      <c r="AJ1713" s="10" t="s">
        <v>40</v>
      </c>
    </row>
    <row r="1714" spans="1:36" x14ac:dyDescent="0.25">
      <c r="A1714" s="10" t="s">
        <v>36</v>
      </c>
      <c r="B1714" s="10" t="s">
        <v>66</v>
      </c>
      <c r="C1714" s="10">
        <v>26</v>
      </c>
      <c r="D1714" s="10" t="s">
        <v>38</v>
      </c>
      <c r="E1714" s="10">
        <v>2611</v>
      </c>
      <c r="F1714" s="10" t="s">
        <v>46</v>
      </c>
      <c r="G1714" s="20">
        <v>962621</v>
      </c>
      <c r="H1714" s="10">
        <v>327.68622770000002</v>
      </c>
      <c r="I1714" s="10">
        <v>15</v>
      </c>
      <c r="J1714" s="10">
        <v>624</v>
      </c>
      <c r="K1714" s="10">
        <v>152.56265740000001</v>
      </c>
      <c r="L1714" s="10">
        <v>600</v>
      </c>
      <c r="M1714" s="10">
        <v>3</v>
      </c>
      <c r="N1714" s="10">
        <v>3033</v>
      </c>
      <c r="O1714" s="10">
        <v>551551</v>
      </c>
      <c r="P1714" s="10">
        <v>447415</v>
      </c>
      <c r="Q1714" s="10">
        <v>95193</v>
      </c>
      <c r="R1714" s="10">
        <v>0</v>
      </c>
      <c r="S1714" s="10">
        <v>7</v>
      </c>
      <c r="T1714" s="10">
        <v>37.758760000000002</v>
      </c>
      <c r="U1714" s="10">
        <v>1997.678083</v>
      </c>
      <c r="V1714" s="10">
        <v>35003</v>
      </c>
      <c r="W1714" s="10">
        <v>39894</v>
      </c>
      <c r="X1714" s="10">
        <v>65315</v>
      </c>
      <c r="Y1714" s="10">
        <v>117696</v>
      </c>
      <c r="Z1714" s="10">
        <v>4</v>
      </c>
      <c r="AA1714" s="10">
        <v>99535</v>
      </c>
      <c r="AB1714" s="10">
        <v>165292</v>
      </c>
      <c r="AC1714" s="10">
        <v>3633</v>
      </c>
      <c r="AD1714" s="10">
        <v>1807.3566659999999</v>
      </c>
      <c r="AE1714" s="10">
        <v>399942</v>
      </c>
      <c r="AF1714" s="10">
        <v>9</v>
      </c>
      <c r="AG1714" s="10">
        <v>56.99</v>
      </c>
      <c r="AH1714" s="10">
        <v>10.82</v>
      </c>
      <c r="AI1714" s="10">
        <v>101.1</v>
      </c>
      <c r="AJ1714" s="10" t="s">
        <v>40</v>
      </c>
    </row>
    <row r="1715" spans="1:36" x14ac:dyDescent="0.25">
      <c r="A1715" s="10" t="s">
        <v>36</v>
      </c>
      <c r="B1715" s="10" t="s">
        <v>66</v>
      </c>
      <c r="C1715" s="10">
        <v>26</v>
      </c>
      <c r="D1715" s="10" t="s">
        <v>38</v>
      </c>
      <c r="E1715" s="10">
        <v>2617</v>
      </c>
      <c r="F1715" s="10" t="s">
        <v>54</v>
      </c>
      <c r="G1715" s="20">
        <v>689346</v>
      </c>
      <c r="H1715" s="10">
        <v>325.36967329999999</v>
      </c>
      <c r="I1715" s="10">
        <v>15</v>
      </c>
      <c r="J1715" s="10">
        <v>119</v>
      </c>
      <c r="K1715" s="10">
        <v>65.934901699999998</v>
      </c>
      <c r="L1715" s="10">
        <v>186</v>
      </c>
      <c r="M1715" s="10">
        <v>8</v>
      </c>
      <c r="N1715" s="10">
        <v>1945</v>
      </c>
      <c r="O1715" s="10">
        <v>312679</v>
      </c>
      <c r="P1715" s="10">
        <v>246949</v>
      </c>
      <c r="Q1715" s="10">
        <v>74953</v>
      </c>
      <c r="R1715" s="10">
        <v>0</v>
      </c>
      <c r="S1715" s="10">
        <v>0</v>
      </c>
      <c r="T1715" s="10">
        <v>28.496259999999999</v>
      </c>
      <c r="U1715" s="10">
        <v>1111.793803</v>
      </c>
      <c r="V1715" s="10">
        <v>20598</v>
      </c>
      <c r="W1715" s="10">
        <v>23280</v>
      </c>
      <c r="X1715" s="10">
        <v>48574</v>
      </c>
      <c r="Y1715" s="10">
        <v>93995</v>
      </c>
      <c r="Z1715" s="10">
        <v>2</v>
      </c>
      <c r="AA1715" s="10">
        <v>82621</v>
      </c>
      <c r="AB1715" s="10">
        <v>144464</v>
      </c>
      <c r="AC1715" s="10">
        <v>2131</v>
      </c>
      <c r="AD1715" s="10">
        <v>1017.3626410000001</v>
      </c>
      <c r="AE1715" s="10">
        <v>219892</v>
      </c>
      <c r="AF1715" s="10">
        <v>17</v>
      </c>
      <c r="AG1715" s="10">
        <v>47.53</v>
      </c>
      <c r="AH1715" s="10">
        <v>18.28</v>
      </c>
      <c r="AI1715" s="10">
        <v>103.57</v>
      </c>
      <c r="AJ1715" s="10" t="s">
        <v>40</v>
      </c>
    </row>
    <row r="1716" spans="1:36" x14ac:dyDescent="0.25">
      <c r="A1716" s="10" t="s">
        <v>36</v>
      </c>
      <c r="B1716" s="10" t="s">
        <v>66</v>
      </c>
      <c r="C1716" s="10">
        <v>26</v>
      </c>
      <c r="D1716" s="10" t="s">
        <v>38</v>
      </c>
      <c r="E1716" s="10">
        <v>2618</v>
      </c>
      <c r="F1716" s="10" t="s">
        <v>55</v>
      </c>
      <c r="G1716" s="20">
        <v>1142944</v>
      </c>
      <c r="H1716" s="10">
        <v>323.44050609999999</v>
      </c>
      <c r="I1716" s="10">
        <v>32</v>
      </c>
      <c r="J1716" s="10">
        <v>150</v>
      </c>
      <c r="K1716" s="10">
        <v>130.9458818</v>
      </c>
      <c r="L1716" s="10">
        <v>954</v>
      </c>
      <c r="M1716" s="10">
        <v>0</v>
      </c>
      <c r="N1716" s="10">
        <v>3932</v>
      </c>
      <c r="O1716" s="10">
        <v>814411</v>
      </c>
      <c r="P1716" s="10">
        <v>608617</v>
      </c>
      <c r="Q1716" s="10">
        <v>42212</v>
      </c>
      <c r="R1716" s="10">
        <v>0</v>
      </c>
      <c r="S1716" s="10">
        <v>0</v>
      </c>
      <c r="T1716" s="10">
        <v>40.386800000000001</v>
      </c>
      <c r="U1716" s="10">
        <v>2805.4677419999998</v>
      </c>
      <c r="V1716" s="10">
        <v>24941</v>
      </c>
      <c r="W1716" s="10">
        <v>26468</v>
      </c>
      <c r="X1716" s="10">
        <v>35287</v>
      </c>
      <c r="Y1716" s="10">
        <v>55776</v>
      </c>
      <c r="Z1716" s="10">
        <v>16</v>
      </c>
      <c r="AA1716" s="10">
        <v>53299</v>
      </c>
      <c r="AB1716" s="10">
        <v>78731</v>
      </c>
      <c r="AC1716" s="10">
        <v>4886</v>
      </c>
      <c r="AD1716" s="10">
        <v>2634.1350600000001</v>
      </c>
      <c r="AE1716" s="10">
        <v>659570</v>
      </c>
      <c r="AF1716" s="10">
        <v>27</v>
      </c>
      <c r="AG1716" s="10">
        <v>34.04</v>
      </c>
      <c r="AH1716" s="10">
        <v>39.53</v>
      </c>
      <c r="AI1716" s="10">
        <v>100</v>
      </c>
      <c r="AJ1716" s="10" t="s">
        <v>40</v>
      </c>
    </row>
    <row r="1717" spans="1:36" x14ac:dyDescent="0.25">
      <c r="A1717" s="10" t="s">
        <v>36</v>
      </c>
      <c r="B1717" s="10" t="s">
        <v>66</v>
      </c>
      <c r="C1717" s="10">
        <v>26</v>
      </c>
      <c r="D1717" s="10" t="s">
        <v>38</v>
      </c>
      <c r="E1717" s="10">
        <v>2623</v>
      </c>
      <c r="F1717" s="10" t="s">
        <v>56</v>
      </c>
      <c r="G1717" s="20">
        <v>1612806</v>
      </c>
      <c r="H1717" s="10">
        <v>288.0367473</v>
      </c>
      <c r="I1717" s="10">
        <v>13</v>
      </c>
      <c r="J1717" s="10">
        <v>86</v>
      </c>
      <c r="K1717" s="10">
        <v>1514.912556</v>
      </c>
      <c r="L1717" s="10">
        <v>577</v>
      </c>
      <c r="M1717" s="10">
        <v>37</v>
      </c>
      <c r="N1717" s="10">
        <v>4379</v>
      </c>
      <c r="O1717" s="10">
        <v>579797</v>
      </c>
      <c r="P1717" s="10">
        <v>339006</v>
      </c>
      <c r="Q1717" s="10">
        <v>115022</v>
      </c>
      <c r="R1717" s="10">
        <v>183</v>
      </c>
      <c r="S1717" s="10">
        <v>76</v>
      </c>
      <c r="T1717" s="10">
        <v>21.09892</v>
      </c>
      <c r="U1717" s="10">
        <v>3206.0398960000002</v>
      </c>
      <c r="V1717" s="10">
        <v>43574</v>
      </c>
      <c r="W1717" s="10">
        <v>55982</v>
      </c>
      <c r="X1717" s="10">
        <v>107430</v>
      </c>
      <c r="Y1717" s="10">
        <v>202780</v>
      </c>
      <c r="Z1717" s="10">
        <v>2</v>
      </c>
      <c r="AA1717" s="10">
        <v>139312</v>
      </c>
      <c r="AB1717" s="10">
        <v>254044</v>
      </c>
      <c r="AC1717" s="10">
        <v>4956</v>
      </c>
      <c r="AD1717" s="10">
        <v>1670.0284200000001</v>
      </c>
      <c r="AE1717" s="10">
        <v>333248</v>
      </c>
      <c r="AF1717" s="10">
        <v>35</v>
      </c>
      <c r="AG1717" s="10">
        <v>68.89</v>
      </c>
      <c r="AH1717" s="10">
        <v>3.21</v>
      </c>
      <c r="AI1717" s="10">
        <v>115.95</v>
      </c>
      <c r="AJ1717" s="10" t="s">
        <v>40</v>
      </c>
    </row>
    <row r="1718" spans="1:36" x14ac:dyDescent="0.25">
      <c r="A1718" s="10" t="s">
        <v>36</v>
      </c>
      <c r="B1718" s="10" t="s">
        <v>66</v>
      </c>
      <c r="C1718" s="10">
        <v>26</v>
      </c>
      <c r="D1718" s="10" t="s">
        <v>38</v>
      </c>
      <c r="E1718" s="10">
        <v>2624</v>
      </c>
      <c r="F1718" s="10" t="s">
        <v>48</v>
      </c>
      <c r="G1718" s="20">
        <v>246319</v>
      </c>
      <c r="H1718" s="10">
        <v>330.09537569999998</v>
      </c>
      <c r="I1718" s="10">
        <v>22</v>
      </c>
      <c r="J1718" s="10">
        <v>11</v>
      </c>
      <c r="K1718" s="10">
        <v>127.8395567</v>
      </c>
      <c r="L1718" s="10">
        <v>215</v>
      </c>
      <c r="M1718" s="10">
        <v>16</v>
      </c>
      <c r="N1718" s="10">
        <v>1152</v>
      </c>
      <c r="O1718" s="10">
        <v>166510</v>
      </c>
      <c r="P1718" s="10">
        <v>141853</v>
      </c>
      <c r="Q1718" s="10">
        <v>16011</v>
      </c>
      <c r="R1718" s="10">
        <v>9</v>
      </c>
      <c r="S1718" s="10">
        <v>2</v>
      </c>
      <c r="T1718" s="10">
        <v>8.4783799999999996</v>
      </c>
      <c r="U1718" s="10">
        <v>685.95974669999998</v>
      </c>
      <c r="V1718" s="10">
        <v>7494</v>
      </c>
      <c r="W1718" s="10">
        <v>8026</v>
      </c>
      <c r="X1718" s="10">
        <v>12791</v>
      </c>
      <c r="Y1718" s="10">
        <v>18804</v>
      </c>
      <c r="Z1718" s="10">
        <v>0</v>
      </c>
      <c r="AA1718" s="10">
        <v>19750</v>
      </c>
      <c r="AB1718" s="10">
        <v>27047</v>
      </c>
      <c r="AC1718" s="10">
        <v>1367</v>
      </c>
      <c r="AD1718" s="10">
        <v>549.64180999999996</v>
      </c>
      <c r="AE1718" s="10">
        <v>129017</v>
      </c>
      <c r="AF1718" s="10">
        <v>11</v>
      </c>
      <c r="AG1718" s="10">
        <v>41.12</v>
      </c>
      <c r="AH1718" s="10">
        <v>22.35</v>
      </c>
      <c r="AI1718" s="10">
        <v>99.99</v>
      </c>
      <c r="AJ1718" s="10" t="s">
        <v>40</v>
      </c>
    </row>
    <row r="1719" spans="1:36" x14ac:dyDescent="0.25">
      <c r="A1719" s="10" t="s">
        <v>36</v>
      </c>
      <c r="B1719" s="10" t="s">
        <v>66</v>
      </c>
      <c r="C1719" s="10">
        <v>26</v>
      </c>
      <c r="D1719" s="10" t="s">
        <v>38</v>
      </c>
      <c r="E1719" s="10">
        <v>2605</v>
      </c>
      <c r="F1719" s="10" t="s">
        <v>43</v>
      </c>
      <c r="G1719" s="20">
        <v>315023</v>
      </c>
      <c r="H1719" s="10">
        <v>322.404111</v>
      </c>
      <c r="I1719" s="10">
        <v>29</v>
      </c>
      <c r="J1719" s="10">
        <v>17</v>
      </c>
      <c r="K1719" s="10">
        <v>612.49486049999996</v>
      </c>
      <c r="L1719" s="10">
        <v>1105</v>
      </c>
      <c r="M1719" s="10">
        <v>125</v>
      </c>
      <c r="N1719" s="10">
        <v>4501</v>
      </c>
      <c r="O1719" s="10">
        <v>448618</v>
      </c>
      <c r="P1719" s="10">
        <v>421706</v>
      </c>
      <c r="Q1719" s="10">
        <v>45053</v>
      </c>
      <c r="R1719" s="10">
        <v>190</v>
      </c>
      <c r="S1719" s="10">
        <v>8</v>
      </c>
      <c r="T1719" s="10">
        <v>38.319690000000001</v>
      </c>
      <c r="U1719" s="10">
        <v>2097.1774249999999</v>
      </c>
      <c r="V1719" s="10">
        <v>15093</v>
      </c>
      <c r="W1719" s="10">
        <v>15852</v>
      </c>
      <c r="X1719" s="10">
        <v>36401</v>
      </c>
      <c r="Y1719" s="10">
        <v>49561</v>
      </c>
      <c r="Z1719" s="10">
        <v>2</v>
      </c>
      <c r="AA1719" s="10">
        <v>73110</v>
      </c>
      <c r="AB1719" s="10">
        <v>97672</v>
      </c>
      <c r="AC1719" s="10">
        <v>5606</v>
      </c>
      <c r="AD1719" s="10">
        <v>1446.362875</v>
      </c>
      <c r="AE1719" s="10">
        <v>344781</v>
      </c>
      <c r="AF1719" s="10">
        <v>29</v>
      </c>
      <c r="AG1719" s="10">
        <v>85.99</v>
      </c>
      <c r="AH1719" s="10">
        <v>6.96</v>
      </c>
      <c r="AI1719" s="10">
        <v>101.04</v>
      </c>
      <c r="AJ1719" s="10" t="s">
        <v>40</v>
      </c>
    </row>
    <row r="1720" spans="1:36" x14ac:dyDescent="0.25">
      <c r="A1720" s="10" t="s">
        <v>36</v>
      </c>
      <c r="B1720" s="10" t="s">
        <v>66</v>
      </c>
      <c r="C1720" s="10">
        <v>26</v>
      </c>
      <c r="D1720" s="10" t="s">
        <v>38</v>
      </c>
      <c r="E1720" s="10">
        <v>2611</v>
      </c>
      <c r="F1720" s="10" t="s">
        <v>46</v>
      </c>
      <c r="G1720" s="20">
        <v>962621</v>
      </c>
      <c r="H1720" s="10">
        <v>326.26489320000002</v>
      </c>
      <c r="I1720" s="10">
        <v>16</v>
      </c>
      <c r="J1720" s="10">
        <v>633</v>
      </c>
      <c r="K1720" s="10">
        <v>171.87463650000001</v>
      </c>
      <c r="L1720" s="10">
        <v>659</v>
      </c>
      <c r="M1720" s="10">
        <v>3</v>
      </c>
      <c r="N1720" s="10">
        <v>3003</v>
      </c>
      <c r="O1720" s="10">
        <v>570734</v>
      </c>
      <c r="P1720" s="10">
        <v>462891</v>
      </c>
      <c r="Q1720" s="10">
        <v>95223</v>
      </c>
      <c r="R1720" s="10">
        <v>0</v>
      </c>
      <c r="S1720" s="10">
        <v>7</v>
      </c>
      <c r="T1720" s="10">
        <v>41.351260000000003</v>
      </c>
      <c r="U1720" s="10">
        <v>2075.3305719999998</v>
      </c>
      <c r="V1720" s="10">
        <v>35474</v>
      </c>
      <c r="W1720" s="10">
        <v>40478</v>
      </c>
      <c r="X1720" s="10">
        <v>65333</v>
      </c>
      <c r="Y1720" s="10">
        <v>117734</v>
      </c>
      <c r="Z1720" s="10">
        <v>4</v>
      </c>
      <c r="AA1720" s="10">
        <v>99538</v>
      </c>
      <c r="AB1720" s="10">
        <v>165311</v>
      </c>
      <c r="AC1720" s="10">
        <v>3662</v>
      </c>
      <c r="AD1720" s="10">
        <v>1862.1046759999999</v>
      </c>
      <c r="AE1720" s="10">
        <v>412560</v>
      </c>
      <c r="AF1720" s="10">
        <v>9</v>
      </c>
      <c r="AG1720" s="10">
        <v>57.22</v>
      </c>
      <c r="AH1720" s="10">
        <v>10.93</v>
      </c>
      <c r="AI1720" s="10">
        <v>101.07</v>
      </c>
      <c r="AJ1720" s="10" t="s">
        <v>40</v>
      </c>
    </row>
    <row r="1721" spans="1:36" x14ac:dyDescent="0.25">
      <c r="A1721" s="10" t="s">
        <v>36</v>
      </c>
      <c r="B1721" s="10" t="s">
        <v>66</v>
      </c>
      <c r="C1721" s="10">
        <v>26</v>
      </c>
      <c r="D1721" s="10" t="s">
        <v>38</v>
      </c>
      <c r="E1721" s="10">
        <v>2612</v>
      </c>
      <c r="F1721" s="10" t="s">
        <v>60</v>
      </c>
      <c r="G1721" s="20">
        <v>568864</v>
      </c>
      <c r="H1721" s="10">
        <v>338.44927180000002</v>
      </c>
      <c r="I1721" s="10">
        <v>19</v>
      </c>
      <c r="J1721" s="10">
        <v>78</v>
      </c>
      <c r="K1721" s="10">
        <v>252.49356259999999</v>
      </c>
      <c r="L1721" s="10">
        <v>698</v>
      </c>
      <c r="M1721" s="10">
        <v>4</v>
      </c>
      <c r="N1721" s="10">
        <v>1205</v>
      </c>
      <c r="O1721" s="10">
        <v>405120</v>
      </c>
      <c r="P1721" s="10">
        <v>325728</v>
      </c>
      <c r="Q1721" s="10">
        <v>58193</v>
      </c>
      <c r="R1721" s="10">
        <v>34</v>
      </c>
      <c r="S1721" s="10">
        <v>4</v>
      </c>
      <c r="T1721" s="10">
        <v>34.966749999999998</v>
      </c>
      <c r="U1721" s="10">
        <v>1658.5860029999999</v>
      </c>
      <c r="V1721" s="10">
        <v>21035</v>
      </c>
      <c r="W1721" s="10">
        <v>26175</v>
      </c>
      <c r="X1721" s="10">
        <v>38980</v>
      </c>
      <c r="Y1721" s="10">
        <v>72978</v>
      </c>
      <c r="Z1721" s="10">
        <v>0</v>
      </c>
      <c r="AA1721" s="10">
        <v>52708</v>
      </c>
      <c r="AB1721" s="10">
        <v>93267</v>
      </c>
      <c r="AC1721" s="10">
        <v>1903</v>
      </c>
      <c r="AD1721" s="10">
        <v>1371.1256900000001</v>
      </c>
      <c r="AE1721" s="10">
        <v>271959</v>
      </c>
      <c r="AF1721" s="10">
        <v>5</v>
      </c>
      <c r="AG1721" s="10">
        <v>79.209999999999994</v>
      </c>
      <c r="AH1721" s="10">
        <v>2.71</v>
      </c>
      <c r="AI1721" s="10">
        <v>101</v>
      </c>
      <c r="AJ1721" s="10" t="s">
        <v>40</v>
      </c>
    </row>
    <row r="1722" spans="1:36" x14ac:dyDescent="0.25">
      <c r="A1722" s="10" t="s">
        <v>36</v>
      </c>
      <c r="B1722" s="10" t="s">
        <v>66</v>
      </c>
      <c r="C1722" s="10">
        <v>26</v>
      </c>
      <c r="D1722" s="10" t="s">
        <v>38</v>
      </c>
      <c r="E1722" s="10">
        <v>2624</v>
      </c>
      <c r="F1722" s="10" t="s">
        <v>48</v>
      </c>
      <c r="G1722" s="20">
        <v>246319</v>
      </c>
      <c r="H1722" s="10">
        <v>330.53275550000001</v>
      </c>
      <c r="I1722" s="10">
        <v>22</v>
      </c>
      <c r="J1722" s="10">
        <v>11</v>
      </c>
      <c r="K1722" s="10">
        <v>135.59404979999999</v>
      </c>
      <c r="L1722" s="10">
        <v>224</v>
      </c>
      <c r="M1722" s="10">
        <v>15</v>
      </c>
      <c r="N1722" s="10">
        <v>1150</v>
      </c>
      <c r="O1722" s="10">
        <v>170765</v>
      </c>
      <c r="P1722" s="10">
        <v>145407</v>
      </c>
      <c r="Q1722" s="10">
        <v>16021</v>
      </c>
      <c r="R1722" s="10">
        <v>9</v>
      </c>
      <c r="S1722" s="10">
        <v>2</v>
      </c>
      <c r="T1722" s="10">
        <v>11.379160000000001</v>
      </c>
      <c r="U1722" s="10">
        <v>711.40746979999994</v>
      </c>
      <c r="V1722" s="10">
        <v>7601</v>
      </c>
      <c r="W1722" s="10">
        <v>8146</v>
      </c>
      <c r="X1722" s="10">
        <v>12803</v>
      </c>
      <c r="Y1722" s="10">
        <v>18819</v>
      </c>
      <c r="Z1722" s="10">
        <v>0</v>
      </c>
      <c r="AA1722" s="10">
        <v>19757</v>
      </c>
      <c r="AB1722" s="10">
        <v>27054</v>
      </c>
      <c r="AC1722" s="10">
        <v>1374</v>
      </c>
      <c r="AD1722" s="10">
        <v>564.43425999999999</v>
      </c>
      <c r="AE1722" s="10">
        <v>132170</v>
      </c>
      <c r="AF1722" s="10">
        <v>11</v>
      </c>
      <c r="AG1722" s="10">
        <v>40.24</v>
      </c>
      <c r="AH1722" s="10">
        <v>21.02</v>
      </c>
      <c r="AI1722" s="10">
        <v>99.93</v>
      </c>
      <c r="AJ1722" s="10" t="s">
        <v>40</v>
      </c>
    </row>
    <row r="1723" spans="1:36" x14ac:dyDescent="0.25">
      <c r="A1723" s="10" t="s">
        <v>36</v>
      </c>
      <c r="B1723" s="10" t="s">
        <v>66</v>
      </c>
      <c r="C1723" s="10">
        <v>26</v>
      </c>
      <c r="D1723" s="10" t="s">
        <v>38</v>
      </c>
      <c r="E1723" s="10">
        <v>2602</v>
      </c>
      <c r="F1723" s="10" t="s">
        <v>41</v>
      </c>
      <c r="G1723" s="20">
        <v>718736</v>
      </c>
      <c r="H1723" s="10">
        <v>324.45322859999999</v>
      </c>
      <c r="I1723" s="10">
        <v>25</v>
      </c>
      <c r="J1723" s="10">
        <v>40</v>
      </c>
      <c r="K1723" s="10">
        <v>567.94784830000003</v>
      </c>
      <c r="L1723" s="10">
        <v>1711</v>
      </c>
      <c r="M1723" s="10">
        <v>89</v>
      </c>
      <c r="N1723" s="10">
        <v>7142</v>
      </c>
      <c r="O1723" s="10">
        <v>577122</v>
      </c>
      <c r="P1723" s="10">
        <v>452719</v>
      </c>
      <c r="Q1723" s="10">
        <v>56657</v>
      </c>
      <c r="R1723" s="10">
        <v>414</v>
      </c>
      <c r="S1723" s="10">
        <v>47</v>
      </c>
      <c r="T1723" s="10">
        <v>47.980899999999998</v>
      </c>
      <c r="U1723" s="10">
        <v>2488.4197100000001</v>
      </c>
      <c r="V1723" s="10">
        <v>22788</v>
      </c>
      <c r="W1723" s="10">
        <v>24029</v>
      </c>
      <c r="X1723" s="10">
        <v>58379</v>
      </c>
      <c r="Y1723" s="10">
        <v>75012</v>
      </c>
      <c r="Z1723" s="10">
        <v>25</v>
      </c>
      <c r="AA1723" s="10">
        <v>102642</v>
      </c>
      <c r="AB1723" s="10">
        <v>127574</v>
      </c>
      <c r="AC1723" s="10">
        <v>8853</v>
      </c>
      <c r="AD1723" s="10">
        <v>1872.4909620000001</v>
      </c>
      <c r="AE1723" s="10">
        <v>352029</v>
      </c>
      <c r="AF1723" s="10">
        <v>23</v>
      </c>
      <c r="AG1723" s="10">
        <v>58.28</v>
      </c>
      <c r="AH1723" s="10">
        <v>4.0199999999999996</v>
      </c>
      <c r="AI1723" s="10">
        <v>101.14</v>
      </c>
      <c r="AJ1723" s="10" t="s">
        <v>40</v>
      </c>
    </row>
    <row r="1724" spans="1:36" x14ac:dyDescent="0.25">
      <c r="A1724" s="10" t="s">
        <v>36</v>
      </c>
      <c r="B1724" s="10" t="s">
        <v>66</v>
      </c>
      <c r="C1724" s="10">
        <v>26</v>
      </c>
      <c r="D1724" s="10" t="s">
        <v>38</v>
      </c>
      <c r="E1724" s="10">
        <v>2605</v>
      </c>
      <c r="F1724" s="10" t="s">
        <v>43</v>
      </c>
      <c r="G1724" s="20">
        <v>315023</v>
      </c>
      <c r="H1724" s="10">
        <v>323.57828339999998</v>
      </c>
      <c r="I1724" s="10">
        <v>29</v>
      </c>
      <c r="J1724" s="10">
        <v>17</v>
      </c>
      <c r="K1724" s="10">
        <v>612.49486049999996</v>
      </c>
      <c r="L1724" s="10">
        <v>1122</v>
      </c>
      <c r="M1724" s="10">
        <v>123</v>
      </c>
      <c r="N1724" s="10">
        <v>4486</v>
      </c>
      <c r="O1724" s="10">
        <v>448952</v>
      </c>
      <c r="P1724" s="10">
        <v>422020</v>
      </c>
      <c r="Q1724" s="10">
        <v>45053</v>
      </c>
      <c r="R1724" s="10">
        <v>190</v>
      </c>
      <c r="S1724" s="10">
        <v>8</v>
      </c>
      <c r="T1724" s="10">
        <v>38.319690000000001</v>
      </c>
      <c r="U1724" s="10">
        <v>2103.525725</v>
      </c>
      <c r="V1724" s="10">
        <v>15095</v>
      </c>
      <c r="W1724" s="10">
        <v>15855</v>
      </c>
      <c r="X1724" s="10">
        <v>36400</v>
      </c>
      <c r="Y1724" s="10">
        <v>49562</v>
      </c>
      <c r="Z1724" s="10">
        <v>2</v>
      </c>
      <c r="AA1724" s="10">
        <v>73114</v>
      </c>
      <c r="AB1724" s="10">
        <v>97678</v>
      </c>
      <c r="AC1724" s="10">
        <v>5608</v>
      </c>
      <c r="AD1724" s="10">
        <v>1452.7111749999999</v>
      </c>
      <c r="AE1724" s="10">
        <v>345012</v>
      </c>
      <c r="AF1724" s="10">
        <v>29</v>
      </c>
      <c r="AG1724" s="10">
        <v>86.2</v>
      </c>
      <c r="AH1724" s="10">
        <v>6.97</v>
      </c>
      <c r="AI1724" s="10">
        <v>101.03</v>
      </c>
      <c r="AJ1724" s="10" t="s">
        <v>40</v>
      </c>
    </row>
    <row r="1725" spans="1:36" x14ac:dyDescent="0.25">
      <c r="A1725" s="10" t="s">
        <v>36</v>
      </c>
      <c r="B1725" s="10" t="s">
        <v>66</v>
      </c>
      <c r="C1725" s="10">
        <v>26</v>
      </c>
      <c r="D1725" s="10" t="s">
        <v>38</v>
      </c>
      <c r="E1725" s="10">
        <v>2609</v>
      </c>
      <c r="F1725" s="10" t="s">
        <v>51</v>
      </c>
      <c r="G1725" s="20">
        <v>1295757</v>
      </c>
      <c r="H1725" s="10">
        <v>326.47852760000001</v>
      </c>
      <c r="I1725" s="10">
        <v>20</v>
      </c>
      <c r="J1725" s="10">
        <v>93</v>
      </c>
      <c r="K1725" s="10">
        <v>380.96392700000001</v>
      </c>
      <c r="L1725" s="10">
        <v>1629</v>
      </c>
      <c r="M1725" s="10">
        <v>38</v>
      </c>
      <c r="N1725" s="10">
        <v>6345</v>
      </c>
      <c r="O1725" s="10">
        <v>945747</v>
      </c>
      <c r="P1725" s="10">
        <v>619642</v>
      </c>
      <c r="Q1725" s="10">
        <v>87647</v>
      </c>
      <c r="R1725" s="10">
        <v>0</v>
      </c>
      <c r="S1725" s="10">
        <v>0</v>
      </c>
      <c r="T1725" s="10">
        <v>33.207729999999998</v>
      </c>
      <c r="U1725" s="10">
        <v>3501.8325380000001</v>
      </c>
      <c r="V1725" s="10">
        <v>46561</v>
      </c>
      <c r="W1725" s="10">
        <v>50700</v>
      </c>
      <c r="X1725" s="10">
        <v>85807</v>
      </c>
      <c r="Y1725" s="10">
        <v>132684</v>
      </c>
      <c r="Z1725" s="10">
        <v>41</v>
      </c>
      <c r="AA1725" s="10">
        <v>128601</v>
      </c>
      <c r="AB1725" s="10">
        <v>185702</v>
      </c>
      <c r="AC1725" s="10">
        <v>7974</v>
      </c>
      <c r="AD1725" s="10">
        <v>3087.6608809999998</v>
      </c>
      <c r="AE1725" s="10">
        <v>744585</v>
      </c>
      <c r="AF1725" s="10">
        <v>18</v>
      </c>
      <c r="AG1725" s="10">
        <v>47.31</v>
      </c>
      <c r="AH1725" s="10">
        <v>25.29</v>
      </c>
      <c r="AI1725" s="10">
        <v>100.6</v>
      </c>
      <c r="AJ1725" s="10" t="s">
        <v>40</v>
      </c>
    </row>
    <row r="1726" spans="1:36" x14ac:dyDescent="0.25">
      <c r="A1726" s="10" t="s">
        <v>36</v>
      </c>
      <c r="B1726" s="10" t="s">
        <v>66</v>
      </c>
      <c r="C1726" s="10">
        <v>26</v>
      </c>
      <c r="D1726" s="10" t="s">
        <v>38</v>
      </c>
      <c r="E1726" s="10">
        <v>2616</v>
      </c>
      <c r="F1726" s="10" t="s">
        <v>53</v>
      </c>
      <c r="G1726" s="20">
        <v>971873</v>
      </c>
      <c r="H1726" s="10">
        <v>342.32912549999998</v>
      </c>
      <c r="I1726" s="10">
        <v>14</v>
      </c>
      <c r="J1726" s="10">
        <v>125</v>
      </c>
      <c r="K1726" s="10">
        <v>174.01403920000001</v>
      </c>
      <c r="L1726" s="10">
        <v>1034</v>
      </c>
      <c r="M1726" s="10">
        <v>16</v>
      </c>
      <c r="N1726" s="10">
        <v>6961</v>
      </c>
      <c r="O1726" s="10">
        <v>516256</v>
      </c>
      <c r="P1726" s="10">
        <v>437057</v>
      </c>
      <c r="Q1726" s="10">
        <v>126304</v>
      </c>
      <c r="R1726" s="10">
        <v>216</v>
      </c>
      <c r="S1726" s="10">
        <v>68</v>
      </c>
      <c r="T1726" s="10">
        <v>31.59759</v>
      </c>
      <c r="U1726" s="10">
        <v>1972.906279</v>
      </c>
      <c r="V1726" s="10">
        <v>35847</v>
      </c>
      <c r="W1726" s="10">
        <v>43906</v>
      </c>
      <c r="X1726" s="10">
        <v>77460</v>
      </c>
      <c r="Y1726" s="10">
        <v>150123</v>
      </c>
      <c r="Z1726" s="10">
        <v>1</v>
      </c>
      <c r="AA1726" s="10">
        <v>105350</v>
      </c>
      <c r="AB1726" s="10">
        <v>194721</v>
      </c>
      <c r="AC1726" s="10">
        <v>7995</v>
      </c>
      <c r="AD1726" s="10">
        <v>1767.29465</v>
      </c>
      <c r="AE1726" s="10">
        <v>347896</v>
      </c>
      <c r="AF1726" s="10">
        <v>39</v>
      </c>
      <c r="AG1726" s="10">
        <v>63.78</v>
      </c>
      <c r="AH1726" s="10">
        <v>10.49</v>
      </c>
      <c r="AI1726" s="10">
        <v>100.2</v>
      </c>
      <c r="AJ1726" s="10" t="s">
        <v>40</v>
      </c>
    </row>
    <row r="1727" spans="1:36" x14ac:dyDescent="0.25">
      <c r="A1727" s="10" t="s">
        <v>36</v>
      </c>
      <c r="B1727" s="10" t="s">
        <v>66</v>
      </c>
      <c r="C1727" s="10">
        <v>26</v>
      </c>
      <c r="D1727" s="10" t="s">
        <v>38</v>
      </c>
      <c r="E1727" s="10">
        <v>2622</v>
      </c>
      <c r="F1727" s="10" t="s">
        <v>63</v>
      </c>
      <c r="G1727" s="20">
        <v>434684</v>
      </c>
      <c r="H1727" s="10">
        <v>337.96836630000001</v>
      </c>
      <c r="I1727" s="10">
        <v>27</v>
      </c>
      <c r="J1727" s="10">
        <v>10</v>
      </c>
      <c r="K1727" s="10">
        <v>352.73279939999998</v>
      </c>
      <c r="L1727" s="10">
        <v>508</v>
      </c>
      <c r="M1727" s="10">
        <v>107</v>
      </c>
      <c r="N1727" s="10">
        <v>4287</v>
      </c>
      <c r="O1727" s="10">
        <v>154506</v>
      </c>
      <c r="P1727" s="10">
        <v>74094</v>
      </c>
      <c r="Q1727" s="10">
        <v>14487</v>
      </c>
      <c r="R1727" s="10">
        <v>0</v>
      </c>
      <c r="S1727" s="10">
        <v>4</v>
      </c>
      <c r="T1727" s="10">
        <v>54.29092</v>
      </c>
      <c r="U1727" s="10">
        <v>929.20512340000005</v>
      </c>
      <c r="V1727" s="10">
        <v>5570</v>
      </c>
      <c r="W1727" s="10">
        <v>5796</v>
      </c>
      <c r="X1727" s="10">
        <v>23496</v>
      </c>
      <c r="Y1727" s="10">
        <v>30471</v>
      </c>
      <c r="Z1727" s="10">
        <v>5</v>
      </c>
      <c r="AA1727" s="10">
        <v>42456</v>
      </c>
      <c r="AB1727" s="10">
        <v>54731</v>
      </c>
      <c r="AC1727" s="10">
        <v>4795</v>
      </c>
      <c r="AD1727" s="10">
        <v>522.18140400000004</v>
      </c>
      <c r="AE1727" s="10">
        <v>55987</v>
      </c>
      <c r="AF1727" s="10">
        <v>27</v>
      </c>
      <c r="AG1727" s="10">
        <v>72.67</v>
      </c>
      <c r="AH1727" s="10">
        <v>4.26</v>
      </c>
      <c r="AI1727" s="10">
        <v>101.18</v>
      </c>
      <c r="AJ1727" s="10" t="s">
        <v>40</v>
      </c>
    </row>
    <row r="1728" spans="1:36" x14ac:dyDescent="0.25">
      <c r="A1728" s="10" t="s">
        <v>36</v>
      </c>
      <c r="B1728" s="10" t="s">
        <v>66</v>
      </c>
      <c r="C1728" s="10">
        <v>26</v>
      </c>
      <c r="D1728" s="10" t="s">
        <v>38</v>
      </c>
      <c r="E1728" s="10">
        <v>2607</v>
      </c>
      <c r="F1728" s="10" t="s">
        <v>58</v>
      </c>
      <c r="G1728" s="20">
        <v>845916</v>
      </c>
      <c r="H1728" s="10">
        <v>334.1462267</v>
      </c>
      <c r="I1728" s="10">
        <v>25</v>
      </c>
      <c r="J1728" s="10">
        <v>6</v>
      </c>
      <c r="K1728" s="10">
        <v>460.60321260000001</v>
      </c>
      <c r="L1728" s="10">
        <v>1326</v>
      </c>
      <c r="M1728" s="10">
        <v>450</v>
      </c>
      <c r="N1728" s="10">
        <v>7135</v>
      </c>
      <c r="O1728" s="10">
        <v>442067</v>
      </c>
      <c r="P1728" s="10">
        <v>230714</v>
      </c>
      <c r="Q1728" s="10">
        <v>58774</v>
      </c>
      <c r="R1728" s="10">
        <v>413</v>
      </c>
      <c r="S1728" s="10">
        <v>48</v>
      </c>
      <c r="T1728" s="10">
        <v>28.73837</v>
      </c>
      <c r="U1728" s="10">
        <v>1966.4917829999999</v>
      </c>
      <c r="V1728" s="10">
        <v>17033</v>
      </c>
      <c r="W1728" s="10">
        <v>17544</v>
      </c>
      <c r="X1728" s="10">
        <v>61162</v>
      </c>
      <c r="Y1728" s="10">
        <v>96711</v>
      </c>
      <c r="Z1728" s="10">
        <v>1</v>
      </c>
      <c r="AA1728" s="10">
        <v>107177</v>
      </c>
      <c r="AB1728" s="10">
        <v>160745</v>
      </c>
      <c r="AC1728" s="10">
        <v>8461</v>
      </c>
      <c r="AD1728" s="10">
        <v>1477.1502</v>
      </c>
      <c r="AE1728" s="10">
        <v>267519</v>
      </c>
      <c r="AF1728" s="10">
        <v>17</v>
      </c>
      <c r="AG1728" s="10">
        <v>70.88</v>
      </c>
      <c r="AH1728" s="10">
        <v>8.58</v>
      </c>
      <c r="AI1728" s="10">
        <v>105.72</v>
      </c>
      <c r="AJ1728" s="10" t="s">
        <v>40</v>
      </c>
    </row>
    <row r="1729" spans="1:36" x14ac:dyDescent="0.25">
      <c r="A1729" s="10" t="s">
        <v>36</v>
      </c>
      <c r="B1729" s="10" t="s">
        <v>66</v>
      </c>
      <c r="C1729" s="10">
        <v>26</v>
      </c>
      <c r="D1729" s="10" t="s">
        <v>38</v>
      </c>
      <c r="E1729" s="10">
        <v>2610</v>
      </c>
      <c r="F1729" s="10" t="s">
        <v>52</v>
      </c>
      <c r="G1729" s="20">
        <v>1218835</v>
      </c>
      <c r="H1729" s="10">
        <v>322.95982500000002</v>
      </c>
      <c r="I1729" s="10">
        <v>21</v>
      </c>
      <c r="J1729" s="10">
        <v>72</v>
      </c>
      <c r="K1729" s="10">
        <v>607.78326809999999</v>
      </c>
      <c r="L1729" s="10">
        <v>939</v>
      </c>
      <c r="M1729" s="10">
        <v>13</v>
      </c>
      <c r="N1729" s="10">
        <v>3070</v>
      </c>
      <c r="O1729" s="10">
        <v>799029</v>
      </c>
      <c r="P1729" s="10">
        <v>639512</v>
      </c>
      <c r="Q1729" s="10">
        <v>77719</v>
      </c>
      <c r="R1729" s="10">
        <v>123</v>
      </c>
      <c r="S1729" s="10">
        <v>18</v>
      </c>
      <c r="T1729" s="10">
        <v>31.450890000000001</v>
      </c>
      <c r="U1729" s="10">
        <v>3219.7768179999998</v>
      </c>
      <c r="V1729" s="10">
        <v>37693</v>
      </c>
      <c r="W1729" s="10">
        <v>40482</v>
      </c>
      <c r="X1729" s="10">
        <v>61573</v>
      </c>
      <c r="Y1729" s="10">
        <v>98816</v>
      </c>
      <c r="Z1729" s="10">
        <v>6</v>
      </c>
      <c r="AA1729" s="10">
        <v>86036</v>
      </c>
      <c r="AB1729" s="10">
        <v>129849</v>
      </c>
      <c r="AC1729" s="10">
        <v>4009</v>
      </c>
      <c r="AD1729" s="10">
        <v>2580.5426600000001</v>
      </c>
      <c r="AE1729" s="10">
        <v>584006</v>
      </c>
      <c r="AF1729" s="10">
        <v>11</v>
      </c>
      <c r="AG1729" s="10">
        <v>50.3</v>
      </c>
      <c r="AH1729" s="10">
        <v>20.010000000000002</v>
      </c>
      <c r="AI1729" s="10">
        <v>100.35</v>
      </c>
      <c r="AJ1729" s="10" t="s">
        <v>40</v>
      </c>
    </row>
    <row r="1730" spans="1:36" x14ac:dyDescent="0.25">
      <c r="A1730" s="10" t="s">
        <v>36</v>
      </c>
      <c r="B1730" s="10" t="s">
        <v>66</v>
      </c>
      <c r="C1730" s="10">
        <v>26</v>
      </c>
      <c r="D1730" s="10" t="s">
        <v>38</v>
      </c>
      <c r="E1730" s="10">
        <v>2611</v>
      </c>
      <c r="F1730" s="10" t="s">
        <v>46</v>
      </c>
      <c r="G1730" s="20">
        <v>962621</v>
      </c>
      <c r="H1730" s="10">
        <v>324.73990809999998</v>
      </c>
      <c r="I1730" s="10">
        <v>16</v>
      </c>
      <c r="J1730" s="10">
        <v>640</v>
      </c>
      <c r="K1730" s="10">
        <v>172.04155650000001</v>
      </c>
      <c r="L1730" s="10">
        <v>692</v>
      </c>
      <c r="M1730" s="10">
        <v>3</v>
      </c>
      <c r="N1730" s="10">
        <v>2978</v>
      </c>
      <c r="O1730" s="10">
        <v>582415</v>
      </c>
      <c r="P1730" s="10">
        <v>472485</v>
      </c>
      <c r="Q1730" s="10">
        <v>95249</v>
      </c>
      <c r="R1730" s="10">
        <v>0</v>
      </c>
      <c r="S1730" s="10">
        <v>7</v>
      </c>
      <c r="T1730" s="10">
        <v>41.351260000000003</v>
      </c>
      <c r="U1730" s="10">
        <v>2104.726752</v>
      </c>
      <c r="V1730" s="10">
        <v>35763</v>
      </c>
      <c r="W1730" s="10">
        <v>40835</v>
      </c>
      <c r="X1730" s="10">
        <v>65344</v>
      </c>
      <c r="Y1730" s="10">
        <v>117762</v>
      </c>
      <c r="Z1730" s="10">
        <v>4</v>
      </c>
      <c r="AA1730" s="10">
        <v>99543</v>
      </c>
      <c r="AB1730" s="10">
        <v>165331</v>
      </c>
      <c r="AC1730" s="10">
        <v>3670</v>
      </c>
      <c r="AD1730" s="10">
        <v>1891.333936</v>
      </c>
      <c r="AE1730" s="10">
        <v>420971</v>
      </c>
      <c r="AF1730" s="10">
        <v>9</v>
      </c>
      <c r="AG1730" s="10">
        <v>57.47</v>
      </c>
      <c r="AH1730" s="10">
        <v>10.93</v>
      </c>
      <c r="AI1730" s="10">
        <v>101.08</v>
      </c>
      <c r="AJ1730" s="10" t="s">
        <v>40</v>
      </c>
    </row>
    <row r="1731" spans="1:36" x14ac:dyDescent="0.25">
      <c r="A1731" s="10" t="s">
        <v>36</v>
      </c>
      <c r="B1731" s="10" t="s">
        <v>66</v>
      </c>
      <c r="C1731" s="10">
        <v>26</v>
      </c>
      <c r="D1731" s="10" t="s">
        <v>38</v>
      </c>
      <c r="E1731" s="10">
        <v>2620</v>
      </c>
      <c r="F1731" s="10" t="s">
        <v>62</v>
      </c>
      <c r="G1731" s="20">
        <v>611959</v>
      </c>
      <c r="H1731" s="10">
        <v>319.48737770000002</v>
      </c>
      <c r="I1731" s="10">
        <v>27</v>
      </c>
      <c r="J1731" s="10">
        <v>21</v>
      </c>
      <c r="K1731" s="10">
        <v>401.6409974</v>
      </c>
      <c r="L1731" s="10">
        <v>716</v>
      </c>
      <c r="M1731" s="10">
        <v>76</v>
      </c>
      <c r="N1731" s="10">
        <v>6937</v>
      </c>
      <c r="O1731" s="10">
        <v>747566</v>
      </c>
      <c r="P1731" s="10">
        <v>564317</v>
      </c>
      <c r="Q1731" s="10">
        <v>54690</v>
      </c>
      <c r="R1731" s="10">
        <v>1167</v>
      </c>
      <c r="S1731" s="10">
        <v>34</v>
      </c>
      <c r="T1731" s="10">
        <v>33.583269999999999</v>
      </c>
      <c r="U1731" s="10">
        <v>2823.6032770000002</v>
      </c>
      <c r="V1731" s="10">
        <v>27297</v>
      </c>
      <c r="W1731" s="10">
        <v>28468</v>
      </c>
      <c r="X1731" s="10">
        <v>55696</v>
      </c>
      <c r="Y1731" s="10">
        <v>73372</v>
      </c>
      <c r="Z1731" s="10">
        <v>75</v>
      </c>
      <c r="AA1731" s="10">
        <v>111389</v>
      </c>
      <c r="AB1731" s="10">
        <v>157539</v>
      </c>
      <c r="AC1731" s="10">
        <v>7653</v>
      </c>
      <c r="AD1731" s="10">
        <v>2388.3790100000001</v>
      </c>
      <c r="AE1731" s="10">
        <v>438505</v>
      </c>
      <c r="AF1731" s="10">
        <v>30</v>
      </c>
      <c r="AG1731" s="10">
        <v>73.97</v>
      </c>
      <c r="AH1731" s="10">
        <v>7.62</v>
      </c>
      <c r="AI1731" s="10">
        <v>111.67</v>
      </c>
      <c r="AJ1731" s="10" t="s">
        <v>40</v>
      </c>
    </row>
    <row r="1732" spans="1:36" x14ac:dyDescent="0.25">
      <c r="A1732" s="10" t="s">
        <v>36</v>
      </c>
      <c r="B1732" s="10" t="s">
        <v>66</v>
      </c>
      <c r="C1732" s="10">
        <v>26</v>
      </c>
      <c r="D1732" s="10" t="s">
        <v>38</v>
      </c>
      <c r="E1732" s="10">
        <v>2622</v>
      </c>
      <c r="F1732" s="10" t="s">
        <v>63</v>
      </c>
      <c r="G1732" s="20">
        <v>434684</v>
      </c>
      <c r="H1732" s="10">
        <v>338.14444450000002</v>
      </c>
      <c r="I1732" s="10">
        <v>27</v>
      </c>
      <c r="J1732" s="10">
        <v>10</v>
      </c>
      <c r="K1732" s="10">
        <v>358.93586520000002</v>
      </c>
      <c r="L1732" s="10">
        <v>508</v>
      </c>
      <c r="M1732" s="10">
        <v>107</v>
      </c>
      <c r="N1732" s="10">
        <v>4302</v>
      </c>
      <c r="O1732" s="10">
        <v>154955</v>
      </c>
      <c r="P1732" s="10">
        <v>74285</v>
      </c>
      <c r="Q1732" s="10">
        <v>14489</v>
      </c>
      <c r="R1732" s="10">
        <v>0</v>
      </c>
      <c r="S1732" s="10">
        <v>4</v>
      </c>
      <c r="T1732" s="10">
        <v>54.29092</v>
      </c>
      <c r="U1732" s="10">
        <v>937.19850919999999</v>
      </c>
      <c r="V1732" s="10">
        <v>5591</v>
      </c>
      <c r="W1732" s="10">
        <v>5818</v>
      </c>
      <c r="X1732" s="10">
        <v>23499</v>
      </c>
      <c r="Y1732" s="10">
        <v>30474</v>
      </c>
      <c r="Z1732" s="10">
        <v>5</v>
      </c>
      <c r="AA1732" s="10">
        <v>42457</v>
      </c>
      <c r="AB1732" s="10">
        <v>54732</v>
      </c>
      <c r="AC1732" s="10">
        <v>4810</v>
      </c>
      <c r="AD1732" s="10">
        <v>523.97172399999999</v>
      </c>
      <c r="AE1732" s="10">
        <v>56145</v>
      </c>
      <c r="AF1732" s="10">
        <v>26</v>
      </c>
      <c r="AG1732" s="10">
        <v>73.66</v>
      </c>
      <c r="AH1732" s="10">
        <v>4.0599999999999996</v>
      </c>
      <c r="AI1732" s="10">
        <v>101.17</v>
      </c>
      <c r="AJ1732" s="10" t="s">
        <v>40</v>
      </c>
    </row>
    <row r="1733" spans="1:36" x14ac:dyDescent="0.25">
      <c r="A1733" s="10" t="s">
        <v>36</v>
      </c>
      <c r="B1733" s="10" t="s">
        <v>66</v>
      </c>
      <c r="C1733" s="10">
        <v>26</v>
      </c>
      <c r="D1733" s="10" t="s">
        <v>38</v>
      </c>
      <c r="E1733" s="10">
        <v>2624</v>
      </c>
      <c r="F1733" s="10" t="s">
        <v>48</v>
      </c>
      <c r="G1733" s="20">
        <v>246319</v>
      </c>
      <c r="H1733" s="10">
        <v>330.74181950000002</v>
      </c>
      <c r="I1733" s="10">
        <v>22</v>
      </c>
      <c r="J1733" s="10">
        <v>12</v>
      </c>
      <c r="K1733" s="10">
        <v>135.76710979999999</v>
      </c>
      <c r="L1733" s="10">
        <v>225</v>
      </c>
      <c r="M1733" s="10">
        <v>15</v>
      </c>
      <c r="N1733" s="10">
        <v>1159</v>
      </c>
      <c r="O1733" s="10">
        <v>174072</v>
      </c>
      <c r="P1733" s="10">
        <v>148171</v>
      </c>
      <c r="Q1733" s="10">
        <v>16033</v>
      </c>
      <c r="R1733" s="10">
        <v>9</v>
      </c>
      <c r="S1733" s="10">
        <v>2</v>
      </c>
      <c r="T1733" s="10">
        <v>13.412179999999999</v>
      </c>
      <c r="U1733" s="10">
        <v>724.90818979999995</v>
      </c>
      <c r="V1733" s="10">
        <v>7676</v>
      </c>
      <c r="W1733" s="10">
        <v>8225</v>
      </c>
      <c r="X1733" s="10">
        <v>12812</v>
      </c>
      <c r="Y1733" s="10">
        <v>18835</v>
      </c>
      <c r="Z1733" s="10">
        <v>0</v>
      </c>
      <c r="AA1733" s="10">
        <v>19758</v>
      </c>
      <c r="AB1733" s="10">
        <v>27060</v>
      </c>
      <c r="AC1733" s="10">
        <v>1384</v>
      </c>
      <c r="AD1733" s="10">
        <v>575.72889999999995</v>
      </c>
      <c r="AE1733" s="10">
        <v>134565</v>
      </c>
      <c r="AF1733" s="10">
        <v>11</v>
      </c>
      <c r="AG1733" s="10">
        <v>40.880000000000003</v>
      </c>
      <c r="AH1733" s="10">
        <v>20.71</v>
      </c>
      <c r="AI1733" s="10">
        <v>99.99</v>
      </c>
      <c r="AJ1733" s="10" t="s">
        <v>40</v>
      </c>
    </row>
    <row r="1734" spans="1:36" x14ac:dyDescent="0.25">
      <c r="A1734" s="10" t="s">
        <v>36</v>
      </c>
      <c r="B1734" s="10" t="s">
        <v>66</v>
      </c>
      <c r="C1734" s="10">
        <v>26</v>
      </c>
      <c r="D1734" s="10" t="s">
        <v>38</v>
      </c>
      <c r="E1734" s="10">
        <v>2605</v>
      </c>
      <c r="F1734" s="10" t="s">
        <v>43</v>
      </c>
      <c r="G1734" s="20">
        <v>315023</v>
      </c>
      <c r="H1734" s="10">
        <v>324.46982989999998</v>
      </c>
      <c r="I1734" s="10">
        <v>29</v>
      </c>
      <c r="J1734" s="10">
        <v>17</v>
      </c>
      <c r="K1734" s="10">
        <v>599.97033390000001</v>
      </c>
      <c r="L1734" s="10">
        <v>1105</v>
      </c>
      <c r="M1734" s="10">
        <v>126</v>
      </c>
      <c r="N1734" s="10">
        <v>4493</v>
      </c>
      <c r="O1734" s="10">
        <v>442359</v>
      </c>
      <c r="P1734" s="10">
        <v>416116</v>
      </c>
      <c r="Q1734" s="10">
        <v>45011</v>
      </c>
      <c r="R1734" s="10">
        <v>181</v>
      </c>
      <c r="S1734" s="10">
        <v>8</v>
      </c>
      <c r="T1734" s="10">
        <v>31.493919999999999</v>
      </c>
      <c r="U1734" s="10">
        <v>2066.7857490000001</v>
      </c>
      <c r="V1734" s="10">
        <v>14947</v>
      </c>
      <c r="W1734" s="10">
        <v>15681</v>
      </c>
      <c r="X1734" s="10">
        <v>36366</v>
      </c>
      <c r="Y1734" s="10">
        <v>49511</v>
      </c>
      <c r="Z1734" s="10">
        <v>2</v>
      </c>
      <c r="AA1734" s="10">
        <v>73087</v>
      </c>
      <c r="AB1734" s="10">
        <v>97644</v>
      </c>
      <c r="AC1734" s="10">
        <v>5598</v>
      </c>
      <c r="AD1734" s="10">
        <v>1435.3214949999999</v>
      </c>
      <c r="AE1734" s="10">
        <v>339765</v>
      </c>
      <c r="AF1734" s="10">
        <v>29</v>
      </c>
      <c r="AG1734" s="10">
        <v>85.89</v>
      </c>
      <c r="AH1734" s="10">
        <v>6.99</v>
      </c>
      <c r="AI1734" s="10">
        <v>101.04</v>
      </c>
      <c r="AJ1734" s="10" t="s">
        <v>40</v>
      </c>
    </row>
    <row r="1735" spans="1:36" x14ac:dyDescent="0.25">
      <c r="A1735" s="10" t="s">
        <v>36</v>
      </c>
      <c r="B1735" s="10" t="s">
        <v>66</v>
      </c>
      <c r="C1735" s="10">
        <v>26</v>
      </c>
      <c r="D1735" s="10" t="s">
        <v>38</v>
      </c>
      <c r="E1735" s="10">
        <v>2607</v>
      </c>
      <c r="F1735" s="10" t="s">
        <v>58</v>
      </c>
      <c r="G1735" s="20">
        <v>845916</v>
      </c>
      <c r="H1735" s="10">
        <v>339.87406970000001</v>
      </c>
      <c r="I1735" s="10">
        <v>25</v>
      </c>
      <c r="J1735" s="10">
        <v>6</v>
      </c>
      <c r="K1735" s="10">
        <v>436.337647</v>
      </c>
      <c r="L1735" s="10">
        <v>1310</v>
      </c>
      <c r="M1735" s="10">
        <v>465</v>
      </c>
      <c r="N1735" s="10">
        <v>7045</v>
      </c>
      <c r="O1735" s="10">
        <v>423266</v>
      </c>
      <c r="P1735" s="10">
        <v>220718</v>
      </c>
      <c r="Q1735" s="10">
        <v>58769</v>
      </c>
      <c r="R1735" s="10">
        <v>404</v>
      </c>
      <c r="S1735" s="10">
        <v>48</v>
      </c>
      <c r="T1735" s="10">
        <v>28.73837</v>
      </c>
      <c r="U1735" s="10">
        <v>1903.647397</v>
      </c>
      <c r="V1735" s="10">
        <v>16510</v>
      </c>
      <c r="W1735" s="10">
        <v>17000</v>
      </c>
      <c r="X1735" s="10">
        <v>61135</v>
      </c>
      <c r="Y1735" s="10">
        <v>96681</v>
      </c>
      <c r="Z1735" s="10">
        <v>1</v>
      </c>
      <c r="AA1735" s="10">
        <v>107136</v>
      </c>
      <c r="AB1735" s="10">
        <v>160712</v>
      </c>
      <c r="AC1735" s="10">
        <v>8355</v>
      </c>
      <c r="AD1735" s="10">
        <v>1438.5713800000001</v>
      </c>
      <c r="AE1735" s="10">
        <v>255869</v>
      </c>
      <c r="AF1735" s="10">
        <v>18</v>
      </c>
      <c r="AG1735" s="10">
        <v>70.11</v>
      </c>
      <c r="AH1735" s="10">
        <v>8.76</v>
      </c>
      <c r="AI1735" s="10">
        <v>105.68</v>
      </c>
      <c r="AJ1735" s="10" t="s">
        <v>40</v>
      </c>
    </row>
    <row r="1736" spans="1:36" x14ac:dyDescent="0.25">
      <c r="A1736" s="10" t="s">
        <v>36</v>
      </c>
      <c r="B1736" s="10" t="s">
        <v>66</v>
      </c>
      <c r="C1736" s="10">
        <v>26</v>
      </c>
      <c r="D1736" s="10" t="s">
        <v>38</v>
      </c>
      <c r="E1736" s="10">
        <v>2610</v>
      </c>
      <c r="F1736" s="10" t="s">
        <v>52</v>
      </c>
      <c r="G1736" s="20">
        <v>1218835</v>
      </c>
      <c r="H1736" s="10">
        <v>323.21160859999998</v>
      </c>
      <c r="I1736" s="10">
        <v>20</v>
      </c>
      <c r="J1736" s="10">
        <v>72</v>
      </c>
      <c r="K1736" s="10">
        <v>426.3135259</v>
      </c>
      <c r="L1736" s="10">
        <v>859</v>
      </c>
      <c r="M1736" s="10">
        <v>14</v>
      </c>
      <c r="N1736" s="10">
        <v>3115</v>
      </c>
      <c r="O1736" s="10">
        <v>768121</v>
      </c>
      <c r="P1736" s="10">
        <v>614889</v>
      </c>
      <c r="Q1736" s="10">
        <v>77662</v>
      </c>
      <c r="R1736" s="10">
        <v>123</v>
      </c>
      <c r="S1736" s="10">
        <v>18</v>
      </c>
      <c r="T1736" s="10">
        <v>31.334289999999999</v>
      </c>
      <c r="U1736" s="10">
        <v>2940.3040559999999</v>
      </c>
      <c r="V1736" s="10">
        <v>37159</v>
      </c>
      <c r="W1736" s="10">
        <v>39838</v>
      </c>
      <c r="X1736" s="10">
        <v>61527</v>
      </c>
      <c r="Y1736" s="10">
        <v>98725</v>
      </c>
      <c r="Z1736" s="10">
        <v>5</v>
      </c>
      <c r="AA1736" s="10">
        <v>86000</v>
      </c>
      <c r="AB1736" s="10">
        <v>129773</v>
      </c>
      <c r="AC1736" s="10">
        <v>3974</v>
      </c>
      <c r="AD1736" s="10">
        <v>2482.6562399999998</v>
      </c>
      <c r="AE1736" s="10">
        <v>563297</v>
      </c>
      <c r="AF1736" s="10">
        <v>11</v>
      </c>
      <c r="AG1736" s="10">
        <v>49.65</v>
      </c>
      <c r="AH1736" s="10">
        <v>20.34</v>
      </c>
      <c r="AI1736" s="10">
        <v>100.15</v>
      </c>
      <c r="AJ1736" s="10" t="s">
        <v>40</v>
      </c>
    </row>
    <row r="1737" spans="1:36" x14ac:dyDescent="0.25">
      <c r="A1737" s="10" t="s">
        <v>36</v>
      </c>
      <c r="B1737" s="10" t="s">
        <v>66</v>
      </c>
      <c r="C1737" s="10">
        <v>26</v>
      </c>
      <c r="D1737" s="10" t="s">
        <v>38</v>
      </c>
      <c r="E1737" s="10">
        <v>2618</v>
      </c>
      <c r="F1737" s="10" t="s">
        <v>55</v>
      </c>
      <c r="G1737" s="20">
        <v>1142944</v>
      </c>
      <c r="H1737" s="10">
        <v>323.1456943</v>
      </c>
      <c r="I1737" s="10">
        <v>32</v>
      </c>
      <c r="J1737" s="10">
        <v>150</v>
      </c>
      <c r="K1737" s="10">
        <v>130.9458818</v>
      </c>
      <c r="L1737" s="10">
        <v>1251</v>
      </c>
      <c r="M1737" s="10">
        <v>0</v>
      </c>
      <c r="N1737" s="10">
        <v>3640</v>
      </c>
      <c r="O1737" s="10">
        <v>814411</v>
      </c>
      <c r="P1737" s="10">
        <v>608617</v>
      </c>
      <c r="Q1737" s="10">
        <v>42212</v>
      </c>
      <c r="R1737" s="10">
        <v>0</v>
      </c>
      <c r="S1737" s="10">
        <v>0</v>
      </c>
      <c r="T1737" s="10">
        <v>40.386800000000001</v>
      </c>
      <c r="U1737" s="10">
        <v>2803.0667619999999</v>
      </c>
      <c r="V1737" s="10">
        <v>24941</v>
      </c>
      <c r="W1737" s="10">
        <v>26468</v>
      </c>
      <c r="X1737" s="10">
        <v>35287</v>
      </c>
      <c r="Y1737" s="10">
        <v>55776</v>
      </c>
      <c r="Z1737" s="10">
        <v>16</v>
      </c>
      <c r="AA1737" s="10">
        <v>53299</v>
      </c>
      <c r="AB1737" s="10">
        <v>78731</v>
      </c>
      <c r="AC1737" s="10">
        <v>4891</v>
      </c>
      <c r="AD1737" s="10">
        <v>2631.7340800000002</v>
      </c>
      <c r="AE1737" s="10">
        <v>659570</v>
      </c>
      <c r="AF1737" s="10">
        <v>27</v>
      </c>
      <c r="AG1737" s="10">
        <v>34.04</v>
      </c>
      <c r="AH1737" s="10">
        <v>39.53</v>
      </c>
      <c r="AI1737" s="10">
        <v>99.91</v>
      </c>
      <c r="AJ1737" s="10" t="s">
        <v>40</v>
      </c>
    </row>
    <row r="1738" spans="1:36" x14ac:dyDescent="0.25">
      <c r="A1738" s="10" t="s">
        <v>36</v>
      </c>
      <c r="B1738" s="10" t="s">
        <v>66</v>
      </c>
      <c r="C1738" s="10">
        <v>26</v>
      </c>
      <c r="D1738" s="10" t="s">
        <v>38</v>
      </c>
      <c r="E1738" s="10">
        <v>2620</v>
      </c>
      <c r="F1738" s="10" t="s">
        <v>62</v>
      </c>
      <c r="G1738" s="20">
        <v>611959</v>
      </c>
      <c r="H1738" s="10">
        <v>316.5439169</v>
      </c>
      <c r="I1738" s="10">
        <v>27</v>
      </c>
      <c r="J1738" s="10">
        <v>21</v>
      </c>
      <c r="K1738" s="10">
        <v>306.51606650000002</v>
      </c>
      <c r="L1738" s="10">
        <v>642</v>
      </c>
      <c r="M1738" s="10">
        <v>84</v>
      </c>
      <c r="N1738" s="10">
        <v>6984</v>
      </c>
      <c r="O1738" s="10">
        <v>720075</v>
      </c>
      <c r="P1738" s="10">
        <v>544268</v>
      </c>
      <c r="Q1738" s="10">
        <v>54390</v>
      </c>
      <c r="R1738" s="10">
        <v>1151</v>
      </c>
      <c r="S1738" s="10">
        <v>32</v>
      </c>
      <c r="T1738" s="10">
        <v>33.068010000000001</v>
      </c>
      <c r="U1738" s="10">
        <v>2618.9376860000002</v>
      </c>
      <c r="V1738" s="10">
        <v>26547</v>
      </c>
      <c r="W1738" s="10">
        <v>27700</v>
      </c>
      <c r="X1738" s="10">
        <v>55275</v>
      </c>
      <c r="Y1738" s="10">
        <v>72896</v>
      </c>
      <c r="Z1738" s="10">
        <v>74</v>
      </c>
      <c r="AA1738" s="10">
        <v>110961</v>
      </c>
      <c r="AB1738" s="10">
        <v>157110</v>
      </c>
      <c r="AC1738" s="10">
        <v>7626</v>
      </c>
      <c r="AD1738" s="10">
        <v>2279.3536100000001</v>
      </c>
      <c r="AE1738" s="10">
        <v>422370</v>
      </c>
      <c r="AF1738" s="10">
        <v>30</v>
      </c>
      <c r="AG1738" s="10">
        <v>74.16</v>
      </c>
      <c r="AH1738" s="10">
        <v>7.69</v>
      </c>
      <c r="AI1738" s="10">
        <v>111.28</v>
      </c>
      <c r="AJ1738" s="10" t="s">
        <v>40</v>
      </c>
    </row>
    <row r="1739" spans="1:36" x14ac:dyDescent="0.25">
      <c r="A1739" s="10" t="s">
        <v>36</v>
      </c>
      <c r="B1739" s="10" t="s">
        <v>66</v>
      </c>
      <c r="C1739" s="10">
        <v>26</v>
      </c>
      <c r="D1739" s="10" t="s">
        <v>38</v>
      </c>
      <c r="E1739" s="10">
        <v>2622</v>
      </c>
      <c r="F1739" s="10" t="s">
        <v>63</v>
      </c>
      <c r="G1739" s="20">
        <v>434684</v>
      </c>
      <c r="H1739" s="10">
        <v>335.38886630000002</v>
      </c>
      <c r="I1739" s="10">
        <v>27</v>
      </c>
      <c r="J1739" s="10">
        <v>10</v>
      </c>
      <c r="K1739" s="10">
        <v>341.65905379999998</v>
      </c>
      <c r="L1739" s="10">
        <v>508</v>
      </c>
      <c r="M1739" s="10">
        <v>117</v>
      </c>
      <c r="N1739" s="10">
        <v>4272</v>
      </c>
      <c r="O1739" s="10">
        <v>144750</v>
      </c>
      <c r="P1739" s="10">
        <v>68104</v>
      </c>
      <c r="Q1739" s="10">
        <v>14431</v>
      </c>
      <c r="R1739" s="10">
        <v>0</v>
      </c>
      <c r="S1739" s="10">
        <v>4</v>
      </c>
      <c r="T1739" s="10">
        <v>54.29092</v>
      </c>
      <c r="U1739" s="10">
        <v>881.42535780000003</v>
      </c>
      <c r="V1739" s="10">
        <v>5280</v>
      </c>
      <c r="W1739" s="10">
        <v>5488</v>
      </c>
      <c r="X1739" s="10">
        <v>23409</v>
      </c>
      <c r="Y1739" s="10">
        <v>30371</v>
      </c>
      <c r="Z1739" s="10">
        <v>5</v>
      </c>
      <c r="AA1739" s="10">
        <v>42406</v>
      </c>
      <c r="AB1739" s="10">
        <v>54671</v>
      </c>
      <c r="AC1739" s="10">
        <v>4780</v>
      </c>
      <c r="AD1739" s="10">
        <v>485.47538400000002</v>
      </c>
      <c r="AE1739" s="10">
        <v>51554</v>
      </c>
      <c r="AF1739" s="10">
        <v>27</v>
      </c>
      <c r="AG1739" s="10">
        <v>71.650000000000006</v>
      </c>
      <c r="AH1739" s="10">
        <v>4.5</v>
      </c>
      <c r="AI1739" s="10">
        <v>101.14</v>
      </c>
      <c r="AJ1739" s="10" t="s">
        <v>40</v>
      </c>
    </row>
    <row r="1740" spans="1:36" x14ac:dyDescent="0.25">
      <c r="A1740" s="10" t="s">
        <v>36</v>
      </c>
      <c r="B1740" s="10" t="s">
        <v>67</v>
      </c>
      <c r="C1740" s="10">
        <v>26</v>
      </c>
      <c r="D1740" s="10" t="s">
        <v>38</v>
      </c>
      <c r="E1740" s="10">
        <v>2603</v>
      </c>
      <c r="F1740" s="10" t="s">
        <v>59</v>
      </c>
      <c r="G1740" s="20">
        <v>1299549</v>
      </c>
      <c r="H1740" s="10">
        <v>327.52336830000002</v>
      </c>
      <c r="I1740" s="10">
        <v>23</v>
      </c>
      <c r="J1740" s="10">
        <v>25</v>
      </c>
      <c r="K1740" s="10">
        <v>725.47374130000003</v>
      </c>
      <c r="L1740" s="10">
        <v>2555</v>
      </c>
      <c r="M1740" s="10">
        <v>184</v>
      </c>
      <c r="N1740" s="10">
        <v>7007</v>
      </c>
      <c r="O1740" s="10">
        <v>617739</v>
      </c>
      <c r="P1740" s="10">
        <v>504726</v>
      </c>
      <c r="Q1740" s="10">
        <v>88613</v>
      </c>
      <c r="R1740" s="10">
        <v>141</v>
      </c>
      <c r="S1740" s="10">
        <v>62</v>
      </c>
      <c r="T1740" s="10">
        <v>32.0839</v>
      </c>
      <c r="U1740" s="10">
        <v>2780.7972209999998</v>
      </c>
      <c r="V1740" s="10">
        <v>26263</v>
      </c>
      <c r="W1740" s="10">
        <v>31097</v>
      </c>
      <c r="X1740" s="10">
        <v>67790</v>
      </c>
      <c r="Y1740" s="10">
        <v>108733</v>
      </c>
      <c r="Z1740" s="10">
        <v>32</v>
      </c>
      <c r="AA1740" s="10">
        <v>116710</v>
      </c>
      <c r="AB1740" s="10">
        <v>178465</v>
      </c>
      <c r="AC1740" s="10">
        <v>9562</v>
      </c>
      <c r="AD1740" s="10">
        <v>2023.2395799999999</v>
      </c>
      <c r="AE1740" s="10">
        <v>348507</v>
      </c>
      <c r="AF1740" s="10">
        <v>24</v>
      </c>
      <c r="AG1740" s="10">
        <v>73.209999999999994</v>
      </c>
      <c r="AH1740" s="10">
        <v>4.97</v>
      </c>
      <c r="AI1740" s="10">
        <v>111.25</v>
      </c>
      <c r="AJ1740" s="10" t="s">
        <v>40</v>
      </c>
    </row>
    <row r="1741" spans="1:36" x14ac:dyDescent="0.25">
      <c r="A1741" s="10" t="s">
        <v>36</v>
      </c>
      <c r="B1741" s="10" t="s">
        <v>67</v>
      </c>
      <c r="C1741" s="10">
        <v>26</v>
      </c>
      <c r="D1741" s="10" t="s">
        <v>38</v>
      </c>
      <c r="E1741" s="10">
        <v>2606</v>
      </c>
      <c r="F1741" s="10" t="s">
        <v>49</v>
      </c>
      <c r="G1741" s="20">
        <v>479934</v>
      </c>
      <c r="H1741" s="10">
        <v>318.23566039999997</v>
      </c>
      <c r="I1741" s="10">
        <v>27</v>
      </c>
      <c r="J1741" s="10">
        <v>36</v>
      </c>
      <c r="K1741" s="10">
        <v>940.22495100000003</v>
      </c>
      <c r="L1741" s="10">
        <v>738</v>
      </c>
      <c r="M1741" s="10">
        <v>67</v>
      </c>
      <c r="N1741" s="10">
        <v>5210</v>
      </c>
      <c r="O1741" s="10">
        <v>394527</v>
      </c>
      <c r="P1741" s="10">
        <v>337716</v>
      </c>
      <c r="Q1741" s="10">
        <v>34542</v>
      </c>
      <c r="R1741" s="10">
        <v>717</v>
      </c>
      <c r="S1741" s="10">
        <v>78</v>
      </c>
      <c r="T1741" s="10">
        <v>18.86412</v>
      </c>
      <c r="U1741" s="10">
        <v>2214.6146749999998</v>
      </c>
      <c r="V1741" s="10">
        <v>14164</v>
      </c>
      <c r="W1741" s="10">
        <v>15123</v>
      </c>
      <c r="X1741" s="10">
        <v>28442</v>
      </c>
      <c r="Y1741" s="10">
        <v>41276</v>
      </c>
      <c r="Z1741" s="10">
        <v>4</v>
      </c>
      <c r="AA1741" s="10">
        <v>46924</v>
      </c>
      <c r="AB1741" s="10">
        <v>66643</v>
      </c>
      <c r="AC1741" s="10">
        <v>5948</v>
      </c>
      <c r="AD1741" s="10">
        <v>1255.5256039999999</v>
      </c>
      <c r="AE1741" s="10">
        <v>306319</v>
      </c>
      <c r="AF1741" s="10">
        <v>23</v>
      </c>
      <c r="AG1741" s="10">
        <v>28.7</v>
      </c>
      <c r="AH1741" s="10">
        <v>16.39</v>
      </c>
      <c r="AI1741" s="10">
        <v>112.99</v>
      </c>
      <c r="AJ1741" s="10" t="s">
        <v>40</v>
      </c>
    </row>
    <row r="1742" spans="1:36" x14ac:dyDescent="0.25">
      <c r="A1742" s="10" t="s">
        <v>36</v>
      </c>
      <c r="B1742" s="10" t="s">
        <v>67</v>
      </c>
      <c r="C1742" s="10">
        <v>26</v>
      </c>
      <c r="D1742" s="10" t="s">
        <v>38</v>
      </c>
      <c r="E1742" s="10">
        <v>2615</v>
      </c>
      <c r="F1742" s="10" t="s">
        <v>50</v>
      </c>
      <c r="G1742" s="20">
        <v>908374</v>
      </c>
      <c r="H1742" s="10">
        <v>326.88226370000001</v>
      </c>
      <c r="I1742" s="10">
        <v>18</v>
      </c>
      <c r="J1742" s="10">
        <v>31</v>
      </c>
      <c r="K1742" s="10">
        <v>256.49166550000001</v>
      </c>
      <c r="L1742" s="10">
        <v>777</v>
      </c>
      <c r="M1742" s="10">
        <v>11</v>
      </c>
      <c r="N1742" s="10">
        <v>3353</v>
      </c>
      <c r="O1742" s="10">
        <v>478573</v>
      </c>
      <c r="P1742" s="10">
        <v>437072</v>
      </c>
      <c r="Q1742" s="10">
        <v>86260</v>
      </c>
      <c r="R1742" s="10">
        <v>46</v>
      </c>
      <c r="S1742" s="10">
        <v>15</v>
      </c>
      <c r="T1742" s="10">
        <v>28.566859999999998</v>
      </c>
      <c r="U1742" s="10">
        <v>1849.4287810000001</v>
      </c>
      <c r="V1742" s="10">
        <v>26502</v>
      </c>
      <c r="W1742" s="10">
        <v>30068</v>
      </c>
      <c r="X1742" s="10">
        <v>55833</v>
      </c>
      <c r="Y1742" s="10">
        <v>95468</v>
      </c>
      <c r="Z1742" s="10">
        <v>1</v>
      </c>
      <c r="AA1742" s="10">
        <v>90462</v>
      </c>
      <c r="AB1742" s="10">
        <v>146512</v>
      </c>
      <c r="AC1742" s="10">
        <v>4130</v>
      </c>
      <c r="AD1742" s="10">
        <v>1564.3702559999999</v>
      </c>
      <c r="AE1742" s="10">
        <v>336315</v>
      </c>
      <c r="AF1742" s="10">
        <v>10</v>
      </c>
      <c r="AG1742" s="10">
        <v>61.99</v>
      </c>
      <c r="AH1742" s="10">
        <v>24.18</v>
      </c>
      <c r="AI1742" s="10">
        <v>106.84</v>
      </c>
      <c r="AJ1742" s="10" t="s">
        <v>40</v>
      </c>
    </row>
    <row r="1743" spans="1:36" x14ac:dyDescent="0.25">
      <c r="A1743" s="10" t="s">
        <v>36</v>
      </c>
      <c r="B1743" s="10" t="s">
        <v>67</v>
      </c>
      <c r="C1743" s="10">
        <v>26</v>
      </c>
      <c r="D1743" s="10" t="s">
        <v>38</v>
      </c>
      <c r="E1743" s="10">
        <v>2617</v>
      </c>
      <c r="F1743" s="10" t="s">
        <v>54</v>
      </c>
      <c r="G1743" s="20">
        <v>846050</v>
      </c>
      <c r="H1743" s="10">
        <v>317.6762281</v>
      </c>
      <c r="I1743" s="10">
        <v>16</v>
      </c>
      <c r="J1743" s="10">
        <v>124</v>
      </c>
      <c r="K1743" s="10">
        <v>179.3276194</v>
      </c>
      <c r="L1743" s="10">
        <v>206</v>
      </c>
      <c r="M1743" s="10">
        <v>4</v>
      </c>
      <c r="N1743" s="10">
        <v>1962</v>
      </c>
      <c r="O1743" s="10">
        <v>370595</v>
      </c>
      <c r="P1743" s="10">
        <v>293605</v>
      </c>
      <c r="Q1743" s="10">
        <v>75119</v>
      </c>
      <c r="R1743" s="10">
        <v>0</v>
      </c>
      <c r="S1743" s="10">
        <v>0</v>
      </c>
      <c r="T1743" s="10">
        <v>28.520379999999999</v>
      </c>
      <c r="U1743" s="10">
        <v>1385.1402169999999</v>
      </c>
      <c r="V1743" s="10">
        <v>22673</v>
      </c>
      <c r="W1743" s="10">
        <v>25842</v>
      </c>
      <c r="X1743" s="10">
        <v>48654</v>
      </c>
      <c r="Y1743" s="10">
        <v>94196</v>
      </c>
      <c r="Z1743" s="10">
        <v>5</v>
      </c>
      <c r="AA1743" s="10">
        <v>82658</v>
      </c>
      <c r="AB1743" s="10">
        <v>144601</v>
      </c>
      <c r="AC1743" s="10">
        <v>2168</v>
      </c>
      <c r="AD1743" s="10">
        <v>1177.292218</v>
      </c>
      <c r="AE1743" s="10">
        <v>260163</v>
      </c>
      <c r="AF1743" s="10">
        <v>16</v>
      </c>
      <c r="AG1743" s="10">
        <v>46.59</v>
      </c>
      <c r="AH1743" s="10">
        <v>18.53</v>
      </c>
      <c r="AI1743" s="10">
        <v>103.58</v>
      </c>
      <c r="AJ1743" s="10" t="s">
        <v>40</v>
      </c>
    </row>
    <row r="1744" spans="1:36" x14ac:dyDescent="0.25">
      <c r="A1744" s="10" t="s">
        <v>36</v>
      </c>
      <c r="B1744" s="10" t="s">
        <v>67</v>
      </c>
      <c r="C1744" s="10">
        <v>26</v>
      </c>
      <c r="D1744" s="10" t="s">
        <v>38</v>
      </c>
      <c r="E1744" s="10">
        <v>2619</v>
      </c>
      <c r="F1744" s="10" t="s">
        <v>57</v>
      </c>
      <c r="G1744" s="20">
        <v>328833</v>
      </c>
      <c r="H1744" s="10">
        <v>317.34952129999999</v>
      </c>
      <c r="I1744" s="10">
        <v>28</v>
      </c>
      <c r="J1744" s="10">
        <v>11</v>
      </c>
      <c r="K1744" s="10">
        <v>311.39093530000002</v>
      </c>
      <c r="L1744" s="10">
        <v>507</v>
      </c>
      <c r="M1744" s="10">
        <v>18</v>
      </c>
      <c r="N1744" s="10">
        <v>2763</v>
      </c>
      <c r="O1744" s="10">
        <v>244729</v>
      </c>
      <c r="P1744" s="10">
        <v>119720</v>
      </c>
      <c r="Q1744" s="10">
        <v>11357</v>
      </c>
      <c r="R1744" s="10">
        <v>63</v>
      </c>
      <c r="S1744" s="10">
        <v>7</v>
      </c>
      <c r="T1744" s="10">
        <v>14.83475</v>
      </c>
      <c r="U1744" s="10">
        <v>1102.871995</v>
      </c>
      <c r="V1744" s="10">
        <v>8573</v>
      </c>
      <c r="W1744" s="10">
        <v>9077</v>
      </c>
      <c r="X1744" s="10">
        <v>16201</v>
      </c>
      <c r="Y1744" s="10">
        <v>22535</v>
      </c>
      <c r="Z1744" s="10">
        <v>8</v>
      </c>
      <c r="AA1744" s="10">
        <v>33729</v>
      </c>
      <c r="AB1744" s="10">
        <v>44815</v>
      </c>
      <c r="AC1744" s="10">
        <v>3270</v>
      </c>
      <c r="AD1744" s="10">
        <v>776.64630999999997</v>
      </c>
      <c r="AE1744" s="10">
        <v>206481</v>
      </c>
      <c r="AF1744" s="10">
        <v>24</v>
      </c>
      <c r="AG1744" s="10">
        <v>62.24</v>
      </c>
      <c r="AH1744" s="10">
        <v>11.53</v>
      </c>
      <c r="AI1744" s="10">
        <v>102.1</v>
      </c>
      <c r="AJ1744" s="10" t="s">
        <v>40</v>
      </c>
    </row>
    <row r="1745" spans="1:36" x14ac:dyDescent="0.25">
      <c r="A1745" s="10" t="s">
        <v>36</v>
      </c>
      <c r="B1745" s="10" t="s">
        <v>67</v>
      </c>
      <c r="C1745" s="10">
        <v>26</v>
      </c>
      <c r="D1745" s="10" t="s">
        <v>38</v>
      </c>
      <c r="E1745" s="10">
        <v>2621</v>
      </c>
      <c r="F1745" s="10" t="s">
        <v>47</v>
      </c>
      <c r="G1745" s="20">
        <v>542854</v>
      </c>
      <c r="H1745" s="10">
        <v>327.63513089999998</v>
      </c>
      <c r="I1745" s="10">
        <v>22</v>
      </c>
      <c r="J1745" s="10">
        <v>50</v>
      </c>
      <c r="K1745" s="10">
        <v>331.96333829999998</v>
      </c>
      <c r="L1745" s="10">
        <v>459</v>
      </c>
      <c r="M1745" s="10">
        <v>5</v>
      </c>
      <c r="N1745" s="10">
        <v>1137</v>
      </c>
      <c r="O1745" s="10">
        <v>328326</v>
      </c>
      <c r="P1745" s="10">
        <v>294208</v>
      </c>
      <c r="Q1745" s="10">
        <v>37367</v>
      </c>
      <c r="R1745" s="10">
        <v>64</v>
      </c>
      <c r="S1745" s="10">
        <v>15</v>
      </c>
      <c r="T1745" s="10">
        <v>27.752140000000001</v>
      </c>
      <c r="U1745" s="10">
        <v>1435.426798</v>
      </c>
      <c r="V1745" s="10">
        <v>14376</v>
      </c>
      <c r="W1745" s="10">
        <v>16112</v>
      </c>
      <c r="X1745" s="10">
        <v>25267</v>
      </c>
      <c r="Y1745" s="10">
        <v>42955</v>
      </c>
      <c r="Z1745" s="10">
        <v>11</v>
      </c>
      <c r="AA1745" s="10">
        <v>37831</v>
      </c>
      <c r="AB1745" s="10">
        <v>60917</v>
      </c>
      <c r="AC1745" s="10">
        <v>1596</v>
      </c>
      <c r="AD1745" s="10">
        <v>1075.7113199999999</v>
      </c>
      <c r="AE1745" s="10">
        <v>232112</v>
      </c>
      <c r="AF1745" s="10">
        <v>25</v>
      </c>
      <c r="AG1745" s="10">
        <v>56.27</v>
      </c>
      <c r="AH1745" s="10">
        <v>7.87</v>
      </c>
      <c r="AI1745" s="10">
        <v>100.27</v>
      </c>
      <c r="AJ1745" s="10" t="s">
        <v>40</v>
      </c>
    </row>
    <row r="1746" spans="1:36" x14ac:dyDescent="0.25">
      <c r="A1746" s="10" t="s">
        <v>36</v>
      </c>
      <c r="B1746" s="10" t="s">
        <v>67</v>
      </c>
      <c r="C1746" s="10">
        <v>26</v>
      </c>
      <c r="D1746" s="10" t="s">
        <v>38</v>
      </c>
      <c r="E1746" s="10">
        <v>2601</v>
      </c>
      <c r="F1746" s="10" t="s">
        <v>39</v>
      </c>
      <c r="G1746" s="20">
        <v>807305</v>
      </c>
      <c r="H1746" s="10">
        <v>330.59350619999998</v>
      </c>
      <c r="I1746" s="10">
        <v>25</v>
      </c>
      <c r="J1746" s="10">
        <v>26</v>
      </c>
      <c r="K1746" s="10">
        <v>1184.7304590000001</v>
      </c>
      <c r="L1746" s="10">
        <v>1572</v>
      </c>
      <c r="M1746" s="10">
        <v>450</v>
      </c>
      <c r="N1746" s="10">
        <v>6195</v>
      </c>
      <c r="O1746" s="10">
        <v>419357</v>
      </c>
      <c r="P1746" s="10">
        <v>54017</v>
      </c>
      <c r="Q1746" s="10">
        <v>9085</v>
      </c>
      <c r="R1746" s="10">
        <v>271</v>
      </c>
      <c r="S1746" s="10">
        <v>11</v>
      </c>
      <c r="T1746" s="10">
        <v>44.18421</v>
      </c>
      <c r="U1746" s="10">
        <v>2615.2816790000002</v>
      </c>
      <c r="V1746" s="10">
        <v>16433</v>
      </c>
      <c r="W1746" s="10">
        <v>17279</v>
      </c>
      <c r="X1746" s="10">
        <v>61427</v>
      </c>
      <c r="Y1746" s="10">
        <v>70977</v>
      </c>
      <c r="Z1746" s="10">
        <v>14</v>
      </c>
      <c r="AA1746" s="10">
        <v>121947</v>
      </c>
      <c r="AB1746" s="10">
        <v>139099</v>
      </c>
      <c r="AC1746" s="10">
        <v>7767</v>
      </c>
      <c r="AD1746" s="10">
        <v>1386.3670099999999</v>
      </c>
      <c r="AE1746" s="10">
        <v>213251</v>
      </c>
      <c r="AF1746" s="10">
        <v>41</v>
      </c>
      <c r="AG1746" s="10">
        <v>66.7</v>
      </c>
      <c r="AH1746" s="10">
        <v>10.27</v>
      </c>
      <c r="AI1746" s="10">
        <v>101.92</v>
      </c>
      <c r="AJ1746" s="10" t="s">
        <v>40</v>
      </c>
    </row>
    <row r="1747" spans="1:36" x14ac:dyDescent="0.25">
      <c r="A1747" s="10" t="s">
        <v>36</v>
      </c>
      <c r="B1747" s="10" t="s">
        <v>67</v>
      </c>
      <c r="C1747" s="10">
        <v>26</v>
      </c>
      <c r="D1747" s="10" t="s">
        <v>38</v>
      </c>
      <c r="E1747" s="10">
        <v>2608</v>
      </c>
      <c r="F1747" s="10" t="s">
        <v>44</v>
      </c>
      <c r="G1747" s="20">
        <v>735890</v>
      </c>
      <c r="H1747" s="10">
        <v>343.04581000000002</v>
      </c>
      <c r="I1747" s="10">
        <v>35</v>
      </c>
      <c r="J1747" s="10">
        <v>23</v>
      </c>
      <c r="K1747" s="10">
        <v>615.07180740000001</v>
      </c>
      <c r="L1747" s="10">
        <v>862</v>
      </c>
      <c r="M1747" s="10">
        <v>50</v>
      </c>
      <c r="N1747" s="10">
        <v>4644</v>
      </c>
      <c r="O1747" s="10">
        <v>585789</v>
      </c>
      <c r="P1747" s="10">
        <v>358640</v>
      </c>
      <c r="Q1747" s="10">
        <v>24903</v>
      </c>
      <c r="R1747" s="10">
        <v>0</v>
      </c>
      <c r="S1747" s="10">
        <v>9</v>
      </c>
      <c r="T1747" s="10">
        <v>28.517990000000001</v>
      </c>
      <c r="U1747" s="10">
        <v>2653.1144169999998</v>
      </c>
      <c r="V1747" s="10">
        <v>16617</v>
      </c>
      <c r="W1747" s="10">
        <v>17590</v>
      </c>
      <c r="X1747" s="10">
        <v>29282</v>
      </c>
      <c r="Y1747" s="10">
        <v>43883</v>
      </c>
      <c r="Z1747" s="10">
        <v>72</v>
      </c>
      <c r="AA1747" s="10">
        <v>51945</v>
      </c>
      <c r="AB1747" s="10">
        <v>72848</v>
      </c>
      <c r="AC1747" s="10">
        <v>5506</v>
      </c>
      <c r="AD1747" s="10">
        <v>2009.5246199999999</v>
      </c>
      <c r="AE1747" s="10">
        <v>463142</v>
      </c>
      <c r="AF1747" s="10">
        <v>29</v>
      </c>
      <c r="AG1747" s="10">
        <v>58.08</v>
      </c>
      <c r="AH1747" s="10">
        <v>5.27</v>
      </c>
      <c r="AI1747" s="10">
        <v>109.94</v>
      </c>
      <c r="AJ1747" s="10" t="s">
        <v>40</v>
      </c>
    </row>
    <row r="1748" spans="1:36" x14ac:dyDescent="0.25">
      <c r="A1748" s="10" t="s">
        <v>36</v>
      </c>
      <c r="B1748" s="10" t="s">
        <v>67</v>
      </c>
      <c r="C1748" s="10">
        <v>26</v>
      </c>
      <c r="D1748" s="10" t="s">
        <v>38</v>
      </c>
      <c r="E1748" s="10">
        <v>2614</v>
      </c>
      <c r="F1748" s="10" t="s">
        <v>45</v>
      </c>
      <c r="G1748" s="20">
        <v>778662</v>
      </c>
      <c r="H1748" s="10">
        <v>327.06754050000001</v>
      </c>
      <c r="I1748" s="10">
        <v>33</v>
      </c>
      <c r="J1748" s="10">
        <v>22</v>
      </c>
      <c r="K1748" s="10">
        <v>672.84123020000004</v>
      </c>
      <c r="L1748" s="10">
        <v>1348</v>
      </c>
      <c r="M1748" s="10">
        <v>5</v>
      </c>
      <c r="N1748" s="10">
        <v>2697</v>
      </c>
      <c r="O1748" s="10">
        <v>689616</v>
      </c>
      <c r="P1748" s="10">
        <v>494871</v>
      </c>
      <c r="Q1748" s="10">
        <v>29678</v>
      </c>
      <c r="R1748" s="10">
        <v>16</v>
      </c>
      <c r="S1748" s="10">
        <v>4</v>
      </c>
      <c r="T1748" s="10">
        <v>21.315650000000002</v>
      </c>
      <c r="U1748" s="10">
        <v>2949.6669700000002</v>
      </c>
      <c r="V1748" s="10">
        <v>20538</v>
      </c>
      <c r="W1748" s="10">
        <v>21587</v>
      </c>
      <c r="X1748" s="10">
        <v>32864</v>
      </c>
      <c r="Y1748" s="10">
        <v>44495</v>
      </c>
      <c r="Z1748" s="10">
        <v>29</v>
      </c>
      <c r="AA1748" s="10">
        <v>49597</v>
      </c>
      <c r="AB1748" s="10">
        <v>64512</v>
      </c>
      <c r="AC1748" s="10">
        <v>4045</v>
      </c>
      <c r="AD1748" s="10">
        <v>2255.5100900000002</v>
      </c>
      <c r="AE1748" s="10">
        <v>515970</v>
      </c>
      <c r="AF1748" s="10">
        <v>25</v>
      </c>
      <c r="AG1748" s="10">
        <v>61.02</v>
      </c>
      <c r="AH1748" s="10">
        <v>26.77</v>
      </c>
      <c r="AI1748" s="10">
        <v>99.91</v>
      </c>
      <c r="AJ1748" s="10" t="s">
        <v>40</v>
      </c>
    </row>
    <row r="1749" spans="1:36" x14ac:dyDescent="0.25">
      <c r="A1749" s="10" t="s">
        <v>36</v>
      </c>
      <c r="B1749" s="10" t="s">
        <v>67</v>
      </c>
      <c r="C1749" s="10">
        <v>26</v>
      </c>
      <c r="D1749" s="10" t="s">
        <v>38</v>
      </c>
      <c r="E1749" s="10">
        <v>2615</v>
      </c>
      <c r="F1749" s="10" t="s">
        <v>50</v>
      </c>
      <c r="G1749" s="20">
        <v>908374</v>
      </c>
      <c r="H1749" s="10">
        <v>320.1630887</v>
      </c>
      <c r="I1749" s="10">
        <v>18</v>
      </c>
      <c r="J1749" s="10">
        <v>35</v>
      </c>
      <c r="K1749" s="10">
        <v>275.28936040000002</v>
      </c>
      <c r="L1749" s="10">
        <v>933</v>
      </c>
      <c r="M1749" s="10">
        <v>10</v>
      </c>
      <c r="N1749" s="10">
        <v>3252</v>
      </c>
      <c r="O1749" s="10">
        <v>508727</v>
      </c>
      <c r="P1749" s="10">
        <v>464576</v>
      </c>
      <c r="Q1749" s="10">
        <v>86329</v>
      </c>
      <c r="R1749" s="10">
        <v>46</v>
      </c>
      <c r="S1749" s="10">
        <v>15</v>
      </c>
      <c r="T1749" s="10">
        <v>28.566859999999998</v>
      </c>
      <c r="U1749" s="10">
        <v>1932.612296</v>
      </c>
      <c r="V1749" s="10">
        <v>27311</v>
      </c>
      <c r="W1749" s="10">
        <v>31099</v>
      </c>
      <c r="X1749" s="10">
        <v>55881</v>
      </c>
      <c r="Y1749" s="10">
        <v>95540</v>
      </c>
      <c r="Z1749" s="10">
        <v>1</v>
      </c>
      <c r="AA1749" s="10">
        <v>90467</v>
      </c>
      <c r="AB1749" s="10">
        <v>146511</v>
      </c>
      <c r="AC1749" s="10">
        <v>4185</v>
      </c>
      <c r="AD1749" s="10">
        <v>1628.7560759999999</v>
      </c>
      <c r="AE1749" s="10">
        <v>357967</v>
      </c>
      <c r="AF1749" s="10">
        <v>10</v>
      </c>
      <c r="AG1749" s="10">
        <v>62.2</v>
      </c>
      <c r="AH1749" s="10">
        <v>23.98</v>
      </c>
      <c r="AI1749" s="10">
        <v>106.55</v>
      </c>
      <c r="AJ1749" s="10" t="s">
        <v>40</v>
      </c>
    </row>
    <row r="1750" spans="1:36" x14ac:dyDescent="0.25">
      <c r="A1750" s="10" t="s">
        <v>36</v>
      </c>
      <c r="B1750" s="10" t="s">
        <v>67</v>
      </c>
      <c r="C1750" s="10">
        <v>26</v>
      </c>
      <c r="D1750" s="10" t="s">
        <v>38</v>
      </c>
      <c r="E1750" s="10">
        <v>2619</v>
      </c>
      <c r="F1750" s="10" t="s">
        <v>57</v>
      </c>
      <c r="G1750" s="20">
        <v>328833</v>
      </c>
      <c r="H1750" s="10">
        <v>312.15567620000002</v>
      </c>
      <c r="I1750" s="10">
        <v>30</v>
      </c>
      <c r="J1750" s="10">
        <v>12</v>
      </c>
      <c r="K1750" s="10">
        <v>342.7328675</v>
      </c>
      <c r="L1750" s="10">
        <v>701</v>
      </c>
      <c r="M1750" s="10">
        <v>16</v>
      </c>
      <c r="N1750" s="10">
        <v>2719</v>
      </c>
      <c r="O1750" s="10">
        <v>265609</v>
      </c>
      <c r="P1750" s="10">
        <v>130483</v>
      </c>
      <c r="Q1750" s="10">
        <v>11408</v>
      </c>
      <c r="R1750" s="10">
        <v>74</v>
      </c>
      <c r="S1750" s="10">
        <v>7</v>
      </c>
      <c r="T1750" s="10">
        <v>16.26071</v>
      </c>
      <c r="U1750" s="10">
        <v>1188.1071480000001</v>
      </c>
      <c r="V1750" s="10">
        <v>8798</v>
      </c>
      <c r="W1750" s="10">
        <v>9329</v>
      </c>
      <c r="X1750" s="10">
        <v>16281</v>
      </c>
      <c r="Y1750" s="10">
        <v>22643</v>
      </c>
      <c r="Z1750" s="10">
        <v>20</v>
      </c>
      <c r="AA1750" s="10">
        <v>33751</v>
      </c>
      <c r="AB1750" s="10">
        <v>44844</v>
      </c>
      <c r="AC1750" s="10">
        <v>3420</v>
      </c>
      <c r="AD1750" s="10">
        <v>829.11356999999998</v>
      </c>
      <c r="AE1750" s="10">
        <v>224308</v>
      </c>
      <c r="AF1750" s="10">
        <v>24</v>
      </c>
      <c r="AG1750" s="10">
        <v>62.39</v>
      </c>
      <c r="AH1750" s="10">
        <v>12.45</v>
      </c>
      <c r="AI1750" s="10">
        <v>102.12</v>
      </c>
      <c r="AJ1750" s="10" t="s">
        <v>40</v>
      </c>
    </row>
    <row r="1751" spans="1:36" x14ac:dyDescent="0.25">
      <c r="A1751" s="10" t="s">
        <v>36</v>
      </c>
      <c r="B1751" s="10" t="s">
        <v>67</v>
      </c>
      <c r="C1751" s="10">
        <v>26</v>
      </c>
      <c r="D1751" s="10" t="s">
        <v>38</v>
      </c>
      <c r="E1751" s="10">
        <v>2605</v>
      </c>
      <c r="F1751" s="10" t="s">
        <v>43</v>
      </c>
      <c r="G1751" s="20">
        <v>397530</v>
      </c>
      <c r="H1751" s="10">
        <v>320.51924320000001</v>
      </c>
      <c r="I1751" s="10">
        <v>30</v>
      </c>
      <c r="J1751" s="10">
        <v>19</v>
      </c>
      <c r="K1751" s="10">
        <v>935.23465020000003</v>
      </c>
      <c r="L1751" s="10">
        <v>1145</v>
      </c>
      <c r="M1751" s="10">
        <v>106</v>
      </c>
      <c r="N1751" s="10">
        <v>4584</v>
      </c>
      <c r="O1751" s="10">
        <v>496851</v>
      </c>
      <c r="P1751" s="10">
        <v>467502</v>
      </c>
      <c r="Q1751" s="10">
        <v>45321</v>
      </c>
      <c r="R1751" s="10">
        <v>190</v>
      </c>
      <c r="S1751" s="10">
        <v>8</v>
      </c>
      <c r="T1751" s="10">
        <v>38.319690000000001</v>
      </c>
      <c r="U1751" s="10">
        <v>2566.057405</v>
      </c>
      <c r="V1751" s="10">
        <v>16049</v>
      </c>
      <c r="W1751" s="10">
        <v>16876</v>
      </c>
      <c r="X1751" s="10">
        <v>36621</v>
      </c>
      <c r="Y1751" s="10">
        <v>49859</v>
      </c>
      <c r="Z1751" s="10">
        <v>5</v>
      </c>
      <c r="AA1751" s="10">
        <v>73269</v>
      </c>
      <c r="AB1751" s="10">
        <v>97869</v>
      </c>
      <c r="AC1751" s="10">
        <v>5729</v>
      </c>
      <c r="AD1751" s="10">
        <v>1592.5030650000001</v>
      </c>
      <c r="AE1751" s="10">
        <v>382911</v>
      </c>
      <c r="AF1751" s="10">
        <v>29</v>
      </c>
      <c r="AG1751" s="10">
        <v>86.93</v>
      </c>
      <c r="AH1751" s="10">
        <v>6.58</v>
      </c>
      <c r="AI1751" s="10">
        <v>101.35</v>
      </c>
      <c r="AJ1751" s="10" t="s">
        <v>40</v>
      </c>
    </row>
    <row r="1752" spans="1:36" x14ac:dyDescent="0.25">
      <c r="A1752" s="10" t="s">
        <v>36</v>
      </c>
      <c r="B1752" s="10" t="s">
        <v>67</v>
      </c>
      <c r="C1752" s="10">
        <v>26</v>
      </c>
      <c r="D1752" s="10" t="s">
        <v>38</v>
      </c>
      <c r="E1752" s="10">
        <v>2614</v>
      </c>
      <c r="F1752" s="10" t="s">
        <v>45</v>
      </c>
      <c r="G1752" s="20">
        <v>778662</v>
      </c>
      <c r="H1752" s="10">
        <v>326.50044079999998</v>
      </c>
      <c r="I1752" s="10">
        <v>33</v>
      </c>
      <c r="J1752" s="10">
        <v>22</v>
      </c>
      <c r="K1752" s="10">
        <v>640.28623889999994</v>
      </c>
      <c r="L1752" s="10">
        <v>1335</v>
      </c>
      <c r="M1752" s="10">
        <v>5</v>
      </c>
      <c r="N1752" s="10">
        <v>2703</v>
      </c>
      <c r="O1752" s="10">
        <v>682912</v>
      </c>
      <c r="P1752" s="10">
        <v>489264</v>
      </c>
      <c r="Q1752" s="10">
        <v>29663</v>
      </c>
      <c r="R1752" s="10">
        <v>16</v>
      </c>
      <c r="S1752" s="10">
        <v>4</v>
      </c>
      <c r="T1752" s="10">
        <v>21.315650000000002</v>
      </c>
      <c r="U1752" s="10">
        <v>2891.3125789999999</v>
      </c>
      <c r="V1752" s="10">
        <v>20513</v>
      </c>
      <c r="W1752" s="10">
        <v>21557</v>
      </c>
      <c r="X1752" s="10">
        <v>32859</v>
      </c>
      <c r="Y1752" s="10">
        <v>44475</v>
      </c>
      <c r="Z1752" s="10">
        <v>24</v>
      </c>
      <c r="AA1752" s="10">
        <v>49567</v>
      </c>
      <c r="AB1752" s="10">
        <v>64458</v>
      </c>
      <c r="AC1752" s="10">
        <v>4038</v>
      </c>
      <c r="AD1752" s="10">
        <v>2229.7106899999999</v>
      </c>
      <c r="AE1752" s="10">
        <v>511363</v>
      </c>
      <c r="AF1752" s="10">
        <v>25</v>
      </c>
      <c r="AG1752" s="10">
        <v>61.78</v>
      </c>
      <c r="AH1752" s="10">
        <v>25.86</v>
      </c>
      <c r="AI1752" s="10">
        <v>99.92</v>
      </c>
      <c r="AJ1752" s="10" t="s">
        <v>40</v>
      </c>
    </row>
    <row r="1753" spans="1:36" x14ac:dyDescent="0.25">
      <c r="A1753" s="10" t="s">
        <v>36</v>
      </c>
      <c r="B1753" s="10" t="s">
        <v>67</v>
      </c>
      <c r="C1753" s="10">
        <v>26</v>
      </c>
      <c r="D1753" s="10" t="s">
        <v>38</v>
      </c>
      <c r="E1753" s="10">
        <v>2616</v>
      </c>
      <c r="F1753" s="10" t="s">
        <v>53</v>
      </c>
      <c r="G1753" s="20">
        <v>1212565</v>
      </c>
      <c r="H1753" s="10">
        <v>328.42474650000003</v>
      </c>
      <c r="I1753" s="10">
        <v>15</v>
      </c>
      <c r="J1753" s="10">
        <v>135</v>
      </c>
      <c r="K1753" s="10">
        <v>568.09361469999999</v>
      </c>
      <c r="L1753" s="10">
        <v>1057</v>
      </c>
      <c r="M1753" s="10">
        <v>13</v>
      </c>
      <c r="N1753" s="10">
        <v>7044</v>
      </c>
      <c r="O1753" s="10">
        <v>619546</v>
      </c>
      <c r="P1753" s="10">
        <v>528309</v>
      </c>
      <c r="Q1753" s="10">
        <v>126666</v>
      </c>
      <c r="R1753" s="10">
        <v>241</v>
      </c>
      <c r="S1753" s="10">
        <v>68</v>
      </c>
      <c r="T1753" s="10">
        <v>32.625</v>
      </c>
      <c r="U1753" s="10">
        <v>2635.4609949999999</v>
      </c>
      <c r="V1753" s="10">
        <v>40064</v>
      </c>
      <c r="W1753" s="10">
        <v>49616</v>
      </c>
      <c r="X1753" s="10">
        <v>77646</v>
      </c>
      <c r="Y1753" s="10">
        <v>150543</v>
      </c>
      <c r="Z1753" s="10">
        <v>1</v>
      </c>
      <c r="AA1753" s="10">
        <v>105486</v>
      </c>
      <c r="AB1753" s="10">
        <v>195072</v>
      </c>
      <c r="AC1753" s="10">
        <v>8101</v>
      </c>
      <c r="AD1753" s="10">
        <v>2034.7423799999999</v>
      </c>
      <c r="AE1753" s="10">
        <v>419999</v>
      </c>
      <c r="AF1753" s="10">
        <v>38</v>
      </c>
      <c r="AG1753" s="10">
        <v>63.76</v>
      </c>
      <c r="AH1753" s="10">
        <v>10.44</v>
      </c>
      <c r="AI1753" s="10">
        <v>100.42</v>
      </c>
      <c r="AJ1753" s="10" t="s">
        <v>40</v>
      </c>
    </row>
    <row r="1754" spans="1:36" x14ac:dyDescent="0.25">
      <c r="A1754" s="10" t="s">
        <v>36</v>
      </c>
      <c r="B1754" s="10" t="s">
        <v>67</v>
      </c>
      <c r="C1754" s="10">
        <v>26</v>
      </c>
      <c r="D1754" s="10" t="s">
        <v>38</v>
      </c>
      <c r="E1754" s="10">
        <v>2602</v>
      </c>
      <c r="F1754" s="10" t="s">
        <v>41</v>
      </c>
      <c r="G1754" s="20">
        <v>845061</v>
      </c>
      <c r="H1754" s="10">
        <v>321.91258720000002</v>
      </c>
      <c r="I1754" s="10">
        <v>26</v>
      </c>
      <c r="J1754" s="10">
        <v>45</v>
      </c>
      <c r="K1754" s="10">
        <v>722.90866979999998</v>
      </c>
      <c r="L1754" s="10">
        <v>1866</v>
      </c>
      <c r="M1754" s="10">
        <v>79</v>
      </c>
      <c r="N1754" s="10">
        <v>7234</v>
      </c>
      <c r="O1754" s="10">
        <v>671192</v>
      </c>
      <c r="P1754" s="10">
        <v>526098</v>
      </c>
      <c r="Q1754" s="10">
        <v>57335</v>
      </c>
      <c r="R1754" s="10">
        <v>552</v>
      </c>
      <c r="S1754" s="10">
        <v>50</v>
      </c>
      <c r="T1754" s="10">
        <v>58.057369999999999</v>
      </c>
      <c r="U1754" s="10">
        <v>2941.6175720000001</v>
      </c>
      <c r="V1754" s="10">
        <v>24993</v>
      </c>
      <c r="W1754" s="10">
        <v>26433</v>
      </c>
      <c r="X1754" s="10">
        <v>59097</v>
      </c>
      <c r="Y1754" s="10">
        <v>75930</v>
      </c>
      <c r="Z1754" s="10">
        <v>39</v>
      </c>
      <c r="AA1754" s="10">
        <v>103355</v>
      </c>
      <c r="AB1754" s="10">
        <v>128483</v>
      </c>
      <c r="AC1754" s="10">
        <v>9100</v>
      </c>
      <c r="AD1754" s="10">
        <v>2160.6515319999999</v>
      </c>
      <c r="AE1754" s="10">
        <v>409341</v>
      </c>
      <c r="AF1754" s="10">
        <v>22</v>
      </c>
      <c r="AG1754" s="10">
        <v>57.2</v>
      </c>
      <c r="AH1754" s="10">
        <v>3.85</v>
      </c>
      <c r="AI1754" s="10">
        <v>101.14</v>
      </c>
      <c r="AJ1754" s="10" t="s">
        <v>40</v>
      </c>
    </row>
    <row r="1755" spans="1:36" x14ac:dyDescent="0.25">
      <c r="A1755" s="10" t="s">
        <v>36</v>
      </c>
      <c r="B1755" s="10" t="s">
        <v>67</v>
      </c>
      <c r="C1755" s="10">
        <v>26</v>
      </c>
      <c r="D1755" s="10" t="s">
        <v>38</v>
      </c>
      <c r="E1755" s="10">
        <v>2603</v>
      </c>
      <c r="F1755" s="10" t="s">
        <v>59</v>
      </c>
      <c r="G1755" s="20">
        <v>1299549</v>
      </c>
      <c r="H1755" s="10">
        <v>326.3658729</v>
      </c>
      <c r="I1755" s="10">
        <v>24</v>
      </c>
      <c r="J1755" s="10">
        <v>25</v>
      </c>
      <c r="K1755" s="10">
        <v>795.09863659999996</v>
      </c>
      <c r="L1755" s="10">
        <v>2594</v>
      </c>
      <c r="M1755" s="10">
        <v>176</v>
      </c>
      <c r="N1755" s="10">
        <v>7010</v>
      </c>
      <c r="O1755" s="10">
        <v>648752</v>
      </c>
      <c r="P1755" s="10">
        <v>529508</v>
      </c>
      <c r="Q1755" s="10">
        <v>88793</v>
      </c>
      <c r="R1755" s="10">
        <v>150</v>
      </c>
      <c r="S1755" s="10">
        <v>62</v>
      </c>
      <c r="T1755" s="10">
        <v>32.588749999999997</v>
      </c>
      <c r="U1755" s="10">
        <v>2944.9925149999999</v>
      </c>
      <c r="V1755" s="10">
        <v>27020</v>
      </c>
      <c r="W1755" s="10">
        <v>32057</v>
      </c>
      <c r="X1755" s="10">
        <v>67960</v>
      </c>
      <c r="Y1755" s="10">
        <v>108989</v>
      </c>
      <c r="Z1755" s="10">
        <v>33</v>
      </c>
      <c r="AA1755" s="10">
        <v>116791</v>
      </c>
      <c r="AB1755" s="10">
        <v>178598</v>
      </c>
      <c r="AC1755" s="10">
        <v>9604</v>
      </c>
      <c r="AD1755" s="10">
        <v>2117.305128</v>
      </c>
      <c r="AE1755" s="10">
        <v>365823</v>
      </c>
      <c r="AF1755" s="10">
        <v>24</v>
      </c>
      <c r="AG1755" s="10">
        <v>73.430000000000007</v>
      </c>
      <c r="AH1755" s="10">
        <v>5.14</v>
      </c>
      <c r="AI1755" s="10">
        <v>110.65</v>
      </c>
      <c r="AJ1755" s="10" t="s">
        <v>40</v>
      </c>
    </row>
    <row r="1756" spans="1:36" x14ac:dyDescent="0.25">
      <c r="A1756" s="10" t="s">
        <v>36</v>
      </c>
      <c r="B1756" s="10" t="s">
        <v>67</v>
      </c>
      <c r="C1756" s="10">
        <v>26</v>
      </c>
      <c r="D1756" s="10" t="s">
        <v>38</v>
      </c>
      <c r="E1756" s="10">
        <v>2607</v>
      </c>
      <c r="F1756" s="10" t="s">
        <v>58</v>
      </c>
      <c r="G1756" s="20">
        <v>991495</v>
      </c>
      <c r="H1756" s="10">
        <v>338.89299899999997</v>
      </c>
      <c r="I1756" s="10">
        <v>27</v>
      </c>
      <c r="J1756" s="10">
        <v>7</v>
      </c>
      <c r="K1756" s="10">
        <v>825.52612539999996</v>
      </c>
      <c r="L1756" s="10">
        <v>1343</v>
      </c>
      <c r="M1756" s="10">
        <v>389</v>
      </c>
      <c r="N1756" s="10">
        <v>7235</v>
      </c>
      <c r="O1756" s="10">
        <v>515752</v>
      </c>
      <c r="P1756" s="10">
        <v>267773</v>
      </c>
      <c r="Q1756" s="10">
        <v>58862</v>
      </c>
      <c r="R1756" s="10">
        <v>467</v>
      </c>
      <c r="S1756" s="10">
        <v>48</v>
      </c>
      <c r="T1756" s="10">
        <v>28.73837</v>
      </c>
      <c r="U1756" s="10">
        <v>2602.111915</v>
      </c>
      <c r="V1756" s="10">
        <v>18605</v>
      </c>
      <c r="W1756" s="10">
        <v>19213</v>
      </c>
      <c r="X1756" s="10">
        <v>61312</v>
      </c>
      <c r="Y1756" s="10">
        <v>96926</v>
      </c>
      <c r="Z1756" s="10">
        <v>4</v>
      </c>
      <c r="AA1756" s="10">
        <v>107253</v>
      </c>
      <c r="AB1756" s="10">
        <v>160855</v>
      </c>
      <c r="AC1756" s="10">
        <v>8578</v>
      </c>
      <c r="AD1756" s="10">
        <v>1747.8474200000001</v>
      </c>
      <c r="AE1756" s="10">
        <v>311172</v>
      </c>
      <c r="AF1756" s="10">
        <v>17</v>
      </c>
      <c r="AG1756" s="10">
        <v>71.94</v>
      </c>
      <c r="AH1756" s="10">
        <v>8.14</v>
      </c>
      <c r="AI1756" s="10">
        <v>106.94</v>
      </c>
      <c r="AJ1756" s="10" t="s">
        <v>40</v>
      </c>
    </row>
    <row r="1757" spans="1:36" x14ac:dyDescent="0.25">
      <c r="A1757" s="10" t="s">
        <v>36</v>
      </c>
      <c r="B1757" s="10" t="s">
        <v>67</v>
      </c>
      <c r="C1757" s="10">
        <v>26</v>
      </c>
      <c r="D1757" s="10" t="s">
        <v>38</v>
      </c>
      <c r="E1757" s="10">
        <v>2609</v>
      </c>
      <c r="F1757" s="10" t="s">
        <v>51</v>
      </c>
      <c r="G1757" s="20">
        <v>1616855</v>
      </c>
      <c r="H1757" s="10">
        <v>326.71570750000001</v>
      </c>
      <c r="I1757" s="10">
        <v>21</v>
      </c>
      <c r="J1757" s="10">
        <v>99</v>
      </c>
      <c r="K1757" s="10">
        <v>584.61863860000005</v>
      </c>
      <c r="L1757" s="10">
        <v>1930</v>
      </c>
      <c r="M1757" s="10">
        <v>30</v>
      </c>
      <c r="N1757" s="10">
        <v>6174</v>
      </c>
      <c r="O1757" s="10">
        <v>1068773</v>
      </c>
      <c r="P1757" s="10">
        <v>700710</v>
      </c>
      <c r="Q1757" s="10">
        <v>87761</v>
      </c>
      <c r="R1757" s="10">
        <v>0</v>
      </c>
      <c r="S1757" s="10">
        <v>0</v>
      </c>
      <c r="T1757" s="10">
        <v>33.516750000000002</v>
      </c>
      <c r="U1757" s="10">
        <v>4109.984657</v>
      </c>
      <c r="V1757" s="10">
        <v>49479</v>
      </c>
      <c r="W1757" s="10">
        <v>54113</v>
      </c>
      <c r="X1757" s="10">
        <v>85970</v>
      </c>
      <c r="Y1757" s="10">
        <v>132899</v>
      </c>
      <c r="Z1757" s="10">
        <v>64</v>
      </c>
      <c r="AA1757" s="10">
        <v>128589</v>
      </c>
      <c r="AB1757" s="10">
        <v>185698</v>
      </c>
      <c r="AC1757" s="10">
        <v>8104</v>
      </c>
      <c r="AD1757" s="10">
        <v>3491.8492689999998</v>
      </c>
      <c r="AE1757" s="10">
        <v>841861</v>
      </c>
      <c r="AF1757" s="10">
        <v>18</v>
      </c>
      <c r="AG1757" s="10">
        <v>47.11</v>
      </c>
      <c r="AH1757" s="10">
        <v>27.05</v>
      </c>
      <c r="AI1757" s="10">
        <v>100.61</v>
      </c>
      <c r="AJ1757" s="10" t="s">
        <v>40</v>
      </c>
    </row>
    <row r="1758" spans="1:36" x14ac:dyDescent="0.25">
      <c r="A1758" s="10" t="s">
        <v>36</v>
      </c>
      <c r="B1758" s="10" t="s">
        <v>67</v>
      </c>
      <c r="C1758" s="10">
        <v>26</v>
      </c>
      <c r="D1758" s="10" t="s">
        <v>38</v>
      </c>
      <c r="E1758" s="10">
        <v>2623</v>
      </c>
      <c r="F1758" s="10" t="s">
        <v>56</v>
      </c>
      <c r="G1758" s="20">
        <v>1990266</v>
      </c>
      <c r="H1758" s="10">
        <v>294.52488419999997</v>
      </c>
      <c r="I1758" s="10">
        <v>15</v>
      </c>
      <c r="J1758" s="10">
        <v>108</v>
      </c>
      <c r="K1758" s="10">
        <v>2655.1975280000001</v>
      </c>
      <c r="L1758" s="10">
        <v>842</v>
      </c>
      <c r="M1758" s="10">
        <v>23</v>
      </c>
      <c r="N1758" s="10">
        <v>4365</v>
      </c>
      <c r="O1758" s="10">
        <v>767415</v>
      </c>
      <c r="P1758" s="10">
        <v>449552</v>
      </c>
      <c r="Q1758" s="10">
        <v>115473</v>
      </c>
      <c r="R1758" s="10">
        <v>241</v>
      </c>
      <c r="S1758" s="10">
        <v>76</v>
      </c>
      <c r="T1758" s="10">
        <v>47.548079999999999</v>
      </c>
      <c r="U1758" s="10">
        <v>4962.9737480000003</v>
      </c>
      <c r="V1758" s="10">
        <v>51157</v>
      </c>
      <c r="W1758" s="10">
        <v>67076</v>
      </c>
      <c r="X1758" s="10">
        <v>107827</v>
      </c>
      <c r="Y1758" s="10">
        <v>203656</v>
      </c>
      <c r="Z1758" s="10">
        <v>4</v>
      </c>
      <c r="AA1758" s="10">
        <v>139425</v>
      </c>
      <c r="AB1758" s="10">
        <v>254426</v>
      </c>
      <c r="AC1758" s="10">
        <v>5207</v>
      </c>
      <c r="AD1758" s="10">
        <v>2260.2281400000002</v>
      </c>
      <c r="AE1758" s="10">
        <v>445424</v>
      </c>
      <c r="AF1758" s="10">
        <v>34</v>
      </c>
      <c r="AG1758" s="10">
        <v>67.97</v>
      </c>
      <c r="AH1758" s="10">
        <v>4.16</v>
      </c>
      <c r="AI1758" s="10">
        <v>113.75</v>
      </c>
      <c r="AJ1758" s="10" t="s">
        <v>40</v>
      </c>
    </row>
    <row r="1759" spans="1:36" x14ac:dyDescent="0.25">
      <c r="A1759" s="10" t="s">
        <v>36</v>
      </c>
      <c r="B1759" s="10" t="s">
        <v>67</v>
      </c>
      <c r="C1759" s="10">
        <v>26</v>
      </c>
      <c r="D1759" s="10" t="s">
        <v>38</v>
      </c>
      <c r="E1759" s="10">
        <v>2606</v>
      </c>
      <c r="F1759" s="10" t="s">
        <v>49</v>
      </c>
      <c r="G1759" s="20">
        <v>479934</v>
      </c>
      <c r="H1759" s="10">
        <v>321.92138770000003</v>
      </c>
      <c r="I1759" s="10">
        <v>27</v>
      </c>
      <c r="J1759" s="10">
        <v>36</v>
      </c>
      <c r="K1759" s="10">
        <v>940.22495100000003</v>
      </c>
      <c r="L1759" s="10">
        <v>738</v>
      </c>
      <c r="M1759" s="10">
        <v>67</v>
      </c>
      <c r="N1759" s="10">
        <v>5210</v>
      </c>
      <c r="O1759" s="10">
        <v>390010</v>
      </c>
      <c r="P1759" s="10">
        <v>333428</v>
      </c>
      <c r="Q1759" s="10">
        <v>34539</v>
      </c>
      <c r="R1759" s="10">
        <v>706</v>
      </c>
      <c r="S1759" s="10">
        <v>78</v>
      </c>
      <c r="T1759" s="10">
        <v>18.86412</v>
      </c>
      <c r="U1759" s="10">
        <v>2214.6146749999998</v>
      </c>
      <c r="V1759" s="10">
        <v>14111</v>
      </c>
      <c r="W1759" s="10">
        <v>15065</v>
      </c>
      <c r="X1759" s="10">
        <v>28439</v>
      </c>
      <c r="Y1759" s="10">
        <v>41273</v>
      </c>
      <c r="Z1759" s="10">
        <v>4</v>
      </c>
      <c r="AA1759" s="10">
        <v>46919</v>
      </c>
      <c r="AB1759" s="10">
        <v>66637</v>
      </c>
      <c r="AC1759" s="10">
        <v>5948</v>
      </c>
      <c r="AD1759" s="10">
        <v>1255.5256039999999</v>
      </c>
      <c r="AE1759" s="10">
        <v>302742</v>
      </c>
      <c r="AF1759" s="10">
        <v>23</v>
      </c>
      <c r="AG1759" s="10">
        <v>28.51</v>
      </c>
      <c r="AH1759" s="10">
        <v>16.510000000000002</v>
      </c>
      <c r="AI1759" s="10">
        <v>112.99</v>
      </c>
      <c r="AJ1759" s="10" t="s">
        <v>40</v>
      </c>
    </row>
    <row r="1760" spans="1:36" x14ac:dyDescent="0.25">
      <c r="A1760" s="10" t="s">
        <v>36</v>
      </c>
      <c r="B1760" s="10" t="s">
        <v>67</v>
      </c>
      <c r="C1760" s="10">
        <v>26</v>
      </c>
      <c r="D1760" s="10" t="s">
        <v>38</v>
      </c>
      <c r="E1760" s="10">
        <v>2608</v>
      </c>
      <c r="F1760" s="10" t="s">
        <v>44</v>
      </c>
      <c r="G1760" s="20">
        <v>735890</v>
      </c>
      <c r="H1760" s="10">
        <v>345.35312169999997</v>
      </c>
      <c r="I1760" s="10">
        <v>33</v>
      </c>
      <c r="J1760" s="10">
        <v>23</v>
      </c>
      <c r="K1760" s="10">
        <v>583.65027020000002</v>
      </c>
      <c r="L1760" s="10">
        <v>805</v>
      </c>
      <c r="M1760" s="10">
        <v>56</v>
      </c>
      <c r="N1760" s="10">
        <v>4661</v>
      </c>
      <c r="O1760" s="10">
        <v>550510</v>
      </c>
      <c r="P1760" s="10">
        <v>336947</v>
      </c>
      <c r="Q1760" s="10">
        <v>24892</v>
      </c>
      <c r="R1760" s="10">
        <v>0</v>
      </c>
      <c r="S1760" s="10">
        <v>10</v>
      </c>
      <c r="T1760" s="10">
        <v>28.517990000000001</v>
      </c>
      <c r="U1760" s="10">
        <v>2513.3717299999998</v>
      </c>
      <c r="V1760" s="10">
        <v>16383</v>
      </c>
      <c r="W1760" s="10">
        <v>17316</v>
      </c>
      <c r="X1760" s="10">
        <v>29262</v>
      </c>
      <c r="Y1760" s="10">
        <v>43865</v>
      </c>
      <c r="Z1760" s="10">
        <v>66</v>
      </c>
      <c r="AA1760" s="10">
        <v>51950</v>
      </c>
      <c r="AB1760" s="10">
        <v>72866</v>
      </c>
      <c r="AC1760" s="10">
        <v>5466</v>
      </c>
      <c r="AD1760" s="10">
        <v>1901.2034699999999</v>
      </c>
      <c r="AE1760" s="10">
        <v>435692</v>
      </c>
      <c r="AF1760" s="10">
        <v>29</v>
      </c>
      <c r="AG1760" s="10">
        <v>58.3</v>
      </c>
      <c r="AH1760" s="10">
        <v>5.36</v>
      </c>
      <c r="AI1760" s="10">
        <v>109.83</v>
      </c>
      <c r="AJ1760" s="10" t="s">
        <v>40</v>
      </c>
    </row>
    <row r="1761" spans="1:36" x14ac:dyDescent="0.25">
      <c r="A1761" s="10" t="s">
        <v>36</v>
      </c>
      <c r="B1761" s="10" t="s">
        <v>67</v>
      </c>
      <c r="C1761" s="10">
        <v>26</v>
      </c>
      <c r="D1761" s="10" t="s">
        <v>38</v>
      </c>
      <c r="E1761" s="10">
        <v>2610</v>
      </c>
      <c r="F1761" s="10" t="s">
        <v>52</v>
      </c>
      <c r="G1761" s="20">
        <v>1397347</v>
      </c>
      <c r="H1761" s="10">
        <v>320.43464640000002</v>
      </c>
      <c r="I1761" s="10">
        <v>21</v>
      </c>
      <c r="J1761" s="10">
        <v>73</v>
      </c>
      <c r="K1761" s="10">
        <v>873.98754440000005</v>
      </c>
      <c r="L1761" s="10">
        <v>1036</v>
      </c>
      <c r="M1761" s="10">
        <v>12</v>
      </c>
      <c r="N1761" s="10">
        <v>3012</v>
      </c>
      <c r="O1761" s="10">
        <v>832815</v>
      </c>
      <c r="P1761" s="10">
        <v>666414</v>
      </c>
      <c r="Q1761" s="10">
        <v>77818</v>
      </c>
      <c r="R1761" s="10">
        <v>133</v>
      </c>
      <c r="S1761" s="10">
        <v>18</v>
      </c>
      <c r="T1761" s="10">
        <v>31.462679999999999</v>
      </c>
      <c r="U1761" s="10">
        <v>3574.0780239999999</v>
      </c>
      <c r="V1761" s="10">
        <v>38301</v>
      </c>
      <c r="W1761" s="10">
        <v>41218</v>
      </c>
      <c r="X1761" s="10">
        <v>61622</v>
      </c>
      <c r="Y1761" s="10">
        <v>98942</v>
      </c>
      <c r="Z1761" s="10">
        <v>7</v>
      </c>
      <c r="AA1761" s="10">
        <v>86093</v>
      </c>
      <c r="AB1761" s="10">
        <v>129982</v>
      </c>
      <c r="AC1761" s="10">
        <v>4048</v>
      </c>
      <c r="AD1761" s="10">
        <v>2668.6278000000002</v>
      </c>
      <c r="AE1761" s="10">
        <v>607063</v>
      </c>
      <c r="AF1761" s="10">
        <v>11</v>
      </c>
      <c r="AG1761" s="10">
        <v>50.55</v>
      </c>
      <c r="AH1761" s="10">
        <v>19.47</v>
      </c>
      <c r="AI1761" s="10">
        <v>100.24</v>
      </c>
      <c r="AJ1761" s="10" t="s">
        <v>40</v>
      </c>
    </row>
    <row r="1762" spans="1:36" x14ac:dyDescent="0.25">
      <c r="A1762" s="10" t="s">
        <v>36</v>
      </c>
      <c r="B1762" s="10" t="s">
        <v>67</v>
      </c>
      <c r="C1762" s="10">
        <v>26</v>
      </c>
      <c r="D1762" s="10" t="s">
        <v>38</v>
      </c>
      <c r="E1762" s="10">
        <v>2620</v>
      </c>
      <c r="F1762" s="10" t="s">
        <v>62</v>
      </c>
      <c r="G1762" s="20">
        <v>715540</v>
      </c>
      <c r="H1762" s="10">
        <v>325.37202630000002</v>
      </c>
      <c r="I1762" s="10">
        <v>28</v>
      </c>
      <c r="J1762" s="10">
        <v>25</v>
      </c>
      <c r="K1762" s="10">
        <v>662.20173650000004</v>
      </c>
      <c r="L1762" s="10">
        <v>1630</v>
      </c>
      <c r="M1762" s="10">
        <v>68</v>
      </c>
      <c r="N1762" s="10">
        <v>6089</v>
      </c>
      <c r="O1762" s="10">
        <v>806529</v>
      </c>
      <c r="P1762" s="10">
        <v>605395</v>
      </c>
      <c r="Q1762" s="10">
        <v>55246</v>
      </c>
      <c r="R1762" s="10">
        <v>1282</v>
      </c>
      <c r="S1762" s="10">
        <v>39</v>
      </c>
      <c r="T1762" s="10">
        <v>35.10042</v>
      </c>
      <c r="U1762" s="10">
        <v>3321.5219059999999</v>
      </c>
      <c r="V1762" s="10">
        <v>28547</v>
      </c>
      <c r="W1762" s="10">
        <v>29802</v>
      </c>
      <c r="X1762" s="10">
        <v>56457</v>
      </c>
      <c r="Y1762" s="10">
        <v>74244</v>
      </c>
      <c r="Z1762" s="10">
        <v>98</v>
      </c>
      <c r="AA1762" s="10">
        <v>112173</v>
      </c>
      <c r="AB1762" s="10">
        <v>158354</v>
      </c>
      <c r="AC1762" s="10">
        <v>7719</v>
      </c>
      <c r="AD1762" s="10">
        <v>2624.2197500000002</v>
      </c>
      <c r="AE1762" s="10">
        <v>471478</v>
      </c>
      <c r="AF1762" s="10">
        <v>30</v>
      </c>
      <c r="AG1762" s="10">
        <v>65.27</v>
      </c>
      <c r="AH1762" s="10">
        <v>6.74</v>
      </c>
      <c r="AI1762" s="10">
        <v>112.42</v>
      </c>
      <c r="AJ1762" s="10" t="s">
        <v>40</v>
      </c>
    </row>
    <row r="1763" spans="1:36" x14ac:dyDescent="0.25">
      <c r="A1763" s="10" t="s">
        <v>36</v>
      </c>
      <c r="B1763" s="10" t="s">
        <v>67</v>
      </c>
      <c r="C1763" s="10">
        <v>26</v>
      </c>
      <c r="D1763" s="10" t="s">
        <v>38</v>
      </c>
      <c r="E1763" s="10">
        <v>2623</v>
      </c>
      <c r="F1763" s="10" t="s">
        <v>56</v>
      </c>
      <c r="G1763" s="20">
        <v>1990266</v>
      </c>
      <c r="H1763" s="10">
        <v>295.79011659999998</v>
      </c>
      <c r="I1763" s="10">
        <v>14</v>
      </c>
      <c r="J1763" s="10">
        <v>104</v>
      </c>
      <c r="K1763" s="10">
        <v>2365.183059</v>
      </c>
      <c r="L1763" s="10">
        <v>749</v>
      </c>
      <c r="M1763" s="10">
        <v>29</v>
      </c>
      <c r="N1763" s="10">
        <v>4383</v>
      </c>
      <c r="O1763" s="10">
        <v>714711</v>
      </c>
      <c r="P1763" s="10">
        <v>415516</v>
      </c>
      <c r="Q1763" s="10">
        <v>115336</v>
      </c>
      <c r="R1763" s="10">
        <v>223</v>
      </c>
      <c r="S1763" s="10">
        <v>76</v>
      </c>
      <c r="T1763" s="10">
        <v>47.548079999999999</v>
      </c>
      <c r="U1763" s="10">
        <v>4526.7756390000004</v>
      </c>
      <c r="V1763" s="10">
        <v>48895</v>
      </c>
      <c r="W1763" s="10">
        <v>63631</v>
      </c>
      <c r="X1763" s="10">
        <v>107723</v>
      </c>
      <c r="Y1763" s="10">
        <v>203423</v>
      </c>
      <c r="Z1763" s="10">
        <v>3</v>
      </c>
      <c r="AA1763" s="10">
        <v>139372</v>
      </c>
      <c r="AB1763" s="10">
        <v>254275</v>
      </c>
      <c r="AC1763" s="10">
        <v>5132</v>
      </c>
      <c r="AD1763" s="10">
        <v>2114.0445</v>
      </c>
      <c r="AE1763" s="10">
        <v>413919</v>
      </c>
      <c r="AF1763" s="10">
        <v>34</v>
      </c>
      <c r="AG1763" s="10">
        <v>68.62</v>
      </c>
      <c r="AH1763" s="10">
        <v>4.0599999999999996</v>
      </c>
      <c r="AI1763" s="10">
        <v>114.76</v>
      </c>
      <c r="AJ1763" s="10" t="s">
        <v>40</v>
      </c>
    </row>
    <row r="1764" spans="1:36" x14ac:dyDescent="0.25">
      <c r="A1764" s="10" t="s">
        <v>36</v>
      </c>
      <c r="B1764" s="10" t="s">
        <v>67</v>
      </c>
      <c r="C1764" s="10">
        <v>26</v>
      </c>
      <c r="D1764" s="10" t="s">
        <v>38</v>
      </c>
      <c r="E1764" s="10">
        <v>2624</v>
      </c>
      <c r="F1764" s="10" t="s">
        <v>48</v>
      </c>
      <c r="G1764" s="20">
        <v>278995</v>
      </c>
      <c r="H1764" s="10">
        <v>330.22259919999999</v>
      </c>
      <c r="I1764" s="10">
        <v>23</v>
      </c>
      <c r="J1764" s="10">
        <v>13</v>
      </c>
      <c r="K1764" s="10">
        <v>179.47214589999999</v>
      </c>
      <c r="L1764" s="10">
        <v>234</v>
      </c>
      <c r="M1764" s="10">
        <v>15</v>
      </c>
      <c r="N1764" s="10">
        <v>1160</v>
      </c>
      <c r="O1764" s="10">
        <v>181847</v>
      </c>
      <c r="P1764" s="10">
        <v>154743</v>
      </c>
      <c r="Q1764" s="10">
        <v>16056</v>
      </c>
      <c r="R1764" s="10">
        <v>9</v>
      </c>
      <c r="S1764" s="10">
        <v>2</v>
      </c>
      <c r="T1764" s="10">
        <v>13.412179999999999</v>
      </c>
      <c r="U1764" s="10">
        <v>793.38421589999996</v>
      </c>
      <c r="V1764" s="10">
        <v>7821</v>
      </c>
      <c r="W1764" s="10">
        <v>8398</v>
      </c>
      <c r="X1764" s="10">
        <v>12833</v>
      </c>
      <c r="Y1764" s="10">
        <v>18869</v>
      </c>
      <c r="Z1764" s="10">
        <v>1</v>
      </c>
      <c r="AA1764" s="10">
        <v>19765</v>
      </c>
      <c r="AB1764" s="10">
        <v>27082</v>
      </c>
      <c r="AC1764" s="10">
        <v>1394</v>
      </c>
      <c r="AD1764" s="10">
        <v>600.49989000000005</v>
      </c>
      <c r="AE1764" s="10">
        <v>140685</v>
      </c>
      <c r="AF1764" s="10">
        <v>11</v>
      </c>
      <c r="AG1764" s="10">
        <v>41.54</v>
      </c>
      <c r="AH1764" s="10">
        <v>20.84</v>
      </c>
      <c r="AI1764" s="10">
        <v>99.86</v>
      </c>
      <c r="AJ1764" s="10" t="s">
        <v>40</v>
      </c>
    </row>
    <row r="1765" spans="1:36" x14ac:dyDescent="0.25">
      <c r="A1765" s="10" t="s">
        <v>36</v>
      </c>
      <c r="B1765" s="10" t="s">
        <v>67</v>
      </c>
      <c r="C1765" s="10">
        <v>26</v>
      </c>
      <c r="D1765" s="10" t="s">
        <v>38</v>
      </c>
      <c r="E1765" s="10">
        <v>2602</v>
      </c>
      <c r="F1765" s="10" t="s">
        <v>41</v>
      </c>
      <c r="G1765" s="20">
        <v>845061</v>
      </c>
      <c r="H1765" s="10">
        <v>322.71838509999998</v>
      </c>
      <c r="I1765" s="10">
        <v>25</v>
      </c>
      <c r="J1765" s="10">
        <v>43</v>
      </c>
      <c r="K1765" s="10">
        <v>641.76221199999998</v>
      </c>
      <c r="L1765" s="10">
        <v>1763</v>
      </c>
      <c r="M1765" s="10">
        <v>77</v>
      </c>
      <c r="N1765" s="10">
        <v>7213</v>
      </c>
      <c r="O1765" s="10">
        <v>626408</v>
      </c>
      <c r="P1765" s="10">
        <v>492126</v>
      </c>
      <c r="Q1765" s="10">
        <v>57142</v>
      </c>
      <c r="R1765" s="10">
        <v>489</v>
      </c>
      <c r="S1765" s="10">
        <v>48</v>
      </c>
      <c r="T1765" s="10">
        <v>49.003680000000003</v>
      </c>
      <c r="U1765" s="10">
        <v>2712.2996739999999</v>
      </c>
      <c r="V1765" s="10">
        <v>24172</v>
      </c>
      <c r="W1765" s="10">
        <v>25532</v>
      </c>
      <c r="X1765" s="10">
        <v>58892</v>
      </c>
      <c r="Y1765" s="10">
        <v>75645</v>
      </c>
      <c r="Z1765" s="10">
        <v>35</v>
      </c>
      <c r="AA1765" s="10">
        <v>102917</v>
      </c>
      <c r="AB1765" s="10">
        <v>127943</v>
      </c>
      <c r="AC1765" s="10">
        <v>8976</v>
      </c>
      <c r="AD1765" s="10">
        <v>2021.533782</v>
      </c>
      <c r="AE1765" s="10">
        <v>382375</v>
      </c>
      <c r="AF1765" s="10">
        <v>22</v>
      </c>
      <c r="AG1765" s="10">
        <v>58.48</v>
      </c>
      <c r="AH1765" s="10">
        <v>3.97</v>
      </c>
      <c r="AI1765" s="10">
        <v>101.35</v>
      </c>
      <c r="AJ1765" s="10" t="s">
        <v>40</v>
      </c>
    </row>
    <row r="1766" spans="1:36" x14ac:dyDescent="0.25">
      <c r="A1766" s="10" t="s">
        <v>36</v>
      </c>
      <c r="B1766" s="10" t="s">
        <v>67</v>
      </c>
      <c r="C1766" s="10">
        <v>26</v>
      </c>
      <c r="D1766" s="10" t="s">
        <v>38</v>
      </c>
      <c r="E1766" s="10">
        <v>2604</v>
      </c>
      <c r="F1766" s="10" t="s">
        <v>42</v>
      </c>
      <c r="G1766" s="20">
        <v>1716108</v>
      </c>
      <c r="H1766" s="10">
        <v>319.47974429999999</v>
      </c>
      <c r="I1766" s="10">
        <v>25</v>
      </c>
      <c r="J1766" s="10">
        <v>68</v>
      </c>
      <c r="K1766" s="10">
        <v>1293.36275</v>
      </c>
      <c r="L1766" s="10">
        <v>1783</v>
      </c>
      <c r="M1766" s="10">
        <v>95</v>
      </c>
      <c r="N1766" s="10">
        <v>6543</v>
      </c>
      <c r="O1766" s="10">
        <v>1020221</v>
      </c>
      <c r="P1766" s="10">
        <v>850678</v>
      </c>
      <c r="Q1766" s="10">
        <v>74987</v>
      </c>
      <c r="R1766" s="10">
        <v>0</v>
      </c>
      <c r="S1766" s="10">
        <v>0</v>
      </c>
      <c r="T1766" s="10">
        <v>45.513829999999999</v>
      </c>
      <c r="U1766" s="10">
        <v>4598.276022</v>
      </c>
      <c r="V1766" s="10">
        <v>39673</v>
      </c>
      <c r="W1766" s="10">
        <v>41889</v>
      </c>
      <c r="X1766" s="10">
        <v>66949</v>
      </c>
      <c r="Y1766" s="10">
        <v>89655</v>
      </c>
      <c r="Z1766" s="10">
        <v>13</v>
      </c>
      <c r="AA1766" s="10">
        <v>107427</v>
      </c>
      <c r="AB1766" s="10">
        <v>135355</v>
      </c>
      <c r="AC1766" s="10">
        <v>8326</v>
      </c>
      <c r="AD1766" s="10">
        <v>3259.3994419999999</v>
      </c>
      <c r="AE1766" s="10">
        <v>827209</v>
      </c>
      <c r="AF1766" s="10">
        <v>22</v>
      </c>
      <c r="AG1766" s="10">
        <v>79.739999999999995</v>
      </c>
      <c r="AH1766" s="10">
        <v>12.67</v>
      </c>
      <c r="AI1766" s="10">
        <v>101.24</v>
      </c>
      <c r="AJ1766" s="10" t="s">
        <v>40</v>
      </c>
    </row>
    <row r="1767" spans="1:36" x14ac:dyDescent="0.25">
      <c r="A1767" s="10" t="s">
        <v>36</v>
      </c>
      <c r="B1767" s="10" t="s">
        <v>67</v>
      </c>
      <c r="C1767" s="10">
        <v>26</v>
      </c>
      <c r="D1767" s="10" t="s">
        <v>38</v>
      </c>
      <c r="E1767" s="10">
        <v>2606</v>
      </c>
      <c r="F1767" s="10" t="s">
        <v>49</v>
      </c>
      <c r="G1767" s="20">
        <v>479934</v>
      </c>
      <c r="H1767" s="10">
        <v>322.31941719999998</v>
      </c>
      <c r="I1767" s="10">
        <v>27</v>
      </c>
      <c r="J1767" s="10">
        <v>36</v>
      </c>
      <c r="K1767" s="10">
        <v>940.22495100000003</v>
      </c>
      <c r="L1767" s="10">
        <v>735</v>
      </c>
      <c r="M1767" s="10">
        <v>68</v>
      </c>
      <c r="N1767" s="10">
        <v>5211</v>
      </c>
      <c r="O1767" s="10">
        <v>384896</v>
      </c>
      <c r="P1767" s="10">
        <v>328631</v>
      </c>
      <c r="Q1767" s="10">
        <v>34531</v>
      </c>
      <c r="R1767" s="10">
        <v>705</v>
      </c>
      <c r="S1767" s="10">
        <v>78</v>
      </c>
      <c r="T1767" s="10">
        <v>18.86412</v>
      </c>
      <c r="U1767" s="10">
        <v>2199.6836149999999</v>
      </c>
      <c r="V1767" s="10">
        <v>14055</v>
      </c>
      <c r="W1767" s="10">
        <v>15005</v>
      </c>
      <c r="X1767" s="10">
        <v>28437</v>
      </c>
      <c r="Y1767" s="10">
        <v>41264</v>
      </c>
      <c r="Z1767" s="10">
        <v>4</v>
      </c>
      <c r="AA1767" s="10">
        <v>46913</v>
      </c>
      <c r="AB1767" s="10">
        <v>66627</v>
      </c>
      <c r="AC1767" s="10">
        <v>5946</v>
      </c>
      <c r="AD1767" s="10">
        <v>1240.594544</v>
      </c>
      <c r="AE1767" s="10">
        <v>298638</v>
      </c>
      <c r="AF1767" s="10">
        <v>23</v>
      </c>
      <c r="AG1767" s="10">
        <v>28.21</v>
      </c>
      <c r="AH1767" s="10">
        <v>16.64</v>
      </c>
      <c r="AI1767" s="10">
        <v>112.9</v>
      </c>
      <c r="AJ1767" s="10" t="s">
        <v>40</v>
      </c>
    </row>
    <row r="1768" spans="1:36" x14ac:dyDescent="0.25">
      <c r="A1768" s="10" t="s">
        <v>36</v>
      </c>
      <c r="B1768" s="10" t="s">
        <v>67</v>
      </c>
      <c r="C1768" s="10">
        <v>26</v>
      </c>
      <c r="D1768" s="10" t="s">
        <v>38</v>
      </c>
      <c r="E1768" s="10">
        <v>2608</v>
      </c>
      <c r="F1768" s="10" t="s">
        <v>44</v>
      </c>
      <c r="G1768" s="20">
        <v>735890</v>
      </c>
      <c r="H1768" s="10">
        <v>345.73809019999999</v>
      </c>
      <c r="I1768" s="10">
        <v>33</v>
      </c>
      <c r="J1768" s="10">
        <v>22</v>
      </c>
      <c r="K1768" s="10">
        <v>581.30102020000004</v>
      </c>
      <c r="L1768" s="10">
        <v>805</v>
      </c>
      <c r="M1768" s="10">
        <v>56</v>
      </c>
      <c r="N1768" s="10">
        <v>4652</v>
      </c>
      <c r="O1768" s="10">
        <v>545784</v>
      </c>
      <c r="P1768" s="10">
        <v>333559</v>
      </c>
      <c r="Q1768" s="10">
        <v>24891</v>
      </c>
      <c r="R1768" s="10">
        <v>0</v>
      </c>
      <c r="S1768" s="10">
        <v>10</v>
      </c>
      <c r="T1768" s="10">
        <v>28.517990000000001</v>
      </c>
      <c r="U1768" s="10">
        <v>2496.8021880000001</v>
      </c>
      <c r="V1768" s="10">
        <v>16316</v>
      </c>
      <c r="W1768" s="10">
        <v>17244</v>
      </c>
      <c r="X1768" s="10">
        <v>29262</v>
      </c>
      <c r="Y1768" s="10">
        <v>43862</v>
      </c>
      <c r="Z1768" s="10">
        <v>66</v>
      </c>
      <c r="AA1768" s="10">
        <v>51951</v>
      </c>
      <c r="AB1768" s="10">
        <v>72865</v>
      </c>
      <c r="AC1768" s="10">
        <v>5457</v>
      </c>
      <c r="AD1768" s="10">
        <v>1886.983178</v>
      </c>
      <c r="AE1768" s="10">
        <v>431731</v>
      </c>
      <c r="AF1768" s="10">
        <v>29</v>
      </c>
      <c r="AG1768" s="10">
        <v>58.27</v>
      </c>
      <c r="AH1768" s="10">
        <v>5.24</v>
      </c>
      <c r="AI1768" s="10">
        <v>110.02</v>
      </c>
      <c r="AJ1768" s="10" t="s">
        <v>40</v>
      </c>
    </row>
    <row r="1769" spans="1:36" x14ac:dyDescent="0.25">
      <c r="A1769" s="10" t="s">
        <v>36</v>
      </c>
      <c r="B1769" s="10" t="s">
        <v>67</v>
      </c>
      <c r="C1769" s="10">
        <v>26</v>
      </c>
      <c r="D1769" s="10" t="s">
        <v>38</v>
      </c>
      <c r="E1769" s="10">
        <v>2615</v>
      </c>
      <c r="F1769" s="10" t="s">
        <v>50</v>
      </c>
      <c r="G1769" s="20">
        <v>908374</v>
      </c>
      <c r="H1769" s="10">
        <v>326.6543575</v>
      </c>
      <c r="I1769" s="10">
        <v>17</v>
      </c>
      <c r="J1769" s="10">
        <v>31</v>
      </c>
      <c r="K1769" s="10">
        <v>239.68517499999999</v>
      </c>
      <c r="L1769" s="10">
        <v>520</v>
      </c>
      <c r="M1769" s="10">
        <v>11</v>
      </c>
      <c r="N1769" s="10">
        <v>3597</v>
      </c>
      <c r="O1769" s="10">
        <v>474639</v>
      </c>
      <c r="P1769" s="10">
        <v>433546</v>
      </c>
      <c r="Q1769" s="10">
        <v>86464</v>
      </c>
      <c r="R1769" s="10">
        <v>46</v>
      </c>
      <c r="S1769" s="10">
        <v>15</v>
      </c>
      <c r="T1769" s="10">
        <v>28.566859999999998</v>
      </c>
      <c r="U1769" s="10">
        <v>1818.6810109999999</v>
      </c>
      <c r="V1769" s="10">
        <v>26455</v>
      </c>
      <c r="W1769" s="10">
        <v>30009</v>
      </c>
      <c r="X1769" s="10">
        <v>55937</v>
      </c>
      <c r="Y1769" s="10">
        <v>95722</v>
      </c>
      <c r="Z1769" s="10">
        <v>1</v>
      </c>
      <c r="AA1769" s="10">
        <v>90678</v>
      </c>
      <c r="AB1769" s="10">
        <v>146943</v>
      </c>
      <c r="AC1769" s="10">
        <v>4117</v>
      </c>
      <c r="AD1769" s="10">
        <v>1550.4289759999999</v>
      </c>
      <c r="AE1769" s="10">
        <v>333486</v>
      </c>
      <c r="AF1769" s="10">
        <v>10</v>
      </c>
      <c r="AG1769" s="10">
        <v>62</v>
      </c>
      <c r="AH1769" s="10">
        <v>24.07</v>
      </c>
      <c r="AI1769" s="10">
        <v>106.98</v>
      </c>
      <c r="AJ1769" s="10" t="s">
        <v>40</v>
      </c>
    </row>
    <row r="1770" spans="1:36" x14ac:dyDescent="0.25">
      <c r="A1770" s="10" t="s">
        <v>36</v>
      </c>
      <c r="B1770" s="10" t="s">
        <v>67</v>
      </c>
      <c r="C1770" s="10">
        <v>26</v>
      </c>
      <c r="D1770" s="10" t="s">
        <v>38</v>
      </c>
      <c r="E1770" s="10">
        <v>2624</v>
      </c>
      <c r="F1770" s="10" t="s">
        <v>48</v>
      </c>
      <c r="G1770" s="20">
        <v>278995</v>
      </c>
      <c r="H1770" s="10">
        <v>329.30099849999999</v>
      </c>
      <c r="I1770" s="10">
        <v>23</v>
      </c>
      <c r="J1770" s="10">
        <v>13</v>
      </c>
      <c r="K1770" s="10">
        <v>176.36996329999999</v>
      </c>
      <c r="L1770" s="10">
        <v>234</v>
      </c>
      <c r="M1770" s="10">
        <v>15</v>
      </c>
      <c r="N1770" s="10">
        <v>1158</v>
      </c>
      <c r="O1770" s="10">
        <v>180765</v>
      </c>
      <c r="P1770" s="10">
        <v>153880</v>
      </c>
      <c r="Q1770" s="10">
        <v>16050</v>
      </c>
      <c r="R1770" s="10">
        <v>9</v>
      </c>
      <c r="S1770" s="10">
        <v>2</v>
      </c>
      <c r="T1770" s="10">
        <v>13.412179999999999</v>
      </c>
      <c r="U1770" s="10">
        <v>785.04309330000001</v>
      </c>
      <c r="V1770" s="10">
        <v>7802</v>
      </c>
      <c r="W1770" s="10">
        <v>8374</v>
      </c>
      <c r="X1770" s="10">
        <v>12827</v>
      </c>
      <c r="Y1770" s="10">
        <v>18861</v>
      </c>
      <c r="Z1770" s="10">
        <v>1</v>
      </c>
      <c r="AA1770" s="10">
        <v>19765</v>
      </c>
      <c r="AB1770" s="10">
        <v>27080</v>
      </c>
      <c r="AC1770" s="10">
        <v>1392</v>
      </c>
      <c r="AD1770" s="10">
        <v>595.26094999999998</v>
      </c>
      <c r="AE1770" s="10">
        <v>139871</v>
      </c>
      <c r="AF1770" s="10">
        <v>11</v>
      </c>
      <c r="AG1770" s="10">
        <v>41.61</v>
      </c>
      <c r="AH1770" s="10">
        <v>20.46</v>
      </c>
      <c r="AI1770" s="10">
        <v>99.99</v>
      </c>
      <c r="AJ1770" s="10" t="s">
        <v>40</v>
      </c>
    </row>
    <row r="1771" spans="1:36" x14ac:dyDescent="0.25">
      <c r="A1771" s="10" t="s">
        <v>36</v>
      </c>
      <c r="B1771" s="10" t="s">
        <v>67</v>
      </c>
      <c r="C1771" s="10">
        <v>26</v>
      </c>
      <c r="D1771" s="10" t="s">
        <v>38</v>
      </c>
      <c r="E1771" s="10">
        <v>2605</v>
      </c>
      <c r="F1771" s="10" t="s">
        <v>43</v>
      </c>
      <c r="G1771" s="20">
        <v>397530</v>
      </c>
      <c r="H1771" s="10">
        <v>320.39288299999998</v>
      </c>
      <c r="I1771" s="10">
        <v>30</v>
      </c>
      <c r="J1771" s="10">
        <v>19</v>
      </c>
      <c r="K1771" s="10">
        <v>935.23465020000003</v>
      </c>
      <c r="L1771" s="10">
        <v>1142</v>
      </c>
      <c r="M1771" s="10">
        <v>106</v>
      </c>
      <c r="N1771" s="10">
        <v>4583</v>
      </c>
      <c r="O1771" s="10">
        <v>495253</v>
      </c>
      <c r="P1771" s="10">
        <v>466028</v>
      </c>
      <c r="Q1771" s="10">
        <v>45297</v>
      </c>
      <c r="R1771" s="10">
        <v>190</v>
      </c>
      <c r="S1771" s="10">
        <v>8</v>
      </c>
      <c r="T1771" s="10">
        <v>38.319690000000001</v>
      </c>
      <c r="U1771" s="10">
        <v>2560.3097050000001</v>
      </c>
      <c r="V1771" s="10">
        <v>16005</v>
      </c>
      <c r="W1771" s="10">
        <v>16829</v>
      </c>
      <c r="X1771" s="10">
        <v>36605</v>
      </c>
      <c r="Y1771" s="10">
        <v>49827</v>
      </c>
      <c r="Z1771" s="10">
        <v>5</v>
      </c>
      <c r="AA1771" s="10">
        <v>73254</v>
      </c>
      <c r="AB1771" s="10">
        <v>97842</v>
      </c>
      <c r="AC1771" s="10">
        <v>5725</v>
      </c>
      <c r="AD1771" s="10">
        <v>1586.755365</v>
      </c>
      <c r="AE1771" s="10">
        <v>381724</v>
      </c>
      <c r="AF1771" s="10">
        <v>29</v>
      </c>
      <c r="AG1771" s="10">
        <v>86.96</v>
      </c>
      <c r="AH1771" s="10">
        <v>6.57</v>
      </c>
      <c r="AI1771" s="10">
        <v>101.35</v>
      </c>
      <c r="AJ1771" s="10" t="s">
        <v>40</v>
      </c>
    </row>
    <row r="1772" spans="1:36" x14ac:dyDescent="0.25">
      <c r="A1772" s="10" t="s">
        <v>36</v>
      </c>
      <c r="B1772" s="10" t="s">
        <v>67</v>
      </c>
      <c r="C1772" s="10">
        <v>26</v>
      </c>
      <c r="D1772" s="10" t="s">
        <v>38</v>
      </c>
      <c r="E1772" s="10">
        <v>2606</v>
      </c>
      <c r="F1772" s="10" t="s">
        <v>49</v>
      </c>
      <c r="G1772" s="20">
        <v>479934</v>
      </c>
      <c r="H1772" s="10">
        <v>318.5729427</v>
      </c>
      <c r="I1772" s="10">
        <v>27</v>
      </c>
      <c r="J1772" s="10">
        <v>36</v>
      </c>
      <c r="K1772" s="10">
        <v>940.22495100000003</v>
      </c>
      <c r="L1772" s="10">
        <v>738</v>
      </c>
      <c r="M1772" s="10">
        <v>67</v>
      </c>
      <c r="N1772" s="10">
        <v>5213</v>
      </c>
      <c r="O1772" s="10">
        <v>395960</v>
      </c>
      <c r="P1772" s="10">
        <v>338954</v>
      </c>
      <c r="Q1772" s="10">
        <v>34546</v>
      </c>
      <c r="R1772" s="10">
        <v>729</v>
      </c>
      <c r="S1772" s="10">
        <v>78</v>
      </c>
      <c r="T1772" s="10">
        <v>18.86412</v>
      </c>
      <c r="U1772" s="10">
        <v>2220.510495</v>
      </c>
      <c r="V1772" s="10">
        <v>14182</v>
      </c>
      <c r="W1772" s="10">
        <v>15145</v>
      </c>
      <c r="X1772" s="10">
        <v>28446</v>
      </c>
      <c r="Y1772" s="10">
        <v>41282</v>
      </c>
      <c r="Z1772" s="10">
        <v>4</v>
      </c>
      <c r="AA1772" s="10">
        <v>46928</v>
      </c>
      <c r="AB1772" s="10">
        <v>66647</v>
      </c>
      <c r="AC1772" s="10">
        <v>5951</v>
      </c>
      <c r="AD1772" s="10">
        <v>1261.4214239999999</v>
      </c>
      <c r="AE1772" s="10">
        <v>307386</v>
      </c>
      <c r="AF1772" s="10">
        <v>23</v>
      </c>
      <c r="AG1772" s="10">
        <v>28.81</v>
      </c>
      <c r="AH1772" s="10">
        <v>16.38</v>
      </c>
      <c r="AI1772" s="10">
        <v>113.18</v>
      </c>
      <c r="AJ1772" s="10" t="s">
        <v>40</v>
      </c>
    </row>
    <row r="1773" spans="1:36" x14ac:dyDescent="0.25">
      <c r="A1773" s="10" t="s">
        <v>36</v>
      </c>
      <c r="B1773" s="10" t="s">
        <v>67</v>
      </c>
      <c r="C1773" s="10">
        <v>26</v>
      </c>
      <c r="D1773" s="10" t="s">
        <v>38</v>
      </c>
      <c r="E1773" s="10">
        <v>2609</v>
      </c>
      <c r="F1773" s="10" t="s">
        <v>51</v>
      </c>
      <c r="G1773" s="20">
        <v>1616855</v>
      </c>
      <c r="H1773" s="10">
        <v>327.06856199999999</v>
      </c>
      <c r="I1773" s="10">
        <v>21</v>
      </c>
      <c r="J1773" s="10">
        <v>98</v>
      </c>
      <c r="K1773" s="10">
        <v>577.69479820000004</v>
      </c>
      <c r="L1773" s="10">
        <v>1640</v>
      </c>
      <c r="M1773" s="10">
        <v>32</v>
      </c>
      <c r="N1773" s="10">
        <v>6460</v>
      </c>
      <c r="O1773" s="10">
        <v>1047773</v>
      </c>
      <c r="P1773" s="10">
        <v>687281</v>
      </c>
      <c r="Q1773" s="10">
        <v>87764</v>
      </c>
      <c r="R1773" s="10">
        <v>0</v>
      </c>
      <c r="S1773" s="10">
        <v>0</v>
      </c>
      <c r="T1773" s="10">
        <v>33.516750000000002</v>
      </c>
      <c r="U1773" s="10">
        <v>4038.1476320000002</v>
      </c>
      <c r="V1773" s="10">
        <v>49086</v>
      </c>
      <c r="W1773" s="10">
        <v>53637</v>
      </c>
      <c r="X1773" s="10">
        <v>85954</v>
      </c>
      <c r="Y1773" s="10">
        <v>132899</v>
      </c>
      <c r="Z1773" s="10">
        <v>62</v>
      </c>
      <c r="AA1773" s="10">
        <v>128597</v>
      </c>
      <c r="AB1773" s="10">
        <v>185713</v>
      </c>
      <c r="AC1773" s="10">
        <v>8100</v>
      </c>
      <c r="AD1773" s="10">
        <v>3426.9360839999999</v>
      </c>
      <c r="AE1773" s="10">
        <v>825494</v>
      </c>
      <c r="AF1773" s="10">
        <v>18</v>
      </c>
      <c r="AG1773" s="10">
        <v>47.38</v>
      </c>
      <c r="AH1773" s="10">
        <v>26.89</v>
      </c>
      <c r="AI1773" s="10">
        <v>100.63</v>
      </c>
      <c r="AJ1773" s="10" t="s">
        <v>40</v>
      </c>
    </row>
    <row r="1774" spans="1:36" x14ac:dyDescent="0.25">
      <c r="A1774" s="10" t="s">
        <v>36</v>
      </c>
      <c r="B1774" s="10" t="s">
        <v>67</v>
      </c>
      <c r="C1774" s="10">
        <v>26</v>
      </c>
      <c r="D1774" s="10" t="s">
        <v>38</v>
      </c>
      <c r="E1774" s="10">
        <v>2611</v>
      </c>
      <c r="F1774" s="10" t="s">
        <v>46</v>
      </c>
      <c r="G1774" s="20">
        <v>1130899</v>
      </c>
      <c r="H1774" s="10">
        <v>318.47881460000002</v>
      </c>
      <c r="I1774" s="10">
        <v>17</v>
      </c>
      <c r="J1774" s="10">
        <v>663</v>
      </c>
      <c r="K1774" s="10">
        <v>264.79959580000002</v>
      </c>
      <c r="L1774" s="10">
        <v>759</v>
      </c>
      <c r="M1774" s="10">
        <v>3</v>
      </c>
      <c r="N1774" s="10">
        <v>2988</v>
      </c>
      <c r="O1774" s="10">
        <v>629957</v>
      </c>
      <c r="P1774" s="10">
        <v>510736</v>
      </c>
      <c r="Q1774" s="10">
        <v>95369</v>
      </c>
      <c r="R1774" s="10">
        <v>0</v>
      </c>
      <c r="S1774" s="10">
        <v>7</v>
      </c>
      <c r="T1774" s="10">
        <v>45.040880000000001</v>
      </c>
      <c r="U1774" s="10">
        <v>2316.120062</v>
      </c>
      <c r="V1774" s="10">
        <v>36875</v>
      </c>
      <c r="W1774" s="10">
        <v>42267</v>
      </c>
      <c r="X1774" s="10">
        <v>65414</v>
      </c>
      <c r="Y1774" s="10">
        <v>117927</v>
      </c>
      <c r="Z1774" s="10">
        <v>10</v>
      </c>
      <c r="AA1774" s="10">
        <v>99571</v>
      </c>
      <c r="AB1774" s="10">
        <v>165418</v>
      </c>
      <c r="AC1774" s="10">
        <v>3747</v>
      </c>
      <c r="AD1774" s="10">
        <v>2006.2795860000001</v>
      </c>
      <c r="AE1774" s="10">
        <v>453682</v>
      </c>
      <c r="AF1774" s="10">
        <v>8</v>
      </c>
      <c r="AG1774" s="10">
        <v>58.09</v>
      </c>
      <c r="AH1774" s="10">
        <v>11.18</v>
      </c>
      <c r="AI1774" s="10">
        <v>100.95</v>
      </c>
      <c r="AJ1774" s="10" t="s">
        <v>40</v>
      </c>
    </row>
    <row r="1775" spans="1:36" x14ac:dyDescent="0.25">
      <c r="A1775" s="10" t="s">
        <v>36</v>
      </c>
      <c r="B1775" s="10" t="s">
        <v>67</v>
      </c>
      <c r="C1775" s="10">
        <v>26</v>
      </c>
      <c r="D1775" s="10" t="s">
        <v>38</v>
      </c>
      <c r="E1775" s="10">
        <v>2614</v>
      </c>
      <c r="F1775" s="10" t="s">
        <v>45</v>
      </c>
      <c r="G1775" s="20">
        <v>778662</v>
      </c>
      <c r="H1775" s="10">
        <v>326.62504269999999</v>
      </c>
      <c r="I1775" s="10">
        <v>33</v>
      </c>
      <c r="J1775" s="10">
        <v>22</v>
      </c>
      <c r="K1775" s="10">
        <v>640.28623889999994</v>
      </c>
      <c r="L1775" s="10">
        <v>1334</v>
      </c>
      <c r="M1775" s="10">
        <v>5</v>
      </c>
      <c r="N1775" s="10">
        <v>2697</v>
      </c>
      <c r="O1775" s="10">
        <v>679552</v>
      </c>
      <c r="P1775" s="10">
        <v>486360</v>
      </c>
      <c r="Q1775" s="10">
        <v>29656</v>
      </c>
      <c r="R1775" s="10">
        <v>16</v>
      </c>
      <c r="S1775" s="10">
        <v>4</v>
      </c>
      <c r="T1775" s="10">
        <v>21.315650000000002</v>
      </c>
      <c r="U1775" s="10">
        <v>2881.1888990000002</v>
      </c>
      <c r="V1775" s="10">
        <v>20503</v>
      </c>
      <c r="W1775" s="10">
        <v>21545</v>
      </c>
      <c r="X1775" s="10">
        <v>32856</v>
      </c>
      <c r="Y1775" s="10">
        <v>44467</v>
      </c>
      <c r="Z1775" s="10">
        <v>24</v>
      </c>
      <c r="AA1775" s="10">
        <v>49541</v>
      </c>
      <c r="AB1775" s="10">
        <v>64420</v>
      </c>
      <c r="AC1775" s="10">
        <v>4031</v>
      </c>
      <c r="AD1775" s="10">
        <v>2219.5870100000002</v>
      </c>
      <c r="AE1775" s="10">
        <v>508587</v>
      </c>
      <c r="AF1775" s="10">
        <v>25</v>
      </c>
      <c r="AG1775" s="10">
        <v>61.8</v>
      </c>
      <c r="AH1775" s="10">
        <v>25.84</v>
      </c>
      <c r="AI1775" s="10">
        <v>99.87</v>
      </c>
      <c r="AJ1775" s="10" t="s">
        <v>40</v>
      </c>
    </row>
    <row r="1776" spans="1:36" x14ac:dyDescent="0.25">
      <c r="A1776" s="10" t="s">
        <v>36</v>
      </c>
      <c r="B1776" s="10" t="s">
        <v>67</v>
      </c>
      <c r="C1776" s="10">
        <v>26</v>
      </c>
      <c r="D1776" s="10" t="s">
        <v>38</v>
      </c>
      <c r="E1776" s="10">
        <v>2622</v>
      </c>
      <c r="F1776" s="10" t="s">
        <v>63</v>
      </c>
      <c r="G1776" s="20">
        <v>508181</v>
      </c>
      <c r="H1776" s="10">
        <v>334.44845900000001</v>
      </c>
      <c r="I1776" s="10">
        <v>29</v>
      </c>
      <c r="J1776" s="10">
        <v>11</v>
      </c>
      <c r="K1776" s="10">
        <v>493.7077688</v>
      </c>
      <c r="L1776" s="10">
        <v>522</v>
      </c>
      <c r="M1776" s="10">
        <v>94</v>
      </c>
      <c r="N1776" s="10">
        <v>4331</v>
      </c>
      <c r="O1776" s="10">
        <v>179005</v>
      </c>
      <c r="P1776" s="10">
        <v>83959</v>
      </c>
      <c r="Q1776" s="10">
        <v>14551</v>
      </c>
      <c r="R1776" s="10">
        <v>0</v>
      </c>
      <c r="S1776" s="10">
        <v>4</v>
      </c>
      <c r="T1776" s="10">
        <v>54.29092</v>
      </c>
      <c r="U1776" s="10">
        <v>1146.6781530000001</v>
      </c>
      <c r="V1776" s="10">
        <v>6044</v>
      </c>
      <c r="W1776" s="10">
        <v>6286</v>
      </c>
      <c r="X1776" s="10">
        <v>23609</v>
      </c>
      <c r="Y1776" s="10">
        <v>30616</v>
      </c>
      <c r="Z1776" s="10">
        <v>13</v>
      </c>
      <c r="AA1776" s="10">
        <v>42629</v>
      </c>
      <c r="AB1776" s="10">
        <v>54953</v>
      </c>
      <c r="AC1776" s="10">
        <v>4853</v>
      </c>
      <c r="AD1776" s="10">
        <v>598.67946400000005</v>
      </c>
      <c r="AE1776" s="10">
        <v>63172</v>
      </c>
      <c r="AF1776" s="10">
        <v>26</v>
      </c>
      <c r="AG1776" s="10">
        <v>75.319999999999993</v>
      </c>
      <c r="AH1776" s="10">
        <v>3.63</v>
      </c>
      <c r="AI1776" s="10">
        <v>101.38</v>
      </c>
      <c r="AJ1776" s="10" t="s">
        <v>40</v>
      </c>
    </row>
    <row r="1777" spans="1:36" x14ac:dyDescent="0.25">
      <c r="A1777" s="10" t="s">
        <v>36</v>
      </c>
      <c r="B1777" s="10" t="s">
        <v>67</v>
      </c>
      <c r="C1777" s="10">
        <v>26</v>
      </c>
      <c r="D1777" s="10" t="s">
        <v>38</v>
      </c>
      <c r="E1777" s="10">
        <v>2623</v>
      </c>
      <c r="F1777" s="10" t="s">
        <v>56</v>
      </c>
      <c r="G1777" s="20">
        <v>1990266</v>
      </c>
      <c r="H1777" s="10">
        <v>297.38998950000001</v>
      </c>
      <c r="I1777" s="10">
        <v>14</v>
      </c>
      <c r="J1777" s="10">
        <v>105</v>
      </c>
      <c r="K1777" s="10">
        <v>2502.127121</v>
      </c>
      <c r="L1777" s="10">
        <v>789</v>
      </c>
      <c r="M1777" s="10">
        <v>25</v>
      </c>
      <c r="N1777" s="10">
        <v>4370</v>
      </c>
      <c r="O1777" s="10">
        <v>741320</v>
      </c>
      <c r="P1777" s="10">
        <v>433604</v>
      </c>
      <c r="Q1777" s="10">
        <v>115405</v>
      </c>
      <c r="R1777" s="10">
        <v>229</v>
      </c>
      <c r="S1777" s="10">
        <v>76</v>
      </c>
      <c r="T1777" s="10">
        <v>47.548079999999999</v>
      </c>
      <c r="U1777" s="10">
        <v>4754.2866709999998</v>
      </c>
      <c r="V1777" s="10">
        <v>50009</v>
      </c>
      <c r="W1777" s="10">
        <v>65330</v>
      </c>
      <c r="X1777" s="10">
        <v>107777</v>
      </c>
      <c r="Y1777" s="10">
        <v>203524</v>
      </c>
      <c r="Z1777" s="10">
        <v>3</v>
      </c>
      <c r="AA1777" s="10">
        <v>139399</v>
      </c>
      <c r="AB1777" s="10">
        <v>254340</v>
      </c>
      <c r="AC1777" s="10">
        <v>5159</v>
      </c>
      <c r="AD1777" s="10">
        <v>2204.6114699999998</v>
      </c>
      <c r="AE1777" s="10">
        <v>430163</v>
      </c>
      <c r="AF1777" s="10">
        <v>34</v>
      </c>
      <c r="AG1777" s="10">
        <v>68.25</v>
      </c>
      <c r="AH1777" s="10">
        <v>4.16</v>
      </c>
      <c r="AI1777" s="10">
        <v>114.2</v>
      </c>
      <c r="AJ1777" s="10" t="s">
        <v>40</v>
      </c>
    </row>
    <row r="1778" spans="1:36" x14ac:dyDescent="0.25">
      <c r="A1778" s="10" t="s">
        <v>36</v>
      </c>
      <c r="B1778" s="10" t="s">
        <v>67</v>
      </c>
      <c r="C1778" s="10">
        <v>26</v>
      </c>
      <c r="D1778" s="10" t="s">
        <v>38</v>
      </c>
      <c r="E1778" s="10">
        <v>2603</v>
      </c>
      <c r="F1778" s="10" t="s">
        <v>59</v>
      </c>
      <c r="G1778" s="20">
        <v>1299549</v>
      </c>
      <c r="H1778" s="10">
        <v>324.39363600000001</v>
      </c>
      <c r="I1778" s="10">
        <v>23</v>
      </c>
      <c r="J1778" s="10">
        <v>25</v>
      </c>
      <c r="K1778" s="10">
        <v>765.43013010000004</v>
      </c>
      <c r="L1778" s="10">
        <v>2568</v>
      </c>
      <c r="M1778" s="10">
        <v>180</v>
      </c>
      <c r="N1778" s="10">
        <v>7019</v>
      </c>
      <c r="O1778" s="10">
        <v>635922</v>
      </c>
      <c r="P1778" s="10">
        <v>518862</v>
      </c>
      <c r="Q1778" s="10">
        <v>88709</v>
      </c>
      <c r="R1778" s="10">
        <v>141</v>
      </c>
      <c r="S1778" s="10">
        <v>62</v>
      </c>
      <c r="T1778" s="10">
        <v>32.21407</v>
      </c>
      <c r="U1778" s="10">
        <v>2860.5346979999999</v>
      </c>
      <c r="V1778" s="10">
        <v>26692</v>
      </c>
      <c r="W1778" s="10">
        <v>31640</v>
      </c>
      <c r="X1778" s="10">
        <v>67906</v>
      </c>
      <c r="Y1778" s="10">
        <v>108895</v>
      </c>
      <c r="Z1778" s="10">
        <v>33</v>
      </c>
      <c r="AA1778" s="10">
        <v>116751</v>
      </c>
      <c r="AB1778" s="10">
        <v>178522</v>
      </c>
      <c r="AC1778" s="10">
        <v>9587</v>
      </c>
      <c r="AD1778" s="10">
        <v>2062.8904980000002</v>
      </c>
      <c r="AE1778" s="10">
        <v>358912</v>
      </c>
      <c r="AF1778" s="10">
        <v>24</v>
      </c>
      <c r="AG1778" s="10">
        <v>73.239999999999995</v>
      </c>
      <c r="AH1778" s="10">
        <v>4.97</v>
      </c>
      <c r="AI1778" s="10">
        <v>111.03</v>
      </c>
      <c r="AJ1778" s="10" t="s">
        <v>40</v>
      </c>
    </row>
    <row r="1779" spans="1:36" x14ac:dyDescent="0.25">
      <c r="A1779" s="10" t="s">
        <v>36</v>
      </c>
      <c r="B1779" s="10" t="s">
        <v>67</v>
      </c>
      <c r="C1779" s="10">
        <v>26</v>
      </c>
      <c r="D1779" s="10" t="s">
        <v>38</v>
      </c>
      <c r="E1779" s="10">
        <v>2605</v>
      </c>
      <c r="F1779" s="10" t="s">
        <v>43</v>
      </c>
      <c r="G1779" s="20">
        <v>397530</v>
      </c>
      <c r="H1779" s="10">
        <v>320.42146209999999</v>
      </c>
      <c r="I1779" s="10">
        <v>30</v>
      </c>
      <c r="J1779" s="10">
        <v>19</v>
      </c>
      <c r="K1779" s="10">
        <v>935.23465020000003</v>
      </c>
      <c r="L1779" s="10">
        <v>1145</v>
      </c>
      <c r="M1779" s="10">
        <v>106</v>
      </c>
      <c r="N1779" s="10">
        <v>4584</v>
      </c>
      <c r="O1779" s="10">
        <v>495856</v>
      </c>
      <c r="P1779" s="10">
        <v>466581</v>
      </c>
      <c r="Q1779" s="10">
        <v>45318</v>
      </c>
      <c r="R1779" s="10">
        <v>190</v>
      </c>
      <c r="S1779" s="10">
        <v>8</v>
      </c>
      <c r="T1779" s="10">
        <v>38.319690000000001</v>
      </c>
      <c r="U1779" s="10">
        <v>2562.3833850000001</v>
      </c>
      <c r="V1779" s="10">
        <v>16014</v>
      </c>
      <c r="W1779" s="10">
        <v>16838</v>
      </c>
      <c r="X1779" s="10">
        <v>36622</v>
      </c>
      <c r="Y1779" s="10">
        <v>49856</v>
      </c>
      <c r="Z1779" s="10">
        <v>5</v>
      </c>
      <c r="AA1779" s="10">
        <v>73272</v>
      </c>
      <c r="AB1779" s="10">
        <v>97867</v>
      </c>
      <c r="AC1779" s="10">
        <v>5729</v>
      </c>
      <c r="AD1779" s="10">
        <v>1588.829045</v>
      </c>
      <c r="AE1779" s="10">
        <v>382115</v>
      </c>
      <c r="AF1779" s="10">
        <v>29</v>
      </c>
      <c r="AG1779" s="10">
        <v>86.91</v>
      </c>
      <c r="AH1779" s="10">
        <v>6.59</v>
      </c>
      <c r="AI1779" s="10">
        <v>101.35</v>
      </c>
      <c r="AJ1779" s="10" t="s">
        <v>40</v>
      </c>
    </row>
    <row r="1780" spans="1:36" x14ac:dyDescent="0.25">
      <c r="A1780" s="10" t="s">
        <v>36</v>
      </c>
      <c r="B1780" s="10" t="s">
        <v>67</v>
      </c>
      <c r="C1780" s="10">
        <v>26</v>
      </c>
      <c r="D1780" s="10" t="s">
        <v>38</v>
      </c>
      <c r="E1780" s="10">
        <v>2610</v>
      </c>
      <c r="F1780" s="10" t="s">
        <v>52</v>
      </c>
      <c r="G1780" s="20">
        <v>1397347</v>
      </c>
      <c r="H1780" s="10">
        <v>326.61545810000001</v>
      </c>
      <c r="I1780" s="10">
        <v>21</v>
      </c>
      <c r="J1780" s="10">
        <v>73</v>
      </c>
      <c r="K1780" s="10">
        <v>878.59797760000004</v>
      </c>
      <c r="L1780" s="10">
        <v>1063</v>
      </c>
      <c r="M1780" s="10">
        <v>12</v>
      </c>
      <c r="N1780" s="10">
        <v>2994</v>
      </c>
      <c r="O1780" s="10">
        <v>848563</v>
      </c>
      <c r="P1780" s="10">
        <v>678879</v>
      </c>
      <c r="Q1780" s="10">
        <v>77859</v>
      </c>
      <c r="R1780" s="10">
        <v>133</v>
      </c>
      <c r="S1780" s="10">
        <v>18</v>
      </c>
      <c r="T1780" s="10">
        <v>34.971850000000003</v>
      </c>
      <c r="U1780" s="10">
        <v>3685.1077580000001</v>
      </c>
      <c r="V1780" s="10">
        <v>38573</v>
      </c>
      <c r="W1780" s="10">
        <v>41547</v>
      </c>
      <c r="X1780" s="10">
        <v>61648</v>
      </c>
      <c r="Y1780" s="10">
        <v>98990</v>
      </c>
      <c r="Z1780" s="10">
        <v>10</v>
      </c>
      <c r="AA1780" s="10">
        <v>86098</v>
      </c>
      <c r="AB1780" s="10">
        <v>130001</v>
      </c>
      <c r="AC1780" s="10">
        <v>4057</v>
      </c>
      <c r="AD1780" s="10">
        <v>2771.53793</v>
      </c>
      <c r="AE1780" s="10">
        <v>617801</v>
      </c>
      <c r="AF1780" s="10">
        <v>11</v>
      </c>
      <c r="AG1780" s="10">
        <v>51</v>
      </c>
      <c r="AH1780" s="10">
        <v>19.309999999999999</v>
      </c>
      <c r="AI1780" s="10">
        <v>101.8</v>
      </c>
      <c r="AJ1780" s="10" t="s">
        <v>40</v>
      </c>
    </row>
    <row r="1781" spans="1:36" x14ac:dyDescent="0.25">
      <c r="A1781" s="10" t="s">
        <v>36</v>
      </c>
      <c r="B1781" s="10" t="s">
        <v>67</v>
      </c>
      <c r="C1781" s="10">
        <v>26</v>
      </c>
      <c r="D1781" s="10" t="s">
        <v>38</v>
      </c>
      <c r="E1781" s="10">
        <v>2611</v>
      </c>
      <c r="F1781" s="10" t="s">
        <v>46</v>
      </c>
      <c r="G1781" s="20">
        <v>1130899</v>
      </c>
      <c r="H1781" s="10">
        <v>318.6272391</v>
      </c>
      <c r="I1781" s="10">
        <v>17</v>
      </c>
      <c r="J1781" s="10">
        <v>664</v>
      </c>
      <c r="K1781" s="10">
        <v>265.11640699999998</v>
      </c>
      <c r="L1781" s="10">
        <v>764</v>
      </c>
      <c r="M1781" s="10">
        <v>3</v>
      </c>
      <c r="N1781" s="10">
        <v>2990</v>
      </c>
      <c r="O1781" s="10">
        <v>636173</v>
      </c>
      <c r="P1781" s="10">
        <v>515365</v>
      </c>
      <c r="Q1781" s="10">
        <v>95386</v>
      </c>
      <c r="R1781" s="10">
        <v>0</v>
      </c>
      <c r="S1781" s="10">
        <v>7</v>
      </c>
      <c r="T1781" s="10">
        <v>45.040880000000001</v>
      </c>
      <c r="U1781" s="10">
        <v>2337.1777529999999</v>
      </c>
      <c r="V1781" s="10">
        <v>37007</v>
      </c>
      <c r="W1781" s="10">
        <v>42444</v>
      </c>
      <c r="X1781" s="10">
        <v>65422</v>
      </c>
      <c r="Y1781" s="10">
        <v>117951</v>
      </c>
      <c r="Z1781" s="10">
        <v>11</v>
      </c>
      <c r="AA1781" s="10">
        <v>99580</v>
      </c>
      <c r="AB1781" s="10">
        <v>165443</v>
      </c>
      <c r="AC1781" s="10">
        <v>3754</v>
      </c>
      <c r="AD1781" s="10">
        <v>2027.0204659999999</v>
      </c>
      <c r="AE1781" s="10">
        <v>457948</v>
      </c>
      <c r="AF1781" s="10">
        <v>8</v>
      </c>
      <c r="AG1781" s="10">
        <v>58.01</v>
      </c>
      <c r="AH1781" s="10">
        <v>11.25</v>
      </c>
      <c r="AI1781" s="10">
        <v>100.97</v>
      </c>
      <c r="AJ1781" s="10" t="s">
        <v>40</v>
      </c>
    </row>
    <row r="1782" spans="1:36" x14ac:dyDescent="0.25">
      <c r="A1782" s="10" t="s">
        <v>36</v>
      </c>
      <c r="B1782" s="10" t="s">
        <v>67</v>
      </c>
      <c r="C1782" s="10">
        <v>26</v>
      </c>
      <c r="D1782" s="10" t="s">
        <v>38</v>
      </c>
      <c r="E1782" s="10">
        <v>2616</v>
      </c>
      <c r="F1782" s="10" t="s">
        <v>53</v>
      </c>
      <c r="G1782" s="20">
        <v>1212565</v>
      </c>
      <c r="H1782" s="10">
        <v>330.17129160000002</v>
      </c>
      <c r="I1782" s="10">
        <v>15</v>
      </c>
      <c r="J1782" s="10">
        <v>135</v>
      </c>
      <c r="K1782" s="10">
        <v>500.68872950000002</v>
      </c>
      <c r="L1782" s="10">
        <v>1056</v>
      </c>
      <c r="M1782" s="10">
        <v>13</v>
      </c>
      <c r="N1782" s="10">
        <v>7023</v>
      </c>
      <c r="O1782" s="10">
        <v>609166</v>
      </c>
      <c r="P1782" s="10">
        <v>518569</v>
      </c>
      <c r="Q1782" s="10">
        <v>126626</v>
      </c>
      <c r="R1782" s="10">
        <v>241</v>
      </c>
      <c r="S1782" s="10">
        <v>68</v>
      </c>
      <c r="T1782" s="10">
        <v>32.625</v>
      </c>
      <c r="U1782" s="10">
        <v>2544.6049800000001</v>
      </c>
      <c r="V1782" s="10">
        <v>39759</v>
      </c>
      <c r="W1782" s="10">
        <v>49168</v>
      </c>
      <c r="X1782" s="10">
        <v>77627</v>
      </c>
      <c r="Y1782" s="10">
        <v>150502</v>
      </c>
      <c r="Z1782" s="10">
        <v>1</v>
      </c>
      <c r="AA1782" s="10">
        <v>105470</v>
      </c>
      <c r="AB1782" s="10">
        <v>195033</v>
      </c>
      <c r="AC1782" s="10">
        <v>8079</v>
      </c>
      <c r="AD1782" s="10">
        <v>2011.29125</v>
      </c>
      <c r="AE1782" s="10">
        <v>412603</v>
      </c>
      <c r="AF1782" s="10">
        <v>38</v>
      </c>
      <c r="AG1782" s="10">
        <v>64</v>
      </c>
      <c r="AH1782" s="10">
        <v>10.14</v>
      </c>
      <c r="AI1782" s="10">
        <v>100.39</v>
      </c>
      <c r="AJ1782" s="10" t="s">
        <v>40</v>
      </c>
    </row>
    <row r="1783" spans="1:36" x14ac:dyDescent="0.25">
      <c r="A1783" s="10" t="s">
        <v>36</v>
      </c>
      <c r="B1783" s="10" t="s">
        <v>67</v>
      </c>
      <c r="C1783" s="10">
        <v>26</v>
      </c>
      <c r="D1783" s="10" t="s">
        <v>38</v>
      </c>
      <c r="E1783" s="10">
        <v>2605</v>
      </c>
      <c r="F1783" s="10" t="s">
        <v>43</v>
      </c>
      <c r="G1783" s="20">
        <v>397530</v>
      </c>
      <c r="H1783" s="10">
        <v>320.69009319999998</v>
      </c>
      <c r="I1783" s="10">
        <v>30</v>
      </c>
      <c r="J1783" s="10">
        <v>19</v>
      </c>
      <c r="K1783" s="10">
        <v>935.23465020000003</v>
      </c>
      <c r="L1783" s="10">
        <v>1133</v>
      </c>
      <c r="M1783" s="10">
        <v>106</v>
      </c>
      <c r="N1783" s="10">
        <v>4591</v>
      </c>
      <c r="O1783" s="10">
        <v>493563</v>
      </c>
      <c r="P1783" s="10">
        <v>464417</v>
      </c>
      <c r="Q1783" s="10">
        <v>45286</v>
      </c>
      <c r="R1783" s="10">
        <v>190</v>
      </c>
      <c r="S1783" s="10">
        <v>8</v>
      </c>
      <c r="T1783" s="10">
        <v>38.319690000000001</v>
      </c>
      <c r="U1783" s="10">
        <v>2556.361985</v>
      </c>
      <c r="V1783" s="10">
        <v>15970</v>
      </c>
      <c r="W1783" s="10">
        <v>16792</v>
      </c>
      <c r="X1783" s="10">
        <v>36597</v>
      </c>
      <c r="Y1783" s="10">
        <v>49816</v>
      </c>
      <c r="Z1783" s="10">
        <v>5</v>
      </c>
      <c r="AA1783" s="10">
        <v>73213</v>
      </c>
      <c r="AB1783" s="10">
        <v>97797</v>
      </c>
      <c r="AC1783" s="10">
        <v>5724</v>
      </c>
      <c r="AD1783" s="10">
        <v>1582.8076450000001</v>
      </c>
      <c r="AE1783" s="10">
        <v>380403</v>
      </c>
      <c r="AF1783" s="10">
        <v>29</v>
      </c>
      <c r="AG1783" s="10">
        <v>86.96</v>
      </c>
      <c r="AH1783" s="10">
        <v>6.57</v>
      </c>
      <c r="AI1783" s="10">
        <v>101.27</v>
      </c>
      <c r="AJ1783" s="10" t="s">
        <v>40</v>
      </c>
    </row>
    <row r="1784" spans="1:36" x14ac:dyDescent="0.25">
      <c r="A1784" s="10" t="s">
        <v>36</v>
      </c>
      <c r="B1784" s="10" t="s">
        <v>67</v>
      </c>
      <c r="C1784" s="10">
        <v>26</v>
      </c>
      <c r="D1784" s="10" t="s">
        <v>38</v>
      </c>
      <c r="E1784" s="10">
        <v>2617</v>
      </c>
      <c r="F1784" s="10" t="s">
        <v>54</v>
      </c>
      <c r="G1784" s="20">
        <v>846050</v>
      </c>
      <c r="H1784" s="10">
        <v>317.6762281</v>
      </c>
      <c r="I1784" s="10">
        <v>16</v>
      </c>
      <c r="J1784" s="10">
        <v>124</v>
      </c>
      <c r="K1784" s="10">
        <v>179.3276194</v>
      </c>
      <c r="L1784" s="10">
        <v>206</v>
      </c>
      <c r="M1784" s="10">
        <v>4</v>
      </c>
      <c r="N1784" s="10">
        <v>1961</v>
      </c>
      <c r="O1784" s="10">
        <v>370595</v>
      </c>
      <c r="P1784" s="10">
        <v>293605</v>
      </c>
      <c r="Q1784" s="10">
        <v>75119</v>
      </c>
      <c r="R1784" s="10">
        <v>0</v>
      </c>
      <c r="S1784" s="10">
        <v>0</v>
      </c>
      <c r="T1784" s="10">
        <v>28.520379999999999</v>
      </c>
      <c r="U1784" s="10">
        <v>1385.1402169999999</v>
      </c>
      <c r="V1784" s="10">
        <v>22673</v>
      </c>
      <c r="W1784" s="10">
        <v>25842</v>
      </c>
      <c r="X1784" s="10">
        <v>48654</v>
      </c>
      <c r="Y1784" s="10">
        <v>94196</v>
      </c>
      <c r="Z1784" s="10">
        <v>5</v>
      </c>
      <c r="AA1784" s="10">
        <v>82658</v>
      </c>
      <c r="AB1784" s="10">
        <v>144601</v>
      </c>
      <c r="AC1784" s="10">
        <v>2167</v>
      </c>
      <c r="AD1784" s="10">
        <v>1177.292218</v>
      </c>
      <c r="AE1784" s="10">
        <v>260163</v>
      </c>
      <c r="AF1784" s="10">
        <v>16</v>
      </c>
      <c r="AG1784" s="10">
        <v>46.59</v>
      </c>
      <c r="AH1784" s="10">
        <v>18.53</v>
      </c>
      <c r="AI1784" s="10">
        <v>103.58</v>
      </c>
      <c r="AJ1784" s="10" t="s">
        <v>40</v>
      </c>
    </row>
    <row r="1785" spans="1:36" x14ac:dyDescent="0.25">
      <c r="A1785" s="10" t="s">
        <v>36</v>
      </c>
      <c r="B1785" s="10" t="s">
        <v>67</v>
      </c>
      <c r="C1785" s="10">
        <v>26</v>
      </c>
      <c r="D1785" s="10" t="s">
        <v>38</v>
      </c>
      <c r="E1785" s="10">
        <v>2618</v>
      </c>
      <c r="F1785" s="10" t="s">
        <v>55</v>
      </c>
      <c r="G1785" s="20">
        <v>1383089</v>
      </c>
      <c r="H1785" s="10">
        <v>322.02245549999998</v>
      </c>
      <c r="I1785" s="10">
        <v>35</v>
      </c>
      <c r="J1785" s="10">
        <v>152</v>
      </c>
      <c r="K1785" s="10">
        <v>204.5399074</v>
      </c>
      <c r="L1785" s="10">
        <v>1589</v>
      </c>
      <c r="M1785" s="10">
        <v>0</v>
      </c>
      <c r="N1785" s="10">
        <v>3352</v>
      </c>
      <c r="O1785" s="10">
        <v>900182</v>
      </c>
      <c r="P1785" s="10">
        <v>672772</v>
      </c>
      <c r="Q1785" s="10">
        <v>42222</v>
      </c>
      <c r="R1785" s="10">
        <v>0</v>
      </c>
      <c r="S1785" s="10">
        <v>0</v>
      </c>
      <c r="T1785" s="10">
        <v>43.695709999999998</v>
      </c>
      <c r="U1785" s="10">
        <v>3147.0237969999998</v>
      </c>
      <c r="V1785" s="10">
        <v>25264</v>
      </c>
      <c r="W1785" s="10">
        <v>26902</v>
      </c>
      <c r="X1785" s="10">
        <v>35320</v>
      </c>
      <c r="Y1785" s="10">
        <v>55803</v>
      </c>
      <c r="Z1785" s="10">
        <v>21</v>
      </c>
      <c r="AA1785" s="10">
        <v>53282</v>
      </c>
      <c r="AB1785" s="10">
        <v>78683</v>
      </c>
      <c r="AC1785" s="10">
        <v>4941</v>
      </c>
      <c r="AD1785" s="10">
        <v>2898.78818</v>
      </c>
      <c r="AE1785" s="10">
        <v>727919</v>
      </c>
      <c r="AF1785" s="10">
        <v>27</v>
      </c>
      <c r="AG1785" s="10">
        <v>32.68</v>
      </c>
      <c r="AH1785" s="10">
        <v>42.19</v>
      </c>
      <c r="AI1785" s="10">
        <v>99.89</v>
      </c>
      <c r="AJ1785" s="10" t="s">
        <v>40</v>
      </c>
    </row>
    <row r="1786" spans="1:36" x14ac:dyDescent="0.25">
      <c r="A1786" s="10" t="s">
        <v>36</v>
      </c>
      <c r="B1786" s="10" t="s">
        <v>67</v>
      </c>
      <c r="C1786" s="10">
        <v>26</v>
      </c>
      <c r="D1786" s="10" t="s">
        <v>38</v>
      </c>
      <c r="E1786" s="10">
        <v>2623</v>
      </c>
      <c r="F1786" s="10" t="s">
        <v>56</v>
      </c>
      <c r="G1786" s="20">
        <v>1990266</v>
      </c>
      <c r="H1786" s="10">
        <v>293.45430859999999</v>
      </c>
      <c r="I1786" s="10">
        <v>14</v>
      </c>
      <c r="J1786" s="10">
        <v>104</v>
      </c>
      <c r="K1786" s="10">
        <v>2157.6612089999999</v>
      </c>
      <c r="L1786" s="10">
        <v>732</v>
      </c>
      <c r="M1786" s="10">
        <v>29</v>
      </c>
      <c r="N1786" s="10">
        <v>4380</v>
      </c>
      <c r="O1786" s="10">
        <v>710352</v>
      </c>
      <c r="P1786" s="10">
        <v>414318</v>
      </c>
      <c r="Q1786" s="10">
        <v>115318</v>
      </c>
      <c r="R1786" s="10">
        <v>223</v>
      </c>
      <c r="S1786" s="10">
        <v>76</v>
      </c>
      <c r="T1786" s="10">
        <v>47.548079999999999</v>
      </c>
      <c r="U1786" s="10">
        <v>4289.7678390000001</v>
      </c>
      <c r="V1786" s="10">
        <v>48639</v>
      </c>
      <c r="W1786" s="10">
        <v>63324</v>
      </c>
      <c r="X1786" s="10">
        <v>107702</v>
      </c>
      <c r="Y1786" s="10">
        <v>203386</v>
      </c>
      <c r="Z1786" s="10">
        <v>3</v>
      </c>
      <c r="AA1786" s="10">
        <v>139372</v>
      </c>
      <c r="AB1786" s="10">
        <v>254274</v>
      </c>
      <c r="AC1786" s="10">
        <v>5112</v>
      </c>
      <c r="AD1786" s="10">
        <v>2084.5585500000002</v>
      </c>
      <c r="AE1786" s="10">
        <v>411241</v>
      </c>
      <c r="AF1786" s="10">
        <v>34</v>
      </c>
      <c r="AG1786" s="10">
        <v>68.540000000000006</v>
      </c>
      <c r="AH1786" s="10">
        <v>4.08</v>
      </c>
      <c r="AI1786" s="10">
        <v>114.73</v>
      </c>
      <c r="AJ1786" s="10" t="s">
        <v>40</v>
      </c>
    </row>
    <row r="1787" spans="1:36" x14ac:dyDescent="0.25">
      <c r="A1787" s="10" t="s">
        <v>36</v>
      </c>
      <c r="B1787" s="10" t="s">
        <v>67</v>
      </c>
      <c r="C1787" s="10">
        <v>26</v>
      </c>
      <c r="D1787" s="10" t="s">
        <v>38</v>
      </c>
      <c r="E1787" s="10">
        <v>2624</v>
      </c>
      <c r="F1787" s="10" t="s">
        <v>48</v>
      </c>
      <c r="G1787" s="20">
        <v>278995</v>
      </c>
      <c r="H1787" s="10">
        <v>330.22259919999999</v>
      </c>
      <c r="I1787" s="10">
        <v>23</v>
      </c>
      <c r="J1787" s="10">
        <v>13</v>
      </c>
      <c r="K1787" s="10">
        <v>179.47214589999999</v>
      </c>
      <c r="L1787" s="10">
        <v>234</v>
      </c>
      <c r="M1787" s="10">
        <v>15</v>
      </c>
      <c r="N1787" s="10">
        <v>1160</v>
      </c>
      <c r="O1787" s="10">
        <v>181847</v>
      </c>
      <c r="P1787" s="10">
        <v>154743</v>
      </c>
      <c r="Q1787" s="10">
        <v>16056</v>
      </c>
      <c r="R1787" s="10">
        <v>9</v>
      </c>
      <c r="S1787" s="10">
        <v>2</v>
      </c>
      <c r="T1787" s="10">
        <v>13.412179999999999</v>
      </c>
      <c r="U1787" s="10">
        <v>793.38421589999996</v>
      </c>
      <c r="V1787" s="10">
        <v>7821</v>
      </c>
      <c r="W1787" s="10">
        <v>8398</v>
      </c>
      <c r="X1787" s="10">
        <v>12833</v>
      </c>
      <c r="Y1787" s="10">
        <v>18869</v>
      </c>
      <c r="Z1787" s="10">
        <v>1</v>
      </c>
      <c r="AA1787" s="10">
        <v>19765</v>
      </c>
      <c r="AB1787" s="10">
        <v>27081</v>
      </c>
      <c r="AC1787" s="10">
        <v>1394</v>
      </c>
      <c r="AD1787" s="10">
        <v>600.49989000000005</v>
      </c>
      <c r="AE1787" s="10">
        <v>140685</v>
      </c>
      <c r="AF1787" s="10">
        <v>11</v>
      </c>
      <c r="AG1787" s="10">
        <v>41.54</v>
      </c>
      <c r="AH1787" s="10">
        <v>20.84</v>
      </c>
      <c r="AI1787" s="10">
        <v>99.86</v>
      </c>
      <c r="AJ1787" s="10" t="s">
        <v>40</v>
      </c>
    </row>
    <row r="1788" spans="1:36" x14ac:dyDescent="0.25">
      <c r="A1788" s="10" t="s">
        <v>36</v>
      </c>
      <c r="B1788" s="10" t="s">
        <v>67</v>
      </c>
      <c r="C1788" s="10">
        <v>26</v>
      </c>
      <c r="D1788" s="10" t="s">
        <v>38</v>
      </c>
      <c r="E1788" s="10">
        <v>2604</v>
      </c>
      <c r="F1788" s="10" t="s">
        <v>42</v>
      </c>
      <c r="G1788" s="20">
        <v>1716108</v>
      </c>
      <c r="H1788" s="10">
        <v>317.72863180000002</v>
      </c>
      <c r="I1788" s="10">
        <v>26</v>
      </c>
      <c r="J1788" s="10">
        <v>69</v>
      </c>
      <c r="K1788" s="10">
        <v>1336.2526989999999</v>
      </c>
      <c r="L1788" s="10">
        <v>1793</v>
      </c>
      <c r="M1788" s="10">
        <v>89</v>
      </c>
      <c r="N1788" s="10">
        <v>6613</v>
      </c>
      <c r="O1788" s="10">
        <v>1050011</v>
      </c>
      <c r="P1788" s="10">
        <v>873822</v>
      </c>
      <c r="Q1788" s="10">
        <v>75051</v>
      </c>
      <c r="R1788" s="10">
        <v>0</v>
      </c>
      <c r="S1788" s="10">
        <v>0</v>
      </c>
      <c r="T1788" s="10">
        <v>45.513829999999999</v>
      </c>
      <c r="U1788" s="10">
        <v>4717.9521130000003</v>
      </c>
      <c r="V1788" s="10">
        <v>40206</v>
      </c>
      <c r="W1788" s="10">
        <v>42477</v>
      </c>
      <c r="X1788" s="10">
        <v>67019</v>
      </c>
      <c r="Y1788" s="10">
        <v>89741</v>
      </c>
      <c r="Z1788" s="10">
        <v>16</v>
      </c>
      <c r="AA1788" s="10">
        <v>107488</v>
      </c>
      <c r="AB1788" s="10">
        <v>135436</v>
      </c>
      <c r="AC1788" s="10">
        <v>8406</v>
      </c>
      <c r="AD1788" s="10">
        <v>3336.1855839999998</v>
      </c>
      <c r="AE1788" s="10">
        <v>851149</v>
      </c>
      <c r="AF1788" s="10">
        <v>22</v>
      </c>
      <c r="AG1788" s="10">
        <v>78.87</v>
      </c>
      <c r="AH1788" s="10">
        <v>12.76</v>
      </c>
      <c r="AI1788" s="10">
        <v>101.09</v>
      </c>
      <c r="AJ1788" s="10" t="s">
        <v>40</v>
      </c>
    </row>
    <row r="1789" spans="1:36" x14ac:dyDescent="0.25">
      <c r="A1789" s="10" t="s">
        <v>36</v>
      </c>
      <c r="B1789" s="10" t="s">
        <v>67</v>
      </c>
      <c r="C1789" s="10">
        <v>26</v>
      </c>
      <c r="D1789" s="10" t="s">
        <v>38</v>
      </c>
      <c r="E1789" s="10">
        <v>2608</v>
      </c>
      <c r="F1789" s="10" t="s">
        <v>44</v>
      </c>
      <c r="G1789" s="20">
        <v>735890</v>
      </c>
      <c r="H1789" s="10">
        <v>343.13156099999998</v>
      </c>
      <c r="I1789" s="10">
        <v>35</v>
      </c>
      <c r="J1789" s="10">
        <v>23</v>
      </c>
      <c r="K1789" s="10">
        <v>615.07180740000001</v>
      </c>
      <c r="L1789" s="10">
        <v>862</v>
      </c>
      <c r="M1789" s="10">
        <v>50</v>
      </c>
      <c r="N1789" s="10">
        <v>4639</v>
      </c>
      <c r="O1789" s="10">
        <v>585789</v>
      </c>
      <c r="P1789" s="10">
        <v>358640</v>
      </c>
      <c r="Q1789" s="10">
        <v>24906</v>
      </c>
      <c r="R1789" s="10">
        <v>0</v>
      </c>
      <c r="S1789" s="10">
        <v>9</v>
      </c>
      <c r="T1789" s="10">
        <v>28.517990000000001</v>
      </c>
      <c r="U1789" s="10">
        <v>2653.6167369999998</v>
      </c>
      <c r="V1789" s="10">
        <v>16617</v>
      </c>
      <c r="W1789" s="10">
        <v>17590</v>
      </c>
      <c r="X1789" s="10">
        <v>29285</v>
      </c>
      <c r="Y1789" s="10">
        <v>43887</v>
      </c>
      <c r="Z1789" s="10">
        <v>72</v>
      </c>
      <c r="AA1789" s="10">
        <v>51947</v>
      </c>
      <c r="AB1789" s="10">
        <v>72851</v>
      </c>
      <c r="AC1789" s="10">
        <v>5501</v>
      </c>
      <c r="AD1789" s="10">
        <v>2010.02694</v>
      </c>
      <c r="AE1789" s="10">
        <v>463142</v>
      </c>
      <c r="AF1789" s="10">
        <v>29</v>
      </c>
      <c r="AG1789" s="10">
        <v>58.08</v>
      </c>
      <c r="AH1789" s="10">
        <v>5.27</v>
      </c>
      <c r="AI1789" s="10">
        <v>109.97</v>
      </c>
      <c r="AJ1789" s="10" t="s">
        <v>40</v>
      </c>
    </row>
    <row r="1790" spans="1:36" x14ac:dyDescent="0.25">
      <c r="A1790" s="10" t="s">
        <v>36</v>
      </c>
      <c r="B1790" s="10" t="s">
        <v>67</v>
      </c>
      <c r="C1790" s="10">
        <v>26</v>
      </c>
      <c r="D1790" s="10" t="s">
        <v>38</v>
      </c>
      <c r="E1790" s="10">
        <v>2624</v>
      </c>
      <c r="F1790" s="10" t="s">
        <v>48</v>
      </c>
      <c r="G1790" s="20">
        <v>278995</v>
      </c>
      <c r="H1790" s="10">
        <v>330.1639247</v>
      </c>
      <c r="I1790" s="10">
        <v>23</v>
      </c>
      <c r="J1790" s="10">
        <v>15</v>
      </c>
      <c r="K1790" s="10">
        <v>209.33411390000001</v>
      </c>
      <c r="L1790" s="10">
        <v>234</v>
      </c>
      <c r="M1790" s="10">
        <v>15</v>
      </c>
      <c r="N1790" s="10">
        <v>1167</v>
      </c>
      <c r="O1790" s="10">
        <v>189886</v>
      </c>
      <c r="P1790" s="10">
        <v>161462</v>
      </c>
      <c r="Q1790" s="10">
        <v>16073</v>
      </c>
      <c r="R1790" s="10">
        <v>9</v>
      </c>
      <c r="S1790" s="10">
        <v>2</v>
      </c>
      <c r="T1790" s="10">
        <v>13.412179999999999</v>
      </c>
      <c r="U1790" s="10">
        <v>849.68136389999995</v>
      </c>
      <c r="V1790" s="10">
        <v>7931</v>
      </c>
      <c r="W1790" s="10">
        <v>8527</v>
      </c>
      <c r="X1790" s="10">
        <v>12845</v>
      </c>
      <c r="Y1790" s="10">
        <v>18891</v>
      </c>
      <c r="Z1790" s="10">
        <v>2</v>
      </c>
      <c r="AA1790" s="10">
        <v>19772</v>
      </c>
      <c r="AB1790" s="10">
        <v>27097</v>
      </c>
      <c r="AC1790" s="10">
        <v>1401</v>
      </c>
      <c r="AD1790" s="10">
        <v>626.93507</v>
      </c>
      <c r="AE1790" s="10">
        <v>146782</v>
      </c>
      <c r="AF1790" s="10">
        <v>11</v>
      </c>
      <c r="AG1790" s="10">
        <v>42.61</v>
      </c>
      <c r="AH1790" s="10">
        <v>20.34</v>
      </c>
      <c r="AI1790" s="10">
        <v>99.95</v>
      </c>
      <c r="AJ1790" s="10" t="s">
        <v>40</v>
      </c>
    </row>
    <row r="1791" spans="1:36" x14ac:dyDescent="0.25">
      <c r="A1791" s="10" t="s">
        <v>36</v>
      </c>
      <c r="B1791" s="10" t="s">
        <v>67</v>
      </c>
      <c r="C1791" s="10">
        <v>26</v>
      </c>
      <c r="D1791" s="10" t="s">
        <v>38</v>
      </c>
      <c r="E1791" s="10">
        <v>2603</v>
      </c>
      <c r="F1791" s="10" t="s">
        <v>59</v>
      </c>
      <c r="G1791" s="20">
        <v>1299549</v>
      </c>
      <c r="H1791" s="10">
        <v>322.68001270000002</v>
      </c>
      <c r="I1791" s="10">
        <v>24</v>
      </c>
      <c r="J1791" s="10">
        <v>27</v>
      </c>
      <c r="K1791" s="10">
        <v>862.8741086</v>
      </c>
      <c r="L1791" s="10">
        <v>2601</v>
      </c>
      <c r="M1791" s="10">
        <v>174</v>
      </c>
      <c r="N1791" s="10">
        <v>7047</v>
      </c>
      <c r="O1791" s="10">
        <v>669346</v>
      </c>
      <c r="P1791" s="10">
        <v>547057</v>
      </c>
      <c r="Q1791" s="10">
        <v>88930</v>
      </c>
      <c r="R1791" s="10">
        <v>157</v>
      </c>
      <c r="S1791" s="10">
        <v>62</v>
      </c>
      <c r="T1791" s="10">
        <v>32.588749999999997</v>
      </c>
      <c r="U1791" s="10">
        <v>3055.3086170000001</v>
      </c>
      <c r="V1791" s="10">
        <v>27544</v>
      </c>
      <c r="W1791" s="10">
        <v>32757</v>
      </c>
      <c r="X1791" s="10">
        <v>68071</v>
      </c>
      <c r="Y1791" s="10">
        <v>109161</v>
      </c>
      <c r="Z1791" s="10">
        <v>36</v>
      </c>
      <c r="AA1791" s="10">
        <v>116847</v>
      </c>
      <c r="AB1791" s="10">
        <v>178674</v>
      </c>
      <c r="AC1791" s="10">
        <v>9648</v>
      </c>
      <c r="AD1791" s="10">
        <v>2159.8457579999999</v>
      </c>
      <c r="AE1791" s="10">
        <v>377943</v>
      </c>
      <c r="AF1791" s="10">
        <v>24</v>
      </c>
      <c r="AG1791" s="10">
        <v>73.03</v>
      </c>
      <c r="AH1791" s="10">
        <v>5.38</v>
      </c>
      <c r="AI1791" s="10">
        <v>110.62</v>
      </c>
      <c r="AJ1791" s="10" t="s">
        <v>40</v>
      </c>
    </row>
    <row r="1792" spans="1:36" x14ac:dyDescent="0.25">
      <c r="A1792" s="10" t="s">
        <v>36</v>
      </c>
      <c r="B1792" s="10" t="s">
        <v>67</v>
      </c>
      <c r="C1792" s="10">
        <v>26</v>
      </c>
      <c r="D1792" s="10" t="s">
        <v>38</v>
      </c>
      <c r="E1792" s="10">
        <v>2612</v>
      </c>
      <c r="F1792" s="10" t="s">
        <v>60</v>
      </c>
      <c r="G1792" s="20">
        <v>691909</v>
      </c>
      <c r="H1792" s="10">
        <v>335.65055910000001</v>
      </c>
      <c r="I1792" s="10">
        <v>21</v>
      </c>
      <c r="J1792" s="10">
        <v>83</v>
      </c>
      <c r="K1792" s="10">
        <v>412.91066790000002</v>
      </c>
      <c r="L1792" s="10">
        <v>750</v>
      </c>
      <c r="M1792" s="10">
        <v>3</v>
      </c>
      <c r="N1792" s="10">
        <v>1256</v>
      </c>
      <c r="O1792" s="10">
        <v>484265</v>
      </c>
      <c r="P1792" s="10">
        <v>390231</v>
      </c>
      <c r="Q1792" s="10">
        <v>58378</v>
      </c>
      <c r="R1792" s="10">
        <v>34</v>
      </c>
      <c r="S1792" s="10">
        <v>4</v>
      </c>
      <c r="T1792" s="10">
        <v>34.966749999999998</v>
      </c>
      <c r="U1792" s="10">
        <v>2073.3155980000001</v>
      </c>
      <c r="V1792" s="10">
        <v>22447</v>
      </c>
      <c r="W1792" s="10">
        <v>28245</v>
      </c>
      <c r="X1792" s="10">
        <v>39101</v>
      </c>
      <c r="Y1792" s="10">
        <v>73256</v>
      </c>
      <c r="Z1792" s="10">
        <v>0</v>
      </c>
      <c r="AA1792" s="10">
        <v>52778</v>
      </c>
      <c r="AB1792" s="10">
        <v>93481</v>
      </c>
      <c r="AC1792" s="10">
        <v>2006</v>
      </c>
      <c r="AD1792" s="10">
        <v>1625.4381800000001</v>
      </c>
      <c r="AE1792" s="10">
        <v>324783</v>
      </c>
      <c r="AF1792" s="10">
        <v>5</v>
      </c>
      <c r="AG1792" s="10">
        <v>80.819999999999993</v>
      </c>
      <c r="AH1792" s="10">
        <v>2.4900000000000002</v>
      </c>
      <c r="AI1792" s="10">
        <v>100.84</v>
      </c>
      <c r="AJ1792" s="10" t="s">
        <v>40</v>
      </c>
    </row>
    <row r="1793" spans="1:36" x14ac:dyDescent="0.25">
      <c r="A1793" s="10" t="s">
        <v>36</v>
      </c>
      <c r="B1793" s="10" t="s">
        <v>67</v>
      </c>
      <c r="C1793" s="10">
        <v>26</v>
      </c>
      <c r="D1793" s="10" t="s">
        <v>38</v>
      </c>
      <c r="E1793" s="10">
        <v>2616</v>
      </c>
      <c r="F1793" s="10" t="s">
        <v>53</v>
      </c>
      <c r="G1793" s="20">
        <v>1212565</v>
      </c>
      <c r="H1793" s="10">
        <v>328.07894709999999</v>
      </c>
      <c r="I1793" s="10">
        <v>15</v>
      </c>
      <c r="J1793" s="10">
        <v>136</v>
      </c>
      <c r="K1793" s="10">
        <v>630.15590459999999</v>
      </c>
      <c r="L1793" s="10">
        <v>1065</v>
      </c>
      <c r="M1793" s="10">
        <v>13</v>
      </c>
      <c r="N1793" s="10">
        <v>7088</v>
      </c>
      <c r="O1793" s="10">
        <v>657453</v>
      </c>
      <c r="P1793" s="10">
        <v>560708</v>
      </c>
      <c r="Q1793" s="10">
        <v>126861</v>
      </c>
      <c r="R1793" s="10">
        <v>241</v>
      </c>
      <c r="S1793" s="10">
        <v>68</v>
      </c>
      <c r="T1793" s="10">
        <v>32.625</v>
      </c>
      <c r="U1793" s="10">
        <v>2819.7457850000001</v>
      </c>
      <c r="V1793" s="10">
        <v>41439</v>
      </c>
      <c r="W1793" s="10">
        <v>51484</v>
      </c>
      <c r="X1793" s="10">
        <v>77742</v>
      </c>
      <c r="Y1793" s="10">
        <v>150776</v>
      </c>
      <c r="Z1793" s="10">
        <v>1</v>
      </c>
      <c r="AA1793" s="10">
        <v>105554</v>
      </c>
      <c r="AB1793" s="10">
        <v>195262</v>
      </c>
      <c r="AC1793" s="10">
        <v>8153</v>
      </c>
      <c r="AD1793" s="10">
        <v>2156.96488</v>
      </c>
      <c r="AE1793" s="10">
        <v>446824</v>
      </c>
      <c r="AF1793" s="10">
        <v>38</v>
      </c>
      <c r="AG1793" s="10">
        <v>63.27</v>
      </c>
      <c r="AH1793" s="10">
        <v>10.19</v>
      </c>
      <c r="AI1793" s="10">
        <v>100.52</v>
      </c>
      <c r="AJ1793" s="10" t="s">
        <v>40</v>
      </c>
    </row>
    <row r="1794" spans="1:36" x14ac:dyDescent="0.25">
      <c r="A1794" s="10" t="s">
        <v>36</v>
      </c>
      <c r="B1794" s="10" t="s">
        <v>67</v>
      </c>
      <c r="C1794" s="10">
        <v>26</v>
      </c>
      <c r="D1794" s="10" t="s">
        <v>38</v>
      </c>
      <c r="E1794" s="10">
        <v>2618</v>
      </c>
      <c r="F1794" s="10" t="s">
        <v>55</v>
      </c>
      <c r="G1794" s="20">
        <v>1383089</v>
      </c>
      <c r="H1794" s="10">
        <v>323.1690893</v>
      </c>
      <c r="I1794" s="10">
        <v>37</v>
      </c>
      <c r="J1794" s="10">
        <v>152</v>
      </c>
      <c r="K1794" s="10">
        <v>210.3863892</v>
      </c>
      <c r="L1794" s="10">
        <v>1651</v>
      </c>
      <c r="M1794" s="10">
        <v>0</v>
      </c>
      <c r="N1794" s="10">
        <v>3341</v>
      </c>
      <c r="O1794" s="10">
        <v>958606</v>
      </c>
      <c r="P1794" s="10">
        <v>716025</v>
      </c>
      <c r="Q1794" s="10">
        <v>42260</v>
      </c>
      <c r="R1794" s="10">
        <v>0</v>
      </c>
      <c r="S1794" s="10">
        <v>0</v>
      </c>
      <c r="T1794" s="10">
        <v>43.695709999999998</v>
      </c>
      <c r="U1794" s="10">
        <v>3352.0003790000001</v>
      </c>
      <c r="V1794" s="10">
        <v>25484</v>
      </c>
      <c r="W1794" s="10">
        <v>27192</v>
      </c>
      <c r="X1794" s="10">
        <v>35351</v>
      </c>
      <c r="Y1794" s="10">
        <v>55847</v>
      </c>
      <c r="Z1794" s="10">
        <v>32</v>
      </c>
      <c r="AA1794" s="10">
        <v>53259</v>
      </c>
      <c r="AB1794" s="10">
        <v>78657</v>
      </c>
      <c r="AC1794" s="10">
        <v>4992</v>
      </c>
      <c r="AD1794" s="10">
        <v>3097.9182799999999</v>
      </c>
      <c r="AE1794" s="10">
        <v>774858</v>
      </c>
      <c r="AF1794" s="10">
        <v>26</v>
      </c>
      <c r="AG1794" s="10">
        <v>31.65</v>
      </c>
      <c r="AH1794" s="10">
        <v>43.95</v>
      </c>
      <c r="AI1794" s="10">
        <v>100</v>
      </c>
      <c r="AJ1794" s="10" t="s">
        <v>40</v>
      </c>
    </row>
    <row r="1795" spans="1:36" x14ac:dyDescent="0.25">
      <c r="A1795" s="10" t="s">
        <v>36</v>
      </c>
      <c r="B1795" s="10" t="s">
        <v>67</v>
      </c>
      <c r="C1795" s="10">
        <v>26</v>
      </c>
      <c r="D1795" s="10" t="s">
        <v>38</v>
      </c>
      <c r="E1795" s="10">
        <v>2619</v>
      </c>
      <c r="F1795" s="10" t="s">
        <v>57</v>
      </c>
      <c r="G1795" s="20">
        <v>328833</v>
      </c>
      <c r="H1795" s="10">
        <v>320.62306050000001</v>
      </c>
      <c r="I1795" s="10">
        <v>30</v>
      </c>
      <c r="J1795" s="10">
        <v>12</v>
      </c>
      <c r="K1795" s="10">
        <v>376.38854429999998</v>
      </c>
      <c r="L1795" s="10">
        <v>706</v>
      </c>
      <c r="M1795" s="10">
        <v>16</v>
      </c>
      <c r="N1795" s="10">
        <v>2723</v>
      </c>
      <c r="O1795" s="10">
        <v>267600</v>
      </c>
      <c r="P1795" s="10">
        <v>131762</v>
      </c>
      <c r="Q1795" s="10">
        <v>11411</v>
      </c>
      <c r="R1795" s="10">
        <v>74</v>
      </c>
      <c r="S1795" s="10">
        <v>7</v>
      </c>
      <c r="T1795" s="10">
        <v>16.26071</v>
      </c>
      <c r="U1795" s="10">
        <v>1250.6365639999999</v>
      </c>
      <c r="V1795" s="10">
        <v>8815</v>
      </c>
      <c r="W1795" s="10">
        <v>9346</v>
      </c>
      <c r="X1795" s="10">
        <v>16277</v>
      </c>
      <c r="Y1795" s="10">
        <v>22641</v>
      </c>
      <c r="Z1795" s="10">
        <v>20</v>
      </c>
      <c r="AA1795" s="10">
        <v>33745</v>
      </c>
      <c r="AB1795" s="10">
        <v>44838</v>
      </c>
      <c r="AC1795" s="10">
        <v>3429</v>
      </c>
      <c r="AD1795" s="10">
        <v>857.98730999999998</v>
      </c>
      <c r="AE1795" s="10">
        <v>226088</v>
      </c>
      <c r="AF1795" s="10">
        <v>24</v>
      </c>
      <c r="AG1795" s="10">
        <v>62.05</v>
      </c>
      <c r="AH1795" s="10">
        <v>12.45</v>
      </c>
      <c r="AI1795" s="10">
        <v>102.46</v>
      </c>
      <c r="AJ1795" s="10" t="s">
        <v>40</v>
      </c>
    </row>
    <row r="1796" spans="1:36" x14ac:dyDescent="0.25">
      <c r="A1796" s="10" t="s">
        <v>36</v>
      </c>
      <c r="B1796" s="10" t="s">
        <v>67</v>
      </c>
      <c r="C1796" s="10">
        <v>26</v>
      </c>
      <c r="D1796" s="10" t="s">
        <v>38</v>
      </c>
      <c r="E1796" s="10">
        <v>2622</v>
      </c>
      <c r="F1796" s="10" t="s">
        <v>63</v>
      </c>
      <c r="G1796" s="20">
        <v>508181</v>
      </c>
      <c r="H1796" s="10">
        <v>327.35356080000003</v>
      </c>
      <c r="I1796" s="10">
        <v>30</v>
      </c>
      <c r="J1796" s="10">
        <v>11</v>
      </c>
      <c r="K1796" s="10">
        <v>518.55450959999996</v>
      </c>
      <c r="L1796" s="10">
        <v>547</v>
      </c>
      <c r="M1796" s="10">
        <v>92</v>
      </c>
      <c r="N1796" s="10">
        <v>4370</v>
      </c>
      <c r="O1796" s="10">
        <v>188509</v>
      </c>
      <c r="P1796" s="10">
        <v>90432</v>
      </c>
      <c r="Q1796" s="10">
        <v>14606</v>
      </c>
      <c r="R1796" s="10">
        <v>0</v>
      </c>
      <c r="S1796" s="10">
        <v>4</v>
      </c>
      <c r="T1796" s="10">
        <v>54.29092</v>
      </c>
      <c r="U1796" s="10">
        <v>1189.9363539999999</v>
      </c>
      <c r="V1796" s="10">
        <v>6198</v>
      </c>
      <c r="W1796" s="10">
        <v>6453</v>
      </c>
      <c r="X1796" s="10">
        <v>23679</v>
      </c>
      <c r="Y1796" s="10">
        <v>30714</v>
      </c>
      <c r="Z1796" s="10">
        <v>13</v>
      </c>
      <c r="AA1796" s="10">
        <v>42813</v>
      </c>
      <c r="AB1796" s="10">
        <v>55174</v>
      </c>
      <c r="AC1796" s="10">
        <v>4917</v>
      </c>
      <c r="AD1796" s="10">
        <v>617.09092399999997</v>
      </c>
      <c r="AE1796" s="10">
        <v>68129</v>
      </c>
      <c r="AF1796" s="10">
        <v>26</v>
      </c>
      <c r="AG1796" s="10">
        <v>74.58</v>
      </c>
      <c r="AH1796" s="10">
        <v>3.63</v>
      </c>
      <c r="AI1796" s="10">
        <v>101.46</v>
      </c>
      <c r="AJ1796" s="10" t="s">
        <v>40</v>
      </c>
    </row>
    <row r="1797" spans="1:36" x14ac:dyDescent="0.25">
      <c r="A1797" s="10" t="s">
        <v>36</v>
      </c>
      <c r="B1797" s="10" t="s">
        <v>67</v>
      </c>
      <c r="C1797" s="10">
        <v>26</v>
      </c>
      <c r="D1797" s="10" t="s">
        <v>38</v>
      </c>
      <c r="E1797" s="10">
        <v>2606</v>
      </c>
      <c r="F1797" s="10" t="s">
        <v>49</v>
      </c>
      <c r="G1797" s="20">
        <v>479934</v>
      </c>
      <c r="H1797" s="10">
        <v>323.23556589999998</v>
      </c>
      <c r="I1797" s="10">
        <v>28</v>
      </c>
      <c r="J1797" s="10">
        <v>38</v>
      </c>
      <c r="K1797" s="10">
        <v>940.22495100000003</v>
      </c>
      <c r="L1797" s="10">
        <v>762</v>
      </c>
      <c r="M1797" s="10">
        <v>58</v>
      </c>
      <c r="N1797" s="10">
        <v>5205</v>
      </c>
      <c r="O1797" s="10">
        <v>419795</v>
      </c>
      <c r="P1797" s="10">
        <v>359320</v>
      </c>
      <c r="Q1797" s="10">
        <v>34595</v>
      </c>
      <c r="R1797" s="10">
        <v>809</v>
      </c>
      <c r="S1797" s="10">
        <v>78</v>
      </c>
      <c r="T1797" s="10">
        <v>36.521769999999997</v>
      </c>
      <c r="U1797" s="10">
        <v>2333.6734649999999</v>
      </c>
      <c r="V1797" s="10">
        <v>14485</v>
      </c>
      <c r="W1797" s="10">
        <v>15487</v>
      </c>
      <c r="X1797" s="10">
        <v>28500</v>
      </c>
      <c r="Y1797" s="10">
        <v>41357</v>
      </c>
      <c r="Z1797" s="10">
        <v>7</v>
      </c>
      <c r="AA1797" s="10">
        <v>46946</v>
      </c>
      <c r="AB1797" s="10">
        <v>66671</v>
      </c>
      <c r="AC1797" s="10">
        <v>5967</v>
      </c>
      <c r="AD1797" s="10">
        <v>1356.9267440000001</v>
      </c>
      <c r="AE1797" s="10">
        <v>325834</v>
      </c>
      <c r="AF1797" s="10">
        <v>23</v>
      </c>
      <c r="AG1797" s="10">
        <v>28.97</v>
      </c>
      <c r="AH1797" s="10">
        <v>15.1</v>
      </c>
      <c r="AI1797" s="10">
        <v>114.59</v>
      </c>
      <c r="AJ1797" s="10" t="s">
        <v>40</v>
      </c>
    </row>
    <row r="1798" spans="1:36" x14ac:dyDescent="0.25">
      <c r="A1798" s="10" t="s">
        <v>36</v>
      </c>
      <c r="B1798" s="10" t="s">
        <v>67</v>
      </c>
      <c r="C1798" s="10">
        <v>26</v>
      </c>
      <c r="D1798" s="10" t="s">
        <v>38</v>
      </c>
      <c r="E1798" s="10">
        <v>2611</v>
      </c>
      <c r="F1798" s="10" t="s">
        <v>46</v>
      </c>
      <c r="G1798" s="20">
        <v>1130899</v>
      </c>
      <c r="H1798" s="10">
        <v>328.19690020000002</v>
      </c>
      <c r="I1798" s="10">
        <v>17</v>
      </c>
      <c r="J1798" s="10">
        <v>682</v>
      </c>
      <c r="K1798" s="10">
        <v>278.07404500000001</v>
      </c>
      <c r="L1798" s="10">
        <v>787</v>
      </c>
      <c r="M1798" s="10">
        <v>3</v>
      </c>
      <c r="N1798" s="10">
        <v>3017</v>
      </c>
      <c r="O1798" s="10">
        <v>672557</v>
      </c>
      <c r="P1798" s="10">
        <v>544562</v>
      </c>
      <c r="Q1798" s="10">
        <v>95474</v>
      </c>
      <c r="R1798" s="10">
        <v>0</v>
      </c>
      <c r="S1798" s="10">
        <v>7</v>
      </c>
      <c r="T1798" s="10">
        <v>83.099440000000001</v>
      </c>
      <c r="U1798" s="10">
        <v>2568.4847110000001</v>
      </c>
      <c r="V1798" s="10">
        <v>37996</v>
      </c>
      <c r="W1798" s="10">
        <v>43711</v>
      </c>
      <c r="X1798" s="10">
        <v>65471</v>
      </c>
      <c r="Y1798" s="10">
        <v>118071</v>
      </c>
      <c r="Z1798" s="10">
        <v>11</v>
      </c>
      <c r="AA1798" s="10">
        <v>99609</v>
      </c>
      <c r="AB1798" s="10">
        <v>165543</v>
      </c>
      <c r="AC1798" s="10">
        <v>3804</v>
      </c>
      <c r="AD1798" s="10">
        <v>2207.3112259999998</v>
      </c>
      <c r="AE1798" s="10">
        <v>483678</v>
      </c>
      <c r="AF1798" s="10">
        <v>8</v>
      </c>
      <c r="AG1798" s="10">
        <v>58.11</v>
      </c>
      <c r="AH1798" s="10">
        <v>11.43</v>
      </c>
      <c r="AI1798" s="10">
        <v>101.72</v>
      </c>
      <c r="AJ1798" s="10" t="s">
        <v>40</v>
      </c>
    </row>
    <row r="1799" spans="1:36" x14ac:dyDescent="0.25">
      <c r="A1799" s="10" t="s">
        <v>36</v>
      </c>
      <c r="B1799" s="10" t="s">
        <v>67</v>
      </c>
      <c r="C1799" s="10">
        <v>26</v>
      </c>
      <c r="D1799" s="10" t="s">
        <v>38</v>
      </c>
      <c r="E1799" s="10">
        <v>2616</v>
      </c>
      <c r="F1799" s="10" t="s">
        <v>53</v>
      </c>
      <c r="G1799" s="20">
        <v>1212565</v>
      </c>
      <c r="H1799" s="10">
        <v>332.121106</v>
      </c>
      <c r="I1799" s="10">
        <v>15</v>
      </c>
      <c r="J1799" s="10">
        <v>136</v>
      </c>
      <c r="K1799" s="10">
        <v>630.15590459999999</v>
      </c>
      <c r="L1799" s="10">
        <v>1068</v>
      </c>
      <c r="M1799" s="10">
        <v>13</v>
      </c>
      <c r="N1799" s="10">
        <v>7092</v>
      </c>
      <c r="O1799" s="10">
        <v>663237</v>
      </c>
      <c r="P1799" s="10">
        <v>565713</v>
      </c>
      <c r="Q1799" s="10">
        <v>126871</v>
      </c>
      <c r="R1799" s="10">
        <v>241</v>
      </c>
      <c r="S1799" s="10">
        <v>68</v>
      </c>
      <c r="T1799" s="10">
        <v>63.82302</v>
      </c>
      <c r="U1799" s="10">
        <v>2896.7289850000002</v>
      </c>
      <c r="V1799" s="10">
        <v>41599</v>
      </c>
      <c r="W1799" s="10">
        <v>51785</v>
      </c>
      <c r="X1799" s="10">
        <v>77741</v>
      </c>
      <c r="Y1799" s="10">
        <v>150794</v>
      </c>
      <c r="Z1799" s="10">
        <v>1</v>
      </c>
      <c r="AA1799" s="10">
        <v>105570</v>
      </c>
      <c r="AB1799" s="10">
        <v>195314</v>
      </c>
      <c r="AC1799" s="10">
        <v>8160</v>
      </c>
      <c r="AD1799" s="10">
        <v>2202.7500599999998</v>
      </c>
      <c r="AE1799" s="10">
        <v>450357</v>
      </c>
      <c r="AF1799" s="10">
        <v>38</v>
      </c>
      <c r="AG1799" s="10">
        <v>63.02</v>
      </c>
      <c r="AH1799" s="10">
        <v>10.210000000000001</v>
      </c>
      <c r="AI1799" s="10">
        <v>100.52</v>
      </c>
      <c r="AJ1799" s="10" t="s">
        <v>40</v>
      </c>
    </row>
    <row r="1800" spans="1:36" x14ac:dyDescent="0.25">
      <c r="A1800" s="10" t="s">
        <v>36</v>
      </c>
      <c r="B1800" s="10" t="s">
        <v>67</v>
      </c>
      <c r="C1800" s="10">
        <v>26</v>
      </c>
      <c r="D1800" s="10" t="s">
        <v>38</v>
      </c>
      <c r="E1800" s="10">
        <v>2617</v>
      </c>
      <c r="F1800" s="10" t="s">
        <v>54</v>
      </c>
      <c r="G1800" s="20">
        <v>846050</v>
      </c>
      <c r="H1800" s="10">
        <v>313.08287689999997</v>
      </c>
      <c r="I1800" s="10">
        <v>17</v>
      </c>
      <c r="J1800" s="10">
        <v>132</v>
      </c>
      <c r="K1800" s="10">
        <v>250.61587929999999</v>
      </c>
      <c r="L1800" s="10">
        <v>246</v>
      </c>
      <c r="M1800" s="10">
        <v>3</v>
      </c>
      <c r="N1800" s="10">
        <v>1938</v>
      </c>
      <c r="O1800" s="10">
        <v>416427</v>
      </c>
      <c r="P1800" s="10">
        <v>331505</v>
      </c>
      <c r="Q1800" s="10">
        <v>75226</v>
      </c>
      <c r="R1800" s="10">
        <v>0</v>
      </c>
      <c r="S1800" s="10">
        <v>0</v>
      </c>
      <c r="T1800" s="10">
        <v>30.520379999999999</v>
      </c>
      <c r="U1800" s="10">
        <v>1584.8978910000001</v>
      </c>
      <c r="V1800" s="10">
        <v>24147</v>
      </c>
      <c r="W1800" s="10">
        <v>27696</v>
      </c>
      <c r="X1800" s="10">
        <v>48720</v>
      </c>
      <c r="Y1800" s="10">
        <v>94329</v>
      </c>
      <c r="Z1800" s="10">
        <v>8</v>
      </c>
      <c r="AA1800" s="10">
        <v>82677</v>
      </c>
      <c r="AB1800" s="10">
        <v>144653</v>
      </c>
      <c r="AC1800" s="10">
        <v>2184</v>
      </c>
      <c r="AD1800" s="10">
        <v>1303.761632</v>
      </c>
      <c r="AE1800" s="10">
        <v>292281</v>
      </c>
      <c r="AF1800" s="10">
        <v>16</v>
      </c>
      <c r="AG1800" s="10">
        <v>47.18</v>
      </c>
      <c r="AH1800" s="10">
        <v>18.260000000000002</v>
      </c>
      <c r="AI1800" s="10">
        <v>103.45</v>
      </c>
      <c r="AJ1800" s="10" t="s">
        <v>40</v>
      </c>
    </row>
    <row r="1801" spans="1:36" x14ac:dyDescent="0.25">
      <c r="A1801" s="10" t="s">
        <v>36</v>
      </c>
      <c r="B1801" s="10" t="s">
        <v>67</v>
      </c>
      <c r="C1801" s="10">
        <v>26</v>
      </c>
      <c r="D1801" s="10" t="s">
        <v>38</v>
      </c>
      <c r="E1801" s="10">
        <v>2619</v>
      </c>
      <c r="F1801" s="10" t="s">
        <v>57</v>
      </c>
      <c r="G1801" s="20">
        <v>328833</v>
      </c>
      <c r="H1801" s="10">
        <v>316.73558789999998</v>
      </c>
      <c r="I1801" s="10">
        <v>30</v>
      </c>
      <c r="J1801" s="10">
        <v>12</v>
      </c>
      <c r="K1801" s="10">
        <v>376.38854429999998</v>
      </c>
      <c r="L1801" s="10">
        <v>706</v>
      </c>
      <c r="M1801" s="10">
        <v>16</v>
      </c>
      <c r="N1801" s="10">
        <v>2726</v>
      </c>
      <c r="O1801" s="10">
        <v>271716</v>
      </c>
      <c r="P1801" s="10">
        <v>133643</v>
      </c>
      <c r="Q1801" s="10">
        <v>11412</v>
      </c>
      <c r="R1801" s="10">
        <v>84</v>
      </c>
      <c r="S1801" s="10">
        <v>7</v>
      </c>
      <c r="T1801" s="10">
        <v>23.268709999999999</v>
      </c>
      <c r="U1801" s="10">
        <v>1260.2785240000001</v>
      </c>
      <c r="V1801" s="10">
        <v>8864</v>
      </c>
      <c r="W1801" s="10">
        <v>9402</v>
      </c>
      <c r="X1801" s="10">
        <v>16283</v>
      </c>
      <c r="Y1801" s="10">
        <v>22650</v>
      </c>
      <c r="Z1801" s="10">
        <v>20</v>
      </c>
      <c r="AA1801" s="10">
        <v>33750</v>
      </c>
      <c r="AB1801" s="10">
        <v>44844</v>
      </c>
      <c r="AC1801" s="10">
        <v>3432</v>
      </c>
      <c r="AD1801" s="10">
        <v>860.62126999999998</v>
      </c>
      <c r="AE1801" s="10">
        <v>229499</v>
      </c>
      <c r="AF1801" s="10">
        <v>24</v>
      </c>
      <c r="AG1801" s="10">
        <v>61.57</v>
      </c>
      <c r="AH1801" s="10">
        <v>12.43</v>
      </c>
      <c r="AI1801" s="10">
        <v>102.46</v>
      </c>
      <c r="AJ1801" s="10" t="s">
        <v>40</v>
      </c>
    </row>
    <row r="1802" spans="1:36" x14ac:dyDescent="0.25">
      <c r="A1802" s="10" t="s">
        <v>36</v>
      </c>
      <c r="B1802" s="10" t="s">
        <v>67</v>
      </c>
      <c r="C1802" s="10">
        <v>26</v>
      </c>
      <c r="D1802" s="10" t="s">
        <v>38</v>
      </c>
      <c r="E1802" s="10">
        <v>2620</v>
      </c>
      <c r="F1802" s="10" t="s">
        <v>62</v>
      </c>
      <c r="G1802" s="20">
        <v>715540</v>
      </c>
      <c r="H1802" s="10">
        <v>324.13574349999999</v>
      </c>
      <c r="I1802" s="10">
        <v>29</v>
      </c>
      <c r="J1802" s="10">
        <v>27</v>
      </c>
      <c r="K1802" s="10">
        <v>683.29022050000003</v>
      </c>
      <c r="L1802" s="10">
        <v>2120</v>
      </c>
      <c r="M1802" s="10">
        <v>62</v>
      </c>
      <c r="N1802" s="10">
        <v>5651</v>
      </c>
      <c r="O1802" s="10">
        <v>886313</v>
      </c>
      <c r="P1802" s="10">
        <v>666909</v>
      </c>
      <c r="Q1802" s="10">
        <v>55967</v>
      </c>
      <c r="R1802" s="10">
        <v>1352</v>
      </c>
      <c r="S1802" s="10">
        <v>39</v>
      </c>
      <c r="T1802" s="10">
        <v>36.011229999999998</v>
      </c>
      <c r="U1802" s="10">
        <v>3592.1586820000002</v>
      </c>
      <c r="V1802" s="10">
        <v>29896</v>
      </c>
      <c r="W1802" s="10">
        <v>31202</v>
      </c>
      <c r="X1802" s="10">
        <v>57340</v>
      </c>
      <c r="Y1802" s="10">
        <v>75263</v>
      </c>
      <c r="Z1802" s="10">
        <v>108</v>
      </c>
      <c r="AA1802" s="10">
        <v>113016</v>
      </c>
      <c r="AB1802" s="10">
        <v>159228</v>
      </c>
      <c r="AC1802" s="10">
        <v>7771</v>
      </c>
      <c r="AD1802" s="10">
        <v>2872.8572319999998</v>
      </c>
      <c r="AE1802" s="10">
        <v>518363</v>
      </c>
      <c r="AF1802" s="10">
        <v>30</v>
      </c>
      <c r="AG1802" s="10">
        <v>69.44</v>
      </c>
      <c r="AH1802" s="10">
        <v>7.44</v>
      </c>
      <c r="AI1802" s="10">
        <v>112.98</v>
      </c>
      <c r="AJ1802" s="10" t="s">
        <v>40</v>
      </c>
    </row>
    <row r="1803" spans="1:36" x14ac:dyDescent="0.25">
      <c r="A1803" s="10" t="s">
        <v>36</v>
      </c>
      <c r="B1803" s="10" t="s">
        <v>67</v>
      </c>
      <c r="C1803" s="10">
        <v>26</v>
      </c>
      <c r="D1803" s="10" t="s">
        <v>38</v>
      </c>
      <c r="E1803" s="10">
        <v>2623</v>
      </c>
      <c r="F1803" s="10" t="s">
        <v>56</v>
      </c>
      <c r="G1803" s="20">
        <v>1990266</v>
      </c>
      <c r="H1803" s="10">
        <v>289.2615318</v>
      </c>
      <c r="I1803" s="10">
        <v>15</v>
      </c>
      <c r="J1803" s="10">
        <v>122</v>
      </c>
      <c r="K1803" s="10">
        <v>2730.971466</v>
      </c>
      <c r="L1803" s="10">
        <v>869</v>
      </c>
      <c r="M1803" s="10">
        <v>21</v>
      </c>
      <c r="N1803" s="10">
        <v>4401</v>
      </c>
      <c r="O1803" s="10">
        <v>835042</v>
      </c>
      <c r="P1803" s="10">
        <v>490284</v>
      </c>
      <c r="Q1803" s="10">
        <v>115664</v>
      </c>
      <c r="R1803" s="10">
        <v>246</v>
      </c>
      <c r="S1803" s="10">
        <v>76</v>
      </c>
      <c r="T1803" s="10">
        <v>94.35172</v>
      </c>
      <c r="U1803" s="10">
        <v>5240.7784659999998</v>
      </c>
      <c r="V1803" s="10">
        <v>54157</v>
      </c>
      <c r="W1803" s="10">
        <v>71388</v>
      </c>
      <c r="X1803" s="10">
        <v>107979</v>
      </c>
      <c r="Y1803" s="10">
        <v>203989</v>
      </c>
      <c r="Z1803" s="10">
        <v>4</v>
      </c>
      <c r="AA1803" s="10">
        <v>139457</v>
      </c>
      <c r="AB1803" s="10">
        <v>254526</v>
      </c>
      <c r="AC1803" s="10">
        <v>5270</v>
      </c>
      <c r="AD1803" s="10">
        <v>2415.4552800000001</v>
      </c>
      <c r="AE1803" s="10">
        <v>485513</v>
      </c>
      <c r="AF1803" s="10">
        <v>33</v>
      </c>
      <c r="AG1803" s="10">
        <v>66.900000000000006</v>
      </c>
      <c r="AH1803" s="10">
        <v>4.92</v>
      </c>
      <c r="AI1803" s="10">
        <v>112.81</v>
      </c>
      <c r="AJ1803" s="10" t="s">
        <v>40</v>
      </c>
    </row>
    <row r="1804" spans="1:36" x14ac:dyDescent="0.25">
      <c r="A1804" s="10" t="s">
        <v>36</v>
      </c>
      <c r="B1804" s="10" t="s">
        <v>67</v>
      </c>
      <c r="C1804" s="10">
        <v>26</v>
      </c>
      <c r="D1804" s="10" t="s">
        <v>38</v>
      </c>
      <c r="E1804" s="10">
        <v>2604</v>
      </c>
      <c r="F1804" s="10" t="s">
        <v>42</v>
      </c>
      <c r="G1804" s="20">
        <v>1716108</v>
      </c>
      <c r="H1804" s="10">
        <v>318.65987990000002</v>
      </c>
      <c r="I1804" s="10">
        <v>26</v>
      </c>
      <c r="J1804" s="10">
        <v>70</v>
      </c>
      <c r="K1804" s="10">
        <v>1358.2924680000001</v>
      </c>
      <c r="L1804" s="10">
        <v>1793</v>
      </c>
      <c r="M1804" s="10">
        <v>87</v>
      </c>
      <c r="N1804" s="10">
        <v>6615</v>
      </c>
      <c r="O1804" s="10">
        <v>1054868</v>
      </c>
      <c r="P1804" s="10">
        <v>877895</v>
      </c>
      <c r="Q1804" s="10">
        <v>75071</v>
      </c>
      <c r="R1804" s="10">
        <v>0</v>
      </c>
      <c r="S1804" s="10">
        <v>0</v>
      </c>
      <c r="T1804" s="10">
        <v>113.9151</v>
      </c>
      <c r="U1804" s="10">
        <v>4833.6486699999996</v>
      </c>
      <c r="V1804" s="10">
        <v>40265</v>
      </c>
      <c r="W1804" s="10">
        <v>42541</v>
      </c>
      <c r="X1804" s="10">
        <v>67025</v>
      </c>
      <c r="Y1804" s="10">
        <v>89765</v>
      </c>
      <c r="Z1804" s="10">
        <v>17</v>
      </c>
      <c r="AA1804" s="10">
        <v>107552</v>
      </c>
      <c r="AB1804" s="10">
        <v>135523</v>
      </c>
      <c r="AC1804" s="10">
        <v>8408</v>
      </c>
      <c r="AD1804" s="10">
        <v>3361.4411019999998</v>
      </c>
      <c r="AE1804" s="10">
        <v>855132</v>
      </c>
      <c r="AF1804" s="10">
        <v>22</v>
      </c>
      <c r="AG1804" s="10">
        <v>78.77</v>
      </c>
      <c r="AH1804" s="10">
        <v>12.7</v>
      </c>
      <c r="AI1804" s="10">
        <v>101.09</v>
      </c>
      <c r="AJ1804" s="10" t="s">
        <v>40</v>
      </c>
    </row>
    <row r="1805" spans="1:36" x14ac:dyDescent="0.25">
      <c r="A1805" s="10" t="s">
        <v>36</v>
      </c>
      <c r="B1805" s="10" t="s">
        <v>67</v>
      </c>
      <c r="C1805" s="10">
        <v>26</v>
      </c>
      <c r="D1805" s="10" t="s">
        <v>38</v>
      </c>
      <c r="E1805" s="10">
        <v>2611</v>
      </c>
      <c r="F1805" s="10" t="s">
        <v>46</v>
      </c>
      <c r="G1805" s="20">
        <v>1130899</v>
      </c>
      <c r="H1805" s="10">
        <v>327.9597632</v>
      </c>
      <c r="I1805" s="10">
        <v>17</v>
      </c>
      <c r="J1805" s="10">
        <v>683</v>
      </c>
      <c r="K1805" s="10">
        <v>278.07404500000001</v>
      </c>
      <c r="L1805" s="10">
        <v>789</v>
      </c>
      <c r="M1805" s="10">
        <v>3</v>
      </c>
      <c r="N1805" s="10">
        <v>3016</v>
      </c>
      <c r="O1805" s="10">
        <v>677922</v>
      </c>
      <c r="P1805" s="10">
        <v>548702</v>
      </c>
      <c r="Q1805" s="10">
        <v>95481</v>
      </c>
      <c r="R1805" s="10">
        <v>0</v>
      </c>
      <c r="S1805" s="10">
        <v>7</v>
      </c>
      <c r="T1805" s="10">
        <v>88.212590000000006</v>
      </c>
      <c r="U1805" s="10">
        <v>2589.5980209999998</v>
      </c>
      <c r="V1805" s="10">
        <v>38096</v>
      </c>
      <c r="W1805" s="10">
        <v>43852</v>
      </c>
      <c r="X1805" s="10">
        <v>65477</v>
      </c>
      <c r="Y1805" s="10">
        <v>118087</v>
      </c>
      <c r="Z1805" s="10">
        <v>11</v>
      </c>
      <c r="AA1805" s="10">
        <v>99613</v>
      </c>
      <c r="AB1805" s="10">
        <v>165550</v>
      </c>
      <c r="AC1805" s="10">
        <v>3805</v>
      </c>
      <c r="AD1805" s="10">
        <v>2223.3113859999999</v>
      </c>
      <c r="AE1805" s="10">
        <v>487201</v>
      </c>
      <c r="AF1805" s="10">
        <v>8</v>
      </c>
      <c r="AG1805" s="10">
        <v>58.14</v>
      </c>
      <c r="AH1805" s="10">
        <v>11.51</v>
      </c>
      <c r="AI1805" s="10">
        <v>101.71</v>
      </c>
      <c r="AJ1805" s="10" t="s">
        <v>40</v>
      </c>
    </row>
    <row r="1806" spans="1:36" x14ac:dyDescent="0.25">
      <c r="A1806" s="10" t="s">
        <v>36</v>
      </c>
      <c r="B1806" s="10" t="s">
        <v>67</v>
      </c>
      <c r="C1806" s="10">
        <v>26</v>
      </c>
      <c r="D1806" s="10" t="s">
        <v>38</v>
      </c>
      <c r="E1806" s="10">
        <v>2612</v>
      </c>
      <c r="F1806" s="10" t="s">
        <v>60</v>
      </c>
      <c r="G1806" s="20">
        <v>691909</v>
      </c>
      <c r="H1806" s="10">
        <v>329.23580290000001</v>
      </c>
      <c r="I1806" s="10">
        <v>21</v>
      </c>
      <c r="J1806" s="10">
        <v>83</v>
      </c>
      <c r="K1806" s="10">
        <v>412.91066790000002</v>
      </c>
      <c r="L1806" s="10">
        <v>750</v>
      </c>
      <c r="M1806" s="10">
        <v>2</v>
      </c>
      <c r="N1806" s="10">
        <v>1268</v>
      </c>
      <c r="O1806" s="10">
        <v>495948</v>
      </c>
      <c r="P1806" s="10">
        <v>399871</v>
      </c>
      <c r="Q1806" s="10">
        <v>58428</v>
      </c>
      <c r="R1806" s="10">
        <v>34</v>
      </c>
      <c r="S1806" s="10">
        <v>4</v>
      </c>
      <c r="T1806" s="10">
        <v>62.964939999999999</v>
      </c>
      <c r="U1806" s="10">
        <v>2108.713988</v>
      </c>
      <c r="V1806" s="10">
        <v>22646</v>
      </c>
      <c r="W1806" s="10">
        <v>28541</v>
      </c>
      <c r="X1806" s="10">
        <v>39136</v>
      </c>
      <c r="Y1806" s="10">
        <v>73329</v>
      </c>
      <c r="Z1806" s="10">
        <v>0</v>
      </c>
      <c r="AA1806" s="10">
        <v>52782</v>
      </c>
      <c r="AB1806" s="10">
        <v>93499</v>
      </c>
      <c r="AC1806" s="10">
        <v>2018</v>
      </c>
      <c r="AD1806" s="10">
        <v>1632.8383799999999</v>
      </c>
      <c r="AE1806" s="10">
        <v>332597</v>
      </c>
      <c r="AF1806" s="10">
        <v>5</v>
      </c>
      <c r="AG1806" s="10">
        <v>81.16</v>
      </c>
      <c r="AH1806" s="10">
        <v>2.4500000000000002</v>
      </c>
      <c r="AI1806" s="10">
        <v>100.83</v>
      </c>
      <c r="AJ1806" s="10" t="s">
        <v>40</v>
      </c>
    </row>
    <row r="1807" spans="1:36" x14ac:dyDescent="0.25">
      <c r="A1807" s="10" t="s">
        <v>36</v>
      </c>
      <c r="B1807" s="10" t="s">
        <v>67</v>
      </c>
      <c r="C1807" s="10">
        <v>26</v>
      </c>
      <c r="D1807" s="10" t="s">
        <v>38</v>
      </c>
      <c r="E1807" s="10">
        <v>2617</v>
      </c>
      <c r="F1807" s="10" t="s">
        <v>54</v>
      </c>
      <c r="G1807" s="20">
        <v>846050</v>
      </c>
      <c r="H1807" s="10">
        <v>312.61576930000001</v>
      </c>
      <c r="I1807" s="10">
        <v>17</v>
      </c>
      <c r="J1807" s="10">
        <v>132</v>
      </c>
      <c r="K1807" s="10">
        <v>251.14022779999999</v>
      </c>
      <c r="L1807" s="10">
        <v>256</v>
      </c>
      <c r="M1807" s="10">
        <v>3</v>
      </c>
      <c r="N1807" s="10">
        <v>1930</v>
      </c>
      <c r="O1807" s="10">
        <v>425663</v>
      </c>
      <c r="P1807" s="10">
        <v>339300</v>
      </c>
      <c r="Q1807" s="10">
        <v>75250</v>
      </c>
      <c r="R1807" s="10">
        <v>0</v>
      </c>
      <c r="S1807" s="10">
        <v>0</v>
      </c>
      <c r="T1807" s="10">
        <v>30.530380000000001</v>
      </c>
      <c r="U1807" s="10">
        <v>1612.3602699999999</v>
      </c>
      <c r="V1807" s="10">
        <v>24406</v>
      </c>
      <c r="W1807" s="10">
        <v>28036</v>
      </c>
      <c r="X1807" s="10">
        <v>48733</v>
      </c>
      <c r="Y1807" s="10">
        <v>94359</v>
      </c>
      <c r="Z1807" s="10">
        <v>8</v>
      </c>
      <c r="AA1807" s="10">
        <v>82677</v>
      </c>
      <c r="AB1807" s="10">
        <v>144658</v>
      </c>
      <c r="AC1807" s="10">
        <v>2186</v>
      </c>
      <c r="AD1807" s="10">
        <v>1330.689662</v>
      </c>
      <c r="AE1807" s="10">
        <v>299327</v>
      </c>
      <c r="AF1807" s="10">
        <v>16</v>
      </c>
      <c r="AG1807" s="10">
        <v>47.1</v>
      </c>
      <c r="AH1807" s="10">
        <v>18.690000000000001</v>
      </c>
      <c r="AI1807" s="10">
        <v>103.45</v>
      </c>
      <c r="AJ1807" s="10" t="s">
        <v>40</v>
      </c>
    </row>
    <row r="1808" spans="1:36" x14ac:dyDescent="0.25">
      <c r="A1808" s="10" t="s">
        <v>36</v>
      </c>
      <c r="B1808" s="10" t="s">
        <v>67</v>
      </c>
      <c r="C1808" s="10">
        <v>26</v>
      </c>
      <c r="D1808" s="10" t="s">
        <v>38</v>
      </c>
      <c r="E1808" s="10">
        <v>2621</v>
      </c>
      <c r="F1808" s="10" t="s">
        <v>47</v>
      </c>
      <c r="G1808" s="20">
        <v>542854</v>
      </c>
      <c r="H1808" s="10">
        <v>327.41162100000003</v>
      </c>
      <c r="I1808" s="10">
        <v>24</v>
      </c>
      <c r="J1808" s="10">
        <v>51</v>
      </c>
      <c r="K1808" s="10">
        <v>358.67052480000001</v>
      </c>
      <c r="L1808" s="10">
        <v>495</v>
      </c>
      <c r="M1808" s="10">
        <v>5</v>
      </c>
      <c r="N1808" s="10">
        <v>1119</v>
      </c>
      <c r="O1808" s="10">
        <v>356838</v>
      </c>
      <c r="P1808" s="10">
        <v>319444</v>
      </c>
      <c r="Q1808" s="10">
        <v>37438</v>
      </c>
      <c r="R1808" s="10">
        <v>69</v>
      </c>
      <c r="S1808" s="10">
        <v>15</v>
      </c>
      <c r="T1808" s="10">
        <v>58.355699999999999</v>
      </c>
      <c r="U1808" s="10">
        <v>1585.355305</v>
      </c>
      <c r="V1808" s="10">
        <v>14853</v>
      </c>
      <c r="W1808" s="10">
        <v>16729</v>
      </c>
      <c r="X1808" s="10">
        <v>25309</v>
      </c>
      <c r="Y1808" s="10">
        <v>43031</v>
      </c>
      <c r="Z1808" s="10">
        <v>14</v>
      </c>
      <c r="AA1808" s="10">
        <v>37839</v>
      </c>
      <c r="AB1808" s="10">
        <v>60937</v>
      </c>
      <c r="AC1808" s="10">
        <v>1614</v>
      </c>
      <c r="AD1808" s="10">
        <v>1168.32908</v>
      </c>
      <c r="AE1808" s="10">
        <v>252498</v>
      </c>
      <c r="AF1808" s="10">
        <v>25</v>
      </c>
      <c r="AG1808" s="10">
        <v>57.15</v>
      </c>
      <c r="AH1808" s="10">
        <v>8.4600000000000009</v>
      </c>
      <c r="AI1808" s="10">
        <v>100.28</v>
      </c>
      <c r="AJ1808" s="10" t="s">
        <v>40</v>
      </c>
    </row>
    <row r="1809" spans="1:36" x14ac:dyDescent="0.25">
      <c r="A1809" s="10" t="s">
        <v>36</v>
      </c>
      <c r="B1809" s="10" t="s">
        <v>67</v>
      </c>
      <c r="C1809" s="10">
        <v>26</v>
      </c>
      <c r="D1809" s="10" t="s">
        <v>38</v>
      </c>
      <c r="E1809" s="10">
        <v>2622</v>
      </c>
      <c r="F1809" s="10" t="s">
        <v>63</v>
      </c>
      <c r="G1809" s="20">
        <v>508181</v>
      </c>
      <c r="H1809" s="10">
        <v>327.6312489</v>
      </c>
      <c r="I1809" s="10">
        <v>30</v>
      </c>
      <c r="J1809" s="10">
        <v>11</v>
      </c>
      <c r="K1809" s="10">
        <v>519.67680959999996</v>
      </c>
      <c r="L1809" s="10">
        <v>552</v>
      </c>
      <c r="M1809" s="10">
        <v>91</v>
      </c>
      <c r="N1809" s="10">
        <v>4380</v>
      </c>
      <c r="O1809" s="10">
        <v>194938</v>
      </c>
      <c r="P1809" s="10">
        <v>93937</v>
      </c>
      <c r="Q1809" s="10">
        <v>14657</v>
      </c>
      <c r="R1809" s="10">
        <v>0</v>
      </c>
      <c r="S1809" s="10">
        <v>4</v>
      </c>
      <c r="T1809" s="10">
        <v>59.748060000000002</v>
      </c>
      <c r="U1809" s="10">
        <v>1218.102674</v>
      </c>
      <c r="V1809" s="10">
        <v>6450</v>
      </c>
      <c r="W1809" s="10">
        <v>6721</v>
      </c>
      <c r="X1809" s="10">
        <v>23751</v>
      </c>
      <c r="Y1809" s="10">
        <v>30806</v>
      </c>
      <c r="Z1809" s="10">
        <v>13</v>
      </c>
      <c r="AA1809" s="10">
        <v>42899</v>
      </c>
      <c r="AB1809" s="10">
        <v>55277</v>
      </c>
      <c r="AC1809" s="10">
        <v>4932</v>
      </c>
      <c r="AD1809" s="10">
        <v>638.67780400000004</v>
      </c>
      <c r="AE1809" s="10">
        <v>70536</v>
      </c>
      <c r="AF1809" s="10">
        <v>26</v>
      </c>
      <c r="AG1809" s="10">
        <v>75.14</v>
      </c>
      <c r="AH1809" s="10">
        <v>3.48</v>
      </c>
      <c r="AI1809" s="10">
        <v>101.55</v>
      </c>
      <c r="AJ1809" s="10" t="s">
        <v>40</v>
      </c>
    </row>
    <row r="1810" spans="1:36" x14ac:dyDescent="0.25">
      <c r="A1810" s="10" t="s">
        <v>36</v>
      </c>
      <c r="B1810" s="10" t="s">
        <v>67</v>
      </c>
      <c r="C1810" s="10">
        <v>26</v>
      </c>
      <c r="D1810" s="10" t="s">
        <v>38</v>
      </c>
      <c r="E1810" s="10">
        <v>2624</v>
      </c>
      <c r="F1810" s="10" t="s">
        <v>48</v>
      </c>
      <c r="G1810" s="20">
        <v>278995</v>
      </c>
      <c r="H1810" s="10">
        <v>329.97706399999998</v>
      </c>
      <c r="I1810" s="10">
        <v>24</v>
      </c>
      <c r="J1810" s="10">
        <v>15</v>
      </c>
      <c r="K1810" s="10">
        <v>210.669466</v>
      </c>
      <c r="L1810" s="10">
        <v>234</v>
      </c>
      <c r="M1810" s="10">
        <v>15</v>
      </c>
      <c r="N1810" s="10">
        <v>1171</v>
      </c>
      <c r="O1810" s="10">
        <v>195544</v>
      </c>
      <c r="P1810" s="10">
        <v>166276</v>
      </c>
      <c r="Q1810" s="10">
        <v>16083</v>
      </c>
      <c r="R1810" s="10">
        <v>9</v>
      </c>
      <c r="S1810" s="10">
        <v>2</v>
      </c>
      <c r="T1810" s="10">
        <v>22.316279999999999</v>
      </c>
      <c r="U1810" s="10">
        <v>878.23609599999997</v>
      </c>
      <c r="V1810" s="10">
        <v>7996</v>
      </c>
      <c r="W1810" s="10">
        <v>8607</v>
      </c>
      <c r="X1810" s="10">
        <v>12853</v>
      </c>
      <c r="Y1810" s="10">
        <v>18905</v>
      </c>
      <c r="Z1810" s="10">
        <v>2</v>
      </c>
      <c r="AA1810" s="10">
        <v>19778</v>
      </c>
      <c r="AB1810" s="10">
        <v>27106</v>
      </c>
      <c r="AC1810" s="10">
        <v>1405</v>
      </c>
      <c r="AD1810" s="10">
        <v>645.25035000000003</v>
      </c>
      <c r="AE1810" s="10">
        <v>151031</v>
      </c>
      <c r="AF1810" s="10">
        <v>11</v>
      </c>
      <c r="AG1810" s="10">
        <v>43.33</v>
      </c>
      <c r="AH1810" s="10">
        <v>20.25</v>
      </c>
      <c r="AI1810" s="10">
        <v>99.99</v>
      </c>
      <c r="AJ1810" s="10" t="s">
        <v>40</v>
      </c>
    </row>
    <row r="1811" spans="1:36" x14ac:dyDescent="0.25">
      <c r="A1811" s="10" t="s">
        <v>36</v>
      </c>
      <c r="B1811" s="10" t="s">
        <v>67</v>
      </c>
      <c r="C1811" s="10">
        <v>26</v>
      </c>
      <c r="D1811" s="10" t="s">
        <v>38</v>
      </c>
      <c r="E1811" s="10">
        <v>2603</v>
      </c>
      <c r="F1811" s="10" t="s">
        <v>59</v>
      </c>
      <c r="G1811" s="20">
        <v>1299549</v>
      </c>
      <c r="H1811" s="10">
        <v>322.58609510000002</v>
      </c>
      <c r="I1811" s="10">
        <v>24</v>
      </c>
      <c r="J1811" s="10">
        <v>27</v>
      </c>
      <c r="K1811" s="10">
        <v>868.29668800000002</v>
      </c>
      <c r="L1811" s="10">
        <v>2622</v>
      </c>
      <c r="M1811" s="10">
        <v>168</v>
      </c>
      <c r="N1811" s="10">
        <v>7052</v>
      </c>
      <c r="O1811" s="10">
        <v>699712</v>
      </c>
      <c r="P1811" s="10">
        <v>571497</v>
      </c>
      <c r="Q1811" s="10">
        <v>89118</v>
      </c>
      <c r="R1811" s="10">
        <v>156</v>
      </c>
      <c r="S1811" s="10">
        <v>62</v>
      </c>
      <c r="T1811" s="10">
        <v>32.588749999999997</v>
      </c>
      <c r="U1811" s="10">
        <v>3158.0590560000001</v>
      </c>
      <c r="V1811" s="10">
        <v>28351</v>
      </c>
      <c r="W1811" s="10">
        <v>33771</v>
      </c>
      <c r="X1811" s="10">
        <v>68225</v>
      </c>
      <c r="Y1811" s="10">
        <v>109413</v>
      </c>
      <c r="Z1811" s="10">
        <v>38</v>
      </c>
      <c r="AA1811" s="10">
        <v>116955</v>
      </c>
      <c r="AB1811" s="10">
        <v>178835</v>
      </c>
      <c r="AC1811" s="10">
        <v>9674</v>
      </c>
      <c r="AD1811" s="10">
        <v>2257.1736179999998</v>
      </c>
      <c r="AE1811" s="10">
        <v>394603</v>
      </c>
      <c r="AF1811" s="10">
        <v>23</v>
      </c>
      <c r="AG1811" s="10">
        <v>72.62</v>
      </c>
      <c r="AH1811" s="10">
        <v>5.52</v>
      </c>
      <c r="AI1811" s="10">
        <v>110.65</v>
      </c>
      <c r="AJ1811" s="10" t="s">
        <v>40</v>
      </c>
    </row>
    <row r="1812" spans="1:36" x14ac:dyDescent="0.25">
      <c r="A1812" s="10" t="s">
        <v>36</v>
      </c>
      <c r="B1812" s="10" t="s">
        <v>67</v>
      </c>
      <c r="C1812" s="10">
        <v>26</v>
      </c>
      <c r="D1812" s="10" t="s">
        <v>38</v>
      </c>
      <c r="E1812" s="10">
        <v>2617</v>
      </c>
      <c r="F1812" s="10" t="s">
        <v>54</v>
      </c>
      <c r="G1812" s="20">
        <v>846050</v>
      </c>
      <c r="H1812" s="10">
        <v>312.38681580000002</v>
      </c>
      <c r="I1812" s="10">
        <v>17</v>
      </c>
      <c r="J1812" s="10">
        <v>132</v>
      </c>
      <c r="K1812" s="10">
        <v>252.10634780000001</v>
      </c>
      <c r="L1812" s="10">
        <v>256</v>
      </c>
      <c r="M1812" s="10">
        <v>3</v>
      </c>
      <c r="N1812" s="10">
        <v>1934</v>
      </c>
      <c r="O1812" s="10">
        <v>426193</v>
      </c>
      <c r="P1812" s="10">
        <v>339795</v>
      </c>
      <c r="Q1812" s="10">
        <v>75250</v>
      </c>
      <c r="R1812" s="10">
        <v>0</v>
      </c>
      <c r="S1812" s="10">
        <v>0</v>
      </c>
      <c r="T1812" s="10">
        <v>53.181010000000001</v>
      </c>
      <c r="U1812" s="10">
        <v>1636.6581000000001</v>
      </c>
      <c r="V1812" s="10">
        <v>24430</v>
      </c>
      <c r="W1812" s="10">
        <v>28063</v>
      </c>
      <c r="X1812" s="10">
        <v>48733</v>
      </c>
      <c r="Y1812" s="10">
        <v>94359</v>
      </c>
      <c r="Z1812" s="10">
        <v>8</v>
      </c>
      <c r="AA1812" s="10">
        <v>82677</v>
      </c>
      <c r="AB1812" s="10">
        <v>144658</v>
      </c>
      <c r="AC1812" s="10">
        <v>2190</v>
      </c>
      <c r="AD1812" s="10">
        <v>1331.3707420000001</v>
      </c>
      <c r="AE1812" s="10">
        <v>299789</v>
      </c>
      <c r="AF1812" s="10">
        <v>16</v>
      </c>
      <c r="AG1812" s="10">
        <v>47.05</v>
      </c>
      <c r="AH1812" s="10">
        <v>18.670000000000002</v>
      </c>
      <c r="AI1812" s="10">
        <v>103.37</v>
      </c>
      <c r="AJ1812" s="10" t="s">
        <v>40</v>
      </c>
    </row>
    <row r="1813" spans="1:36" x14ac:dyDescent="0.25">
      <c r="A1813" s="10" t="s">
        <v>36</v>
      </c>
      <c r="B1813" s="10" t="s">
        <v>67</v>
      </c>
      <c r="C1813" s="10">
        <v>26</v>
      </c>
      <c r="D1813" s="10" t="s">
        <v>38</v>
      </c>
      <c r="E1813" s="10">
        <v>2619</v>
      </c>
      <c r="F1813" s="10" t="s">
        <v>57</v>
      </c>
      <c r="G1813" s="20">
        <v>328833</v>
      </c>
      <c r="H1813" s="10">
        <v>319.90925379999999</v>
      </c>
      <c r="I1813" s="10">
        <v>30</v>
      </c>
      <c r="J1813" s="10">
        <v>12</v>
      </c>
      <c r="K1813" s="10">
        <v>377.3005043</v>
      </c>
      <c r="L1813" s="10">
        <v>707</v>
      </c>
      <c r="M1813" s="10">
        <v>16</v>
      </c>
      <c r="N1813" s="10">
        <v>2738</v>
      </c>
      <c r="O1813" s="10">
        <v>276342</v>
      </c>
      <c r="P1813" s="10">
        <v>136112</v>
      </c>
      <c r="Q1813" s="10">
        <v>11421</v>
      </c>
      <c r="R1813" s="10">
        <v>84</v>
      </c>
      <c r="S1813" s="10">
        <v>7</v>
      </c>
      <c r="T1813" s="10">
        <v>30.231200000000001</v>
      </c>
      <c r="U1813" s="10">
        <v>1291.5753340000001</v>
      </c>
      <c r="V1813" s="10">
        <v>8924</v>
      </c>
      <c r="W1813" s="10">
        <v>9471</v>
      </c>
      <c r="X1813" s="10">
        <v>16299</v>
      </c>
      <c r="Y1813" s="10">
        <v>22671</v>
      </c>
      <c r="Z1813" s="10">
        <v>20</v>
      </c>
      <c r="AA1813" s="10">
        <v>33753</v>
      </c>
      <c r="AB1813" s="10">
        <v>44844</v>
      </c>
      <c r="AC1813" s="10">
        <v>3445</v>
      </c>
      <c r="AD1813" s="10">
        <v>884.04363000000001</v>
      </c>
      <c r="AE1813" s="10">
        <v>233403</v>
      </c>
      <c r="AF1813" s="10">
        <v>24</v>
      </c>
      <c r="AG1813" s="10">
        <v>61.32</v>
      </c>
      <c r="AH1813" s="10">
        <v>12.53</v>
      </c>
      <c r="AI1813" s="10">
        <v>102.43</v>
      </c>
      <c r="AJ1813" s="10" t="s">
        <v>40</v>
      </c>
    </row>
    <row r="1814" spans="1:36" x14ac:dyDescent="0.25">
      <c r="A1814" s="10" t="s">
        <v>36</v>
      </c>
      <c r="B1814" s="10" t="s">
        <v>67</v>
      </c>
      <c r="C1814" s="10">
        <v>26</v>
      </c>
      <c r="D1814" s="10" t="s">
        <v>38</v>
      </c>
      <c r="E1814" s="10">
        <v>2624</v>
      </c>
      <c r="F1814" s="10" t="s">
        <v>48</v>
      </c>
      <c r="G1814" s="20">
        <v>278995</v>
      </c>
      <c r="H1814" s="10">
        <v>330.05148400000002</v>
      </c>
      <c r="I1814" s="10">
        <v>24</v>
      </c>
      <c r="J1814" s="10">
        <v>15</v>
      </c>
      <c r="K1814" s="10">
        <v>210.669466</v>
      </c>
      <c r="L1814" s="10">
        <v>234</v>
      </c>
      <c r="M1814" s="10">
        <v>15</v>
      </c>
      <c r="N1814" s="10">
        <v>1173</v>
      </c>
      <c r="O1814" s="10">
        <v>196896</v>
      </c>
      <c r="P1814" s="10">
        <v>167317</v>
      </c>
      <c r="Q1814" s="10">
        <v>16084</v>
      </c>
      <c r="R1814" s="10">
        <v>9</v>
      </c>
      <c r="S1814" s="10">
        <v>2</v>
      </c>
      <c r="T1814" s="10">
        <v>26.521650000000001</v>
      </c>
      <c r="U1814" s="10">
        <v>887.04928600000005</v>
      </c>
      <c r="V1814" s="10">
        <v>8000</v>
      </c>
      <c r="W1814" s="10">
        <v>8612</v>
      </c>
      <c r="X1814" s="10">
        <v>12853</v>
      </c>
      <c r="Y1814" s="10">
        <v>18906</v>
      </c>
      <c r="Z1814" s="10">
        <v>2</v>
      </c>
      <c r="AA1814" s="10">
        <v>19778</v>
      </c>
      <c r="AB1814" s="10">
        <v>27108</v>
      </c>
      <c r="AC1814" s="10">
        <v>1407</v>
      </c>
      <c r="AD1814" s="10">
        <v>649.85816999999997</v>
      </c>
      <c r="AE1814" s="10">
        <v>152014</v>
      </c>
      <c r="AF1814" s="10">
        <v>11</v>
      </c>
      <c r="AG1814" s="10">
        <v>43.04</v>
      </c>
      <c r="AH1814" s="10">
        <v>19.97</v>
      </c>
      <c r="AI1814" s="10">
        <v>99.98</v>
      </c>
      <c r="AJ1814" s="10" t="s">
        <v>40</v>
      </c>
    </row>
    <row r="1815" spans="1:36" x14ac:dyDescent="0.25">
      <c r="A1815" s="10" t="s">
        <v>36</v>
      </c>
      <c r="B1815" s="10" t="s">
        <v>67</v>
      </c>
      <c r="C1815" s="10">
        <v>26</v>
      </c>
      <c r="D1815" s="10" t="s">
        <v>38</v>
      </c>
      <c r="E1815" s="10">
        <v>2603</v>
      </c>
      <c r="F1815" s="10" t="s">
        <v>59</v>
      </c>
      <c r="G1815" s="20">
        <v>1299549</v>
      </c>
      <c r="H1815" s="10">
        <v>322.73627959999999</v>
      </c>
      <c r="I1815" s="10">
        <v>24</v>
      </c>
      <c r="J1815" s="10">
        <v>25</v>
      </c>
      <c r="K1815" s="10">
        <v>839.92967629999998</v>
      </c>
      <c r="L1815" s="10">
        <v>2595</v>
      </c>
      <c r="M1815" s="10">
        <v>178</v>
      </c>
      <c r="N1815" s="10">
        <v>7042</v>
      </c>
      <c r="O1815" s="10">
        <v>657667</v>
      </c>
      <c r="P1815" s="10">
        <v>537196</v>
      </c>
      <c r="Q1815" s="10">
        <v>88826</v>
      </c>
      <c r="R1815" s="10">
        <v>150</v>
      </c>
      <c r="S1815" s="10">
        <v>62</v>
      </c>
      <c r="T1815" s="10">
        <v>32.588749999999997</v>
      </c>
      <c r="U1815" s="10">
        <v>2995.0484339999998</v>
      </c>
      <c r="V1815" s="10">
        <v>27216</v>
      </c>
      <c r="W1815" s="10">
        <v>32338</v>
      </c>
      <c r="X1815" s="10">
        <v>67989</v>
      </c>
      <c r="Y1815" s="10">
        <v>109032</v>
      </c>
      <c r="Z1815" s="10">
        <v>33</v>
      </c>
      <c r="AA1815" s="10">
        <v>116819</v>
      </c>
      <c r="AB1815" s="10">
        <v>178625</v>
      </c>
      <c r="AC1815" s="10">
        <v>9637</v>
      </c>
      <c r="AD1815" s="10">
        <v>2122.5300080000002</v>
      </c>
      <c r="AE1815" s="10">
        <v>371221</v>
      </c>
      <c r="AF1815" s="10">
        <v>24</v>
      </c>
      <c r="AG1815" s="10">
        <v>73.16</v>
      </c>
      <c r="AH1815" s="10">
        <v>5.17</v>
      </c>
      <c r="AI1815" s="10">
        <v>110.59</v>
      </c>
      <c r="AJ1815" s="10" t="s">
        <v>40</v>
      </c>
    </row>
    <row r="1816" spans="1:36" x14ac:dyDescent="0.25">
      <c r="A1816" s="10" t="s">
        <v>36</v>
      </c>
      <c r="B1816" s="10" t="s">
        <v>67</v>
      </c>
      <c r="C1816" s="10">
        <v>26</v>
      </c>
      <c r="D1816" s="10" t="s">
        <v>38</v>
      </c>
      <c r="E1816" s="10">
        <v>2624</v>
      </c>
      <c r="F1816" s="10" t="s">
        <v>48</v>
      </c>
      <c r="G1816" s="20">
        <v>278995</v>
      </c>
      <c r="H1816" s="10">
        <v>330.14357560000002</v>
      </c>
      <c r="I1816" s="10">
        <v>23</v>
      </c>
      <c r="J1816" s="10">
        <v>15</v>
      </c>
      <c r="K1816" s="10">
        <v>209.33411390000001</v>
      </c>
      <c r="L1816" s="10">
        <v>234</v>
      </c>
      <c r="M1816" s="10">
        <v>15</v>
      </c>
      <c r="N1816" s="10">
        <v>1167</v>
      </c>
      <c r="O1816" s="10">
        <v>189886</v>
      </c>
      <c r="P1816" s="10">
        <v>161462</v>
      </c>
      <c r="Q1816" s="10">
        <v>16073</v>
      </c>
      <c r="R1816" s="10">
        <v>9</v>
      </c>
      <c r="S1816" s="10">
        <v>2</v>
      </c>
      <c r="T1816" s="10">
        <v>13.412179999999999</v>
      </c>
      <c r="U1816" s="10">
        <v>849.64272389999996</v>
      </c>
      <c r="V1816" s="10">
        <v>7931</v>
      </c>
      <c r="W1816" s="10">
        <v>8527</v>
      </c>
      <c r="X1816" s="10">
        <v>12845</v>
      </c>
      <c r="Y1816" s="10">
        <v>18891</v>
      </c>
      <c r="Z1816" s="10">
        <v>2</v>
      </c>
      <c r="AA1816" s="10">
        <v>19772</v>
      </c>
      <c r="AB1816" s="10">
        <v>27097</v>
      </c>
      <c r="AC1816" s="10">
        <v>1401</v>
      </c>
      <c r="AD1816" s="10">
        <v>626.89643000000001</v>
      </c>
      <c r="AE1816" s="10">
        <v>146782</v>
      </c>
      <c r="AF1816" s="10">
        <v>11</v>
      </c>
      <c r="AG1816" s="10">
        <v>42.61</v>
      </c>
      <c r="AH1816" s="10">
        <v>20.34</v>
      </c>
      <c r="AI1816" s="10">
        <v>99.94</v>
      </c>
      <c r="AJ1816" s="10" t="s">
        <v>40</v>
      </c>
    </row>
    <row r="1817" spans="1:36" x14ac:dyDescent="0.25">
      <c r="A1817" s="10" t="s">
        <v>36</v>
      </c>
      <c r="B1817" s="10" t="s">
        <v>67</v>
      </c>
      <c r="C1817" s="10">
        <v>26</v>
      </c>
      <c r="D1817" s="10" t="s">
        <v>38</v>
      </c>
      <c r="E1817" s="10">
        <v>2602</v>
      </c>
      <c r="F1817" s="10" t="s">
        <v>41</v>
      </c>
      <c r="G1817" s="20">
        <v>845061</v>
      </c>
      <c r="H1817" s="10">
        <v>318.51976150000002</v>
      </c>
      <c r="I1817" s="10">
        <v>27</v>
      </c>
      <c r="J1817" s="10">
        <v>46</v>
      </c>
      <c r="K1817" s="10">
        <v>740.06847240000002</v>
      </c>
      <c r="L1817" s="10">
        <v>2361</v>
      </c>
      <c r="M1817" s="10">
        <v>76</v>
      </c>
      <c r="N1817" s="10">
        <v>6886</v>
      </c>
      <c r="O1817" s="10">
        <v>723765</v>
      </c>
      <c r="P1817" s="10">
        <v>567794</v>
      </c>
      <c r="Q1817" s="10">
        <v>57735</v>
      </c>
      <c r="R1817" s="10">
        <v>596</v>
      </c>
      <c r="S1817" s="10">
        <v>53</v>
      </c>
      <c r="T1817" s="10">
        <v>95.557550000000006</v>
      </c>
      <c r="U1817" s="10">
        <v>3140.9605740000002</v>
      </c>
      <c r="V1817" s="10">
        <v>26090</v>
      </c>
      <c r="W1817" s="10">
        <v>27633</v>
      </c>
      <c r="X1817" s="10">
        <v>59530</v>
      </c>
      <c r="Y1817" s="10">
        <v>76451</v>
      </c>
      <c r="Z1817" s="10">
        <v>47</v>
      </c>
      <c r="AA1817" s="10">
        <v>103713</v>
      </c>
      <c r="AB1817" s="10">
        <v>128923</v>
      </c>
      <c r="AC1817" s="10">
        <v>9247</v>
      </c>
      <c r="AD1817" s="10">
        <v>2305.3345519999998</v>
      </c>
      <c r="AE1817" s="10">
        <v>440775</v>
      </c>
      <c r="AF1817" s="10">
        <v>22</v>
      </c>
      <c r="AG1817" s="10">
        <v>56.61</v>
      </c>
      <c r="AH1817" s="10">
        <v>3.82</v>
      </c>
      <c r="AI1817" s="10">
        <v>101.23</v>
      </c>
      <c r="AJ1817" s="10" t="s">
        <v>40</v>
      </c>
    </row>
    <row r="1818" spans="1:36" x14ac:dyDescent="0.25">
      <c r="A1818" s="10" t="s">
        <v>36</v>
      </c>
      <c r="B1818" s="10" t="s">
        <v>67</v>
      </c>
      <c r="C1818" s="10">
        <v>26</v>
      </c>
      <c r="D1818" s="10" t="s">
        <v>38</v>
      </c>
      <c r="E1818" s="10">
        <v>2603</v>
      </c>
      <c r="F1818" s="10" t="s">
        <v>59</v>
      </c>
      <c r="G1818" s="20">
        <v>1299549</v>
      </c>
      <c r="H1818" s="10">
        <v>321.69117740000002</v>
      </c>
      <c r="I1818" s="10">
        <v>24</v>
      </c>
      <c r="J1818" s="10">
        <v>28</v>
      </c>
      <c r="K1818" s="10">
        <v>868.29668800000002</v>
      </c>
      <c r="L1818" s="10">
        <v>2623</v>
      </c>
      <c r="M1818" s="10">
        <v>168</v>
      </c>
      <c r="N1818" s="10">
        <v>7066</v>
      </c>
      <c r="O1818" s="10">
        <v>704949</v>
      </c>
      <c r="P1818" s="10">
        <v>576044</v>
      </c>
      <c r="Q1818" s="10">
        <v>89149</v>
      </c>
      <c r="R1818" s="10">
        <v>156</v>
      </c>
      <c r="S1818" s="10">
        <v>62</v>
      </c>
      <c r="T1818" s="10">
        <v>32.588749999999997</v>
      </c>
      <c r="U1818" s="10">
        <v>3168.6441759999998</v>
      </c>
      <c r="V1818" s="10">
        <v>28533</v>
      </c>
      <c r="W1818" s="10">
        <v>33982</v>
      </c>
      <c r="X1818" s="10">
        <v>68256</v>
      </c>
      <c r="Y1818" s="10">
        <v>109455</v>
      </c>
      <c r="Z1818" s="10">
        <v>38</v>
      </c>
      <c r="AA1818" s="10">
        <v>116993</v>
      </c>
      <c r="AB1818" s="10">
        <v>178897</v>
      </c>
      <c r="AC1818" s="10">
        <v>9689</v>
      </c>
      <c r="AD1818" s="10">
        <v>2267.758738</v>
      </c>
      <c r="AE1818" s="10">
        <v>397786</v>
      </c>
      <c r="AF1818" s="10">
        <v>23</v>
      </c>
      <c r="AG1818" s="10">
        <v>72.33</v>
      </c>
      <c r="AH1818" s="10">
        <v>5.47</v>
      </c>
      <c r="AI1818" s="10">
        <v>110.5</v>
      </c>
      <c r="AJ1818" s="10" t="s">
        <v>40</v>
      </c>
    </row>
    <row r="1819" spans="1:36" x14ac:dyDescent="0.25">
      <c r="A1819" s="10" t="s">
        <v>36</v>
      </c>
      <c r="B1819" s="10" t="s">
        <v>67</v>
      </c>
      <c r="C1819" s="10">
        <v>26</v>
      </c>
      <c r="D1819" s="10" t="s">
        <v>38</v>
      </c>
      <c r="E1819" s="10">
        <v>2606</v>
      </c>
      <c r="F1819" s="10" t="s">
        <v>49</v>
      </c>
      <c r="G1819" s="20">
        <v>479934</v>
      </c>
      <c r="H1819" s="10">
        <v>323.4717885</v>
      </c>
      <c r="I1819" s="10">
        <v>29</v>
      </c>
      <c r="J1819" s="10">
        <v>38</v>
      </c>
      <c r="K1819" s="10">
        <v>940.22495100000003</v>
      </c>
      <c r="L1819" s="10">
        <v>762</v>
      </c>
      <c r="M1819" s="10">
        <v>54</v>
      </c>
      <c r="N1819" s="10">
        <v>5212</v>
      </c>
      <c r="O1819" s="10">
        <v>424352</v>
      </c>
      <c r="P1819" s="10">
        <v>363408</v>
      </c>
      <c r="Q1819" s="10">
        <v>34613</v>
      </c>
      <c r="R1819" s="10">
        <v>809</v>
      </c>
      <c r="S1819" s="10">
        <v>78</v>
      </c>
      <c r="T1819" s="10">
        <v>57.092950000000002</v>
      </c>
      <c r="U1819" s="10">
        <v>2369.976905</v>
      </c>
      <c r="V1819" s="10">
        <v>14583</v>
      </c>
      <c r="W1819" s="10">
        <v>15588</v>
      </c>
      <c r="X1819" s="10">
        <v>28514</v>
      </c>
      <c r="Y1819" s="10">
        <v>41374</v>
      </c>
      <c r="Z1819" s="10">
        <v>7</v>
      </c>
      <c r="AA1819" s="10">
        <v>46956</v>
      </c>
      <c r="AB1819" s="10">
        <v>66689</v>
      </c>
      <c r="AC1819" s="10">
        <v>5974</v>
      </c>
      <c r="AD1819" s="10">
        <v>1372.6590040000001</v>
      </c>
      <c r="AE1819" s="10">
        <v>329343</v>
      </c>
      <c r="AF1819" s="10">
        <v>23</v>
      </c>
      <c r="AG1819" s="10">
        <v>29.25</v>
      </c>
      <c r="AH1819" s="10">
        <v>15.02</v>
      </c>
      <c r="AI1819" s="10">
        <v>114.66</v>
      </c>
      <c r="AJ1819" s="10" t="s">
        <v>40</v>
      </c>
    </row>
    <row r="1820" spans="1:36" x14ac:dyDescent="0.25">
      <c r="A1820" s="10" t="s">
        <v>36</v>
      </c>
      <c r="B1820" s="10" t="s">
        <v>67</v>
      </c>
      <c r="C1820" s="10">
        <v>26</v>
      </c>
      <c r="D1820" s="10" t="s">
        <v>38</v>
      </c>
      <c r="E1820" s="10">
        <v>2607</v>
      </c>
      <c r="F1820" s="10" t="s">
        <v>58</v>
      </c>
      <c r="G1820" s="20">
        <v>991495</v>
      </c>
      <c r="H1820" s="10">
        <v>329.9699784</v>
      </c>
      <c r="I1820" s="10">
        <v>29</v>
      </c>
      <c r="J1820" s="10">
        <v>7</v>
      </c>
      <c r="K1820" s="10">
        <v>833.20334130000003</v>
      </c>
      <c r="L1820" s="10">
        <v>1435</v>
      </c>
      <c r="M1820" s="10">
        <v>368</v>
      </c>
      <c r="N1820" s="10">
        <v>7291</v>
      </c>
      <c r="O1820" s="10">
        <v>586810</v>
      </c>
      <c r="P1820" s="10">
        <v>307915</v>
      </c>
      <c r="Q1820" s="10">
        <v>58987</v>
      </c>
      <c r="R1820" s="10">
        <v>527</v>
      </c>
      <c r="S1820" s="10">
        <v>48</v>
      </c>
      <c r="T1820" s="10">
        <v>33.401539999999997</v>
      </c>
      <c r="U1820" s="10">
        <v>2802.901711</v>
      </c>
      <c r="V1820" s="10">
        <v>20073</v>
      </c>
      <c r="W1820" s="10">
        <v>20764</v>
      </c>
      <c r="X1820" s="10">
        <v>61491</v>
      </c>
      <c r="Y1820" s="10">
        <v>97184</v>
      </c>
      <c r="Z1820" s="10">
        <v>10</v>
      </c>
      <c r="AA1820" s="10">
        <v>107316</v>
      </c>
      <c r="AB1820" s="10">
        <v>160955</v>
      </c>
      <c r="AC1820" s="10">
        <v>8726</v>
      </c>
      <c r="AD1820" s="10">
        <v>1936.29683</v>
      </c>
      <c r="AE1820" s="10">
        <v>356199</v>
      </c>
      <c r="AF1820" s="10">
        <v>17</v>
      </c>
      <c r="AG1820" s="10">
        <v>72.52</v>
      </c>
      <c r="AH1820" s="10">
        <v>8.32</v>
      </c>
      <c r="AI1820" s="10">
        <v>106.32</v>
      </c>
      <c r="AJ1820" s="10" t="s">
        <v>40</v>
      </c>
    </row>
    <row r="1821" spans="1:36" x14ac:dyDescent="0.25">
      <c r="A1821" s="10" t="s">
        <v>36</v>
      </c>
      <c r="B1821" s="10" t="s">
        <v>67</v>
      </c>
      <c r="C1821" s="10">
        <v>26</v>
      </c>
      <c r="D1821" s="10" t="s">
        <v>38</v>
      </c>
      <c r="E1821" s="10">
        <v>2615</v>
      </c>
      <c r="F1821" s="10" t="s">
        <v>50</v>
      </c>
      <c r="G1821" s="20">
        <v>908374</v>
      </c>
      <c r="H1821" s="10">
        <v>325.28527229999997</v>
      </c>
      <c r="I1821" s="10">
        <v>19</v>
      </c>
      <c r="J1821" s="10">
        <v>36</v>
      </c>
      <c r="K1821" s="10">
        <v>286.02991960000003</v>
      </c>
      <c r="L1821" s="10">
        <v>1011</v>
      </c>
      <c r="M1821" s="10">
        <v>10</v>
      </c>
      <c r="N1821" s="10">
        <v>3202</v>
      </c>
      <c r="O1821" s="10">
        <v>538372</v>
      </c>
      <c r="P1821" s="10">
        <v>491255</v>
      </c>
      <c r="Q1821" s="10">
        <v>86449</v>
      </c>
      <c r="R1821" s="10">
        <v>52</v>
      </c>
      <c r="S1821" s="10">
        <v>15</v>
      </c>
      <c r="T1821" s="10">
        <v>73.115480000000005</v>
      </c>
      <c r="U1821" s="10">
        <v>2110.390226</v>
      </c>
      <c r="V1821" s="10">
        <v>27870</v>
      </c>
      <c r="W1821" s="10">
        <v>31799</v>
      </c>
      <c r="X1821" s="10">
        <v>55977</v>
      </c>
      <c r="Y1821" s="10">
        <v>95676</v>
      </c>
      <c r="Z1821" s="10">
        <v>2</v>
      </c>
      <c r="AA1821" s="10">
        <v>90468</v>
      </c>
      <c r="AB1821" s="10">
        <v>146494</v>
      </c>
      <c r="AC1821" s="10">
        <v>4213</v>
      </c>
      <c r="AD1821" s="10">
        <v>1751.2448260000001</v>
      </c>
      <c r="AE1821" s="10">
        <v>378434</v>
      </c>
      <c r="AF1821" s="10">
        <v>10</v>
      </c>
      <c r="AG1821" s="10">
        <v>62.73</v>
      </c>
      <c r="AH1821" s="10">
        <v>24.01</v>
      </c>
      <c r="AI1821" s="10">
        <v>106.3</v>
      </c>
      <c r="AJ1821" s="10" t="s">
        <v>40</v>
      </c>
    </row>
    <row r="1822" spans="1:36" x14ac:dyDescent="0.25">
      <c r="A1822" s="10" t="s">
        <v>36</v>
      </c>
      <c r="B1822" s="10" t="s">
        <v>67</v>
      </c>
      <c r="C1822" s="10">
        <v>26</v>
      </c>
      <c r="D1822" s="10" t="s">
        <v>38</v>
      </c>
      <c r="E1822" s="10">
        <v>2616</v>
      </c>
      <c r="F1822" s="10" t="s">
        <v>53</v>
      </c>
      <c r="G1822" s="20">
        <v>1212565</v>
      </c>
      <c r="H1822" s="10">
        <v>322.77002019999998</v>
      </c>
      <c r="I1822" s="10">
        <v>16</v>
      </c>
      <c r="J1822" s="10">
        <v>139</v>
      </c>
      <c r="K1822" s="10">
        <v>630.34790459999999</v>
      </c>
      <c r="L1822" s="10">
        <v>1073</v>
      </c>
      <c r="M1822" s="10">
        <v>13</v>
      </c>
      <c r="N1822" s="10">
        <v>7142</v>
      </c>
      <c r="O1822" s="10">
        <v>689652</v>
      </c>
      <c r="P1822" s="10">
        <v>588514</v>
      </c>
      <c r="Q1822" s="10">
        <v>126946</v>
      </c>
      <c r="R1822" s="10">
        <v>241</v>
      </c>
      <c r="S1822" s="10">
        <v>68</v>
      </c>
      <c r="T1822" s="10">
        <v>72.73218</v>
      </c>
      <c r="U1822" s="10">
        <v>2929.0699850000001</v>
      </c>
      <c r="V1822" s="10">
        <v>42442</v>
      </c>
      <c r="W1822" s="10">
        <v>53024</v>
      </c>
      <c r="X1822" s="10">
        <v>77774</v>
      </c>
      <c r="Y1822" s="10">
        <v>150887</v>
      </c>
      <c r="Z1822" s="10">
        <v>2</v>
      </c>
      <c r="AA1822" s="10">
        <v>105690</v>
      </c>
      <c r="AB1822" s="10">
        <v>195559</v>
      </c>
      <c r="AC1822" s="10">
        <v>8215</v>
      </c>
      <c r="AD1822" s="10">
        <v>2225.9899</v>
      </c>
      <c r="AE1822" s="10">
        <v>469296</v>
      </c>
      <c r="AF1822" s="10">
        <v>38</v>
      </c>
      <c r="AG1822" s="10">
        <v>62.98</v>
      </c>
      <c r="AH1822" s="10">
        <v>10.29</v>
      </c>
      <c r="AI1822" s="10">
        <v>100.54</v>
      </c>
      <c r="AJ1822" s="10" t="s">
        <v>40</v>
      </c>
    </row>
    <row r="1823" spans="1:36" x14ac:dyDescent="0.25">
      <c r="A1823" s="10" t="s">
        <v>36</v>
      </c>
      <c r="B1823" s="10" t="s">
        <v>67</v>
      </c>
      <c r="C1823" s="10">
        <v>26</v>
      </c>
      <c r="D1823" s="10" t="s">
        <v>38</v>
      </c>
      <c r="E1823" s="10">
        <v>2618</v>
      </c>
      <c r="F1823" s="10" t="s">
        <v>55</v>
      </c>
      <c r="G1823" s="20">
        <v>1383089</v>
      </c>
      <c r="H1823" s="10">
        <v>321.79692449999999</v>
      </c>
      <c r="I1823" s="10">
        <v>38</v>
      </c>
      <c r="J1823" s="10">
        <v>152</v>
      </c>
      <c r="K1823" s="10">
        <v>210.3863892</v>
      </c>
      <c r="L1823" s="10">
        <v>1673</v>
      </c>
      <c r="M1823" s="10">
        <v>0</v>
      </c>
      <c r="N1823" s="10">
        <v>3341</v>
      </c>
      <c r="O1823" s="10">
        <v>985023</v>
      </c>
      <c r="P1823" s="10">
        <v>736340</v>
      </c>
      <c r="Q1823" s="10">
        <v>42283</v>
      </c>
      <c r="R1823" s="10">
        <v>0</v>
      </c>
      <c r="S1823" s="10">
        <v>0</v>
      </c>
      <c r="T1823" s="10">
        <v>49.830680000000001</v>
      </c>
      <c r="U1823" s="10">
        <v>3429.9907889999999</v>
      </c>
      <c r="V1823" s="10">
        <v>25590</v>
      </c>
      <c r="W1823" s="10">
        <v>27337</v>
      </c>
      <c r="X1823" s="10">
        <v>35367</v>
      </c>
      <c r="Y1823" s="10">
        <v>55874</v>
      </c>
      <c r="Z1823" s="10">
        <v>36</v>
      </c>
      <c r="AA1823" s="10">
        <v>53270</v>
      </c>
      <c r="AB1823" s="10">
        <v>78676</v>
      </c>
      <c r="AC1823" s="10">
        <v>5014</v>
      </c>
      <c r="AD1823" s="10">
        <v>3169.7737200000001</v>
      </c>
      <c r="AE1823" s="10">
        <v>796184</v>
      </c>
      <c r="AF1823" s="10">
        <v>26</v>
      </c>
      <c r="AG1823" s="10">
        <v>31.63</v>
      </c>
      <c r="AH1823" s="10">
        <v>44.35</v>
      </c>
      <c r="AI1823" s="10">
        <v>99.95</v>
      </c>
      <c r="AJ1823" s="10" t="s">
        <v>40</v>
      </c>
    </row>
    <row r="1824" spans="1:36" x14ac:dyDescent="0.25">
      <c r="A1824" s="10" t="s">
        <v>36</v>
      </c>
      <c r="B1824" s="10" t="s">
        <v>67</v>
      </c>
      <c r="C1824" s="10">
        <v>26</v>
      </c>
      <c r="D1824" s="10" t="s">
        <v>38</v>
      </c>
      <c r="E1824" s="10">
        <v>2622</v>
      </c>
      <c r="F1824" s="10" t="s">
        <v>63</v>
      </c>
      <c r="G1824" s="20">
        <v>508181</v>
      </c>
      <c r="H1824" s="10">
        <v>324.6312489</v>
      </c>
      <c r="I1824" s="10">
        <v>30</v>
      </c>
      <c r="J1824" s="10">
        <v>11</v>
      </c>
      <c r="K1824" s="10">
        <v>519.67680959999996</v>
      </c>
      <c r="L1824" s="10">
        <v>552</v>
      </c>
      <c r="M1824" s="10">
        <v>89</v>
      </c>
      <c r="N1824" s="10">
        <v>4399</v>
      </c>
      <c r="O1824" s="10">
        <v>206862</v>
      </c>
      <c r="P1824" s="10">
        <v>96647</v>
      </c>
      <c r="Q1824" s="10">
        <v>14674</v>
      </c>
      <c r="R1824" s="10">
        <v>0</v>
      </c>
      <c r="S1824" s="10">
        <v>4</v>
      </c>
      <c r="T1824" s="10">
        <v>81.702590000000001</v>
      </c>
      <c r="U1824" s="10">
        <v>1272.9180940000001</v>
      </c>
      <c r="V1824" s="10">
        <v>6735</v>
      </c>
      <c r="W1824" s="10">
        <v>7018</v>
      </c>
      <c r="X1824" s="10">
        <v>23784</v>
      </c>
      <c r="Y1824" s="10">
        <v>30855</v>
      </c>
      <c r="Z1824" s="10">
        <v>14</v>
      </c>
      <c r="AA1824" s="10">
        <v>42959</v>
      </c>
      <c r="AB1824" s="10">
        <v>55353</v>
      </c>
      <c r="AC1824" s="10">
        <v>4951</v>
      </c>
      <c r="AD1824" s="10">
        <v>671.53869399999996</v>
      </c>
      <c r="AE1824" s="10">
        <v>72298</v>
      </c>
      <c r="AF1824" s="10">
        <v>26</v>
      </c>
      <c r="AG1824" s="10">
        <v>76.27</v>
      </c>
      <c r="AH1824" s="10">
        <v>3.27</v>
      </c>
      <c r="AI1824" s="10">
        <v>101.37</v>
      </c>
      <c r="AJ1824" s="10" t="s">
        <v>40</v>
      </c>
    </row>
    <row r="1825" spans="1:36" x14ac:dyDescent="0.25">
      <c r="A1825" s="10" t="s">
        <v>36</v>
      </c>
      <c r="B1825" s="10" t="s">
        <v>68</v>
      </c>
      <c r="C1825" s="10">
        <v>26</v>
      </c>
      <c r="D1825" s="10" t="s">
        <v>38</v>
      </c>
      <c r="E1825" s="10">
        <v>2606</v>
      </c>
      <c r="F1825" s="10" t="s">
        <v>49</v>
      </c>
      <c r="G1825" s="20">
        <v>554513</v>
      </c>
      <c r="H1825" s="10">
        <v>320.7049604</v>
      </c>
      <c r="I1825" s="10">
        <v>31</v>
      </c>
      <c r="J1825" s="10">
        <v>39</v>
      </c>
      <c r="K1825" s="10">
        <v>940.22495100000003</v>
      </c>
      <c r="L1825" s="10">
        <v>893</v>
      </c>
      <c r="M1825" s="10">
        <v>50</v>
      </c>
      <c r="N1825" s="10">
        <v>5105</v>
      </c>
      <c r="O1825" s="10">
        <v>465726</v>
      </c>
      <c r="P1825" s="10">
        <v>398401</v>
      </c>
      <c r="Q1825" s="10">
        <v>34677</v>
      </c>
      <c r="R1825" s="10">
        <v>941</v>
      </c>
      <c r="S1825" s="10">
        <v>79</v>
      </c>
      <c r="T1825" s="10">
        <v>57.32085</v>
      </c>
      <c r="U1825" s="10">
        <v>2491.1521849999999</v>
      </c>
      <c r="V1825" s="10">
        <v>14966</v>
      </c>
      <c r="W1825" s="10">
        <v>16029</v>
      </c>
      <c r="X1825" s="10">
        <v>28585</v>
      </c>
      <c r="Y1825" s="10">
        <v>41468</v>
      </c>
      <c r="Z1825" s="10">
        <v>16</v>
      </c>
      <c r="AA1825" s="10">
        <v>46974</v>
      </c>
      <c r="AB1825" s="10">
        <v>66721</v>
      </c>
      <c r="AC1825" s="10">
        <v>5998</v>
      </c>
      <c r="AD1825" s="10">
        <v>1493.6063839999999</v>
      </c>
      <c r="AE1825" s="10">
        <v>361472</v>
      </c>
      <c r="AF1825" s="10">
        <v>23</v>
      </c>
      <c r="AG1825" s="10">
        <v>31.34</v>
      </c>
      <c r="AH1825" s="10">
        <v>14.35</v>
      </c>
      <c r="AI1825" s="10">
        <v>115.19</v>
      </c>
      <c r="AJ1825" s="10" t="s">
        <v>40</v>
      </c>
    </row>
    <row r="1826" spans="1:36" x14ac:dyDescent="0.25">
      <c r="A1826" s="10" t="s">
        <v>36</v>
      </c>
      <c r="B1826" s="10" t="s">
        <v>68</v>
      </c>
      <c r="C1826" s="10">
        <v>26</v>
      </c>
      <c r="D1826" s="10" t="s">
        <v>38</v>
      </c>
      <c r="E1826" s="10">
        <v>2617</v>
      </c>
      <c r="F1826" s="10" t="s">
        <v>54</v>
      </c>
      <c r="G1826" s="20">
        <v>944813</v>
      </c>
      <c r="H1826" s="10">
        <v>310.21516609999998</v>
      </c>
      <c r="I1826" s="10">
        <v>19</v>
      </c>
      <c r="J1826" s="10">
        <v>145</v>
      </c>
      <c r="K1826" s="10">
        <v>253.29876780000001</v>
      </c>
      <c r="L1826" s="10">
        <v>287</v>
      </c>
      <c r="M1826" s="10">
        <v>3</v>
      </c>
      <c r="N1826" s="10">
        <v>1987</v>
      </c>
      <c r="O1826" s="10">
        <v>511996</v>
      </c>
      <c r="P1826" s="10">
        <v>408475</v>
      </c>
      <c r="Q1826" s="10">
        <v>75423</v>
      </c>
      <c r="R1826" s="10">
        <v>0</v>
      </c>
      <c r="S1826" s="10">
        <v>0</v>
      </c>
      <c r="T1826" s="10">
        <v>69.504819999999995</v>
      </c>
      <c r="U1826" s="10">
        <v>1911.09283</v>
      </c>
      <c r="V1826" s="10">
        <v>26394</v>
      </c>
      <c r="W1826" s="10">
        <v>30617</v>
      </c>
      <c r="X1826" s="10">
        <v>48872</v>
      </c>
      <c r="Y1826" s="10">
        <v>94606</v>
      </c>
      <c r="Z1826" s="10">
        <v>14</v>
      </c>
      <c r="AA1826" s="10">
        <v>82688</v>
      </c>
      <c r="AB1826" s="10">
        <v>144674</v>
      </c>
      <c r="AC1826" s="10">
        <v>2274</v>
      </c>
      <c r="AD1826" s="10">
        <v>1588.2892420000001</v>
      </c>
      <c r="AE1826" s="10">
        <v>359919</v>
      </c>
      <c r="AF1826" s="10">
        <v>17</v>
      </c>
      <c r="AG1826" s="10">
        <v>47.39</v>
      </c>
      <c r="AH1826" s="10">
        <v>18.440000000000001</v>
      </c>
      <c r="AI1826" s="10">
        <v>103.49</v>
      </c>
      <c r="AJ1826" s="10" t="s">
        <v>40</v>
      </c>
    </row>
    <row r="1827" spans="1:36" x14ac:dyDescent="0.25">
      <c r="A1827" s="10" t="s">
        <v>36</v>
      </c>
      <c r="B1827" s="10" t="s">
        <v>68</v>
      </c>
      <c r="C1827" s="10">
        <v>26</v>
      </c>
      <c r="D1827" s="10" t="s">
        <v>38</v>
      </c>
      <c r="E1827" s="10">
        <v>2619</v>
      </c>
      <c r="F1827" s="10" t="s">
        <v>57</v>
      </c>
      <c r="G1827" s="20">
        <v>373643</v>
      </c>
      <c r="H1827" s="10">
        <v>320.8260654</v>
      </c>
      <c r="I1827" s="10">
        <v>35</v>
      </c>
      <c r="J1827" s="10">
        <v>12</v>
      </c>
      <c r="K1827" s="10">
        <v>377.3005043</v>
      </c>
      <c r="L1827" s="10">
        <v>715</v>
      </c>
      <c r="M1827" s="10">
        <v>12</v>
      </c>
      <c r="N1827" s="10">
        <v>2837</v>
      </c>
      <c r="O1827" s="10">
        <v>329095</v>
      </c>
      <c r="P1827" s="10">
        <v>163114</v>
      </c>
      <c r="Q1827" s="10">
        <v>11494</v>
      </c>
      <c r="R1827" s="10">
        <v>122</v>
      </c>
      <c r="S1827" s="10">
        <v>7</v>
      </c>
      <c r="T1827" s="10">
        <v>30.720369999999999</v>
      </c>
      <c r="U1827" s="10">
        <v>1463.8434139999999</v>
      </c>
      <c r="V1827" s="10">
        <v>9301</v>
      </c>
      <c r="W1827" s="10">
        <v>9907</v>
      </c>
      <c r="X1827" s="10">
        <v>16406</v>
      </c>
      <c r="Y1827" s="10">
        <v>22811</v>
      </c>
      <c r="Z1827" s="10">
        <v>54</v>
      </c>
      <c r="AA1827" s="10">
        <v>33756</v>
      </c>
      <c r="AB1827" s="10">
        <v>44858</v>
      </c>
      <c r="AC1827" s="10">
        <v>3552</v>
      </c>
      <c r="AD1827" s="10">
        <v>1055.8225399999999</v>
      </c>
      <c r="AE1827" s="10">
        <v>278436</v>
      </c>
      <c r="AF1827" s="10">
        <v>24</v>
      </c>
      <c r="AG1827" s="10">
        <v>60.03</v>
      </c>
      <c r="AH1827" s="10">
        <v>14.17</v>
      </c>
      <c r="AI1827" s="10">
        <v>103.31</v>
      </c>
      <c r="AJ1827" s="10" t="s">
        <v>40</v>
      </c>
    </row>
    <row r="1828" spans="1:36" x14ac:dyDescent="0.25">
      <c r="A1828" s="10" t="s">
        <v>36</v>
      </c>
      <c r="B1828" s="10" t="s">
        <v>68</v>
      </c>
      <c r="C1828" s="10">
        <v>26</v>
      </c>
      <c r="D1828" s="10" t="s">
        <v>38</v>
      </c>
      <c r="E1828" s="10">
        <v>2604</v>
      </c>
      <c r="F1828" s="10" t="s">
        <v>42</v>
      </c>
      <c r="G1828" s="20">
        <v>1830247</v>
      </c>
      <c r="H1828" s="10">
        <v>321.25070840000001</v>
      </c>
      <c r="I1828" s="10">
        <v>28</v>
      </c>
      <c r="J1828" s="10">
        <v>73</v>
      </c>
      <c r="K1828" s="10">
        <v>1358.3149679999999</v>
      </c>
      <c r="L1828" s="10">
        <v>1867</v>
      </c>
      <c r="M1828" s="10">
        <v>72</v>
      </c>
      <c r="N1828" s="10">
        <v>6975</v>
      </c>
      <c r="O1828" s="10">
        <v>1180814</v>
      </c>
      <c r="P1828" s="10">
        <v>980693</v>
      </c>
      <c r="Q1828" s="10">
        <v>75364</v>
      </c>
      <c r="R1828" s="10">
        <v>0</v>
      </c>
      <c r="S1828" s="10">
        <v>0</v>
      </c>
      <c r="T1828" s="10">
        <v>117.07767</v>
      </c>
      <c r="U1828" s="10">
        <v>5268.7659780000004</v>
      </c>
      <c r="V1828" s="10">
        <v>41761</v>
      </c>
      <c r="W1828" s="10">
        <v>44245</v>
      </c>
      <c r="X1828" s="10">
        <v>67308</v>
      </c>
      <c r="Y1828" s="10">
        <v>90115</v>
      </c>
      <c r="Z1828" s="10">
        <v>40</v>
      </c>
      <c r="AA1828" s="10">
        <v>107645</v>
      </c>
      <c r="AB1828" s="10">
        <v>135662</v>
      </c>
      <c r="AC1828" s="10">
        <v>8842</v>
      </c>
      <c r="AD1828" s="10">
        <v>3793.3733400000001</v>
      </c>
      <c r="AE1828" s="10">
        <v>957687</v>
      </c>
      <c r="AF1828" s="10">
        <v>22</v>
      </c>
      <c r="AG1828" s="10">
        <v>78.16</v>
      </c>
      <c r="AH1828" s="10">
        <v>13.01</v>
      </c>
      <c r="AI1828" s="10">
        <v>102.09</v>
      </c>
      <c r="AJ1828" s="10" t="s">
        <v>40</v>
      </c>
    </row>
    <row r="1829" spans="1:36" x14ac:dyDescent="0.25">
      <c r="A1829" s="10" t="s">
        <v>36</v>
      </c>
      <c r="B1829" s="10" t="s">
        <v>68</v>
      </c>
      <c r="C1829" s="10">
        <v>26</v>
      </c>
      <c r="D1829" s="10" t="s">
        <v>38</v>
      </c>
      <c r="E1829" s="10">
        <v>2608</v>
      </c>
      <c r="F1829" s="10" t="s">
        <v>44</v>
      </c>
      <c r="G1829" s="20">
        <v>832724</v>
      </c>
      <c r="H1829" s="10">
        <v>336.05985529999998</v>
      </c>
      <c r="I1829" s="10">
        <v>40</v>
      </c>
      <c r="J1829" s="10">
        <v>24</v>
      </c>
      <c r="K1829" s="10">
        <v>615.86246779999999</v>
      </c>
      <c r="L1829" s="10">
        <v>888</v>
      </c>
      <c r="M1829" s="10">
        <v>38</v>
      </c>
      <c r="N1829" s="10">
        <v>4852</v>
      </c>
      <c r="O1829" s="10">
        <v>711188</v>
      </c>
      <c r="P1829" s="10">
        <v>435303</v>
      </c>
      <c r="Q1829" s="10">
        <v>25024</v>
      </c>
      <c r="R1829" s="10">
        <v>0</v>
      </c>
      <c r="S1829" s="10">
        <v>9</v>
      </c>
      <c r="T1829" s="10">
        <v>60.29898</v>
      </c>
      <c r="U1829" s="10">
        <v>3066.1788120000001</v>
      </c>
      <c r="V1829" s="10">
        <v>17527</v>
      </c>
      <c r="W1829" s="10">
        <v>18634</v>
      </c>
      <c r="X1829" s="10">
        <v>29455</v>
      </c>
      <c r="Y1829" s="10">
        <v>44135</v>
      </c>
      <c r="Z1829" s="10">
        <v>129</v>
      </c>
      <c r="AA1829" s="10">
        <v>52002</v>
      </c>
      <c r="AB1829" s="10">
        <v>72947</v>
      </c>
      <c r="AC1829" s="10">
        <v>5740</v>
      </c>
      <c r="AD1829" s="10">
        <v>2390.0173639999998</v>
      </c>
      <c r="AE1829" s="10">
        <v>560580</v>
      </c>
      <c r="AF1829" s="10">
        <v>28</v>
      </c>
      <c r="AG1829" s="10">
        <v>56.26</v>
      </c>
      <c r="AH1829" s="10">
        <v>4.3499999999999996</v>
      </c>
      <c r="AI1829" s="10">
        <v>109.51</v>
      </c>
      <c r="AJ1829" s="10" t="s">
        <v>40</v>
      </c>
    </row>
    <row r="1830" spans="1:36" x14ac:dyDescent="0.25">
      <c r="A1830" s="10" t="s">
        <v>36</v>
      </c>
      <c r="B1830" s="10" t="s">
        <v>68</v>
      </c>
      <c r="C1830" s="10">
        <v>26</v>
      </c>
      <c r="D1830" s="10" t="s">
        <v>38</v>
      </c>
      <c r="E1830" s="10">
        <v>2610</v>
      </c>
      <c r="F1830" s="10" t="s">
        <v>52</v>
      </c>
      <c r="G1830" s="20">
        <v>1514131</v>
      </c>
      <c r="H1830" s="10">
        <v>326.07374620000002</v>
      </c>
      <c r="I1830" s="10">
        <v>24</v>
      </c>
      <c r="J1830" s="10">
        <v>74</v>
      </c>
      <c r="K1830" s="10">
        <v>1105.414855</v>
      </c>
      <c r="L1830" s="10">
        <v>1496</v>
      </c>
      <c r="M1830" s="10">
        <v>10</v>
      </c>
      <c r="N1830" s="10">
        <v>2828</v>
      </c>
      <c r="O1830" s="10">
        <v>1024120</v>
      </c>
      <c r="P1830" s="10">
        <v>819141</v>
      </c>
      <c r="Q1830" s="10">
        <v>78232</v>
      </c>
      <c r="R1830" s="10">
        <v>169</v>
      </c>
      <c r="S1830" s="10">
        <v>19</v>
      </c>
      <c r="T1830" s="10">
        <v>105.70135999999999</v>
      </c>
      <c r="U1830" s="10">
        <v>4550.502665</v>
      </c>
      <c r="V1830" s="10">
        <v>41093</v>
      </c>
      <c r="W1830" s="10">
        <v>44612</v>
      </c>
      <c r="X1830" s="10">
        <v>61919</v>
      </c>
      <c r="Y1830" s="10">
        <v>99481</v>
      </c>
      <c r="Z1830" s="10">
        <v>22</v>
      </c>
      <c r="AA1830" s="10">
        <v>86247</v>
      </c>
      <c r="AB1830" s="10">
        <v>130329</v>
      </c>
      <c r="AC1830" s="10">
        <v>4324</v>
      </c>
      <c r="AD1830" s="10">
        <v>3339.38645</v>
      </c>
      <c r="AE1830" s="10">
        <v>743431</v>
      </c>
      <c r="AF1830" s="10">
        <v>11</v>
      </c>
      <c r="AG1830" s="10">
        <v>52.71</v>
      </c>
      <c r="AH1830" s="10">
        <v>18.16</v>
      </c>
      <c r="AI1830" s="10">
        <v>101.77</v>
      </c>
      <c r="AJ1830" s="10" t="s">
        <v>40</v>
      </c>
    </row>
    <row r="1831" spans="1:36" x14ac:dyDescent="0.25">
      <c r="A1831" s="10" t="s">
        <v>36</v>
      </c>
      <c r="B1831" s="10" t="s">
        <v>68</v>
      </c>
      <c r="C1831" s="10">
        <v>26</v>
      </c>
      <c r="D1831" s="10" t="s">
        <v>38</v>
      </c>
      <c r="E1831" s="10">
        <v>2612</v>
      </c>
      <c r="F1831" s="10" t="s">
        <v>60</v>
      </c>
      <c r="G1831" s="20">
        <v>767064</v>
      </c>
      <c r="H1831" s="10">
        <v>333.22737710000001</v>
      </c>
      <c r="I1831" s="10">
        <v>23</v>
      </c>
      <c r="J1831" s="10">
        <v>87</v>
      </c>
      <c r="K1831" s="10">
        <v>412.43177989999998</v>
      </c>
      <c r="L1831" s="10">
        <v>830</v>
      </c>
      <c r="M1831" s="10">
        <v>1</v>
      </c>
      <c r="N1831" s="10">
        <v>1406</v>
      </c>
      <c r="O1831" s="10">
        <v>569943</v>
      </c>
      <c r="P1831" s="10">
        <v>459585</v>
      </c>
      <c r="Q1831" s="10">
        <v>58610</v>
      </c>
      <c r="R1831" s="10">
        <v>34</v>
      </c>
      <c r="S1831" s="10">
        <v>4</v>
      </c>
      <c r="T1831" s="10">
        <v>69.966620000000006</v>
      </c>
      <c r="U1831" s="10">
        <v>2381.6045100000001</v>
      </c>
      <c r="V1831" s="10">
        <v>23953</v>
      </c>
      <c r="W1831" s="10">
        <v>30456</v>
      </c>
      <c r="X1831" s="10">
        <v>39263</v>
      </c>
      <c r="Y1831" s="10">
        <v>73577</v>
      </c>
      <c r="Z1831" s="10">
        <v>2</v>
      </c>
      <c r="AA1831" s="10">
        <v>52800</v>
      </c>
      <c r="AB1831" s="10">
        <v>93565</v>
      </c>
      <c r="AC1831" s="10">
        <v>2236</v>
      </c>
      <c r="AD1831" s="10">
        <v>1899.2061100000001</v>
      </c>
      <c r="AE1831" s="10">
        <v>381449</v>
      </c>
      <c r="AF1831" s="10">
        <v>5</v>
      </c>
      <c r="AG1831" s="10">
        <v>80.41</v>
      </c>
      <c r="AH1831" s="10">
        <v>2.97</v>
      </c>
      <c r="AI1831" s="10">
        <v>100.66</v>
      </c>
      <c r="AJ1831" s="10" t="s">
        <v>40</v>
      </c>
    </row>
    <row r="1832" spans="1:36" x14ac:dyDescent="0.25">
      <c r="A1832" s="10" t="s">
        <v>36</v>
      </c>
      <c r="B1832" s="10" t="s">
        <v>68</v>
      </c>
      <c r="C1832" s="10">
        <v>26</v>
      </c>
      <c r="D1832" s="10" t="s">
        <v>38</v>
      </c>
      <c r="E1832" s="10">
        <v>2621</v>
      </c>
      <c r="F1832" s="10" t="s">
        <v>47</v>
      </c>
      <c r="G1832" s="20">
        <v>596044</v>
      </c>
      <c r="H1832" s="10">
        <v>326.52171420000002</v>
      </c>
      <c r="I1832" s="10">
        <v>25</v>
      </c>
      <c r="J1832" s="10">
        <v>51</v>
      </c>
      <c r="K1832" s="10">
        <v>399.14273559999998</v>
      </c>
      <c r="L1832" s="10">
        <v>499</v>
      </c>
      <c r="M1832" s="10">
        <v>5</v>
      </c>
      <c r="N1832" s="10">
        <v>1194</v>
      </c>
      <c r="O1832" s="10">
        <v>404712</v>
      </c>
      <c r="P1832" s="10">
        <v>362163</v>
      </c>
      <c r="Q1832" s="10">
        <v>37559</v>
      </c>
      <c r="R1832" s="10">
        <v>76</v>
      </c>
      <c r="S1832" s="10">
        <v>15</v>
      </c>
      <c r="T1832" s="10">
        <v>62.325920000000004</v>
      </c>
      <c r="U1832" s="10">
        <v>1782.9412159999999</v>
      </c>
      <c r="V1832" s="10">
        <v>15573</v>
      </c>
      <c r="W1832" s="10">
        <v>17644</v>
      </c>
      <c r="X1832" s="10">
        <v>25396</v>
      </c>
      <c r="Y1832" s="10">
        <v>43184</v>
      </c>
      <c r="Z1832" s="10">
        <v>27</v>
      </c>
      <c r="AA1832" s="10">
        <v>37856</v>
      </c>
      <c r="AB1832" s="10">
        <v>60990</v>
      </c>
      <c r="AC1832" s="10">
        <v>1693</v>
      </c>
      <c r="AD1832" s="10">
        <v>1321.4725599999999</v>
      </c>
      <c r="AE1832" s="10">
        <v>287295</v>
      </c>
      <c r="AF1832" s="10">
        <v>25</v>
      </c>
      <c r="AG1832" s="10">
        <v>58.98</v>
      </c>
      <c r="AH1832" s="10">
        <v>8.7200000000000006</v>
      </c>
      <c r="AI1832" s="10">
        <v>100.25</v>
      </c>
      <c r="AJ1832" s="10" t="s">
        <v>40</v>
      </c>
    </row>
    <row r="1833" spans="1:36" x14ac:dyDescent="0.25">
      <c r="A1833" s="10" t="s">
        <v>36</v>
      </c>
      <c r="B1833" s="10" t="s">
        <v>68</v>
      </c>
      <c r="C1833" s="10">
        <v>26</v>
      </c>
      <c r="D1833" s="10" t="s">
        <v>38</v>
      </c>
      <c r="E1833" s="10">
        <v>2624</v>
      </c>
      <c r="F1833" s="10" t="s">
        <v>48</v>
      </c>
      <c r="G1833" s="20">
        <v>300354</v>
      </c>
      <c r="H1833" s="10">
        <v>328.93892240000002</v>
      </c>
      <c r="I1833" s="10">
        <v>26</v>
      </c>
      <c r="J1833" s="10">
        <v>16</v>
      </c>
      <c r="K1833" s="10">
        <v>212.58346599999999</v>
      </c>
      <c r="L1833" s="10">
        <v>249</v>
      </c>
      <c r="M1833" s="10">
        <v>13</v>
      </c>
      <c r="N1833" s="10">
        <v>1243</v>
      </c>
      <c r="O1833" s="10">
        <v>218247</v>
      </c>
      <c r="P1833" s="10">
        <v>184978</v>
      </c>
      <c r="Q1833" s="10">
        <v>16128</v>
      </c>
      <c r="R1833" s="10">
        <v>9</v>
      </c>
      <c r="S1833" s="10">
        <v>2</v>
      </c>
      <c r="T1833" s="10">
        <v>26.521650000000001</v>
      </c>
      <c r="U1833" s="10">
        <v>957.00444600000003</v>
      </c>
      <c r="V1833" s="10">
        <v>8296</v>
      </c>
      <c r="W1833" s="10">
        <v>8959</v>
      </c>
      <c r="X1833" s="10">
        <v>12909</v>
      </c>
      <c r="Y1833" s="10">
        <v>18975</v>
      </c>
      <c r="Z1833" s="10">
        <v>8</v>
      </c>
      <c r="AA1833" s="10">
        <v>19795</v>
      </c>
      <c r="AB1833" s="10">
        <v>27133</v>
      </c>
      <c r="AC1833" s="10">
        <v>1492</v>
      </c>
      <c r="AD1833" s="10">
        <v>717.89932999999996</v>
      </c>
      <c r="AE1833" s="10">
        <v>168473</v>
      </c>
      <c r="AF1833" s="10">
        <v>12</v>
      </c>
      <c r="AG1833" s="10">
        <v>44</v>
      </c>
      <c r="AH1833" s="10">
        <v>20.23</v>
      </c>
      <c r="AI1833" s="10">
        <v>99.9</v>
      </c>
      <c r="AJ1833" s="10" t="s">
        <v>40</v>
      </c>
    </row>
    <row r="1834" spans="1:36" x14ac:dyDescent="0.25">
      <c r="A1834" s="10" t="s">
        <v>36</v>
      </c>
      <c r="B1834" s="10" t="s">
        <v>68</v>
      </c>
      <c r="C1834" s="10">
        <v>26</v>
      </c>
      <c r="D1834" s="10" t="s">
        <v>38</v>
      </c>
      <c r="E1834" s="10">
        <v>2601</v>
      </c>
      <c r="F1834" s="10" t="s">
        <v>39</v>
      </c>
      <c r="G1834" s="20">
        <v>879680</v>
      </c>
      <c r="H1834" s="10">
        <v>330.78819270000002</v>
      </c>
      <c r="I1834" s="10">
        <v>26</v>
      </c>
      <c r="J1834" s="10">
        <v>28</v>
      </c>
      <c r="K1834" s="10">
        <v>1198.167093</v>
      </c>
      <c r="L1834" s="10">
        <v>1804</v>
      </c>
      <c r="M1834" s="10">
        <v>388</v>
      </c>
      <c r="N1834" s="10">
        <v>6207</v>
      </c>
      <c r="O1834" s="10">
        <v>506824</v>
      </c>
      <c r="P1834" s="10">
        <v>63761</v>
      </c>
      <c r="Q1834" s="10">
        <v>9238</v>
      </c>
      <c r="R1834" s="10">
        <v>345</v>
      </c>
      <c r="S1834" s="10">
        <v>11</v>
      </c>
      <c r="T1834" s="10">
        <v>106.97696000000001</v>
      </c>
      <c r="U1834" s="10">
        <v>2981.658003</v>
      </c>
      <c r="V1834" s="10">
        <v>19041</v>
      </c>
      <c r="W1834" s="10">
        <v>20029</v>
      </c>
      <c r="X1834" s="10">
        <v>62269</v>
      </c>
      <c r="Y1834" s="10">
        <v>71931</v>
      </c>
      <c r="Z1834" s="10">
        <v>20</v>
      </c>
      <c r="AA1834" s="10">
        <v>122392</v>
      </c>
      <c r="AB1834" s="10">
        <v>139595</v>
      </c>
      <c r="AC1834" s="10">
        <v>8011</v>
      </c>
      <c r="AD1834" s="10">
        <v>1676.51395</v>
      </c>
      <c r="AE1834" s="10">
        <v>254547</v>
      </c>
      <c r="AF1834" s="10">
        <v>41</v>
      </c>
      <c r="AG1834" s="10">
        <v>66.58</v>
      </c>
      <c r="AH1834" s="10">
        <v>9.99</v>
      </c>
      <c r="AI1834" s="10">
        <v>101.76</v>
      </c>
      <c r="AJ1834" s="10" t="s">
        <v>40</v>
      </c>
    </row>
    <row r="1835" spans="1:36" x14ac:dyDescent="0.25">
      <c r="A1835" s="10" t="s">
        <v>36</v>
      </c>
      <c r="B1835" s="10" t="s">
        <v>68</v>
      </c>
      <c r="C1835" s="10">
        <v>26</v>
      </c>
      <c r="D1835" s="10" t="s">
        <v>38</v>
      </c>
      <c r="E1835" s="10">
        <v>2607</v>
      </c>
      <c r="F1835" s="10" t="s">
        <v>58</v>
      </c>
      <c r="G1835" s="20">
        <v>1135091</v>
      </c>
      <c r="H1835" s="10">
        <v>334.02959600000003</v>
      </c>
      <c r="I1835" s="10">
        <v>30</v>
      </c>
      <c r="J1835" s="10">
        <v>9</v>
      </c>
      <c r="K1835" s="10">
        <v>844.20665959999997</v>
      </c>
      <c r="L1835" s="10">
        <v>1593</v>
      </c>
      <c r="M1835" s="10">
        <v>315</v>
      </c>
      <c r="N1835" s="10">
        <v>7366</v>
      </c>
      <c r="O1835" s="10">
        <v>666983</v>
      </c>
      <c r="P1835" s="10">
        <v>352660</v>
      </c>
      <c r="Q1835" s="10">
        <v>59082</v>
      </c>
      <c r="R1835" s="10">
        <v>559</v>
      </c>
      <c r="S1835" s="10">
        <v>48</v>
      </c>
      <c r="T1835" s="10">
        <v>83.672550000000001</v>
      </c>
      <c r="U1835" s="10">
        <v>3155.7998299999999</v>
      </c>
      <c r="V1835" s="10">
        <v>21712</v>
      </c>
      <c r="W1835" s="10">
        <v>22482</v>
      </c>
      <c r="X1835" s="10">
        <v>61633</v>
      </c>
      <c r="Y1835" s="10">
        <v>97392</v>
      </c>
      <c r="Z1835" s="10">
        <v>15</v>
      </c>
      <c r="AA1835" s="10">
        <v>107344</v>
      </c>
      <c r="AB1835" s="10">
        <v>161008</v>
      </c>
      <c r="AC1835" s="10">
        <v>8959</v>
      </c>
      <c r="AD1835" s="10">
        <v>2227.9206199999999</v>
      </c>
      <c r="AE1835" s="10">
        <v>407824</v>
      </c>
      <c r="AF1835" s="10">
        <v>16</v>
      </c>
      <c r="AG1835" s="10">
        <v>72.5</v>
      </c>
      <c r="AH1835" s="10">
        <v>8.4600000000000009</v>
      </c>
      <c r="AI1835" s="10">
        <v>105.75</v>
      </c>
      <c r="AJ1835" s="10" t="s">
        <v>40</v>
      </c>
    </row>
    <row r="1836" spans="1:36" x14ac:dyDescent="0.25">
      <c r="A1836" s="10" t="s">
        <v>36</v>
      </c>
      <c r="B1836" s="10" t="s">
        <v>68</v>
      </c>
      <c r="C1836" s="10">
        <v>26</v>
      </c>
      <c r="D1836" s="10" t="s">
        <v>38</v>
      </c>
      <c r="E1836" s="10">
        <v>2608</v>
      </c>
      <c r="F1836" s="10" t="s">
        <v>44</v>
      </c>
      <c r="G1836" s="20">
        <v>832724</v>
      </c>
      <c r="H1836" s="10">
        <v>337.94691110000002</v>
      </c>
      <c r="I1836" s="10">
        <v>40</v>
      </c>
      <c r="J1836" s="10">
        <v>24</v>
      </c>
      <c r="K1836" s="10">
        <v>615.86246779999999</v>
      </c>
      <c r="L1836" s="10">
        <v>888</v>
      </c>
      <c r="M1836" s="10">
        <v>39</v>
      </c>
      <c r="N1836" s="10">
        <v>4851</v>
      </c>
      <c r="O1836" s="10">
        <v>699951</v>
      </c>
      <c r="P1836" s="10">
        <v>428631</v>
      </c>
      <c r="Q1836" s="10">
        <v>25017</v>
      </c>
      <c r="R1836" s="10">
        <v>0</v>
      </c>
      <c r="S1836" s="10">
        <v>9</v>
      </c>
      <c r="T1836" s="10">
        <v>60.29898</v>
      </c>
      <c r="U1836" s="10">
        <v>3041.6242320000001</v>
      </c>
      <c r="V1836" s="10">
        <v>17451</v>
      </c>
      <c r="W1836" s="10">
        <v>18551</v>
      </c>
      <c r="X1836" s="10">
        <v>29439</v>
      </c>
      <c r="Y1836" s="10">
        <v>44116</v>
      </c>
      <c r="Z1836" s="10">
        <v>120</v>
      </c>
      <c r="AA1836" s="10">
        <v>52001</v>
      </c>
      <c r="AB1836" s="10">
        <v>72945</v>
      </c>
      <c r="AC1836" s="10">
        <v>5739</v>
      </c>
      <c r="AD1836" s="10">
        <v>2365.4627839999998</v>
      </c>
      <c r="AE1836" s="10">
        <v>551820</v>
      </c>
      <c r="AF1836" s="10">
        <v>28</v>
      </c>
      <c r="AG1836" s="10">
        <v>55.93</v>
      </c>
      <c r="AH1836" s="10">
        <v>4.4000000000000004</v>
      </c>
      <c r="AI1836" s="10">
        <v>109.56</v>
      </c>
      <c r="AJ1836" s="10" t="s">
        <v>40</v>
      </c>
    </row>
    <row r="1837" spans="1:36" x14ac:dyDescent="0.25">
      <c r="A1837" s="10" t="s">
        <v>36</v>
      </c>
      <c r="B1837" s="10" t="s">
        <v>68</v>
      </c>
      <c r="C1837" s="10">
        <v>26</v>
      </c>
      <c r="D1837" s="10" t="s">
        <v>38</v>
      </c>
      <c r="E1837" s="10">
        <v>2612</v>
      </c>
      <c r="F1837" s="10" t="s">
        <v>60</v>
      </c>
      <c r="G1837" s="20">
        <v>767064</v>
      </c>
      <c r="H1837" s="10">
        <v>333.68068310000001</v>
      </c>
      <c r="I1837" s="10">
        <v>23</v>
      </c>
      <c r="J1837" s="10">
        <v>87</v>
      </c>
      <c r="K1837" s="10">
        <v>412.43177989999998</v>
      </c>
      <c r="L1837" s="10">
        <v>819</v>
      </c>
      <c r="M1837" s="10">
        <v>1</v>
      </c>
      <c r="N1837" s="10">
        <v>1413</v>
      </c>
      <c r="O1837" s="10">
        <v>565692</v>
      </c>
      <c r="P1837" s="10">
        <v>455862</v>
      </c>
      <c r="Q1837" s="10">
        <v>58602</v>
      </c>
      <c r="R1837" s="10">
        <v>34</v>
      </c>
      <c r="S1837" s="10">
        <v>4</v>
      </c>
      <c r="T1837" s="10">
        <v>69.966620000000006</v>
      </c>
      <c r="U1837" s="10">
        <v>2370.00333</v>
      </c>
      <c r="V1837" s="10">
        <v>23871</v>
      </c>
      <c r="W1837" s="10">
        <v>30322</v>
      </c>
      <c r="X1837" s="10">
        <v>39257</v>
      </c>
      <c r="Y1837" s="10">
        <v>73568</v>
      </c>
      <c r="Z1837" s="10">
        <v>2</v>
      </c>
      <c r="AA1837" s="10">
        <v>52800</v>
      </c>
      <c r="AB1837" s="10">
        <v>93565</v>
      </c>
      <c r="AC1837" s="10">
        <v>2232</v>
      </c>
      <c r="AD1837" s="10">
        <v>1887.60493</v>
      </c>
      <c r="AE1837" s="10">
        <v>378571</v>
      </c>
      <c r="AF1837" s="10">
        <v>5</v>
      </c>
      <c r="AG1837" s="10">
        <v>80.72</v>
      </c>
      <c r="AH1837" s="10">
        <v>2.95</v>
      </c>
      <c r="AI1837" s="10">
        <v>100.69</v>
      </c>
      <c r="AJ1837" s="10" t="s">
        <v>40</v>
      </c>
    </row>
    <row r="1838" spans="1:36" x14ac:dyDescent="0.25">
      <c r="A1838" s="10" t="s">
        <v>36</v>
      </c>
      <c r="B1838" s="10" t="s">
        <v>68</v>
      </c>
      <c r="C1838" s="10">
        <v>26</v>
      </c>
      <c r="D1838" s="10" t="s">
        <v>38</v>
      </c>
      <c r="E1838" s="10">
        <v>2614</v>
      </c>
      <c r="F1838" s="10" t="s">
        <v>45</v>
      </c>
      <c r="G1838" s="20">
        <v>880580</v>
      </c>
      <c r="H1838" s="10">
        <v>326.21588389999999</v>
      </c>
      <c r="I1838" s="10">
        <v>38</v>
      </c>
      <c r="J1838" s="10">
        <v>24</v>
      </c>
      <c r="K1838" s="10">
        <v>691.98915639999996</v>
      </c>
      <c r="L1838" s="10">
        <v>1478</v>
      </c>
      <c r="M1838" s="10">
        <v>5</v>
      </c>
      <c r="N1838" s="10">
        <v>2734</v>
      </c>
      <c r="O1838" s="10">
        <v>831243</v>
      </c>
      <c r="P1838" s="10">
        <v>590080</v>
      </c>
      <c r="Q1838" s="10">
        <v>29879</v>
      </c>
      <c r="R1838" s="10">
        <v>16</v>
      </c>
      <c r="S1838" s="10">
        <v>4</v>
      </c>
      <c r="T1838" s="10">
        <v>42.502650000000003</v>
      </c>
      <c r="U1838" s="10">
        <v>3446.1385059999998</v>
      </c>
      <c r="V1838" s="10">
        <v>21589</v>
      </c>
      <c r="W1838" s="10">
        <v>22818</v>
      </c>
      <c r="X1838" s="10">
        <v>33113</v>
      </c>
      <c r="Y1838" s="10">
        <v>44851</v>
      </c>
      <c r="Z1838" s="10">
        <v>55</v>
      </c>
      <c r="AA1838" s="10">
        <v>49678</v>
      </c>
      <c r="AB1838" s="10">
        <v>64644</v>
      </c>
      <c r="AC1838" s="10">
        <v>4212</v>
      </c>
      <c r="AD1838" s="10">
        <v>2711.6466999999998</v>
      </c>
      <c r="AE1838" s="10">
        <v>621845</v>
      </c>
      <c r="AF1838" s="10">
        <v>25</v>
      </c>
      <c r="AG1838" s="10">
        <v>58.97</v>
      </c>
      <c r="AH1838" s="10">
        <v>29.36</v>
      </c>
      <c r="AI1838" s="10">
        <v>99.97</v>
      </c>
      <c r="AJ1838" s="10" t="s">
        <v>40</v>
      </c>
    </row>
    <row r="1839" spans="1:36" x14ac:dyDescent="0.25">
      <c r="A1839" s="10" t="s">
        <v>36</v>
      </c>
      <c r="B1839" s="10" t="s">
        <v>68</v>
      </c>
      <c r="C1839" s="10">
        <v>26</v>
      </c>
      <c r="D1839" s="10" t="s">
        <v>38</v>
      </c>
      <c r="E1839" s="10">
        <v>2604</v>
      </c>
      <c r="F1839" s="10" t="s">
        <v>42</v>
      </c>
      <c r="G1839" s="20">
        <v>1830247</v>
      </c>
      <c r="H1839" s="10">
        <v>320.19591860000003</v>
      </c>
      <c r="I1839" s="10">
        <v>28</v>
      </c>
      <c r="J1839" s="10">
        <v>73</v>
      </c>
      <c r="K1839" s="10">
        <v>1358.3149679999999</v>
      </c>
      <c r="L1839" s="10">
        <v>1867</v>
      </c>
      <c r="M1839" s="10">
        <v>72</v>
      </c>
      <c r="N1839" s="10">
        <v>6975</v>
      </c>
      <c r="O1839" s="10">
        <v>1180664</v>
      </c>
      <c r="P1839" s="10">
        <v>980558</v>
      </c>
      <c r="Q1839" s="10">
        <v>75364</v>
      </c>
      <c r="R1839" s="10">
        <v>0</v>
      </c>
      <c r="S1839" s="10">
        <v>0</v>
      </c>
      <c r="T1839" s="10">
        <v>117.07767</v>
      </c>
      <c r="U1839" s="10">
        <v>5255.8305780000001</v>
      </c>
      <c r="V1839" s="10">
        <v>41760</v>
      </c>
      <c r="W1839" s="10">
        <v>44243</v>
      </c>
      <c r="X1839" s="10">
        <v>67308</v>
      </c>
      <c r="Y1839" s="10">
        <v>90115</v>
      </c>
      <c r="Z1839" s="10">
        <v>40</v>
      </c>
      <c r="AA1839" s="10">
        <v>107645</v>
      </c>
      <c r="AB1839" s="10">
        <v>135662</v>
      </c>
      <c r="AC1839" s="10">
        <v>8842</v>
      </c>
      <c r="AD1839" s="10">
        <v>3780.4379399999998</v>
      </c>
      <c r="AE1839" s="10">
        <v>957600</v>
      </c>
      <c r="AF1839" s="10">
        <v>22</v>
      </c>
      <c r="AG1839" s="10">
        <v>78.16</v>
      </c>
      <c r="AH1839" s="10">
        <v>13.01</v>
      </c>
      <c r="AI1839" s="10">
        <v>102.12</v>
      </c>
      <c r="AJ1839" s="10" t="s">
        <v>40</v>
      </c>
    </row>
    <row r="1840" spans="1:36" x14ac:dyDescent="0.25">
      <c r="A1840" s="10" t="s">
        <v>36</v>
      </c>
      <c r="B1840" s="10" t="s">
        <v>68</v>
      </c>
      <c r="C1840" s="10">
        <v>26</v>
      </c>
      <c r="D1840" s="10" t="s">
        <v>38</v>
      </c>
      <c r="E1840" s="10">
        <v>2617</v>
      </c>
      <c r="F1840" s="10" t="s">
        <v>54</v>
      </c>
      <c r="G1840" s="20">
        <v>944813</v>
      </c>
      <c r="H1840" s="10">
        <v>311.24788289999998</v>
      </c>
      <c r="I1840" s="10">
        <v>19</v>
      </c>
      <c r="J1840" s="10">
        <v>145</v>
      </c>
      <c r="K1840" s="10">
        <v>253.29876780000001</v>
      </c>
      <c r="L1840" s="10">
        <v>287</v>
      </c>
      <c r="M1840" s="10">
        <v>3</v>
      </c>
      <c r="N1840" s="10">
        <v>1987</v>
      </c>
      <c r="O1840" s="10">
        <v>512884</v>
      </c>
      <c r="P1840" s="10">
        <v>409239</v>
      </c>
      <c r="Q1840" s="10">
        <v>75423</v>
      </c>
      <c r="R1840" s="10">
        <v>0</v>
      </c>
      <c r="S1840" s="10">
        <v>0</v>
      </c>
      <c r="T1840" s="10">
        <v>69.547319999999999</v>
      </c>
      <c r="U1840" s="10">
        <v>1919.18668</v>
      </c>
      <c r="V1840" s="10">
        <v>26398</v>
      </c>
      <c r="W1840" s="10">
        <v>30622</v>
      </c>
      <c r="X1840" s="10">
        <v>48872</v>
      </c>
      <c r="Y1840" s="10">
        <v>94606</v>
      </c>
      <c r="Z1840" s="10">
        <v>14</v>
      </c>
      <c r="AA1840" s="10">
        <v>82688</v>
      </c>
      <c r="AB1840" s="10">
        <v>144674</v>
      </c>
      <c r="AC1840" s="10">
        <v>2274</v>
      </c>
      <c r="AD1840" s="10">
        <v>1596.340592</v>
      </c>
      <c r="AE1840" s="10">
        <v>360413</v>
      </c>
      <c r="AF1840" s="10">
        <v>17</v>
      </c>
      <c r="AG1840" s="10">
        <v>47.47</v>
      </c>
      <c r="AH1840" s="10">
        <v>18.41</v>
      </c>
      <c r="AI1840" s="10">
        <v>103.5</v>
      </c>
      <c r="AJ1840" s="10" t="s">
        <v>40</v>
      </c>
    </row>
    <row r="1841" spans="1:36" x14ac:dyDescent="0.25">
      <c r="A1841" s="10" t="s">
        <v>36</v>
      </c>
      <c r="B1841" s="10" t="s">
        <v>68</v>
      </c>
      <c r="C1841" s="10">
        <v>26</v>
      </c>
      <c r="D1841" s="10" t="s">
        <v>38</v>
      </c>
      <c r="E1841" s="10">
        <v>2618</v>
      </c>
      <c r="F1841" s="10" t="s">
        <v>55</v>
      </c>
      <c r="G1841" s="20">
        <v>1578311</v>
      </c>
      <c r="H1841" s="10">
        <v>323.08860750000002</v>
      </c>
      <c r="I1841" s="10">
        <v>41</v>
      </c>
      <c r="J1841" s="10">
        <v>154</v>
      </c>
      <c r="K1841" s="10">
        <v>211.22338920000001</v>
      </c>
      <c r="L1841" s="10">
        <v>1798</v>
      </c>
      <c r="M1841" s="10">
        <v>0</v>
      </c>
      <c r="N1841" s="10">
        <v>3312</v>
      </c>
      <c r="O1841" s="10">
        <v>1081014</v>
      </c>
      <c r="P1841" s="10">
        <v>810259</v>
      </c>
      <c r="Q1841" s="10">
        <v>42334</v>
      </c>
      <c r="R1841" s="10">
        <v>0</v>
      </c>
      <c r="S1841" s="10">
        <v>0</v>
      </c>
      <c r="T1841" s="10">
        <v>83.778769999999994</v>
      </c>
      <c r="U1841" s="10">
        <v>3787.6352390000002</v>
      </c>
      <c r="V1841" s="10">
        <v>25942</v>
      </c>
      <c r="W1841" s="10">
        <v>27783</v>
      </c>
      <c r="X1841" s="10">
        <v>35421</v>
      </c>
      <c r="Y1841" s="10">
        <v>55947</v>
      </c>
      <c r="Z1841" s="10">
        <v>79</v>
      </c>
      <c r="AA1841" s="10">
        <v>53228</v>
      </c>
      <c r="AB1841" s="10">
        <v>78632</v>
      </c>
      <c r="AC1841" s="10">
        <v>5110</v>
      </c>
      <c r="AD1841" s="10">
        <v>3492.6330800000001</v>
      </c>
      <c r="AE1841" s="10">
        <v>874658</v>
      </c>
      <c r="AF1841" s="10">
        <v>26</v>
      </c>
      <c r="AG1841" s="10">
        <v>30.82</v>
      </c>
      <c r="AH1841" s="10">
        <v>46.17</v>
      </c>
      <c r="AI1841" s="10">
        <v>100</v>
      </c>
      <c r="AJ1841" s="10" t="s">
        <v>40</v>
      </c>
    </row>
    <row r="1842" spans="1:36" x14ac:dyDescent="0.25">
      <c r="A1842" s="10" t="s">
        <v>36</v>
      </c>
      <c r="B1842" s="10" t="s">
        <v>65</v>
      </c>
      <c r="C1842" s="10">
        <v>26</v>
      </c>
      <c r="D1842" s="10" t="s">
        <v>38</v>
      </c>
      <c r="E1842" s="10">
        <v>2614</v>
      </c>
      <c r="F1842" s="10" t="s">
        <v>45</v>
      </c>
      <c r="G1842" s="20">
        <v>530028</v>
      </c>
      <c r="H1842" s="10">
        <v>330.75253359999999</v>
      </c>
      <c r="I1842" s="10">
        <v>20</v>
      </c>
      <c r="J1842" s="10">
        <v>16</v>
      </c>
      <c r="K1842" s="10">
        <v>176.7077745</v>
      </c>
      <c r="L1842" s="10">
        <v>943</v>
      </c>
      <c r="M1842" s="10">
        <v>20</v>
      </c>
      <c r="N1842" s="10">
        <v>2446</v>
      </c>
      <c r="O1842" s="10">
        <v>317926</v>
      </c>
      <c r="P1842" s="10">
        <v>232512</v>
      </c>
      <c r="Q1842" s="10">
        <v>29180</v>
      </c>
      <c r="R1842" s="10">
        <v>0</v>
      </c>
      <c r="S1842" s="10">
        <v>3</v>
      </c>
      <c r="T1842" s="10">
        <v>0</v>
      </c>
      <c r="U1842" s="10">
        <v>1228.256075</v>
      </c>
      <c r="V1842" s="10">
        <v>15510</v>
      </c>
      <c r="W1842" s="10">
        <v>16014</v>
      </c>
      <c r="X1842" s="10">
        <v>32342</v>
      </c>
      <c r="Y1842" s="10">
        <v>43666</v>
      </c>
      <c r="Z1842" s="10">
        <v>2</v>
      </c>
      <c r="AA1842" s="10">
        <v>49044</v>
      </c>
      <c r="AB1842" s="10">
        <v>63599</v>
      </c>
      <c r="AC1842" s="10">
        <v>3389</v>
      </c>
      <c r="AD1842" s="10">
        <v>1051.5482999999999</v>
      </c>
      <c r="AE1842" s="10">
        <v>236925</v>
      </c>
      <c r="AF1842" s="10">
        <v>30</v>
      </c>
      <c r="AG1842" s="10">
        <v>69.900000000000006</v>
      </c>
      <c r="AH1842" s="10">
        <v>17.09</v>
      </c>
      <c r="AI1842" s="10">
        <v>99.92</v>
      </c>
      <c r="AJ1842" s="10" t="s">
        <v>40</v>
      </c>
    </row>
    <row r="1843" spans="1:36" x14ac:dyDescent="0.25">
      <c r="A1843" s="10" t="s">
        <v>36</v>
      </c>
      <c r="B1843" s="10" t="s">
        <v>65</v>
      </c>
      <c r="C1843" s="10">
        <v>26</v>
      </c>
      <c r="D1843" s="10" t="s">
        <v>38</v>
      </c>
      <c r="E1843" s="10">
        <v>2616</v>
      </c>
      <c r="F1843" s="10" t="s">
        <v>53</v>
      </c>
      <c r="G1843" s="20">
        <v>786090</v>
      </c>
      <c r="H1843" s="10">
        <v>384.33058119999998</v>
      </c>
      <c r="I1843" s="10">
        <v>10</v>
      </c>
      <c r="J1843" s="10">
        <v>86</v>
      </c>
      <c r="K1843" s="10">
        <v>18.6710207</v>
      </c>
      <c r="L1843" s="10">
        <v>764</v>
      </c>
      <c r="M1843" s="10">
        <v>21</v>
      </c>
      <c r="N1843" s="10">
        <v>6853</v>
      </c>
      <c r="O1843" s="10">
        <v>252050</v>
      </c>
      <c r="P1843" s="10">
        <v>210861</v>
      </c>
      <c r="Q1843" s="10">
        <v>125692</v>
      </c>
      <c r="R1843" s="10">
        <v>60</v>
      </c>
      <c r="S1843" s="10">
        <v>66</v>
      </c>
      <c r="T1843" s="10">
        <v>0</v>
      </c>
      <c r="U1843" s="10">
        <v>987.37625070000001</v>
      </c>
      <c r="V1843" s="10">
        <v>23365</v>
      </c>
      <c r="W1843" s="10">
        <v>27951</v>
      </c>
      <c r="X1843" s="10">
        <v>77004</v>
      </c>
      <c r="Y1843" s="10">
        <v>149296</v>
      </c>
      <c r="Z1843" s="10">
        <v>0</v>
      </c>
      <c r="AA1843" s="10">
        <v>105092</v>
      </c>
      <c r="AB1843" s="10">
        <v>194282</v>
      </c>
      <c r="AC1843" s="10">
        <v>7617</v>
      </c>
      <c r="AD1843" s="10">
        <v>968.70523000000003</v>
      </c>
      <c r="AE1843" s="10">
        <v>171846</v>
      </c>
      <c r="AF1843" s="10">
        <v>40</v>
      </c>
      <c r="AG1843" s="10">
        <v>64.510000000000005</v>
      </c>
      <c r="AH1843" s="10">
        <v>8.77</v>
      </c>
      <c r="AI1843" s="10">
        <v>100.69</v>
      </c>
      <c r="AJ1843" s="10" t="s">
        <v>40</v>
      </c>
    </row>
    <row r="1844" spans="1:36" x14ac:dyDescent="0.25">
      <c r="A1844" s="10" t="s">
        <v>36</v>
      </c>
      <c r="B1844" s="10" t="s">
        <v>65</v>
      </c>
      <c r="C1844" s="10">
        <v>26</v>
      </c>
      <c r="D1844" s="10" t="s">
        <v>38</v>
      </c>
      <c r="E1844" s="10">
        <v>2620</v>
      </c>
      <c r="F1844" s="10" t="s">
        <v>62</v>
      </c>
      <c r="G1844" s="20">
        <v>500243</v>
      </c>
      <c r="H1844" s="10">
        <v>327.26288290000002</v>
      </c>
      <c r="I1844" s="10">
        <v>22</v>
      </c>
      <c r="J1844" s="10">
        <v>16</v>
      </c>
      <c r="K1844" s="10">
        <v>9.7305925000000002</v>
      </c>
      <c r="L1844" s="10">
        <v>581</v>
      </c>
      <c r="M1844" s="10">
        <v>147</v>
      </c>
      <c r="N1844" s="10">
        <v>6554</v>
      </c>
      <c r="O1844" s="10">
        <v>422865</v>
      </c>
      <c r="P1844" s="10">
        <v>324681</v>
      </c>
      <c r="Q1844" s="10">
        <v>51502</v>
      </c>
      <c r="R1844" s="10">
        <v>888</v>
      </c>
      <c r="S1844" s="10">
        <v>29</v>
      </c>
      <c r="T1844" s="10">
        <v>0</v>
      </c>
      <c r="U1844" s="10">
        <v>1393.610782</v>
      </c>
      <c r="V1844" s="10">
        <v>18921</v>
      </c>
      <c r="W1844" s="10">
        <v>19657</v>
      </c>
      <c r="X1844" s="10">
        <v>51573</v>
      </c>
      <c r="Y1844" s="10">
        <v>68632</v>
      </c>
      <c r="Z1844" s="10">
        <v>1</v>
      </c>
      <c r="AA1844" s="10">
        <v>106515</v>
      </c>
      <c r="AB1844" s="10">
        <v>152607</v>
      </c>
      <c r="AC1844" s="10">
        <v>7135</v>
      </c>
      <c r="AD1844" s="10">
        <v>1383.8801900000001</v>
      </c>
      <c r="AE1844" s="10">
        <v>248951</v>
      </c>
      <c r="AF1844" s="10">
        <v>32</v>
      </c>
      <c r="AG1844" s="10">
        <v>74.62</v>
      </c>
      <c r="AH1844" s="10">
        <v>8.9</v>
      </c>
      <c r="AI1844" s="10">
        <v>111.17</v>
      </c>
      <c r="AJ1844" s="10" t="s">
        <v>40</v>
      </c>
    </row>
    <row r="1845" spans="1:36" x14ac:dyDescent="0.25">
      <c r="A1845" s="10" t="s">
        <v>36</v>
      </c>
      <c r="B1845" s="10" t="s">
        <v>65</v>
      </c>
      <c r="C1845" s="10">
        <v>26</v>
      </c>
      <c r="D1845" s="10" t="s">
        <v>38</v>
      </c>
      <c r="E1845" s="10">
        <v>2601</v>
      </c>
      <c r="F1845" s="10" t="s">
        <v>39</v>
      </c>
      <c r="G1845" s="20">
        <v>531259</v>
      </c>
      <c r="H1845" s="10">
        <v>354.1664581</v>
      </c>
      <c r="I1845" s="10">
        <v>19</v>
      </c>
      <c r="J1845" s="10">
        <v>17</v>
      </c>
      <c r="K1845" s="10">
        <v>269.64464909999998</v>
      </c>
      <c r="L1845" s="10">
        <v>719</v>
      </c>
      <c r="M1845" s="10">
        <v>726</v>
      </c>
      <c r="N1845" s="10">
        <v>6606</v>
      </c>
      <c r="O1845" s="10">
        <v>177438</v>
      </c>
      <c r="P1845" s="10">
        <v>24522</v>
      </c>
      <c r="Q1845" s="10">
        <v>8657</v>
      </c>
      <c r="R1845" s="10">
        <v>41</v>
      </c>
      <c r="S1845" s="10">
        <v>10</v>
      </c>
      <c r="T1845" s="10">
        <v>0</v>
      </c>
      <c r="U1845" s="10">
        <v>898.07052910000004</v>
      </c>
      <c r="V1845" s="10">
        <v>8935</v>
      </c>
      <c r="W1845" s="10">
        <v>9333</v>
      </c>
      <c r="X1845" s="10">
        <v>58415</v>
      </c>
      <c r="Y1845" s="10">
        <v>67523</v>
      </c>
      <c r="Z1845" s="10">
        <v>2</v>
      </c>
      <c r="AA1845" s="10">
        <v>117509</v>
      </c>
      <c r="AB1845" s="10">
        <v>134239</v>
      </c>
      <c r="AC1845" s="10">
        <v>7325</v>
      </c>
      <c r="AD1845" s="10">
        <v>628.42588000000001</v>
      </c>
      <c r="AE1845" s="10">
        <v>93201</v>
      </c>
      <c r="AF1845" s="10">
        <v>43</v>
      </c>
      <c r="AG1845" s="10">
        <v>76.680000000000007</v>
      </c>
      <c r="AH1845" s="10">
        <v>7.51</v>
      </c>
      <c r="AI1845" s="10">
        <v>102.14</v>
      </c>
      <c r="AJ1845" s="10" t="s">
        <v>40</v>
      </c>
    </row>
    <row r="1846" spans="1:36" x14ac:dyDescent="0.25">
      <c r="A1846" s="10" t="s">
        <v>36</v>
      </c>
      <c r="B1846" s="10" t="s">
        <v>65</v>
      </c>
      <c r="C1846" s="10">
        <v>26</v>
      </c>
      <c r="D1846" s="10" t="s">
        <v>38</v>
      </c>
      <c r="E1846" s="10">
        <v>2603</v>
      </c>
      <c r="F1846" s="10" t="s">
        <v>59</v>
      </c>
      <c r="G1846" s="20">
        <v>840020</v>
      </c>
      <c r="H1846" s="10">
        <v>339.80210929999998</v>
      </c>
      <c r="I1846" s="10">
        <v>18</v>
      </c>
      <c r="J1846" s="10">
        <v>21</v>
      </c>
      <c r="K1846" s="10">
        <v>116.1607492</v>
      </c>
      <c r="L1846" s="10">
        <v>1357</v>
      </c>
      <c r="M1846" s="10">
        <v>296</v>
      </c>
      <c r="N1846" s="10">
        <v>7557</v>
      </c>
      <c r="O1846" s="10">
        <v>334145</v>
      </c>
      <c r="P1846" s="10">
        <v>272578</v>
      </c>
      <c r="Q1846" s="10">
        <v>87072</v>
      </c>
      <c r="R1846" s="10">
        <v>51</v>
      </c>
      <c r="S1846" s="10">
        <v>62</v>
      </c>
      <c r="T1846" s="10">
        <v>0</v>
      </c>
      <c r="U1846" s="10">
        <v>1251.5925070000001</v>
      </c>
      <c r="V1846" s="10">
        <v>18391</v>
      </c>
      <c r="W1846" s="10">
        <v>21373</v>
      </c>
      <c r="X1846" s="10">
        <v>66608</v>
      </c>
      <c r="Y1846" s="10">
        <v>106783</v>
      </c>
      <c r="Z1846" s="10">
        <v>3</v>
      </c>
      <c r="AA1846" s="10">
        <v>115542</v>
      </c>
      <c r="AB1846" s="10">
        <v>176670</v>
      </c>
      <c r="AC1846" s="10">
        <v>8914</v>
      </c>
      <c r="AD1846" s="10">
        <v>1135.4317579999999</v>
      </c>
      <c r="AE1846" s="10">
        <v>189426</v>
      </c>
      <c r="AF1846" s="10">
        <v>25</v>
      </c>
      <c r="AG1846" s="10">
        <v>75.31</v>
      </c>
      <c r="AH1846" s="10">
        <v>6.04</v>
      </c>
      <c r="AI1846" s="10">
        <v>102.45</v>
      </c>
      <c r="AJ1846" s="10" t="s">
        <v>40</v>
      </c>
    </row>
    <row r="1847" spans="1:36" x14ac:dyDescent="0.25">
      <c r="A1847" s="10" t="s">
        <v>36</v>
      </c>
      <c r="B1847" s="10" t="s">
        <v>65</v>
      </c>
      <c r="C1847" s="10">
        <v>26</v>
      </c>
      <c r="D1847" s="10" t="s">
        <v>38</v>
      </c>
      <c r="E1847" s="10">
        <v>2617</v>
      </c>
      <c r="F1847" s="10" t="s">
        <v>54</v>
      </c>
      <c r="G1847" s="20">
        <v>612306</v>
      </c>
      <c r="H1847" s="10">
        <v>359.39710910000002</v>
      </c>
      <c r="I1847" s="10">
        <v>10</v>
      </c>
      <c r="J1847" s="10">
        <v>90</v>
      </c>
      <c r="K1847" s="10">
        <v>27.529495300000001</v>
      </c>
      <c r="L1847" s="10">
        <v>103</v>
      </c>
      <c r="M1847" s="10">
        <v>19</v>
      </c>
      <c r="N1847" s="10">
        <v>1908</v>
      </c>
      <c r="O1847" s="10">
        <v>171490</v>
      </c>
      <c r="P1847" s="10">
        <v>137260</v>
      </c>
      <c r="Q1847" s="10">
        <v>74639</v>
      </c>
      <c r="R1847" s="10">
        <v>0</v>
      </c>
      <c r="S1847" s="10">
        <v>0</v>
      </c>
      <c r="T1847" s="10">
        <v>0</v>
      </c>
      <c r="U1847" s="10">
        <v>643.85959769999999</v>
      </c>
      <c r="V1847" s="10">
        <v>16012</v>
      </c>
      <c r="W1847" s="10">
        <v>17802</v>
      </c>
      <c r="X1847" s="10">
        <v>48316</v>
      </c>
      <c r="Y1847" s="10">
        <v>93497</v>
      </c>
      <c r="Z1847" s="10">
        <v>0</v>
      </c>
      <c r="AA1847" s="10">
        <v>82529</v>
      </c>
      <c r="AB1847" s="10">
        <v>144255</v>
      </c>
      <c r="AC1847" s="10">
        <v>2011</v>
      </c>
      <c r="AD1847" s="10">
        <v>616.33010239999999</v>
      </c>
      <c r="AE1847" s="10">
        <v>121557</v>
      </c>
      <c r="AF1847" s="10">
        <v>17</v>
      </c>
      <c r="AG1847" s="10">
        <v>48.91</v>
      </c>
      <c r="AH1847" s="10">
        <v>18.09</v>
      </c>
      <c r="AI1847" s="10">
        <v>105.74</v>
      </c>
      <c r="AJ1847" s="10" t="s">
        <v>40</v>
      </c>
    </row>
    <row r="1848" spans="1:36" x14ac:dyDescent="0.25">
      <c r="A1848" s="10" t="s">
        <v>36</v>
      </c>
      <c r="B1848" s="10" t="s">
        <v>65</v>
      </c>
      <c r="C1848" s="10">
        <v>26</v>
      </c>
      <c r="D1848" s="10" t="s">
        <v>38</v>
      </c>
      <c r="E1848" s="10">
        <v>2618</v>
      </c>
      <c r="F1848" s="10" t="s">
        <v>55</v>
      </c>
      <c r="G1848" s="20">
        <v>968986</v>
      </c>
      <c r="H1848" s="10">
        <v>324.31853159999997</v>
      </c>
      <c r="I1848" s="10">
        <v>20</v>
      </c>
      <c r="J1848" s="10">
        <v>137</v>
      </c>
      <c r="K1848" s="10">
        <v>39.250629699999998</v>
      </c>
      <c r="L1848" s="10">
        <v>732</v>
      </c>
      <c r="M1848" s="10">
        <v>0</v>
      </c>
      <c r="N1848" s="10">
        <v>3820</v>
      </c>
      <c r="O1848" s="10">
        <v>466365</v>
      </c>
      <c r="P1848" s="10">
        <v>348198</v>
      </c>
      <c r="Q1848" s="10">
        <v>42010</v>
      </c>
      <c r="R1848" s="10">
        <v>0</v>
      </c>
      <c r="S1848" s="10">
        <v>0</v>
      </c>
      <c r="T1848" s="10">
        <v>0</v>
      </c>
      <c r="U1848" s="10">
        <v>1551.75875</v>
      </c>
      <c r="V1848" s="10">
        <v>22869</v>
      </c>
      <c r="W1848" s="10">
        <v>23917</v>
      </c>
      <c r="X1848" s="10">
        <v>35113</v>
      </c>
      <c r="Y1848" s="10">
        <v>55479</v>
      </c>
      <c r="Z1848" s="10">
        <v>0</v>
      </c>
      <c r="AA1848" s="10">
        <v>53244</v>
      </c>
      <c r="AB1848" s="10">
        <v>78599</v>
      </c>
      <c r="AC1848" s="10">
        <v>4552</v>
      </c>
      <c r="AD1848" s="10">
        <v>1512.50812</v>
      </c>
      <c r="AE1848" s="10">
        <v>378592</v>
      </c>
      <c r="AF1848" s="10">
        <v>29</v>
      </c>
      <c r="AG1848" s="10">
        <v>40.81</v>
      </c>
      <c r="AH1848" s="10">
        <v>28.03</v>
      </c>
      <c r="AI1848" s="10">
        <v>99.98</v>
      </c>
      <c r="AJ1848" s="10" t="s">
        <v>40</v>
      </c>
    </row>
    <row r="1849" spans="1:36" x14ac:dyDescent="0.25">
      <c r="A1849" s="10" t="s">
        <v>36</v>
      </c>
      <c r="B1849" s="10" t="s">
        <v>65</v>
      </c>
      <c r="C1849" s="10">
        <v>26</v>
      </c>
      <c r="D1849" s="10" t="s">
        <v>38</v>
      </c>
      <c r="E1849" s="10">
        <v>2621</v>
      </c>
      <c r="F1849" s="10" t="s">
        <v>47</v>
      </c>
      <c r="G1849" s="20">
        <v>360005</v>
      </c>
      <c r="H1849" s="10">
        <v>335.00283469999999</v>
      </c>
      <c r="I1849" s="10">
        <v>15</v>
      </c>
      <c r="J1849" s="10">
        <v>42</v>
      </c>
      <c r="K1849" s="10">
        <v>21.367335300000001</v>
      </c>
      <c r="L1849" s="10">
        <v>168</v>
      </c>
      <c r="M1849" s="10">
        <v>17</v>
      </c>
      <c r="N1849" s="10">
        <v>1177</v>
      </c>
      <c r="O1849" s="10">
        <v>175683</v>
      </c>
      <c r="P1849" s="10">
        <v>157704</v>
      </c>
      <c r="Q1849" s="10">
        <v>37040</v>
      </c>
      <c r="R1849" s="10">
        <v>35</v>
      </c>
      <c r="S1849" s="10">
        <v>15</v>
      </c>
      <c r="T1849" s="10">
        <v>0</v>
      </c>
      <c r="U1849" s="10">
        <v>609.91036529999997</v>
      </c>
      <c r="V1849" s="10">
        <v>11505</v>
      </c>
      <c r="W1849" s="10">
        <v>12630</v>
      </c>
      <c r="X1849" s="10">
        <v>25066</v>
      </c>
      <c r="Y1849" s="10">
        <v>42569</v>
      </c>
      <c r="Z1849" s="10">
        <v>2</v>
      </c>
      <c r="AA1849" s="10">
        <v>37729</v>
      </c>
      <c r="AB1849" s="10">
        <v>60660</v>
      </c>
      <c r="AC1849" s="10">
        <v>1345</v>
      </c>
      <c r="AD1849" s="10">
        <v>588.54303000000004</v>
      </c>
      <c r="AE1849" s="10">
        <v>125275</v>
      </c>
      <c r="AF1849" s="10">
        <v>28</v>
      </c>
      <c r="AG1849" s="10">
        <v>51.9</v>
      </c>
      <c r="AH1849" s="10">
        <v>5.53</v>
      </c>
      <c r="AI1849" s="10">
        <v>99.92</v>
      </c>
      <c r="AJ1849" s="10" t="s">
        <v>40</v>
      </c>
    </row>
    <row r="1850" spans="1:36" x14ac:dyDescent="0.25">
      <c r="A1850" s="10" t="s">
        <v>36</v>
      </c>
      <c r="B1850" s="10" t="s">
        <v>65</v>
      </c>
      <c r="C1850" s="10">
        <v>26</v>
      </c>
      <c r="D1850" s="10" t="s">
        <v>38</v>
      </c>
      <c r="E1850" s="10">
        <v>2623</v>
      </c>
      <c r="F1850" s="10" t="s">
        <v>56</v>
      </c>
      <c r="G1850" s="20">
        <v>1331889</v>
      </c>
      <c r="H1850" s="10">
        <v>293.34683339999998</v>
      </c>
      <c r="I1850" s="10">
        <v>11</v>
      </c>
      <c r="J1850" s="10">
        <v>52</v>
      </c>
      <c r="K1850" s="10">
        <v>828.5750865</v>
      </c>
      <c r="L1850" s="10">
        <v>162</v>
      </c>
      <c r="M1850" s="10">
        <v>70</v>
      </c>
      <c r="N1850" s="10">
        <v>4421</v>
      </c>
      <c r="O1850" s="10">
        <v>306640</v>
      </c>
      <c r="P1850" s="10">
        <v>190005</v>
      </c>
      <c r="Q1850" s="10">
        <v>114500</v>
      </c>
      <c r="R1850" s="10">
        <v>90</v>
      </c>
      <c r="S1850" s="10">
        <v>76</v>
      </c>
      <c r="T1850" s="10">
        <v>0</v>
      </c>
      <c r="U1850" s="10">
        <v>1728.0938160000001</v>
      </c>
      <c r="V1850" s="10">
        <v>26752</v>
      </c>
      <c r="W1850" s="10">
        <v>34312</v>
      </c>
      <c r="X1850" s="10">
        <v>106930</v>
      </c>
      <c r="Y1850" s="10">
        <v>201678</v>
      </c>
      <c r="Z1850" s="10">
        <v>0</v>
      </c>
      <c r="AA1850" s="10">
        <v>138971</v>
      </c>
      <c r="AB1850" s="10">
        <v>253151</v>
      </c>
      <c r="AC1850" s="10">
        <v>4583</v>
      </c>
      <c r="AD1850" s="10">
        <v>899.51873000000001</v>
      </c>
      <c r="AE1850" s="10">
        <v>164916</v>
      </c>
      <c r="AF1850" s="10">
        <v>37</v>
      </c>
      <c r="AG1850" s="10">
        <v>68.94</v>
      </c>
      <c r="AH1850" s="10">
        <v>1.2</v>
      </c>
      <c r="AI1850" s="10">
        <v>125</v>
      </c>
      <c r="AJ1850" s="10" t="s">
        <v>40</v>
      </c>
    </row>
    <row r="1851" spans="1:36" x14ac:dyDescent="0.25">
      <c r="A1851" s="10" t="s">
        <v>36</v>
      </c>
      <c r="B1851" s="10" t="s">
        <v>65</v>
      </c>
      <c r="C1851" s="10">
        <v>26</v>
      </c>
      <c r="D1851" s="10" t="s">
        <v>38</v>
      </c>
      <c r="E1851" s="10">
        <v>2624</v>
      </c>
      <c r="F1851" s="10" t="s">
        <v>48</v>
      </c>
      <c r="G1851" s="20">
        <v>203713</v>
      </c>
      <c r="H1851" s="10">
        <v>334.60329280000002</v>
      </c>
      <c r="I1851" s="10">
        <v>17</v>
      </c>
      <c r="J1851" s="10">
        <v>9</v>
      </c>
      <c r="K1851" s="10">
        <v>74.649497069999995</v>
      </c>
      <c r="L1851" s="10">
        <v>191</v>
      </c>
      <c r="M1851" s="10">
        <v>27</v>
      </c>
      <c r="N1851" s="10">
        <v>1050</v>
      </c>
      <c r="O1851" s="10">
        <v>117651</v>
      </c>
      <c r="P1851" s="10">
        <v>100619</v>
      </c>
      <c r="Q1851" s="10">
        <v>15932</v>
      </c>
      <c r="R1851" s="10">
        <v>9</v>
      </c>
      <c r="S1851" s="10">
        <v>2</v>
      </c>
      <c r="T1851" s="10">
        <v>0</v>
      </c>
      <c r="U1851" s="10">
        <v>468.31361709999999</v>
      </c>
      <c r="V1851" s="10">
        <v>6601</v>
      </c>
      <c r="W1851" s="10">
        <v>7004</v>
      </c>
      <c r="X1851" s="10">
        <v>12725</v>
      </c>
      <c r="Y1851" s="10">
        <v>18703</v>
      </c>
      <c r="Z1851" s="10">
        <v>0</v>
      </c>
      <c r="AA1851" s="10">
        <v>19702</v>
      </c>
      <c r="AB1851" s="10">
        <v>26965</v>
      </c>
      <c r="AC1851" s="10">
        <v>1241</v>
      </c>
      <c r="AD1851" s="10">
        <v>393.66412000000003</v>
      </c>
      <c r="AE1851" s="10">
        <v>93203</v>
      </c>
      <c r="AF1851" s="10">
        <v>13</v>
      </c>
      <c r="AG1851" s="10">
        <v>35.15</v>
      </c>
      <c r="AH1851" s="10">
        <v>21.72</v>
      </c>
      <c r="AI1851" s="10">
        <v>99.94</v>
      </c>
      <c r="AJ1851" s="10" t="s">
        <v>40</v>
      </c>
    </row>
    <row r="1852" spans="1:36" x14ac:dyDescent="0.25">
      <c r="A1852" s="10" t="s">
        <v>36</v>
      </c>
      <c r="B1852" s="10" t="s">
        <v>65</v>
      </c>
      <c r="C1852" s="10">
        <v>26</v>
      </c>
      <c r="D1852" s="10" t="s">
        <v>38</v>
      </c>
      <c r="E1852" s="10">
        <v>2602</v>
      </c>
      <c r="F1852" s="10" t="s">
        <v>41</v>
      </c>
      <c r="G1852" s="20">
        <v>557559</v>
      </c>
      <c r="H1852" s="10">
        <v>331.56212440000002</v>
      </c>
      <c r="I1852" s="10">
        <v>20</v>
      </c>
      <c r="J1852" s="10">
        <v>30</v>
      </c>
      <c r="K1852" s="10">
        <v>185.58533180000001</v>
      </c>
      <c r="L1852" s="10">
        <v>909</v>
      </c>
      <c r="M1852" s="10">
        <v>278</v>
      </c>
      <c r="N1852" s="10">
        <v>6900</v>
      </c>
      <c r="O1852" s="10">
        <v>277873</v>
      </c>
      <c r="P1852" s="10">
        <v>215338</v>
      </c>
      <c r="Q1852" s="10">
        <v>56639</v>
      </c>
      <c r="R1852" s="10">
        <v>152</v>
      </c>
      <c r="S1852" s="10">
        <v>37</v>
      </c>
      <c r="T1852" s="10">
        <v>0</v>
      </c>
      <c r="U1852" s="10">
        <v>1106.906954</v>
      </c>
      <c r="V1852" s="10">
        <v>13738</v>
      </c>
      <c r="W1852" s="10">
        <v>14315</v>
      </c>
      <c r="X1852" s="10">
        <v>58357</v>
      </c>
      <c r="Y1852" s="10">
        <v>75165</v>
      </c>
      <c r="Z1852" s="10">
        <v>2</v>
      </c>
      <c r="AA1852" s="10">
        <v>103336</v>
      </c>
      <c r="AB1852" s="10">
        <v>128814</v>
      </c>
      <c r="AC1852" s="10">
        <v>7809</v>
      </c>
      <c r="AD1852" s="10">
        <v>921.32162200000005</v>
      </c>
      <c r="AE1852" s="10">
        <v>166890</v>
      </c>
      <c r="AF1852" s="10">
        <v>25</v>
      </c>
      <c r="AG1852" s="10">
        <v>62.49</v>
      </c>
      <c r="AH1852" s="10">
        <v>4.79</v>
      </c>
      <c r="AI1852" s="10">
        <v>100.83</v>
      </c>
      <c r="AJ1852" s="10" t="s">
        <v>40</v>
      </c>
    </row>
    <row r="1853" spans="1:36" x14ac:dyDescent="0.25">
      <c r="A1853" s="10" t="s">
        <v>36</v>
      </c>
      <c r="B1853" s="10" t="s">
        <v>65</v>
      </c>
      <c r="C1853" s="10">
        <v>26</v>
      </c>
      <c r="D1853" s="10" t="s">
        <v>38</v>
      </c>
      <c r="E1853" s="10">
        <v>2606</v>
      </c>
      <c r="F1853" s="10" t="s">
        <v>49</v>
      </c>
      <c r="G1853" s="20">
        <v>255809</v>
      </c>
      <c r="H1853" s="10">
        <v>326.78994940000001</v>
      </c>
      <c r="I1853" s="10">
        <v>20</v>
      </c>
      <c r="J1853" s="10">
        <v>27</v>
      </c>
      <c r="K1853" s="10">
        <v>79.898285470000005</v>
      </c>
      <c r="L1853" s="10">
        <v>567</v>
      </c>
      <c r="M1853" s="10">
        <v>125</v>
      </c>
      <c r="N1853" s="10">
        <v>4914</v>
      </c>
      <c r="O1853" s="10">
        <v>233439</v>
      </c>
      <c r="P1853" s="10">
        <v>199905</v>
      </c>
      <c r="Q1853" s="10">
        <v>33952</v>
      </c>
      <c r="R1853" s="10">
        <v>416</v>
      </c>
      <c r="S1853" s="10">
        <v>78</v>
      </c>
      <c r="T1853" s="10">
        <v>0</v>
      </c>
      <c r="U1853" s="10">
        <v>842.75347550000004</v>
      </c>
      <c r="V1853" s="10">
        <v>11209</v>
      </c>
      <c r="W1853" s="10">
        <v>11845</v>
      </c>
      <c r="X1853" s="10">
        <v>28050</v>
      </c>
      <c r="Y1853" s="10">
        <v>40587</v>
      </c>
      <c r="Z1853" s="10">
        <v>0</v>
      </c>
      <c r="AA1853" s="10">
        <v>46675</v>
      </c>
      <c r="AB1853" s="10">
        <v>66193</v>
      </c>
      <c r="AC1853" s="10">
        <v>5481</v>
      </c>
      <c r="AD1853" s="10">
        <v>762.85518999999999</v>
      </c>
      <c r="AE1853" s="10">
        <v>182226</v>
      </c>
      <c r="AF1853" s="10">
        <v>25</v>
      </c>
      <c r="AG1853" s="10">
        <v>22.57</v>
      </c>
      <c r="AH1853" s="10">
        <v>7.46</v>
      </c>
      <c r="AI1853" s="10">
        <v>110.02</v>
      </c>
      <c r="AJ1853" s="10" t="s">
        <v>40</v>
      </c>
    </row>
    <row r="1854" spans="1:36" x14ac:dyDescent="0.25">
      <c r="A1854" s="10" t="s">
        <v>36</v>
      </c>
      <c r="B1854" s="10" t="s">
        <v>65</v>
      </c>
      <c r="C1854" s="10">
        <v>26</v>
      </c>
      <c r="D1854" s="10" t="s">
        <v>38</v>
      </c>
      <c r="E1854" s="10">
        <v>2609</v>
      </c>
      <c r="F1854" s="10" t="s">
        <v>51</v>
      </c>
      <c r="G1854" s="20">
        <v>1013896</v>
      </c>
      <c r="H1854" s="10">
        <v>329.67641680000003</v>
      </c>
      <c r="I1854" s="10">
        <v>15</v>
      </c>
      <c r="J1854" s="10">
        <v>71</v>
      </c>
      <c r="K1854" s="10">
        <v>93.340465899999998</v>
      </c>
      <c r="L1854" s="10">
        <v>754</v>
      </c>
      <c r="M1854" s="10">
        <v>139</v>
      </c>
      <c r="N1854" s="10">
        <v>6783</v>
      </c>
      <c r="O1854" s="10">
        <v>557598</v>
      </c>
      <c r="P1854" s="10">
        <v>364923</v>
      </c>
      <c r="Q1854" s="10">
        <v>87237</v>
      </c>
      <c r="R1854" s="10">
        <v>0</v>
      </c>
      <c r="S1854" s="10">
        <v>0</v>
      </c>
      <c r="T1854" s="10">
        <v>1.77511</v>
      </c>
      <c r="U1854" s="10">
        <v>1933.3846820000001</v>
      </c>
      <c r="V1854" s="10">
        <v>36712</v>
      </c>
      <c r="W1854" s="10">
        <v>39307</v>
      </c>
      <c r="X1854" s="10">
        <v>85341</v>
      </c>
      <c r="Y1854" s="10">
        <v>132038</v>
      </c>
      <c r="Z1854" s="10">
        <v>0</v>
      </c>
      <c r="AA1854" s="10">
        <v>128556</v>
      </c>
      <c r="AB1854" s="10">
        <v>185681</v>
      </c>
      <c r="AC1854" s="10">
        <v>7537</v>
      </c>
      <c r="AD1854" s="10">
        <v>1838.269106</v>
      </c>
      <c r="AE1854" s="10">
        <v>445121</v>
      </c>
      <c r="AF1854" s="10">
        <v>20</v>
      </c>
      <c r="AG1854" s="10">
        <v>47.8</v>
      </c>
      <c r="AH1854" s="10">
        <v>21.56</v>
      </c>
      <c r="AI1854" s="10">
        <v>100.55</v>
      </c>
      <c r="AJ1854" s="10" t="s">
        <v>40</v>
      </c>
    </row>
    <row r="1855" spans="1:36" x14ac:dyDescent="0.25">
      <c r="A1855" s="10" t="s">
        <v>36</v>
      </c>
      <c r="B1855" s="10" t="s">
        <v>65</v>
      </c>
      <c r="C1855" s="10">
        <v>26</v>
      </c>
      <c r="D1855" s="10" t="s">
        <v>38</v>
      </c>
      <c r="E1855" s="10">
        <v>2611</v>
      </c>
      <c r="F1855" s="10" t="s">
        <v>46</v>
      </c>
      <c r="G1855" s="20">
        <v>820875</v>
      </c>
      <c r="H1855" s="10">
        <v>334.31523220000003</v>
      </c>
      <c r="I1855" s="10">
        <v>11</v>
      </c>
      <c r="J1855" s="10">
        <v>520</v>
      </c>
      <c r="K1855" s="10">
        <v>59.006576000000003</v>
      </c>
      <c r="L1855" s="10">
        <v>416</v>
      </c>
      <c r="M1855" s="10">
        <v>5</v>
      </c>
      <c r="N1855" s="10">
        <v>2970</v>
      </c>
      <c r="O1855" s="10">
        <v>351360</v>
      </c>
      <c r="P1855" s="10">
        <v>285651</v>
      </c>
      <c r="Q1855" s="10">
        <v>94913</v>
      </c>
      <c r="R1855" s="10">
        <v>0</v>
      </c>
      <c r="S1855" s="10">
        <v>10</v>
      </c>
      <c r="T1855" s="10">
        <v>0</v>
      </c>
      <c r="U1855" s="10">
        <v>1233.6565760000001</v>
      </c>
      <c r="V1855" s="10">
        <v>30154</v>
      </c>
      <c r="W1855" s="10">
        <v>33689</v>
      </c>
      <c r="X1855" s="10">
        <v>65112</v>
      </c>
      <c r="Y1855" s="10">
        <v>117305</v>
      </c>
      <c r="Z1855" s="10">
        <v>0</v>
      </c>
      <c r="AA1855" s="10">
        <v>99448</v>
      </c>
      <c r="AB1855" s="10">
        <v>165078</v>
      </c>
      <c r="AC1855" s="10">
        <v>3386</v>
      </c>
      <c r="AD1855" s="10">
        <v>1174.6500000000001</v>
      </c>
      <c r="AE1855" s="10">
        <v>263203</v>
      </c>
      <c r="AF1855" s="10">
        <v>9</v>
      </c>
      <c r="AG1855" s="10">
        <v>56.78</v>
      </c>
      <c r="AH1855" s="10">
        <v>9.52</v>
      </c>
      <c r="AI1855" s="10">
        <v>100.95</v>
      </c>
      <c r="AJ1855" s="10" t="s">
        <v>40</v>
      </c>
    </row>
    <row r="1856" spans="1:36" x14ac:dyDescent="0.25">
      <c r="A1856" s="10" t="s">
        <v>36</v>
      </c>
      <c r="B1856" s="10" t="s">
        <v>65</v>
      </c>
      <c r="C1856" s="10">
        <v>26</v>
      </c>
      <c r="D1856" s="10" t="s">
        <v>38</v>
      </c>
      <c r="E1856" s="10">
        <v>2615</v>
      </c>
      <c r="F1856" s="10" t="s">
        <v>50</v>
      </c>
      <c r="G1856" s="20">
        <v>694450</v>
      </c>
      <c r="H1856" s="10">
        <v>323.66271690000002</v>
      </c>
      <c r="I1856" s="10">
        <v>13</v>
      </c>
      <c r="J1856" s="10">
        <v>25</v>
      </c>
      <c r="K1856" s="10">
        <v>46.998741000000003</v>
      </c>
      <c r="L1856" s="10">
        <v>174</v>
      </c>
      <c r="M1856" s="10">
        <v>36</v>
      </c>
      <c r="N1856" s="10">
        <v>3590</v>
      </c>
      <c r="O1856" s="10">
        <v>278499</v>
      </c>
      <c r="P1856" s="10">
        <v>255201</v>
      </c>
      <c r="Q1856" s="10">
        <v>85890</v>
      </c>
      <c r="R1856" s="10">
        <v>0</v>
      </c>
      <c r="S1856" s="10">
        <v>15</v>
      </c>
      <c r="T1856" s="10">
        <v>0</v>
      </c>
      <c r="U1856" s="10">
        <v>948.39617099999998</v>
      </c>
      <c r="V1856" s="10">
        <v>20330</v>
      </c>
      <c r="W1856" s="10">
        <v>22658</v>
      </c>
      <c r="X1856" s="10">
        <v>55620</v>
      </c>
      <c r="Y1856" s="10">
        <v>95089</v>
      </c>
      <c r="Z1856" s="10">
        <v>0</v>
      </c>
      <c r="AA1856" s="10">
        <v>90405</v>
      </c>
      <c r="AB1856" s="10">
        <v>146407</v>
      </c>
      <c r="AC1856" s="10">
        <v>3764</v>
      </c>
      <c r="AD1856" s="10">
        <v>901.39742999999999</v>
      </c>
      <c r="AE1856" s="10">
        <v>202064</v>
      </c>
      <c r="AF1856" s="10">
        <v>11</v>
      </c>
      <c r="AG1856" s="10">
        <v>65.900000000000006</v>
      </c>
      <c r="AH1856" s="10">
        <v>19.440000000000001</v>
      </c>
      <c r="AI1856" s="10">
        <v>104</v>
      </c>
      <c r="AJ1856" s="10" t="s">
        <v>40</v>
      </c>
    </row>
    <row r="1857" spans="1:36" x14ac:dyDescent="0.25">
      <c r="A1857" s="10" t="s">
        <v>36</v>
      </c>
      <c r="B1857" s="10" t="s">
        <v>65</v>
      </c>
      <c r="C1857" s="10">
        <v>26</v>
      </c>
      <c r="D1857" s="10" t="s">
        <v>38</v>
      </c>
      <c r="E1857" s="10">
        <v>2618</v>
      </c>
      <c r="F1857" s="10" t="s">
        <v>55</v>
      </c>
      <c r="G1857" s="20">
        <v>968986</v>
      </c>
      <c r="H1857" s="10">
        <v>324.38444520000002</v>
      </c>
      <c r="I1857" s="10">
        <v>19</v>
      </c>
      <c r="J1857" s="10">
        <v>137</v>
      </c>
      <c r="K1857" s="10">
        <v>1.739751</v>
      </c>
      <c r="L1857" s="10">
        <v>720</v>
      </c>
      <c r="M1857" s="10">
        <v>0</v>
      </c>
      <c r="N1857" s="10">
        <v>3806</v>
      </c>
      <c r="O1857" s="10">
        <v>451448</v>
      </c>
      <c r="P1857" s="10">
        <v>337311</v>
      </c>
      <c r="Q1857" s="10">
        <v>41999</v>
      </c>
      <c r="R1857" s="10">
        <v>0</v>
      </c>
      <c r="S1857" s="10">
        <v>0</v>
      </c>
      <c r="T1857" s="10">
        <v>0</v>
      </c>
      <c r="U1857" s="10">
        <v>1466.166841</v>
      </c>
      <c r="V1857" s="10">
        <v>22619</v>
      </c>
      <c r="W1857" s="10">
        <v>23635</v>
      </c>
      <c r="X1857" s="10">
        <v>35109</v>
      </c>
      <c r="Y1857" s="10">
        <v>55461</v>
      </c>
      <c r="Z1857" s="10">
        <v>0</v>
      </c>
      <c r="AA1857" s="10">
        <v>53227</v>
      </c>
      <c r="AB1857" s="10">
        <v>78567</v>
      </c>
      <c r="AC1857" s="10">
        <v>4526</v>
      </c>
      <c r="AD1857" s="10">
        <v>1464.4270899999999</v>
      </c>
      <c r="AE1857" s="10">
        <v>366907</v>
      </c>
      <c r="AF1857" s="10">
        <v>29</v>
      </c>
      <c r="AG1857" s="10">
        <v>41</v>
      </c>
      <c r="AH1857" s="10">
        <v>27.16</v>
      </c>
      <c r="AI1857" s="10">
        <v>99.94</v>
      </c>
      <c r="AJ1857" s="10" t="s">
        <v>40</v>
      </c>
    </row>
    <row r="1858" spans="1:36" x14ac:dyDescent="0.25">
      <c r="A1858" s="10" t="s">
        <v>36</v>
      </c>
      <c r="B1858" s="10" t="s">
        <v>65</v>
      </c>
      <c r="C1858" s="10">
        <v>26</v>
      </c>
      <c r="D1858" s="10" t="s">
        <v>38</v>
      </c>
      <c r="E1858" s="10">
        <v>2602</v>
      </c>
      <c r="F1858" s="10" t="s">
        <v>41</v>
      </c>
      <c r="G1858" s="20">
        <v>557559</v>
      </c>
      <c r="H1858" s="10">
        <v>328.98193550000002</v>
      </c>
      <c r="I1858" s="10">
        <v>19</v>
      </c>
      <c r="J1858" s="10">
        <v>30</v>
      </c>
      <c r="K1858" s="10">
        <v>8.7056649999999998</v>
      </c>
      <c r="L1858" s="10">
        <v>893</v>
      </c>
      <c r="M1858" s="10">
        <v>290</v>
      </c>
      <c r="N1858" s="10">
        <v>6900</v>
      </c>
      <c r="O1858" s="10">
        <v>269468</v>
      </c>
      <c r="P1858" s="10">
        <v>208502</v>
      </c>
      <c r="Q1858" s="10">
        <v>56599</v>
      </c>
      <c r="R1858" s="10">
        <v>147</v>
      </c>
      <c r="S1858" s="10">
        <v>37</v>
      </c>
      <c r="T1858" s="10">
        <v>0</v>
      </c>
      <c r="U1858" s="10">
        <v>895.20670700000005</v>
      </c>
      <c r="V1858" s="10">
        <v>13542</v>
      </c>
      <c r="W1858" s="10">
        <v>14107</v>
      </c>
      <c r="X1858" s="10">
        <v>58316</v>
      </c>
      <c r="Y1858" s="10">
        <v>75111</v>
      </c>
      <c r="Z1858" s="10">
        <v>2</v>
      </c>
      <c r="AA1858" s="10">
        <v>103302</v>
      </c>
      <c r="AB1858" s="10">
        <v>128772</v>
      </c>
      <c r="AC1858" s="10">
        <v>7793</v>
      </c>
      <c r="AD1858" s="10">
        <v>886.50104199999998</v>
      </c>
      <c r="AE1858" s="10">
        <v>161726</v>
      </c>
      <c r="AF1858" s="10">
        <v>25</v>
      </c>
      <c r="AG1858" s="10">
        <v>64.900000000000006</v>
      </c>
      <c r="AH1858" s="10">
        <v>5.08</v>
      </c>
      <c r="AI1858" s="10">
        <v>100.85</v>
      </c>
      <c r="AJ1858" s="10" t="s">
        <v>40</v>
      </c>
    </row>
    <row r="1859" spans="1:36" x14ac:dyDescent="0.25">
      <c r="A1859" s="10" t="s">
        <v>36</v>
      </c>
      <c r="B1859" s="10" t="s">
        <v>65</v>
      </c>
      <c r="C1859" s="10">
        <v>26</v>
      </c>
      <c r="D1859" s="10" t="s">
        <v>38</v>
      </c>
      <c r="E1859" s="10">
        <v>2608</v>
      </c>
      <c r="F1859" s="10" t="s">
        <v>44</v>
      </c>
      <c r="G1859" s="20">
        <v>396566</v>
      </c>
      <c r="H1859" s="10">
        <v>389.33447999999999</v>
      </c>
      <c r="I1859" s="10">
        <v>18</v>
      </c>
      <c r="J1859" s="10">
        <v>8</v>
      </c>
      <c r="K1859" s="10">
        <v>0</v>
      </c>
      <c r="L1859" s="10">
        <v>568</v>
      </c>
      <c r="M1859" s="10">
        <v>170</v>
      </c>
      <c r="N1859" s="10">
        <v>4036</v>
      </c>
      <c r="O1859" s="10">
        <v>177274</v>
      </c>
      <c r="P1859" s="10">
        <v>106188</v>
      </c>
      <c r="Q1859" s="10">
        <v>24697</v>
      </c>
      <c r="R1859" s="10">
        <v>0</v>
      </c>
      <c r="S1859" s="10">
        <v>8</v>
      </c>
      <c r="T1859" s="10">
        <v>0</v>
      </c>
      <c r="U1859" s="10">
        <v>690.188806</v>
      </c>
      <c r="V1859" s="10">
        <v>9355</v>
      </c>
      <c r="W1859" s="10">
        <v>9673</v>
      </c>
      <c r="X1859" s="10">
        <v>28912</v>
      </c>
      <c r="Y1859" s="10">
        <v>43424</v>
      </c>
      <c r="Z1859" s="10">
        <v>1</v>
      </c>
      <c r="AA1859" s="10">
        <v>51878</v>
      </c>
      <c r="AB1859" s="10">
        <v>72821</v>
      </c>
      <c r="AC1859" s="10">
        <v>4604</v>
      </c>
      <c r="AD1859" s="10">
        <v>690.188806</v>
      </c>
      <c r="AE1859" s="10">
        <v>141142</v>
      </c>
      <c r="AF1859" s="10">
        <v>34</v>
      </c>
      <c r="AG1859" s="10">
        <v>36.39</v>
      </c>
      <c r="AH1859" s="10">
        <v>4.43</v>
      </c>
      <c r="AI1859" s="10">
        <v>104.33</v>
      </c>
      <c r="AJ1859" s="10" t="s">
        <v>40</v>
      </c>
    </row>
    <row r="1860" spans="1:36" x14ac:dyDescent="0.25">
      <c r="A1860" s="10" t="s">
        <v>36</v>
      </c>
      <c r="B1860" s="10" t="s">
        <v>65</v>
      </c>
      <c r="C1860" s="10">
        <v>26</v>
      </c>
      <c r="D1860" s="10" t="s">
        <v>38</v>
      </c>
      <c r="E1860" s="10">
        <v>2611</v>
      </c>
      <c r="F1860" s="10" t="s">
        <v>46</v>
      </c>
      <c r="G1860" s="20">
        <v>820875</v>
      </c>
      <c r="H1860" s="10">
        <v>331.06867579999999</v>
      </c>
      <c r="I1860" s="10">
        <v>11</v>
      </c>
      <c r="J1860" s="10">
        <v>511</v>
      </c>
      <c r="K1860" s="10">
        <v>0</v>
      </c>
      <c r="L1860" s="10">
        <v>411</v>
      </c>
      <c r="M1860" s="10">
        <v>5</v>
      </c>
      <c r="N1860" s="10">
        <v>2969</v>
      </c>
      <c r="O1860" s="10">
        <v>338285</v>
      </c>
      <c r="P1860" s="10">
        <v>275304</v>
      </c>
      <c r="Q1860" s="10">
        <v>94889</v>
      </c>
      <c r="R1860" s="10">
        <v>0</v>
      </c>
      <c r="S1860" s="10">
        <v>10</v>
      </c>
      <c r="T1860" s="10">
        <v>0</v>
      </c>
      <c r="U1860" s="10">
        <v>1119.9556700000001</v>
      </c>
      <c r="V1860" s="10">
        <v>29669</v>
      </c>
      <c r="W1860" s="10">
        <v>33083</v>
      </c>
      <c r="X1860" s="10">
        <v>65093</v>
      </c>
      <c r="Y1860" s="10">
        <v>117273</v>
      </c>
      <c r="Z1860" s="10">
        <v>0</v>
      </c>
      <c r="AA1860" s="10">
        <v>99447</v>
      </c>
      <c r="AB1860" s="10">
        <v>165075</v>
      </c>
      <c r="AC1860" s="10">
        <v>3380</v>
      </c>
      <c r="AD1860" s="10">
        <v>1119.9556700000001</v>
      </c>
      <c r="AE1860" s="10">
        <v>253865</v>
      </c>
      <c r="AF1860" s="10">
        <v>9</v>
      </c>
      <c r="AG1860" s="10">
        <v>56.94</v>
      </c>
      <c r="AH1860" s="10">
        <v>9.2200000000000006</v>
      </c>
      <c r="AI1860" s="10">
        <v>101.02</v>
      </c>
      <c r="AJ1860" s="10" t="s">
        <v>40</v>
      </c>
    </row>
    <row r="1861" spans="1:36" x14ac:dyDescent="0.25">
      <c r="A1861" s="10" t="s">
        <v>36</v>
      </c>
      <c r="B1861" s="10" t="s">
        <v>65</v>
      </c>
      <c r="C1861" s="10">
        <v>26</v>
      </c>
      <c r="D1861" s="10" t="s">
        <v>38</v>
      </c>
      <c r="E1861" s="10">
        <v>2614</v>
      </c>
      <c r="F1861" s="10" t="s">
        <v>45</v>
      </c>
      <c r="G1861" s="20">
        <v>530028</v>
      </c>
      <c r="H1861" s="10">
        <v>326.67328980000002</v>
      </c>
      <c r="I1861" s="10">
        <v>20</v>
      </c>
      <c r="J1861" s="10">
        <v>16</v>
      </c>
      <c r="K1861" s="10">
        <v>4.8548571999999997</v>
      </c>
      <c r="L1861" s="10">
        <v>938</v>
      </c>
      <c r="M1861" s="10">
        <v>24</v>
      </c>
      <c r="N1861" s="10">
        <v>2439</v>
      </c>
      <c r="O1861" s="10">
        <v>308665</v>
      </c>
      <c r="P1861" s="10">
        <v>225871</v>
      </c>
      <c r="Q1861" s="10">
        <v>29175</v>
      </c>
      <c r="R1861" s="10">
        <v>0</v>
      </c>
      <c r="S1861" s="10">
        <v>3</v>
      </c>
      <c r="T1861" s="10">
        <v>0</v>
      </c>
      <c r="U1861" s="10">
        <v>1013.180967</v>
      </c>
      <c r="V1861" s="10">
        <v>15311</v>
      </c>
      <c r="W1861" s="10">
        <v>15799</v>
      </c>
      <c r="X1861" s="10">
        <v>32335</v>
      </c>
      <c r="Y1861" s="10">
        <v>43655</v>
      </c>
      <c r="Z1861" s="10">
        <v>1</v>
      </c>
      <c r="AA1861" s="10">
        <v>49043</v>
      </c>
      <c r="AB1861" s="10">
        <v>63596</v>
      </c>
      <c r="AC1861" s="10">
        <v>3377</v>
      </c>
      <c r="AD1861" s="10">
        <v>1008.32611</v>
      </c>
      <c r="AE1861" s="10">
        <v>229534</v>
      </c>
      <c r="AF1861" s="10">
        <v>30</v>
      </c>
      <c r="AG1861" s="10">
        <v>69.790000000000006</v>
      </c>
      <c r="AH1861" s="10">
        <v>17.329999999999998</v>
      </c>
      <c r="AI1861" s="10">
        <v>99.92</v>
      </c>
      <c r="AJ1861" s="10" t="s">
        <v>40</v>
      </c>
    </row>
    <row r="1862" spans="1:36" x14ac:dyDescent="0.25">
      <c r="A1862" s="10" t="s">
        <v>36</v>
      </c>
      <c r="B1862" s="10" t="s">
        <v>65</v>
      </c>
      <c r="C1862" s="10">
        <v>26</v>
      </c>
      <c r="D1862" s="10" t="s">
        <v>38</v>
      </c>
      <c r="E1862" s="10">
        <v>2616</v>
      </c>
      <c r="F1862" s="10" t="s">
        <v>53</v>
      </c>
      <c r="G1862" s="20">
        <v>786090</v>
      </c>
      <c r="H1862" s="10">
        <v>384.84926689999998</v>
      </c>
      <c r="I1862" s="10">
        <v>10</v>
      </c>
      <c r="J1862" s="10">
        <v>84</v>
      </c>
      <c r="K1862" s="10">
        <v>13.9814989</v>
      </c>
      <c r="L1862" s="10">
        <v>764</v>
      </c>
      <c r="M1862" s="10">
        <v>21</v>
      </c>
      <c r="N1862" s="10">
        <v>6852</v>
      </c>
      <c r="O1862" s="10">
        <v>244452</v>
      </c>
      <c r="P1862" s="10">
        <v>204320</v>
      </c>
      <c r="Q1862" s="10">
        <v>125672</v>
      </c>
      <c r="R1862" s="10">
        <v>56</v>
      </c>
      <c r="S1862" s="10">
        <v>66</v>
      </c>
      <c r="T1862" s="10">
        <v>0</v>
      </c>
      <c r="U1862" s="10">
        <v>954.75322889999995</v>
      </c>
      <c r="V1862" s="10">
        <v>23071</v>
      </c>
      <c r="W1862" s="10">
        <v>27578</v>
      </c>
      <c r="X1862" s="10">
        <v>76993</v>
      </c>
      <c r="Y1862" s="10">
        <v>149274</v>
      </c>
      <c r="Z1862" s="10">
        <v>0</v>
      </c>
      <c r="AA1862" s="10">
        <v>105089</v>
      </c>
      <c r="AB1862" s="10">
        <v>194275</v>
      </c>
      <c r="AC1862" s="10">
        <v>7616</v>
      </c>
      <c r="AD1862" s="10">
        <v>940.77173000000005</v>
      </c>
      <c r="AE1862" s="10">
        <v>166865</v>
      </c>
      <c r="AF1862" s="10">
        <v>40</v>
      </c>
      <c r="AG1862" s="10">
        <v>64.64</v>
      </c>
      <c r="AH1862" s="10">
        <v>8.66</v>
      </c>
      <c r="AI1862" s="10">
        <v>100.71</v>
      </c>
      <c r="AJ1862" s="10" t="s">
        <v>40</v>
      </c>
    </row>
    <row r="1863" spans="1:36" x14ac:dyDescent="0.25">
      <c r="A1863" s="10" t="s">
        <v>36</v>
      </c>
      <c r="B1863" s="10" t="s">
        <v>65</v>
      </c>
      <c r="C1863" s="10">
        <v>26</v>
      </c>
      <c r="D1863" s="10" t="s">
        <v>38</v>
      </c>
      <c r="E1863" s="10">
        <v>2619</v>
      </c>
      <c r="F1863" s="10" t="s">
        <v>57</v>
      </c>
      <c r="G1863" s="20">
        <v>203233</v>
      </c>
      <c r="H1863" s="10">
        <v>322.37086929999998</v>
      </c>
      <c r="I1863" s="10">
        <v>16</v>
      </c>
      <c r="J1863" s="10">
        <v>7</v>
      </c>
      <c r="K1863" s="10">
        <v>2.9556301999999999</v>
      </c>
      <c r="L1863" s="10">
        <v>378</v>
      </c>
      <c r="M1863" s="10">
        <v>71</v>
      </c>
      <c r="N1863" s="10">
        <v>2441</v>
      </c>
      <c r="O1863" s="10">
        <v>88120</v>
      </c>
      <c r="P1863" s="10">
        <v>42638</v>
      </c>
      <c r="Q1863" s="10">
        <v>11093</v>
      </c>
      <c r="R1863" s="10">
        <v>30</v>
      </c>
      <c r="S1863" s="10">
        <v>7</v>
      </c>
      <c r="T1863" s="10">
        <v>0</v>
      </c>
      <c r="U1863" s="10">
        <v>287.02884019999999</v>
      </c>
      <c r="V1863" s="10">
        <v>5255</v>
      </c>
      <c r="W1863" s="10">
        <v>5469</v>
      </c>
      <c r="X1863" s="10">
        <v>15853</v>
      </c>
      <c r="Y1863" s="10">
        <v>22000</v>
      </c>
      <c r="Z1863" s="10">
        <v>0</v>
      </c>
      <c r="AA1863" s="10">
        <v>33430</v>
      </c>
      <c r="AB1863" s="10">
        <v>44349</v>
      </c>
      <c r="AC1863" s="10">
        <v>2819</v>
      </c>
      <c r="AD1863" s="10">
        <v>284.07321000000002</v>
      </c>
      <c r="AE1863" s="10">
        <v>73441</v>
      </c>
      <c r="AF1863" s="10">
        <v>28</v>
      </c>
      <c r="AG1863" s="10">
        <v>52.53</v>
      </c>
      <c r="AH1863" s="10">
        <v>7.52</v>
      </c>
      <c r="AI1863" s="10">
        <v>100.93</v>
      </c>
      <c r="AJ1863" s="10" t="s">
        <v>40</v>
      </c>
    </row>
    <row r="1864" spans="1:36" x14ac:dyDescent="0.25">
      <c r="A1864" s="10" t="s">
        <v>36</v>
      </c>
      <c r="B1864" s="10" t="s">
        <v>65</v>
      </c>
      <c r="C1864" s="10">
        <v>26</v>
      </c>
      <c r="D1864" s="10" t="s">
        <v>38</v>
      </c>
      <c r="E1864" s="10">
        <v>2620</v>
      </c>
      <c r="F1864" s="10" t="s">
        <v>62</v>
      </c>
      <c r="G1864" s="20">
        <v>500243</v>
      </c>
      <c r="H1864" s="10">
        <v>331.00133940000001</v>
      </c>
      <c r="I1864" s="10">
        <v>22</v>
      </c>
      <c r="J1864" s="10">
        <v>16</v>
      </c>
      <c r="K1864" s="10">
        <v>9.7305925000000002</v>
      </c>
      <c r="L1864" s="10">
        <v>581</v>
      </c>
      <c r="M1864" s="10">
        <v>147</v>
      </c>
      <c r="N1864" s="10">
        <v>6549</v>
      </c>
      <c r="O1864" s="10">
        <v>418089</v>
      </c>
      <c r="P1864" s="10">
        <v>321178</v>
      </c>
      <c r="Q1864" s="10">
        <v>51493</v>
      </c>
      <c r="R1864" s="10">
        <v>888</v>
      </c>
      <c r="S1864" s="10">
        <v>29</v>
      </c>
      <c r="T1864" s="10">
        <v>0</v>
      </c>
      <c r="U1864" s="10">
        <v>1393.610782</v>
      </c>
      <c r="V1864" s="10">
        <v>18864</v>
      </c>
      <c r="W1864" s="10">
        <v>19596</v>
      </c>
      <c r="X1864" s="10">
        <v>51558</v>
      </c>
      <c r="Y1864" s="10">
        <v>68616</v>
      </c>
      <c r="Z1864" s="10">
        <v>1</v>
      </c>
      <c r="AA1864" s="10">
        <v>106500</v>
      </c>
      <c r="AB1864" s="10">
        <v>152593</v>
      </c>
      <c r="AC1864" s="10">
        <v>7130</v>
      </c>
      <c r="AD1864" s="10">
        <v>1383.8801900000001</v>
      </c>
      <c r="AE1864" s="10">
        <v>246588</v>
      </c>
      <c r="AF1864" s="10">
        <v>32</v>
      </c>
      <c r="AG1864" s="10">
        <v>74.8</v>
      </c>
      <c r="AH1864" s="10">
        <v>8.7100000000000009</v>
      </c>
      <c r="AI1864" s="10">
        <v>111.17</v>
      </c>
      <c r="AJ1864" s="10" t="s">
        <v>40</v>
      </c>
    </row>
    <row r="1865" spans="1:36" x14ac:dyDescent="0.25">
      <c r="A1865" s="10" t="s">
        <v>36</v>
      </c>
      <c r="B1865" s="10" t="s">
        <v>65</v>
      </c>
      <c r="C1865" s="10">
        <v>26</v>
      </c>
      <c r="D1865" s="10" t="s">
        <v>38</v>
      </c>
      <c r="E1865" s="10">
        <v>2605</v>
      </c>
      <c r="F1865" s="10" t="s">
        <v>43</v>
      </c>
      <c r="G1865" s="20">
        <v>237364</v>
      </c>
      <c r="H1865" s="10">
        <v>335.553021</v>
      </c>
      <c r="I1865" s="10">
        <v>23</v>
      </c>
      <c r="J1865" s="10">
        <v>12</v>
      </c>
      <c r="K1865" s="10">
        <v>47.646723799999997</v>
      </c>
      <c r="L1865" s="10">
        <v>653</v>
      </c>
      <c r="M1865" s="10">
        <v>215</v>
      </c>
      <c r="N1865" s="10">
        <v>4535</v>
      </c>
      <c r="O1865" s="10">
        <v>288236</v>
      </c>
      <c r="P1865" s="10">
        <v>271437</v>
      </c>
      <c r="Q1865" s="10">
        <v>44316</v>
      </c>
      <c r="R1865" s="10">
        <v>136</v>
      </c>
      <c r="S1865" s="10">
        <v>8</v>
      </c>
      <c r="T1865" s="10">
        <v>0</v>
      </c>
      <c r="U1865" s="10">
        <v>1014.831329</v>
      </c>
      <c r="V1865" s="10">
        <v>12031</v>
      </c>
      <c r="W1865" s="10">
        <v>12550</v>
      </c>
      <c r="X1865" s="10">
        <v>35821</v>
      </c>
      <c r="Y1865" s="10">
        <v>48756</v>
      </c>
      <c r="Z1865" s="10">
        <v>0</v>
      </c>
      <c r="AA1865" s="10">
        <v>72656</v>
      </c>
      <c r="AB1865" s="10">
        <v>97105</v>
      </c>
      <c r="AC1865" s="10">
        <v>5188</v>
      </c>
      <c r="AD1865" s="10">
        <v>967.18460549999998</v>
      </c>
      <c r="AE1865" s="10">
        <v>220961</v>
      </c>
      <c r="AF1865" s="10">
        <v>32</v>
      </c>
      <c r="AG1865" s="10">
        <v>87.36</v>
      </c>
      <c r="AH1865" s="10">
        <v>8.5299999999999994</v>
      </c>
      <c r="AI1865" s="10">
        <v>101.48</v>
      </c>
      <c r="AJ1865" s="10" t="s">
        <v>40</v>
      </c>
    </row>
    <row r="1866" spans="1:36" x14ac:dyDescent="0.25">
      <c r="A1866" s="10" t="s">
        <v>36</v>
      </c>
      <c r="B1866" s="10" t="s">
        <v>65</v>
      </c>
      <c r="C1866" s="10">
        <v>26</v>
      </c>
      <c r="D1866" s="10" t="s">
        <v>38</v>
      </c>
      <c r="E1866" s="10">
        <v>2610</v>
      </c>
      <c r="F1866" s="10" t="s">
        <v>52</v>
      </c>
      <c r="G1866" s="20">
        <v>1039903</v>
      </c>
      <c r="H1866" s="10">
        <v>331.6986015</v>
      </c>
      <c r="I1866" s="10">
        <v>15</v>
      </c>
      <c r="J1866" s="10">
        <v>63</v>
      </c>
      <c r="K1866" s="10">
        <v>144.40154920000001</v>
      </c>
      <c r="L1866" s="10">
        <v>568</v>
      </c>
      <c r="M1866" s="10">
        <v>21</v>
      </c>
      <c r="N1866" s="10">
        <v>3048</v>
      </c>
      <c r="O1866" s="10">
        <v>514976</v>
      </c>
      <c r="P1866" s="10">
        <v>414066</v>
      </c>
      <c r="Q1866" s="10">
        <v>77168</v>
      </c>
      <c r="R1866" s="10">
        <v>99</v>
      </c>
      <c r="S1866" s="10">
        <v>18</v>
      </c>
      <c r="T1866" s="10">
        <v>0</v>
      </c>
      <c r="U1866" s="10">
        <v>1852.569739</v>
      </c>
      <c r="V1866" s="10">
        <v>32826</v>
      </c>
      <c r="W1866" s="10">
        <v>34725</v>
      </c>
      <c r="X1866" s="10">
        <v>61202</v>
      </c>
      <c r="Y1866" s="10">
        <v>98063</v>
      </c>
      <c r="Z1866" s="10">
        <v>0</v>
      </c>
      <c r="AA1866" s="10">
        <v>85744</v>
      </c>
      <c r="AB1866" s="10">
        <v>129183</v>
      </c>
      <c r="AC1866" s="10">
        <v>3616</v>
      </c>
      <c r="AD1866" s="10">
        <v>1708.1681900000001</v>
      </c>
      <c r="AE1866" s="10">
        <v>388039</v>
      </c>
      <c r="AF1866" s="10">
        <v>12</v>
      </c>
      <c r="AG1866" s="10">
        <v>44.18</v>
      </c>
      <c r="AH1866" s="10">
        <v>25.04</v>
      </c>
      <c r="AI1866" s="10">
        <v>100.05</v>
      </c>
      <c r="AJ1866" s="10" t="s">
        <v>40</v>
      </c>
    </row>
    <row r="1867" spans="1:36" x14ac:dyDescent="0.25">
      <c r="A1867" s="10" t="s">
        <v>36</v>
      </c>
      <c r="B1867" s="10" t="s">
        <v>65</v>
      </c>
      <c r="C1867" s="10">
        <v>26</v>
      </c>
      <c r="D1867" s="10" t="s">
        <v>38</v>
      </c>
      <c r="E1867" s="10">
        <v>2618</v>
      </c>
      <c r="F1867" s="10" t="s">
        <v>55</v>
      </c>
      <c r="G1867" s="20">
        <v>968986</v>
      </c>
      <c r="H1867" s="10">
        <v>324.29402169999997</v>
      </c>
      <c r="I1867" s="10">
        <v>20</v>
      </c>
      <c r="J1867" s="10">
        <v>137</v>
      </c>
      <c r="K1867" s="10">
        <v>31.926027099999999</v>
      </c>
      <c r="L1867" s="10">
        <v>720</v>
      </c>
      <c r="M1867" s="10">
        <v>0</v>
      </c>
      <c r="N1867" s="10">
        <v>3812</v>
      </c>
      <c r="O1867" s="10">
        <v>458575</v>
      </c>
      <c r="P1867" s="10">
        <v>342410</v>
      </c>
      <c r="Q1867" s="10">
        <v>42009</v>
      </c>
      <c r="R1867" s="10">
        <v>0</v>
      </c>
      <c r="S1867" s="10">
        <v>0</v>
      </c>
      <c r="T1867" s="10">
        <v>0</v>
      </c>
      <c r="U1867" s="10">
        <v>1519.057337</v>
      </c>
      <c r="V1867" s="10">
        <v>22767</v>
      </c>
      <c r="W1867" s="10">
        <v>23799</v>
      </c>
      <c r="X1867" s="10">
        <v>35112</v>
      </c>
      <c r="Y1867" s="10">
        <v>55475</v>
      </c>
      <c r="Z1867" s="10">
        <v>0</v>
      </c>
      <c r="AA1867" s="10">
        <v>53237</v>
      </c>
      <c r="AB1867" s="10">
        <v>78588</v>
      </c>
      <c r="AC1867" s="10">
        <v>4532</v>
      </c>
      <c r="AD1867" s="10">
        <v>1487.13131</v>
      </c>
      <c r="AE1867" s="10">
        <v>372291</v>
      </c>
      <c r="AF1867" s="10">
        <v>29</v>
      </c>
      <c r="AG1867" s="10">
        <v>40.86</v>
      </c>
      <c r="AH1867" s="10">
        <v>27.68</v>
      </c>
      <c r="AI1867" s="10">
        <v>99.96</v>
      </c>
      <c r="AJ1867" s="10" t="s">
        <v>40</v>
      </c>
    </row>
    <row r="1868" spans="1:36" x14ac:dyDescent="0.25">
      <c r="A1868" s="10" t="s">
        <v>36</v>
      </c>
      <c r="B1868" s="10" t="s">
        <v>65</v>
      </c>
      <c r="C1868" s="10">
        <v>26</v>
      </c>
      <c r="D1868" s="10" t="s">
        <v>38</v>
      </c>
      <c r="E1868" s="10">
        <v>2621</v>
      </c>
      <c r="F1868" s="10" t="s">
        <v>47</v>
      </c>
      <c r="G1868" s="20">
        <v>360005</v>
      </c>
      <c r="H1868" s="10">
        <v>335.62434029999997</v>
      </c>
      <c r="I1868" s="10">
        <v>15</v>
      </c>
      <c r="J1868" s="10">
        <v>41</v>
      </c>
      <c r="K1868" s="10">
        <v>21.367335300000001</v>
      </c>
      <c r="L1868" s="10">
        <v>168</v>
      </c>
      <c r="M1868" s="10">
        <v>17</v>
      </c>
      <c r="N1868" s="10">
        <v>1174</v>
      </c>
      <c r="O1868" s="10">
        <v>172989</v>
      </c>
      <c r="P1868" s="10">
        <v>155279</v>
      </c>
      <c r="Q1868" s="10">
        <v>37041</v>
      </c>
      <c r="R1868" s="10">
        <v>35</v>
      </c>
      <c r="S1868" s="10">
        <v>15</v>
      </c>
      <c r="T1868" s="10">
        <v>0</v>
      </c>
      <c r="U1868" s="10">
        <v>601.96052529999997</v>
      </c>
      <c r="V1868" s="10">
        <v>11446</v>
      </c>
      <c r="W1868" s="10">
        <v>12551</v>
      </c>
      <c r="X1868" s="10">
        <v>25066</v>
      </c>
      <c r="Y1868" s="10">
        <v>42568</v>
      </c>
      <c r="Z1868" s="10">
        <v>0</v>
      </c>
      <c r="AA1868" s="10">
        <v>37725</v>
      </c>
      <c r="AB1868" s="10">
        <v>60655</v>
      </c>
      <c r="AC1868" s="10">
        <v>1342</v>
      </c>
      <c r="AD1868" s="10">
        <v>580.59319000000005</v>
      </c>
      <c r="AE1868" s="10">
        <v>123585</v>
      </c>
      <c r="AF1868" s="10">
        <v>29</v>
      </c>
      <c r="AG1868" s="10">
        <v>51.7</v>
      </c>
      <c r="AH1868" s="10">
        <v>5.58</v>
      </c>
      <c r="AI1868" s="10">
        <v>99.92</v>
      </c>
      <c r="AJ1868" s="10" t="s">
        <v>40</v>
      </c>
    </row>
    <row r="1869" spans="1:36" x14ac:dyDescent="0.25">
      <c r="A1869" s="10" t="s">
        <v>36</v>
      </c>
      <c r="B1869" s="10" t="s">
        <v>65</v>
      </c>
      <c r="C1869" s="10">
        <v>26</v>
      </c>
      <c r="D1869" s="10" t="s">
        <v>38</v>
      </c>
      <c r="E1869" s="10">
        <v>2622</v>
      </c>
      <c r="F1869" s="10" t="s">
        <v>63</v>
      </c>
      <c r="G1869" s="20">
        <v>337516</v>
      </c>
      <c r="H1869" s="10">
        <v>359.51209740000002</v>
      </c>
      <c r="I1869" s="10">
        <v>26</v>
      </c>
      <c r="J1869" s="10">
        <v>2</v>
      </c>
      <c r="K1869" s="10">
        <v>131.3836843</v>
      </c>
      <c r="L1869" s="10">
        <v>402</v>
      </c>
      <c r="M1869" s="10">
        <v>206</v>
      </c>
      <c r="N1869" s="10">
        <v>4049</v>
      </c>
      <c r="O1869" s="10">
        <v>67568</v>
      </c>
      <c r="P1869" s="10">
        <v>31313</v>
      </c>
      <c r="Q1869" s="10">
        <v>14122</v>
      </c>
      <c r="R1869" s="10">
        <v>0</v>
      </c>
      <c r="S1869" s="10">
        <v>4</v>
      </c>
      <c r="T1869" s="10">
        <v>0</v>
      </c>
      <c r="U1869" s="10">
        <v>374.29881829999999</v>
      </c>
      <c r="V1869" s="10">
        <v>2585</v>
      </c>
      <c r="W1869" s="10">
        <v>2672</v>
      </c>
      <c r="X1869" s="10">
        <v>23037</v>
      </c>
      <c r="Y1869" s="10">
        <v>29891</v>
      </c>
      <c r="Z1869" s="10">
        <v>1</v>
      </c>
      <c r="AA1869" s="10">
        <v>41976</v>
      </c>
      <c r="AB1869" s="10">
        <v>54213</v>
      </c>
      <c r="AC1869" s="10">
        <v>4451</v>
      </c>
      <c r="AD1869" s="10">
        <v>242.91513399999999</v>
      </c>
      <c r="AE1869" s="10">
        <v>24049</v>
      </c>
      <c r="AF1869" s="10">
        <v>27</v>
      </c>
      <c r="AG1869" s="10">
        <v>75.09</v>
      </c>
      <c r="AH1869" s="10">
        <v>7.39</v>
      </c>
      <c r="AI1869" s="10">
        <v>99.72</v>
      </c>
      <c r="AJ1869" s="10" t="s">
        <v>40</v>
      </c>
    </row>
    <row r="1870" spans="1:36" x14ac:dyDescent="0.25">
      <c r="A1870" s="10" t="s">
        <v>36</v>
      </c>
      <c r="B1870" s="10" t="s">
        <v>65</v>
      </c>
      <c r="C1870" s="10">
        <v>26</v>
      </c>
      <c r="D1870" s="10" t="s">
        <v>38</v>
      </c>
      <c r="E1870" s="10">
        <v>2623</v>
      </c>
      <c r="F1870" s="10" t="s">
        <v>56</v>
      </c>
      <c r="G1870" s="20">
        <v>1331889</v>
      </c>
      <c r="H1870" s="10">
        <v>292.40428750000001</v>
      </c>
      <c r="I1870" s="10">
        <v>11</v>
      </c>
      <c r="J1870" s="10">
        <v>52</v>
      </c>
      <c r="K1870" s="10">
        <v>817.09991690000004</v>
      </c>
      <c r="L1870" s="10">
        <v>156</v>
      </c>
      <c r="M1870" s="10">
        <v>72</v>
      </c>
      <c r="N1870" s="10">
        <v>4425</v>
      </c>
      <c r="O1870" s="10">
        <v>305258</v>
      </c>
      <c r="P1870" s="10">
        <v>189157</v>
      </c>
      <c r="Q1870" s="10">
        <v>114498</v>
      </c>
      <c r="R1870" s="10">
        <v>90</v>
      </c>
      <c r="S1870" s="10">
        <v>76</v>
      </c>
      <c r="T1870" s="10">
        <v>0</v>
      </c>
      <c r="U1870" s="10">
        <v>1709.6873969999999</v>
      </c>
      <c r="V1870" s="10">
        <v>26687</v>
      </c>
      <c r="W1870" s="10">
        <v>34226</v>
      </c>
      <c r="X1870" s="10">
        <v>106929</v>
      </c>
      <c r="Y1870" s="10">
        <v>201675</v>
      </c>
      <c r="Z1870" s="10">
        <v>0</v>
      </c>
      <c r="AA1870" s="10">
        <v>138968</v>
      </c>
      <c r="AB1870" s="10">
        <v>253142</v>
      </c>
      <c r="AC1870" s="10">
        <v>4581</v>
      </c>
      <c r="AD1870" s="10">
        <v>892.58748000000003</v>
      </c>
      <c r="AE1870" s="10">
        <v>164249</v>
      </c>
      <c r="AF1870" s="10">
        <v>37</v>
      </c>
      <c r="AG1870" s="10">
        <v>68.040000000000006</v>
      </c>
      <c r="AH1870" s="10">
        <v>1.24</v>
      </c>
      <c r="AI1870" s="10">
        <v>125.24</v>
      </c>
      <c r="AJ1870" s="10" t="s">
        <v>40</v>
      </c>
    </row>
    <row r="1871" spans="1:36" x14ac:dyDescent="0.25">
      <c r="A1871" s="10" t="s">
        <v>36</v>
      </c>
      <c r="B1871" s="10" t="s">
        <v>65</v>
      </c>
      <c r="C1871" s="10">
        <v>26</v>
      </c>
      <c r="D1871" s="10" t="s">
        <v>38</v>
      </c>
      <c r="E1871" s="10">
        <v>2605</v>
      </c>
      <c r="F1871" s="10" t="s">
        <v>43</v>
      </c>
      <c r="G1871" s="20">
        <v>237364</v>
      </c>
      <c r="H1871" s="10">
        <v>336.9288257</v>
      </c>
      <c r="I1871" s="10">
        <v>22</v>
      </c>
      <c r="J1871" s="10">
        <v>12</v>
      </c>
      <c r="K1871" s="10">
        <v>0</v>
      </c>
      <c r="L1871" s="10">
        <v>632</v>
      </c>
      <c r="M1871" s="10">
        <v>225</v>
      </c>
      <c r="N1871" s="10">
        <v>4544</v>
      </c>
      <c r="O1871" s="10">
        <v>265074</v>
      </c>
      <c r="P1871" s="10">
        <v>249550</v>
      </c>
      <c r="Q1871" s="10">
        <v>44263</v>
      </c>
      <c r="R1871" s="10">
        <v>129</v>
      </c>
      <c r="S1871" s="10">
        <v>8</v>
      </c>
      <c r="T1871" s="10">
        <v>0</v>
      </c>
      <c r="U1871" s="10">
        <v>893.11071549999997</v>
      </c>
      <c r="V1871" s="10">
        <v>11715</v>
      </c>
      <c r="W1871" s="10">
        <v>12225</v>
      </c>
      <c r="X1871" s="10">
        <v>35780</v>
      </c>
      <c r="Y1871" s="10">
        <v>48701</v>
      </c>
      <c r="Z1871" s="10">
        <v>0</v>
      </c>
      <c r="AA1871" s="10">
        <v>72633</v>
      </c>
      <c r="AB1871" s="10">
        <v>97080</v>
      </c>
      <c r="AC1871" s="10">
        <v>5176</v>
      </c>
      <c r="AD1871" s="10">
        <v>893.11071549999997</v>
      </c>
      <c r="AE1871" s="10">
        <v>203323</v>
      </c>
      <c r="AF1871" s="10">
        <v>32</v>
      </c>
      <c r="AG1871" s="10">
        <v>87.14</v>
      </c>
      <c r="AH1871" s="10">
        <v>8.6</v>
      </c>
      <c r="AI1871" s="10">
        <v>101.39</v>
      </c>
      <c r="AJ1871" s="10" t="s">
        <v>40</v>
      </c>
    </row>
    <row r="1872" spans="1:36" x14ac:dyDescent="0.25">
      <c r="A1872" s="10" t="s">
        <v>36</v>
      </c>
      <c r="B1872" s="10" t="s">
        <v>65</v>
      </c>
      <c r="C1872" s="10">
        <v>26</v>
      </c>
      <c r="D1872" s="10" t="s">
        <v>38</v>
      </c>
      <c r="E1872" s="10">
        <v>2608</v>
      </c>
      <c r="F1872" s="10" t="s">
        <v>44</v>
      </c>
      <c r="G1872" s="20">
        <v>396566</v>
      </c>
      <c r="H1872" s="10">
        <v>400.2483292</v>
      </c>
      <c r="I1872" s="10">
        <v>18</v>
      </c>
      <c r="J1872" s="10">
        <v>7</v>
      </c>
      <c r="K1872" s="10">
        <v>0</v>
      </c>
      <c r="L1872" s="10">
        <v>568</v>
      </c>
      <c r="M1872" s="10">
        <v>174</v>
      </c>
      <c r="N1872" s="10">
        <v>4016</v>
      </c>
      <c r="O1872" s="10">
        <v>168540</v>
      </c>
      <c r="P1872" s="10">
        <v>100651</v>
      </c>
      <c r="Q1872" s="10">
        <v>24686</v>
      </c>
      <c r="R1872" s="10">
        <v>0</v>
      </c>
      <c r="S1872" s="10">
        <v>8</v>
      </c>
      <c r="T1872" s="10">
        <v>0</v>
      </c>
      <c r="U1872" s="10">
        <v>674.57853399999999</v>
      </c>
      <c r="V1872" s="10">
        <v>8967</v>
      </c>
      <c r="W1872" s="10">
        <v>9261</v>
      </c>
      <c r="X1872" s="10">
        <v>28898</v>
      </c>
      <c r="Y1872" s="10">
        <v>43402</v>
      </c>
      <c r="Z1872" s="10">
        <v>0</v>
      </c>
      <c r="AA1872" s="10">
        <v>51872</v>
      </c>
      <c r="AB1872" s="10">
        <v>72808</v>
      </c>
      <c r="AC1872" s="10">
        <v>4584</v>
      </c>
      <c r="AD1872" s="10">
        <v>674.57853399999999</v>
      </c>
      <c r="AE1872" s="10">
        <v>133806</v>
      </c>
      <c r="AF1872" s="10">
        <v>35</v>
      </c>
      <c r="AG1872" s="10">
        <v>35.24</v>
      </c>
      <c r="AH1872" s="10">
        <v>4.37</v>
      </c>
      <c r="AI1872" s="10">
        <v>104.4</v>
      </c>
      <c r="AJ1872" s="10" t="s">
        <v>40</v>
      </c>
    </row>
    <row r="1873" spans="1:36" x14ac:dyDescent="0.25">
      <c r="A1873" s="10" t="s">
        <v>36</v>
      </c>
      <c r="B1873" s="10" t="s">
        <v>65</v>
      </c>
      <c r="C1873" s="10">
        <v>26</v>
      </c>
      <c r="D1873" s="10" t="s">
        <v>38</v>
      </c>
      <c r="E1873" s="10">
        <v>2609</v>
      </c>
      <c r="F1873" s="10" t="s">
        <v>51</v>
      </c>
      <c r="G1873" s="20">
        <v>1013896</v>
      </c>
      <c r="H1873" s="10">
        <v>333.0172905</v>
      </c>
      <c r="I1873" s="10">
        <v>14</v>
      </c>
      <c r="J1873" s="10">
        <v>69</v>
      </c>
      <c r="K1873" s="10">
        <v>24.4024757</v>
      </c>
      <c r="L1873" s="10">
        <v>754</v>
      </c>
      <c r="M1873" s="10">
        <v>147</v>
      </c>
      <c r="N1873" s="10">
        <v>6759</v>
      </c>
      <c r="O1873" s="10">
        <v>527593</v>
      </c>
      <c r="P1873" s="10">
        <v>347037</v>
      </c>
      <c r="Q1873" s="10">
        <v>87192</v>
      </c>
      <c r="R1873" s="10">
        <v>0</v>
      </c>
      <c r="S1873" s="10">
        <v>0</v>
      </c>
      <c r="T1873" s="10">
        <v>0</v>
      </c>
      <c r="U1873" s="10">
        <v>1781.378389</v>
      </c>
      <c r="V1873" s="10">
        <v>35978</v>
      </c>
      <c r="W1873" s="10">
        <v>38470</v>
      </c>
      <c r="X1873" s="10">
        <v>85313</v>
      </c>
      <c r="Y1873" s="10">
        <v>131966</v>
      </c>
      <c r="Z1873" s="10">
        <v>0</v>
      </c>
      <c r="AA1873" s="10">
        <v>128521</v>
      </c>
      <c r="AB1873" s="10">
        <v>185601</v>
      </c>
      <c r="AC1873" s="10">
        <v>7513</v>
      </c>
      <c r="AD1873" s="10">
        <v>1756.9759140000001</v>
      </c>
      <c r="AE1873" s="10">
        <v>422155</v>
      </c>
      <c r="AF1873" s="10">
        <v>20</v>
      </c>
      <c r="AG1873" s="10">
        <v>47.9</v>
      </c>
      <c r="AH1873" s="10">
        <v>21.32</v>
      </c>
      <c r="AI1873" s="10">
        <v>100.61</v>
      </c>
      <c r="AJ1873" s="10" t="s">
        <v>40</v>
      </c>
    </row>
    <row r="1874" spans="1:36" x14ac:dyDescent="0.25">
      <c r="A1874" s="10" t="s">
        <v>36</v>
      </c>
      <c r="B1874" s="10" t="s">
        <v>65</v>
      </c>
      <c r="C1874" s="10">
        <v>26</v>
      </c>
      <c r="D1874" s="10" t="s">
        <v>38</v>
      </c>
      <c r="E1874" s="10">
        <v>2611</v>
      </c>
      <c r="F1874" s="10" t="s">
        <v>46</v>
      </c>
      <c r="G1874" s="20">
        <v>820875</v>
      </c>
      <c r="H1874" s="10">
        <v>337.87257030000001</v>
      </c>
      <c r="I1874" s="10">
        <v>11</v>
      </c>
      <c r="J1874" s="10">
        <v>500</v>
      </c>
      <c r="K1874" s="10">
        <v>0</v>
      </c>
      <c r="L1874" s="10">
        <v>406</v>
      </c>
      <c r="M1874" s="10">
        <v>5</v>
      </c>
      <c r="N1874" s="10">
        <v>2968</v>
      </c>
      <c r="O1874" s="10">
        <v>323606</v>
      </c>
      <c r="P1874" s="10">
        <v>262773</v>
      </c>
      <c r="Q1874" s="10">
        <v>94865</v>
      </c>
      <c r="R1874" s="10">
        <v>0</v>
      </c>
      <c r="S1874" s="10">
        <v>8</v>
      </c>
      <c r="T1874" s="10">
        <v>0</v>
      </c>
      <c r="U1874" s="10">
        <v>1093.37591</v>
      </c>
      <c r="V1874" s="10">
        <v>29182</v>
      </c>
      <c r="W1874" s="10">
        <v>32493</v>
      </c>
      <c r="X1874" s="10">
        <v>65081</v>
      </c>
      <c r="Y1874" s="10">
        <v>117243</v>
      </c>
      <c r="Z1874" s="10">
        <v>0</v>
      </c>
      <c r="AA1874" s="10">
        <v>99444</v>
      </c>
      <c r="AB1874" s="10">
        <v>165054</v>
      </c>
      <c r="AC1874" s="10">
        <v>3374</v>
      </c>
      <c r="AD1874" s="10">
        <v>1093.37591</v>
      </c>
      <c r="AE1874" s="10">
        <v>243065</v>
      </c>
      <c r="AF1874" s="10">
        <v>9</v>
      </c>
      <c r="AG1874" s="10">
        <v>56.31</v>
      </c>
      <c r="AH1874" s="10">
        <v>9.24</v>
      </c>
      <c r="AI1874" s="10">
        <v>101.02</v>
      </c>
      <c r="AJ1874" s="10" t="s">
        <v>40</v>
      </c>
    </row>
    <row r="1875" spans="1:36" x14ac:dyDescent="0.25">
      <c r="A1875" s="10" t="s">
        <v>36</v>
      </c>
      <c r="B1875" s="10" t="s">
        <v>65</v>
      </c>
      <c r="C1875" s="10">
        <v>26</v>
      </c>
      <c r="D1875" s="10" t="s">
        <v>38</v>
      </c>
      <c r="E1875" s="10">
        <v>2612</v>
      </c>
      <c r="F1875" s="10" t="s">
        <v>60</v>
      </c>
      <c r="G1875" s="20">
        <v>446104</v>
      </c>
      <c r="H1875" s="10">
        <v>353.29436229999999</v>
      </c>
      <c r="I1875" s="10">
        <v>13</v>
      </c>
      <c r="J1875" s="10">
        <v>56</v>
      </c>
      <c r="K1875" s="10">
        <v>12.063354500000001</v>
      </c>
      <c r="L1875" s="10">
        <v>540</v>
      </c>
      <c r="M1875" s="10">
        <v>20</v>
      </c>
      <c r="N1875" s="10">
        <v>991</v>
      </c>
      <c r="O1875" s="10">
        <v>230376</v>
      </c>
      <c r="P1875" s="10">
        <v>186580</v>
      </c>
      <c r="Q1875" s="10">
        <v>57732</v>
      </c>
      <c r="R1875" s="10">
        <v>16</v>
      </c>
      <c r="S1875" s="10">
        <v>4</v>
      </c>
      <c r="T1875" s="10">
        <v>0</v>
      </c>
      <c r="U1875" s="10">
        <v>825.96877449999999</v>
      </c>
      <c r="V1875" s="10">
        <v>16643</v>
      </c>
      <c r="W1875" s="10">
        <v>20090</v>
      </c>
      <c r="X1875" s="10">
        <v>38639</v>
      </c>
      <c r="Y1875" s="10">
        <v>72318</v>
      </c>
      <c r="Z1875" s="10">
        <v>0</v>
      </c>
      <c r="AA1875" s="10">
        <v>52457</v>
      </c>
      <c r="AB1875" s="10">
        <v>92678</v>
      </c>
      <c r="AC1875" s="10">
        <v>1531</v>
      </c>
      <c r="AD1875" s="10">
        <v>813.90542000000005</v>
      </c>
      <c r="AE1875" s="10">
        <v>159259</v>
      </c>
      <c r="AF1875" s="10">
        <v>7</v>
      </c>
      <c r="AG1875" s="10">
        <v>76.36</v>
      </c>
      <c r="AH1875" s="10">
        <v>3.24</v>
      </c>
      <c r="AI1875" s="10">
        <v>99.97</v>
      </c>
      <c r="AJ1875" s="10" t="s">
        <v>40</v>
      </c>
    </row>
    <row r="1876" spans="1:36" x14ac:dyDescent="0.25">
      <c r="A1876" s="10" t="s">
        <v>36</v>
      </c>
      <c r="B1876" s="10" t="s">
        <v>65</v>
      </c>
      <c r="C1876" s="10">
        <v>26</v>
      </c>
      <c r="D1876" s="10" t="s">
        <v>38</v>
      </c>
      <c r="E1876" s="10">
        <v>2616</v>
      </c>
      <c r="F1876" s="10" t="s">
        <v>53</v>
      </c>
      <c r="G1876" s="20">
        <v>786090</v>
      </c>
      <c r="H1876" s="10">
        <v>384.80037759999999</v>
      </c>
      <c r="I1876" s="10">
        <v>10</v>
      </c>
      <c r="J1876" s="10">
        <v>83</v>
      </c>
      <c r="K1876" s="10">
        <v>13.9814989</v>
      </c>
      <c r="L1876" s="10">
        <v>764</v>
      </c>
      <c r="M1876" s="10">
        <v>22</v>
      </c>
      <c r="N1876" s="10">
        <v>6836</v>
      </c>
      <c r="O1876" s="10">
        <v>235695</v>
      </c>
      <c r="P1876" s="10">
        <v>196911</v>
      </c>
      <c r="Q1876" s="10">
        <v>125635</v>
      </c>
      <c r="R1876" s="10">
        <v>56</v>
      </c>
      <c r="S1876" s="10">
        <v>66</v>
      </c>
      <c r="T1876" s="10">
        <v>0</v>
      </c>
      <c r="U1876" s="10">
        <v>920.9367489</v>
      </c>
      <c r="V1876" s="10">
        <v>22659</v>
      </c>
      <c r="W1876" s="10">
        <v>27045</v>
      </c>
      <c r="X1876" s="10">
        <v>76977</v>
      </c>
      <c r="Y1876" s="10">
        <v>149244</v>
      </c>
      <c r="Z1876" s="10">
        <v>0</v>
      </c>
      <c r="AA1876" s="10">
        <v>105062</v>
      </c>
      <c r="AB1876" s="10">
        <v>194227</v>
      </c>
      <c r="AC1876" s="10">
        <v>7600</v>
      </c>
      <c r="AD1876" s="10">
        <v>906.95524999999998</v>
      </c>
      <c r="AE1876" s="10">
        <v>160889</v>
      </c>
      <c r="AF1876" s="10">
        <v>40</v>
      </c>
      <c r="AG1876" s="10">
        <v>65</v>
      </c>
      <c r="AH1876" s="10">
        <v>8.26</v>
      </c>
      <c r="AI1876" s="10">
        <v>100.76</v>
      </c>
      <c r="AJ1876" s="10" t="s">
        <v>40</v>
      </c>
    </row>
    <row r="1877" spans="1:36" x14ac:dyDescent="0.25">
      <c r="A1877" s="10" t="s">
        <v>36</v>
      </c>
      <c r="B1877" s="10" t="s">
        <v>65</v>
      </c>
      <c r="C1877" s="10">
        <v>26</v>
      </c>
      <c r="D1877" s="10" t="s">
        <v>38</v>
      </c>
      <c r="E1877" s="10">
        <v>2624</v>
      </c>
      <c r="F1877" s="10" t="s">
        <v>48</v>
      </c>
      <c r="G1877" s="20">
        <v>203713</v>
      </c>
      <c r="H1877" s="10">
        <v>335.01968520000003</v>
      </c>
      <c r="I1877" s="10">
        <v>16</v>
      </c>
      <c r="J1877" s="10">
        <v>9</v>
      </c>
      <c r="K1877" s="10">
        <v>4.71523</v>
      </c>
      <c r="L1877" s="10">
        <v>170</v>
      </c>
      <c r="M1877" s="10">
        <v>29</v>
      </c>
      <c r="N1877" s="10">
        <v>1062</v>
      </c>
      <c r="O1877" s="10">
        <v>106527</v>
      </c>
      <c r="P1877" s="10">
        <v>91162</v>
      </c>
      <c r="Q1877" s="10">
        <v>15918</v>
      </c>
      <c r="R1877" s="10">
        <v>4</v>
      </c>
      <c r="S1877" s="10">
        <v>2</v>
      </c>
      <c r="T1877" s="10">
        <v>0</v>
      </c>
      <c r="U1877" s="10">
        <v>361.60165000000001</v>
      </c>
      <c r="V1877" s="10">
        <v>6416</v>
      </c>
      <c r="W1877" s="10">
        <v>6792</v>
      </c>
      <c r="X1877" s="10">
        <v>12712</v>
      </c>
      <c r="Y1877" s="10">
        <v>18681</v>
      </c>
      <c r="Z1877" s="10">
        <v>0</v>
      </c>
      <c r="AA1877" s="10">
        <v>19695</v>
      </c>
      <c r="AB1877" s="10">
        <v>26950</v>
      </c>
      <c r="AC1877" s="10">
        <v>1232</v>
      </c>
      <c r="AD1877" s="10">
        <v>356.88641999999999</v>
      </c>
      <c r="AE1877" s="10">
        <v>84567</v>
      </c>
      <c r="AF1877" s="10">
        <v>13</v>
      </c>
      <c r="AG1877" s="10">
        <v>34.58</v>
      </c>
      <c r="AH1877" s="10">
        <v>21.93</v>
      </c>
      <c r="AI1877" s="10">
        <v>99.83</v>
      </c>
      <c r="AJ1877" s="10" t="s">
        <v>40</v>
      </c>
    </row>
    <row r="1878" spans="1:36" x14ac:dyDescent="0.25">
      <c r="A1878" s="10" t="s">
        <v>36</v>
      </c>
      <c r="B1878" s="10" t="s">
        <v>65</v>
      </c>
      <c r="C1878" s="10">
        <v>26</v>
      </c>
      <c r="D1878" s="10" t="s">
        <v>38</v>
      </c>
      <c r="E1878" s="10">
        <v>2610</v>
      </c>
      <c r="F1878" s="10" t="s">
        <v>52</v>
      </c>
      <c r="G1878" s="20">
        <v>1039903</v>
      </c>
      <c r="H1878" s="10">
        <v>332.09691090000001</v>
      </c>
      <c r="I1878" s="10">
        <v>15</v>
      </c>
      <c r="J1878" s="10">
        <v>63</v>
      </c>
      <c r="K1878" s="10">
        <v>12.9622344</v>
      </c>
      <c r="L1878" s="10">
        <v>521</v>
      </c>
      <c r="M1878" s="10">
        <v>21</v>
      </c>
      <c r="N1878" s="10">
        <v>3067</v>
      </c>
      <c r="O1878" s="10">
        <v>491183</v>
      </c>
      <c r="P1878" s="10">
        <v>394793</v>
      </c>
      <c r="Q1878" s="10">
        <v>77137</v>
      </c>
      <c r="R1878" s="10">
        <v>93</v>
      </c>
      <c r="S1878" s="10">
        <v>18</v>
      </c>
      <c r="T1878" s="10">
        <v>0</v>
      </c>
      <c r="U1878" s="10">
        <v>1644.165804</v>
      </c>
      <c r="V1878" s="10">
        <v>32373</v>
      </c>
      <c r="W1878" s="10">
        <v>34214</v>
      </c>
      <c r="X1878" s="10">
        <v>61173</v>
      </c>
      <c r="Y1878" s="10">
        <v>98017</v>
      </c>
      <c r="Z1878" s="10">
        <v>0</v>
      </c>
      <c r="AA1878" s="10">
        <v>85732</v>
      </c>
      <c r="AB1878" s="10">
        <v>129159</v>
      </c>
      <c r="AC1878" s="10">
        <v>3588</v>
      </c>
      <c r="AD1878" s="10">
        <v>1631.2035699999999</v>
      </c>
      <c r="AE1878" s="10">
        <v>371028</v>
      </c>
      <c r="AF1878" s="10">
        <v>12</v>
      </c>
      <c r="AG1878" s="10">
        <v>44.66</v>
      </c>
      <c r="AH1878" s="10">
        <v>25.04</v>
      </c>
      <c r="AI1878" s="10">
        <v>100.01</v>
      </c>
      <c r="AJ1878" s="10" t="s">
        <v>40</v>
      </c>
    </row>
    <row r="1879" spans="1:36" x14ac:dyDescent="0.25">
      <c r="A1879" s="10" t="s">
        <v>36</v>
      </c>
      <c r="B1879" s="10" t="s">
        <v>65</v>
      </c>
      <c r="C1879" s="10">
        <v>26</v>
      </c>
      <c r="D1879" s="10" t="s">
        <v>38</v>
      </c>
      <c r="E1879" s="10">
        <v>2616</v>
      </c>
      <c r="F1879" s="10" t="s">
        <v>53</v>
      </c>
      <c r="G1879" s="20">
        <v>786090</v>
      </c>
      <c r="H1879" s="10">
        <v>383.93802060000002</v>
      </c>
      <c r="I1879" s="10">
        <v>10</v>
      </c>
      <c r="J1879" s="10">
        <v>84</v>
      </c>
      <c r="K1879" s="10">
        <v>13.9814989</v>
      </c>
      <c r="L1879" s="10">
        <v>764</v>
      </c>
      <c r="M1879" s="10">
        <v>22</v>
      </c>
      <c r="N1879" s="10">
        <v>6842</v>
      </c>
      <c r="O1879" s="10">
        <v>238805</v>
      </c>
      <c r="P1879" s="10">
        <v>199620</v>
      </c>
      <c r="Q1879" s="10">
        <v>125645</v>
      </c>
      <c r="R1879" s="10">
        <v>56</v>
      </c>
      <c r="S1879" s="10">
        <v>66</v>
      </c>
      <c r="T1879" s="10">
        <v>0</v>
      </c>
      <c r="U1879" s="10">
        <v>930.84468890000005</v>
      </c>
      <c r="V1879" s="10">
        <v>22871</v>
      </c>
      <c r="W1879" s="10">
        <v>27304</v>
      </c>
      <c r="X1879" s="10">
        <v>76980</v>
      </c>
      <c r="Y1879" s="10">
        <v>149254</v>
      </c>
      <c r="Z1879" s="10">
        <v>0</v>
      </c>
      <c r="AA1879" s="10">
        <v>105080</v>
      </c>
      <c r="AB1879" s="10">
        <v>194265</v>
      </c>
      <c r="AC1879" s="10">
        <v>7606</v>
      </c>
      <c r="AD1879" s="10">
        <v>916.86319000000003</v>
      </c>
      <c r="AE1879" s="10">
        <v>162959</v>
      </c>
      <c r="AF1879" s="10">
        <v>40</v>
      </c>
      <c r="AG1879" s="10">
        <v>65.27</v>
      </c>
      <c r="AH1879" s="10">
        <v>8.24</v>
      </c>
      <c r="AI1879" s="10">
        <v>100.73</v>
      </c>
      <c r="AJ1879" s="10" t="s">
        <v>40</v>
      </c>
    </row>
    <row r="1880" spans="1:36" x14ac:dyDescent="0.25">
      <c r="A1880" s="10" t="s">
        <v>36</v>
      </c>
      <c r="B1880" s="10" t="s">
        <v>65</v>
      </c>
      <c r="C1880" s="10">
        <v>26</v>
      </c>
      <c r="D1880" s="10" t="s">
        <v>38</v>
      </c>
      <c r="E1880" s="10">
        <v>2622</v>
      </c>
      <c r="F1880" s="10" t="s">
        <v>63</v>
      </c>
      <c r="G1880" s="20">
        <v>337516</v>
      </c>
      <c r="H1880" s="10">
        <v>364.53892830000001</v>
      </c>
      <c r="I1880" s="10">
        <v>24</v>
      </c>
      <c r="J1880" s="10">
        <v>2</v>
      </c>
      <c r="K1880" s="10">
        <v>7.2066606999999996</v>
      </c>
      <c r="L1880" s="10">
        <v>315</v>
      </c>
      <c r="M1880" s="10">
        <v>228</v>
      </c>
      <c r="N1880" s="10">
        <v>4138</v>
      </c>
      <c r="O1880" s="10">
        <v>62497</v>
      </c>
      <c r="P1880" s="10">
        <v>29250</v>
      </c>
      <c r="Q1880" s="10">
        <v>14108</v>
      </c>
      <c r="R1880" s="10">
        <v>0</v>
      </c>
      <c r="S1880" s="10">
        <v>4</v>
      </c>
      <c r="T1880" s="10">
        <v>0</v>
      </c>
      <c r="U1880" s="10">
        <v>235.03255469999999</v>
      </c>
      <c r="V1880" s="10">
        <v>2514</v>
      </c>
      <c r="W1880" s="10">
        <v>2592</v>
      </c>
      <c r="X1880" s="10">
        <v>23028</v>
      </c>
      <c r="Y1880" s="10">
        <v>29875</v>
      </c>
      <c r="Z1880" s="10">
        <v>0</v>
      </c>
      <c r="AA1880" s="10">
        <v>41922</v>
      </c>
      <c r="AB1880" s="10">
        <v>54145</v>
      </c>
      <c r="AC1880" s="10">
        <v>4453</v>
      </c>
      <c r="AD1880" s="10">
        <v>227.82589400000001</v>
      </c>
      <c r="AE1880" s="10">
        <v>22349</v>
      </c>
      <c r="AF1880" s="10">
        <v>27</v>
      </c>
      <c r="AG1880" s="10">
        <v>75.540000000000006</v>
      </c>
      <c r="AH1880" s="10">
        <v>7.06</v>
      </c>
      <c r="AI1880" s="10">
        <v>99.75</v>
      </c>
      <c r="AJ1880" s="10" t="s">
        <v>40</v>
      </c>
    </row>
    <row r="1881" spans="1:36" x14ac:dyDescent="0.25">
      <c r="A1881" s="10" t="s">
        <v>36</v>
      </c>
      <c r="B1881" s="10" t="s">
        <v>65</v>
      </c>
      <c r="C1881" s="10">
        <v>26</v>
      </c>
      <c r="D1881" s="10" t="s">
        <v>38</v>
      </c>
      <c r="E1881" s="10">
        <v>2601</v>
      </c>
      <c r="F1881" s="10" t="s">
        <v>39</v>
      </c>
      <c r="G1881" s="20">
        <v>531259</v>
      </c>
      <c r="H1881" s="10">
        <v>353.54021289999997</v>
      </c>
      <c r="I1881" s="10">
        <v>19</v>
      </c>
      <c r="J1881" s="10">
        <v>16</v>
      </c>
      <c r="K1881" s="10">
        <v>185.04023559999999</v>
      </c>
      <c r="L1881" s="10">
        <v>709</v>
      </c>
      <c r="M1881" s="10">
        <v>751</v>
      </c>
      <c r="N1881" s="10">
        <v>6616</v>
      </c>
      <c r="O1881" s="10">
        <v>173402</v>
      </c>
      <c r="P1881" s="10">
        <v>23876</v>
      </c>
      <c r="Q1881" s="10">
        <v>8651</v>
      </c>
      <c r="R1881" s="10">
        <v>41</v>
      </c>
      <c r="S1881" s="10">
        <v>10</v>
      </c>
      <c r="T1881" s="10">
        <v>0</v>
      </c>
      <c r="U1881" s="10">
        <v>798.08603559999995</v>
      </c>
      <c r="V1881" s="10">
        <v>8819</v>
      </c>
      <c r="W1881" s="10">
        <v>9210</v>
      </c>
      <c r="X1881" s="10">
        <v>58315</v>
      </c>
      <c r="Y1881" s="10">
        <v>67409</v>
      </c>
      <c r="Z1881" s="10">
        <v>1</v>
      </c>
      <c r="AA1881" s="10">
        <v>117477</v>
      </c>
      <c r="AB1881" s="10">
        <v>134201</v>
      </c>
      <c r="AC1881" s="10">
        <v>7325</v>
      </c>
      <c r="AD1881" s="10">
        <v>613.04579999999999</v>
      </c>
      <c r="AE1881" s="10">
        <v>91252</v>
      </c>
      <c r="AF1881" s="10">
        <v>43</v>
      </c>
      <c r="AG1881" s="10">
        <v>77.17</v>
      </c>
      <c r="AH1881" s="10">
        <v>7.26</v>
      </c>
      <c r="AI1881" s="10">
        <v>102.15</v>
      </c>
      <c r="AJ1881" s="10" t="s">
        <v>40</v>
      </c>
    </row>
    <row r="1882" spans="1:36" x14ac:dyDescent="0.25">
      <c r="A1882" s="10" t="s">
        <v>36</v>
      </c>
      <c r="B1882" s="10" t="s">
        <v>65</v>
      </c>
      <c r="C1882" s="10">
        <v>26</v>
      </c>
      <c r="D1882" s="10" t="s">
        <v>38</v>
      </c>
      <c r="E1882" s="10">
        <v>2602</v>
      </c>
      <c r="F1882" s="10" t="s">
        <v>41</v>
      </c>
      <c r="G1882" s="20">
        <v>557559</v>
      </c>
      <c r="H1882" s="10">
        <v>333.00669140000002</v>
      </c>
      <c r="I1882" s="10">
        <v>20</v>
      </c>
      <c r="J1882" s="10">
        <v>30</v>
      </c>
      <c r="K1882" s="10">
        <v>185.58533180000001</v>
      </c>
      <c r="L1882" s="10">
        <v>979</v>
      </c>
      <c r="M1882" s="10">
        <v>276</v>
      </c>
      <c r="N1882" s="10">
        <v>6835</v>
      </c>
      <c r="O1882" s="10">
        <v>281286</v>
      </c>
      <c r="P1882" s="10">
        <v>218109</v>
      </c>
      <c r="Q1882" s="10">
        <v>56673</v>
      </c>
      <c r="R1882" s="10">
        <v>161</v>
      </c>
      <c r="S1882" s="10">
        <v>37</v>
      </c>
      <c r="T1882" s="10">
        <v>0</v>
      </c>
      <c r="U1882" s="10">
        <v>1122.2865340000001</v>
      </c>
      <c r="V1882" s="10">
        <v>13845</v>
      </c>
      <c r="W1882" s="10">
        <v>14430</v>
      </c>
      <c r="X1882" s="10">
        <v>58383</v>
      </c>
      <c r="Y1882" s="10">
        <v>75200</v>
      </c>
      <c r="Z1882" s="10">
        <v>2</v>
      </c>
      <c r="AA1882" s="10">
        <v>103372</v>
      </c>
      <c r="AB1882" s="10">
        <v>128860</v>
      </c>
      <c r="AC1882" s="10">
        <v>7814</v>
      </c>
      <c r="AD1882" s="10">
        <v>936.70120199999997</v>
      </c>
      <c r="AE1882" s="10">
        <v>168636</v>
      </c>
      <c r="AF1882" s="10">
        <v>25</v>
      </c>
      <c r="AG1882" s="10">
        <v>62.27</v>
      </c>
      <c r="AH1882" s="10">
        <v>4.9000000000000004</v>
      </c>
      <c r="AI1882" s="10">
        <v>100.83</v>
      </c>
      <c r="AJ1882" s="10" t="s">
        <v>40</v>
      </c>
    </row>
    <row r="1883" spans="1:36" x14ac:dyDescent="0.25">
      <c r="A1883" s="10" t="s">
        <v>36</v>
      </c>
      <c r="B1883" s="10" t="s">
        <v>65</v>
      </c>
      <c r="C1883" s="10">
        <v>26</v>
      </c>
      <c r="D1883" s="10" t="s">
        <v>38</v>
      </c>
      <c r="E1883" s="10">
        <v>2607</v>
      </c>
      <c r="F1883" s="10" t="s">
        <v>58</v>
      </c>
      <c r="G1883" s="20">
        <v>682288</v>
      </c>
      <c r="H1883" s="10">
        <v>352.44745410000002</v>
      </c>
      <c r="I1883" s="10">
        <v>21</v>
      </c>
      <c r="J1883" s="10">
        <v>6</v>
      </c>
      <c r="K1883" s="10">
        <v>214.62457269999999</v>
      </c>
      <c r="L1883" s="10">
        <v>367</v>
      </c>
      <c r="M1883" s="10">
        <v>761</v>
      </c>
      <c r="N1883" s="10">
        <v>7206</v>
      </c>
      <c r="O1883" s="10">
        <v>209845</v>
      </c>
      <c r="P1883" s="10">
        <v>107988</v>
      </c>
      <c r="Q1883" s="10">
        <v>58779</v>
      </c>
      <c r="R1883" s="10">
        <v>216</v>
      </c>
      <c r="S1883" s="10">
        <v>49</v>
      </c>
      <c r="T1883" s="10">
        <v>0</v>
      </c>
      <c r="U1883" s="10">
        <v>954.21793270000001</v>
      </c>
      <c r="V1883" s="10">
        <v>9700</v>
      </c>
      <c r="W1883" s="10">
        <v>9920</v>
      </c>
      <c r="X1883" s="10">
        <v>60854</v>
      </c>
      <c r="Y1883" s="10">
        <v>96541</v>
      </c>
      <c r="Z1883" s="10">
        <v>0</v>
      </c>
      <c r="AA1883" s="10">
        <v>107325</v>
      </c>
      <c r="AB1883" s="10">
        <v>161434</v>
      </c>
      <c r="AC1883" s="10">
        <v>7573</v>
      </c>
      <c r="AD1883" s="10">
        <v>739.59335999999996</v>
      </c>
      <c r="AE1883" s="10">
        <v>124488</v>
      </c>
      <c r="AF1883" s="10">
        <v>19</v>
      </c>
      <c r="AG1883" s="10">
        <v>67.16</v>
      </c>
      <c r="AH1883" s="10">
        <v>11.15</v>
      </c>
      <c r="AI1883" s="10">
        <v>109.46</v>
      </c>
      <c r="AJ1883" s="10" t="s">
        <v>40</v>
      </c>
    </row>
    <row r="1884" spans="1:36" x14ac:dyDescent="0.25">
      <c r="A1884" s="10" t="s">
        <v>36</v>
      </c>
      <c r="B1884" s="10" t="s">
        <v>65</v>
      </c>
      <c r="C1884" s="10">
        <v>26</v>
      </c>
      <c r="D1884" s="10" t="s">
        <v>38</v>
      </c>
      <c r="E1884" s="10">
        <v>2610</v>
      </c>
      <c r="F1884" s="10" t="s">
        <v>52</v>
      </c>
      <c r="G1884" s="20">
        <v>1039903</v>
      </c>
      <c r="H1884" s="10">
        <v>331.6986015</v>
      </c>
      <c r="I1884" s="10">
        <v>15</v>
      </c>
      <c r="J1884" s="10">
        <v>63</v>
      </c>
      <c r="K1884" s="10">
        <v>144.40154920000001</v>
      </c>
      <c r="L1884" s="10">
        <v>568</v>
      </c>
      <c r="M1884" s="10">
        <v>21</v>
      </c>
      <c r="N1884" s="10">
        <v>3051</v>
      </c>
      <c r="O1884" s="10">
        <v>514976</v>
      </c>
      <c r="P1884" s="10">
        <v>414066</v>
      </c>
      <c r="Q1884" s="10">
        <v>77170</v>
      </c>
      <c r="R1884" s="10">
        <v>99</v>
      </c>
      <c r="S1884" s="10">
        <v>18</v>
      </c>
      <c r="T1884" s="10">
        <v>0</v>
      </c>
      <c r="U1884" s="10">
        <v>1852.569739</v>
      </c>
      <c r="V1884" s="10">
        <v>32826</v>
      </c>
      <c r="W1884" s="10">
        <v>34725</v>
      </c>
      <c r="X1884" s="10">
        <v>61202</v>
      </c>
      <c r="Y1884" s="10">
        <v>98068</v>
      </c>
      <c r="Z1884" s="10">
        <v>0</v>
      </c>
      <c r="AA1884" s="10">
        <v>85745</v>
      </c>
      <c r="AB1884" s="10">
        <v>129189</v>
      </c>
      <c r="AC1884" s="10">
        <v>3619</v>
      </c>
      <c r="AD1884" s="10">
        <v>1708.1681900000001</v>
      </c>
      <c r="AE1884" s="10">
        <v>388039</v>
      </c>
      <c r="AF1884" s="10">
        <v>12</v>
      </c>
      <c r="AG1884" s="10">
        <v>44.18</v>
      </c>
      <c r="AH1884" s="10">
        <v>25.04</v>
      </c>
      <c r="AI1884" s="10">
        <v>100.05</v>
      </c>
      <c r="AJ1884" s="10" t="s">
        <v>40</v>
      </c>
    </row>
    <row r="1885" spans="1:36" x14ac:dyDescent="0.25">
      <c r="A1885" s="10" t="s">
        <v>36</v>
      </c>
      <c r="B1885" s="10" t="s">
        <v>65</v>
      </c>
      <c r="C1885" s="10">
        <v>26</v>
      </c>
      <c r="D1885" s="10" t="s">
        <v>38</v>
      </c>
      <c r="E1885" s="10">
        <v>2611</v>
      </c>
      <c r="F1885" s="10" t="s">
        <v>46</v>
      </c>
      <c r="G1885" s="20">
        <v>820875</v>
      </c>
      <c r="H1885" s="10">
        <v>335.59921059999999</v>
      </c>
      <c r="I1885" s="10">
        <v>11</v>
      </c>
      <c r="J1885" s="10">
        <v>523</v>
      </c>
      <c r="K1885" s="10">
        <v>59.006576000000003</v>
      </c>
      <c r="L1885" s="10">
        <v>418</v>
      </c>
      <c r="M1885" s="10">
        <v>5</v>
      </c>
      <c r="N1885" s="10">
        <v>2973</v>
      </c>
      <c r="O1885" s="10">
        <v>357225</v>
      </c>
      <c r="P1885" s="10">
        <v>290101</v>
      </c>
      <c r="Q1885" s="10">
        <v>94904</v>
      </c>
      <c r="R1885" s="10">
        <v>0</v>
      </c>
      <c r="S1885" s="10">
        <v>10</v>
      </c>
      <c r="T1885" s="10">
        <v>0</v>
      </c>
      <c r="U1885" s="10">
        <v>1257.850856</v>
      </c>
      <c r="V1885" s="10">
        <v>30282</v>
      </c>
      <c r="W1885" s="10">
        <v>33863</v>
      </c>
      <c r="X1885" s="10">
        <v>65109</v>
      </c>
      <c r="Y1885" s="10">
        <v>117298</v>
      </c>
      <c r="Z1885" s="10">
        <v>0</v>
      </c>
      <c r="AA1885" s="10">
        <v>99429</v>
      </c>
      <c r="AB1885" s="10">
        <v>165047</v>
      </c>
      <c r="AC1885" s="10">
        <v>3391</v>
      </c>
      <c r="AD1885" s="10">
        <v>1198.84428</v>
      </c>
      <c r="AE1885" s="10">
        <v>267327</v>
      </c>
      <c r="AF1885" s="10">
        <v>9</v>
      </c>
      <c r="AG1885" s="10">
        <v>56.47</v>
      </c>
      <c r="AH1885" s="10">
        <v>9.6</v>
      </c>
      <c r="AI1885" s="10">
        <v>100.95</v>
      </c>
      <c r="AJ1885" s="10" t="s">
        <v>40</v>
      </c>
    </row>
    <row r="1886" spans="1:36" x14ac:dyDescent="0.25">
      <c r="A1886" s="10" t="s">
        <v>36</v>
      </c>
      <c r="B1886" s="10" t="s">
        <v>65</v>
      </c>
      <c r="C1886" s="10">
        <v>26</v>
      </c>
      <c r="D1886" s="10" t="s">
        <v>38</v>
      </c>
      <c r="E1886" s="10">
        <v>2615</v>
      </c>
      <c r="F1886" s="10" t="s">
        <v>50</v>
      </c>
      <c r="G1886" s="20">
        <v>694450</v>
      </c>
      <c r="H1886" s="10">
        <v>322.12235070000003</v>
      </c>
      <c r="I1886" s="10">
        <v>13</v>
      </c>
      <c r="J1886" s="10">
        <v>25</v>
      </c>
      <c r="K1886" s="10">
        <v>47.781731000000001</v>
      </c>
      <c r="L1886" s="10">
        <v>174</v>
      </c>
      <c r="M1886" s="10">
        <v>36</v>
      </c>
      <c r="N1886" s="10">
        <v>3605</v>
      </c>
      <c r="O1886" s="10">
        <v>283423</v>
      </c>
      <c r="P1886" s="10">
        <v>259675</v>
      </c>
      <c r="Q1886" s="10">
        <v>85908</v>
      </c>
      <c r="R1886" s="10">
        <v>0</v>
      </c>
      <c r="S1886" s="10">
        <v>15</v>
      </c>
      <c r="T1886" s="10">
        <v>0</v>
      </c>
      <c r="U1886" s="10">
        <v>960.75056099999995</v>
      </c>
      <c r="V1886" s="10">
        <v>20564</v>
      </c>
      <c r="W1886" s="10">
        <v>22915</v>
      </c>
      <c r="X1886" s="10">
        <v>55632</v>
      </c>
      <c r="Y1886" s="10">
        <v>95107</v>
      </c>
      <c r="Z1886" s="10">
        <v>0</v>
      </c>
      <c r="AA1886" s="10">
        <v>90411</v>
      </c>
      <c r="AB1886" s="10">
        <v>146419</v>
      </c>
      <c r="AC1886" s="10">
        <v>3779</v>
      </c>
      <c r="AD1886" s="10">
        <v>912.96883000000003</v>
      </c>
      <c r="AE1886" s="10">
        <v>205374</v>
      </c>
      <c r="AF1886" s="10">
        <v>11</v>
      </c>
      <c r="AG1886" s="10">
        <v>65.959999999999994</v>
      </c>
      <c r="AH1886" s="10">
        <v>19.37</v>
      </c>
      <c r="AI1886" s="10">
        <v>103.98</v>
      </c>
      <c r="AJ1886" s="10" t="s">
        <v>40</v>
      </c>
    </row>
    <row r="1887" spans="1:36" x14ac:dyDescent="0.25">
      <c r="A1887" s="10" t="s">
        <v>36</v>
      </c>
      <c r="B1887" s="10" t="s">
        <v>65</v>
      </c>
      <c r="C1887" s="10">
        <v>26</v>
      </c>
      <c r="D1887" s="10" t="s">
        <v>38</v>
      </c>
      <c r="E1887" s="10">
        <v>2620</v>
      </c>
      <c r="F1887" s="10" t="s">
        <v>62</v>
      </c>
      <c r="G1887" s="20">
        <v>500243</v>
      </c>
      <c r="H1887" s="10">
        <v>339.15243559999999</v>
      </c>
      <c r="I1887" s="10">
        <v>22</v>
      </c>
      <c r="J1887" s="10">
        <v>16</v>
      </c>
      <c r="K1887" s="10">
        <v>135.3690015</v>
      </c>
      <c r="L1887" s="10">
        <v>583</v>
      </c>
      <c r="M1887" s="10">
        <v>139</v>
      </c>
      <c r="N1887" s="10">
        <v>6583</v>
      </c>
      <c r="O1887" s="10">
        <v>432694</v>
      </c>
      <c r="P1887" s="10">
        <v>331728</v>
      </c>
      <c r="Q1887" s="10">
        <v>51552</v>
      </c>
      <c r="R1887" s="10">
        <v>924</v>
      </c>
      <c r="S1887" s="10">
        <v>29</v>
      </c>
      <c r="T1887" s="10">
        <v>0</v>
      </c>
      <c r="U1887" s="10">
        <v>1602.8612410000001</v>
      </c>
      <c r="V1887" s="10">
        <v>19152</v>
      </c>
      <c r="W1887" s="10">
        <v>19905</v>
      </c>
      <c r="X1887" s="10">
        <v>51627</v>
      </c>
      <c r="Y1887" s="10">
        <v>68708</v>
      </c>
      <c r="Z1887" s="10">
        <v>1</v>
      </c>
      <c r="AA1887" s="10">
        <v>106643</v>
      </c>
      <c r="AB1887" s="10">
        <v>152735</v>
      </c>
      <c r="AC1887" s="10">
        <v>7166</v>
      </c>
      <c r="AD1887" s="10">
        <v>1467.49224</v>
      </c>
      <c r="AE1887" s="10">
        <v>254671</v>
      </c>
      <c r="AF1887" s="10">
        <v>32</v>
      </c>
      <c r="AG1887" s="10">
        <v>72.28</v>
      </c>
      <c r="AH1887" s="10">
        <v>8.5500000000000007</v>
      </c>
      <c r="AI1887" s="10">
        <v>111.04</v>
      </c>
      <c r="AJ1887" s="10" t="s">
        <v>40</v>
      </c>
    </row>
    <row r="1888" spans="1:36" x14ac:dyDescent="0.25">
      <c r="A1888" s="10" t="s">
        <v>36</v>
      </c>
      <c r="B1888" s="10" t="s">
        <v>65</v>
      </c>
      <c r="C1888" s="10">
        <v>26</v>
      </c>
      <c r="D1888" s="10" t="s">
        <v>38</v>
      </c>
      <c r="E1888" s="10">
        <v>2609</v>
      </c>
      <c r="F1888" s="10" t="s">
        <v>51</v>
      </c>
      <c r="G1888" s="20">
        <v>1013896</v>
      </c>
      <c r="H1888" s="10">
        <v>328.5853808</v>
      </c>
      <c r="I1888" s="10">
        <v>15</v>
      </c>
      <c r="J1888" s="10">
        <v>71</v>
      </c>
      <c r="K1888" s="10">
        <v>134.0976646</v>
      </c>
      <c r="L1888" s="10">
        <v>755</v>
      </c>
      <c r="M1888" s="10">
        <v>139</v>
      </c>
      <c r="N1888" s="10">
        <v>6782</v>
      </c>
      <c r="O1888" s="10">
        <v>564847</v>
      </c>
      <c r="P1888" s="10">
        <v>369357</v>
      </c>
      <c r="Q1888" s="10">
        <v>87245</v>
      </c>
      <c r="R1888" s="10">
        <v>0</v>
      </c>
      <c r="S1888" s="10">
        <v>0</v>
      </c>
      <c r="T1888" s="10">
        <v>1.77511</v>
      </c>
      <c r="U1888" s="10">
        <v>1991.87744</v>
      </c>
      <c r="V1888" s="10">
        <v>36893</v>
      </c>
      <c r="W1888" s="10">
        <v>39513</v>
      </c>
      <c r="X1888" s="10">
        <v>85345</v>
      </c>
      <c r="Y1888" s="10">
        <v>132050</v>
      </c>
      <c r="Z1888" s="10">
        <v>0</v>
      </c>
      <c r="AA1888" s="10">
        <v>128564</v>
      </c>
      <c r="AB1888" s="10">
        <v>185694</v>
      </c>
      <c r="AC1888" s="10">
        <v>7537</v>
      </c>
      <c r="AD1888" s="10">
        <v>1856.004666</v>
      </c>
      <c r="AE1888" s="10">
        <v>450759</v>
      </c>
      <c r="AF1888" s="10">
        <v>20</v>
      </c>
      <c r="AG1888" s="10">
        <v>48.05</v>
      </c>
      <c r="AH1888" s="10">
        <v>21.53</v>
      </c>
      <c r="AI1888" s="10">
        <v>100.55</v>
      </c>
      <c r="AJ1888" s="10" t="s">
        <v>40</v>
      </c>
    </row>
    <row r="1889" spans="1:36" x14ac:dyDescent="0.25">
      <c r="A1889" s="10" t="s">
        <v>36</v>
      </c>
      <c r="B1889" s="10" t="s">
        <v>65</v>
      </c>
      <c r="C1889" s="10">
        <v>26</v>
      </c>
      <c r="D1889" s="10" t="s">
        <v>38</v>
      </c>
      <c r="E1889" s="10">
        <v>2614</v>
      </c>
      <c r="F1889" s="10" t="s">
        <v>45</v>
      </c>
      <c r="G1889" s="20">
        <v>530028</v>
      </c>
      <c r="H1889" s="10">
        <v>333.2195772</v>
      </c>
      <c r="I1889" s="10">
        <v>20</v>
      </c>
      <c r="J1889" s="10">
        <v>16</v>
      </c>
      <c r="K1889" s="10">
        <v>179.40254250000001</v>
      </c>
      <c r="L1889" s="10">
        <v>1004</v>
      </c>
      <c r="M1889" s="10">
        <v>14</v>
      </c>
      <c r="N1889" s="10">
        <v>2392</v>
      </c>
      <c r="O1889" s="10">
        <v>323581</v>
      </c>
      <c r="P1889" s="10">
        <v>237209</v>
      </c>
      <c r="Q1889" s="10">
        <v>29182</v>
      </c>
      <c r="R1889" s="10">
        <v>0</v>
      </c>
      <c r="S1889" s="10">
        <v>3</v>
      </c>
      <c r="T1889" s="10">
        <v>0</v>
      </c>
      <c r="U1889" s="10">
        <v>1257.6377829999999</v>
      </c>
      <c r="V1889" s="10">
        <v>15660</v>
      </c>
      <c r="W1889" s="10">
        <v>16168</v>
      </c>
      <c r="X1889" s="10">
        <v>32344</v>
      </c>
      <c r="Y1889" s="10">
        <v>43671</v>
      </c>
      <c r="Z1889" s="10">
        <v>2</v>
      </c>
      <c r="AA1889" s="10">
        <v>49065</v>
      </c>
      <c r="AB1889" s="10">
        <v>63631</v>
      </c>
      <c r="AC1889" s="10">
        <v>3396</v>
      </c>
      <c r="AD1889" s="10">
        <v>1078.23524</v>
      </c>
      <c r="AE1889" s="10">
        <v>241504</v>
      </c>
      <c r="AF1889" s="10">
        <v>30</v>
      </c>
      <c r="AG1889" s="10">
        <v>69.47</v>
      </c>
      <c r="AH1889" s="10">
        <v>17.53</v>
      </c>
      <c r="AI1889" s="10">
        <v>99.99</v>
      </c>
      <c r="AJ1889" s="10" t="s">
        <v>40</v>
      </c>
    </row>
    <row r="1890" spans="1:36" x14ac:dyDescent="0.25">
      <c r="A1890" s="10" t="s">
        <v>36</v>
      </c>
      <c r="B1890" s="10" t="s">
        <v>65</v>
      </c>
      <c r="C1890" s="10">
        <v>26</v>
      </c>
      <c r="D1890" s="10" t="s">
        <v>38</v>
      </c>
      <c r="E1890" s="10">
        <v>2615</v>
      </c>
      <c r="F1890" s="10" t="s">
        <v>50</v>
      </c>
      <c r="G1890" s="20">
        <v>694450</v>
      </c>
      <c r="H1890" s="10">
        <v>322.12235070000003</v>
      </c>
      <c r="I1890" s="10">
        <v>13</v>
      </c>
      <c r="J1890" s="10">
        <v>25</v>
      </c>
      <c r="K1890" s="10">
        <v>47.781731000000001</v>
      </c>
      <c r="L1890" s="10">
        <v>174</v>
      </c>
      <c r="M1890" s="10">
        <v>36</v>
      </c>
      <c r="N1890" s="10">
        <v>3593</v>
      </c>
      <c r="O1890" s="10">
        <v>283423</v>
      </c>
      <c r="P1890" s="10">
        <v>259675</v>
      </c>
      <c r="Q1890" s="10">
        <v>85908</v>
      </c>
      <c r="R1890" s="10">
        <v>0</v>
      </c>
      <c r="S1890" s="10">
        <v>15</v>
      </c>
      <c r="T1890" s="10">
        <v>0</v>
      </c>
      <c r="U1890" s="10">
        <v>960.75056099999995</v>
      </c>
      <c r="V1890" s="10">
        <v>20564</v>
      </c>
      <c r="W1890" s="10">
        <v>22915</v>
      </c>
      <c r="X1890" s="10">
        <v>55632</v>
      </c>
      <c r="Y1890" s="10">
        <v>95107</v>
      </c>
      <c r="Z1890" s="10">
        <v>0</v>
      </c>
      <c r="AA1890" s="10">
        <v>90411</v>
      </c>
      <c r="AB1890" s="10">
        <v>146419</v>
      </c>
      <c r="AC1890" s="10">
        <v>3767</v>
      </c>
      <c r="AD1890" s="10">
        <v>912.96883000000003</v>
      </c>
      <c r="AE1890" s="10">
        <v>205374</v>
      </c>
      <c r="AF1890" s="10">
        <v>11</v>
      </c>
      <c r="AG1890" s="10">
        <v>65.959999999999994</v>
      </c>
      <c r="AH1890" s="10">
        <v>19.37</v>
      </c>
      <c r="AI1890" s="10">
        <v>103.98</v>
      </c>
      <c r="AJ1890" s="10" t="s">
        <v>40</v>
      </c>
    </row>
    <row r="1891" spans="1:36" x14ac:dyDescent="0.25">
      <c r="A1891" s="10" t="s">
        <v>36</v>
      </c>
      <c r="B1891" s="10" t="s">
        <v>65</v>
      </c>
      <c r="C1891" s="10">
        <v>26</v>
      </c>
      <c r="D1891" s="10" t="s">
        <v>38</v>
      </c>
      <c r="E1891" s="10">
        <v>2619</v>
      </c>
      <c r="F1891" s="10" t="s">
        <v>57</v>
      </c>
      <c r="G1891" s="20">
        <v>203233</v>
      </c>
      <c r="H1891" s="10">
        <v>328.06529499999999</v>
      </c>
      <c r="I1891" s="10">
        <v>17</v>
      </c>
      <c r="J1891" s="10">
        <v>7</v>
      </c>
      <c r="K1891" s="10">
        <v>72.395342200000002</v>
      </c>
      <c r="L1891" s="10">
        <v>381</v>
      </c>
      <c r="M1891" s="10">
        <v>68</v>
      </c>
      <c r="N1891" s="10">
        <v>2444</v>
      </c>
      <c r="O1891" s="10">
        <v>91033</v>
      </c>
      <c r="P1891" s="10">
        <v>43950</v>
      </c>
      <c r="Q1891" s="10">
        <v>11091</v>
      </c>
      <c r="R1891" s="10">
        <v>30</v>
      </c>
      <c r="S1891" s="10">
        <v>7</v>
      </c>
      <c r="T1891" s="10">
        <v>0</v>
      </c>
      <c r="U1891" s="10">
        <v>371.0430222</v>
      </c>
      <c r="V1891" s="10">
        <v>5309</v>
      </c>
      <c r="W1891" s="10">
        <v>5533</v>
      </c>
      <c r="X1891" s="10">
        <v>15850</v>
      </c>
      <c r="Y1891" s="10">
        <v>22003</v>
      </c>
      <c r="Z1891" s="10">
        <v>0</v>
      </c>
      <c r="AA1891" s="10">
        <v>33437</v>
      </c>
      <c r="AB1891" s="10">
        <v>44363</v>
      </c>
      <c r="AC1891" s="10">
        <v>2825</v>
      </c>
      <c r="AD1891" s="10">
        <v>298.64767999999998</v>
      </c>
      <c r="AE1891" s="10">
        <v>75716</v>
      </c>
      <c r="AF1891" s="10">
        <v>27</v>
      </c>
      <c r="AG1891" s="10">
        <v>52.52</v>
      </c>
      <c r="AH1891" s="10">
        <v>7.8</v>
      </c>
      <c r="AI1891" s="10">
        <v>100.85</v>
      </c>
      <c r="AJ1891" s="10" t="s">
        <v>40</v>
      </c>
    </row>
    <row r="1892" spans="1:36" x14ac:dyDescent="0.25">
      <c r="A1892" s="10" t="s">
        <v>36</v>
      </c>
      <c r="B1892" s="10" t="s">
        <v>65</v>
      </c>
      <c r="C1892" s="10">
        <v>26</v>
      </c>
      <c r="D1892" s="10" t="s">
        <v>38</v>
      </c>
      <c r="E1892" s="10">
        <v>2602</v>
      </c>
      <c r="F1892" s="10" t="s">
        <v>41</v>
      </c>
      <c r="G1892" s="20">
        <v>557559</v>
      </c>
      <c r="H1892" s="10">
        <v>330.28140180000003</v>
      </c>
      <c r="I1892" s="10">
        <v>21</v>
      </c>
      <c r="J1892" s="10">
        <v>30</v>
      </c>
      <c r="K1892" s="10">
        <v>185.58533180000001</v>
      </c>
      <c r="L1892" s="10">
        <v>1026</v>
      </c>
      <c r="M1892" s="10">
        <v>249</v>
      </c>
      <c r="N1892" s="10">
        <v>6886</v>
      </c>
      <c r="O1892" s="10">
        <v>311207</v>
      </c>
      <c r="P1892" s="10">
        <v>241298</v>
      </c>
      <c r="Q1892" s="10">
        <v>56843</v>
      </c>
      <c r="R1892" s="10">
        <v>177</v>
      </c>
      <c r="S1892" s="10">
        <v>37</v>
      </c>
      <c r="T1892" s="10">
        <v>0</v>
      </c>
      <c r="U1892" s="10">
        <v>1213.444174</v>
      </c>
      <c r="V1892" s="10">
        <v>14738</v>
      </c>
      <c r="W1892" s="10">
        <v>15387</v>
      </c>
      <c r="X1892" s="10">
        <v>58519</v>
      </c>
      <c r="Y1892" s="10">
        <v>75403</v>
      </c>
      <c r="Z1892" s="10">
        <v>3</v>
      </c>
      <c r="AA1892" s="10">
        <v>103690</v>
      </c>
      <c r="AB1892" s="10">
        <v>129248</v>
      </c>
      <c r="AC1892" s="10">
        <v>7912</v>
      </c>
      <c r="AD1892" s="10">
        <v>1027.8588420000001</v>
      </c>
      <c r="AE1892" s="10">
        <v>186488</v>
      </c>
      <c r="AF1892" s="10">
        <v>25</v>
      </c>
      <c r="AG1892" s="10">
        <v>61.28</v>
      </c>
      <c r="AH1892" s="10">
        <v>4.6100000000000003</v>
      </c>
      <c r="AI1892" s="10">
        <v>100.81</v>
      </c>
      <c r="AJ1892" s="10" t="s">
        <v>40</v>
      </c>
    </row>
    <row r="1893" spans="1:36" x14ac:dyDescent="0.25">
      <c r="A1893" s="10" t="s">
        <v>36</v>
      </c>
      <c r="B1893" s="10" t="s">
        <v>65</v>
      </c>
      <c r="C1893" s="10">
        <v>26</v>
      </c>
      <c r="D1893" s="10" t="s">
        <v>38</v>
      </c>
      <c r="E1893" s="10">
        <v>2604</v>
      </c>
      <c r="F1893" s="10" t="s">
        <v>42</v>
      </c>
      <c r="G1893" s="20">
        <v>1213058</v>
      </c>
      <c r="H1893" s="10">
        <v>319.28375790000001</v>
      </c>
      <c r="I1893" s="10">
        <v>18</v>
      </c>
      <c r="J1893" s="10">
        <v>59</v>
      </c>
      <c r="K1893" s="10">
        <v>39.954438500000002</v>
      </c>
      <c r="L1893" s="10">
        <v>1245</v>
      </c>
      <c r="M1893" s="10">
        <v>194</v>
      </c>
      <c r="N1893" s="10">
        <v>6242</v>
      </c>
      <c r="O1893" s="10">
        <v>589695</v>
      </c>
      <c r="P1893" s="10">
        <v>494112</v>
      </c>
      <c r="Q1893" s="10">
        <v>74135</v>
      </c>
      <c r="R1893" s="10">
        <v>0</v>
      </c>
      <c r="S1893" s="10">
        <v>0</v>
      </c>
      <c r="T1893" s="10">
        <v>0</v>
      </c>
      <c r="U1893" s="10">
        <v>1922.7547950000001</v>
      </c>
      <c r="V1893" s="10">
        <v>32385</v>
      </c>
      <c r="W1893" s="10">
        <v>33830</v>
      </c>
      <c r="X1893" s="10">
        <v>66215</v>
      </c>
      <c r="Y1893" s="10">
        <v>88606</v>
      </c>
      <c r="Z1893" s="10">
        <v>1</v>
      </c>
      <c r="AA1893" s="10">
        <v>106926</v>
      </c>
      <c r="AB1893" s="10">
        <v>134573</v>
      </c>
      <c r="AC1893" s="10">
        <v>7487</v>
      </c>
      <c r="AD1893" s="10">
        <v>1882.800356</v>
      </c>
      <c r="AE1893" s="10">
        <v>481074</v>
      </c>
      <c r="AF1893" s="10">
        <v>25</v>
      </c>
      <c r="AG1893" s="10">
        <v>81.41</v>
      </c>
      <c r="AH1893" s="10">
        <v>9.1199999999999992</v>
      </c>
      <c r="AI1893" s="10">
        <v>100.6</v>
      </c>
      <c r="AJ1893" s="10" t="s">
        <v>40</v>
      </c>
    </row>
    <row r="1894" spans="1:36" x14ac:dyDescent="0.25">
      <c r="A1894" s="10" t="s">
        <v>36</v>
      </c>
      <c r="B1894" s="10" t="s">
        <v>65</v>
      </c>
      <c r="C1894" s="10">
        <v>26</v>
      </c>
      <c r="D1894" s="10" t="s">
        <v>38</v>
      </c>
      <c r="E1894" s="10">
        <v>2605</v>
      </c>
      <c r="F1894" s="10" t="s">
        <v>43</v>
      </c>
      <c r="G1894" s="20">
        <v>237364</v>
      </c>
      <c r="H1894" s="10">
        <v>331.03050610000003</v>
      </c>
      <c r="I1894" s="10">
        <v>24</v>
      </c>
      <c r="J1894" s="10">
        <v>12</v>
      </c>
      <c r="K1894" s="10">
        <v>47.646723799999997</v>
      </c>
      <c r="L1894" s="10">
        <v>665</v>
      </c>
      <c r="M1894" s="10">
        <v>210</v>
      </c>
      <c r="N1894" s="10">
        <v>4540</v>
      </c>
      <c r="O1894" s="10">
        <v>306088</v>
      </c>
      <c r="P1894" s="10">
        <v>287980</v>
      </c>
      <c r="Q1894" s="10">
        <v>44347</v>
      </c>
      <c r="R1894" s="10">
        <v>149</v>
      </c>
      <c r="S1894" s="10">
        <v>8</v>
      </c>
      <c r="T1894" s="10">
        <v>0</v>
      </c>
      <c r="U1894" s="10">
        <v>1060.8913789999999</v>
      </c>
      <c r="V1894" s="10">
        <v>12303</v>
      </c>
      <c r="W1894" s="10">
        <v>12853</v>
      </c>
      <c r="X1894" s="10">
        <v>35852</v>
      </c>
      <c r="Y1894" s="10">
        <v>48795</v>
      </c>
      <c r="Z1894" s="10">
        <v>0</v>
      </c>
      <c r="AA1894" s="10">
        <v>72673</v>
      </c>
      <c r="AB1894" s="10">
        <v>97125</v>
      </c>
      <c r="AC1894" s="10">
        <v>5205</v>
      </c>
      <c r="AD1894" s="10">
        <v>1013.244656</v>
      </c>
      <c r="AE1894" s="10">
        <v>234814</v>
      </c>
      <c r="AF1894" s="10">
        <v>32</v>
      </c>
      <c r="AG1894" s="10">
        <v>87.08</v>
      </c>
      <c r="AH1894" s="10">
        <v>8.6999999999999993</v>
      </c>
      <c r="AI1894" s="10">
        <v>101.31</v>
      </c>
      <c r="AJ1894" s="10" t="s">
        <v>40</v>
      </c>
    </row>
    <row r="1895" spans="1:36" x14ac:dyDescent="0.25">
      <c r="A1895" s="10" t="s">
        <v>36</v>
      </c>
      <c r="B1895" s="10" t="s">
        <v>65</v>
      </c>
      <c r="C1895" s="10">
        <v>26</v>
      </c>
      <c r="D1895" s="10" t="s">
        <v>38</v>
      </c>
      <c r="E1895" s="10">
        <v>2607</v>
      </c>
      <c r="F1895" s="10" t="s">
        <v>58</v>
      </c>
      <c r="G1895" s="20">
        <v>682288</v>
      </c>
      <c r="H1895" s="10">
        <v>365.48733199999998</v>
      </c>
      <c r="I1895" s="10">
        <v>21</v>
      </c>
      <c r="J1895" s="10">
        <v>6</v>
      </c>
      <c r="K1895" s="10">
        <v>250.6581813</v>
      </c>
      <c r="L1895" s="10">
        <v>376</v>
      </c>
      <c r="M1895" s="10">
        <v>733</v>
      </c>
      <c r="N1895" s="10">
        <v>7269</v>
      </c>
      <c r="O1895" s="10">
        <v>213807</v>
      </c>
      <c r="P1895" s="10">
        <v>110455</v>
      </c>
      <c r="Q1895" s="10">
        <v>58784</v>
      </c>
      <c r="R1895" s="10">
        <v>216</v>
      </c>
      <c r="S1895" s="10">
        <v>49</v>
      </c>
      <c r="T1895" s="10">
        <v>0</v>
      </c>
      <c r="U1895" s="10">
        <v>1032.095681</v>
      </c>
      <c r="V1895" s="10">
        <v>9887</v>
      </c>
      <c r="W1895" s="10">
        <v>10108</v>
      </c>
      <c r="X1895" s="10">
        <v>60856</v>
      </c>
      <c r="Y1895" s="10">
        <v>96549</v>
      </c>
      <c r="Z1895" s="10">
        <v>0</v>
      </c>
      <c r="AA1895" s="10">
        <v>107338</v>
      </c>
      <c r="AB1895" s="10">
        <v>161458</v>
      </c>
      <c r="AC1895" s="10">
        <v>7645</v>
      </c>
      <c r="AD1895" s="10">
        <v>781.4375</v>
      </c>
      <c r="AE1895" s="10">
        <v>126806</v>
      </c>
      <c r="AF1895" s="10">
        <v>19</v>
      </c>
      <c r="AG1895" s="10">
        <v>67.400000000000006</v>
      </c>
      <c r="AH1895" s="10">
        <v>10.92</v>
      </c>
      <c r="AI1895" s="10">
        <v>108.75</v>
      </c>
      <c r="AJ1895" s="10" t="s">
        <v>40</v>
      </c>
    </row>
    <row r="1896" spans="1:36" x14ac:dyDescent="0.25">
      <c r="A1896" s="10" t="s">
        <v>36</v>
      </c>
      <c r="B1896" s="10" t="s">
        <v>65</v>
      </c>
      <c r="C1896" s="10">
        <v>26</v>
      </c>
      <c r="D1896" s="10" t="s">
        <v>38</v>
      </c>
      <c r="E1896" s="10">
        <v>2608</v>
      </c>
      <c r="F1896" s="10" t="s">
        <v>44</v>
      </c>
      <c r="G1896" s="20">
        <v>396566</v>
      </c>
      <c r="H1896" s="10">
        <v>373.8090833</v>
      </c>
      <c r="I1896" s="10">
        <v>20</v>
      </c>
      <c r="J1896" s="10">
        <v>10</v>
      </c>
      <c r="K1896" s="10">
        <v>61.935429370000001</v>
      </c>
      <c r="L1896" s="10">
        <v>581</v>
      </c>
      <c r="M1896" s="10">
        <v>130</v>
      </c>
      <c r="N1896" s="10">
        <v>4170</v>
      </c>
      <c r="O1896" s="10">
        <v>227076</v>
      </c>
      <c r="P1896" s="10">
        <v>137660</v>
      </c>
      <c r="Q1896" s="10">
        <v>24736</v>
      </c>
      <c r="R1896" s="10">
        <v>0</v>
      </c>
      <c r="S1896" s="10">
        <v>11</v>
      </c>
      <c r="T1896" s="10">
        <v>0</v>
      </c>
      <c r="U1896" s="10">
        <v>910.76614340000003</v>
      </c>
      <c r="V1896" s="10">
        <v>11000</v>
      </c>
      <c r="W1896" s="10">
        <v>11398</v>
      </c>
      <c r="X1896" s="10">
        <v>28978</v>
      </c>
      <c r="Y1896" s="10">
        <v>43537</v>
      </c>
      <c r="Z1896" s="10">
        <v>2</v>
      </c>
      <c r="AA1896" s="10">
        <v>51937</v>
      </c>
      <c r="AB1896" s="10">
        <v>72921</v>
      </c>
      <c r="AC1896" s="10">
        <v>4751</v>
      </c>
      <c r="AD1896" s="10">
        <v>848.83071399999994</v>
      </c>
      <c r="AE1896" s="10">
        <v>181344</v>
      </c>
      <c r="AF1896" s="10">
        <v>33</v>
      </c>
      <c r="AG1896" s="10">
        <v>42.17</v>
      </c>
      <c r="AH1896" s="10">
        <v>4.57</v>
      </c>
      <c r="AI1896" s="10">
        <v>103.92</v>
      </c>
      <c r="AJ1896" s="10" t="s">
        <v>40</v>
      </c>
    </row>
    <row r="1897" spans="1:36" x14ac:dyDescent="0.25">
      <c r="A1897" s="10" t="s">
        <v>36</v>
      </c>
      <c r="B1897" s="10" t="s">
        <v>65</v>
      </c>
      <c r="C1897" s="10">
        <v>26</v>
      </c>
      <c r="D1897" s="10" t="s">
        <v>38</v>
      </c>
      <c r="E1897" s="10">
        <v>2611</v>
      </c>
      <c r="F1897" s="10" t="s">
        <v>46</v>
      </c>
      <c r="G1897" s="20">
        <v>820875</v>
      </c>
      <c r="H1897" s="10">
        <v>335.24299350000001</v>
      </c>
      <c r="I1897" s="10">
        <v>12</v>
      </c>
      <c r="J1897" s="10">
        <v>542</v>
      </c>
      <c r="K1897" s="10">
        <v>62.6092212</v>
      </c>
      <c r="L1897" s="10">
        <v>423</v>
      </c>
      <c r="M1897" s="10">
        <v>4</v>
      </c>
      <c r="N1897" s="10">
        <v>2982</v>
      </c>
      <c r="O1897" s="10">
        <v>390706</v>
      </c>
      <c r="P1897" s="10">
        <v>316929</v>
      </c>
      <c r="Q1897" s="10">
        <v>94955</v>
      </c>
      <c r="R1897" s="10">
        <v>0</v>
      </c>
      <c r="S1897" s="10">
        <v>8</v>
      </c>
      <c r="T1897" s="10">
        <v>0</v>
      </c>
      <c r="U1897" s="10">
        <v>1372.4237109999999</v>
      </c>
      <c r="V1897" s="10">
        <v>31422</v>
      </c>
      <c r="W1897" s="10">
        <v>35252</v>
      </c>
      <c r="X1897" s="10">
        <v>65143</v>
      </c>
      <c r="Y1897" s="10">
        <v>117367</v>
      </c>
      <c r="Z1897" s="10">
        <v>0</v>
      </c>
      <c r="AA1897" s="10">
        <v>99433</v>
      </c>
      <c r="AB1897" s="10">
        <v>165071</v>
      </c>
      <c r="AC1897" s="10">
        <v>3405</v>
      </c>
      <c r="AD1897" s="10">
        <v>1309.81449</v>
      </c>
      <c r="AE1897" s="10">
        <v>290227</v>
      </c>
      <c r="AF1897" s="10">
        <v>9</v>
      </c>
      <c r="AG1897" s="10">
        <v>56.52</v>
      </c>
      <c r="AH1897" s="10">
        <v>10.220000000000001</v>
      </c>
      <c r="AI1897" s="10">
        <v>100.86</v>
      </c>
      <c r="AJ1897" s="10" t="s">
        <v>40</v>
      </c>
    </row>
    <row r="1898" spans="1:36" x14ac:dyDescent="0.25">
      <c r="A1898" s="10" t="s">
        <v>36</v>
      </c>
      <c r="B1898" s="10" t="s">
        <v>65</v>
      </c>
      <c r="C1898" s="10">
        <v>26</v>
      </c>
      <c r="D1898" s="10" t="s">
        <v>38</v>
      </c>
      <c r="E1898" s="10">
        <v>2618</v>
      </c>
      <c r="F1898" s="10" t="s">
        <v>55</v>
      </c>
      <c r="G1898" s="20">
        <v>968986</v>
      </c>
      <c r="H1898" s="10">
        <v>320.88807329999997</v>
      </c>
      <c r="I1898" s="10">
        <v>22</v>
      </c>
      <c r="J1898" s="10">
        <v>143</v>
      </c>
      <c r="K1898" s="10">
        <v>39.316389700000002</v>
      </c>
      <c r="L1898" s="10">
        <v>741</v>
      </c>
      <c r="M1898" s="10">
        <v>0</v>
      </c>
      <c r="N1898" s="10">
        <v>3837</v>
      </c>
      <c r="O1898" s="10">
        <v>521252</v>
      </c>
      <c r="P1898" s="10">
        <v>389258</v>
      </c>
      <c r="Q1898" s="10">
        <v>42031</v>
      </c>
      <c r="R1898" s="10">
        <v>0</v>
      </c>
      <c r="S1898" s="10">
        <v>0</v>
      </c>
      <c r="T1898" s="10">
        <v>0</v>
      </c>
      <c r="U1898" s="10">
        <v>1711.95189</v>
      </c>
      <c r="V1898" s="10">
        <v>23297</v>
      </c>
      <c r="W1898" s="10">
        <v>24425</v>
      </c>
      <c r="X1898" s="10">
        <v>35130</v>
      </c>
      <c r="Y1898" s="10">
        <v>55499</v>
      </c>
      <c r="Z1898" s="10">
        <v>0</v>
      </c>
      <c r="AA1898" s="10">
        <v>53244</v>
      </c>
      <c r="AB1898" s="10">
        <v>78595</v>
      </c>
      <c r="AC1898" s="10">
        <v>4578</v>
      </c>
      <c r="AD1898" s="10">
        <v>1672.6355000000001</v>
      </c>
      <c r="AE1898" s="10">
        <v>423068</v>
      </c>
      <c r="AF1898" s="10">
        <v>28</v>
      </c>
      <c r="AG1898" s="10">
        <v>39.5</v>
      </c>
      <c r="AH1898" s="10">
        <v>30.14</v>
      </c>
      <c r="AI1898" s="10">
        <v>99.96</v>
      </c>
      <c r="AJ1898" s="10" t="s">
        <v>40</v>
      </c>
    </row>
    <row r="1899" spans="1:36" x14ac:dyDescent="0.25">
      <c r="A1899" s="10" t="s">
        <v>36</v>
      </c>
      <c r="B1899" s="10" t="s">
        <v>65</v>
      </c>
      <c r="C1899" s="10">
        <v>26</v>
      </c>
      <c r="D1899" s="10" t="s">
        <v>38</v>
      </c>
      <c r="E1899" s="10">
        <v>2619</v>
      </c>
      <c r="F1899" s="10" t="s">
        <v>57</v>
      </c>
      <c r="G1899" s="20">
        <v>203233</v>
      </c>
      <c r="H1899" s="10">
        <v>313.38386459999998</v>
      </c>
      <c r="I1899" s="10">
        <v>18</v>
      </c>
      <c r="J1899" s="10">
        <v>7</v>
      </c>
      <c r="K1899" s="10">
        <v>75.410939799999994</v>
      </c>
      <c r="L1899" s="10">
        <v>386</v>
      </c>
      <c r="M1899" s="10">
        <v>61</v>
      </c>
      <c r="N1899" s="10">
        <v>2512</v>
      </c>
      <c r="O1899" s="10">
        <v>104094</v>
      </c>
      <c r="P1899" s="10">
        <v>50373</v>
      </c>
      <c r="Q1899" s="10">
        <v>11122</v>
      </c>
      <c r="R1899" s="10">
        <v>30</v>
      </c>
      <c r="S1899" s="10">
        <v>7</v>
      </c>
      <c r="T1899" s="10">
        <v>0</v>
      </c>
      <c r="U1899" s="10">
        <v>401.62473979999999</v>
      </c>
      <c r="V1899" s="10">
        <v>5768</v>
      </c>
      <c r="W1899" s="10">
        <v>6017</v>
      </c>
      <c r="X1899" s="10">
        <v>15892</v>
      </c>
      <c r="Y1899" s="10">
        <v>22057</v>
      </c>
      <c r="Z1899" s="10">
        <v>0</v>
      </c>
      <c r="AA1899" s="10">
        <v>33465</v>
      </c>
      <c r="AB1899" s="10">
        <v>44414</v>
      </c>
      <c r="AC1899" s="10">
        <v>2898</v>
      </c>
      <c r="AD1899" s="10">
        <v>326.21379999999999</v>
      </c>
      <c r="AE1899" s="10">
        <v>86792</v>
      </c>
      <c r="AF1899" s="10">
        <v>27</v>
      </c>
      <c r="AG1899" s="10">
        <v>53.61</v>
      </c>
      <c r="AH1899" s="10">
        <v>8.3699999999999992</v>
      </c>
      <c r="AI1899" s="10">
        <v>100.71</v>
      </c>
      <c r="AJ1899" s="10" t="s">
        <v>40</v>
      </c>
    </row>
    <row r="1900" spans="1:36" x14ac:dyDescent="0.25">
      <c r="A1900" s="10" t="s">
        <v>36</v>
      </c>
      <c r="B1900" s="10" t="s">
        <v>65</v>
      </c>
      <c r="C1900" s="10">
        <v>26</v>
      </c>
      <c r="D1900" s="10" t="s">
        <v>38</v>
      </c>
      <c r="E1900" s="10">
        <v>2622</v>
      </c>
      <c r="F1900" s="10" t="s">
        <v>63</v>
      </c>
      <c r="G1900" s="20">
        <v>337516</v>
      </c>
      <c r="H1900" s="10">
        <v>360.63137039999998</v>
      </c>
      <c r="I1900" s="10">
        <v>26</v>
      </c>
      <c r="J1900" s="10">
        <v>3</v>
      </c>
      <c r="K1900" s="10">
        <v>132.7699073</v>
      </c>
      <c r="L1900" s="10">
        <v>423</v>
      </c>
      <c r="M1900" s="10">
        <v>197</v>
      </c>
      <c r="N1900" s="10">
        <v>4067</v>
      </c>
      <c r="O1900" s="10">
        <v>73783</v>
      </c>
      <c r="P1900" s="10">
        <v>34635</v>
      </c>
      <c r="Q1900" s="10">
        <v>14136</v>
      </c>
      <c r="R1900" s="10">
        <v>0</v>
      </c>
      <c r="S1900" s="10">
        <v>4</v>
      </c>
      <c r="T1900" s="10">
        <v>0</v>
      </c>
      <c r="U1900" s="10">
        <v>398.85455130000003</v>
      </c>
      <c r="V1900" s="10">
        <v>2778</v>
      </c>
      <c r="W1900" s="10">
        <v>2873</v>
      </c>
      <c r="X1900" s="10">
        <v>23059</v>
      </c>
      <c r="Y1900" s="10">
        <v>29920</v>
      </c>
      <c r="Z1900" s="10">
        <v>1</v>
      </c>
      <c r="AA1900" s="10">
        <v>42060</v>
      </c>
      <c r="AB1900" s="10">
        <v>54315</v>
      </c>
      <c r="AC1900" s="10">
        <v>4490</v>
      </c>
      <c r="AD1900" s="10">
        <v>266.08464400000003</v>
      </c>
      <c r="AE1900" s="10">
        <v>26662</v>
      </c>
      <c r="AF1900" s="10">
        <v>27</v>
      </c>
      <c r="AG1900" s="10">
        <v>73.510000000000005</v>
      </c>
      <c r="AH1900" s="10">
        <v>6.56</v>
      </c>
      <c r="AI1900" s="10">
        <v>99.71</v>
      </c>
      <c r="AJ1900" s="10" t="s">
        <v>40</v>
      </c>
    </row>
    <row r="1901" spans="1:36" x14ac:dyDescent="0.25">
      <c r="A1901" s="10" t="s">
        <v>36</v>
      </c>
      <c r="B1901" s="10" t="s">
        <v>65</v>
      </c>
      <c r="C1901" s="10">
        <v>26</v>
      </c>
      <c r="D1901" s="10" t="s">
        <v>38</v>
      </c>
      <c r="E1901" s="10">
        <v>2623</v>
      </c>
      <c r="F1901" s="10" t="s">
        <v>56</v>
      </c>
      <c r="G1901" s="20">
        <v>1331889</v>
      </c>
      <c r="H1901" s="10">
        <v>296.92917949999998</v>
      </c>
      <c r="I1901" s="10">
        <v>11</v>
      </c>
      <c r="J1901" s="10">
        <v>60</v>
      </c>
      <c r="K1901" s="10">
        <v>869.91344349999997</v>
      </c>
      <c r="L1901" s="10">
        <v>162</v>
      </c>
      <c r="M1901" s="10">
        <v>65</v>
      </c>
      <c r="N1901" s="10">
        <v>4442</v>
      </c>
      <c r="O1901" s="10">
        <v>326106</v>
      </c>
      <c r="P1901" s="10">
        <v>200568</v>
      </c>
      <c r="Q1901" s="10">
        <v>114511</v>
      </c>
      <c r="R1901" s="10">
        <v>90</v>
      </c>
      <c r="S1901" s="10">
        <v>76</v>
      </c>
      <c r="T1901" s="10">
        <v>0</v>
      </c>
      <c r="U1901" s="10">
        <v>1838.2173130000001</v>
      </c>
      <c r="V1901" s="10">
        <v>27708</v>
      </c>
      <c r="W1901" s="10">
        <v>35535</v>
      </c>
      <c r="X1901" s="10">
        <v>106965</v>
      </c>
      <c r="Y1901" s="10">
        <v>201749</v>
      </c>
      <c r="Z1901" s="10">
        <v>0</v>
      </c>
      <c r="AA1901" s="10">
        <v>139034</v>
      </c>
      <c r="AB1901" s="10">
        <v>253282</v>
      </c>
      <c r="AC1901" s="10">
        <v>4604</v>
      </c>
      <c r="AD1901" s="10">
        <v>968.30386999999996</v>
      </c>
      <c r="AE1901" s="10">
        <v>175672</v>
      </c>
      <c r="AF1901" s="10">
        <v>37</v>
      </c>
      <c r="AG1901" s="10">
        <v>69.13</v>
      </c>
      <c r="AH1901" s="10">
        <v>1.18</v>
      </c>
      <c r="AI1901" s="10">
        <v>124.63</v>
      </c>
      <c r="AJ1901" s="10" t="s">
        <v>40</v>
      </c>
    </row>
    <row r="1902" spans="1:36" x14ac:dyDescent="0.25">
      <c r="A1902" s="10" t="s">
        <v>36</v>
      </c>
      <c r="B1902" s="10" t="s">
        <v>65</v>
      </c>
      <c r="C1902" s="10">
        <v>26</v>
      </c>
      <c r="D1902" s="10" t="s">
        <v>38</v>
      </c>
      <c r="E1902" s="10">
        <v>2624</v>
      </c>
      <c r="F1902" s="10" t="s">
        <v>48</v>
      </c>
      <c r="G1902" s="20">
        <v>203713</v>
      </c>
      <c r="H1902" s="10">
        <v>335.11551420000001</v>
      </c>
      <c r="I1902" s="10">
        <v>18</v>
      </c>
      <c r="J1902" s="10">
        <v>9</v>
      </c>
      <c r="K1902" s="10">
        <v>74.649497069999995</v>
      </c>
      <c r="L1902" s="10">
        <v>195</v>
      </c>
      <c r="M1902" s="10">
        <v>26</v>
      </c>
      <c r="N1902" s="10">
        <v>1052</v>
      </c>
      <c r="O1902" s="10">
        <v>124634</v>
      </c>
      <c r="P1902" s="10">
        <v>106506</v>
      </c>
      <c r="Q1902" s="10">
        <v>15952</v>
      </c>
      <c r="R1902" s="10">
        <v>9</v>
      </c>
      <c r="S1902" s="10">
        <v>2</v>
      </c>
      <c r="T1902" s="10">
        <v>0</v>
      </c>
      <c r="U1902" s="10">
        <v>492.31736710000001</v>
      </c>
      <c r="V1902" s="10">
        <v>6732</v>
      </c>
      <c r="W1902" s="10">
        <v>7148</v>
      </c>
      <c r="X1902" s="10">
        <v>12740</v>
      </c>
      <c r="Y1902" s="10">
        <v>18727</v>
      </c>
      <c r="Z1902" s="10">
        <v>0</v>
      </c>
      <c r="AA1902" s="10">
        <v>19704</v>
      </c>
      <c r="AB1902" s="10">
        <v>26973</v>
      </c>
      <c r="AC1902" s="10">
        <v>1247</v>
      </c>
      <c r="AD1902" s="10">
        <v>417.66786999999999</v>
      </c>
      <c r="AE1902" s="10">
        <v>98456</v>
      </c>
      <c r="AF1902" s="10">
        <v>13</v>
      </c>
      <c r="AG1902" s="10">
        <v>35.33</v>
      </c>
      <c r="AH1902" s="10">
        <v>22.06</v>
      </c>
      <c r="AI1902" s="10">
        <v>99.97</v>
      </c>
      <c r="AJ1902" s="10" t="s">
        <v>40</v>
      </c>
    </row>
    <row r="1903" spans="1:36" x14ac:dyDescent="0.25">
      <c r="A1903" s="10" t="s">
        <v>36</v>
      </c>
      <c r="B1903" s="10" t="s">
        <v>65</v>
      </c>
      <c r="C1903" s="10">
        <v>26</v>
      </c>
      <c r="D1903" s="10" t="s">
        <v>38</v>
      </c>
      <c r="E1903" s="10">
        <v>2601</v>
      </c>
      <c r="F1903" s="10" t="s">
        <v>39</v>
      </c>
      <c r="G1903" s="20">
        <v>531259</v>
      </c>
      <c r="H1903" s="10">
        <v>348.35279750000001</v>
      </c>
      <c r="I1903" s="10">
        <v>20</v>
      </c>
      <c r="J1903" s="10">
        <v>18</v>
      </c>
      <c r="K1903" s="10">
        <v>301.65242640000002</v>
      </c>
      <c r="L1903" s="10">
        <v>790</v>
      </c>
      <c r="M1903" s="10">
        <v>706</v>
      </c>
      <c r="N1903" s="10">
        <v>6558</v>
      </c>
      <c r="O1903" s="10">
        <v>193244</v>
      </c>
      <c r="P1903" s="10">
        <v>26921</v>
      </c>
      <c r="Q1903" s="10">
        <v>8680</v>
      </c>
      <c r="R1903" s="10">
        <v>62</v>
      </c>
      <c r="S1903" s="10">
        <v>9</v>
      </c>
      <c r="T1903" s="10">
        <v>0</v>
      </c>
      <c r="U1903" s="10">
        <v>974.82330639999998</v>
      </c>
      <c r="V1903" s="10">
        <v>9366</v>
      </c>
      <c r="W1903" s="10">
        <v>9796</v>
      </c>
      <c r="X1903" s="10">
        <v>58542</v>
      </c>
      <c r="Y1903" s="10">
        <v>67685</v>
      </c>
      <c r="Z1903" s="10">
        <v>2</v>
      </c>
      <c r="AA1903" s="10">
        <v>117706</v>
      </c>
      <c r="AB1903" s="10">
        <v>134462</v>
      </c>
      <c r="AC1903" s="10">
        <v>7348</v>
      </c>
      <c r="AD1903" s="10">
        <v>673.17088000000001</v>
      </c>
      <c r="AE1903" s="10">
        <v>101177</v>
      </c>
      <c r="AF1903" s="10">
        <v>43</v>
      </c>
      <c r="AG1903" s="10">
        <v>75.05</v>
      </c>
      <c r="AH1903" s="10">
        <v>7.1</v>
      </c>
      <c r="AI1903" s="10">
        <v>101.74</v>
      </c>
      <c r="AJ1903" s="10" t="s">
        <v>40</v>
      </c>
    </row>
    <row r="1904" spans="1:36" x14ac:dyDescent="0.25">
      <c r="A1904" s="10" t="s">
        <v>36</v>
      </c>
      <c r="B1904" s="10" t="s">
        <v>65</v>
      </c>
      <c r="C1904" s="10">
        <v>26</v>
      </c>
      <c r="D1904" s="10" t="s">
        <v>38</v>
      </c>
      <c r="E1904" s="10">
        <v>2602</v>
      </c>
      <c r="F1904" s="10" t="s">
        <v>41</v>
      </c>
      <c r="G1904" s="20">
        <v>557559</v>
      </c>
      <c r="H1904" s="10">
        <v>327.28086619999999</v>
      </c>
      <c r="I1904" s="10">
        <v>21</v>
      </c>
      <c r="J1904" s="10">
        <v>31</v>
      </c>
      <c r="K1904" s="10">
        <v>185.58533180000001</v>
      </c>
      <c r="L1904" s="10">
        <v>1026</v>
      </c>
      <c r="M1904" s="10">
        <v>256</v>
      </c>
      <c r="N1904" s="10">
        <v>6869</v>
      </c>
      <c r="O1904" s="10">
        <v>307973</v>
      </c>
      <c r="P1904" s="10">
        <v>238788</v>
      </c>
      <c r="Q1904" s="10">
        <v>56827</v>
      </c>
      <c r="R1904" s="10">
        <v>174</v>
      </c>
      <c r="S1904" s="10">
        <v>37</v>
      </c>
      <c r="T1904" s="10">
        <v>0</v>
      </c>
      <c r="U1904" s="10">
        <v>1193.5220340000001</v>
      </c>
      <c r="V1904" s="10">
        <v>14650</v>
      </c>
      <c r="W1904" s="10">
        <v>15296</v>
      </c>
      <c r="X1904" s="10">
        <v>58507</v>
      </c>
      <c r="Y1904" s="10">
        <v>75383</v>
      </c>
      <c r="Z1904" s="10">
        <v>3</v>
      </c>
      <c r="AA1904" s="10">
        <v>103648</v>
      </c>
      <c r="AB1904" s="10">
        <v>129197</v>
      </c>
      <c r="AC1904" s="10">
        <v>7895</v>
      </c>
      <c r="AD1904" s="10">
        <v>1007.936702</v>
      </c>
      <c r="AE1904" s="10">
        <v>184534</v>
      </c>
      <c r="AF1904" s="10">
        <v>25</v>
      </c>
      <c r="AG1904" s="10">
        <v>61.5</v>
      </c>
      <c r="AH1904" s="10">
        <v>4.63</v>
      </c>
      <c r="AI1904" s="10">
        <v>100.76</v>
      </c>
      <c r="AJ1904" s="10" t="s">
        <v>40</v>
      </c>
    </row>
    <row r="1905" spans="1:36" x14ac:dyDescent="0.25">
      <c r="A1905" s="10" t="s">
        <v>36</v>
      </c>
      <c r="B1905" s="10" t="s">
        <v>65</v>
      </c>
      <c r="C1905" s="10">
        <v>26</v>
      </c>
      <c r="D1905" s="10" t="s">
        <v>38</v>
      </c>
      <c r="E1905" s="10">
        <v>2603</v>
      </c>
      <c r="F1905" s="10" t="s">
        <v>59</v>
      </c>
      <c r="G1905" s="20">
        <v>840020</v>
      </c>
      <c r="H1905" s="10">
        <v>340.20949569999999</v>
      </c>
      <c r="I1905" s="10">
        <v>18</v>
      </c>
      <c r="J1905" s="10">
        <v>21</v>
      </c>
      <c r="K1905" s="10">
        <v>130.27037519999999</v>
      </c>
      <c r="L1905" s="10">
        <v>1382</v>
      </c>
      <c r="M1905" s="10">
        <v>290</v>
      </c>
      <c r="N1905" s="10">
        <v>7576</v>
      </c>
      <c r="O1905" s="10">
        <v>346808</v>
      </c>
      <c r="P1905" s="10">
        <v>282407</v>
      </c>
      <c r="Q1905" s="10">
        <v>87111</v>
      </c>
      <c r="R1905" s="10">
        <v>51</v>
      </c>
      <c r="S1905" s="10">
        <v>62</v>
      </c>
      <c r="T1905" s="10">
        <v>0</v>
      </c>
      <c r="U1905" s="10">
        <v>1310.144123</v>
      </c>
      <c r="V1905" s="10">
        <v>18708</v>
      </c>
      <c r="W1905" s="10">
        <v>21757</v>
      </c>
      <c r="X1905" s="10">
        <v>66648</v>
      </c>
      <c r="Y1905" s="10">
        <v>106843</v>
      </c>
      <c r="Z1905" s="10">
        <v>3</v>
      </c>
      <c r="AA1905" s="10">
        <v>115610</v>
      </c>
      <c r="AB1905" s="10">
        <v>176768</v>
      </c>
      <c r="AC1905" s="10">
        <v>8958</v>
      </c>
      <c r="AD1905" s="10">
        <v>1179.873748</v>
      </c>
      <c r="AE1905" s="10">
        <v>196365</v>
      </c>
      <c r="AF1905" s="10">
        <v>25</v>
      </c>
      <c r="AG1905" s="10">
        <v>75.02</v>
      </c>
      <c r="AH1905" s="10">
        <v>5.98</v>
      </c>
      <c r="AI1905" s="10">
        <v>102.41</v>
      </c>
      <c r="AJ1905" s="10" t="s">
        <v>40</v>
      </c>
    </row>
    <row r="1906" spans="1:36" x14ac:dyDescent="0.25">
      <c r="A1906" s="10" t="s">
        <v>36</v>
      </c>
      <c r="B1906" s="10" t="s">
        <v>65</v>
      </c>
      <c r="C1906" s="10">
        <v>26</v>
      </c>
      <c r="D1906" s="10" t="s">
        <v>38</v>
      </c>
      <c r="E1906" s="10">
        <v>2610</v>
      </c>
      <c r="F1906" s="10" t="s">
        <v>52</v>
      </c>
      <c r="G1906" s="20">
        <v>1039903</v>
      </c>
      <c r="H1906" s="10">
        <v>328.42541629999999</v>
      </c>
      <c r="I1906" s="10">
        <v>16</v>
      </c>
      <c r="J1906" s="10">
        <v>63</v>
      </c>
      <c r="K1906" s="10">
        <v>146.2756292</v>
      </c>
      <c r="L1906" s="10">
        <v>629</v>
      </c>
      <c r="M1906" s="10">
        <v>19</v>
      </c>
      <c r="N1906" s="10">
        <v>3039</v>
      </c>
      <c r="O1906" s="10">
        <v>552567</v>
      </c>
      <c r="P1906" s="10">
        <v>443668</v>
      </c>
      <c r="Q1906" s="10">
        <v>77258</v>
      </c>
      <c r="R1906" s="10">
        <v>99</v>
      </c>
      <c r="S1906" s="10">
        <v>18</v>
      </c>
      <c r="T1906" s="10">
        <v>0</v>
      </c>
      <c r="U1906" s="10">
        <v>1961.0460989999999</v>
      </c>
      <c r="V1906" s="10">
        <v>33582</v>
      </c>
      <c r="W1906" s="10">
        <v>35613</v>
      </c>
      <c r="X1906" s="10">
        <v>61248</v>
      </c>
      <c r="Y1906" s="10">
        <v>98174</v>
      </c>
      <c r="Z1906" s="10">
        <v>0</v>
      </c>
      <c r="AA1906" s="10">
        <v>85772</v>
      </c>
      <c r="AB1906" s="10">
        <v>129269</v>
      </c>
      <c r="AC1906" s="10">
        <v>3668</v>
      </c>
      <c r="AD1906" s="10">
        <v>1814.7704699999999</v>
      </c>
      <c r="AE1906" s="10">
        <v>414627</v>
      </c>
      <c r="AF1906" s="10">
        <v>12</v>
      </c>
      <c r="AG1906" s="10">
        <v>44.5</v>
      </c>
      <c r="AH1906" s="10">
        <v>24.53</v>
      </c>
      <c r="AI1906" s="10">
        <v>99.93</v>
      </c>
      <c r="AJ1906" s="10" t="s">
        <v>40</v>
      </c>
    </row>
    <row r="1907" spans="1:36" x14ac:dyDescent="0.25">
      <c r="A1907" s="10" t="s">
        <v>36</v>
      </c>
      <c r="B1907" s="10" t="s">
        <v>65</v>
      </c>
      <c r="C1907" s="10">
        <v>26</v>
      </c>
      <c r="D1907" s="10" t="s">
        <v>38</v>
      </c>
      <c r="E1907" s="10">
        <v>2614</v>
      </c>
      <c r="F1907" s="10" t="s">
        <v>45</v>
      </c>
      <c r="G1907" s="20">
        <v>530028</v>
      </c>
      <c r="H1907" s="10">
        <v>330.57016340000001</v>
      </c>
      <c r="I1907" s="10">
        <v>21</v>
      </c>
      <c r="J1907" s="10">
        <v>18</v>
      </c>
      <c r="K1907" s="10">
        <v>193.6767969</v>
      </c>
      <c r="L1907" s="10">
        <v>1025</v>
      </c>
      <c r="M1907" s="10">
        <v>12</v>
      </c>
      <c r="N1907" s="10">
        <v>2450</v>
      </c>
      <c r="O1907" s="10">
        <v>355677</v>
      </c>
      <c r="P1907" s="10">
        <v>262994</v>
      </c>
      <c r="Q1907" s="10">
        <v>29222</v>
      </c>
      <c r="R1907" s="10">
        <v>0</v>
      </c>
      <c r="S1907" s="10">
        <v>3</v>
      </c>
      <c r="T1907" s="10">
        <v>0</v>
      </c>
      <c r="U1907" s="10">
        <v>1369.4388369999999</v>
      </c>
      <c r="V1907" s="10">
        <v>16358</v>
      </c>
      <c r="W1907" s="10">
        <v>16915</v>
      </c>
      <c r="X1907" s="10">
        <v>32376</v>
      </c>
      <c r="Y1907" s="10">
        <v>43724</v>
      </c>
      <c r="Z1907" s="10">
        <v>2</v>
      </c>
      <c r="AA1907" s="10">
        <v>49191</v>
      </c>
      <c r="AB1907" s="10">
        <v>63823</v>
      </c>
      <c r="AC1907" s="10">
        <v>3475</v>
      </c>
      <c r="AD1907" s="10">
        <v>1175.7620400000001</v>
      </c>
      <c r="AE1907" s="10">
        <v>265449</v>
      </c>
      <c r="AF1907" s="10">
        <v>29</v>
      </c>
      <c r="AG1907" s="10">
        <v>68.92</v>
      </c>
      <c r="AH1907" s="10">
        <v>18.11</v>
      </c>
      <c r="AI1907" s="10">
        <v>99.8</v>
      </c>
      <c r="AJ1907" s="10" t="s">
        <v>40</v>
      </c>
    </row>
    <row r="1908" spans="1:36" x14ac:dyDescent="0.25">
      <c r="A1908" s="10" t="s">
        <v>36</v>
      </c>
      <c r="B1908" s="10" t="s">
        <v>65</v>
      </c>
      <c r="C1908" s="10">
        <v>26</v>
      </c>
      <c r="D1908" s="10" t="s">
        <v>38</v>
      </c>
      <c r="E1908" s="10">
        <v>2615</v>
      </c>
      <c r="F1908" s="10" t="s">
        <v>50</v>
      </c>
      <c r="G1908" s="20">
        <v>694450</v>
      </c>
      <c r="H1908" s="10">
        <v>330.51488669999998</v>
      </c>
      <c r="I1908" s="10">
        <v>14</v>
      </c>
      <c r="J1908" s="10">
        <v>25</v>
      </c>
      <c r="K1908" s="10">
        <v>61.793551000000001</v>
      </c>
      <c r="L1908" s="10">
        <v>208</v>
      </c>
      <c r="M1908" s="10">
        <v>29</v>
      </c>
      <c r="N1908" s="10">
        <v>3607</v>
      </c>
      <c r="O1908" s="10">
        <v>300167</v>
      </c>
      <c r="P1908" s="10">
        <v>275013</v>
      </c>
      <c r="Q1908" s="10">
        <v>85967</v>
      </c>
      <c r="R1908" s="10">
        <v>0</v>
      </c>
      <c r="S1908" s="10">
        <v>15</v>
      </c>
      <c r="T1908" s="10">
        <v>0</v>
      </c>
      <c r="U1908" s="10">
        <v>1053.890171</v>
      </c>
      <c r="V1908" s="10">
        <v>21111</v>
      </c>
      <c r="W1908" s="10">
        <v>23551</v>
      </c>
      <c r="X1908" s="10">
        <v>55652</v>
      </c>
      <c r="Y1908" s="10">
        <v>95177</v>
      </c>
      <c r="Z1908" s="10">
        <v>0</v>
      </c>
      <c r="AA1908" s="10">
        <v>90465</v>
      </c>
      <c r="AB1908" s="10">
        <v>146531</v>
      </c>
      <c r="AC1908" s="10">
        <v>3815</v>
      </c>
      <c r="AD1908" s="10">
        <v>992.09662000000003</v>
      </c>
      <c r="AE1908" s="10">
        <v>216874</v>
      </c>
      <c r="AF1908" s="10">
        <v>11</v>
      </c>
      <c r="AG1908" s="10">
        <v>65.2</v>
      </c>
      <c r="AH1908" s="10">
        <v>19.100000000000001</v>
      </c>
      <c r="AI1908" s="10">
        <v>104</v>
      </c>
      <c r="AJ1908" s="10" t="s">
        <v>40</v>
      </c>
    </row>
    <row r="1909" spans="1:36" x14ac:dyDescent="0.25">
      <c r="A1909" s="10" t="s">
        <v>36</v>
      </c>
      <c r="B1909" s="10" t="s">
        <v>65</v>
      </c>
      <c r="C1909" s="10">
        <v>26</v>
      </c>
      <c r="D1909" s="10" t="s">
        <v>38</v>
      </c>
      <c r="E1909" s="10">
        <v>2606</v>
      </c>
      <c r="F1909" s="10" t="s">
        <v>49</v>
      </c>
      <c r="G1909" s="20">
        <v>255809</v>
      </c>
      <c r="H1909" s="10">
        <v>316.05402930000002</v>
      </c>
      <c r="I1909" s="10">
        <v>21</v>
      </c>
      <c r="J1909" s="10">
        <v>29</v>
      </c>
      <c r="K1909" s="10">
        <v>82.287085970000007</v>
      </c>
      <c r="L1909" s="10">
        <v>577</v>
      </c>
      <c r="M1909" s="10">
        <v>123</v>
      </c>
      <c r="N1909" s="10">
        <v>4908</v>
      </c>
      <c r="O1909" s="10">
        <v>244312</v>
      </c>
      <c r="P1909" s="10">
        <v>209063</v>
      </c>
      <c r="Q1909" s="10">
        <v>33977</v>
      </c>
      <c r="R1909" s="10">
        <v>423</v>
      </c>
      <c r="S1909" s="10">
        <v>78</v>
      </c>
      <c r="T1909" s="10">
        <v>0</v>
      </c>
      <c r="U1909" s="10">
        <v>854.44500600000003</v>
      </c>
      <c r="V1909" s="10">
        <v>11403</v>
      </c>
      <c r="W1909" s="10">
        <v>12064</v>
      </c>
      <c r="X1909" s="10">
        <v>28068</v>
      </c>
      <c r="Y1909" s="10">
        <v>40621</v>
      </c>
      <c r="Z1909" s="10">
        <v>1</v>
      </c>
      <c r="AA1909" s="10">
        <v>46681</v>
      </c>
      <c r="AB1909" s="10">
        <v>66205</v>
      </c>
      <c r="AC1909" s="10">
        <v>5485</v>
      </c>
      <c r="AD1909" s="10">
        <v>772.15791999999999</v>
      </c>
      <c r="AE1909" s="10">
        <v>190598</v>
      </c>
      <c r="AF1909" s="10">
        <v>25</v>
      </c>
      <c r="AG1909" s="10">
        <v>23.39</v>
      </c>
      <c r="AH1909" s="10">
        <v>7.41</v>
      </c>
      <c r="AI1909" s="10">
        <v>110.02</v>
      </c>
      <c r="AJ1909" s="10" t="s">
        <v>40</v>
      </c>
    </row>
    <row r="1910" spans="1:36" x14ac:dyDescent="0.25">
      <c r="A1910" s="10" t="s">
        <v>36</v>
      </c>
      <c r="B1910" s="10" t="s">
        <v>65</v>
      </c>
      <c r="C1910" s="10">
        <v>26</v>
      </c>
      <c r="D1910" s="10" t="s">
        <v>38</v>
      </c>
      <c r="E1910" s="10">
        <v>2607</v>
      </c>
      <c r="F1910" s="10" t="s">
        <v>58</v>
      </c>
      <c r="G1910" s="20">
        <v>682288</v>
      </c>
      <c r="H1910" s="10">
        <v>363.98297939999998</v>
      </c>
      <c r="I1910" s="10">
        <v>21</v>
      </c>
      <c r="J1910" s="10">
        <v>6</v>
      </c>
      <c r="K1910" s="10">
        <v>247.96067310000001</v>
      </c>
      <c r="L1910" s="10">
        <v>376</v>
      </c>
      <c r="M1910" s="10">
        <v>741</v>
      </c>
      <c r="N1910" s="10">
        <v>7198</v>
      </c>
      <c r="O1910" s="10">
        <v>211685</v>
      </c>
      <c r="P1910" s="10">
        <v>109277</v>
      </c>
      <c r="Q1910" s="10">
        <v>58780</v>
      </c>
      <c r="R1910" s="10">
        <v>216</v>
      </c>
      <c r="S1910" s="10">
        <v>49</v>
      </c>
      <c r="T1910" s="10">
        <v>0</v>
      </c>
      <c r="U1910" s="10">
        <v>1018.458043</v>
      </c>
      <c r="V1910" s="10">
        <v>9799</v>
      </c>
      <c r="W1910" s="10">
        <v>10018</v>
      </c>
      <c r="X1910" s="10">
        <v>60853</v>
      </c>
      <c r="Y1910" s="10">
        <v>96542</v>
      </c>
      <c r="Z1910" s="10">
        <v>0</v>
      </c>
      <c r="AA1910" s="10">
        <v>107321</v>
      </c>
      <c r="AB1910" s="10">
        <v>161432</v>
      </c>
      <c r="AC1910" s="10">
        <v>7574</v>
      </c>
      <c r="AD1910" s="10">
        <v>770.49737000000005</v>
      </c>
      <c r="AE1910" s="10">
        <v>125675</v>
      </c>
      <c r="AF1910" s="10">
        <v>19</v>
      </c>
      <c r="AG1910" s="10">
        <v>67.459999999999994</v>
      </c>
      <c r="AH1910" s="10">
        <v>11.01</v>
      </c>
      <c r="AI1910" s="10">
        <v>108.84</v>
      </c>
      <c r="AJ1910" s="10" t="s">
        <v>40</v>
      </c>
    </row>
    <row r="1911" spans="1:36" x14ac:dyDescent="0.25">
      <c r="A1911" s="10" t="s">
        <v>36</v>
      </c>
      <c r="B1911" s="10" t="s">
        <v>65</v>
      </c>
      <c r="C1911" s="10">
        <v>26</v>
      </c>
      <c r="D1911" s="10" t="s">
        <v>38</v>
      </c>
      <c r="E1911" s="10">
        <v>2608</v>
      </c>
      <c r="F1911" s="10" t="s">
        <v>44</v>
      </c>
      <c r="G1911" s="20">
        <v>396566</v>
      </c>
      <c r="H1911" s="10">
        <v>381.22236290000001</v>
      </c>
      <c r="I1911" s="10">
        <v>20</v>
      </c>
      <c r="J1911" s="10">
        <v>9</v>
      </c>
      <c r="K1911" s="10">
        <v>58.060901540000003</v>
      </c>
      <c r="L1911" s="10">
        <v>581</v>
      </c>
      <c r="M1911" s="10">
        <v>135</v>
      </c>
      <c r="N1911" s="10">
        <v>4114</v>
      </c>
      <c r="O1911" s="10">
        <v>215240</v>
      </c>
      <c r="P1911" s="10">
        <v>129067</v>
      </c>
      <c r="Q1911" s="10">
        <v>24733</v>
      </c>
      <c r="R1911" s="10">
        <v>0</v>
      </c>
      <c r="S1911" s="10">
        <v>11</v>
      </c>
      <c r="T1911" s="10">
        <v>0</v>
      </c>
      <c r="U1911" s="10">
        <v>878.60391549999997</v>
      </c>
      <c r="V1911" s="10">
        <v>10532</v>
      </c>
      <c r="W1911" s="10">
        <v>10915</v>
      </c>
      <c r="X1911" s="10">
        <v>28971</v>
      </c>
      <c r="Y1911" s="10">
        <v>43525</v>
      </c>
      <c r="Z1911" s="10">
        <v>2</v>
      </c>
      <c r="AA1911" s="10">
        <v>51931</v>
      </c>
      <c r="AB1911" s="10">
        <v>72910</v>
      </c>
      <c r="AC1911" s="10">
        <v>4695</v>
      </c>
      <c r="AD1911" s="10">
        <v>820.54301399999997</v>
      </c>
      <c r="AE1911" s="10">
        <v>171691</v>
      </c>
      <c r="AF1911" s="10">
        <v>34</v>
      </c>
      <c r="AG1911" s="10">
        <v>40.619999999999997</v>
      </c>
      <c r="AH1911" s="10">
        <v>4.71</v>
      </c>
      <c r="AI1911" s="10">
        <v>104.06</v>
      </c>
      <c r="AJ1911" s="10" t="s">
        <v>40</v>
      </c>
    </row>
    <row r="1912" spans="1:36" x14ac:dyDescent="0.25">
      <c r="A1912" s="10" t="s">
        <v>36</v>
      </c>
      <c r="B1912" s="10" t="s">
        <v>65</v>
      </c>
      <c r="C1912" s="10">
        <v>26</v>
      </c>
      <c r="D1912" s="10" t="s">
        <v>38</v>
      </c>
      <c r="E1912" s="10">
        <v>2609</v>
      </c>
      <c r="F1912" s="10" t="s">
        <v>51</v>
      </c>
      <c r="G1912" s="20">
        <v>1013896</v>
      </c>
      <c r="H1912" s="10">
        <v>330.29990559999999</v>
      </c>
      <c r="I1912" s="10">
        <v>15</v>
      </c>
      <c r="J1912" s="10">
        <v>74</v>
      </c>
      <c r="K1912" s="10">
        <v>139.8504878</v>
      </c>
      <c r="L1912" s="10">
        <v>827</v>
      </c>
      <c r="M1912" s="10">
        <v>133</v>
      </c>
      <c r="N1912" s="10">
        <v>6730</v>
      </c>
      <c r="O1912" s="10">
        <v>593003</v>
      </c>
      <c r="P1912" s="10">
        <v>388062</v>
      </c>
      <c r="Q1912" s="10">
        <v>87275</v>
      </c>
      <c r="R1912" s="10">
        <v>0</v>
      </c>
      <c r="S1912" s="10">
        <v>0</v>
      </c>
      <c r="T1912" s="10">
        <v>2.8019699999999998</v>
      </c>
      <c r="U1912" s="10">
        <v>2101.340807</v>
      </c>
      <c r="V1912" s="10">
        <v>37391</v>
      </c>
      <c r="W1912" s="10">
        <v>40094</v>
      </c>
      <c r="X1912" s="10">
        <v>85373</v>
      </c>
      <c r="Y1912" s="10">
        <v>132078</v>
      </c>
      <c r="Z1912" s="10">
        <v>1</v>
      </c>
      <c r="AA1912" s="10">
        <v>128608</v>
      </c>
      <c r="AB1912" s="10">
        <v>185753</v>
      </c>
      <c r="AC1912" s="10">
        <v>7557</v>
      </c>
      <c r="AD1912" s="10">
        <v>1958.688349</v>
      </c>
      <c r="AE1912" s="10">
        <v>472622</v>
      </c>
      <c r="AF1912" s="10">
        <v>20</v>
      </c>
      <c r="AG1912" s="10">
        <v>48.02</v>
      </c>
      <c r="AH1912" s="10">
        <v>21.91</v>
      </c>
      <c r="AI1912" s="10">
        <v>100.64</v>
      </c>
      <c r="AJ1912" s="10" t="s">
        <v>40</v>
      </c>
    </row>
    <row r="1913" spans="1:36" x14ac:dyDescent="0.25">
      <c r="A1913" s="10" t="s">
        <v>36</v>
      </c>
      <c r="B1913" s="10" t="s">
        <v>65</v>
      </c>
      <c r="C1913" s="10">
        <v>26</v>
      </c>
      <c r="D1913" s="10" t="s">
        <v>38</v>
      </c>
      <c r="E1913" s="10">
        <v>2615</v>
      </c>
      <c r="F1913" s="10" t="s">
        <v>50</v>
      </c>
      <c r="G1913" s="20">
        <v>694450</v>
      </c>
      <c r="H1913" s="10">
        <v>327.43150509999998</v>
      </c>
      <c r="I1913" s="10">
        <v>14</v>
      </c>
      <c r="J1913" s="10">
        <v>25</v>
      </c>
      <c r="K1913" s="10">
        <v>58.968086999999997</v>
      </c>
      <c r="L1913" s="10">
        <v>208</v>
      </c>
      <c r="M1913" s="10">
        <v>30</v>
      </c>
      <c r="N1913" s="10">
        <v>3599</v>
      </c>
      <c r="O1913" s="10">
        <v>296650</v>
      </c>
      <c r="P1913" s="10">
        <v>271789</v>
      </c>
      <c r="Q1913" s="10">
        <v>85953</v>
      </c>
      <c r="R1913" s="10">
        <v>0</v>
      </c>
      <c r="S1913" s="10">
        <v>15</v>
      </c>
      <c r="T1913" s="10">
        <v>0</v>
      </c>
      <c r="U1913" s="10">
        <v>1030.293647</v>
      </c>
      <c r="V1913" s="10">
        <v>20892</v>
      </c>
      <c r="W1913" s="10">
        <v>23299</v>
      </c>
      <c r="X1913" s="10">
        <v>55646</v>
      </c>
      <c r="Y1913" s="10">
        <v>95161</v>
      </c>
      <c r="Z1913" s="10">
        <v>0</v>
      </c>
      <c r="AA1913" s="10">
        <v>90449</v>
      </c>
      <c r="AB1913" s="10">
        <v>146511</v>
      </c>
      <c r="AC1913" s="10">
        <v>3807</v>
      </c>
      <c r="AD1913" s="10">
        <v>971.32556</v>
      </c>
      <c r="AE1913" s="10">
        <v>214421</v>
      </c>
      <c r="AF1913" s="10">
        <v>11</v>
      </c>
      <c r="AG1913" s="10">
        <v>65.540000000000006</v>
      </c>
      <c r="AH1913" s="10">
        <v>19.11</v>
      </c>
      <c r="AI1913" s="10">
        <v>104.06</v>
      </c>
      <c r="AJ1913" s="10" t="s">
        <v>40</v>
      </c>
    </row>
    <row r="1914" spans="1:36" x14ac:dyDescent="0.25">
      <c r="A1914" s="10" t="s">
        <v>36</v>
      </c>
      <c r="B1914" s="10" t="s">
        <v>65</v>
      </c>
      <c r="C1914" s="10">
        <v>26</v>
      </c>
      <c r="D1914" s="10" t="s">
        <v>38</v>
      </c>
      <c r="E1914" s="10">
        <v>2605</v>
      </c>
      <c r="F1914" s="10" t="s">
        <v>43</v>
      </c>
      <c r="G1914" s="20">
        <v>237364</v>
      </c>
      <c r="H1914" s="10">
        <v>333.4955124</v>
      </c>
      <c r="I1914" s="10">
        <v>24</v>
      </c>
      <c r="J1914" s="10">
        <v>12</v>
      </c>
      <c r="K1914" s="10">
        <v>47.646723799999997</v>
      </c>
      <c r="L1914" s="10">
        <v>665</v>
      </c>
      <c r="M1914" s="10">
        <v>215</v>
      </c>
      <c r="N1914" s="10">
        <v>4524</v>
      </c>
      <c r="O1914" s="10">
        <v>297364</v>
      </c>
      <c r="P1914" s="10">
        <v>280010</v>
      </c>
      <c r="Q1914" s="10">
        <v>44328</v>
      </c>
      <c r="R1914" s="10">
        <v>138</v>
      </c>
      <c r="S1914" s="10">
        <v>8</v>
      </c>
      <c r="T1914" s="10">
        <v>0</v>
      </c>
      <c r="U1914" s="10">
        <v>1039.3423190000001</v>
      </c>
      <c r="V1914" s="10">
        <v>12146</v>
      </c>
      <c r="W1914" s="10">
        <v>12675</v>
      </c>
      <c r="X1914" s="10">
        <v>35834</v>
      </c>
      <c r="Y1914" s="10">
        <v>48771</v>
      </c>
      <c r="Z1914" s="10">
        <v>0</v>
      </c>
      <c r="AA1914" s="10">
        <v>72655</v>
      </c>
      <c r="AB1914" s="10">
        <v>97100</v>
      </c>
      <c r="AC1914" s="10">
        <v>5189</v>
      </c>
      <c r="AD1914" s="10">
        <v>991.69559549999997</v>
      </c>
      <c r="AE1914" s="10">
        <v>228233</v>
      </c>
      <c r="AF1914" s="10">
        <v>32</v>
      </c>
      <c r="AG1914" s="10">
        <v>87.3</v>
      </c>
      <c r="AH1914" s="10">
        <v>8.58</v>
      </c>
      <c r="AI1914" s="10">
        <v>101.28</v>
      </c>
      <c r="AJ1914" s="10" t="s">
        <v>40</v>
      </c>
    </row>
    <row r="1915" spans="1:36" x14ac:dyDescent="0.25">
      <c r="A1915" s="10" t="s">
        <v>36</v>
      </c>
      <c r="B1915" s="10" t="s">
        <v>65</v>
      </c>
      <c r="C1915" s="10">
        <v>26</v>
      </c>
      <c r="D1915" s="10" t="s">
        <v>38</v>
      </c>
      <c r="E1915" s="10">
        <v>2607</v>
      </c>
      <c r="F1915" s="10" t="s">
        <v>58</v>
      </c>
      <c r="G1915" s="20">
        <v>682288</v>
      </c>
      <c r="H1915" s="10">
        <v>363.36528509999999</v>
      </c>
      <c r="I1915" s="10">
        <v>21</v>
      </c>
      <c r="J1915" s="10">
        <v>6</v>
      </c>
      <c r="K1915" s="10">
        <v>249.74627749999999</v>
      </c>
      <c r="L1915" s="10">
        <v>376</v>
      </c>
      <c r="M1915" s="10">
        <v>737</v>
      </c>
      <c r="N1915" s="10">
        <v>7198</v>
      </c>
      <c r="O1915" s="10">
        <v>212445</v>
      </c>
      <c r="P1915" s="10">
        <v>109710</v>
      </c>
      <c r="Q1915" s="10">
        <v>58780</v>
      </c>
      <c r="R1915" s="10">
        <v>216</v>
      </c>
      <c r="S1915" s="10">
        <v>49</v>
      </c>
      <c r="T1915" s="10">
        <v>0</v>
      </c>
      <c r="U1915" s="10">
        <v>1021.697657</v>
      </c>
      <c r="V1915" s="10">
        <v>9818</v>
      </c>
      <c r="W1915" s="10">
        <v>10037</v>
      </c>
      <c r="X1915" s="10">
        <v>60852</v>
      </c>
      <c r="Y1915" s="10">
        <v>96542</v>
      </c>
      <c r="Z1915" s="10">
        <v>0</v>
      </c>
      <c r="AA1915" s="10">
        <v>107325</v>
      </c>
      <c r="AB1915" s="10">
        <v>161437</v>
      </c>
      <c r="AC1915" s="10">
        <v>7574</v>
      </c>
      <c r="AD1915" s="10">
        <v>771.95137999999997</v>
      </c>
      <c r="AE1915" s="10">
        <v>126080</v>
      </c>
      <c r="AF1915" s="10">
        <v>19</v>
      </c>
      <c r="AG1915" s="10">
        <v>67.64</v>
      </c>
      <c r="AH1915" s="10">
        <v>10.95</v>
      </c>
      <c r="AI1915" s="10">
        <v>108.69</v>
      </c>
      <c r="AJ1915" s="10" t="s">
        <v>40</v>
      </c>
    </row>
    <row r="1916" spans="1:36" x14ac:dyDescent="0.25">
      <c r="A1916" s="10" t="s">
        <v>36</v>
      </c>
      <c r="B1916" s="10" t="s">
        <v>65</v>
      </c>
      <c r="C1916" s="10">
        <v>26</v>
      </c>
      <c r="D1916" s="10" t="s">
        <v>38</v>
      </c>
      <c r="E1916" s="10">
        <v>2612</v>
      </c>
      <c r="F1916" s="10" t="s">
        <v>60</v>
      </c>
      <c r="G1916" s="20">
        <v>446104</v>
      </c>
      <c r="H1916" s="10">
        <v>351.40696320000001</v>
      </c>
      <c r="I1916" s="10">
        <v>14</v>
      </c>
      <c r="J1916" s="10">
        <v>56</v>
      </c>
      <c r="K1916" s="10">
        <v>101.8420299</v>
      </c>
      <c r="L1916" s="10">
        <v>557</v>
      </c>
      <c r="M1916" s="10">
        <v>18</v>
      </c>
      <c r="N1916" s="10">
        <v>986</v>
      </c>
      <c r="O1916" s="10">
        <v>245548</v>
      </c>
      <c r="P1916" s="10">
        <v>198681</v>
      </c>
      <c r="Q1916" s="10">
        <v>57775</v>
      </c>
      <c r="R1916" s="10">
        <v>16</v>
      </c>
      <c r="S1916" s="10">
        <v>4</v>
      </c>
      <c r="T1916" s="10">
        <v>0</v>
      </c>
      <c r="U1916" s="10">
        <v>964.7147999</v>
      </c>
      <c r="V1916" s="10">
        <v>16881</v>
      </c>
      <c r="W1916" s="10">
        <v>20431</v>
      </c>
      <c r="X1916" s="10">
        <v>38673</v>
      </c>
      <c r="Y1916" s="10">
        <v>72382</v>
      </c>
      <c r="Z1916" s="10">
        <v>0</v>
      </c>
      <c r="AA1916" s="10">
        <v>52503</v>
      </c>
      <c r="AB1916" s="10">
        <v>92777</v>
      </c>
      <c r="AC1916" s="10">
        <v>1543</v>
      </c>
      <c r="AD1916" s="10">
        <v>862.87276999999995</v>
      </c>
      <c r="AE1916" s="10">
        <v>168006</v>
      </c>
      <c r="AF1916" s="10">
        <v>7</v>
      </c>
      <c r="AG1916" s="10">
        <v>75.05</v>
      </c>
      <c r="AH1916" s="10">
        <v>3.1</v>
      </c>
      <c r="AI1916" s="10">
        <v>99.91</v>
      </c>
      <c r="AJ1916" s="10" t="s">
        <v>40</v>
      </c>
    </row>
    <row r="1917" spans="1:36" x14ac:dyDescent="0.25">
      <c r="A1917" s="10" t="s">
        <v>36</v>
      </c>
      <c r="B1917" s="10" t="s">
        <v>65</v>
      </c>
      <c r="C1917" s="10">
        <v>26</v>
      </c>
      <c r="D1917" s="10" t="s">
        <v>38</v>
      </c>
      <c r="E1917" s="10">
        <v>2614</v>
      </c>
      <c r="F1917" s="10" t="s">
        <v>45</v>
      </c>
      <c r="G1917" s="20">
        <v>530028</v>
      </c>
      <c r="H1917" s="10">
        <v>333.00616400000001</v>
      </c>
      <c r="I1917" s="10">
        <v>21</v>
      </c>
      <c r="J1917" s="10">
        <v>17</v>
      </c>
      <c r="K1917" s="10">
        <v>193.45179690000001</v>
      </c>
      <c r="L1917" s="10">
        <v>1016</v>
      </c>
      <c r="M1917" s="10">
        <v>12</v>
      </c>
      <c r="N1917" s="10">
        <v>2440</v>
      </c>
      <c r="O1917" s="10">
        <v>341497</v>
      </c>
      <c r="P1917" s="10">
        <v>252212</v>
      </c>
      <c r="Q1917" s="10">
        <v>29206</v>
      </c>
      <c r="R1917" s="10">
        <v>0</v>
      </c>
      <c r="S1917" s="10">
        <v>3</v>
      </c>
      <c r="T1917" s="10">
        <v>0</v>
      </c>
      <c r="U1917" s="10">
        <v>1330.6578569999999</v>
      </c>
      <c r="V1917" s="10">
        <v>16142</v>
      </c>
      <c r="W1917" s="10">
        <v>16669</v>
      </c>
      <c r="X1917" s="10">
        <v>32361</v>
      </c>
      <c r="Y1917" s="10">
        <v>43702</v>
      </c>
      <c r="Z1917" s="10">
        <v>2</v>
      </c>
      <c r="AA1917" s="10">
        <v>49165</v>
      </c>
      <c r="AB1917" s="10">
        <v>63785</v>
      </c>
      <c r="AC1917" s="10">
        <v>3456</v>
      </c>
      <c r="AD1917" s="10">
        <v>1137.20606</v>
      </c>
      <c r="AE1917" s="10">
        <v>255357</v>
      </c>
      <c r="AF1917" s="10">
        <v>29</v>
      </c>
      <c r="AG1917" s="10">
        <v>68.790000000000006</v>
      </c>
      <c r="AH1917" s="10">
        <v>18.16</v>
      </c>
      <c r="AI1917" s="10">
        <v>99.67</v>
      </c>
      <c r="AJ1917" s="10" t="s">
        <v>40</v>
      </c>
    </row>
    <row r="1918" spans="1:36" x14ac:dyDescent="0.25">
      <c r="A1918" s="10" t="s">
        <v>36</v>
      </c>
      <c r="B1918" s="10" t="s">
        <v>65</v>
      </c>
      <c r="C1918" s="10">
        <v>26</v>
      </c>
      <c r="D1918" s="10" t="s">
        <v>38</v>
      </c>
      <c r="E1918" s="10">
        <v>2618</v>
      </c>
      <c r="F1918" s="10" t="s">
        <v>55</v>
      </c>
      <c r="G1918" s="20">
        <v>968986</v>
      </c>
      <c r="H1918" s="10">
        <v>323.62928799999997</v>
      </c>
      <c r="I1918" s="10">
        <v>21</v>
      </c>
      <c r="J1918" s="10">
        <v>139</v>
      </c>
      <c r="K1918" s="10">
        <v>39.250629699999998</v>
      </c>
      <c r="L1918" s="10">
        <v>732</v>
      </c>
      <c r="M1918" s="10">
        <v>0</v>
      </c>
      <c r="N1918" s="10">
        <v>3836</v>
      </c>
      <c r="O1918" s="10">
        <v>487435</v>
      </c>
      <c r="P1918" s="10">
        <v>363629</v>
      </c>
      <c r="Q1918" s="10">
        <v>42017</v>
      </c>
      <c r="R1918" s="10">
        <v>0</v>
      </c>
      <c r="S1918" s="10">
        <v>0</v>
      </c>
      <c r="T1918" s="10">
        <v>0</v>
      </c>
      <c r="U1918" s="10">
        <v>1616.73305</v>
      </c>
      <c r="V1918" s="10">
        <v>23008</v>
      </c>
      <c r="W1918" s="10">
        <v>24085</v>
      </c>
      <c r="X1918" s="10">
        <v>35115</v>
      </c>
      <c r="Y1918" s="10">
        <v>55489</v>
      </c>
      <c r="Z1918" s="10">
        <v>0</v>
      </c>
      <c r="AA1918" s="10">
        <v>53244</v>
      </c>
      <c r="AB1918" s="10">
        <v>78611</v>
      </c>
      <c r="AC1918" s="10">
        <v>4568</v>
      </c>
      <c r="AD1918" s="10">
        <v>1577.48242</v>
      </c>
      <c r="AE1918" s="10">
        <v>395995</v>
      </c>
      <c r="AF1918" s="10">
        <v>28</v>
      </c>
      <c r="AG1918" s="10">
        <v>40.14</v>
      </c>
      <c r="AH1918" s="10">
        <v>28.75</v>
      </c>
      <c r="AI1918" s="10">
        <v>99.8</v>
      </c>
      <c r="AJ1918" s="10" t="s">
        <v>40</v>
      </c>
    </row>
    <row r="1919" spans="1:36" x14ac:dyDescent="0.25">
      <c r="A1919" s="10" t="s">
        <v>36</v>
      </c>
      <c r="B1919" s="10" t="s">
        <v>65</v>
      </c>
      <c r="C1919" s="10">
        <v>26</v>
      </c>
      <c r="D1919" s="10" t="s">
        <v>38</v>
      </c>
      <c r="E1919" s="10">
        <v>2619</v>
      </c>
      <c r="F1919" s="10" t="s">
        <v>57</v>
      </c>
      <c r="G1919" s="20">
        <v>203233</v>
      </c>
      <c r="H1919" s="10">
        <v>324.67209100000002</v>
      </c>
      <c r="I1919" s="10">
        <v>17</v>
      </c>
      <c r="J1919" s="10">
        <v>7</v>
      </c>
      <c r="K1919" s="10">
        <v>72.976362199999997</v>
      </c>
      <c r="L1919" s="10">
        <v>383</v>
      </c>
      <c r="M1919" s="10">
        <v>63</v>
      </c>
      <c r="N1919" s="10">
        <v>2459</v>
      </c>
      <c r="O1919" s="10">
        <v>95865</v>
      </c>
      <c r="P1919" s="10">
        <v>46302</v>
      </c>
      <c r="Q1919" s="10">
        <v>11106</v>
      </c>
      <c r="R1919" s="10">
        <v>30</v>
      </c>
      <c r="S1919" s="10">
        <v>7</v>
      </c>
      <c r="T1919" s="10">
        <v>0</v>
      </c>
      <c r="U1919" s="10">
        <v>384.22326220000002</v>
      </c>
      <c r="V1919" s="10">
        <v>5418</v>
      </c>
      <c r="W1919" s="10">
        <v>5657</v>
      </c>
      <c r="X1919" s="10">
        <v>15866</v>
      </c>
      <c r="Y1919" s="10">
        <v>22025</v>
      </c>
      <c r="Z1919" s="10">
        <v>0</v>
      </c>
      <c r="AA1919" s="10">
        <v>33447</v>
      </c>
      <c r="AB1919" s="10">
        <v>44382</v>
      </c>
      <c r="AC1919" s="10">
        <v>2842</v>
      </c>
      <c r="AD1919" s="10">
        <v>311.24689999999998</v>
      </c>
      <c r="AE1919" s="10">
        <v>79830</v>
      </c>
      <c r="AF1919" s="10">
        <v>27</v>
      </c>
      <c r="AG1919" s="10">
        <v>52.6</v>
      </c>
      <c r="AH1919" s="10">
        <v>8.02</v>
      </c>
      <c r="AI1919" s="10">
        <v>100.72</v>
      </c>
      <c r="AJ1919" s="10" t="s">
        <v>40</v>
      </c>
    </row>
    <row r="1920" spans="1:36" x14ac:dyDescent="0.25">
      <c r="A1920" s="10" t="s">
        <v>36</v>
      </c>
      <c r="B1920" s="10" t="s">
        <v>65</v>
      </c>
      <c r="C1920" s="10">
        <v>26</v>
      </c>
      <c r="D1920" s="10" t="s">
        <v>38</v>
      </c>
      <c r="E1920" s="10">
        <v>2622</v>
      </c>
      <c r="F1920" s="10" t="s">
        <v>63</v>
      </c>
      <c r="G1920" s="20">
        <v>337516</v>
      </c>
      <c r="H1920" s="10">
        <v>360.01669440000001</v>
      </c>
      <c r="I1920" s="10">
        <v>26</v>
      </c>
      <c r="J1920" s="10">
        <v>3</v>
      </c>
      <c r="K1920" s="10">
        <v>131.3836843</v>
      </c>
      <c r="L1920" s="10">
        <v>423</v>
      </c>
      <c r="M1920" s="10">
        <v>202</v>
      </c>
      <c r="N1920" s="10">
        <v>4053</v>
      </c>
      <c r="O1920" s="10">
        <v>70227</v>
      </c>
      <c r="P1920" s="10">
        <v>32686</v>
      </c>
      <c r="Q1920" s="10">
        <v>14122</v>
      </c>
      <c r="R1920" s="10">
        <v>0</v>
      </c>
      <c r="S1920" s="10">
        <v>4</v>
      </c>
      <c r="T1920" s="10">
        <v>0</v>
      </c>
      <c r="U1920" s="10">
        <v>384.2126083</v>
      </c>
      <c r="V1920" s="10">
        <v>2637</v>
      </c>
      <c r="W1920" s="10">
        <v>2726</v>
      </c>
      <c r="X1920" s="10">
        <v>23042</v>
      </c>
      <c r="Y1920" s="10">
        <v>29896</v>
      </c>
      <c r="Z1920" s="10">
        <v>1</v>
      </c>
      <c r="AA1920" s="10">
        <v>42008</v>
      </c>
      <c r="AB1920" s="10">
        <v>54248</v>
      </c>
      <c r="AC1920" s="10">
        <v>4476</v>
      </c>
      <c r="AD1920" s="10">
        <v>252.828924</v>
      </c>
      <c r="AE1920" s="10">
        <v>25062</v>
      </c>
      <c r="AF1920" s="10">
        <v>27</v>
      </c>
      <c r="AG1920" s="10">
        <v>73.36</v>
      </c>
      <c r="AH1920" s="10">
        <v>6.87</v>
      </c>
      <c r="AI1920" s="10">
        <v>99.69</v>
      </c>
      <c r="AJ1920" s="10" t="s">
        <v>40</v>
      </c>
    </row>
    <row r="1921" spans="1:36" x14ac:dyDescent="0.25">
      <c r="A1921" s="10" t="s">
        <v>36</v>
      </c>
      <c r="B1921" s="10" t="s">
        <v>65</v>
      </c>
      <c r="C1921" s="10">
        <v>26</v>
      </c>
      <c r="D1921" s="10" t="s">
        <v>38</v>
      </c>
      <c r="E1921" s="10">
        <v>2623</v>
      </c>
      <c r="F1921" s="10" t="s">
        <v>56</v>
      </c>
      <c r="G1921" s="20">
        <v>1331889</v>
      </c>
      <c r="H1921" s="10">
        <v>292.51563590000001</v>
      </c>
      <c r="I1921" s="10">
        <v>11</v>
      </c>
      <c r="J1921" s="10">
        <v>59</v>
      </c>
      <c r="K1921" s="10">
        <v>869.69551349999995</v>
      </c>
      <c r="L1921" s="10">
        <v>162</v>
      </c>
      <c r="M1921" s="10">
        <v>69</v>
      </c>
      <c r="N1921" s="10">
        <v>4430</v>
      </c>
      <c r="O1921" s="10">
        <v>317474</v>
      </c>
      <c r="P1921" s="10">
        <v>196300</v>
      </c>
      <c r="Q1921" s="10">
        <v>114500</v>
      </c>
      <c r="R1921" s="10">
        <v>90</v>
      </c>
      <c r="S1921" s="10">
        <v>76</v>
      </c>
      <c r="T1921" s="10">
        <v>0</v>
      </c>
      <c r="U1921" s="10">
        <v>1798.356603</v>
      </c>
      <c r="V1921" s="10">
        <v>27357</v>
      </c>
      <c r="W1921" s="10">
        <v>35103</v>
      </c>
      <c r="X1921" s="10">
        <v>106949</v>
      </c>
      <c r="Y1921" s="10">
        <v>201700</v>
      </c>
      <c r="Z1921" s="10">
        <v>0</v>
      </c>
      <c r="AA1921" s="10">
        <v>139019</v>
      </c>
      <c r="AB1921" s="10">
        <v>253235</v>
      </c>
      <c r="AC1921" s="10">
        <v>4592</v>
      </c>
      <c r="AD1921" s="10">
        <v>928.66108999999994</v>
      </c>
      <c r="AE1921" s="10">
        <v>170914</v>
      </c>
      <c r="AF1921" s="10">
        <v>37</v>
      </c>
      <c r="AG1921" s="10">
        <v>68.650000000000006</v>
      </c>
      <c r="AH1921" s="10">
        <v>1.24</v>
      </c>
      <c r="AI1921" s="10">
        <v>124.53</v>
      </c>
      <c r="AJ1921" s="10" t="s">
        <v>40</v>
      </c>
    </row>
    <row r="1922" spans="1:36" x14ac:dyDescent="0.25">
      <c r="A1922" s="10" t="s">
        <v>36</v>
      </c>
      <c r="B1922" s="10" t="s">
        <v>65</v>
      </c>
      <c r="C1922" s="10">
        <v>26</v>
      </c>
      <c r="D1922" s="10" t="s">
        <v>38</v>
      </c>
      <c r="E1922" s="10">
        <v>2606</v>
      </c>
      <c r="F1922" s="10" t="s">
        <v>49</v>
      </c>
      <c r="G1922" s="20">
        <v>255809</v>
      </c>
      <c r="H1922" s="10">
        <v>326.32349069999998</v>
      </c>
      <c r="I1922" s="10">
        <v>21</v>
      </c>
      <c r="J1922" s="10">
        <v>29</v>
      </c>
      <c r="K1922" s="10">
        <v>85.385997570000001</v>
      </c>
      <c r="L1922" s="10">
        <v>577</v>
      </c>
      <c r="M1922" s="10">
        <v>121</v>
      </c>
      <c r="N1922" s="10">
        <v>4910</v>
      </c>
      <c r="O1922" s="10">
        <v>250882</v>
      </c>
      <c r="P1922" s="10">
        <v>214618</v>
      </c>
      <c r="Q1922" s="10">
        <v>33989</v>
      </c>
      <c r="R1922" s="10">
        <v>446</v>
      </c>
      <c r="S1922" s="10">
        <v>78</v>
      </c>
      <c r="T1922" s="10">
        <v>0</v>
      </c>
      <c r="U1922" s="10">
        <v>904.07289760000003</v>
      </c>
      <c r="V1922" s="10">
        <v>11470</v>
      </c>
      <c r="W1922" s="10">
        <v>12138</v>
      </c>
      <c r="X1922" s="10">
        <v>28072</v>
      </c>
      <c r="Y1922" s="10">
        <v>40631</v>
      </c>
      <c r="Z1922" s="10">
        <v>1</v>
      </c>
      <c r="AA1922" s="10">
        <v>46696</v>
      </c>
      <c r="AB1922" s="10">
        <v>66225</v>
      </c>
      <c r="AC1922" s="10">
        <v>5487</v>
      </c>
      <c r="AD1922" s="10">
        <v>818.68690000000004</v>
      </c>
      <c r="AE1922" s="10">
        <v>195793</v>
      </c>
      <c r="AF1922" s="10">
        <v>25</v>
      </c>
      <c r="AG1922" s="10">
        <v>23.16</v>
      </c>
      <c r="AH1922" s="10">
        <v>7.18</v>
      </c>
      <c r="AI1922" s="10">
        <v>110.16</v>
      </c>
      <c r="AJ1922" s="10" t="s">
        <v>40</v>
      </c>
    </row>
    <row r="1923" spans="1:36" x14ac:dyDescent="0.25">
      <c r="A1923" s="10" t="s">
        <v>36</v>
      </c>
      <c r="B1923" s="10" t="s">
        <v>65</v>
      </c>
      <c r="C1923" s="10">
        <v>26</v>
      </c>
      <c r="D1923" s="10" t="s">
        <v>38</v>
      </c>
      <c r="E1923" s="10">
        <v>2614</v>
      </c>
      <c r="F1923" s="10" t="s">
        <v>45</v>
      </c>
      <c r="G1923" s="20">
        <v>530028</v>
      </c>
      <c r="H1923" s="10">
        <v>330.57016340000001</v>
      </c>
      <c r="I1923" s="10">
        <v>21</v>
      </c>
      <c r="J1923" s="10">
        <v>18</v>
      </c>
      <c r="K1923" s="10">
        <v>193.6767969</v>
      </c>
      <c r="L1923" s="10">
        <v>1025</v>
      </c>
      <c r="M1923" s="10">
        <v>12</v>
      </c>
      <c r="N1923" s="10">
        <v>2444</v>
      </c>
      <c r="O1923" s="10">
        <v>355677</v>
      </c>
      <c r="P1923" s="10">
        <v>262994</v>
      </c>
      <c r="Q1923" s="10">
        <v>29221</v>
      </c>
      <c r="R1923" s="10">
        <v>0</v>
      </c>
      <c r="S1923" s="10">
        <v>3</v>
      </c>
      <c r="T1923" s="10">
        <v>0</v>
      </c>
      <c r="U1923" s="10">
        <v>1369.4388369999999</v>
      </c>
      <c r="V1923" s="10">
        <v>16358</v>
      </c>
      <c r="W1923" s="10">
        <v>16915</v>
      </c>
      <c r="X1923" s="10">
        <v>32376</v>
      </c>
      <c r="Y1923" s="10">
        <v>43723</v>
      </c>
      <c r="Z1923" s="10">
        <v>2</v>
      </c>
      <c r="AA1923" s="10">
        <v>49190</v>
      </c>
      <c r="AB1923" s="10">
        <v>63821</v>
      </c>
      <c r="AC1923" s="10">
        <v>3469</v>
      </c>
      <c r="AD1923" s="10">
        <v>1175.7620400000001</v>
      </c>
      <c r="AE1923" s="10">
        <v>265449</v>
      </c>
      <c r="AF1923" s="10">
        <v>29</v>
      </c>
      <c r="AG1923" s="10">
        <v>68.92</v>
      </c>
      <c r="AH1923" s="10">
        <v>18.11</v>
      </c>
      <c r="AI1923" s="10">
        <v>99.8</v>
      </c>
      <c r="AJ1923" s="10" t="s">
        <v>40</v>
      </c>
    </row>
    <row r="1924" spans="1:36" x14ac:dyDescent="0.25">
      <c r="A1924" s="10" t="s">
        <v>36</v>
      </c>
      <c r="B1924" s="10" t="s">
        <v>65</v>
      </c>
      <c r="C1924" s="10">
        <v>26</v>
      </c>
      <c r="D1924" s="10" t="s">
        <v>38</v>
      </c>
      <c r="E1924" s="10">
        <v>2619</v>
      </c>
      <c r="F1924" s="10" t="s">
        <v>57</v>
      </c>
      <c r="G1924" s="20">
        <v>203233</v>
      </c>
      <c r="H1924" s="10">
        <v>325.4690683</v>
      </c>
      <c r="I1924" s="10">
        <v>18</v>
      </c>
      <c r="J1924" s="10">
        <v>7</v>
      </c>
      <c r="K1924" s="10">
        <v>72.976362199999997</v>
      </c>
      <c r="L1924" s="10">
        <v>385</v>
      </c>
      <c r="M1924" s="10">
        <v>63</v>
      </c>
      <c r="N1924" s="10">
        <v>2480</v>
      </c>
      <c r="O1924" s="10">
        <v>99655</v>
      </c>
      <c r="P1924" s="10">
        <v>48026</v>
      </c>
      <c r="Q1924" s="10">
        <v>11116</v>
      </c>
      <c r="R1924" s="10">
        <v>30</v>
      </c>
      <c r="S1924" s="10">
        <v>7</v>
      </c>
      <c r="T1924" s="10">
        <v>0</v>
      </c>
      <c r="U1924" s="10">
        <v>397.32256219999999</v>
      </c>
      <c r="V1924" s="10">
        <v>5525</v>
      </c>
      <c r="W1924" s="10">
        <v>5772</v>
      </c>
      <c r="X1924" s="10">
        <v>15879</v>
      </c>
      <c r="Y1924" s="10">
        <v>22043</v>
      </c>
      <c r="Z1924" s="10">
        <v>0</v>
      </c>
      <c r="AA1924" s="10">
        <v>33458</v>
      </c>
      <c r="AB1924" s="10">
        <v>44406</v>
      </c>
      <c r="AC1924" s="10">
        <v>2865</v>
      </c>
      <c r="AD1924" s="10">
        <v>324.34620000000001</v>
      </c>
      <c r="AE1924" s="10">
        <v>82899</v>
      </c>
      <c r="AF1924" s="10">
        <v>27</v>
      </c>
      <c r="AG1924" s="10">
        <v>52.81</v>
      </c>
      <c r="AH1924" s="10">
        <v>8.36</v>
      </c>
      <c r="AI1924" s="10">
        <v>100.72</v>
      </c>
      <c r="AJ1924" s="10" t="s">
        <v>40</v>
      </c>
    </row>
    <row r="1925" spans="1:36" x14ac:dyDescent="0.25">
      <c r="A1925" s="10" t="s">
        <v>36</v>
      </c>
      <c r="B1925" s="10" t="s">
        <v>65</v>
      </c>
      <c r="C1925" s="10">
        <v>26</v>
      </c>
      <c r="D1925" s="10" t="s">
        <v>38</v>
      </c>
      <c r="E1925" s="10">
        <v>2602</v>
      </c>
      <c r="F1925" s="10" t="s">
        <v>41</v>
      </c>
      <c r="G1925" s="20">
        <v>557559</v>
      </c>
      <c r="H1925" s="10">
        <v>326.66976920000002</v>
      </c>
      <c r="I1925" s="10">
        <v>21</v>
      </c>
      <c r="J1925" s="10">
        <v>30</v>
      </c>
      <c r="K1925" s="10">
        <v>185.58533180000001</v>
      </c>
      <c r="L1925" s="10">
        <v>1026</v>
      </c>
      <c r="M1925" s="10">
        <v>263</v>
      </c>
      <c r="N1925" s="10">
        <v>6859</v>
      </c>
      <c r="O1925" s="10">
        <v>304765</v>
      </c>
      <c r="P1925" s="10">
        <v>236209</v>
      </c>
      <c r="Q1925" s="10">
        <v>56789</v>
      </c>
      <c r="R1925" s="10">
        <v>174</v>
      </c>
      <c r="S1925" s="10">
        <v>37</v>
      </c>
      <c r="T1925" s="10">
        <v>0</v>
      </c>
      <c r="U1925" s="10">
        <v>1181.1604540000001</v>
      </c>
      <c r="V1925" s="10">
        <v>14500</v>
      </c>
      <c r="W1925" s="10">
        <v>15133</v>
      </c>
      <c r="X1925" s="10">
        <v>58477</v>
      </c>
      <c r="Y1925" s="10">
        <v>75337</v>
      </c>
      <c r="Z1925" s="10">
        <v>3</v>
      </c>
      <c r="AA1925" s="10">
        <v>103587</v>
      </c>
      <c r="AB1925" s="10">
        <v>129124</v>
      </c>
      <c r="AC1925" s="10">
        <v>7885</v>
      </c>
      <c r="AD1925" s="10">
        <v>995.57512199999996</v>
      </c>
      <c r="AE1925" s="10">
        <v>182818</v>
      </c>
      <c r="AF1925" s="10">
        <v>25</v>
      </c>
      <c r="AG1925" s="10">
        <v>61.61</v>
      </c>
      <c r="AH1925" s="10">
        <v>4.63</v>
      </c>
      <c r="AI1925" s="10">
        <v>100.75</v>
      </c>
      <c r="AJ1925" s="10" t="s">
        <v>40</v>
      </c>
    </row>
    <row r="1926" spans="1:36" x14ac:dyDescent="0.25">
      <c r="A1926" s="10" t="s">
        <v>36</v>
      </c>
      <c r="B1926" s="10" t="s">
        <v>65</v>
      </c>
      <c r="C1926" s="10">
        <v>26</v>
      </c>
      <c r="D1926" s="10" t="s">
        <v>38</v>
      </c>
      <c r="E1926" s="10">
        <v>2608</v>
      </c>
      <c r="F1926" s="10" t="s">
        <v>44</v>
      </c>
      <c r="G1926" s="20">
        <v>396566</v>
      </c>
      <c r="H1926" s="10">
        <v>377.2126877</v>
      </c>
      <c r="I1926" s="10">
        <v>20</v>
      </c>
      <c r="J1926" s="10">
        <v>10</v>
      </c>
      <c r="K1926" s="10">
        <v>58.060901540000003</v>
      </c>
      <c r="L1926" s="10">
        <v>581</v>
      </c>
      <c r="M1926" s="10">
        <v>135</v>
      </c>
      <c r="N1926" s="10">
        <v>4128</v>
      </c>
      <c r="O1926" s="10">
        <v>220292</v>
      </c>
      <c r="P1926" s="10">
        <v>132754</v>
      </c>
      <c r="Q1926" s="10">
        <v>24735</v>
      </c>
      <c r="R1926" s="10">
        <v>0</v>
      </c>
      <c r="S1926" s="10">
        <v>11</v>
      </c>
      <c r="T1926" s="10">
        <v>0</v>
      </c>
      <c r="U1926" s="10">
        <v>889.03027550000002</v>
      </c>
      <c r="V1926" s="10">
        <v>10761</v>
      </c>
      <c r="W1926" s="10">
        <v>11154</v>
      </c>
      <c r="X1926" s="10">
        <v>28974</v>
      </c>
      <c r="Y1926" s="10">
        <v>43529</v>
      </c>
      <c r="Z1926" s="10">
        <v>2</v>
      </c>
      <c r="AA1926" s="10">
        <v>51931</v>
      </c>
      <c r="AB1926" s="10">
        <v>72911</v>
      </c>
      <c r="AC1926" s="10">
        <v>4709</v>
      </c>
      <c r="AD1926" s="10">
        <v>830.96937400000002</v>
      </c>
      <c r="AE1926" s="10">
        <v>175765</v>
      </c>
      <c r="AF1926" s="10">
        <v>34</v>
      </c>
      <c r="AG1926" s="10">
        <v>41.29</v>
      </c>
      <c r="AH1926" s="10">
        <v>4.6500000000000004</v>
      </c>
      <c r="AI1926" s="10">
        <v>104.02</v>
      </c>
      <c r="AJ1926" s="10" t="s">
        <v>40</v>
      </c>
    </row>
    <row r="1927" spans="1:36" x14ac:dyDescent="0.25">
      <c r="A1927" s="10" t="s">
        <v>36</v>
      </c>
      <c r="B1927" s="10" t="s">
        <v>65</v>
      </c>
      <c r="C1927" s="10">
        <v>26</v>
      </c>
      <c r="D1927" s="10" t="s">
        <v>38</v>
      </c>
      <c r="E1927" s="10">
        <v>2617</v>
      </c>
      <c r="F1927" s="10" t="s">
        <v>54</v>
      </c>
      <c r="G1927" s="20">
        <v>612306</v>
      </c>
      <c r="H1927" s="10">
        <v>355.10831389999998</v>
      </c>
      <c r="I1927" s="10">
        <v>11</v>
      </c>
      <c r="J1927" s="10">
        <v>94</v>
      </c>
      <c r="K1927" s="10">
        <v>27.529495300000001</v>
      </c>
      <c r="L1927" s="10">
        <v>120</v>
      </c>
      <c r="M1927" s="10">
        <v>19</v>
      </c>
      <c r="N1927" s="10">
        <v>1901</v>
      </c>
      <c r="O1927" s="10">
        <v>182326</v>
      </c>
      <c r="P1927" s="10">
        <v>145359</v>
      </c>
      <c r="Q1927" s="10">
        <v>74657</v>
      </c>
      <c r="R1927" s="10">
        <v>0</v>
      </c>
      <c r="S1927" s="10">
        <v>0</v>
      </c>
      <c r="T1927" s="10">
        <v>0</v>
      </c>
      <c r="U1927" s="10">
        <v>674.9842797</v>
      </c>
      <c r="V1927" s="10">
        <v>16403</v>
      </c>
      <c r="W1927" s="10">
        <v>18240</v>
      </c>
      <c r="X1927" s="10">
        <v>48334</v>
      </c>
      <c r="Y1927" s="10">
        <v>93527</v>
      </c>
      <c r="Z1927" s="10">
        <v>0</v>
      </c>
      <c r="AA1927" s="10">
        <v>82556</v>
      </c>
      <c r="AB1927" s="10">
        <v>144301</v>
      </c>
      <c r="AC1927" s="10">
        <v>2021</v>
      </c>
      <c r="AD1927" s="10">
        <v>647.45478439999999</v>
      </c>
      <c r="AE1927" s="10">
        <v>128934</v>
      </c>
      <c r="AF1927" s="10">
        <v>17</v>
      </c>
      <c r="AG1927" s="10">
        <v>47.83</v>
      </c>
      <c r="AH1927" s="10">
        <v>18.170000000000002</v>
      </c>
      <c r="AI1927" s="10">
        <v>105.38</v>
      </c>
      <c r="AJ1927" s="10" t="s">
        <v>40</v>
      </c>
    </row>
    <row r="1928" spans="1:36" x14ac:dyDescent="0.25">
      <c r="A1928" s="10" t="s">
        <v>36</v>
      </c>
      <c r="B1928" s="10" t="s">
        <v>65</v>
      </c>
      <c r="C1928" s="10">
        <v>26</v>
      </c>
      <c r="D1928" s="10" t="s">
        <v>38</v>
      </c>
      <c r="E1928" s="10">
        <v>2618</v>
      </c>
      <c r="F1928" s="10" t="s">
        <v>55</v>
      </c>
      <c r="G1928" s="20">
        <v>968986</v>
      </c>
      <c r="H1928" s="10">
        <v>324.16194489999998</v>
      </c>
      <c r="I1928" s="10">
        <v>21</v>
      </c>
      <c r="J1928" s="10">
        <v>141</v>
      </c>
      <c r="K1928" s="10">
        <v>39.250629699999998</v>
      </c>
      <c r="L1928" s="10">
        <v>741</v>
      </c>
      <c r="M1928" s="10">
        <v>0</v>
      </c>
      <c r="N1928" s="10">
        <v>3832</v>
      </c>
      <c r="O1928" s="10">
        <v>508037</v>
      </c>
      <c r="P1928" s="10">
        <v>378564</v>
      </c>
      <c r="Q1928" s="10">
        <v>42021</v>
      </c>
      <c r="R1928" s="10">
        <v>0</v>
      </c>
      <c r="S1928" s="10">
        <v>0</v>
      </c>
      <c r="T1928" s="10">
        <v>0</v>
      </c>
      <c r="U1928" s="10">
        <v>1686.1132500000001</v>
      </c>
      <c r="V1928" s="10">
        <v>23192</v>
      </c>
      <c r="W1928" s="10">
        <v>24299</v>
      </c>
      <c r="X1928" s="10">
        <v>35125</v>
      </c>
      <c r="Y1928" s="10">
        <v>55492</v>
      </c>
      <c r="Z1928" s="10">
        <v>0</v>
      </c>
      <c r="AA1928" s="10">
        <v>53244</v>
      </c>
      <c r="AB1928" s="10">
        <v>78597</v>
      </c>
      <c r="AC1928" s="10">
        <v>4573</v>
      </c>
      <c r="AD1928" s="10">
        <v>1646.8626200000001</v>
      </c>
      <c r="AE1928" s="10">
        <v>412574</v>
      </c>
      <c r="AF1928" s="10">
        <v>28</v>
      </c>
      <c r="AG1928" s="10">
        <v>39.6</v>
      </c>
      <c r="AH1928" s="10">
        <v>29.58</v>
      </c>
      <c r="AI1928" s="10">
        <v>99.96</v>
      </c>
      <c r="AJ1928" s="10" t="s">
        <v>40</v>
      </c>
    </row>
    <row r="1929" spans="1:36" x14ac:dyDescent="0.25">
      <c r="A1929" s="10" t="s">
        <v>36</v>
      </c>
      <c r="B1929" s="10" t="s">
        <v>65</v>
      </c>
      <c r="C1929" s="10">
        <v>26</v>
      </c>
      <c r="D1929" s="10" t="s">
        <v>38</v>
      </c>
      <c r="E1929" s="10">
        <v>2611</v>
      </c>
      <c r="F1929" s="10" t="s">
        <v>46</v>
      </c>
      <c r="G1929" s="20">
        <v>820875</v>
      </c>
      <c r="H1929" s="10">
        <v>334.03759050000002</v>
      </c>
      <c r="I1929" s="10">
        <v>13</v>
      </c>
      <c r="J1929" s="10">
        <v>561</v>
      </c>
      <c r="K1929" s="10">
        <v>142.4363343</v>
      </c>
      <c r="L1929" s="10">
        <v>445</v>
      </c>
      <c r="M1929" s="10">
        <v>4</v>
      </c>
      <c r="N1929" s="10">
        <v>2980</v>
      </c>
      <c r="O1929" s="10">
        <v>417754</v>
      </c>
      <c r="P1929" s="10">
        <v>338510</v>
      </c>
      <c r="Q1929" s="10">
        <v>94990</v>
      </c>
      <c r="R1929" s="10">
        <v>0</v>
      </c>
      <c r="S1929" s="10">
        <v>8</v>
      </c>
      <c r="T1929" s="10">
        <v>0</v>
      </c>
      <c r="U1929" s="10">
        <v>1537.8917300000001</v>
      </c>
      <c r="V1929" s="10">
        <v>32018</v>
      </c>
      <c r="W1929" s="10">
        <v>36004</v>
      </c>
      <c r="X1929" s="10">
        <v>65172</v>
      </c>
      <c r="Y1929" s="10">
        <v>117420</v>
      </c>
      <c r="Z1929" s="10">
        <v>0</v>
      </c>
      <c r="AA1929" s="10">
        <v>99449</v>
      </c>
      <c r="AB1929" s="10">
        <v>165095</v>
      </c>
      <c r="AC1929" s="10">
        <v>3425</v>
      </c>
      <c r="AD1929" s="10">
        <v>1395.4553960000001</v>
      </c>
      <c r="AE1929" s="10">
        <v>309011</v>
      </c>
      <c r="AF1929" s="10">
        <v>9</v>
      </c>
      <c r="AG1929" s="10">
        <v>56.03</v>
      </c>
      <c r="AH1929" s="10">
        <v>10.44</v>
      </c>
      <c r="AI1929" s="10">
        <v>100.71</v>
      </c>
      <c r="AJ1929" s="10" t="s">
        <v>40</v>
      </c>
    </row>
    <row r="1930" spans="1:36" x14ac:dyDescent="0.25">
      <c r="A1930" s="10" t="s">
        <v>36</v>
      </c>
      <c r="B1930" s="10" t="s">
        <v>65</v>
      </c>
      <c r="C1930" s="10">
        <v>26</v>
      </c>
      <c r="D1930" s="10" t="s">
        <v>38</v>
      </c>
      <c r="E1930" s="10">
        <v>2615</v>
      </c>
      <c r="F1930" s="10" t="s">
        <v>50</v>
      </c>
      <c r="G1930" s="20">
        <v>694450</v>
      </c>
      <c r="H1930" s="10">
        <v>320.87033150000002</v>
      </c>
      <c r="I1930" s="10">
        <v>14</v>
      </c>
      <c r="J1930" s="10">
        <v>25</v>
      </c>
      <c r="K1930" s="10">
        <v>73.5070944</v>
      </c>
      <c r="L1930" s="10">
        <v>211</v>
      </c>
      <c r="M1930" s="10">
        <v>25</v>
      </c>
      <c r="N1930" s="10">
        <v>3635</v>
      </c>
      <c r="O1930" s="10">
        <v>319430</v>
      </c>
      <c r="P1930" s="10">
        <v>292743</v>
      </c>
      <c r="Q1930" s="10">
        <v>86034</v>
      </c>
      <c r="R1930" s="10">
        <v>8</v>
      </c>
      <c r="S1930" s="10">
        <v>15</v>
      </c>
      <c r="T1930" s="10">
        <v>0</v>
      </c>
      <c r="U1930" s="10">
        <v>1098.4631939999999</v>
      </c>
      <c r="V1930" s="10">
        <v>21917</v>
      </c>
      <c r="W1930" s="10">
        <v>24506</v>
      </c>
      <c r="X1930" s="10">
        <v>55682</v>
      </c>
      <c r="Y1930" s="10">
        <v>95246</v>
      </c>
      <c r="Z1930" s="10">
        <v>0</v>
      </c>
      <c r="AA1930" s="10">
        <v>90512</v>
      </c>
      <c r="AB1930" s="10">
        <v>146618</v>
      </c>
      <c r="AC1930" s="10">
        <v>3846</v>
      </c>
      <c r="AD1930" s="10">
        <v>1024.9561000000001</v>
      </c>
      <c r="AE1930" s="10">
        <v>229833</v>
      </c>
      <c r="AF1930" s="10">
        <v>11</v>
      </c>
      <c r="AG1930" s="10">
        <v>62.97</v>
      </c>
      <c r="AH1930" s="10">
        <v>19.079999999999998</v>
      </c>
      <c r="AI1930" s="10">
        <v>103.74</v>
      </c>
      <c r="AJ1930" s="10" t="s">
        <v>40</v>
      </c>
    </row>
    <row r="1931" spans="1:36" x14ac:dyDescent="0.25">
      <c r="A1931" s="10" t="s">
        <v>36</v>
      </c>
      <c r="B1931" s="10" t="s">
        <v>65</v>
      </c>
      <c r="C1931" s="10">
        <v>26</v>
      </c>
      <c r="D1931" s="10" t="s">
        <v>38</v>
      </c>
      <c r="E1931" s="10">
        <v>2618</v>
      </c>
      <c r="F1931" s="10" t="s">
        <v>55</v>
      </c>
      <c r="G1931" s="20">
        <v>968986</v>
      </c>
      <c r="H1931" s="10">
        <v>322.0551777</v>
      </c>
      <c r="I1931" s="10">
        <v>24</v>
      </c>
      <c r="J1931" s="10">
        <v>143</v>
      </c>
      <c r="K1931" s="10">
        <v>69.777950000000004</v>
      </c>
      <c r="L1931" s="10">
        <v>743</v>
      </c>
      <c r="M1931" s="10">
        <v>0</v>
      </c>
      <c r="N1931" s="10">
        <v>3890</v>
      </c>
      <c r="O1931" s="10">
        <v>568907</v>
      </c>
      <c r="P1931" s="10">
        <v>423565</v>
      </c>
      <c r="Q1931" s="10">
        <v>42065</v>
      </c>
      <c r="R1931" s="10">
        <v>0</v>
      </c>
      <c r="S1931" s="10">
        <v>0</v>
      </c>
      <c r="T1931" s="10">
        <v>0</v>
      </c>
      <c r="U1931" s="10">
        <v>1901.9724000000001</v>
      </c>
      <c r="V1931" s="10">
        <v>23599</v>
      </c>
      <c r="W1931" s="10">
        <v>24786</v>
      </c>
      <c r="X1931" s="10">
        <v>35155</v>
      </c>
      <c r="Y1931" s="10">
        <v>55550</v>
      </c>
      <c r="Z1931" s="10">
        <v>2</v>
      </c>
      <c r="AA1931" s="10">
        <v>53263</v>
      </c>
      <c r="AB1931" s="10">
        <v>78642</v>
      </c>
      <c r="AC1931" s="10">
        <v>4633</v>
      </c>
      <c r="AD1931" s="10">
        <v>1832.19445</v>
      </c>
      <c r="AE1931" s="10">
        <v>461738</v>
      </c>
      <c r="AF1931" s="10">
        <v>28</v>
      </c>
      <c r="AG1931" s="10">
        <v>38.299999999999997</v>
      </c>
      <c r="AH1931" s="10">
        <v>31.47</v>
      </c>
      <c r="AI1931" s="10">
        <v>99.89</v>
      </c>
      <c r="AJ1931" s="10" t="s">
        <v>40</v>
      </c>
    </row>
    <row r="1932" spans="1:36" x14ac:dyDescent="0.25">
      <c r="A1932" s="10" t="s">
        <v>36</v>
      </c>
      <c r="B1932" s="10" t="s">
        <v>65</v>
      </c>
      <c r="C1932" s="10">
        <v>26</v>
      </c>
      <c r="D1932" s="10" t="s">
        <v>38</v>
      </c>
      <c r="E1932" s="10">
        <v>2623</v>
      </c>
      <c r="F1932" s="10" t="s">
        <v>56</v>
      </c>
      <c r="G1932" s="20">
        <v>1331889</v>
      </c>
      <c r="H1932" s="10">
        <v>295.9391784</v>
      </c>
      <c r="I1932" s="10">
        <v>11</v>
      </c>
      <c r="J1932" s="10">
        <v>66</v>
      </c>
      <c r="K1932" s="10">
        <v>1275.24548</v>
      </c>
      <c r="L1932" s="10">
        <v>214</v>
      </c>
      <c r="M1932" s="10">
        <v>57</v>
      </c>
      <c r="N1932" s="10">
        <v>4413</v>
      </c>
      <c r="O1932" s="10">
        <v>352391</v>
      </c>
      <c r="P1932" s="10">
        <v>214146</v>
      </c>
      <c r="Q1932" s="10">
        <v>114569</v>
      </c>
      <c r="R1932" s="10">
        <v>103</v>
      </c>
      <c r="S1932" s="10">
        <v>76</v>
      </c>
      <c r="T1932" s="10">
        <v>0</v>
      </c>
      <c r="U1932" s="10">
        <v>2318.10851</v>
      </c>
      <c r="V1932" s="10">
        <v>29763</v>
      </c>
      <c r="W1932" s="10">
        <v>38021</v>
      </c>
      <c r="X1932" s="10">
        <v>107010</v>
      </c>
      <c r="Y1932" s="10">
        <v>201859</v>
      </c>
      <c r="Z1932" s="10">
        <v>0</v>
      </c>
      <c r="AA1932" s="10">
        <v>139106</v>
      </c>
      <c r="AB1932" s="10">
        <v>253452</v>
      </c>
      <c r="AC1932" s="10">
        <v>4627</v>
      </c>
      <c r="AD1932" s="10">
        <v>1042.86303</v>
      </c>
      <c r="AE1932" s="10">
        <v>190622</v>
      </c>
      <c r="AF1932" s="10">
        <v>37</v>
      </c>
      <c r="AG1932" s="10">
        <v>67.95</v>
      </c>
      <c r="AH1932" s="10">
        <v>1.26</v>
      </c>
      <c r="AI1932" s="10">
        <v>123.61</v>
      </c>
      <c r="AJ1932" s="10" t="s">
        <v>40</v>
      </c>
    </row>
    <row r="1933" spans="1:36" x14ac:dyDescent="0.25">
      <c r="A1933" s="10" t="s">
        <v>36</v>
      </c>
      <c r="B1933" s="10" t="s">
        <v>65</v>
      </c>
      <c r="C1933" s="10">
        <v>26</v>
      </c>
      <c r="D1933" s="10" t="s">
        <v>38</v>
      </c>
      <c r="E1933" s="10">
        <v>2602</v>
      </c>
      <c r="F1933" s="10" t="s">
        <v>41</v>
      </c>
      <c r="G1933" s="20">
        <v>557559</v>
      </c>
      <c r="H1933" s="10">
        <v>330.16998610000002</v>
      </c>
      <c r="I1933" s="10">
        <v>21</v>
      </c>
      <c r="J1933" s="10">
        <v>31</v>
      </c>
      <c r="K1933" s="10">
        <v>191.43233369999999</v>
      </c>
      <c r="L1933" s="10">
        <v>1028</v>
      </c>
      <c r="M1933" s="10">
        <v>222</v>
      </c>
      <c r="N1933" s="10">
        <v>6906</v>
      </c>
      <c r="O1933" s="10">
        <v>318239</v>
      </c>
      <c r="P1933" s="10">
        <v>246673</v>
      </c>
      <c r="Q1933" s="10">
        <v>56863</v>
      </c>
      <c r="R1933" s="10">
        <v>183</v>
      </c>
      <c r="S1933" s="10">
        <v>37</v>
      </c>
      <c r="T1933" s="10">
        <v>0</v>
      </c>
      <c r="U1933" s="10">
        <v>1242.161996</v>
      </c>
      <c r="V1933" s="10">
        <v>14943</v>
      </c>
      <c r="W1933" s="10">
        <v>15607</v>
      </c>
      <c r="X1933" s="10">
        <v>58538</v>
      </c>
      <c r="Y1933" s="10">
        <v>75437</v>
      </c>
      <c r="Z1933" s="10">
        <v>6</v>
      </c>
      <c r="AA1933" s="10">
        <v>103736</v>
      </c>
      <c r="AB1933" s="10">
        <v>129310</v>
      </c>
      <c r="AC1933" s="10">
        <v>7934</v>
      </c>
      <c r="AD1933" s="10">
        <v>1050.729662</v>
      </c>
      <c r="AE1933" s="10">
        <v>190796</v>
      </c>
      <c r="AF1933" s="10">
        <v>25</v>
      </c>
      <c r="AG1933" s="10">
        <v>61.38</v>
      </c>
      <c r="AH1933" s="10">
        <v>4.76</v>
      </c>
      <c r="AI1933" s="10">
        <v>100.79</v>
      </c>
      <c r="AJ1933" s="10" t="s">
        <v>40</v>
      </c>
    </row>
    <row r="1934" spans="1:36" x14ac:dyDescent="0.25">
      <c r="A1934" s="10" t="s">
        <v>36</v>
      </c>
      <c r="B1934" s="10" t="s">
        <v>65</v>
      </c>
      <c r="C1934" s="10">
        <v>26</v>
      </c>
      <c r="D1934" s="10" t="s">
        <v>38</v>
      </c>
      <c r="E1934" s="10">
        <v>2614</v>
      </c>
      <c r="F1934" s="10" t="s">
        <v>45</v>
      </c>
      <c r="G1934" s="20">
        <v>530028</v>
      </c>
      <c r="H1934" s="10">
        <v>321.91484969999999</v>
      </c>
      <c r="I1934" s="10">
        <v>22</v>
      </c>
      <c r="J1934" s="10">
        <v>19</v>
      </c>
      <c r="K1934" s="10">
        <v>198.6240889</v>
      </c>
      <c r="L1934" s="10">
        <v>1054</v>
      </c>
      <c r="M1934" s="10">
        <v>10</v>
      </c>
      <c r="N1934" s="10">
        <v>2470</v>
      </c>
      <c r="O1934" s="10">
        <v>377873</v>
      </c>
      <c r="P1934" s="10">
        <v>276458</v>
      </c>
      <c r="Q1934" s="10">
        <v>29254</v>
      </c>
      <c r="R1934" s="10">
        <v>0</v>
      </c>
      <c r="S1934" s="10">
        <v>3</v>
      </c>
      <c r="T1934" s="10">
        <v>0</v>
      </c>
      <c r="U1934" s="10">
        <v>1415.0533889999999</v>
      </c>
      <c r="V1934" s="10">
        <v>16816</v>
      </c>
      <c r="W1934" s="10">
        <v>17433</v>
      </c>
      <c r="X1934" s="10">
        <v>32412</v>
      </c>
      <c r="Y1934" s="10">
        <v>43782</v>
      </c>
      <c r="Z1934" s="10">
        <v>2</v>
      </c>
      <c r="AA1934" s="10">
        <v>49205</v>
      </c>
      <c r="AB1934" s="10">
        <v>63846</v>
      </c>
      <c r="AC1934" s="10">
        <v>3524</v>
      </c>
      <c r="AD1934" s="10">
        <v>1216.4293</v>
      </c>
      <c r="AE1934" s="10">
        <v>282223</v>
      </c>
      <c r="AF1934" s="10">
        <v>29</v>
      </c>
      <c r="AG1934" s="10">
        <v>68.44</v>
      </c>
      <c r="AH1934" s="10">
        <v>18.079999999999998</v>
      </c>
      <c r="AI1934" s="10">
        <v>99.88</v>
      </c>
      <c r="AJ1934" s="10" t="s">
        <v>40</v>
      </c>
    </row>
    <row r="1935" spans="1:36" x14ac:dyDescent="0.25">
      <c r="A1935" s="10" t="s">
        <v>36</v>
      </c>
      <c r="B1935" s="10" t="s">
        <v>65</v>
      </c>
      <c r="C1935" s="10">
        <v>26</v>
      </c>
      <c r="D1935" s="10" t="s">
        <v>38</v>
      </c>
      <c r="E1935" s="10">
        <v>2619</v>
      </c>
      <c r="F1935" s="10" t="s">
        <v>57</v>
      </c>
      <c r="G1935" s="20">
        <v>203233</v>
      </c>
      <c r="H1935" s="10">
        <v>318.19857000000002</v>
      </c>
      <c r="I1935" s="10">
        <v>18</v>
      </c>
      <c r="J1935" s="10">
        <v>7</v>
      </c>
      <c r="K1935" s="10">
        <v>75.410939799999994</v>
      </c>
      <c r="L1935" s="10">
        <v>386</v>
      </c>
      <c r="M1935" s="10">
        <v>57</v>
      </c>
      <c r="N1935" s="10">
        <v>2531</v>
      </c>
      <c r="O1935" s="10">
        <v>105877</v>
      </c>
      <c r="P1935" s="10">
        <v>51055</v>
      </c>
      <c r="Q1935" s="10">
        <v>11126</v>
      </c>
      <c r="R1935" s="10">
        <v>30</v>
      </c>
      <c r="S1935" s="10">
        <v>7</v>
      </c>
      <c r="T1935" s="10">
        <v>0</v>
      </c>
      <c r="U1935" s="10">
        <v>412.31003980000003</v>
      </c>
      <c r="V1935" s="10">
        <v>5874</v>
      </c>
      <c r="W1935" s="10">
        <v>6129</v>
      </c>
      <c r="X1935" s="10">
        <v>15896</v>
      </c>
      <c r="Y1935" s="10">
        <v>22065</v>
      </c>
      <c r="Z1935" s="10">
        <v>0</v>
      </c>
      <c r="AA1935" s="10">
        <v>33470</v>
      </c>
      <c r="AB1935" s="10">
        <v>44425</v>
      </c>
      <c r="AC1935" s="10">
        <v>2917</v>
      </c>
      <c r="AD1935" s="10">
        <v>336.89909999999998</v>
      </c>
      <c r="AE1935" s="10">
        <v>88239</v>
      </c>
      <c r="AF1935" s="10">
        <v>27</v>
      </c>
      <c r="AG1935" s="10">
        <v>53.36</v>
      </c>
      <c r="AH1935" s="10">
        <v>8.9600000000000009</v>
      </c>
      <c r="AI1935" s="10">
        <v>100.7</v>
      </c>
      <c r="AJ1935" s="10" t="s">
        <v>40</v>
      </c>
    </row>
    <row r="1936" spans="1:36" x14ac:dyDescent="0.25">
      <c r="A1936" s="10" t="s">
        <v>36</v>
      </c>
      <c r="B1936" s="10" t="s">
        <v>65</v>
      </c>
      <c r="C1936" s="10">
        <v>26</v>
      </c>
      <c r="D1936" s="10" t="s">
        <v>38</v>
      </c>
      <c r="E1936" s="10">
        <v>2621</v>
      </c>
      <c r="F1936" s="10" t="s">
        <v>47</v>
      </c>
      <c r="G1936" s="20">
        <v>360005</v>
      </c>
      <c r="H1936" s="10">
        <v>334.3496834</v>
      </c>
      <c r="I1936" s="10">
        <v>16</v>
      </c>
      <c r="J1936" s="10">
        <v>42</v>
      </c>
      <c r="K1936" s="10">
        <v>21.367335300000001</v>
      </c>
      <c r="L1936" s="10">
        <v>181</v>
      </c>
      <c r="M1936" s="10">
        <v>17</v>
      </c>
      <c r="N1936" s="10">
        <v>1184</v>
      </c>
      <c r="O1936" s="10">
        <v>196003</v>
      </c>
      <c r="P1936" s="10">
        <v>176076</v>
      </c>
      <c r="Q1936" s="10">
        <v>37070</v>
      </c>
      <c r="R1936" s="10">
        <v>38</v>
      </c>
      <c r="S1936" s="10">
        <v>15</v>
      </c>
      <c r="T1936" s="10">
        <v>0</v>
      </c>
      <c r="U1936" s="10">
        <v>676.70274529999995</v>
      </c>
      <c r="V1936" s="10">
        <v>11836</v>
      </c>
      <c r="W1936" s="10">
        <v>13035</v>
      </c>
      <c r="X1936" s="10">
        <v>25089</v>
      </c>
      <c r="Y1936" s="10">
        <v>42607</v>
      </c>
      <c r="Z1936" s="10">
        <v>2</v>
      </c>
      <c r="AA1936" s="10">
        <v>37738</v>
      </c>
      <c r="AB1936" s="10">
        <v>60681</v>
      </c>
      <c r="AC1936" s="10">
        <v>1365</v>
      </c>
      <c r="AD1936" s="10">
        <v>655.33541000000002</v>
      </c>
      <c r="AE1936" s="10">
        <v>139820</v>
      </c>
      <c r="AF1936" s="10">
        <v>29</v>
      </c>
      <c r="AG1936" s="10">
        <v>49.84</v>
      </c>
      <c r="AH1936" s="10">
        <v>6.11</v>
      </c>
      <c r="AI1936" s="10">
        <v>99.99</v>
      </c>
      <c r="AJ1936" s="10" t="s">
        <v>40</v>
      </c>
    </row>
    <row r="1937" spans="1:36" x14ac:dyDescent="0.25">
      <c r="A1937" s="10" t="s">
        <v>36</v>
      </c>
      <c r="B1937" s="10" t="s">
        <v>65</v>
      </c>
      <c r="C1937" s="10">
        <v>26</v>
      </c>
      <c r="D1937" s="10" t="s">
        <v>38</v>
      </c>
      <c r="E1937" s="10">
        <v>2622</v>
      </c>
      <c r="F1937" s="10" t="s">
        <v>63</v>
      </c>
      <c r="G1937" s="20">
        <v>337516</v>
      </c>
      <c r="H1937" s="10">
        <v>356.42442979999998</v>
      </c>
      <c r="I1937" s="10">
        <v>26</v>
      </c>
      <c r="J1937" s="10">
        <v>3</v>
      </c>
      <c r="K1937" s="10">
        <v>135.03866729999999</v>
      </c>
      <c r="L1937" s="10">
        <v>423</v>
      </c>
      <c r="M1937" s="10">
        <v>195</v>
      </c>
      <c r="N1937" s="10">
        <v>4070</v>
      </c>
      <c r="O1937" s="10">
        <v>75064</v>
      </c>
      <c r="P1937" s="10">
        <v>35586</v>
      </c>
      <c r="Q1937" s="10">
        <v>14151</v>
      </c>
      <c r="R1937" s="10">
        <v>0</v>
      </c>
      <c r="S1937" s="10">
        <v>4</v>
      </c>
      <c r="T1937" s="10">
        <v>0</v>
      </c>
      <c r="U1937" s="10">
        <v>402.58510130000002</v>
      </c>
      <c r="V1937" s="10">
        <v>2844</v>
      </c>
      <c r="W1937" s="10">
        <v>2942</v>
      </c>
      <c r="X1937" s="10">
        <v>23082</v>
      </c>
      <c r="Y1937" s="10">
        <v>29940</v>
      </c>
      <c r="Z1937" s="10">
        <v>1</v>
      </c>
      <c r="AA1937" s="10">
        <v>42077</v>
      </c>
      <c r="AB1937" s="10">
        <v>54311</v>
      </c>
      <c r="AC1937" s="10">
        <v>4493</v>
      </c>
      <c r="AD1937" s="10">
        <v>267.54643399999998</v>
      </c>
      <c r="AE1937" s="10">
        <v>27308</v>
      </c>
      <c r="AF1937" s="10">
        <v>27</v>
      </c>
      <c r="AG1937" s="10">
        <v>73.06</v>
      </c>
      <c r="AH1937" s="10">
        <v>6.4</v>
      </c>
      <c r="AI1937" s="10">
        <v>99.76</v>
      </c>
      <c r="AJ1937" s="10" t="s">
        <v>40</v>
      </c>
    </row>
    <row r="1938" spans="1:36" x14ac:dyDescent="0.25">
      <c r="A1938" s="10" t="s">
        <v>36</v>
      </c>
      <c r="B1938" s="10" t="s">
        <v>65</v>
      </c>
      <c r="C1938" s="10">
        <v>26</v>
      </c>
      <c r="D1938" s="10" t="s">
        <v>38</v>
      </c>
      <c r="E1938" s="10">
        <v>2601</v>
      </c>
      <c r="F1938" s="10" t="s">
        <v>39</v>
      </c>
      <c r="G1938" s="20">
        <v>531259</v>
      </c>
      <c r="H1938" s="10">
        <v>337.10534480000001</v>
      </c>
      <c r="I1938" s="10">
        <v>21</v>
      </c>
      <c r="J1938" s="10">
        <v>20</v>
      </c>
      <c r="K1938" s="10">
        <v>427.92038910000002</v>
      </c>
      <c r="L1938" s="10">
        <v>813</v>
      </c>
      <c r="M1938" s="10">
        <v>682</v>
      </c>
      <c r="N1938" s="10">
        <v>6553</v>
      </c>
      <c r="O1938" s="10">
        <v>210053</v>
      </c>
      <c r="P1938" s="10">
        <v>28862</v>
      </c>
      <c r="Q1938" s="10">
        <v>8697</v>
      </c>
      <c r="R1938" s="10">
        <v>90</v>
      </c>
      <c r="S1938" s="10">
        <v>10</v>
      </c>
      <c r="T1938" s="10">
        <v>0</v>
      </c>
      <c r="U1938" s="10">
        <v>1136.0202790000001</v>
      </c>
      <c r="V1938" s="10">
        <v>9833</v>
      </c>
      <c r="W1938" s="10">
        <v>10303</v>
      </c>
      <c r="X1938" s="10">
        <v>58714</v>
      </c>
      <c r="Y1938" s="10">
        <v>67889</v>
      </c>
      <c r="Z1938" s="10">
        <v>2</v>
      </c>
      <c r="AA1938" s="10">
        <v>117940</v>
      </c>
      <c r="AB1938" s="10">
        <v>134721</v>
      </c>
      <c r="AC1938" s="10">
        <v>7366</v>
      </c>
      <c r="AD1938" s="10">
        <v>708.09988999999996</v>
      </c>
      <c r="AE1938" s="10">
        <v>109548</v>
      </c>
      <c r="AF1938" s="10">
        <v>43</v>
      </c>
      <c r="AG1938" s="10">
        <v>75.010000000000005</v>
      </c>
      <c r="AH1938" s="10">
        <v>7.16</v>
      </c>
      <c r="AI1938" s="10">
        <v>101.57</v>
      </c>
      <c r="AJ1938" s="10" t="s">
        <v>40</v>
      </c>
    </row>
    <row r="1939" spans="1:36" x14ac:dyDescent="0.25">
      <c r="A1939" s="10" t="s">
        <v>36</v>
      </c>
      <c r="B1939" s="10" t="s">
        <v>65</v>
      </c>
      <c r="C1939" s="10">
        <v>26</v>
      </c>
      <c r="D1939" s="10" t="s">
        <v>38</v>
      </c>
      <c r="E1939" s="10">
        <v>2605</v>
      </c>
      <c r="F1939" s="10" t="s">
        <v>43</v>
      </c>
      <c r="G1939" s="20">
        <v>237364</v>
      </c>
      <c r="H1939" s="10">
        <v>328.50970769999998</v>
      </c>
      <c r="I1939" s="10">
        <v>25</v>
      </c>
      <c r="J1939" s="10">
        <v>12</v>
      </c>
      <c r="K1939" s="10">
        <v>498.97149159999998</v>
      </c>
      <c r="L1939" s="10">
        <v>665</v>
      </c>
      <c r="M1939" s="10">
        <v>204</v>
      </c>
      <c r="N1939" s="10">
        <v>4549</v>
      </c>
      <c r="O1939" s="10">
        <v>325468</v>
      </c>
      <c r="P1939" s="10">
        <v>306231</v>
      </c>
      <c r="Q1939" s="10">
        <v>44423</v>
      </c>
      <c r="R1939" s="10">
        <v>152</v>
      </c>
      <c r="S1939" s="10">
        <v>8</v>
      </c>
      <c r="T1939" s="10">
        <v>0</v>
      </c>
      <c r="U1939" s="10">
        <v>1568.165467</v>
      </c>
      <c r="V1939" s="10">
        <v>12587</v>
      </c>
      <c r="W1939" s="10">
        <v>13154</v>
      </c>
      <c r="X1939" s="10">
        <v>35909</v>
      </c>
      <c r="Y1939" s="10">
        <v>48870</v>
      </c>
      <c r="Z1939" s="10">
        <v>0</v>
      </c>
      <c r="AA1939" s="10">
        <v>72698</v>
      </c>
      <c r="AB1939" s="10">
        <v>97167</v>
      </c>
      <c r="AC1939" s="10">
        <v>5214</v>
      </c>
      <c r="AD1939" s="10">
        <v>1069.193976</v>
      </c>
      <c r="AE1939" s="10">
        <v>249757</v>
      </c>
      <c r="AF1939" s="10">
        <v>32</v>
      </c>
      <c r="AG1939" s="10">
        <v>86</v>
      </c>
      <c r="AH1939" s="10">
        <v>8.6999999999999993</v>
      </c>
      <c r="AI1939" s="10">
        <v>101.34</v>
      </c>
      <c r="AJ1939" s="10" t="s">
        <v>40</v>
      </c>
    </row>
    <row r="1940" spans="1:36" x14ac:dyDescent="0.25">
      <c r="A1940" s="10" t="s">
        <v>36</v>
      </c>
      <c r="B1940" s="10" t="s">
        <v>65</v>
      </c>
      <c r="C1940" s="10">
        <v>26</v>
      </c>
      <c r="D1940" s="10" t="s">
        <v>38</v>
      </c>
      <c r="E1940" s="10">
        <v>2606</v>
      </c>
      <c r="F1940" s="10" t="s">
        <v>49</v>
      </c>
      <c r="G1940" s="20">
        <v>255809</v>
      </c>
      <c r="H1940" s="10">
        <v>318.51349870000001</v>
      </c>
      <c r="I1940" s="10">
        <v>22</v>
      </c>
      <c r="J1940" s="10">
        <v>30</v>
      </c>
      <c r="K1940" s="10">
        <v>748.35353169999996</v>
      </c>
      <c r="L1940" s="10">
        <v>578</v>
      </c>
      <c r="M1940" s="10">
        <v>120</v>
      </c>
      <c r="N1940" s="10">
        <v>4950</v>
      </c>
      <c r="O1940" s="10">
        <v>261654</v>
      </c>
      <c r="P1940" s="10">
        <v>224282</v>
      </c>
      <c r="Q1940" s="10">
        <v>34024</v>
      </c>
      <c r="R1940" s="10">
        <v>469</v>
      </c>
      <c r="S1940" s="10">
        <v>78</v>
      </c>
      <c r="T1940" s="10">
        <v>0</v>
      </c>
      <c r="U1940" s="10">
        <v>1581.756842</v>
      </c>
      <c r="V1940" s="10">
        <v>11648</v>
      </c>
      <c r="W1940" s="10">
        <v>12340</v>
      </c>
      <c r="X1940" s="10">
        <v>28094</v>
      </c>
      <c r="Y1940" s="10">
        <v>40670</v>
      </c>
      <c r="Z1940" s="10">
        <v>1</v>
      </c>
      <c r="AA1940" s="10">
        <v>46705</v>
      </c>
      <c r="AB1940" s="10">
        <v>66248</v>
      </c>
      <c r="AC1940" s="10">
        <v>5528</v>
      </c>
      <c r="AD1940" s="10">
        <v>833.40331000000003</v>
      </c>
      <c r="AE1940" s="10">
        <v>204176</v>
      </c>
      <c r="AF1940" s="10">
        <v>25</v>
      </c>
      <c r="AG1940" s="10">
        <v>16.36</v>
      </c>
      <c r="AH1940" s="10">
        <v>16.850000000000001</v>
      </c>
      <c r="AI1940" s="10">
        <v>110.3</v>
      </c>
      <c r="AJ1940" s="10" t="s">
        <v>40</v>
      </c>
    </row>
    <row r="1941" spans="1:36" x14ac:dyDescent="0.25">
      <c r="A1941" s="10" t="s">
        <v>36</v>
      </c>
      <c r="B1941" s="10" t="s">
        <v>65</v>
      </c>
      <c r="C1941" s="10">
        <v>26</v>
      </c>
      <c r="D1941" s="10" t="s">
        <v>38</v>
      </c>
      <c r="E1941" s="10">
        <v>2611</v>
      </c>
      <c r="F1941" s="10" t="s">
        <v>46</v>
      </c>
      <c r="G1941" s="20">
        <v>820875</v>
      </c>
      <c r="H1941" s="10">
        <v>334.27686790000001</v>
      </c>
      <c r="I1941" s="10">
        <v>12</v>
      </c>
      <c r="J1941" s="10">
        <v>548</v>
      </c>
      <c r="K1941" s="10">
        <v>116.7688636</v>
      </c>
      <c r="L1941" s="10">
        <v>445</v>
      </c>
      <c r="M1941" s="10">
        <v>4</v>
      </c>
      <c r="N1941" s="10">
        <v>2966</v>
      </c>
      <c r="O1941" s="10">
        <v>403346</v>
      </c>
      <c r="P1941" s="10">
        <v>327528</v>
      </c>
      <c r="Q1941" s="10">
        <v>94980</v>
      </c>
      <c r="R1941" s="10">
        <v>0</v>
      </c>
      <c r="S1941" s="10">
        <v>8</v>
      </c>
      <c r="T1941" s="10">
        <v>0</v>
      </c>
      <c r="U1941" s="10">
        <v>1465.0612389999999</v>
      </c>
      <c r="V1941" s="10">
        <v>31753</v>
      </c>
      <c r="W1941" s="10">
        <v>35659</v>
      </c>
      <c r="X1941" s="10">
        <v>65163</v>
      </c>
      <c r="Y1941" s="10">
        <v>117399</v>
      </c>
      <c r="Z1941" s="10">
        <v>0</v>
      </c>
      <c r="AA1941" s="10">
        <v>99447</v>
      </c>
      <c r="AB1941" s="10">
        <v>165083</v>
      </c>
      <c r="AC1941" s="10">
        <v>3411</v>
      </c>
      <c r="AD1941" s="10">
        <v>1348.2923760000001</v>
      </c>
      <c r="AE1941" s="10">
        <v>298810</v>
      </c>
      <c r="AF1941" s="10">
        <v>9</v>
      </c>
      <c r="AG1941" s="10">
        <v>56.04</v>
      </c>
      <c r="AH1941" s="10">
        <v>10.36</v>
      </c>
      <c r="AI1941" s="10">
        <v>100.75</v>
      </c>
      <c r="AJ1941" s="10" t="s">
        <v>40</v>
      </c>
    </row>
    <row r="1942" spans="1:36" x14ac:dyDescent="0.25">
      <c r="A1942" s="10" t="s">
        <v>36</v>
      </c>
      <c r="B1942" s="10" t="s">
        <v>65</v>
      </c>
      <c r="C1942" s="10">
        <v>26</v>
      </c>
      <c r="D1942" s="10" t="s">
        <v>38</v>
      </c>
      <c r="E1942" s="10">
        <v>2619</v>
      </c>
      <c r="F1942" s="10" t="s">
        <v>57</v>
      </c>
      <c r="G1942" s="20">
        <v>203233</v>
      </c>
      <c r="H1942" s="10">
        <v>302.44677150000001</v>
      </c>
      <c r="I1942" s="10">
        <v>18</v>
      </c>
      <c r="J1942" s="10">
        <v>7</v>
      </c>
      <c r="K1942" s="10">
        <v>75.410939799999994</v>
      </c>
      <c r="L1942" s="10">
        <v>388</v>
      </c>
      <c r="M1942" s="10">
        <v>57</v>
      </c>
      <c r="N1942" s="10">
        <v>2567</v>
      </c>
      <c r="O1942" s="10">
        <v>112590</v>
      </c>
      <c r="P1942" s="10">
        <v>54025</v>
      </c>
      <c r="Q1942" s="10">
        <v>11131</v>
      </c>
      <c r="R1942" s="10">
        <v>36</v>
      </c>
      <c r="S1942" s="10">
        <v>7</v>
      </c>
      <c r="T1942" s="10">
        <v>0</v>
      </c>
      <c r="U1942" s="10">
        <v>415.93575980000003</v>
      </c>
      <c r="V1942" s="10">
        <v>6116</v>
      </c>
      <c r="W1942" s="10">
        <v>6394</v>
      </c>
      <c r="X1942" s="10">
        <v>15907</v>
      </c>
      <c r="Y1942" s="10">
        <v>22083</v>
      </c>
      <c r="Z1942" s="10">
        <v>1</v>
      </c>
      <c r="AA1942" s="10">
        <v>33479</v>
      </c>
      <c r="AB1942" s="10">
        <v>44440</v>
      </c>
      <c r="AC1942" s="10">
        <v>2955</v>
      </c>
      <c r="AD1942" s="10">
        <v>340.52481999999998</v>
      </c>
      <c r="AE1942" s="10">
        <v>93967</v>
      </c>
      <c r="AF1942" s="10">
        <v>26</v>
      </c>
      <c r="AG1942" s="10">
        <v>54.05</v>
      </c>
      <c r="AH1942" s="10">
        <v>9.41</v>
      </c>
      <c r="AI1942" s="10">
        <v>100.57</v>
      </c>
      <c r="AJ1942" s="10" t="s">
        <v>40</v>
      </c>
    </row>
    <row r="1943" spans="1:36" x14ac:dyDescent="0.25">
      <c r="A1943" s="10" t="s">
        <v>36</v>
      </c>
      <c r="B1943" s="10" t="s">
        <v>65</v>
      </c>
      <c r="C1943" s="10">
        <v>26</v>
      </c>
      <c r="D1943" s="10" t="s">
        <v>38</v>
      </c>
      <c r="E1943" s="10">
        <v>2601</v>
      </c>
      <c r="F1943" s="10" t="s">
        <v>39</v>
      </c>
      <c r="G1943" s="20">
        <v>531259</v>
      </c>
      <c r="H1943" s="10">
        <v>340.96334180000002</v>
      </c>
      <c r="I1943" s="10">
        <v>21</v>
      </c>
      <c r="J1943" s="10">
        <v>20</v>
      </c>
      <c r="K1943" s="10">
        <v>310.95852489999999</v>
      </c>
      <c r="L1943" s="10">
        <v>812</v>
      </c>
      <c r="M1943" s="10">
        <v>689</v>
      </c>
      <c r="N1943" s="10">
        <v>6551</v>
      </c>
      <c r="O1943" s="10">
        <v>207757</v>
      </c>
      <c r="P1943" s="10">
        <v>28494</v>
      </c>
      <c r="Q1943" s="10">
        <v>8698</v>
      </c>
      <c r="R1943" s="10">
        <v>80</v>
      </c>
      <c r="S1943" s="10">
        <v>9</v>
      </c>
      <c r="T1943" s="10">
        <v>0</v>
      </c>
      <c r="U1943" s="10">
        <v>1019.333735</v>
      </c>
      <c r="V1943" s="10">
        <v>9800</v>
      </c>
      <c r="W1943" s="10">
        <v>10268</v>
      </c>
      <c r="X1943" s="10">
        <v>58686</v>
      </c>
      <c r="Y1943" s="10">
        <v>67861</v>
      </c>
      <c r="Z1943" s="10">
        <v>2</v>
      </c>
      <c r="AA1943" s="10">
        <v>117926</v>
      </c>
      <c r="AB1943" s="10">
        <v>134707</v>
      </c>
      <c r="AC1943" s="10">
        <v>7363</v>
      </c>
      <c r="AD1943" s="10">
        <v>708.37521000000004</v>
      </c>
      <c r="AE1943" s="10">
        <v>108372</v>
      </c>
      <c r="AF1943" s="10">
        <v>43</v>
      </c>
      <c r="AG1943" s="10">
        <v>75.010000000000005</v>
      </c>
      <c r="AH1943" s="10">
        <v>7.17</v>
      </c>
      <c r="AI1943" s="10">
        <v>101.73</v>
      </c>
      <c r="AJ1943" s="10" t="s">
        <v>40</v>
      </c>
    </row>
    <row r="1944" spans="1:36" x14ac:dyDescent="0.25">
      <c r="A1944" s="10" t="s">
        <v>36</v>
      </c>
      <c r="B1944" s="10" t="s">
        <v>65</v>
      </c>
      <c r="C1944" s="10">
        <v>26</v>
      </c>
      <c r="D1944" s="10" t="s">
        <v>38</v>
      </c>
      <c r="E1944" s="10">
        <v>2603</v>
      </c>
      <c r="F1944" s="10" t="s">
        <v>59</v>
      </c>
      <c r="G1944" s="20">
        <v>840020</v>
      </c>
      <c r="H1944" s="10">
        <v>337.94535769999999</v>
      </c>
      <c r="I1944" s="10">
        <v>19</v>
      </c>
      <c r="J1944" s="10">
        <v>21</v>
      </c>
      <c r="K1944" s="10">
        <v>158.79769200000001</v>
      </c>
      <c r="L1944" s="10">
        <v>1384</v>
      </c>
      <c r="M1944" s="10">
        <v>274</v>
      </c>
      <c r="N1944" s="10">
        <v>7600</v>
      </c>
      <c r="O1944" s="10">
        <v>367997</v>
      </c>
      <c r="P1944" s="10">
        <v>299533</v>
      </c>
      <c r="Q1944" s="10">
        <v>87213</v>
      </c>
      <c r="R1944" s="10">
        <v>51</v>
      </c>
      <c r="S1944" s="10">
        <v>62</v>
      </c>
      <c r="T1944" s="10">
        <v>0</v>
      </c>
      <c r="U1944" s="10">
        <v>1402.4264700000001</v>
      </c>
      <c r="V1944" s="10">
        <v>19233</v>
      </c>
      <c r="W1944" s="10">
        <v>22437</v>
      </c>
      <c r="X1944" s="10">
        <v>66713</v>
      </c>
      <c r="Y1944" s="10">
        <v>106966</v>
      </c>
      <c r="Z1944" s="10">
        <v>4</v>
      </c>
      <c r="AA1944" s="10">
        <v>115661</v>
      </c>
      <c r="AB1944" s="10">
        <v>176860</v>
      </c>
      <c r="AC1944" s="10">
        <v>8984</v>
      </c>
      <c r="AD1944" s="10">
        <v>1243.628778</v>
      </c>
      <c r="AE1944" s="10">
        <v>208641</v>
      </c>
      <c r="AF1944" s="10">
        <v>25</v>
      </c>
      <c r="AG1944" s="10">
        <v>75.36</v>
      </c>
      <c r="AH1944" s="10">
        <v>5.64</v>
      </c>
      <c r="AI1944" s="10">
        <v>102.4</v>
      </c>
      <c r="AJ1944" s="10" t="s">
        <v>40</v>
      </c>
    </row>
    <row r="1945" spans="1:36" x14ac:dyDescent="0.25">
      <c r="A1945" s="10" t="s">
        <v>36</v>
      </c>
      <c r="B1945" s="10" t="s">
        <v>65</v>
      </c>
      <c r="C1945" s="10">
        <v>26</v>
      </c>
      <c r="D1945" s="10" t="s">
        <v>38</v>
      </c>
      <c r="E1945" s="10">
        <v>2610</v>
      </c>
      <c r="F1945" s="10" t="s">
        <v>52</v>
      </c>
      <c r="G1945" s="20">
        <v>1039903</v>
      </c>
      <c r="H1945" s="10">
        <v>329.04346850000002</v>
      </c>
      <c r="I1945" s="10">
        <v>16</v>
      </c>
      <c r="J1945" s="10">
        <v>63</v>
      </c>
      <c r="K1945" s="10">
        <v>147.07996919999999</v>
      </c>
      <c r="L1945" s="10">
        <v>629</v>
      </c>
      <c r="M1945" s="10">
        <v>18</v>
      </c>
      <c r="N1945" s="10">
        <v>3048</v>
      </c>
      <c r="O1945" s="10">
        <v>573105</v>
      </c>
      <c r="P1945" s="10">
        <v>460046</v>
      </c>
      <c r="Q1945" s="10">
        <v>77296</v>
      </c>
      <c r="R1945" s="10">
        <v>99</v>
      </c>
      <c r="S1945" s="10">
        <v>18</v>
      </c>
      <c r="T1945" s="10">
        <v>0</v>
      </c>
      <c r="U1945" s="10">
        <v>2032.8445389999999</v>
      </c>
      <c r="V1945" s="10">
        <v>33843</v>
      </c>
      <c r="W1945" s="10">
        <v>35934</v>
      </c>
      <c r="X1945" s="10">
        <v>61273</v>
      </c>
      <c r="Y1945" s="10">
        <v>98224</v>
      </c>
      <c r="Z1945" s="10">
        <v>0</v>
      </c>
      <c r="AA1945" s="10">
        <v>85783</v>
      </c>
      <c r="AB1945" s="10">
        <v>129300</v>
      </c>
      <c r="AC1945" s="10">
        <v>3677</v>
      </c>
      <c r="AD1945" s="10">
        <v>1885.76457</v>
      </c>
      <c r="AE1945" s="10">
        <v>429057</v>
      </c>
      <c r="AF1945" s="10">
        <v>12</v>
      </c>
      <c r="AG1945" s="10">
        <v>44.23</v>
      </c>
      <c r="AH1945" s="10">
        <v>23.96</v>
      </c>
      <c r="AI1945" s="10">
        <v>100.04</v>
      </c>
      <c r="AJ1945" s="10" t="s">
        <v>40</v>
      </c>
    </row>
    <row r="1946" spans="1:36" x14ac:dyDescent="0.25">
      <c r="A1946" s="10" t="s">
        <v>36</v>
      </c>
      <c r="B1946" s="10" t="s">
        <v>65</v>
      </c>
      <c r="C1946" s="10">
        <v>26</v>
      </c>
      <c r="D1946" s="10" t="s">
        <v>38</v>
      </c>
      <c r="E1946" s="10">
        <v>2624</v>
      </c>
      <c r="F1946" s="10" t="s">
        <v>48</v>
      </c>
      <c r="G1946" s="20">
        <v>203713</v>
      </c>
      <c r="H1946" s="10">
        <v>334.8344859</v>
      </c>
      <c r="I1946" s="10">
        <v>18</v>
      </c>
      <c r="J1946" s="10">
        <v>9</v>
      </c>
      <c r="K1946" s="10">
        <v>74.649497069999995</v>
      </c>
      <c r="L1946" s="10">
        <v>195</v>
      </c>
      <c r="M1946" s="10">
        <v>26</v>
      </c>
      <c r="N1946" s="10">
        <v>1055</v>
      </c>
      <c r="O1946" s="10">
        <v>125657</v>
      </c>
      <c r="P1946" s="10">
        <v>107329</v>
      </c>
      <c r="Q1946" s="10">
        <v>15954</v>
      </c>
      <c r="R1946" s="10">
        <v>9</v>
      </c>
      <c r="S1946" s="10">
        <v>2</v>
      </c>
      <c r="T1946" s="10">
        <v>0</v>
      </c>
      <c r="U1946" s="10">
        <v>495.39246709999998</v>
      </c>
      <c r="V1946" s="10">
        <v>6751</v>
      </c>
      <c r="W1946" s="10">
        <v>7169</v>
      </c>
      <c r="X1946" s="10">
        <v>12743</v>
      </c>
      <c r="Y1946" s="10">
        <v>18731</v>
      </c>
      <c r="Z1946" s="10">
        <v>0</v>
      </c>
      <c r="AA1946" s="10">
        <v>19704</v>
      </c>
      <c r="AB1946" s="10">
        <v>26974</v>
      </c>
      <c r="AC1946" s="10">
        <v>1250</v>
      </c>
      <c r="AD1946" s="10">
        <v>420.74297000000001</v>
      </c>
      <c r="AE1946" s="10">
        <v>99152</v>
      </c>
      <c r="AF1946" s="10">
        <v>13</v>
      </c>
      <c r="AG1946" s="10">
        <v>35.6</v>
      </c>
      <c r="AH1946" s="10">
        <v>21.9</v>
      </c>
      <c r="AI1946" s="10">
        <v>100</v>
      </c>
      <c r="AJ1946" s="10" t="s">
        <v>40</v>
      </c>
    </row>
    <row r="1947" spans="1:36" x14ac:dyDescent="0.25">
      <c r="A1947" s="10" t="s">
        <v>36</v>
      </c>
      <c r="B1947" s="10" t="s">
        <v>65</v>
      </c>
      <c r="C1947" s="10">
        <v>26</v>
      </c>
      <c r="D1947" s="10" t="s">
        <v>38</v>
      </c>
      <c r="E1947" s="10">
        <v>2609</v>
      </c>
      <c r="F1947" s="10" t="s">
        <v>51</v>
      </c>
      <c r="G1947" s="20">
        <v>1013896</v>
      </c>
      <c r="H1947" s="10">
        <v>331.0603979</v>
      </c>
      <c r="I1947" s="10">
        <v>16</v>
      </c>
      <c r="J1947" s="10">
        <v>78</v>
      </c>
      <c r="K1947" s="10">
        <v>227.97104189999999</v>
      </c>
      <c r="L1947" s="10">
        <v>864</v>
      </c>
      <c r="M1947" s="10">
        <v>130</v>
      </c>
      <c r="N1947" s="10">
        <v>6713</v>
      </c>
      <c r="O1947" s="10">
        <v>633176</v>
      </c>
      <c r="P1947" s="10">
        <v>413897</v>
      </c>
      <c r="Q1947" s="10">
        <v>87297</v>
      </c>
      <c r="R1947" s="10">
        <v>0</v>
      </c>
      <c r="S1947" s="10">
        <v>0</v>
      </c>
      <c r="T1947" s="10">
        <v>4.66282</v>
      </c>
      <c r="U1947" s="10">
        <v>2328.8288470000002</v>
      </c>
      <c r="V1947" s="10">
        <v>38240</v>
      </c>
      <c r="W1947" s="10">
        <v>41098</v>
      </c>
      <c r="X1947" s="10">
        <v>85396</v>
      </c>
      <c r="Y1947" s="10">
        <v>132110</v>
      </c>
      <c r="Z1947" s="10">
        <v>2</v>
      </c>
      <c r="AA1947" s="10">
        <v>128592</v>
      </c>
      <c r="AB1947" s="10">
        <v>185731</v>
      </c>
      <c r="AC1947" s="10">
        <v>7577</v>
      </c>
      <c r="AD1947" s="10">
        <v>2096.1949850000001</v>
      </c>
      <c r="AE1947" s="10">
        <v>503338</v>
      </c>
      <c r="AF1947" s="10">
        <v>20</v>
      </c>
      <c r="AG1947" s="10">
        <v>47</v>
      </c>
      <c r="AH1947" s="10">
        <v>21.53</v>
      </c>
      <c r="AI1947" s="10">
        <v>100.66</v>
      </c>
      <c r="AJ1947" s="10" t="s">
        <v>40</v>
      </c>
    </row>
    <row r="1948" spans="1:36" x14ac:dyDescent="0.25">
      <c r="A1948" s="10" t="s">
        <v>36</v>
      </c>
      <c r="B1948" s="10" t="s">
        <v>65</v>
      </c>
      <c r="C1948" s="10">
        <v>26</v>
      </c>
      <c r="D1948" s="10" t="s">
        <v>38</v>
      </c>
      <c r="E1948" s="10">
        <v>2616</v>
      </c>
      <c r="F1948" s="10" t="s">
        <v>53</v>
      </c>
      <c r="G1948" s="20">
        <v>786090</v>
      </c>
      <c r="H1948" s="10">
        <v>366.52187359999999</v>
      </c>
      <c r="I1948" s="10">
        <v>11</v>
      </c>
      <c r="J1948" s="10">
        <v>89</v>
      </c>
      <c r="K1948" s="10">
        <v>38.554677499999997</v>
      </c>
      <c r="L1948" s="10">
        <v>812</v>
      </c>
      <c r="M1948" s="10">
        <v>18</v>
      </c>
      <c r="N1948" s="10">
        <v>6873</v>
      </c>
      <c r="O1948" s="10">
        <v>309437</v>
      </c>
      <c r="P1948" s="10">
        <v>259892</v>
      </c>
      <c r="Q1948" s="10">
        <v>125781</v>
      </c>
      <c r="R1948" s="10">
        <v>93</v>
      </c>
      <c r="S1948" s="10">
        <v>68</v>
      </c>
      <c r="T1948" s="10">
        <v>0</v>
      </c>
      <c r="U1948" s="10">
        <v>1172.7089679999999</v>
      </c>
      <c r="V1948" s="10">
        <v>26332</v>
      </c>
      <c r="W1948" s="10">
        <v>31661</v>
      </c>
      <c r="X1948" s="10">
        <v>77120</v>
      </c>
      <c r="Y1948" s="10">
        <v>149434</v>
      </c>
      <c r="Z1948" s="10">
        <v>0</v>
      </c>
      <c r="AA1948" s="10">
        <v>105140</v>
      </c>
      <c r="AB1948" s="10">
        <v>194298</v>
      </c>
      <c r="AC1948" s="10">
        <v>7685</v>
      </c>
      <c r="AD1948" s="10">
        <v>1134.1542899999999</v>
      </c>
      <c r="AE1948" s="10">
        <v>209871</v>
      </c>
      <c r="AF1948" s="10">
        <v>40</v>
      </c>
      <c r="AG1948" s="10">
        <v>62.17</v>
      </c>
      <c r="AH1948" s="10">
        <v>9.39</v>
      </c>
      <c r="AI1948" s="10">
        <v>100.57</v>
      </c>
      <c r="AJ1948" s="10" t="s">
        <v>40</v>
      </c>
    </row>
    <row r="1949" spans="1:36" x14ac:dyDescent="0.25">
      <c r="A1949" s="10" t="s">
        <v>36</v>
      </c>
      <c r="B1949" s="10" t="s">
        <v>65</v>
      </c>
      <c r="C1949" s="10">
        <v>26</v>
      </c>
      <c r="D1949" s="10" t="s">
        <v>38</v>
      </c>
      <c r="E1949" s="10">
        <v>2618</v>
      </c>
      <c r="F1949" s="10" t="s">
        <v>55</v>
      </c>
      <c r="G1949" s="20">
        <v>968986</v>
      </c>
      <c r="H1949" s="10">
        <v>323.90644709999998</v>
      </c>
      <c r="I1949" s="10">
        <v>23</v>
      </c>
      <c r="J1949" s="10">
        <v>143</v>
      </c>
      <c r="K1949" s="10">
        <v>68.333075199999996</v>
      </c>
      <c r="L1949" s="10">
        <v>741</v>
      </c>
      <c r="M1949" s="10">
        <v>0</v>
      </c>
      <c r="N1949" s="10">
        <v>3867</v>
      </c>
      <c r="O1949" s="10">
        <v>547936</v>
      </c>
      <c r="P1949" s="10">
        <v>408578</v>
      </c>
      <c r="Q1949" s="10">
        <v>42041</v>
      </c>
      <c r="R1949" s="10">
        <v>0</v>
      </c>
      <c r="S1949" s="10">
        <v>0</v>
      </c>
      <c r="T1949" s="10">
        <v>0</v>
      </c>
      <c r="U1949" s="10">
        <v>1843.1331049999999</v>
      </c>
      <c r="V1949" s="10">
        <v>23481</v>
      </c>
      <c r="W1949" s="10">
        <v>24647</v>
      </c>
      <c r="X1949" s="10">
        <v>35143</v>
      </c>
      <c r="Y1949" s="10">
        <v>55520</v>
      </c>
      <c r="Z1949" s="10">
        <v>1</v>
      </c>
      <c r="AA1949" s="10">
        <v>53252</v>
      </c>
      <c r="AB1949" s="10">
        <v>78613</v>
      </c>
      <c r="AC1949" s="10">
        <v>4608</v>
      </c>
      <c r="AD1949" s="10">
        <v>1774.8000300000001</v>
      </c>
      <c r="AE1949" s="10">
        <v>444480</v>
      </c>
      <c r="AF1949" s="10">
        <v>28</v>
      </c>
      <c r="AG1949" s="10">
        <v>38.979999999999997</v>
      </c>
      <c r="AH1949" s="10">
        <v>30.62</v>
      </c>
      <c r="AI1949" s="10">
        <v>99.93</v>
      </c>
      <c r="AJ1949" s="10" t="s">
        <v>40</v>
      </c>
    </row>
    <row r="1950" spans="1:36" x14ac:dyDescent="0.25">
      <c r="A1950" s="10" t="s">
        <v>36</v>
      </c>
      <c r="B1950" s="10" t="s">
        <v>65</v>
      </c>
      <c r="C1950" s="10">
        <v>26</v>
      </c>
      <c r="D1950" s="10" t="s">
        <v>38</v>
      </c>
      <c r="E1950" s="10">
        <v>2611</v>
      </c>
      <c r="F1950" s="10" t="s">
        <v>46</v>
      </c>
      <c r="G1950" s="20">
        <v>820875</v>
      </c>
      <c r="H1950" s="10">
        <v>334.00066570000001</v>
      </c>
      <c r="I1950" s="10">
        <v>12</v>
      </c>
      <c r="J1950" s="10">
        <v>552</v>
      </c>
      <c r="K1950" s="10">
        <v>132.2763214</v>
      </c>
      <c r="L1950" s="10">
        <v>445</v>
      </c>
      <c r="M1950" s="10">
        <v>4</v>
      </c>
      <c r="N1950" s="10">
        <v>2972</v>
      </c>
      <c r="O1950" s="10">
        <v>407966</v>
      </c>
      <c r="P1950" s="10">
        <v>331339</v>
      </c>
      <c r="Q1950" s="10">
        <v>94987</v>
      </c>
      <c r="R1950" s="10">
        <v>0</v>
      </c>
      <c r="S1950" s="10">
        <v>8</v>
      </c>
      <c r="T1950" s="10">
        <v>0</v>
      </c>
      <c r="U1950" s="10">
        <v>1494.885477</v>
      </c>
      <c r="V1950" s="10">
        <v>31874</v>
      </c>
      <c r="W1950" s="10">
        <v>35810</v>
      </c>
      <c r="X1950" s="10">
        <v>65168</v>
      </c>
      <c r="Y1950" s="10">
        <v>117411</v>
      </c>
      <c r="Z1950" s="10">
        <v>0</v>
      </c>
      <c r="AA1950" s="10">
        <v>99448</v>
      </c>
      <c r="AB1950" s="10">
        <v>165092</v>
      </c>
      <c r="AC1950" s="10">
        <v>3417</v>
      </c>
      <c r="AD1950" s="10">
        <v>1362.609156</v>
      </c>
      <c r="AE1950" s="10">
        <v>301938</v>
      </c>
      <c r="AF1950" s="10">
        <v>9</v>
      </c>
      <c r="AG1950" s="10">
        <v>55.97</v>
      </c>
      <c r="AH1950" s="10">
        <v>10.36</v>
      </c>
      <c r="AI1950" s="10">
        <v>100.81</v>
      </c>
      <c r="AJ1950" s="10" t="s">
        <v>40</v>
      </c>
    </row>
    <row r="1951" spans="1:36" x14ac:dyDescent="0.25">
      <c r="A1951" s="10" t="s">
        <v>36</v>
      </c>
      <c r="B1951" s="10" t="s">
        <v>65</v>
      </c>
      <c r="C1951" s="10">
        <v>26</v>
      </c>
      <c r="D1951" s="10" t="s">
        <v>38</v>
      </c>
      <c r="E1951" s="10">
        <v>2618</v>
      </c>
      <c r="F1951" s="10" t="s">
        <v>55</v>
      </c>
      <c r="G1951" s="20">
        <v>968986</v>
      </c>
      <c r="H1951" s="10">
        <v>323.99988500000001</v>
      </c>
      <c r="I1951" s="10">
        <v>23</v>
      </c>
      <c r="J1951" s="10">
        <v>143</v>
      </c>
      <c r="K1951" s="10">
        <v>68.333075199999996</v>
      </c>
      <c r="L1951" s="10">
        <v>741</v>
      </c>
      <c r="M1951" s="10">
        <v>0</v>
      </c>
      <c r="N1951" s="10">
        <v>3881</v>
      </c>
      <c r="O1951" s="10">
        <v>547936</v>
      </c>
      <c r="P1951" s="10">
        <v>408578</v>
      </c>
      <c r="Q1951" s="10">
        <v>42041</v>
      </c>
      <c r="R1951" s="10">
        <v>0</v>
      </c>
      <c r="S1951" s="10">
        <v>0</v>
      </c>
      <c r="T1951" s="10">
        <v>0</v>
      </c>
      <c r="U1951" s="10">
        <v>1843.6450850000001</v>
      </c>
      <c r="V1951" s="10">
        <v>23481</v>
      </c>
      <c r="W1951" s="10">
        <v>24647</v>
      </c>
      <c r="X1951" s="10">
        <v>35143</v>
      </c>
      <c r="Y1951" s="10">
        <v>55520</v>
      </c>
      <c r="Z1951" s="10">
        <v>1</v>
      </c>
      <c r="AA1951" s="10">
        <v>53252</v>
      </c>
      <c r="AB1951" s="10">
        <v>78613</v>
      </c>
      <c r="AC1951" s="10">
        <v>4622</v>
      </c>
      <c r="AD1951" s="10">
        <v>1775.3120100000001</v>
      </c>
      <c r="AE1951" s="10">
        <v>444480</v>
      </c>
      <c r="AF1951" s="10">
        <v>28</v>
      </c>
      <c r="AG1951" s="10">
        <v>38.979999999999997</v>
      </c>
      <c r="AH1951" s="10">
        <v>30.62</v>
      </c>
      <c r="AI1951" s="10">
        <v>99.96</v>
      </c>
      <c r="AJ1951" s="10" t="s">
        <v>40</v>
      </c>
    </row>
    <row r="1952" spans="1:36" x14ac:dyDescent="0.25">
      <c r="A1952" s="10" t="s">
        <v>36</v>
      </c>
      <c r="B1952" s="10" t="s">
        <v>65</v>
      </c>
      <c r="C1952" s="10">
        <v>26</v>
      </c>
      <c r="D1952" s="10" t="s">
        <v>38</v>
      </c>
      <c r="E1952" s="10">
        <v>2619</v>
      </c>
      <c r="F1952" s="10" t="s">
        <v>57</v>
      </c>
      <c r="G1952" s="20">
        <v>203233</v>
      </c>
      <c r="H1952" s="10">
        <v>309.54893929999997</v>
      </c>
      <c r="I1952" s="10">
        <v>18</v>
      </c>
      <c r="J1952" s="10">
        <v>7</v>
      </c>
      <c r="K1952" s="10">
        <v>97.674988400000004</v>
      </c>
      <c r="L1952" s="10">
        <v>388</v>
      </c>
      <c r="M1952" s="10">
        <v>54</v>
      </c>
      <c r="N1952" s="10">
        <v>2585</v>
      </c>
      <c r="O1952" s="10">
        <v>114213</v>
      </c>
      <c r="P1952" s="10">
        <v>55112</v>
      </c>
      <c r="Q1952" s="10">
        <v>11139</v>
      </c>
      <c r="R1952" s="10">
        <v>36</v>
      </c>
      <c r="S1952" s="10">
        <v>7</v>
      </c>
      <c r="T1952" s="10">
        <v>0</v>
      </c>
      <c r="U1952" s="10">
        <v>451.22011839999999</v>
      </c>
      <c r="V1952" s="10">
        <v>6167</v>
      </c>
      <c r="W1952" s="10">
        <v>6447</v>
      </c>
      <c r="X1952" s="10">
        <v>15909</v>
      </c>
      <c r="Y1952" s="10">
        <v>22091</v>
      </c>
      <c r="Z1952" s="10">
        <v>1</v>
      </c>
      <c r="AA1952" s="10">
        <v>33483</v>
      </c>
      <c r="AB1952" s="10">
        <v>44448</v>
      </c>
      <c r="AC1952" s="10">
        <v>2973</v>
      </c>
      <c r="AD1952" s="10">
        <v>353.54512999999997</v>
      </c>
      <c r="AE1952" s="10">
        <v>95400</v>
      </c>
      <c r="AF1952" s="10">
        <v>26</v>
      </c>
      <c r="AG1952" s="10">
        <v>54.19</v>
      </c>
      <c r="AH1952" s="10">
        <v>9.31</v>
      </c>
      <c r="AI1952" s="10">
        <v>100.57</v>
      </c>
      <c r="AJ1952" s="10" t="s">
        <v>40</v>
      </c>
    </row>
    <row r="1953" spans="1:36" x14ac:dyDescent="0.25">
      <c r="A1953" s="10" t="s">
        <v>36</v>
      </c>
      <c r="B1953" s="10" t="s">
        <v>65</v>
      </c>
      <c r="C1953" s="10">
        <v>26</v>
      </c>
      <c r="D1953" s="10" t="s">
        <v>38</v>
      </c>
      <c r="E1953" s="10">
        <v>2621</v>
      </c>
      <c r="F1953" s="10" t="s">
        <v>47</v>
      </c>
      <c r="G1953" s="20">
        <v>360005</v>
      </c>
      <c r="H1953" s="10">
        <v>330.39495160000001</v>
      </c>
      <c r="I1953" s="10">
        <v>17</v>
      </c>
      <c r="J1953" s="10">
        <v>42</v>
      </c>
      <c r="K1953" s="10">
        <v>149.06645090000001</v>
      </c>
      <c r="L1953" s="10">
        <v>212</v>
      </c>
      <c r="M1953" s="10">
        <v>15</v>
      </c>
      <c r="N1953" s="10">
        <v>1172</v>
      </c>
      <c r="O1953" s="10">
        <v>207709</v>
      </c>
      <c r="P1953" s="10">
        <v>186570</v>
      </c>
      <c r="Q1953" s="10">
        <v>37094</v>
      </c>
      <c r="R1953" s="10">
        <v>38</v>
      </c>
      <c r="S1953" s="10">
        <v>15</v>
      </c>
      <c r="T1953" s="10">
        <v>0</v>
      </c>
      <c r="U1953" s="10">
        <v>835.32650090000004</v>
      </c>
      <c r="V1953" s="10">
        <v>12062</v>
      </c>
      <c r="W1953" s="10">
        <v>13307</v>
      </c>
      <c r="X1953" s="10">
        <v>25106</v>
      </c>
      <c r="Y1953" s="10">
        <v>42639</v>
      </c>
      <c r="Z1953" s="10">
        <v>2</v>
      </c>
      <c r="AA1953" s="10">
        <v>37747</v>
      </c>
      <c r="AB1953" s="10">
        <v>60700</v>
      </c>
      <c r="AC1953" s="10">
        <v>1384</v>
      </c>
      <c r="AD1953" s="10">
        <v>686.26004999999998</v>
      </c>
      <c r="AE1953" s="10">
        <v>147760</v>
      </c>
      <c r="AF1953" s="10">
        <v>28</v>
      </c>
      <c r="AG1953" s="10">
        <v>49.93</v>
      </c>
      <c r="AH1953" s="10">
        <v>6.3</v>
      </c>
      <c r="AI1953" s="10">
        <v>99.92</v>
      </c>
      <c r="AJ1953" s="10" t="s">
        <v>40</v>
      </c>
    </row>
    <row r="1954" spans="1:36" x14ac:dyDescent="0.25">
      <c r="A1954" s="10" t="s">
        <v>36</v>
      </c>
      <c r="B1954" s="10" t="s">
        <v>65</v>
      </c>
      <c r="C1954" s="10">
        <v>26</v>
      </c>
      <c r="D1954" s="10" t="s">
        <v>38</v>
      </c>
      <c r="E1954" s="10">
        <v>2617</v>
      </c>
      <c r="F1954" s="10" t="s">
        <v>54</v>
      </c>
      <c r="G1954" s="20">
        <v>612306</v>
      </c>
      <c r="H1954" s="10">
        <v>345.73942579999999</v>
      </c>
      <c r="I1954" s="10">
        <v>12</v>
      </c>
      <c r="J1954" s="10">
        <v>100</v>
      </c>
      <c r="K1954" s="10">
        <v>43.882200500000003</v>
      </c>
      <c r="L1954" s="10">
        <v>127</v>
      </c>
      <c r="M1954" s="10">
        <v>15</v>
      </c>
      <c r="N1954" s="10">
        <v>1919</v>
      </c>
      <c r="O1954" s="10">
        <v>211067</v>
      </c>
      <c r="P1954" s="10">
        <v>167022</v>
      </c>
      <c r="Q1954" s="10">
        <v>74698</v>
      </c>
      <c r="R1954" s="10">
        <v>0</v>
      </c>
      <c r="S1954" s="10">
        <v>0</v>
      </c>
      <c r="T1954" s="10">
        <v>25.427579999999999</v>
      </c>
      <c r="U1954" s="10">
        <v>799.05161439999995</v>
      </c>
      <c r="V1954" s="10">
        <v>17469</v>
      </c>
      <c r="W1954" s="10">
        <v>19505</v>
      </c>
      <c r="X1954" s="10">
        <v>48392</v>
      </c>
      <c r="Y1954" s="10">
        <v>93636</v>
      </c>
      <c r="Z1954" s="10">
        <v>0</v>
      </c>
      <c r="AA1954" s="10">
        <v>82586</v>
      </c>
      <c r="AB1954" s="10">
        <v>144362</v>
      </c>
      <c r="AC1954" s="10">
        <v>2046</v>
      </c>
      <c r="AD1954" s="10">
        <v>729.74183389999996</v>
      </c>
      <c r="AE1954" s="10">
        <v>149186</v>
      </c>
      <c r="AF1954" s="10">
        <v>17</v>
      </c>
      <c r="AG1954" s="10">
        <v>47.06</v>
      </c>
      <c r="AH1954" s="10">
        <v>18.3</v>
      </c>
      <c r="AI1954" s="10">
        <v>104.78</v>
      </c>
      <c r="AJ1954" s="10" t="s">
        <v>40</v>
      </c>
    </row>
    <row r="1955" spans="1:36" x14ac:dyDescent="0.25">
      <c r="A1955" s="10" t="s">
        <v>36</v>
      </c>
      <c r="B1955" s="10" t="s">
        <v>65</v>
      </c>
      <c r="C1955" s="10">
        <v>26</v>
      </c>
      <c r="D1955" s="10" t="s">
        <v>38</v>
      </c>
      <c r="E1955" s="10">
        <v>2618</v>
      </c>
      <c r="F1955" s="10" t="s">
        <v>55</v>
      </c>
      <c r="G1955" s="20">
        <v>968986</v>
      </c>
      <c r="H1955" s="10">
        <v>323.44618759999997</v>
      </c>
      <c r="I1955" s="10">
        <v>24</v>
      </c>
      <c r="J1955" s="10">
        <v>143</v>
      </c>
      <c r="K1955" s="10">
        <v>89.088602300000005</v>
      </c>
      <c r="L1955" s="10">
        <v>743</v>
      </c>
      <c r="M1955" s="10">
        <v>0</v>
      </c>
      <c r="N1955" s="10">
        <v>3908</v>
      </c>
      <c r="O1955" s="10">
        <v>577674</v>
      </c>
      <c r="P1955" s="10">
        <v>430335</v>
      </c>
      <c r="Q1955" s="10">
        <v>42072</v>
      </c>
      <c r="R1955" s="10">
        <v>0</v>
      </c>
      <c r="S1955" s="10">
        <v>0</v>
      </c>
      <c r="T1955" s="10">
        <v>15.59125</v>
      </c>
      <c r="U1955" s="10">
        <v>1973.144382</v>
      </c>
      <c r="V1955" s="10">
        <v>23695</v>
      </c>
      <c r="W1955" s="10">
        <v>24893</v>
      </c>
      <c r="X1955" s="10">
        <v>35164</v>
      </c>
      <c r="Y1955" s="10">
        <v>55561</v>
      </c>
      <c r="Z1955" s="10">
        <v>2</v>
      </c>
      <c r="AA1955" s="10">
        <v>53264</v>
      </c>
      <c r="AB1955" s="10">
        <v>78641</v>
      </c>
      <c r="AC1955" s="10">
        <v>4651</v>
      </c>
      <c r="AD1955" s="10">
        <v>1868.46453</v>
      </c>
      <c r="AE1955" s="10">
        <v>469137</v>
      </c>
      <c r="AF1955" s="10">
        <v>28</v>
      </c>
      <c r="AG1955" s="10">
        <v>38.32</v>
      </c>
      <c r="AH1955" s="10">
        <v>31.72</v>
      </c>
      <c r="AI1955" s="10">
        <v>99.94</v>
      </c>
      <c r="AJ1955" s="10" t="s">
        <v>40</v>
      </c>
    </row>
    <row r="1956" spans="1:36" x14ac:dyDescent="0.25">
      <c r="A1956" s="10" t="s">
        <v>36</v>
      </c>
      <c r="B1956" s="10" t="s">
        <v>65</v>
      </c>
      <c r="C1956" s="10">
        <v>26</v>
      </c>
      <c r="D1956" s="10" t="s">
        <v>38</v>
      </c>
      <c r="E1956" s="10">
        <v>2619</v>
      </c>
      <c r="F1956" s="10" t="s">
        <v>57</v>
      </c>
      <c r="G1956" s="20">
        <v>203233</v>
      </c>
      <c r="H1956" s="10">
        <v>303.2037138</v>
      </c>
      <c r="I1956" s="10">
        <v>18</v>
      </c>
      <c r="J1956" s="10">
        <v>7</v>
      </c>
      <c r="K1956" s="10">
        <v>127.1418694</v>
      </c>
      <c r="L1956" s="10">
        <v>388</v>
      </c>
      <c r="M1956" s="10">
        <v>51</v>
      </c>
      <c r="N1956" s="10">
        <v>2624</v>
      </c>
      <c r="O1956" s="10">
        <v>123271</v>
      </c>
      <c r="P1956" s="10">
        <v>59784</v>
      </c>
      <c r="Q1956" s="10">
        <v>11155</v>
      </c>
      <c r="R1956" s="10">
        <v>36</v>
      </c>
      <c r="S1956" s="10">
        <v>7</v>
      </c>
      <c r="T1956" s="10">
        <v>0</v>
      </c>
      <c r="U1956" s="10">
        <v>500.90411940000001</v>
      </c>
      <c r="V1956" s="10">
        <v>6579</v>
      </c>
      <c r="W1956" s="10">
        <v>6878</v>
      </c>
      <c r="X1956" s="10">
        <v>15929</v>
      </c>
      <c r="Y1956" s="10">
        <v>22123</v>
      </c>
      <c r="Z1956" s="10">
        <v>1</v>
      </c>
      <c r="AA1956" s="10">
        <v>33498</v>
      </c>
      <c r="AB1956" s="10">
        <v>44472</v>
      </c>
      <c r="AC1956" s="10">
        <v>3012</v>
      </c>
      <c r="AD1956" s="10">
        <v>373.76224999999999</v>
      </c>
      <c r="AE1956" s="10">
        <v>103300</v>
      </c>
      <c r="AF1956" s="10">
        <v>26</v>
      </c>
      <c r="AG1956" s="10">
        <v>55.39</v>
      </c>
      <c r="AH1956" s="10">
        <v>9.65</v>
      </c>
      <c r="AI1956" s="10">
        <v>100.53</v>
      </c>
      <c r="AJ1956" s="10" t="s">
        <v>40</v>
      </c>
    </row>
    <row r="1957" spans="1:36" x14ac:dyDescent="0.25">
      <c r="A1957" s="10" t="s">
        <v>36</v>
      </c>
      <c r="B1957" s="10" t="s">
        <v>65</v>
      </c>
      <c r="C1957" s="10">
        <v>26</v>
      </c>
      <c r="D1957" s="10" t="s">
        <v>38</v>
      </c>
      <c r="E1957" s="10">
        <v>2621</v>
      </c>
      <c r="F1957" s="10" t="s">
        <v>47</v>
      </c>
      <c r="G1957" s="20">
        <v>360005</v>
      </c>
      <c r="H1957" s="10">
        <v>327.26522019999999</v>
      </c>
      <c r="I1957" s="10">
        <v>17</v>
      </c>
      <c r="J1957" s="10">
        <v>44</v>
      </c>
      <c r="K1957" s="10">
        <v>149.06645090000001</v>
      </c>
      <c r="L1957" s="10">
        <v>212</v>
      </c>
      <c r="M1957" s="10">
        <v>14</v>
      </c>
      <c r="N1957" s="10">
        <v>1195</v>
      </c>
      <c r="O1957" s="10">
        <v>215470</v>
      </c>
      <c r="P1957" s="10">
        <v>193348</v>
      </c>
      <c r="Q1957" s="10">
        <v>37106</v>
      </c>
      <c r="R1957" s="10">
        <v>38</v>
      </c>
      <c r="S1957" s="10">
        <v>15</v>
      </c>
      <c r="T1957" s="10">
        <v>0</v>
      </c>
      <c r="U1957" s="10">
        <v>854.22482090000005</v>
      </c>
      <c r="V1957" s="10">
        <v>12224</v>
      </c>
      <c r="W1957" s="10">
        <v>13510</v>
      </c>
      <c r="X1957" s="10">
        <v>25112</v>
      </c>
      <c r="Y1957" s="10">
        <v>42654</v>
      </c>
      <c r="Z1957" s="10">
        <v>2</v>
      </c>
      <c r="AA1957" s="10">
        <v>37752</v>
      </c>
      <c r="AB1957" s="10">
        <v>60717</v>
      </c>
      <c r="AC1957" s="10">
        <v>1407</v>
      </c>
      <c r="AD1957" s="10">
        <v>705.15836999999999</v>
      </c>
      <c r="AE1957" s="10">
        <v>153163</v>
      </c>
      <c r="AF1957" s="10">
        <v>28</v>
      </c>
      <c r="AG1957" s="10">
        <v>50.3</v>
      </c>
      <c r="AH1957" s="10">
        <v>6.18</v>
      </c>
      <c r="AI1957" s="10">
        <v>99.87</v>
      </c>
      <c r="AJ1957" s="10" t="s">
        <v>40</v>
      </c>
    </row>
    <row r="1958" spans="1:36" x14ac:dyDescent="0.25">
      <c r="A1958" s="10" t="s">
        <v>36</v>
      </c>
      <c r="B1958" s="10" t="s">
        <v>66</v>
      </c>
      <c r="C1958" s="10">
        <v>26</v>
      </c>
      <c r="D1958" s="10" t="s">
        <v>38</v>
      </c>
      <c r="E1958" s="10">
        <v>2603</v>
      </c>
      <c r="F1958" s="10" t="s">
        <v>59</v>
      </c>
      <c r="G1958" s="20">
        <v>1054450</v>
      </c>
      <c r="H1958" s="10">
        <v>291.37272739999997</v>
      </c>
      <c r="I1958" s="10">
        <v>21</v>
      </c>
      <c r="J1958" s="10">
        <v>25</v>
      </c>
      <c r="K1958" s="10">
        <v>565.86428190000004</v>
      </c>
      <c r="L1958" s="10">
        <v>2352</v>
      </c>
      <c r="M1958" s="10">
        <v>221</v>
      </c>
      <c r="N1958" s="10">
        <v>7014</v>
      </c>
      <c r="O1958" s="10">
        <v>522730</v>
      </c>
      <c r="P1958" s="10">
        <v>427704</v>
      </c>
      <c r="Q1958" s="10">
        <v>88142</v>
      </c>
      <c r="R1958" s="10">
        <v>91</v>
      </c>
      <c r="S1958" s="10">
        <v>62</v>
      </c>
      <c r="T1958" s="10">
        <v>19.953479999999999</v>
      </c>
      <c r="U1958" s="10">
        <v>2108.9104200000002</v>
      </c>
      <c r="V1958" s="10">
        <v>23817</v>
      </c>
      <c r="W1958" s="10">
        <v>28082</v>
      </c>
      <c r="X1958" s="10">
        <v>67452</v>
      </c>
      <c r="Y1958" s="10">
        <v>108153</v>
      </c>
      <c r="Z1958" s="10">
        <v>13</v>
      </c>
      <c r="AA1958" s="10">
        <v>116267</v>
      </c>
      <c r="AB1958" s="10">
        <v>177778</v>
      </c>
      <c r="AC1958" s="10">
        <v>9366</v>
      </c>
      <c r="AD1958" s="10">
        <v>1523.092658</v>
      </c>
      <c r="AE1958" s="10">
        <v>295096</v>
      </c>
      <c r="AF1958" s="10">
        <v>24</v>
      </c>
      <c r="AG1958" s="10">
        <v>71.72</v>
      </c>
      <c r="AH1958" s="10">
        <v>5.88</v>
      </c>
      <c r="AI1958" s="10">
        <v>101.93</v>
      </c>
      <c r="AJ1958" s="10" t="s">
        <v>40</v>
      </c>
    </row>
    <row r="1959" spans="1:36" x14ac:dyDescent="0.25">
      <c r="A1959" s="10" t="s">
        <v>36</v>
      </c>
      <c r="B1959" s="10" t="s">
        <v>66</v>
      </c>
      <c r="C1959" s="10">
        <v>26</v>
      </c>
      <c r="D1959" s="10" t="s">
        <v>38</v>
      </c>
      <c r="E1959" s="10">
        <v>2611</v>
      </c>
      <c r="F1959" s="10" t="s">
        <v>46</v>
      </c>
      <c r="G1959" s="20">
        <v>962621</v>
      </c>
      <c r="H1959" s="10">
        <v>322.35640510000002</v>
      </c>
      <c r="I1959" s="10">
        <v>15</v>
      </c>
      <c r="J1959" s="10">
        <v>623</v>
      </c>
      <c r="K1959" s="10">
        <v>152.56265740000001</v>
      </c>
      <c r="L1959" s="10">
        <v>584</v>
      </c>
      <c r="M1959" s="10">
        <v>3</v>
      </c>
      <c r="N1959" s="10">
        <v>3036</v>
      </c>
      <c r="O1959" s="10">
        <v>543532</v>
      </c>
      <c r="P1959" s="10">
        <v>441024</v>
      </c>
      <c r="Q1959" s="10">
        <v>95183</v>
      </c>
      <c r="R1959" s="10">
        <v>0</v>
      </c>
      <c r="S1959" s="10">
        <v>7</v>
      </c>
      <c r="T1959" s="10">
        <v>37.758760000000002</v>
      </c>
      <c r="U1959" s="10">
        <v>1942.4316329999999</v>
      </c>
      <c r="V1959" s="10">
        <v>34827</v>
      </c>
      <c r="W1959" s="10">
        <v>39655</v>
      </c>
      <c r="X1959" s="10">
        <v>65306</v>
      </c>
      <c r="Y1959" s="10">
        <v>117684</v>
      </c>
      <c r="Z1959" s="10">
        <v>4</v>
      </c>
      <c r="AA1959" s="10">
        <v>99530</v>
      </c>
      <c r="AB1959" s="10">
        <v>165289</v>
      </c>
      <c r="AC1959" s="10">
        <v>3620</v>
      </c>
      <c r="AD1959" s="10">
        <v>1752.110216</v>
      </c>
      <c r="AE1959" s="10">
        <v>394687</v>
      </c>
      <c r="AF1959" s="10">
        <v>9</v>
      </c>
      <c r="AG1959" s="10">
        <v>56.99</v>
      </c>
      <c r="AH1959" s="10">
        <v>10.86</v>
      </c>
      <c r="AI1959" s="10">
        <v>101.07</v>
      </c>
      <c r="AJ1959" s="10" t="s">
        <v>40</v>
      </c>
    </row>
    <row r="1960" spans="1:36" x14ac:dyDescent="0.25">
      <c r="A1960" s="10" t="s">
        <v>36</v>
      </c>
      <c r="B1960" s="10" t="s">
        <v>66</v>
      </c>
      <c r="C1960" s="10">
        <v>26</v>
      </c>
      <c r="D1960" s="10" t="s">
        <v>38</v>
      </c>
      <c r="E1960" s="10">
        <v>2614</v>
      </c>
      <c r="F1960" s="10" t="s">
        <v>45</v>
      </c>
      <c r="G1960" s="20">
        <v>657345</v>
      </c>
      <c r="H1960" s="10">
        <v>326.63936810000001</v>
      </c>
      <c r="I1960" s="10">
        <v>29</v>
      </c>
      <c r="J1960" s="10">
        <v>21</v>
      </c>
      <c r="K1960" s="10">
        <v>369.94366439999999</v>
      </c>
      <c r="L1960" s="10">
        <v>1245</v>
      </c>
      <c r="M1960" s="10">
        <v>5</v>
      </c>
      <c r="N1960" s="10">
        <v>2679</v>
      </c>
      <c r="O1960" s="10">
        <v>584341</v>
      </c>
      <c r="P1960" s="10">
        <v>420555</v>
      </c>
      <c r="Q1960" s="10">
        <v>29530</v>
      </c>
      <c r="R1960" s="10">
        <v>9</v>
      </c>
      <c r="S1960" s="10">
        <v>4</v>
      </c>
      <c r="T1960" s="10">
        <v>21.315650000000002</v>
      </c>
      <c r="U1960" s="10">
        <v>2299.947064</v>
      </c>
      <c r="V1960" s="10">
        <v>19770</v>
      </c>
      <c r="W1960" s="10">
        <v>20695</v>
      </c>
      <c r="X1960" s="10">
        <v>32712</v>
      </c>
      <c r="Y1960" s="10">
        <v>44250</v>
      </c>
      <c r="Z1960" s="10">
        <v>10</v>
      </c>
      <c r="AA1960" s="10">
        <v>49414</v>
      </c>
      <c r="AB1960" s="10">
        <v>64229</v>
      </c>
      <c r="AC1960" s="10">
        <v>3924</v>
      </c>
      <c r="AD1960" s="10">
        <v>1908.6877500000001</v>
      </c>
      <c r="AE1960" s="10">
        <v>437116</v>
      </c>
      <c r="AF1960" s="10">
        <v>26</v>
      </c>
      <c r="AG1960" s="10">
        <v>64.62</v>
      </c>
      <c r="AH1960" s="10">
        <v>22.79</v>
      </c>
      <c r="AI1960" s="10">
        <v>99.94</v>
      </c>
      <c r="AJ1960" s="10" t="s">
        <v>40</v>
      </c>
    </row>
    <row r="1961" spans="1:36" x14ac:dyDescent="0.25">
      <c r="A1961" s="10" t="s">
        <v>36</v>
      </c>
      <c r="B1961" s="10" t="s">
        <v>66</v>
      </c>
      <c r="C1961" s="10">
        <v>26</v>
      </c>
      <c r="D1961" s="10" t="s">
        <v>38</v>
      </c>
      <c r="E1961" s="10">
        <v>2616</v>
      </c>
      <c r="F1961" s="10" t="s">
        <v>53</v>
      </c>
      <c r="G1961" s="20">
        <v>971873</v>
      </c>
      <c r="H1961" s="10">
        <v>350.71337160000002</v>
      </c>
      <c r="I1961" s="10">
        <v>14</v>
      </c>
      <c r="J1961" s="10">
        <v>112</v>
      </c>
      <c r="K1961" s="10">
        <v>77.147592239999994</v>
      </c>
      <c r="L1961" s="10">
        <v>1029</v>
      </c>
      <c r="M1961" s="10">
        <v>16</v>
      </c>
      <c r="N1961" s="10">
        <v>6908</v>
      </c>
      <c r="O1961" s="10">
        <v>458060</v>
      </c>
      <c r="P1961" s="10">
        <v>386609</v>
      </c>
      <c r="Q1961" s="10">
        <v>126129</v>
      </c>
      <c r="R1961" s="10">
        <v>216</v>
      </c>
      <c r="S1961" s="10">
        <v>68</v>
      </c>
      <c r="T1961" s="10">
        <v>30.244009999999999</v>
      </c>
      <c r="U1961" s="10">
        <v>1713.8692719999999</v>
      </c>
      <c r="V1961" s="10">
        <v>32647</v>
      </c>
      <c r="W1961" s="10">
        <v>39772</v>
      </c>
      <c r="X1961" s="10">
        <v>77355</v>
      </c>
      <c r="Y1961" s="10">
        <v>149895</v>
      </c>
      <c r="Z1961" s="10">
        <v>1</v>
      </c>
      <c r="AA1961" s="10">
        <v>105307</v>
      </c>
      <c r="AB1961" s="10">
        <v>194619</v>
      </c>
      <c r="AC1961" s="10">
        <v>7937</v>
      </c>
      <c r="AD1961" s="10">
        <v>1606.47767</v>
      </c>
      <c r="AE1961" s="10">
        <v>307486</v>
      </c>
      <c r="AF1961" s="10">
        <v>39</v>
      </c>
      <c r="AG1961" s="10">
        <v>63.66</v>
      </c>
      <c r="AH1961" s="10">
        <v>9.92</v>
      </c>
      <c r="AI1961" s="10">
        <v>100.27</v>
      </c>
      <c r="AJ1961" s="10" t="s">
        <v>40</v>
      </c>
    </row>
    <row r="1962" spans="1:36" x14ac:dyDescent="0.25">
      <c r="A1962" s="10" t="s">
        <v>36</v>
      </c>
      <c r="B1962" s="10" t="s">
        <v>66</v>
      </c>
      <c r="C1962" s="10">
        <v>26</v>
      </c>
      <c r="D1962" s="10" t="s">
        <v>38</v>
      </c>
      <c r="E1962" s="10">
        <v>2621</v>
      </c>
      <c r="F1962" s="10" t="s">
        <v>47</v>
      </c>
      <c r="G1962" s="20">
        <v>441886</v>
      </c>
      <c r="H1962" s="10">
        <v>320.53350890000002</v>
      </c>
      <c r="I1962" s="10">
        <v>21</v>
      </c>
      <c r="J1962" s="10">
        <v>46</v>
      </c>
      <c r="K1962" s="10">
        <v>193.28018950000001</v>
      </c>
      <c r="L1962" s="10">
        <v>338</v>
      </c>
      <c r="M1962" s="10">
        <v>9</v>
      </c>
      <c r="N1962" s="10">
        <v>1201</v>
      </c>
      <c r="O1962" s="10">
        <v>285551</v>
      </c>
      <c r="P1962" s="10">
        <v>255907</v>
      </c>
      <c r="Q1962" s="10">
        <v>37241</v>
      </c>
      <c r="R1962" s="10">
        <v>52</v>
      </c>
      <c r="S1962" s="10">
        <v>15</v>
      </c>
      <c r="T1962" s="10">
        <v>26.02046</v>
      </c>
      <c r="U1962" s="10">
        <v>1134.5872899999999</v>
      </c>
      <c r="V1962" s="10">
        <v>13445</v>
      </c>
      <c r="W1962" s="10">
        <v>14995</v>
      </c>
      <c r="X1962" s="10">
        <v>25188</v>
      </c>
      <c r="Y1962" s="10">
        <v>42808</v>
      </c>
      <c r="Z1962" s="10">
        <v>7</v>
      </c>
      <c r="AA1962" s="10">
        <v>37806</v>
      </c>
      <c r="AB1962" s="10">
        <v>60849</v>
      </c>
      <c r="AC1962" s="10">
        <v>1539</v>
      </c>
      <c r="AD1962" s="10">
        <v>915.28664000000003</v>
      </c>
      <c r="AE1962" s="10">
        <v>201073</v>
      </c>
      <c r="AF1962" s="10">
        <v>26</v>
      </c>
      <c r="AG1962" s="10">
        <v>55.83</v>
      </c>
      <c r="AH1962" s="10">
        <v>6.18</v>
      </c>
      <c r="AI1962" s="10">
        <v>99.9</v>
      </c>
      <c r="AJ1962" s="10" t="s">
        <v>40</v>
      </c>
    </row>
    <row r="1963" spans="1:36" x14ac:dyDescent="0.25">
      <c r="A1963" s="10" t="s">
        <v>36</v>
      </c>
      <c r="B1963" s="10" t="s">
        <v>66</v>
      </c>
      <c r="C1963" s="10">
        <v>26</v>
      </c>
      <c r="D1963" s="10" t="s">
        <v>38</v>
      </c>
      <c r="E1963" s="10">
        <v>2604</v>
      </c>
      <c r="F1963" s="10" t="s">
        <v>42</v>
      </c>
      <c r="G1963" s="20">
        <v>1484176</v>
      </c>
      <c r="H1963" s="10">
        <v>317.52254310000001</v>
      </c>
      <c r="I1963" s="10">
        <v>23</v>
      </c>
      <c r="J1963" s="10">
        <v>67</v>
      </c>
      <c r="K1963" s="10">
        <v>764.17319320000001</v>
      </c>
      <c r="L1963" s="10">
        <v>1590</v>
      </c>
      <c r="M1963" s="10">
        <v>117</v>
      </c>
      <c r="N1963" s="10">
        <v>6469</v>
      </c>
      <c r="O1963" s="10">
        <v>909321</v>
      </c>
      <c r="P1963" s="10">
        <v>758952</v>
      </c>
      <c r="Q1963" s="10">
        <v>74782</v>
      </c>
      <c r="R1963" s="10">
        <v>0</v>
      </c>
      <c r="S1963" s="10">
        <v>0</v>
      </c>
      <c r="T1963" s="10">
        <v>42.210549999999998</v>
      </c>
      <c r="U1963" s="10">
        <v>3693.6829069999999</v>
      </c>
      <c r="V1963" s="10">
        <v>38155</v>
      </c>
      <c r="W1963" s="10">
        <v>40173</v>
      </c>
      <c r="X1963" s="10">
        <v>66756</v>
      </c>
      <c r="Y1963" s="10">
        <v>89403</v>
      </c>
      <c r="Z1963" s="10">
        <v>3</v>
      </c>
      <c r="AA1963" s="10">
        <v>107369</v>
      </c>
      <c r="AB1963" s="10">
        <v>135250</v>
      </c>
      <c r="AC1963" s="10">
        <v>8059</v>
      </c>
      <c r="AD1963" s="10">
        <v>2887.299164</v>
      </c>
      <c r="AE1963" s="10">
        <v>739332</v>
      </c>
      <c r="AF1963" s="10">
        <v>23</v>
      </c>
      <c r="AG1963" s="10">
        <v>80.569999999999993</v>
      </c>
      <c r="AH1963" s="10">
        <v>11.67</v>
      </c>
      <c r="AI1963" s="10">
        <v>101.41</v>
      </c>
      <c r="AJ1963" s="10" t="s">
        <v>40</v>
      </c>
    </row>
    <row r="1964" spans="1:36" x14ac:dyDescent="0.25">
      <c r="A1964" s="10" t="s">
        <v>36</v>
      </c>
      <c r="B1964" s="10" t="s">
        <v>66</v>
      </c>
      <c r="C1964" s="10">
        <v>26</v>
      </c>
      <c r="D1964" s="10" t="s">
        <v>38</v>
      </c>
      <c r="E1964" s="10">
        <v>2605</v>
      </c>
      <c r="F1964" s="10" t="s">
        <v>43</v>
      </c>
      <c r="G1964" s="20">
        <v>315023</v>
      </c>
      <c r="H1964" s="10">
        <v>321.36641580000003</v>
      </c>
      <c r="I1964" s="10">
        <v>29</v>
      </c>
      <c r="J1964" s="10">
        <v>17</v>
      </c>
      <c r="K1964" s="10">
        <v>599.42225389999999</v>
      </c>
      <c r="L1964" s="10">
        <v>1088</v>
      </c>
      <c r="M1964" s="10">
        <v>130</v>
      </c>
      <c r="N1964" s="10">
        <v>4495</v>
      </c>
      <c r="O1964" s="10">
        <v>435499</v>
      </c>
      <c r="P1964" s="10">
        <v>409947</v>
      </c>
      <c r="Q1964" s="10">
        <v>44970</v>
      </c>
      <c r="R1964" s="10">
        <v>181</v>
      </c>
      <c r="S1964" s="10">
        <v>8</v>
      </c>
      <c r="T1964" s="10">
        <v>31.493919999999999</v>
      </c>
      <c r="U1964" s="10">
        <v>2030.4637009999999</v>
      </c>
      <c r="V1964" s="10">
        <v>14819</v>
      </c>
      <c r="W1964" s="10">
        <v>15524</v>
      </c>
      <c r="X1964" s="10">
        <v>36335</v>
      </c>
      <c r="Y1964" s="10">
        <v>49462</v>
      </c>
      <c r="Z1964" s="10">
        <v>2</v>
      </c>
      <c r="AA1964" s="10">
        <v>73076</v>
      </c>
      <c r="AB1964" s="10">
        <v>97628</v>
      </c>
      <c r="AC1964" s="10">
        <v>5583</v>
      </c>
      <c r="AD1964" s="10">
        <v>1399.5475269999999</v>
      </c>
      <c r="AE1964" s="10">
        <v>335135</v>
      </c>
      <c r="AF1964" s="10">
        <v>29</v>
      </c>
      <c r="AG1964" s="10">
        <v>86.2</v>
      </c>
      <c r="AH1964" s="10">
        <v>6.9</v>
      </c>
      <c r="AI1964" s="10">
        <v>101.07</v>
      </c>
      <c r="AJ1964" s="10" t="s">
        <v>40</v>
      </c>
    </row>
    <row r="1965" spans="1:36" x14ac:dyDescent="0.25">
      <c r="A1965" s="10" t="s">
        <v>36</v>
      </c>
      <c r="B1965" s="10" t="s">
        <v>66</v>
      </c>
      <c r="C1965" s="10">
        <v>26</v>
      </c>
      <c r="D1965" s="10" t="s">
        <v>38</v>
      </c>
      <c r="E1965" s="10">
        <v>2610</v>
      </c>
      <c r="F1965" s="10" t="s">
        <v>52</v>
      </c>
      <c r="G1965" s="20">
        <v>1218835</v>
      </c>
      <c r="H1965" s="10">
        <v>324.2112722</v>
      </c>
      <c r="I1965" s="10">
        <v>20</v>
      </c>
      <c r="J1965" s="10">
        <v>72</v>
      </c>
      <c r="K1965" s="10">
        <v>426.3135259</v>
      </c>
      <c r="L1965" s="10">
        <v>849</v>
      </c>
      <c r="M1965" s="10">
        <v>14</v>
      </c>
      <c r="N1965" s="10">
        <v>3107</v>
      </c>
      <c r="O1965" s="10">
        <v>761056</v>
      </c>
      <c r="P1965" s="10">
        <v>609237</v>
      </c>
      <c r="Q1965" s="10">
        <v>77643</v>
      </c>
      <c r="R1965" s="10">
        <v>123</v>
      </c>
      <c r="S1965" s="10">
        <v>18</v>
      </c>
      <c r="T1965" s="10">
        <v>31.334289999999999</v>
      </c>
      <c r="U1965" s="10">
        <v>2925.0771559999998</v>
      </c>
      <c r="V1965" s="10">
        <v>37006</v>
      </c>
      <c r="W1965" s="10">
        <v>39647</v>
      </c>
      <c r="X1965" s="10">
        <v>61526</v>
      </c>
      <c r="Y1965" s="10">
        <v>98702</v>
      </c>
      <c r="Z1965" s="10">
        <v>5</v>
      </c>
      <c r="AA1965" s="10">
        <v>85986</v>
      </c>
      <c r="AB1965" s="10">
        <v>129730</v>
      </c>
      <c r="AC1965" s="10">
        <v>3956</v>
      </c>
      <c r="AD1965" s="10">
        <v>2467.4293400000001</v>
      </c>
      <c r="AE1965" s="10">
        <v>558621</v>
      </c>
      <c r="AF1965" s="10">
        <v>11</v>
      </c>
      <c r="AG1965" s="10">
        <v>49.42</v>
      </c>
      <c r="AH1965" s="10">
        <v>20.47</v>
      </c>
      <c r="AI1965" s="10">
        <v>100.23</v>
      </c>
      <c r="AJ1965" s="10" t="s">
        <v>40</v>
      </c>
    </row>
    <row r="1966" spans="1:36" x14ac:dyDescent="0.25">
      <c r="A1966" s="10" t="s">
        <v>36</v>
      </c>
      <c r="B1966" s="10" t="s">
        <v>66</v>
      </c>
      <c r="C1966" s="10">
        <v>26</v>
      </c>
      <c r="D1966" s="10" t="s">
        <v>38</v>
      </c>
      <c r="E1966" s="10">
        <v>2616</v>
      </c>
      <c r="F1966" s="10" t="s">
        <v>53</v>
      </c>
      <c r="G1966" s="20">
        <v>971873</v>
      </c>
      <c r="H1966" s="10">
        <v>340.41618319999998</v>
      </c>
      <c r="I1966" s="10">
        <v>14</v>
      </c>
      <c r="J1966" s="10">
        <v>115</v>
      </c>
      <c r="K1966" s="10">
        <v>77.147592239999994</v>
      </c>
      <c r="L1966" s="10">
        <v>1031</v>
      </c>
      <c r="M1966" s="10">
        <v>16</v>
      </c>
      <c r="N1966" s="10">
        <v>6913</v>
      </c>
      <c r="O1966" s="10">
        <v>474010</v>
      </c>
      <c r="P1966" s="10">
        <v>400356</v>
      </c>
      <c r="Q1966" s="10">
        <v>126210</v>
      </c>
      <c r="R1966" s="10">
        <v>216</v>
      </c>
      <c r="S1966" s="10">
        <v>68</v>
      </c>
      <c r="T1966" s="10">
        <v>31.272590000000001</v>
      </c>
      <c r="U1966" s="10">
        <v>1722.026932</v>
      </c>
      <c r="V1966" s="10">
        <v>33514</v>
      </c>
      <c r="W1966" s="10">
        <v>40890</v>
      </c>
      <c r="X1966" s="10">
        <v>77404</v>
      </c>
      <c r="Y1966" s="10">
        <v>149999</v>
      </c>
      <c r="Z1966" s="10">
        <v>1</v>
      </c>
      <c r="AA1966" s="10">
        <v>105316</v>
      </c>
      <c r="AB1966" s="10">
        <v>194644</v>
      </c>
      <c r="AC1966" s="10">
        <v>7944</v>
      </c>
      <c r="AD1966" s="10">
        <v>1613.6067499999999</v>
      </c>
      <c r="AE1966" s="10">
        <v>318664</v>
      </c>
      <c r="AF1966" s="10">
        <v>39</v>
      </c>
      <c r="AG1966" s="10">
        <v>63.66</v>
      </c>
      <c r="AH1966" s="10">
        <v>10.44</v>
      </c>
      <c r="AI1966" s="10">
        <v>100.27</v>
      </c>
      <c r="AJ1966" s="10" t="s">
        <v>40</v>
      </c>
    </row>
    <row r="1967" spans="1:36" x14ac:dyDescent="0.25">
      <c r="A1967" s="10" t="s">
        <v>36</v>
      </c>
      <c r="B1967" s="10" t="s">
        <v>66</v>
      </c>
      <c r="C1967" s="10">
        <v>26</v>
      </c>
      <c r="D1967" s="10" t="s">
        <v>38</v>
      </c>
      <c r="E1967" s="10">
        <v>2617</v>
      </c>
      <c r="F1967" s="10" t="s">
        <v>54</v>
      </c>
      <c r="G1967" s="20">
        <v>689346</v>
      </c>
      <c r="H1967" s="10">
        <v>326.31539570000001</v>
      </c>
      <c r="I1967" s="10">
        <v>15</v>
      </c>
      <c r="J1967" s="10">
        <v>119</v>
      </c>
      <c r="K1967" s="10">
        <v>55.7959095</v>
      </c>
      <c r="L1967" s="10">
        <v>180</v>
      </c>
      <c r="M1967" s="10">
        <v>8</v>
      </c>
      <c r="N1967" s="10">
        <v>1943</v>
      </c>
      <c r="O1967" s="10">
        <v>309234</v>
      </c>
      <c r="P1967" s="10">
        <v>244403</v>
      </c>
      <c r="Q1967" s="10">
        <v>74929</v>
      </c>
      <c r="R1967" s="10">
        <v>0</v>
      </c>
      <c r="S1967" s="10">
        <v>0</v>
      </c>
      <c r="T1967" s="10">
        <v>28.496259999999999</v>
      </c>
      <c r="U1967" s="10">
        <v>1093.37032</v>
      </c>
      <c r="V1967" s="10">
        <v>20507</v>
      </c>
      <c r="W1967" s="10">
        <v>23163</v>
      </c>
      <c r="X1967" s="10">
        <v>48567</v>
      </c>
      <c r="Y1967" s="10">
        <v>93966</v>
      </c>
      <c r="Z1967" s="10">
        <v>2</v>
      </c>
      <c r="AA1967" s="10">
        <v>82619</v>
      </c>
      <c r="AB1967" s="10">
        <v>144439</v>
      </c>
      <c r="AC1967" s="10">
        <v>2123</v>
      </c>
      <c r="AD1967" s="10">
        <v>1009.078151</v>
      </c>
      <c r="AE1967" s="10">
        <v>217505</v>
      </c>
      <c r="AF1967" s="10">
        <v>17</v>
      </c>
      <c r="AG1967" s="10">
        <v>47.67</v>
      </c>
      <c r="AH1967" s="10">
        <v>18.47</v>
      </c>
      <c r="AI1967" s="10">
        <v>103.59</v>
      </c>
      <c r="AJ1967" s="10" t="s">
        <v>40</v>
      </c>
    </row>
    <row r="1968" spans="1:36" x14ac:dyDescent="0.25">
      <c r="A1968" s="10" t="s">
        <v>36</v>
      </c>
      <c r="B1968" s="10" t="s">
        <v>66</v>
      </c>
      <c r="C1968" s="10">
        <v>26</v>
      </c>
      <c r="D1968" s="10" t="s">
        <v>38</v>
      </c>
      <c r="E1968" s="10">
        <v>2620</v>
      </c>
      <c r="F1968" s="10" t="s">
        <v>62</v>
      </c>
      <c r="G1968" s="20">
        <v>611959</v>
      </c>
      <c r="H1968" s="10">
        <v>313.60542329999998</v>
      </c>
      <c r="I1968" s="10">
        <v>26</v>
      </c>
      <c r="J1968" s="10">
        <v>21</v>
      </c>
      <c r="K1968" s="10">
        <v>306.12070649999998</v>
      </c>
      <c r="L1968" s="10">
        <v>632</v>
      </c>
      <c r="M1968" s="10">
        <v>86</v>
      </c>
      <c r="N1968" s="10">
        <v>6977</v>
      </c>
      <c r="O1968" s="10">
        <v>707576</v>
      </c>
      <c r="P1968" s="10">
        <v>535342</v>
      </c>
      <c r="Q1968" s="10">
        <v>54244</v>
      </c>
      <c r="R1968" s="10">
        <v>1117</v>
      </c>
      <c r="S1968" s="10">
        <v>31</v>
      </c>
      <c r="T1968" s="10">
        <v>32.278170000000003</v>
      </c>
      <c r="U1968" s="10">
        <v>2557.3955860000001</v>
      </c>
      <c r="V1968" s="10">
        <v>26215</v>
      </c>
      <c r="W1968" s="10">
        <v>27358</v>
      </c>
      <c r="X1968" s="10">
        <v>55063</v>
      </c>
      <c r="Y1968" s="10">
        <v>72661</v>
      </c>
      <c r="Z1968" s="10">
        <v>75</v>
      </c>
      <c r="AA1968" s="10">
        <v>110641</v>
      </c>
      <c r="AB1968" s="10">
        <v>156786</v>
      </c>
      <c r="AC1968" s="10">
        <v>7609</v>
      </c>
      <c r="AD1968" s="10">
        <v>2218.9967099999999</v>
      </c>
      <c r="AE1968" s="10">
        <v>415160</v>
      </c>
      <c r="AF1968" s="10">
        <v>30</v>
      </c>
      <c r="AG1968" s="10">
        <v>73.98</v>
      </c>
      <c r="AH1968" s="10">
        <v>7.71</v>
      </c>
      <c r="AI1968" s="10">
        <v>110.46</v>
      </c>
      <c r="AJ1968" s="10" t="s">
        <v>40</v>
      </c>
    </row>
    <row r="1969" spans="1:36" x14ac:dyDescent="0.25">
      <c r="A1969" s="10" t="s">
        <v>36</v>
      </c>
      <c r="B1969" s="10" t="s">
        <v>66</v>
      </c>
      <c r="C1969" s="10">
        <v>26</v>
      </c>
      <c r="D1969" s="10" t="s">
        <v>38</v>
      </c>
      <c r="E1969" s="10">
        <v>2621</v>
      </c>
      <c r="F1969" s="10" t="s">
        <v>47</v>
      </c>
      <c r="G1969" s="20">
        <v>441886</v>
      </c>
      <c r="H1969" s="10">
        <v>322.48589729999998</v>
      </c>
      <c r="I1969" s="10">
        <v>21</v>
      </c>
      <c r="J1969" s="10">
        <v>46</v>
      </c>
      <c r="K1969" s="10">
        <v>193.28018950000001</v>
      </c>
      <c r="L1969" s="10">
        <v>341</v>
      </c>
      <c r="M1969" s="10">
        <v>9</v>
      </c>
      <c r="N1969" s="10">
        <v>1202</v>
      </c>
      <c r="O1969" s="10">
        <v>289271</v>
      </c>
      <c r="P1969" s="10">
        <v>259225</v>
      </c>
      <c r="Q1969" s="10">
        <v>37261</v>
      </c>
      <c r="R1969" s="10">
        <v>52</v>
      </c>
      <c r="S1969" s="10">
        <v>15</v>
      </c>
      <c r="T1969" s="10">
        <v>26.02046</v>
      </c>
      <c r="U1969" s="10">
        <v>1152.1588300000001</v>
      </c>
      <c r="V1969" s="10">
        <v>13580</v>
      </c>
      <c r="W1969" s="10">
        <v>15141</v>
      </c>
      <c r="X1969" s="10">
        <v>25202</v>
      </c>
      <c r="Y1969" s="10">
        <v>42830</v>
      </c>
      <c r="Z1969" s="10">
        <v>9</v>
      </c>
      <c r="AA1969" s="10">
        <v>37809</v>
      </c>
      <c r="AB1969" s="10">
        <v>60854</v>
      </c>
      <c r="AC1969" s="10">
        <v>1543</v>
      </c>
      <c r="AD1969" s="10">
        <v>932.85817999999995</v>
      </c>
      <c r="AE1969" s="10">
        <v>203716</v>
      </c>
      <c r="AF1969" s="10">
        <v>26</v>
      </c>
      <c r="AG1969" s="10">
        <v>55.7</v>
      </c>
      <c r="AH1969" s="10">
        <v>6.26</v>
      </c>
      <c r="AI1969" s="10">
        <v>99.97</v>
      </c>
      <c r="AJ1969" s="10" t="s">
        <v>40</v>
      </c>
    </row>
    <row r="1970" spans="1:36" x14ac:dyDescent="0.25">
      <c r="A1970" s="10" t="s">
        <v>36</v>
      </c>
      <c r="B1970" s="10" t="s">
        <v>66</v>
      </c>
      <c r="C1970" s="10">
        <v>26</v>
      </c>
      <c r="D1970" s="10" t="s">
        <v>38</v>
      </c>
      <c r="E1970" s="10">
        <v>2623</v>
      </c>
      <c r="F1970" s="10" t="s">
        <v>56</v>
      </c>
      <c r="G1970" s="20">
        <v>1612806</v>
      </c>
      <c r="H1970" s="10">
        <v>284.29086469999999</v>
      </c>
      <c r="I1970" s="10">
        <v>13</v>
      </c>
      <c r="J1970" s="10">
        <v>82</v>
      </c>
      <c r="K1970" s="10">
        <v>1514.912556</v>
      </c>
      <c r="L1970" s="10">
        <v>577</v>
      </c>
      <c r="M1970" s="10">
        <v>37</v>
      </c>
      <c r="N1970" s="10">
        <v>4355</v>
      </c>
      <c r="O1970" s="10">
        <v>570437</v>
      </c>
      <c r="P1970" s="10">
        <v>333777</v>
      </c>
      <c r="Q1970" s="10">
        <v>114993</v>
      </c>
      <c r="R1970" s="10">
        <v>183</v>
      </c>
      <c r="S1970" s="10">
        <v>76</v>
      </c>
      <c r="T1970" s="10">
        <v>21.09892</v>
      </c>
      <c r="U1970" s="10">
        <v>3157.7117560000002</v>
      </c>
      <c r="V1970" s="10">
        <v>43039</v>
      </c>
      <c r="W1970" s="10">
        <v>55303</v>
      </c>
      <c r="X1970" s="10">
        <v>107410</v>
      </c>
      <c r="Y1970" s="10">
        <v>202726</v>
      </c>
      <c r="Z1970" s="10">
        <v>2</v>
      </c>
      <c r="AA1970" s="10">
        <v>139294</v>
      </c>
      <c r="AB1970" s="10">
        <v>253983</v>
      </c>
      <c r="AC1970" s="10">
        <v>4932</v>
      </c>
      <c r="AD1970" s="10">
        <v>1621.70028</v>
      </c>
      <c r="AE1970" s="10">
        <v>327161</v>
      </c>
      <c r="AF1970" s="10">
        <v>35</v>
      </c>
      <c r="AG1970" s="10">
        <v>69.069999999999993</v>
      </c>
      <c r="AH1970" s="10">
        <v>3.25</v>
      </c>
      <c r="AI1970" s="10">
        <v>115.73</v>
      </c>
      <c r="AJ1970" s="10" t="s">
        <v>40</v>
      </c>
    </row>
    <row r="1971" spans="1:36" x14ac:dyDescent="0.25">
      <c r="A1971" s="10" t="s">
        <v>36</v>
      </c>
      <c r="B1971" s="10" t="s">
        <v>66</v>
      </c>
      <c r="C1971" s="10">
        <v>26</v>
      </c>
      <c r="D1971" s="10" t="s">
        <v>38</v>
      </c>
      <c r="E1971" s="10">
        <v>2602</v>
      </c>
      <c r="F1971" s="10" t="s">
        <v>41</v>
      </c>
      <c r="G1971" s="20">
        <v>718736</v>
      </c>
      <c r="H1971" s="10">
        <v>316.82113140000001</v>
      </c>
      <c r="I1971" s="10">
        <v>24</v>
      </c>
      <c r="J1971" s="10">
        <v>40</v>
      </c>
      <c r="K1971" s="10">
        <v>477.81268890000001</v>
      </c>
      <c r="L1971" s="10">
        <v>1405</v>
      </c>
      <c r="M1971" s="10">
        <v>105</v>
      </c>
      <c r="N1971" s="10">
        <v>7287</v>
      </c>
      <c r="O1971" s="10">
        <v>522321</v>
      </c>
      <c r="P1971" s="10">
        <v>409588</v>
      </c>
      <c r="Q1971" s="10">
        <v>56389</v>
      </c>
      <c r="R1971" s="10">
        <v>396</v>
      </c>
      <c r="S1971" s="10">
        <v>47</v>
      </c>
      <c r="T1971" s="10">
        <v>42.89237</v>
      </c>
      <c r="U1971" s="10">
        <v>2175.5283610000001</v>
      </c>
      <c r="V1971" s="10">
        <v>21398</v>
      </c>
      <c r="W1971" s="10">
        <v>22531</v>
      </c>
      <c r="X1971" s="10">
        <v>58106</v>
      </c>
      <c r="Y1971" s="10">
        <v>74686</v>
      </c>
      <c r="Z1971" s="10">
        <v>24</v>
      </c>
      <c r="AA1971" s="10">
        <v>102313</v>
      </c>
      <c r="AB1971" s="10">
        <v>127236</v>
      </c>
      <c r="AC1971" s="10">
        <v>8692</v>
      </c>
      <c r="AD1971" s="10">
        <v>1654.823302</v>
      </c>
      <c r="AE1971" s="10">
        <v>318065</v>
      </c>
      <c r="AF1971" s="10">
        <v>23</v>
      </c>
      <c r="AG1971" s="10">
        <v>59.21</v>
      </c>
      <c r="AH1971" s="10">
        <v>4.1500000000000004</v>
      </c>
      <c r="AI1971" s="10">
        <v>101.19</v>
      </c>
      <c r="AJ1971" s="10" t="s">
        <v>40</v>
      </c>
    </row>
    <row r="1972" spans="1:36" x14ac:dyDescent="0.25">
      <c r="A1972" s="10" t="s">
        <v>36</v>
      </c>
      <c r="B1972" s="10" t="s">
        <v>66</v>
      </c>
      <c r="C1972" s="10">
        <v>26</v>
      </c>
      <c r="D1972" s="10" t="s">
        <v>38</v>
      </c>
      <c r="E1972" s="10">
        <v>2605</v>
      </c>
      <c r="F1972" s="10" t="s">
        <v>43</v>
      </c>
      <c r="G1972" s="20">
        <v>315023</v>
      </c>
      <c r="H1972" s="10">
        <v>323.3215338</v>
      </c>
      <c r="I1972" s="10">
        <v>29</v>
      </c>
      <c r="J1972" s="10">
        <v>16</v>
      </c>
      <c r="K1972" s="10">
        <v>599.42225389999999</v>
      </c>
      <c r="L1972" s="10">
        <v>1066</v>
      </c>
      <c r="M1972" s="10">
        <v>138</v>
      </c>
      <c r="N1972" s="10">
        <v>4505</v>
      </c>
      <c r="O1972" s="10">
        <v>420661</v>
      </c>
      <c r="P1972" s="10">
        <v>396122</v>
      </c>
      <c r="Q1972" s="10">
        <v>44875</v>
      </c>
      <c r="R1972" s="10">
        <v>181</v>
      </c>
      <c r="S1972" s="10">
        <v>8</v>
      </c>
      <c r="T1972" s="10">
        <v>29.729279999999999</v>
      </c>
      <c r="U1972" s="10">
        <v>1989.239131</v>
      </c>
      <c r="V1972" s="10">
        <v>14499</v>
      </c>
      <c r="W1972" s="10">
        <v>15186</v>
      </c>
      <c r="X1972" s="10">
        <v>36248</v>
      </c>
      <c r="Y1972" s="10">
        <v>49353</v>
      </c>
      <c r="Z1972" s="10">
        <v>0</v>
      </c>
      <c r="AA1972" s="10">
        <v>73054</v>
      </c>
      <c r="AB1972" s="10">
        <v>97602</v>
      </c>
      <c r="AC1972" s="10">
        <v>5571</v>
      </c>
      <c r="AD1972" s="10">
        <v>1360.087597</v>
      </c>
      <c r="AE1972" s="10">
        <v>324159</v>
      </c>
      <c r="AF1972" s="10">
        <v>30</v>
      </c>
      <c r="AG1972" s="10">
        <v>85.99</v>
      </c>
      <c r="AH1972" s="10">
        <v>6.97</v>
      </c>
      <c r="AI1972" s="10">
        <v>101.06</v>
      </c>
      <c r="AJ1972" s="10" t="s">
        <v>40</v>
      </c>
    </row>
    <row r="1973" spans="1:36" x14ac:dyDescent="0.25">
      <c r="A1973" s="10" t="s">
        <v>36</v>
      </c>
      <c r="B1973" s="10" t="s">
        <v>66</v>
      </c>
      <c r="C1973" s="10">
        <v>26</v>
      </c>
      <c r="D1973" s="10" t="s">
        <v>38</v>
      </c>
      <c r="E1973" s="10">
        <v>2607</v>
      </c>
      <c r="F1973" s="10" t="s">
        <v>58</v>
      </c>
      <c r="G1973" s="20">
        <v>845916</v>
      </c>
      <c r="H1973" s="10">
        <v>333.42588819999997</v>
      </c>
      <c r="I1973" s="10">
        <v>24</v>
      </c>
      <c r="J1973" s="10">
        <v>6</v>
      </c>
      <c r="K1973" s="10">
        <v>436.337647</v>
      </c>
      <c r="L1973" s="10">
        <v>1292</v>
      </c>
      <c r="M1973" s="10">
        <v>496</v>
      </c>
      <c r="N1973" s="10">
        <v>6981</v>
      </c>
      <c r="O1973" s="10">
        <v>386787</v>
      </c>
      <c r="P1973" s="10">
        <v>202374</v>
      </c>
      <c r="Q1973" s="10">
        <v>58754</v>
      </c>
      <c r="R1973" s="10">
        <v>379</v>
      </c>
      <c r="S1973" s="10">
        <v>48</v>
      </c>
      <c r="T1973" s="10">
        <v>28.73837</v>
      </c>
      <c r="U1973" s="10">
        <v>1754.724007</v>
      </c>
      <c r="V1973" s="10">
        <v>15725</v>
      </c>
      <c r="W1973" s="10">
        <v>16159</v>
      </c>
      <c r="X1973" s="10">
        <v>61065</v>
      </c>
      <c r="Y1973" s="10">
        <v>96607</v>
      </c>
      <c r="Z1973" s="10">
        <v>1</v>
      </c>
      <c r="AA1973" s="10">
        <v>107111</v>
      </c>
      <c r="AB1973" s="10">
        <v>160727</v>
      </c>
      <c r="AC1973" s="10">
        <v>8273</v>
      </c>
      <c r="AD1973" s="10">
        <v>1289.6479899999999</v>
      </c>
      <c r="AE1973" s="10">
        <v>235183</v>
      </c>
      <c r="AF1973" s="10">
        <v>18</v>
      </c>
      <c r="AG1973" s="10">
        <v>69.349999999999994</v>
      </c>
      <c r="AH1973" s="10">
        <v>9.09</v>
      </c>
      <c r="AI1973" s="10">
        <v>106.3</v>
      </c>
      <c r="AJ1973" s="10" t="s">
        <v>40</v>
      </c>
    </row>
    <row r="1974" spans="1:36" x14ac:dyDescent="0.25">
      <c r="A1974" s="10" t="s">
        <v>36</v>
      </c>
      <c r="B1974" s="10" t="s">
        <v>66</v>
      </c>
      <c r="C1974" s="10">
        <v>26</v>
      </c>
      <c r="D1974" s="10" t="s">
        <v>38</v>
      </c>
      <c r="E1974" s="10">
        <v>2612</v>
      </c>
      <c r="F1974" s="10" t="s">
        <v>60</v>
      </c>
      <c r="G1974" s="20">
        <v>568864</v>
      </c>
      <c r="H1974" s="10">
        <v>338.62564500000002</v>
      </c>
      <c r="I1974" s="10">
        <v>18</v>
      </c>
      <c r="J1974" s="10">
        <v>75</v>
      </c>
      <c r="K1974" s="10">
        <v>201.91147090000001</v>
      </c>
      <c r="L1974" s="10">
        <v>679</v>
      </c>
      <c r="M1974" s="10">
        <v>4</v>
      </c>
      <c r="N1974" s="10">
        <v>1177</v>
      </c>
      <c r="O1974" s="10">
        <v>371145</v>
      </c>
      <c r="P1974" s="10">
        <v>298441</v>
      </c>
      <c r="Q1974" s="10">
        <v>58101</v>
      </c>
      <c r="R1974" s="10">
        <v>33</v>
      </c>
      <c r="S1974" s="10">
        <v>4</v>
      </c>
      <c r="T1974" s="10">
        <v>34.896349999999998</v>
      </c>
      <c r="U1974" s="10">
        <v>1493.5999710000001</v>
      </c>
      <c r="V1974" s="10">
        <v>20400</v>
      </c>
      <c r="W1974" s="10">
        <v>25208</v>
      </c>
      <c r="X1974" s="10">
        <v>38908</v>
      </c>
      <c r="Y1974" s="10">
        <v>72850</v>
      </c>
      <c r="Z1974" s="10">
        <v>0</v>
      </c>
      <c r="AA1974" s="10">
        <v>52658</v>
      </c>
      <c r="AB1974" s="10">
        <v>93159</v>
      </c>
      <c r="AC1974" s="10">
        <v>1856</v>
      </c>
      <c r="AD1974" s="10">
        <v>1256.79215</v>
      </c>
      <c r="AE1974" s="10">
        <v>250271</v>
      </c>
      <c r="AF1974" s="10">
        <v>6</v>
      </c>
      <c r="AG1974" s="10">
        <v>79.13</v>
      </c>
      <c r="AH1974" s="10">
        <v>2.96</v>
      </c>
      <c r="AI1974" s="10">
        <v>101.11</v>
      </c>
      <c r="AJ1974" s="10" t="s">
        <v>40</v>
      </c>
    </row>
    <row r="1975" spans="1:36" x14ac:dyDescent="0.25">
      <c r="A1975" s="10" t="s">
        <v>36</v>
      </c>
      <c r="B1975" s="10" t="s">
        <v>66</v>
      </c>
      <c r="C1975" s="10">
        <v>26</v>
      </c>
      <c r="D1975" s="10" t="s">
        <v>38</v>
      </c>
      <c r="E1975" s="10">
        <v>2615</v>
      </c>
      <c r="F1975" s="10" t="s">
        <v>50</v>
      </c>
      <c r="G1975" s="20">
        <v>790544</v>
      </c>
      <c r="H1975" s="10">
        <v>313.22843519999998</v>
      </c>
      <c r="I1975" s="10">
        <v>16</v>
      </c>
      <c r="J1975" s="10">
        <v>28</v>
      </c>
      <c r="K1975" s="10">
        <v>89.919823500000007</v>
      </c>
      <c r="L1975" s="10">
        <v>360</v>
      </c>
      <c r="M1975" s="10">
        <v>15</v>
      </c>
      <c r="N1975" s="10">
        <v>3677</v>
      </c>
      <c r="O1975" s="10">
        <v>419677</v>
      </c>
      <c r="P1975" s="10">
        <v>383377</v>
      </c>
      <c r="Q1975" s="10">
        <v>86341</v>
      </c>
      <c r="R1975" s="10">
        <v>28</v>
      </c>
      <c r="S1975" s="10">
        <v>15</v>
      </c>
      <c r="T1975" s="10">
        <v>26.07328</v>
      </c>
      <c r="U1975" s="10">
        <v>1430.5408030000001</v>
      </c>
      <c r="V1975" s="10">
        <v>24939</v>
      </c>
      <c r="W1975" s="10">
        <v>28111</v>
      </c>
      <c r="X1975" s="10">
        <v>55860</v>
      </c>
      <c r="Y1975" s="10">
        <v>95584</v>
      </c>
      <c r="Z1975" s="10">
        <v>0</v>
      </c>
      <c r="AA1975" s="10">
        <v>90650</v>
      </c>
      <c r="AB1975" s="10">
        <v>146901</v>
      </c>
      <c r="AC1975" s="10">
        <v>4037</v>
      </c>
      <c r="AD1975" s="10">
        <v>1314.5477000000001</v>
      </c>
      <c r="AE1975" s="10">
        <v>296628</v>
      </c>
      <c r="AF1975" s="10">
        <v>10</v>
      </c>
      <c r="AG1975" s="10">
        <v>61.96</v>
      </c>
      <c r="AH1975" s="10">
        <v>23.53</v>
      </c>
      <c r="AI1975" s="10">
        <v>106.16</v>
      </c>
      <c r="AJ1975" s="10" t="s">
        <v>40</v>
      </c>
    </row>
    <row r="1976" spans="1:36" x14ac:dyDescent="0.25">
      <c r="A1976" s="10" t="s">
        <v>36</v>
      </c>
      <c r="B1976" s="10" t="s">
        <v>66</v>
      </c>
      <c r="C1976" s="10">
        <v>26</v>
      </c>
      <c r="D1976" s="10" t="s">
        <v>38</v>
      </c>
      <c r="E1976" s="10">
        <v>2616</v>
      </c>
      <c r="F1976" s="10" t="s">
        <v>53</v>
      </c>
      <c r="G1976" s="20">
        <v>971873</v>
      </c>
      <c r="H1976" s="10">
        <v>356.21103849999997</v>
      </c>
      <c r="I1976" s="10">
        <v>13</v>
      </c>
      <c r="J1976" s="10">
        <v>109</v>
      </c>
      <c r="K1976" s="10">
        <v>77.147592239999994</v>
      </c>
      <c r="L1976" s="10">
        <v>1029</v>
      </c>
      <c r="M1976" s="10">
        <v>16</v>
      </c>
      <c r="N1976" s="10">
        <v>6894</v>
      </c>
      <c r="O1976" s="10">
        <v>448359</v>
      </c>
      <c r="P1976" s="10">
        <v>378095</v>
      </c>
      <c r="Q1976" s="10">
        <v>126104</v>
      </c>
      <c r="R1976" s="10">
        <v>216</v>
      </c>
      <c r="S1976" s="10">
        <v>68</v>
      </c>
      <c r="T1976" s="10">
        <v>30.244009999999999</v>
      </c>
      <c r="U1976" s="10">
        <v>1704.495852</v>
      </c>
      <c r="V1976" s="10">
        <v>32212</v>
      </c>
      <c r="W1976" s="10">
        <v>39194</v>
      </c>
      <c r="X1976" s="10">
        <v>77334</v>
      </c>
      <c r="Y1976" s="10">
        <v>149859</v>
      </c>
      <c r="Z1976" s="10">
        <v>1</v>
      </c>
      <c r="AA1976" s="10">
        <v>105304</v>
      </c>
      <c r="AB1976" s="10">
        <v>194622</v>
      </c>
      <c r="AC1976" s="10">
        <v>7923</v>
      </c>
      <c r="AD1976" s="10">
        <v>1597.1042500000001</v>
      </c>
      <c r="AE1976" s="10">
        <v>300696</v>
      </c>
      <c r="AF1976" s="10">
        <v>39</v>
      </c>
      <c r="AG1976" s="10">
        <v>63.81</v>
      </c>
      <c r="AH1976" s="10">
        <v>10</v>
      </c>
      <c r="AI1976" s="10">
        <v>100.27</v>
      </c>
      <c r="AJ1976" s="10" t="s">
        <v>40</v>
      </c>
    </row>
    <row r="1977" spans="1:36" x14ac:dyDescent="0.25">
      <c r="A1977" s="10" t="s">
        <v>36</v>
      </c>
      <c r="B1977" s="10" t="s">
        <v>66</v>
      </c>
      <c r="C1977" s="10">
        <v>26</v>
      </c>
      <c r="D1977" s="10" t="s">
        <v>38</v>
      </c>
      <c r="E1977" s="10">
        <v>2618</v>
      </c>
      <c r="F1977" s="10" t="s">
        <v>55</v>
      </c>
      <c r="G1977" s="20">
        <v>1142944</v>
      </c>
      <c r="H1977" s="10">
        <v>318.08897200000001</v>
      </c>
      <c r="I1977" s="10">
        <v>31</v>
      </c>
      <c r="J1977" s="10">
        <v>150</v>
      </c>
      <c r="K1977" s="10">
        <v>130.71087180000001</v>
      </c>
      <c r="L1977" s="10">
        <v>918</v>
      </c>
      <c r="M1977" s="10">
        <v>0</v>
      </c>
      <c r="N1977" s="10">
        <v>3957</v>
      </c>
      <c r="O1977" s="10">
        <v>787551</v>
      </c>
      <c r="P1977" s="10">
        <v>587390</v>
      </c>
      <c r="Q1977" s="10">
        <v>42184</v>
      </c>
      <c r="R1977" s="10">
        <v>0</v>
      </c>
      <c r="S1977" s="10">
        <v>0</v>
      </c>
      <c r="T1977" s="10">
        <v>39.681060000000002</v>
      </c>
      <c r="U1977" s="10">
        <v>2675.5048120000001</v>
      </c>
      <c r="V1977" s="10">
        <v>24759</v>
      </c>
      <c r="W1977" s="10">
        <v>26253</v>
      </c>
      <c r="X1977" s="10">
        <v>35268</v>
      </c>
      <c r="Y1977" s="10">
        <v>55737</v>
      </c>
      <c r="Z1977" s="10">
        <v>14</v>
      </c>
      <c r="AA1977" s="10">
        <v>53290</v>
      </c>
      <c r="AB1977" s="10">
        <v>78708</v>
      </c>
      <c r="AC1977" s="10">
        <v>4875</v>
      </c>
      <c r="AD1977" s="10">
        <v>2505.1128800000001</v>
      </c>
      <c r="AE1977" s="10">
        <v>638227</v>
      </c>
      <c r="AF1977" s="10">
        <v>27</v>
      </c>
      <c r="AG1977" s="10">
        <v>34.29</v>
      </c>
      <c r="AH1977" s="10">
        <v>38.74</v>
      </c>
      <c r="AI1977" s="10">
        <v>99.94</v>
      </c>
      <c r="AJ1977" s="10" t="s">
        <v>40</v>
      </c>
    </row>
    <row r="1978" spans="1:36" x14ac:dyDescent="0.25">
      <c r="A1978" s="10" t="s">
        <v>36</v>
      </c>
      <c r="B1978" s="10" t="s">
        <v>66</v>
      </c>
      <c r="C1978" s="10">
        <v>26</v>
      </c>
      <c r="D1978" s="10" t="s">
        <v>38</v>
      </c>
      <c r="E1978" s="10">
        <v>2619</v>
      </c>
      <c r="F1978" s="10" t="s">
        <v>57</v>
      </c>
      <c r="G1978" s="20">
        <v>263429</v>
      </c>
      <c r="H1978" s="10">
        <v>310.17318469999998</v>
      </c>
      <c r="I1978" s="10">
        <v>25</v>
      </c>
      <c r="J1978" s="10">
        <v>11</v>
      </c>
      <c r="K1978" s="10">
        <v>174.5421758</v>
      </c>
      <c r="L1978" s="10">
        <v>488</v>
      </c>
      <c r="M1978" s="10">
        <v>23</v>
      </c>
      <c r="N1978" s="10">
        <v>2701</v>
      </c>
      <c r="O1978" s="10">
        <v>204689</v>
      </c>
      <c r="P1978" s="10">
        <v>99023</v>
      </c>
      <c r="Q1978" s="10">
        <v>11290</v>
      </c>
      <c r="R1978" s="10">
        <v>52</v>
      </c>
      <c r="S1978" s="10">
        <v>7</v>
      </c>
      <c r="T1978" s="10">
        <v>10.65385</v>
      </c>
      <c r="U1978" s="10">
        <v>820.08641580000005</v>
      </c>
      <c r="V1978" s="10">
        <v>8170</v>
      </c>
      <c r="W1978" s="10">
        <v>8620</v>
      </c>
      <c r="X1978" s="10">
        <v>16109</v>
      </c>
      <c r="Y1978" s="10">
        <v>22399</v>
      </c>
      <c r="Z1978" s="10">
        <v>6</v>
      </c>
      <c r="AA1978" s="10">
        <v>33657</v>
      </c>
      <c r="AB1978" s="10">
        <v>44700</v>
      </c>
      <c r="AC1978" s="10">
        <v>3189</v>
      </c>
      <c r="AD1978" s="10">
        <v>634.89039000000002</v>
      </c>
      <c r="AE1978" s="10">
        <v>172503</v>
      </c>
      <c r="AF1978" s="10">
        <v>25</v>
      </c>
      <c r="AG1978" s="10">
        <v>60.81</v>
      </c>
      <c r="AH1978" s="10">
        <v>10.78</v>
      </c>
      <c r="AI1978" s="10">
        <v>101.18</v>
      </c>
      <c r="AJ1978" s="10" t="s">
        <v>40</v>
      </c>
    </row>
    <row r="1979" spans="1:36" x14ac:dyDescent="0.25">
      <c r="A1979" s="10" t="s">
        <v>36</v>
      </c>
      <c r="B1979" s="10" t="s">
        <v>66</v>
      </c>
      <c r="C1979" s="10">
        <v>26</v>
      </c>
      <c r="D1979" s="10" t="s">
        <v>38</v>
      </c>
      <c r="E1979" s="10">
        <v>2620</v>
      </c>
      <c r="F1979" s="10" t="s">
        <v>62</v>
      </c>
      <c r="G1979" s="20">
        <v>611959</v>
      </c>
      <c r="H1979" s="10">
        <v>319.58319599999999</v>
      </c>
      <c r="I1979" s="10">
        <v>27</v>
      </c>
      <c r="J1979" s="10">
        <v>21</v>
      </c>
      <c r="K1979" s="10">
        <v>305.68476650000002</v>
      </c>
      <c r="L1979" s="10">
        <v>626</v>
      </c>
      <c r="M1979" s="10">
        <v>88</v>
      </c>
      <c r="N1979" s="10">
        <v>6972</v>
      </c>
      <c r="O1979" s="10">
        <v>686553</v>
      </c>
      <c r="P1979" s="10">
        <v>520219</v>
      </c>
      <c r="Q1979" s="10">
        <v>53849</v>
      </c>
      <c r="R1979" s="10">
        <v>1101</v>
      </c>
      <c r="S1979" s="10">
        <v>31</v>
      </c>
      <c r="T1979" s="10">
        <v>23.092230000000001</v>
      </c>
      <c r="U1979" s="10">
        <v>2522.8850160000002</v>
      </c>
      <c r="V1979" s="10">
        <v>25356</v>
      </c>
      <c r="W1979" s="10">
        <v>26417</v>
      </c>
      <c r="X1979" s="10">
        <v>54601</v>
      </c>
      <c r="Y1979" s="10">
        <v>72100</v>
      </c>
      <c r="Z1979" s="10">
        <v>75</v>
      </c>
      <c r="AA1979" s="10">
        <v>110486</v>
      </c>
      <c r="AB1979" s="10">
        <v>156630</v>
      </c>
      <c r="AC1979" s="10">
        <v>7598</v>
      </c>
      <c r="AD1979" s="10">
        <v>2194.1080200000001</v>
      </c>
      <c r="AE1979" s="10">
        <v>403043</v>
      </c>
      <c r="AF1979" s="10">
        <v>30</v>
      </c>
      <c r="AG1979" s="10">
        <v>73.680000000000007</v>
      </c>
      <c r="AH1979" s="10">
        <v>7.71</v>
      </c>
      <c r="AI1979" s="10">
        <v>110.14</v>
      </c>
      <c r="AJ1979" s="10" t="s">
        <v>40</v>
      </c>
    </row>
    <row r="1980" spans="1:36" x14ac:dyDescent="0.25">
      <c r="A1980" s="10" t="s">
        <v>36</v>
      </c>
      <c r="B1980" s="10" t="s">
        <v>66</v>
      </c>
      <c r="C1980" s="10">
        <v>26</v>
      </c>
      <c r="D1980" s="10" t="s">
        <v>38</v>
      </c>
      <c r="E1980" s="10">
        <v>2607</v>
      </c>
      <c r="F1980" s="10" t="s">
        <v>58</v>
      </c>
      <c r="G1980" s="20">
        <v>845916</v>
      </c>
      <c r="H1980" s="10">
        <v>333.01745629999999</v>
      </c>
      <c r="I1980" s="10">
        <v>24</v>
      </c>
      <c r="J1980" s="10">
        <v>6</v>
      </c>
      <c r="K1980" s="10">
        <v>436.337647</v>
      </c>
      <c r="L1980" s="10">
        <v>1284</v>
      </c>
      <c r="M1980" s="10">
        <v>509</v>
      </c>
      <c r="N1980" s="10">
        <v>6981</v>
      </c>
      <c r="O1980" s="10">
        <v>377343</v>
      </c>
      <c r="P1980" s="10">
        <v>197088</v>
      </c>
      <c r="Q1980" s="10">
        <v>58750</v>
      </c>
      <c r="R1980" s="10">
        <v>368</v>
      </c>
      <c r="S1980" s="10">
        <v>48</v>
      </c>
      <c r="T1980" s="10">
        <v>28.73837</v>
      </c>
      <c r="U1980" s="10">
        <v>1721.6940770000001</v>
      </c>
      <c r="V1980" s="10">
        <v>15492</v>
      </c>
      <c r="W1980" s="10">
        <v>15921</v>
      </c>
      <c r="X1980" s="10">
        <v>61054</v>
      </c>
      <c r="Y1980" s="10">
        <v>96589</v>
      </c>
      <c r="Z1980" s="10">
        <v>1</v>
      </c>
      <c r="AA1980" s="10">
        <v>107124</v>
      </c>
      <c r="AB1980" s="10">
        <v>160751</v>
      </c>
      <c r="AC1980" s="10">
        <v>8265</v>
      </c>
      <c r="AD1980" s="10">
        <v>1256.61806</v>
      </c>
      <c r="AE1980" s="10">
        <v>228567</v>
      </c>
      <c r="AF1980" s="10">
        <v>18</v>
      </c>
      <c r="AG1980" s="10">
        <v>69.069999999999993</v>
      </c>
      <c r="AH1980" s="10">
        <v>9.16</v>
      </c>
      <c r="AI1980" s="10">
        <v>106.28</v>
      </c>
      <c r="AJ1980" s="10" t="s">
        <v>40</v>
      </c>
    </row>
    <row r="1981" spans="1:36" x14ac:dyDescent="0.25">
      <c r="A1981" s="10" t="s">
        <v>36</v>
      </c>
      <c r="B1981" s="10" t="s">
        <v>66</v>
      </c>
      <c r="C1981" s="10">
        <v>26</v>
      </c>
      <c r="D1981" s="10" t="s">
        <v>38</v>
      </c>
      <c r="E1981" s="10">
        <v>2620</v>
      </c>
      <c r="F1981" s="10" t="s">
        <v>62</v>
      </c>
      <c r="G1981" s="20">
        <v>611959</v>
      </c>
      <c r="H1981" s="10">
        <v>310.20575739999998</v>
      </c>
      <c r="I1981" s="10">
        <v>27</v>
      </c>
      <c r="J1981" s="10">
        <v>20</v>
      </c>
      <c r="K1981" s="10">
        <v>302.9076665</v>
      </c>
      <c r="L1981" s="10">
        <v>613</v>
      </c>
      <c r="M1981" s="10">
        <v>88</v>
      </c>
      <c r="N1981" s="10">
        <v>6982</v>
      </c>
      <c r="O1981" s="10">
        <v>677662</v>
      </c>
      <c r="P1981" s="10">
        <v>513430</v>
      </c>
      <c r="Q1981" s="10">
        <v>53748</v>
      </c>
      <c r="R1981" s="10">
        <v>1101</v>
      </c>
      <c r="S1981" s="10">
        <v>31</v>
      </c>
      <c r="T1981" s="10">
        <v>22.927710000000001</v>
      </c>
      <c r="U1981" s="10">
        <v>2427.9819160000002</v>
      </c>
      <c r="V1981" s="10">
        <v>24990</v>
      </c>
      <c r="W1981" s="10">
        <v>26048</v>
      </c>
      <c r="X1981" s="10">
        <v>54480</v>
      </c>
      <c r="Y1981" s="10">
        <v>71940</v>
      </c>
      <c r="Z1981" s="10">
        <v>74</v>
      </c>
      <c r="AA1981" s="10">
        <v>110373</v>
      </c>
      <c r="AB1981" s="10">
        <v>156511</v>
      </c>
      <c r="AC1981" s="10">
        <v>7595</v>
      </c>
      <c r="AD1981" s="10">
        <v>2102.1465400000002</v>
      </c>
      <c r="AE1981" s="10">
        <v>397897</v>
      </c>
      <c r="AF1981" s="10">
        <v>30</v>
      </c>
      <c r="AG1981" s="10">
        <v>73.56</v>
      </c>
      <c r="AH1981" s="10">
        <v>7.75</v>
      </c>
      <c r="AI1981" s="10">
        <v>110.57</v>
      </c>
      <c r="AJ1981" s="10" t="s">
        <v>40</v>
      </c>
    </row>
    <row r="1982" spans="1:36" x14ac:dyDescent="0.25">
      <c r="A1982" s="10" t="s">
        <v>36</v>
      </c>
      <c r="B1982" s="10" t="s">
        <v>66</v>
      </c>
      <c r="C1982" s="10">
        <v>26</v>
      </c>
      <c r="D1982" s="10" t="s">
        <v>38</v>
      </c>
      <c r="E1982" s="10">
        <v>2606</v>
      </c>
      <c r="F1982" s="10" t="s">
        <v>49</v>
      </c>
      <c r="G1982" s="20">
        <v>355484</v>
      </c>
      <c r="H1982" s="10">
        <v>324.60203949999999</v>
      </c>
      <c r="I1982" s="10">
        <v>25</v>
      </c>
      <c r="J1982" s="10">
        <v>31</v>
      </c>
      <c r="K1982" s="10">
        <v>750.08353169999998</v>
      </c>
      <c r="L1982" s="10">
        <v>687</v>
      </c>
      <c r="M1982" s="10">
        <v>84</v>
      </c>
      <c r="N1982" s="10">
        <v>5204</v>
      </c>
      <c r="O1982" s="10">
        <v>337530</v>
      </c>
      <c r="P1982" s="10">
        <v>287585</v>
      </c>
      <c r="Q1982" s="10">
        <v>34319</v>
      </c>
      <c r="R1982" s="10">
        <v>609</v>
      </c>
      <c r="S1982" s="10">
        <v>78</v>
      </c>
      <c r="T1982" s="10">
        <v>18.728809999999999</v>
      </c>
      <c r="U1982" s="10">
        <v>1864.4416060000001</v>
      </c>
      <c r="V1982" s="10">
        <v>13232</v>
      </c>
      <c r="W1982" s="10">
        <v>14076</v>
      </c>
      <c r="X1982" s="10">
        <v>28295</v>
      </c>
      <c r="Y1982" s="10">
        <v>41022</v>
      </c>
      <c r="Z1982" s="10">
        <v>4</v>
      </c>
      <c r="AA1982" s="10">
        <v>46819</v>
      </c>
      <c r="AB1982" s="10">
        <v>66457</v>
      </c>
      <c r="AC1982" s="10">
        <v>5891</v>
      </c>
      <c r="AD1982" s="10">
        <v>1095.6292639999999</v>
      </c>
      <c r="AE1982" s="10">
        <v>263024</v>
      </c>
      <c r="AF1982" s="10">
        <v>24</v>
      </c>
      <c r="AG1982" s="10">
        <v>23.8</v>
      </c>
      <c r="AH1982" s="10">
        <v>17.89</v>
      </c>
      <c r="AI1982" s="10">
        <v>111.49</v>
      </c>
      <c r="AJ1982" s="10" t="s">
        <v>40</v>
      </c>
    </row>
    <row r="1983" spans="1:36" x14ac:dyDescent="0.25">
      <c r="A1983" s="10" t="s">
        <v>36</v>
      </c>
      <c r="B1983" s="10" t="s">
        <v>66</v>
      </c>
      <c r="C1983" s="10">
        <v>26</v>
      </c>
      <c r="D1983" s="10" t="s">
        <v>38</v>
      </c>
      <c r="E1983" s="10">
        <v>2622</v>
      </c>
      <c r="F1983" s="10" t="s">
        <v>63</v>
      </c>
      <c r="G1983" s="20">
        <v>434684</v>
      </c>
      <c r="H1983" s="10">
        <v>323.71757239999999</v>
      </c>
      <c r="I1983" s="10">
        <v>26</v>
      </c>
      <c r="J1983" s="10">
        <v>8</v>
      </c>
      <c r="K1983" s="10">
        <v>341.65905379999998</v>
      </c>
      <c r="L1983" s="10">
        <v>499</v>
      </c>
      <c r="M1983" s="10">
        <v>131</v>
      </c>
      <c r="N1983" s="10">
        <v>4218</v>
      </c>
      <c r="O1983" s="10">
        <v>126431</v>
      </c>
      <c r="P1983" s="10">
        <v>60923</v>
      </c>
      <c r="Q1983" s="10">
        <v>14373</v>
      </c>
      <c r="R1983" s="10">
        <v>0</v>
      </c>
      <c r="S1983" s="10">
        <v>4</v>
      </c>
      <c r="T1983" s="10">
        <v>49.33135</v>
      </c>
      <c r="U1983" s="10">
        <v>800.26976779999995</v>
      </c>
      <c r="V1983" s="10">
        <v>4724</v>
      </c>
      <c r="W1983" s="10">
        <v>4911</v>
      </c>
      <c r="X1983" s="10">
        <v>23323</v>
      </c>
      <c r="Y1983" s="10">
        <v>30274</v>
      </c>
      <c r="Z1983" s="10">
        <v>2</v>
      </c>
      <c r="AA1983" s="10">
        <v>42331</v>
      </c>
      <c r="AB1983" s="10">
        <v>54593</v>
      </c>
      <c r="AC1983" s="10">
        <v>4717</v>
      </c>
      <c r="AD1983" s="10">
        <v>409.27936399999999</v>
      </c>
      <c r="AE1983" s="10">
        <v>46558</v>
      </c>
      <c r="AF1983" s="10">
        <v>27</v>
      </c>
      <c r="AG1983" s="10">
        <v>72.73</v>
      </c>
      <c r="AH1983" s="10">
        <v>4.95</v>
      </c>
      <c r="AI1983" s="10">
        <v>99.73</v>
      </c>
      <c r="AJ1983" s="10" t="s">
        <v>40</v>
      </c>
    </row>
    <row r="1984" spans="1:36" x14ac:dyDescent="0.25">
      <c r="A1984" s="10" t="s">
        <v>36</v>
      </c>
      <c r="B1984" s="10" t="s">
        <v>67</v>
      </c>
      <c r="C1984" s="10">
        <v>26</v>
      </c>
      <c r="D1984" s="10" t="s">
        <v>38</v>
      </c>
      <c r="E1984" s="10">
        <v>2610</v>
      </c>
      <c r="F1984" s="10" t="s">
        <v>52</v>
      </c>
      <c r="G1984" s="20">
        <v>1397347</v>
      </c>
      <c r="H1984" s="10">
        <v>322.95982500000002</v>
      </c>
      <c r="I1984" s="10">
        <v>21</v>
      </c>
      <c r="J1984" s="10">
        <v>72</v>
      </c>
      <c r="K1984" s="10">
        <v>607.78326809999999</v>
      </c>
      <c r="L1984" s="10">
        <v>954</v>
      </c>
      <c r="M1984" s="10">
        <v>13</v>
      </c>
      <c r="N1984" s="10">
        <v>3058</v>
      </c>
      <c r="O1984" s="10">
        <v>799029</v>
      </c>
      <c r="P1984" s="10">
        <v>639512</v>
      </c>
      <c r="Q1984" s="10">
        <v>77731</v>
      </c>
      <c r="R1984" s="10">
        <v>123</v>
      </c>
      <c r="S1984" s="10">
        <v>18</v>
      </c>
      <c r="T1984" s="10">
        <v>31.450890000000001</v>
      </c>
      <c r="U1984" s="10">
        <v>3219.7768179999998</v>
      </c>
      <c r="V1984" s="10">
        <v>37693</v>
      </c>
      <c r="W1984" s="10">
        <v>40482</v>
      </c>
      <c r="X1984" s="10">
        <v>61571</v>
      </c>
      <c r="Y1984" s="10">
        <v>98831</v>
      </c>
      <c r="Z1984" s="10">
        <v>6</v>
      </c>
      <c r="AA1984" s="10">
        <v>86049</v>
      </c>
      <c r="AB1984" s="10">
        <v>129881</v>
      </c>
      <c r="AC1984" s="10">
        <v>4012</v>
      </c>
      <c r="AD1984" s="10">
        <v>2580.5426600000001</v>
      </c>
      <c r="AE1984" s="10">
        <v>584006</v>
      </c>
      <c r="AF1984" s="10">
        <v>11</v>
      </c>
      <c r="AG1984" s="10">
        <v>50.23</v>
      </c>
      <c r="AH1984" s="10">
        <v>19.98</v>
      </c>
      <c r="AI1984" s="10">
        <v>100.35</v>
      </c>
      <c r="AJ1984" s="10" t="s">
        <v>40</v>
      </c>
    </row>
    <row r="1985" spans="1:36" x14ac:dyDescent="0.25">
      <c r="A1985" s="10" t="s">
        <v>36</v>
      </c>
      <c r="B1985" s="10" t="s">
        <v>67</v>
      </c>
      <c r="C1985" s="10">
        <v>26</v>
      </c>
      <c r="D1985" s="10" t="s">
        <v>38</v>
      </c>
      <c r="E1985" s="10">
        <v>2617</v>
      </c>
      <c r="F1985" s="10" t="s">
        <v>54</v>
      </c>
      <c r="G1985" s="20">
        <v>846050</v>
      </c>
      <c r="H1985" s="10">
        <v>322.50667870000001</v>
      </c>
      <c r="I1985" s="10">
        <v>15</v>
      </c>
      <c r="J1985" s="10">
        <v>120</v>
      </c>
      <c r="K1985" s="10">
        <v>177.9888886</v>
      </c>
      <c r="L1985" s="10">
        <v>203</v>
      </c>
      <c r="M1985" s="10">
        <v>5</v>
      </c>
      <c r="N1985" s="10">
        <v>1952</v>
      </c>
      <c r="O1985" s="10">
        <v>337954</v>
      </c>
      <c r="P1985" s="10">
        <v>267083</v>
      </c>
      <c r="Q1985" s="10">
        <v>75045</v>
      </c>
      <c r="R1985" s="10">
        <v>0</v>
      </c>
      <c r="S1985" s="10">
        <v>0</v>
      </c>
      <c r="T1985" s="10">
        <v>28.506260000000001</v>
      </c>
      <c r="U1985" s="10">
        <v>1296.419369</v>
      </c>
      <c r="V1985" s="10">
        <v>21567</v>
      </c>
      <c r="W1985" s="10">
        <v>24457</v>
      </c>
      <c r="X1985" s="10">
        <v>48608</v>
      </c>
      <c r="Y1985" s="10">
        <v>94109</v>
      </c>
      <c r="Z1985" s="10">
        <v>4</v>
      </c>
      <c r="AA1985" s="10">
        <v>82622</v>
      </c>
      <c r="AB1985" s="10">
        <v>144525</v>
      </c>
      <c r="AC1985" s="10">
        <v>2155</v>
      </c>
      <c r="AD1985" s="10">
        <v>1089.924221</v>
      </c>
      <c r="AE1985" s="10">
        <v>237304</v>
      </c>
      <c r="AF1985" s="10">
        <v>16</v>
      </c>
      <c r="AG1985" s="10">
        <v>46.87</v>
      </c>
      <c r="AH1985" s="10">
        <v>18.53</v>
      </c>
      <c r="AI1985" s="10">
        <v>103.52</v>
      </c>
      <c r="AJ1985" s="10" t="s">
        <v>40</v>
      </c>
    </row>
    <row r="1986" spans="1:36" x14ac:dyDescent="0.25">
      <c r="A1986" s="10" t="s">
        <v>36</v>
      </c>
      <c r="B1986" s="10" t="s">
        <v>67</v>
      </c>
      <c r="C1986" s="10">
        <v>26</v>
      </c>
      <c r="D1986" s="10" t="s">
        <v>38</v>
      </c>
      <c r="E1986" s="10">
        <v>2601</v>
      </c>
      <c r="F1986" s="10" t="s">
        <v>39</v>
      </c>
      <c r="G1986" s="20">
        <v>807305</v>
      </c>
      <c r="H1986" s="10">
        <v>333.6003915</v>
      </c>
      <c r="I1986" s="10">
        <v>24</v>
      </c>
      <c r="J1986" s="10">
        <v>25</v>
      </c>
      <c r="K1986" s="10">
        <v>843.82498769999995</v>
      </c>
      <c r="L1986" s="10">
        <v>1412</v>
      </c>
      <c r="M1986" s="10">
        <v>516</v>
      </c>
      <c r="N1986" s="10">
        <v>6284</v>
      </c>
      <c r="O1986" s="10">
        <v>368881</v>
      </c>
      <c r="P1986" s="10">
        <v>48225</v>
      </c>
      <c r="Q1986" s="10">
        <v>8978</v>
      </c>
      <c r="R1986" s="10">
        <v>236</v>
      </c>
      <c r="S1986" s="10">
        <v>11</v>
      </c>
      <c r="T1986" s="10">
        <v>39.380989999999997</v>
      </c>
      <c r="U1986" s="10">
        <v>2113.7944379999999</v>
      </c>
      <c r="V1986" s="10">
        <v>15071</v>
      </c>
      <c r="W1986" s="10">
        <v>15823</v>
      </c>
      <c r="X1986" s="10">
        <v>60834</v>
      </c>
      <c r="Y1986" s="10">
        <v>70290</v>
      </c>
      <c r="Z1986" s="10">
        <v>10</v>
      </c>
      <c r="AA1986" s="10">
        <v>121306</v>
      </c>
      <c r="AB1986" s="10">
        <v>138376</v>
      </c>
      <c r="AC1986" s="10">
        <v>7696</v>
      </c>
      <c r="AD1986" s="10">
        <v>1230.5884599999999</v>
      </c>
      <c r="AE1986" s="10">
        <v>188882</v>
      </c>
      <c r="AF1986" s="10">
        <v>42</v>
      </c>
      <c r="AG1986" s="10">
        <v>68.2</v>
      </c>
      <c r="AH1986" s="10">
        <v>9.83</v>
      </c>
      <c r="AI1986" s="10">
        <v>102.23</v>
      </c>
      <c r="AJ1986" s="10" t="s">
        <v>40</v>
      </c>
    </row>
    <row r="1987" spans="1:36" x14ac:dyDescent="0.25">
      <c r="A1987" s="10" t="s">
        <v>36</v>
      </c>
      <c r="B1987" s="10" t="s">
        <v>67</v>
      </c>
      <c r="C1987" s="10">
        <v>26</v>
      </c>
      <c r="D1987" s="10" t="s">
        <v>38</v>
      </c>
      <c r="E1987" s="10">
        <v>2602</v>
      </c>
      <c r="F1987" s="10" t="s">
        <v>41</v>
      </c>
      <c r="G1987" s="20">
        <v>845061</v>
      </c>
      <c r="H1987" s="10">
        <v>322.61527439999998</v>
      </c>
      <c r="I1987" s="10">
        <v>25</v>
      </c>
      <c r="J1987" s="10">
        <v>41</v>
      </c>
      <c r="K1987" s="10">
        <v>600.24175090000006</v>
      </c>
      <c r="L1987" s="10">
        <v>1756</v>
      </c>
      <c r="M1987" s="10">
        <v>82</v>
      </c>
      <c r="N1987" s="10">
        <v>7172</v>
      </c>
      <c r="O1987" s="10">
        <v>603757</v>
      </c>
      <c r="P1987" s="10">
        <v>473845</v>
      </c>
      <c r="Q1987" s="10">
        <v>56959</v>
      </c>
      <c r="R1987" s="10">
        <v>437</v>
      </c>
      <c r="S1987" s="10">
        <v>48</v>
      </c>
      <c r="T1987" s="10">
        <v>48.506839999999997</v>
      </c>
      <c r="U1987" s="10">
        <v>2596.5608929999999</v>
      </c>
      <c r="V1987" s="10">
        <v>23626</v>
      </c>
      <c r="W1987" s="10">
        <v>24952</v>
      </c>
      <c r="X1987" s="10">
        <v>58703</v>
      </c>
      <c r="Y1987" s="10">
        <v>75427</v>
      </c>
      <c r="Z1987" s="10">
        <v>30</v>
      </c>
      <c r="AA1987" s="10">
        <v>102782</v>
      </c>
      <c r="AB1987" s="10">
        <v>127776</v>
      </c>
      <c r="AC1987" s="10">
        <v>8928</v>
      </c>
      <c r="AD1987" s="10">
        <v>1947.812302</v>
      </c>
      <c r="AE1987" s="10">
        <v>367991</v>
      </c>
      <c r="AF1987" s="10">
        <v>22</v>
      </c>
      <c r="AG1987" s="10">
        <v>58.38</v>
      </c>
      <c r="AH1987" s="10">
        <v>4.05</v>
      </c>
      <c r="AI1987" s="10">
        <v>101.37</v>
      </c>
      <c r="AJ1987" s="10" t="s">
        <v>40</v>
      </c>
    </row>
    <row r="1988" spans="1:36" x14ac:dyDescent="0.25">
      <c r="A1988" s="10" t="s">
        <v>36</v>
      </c>
      <c r="B1988" s="10" t="s">
        <v>67</v>
      </c>
      <c r="C1988" s="10">
        <v>26</v>
      </c>
      <c r="D1988" s="10" t="s">
        <v>38</v>
      </c>
      <c r="E1988" s="10">
        <v>2607</v>
      </c>
      <c r="F1988" s="10" t="s">
        <v>58</v>
      </c>
      <c r="G1988" s="20">
        <v>991495</v>
      </c>
      <c r="H1988" s="10">
        <v>328.24962099999999</v>
      </c>
      <c r="I1988" s="10">
        <v>26</v>
      </c>
      <c r="J1988" s="10">
        <v>6</v>
      </c>
      <c r="K1988" s="10">
        <v>490.51617090000002</v>
      </c>
      <c r="L1988" s="10">
        <v>1327</v>
      </c>
      <c r="M1988" s="10">
        <v>446</v>
      </c>
      <c r="N1988" s="10">
        <v>7180</v>
      </c>
      <c r="O1988" s="10">
        <v>457077</v>
      </c>
      <c r="P1988" s="10">
        <v>238550</v>
      </c>
      <c r="Q1988" s="10">
        <v>58782</v>
      </c>
      <c r="R1988" s="10">
        <v>426</v>
      </c>
      <c r="S1988" s="10">
        <v>48</v>
      </c>
      <c r="T1988" s="10">
        <v>28.73837</v>
      </c>
      <c r="U1988" s="10">
        <v>2019.6080609999999</v>
      </c>
      <c r="V1988" s="10">
        <v>17409</v>
      </c>
      <c r="W1988" s="10">
        <v>17941</v>
      </c>
      <c r="X1988" s="10">
        <v>61174</v>
      </c>
      <c r="Y1988" s="10">
        <v>96729</v>
      </c>
      <c r="Z1988" s="10">
        <v>1</v>
      </c>
      <c r="AA1988" s="10">
        <v>107188</v>
      </c>
      <c r="AB1988" s="10">
        <v>160766</v>
      </c>
      <c r="AC1988" s="10">
        <v>8507</v>
      </c>
      <c r="AD1988" s="10">
        <v>1500.3535199999999</v>
      </c>
      <c r="AE1988" s="10">
        <v>277444</v>
      </c>
      <c r="AF1988" s="10">
        <v>17</v>
      </c>
      <c r="AG1988" s="10">
        <v>71.12</v>
      </c>
      <c r="AH1988" s="10">
        <v>8.58</v>
      </c>
      <c r="AI1988" s="10">
        <v>105.98</v>
      </c>
      <c r="AJ1988" s="10" t="s">
        <v>40</v>
      </c>
    </row>
    <row r="1989" spans="1:36" x14ac:dyDescent="0.25">
      <c r="A1989" s="10" t="s">
        <v>36</v>
      </c>
      <c r="B1989" s="10" t="s">
        <v>67</v>
      </c>
      <c r="C1989" s="10">
        <v>26</v>
      </c>
      <c r="D1989" s="10" t="s">
        <v>38</v>
      </c>
      <c r="E1989" s="10">
        <v>2608</v>
      </c>
      <c r="F1989" s="10" t="s">
        <v>44</v>
      </c>
      <c r="G1989" s="20">
        <v>735890</v>
      </c>
      <c r="H1989" s="10">
        <v>342.51663960000002</v>
      </c>
      <c r="I1989" s="10">
        <v>32</v>
      </c>
      <c r="J1989" s="10">
        <v>22</v>
      </c>
      <c r="K1989" s="10">
        <v>532.06954099999996</v>
      </c>
      <c r="L1989" s="10">
        <v>666</v>
      </c>
      <c r="M1989" s="10">
        <v>57</v>
      </c>
      <c r="N1989" s="10">
        <v>4765</v>
      </c>
      <c r="O1989" s="10">
        <v>514609</v>
      </c>
      <c r="P1989" s="10">
        <v>315314</v>
      </c>
      <c r="Q1989" s="10">
        <v>24923</v>
      </c>
      <c r="R1989" s="10">
        <v>0</v>
      </c>
      <c r="S1989" s="10">
        <v>10</v>
      </c>
      <c r="T1989" s="10">
        <v>28.227989999999998</v>
      </c>
      <c r="U1989" s="10">
        <v>2322.9189849999998</v>
      </c>
      <c r="V1989" s="10">
        <v>16003</v>
      </c>
      <c r="W1989" s="10">
        <v>16897</v>
      </c>
      <c r="X1989" s="10">
        <v>29289</v>
      </c>
      <c r="Y1989" s="10">
        <v>43953</v>
      </c>
      <c r="Z1989" s="10">
        <v>63</v>
      </c>
      <c r="AA1989" s="10">
        <v>52029</v>
      </c>
      <c r="AB1989" s="10">
        <v>73021</v>
      </c>
      <c r="AC1989" s="10">
        <v>5431</v>
      </c>
      <c r="AD1989" s="10">
        <v>1762.6214540000001</v>
      </c>
      <c r="AE1989" s="10">
        <v>407488</v>
      </c>
      <c r="AF1989" s="10">
        <v>29</v>
      </c>
      <c r="AG1989" s="10">
        <v>57.11</v>
      </c>
      <c r="AH1989" s="10">
        <v>5.45</v>
      </c>
      <c r="AI1989" s="10">
        <v>109.63</v>
      </c>
      <c r="AJ1989" s="10" t="s">
        <v>40</v>
      </c>
    </row>
    <row r="1990" spans="1:36" x14ac:dyDescent="0.25">
      <c r="A1990" s="10" t="s">
        <v>36</v>
      </c>
      <c r="B1990" s="10" t="s">
        <v>67</v>
      </c>
      <c r="C1990" s="10">
        <v>26</v>
      </c>
      <c r="D1990" s="10" t="s">
        <v>38</v>
      </c>
      <c r="E1990" s="10">
        <v>2610</v>
      </c>
      <c r="F1990" s="10" t="s">
        <v>52</v>
      </c>
      <c r="G1990" s="20">
        <v>1397347</v>
      </c>
      <c r="H1990" s="10">
        <v>323.22630659999999</v>
      </c>
      <c r="I1990" s="10">
        <v>21</v>
      </c>
      <c r="J1990" s="10">
        <v>72</v>
      </c>
      <c r="K1990" s="10">
        <v>610.52334810000002</v>
      </c>
      <c r="L1990" s="10">
        <v>963</v>
      </c>
      <c r="M1990" s="10">
        <v>13</v>
      </c>
      <c r="N1990" s="10">
        <v>3051</v>
      </c>
      <c r="O1990" s="10">
        <v>806141</v>
      </c>
      <c r="P1990" s="10">
        <v>645602</v>
      </c>
      <c r="Q1990" s="10">
        <v>77749</v>
      </c>
      <c r="R1990" s="10">
        <v>123</v>
      </c>
      <c r="S1990" s="10">
        <v>18</v>
      </c>
      <c r="T1990" s="10">
        <v>31.450890000000001</v>
      </c>
      <c r="U1990" s="10">
        <v>3247.6340180000002</v>
      </c>
      <c r="V1990" s="10">
        <v>37828</v>
      </c>
      <c r="W1990" s="10">
        <v>40646</v>
      </c>
      <c r="X1990" s="10">
        <v>61580</v>
      </c>
      <c r="Y1990" s="10">
        <v>98854</v>
      </c>
      <c r="Z1990" s="10">
        <v>6</v>
      </c>
      <c r="AA1990" s="10">
        <v>86056</v>
      </c>
      <c r="AB1990" s="10">
        <v>129903</v>
      </c>
      <c r="AC1990" s="10">
        <v>4014</v>
      </c>
      <c r="AD1990" s="10">
        <v>2605.65978</v>
      </c>
      <c r="AE1990" s="10">
        <v>588762</v>
      </c>
      <c r="AF1990" s="10">
        <v>11</v>
      </c>
      <c r="AG1990" s="10">
        <v>50.43</v>
      </c>
      <c r="AH1990" s="10">
        <v>19.93</v>
      </c>
      <c r="AI1990" s="10">
        <v>100.35</v>
      </c>
      <c r="AJ1990" s="10" t="s">
        <v>40</v>
      </c>
    </row>
    <row r="1991" spans="1:36" x14ac:dyDescent="0.25">
      <c r="A1991" s="10" t="s">
        <v>36</v>
      </c>
      <c r="B1991" s="10" t="s">
        <v>67</v>
      </c>
      <c r="C1991" s="10">
        <v>26</v>
      </c>
      <c r="D1991" s="10" t="s">
        <v>38</v>
      </c>
      <c r="E1991" s="10">
        <v>2615</v>
      </c>
      <c r="F1991" s="10" t="s">
        <v>50</v>
      </c>
      <c r="G1991" s="20">
        <v>908374</v>
      </c>
      <c r="H1991" s="10">
        <v>321.92547009999998</v>
      </c>
      <c r="I1991" s="10">
        <v>17</v>
      </c>
      <c r="J1991" s="10">
        <v>31</v>
      </c>
      <c r="K1991" s="10">
        <v>238.24527499999999</v>
      </c>
      <c r="L1991" s="10">
        <v>401</v>
      </c>
      <c r="M1991" s="10">
        <v>11</v>
      </c>
      <c r="N1991" s="10">
        <v>3686</v>
      </c>
      <c r="O1991" s="10">
        <v>461820</v>
      </c>
      <c r="P1991" s="10">
        <v>421780</v>
      </c>
      <c r="Q1991" s="10">
        <v>86526</v>
      </c>
      <c r="R1991" s="10">
        <v>41</v>
      </c>
      <c r="S1991" s="10">
        <v>15</v>
      </c>
      <c r="T1991" s="10">
        <v>28.566859999999998</v>
      </c>
      <c r="U1991" s="10">
        <v>1753.528341</v>
      </c>
      <c r="V1991" s="10">
        <v>26189</v>
      </c>
      <c r="W1991" s="10">
        <v>29673</v>
      </c>
      <c r="X1991" s="10">
        <v>55976</v>
      </c>
      <c r="Y1991" s="10">
        <v>95805</v>
      </c>
      <c r="Z1991" s="10">
        <v>1</v>
      </c>
      <c r="AA1991" s="10">
        <v>90756</v>
      </c>
      <c r="AB1991" s="10">
        <v>147099</v>
      </c>
      <c r="AC1991" s="10">
        <v>4087</v>
      </c>
      <c r="AD1991" s="10">
        <v>1486.7162060000001</v>
      </c>
      <c r="AE1991" s="10">
        <v>324734</v>
      </c>
      <c r="AF1991" s="10">
        <v>10</v>
      </c>
      <c r="AG1991" s="10">
        <v>61.95</v>
      </c>
      <c r="AH1991" s="10">
        <v>23.92</v>
      </c>
      <c r="AI1991" s="10">
        <v>107.02</v>
      </c>
      <c r="AJ1991" s="10" t="s">
        <v>40</v>
      </c>
    </row>
    <row r="1992" spans="1:36" x14ac:dyDescent="0.25">
      <c r="A1992" s="10" t="s">
        <v>36</v>
      </c>
      <c r="B1992" s="10" t="s">
        <v>67</v>
      </c>
      <c r="C1992" s="10">
        <v>26</v>
      </c>
      <c r="D1992" s="10" t="s">
        <v>38</v>
      </c>
      <c r="E1992" s="10">
        <v>2608</v>
      </c>
      <c r="F1992" s="10" t="s">
        <v>44</v>
      </c>
      <c r="G1992" s="20">
        <v>735890</v>
      </c>
      <c r="H1992" s="10">
        <v>344.88181759999998</v>
      </c>
      <c r="I1992" s="10">
        <v>32</v>
      </c>
      <c r="J1992" s="10">
        <v>22</v>
      </c>
      <c r="K1992" s="10">
        <v>536.80480450000005</v>
      </c>
      <c r="L1992" s="10">
        <v>716</v>
      </c>
      <c r="M1992" s="10">
        <v>56</v>
      </c>
      <c r="N1992" s="10">
        <v>4723</v>
      </c>
      <c r="O1992" s="10">
        <v>527884</v>
      </c>
      <c r="P1992" s="10">
        <v>323136</v>
      </c>
      <c r="Q1992" s="10">
        <v>24912</v>
      </c>
      <c r="R1992" s="10">
        <v>0</v>
      </c>
      <c r="S1992" s="10">
        <v>10</v>
      </c>
      <c r="T1992" s="10">
        <v>28.227989999999998</v>
      </c>
      <c r="U1992" s="10">
        <v>2385.608729</v>
      </c>
      <c r="V1992" s="10">
        <v>16102</v>
      </c>
      <c r="W1992" s="10">
        <v>17014</v>
      </c>
      <c r="X1992" s="10">
        <v>29296</v>
      </c>
      <c r="Y1992" s="10">
        <v>43948</v>
      </c>
      <c r="Z1992" s="10">
        <v>63</v>
      </c>
      <c r="AA1992" s="10">
        <v>52019</v>
      </c>
      <c r="AB1992" s="10">
        <v>72993</v>
      </c>
      <c r="AC1992" s="10">
        <v>5439</v>
      </c>
      <c r="AD1992" s="10">
        <v>1820.575934</v>
      </c>
      <c r="AE1992" s="10">
        <v>417393</v>
      </c>
      <c r="AF1992" s="10">
        <v>29</v>
      </c>
      <c r="AG1992" s="10">
        <v>57.67</v>
      </c>
      <c r="AH1992" s="10">
        <v>5.37</v>
      </c>
      <c r="AI1992" s="10">
        <v>109.79</v>
      </c>
      <c r="AJ1992" s="10" t="s">
        <v>40</v>
      </c>
    </row>
    <row r="1993" spans="1:36" x14ac:dyDescent="0.25">
      <c r="A1993" s="10" t="s">
        <v>36</v>
      </c>
      <c r="B1993" s="10" t="s">
        <v>67</v>
      </c>
      <c r="C1993" s="10">
        <v>26</v>
      </c>
      <c r="D1993" s="10" t="s">
        <v>38</v>
      </c>
      <c r="E1993" s="10">
        <v>2609</v>
      </c>
      <c r="F1993" s="10" t="s">
        <v>51</v>
      </c>
      <c r="G1993" s="20">
        <v>1616855</v>
      </c>
      <c r="H1993" s="10">
        <v>326.54154299999999</v>
      </c>
      <c r="I1993" s="10">
        <v>20</v>
      </c>
      <c r="J1993" s="10">
        <v>94</v>
      </c>
      <c r="K1993" s="10">
        <v>506.54437940000003</v>
      </c>
      <c r="L1993" s="10">
        <v>1637</v>
      </c>
      <c r="M1993" s="10">
        <v>33</v>
      </c>
      <c r="N1993" s="10">
        <v>6408</v>
      </c>
      <c r="O1993" s="10">
        <v>988062</v>
      </c>
      <c r="P1993" s="10">
        <v>647215</v>
      </c>
      <c r="Q1993" s="10">
        <v>87691</v>
      </c>
      <c r="R1993" s="10">
        <v>0</v>
      </c>
      <c r="S1993" s="10">
        <v>0</v>
      </c>
      <c r="T1993" s="10">
        <v>33.516750000000002</v>
      </c>
      <c r="U1993" s="10">
        <v>3766.4940299999998</v>
      </c>
      <c r="V1993" s="10">
        <v>47516</v>
      </c>
      <c r="W1993" s="10">
        <v>51818</v>
      </c>
      <c r="X1993" s="10">
        <v>85845</v>
      </c>
      <c r="Y1993" s="10">
        <v>132745</v>
      </c>
      <c r="Z1993" s="10">
        <v>54</v>
      </c>
      <c r="AA1993" s="10">
        <v>128574</v>
      </c>
      <c r="AB1993" s="10">
        <v>185686</v>
      </c>
      <c r="AC1993" s="10">
        <v>8045</v>
      </c>
      <c r="AD1993" s="10">
        <v>3226.4329010000001</v>
      </c>
      <c r="AE1993" s="10">
        <v>777387</v>
      </c>
      <c r="AF1993" s="10">
        <v>18</v>
      </c>
      <c r="AG1993" s="10">
        <v>47.49</v>
      </c>
      <c r="AH1993" s="10">
        <v>25.83</v>
      </c>
      <c r="AI1993" s="10">
        <v>100.62</v>
      </c>
      <c r="AJ1993" s="10" t="s">
        <v>40</v>
      </c>
    </row>
    <row r="1994" spans="1:36" x14ac:dyDescent="0.25">
      <c r="A1994" s="10" t="s">
        <v>36</v>
      </c>
      <c r="B1994" s="10" t="s">
        <v>67</v>
      </c>
      <c r="C1994" s="10">
        <v>26</v>
      </c>
      <c r="D1994" s="10" t="s">
        <v>38</v>
      </c>
      <c r="E1994" s="10">
        <v>2614</v>
      </c>
      <c r="F1994" s="10" t="s">
        <v>45</v>
      </c>
      <c r="G1994" s="20">
        <v>778662</v>
      </c>
      <c r="H1994" s="10">
        <v>324.65742849999998</v>
      </c>
      <c r="I1994" s="10">
        <v>31</v>
      </c>
      <c r="J1994" s="10">
        <v>21</v>
      </c>
      <c r="K1994" s="10">
        <v>635.83998689999999</v>
      </c>
      <c r="L1994" s="10">
        <v>1270</v>
      </c>
      <c r="M1994" s="10">
        <v>5</v>
      </c>
      <c r="N1994" s="10">
        <v>2742</v>
      </c>
      <c r="O1994" s="10">
        <v>649587</v>
      </c>
      <c r="P1994" s="10">
        <v>466675</v>
      </c>
      <c r="Q1994" s="10">
        <v>29619</v>
      </c>
      <c r="R1994" s="10">
        <v>16</v>
      </c>
      <c r="S1994" s="10">
        <v>4</v>
      </c>
      <c r="T1994" s="10">
        <v>21.315650000000002</v>
      </c>
      <c r="U1994" s="10">
        <v>2766.0880870000001</v>
      </c>
      <c r="V1994" s="10">
        <v>20335</v>
      </c>
      <c r="W1994" s="10">
        <v>21341</v>
      </c>
      <c r="X1994" s="10">
        <v>32826</v>
      </c>
      <c r="Y1994" s="10">
        <v>44414</v>
      </c>
      <c r="Z1994" s="10">
        <v>17</v>
      </c>
      <c r="AA1994" s="10">
        <v>49484</v>
      </c>
      <c r="AB1994" s="10">
        <v>64335</v>
      </c>
      <c r="AC1994" s="10">
        <v>4012</v>
      </c>
      <c r="AD1994" s="10">
        <v>2108.9324499999998</v>
      </c>
      <c r="AE1994" s="10">
        <v>485406</v>
      </c>
      <c r="AF1994" s="10">
        <v>25</v>
      </c>
      <c r="AG1994" s="10">
        <v>61.94</v>
      </c>
      <c r="AH1994" s="10">
        <v>25.39</v>
      </c>
      <c r="AI1994" s="10">
        <v>99.97</v>
      </c>
      <c r="AJ1994" s="10" t="s">
        <v>40</v>
      </c>
    </row>
    <row r="1995" spans="1:36" x14ac:dyDescent="0.25">
      <c r="A1995" s="10" t="s">
        <v>36</v>
      </c>
      <c r="B1995" s="10" t="s">
        <v>67</v>
      </c>
      <c r="C1995" s="10">
        <v>26</v>
      </c>
      <c r="D1995" s="10" t="s">
        <v>38</v>
      </c>
      <c r="E1995" s="10">
        <v>2615</v>
      </c>
      <c r="F1995" s="10" t="s">
        <v>50</v>
      </c>
      <c r="G1995" s="20">
        <v>908374</v>
      </c>
      <c r="H1995" s="10">
        <v>320.97274169999997</v>
      </c>
      <c r="I1995" s="10">
        <v>17</v>
      </c>
      <c r="J1995" s="10">
        <v>31</v>
      </c>
      <c r="K1995" s="10">
        <v>239.24867499999999</v>
      </c>
      <c r="L1995" s="10">
        <v>412</v>
      </c>
      <c r="M1995" s="10">
        <v>11</v>
      </c>
      <c r="N1995" s="10">
        <v>3679</v>
      </c>
      <c r="O1995" s="10">
        <v>465268</v>
      </c>
      <c r="P1995" s="10">
        <v>424972</v>
      </c>
      <c r="Q1995" s="10">
        <v>86540</v>
      </c>
      <c r="R1995" s="10">
        <v>41</v>
      </c>
      <c r="S1995" s="10">
        <v>15</v>
      </c>
      <c r="T1995" s="10">
        <v>28.566859999999998</v>
      </c>
      <c r="U1995" s="10">
        <v>1761.198991</v>
      </c>
      <c r="V1995" s="10">
        <v>26256</v>
      </c>
      <c r="W1995" s="10">
        <v>29751</v>
      </c>
      <c r="X1995" s="10">
        <v>55985</v>
      </c>
      <c r="Y1995" s="10">
        <v>95820</v>
      </c>
      <c r="Z1995" s="10">
        <v>1</v>
      </c>
      <c r="AA1995" s="10">
        <v>90760</v>
      </c>
      <c r="AB1995" s="10">
        <v>147107</v>
      </c>
      <c r="AC1995" s="10">
        <v>4091</v>
      </c>
      <c r="AD1995" s="10">
        <v>1493.383456</v>
      </c>
      <c r="AE1995" s="10">
        <v>326988</v>
      </c>
      <c r="AF1995" s="10">
        <v>10</v>
      </c>
      <c r="AG1995" s="10">
        <v>61.99</v>
      </c>
      <c r="AH1995" s="10">
        <v>23.88</v>
      </c>
      <c r="AI1995" s="10">
        <v>106.98</v>
      </c>
      <c r="AJ1995" s="10" t="s">
        <v>40</v>
      </c>
    </row>
    <row r="1996" spans="1:36" x14ac:dyDescent="0.25">
      <c r="A1996" s="10" t="s">
        <v>36</v>
      </c>
      <c r="B1996" s="10" t="s">
        <v>67</v>
      </c>
      <c r="C1996" s="10">
        <v>26</v>
      </c>
      <c r="D1996" s="10" t="s">
        <v>38</v>
      </c>
      <c r="E1996" s="10">
        <v>2618</v>
      </c>
      <c r="F1996" s="10" t="s">
        <v>55</v>
      </c>
      <c r="G1996" s="20">
        <v>1383089</v>
      </c>
      <c r="H1996" s="10">
        <v>322.06651390000002</v>
      </c>
      <c r="I1996" s="10">
        <v>35</v>
      </c>
      <c r="J1996" s="10">
        <v>152</v>
      </c>
      <c r="K1996" s="10">
        <v>183.70873570000001</v>
      </c>
      <c r="L1996" s="10">
        <v>1562</v>
      </c>
      <c r="M1996" s="10">
        <v>0</v>
      </c>
      <c r="N1996" s="10">
        <v>3368</v>
      </c>
      <c r="O1996" s="10">
        <v>884838</v>
      </c>
      <c r="P1996" s="10">
        <v>661002</v>
      </c>
      <c r="Q1996" s="10">
        <v>42232</v>
      </c>
      <c r="R1996" s="10">
        <v>0</v>
      </c>
      <c r="S1996" s="10">
        <v>0</v>
      </c>
      <c r="T1996" s="10">
        <v>43.695709999999998</v>
      </c>
      <c r="U1996" s="10">
        <v>3077.1713460000001</v>
      </c>
      <c r="V1996" s="10">
        <v>25210</v>
      </c>
      <c r="W1996" s="10">
        <v>26822</v>
      </c>
      <c r="X1996" s="10">
        <v>35318</v>
      </c>
      <c r="Y1996" s="10">
        <v>55806</v>
      </c>
      <c r="Z1996" s="10">
        <v>20</v>
      </c>
      <c r="AA1996" s="10">
        <v>53299</v>
      </c>
      <c r="AB1996" s="10">
        <v>78715</v>
      </c>
      <c r="AC1996" s="10">
        <v>4930</v>
      </c>
      <c r="AD1996" s="10">
        <v>2849.7669000000001</v>
      </c>
      <c r="AE1996" s="10">
        <v>715935</v>
      </c>
      <c r="AF1996" s="10">
        <v>27</v>
      </c>
      <c r="AG1996" s="10">
        <v>32.76</v>
      </c>
      <c r="AH1996" s="10">
        <v>41.81</v>
      </c>
      <c r="AI1996" s="10">
        <v>100</v>
      </c>
      <c r="AJ1996" s="10" t="s">
        <v>40</v>
      </c>
    </row>
    <row r="1997" spans="1:36" x14ac:dyDescent="0.25">
      <c r="A1997" s="10" t="s">
        <v>36</v>
      </c>
      <c r="B1997" s="10" t="s">
        <v>67</v>
      </c>
      <c r="C1997" s="10">
        <v>26</v>
      </c>
      <c r="D1997" s="10" t="s">
        <v>38</v>
      </c>
      <c r="E1997" s="10">
        <v>2619</v>
      </c>
      <c r="F1997" s="10" t="s">
        <v>57</v>
      </c>
      <c r="G1997" s="20">
        <v>328833</v>
      </c>
      <c r="H1997" s="10">
        <v>296.61931279999999</v>
      </c>
      <c r="I1997" s="10">
        <v>27</v>
      </c>
      <c r="J1997" s="10">
        <v>11</v>
      </c>
      <c r="K1997" s="10">
        <v>193.94389720000001</v>
      </c>
      <c r="L1997" s="10">
        <v>495</v>
      </c>
      <c r="M1997" s="10">
        <v>20</v>
      </c>
      <c r="N1997" s="10">
        <v>2746</v>
      </c>
      <c r="O1997" s="10">
        <v>235595</v>
      </c>
      <c r="P1997" s="10">
        <v>114686</v>
      </c>
      <c r="Q1997" s="10">
        <v>11340</v>
      </c>
      <c r="R1997" s="10">
        <v>63</v>
      </c>
      <c r="S1997" s="10">
        <v>7</v>
      </c>
      <c r="T1997" s="10">
        <v>14.83475</v>
      </c>
      <c r="U1997" s="10">
        <v>907.59891719999996</v>
      </c>
      <c r="V1997" s="10">
        <v>8488</v>
      </c>
      <c r="W1997" s="10">
        <v>8978</v>
      </c>
      <c r="X1997" s="10">
        <v>16182</v>
      </c>
      <c r="Y1997" s="10">
        <v>22503</v>
      </c>
      <c r="Z1997" s="10">
        <v>8</v>
      </c>
      <c r="AA1997" s="10">
        <v>33714</v>
      </c>
      <c r="AB1997" s="10">
        <v>44791</v>
      </c>
      <c r="AC1997" s="10">
        <v>3241</v>
      </c>
      <c r="AD1997" s="10">
        <v>698.82027000000005</v>
      </c>
      <c r="AE1997" s="10">
        <v>198751</v>
      </c>
      <c r="AF1997" s="10">
        <v>24</v>
      </c>
      <c r="AG1997" s="10">
        <v>62.23</v>
      </c>
      <c r="AH1997" s="10">
        <v>11.37</v>
      </c>
      <c r="AI1997" s="10">
        <v>100.95</v>
      </c>
      <c r="AJ1997" s="10" t="s">
        <v>40</v>
      </c>
    </row>
    <row r="1998" spans="1:36" x14ac:dyDescent="0.25">
      <c r="A1998" s="10" t="s">
        <v>36</v>
      </c>
      <c r="B1998" s="10" t="s">
        <v>67</v>
      </c>
      <c r="C1998" s="10">
        <v>26</v>
      </c>
      <c r="D1998" s="10" t="s">
        <v>38</v>
      </c>
      <c r="E1998" s="10">
        <v>2603</v>
      </c>
      <c r="F1998" s="10" t="s">
        <v>59</v>
      </c>
      <c r="G1998" s="20">
        <v>1299549</v>
      </c>
      <c r="H1998" s="10">
        <v>321.75709540000003</v>
      </c>
      <c r="I1998" s="10">
        <v>23</v>
      </c>
      <c r="J1998" s="10">
        <v>25</v>
      </c>
      <c r="K1998" s="10">
        <v>662.53888810000001</v>
      </c>
      <c r="L1998" s="10">
        <v>2472</v>
      </c>
      <c r="M1998" s="10">
        <v>188</v>
      </c>
      <c r="N1998" s="10">
        <v>7031</v>
      </c>
      <c r="O1998" s="10">
        <v>602140</v>
      </c>
      <c r="P1998" s="10">
        <v>492176</v>
      </c>
      <c r="Q1998" s="10">
        <v>88564</v>
      </c>
      <c r="R1998" s="10">
        <v>131</v>
      </c>
      <c r="S1998" s="10">
        <v>62</v>
      </c>
      <c r="T1998" s="10">
        <v>32.0839</v>
      </c>
      <c r="U1998" s="10">
        <v>2632.0509619999998</v>
      </c>
      <c r="V1998" s="10">
        <v>25810</v>
      </c>
      <c r="W1998" s="10">
        <v>30512</v>
      </c>
      <c r="X1998" s="10">
        <v>67762</v>
      </c>
      <c r="Y1998" s="10">
        <v>108678</v>
      </c>
      <c r="Z1998" s="10">
        <v>32</v>
      </c>
      <c r="AA1998" s="10">
        <v>116611</v>
      </c>
      <c r="AB1998" s="10">
        <v>178322</v>
      </c>
      <c r="AC1998" s="10">
        <v>9503</v>
      </c>
      <c r="AD1998" s="10">
        <v>1937.4281739999999</v>
      </c>
      <c r="AE1998" s="10">
        <v>339710</v>
      </c>
      <c r="AF1998" s="10">
        <v>24</v>
      </c>
      <c r="AG1998" s="10">
        <v>73.540000000000006</v>
      </c>
      <c r="AH1998" s="10">
        <v>4.9800000000000004</v>
      </c>
      <c r="AI1998" s="10">
        <v>111.62</v>
      </c>
      <c r="AJ1998" s="10" t="s">
        <v>40</v>
      </c>
    </row>
    <row r="1999" spans="1:36" x14ac:dyDescent="0.25">
      <c r="A1999" s="10" t="s">
        <v>36</v>
      </c>
      <c r="B1999" s="10" t="s">
        <v>67</v>
      </c>
      <c r="C1999" s="10">
        <v>26</v>
      </c>
      <c r="D1999" s="10" t="s">
        <v>38</v>
      </c>
      <c r="E1999" s="10">
        <v>2605</v>
      </c>
      <c r="F1999" s="10" t="s">
        <v>43</v>
      </c>
      <c r="G1999" s="20">
        <v>397530</v>
      </c>
      <c r="H1999" s="10">
        <v>315.1014308</v>
      </c>
      <c r="I1999" s="10">
        <v>30</v>
      </c>
      <c r="J1999" s="10">
        <v>18</v>
      </c>
      <c r="K1999" s="10">
        <v>902.34633480000002</v>
      </c>
      <c r="L1999" s="10">
        <v>1130</v>
      </c>
      <c r="M1999" s="10">
        <v>114</v>
      </c>
      <c r="N1999" s="10">
        <v>4589</v>
      </c>
      <c r="O1999" s="10">
        <v>474052</v>
      </c>
      <c r="P1999" s="10">
        <v>445678</v>
      </c>
      <c r="Q1999" s="10">
        <v>45181</v>
      </c>
      <c r="R1999" s="10">
        <v>190</v>
      </c>
      <c r="S1999" s="10">
        <v>8</v>
      </c>
      <c r="T1999" s="10">
        <v>38.319690000000001</v>
      </c>
      <c r="U1999" s="10">
        <v>2434.41066</v>
      </c>
      <c r="V1999" s="10">
        <v>15598</v>
      </c>
      <c r="W1999" s="10">
        <v>16400</v>
      </c>
      <c r="X1999" s="10">
        <v>36512</v>
      </c>
      <c r="Y1999" s="10">
        <v>49708</v>
      </c>
      <c r="Z1999" s="10">
        <v>5</v>
      </c>
      <c r="AA1999" s="10">
        <v>73189</v>
      </c>
      <c r="AB1999" s="10">
        <v>97769</v>
      </c>
      <c r="AC1999" s="10">
        <v>5719</v>
      </c>
      <c r="AD1999" s="10">
        <v>1493.744635</v>
      </c>
      <c r="AE1999" s="10">
        <v>365297</v>
      </c>
      <c r="AF1999" s="10">
        <v>29</v>
      </c>
      <c r="AG1999" s="10">
        <v>86.55</v>
      </c>
      <c r="AH1999" s="10">
        <v>6.66</v>
      </c>
      <c r="AI1999" s="10">
        <v>101.45</v>
      </c>
      <c r="AJ1999" s="10" t="s">
        <v>40</v>
      </c>
    </row>
    <row r="2000" spans="1:36" x14ac:dyDescent="0.25">
      <c r="A2000" s="10" t="s">
        <v>36</v>
      </c>
      <c r="B2000" s="10" t="s">
        <v>67</v>
      </c>
      <c r="C2000" s="10">
        <v>26</v>
      </c>
      <c r="D2000" s="10" t="s">
        <v>38</v>
      </c>
      <c r="E2000" s="10">
        <v>2609</v>
      </c>
      <c r="F2000" s="10" t="s">
        <v>51</v>
      </c>
      <c r="G2000" s="20">
        <v>1616855</v>
      </c>
      <c r="H2000" s="10">
        <v>324.51030900000001</v>
      </c>
      <c r="I2000" s="10">
        <v>20</v>
      </c>
      <c r="J2000" s="10">
        <v>94</v>
      </c>
      <c r="K2000" s="10">
        <v>551.58541720000005</v>
      </c>
      <c r="L2000" s="10">
        <v>1637</v>
      </c>
      <c r="M2000" s="10">
        <v>33</v>
      </c>
      <c r="N2000" s="10">
        <v>6410</v>
      </c>
      <c r="O2000" s="10">
        <v>1001899</v>
      </c>
      <c r="P2000" s="10">
        <v>657568</v>
      </c>
      <c r="Q2000" s="10">
        <v>87703</v>
      </c>
      <c r="R2000" s="10">
        <v>0</v>
      </c>
      <c r="S2000" s="10">
        <v>0</v>
      </c>
      <c r="T2000" s="10">
        <v>33.516750000000002</v>
      </c>
      <c r="U2000" s="10">
        <v>3836.3677080000002</v>
      </c>
      <c r="V2000" s="10">
        <v>47960</v>
      </c>
      <c r="W2000" s="10">
        <v>52322</v>
      </c>
      <c r="X2000" s="10">
        <v>85867</v>
      </c>
      <c r="Y2000" s="10">
        <v>132767</v>
      </c>
      <c r="Z2000" s="10">
        <v>54</v>
      </c>
      <c r="AA2000" s="10">
        <v>128574</v>
      </c>
      <c r="AB2000" s="10">
        <v>185676</v>
      </c>
      <c r="AC2000" s="10">
        <v>8047</v>
      </c>
      <c r="AD2000" s="10">
        <v>3251.2655410000002</v>
      </c>
      <c r="AE2000" s="10">
        <v>788706</v>
      </c>
      <c r="AF2000" s="10">
        <v>18</v>
      </c>
      <c r="AG2000" s="10">
        <v>47.51</v>
      </c>
      <c r="AH2000" s="10">
        <v>26.1</v>
      </c>
      <c r="AI2000" s="10">
        <v>100.63</v>
      </c>
      <c r="AJ2000" s="10" t="s">
        <v>40</v>
      </c>
    </row>
    <row r="2001" spans="1:36" x14ac:dyDescent="0.25">
      <c r="A2001" s="10" t="s">
        <v>36</v>
      </c>
      <c r="B2001" s="10" t="s">
        <v>67</v>
      </c>
      <c r="C2001" s="10">
        <v>26</v>
      </c>
      <c r="D2001" s="10" t="s">
        <v>38</v>
      </c>
      <c r="E2001" s="10">
        <v>2616</v>
      </c>
      <c r="F2001" s="10" t="s">
        <v>53</v>
      </c>
      <c r="G2001" s="20">
        <v>1212565</v>
      </c>
      <c r="H2001" s="10">
        <v>339.32925719999997</v>
      </c>
      <c r="I2001" s="10">
        <v>14</v>
      </c>
      <c r="J2001" s="10">
        <v>128</v>
      </c>
      <c r="K2001" s="10">
        <v>349.60846140000001</v>
      </c>
      <c r="L2001" s="10">
        <v>1047</v>
      </c>
      <c r="M2001" s="10">
        <v>16</v>
      </c>
      <c r="N2001" s="10">
        <v>6985</v>
      </c>
      <c r="O2001" s="10">
        <v>554861</v>
      </c>
      <c r="P2001" s="10">
        <v>470602</v>
      </c>
      <c r="Q2001" s="10">
        <v>126401</v>
      </c>
      <c r="R2001" s="10">
        <v>216</v>
      </c>
      <c r="S2001" s="10">
        <v>68</v>
      </c>
      <c r="T2001" s="10">
        <v>32.371130000000001</v>
      </c>
      <c r="U2001" s="10">
        <v>2264.7853009999999</v>
      </c>
      <c r="V2001" s="10">
        <v>37225</v>
      </c>
      <c r="W2001" s="10">
        <v>45732</v>
      </c>
      <c r="X2001" s="10">
        <v>77513</v>
      </c>
      <c r="Y2001" s="10">
        <v>150254</v>
      </c>
      <c r="Z2001" s="10">
        <v>1</v>
      </c>
      <c r="AA2001" s="10">
        <v>105378</v>
      </c>
      <c r="AB2001" s="10">
        <v>194825</v>
      </c>
      <c r="AC2001" s="10">
        <v>8032</v>
      </c>
      <c r="AD2001" s="10">
        <v>1882.8057100000001</v>
      </c>
      <c r="AE2001" s="10">
        <v>374501</v>
      </c>
      <c r="AF2001" s="10">
        <v>38</v>
      </c>
      <c r="AG2001" s="10">
        <v>63.75</v>
      </c>
      <c r="AH2001" s="10">
        <v>10.36</v>
      </c>
      <c r="AI2001" s="10">
        <v>100.32</v>
      </c>
      <c r="AJ2001" s="10" t="s">
        <v>40</v>
      </c>
    </row>
    <row r="2002" spans="1:36" x14ac:dyDescent="0.25">
      <c r="A2002" s="10" t="s">
        <v>36</v>
      </c>
      <c r="B2002" s="10" t="s">
        <v>67</v>
      </c>
      <c r="C2002" s="10">
        <v>26</v>
      </c>
      <c r="D2002" s="10" t="s">
        <v>38</v>
      </c>
      <c r="E2002" s="10">
        <v>2622</v>
      </c>
      <c r="F2002" s="10" t="s">
        <v>63</v>
      </c>
      <c r="G2002" s="20">
        <v>508181</v>
      </c>
      <c r="H2002" s="10">
        <v>331.63600029999998</v>
      </c>
      <c r="I2002" s="10">
        <v>28</v>
      </c>
      <c r="J2002" s="10">
        <v>11</v>
      </c>
      <c r="K2002" s="10">
        <v>413.39135110000001</v>
      </c>
      <c r="L2002" s="10">
        <v>508</v>
      </c>
      <c r="M2002" s="10">
        <v>102</v>
      </c>
      <c r="N2002" s="10">
        <v>4330</v>
      </c>
      <c r="O2002" s="10">
        <v>165043</v>
      </c>
      <c r="P2002" s="10">
        <v>78668</v>
      </c>
      <c r="Q2002" s="10">
        <v>14511</v>
      </c>
      <c r="R2002" s="10">
        <v>0</v>
      </c>
      <c r="S2002" s="10">
        <v>4</v>
      </c>
      <c r="T2002" s="10">
        <v>54.29092</v>
      </c>
      <c r="U2002" s="10">
        <v>1015.024275</v>
      </c>
      <c r="V2002" s="10">
        <v>5812</v>
      </c>
      <c r="W2002" s="10">
        <v>6051</v>
      </c>
      <c r="X2002" s="10">
        <v>23540</v>
      </c>
      <c r="Y2002" s="10">
        <v>30530</v>
      </c>
      <c r="Z2002" s="10">
        <v>5</v>
      </c>
      <c r="AA2002" s="10">
        <v>42552</v>
      </c>
      <c r="AB2002" s="10">
        <v>54854</v>
      </c>
      <c r="AC2002" s="10">
        <v>4838</v>
      </c>
      <c r="AD2002" s="10">
        <v>547.34200399999997</v>
      </c>
      <c r="AE2002" s="10">
        <v>59202</v>
      </c>
      <c r="AF2002" s="10">
        <v>26</v>
      </c>
      <c r="AG2002" s="10">
        <v>74.16</v>
      </c>
      <c r="AH2002" s="10">
        <v>3.8</v>
      </c>
      <c r="AI2002" s="10">
        <v>101.2</v>
      </c>
      <c r="AJ2002" s="10" t="s">
        <v>40</v>
      </c>
    </row>
    <row r="2003" spans="1:36" x14ac:dyDescent="0.25">
      <c r="A2003" s="10" t="s">
        <v>36</v>
      </c>
      <c r="B2003" s="10" t="s">
        <v>67</v>
      </c>
      <c r="C2003" s="10">
        <v>26</v>
      </c>
      <c r="D2003" s="10" t="s">
        <v>38</v>
      </c>
      <c r="E2003" s="10">
        <v>2603</v>
      </c>
      <c r="F2003" s="10" t="s">
        <v>59</v>
      </c>
      <c r="G2003" s="20">
        <v>1299549</v>
      </c>
      <c r="H2003" s="10">
        <v>307.79489410000002</v>
      </c>
      <c r="I2003" s="10">
        <v>22</v>
      </c>
      <c r="J2003" s="10">
        <v>25</v>
      </c>
      <c r="K2003" s="10">
        <v>649.54536919999998</v>
      </c>
      <c r="L2003" s="10">
        <v>2444</v>
      </c>
      <c r="M2003" s="10">
        <v>205</v>
      </c>
      <c r="N2003" s="10">
        <v>7009</v>
      </c>
      <c r="O2003" s="10">
        <v>572200</v>
      </c>
      <c r="P2003" s="10">
        <v>467407</v>
      </c>
      <c r="Q2003" s="10">
        <v>88400</v>
      </c>
      <c r="R2003" s="10">
        <v>101</v>
      </c>
      <c r="S2003" s="10">
        <v>62</v>
      </c>
      <c r="T2003" s="10">
        <v>27.50752</v>
      </c>
      <c r="U2003" s="10">
        <v>2438.2552730000002</v>
      </c>
      <c r="V2003" s="10">
        <v>25116</v>
      </c>
      <c r="W2003" s="10">
        <v>29653</v>
      </c>
      <c r="X2003" s="10">
        <v>67661</v>
      </c>
      <c r="Y2003" s="10">
        <v>108491</v>
      </c>
      <c r="Z2003" s="10">
        <v>31</v>
      </c>
      <c r="AA2003" s="10">
        <v>116484</v>
      </c>
      <c r="AB2003" s="10">
        <v>178107</v>
      </c>
      <c r="AC2003" s="10">
        <v>9453</v>
      </c>
      <c r="AD2003" s="10">
        <v>1761.2023839999999</v>
      </c>
      <c r="AE2003" s="10">
        <v>322598</v>
      </c>
      <c r="AF2003" s="10">
        <v>24</v>
      </c>
      <c r="AG2003" s="10">
        <v>73.489999999999995</v>
      </c>
      <c r="AH2003" s="10">
        <v>5.13</v>
      </c>
      <c r="AI2003" s="10">
        <v>109.42</v>
      </c>
      <c r="AJ2003" s="10" t="s">
        <v>40</v>
      </c>
    </row>
    <row r="2004" spans="1:36" x14ac:dyDescent="0.25">
      <c r="A2004" s="10" t="s">
        <v>36</v>
      </c>
      <c r="B2004" s="10" t="s">
        <v>67</v>
      </c>
      <c r="C2004" s="10">
        <v>26</v>
      </c>
      <c r="D2004" s="10" t="s">
        <v>38</v>
      </c>
      <c r="E2004" s="10">
        <v>2606</v>
      </c>
      <c r="F2004" s="10" t="s">
        <v>49</v>
      </c>
      <c r="G2004" s="20">
        <v>479934</v>
      </c>
      <c r="H2004" s="10">
        <v>317.92584169999998</v>
      </c>
      <c r="I2004" s="10">
        <v>26</v>
      </c>
      <c r="J2004" s="10">
        <v>36</v>
      </c>
      <c r="K2004" s="10">
        <v>935.43096100000002</v>
      </c>
      <c r="L2004" s="10">
        <v>733</v>
      </c>
      <c r="M2004" s="10">
        <v>72</v>
      </c>
      <c r="N2004" s="10">
        <v>5206</v>
      </c>
      <c r="O2004" s="10">
        <v>370688</v>
      </c>
      <c r="P2004" s="10">
        <v>316735</v>
      </c>
      <c r="Q2004" s="10">
        <v>34481</v>
      </c>
      <c r="R2004" s="10">
        <v>680</v>
      </c>
      <c r="S2004" s="10">
        <v>78</v>
      </c>
      <c r="T2004" s="10">
        <v>18.728809999999999</v>
      </c>
      <c r="U2004" s="10">
        <v>2132.6727150000002</v>
      </c>
      <c r="V2004" s="10">
        <v>13831</v>
      </c>
      <c r="W2004" s="10">
        <v>14752</v>
      </c>
      <c r="X2004" s="10">
        <v>28404</v>
      </c>
      <c r="Y2004" s="10">
        <v>41203</v>
      </c>
      <c r="Z2004" s="10">
        <v>4</v>
      </c>
      <c r="AA2004" s="10">
        <v>46887</v>
      </c>
      <c r="AB2004" s="10">
        <v>66572</v>
      </c>
      <c r="AC2004" s="10">
        <v>5939</v>
      </c>
      <c r="AD2004" s="10">
        <v>1178.5129440000001</v>
      </c>
      <c r="AE2004" s="10">
        <v>288112</v>
      </c>
      <c r="AF2004" s="10">
        <v>23</v>
      </c>
      <c r="AG2004" s="10">
        <v>26.87</v>
      </c>
      <c r="AH2004" s="10">
        <v>17.010000000000002</v>
      </c>
      <c r="AI2004" s="10">
        <v>112.73</v>
      </c>
      <c r="AJ2004" s="10" t="s">
        <v>40</v>
      </c>
    </row>
    <row r="2005" spans="1:36" x14ac:dyDescent="0.25">
      <c r="A2005" s="10" t="s">
        <v>36</v>
      </c>
      <c r="B2005" s="10" t="s">
        <v>67</v>
      </c>
      <c r="C2005" s="10">
        <v>26</v>
      </c>
      <c r="D2005" s="10" t="s">
        <v>38</v>
      </c>
      <c r="E2005" s="10">
        <v>2610</v>
      </c>
      <c r="F2005" s="10" t="s">
        <v>52</v>
      </c>
      <c r="G2005" s="20">
        <v>1397347</v>
      </c>
      <c r="H2005" s="10">
        <v>322.95982500000002</v>
      </c>
      <c r="I2005" s="10">
        <v>21</v>
      </c>
      <c r="J2005" s="10">
        <v>72</v>
      </c>
      <c r="K2005" s="10">
        <v>607.78326809999999</v>
      </c>
      <c r="L2005" s="10">
        <v>954</v>
      </c>
      <c r="M2005" s="10">
        <v>13</v>
      </c>
      <c r="N2005" s="10">
        <v>3057</v>
      </c>
      <c r="O2005" s="10">
        <v>799029</v>
      </c>
      <c r="P2005" s="10">
        <v>639512</v>
      </c>
      <c r="Q2005" s="10">
        <v>77731</v>
      </c>
      <c r="R2005" s="10">
        <v>123</v>
      </c>
      <c r="S2005" s="10">
        <v>18</v>
      </c>
      <c r="T2005" s="10">
        <v>31.450890000000001</v>
      </c>
      <c r="U2005" s="10">
        <v>3219.7768179999998</v>
      </c>
      <c r="V2005" s="10">
        <v>37693</v>
      </c>
      <c r="W2005" s="10">
        <v>40482</v>
      </c>
      <c r="X2005" s="10">
        <v>61571</v>
      </c>
      <c r="Y2005" s="10">
        <v>98831</v>
      </c>
      <c r="Z2005" s="10">
        <v>6</v>
      </c>
      <c r="AA2005" s="10">
        <v>86049</v>
      </c>
      <c r="AB2005" s="10">
        <v>129881</v>
      </c>
      <c r="AC2005" s="10">
        <v>4011</v>
      </c>
      <c r="AD2005" s="10">
        <v>2580.5426600000001</v>
      </c>
      <c r="AE2005" s="10">
        <v>584006</v>
      </c>
      <c r="AF2005" s="10">
        <v>11</v>
      </c>
      <c r="AG2005" s="10">
        <v>50.31</v>
      </c>
      <c r="AH2005" s="10">
        <v>20</v>
      </c>
      <c r="AI2005" s="10">
        <v>100.35</v>
      </c>
      <c r="AJ2005" s="10" t="s">
        <v>40</v>
      </c>
    </row>
    <row r="2006" spans="1:36" x14ac:dyDescent="0.25">
      <c r="A2006" s="10" t="s">
        <v>36</v>
      </c>
      <c r="B2006" s="10" t="s">
        <v>67</v>
      </c>
      <c r="C2006" s="10">
        <v>26</v>
      </c>
      <c r="D2006" s="10" t="s">
        <v>38</v>
      </c>
      <c r="E2006" s="10">
        <v>2621</v>
      </c>
      <c r="F2006" s="10" t="s">
        <v>47</v>
      </c>
      <c r="G2006" s="20">
        <v>542854</v>
      </c>
      <c r="H2006" s="10">
        <v>327.83639319999997</v>
      </c>
      <c r="I2006" s="10">
        <v>22</v>
      </c>
      <c r="J2006" s="10">
        <v>48</v>
      </c>
      <c r="K2006" s="10">
        <v>246.95080609999999</v>
      </c>
      <c r="L2006" s="10">
        <v>352</v>
      </c>
      <c r="M2006" s="10">
        <v>9</v>
      </c>
      <c r="N2006" s="10">
        <v>1224</v>
      </c>
      <c r="O2006" s="10">
        <v>309437</v>
      </c>
      <c r="P2006" s="10">
        <v>277298</v>
      </c>
      <c r="Q2006" s="10">
        <v>37300</v>
      </c>
      <c r="R2006" s="10">
        <v>59</v>
      </c>
      <c r="S2006" s="10">
        <v>15</v>
      </c>
      <c r="T2006" s="10">
        <v>27.752140000000001</v>
      </c>
      <c r="U2006" s="10">
        <v>1289.150046</v>
      </c>
      <c r="V2006" s="10">
        <v>14031</v>
      </c>
      <c r="W2006" s="10">
        <v>15680</v>
      </c>
      <c r="X2006" s="10">
        <v>25228</v>
      </c>
      <c r="Y2006" s="10">
        <v>42876</v>
      </c>
      <c r="Z2006" s="10">
        <v>11</v>
      </c>
      <c r="AA2006" s="10">
        <v>37814</v>
      </c>
      <c r="AB2006" s="10">
        <v>60871</v>
      </c>
      <c r="AC2006" s="10">
        <v>1576</v>
      </c>
      <c r="AD2006" s="10">
        <v>1014.4471</v>
      </c>
      <c r="AE2006" s="10">
        <v>218570</v>
      </c>
      <c r="AF2006" s="10">
        <v>25</v>
      </c>
      <c r="AG2006" s="10">
        <v>55.76</v>
      </c>
      <c r="AH2006" s="10">
        <v>7.54</v>
      </c>
      <c r="AI2006" s="10">
        <v>100.25</v>
      </c>
      <c r="AJ2006" s="10" t="s">
        <v>40</v>
      </c>
    </row>
    <row r="2007" spans="1:36" x14ac:dyDescent="0.25">
      <c r="A2007" s="10" t="s">
        <v>36</v>
      </c>
      <c r="B2007" s="10" t="s">
        <v>67</v>
      </c>
      <c r="C2007" s="10">
        <v>26</v>
      </c>
      <c r="D2007" s="10" t="s">
        <v>38</v>
      </c>
      <c r="E2007" s="10">
        <v>2601</v>
      </c>
      <c r="F2007" s="10" t="s">
        <v>39</v>
      </c>
      <c r="G2007" s="20">
        <v>807305</v>
      </c>
      <c r="H2007" s="10">
        <v>327.20749699999999</v>
      </c>
      <c r="I2007" s="10">
        <v>26</v>
      </c>
      <c r="J2007" s="10">
        <v>28</v>
      </c>
      <c r="K2007" s="10">
        <v>1192.742514</v>
      </c>
      <c r="L2007" s="10">
        <v>1763</v>
      </c>
      <c r="M2007" s="10">
        <v>407</v>
      </c>
      <c r="N2007" s="10">
        <v>6196</v>
      </c>
      <c r="O2007" s="10">
        <v>486089</v>
      </c>
      <c r="P2007" s="10">
        <v>61065</v>
      </c>
      <c r="Q2007" s="10">
        <v>9201</v>
      </c>
      <c r="R2007" s="10">
        <v>305</v>
      </c>
      <c r="S2007" s="10">
        <v>11</v>
      </c>
      <c r="T2007" s="10">
        <v>98.062460000000002</v>
      </c>
      <c r="U2007" s="10">
        <v>2881.3246239999999</v>
      </c>
      <c r="V2007" s="10">
        <v>18526</v>
      </c>
      <c r="W2007" s="10">
        <v>19486</v>
      </c>
      <c r="X2007" s="10">
        <v>62132</v>
      </c>
      <c r="Y2007" s="10">
        <v>71784</v>
      </c>
      <c r="Z2007" s="10">
        <v>18</v>
      </c>
      <c r="AA2007" s="10">
        <v>122454</v>
      </c>
      <c r="AB2007" s="10">
        <v>139674</v>
      </c>
      <c r="AC2007" s="10">
        <v>7959</v>
      </c>
      <c r="AD2007" s="10">
        <v>1590.51965</v>
      </c>
      <c r="AE2007" s="10">
        <v>244783</v>
      </c>
      <c r="AF2007" s="10">
        <v>41</v>
      </c>
      <c r="AG2007" s="10">
        <v>67.25</v>
      </c>
      <c r="AH2007" s="10">
        <v>10.039999999999999</v>
      </c>
      <c r="AI2007" s="10">
        <v>101.63</v>
      </c>
      <c r="AJ2007" s="10" t="s">
        <v>40</v>
      </c>
    </row>
    <row r="2008" spans="1:36" x14ac:dyDescent="0.25">
      <c r="A2008" s="10" t="s">
        <v>36</v>
      </c>
      <c r="B2008" s="10" t="s">
        <v>67</v>
      </c>
      <c r="C2008" s="10">
        <v>26</v>
      </c>
      <c r="D2008" s="10" t="s">
        <v>38</v>
      </c>
      <c r="E2008" s="10">
        <v>2606</v>
      </c>
      <c r="F2008" s="10" t="s">
        <v>49</v>
      </c>
      <c r="G2008" s="20">
        <v>479934</v>
      </c>
      <c r="H2008" s="10">
        <v>320.8985088</v>
      </c>
      <c r="I2008" s="10">
        <v>29</v>
      </c>
      <c r="J2008" s="10">
        <v>39</v>
      </c>
      <c r="K2008" s="10">
        <v>940.22495100000003</v>
      </c>
      <c r="L2008" s="10">
        <v>773</v>
      </c>
      <c r="M2008" s="10">
        <v>51</v>
      </c>
      <c r="N2008" s="10">
        <v>5207</v>
      </c>
      <c r="O2008" s="10">
        <v>439778</v>
      </c>
      <c r="P2008" s="10">
        <v>376074</v>
      </c>
      <c r="Q2008" s="10">
        <v>34653</v>
      </c>
      <c r="R2008" s="10">
        <v>834</v>
      </c>
      <c r="S2008" s="10">
        <v>79</v>
      </c>
      <c r="T2008" s="10">
        <v>57.092950000000002</v>
      </c>
      <c r="U2008" s="10">
        <v>2408.5589450000002</v>
      </c>
      <c r="V2008" s="10">
        <v>14748</v>
      </c>
      <c r="W2008" s="10">
        <v>15779</v>
      </c>
      <c r="X2008" s="10">
        <v>28561</v>
      </c>
      <c r="Y2008" s="10">
        <v>41436</v>
      </c>
      <c r="Z2008" s="10">
        <v>10</v>
      </c>
      <c r="AA2008" s="10">
        <v>46975</v>
      </c>
      <c r="AB2008" s="10">
        <v>66722</v>
      </c>
      <c r="AC2008" s="10">
        <v>5980</v>
      </c>
      <c r="AD2008" s="10">
        <v>1411.2410440000001</v>
      </c>
      <c r="AE2008" s="10">
        <v>341133</v>
      </c>
      <c r="AF2008" s="10">
        <v>23</v>
      </c>
      <c r="AG2008" s="10">
        <v>30.23</v>
      </c>
      <c r="AH2008" s="10">
        <v>14.74</v>
      </c>
      <c r="AI2008" s="10">
        <v>114.68</v>
      </c>
      <c r="AJ2008" s="10" t="s">
        <v>40</v>
      </c>
    </row>
    <row r="2009" spans="1:36" x14ac:dyDescent="0.25">
      <c r="A2009" s="10" t="s">
        <v>36</v>
      </c>
      <c r="B2009" s="10" t="s">
        <v>67</v>
      </c>
      <c r="C2009" s="10">
        <v>26</v>
      </c>
      <c r="D2009" s="10" t="s">
        <v>38</v>
      </c>
      <c r="E2009" s="10">
        <v>2611</v>
      </c>
      <c r="F2009" s="10" t="s">
        <v>46</v>
      </c>
      <c r="G2009" s="20">
        <v>1130899</v>
      </c>
      <c r="H2009" s="10">
        <v>321.56699889999999</v>
      </c>
      <c r="I2009" s="10">
        <v>18</v>
      </c>
      <c r="J2009" s="10">
        <v>706</v>
      </c>
      <c r="K2009" s="10">
        <v>284.53270900000001</v>
      </c>
      <c r="L2009" s="10">
        <v>835</v>
      </c>
      <c r="M2009" s="10">
        <v>3</v>
      </c>
      <c r="N2009" s="10">
        <v>3060</v>
      </c>
      <c r="O2009" s="10">
        <v>738595</v>
      </c>
      <c r="P2009" s="10">
        <v>596674</v>
      </c>
      <c r="Q2009" s="10">
        <v>95700</v>
      </c>
      <c r="R2009" s="10">
        <v>0</v>
      </c>
      <c r="S2009" s="10">
        <v>7</v>
      </c>
      <c r="T2009" s="10">
        <v>108.81883000000001</v>
      </c>
      <c r="U2009" s="10">
        <v>2768.4293149999999</v>
      </c>
      <c r="V2009" s="10">
        <v>39510</v>
      </c>
      <c r="W2009" s="10">
        <v>45719</v>
      </c>
      <c r="X2009" s="10">
        <v>65601</v>
      </c>
      <c r="Y2009" s="10">
        <v>118370</v>
      </c>
      <c r="Z2009" s="10">
        <v>13</v>
      </c>
      <c r="AA2009" s="10">
        <v>99679</v>
      </c>
      <c r="AB2009" s="10">
        <v>165732</v>
      </c>
      <c r="AC2009" s="10">
        <v>3895</v>
      </c>
      <c r="AD2009" s="10">
        <v>2375.0777760000001</v>
      </c>
      <c r="AE2009" s="10">
        <v>530997</v>
      </c>
      <c r="AF2009" s="10">
        <v>8</v>
      </c>
      <c r="AG2009" s="10">
        <v>58.21</v>
      </c>
      <c r="AH2009" s="10">
        <v>12.44</v>
      </c>
      <c r="AI2009" s="10">
        <v>101.42</v>
      </c>
      <c r="AJ2009" s="10" t="s">
        <v>40</v>
      </c>
    </row>
    <row r="2010" spans="1:36" x14ac:dyDescent="0.25">
      <c r="A2010" s="10" t="s">
        <v>36</v>
      </c>
      <c r="B2010" s="10" t="s">
        <v>67</v>
      </c>
      <c r="C2010" s="10">
        <v>26</v>
      </c>
      <c r="D2010" s="10" t="s">
        <v>38</v>
      </c>
      <c r="E2010" s="10">
        <v>2614</v>
      </c>
      <c r="F2010" s="10" t="s">
        <v>45</v>
      </c>
      <c r="G2010" s="20">
        <v>778662</v>
      </c>
      <c r="H2010" s="10">
        <v>325.70249899999999</v>
      </c>
      <c r="I2010" s="10">
        <v>36</v>
      </c>
      <c r="J2010" s="10">
        <v>23</v>
      </c>
      <c r="K2010" s="10">
        <v>680.95317020000005</v>
      </c>
      <c r="L2010" s="10">
        <v>1449</v>
      </c>
      <c r="M2010" s="10">
        <v>5</v>
      </c>
      <c r="N2010" s="10">
        <v>2675</v>
      </c>
      <c r="O2010" s="10">
        <v>767473</v>
      </c>
      <c r="P2010" s="10">
        <v>546320</v>
      </c>
      <c r="Q2010" s="10">
        <v>29798</v>
      </c>
      <c r="R2010" s="10">
        <v>16</v>
      </c>
      <c r="S2010" s="10">
        <v>4</v>
      </c>
      <c r="T2010" s="10">
        <v>42.502650000000003</v>
      </c>
      <c r="U2010" s="10">
        <v>3223.13456</v>
      </c>
      <c r="V2010" s="10">
        <v>21156</v>
      </c>
      <c r="W2010" s="10">
        <v>22304</v>
      </c>
      <c r="X2010" s="10">
        <v>33002</v>
      </c>
      <c r="Y2010" s="10">
        <v>44712</v>
      </c>
      <c r="Z2010" s="10">
        <v>45</v>
      </c>
      <c r="AA2010" s="10">
        <v>49678</v>
      </c>
      <c r="AB2010" s="10">
        <v>64640</v>
      </c>
      <c r="AC2010" s="10">
        <v>4124</v>
      </c>
      <c r="AD2010" s="10">
        <v>2499.6787399999998</v>
      </c>
      <c r="AE2010" s="10">
        <v>574007</v>
      </c>
      <c r="AF2010" s="10">
        <v>24</v>
      </c>
      <c r="AG2010" s="10">
        <v>59.13</v>
      </c>
      <c r="AH2010" s="10">
        <v>28.89</v>
      </c>
      <c r="AI2010" s="10">
        <v>99.91</v>
      </c>
      <c r="AJ2010" s="10" t="s">
        <v>40</v>
      </c>
    </row>
    <row r="2011" spans="1:36" x14ac:dyDescent="0.25">
      <c r="A2011" s="10" t="s">
        <v>36</v>
      </c>
      <c r="B2011" s="10" t="s">
        <v>67</v>
      </c>
      <c r="C2011" s="10">
        <v>26</v>
      </c>
      <c r="D2011" s="10" t="s">
        <v>38</v>
      </c>
      <c r="E2011" s="10">
        <v>2619</v>
      </c>
      <c r="F2011" s="10" t="s">
        <v>57</v>
      </c>
      <c r="G2011" s="20">
        <v>328833</v>
      </c>
      <c r="H2011" s="10">
        <v>315.09457709999998</v>
      </c>
      <c r="I2011" s="10">
        <v>33</v>
      </c>
      <c r="J2011" s="10">
        <v>12</v>
      </c>
      <c r="K2011" s="10">
        <v>377.3005043</v>
      </c>
      <c r="L2011" s="10">
        <v>715</v>
      </c>
      <c r="M2011" s="10">
        <v>13</v>
      </c>
      <c r="N2011" s="10">
        <v>2801</v>
      </c>
      <c r="O2011" s="10">
        <v>303731</v>
      </c>
      <c r="P2011" s="10">
        <v>150194</v>
      </c>
      <c r="Q2011" s="10">
        <v>11466</v>
      </c>
      <c r="R2011" s="10">
        <v>110</v>
      </c>
      <c r="S2011" s="10">
        <v>7</v>
      </c>
      <c r="T2011" s="10">
        <v>30.373090000000001</v>
      </c>
      <c r="U2011" s="10">
        <v>1364.7135040000001</v>
      </c>
      <c r="V2011" s="10">
        <v>9138</v>
      </c>
      <c r="W2011" s="10">
        <v>9723</v>
      </c>
      <c r="X2011" s="10">
        <v>16364</v>
      </c>
      <c r="Y2011" s="10">
        <v>22759</v>
      </c>
      <c r="Z2011" s="10">
        <v>34</v>
      </c>
      <c r="AA2011" s="10">
        <v>33761</v>
      </c>
      <c r="AB2011" s="10">
        <v>44858</v>
      </c>
      <c r="AC2011" s="10">
        <v>3516</v>
      </c>
      <c r="AD2011" s="10">
        <v>957.03990999999996</v>
      </c>
      <c r="AE2011" s="10">
        <v>256696</v>
      </c>
      <c r="AF2011" s="10">
        <v>24</v>
      </c>
      <c r="AG2011" s="10">
        <v>60.08</v>
      </c>
      <c r="AH2011" s="10">
        <v>13.42</v>
      </c>
      <c r="AI2011" s="10">
        <v>102.59</v>
      </c>
      <c r="AJ2011" s="10" t="s">
        <v>40</v>
      </c>
    </row>
    <row r="2012" spans="1:36" x14ac:dyDescent="0.25">
      <c r="A2012" s="10" t="s">
        <v>36</v>
      </c>
      <c r="B2012" s="10" t="s">
        <v>67</v>
      </c>
      <c r="C2012" s="10">
        <v>26</v>
      </c>
      <c r="D2012" s="10" t="s">
        <v>38</v>
      </c>
      <c r="E2012" s="10">
        <v>2612</v>
      </c>
      <c r="F2012" s="10" t="s">
        <v>60</v>
      </c>
      <c r="G2012" s="20">
        <v>691909</v>
      </c>
      <c r="H2012" s="10">
        <v>333.94187429999999</v>
      </c>
      <c r="I2012" s="10">
        <v>22</v>
      </c>
      <c r="J2012" s="10">
        <v>83</v>
      </c>
      <c r="K2012" s="10">
        <v>412.91066790000002</v>
      </c>
      <c r="L2012" s="10">
        <v>813</v>
      </c>
      <c r="M2012" s="10">
        <v>2</v>
      </c>
      <c r="N2012" s="10">
        <v>1266</v>
      </c>
      <c r="O2012" s="10">
        <v>509310</v>
      </c>
      <c r="P2012" s="10">
        <v>410710</v>
      </c>
      <c r="Q2012" s="10">
        <v>58461</v>
      </c>
      <c r="R2012" s="10">
        <v>34</v>
      </c>
      <c r="S2012" s="10">
        <v>4</v>
      </c>
      <c r="T2012" s="10">
        <v>65.247140000000002</v>
      </c>
      <c r="U2012" s="10">
        <v>2178.9571679999999</v>
      </c>
      <c r="V2012" s="10">
        <v>22916</v>
      </c>
      <c r="W2012" s="10">
        <v>28901</v>
      </c>
      <c r="X2012" s="10">
        <v>39158</v>
      </c>
      <c r="Y2012" s="10">
        <v>73375</v>
      </c>
      <c r="Z2012" s="10">
        <v>0</v>
      </c>
      <c r="AA2012" s="10">
        <v>52785</v>
      </c>
      <c r="AB2012" s="10">
        <v>93514</v>
      </c>
      <c r="AC2012" s="10">
        <v>2079</v>
      </c>
      <c r="AD2012" s="10">
        <v>1700.79936</v>
      </c>
      <c r="AE2012" s="10">
        <v>341484</v>
      </c>
      <c r="AF2012" s="10">
        <v>5</v>
      </c>
      <c r="AG2012" s="10">
        <v>81.209999999999994</v>
      </c>
      <c r="AH2012" s="10">
        <v>2.4700000000000002</v>
      </c>
      <c r="AI2012" s="10">
        <v>100.76</v>
      </c>
      <c r="AJ2012" s="10" t="s">
        <v>40</v>
      </c>
    </row>
    <row r="2013" spans="1:36" x14ac:dyDescent="0.25">
      <c r="A2013" s="10" t="s">
        <v>36</v>
      </c>
      <c r="B2013" s="10" t="s">
        <v>67</v>
      </c>
      <c r="C2013" s="10">
        <v>26</v>
      </c>
      <c r="D2013" s="10" t="s">
        <v>38</v>
      </c>
      <c r="E2013" s="10">
        <v>2614</v>
      </c>
      <c r="F2013" s="10" t="s">
        <v>45</v>
      </c>
      <c r="G2013" s="20">
        <v>778662</v>
      </c>
      <c r="H2013" s="10">
        <v>322.97639709999999</v>
      </c>
      <c r="I2013" s="10">
        <v>35</v>
      </c>
      <c r="J2013" s="10">
        <v>22</v>
      </c>
      <c r="K2013" s="10">
        <v>680.95317020000005</v>
      </c>
      <c r="L2013" s="10">
        <v>1437</v>
      </c>
      <c r="M2013" s="10">
        <v>5</v>
      </c>
      <c r="N2013" s="10">
        <v>2657</v>
      </c>
      <c r="O2013" s="10">
        <v>745459</v>
      </c>
      <c r="P2013" s="10">
        <v>530759</v>
      </c>
      <c r="Q2013" s="10">
        <v>29743</v>
      </c>
      <c r="R2013" s="10">
        <v>16</v>
      </c>
      <c r="S2013" s="10">
        <v>4</v>
      </c>
      <c r="T2013" s="10">
        <v>42.502650000000003</v>
      </c>
      <c r="U2013" s="10">
        <v>3131.1124399999999</v>
      </c>
      <c r="V2013" s="10">
        <v>20991</v>
      </c>
      <c r="W2013" s="10">
        <v>22118</v>
      </c>
      <c r="X2013" s="10">
        <v>32951</v>
      </c>
      <c r="Y2013" s="10">
        <v>44622</v>
      </c>
      <c r="Z2013" s="10">
        <v>40</v>
      </c>
      <c r="AA2013" s="10">
        <v>49646</v>
      </c>
      <c r="AB2013" s="10">
        <v>64586</v>
      </c>
      <c r="AC2013" s="10">
        <v>4094</v>
      </c>
      <c r="AD2013" s="10">
        <v>2407.6566200000002</v>
      </c>
      <c r="AE2013" s="10">
        <v>557281</v>
      </c>
      <c r="AF2013" s="10">
        <v>25</v>
      </c>
      <c r="AG2013" s="10">
        <v>60.08</v>
      </c>
      <c r="AH2013" s="10">
        <v>27.74</v>
      </c>
      <c r="AI2013" s="10">
        <v>99.93</v>
      </c>
      <c r="AJ2013" s="10" t="s">
        <v>40</v>
      </c>
    </row>
    <row r="2014" spans="1:36" x14ac:dyDescent="0.25">
      <c r="A2014" s="10" t="s">
        <v>36</v>
      </c>
      <c r="B2014" s="10" t="s">
        <v>67</v>
      </c>
      <c r="C2014" s="10">
        <v>26</v>
      </c>
      <c r="D2014" s="10" t="s">
        <v>38</v>
      </c>
      <c r="E2014" s="10">
        <v>2619</v>
      </c>
      <c r="F2014" s="10" t="s">
        <v>57</v>
      </c>
      <c r="G2014" s="20">
        <v>328833</v>
      </c>
      <c r="H2014" s="10">
        <v>311.31141980000001</v>
      </c>
      <c r="I2014" s="10">
        <v>31</v>
      </c>
      <c r="J2014" s="10">
        <v>12</v>
      </c>
      <c r="K2014" s="10">
        <v>377.3005043</v>
      </c>
      <c r="L2014" s="10">
        <v>707</v>
      </c>
      <c r="M2014" s="10">
        <v>16</v>
      </c>
      <c r="N2014" s="10">
        <v>2762</v>
      </c>
      <c r="O2014" s="10">
        <v>285653</v>
      </c>
      <c r="P2014" s="10">
        <v>140725</v>
      </c>
      <c r="Q2014" s="10">
        <v>11441</v>
      </c>
      <c r="R2014" s="10">
        <v>84</v>
      </c>
      <c r="S2014" s="10">
        <v>7</v>
      </c>
      <c r="T2014" s="10">
        <v>30.231200000000001</v>
      </c>
      <c r="U2014" s="10">
        <v>1296.8021140000001</v>
      </c>
      <c r="V2014" s="10">
        <v>9005</v>
      </c>
      <c r="W2014" s="10">
        <v>9565</v>
      </c>
      <c r="X2014" s="10">
        <v>16331</v>
      </c>
      <c r="Y2014" s="10">
        <v>22711</v>
      </c>
      <c r="Z2014" s="10">
        <v>22</v>
      </c>
      <c r="AA2014" s="10">
        <v>33759</v>
      </c>
      <c r="AB2014" s="10">
        <v>44851</v>
      </c>
      <c r="AC2014" s="10">
        <v>3469</v>
      </c>
      <c r="AD2014" s="10">
        <v>889.27040999999997</v>
      </c>
      <c r="AE2014" s="10">
        <v>241234</v>
      </c>
      <c r="AF2014" s="10">
        <v>24</v>
      </c>
      <c r="AG2014" s="10">
        <v>60.9</v>
      </c>
      <c r="AH2014" s="10">
        <v>13.21</v>
      </c>
      <c r="AI2014" s="10">
        <v>102.21</v>
      </c>
      <c r="AJ2014" s="10" t="s">
        <v>40</v>
      </c>
    </row>
    <row r="2015" spans="1:36" x14ac:dyDescent="0.25">
      <c r="A2015" s="10" t="s">
        <v>36</v>
      </c>
      <c r="B2015" s="10" t="s">
        <v>67</v>
      </c>
      <c r="C2015" s="10">
        <v>26</v>
      </c>
      <c r="D2015" s="10" t="s">
        <v>38</v>
      </c>
      <c r="E2015" s="10">
        <v>2620</v>
      </c>
      <c r="F2015" s="10" t="s">
        <v>62</v>
      </c>
      <c r="G2015" s="20">
        <v>715540</v>
      </c>
      <c r="H2015" s="10">
        <v>324.92927350000002</v>
      </c>
      <c r="I2015" s="10">
        <v>29</v>
      </c>
      <c r="J2015" s="10">
        <v>28</v>
      </c>
      <c r="K2015" s="10">
        <v>683.34422050000001</v>
      </c>
      <c r="L2015" s="10">
        <v>2135</v>
      </c>
      <c r="M2015" s="10">
        <v>59</v>
      </c>
      <c r="N2015" s="10">
        <v>5662</v>
      </c>
      <c r="O2015" s="10">
        <v>919936</v>
      </c>
      <c r="P2015" s="10">
        <v>689311</v>
      </c>
      <c r="Q2015" s="10">
        <v>56342</v>
      </c>
      <c r="R2015" s="10">
        <v>1361</v>
      </c>
      <c r="S2015" s="10">
        <v>39</v>
      </c>
      <c r="T2015" s="10">
        <v>67.376729999999995</v>
      </c>
      <c r="U2015" s="10">
        <v>3739.8623120000002</v>
      </c>
      <c r="V2015" s="10">
        <v>30699</v>
      </c>
      <c r="W2015" s="10">
        <v>32037</v>
      </c>
      <c r="X2015" s="10">
        <v>57856</v>
      </c>
      <c r="Y2015" s="10">
        <v>75861</v>
      </c>
      <c r="Z2015" s="10">
        <v>117</v>
      </c>
      <c r="AA2015" s="10">
        <v>113532</v>
      </c>
      <c r="AB2015" s="10">
        <v>159765</v>
      </c>
      <c r="AC2015" s="10">
        <v>7797</v>
      </c>
      <c r="AD2015" s="10">
        <v>2989.1413619999998</v>
      </c>
      <c r="AE2015" s="10">
        <v>538613</v>
      </c>
      <c r="AF2015" s="10">
        <v>30</v>
      </c>
      <c r="AG2015" s="10">
        <v>69.11</v>
      </c>
      <c r="AH2015" s="10">
        <v>7.49</v>
      </c>
      <c r="AI2015" s="10">
        <v>112.88</v>
      </c>
      <c r="AJ2015" s="10" t="s">
        <v>40</v>
      </c>
    </row>
    <row r="2016" spans="1:36" x14ac:dyDescent="0.25">
      <c r="A2016" s="10" t="s">
        <v>36</v>
      </c>
      <c r="B2016" s="10" t="s">
        <v>67</v>
      </c>
      <c r="C2016" s="10">
        <v>26</v>
      </c>
      <c r="D2016" s="10" t="s">
        <v>38</v>
      </c>
      <c r="E2016" s="10">
        <v>2623</v>
      </c>
      <c r="F2016" s="10" t="s">
        <v>56</v>
      </c>
      <c r="G2016" s="20">
        <v>1990266</v>
      </c>
      <c r="H2016" s="10">
        <v>293.73159870000001</v>
      </c>
      <c r="I2016" s="10">
        <v>15</v>
      </c>
      <c r="J2016" s="10">
        <v>123</v>
      </c>
      <c r="K2016" s="10">
        <v>2735.8041360000002</v>
      </c>
      <c r="L2016" s="10">
        <v>878</v>
      </c>
      <c r="M2016" s="10">
        <v>20</v>
      </c>
      <c r="N2016" s="10">
        <v>4457</v>
      </c>
      <c r="O2016" s="10">
        <v>879340</v>
      </c>
      <c r="P2016" s="10">
        <v>518349</v>
      </c>
      <c r="Q2016" s="10">
        <v>115746</v>
      </c>
      <c r="R2016" s="10">
        <v>252</v>
      </c>
      <c r="S2016" s="10">
        <v>76</v>
      </c>
      <c r="T2016" s="10">
        <v>110.46267</v>
      </c>
      <c r="U2016" s="10">
        <v>5429.1662459999998</v>
      </c>
      <c r="V2016" s="10">
        <v>55455</v>
      </c>
      <c r="W2016" s="10">
        <v>73277</v>
      </c>
      <c r="X2016" s="10">
        <v>108043</v>
      </c>
      <c r="Y2016" s="10">
        <v>204138</v>
      </c>
      <c r="Z2016" s="10">
        <v>5</v>
      </c>
      <c r="AA2016" s="10">
        <v>139575</v>
      </c>
      <c r="AB2016" s="10">
        <v>254799</v>
      </c>
      <c r="AC2016" s="10">
        <v>5335</v>
      </c>
      <c r="AD2016" s="10">
        <v>2582.8994400000001</v>
      </c>
      <c r="AE2016" s="10">
        <v>513198</v>
      </c>
      <c r="AF2016" s="10">
        <v>33</v>
      </c>
      <c r="AG2016" s="10">
        <v>67.180000000000007</v>
      </c>
      <c r="AH2016" s="10">
        <v>4.95</v>
      </c>
      <c r="AI2016" s="10">
        <v>111.97</v>
      </c>
      <c r="AJ2016" s="10" t="s">
        <v>40</v>
      </c>
    </row>
    <row r="2017" spans="1:36" x14ac:dyDescent="0.25">
      <c r="A2017" s="10" t="s">
        <v>36</v>
      </c>
      <c r="B2017" s="10" t="s">
        <v>67</v>
      </c>
      <c r="C2017" s="10">
        <v>26</v>
      </c>
      <c r="D2017" s="10" t="s">
        <v>38</v>
      </c>
      <c r="E2017" s="10">
        <v>2624</v>
      </c>
      <c r="F2017" s="10" t="s">
        <v>48</v>
      </c>
      <c r="G2017" s="20">
        <v>278995</v>
      </c>
      <c r="H2017" s="10">
        <v>330.0569587</v>
      </c>
      <c r="I2017" s="10">
        <v>24</v>
      </c>
      <c r="J2017" s="10">
        <v>15</v>
      </c>
      <c r="K2017" s="10">
        <v>210.669466</v>
      </c>
      <c r="L2017" s="10">
        <v>234</v>
      </c>
      <c r="M2017" s="10">
        <v>15</v>
      </c>
      <c r="N2017" s="10">
        <v>1177</v>
      </c>
      <c r="O2017" s="10">
        <v>198161</v>
      </c>
      <c r="P2017" s="10">
        <v>168409</v>
      </c>
      <c r="Q2017" s="10">
        <v>16089</v>
      </c>
      <c r="R2017" s="10">
        <v>9</v>
      </c>
      <c r="S2017" s="10">
        <v>2</v>
      </c>
      <c r="T2017" s="10">
        <v>26.521650000000001</v>
      </c>
      <c r="U2017" s="10">
        <v>891.23528599999997</v>
      </c>
      <c r="V2017" s="10">
        <v>8011</v>
      </c>
      <c r="W2017" s="10">
        <v>8624</v>
      </c>
      <c r="X2017" s="10">
        <v>12856</v>
      </c>
      <c r="Y2017" s="10">
        <v>18911</v>
      </c>
      <c r="Z2017" s="10">
        <v>3</v>
      </c>
      <c r="AA2017" s="10">
        <v>19788</v>
      </c>
      <c r="AB2017" s="10">
        <v>27123</v>
      </c>
      <c r="AC2017" s="10">
        <v>1411</v>
      </c>
      <c r="AD2017" s="10">
        <v>654.04417000000001</v>
      </c>
      <c r="AE2017" s="10">
        <v>153077</v>
      </c>
      <c r="AF2017" s="10">
        <v>11</v>
      </c>
      <c r="AG2017" s="10">
        <v>43.22</v>
      </c>
      <c r="AH2017" s="10">
        <v>19.920000000000002</v>
      </c>
      <c r="AI2017" s="10">
        <v>99.96</v>
      </c>
      <c r="AJ2017" s="10" t="s">
        <v>40</v>
      </c>
    </row>
    <row r="2018" spans="1:36" x14ac:dyDescent="0.25">
      <c r="A2018" s="10" t="s">
        <v>36</v>
      </c>
      <c r="B2018" s="10" t="s">
        <v>67</v>
      </c>
      <c r="C2018" s="10">
        <v>26</v>
      </c>
      <c r="D2018" s="10" t="s">
        <v>38</v>
      </c>
      <c r="E2018" s="10">
        <v>2601</v>
      </c>
      <c r="F2018" s="10" t="s">
        <v>39</v>
      </c>
      <c r="G2018" s="20">
        <v>807305</v>
      </c>
      <c r="H2018" s="10">
        <v>331.6251828</v>
      </c>
      <c r="I2018" s="10">
        <v>26</v>
      </c>
      <c r="J2018" s="10">
        <v>27</v>
      </c>
      <c r="K2018" s="10">
        <v>1192.742514</v>
      </c>
      <c r="L2018" s="10">
        <v>1735</v>
      </c>
      <c r="M2018" s="10">
        <v>407</v>
      </c>
      <c r="N2018" s="10">
        <v>6190</v>
      </c>
      <c r="O2018" s="10">
        <v>476056</v>
      </c>
      <c r="P2018" s="10">
        <v>60309</v>
      </c>
      <c r="Q2018" s="10">
        <v>9185</v>
      </c>
      <c r="R2018" s="10">
        <v>305</v>
      </c>
      <c r="S2018" s="10">
        <v>11</v>
      </c>
      <c r="T2018" s="10">
        <v>98.062460000000002</v>
      </c>
      <c r="U2018" s="10">
        <v>2869.526554</v>
      </c>
      <c r="V2018" s="10">
        <v>18159</v>
      </c>
      <c r="W2018" s="10">
        <v>19095</v>
      </c>
      <c r="X2018" s="10">
        <v>61954</v>
      </c>
      <c r="Y2018" s="10">
        <v>71596</v>
      </c>
      <c r="Z2018" s="10">
        <v>18</v>
      </c>
      <c r="AA2018" s="10">
        <v>122471</v>
      </c>
      <c r="AB2018" s="10">
        <v>139695</v>
      </c>
      <c r="AC2018" s="10">
        <v>7925</v>
      </c>
      <c r="AD2018" s="10">
        <v>1578.7215799999999</v>
      </c>
      <c r="AE2018" s="10">
        <v>240386</v>
      </c>
      <c r="AF2018" s="10">
        <v>41</v>
      </c>
      <c r="AG2018" s="10">
        <v>67.59</v>
      </c>
      <c r="AH2018" s="10">
        <v>9.9499999999999993</v>
      </c>
      <c r="AI2018" s="10">
        <v>101.72</v>
      </c>
      <c r="AJ2018" s="10" t="s">
        <v>40</v>
      </c>
    </row>
    <row r="2019" spans="1:36" x14ac:dyDescent="0.25">
      <c r="A2019" s="10" t="s">
        <v>36</v>
      </c>
      <c r="B2019" s="10" t="s">
        <v>67</v>
      </c>
      <c r="C2019" s="10">
        <v>26</v>
      </c>
      <c r="D2019" s="10" t="s">
        <v>38</v>
      </c>
      <c r="E2019" s="10">
        <v>2604</v>
      </c>
      <c r="F2019" s="10" t="s">
        <v>42</v>
      </c>
      <c r="G2019" s="20">
        <v>1716108</v>
      </c>
      <c r="H2019" s="10">
        <v>320.4323991</v>
      </c>
      <c r="I2019" s="10">
        <v>26</v>
      </c>
      <c r="J2019" s="10">
        <v>70</v>
      </c>
      <c r="K2019" s="10">
        <v>1358.3149679999999</v>
      </c>
      <c r="L2019" s="10">
        <v>1807</v>
      </c>
      <c r="M2019" s="10">
        <v>82</v>
      </c>
      <c r="N2019" s="10">
        <v>6784</v>
      </c>
      <c r="O2019" s="10">
        <v>1067690</v>
      </c>
      <c r="P2019" s="10">
        <v>888044</v>
      </c>
      <c r="Q2019" s="10">
        <v>75103</v>
      </c>
      <c r="R2019" s="10">
        <v>0</v>
      </c>
      <c r="S2019" s="10">
        <v>0</v>
      </c>
      <c r="T2019" s="10">
        <v>117.07767</v>
      </c>
      <c r="U2019" s="10">
        <v>4896.6173200000003</v>
      </c>
      <c r="V2019" s="10">
        <v>40416</v>
      </c>
      <c r="W2019" s="10">
        <v>42717</v>
      </c>
      <c r="X2019" s="10">
        <v>67041</v>
      </c>
      <c r="Y2019" s="10">
        <v>89799</v>
      </c>
      <c r="Z2019" s="10">
        <v>21</v>
      </c>
      <c r="AA2019" s="10">
        <v>107639</v>
      </c>
      <c r="AB2019" s="10">
        <v>135652</v>
      </c>
      <c r="AC2019" s="10">
        <v>8591</v>
      </c>
      <c r="AD2019" s="10">
        <v>3421.224682</v>
      </c>
      <c r="AE2019" s="10">
        <v>865698</v>
      </c>
      <c r="AF2019" s="10">
        <v>21</v>
      </c>
      <c r="AG2019" s="10">
        <v>78.53</v>
      </c>
      <c r="AH2019" s="10">
        <v>12.71</v>
      </c>
      <c r="AI2019" s="10">
        <v>102.34</v>
      </c>
      <c r="AJ2019" s="10" t="s">
        <v>40</v>
      </c>
    </row>
    <row r="2020" spans="1:36" x14ac:dyDescent="0.25">
      <c r="A2020" s="10" t="s">
        <v>36</v>
      </c>
      <c r="B2020" s="10" t="s">
        <v>67</v>
      </c>
      <c r="C2020" s="10">
        <v>26</v>
      </c>
      <c r="D2020" s="10" t="s">
        <v>38</v>
      </c>
      <c r="E2020" s="10">
        <v>2615</v>
      </c>
      <c r="F2020" s="10" t="s">
        <v>50</v>
      </c>
      <c r="G2020" s="20">
        <v>908374</v>
      </c>
      <c r="H2020" s="10">
        <v>323.23071959999999</v>
      </c>
      <c r="I2020" s="10">
        <v>19</v>
      </c>
      <c r="J2020" s="10">
        <v>37</v>
      </c>
      <c r="K2020" s="10">
        <v>286.36879959999999</v>
      </c>
      <c r="L2020" s="10">
        <v>1031</v>
      </c>
      <c r="M2020" s="10">
        <v>10</v>
      </c>
      <c r="N2020" s="10">
        <v>3253</v>
      </c>
      <c r="O2020" s="10">
        <v>563041</v>
      </c>
      <c r="P2020" s="10">
        <v>513682</v>
      </c>
      <c r="Q2020" s="10">
        <v>86545</v>
      </c>
      <c r="R2020" s="10">
        <v>58</v>
      </c>
      <c r="S2020" s="10">
        <v>15</v>
      </c>
      <c r="T2020" s="10">
        <v>73.666290000000004</v>
      </c>
      <c r="U2020" s="10">
        <v>2179.9565659999998</v>
      </c>
      <c r="V2020" s="10">
        <v>28393</v>
      </c>
      <c r="W2020" s="10">
        <v>32476</v>
      </c>
      <c r="X2020" s="10">
        <v>56025</v>
      </c>
      <c r="Y2020" s="10">
        <v>95788</v>
      </c>
      <c r="Z2020" s="10">
        <v>3</v>
      </c>
      <c r="AA2020" s="10">
        <v>90545</v>
      </c>
      <c r="AB2020" s="10">
        <v>146637</v>
      </c>
      <c r="AC2020" s="10">
        <v>4284</v>
      </c>
      <c r="AD2020" s="10">
        <v>1819.921476</v>
      </c>
      <c r="AE2020" s="10">
        <v>396002</v>
      </c>
      <c r="AF2020" s="10">
        <v>10</v>
      </c>
      <c r="AG2020" s="10">
        <v>62.59</v>
      </c>
      <c r="AH2020" s="10">
        <v>23.94</v>
      </c>
      <c r="AI2020" s="10">
        <v>106.29</v>
      </c>
      <c r="AJ2020" s="10" t="s">
        <v>40</v>
      </c>
    </row>
    <row r="2021" spans="1:36" x14ac:dyDescent="0.25">
      <c r="A2021" s="10" t="s">
        <v>36</v>
      </c>
      <c r="B2021" s="10" t="s">
        <v>67</v>
      </c>
      <c r="C2021" s="10">
        <v>26</v>
      </c>
      <c r="D2021" s="10" t="s">
        <v>38</v>
      </c>
      <c r="E2021" s="10">
        <v>2618</v>
      </c>
      <c r="F2021" s="10" t="s">
        <v>55</v>
      </c>
      <c r="G2021" s="20">
        <v>1383089</v>
      </c>
      <c r="H2021" s="10">
        <v>323.05721</v>
      </c>
      <c r="I2021" s="10">
        <v>39</v>
      </c>
      <c r="J2021" s="10">
        <v>152</v>
      </c>
      <c r="K2021" s="10">
        <v>210.80488919999999</v>
      </c>
      <c r="L2021" s="10">
        <v>1674</v>
      </c>
      <c r="M2021" s="10">
        <v>0</v>
      </c>
      <c r="N2021" s="10">
        <v>3373</v>
      </c>
      <c r="O2021" s="10">
        <v>1012340</v>
      </c>
      <c r="P2021" s="10">
        <v>757186</v>
      </c>
      <c r="Q2021" s="10">
        <v>42302</v>
      </c>
      <c r="R2021" s="10">
        <v>0</v>
      </c>
      <c r="S2021" s="10">
        <v>0</v>
      </c>
      <c r="T2021" s="10">
        <v>65.604029999999995</v>
      </c>
      <c r="U2021" s="10">
        <v>3546.8462789999999</v>
      </c>
      <c r="V2021" s="10">
        <v>25706</v>
      </c>
      <c r="W2021" s="10">
        <v>27478</v>
      </c>
      <c r="X2021" s="10">
        <v>35384</v>
      </c>
      <c r="Y2021" s="10">
        <v>55903</v>
      </c>
      <c r="Z2021" s="10">
        <v>50</v>
      </c>
      <c r="AA2021" s="10">
        <v>53227</v>
      </c>
      <c r="AB2021" s="10">
        <v>78632</v>
      </c>
      <c r="AC2021" s="10">
        <v>5047</v>
      </c>
      <c r="AD2021" s="10">
        <v>3270.4373599999999</v>
      </c>
      <c r="AE2021" s="10">
        <v>818721</v>
      </c>
      <c r="AF2021" s="10">
        <v>26</v>
      </c>
      <c r="AG2021" s="10">
        <v>31.31</v>
      </c>
      <c r="AH2021" s="10">
        <v>44.97</v>
      </c>
      <c r="AI2021" s="10">
        <v>99.97</v>
      </c>
      <c r="AJ2021" s="10" t="s">
        <v>40</v>
      </c>
    </row>
    <row r="2022" spans="1:36" x14ac:dyDescent="0.25">
      <c r="A2022" s="10" t="s">
        <v>36</v>
      </c>
      <c r="B2022" s="10" t="s">
        <v>67</v>
      </c>
      <c r="C2022" s="10">
        <v>26</v>
      </c>
      <c r="D2022" s="10" t="s">
        <v>38</v>
      </c>
      <c r="E2022" s="10">
        <v>2624</v>
      </c>
      <c r="F2022" s="10" t="s">
        <v>48</v>
      </c>
      <c r="G2022" s="20">
        <v>278995</v>
      </c>
      <c r="H2022" s="10">
        <v>329.85801559999999</v>
      </c>
      <c r="I2022" s="10">
        <v>25</v>
      </c>
      <c r="J2022" s="10">
        <v>15</v>
      </c>
      <c r="K2022" s="10">
        <v>210.669466</v>
      </c>
      <c r="L2022" s="10">
        <v>244</v>
      </c>
      <c r="M2022" s="10">
        <v>14</v>
      </c>
      <c r="N2022" s="10">
        <v>1177</v>
      </c>
      <c r="O2022" s="10">
        <v>202973</v>
      </c>
      <c r="P2022" s="10">
        <v>172313</v>
      </c>
      <c r="Q2022" s="10">
        <v>16097</v>
      </c>
      <c r="R2022" s="10">
        <v>9</v>
      </c>
      <c r="S2022" s="10">
        <v>2</v>
      </c>
      <c r="T2022" s="10">
        <v>26.521650000000001</v>
      </c>
      <c r="U2022" s="10">
        <v>906.71382600000004</v>
      </c>
      <c r="V2022" s="10">
        <v>8107</v>
      </c>
      <c r="W2022" s="10">
        <v>8737</v>
      </c>
      <c r="X2022" s="10">
        <v>12872</v>
      </c>
      <c r="Y2022" s="10">
        <v>18929</v>
      </c>
      <c r="Z2022" s="10">
        <v>4</v>
      </c>
      <c r="AA2022" s="10">
        <v>19794</v>
      </c>
      <c r="AB2022" s="10">
        <v>27130</v>
      </c>
      <c r="AC2022" s="10">
        <v>1421</v>
      </c>
      <c r="AD2022" s="10">
        <v>669.52270999999996</v>
      </c>
      <c r="AE2022" s="10">
        <v>156749</v>
      </c>
      <c r="AF2022" s="10">
        <v>11</v>
      </c>
      <c r="AG2022" s="10">
        <v>43.11</v>
      </c>
      <c r="AH2022" s="10">
        <v>20.81</v>
      </c>
      <c r="AI2022" s="10">
        <v>99.98</v>
      </c>
      <c r="AJ2022" s="10" t="s">
        <v>40</v>
      </c>
    </row>
    <row r="2023" spans="1:36" x14ac:dyDescent="0.25">
      <c r="A2023" s="10" t="s">
        <v>36</v>
      </c>
      <c r="B2023" s="10" t="s">
        <v>68</v>
      </c>
      <c r="C2023" s="10">
        <v>26</v>
      </c>
      <c r="D2023" s="10" t="s">
        <v>38</v>
      </c>
      <c r="E2023" s="10">
        <v>2602</v>
      </c>
      <c r="F2023" s="10" t="s">
        <v>41</v>
      </c>
      <c r="G2023" s="20">
        <v>913738</v>
      </c>
      <c r="H2023" s="10">
        <v>319.76512760000003</v>
      </c>
      <c r="I2023" s="10">
        <v>28</v>
      </c>
      <c r="J2023" s="10">
        <v>47</v>
      </c>
      <c r="K2023" s="10">
        <v>740.06847240000002</v>
      </c>
      <c r="L2023" s="10">
        <v>2683</v>
      </c>
      <c r="M2023" s="10">
        <v>69</v>
      </c>
      <c r="N2023" s="10">
        <v>6780</v>
      </c>
      <c r="O2023" s="10">
        <v>794898</v>
      </c>
      <c r="P2023" s="10">
        <v>622643</v>
      </c>
      <c r="Q2023" s="10">
        <v>58272</v>
      </c>
      <c r="R2023" s="10">
        <v>689</v>
      </c>
      <c r="S2023" s="10">
        <v>53</v>
      </c>
      <c r="T2023" s="10">
        <v>99.61842</v>
      </c>
      <c r="U2023" s="10">
        <v>3381.4934960000001</v>
      </c>
      <c r="V2023" s="10">
        <v>27599</v>
      </c>
      <c r="W2023" s="10">
        <v>29243</v>
      </c>
      <c r="X2023" s="10">
        <v>60123</v>
      </c>
      <c r="Y2023" s="10">
        <v>77168</v>
      </c>
      <c r="Z2023" s="10">
        <v>52</v>
      </c>
      <c r="AA2023" s="10">
        <v>104059</v>
      </c>
      <c r="AB2023" s="10">
        <v>129344</v>
      </c>
      <c r="AC2023" s="10">
        <v>9463</v>
      </c>
      <c r="AD2023" s="10">
        <v>2541.8066039999999</v>
      </c>
      <c r="AE2023" s="10">
        <v>484442</v>
      </c>
      <c r="AF2023" s="10">
        <v>21</v>
      </c>
      <c r="AG2023" s="10">
        <v>55.62</v>
      </c>
      <c r="AH2023" s="10">
        <v>3.83</v>
      </c>
      <c r="AI2023" s="10">
        <v>101.96</v>
      </c>
      <c r="AJ2023" s="10" t="s">
        <v>40</v>
      </c>
    </row>
    <row r="2024" spans="1:36" x14ac:dyDescent="0.25">
      <c r="A2024" s="10" t="s">
        <v>36</v>
      </c>
      <c r="B2024" s="10" t="s">
        <v>68</v>
      </c>
      <c r="C2024" s="10">
        <v>26</v>
      </c>
      <c r="D2024" s="10" t="s">
        <v>38</v>
      </c>
      <c r="E2024" s="10">
        <v>2605</v>
      </c>
      <c r="F2024" s="10" t="s">
        <v>43</v>
      </c>
      <c r="G2024" s="20">
        <v>463733</v>
      </c>
      <c r="H2024" s="10">
        <v>326.47582610000001</v>
      </c>
      <c r="I2024" s="10">
        <v>32</v>
      </c>
      <c r="J2024" s="10">
        <v>19</v>
      </c>
      <c r="K2024" s="10">
        <v>946.90238050000005</v>
      </c>
      <c r="L2024" s="10">
        <v>1269</v>
      </c>
      <c r="M2024" s="10">
        <v>93</v>
      </c>
      <c r="N2024" s="10">
        <v>4610</v>
      </c>
      <c r="O2024" s="10">
        <v>560725</v>
      </c>
      <c r="P2024" s="10">
        <v>527721</v>
      </c>
      <c r="Q2024" s="10">
        <v>45662</v>
      </c>
      <c r="R2024" s="10">
        <v>204</v>
      </c>
      <c r="S2024" s="10">
        <v>8</v>
      </c>
      <c r="T2024" s="10">
        <v>75.982919999999993</v>
      </c>
      <c r="U2024" s="10">
        <v>2853.516877</v>
      </c>
      <c r="V2024" s="10">
        <v>17154</v>
      </c>
      <c r="W2024" s="10">
        <v>18077</v>
      </c>
      <c r="X2024" s="10">
        <v>36894</v>
      </c>
      <c r="Y2024" s="10">
        <v>50224</v>
      </c>
      <c r="Z2024" s="10">
        <v>7</v>
      </c>
      <c r="AA2024" s="10">
        <v>73413</v>
      </c>
      <c r="AB2024" s="10">
        <v>98038</v>
      </c>
      <c r="AC2024" s="10">
        <v>5879</v>
      </c>
      <c r="AD2024" s="10">
        <v>1830.631576</v>
      </c>
      <c r="AE2024" s="10">
        <v>432615</v>
      </c>
      <c r="AF2024" s="10">
        <v>28</v>
      </c>
      <c r="AG2024" s="10">
        <v>87.37</v>
      </c>
      <c r="AH2024" s="10">
        <v>6.46</v>
      </c>
      <c r="AI2024" s="10">
        <v>104.13</v>
      </c>
      <c r="AJ2024" s="10" t="s">
        <v>40</v>
      </c>
    </row>
    <row r="2025" spans="1:36" x14ac:dyDescent="0.25">
      <c r="A2025" s="10" t="s">
        <v>36</v>
      </c>
      <c r="B2025" s="10" t="s">
        <v>68</v>
      </c>
      <c r="C2025" s="10">
        <v>26</v>
      </c>
      <c r="D2025" s="10" t="s">
        <v>38</v>
      </c>
      <c r="E2025" s="10">
        <v>2620</v>
      </c>
      <c r="F2025" s="10" t="s">
        <v>62</v>
      </c>
      <c r="G2025" s="20">
        <v>828850</v>
      </c>
      <c r="H2025" s="10">
        <v>325.61833710000002</v>
      </c>
      <c r="I2025" s="10">
        <v>31</v>
      </c>
      <c r="J2025" s="10">
        <v>30</v>
      </c>
      <c r="K2025" s="10">
        <v>685.80518050000001</v>
      </c>
      <c r="L2025" s="10">
        <v>2337</v>
      </c>
      <c r="M2025" s="10">
        <v>47</v>
      </c>
      <c r="N2025" s="10">
        <v>5568</v>
      </c>
      <c r="O2025" s="10">
        <v>985170</v>
      </c>
      <c r="P2025" s="10">
        <v>734615</v>
      </c>
      <c r="Q2025" s="10">
        <v>56821</v>
      </c>
      <c r="R2025" s="10">
        <v>1445</v>
      </c>
      <c r="S2025" s="10">
        <v>42</v>
      </c>
      <c r="T2025" s="10">
        <v>74.785300000000007</v>
      </c>
      <c r="U2025" s="10">
        <v>3968.4846520000001</v>
      </c>
      <c r="V2025" s="10">
        <v>31697</v>
      </c>
      <c r="W2025" s="10">
        <v>33112</v>
      </c>
      <c r="X2025" s="10">
        <v>58535</v>
      </c>
      <c r="Y2025" s="10">
        <v>76785</v>
      </c>
      <c r="Z2025" s="10">
        <v>133</v>
      </c>
      <c r="AA2025" s="10">
        <v>114229</v>
      </c>
      <c r="AB2025" s="10">
        <v>160612</v>
      </c>
      <c r="AC2025" s="10">
        <v>7905</v>
      </c>
      <c r="AD2025" s="10">
        <v>3207.8941719999998</v>
      </c>
      <c r="AE2025" s="10">
        <v>577083</v>
      </c>
      <c r="AF2025" s="10">
        <v>30</v>
      </c>
      <c r="AG2025" s="10">
        <v>71.03</v>
      </c>
      <c r="AH2025" s="10">
        <v>7.5</v>
      </c>
      <c r="AI2025" s="10">
        <v>112.41</v>
      </c>
      <c r="AJ2025" s="10" t="s">
        <v>40</v>
      </c>
    </row>
    <row r="2026" spans="1:36" x14ac:dyDescent="0.25">
      <c r="A2026" s="10" t="s">
        <v>36</v>
      </c>
      <c r="B2026" s="10" t="s">
        <v>67</v>
      </c>
      <c r="C2026" s="10">
        <v>26</v>
      </c>
      <c r="D2026" s="10" t="s">
        <v>38</v>
      </c>
      <c r="E2026" s="10">
        <v>2601</v>
      </c>
      <c r="F2026" s="10" t="s">
        <v>39</v>
      </c>
      <c r="G2026" s="20">
        <v>807305</v>
      </c>
      <c r="H2026" s="10">
        <v>333.29956220000003</v>
      </c>
      <c r="I2026" s="10">
        <v>26</v>
      </c>
      <c r="J2026" s="10">
        <v>26</v>
      </c>
      <c r="K2026" s="10">
        <v>1190.6951240000001</v>
      </c>
      <c r="L2026" s="10">
        <v>1666</v>
      </c>
      <c r="M2026" s="10">
        <v>416</v>
      </c>
      <c r="N2026" s="10">
        <v>6225</v>
      </c>
      <c r="O2026" s="10">
        <v>458893</v>
      </c>
      <c r="P2026" s="10">
        <v>57753</v>
      </c>
      <c r="Q2026" s="10">
        <v>9149</v>
      </c>
      <c r="R2026" s="10">
        <v>287</v>
      </c>
      <c r="S2026" s="10">
        <v>11</v>
      </c>
      <c r="T2026" s="10">
        <v>96.149240000000006</v>
      </c>
      <c r="U2026" s="10">
        <v>2816.3327239999999</v>
      </c>
      <c r="V2026" s="10">
        <v>17649</v>
      </c>
      <c r="W2026" s="10">
        <v>18564</v>
      </c>
      <c r="X2026" s="10">
        <v>61772</v>
      </c>
      <c r="Y2026" s="10">
        <v>71388</v>
      </c>
      <c r="Z2026" s="10">
        <v>18</v>
      </c>
      <c r="AA2026" s="10">
        <v>122410</v>
      </c>
      <c r="AB2026" s="10">
        <v>139628</v>
      </c>
      <c r="AC2026" s="10">
        <v>7891</v>
      </c>
      <c r="AD2026" s="10">
        <v>1529.4883600000001</v>
      </c>
      <c r="AE2026" s="10">
        <v>231745</v>
      </c>
      <c r="AF2026" s="10">
        <v>41</v>
      </c>
      <c r="AG2026" s="10">
        <v>68.099999999999994</v>
      </c>
      <c r="AH2026" s="10">
        <v>9.92</v>
      </c>
      <c r="AI2026" s="10">
        <v>101.79</v>
      </c>
      <c r="AJ2026" s="10" t="s">
        <v>40</v>
      </c>
    </row>
    <row r="2027" spans="1:36" x14ac:dyDescent="0.25">
      <c r="A2027" s="10" t="s">
        <v>36</v>
      </c>
      <c r="B2027" s="10" t="s">
        <v>67</v>
      </c>
      <c r="C2027" s="10">
        <v>26</v>
      </c>
      <c r="D2027" s="10" t="s">
        <v>38</v>
      </c>
      <c r="E2027" s="10">
        <v>2608</v>
      </c>
      <c r="F2027" s="10" t="s">
        <v>44</v>
      </c>
      <c r="G2027" s="20">
        <v>735890</v>
      </c>
      <c r="H2027" s="10">
        <v>342.47655159999999</v>
      </c>
      <c r="I2027" s="10">
        <v>37</v>
      </c>
      <c r="J2027" s="10">
        <v>24</v>
      </c>
      <c r="K2027" s="10">
        <v>615.86246779999999</v>
      </c>
      <c r="L2027" s="10">
        <v>885</v>
      </c>
      <c r="M2027" s="10">
        <v>45</v>
      </c>
      <c r="N2027" s="10">
        <v>4684</v>
      </c>
      <c r="O2027" s="10">
        <v>627519</v>
      </c>
      <c r="P2027" s="10">
        <v>384380</v>
      </c>
      <c r="Q2027" s="10">
        <v>24928</v>
      </c>
      <c r="R2027" s="10">
        <v>0</v>
      </c>
      <c r="S2027" s="10">
        <v>9</v>
      </c>
      <c r="T2027" s="10">
        <v>60.231479999999998</v>
      </c>
      <c r="U2027" s="10">
        <v>2825.19938</v>
      </c>
      <c r="V2027" s="10">
        <v>16880</v>
      </c>
      <c r="W2027" s="10">
        <v>17893</v>
      </c>
      <c r="X2027" s="10">
        <v>29306</v>
      </c>
      <c r="Y2027" s="10">
        <v>43928</v>
      </c>
      <c r="Z2027" s="10">
        <v>92</v>
      </c>
      <c r="AA2027" s="10">
        <v>51966</v>
      </c>
      <c r="AB2027" s="10">
        <v>72893</v>
      </c>
      <c r="AC2027" s="10">
        <v>5569</v>
      </c>
      <c r="AD2027" s="10">
        <v>2149.1054319999998</v>
      </c>
      <c r="AE2027" s="10">
        <v>495744</v>
      </c>
      <c r="AF2027" s="10">
        <v>29</v>
      </c>
      <c r="AG2027" s="10">
        <v>59.23</v>
      </c>
      <c r="AH2027" s="10">
        <v>5.0199999999999996</v>
      </c>
      <c r="AI2027" s="10">
        <v>109.85</v>
      </c>
      <c r="AJ2027" s="10" t="s">
        <v>40</v>
      </c>
    </row>
    <row r="2028" spans="1:36" x14ac:dyDescent="0.25">
      <c r="A2028" s="10" t="s">
        <v>36</v>
      </c>
      <c r="B2028" s="10" t="s">
        <v>67</v>
      </c>
      <c r="C2028" s="10">
        <v>26</v>
      </c>
      <c r="D2028" s="10" t="s">
        <v>38</v>
      </c>
      <c r="E2028" s="10">
        <v>2609</v>
      </c>
      <c r="F2028" s="10" t="s">
        <v>51</v>
      </c>
      <c r="G2028" s="20">
        <v>1616855</v>
      </c>
      <c r="H2028" s="10">
        <v>326.41940840000001</v>
      </c>
      <c r="I2028" s="10">
        <v>22</v>
      </c>
      <c r="J2028" s="10">
        <v>107</v>
      </c>
      <c r="K2028" s="10">
        <v>636.29804890000003</v>
      </c>
      <c r="L2028" s="10">
        <v>2134</v>
      </c>
      <c r="M2028" s="10">
        <v>28</v>
      </c>
      <c r="N2028" s="10">
        <v>6088</v>
      </c>
      <c r="O2028" s="10">
        <v>1140818</v>
      </c>
      <c r="P2028" s="10">
        <v>747148</v>
      </c>
      <c r="Q2028" s="10">
        <v>87908</v>
      </c>
      <c r="R2028" s="10">
        <v>0</v>
      </c>
      <c r="S2028" s="10">
        <v>0</v>
      </c>
      <c r="T2028" s="10">
        <v>92.015590000000003</v>
      </c>
      <c r="U2028" s="10">
        <v>4452.1650049999998</v>
      </c>
      <c r="V2028" s="10">
        <v>51151</v>
      </c>
      <c r="W2028" s="10">
        <v>56026</v>
      </c>
      <c r="X2028" s="10">
        <v>86107</v>
      </c>
      <c r="Y2028" s="10">
        <v>133135</v>
      </c>
      <c r="Z2028" s="10">
        <v>108</v>
      </c>
      <c r="AA2028" s="10">
        <v>128579</v>
      </c>
      <c r="AB2028" s="10">
        <v>185707</v>
      </c>
      <c r="AC2028" s="10">
        <v>8222</v>
      </c>
      <c r="AD2028" s="10">
        <v>3723.8513659999999</v>
      </c>
      <c r="AE2028" s="10">
        <v>898959</v>
      </c>
      <c r="AF2028" s="10">
        <v>18</v>
      </c>
      <c r="AG2028" s="10">
        <v>47.33</v>
      </c>
      <c r="AH2028" s="10">
        <v>27.8</v>
      </c>
      <c r="AI2028" s="10">
        <v>100.58</v>
      </c>
      <c r="AJ2028" s="10" t="s">
        <v>40</v>
      </c>
    </row>
    <row r="2029" spans="1:36" x14ac:dyDescent="0.25">
      <c r="A2029" s="10" t="s">
        <v>36</v>
      </c>
      <c r="B2029" s="10" t="s">
        <v>67</v>
      </c>
      <c r="C2029" s="10">
        <v>26</v>
      </c>
      <c r="D2029" s="10" t="s">
        <v>38</v>
      </c>
      <c r="E2029" s="10">
        <v>2601</v>
      </c>
      <c r="F2029" s="10" t="s">
        <v>39</v>
      </c>
      <c r="G2029" s="20">
        <v>807305</v>
      </c>
      <c r="H2029" s="10">
        <v>332.17928790000002</v>
      </c>
      <c r="I2029" s="10">
        <v>26</v>
      </c>
      <c r="J2029" s="10">
        <v>26</v>
      </c>
      <c r="K2029" s="10">
        <v>1192.1814440000001</v>
      </c>
      <c r="L2029" s="10">
        <v>1676</v>
      </c>
      <c r="M2029" s="10">
        <v>414</v>
      </c>
      <c r="N2029" s="10">
        <v>6217</v>
      </c>
      <c r="O2029" s="10">
        <v>463054</v>
      </c>
      <c r="P2029" s="10">
        <v>58099</v>
      </c>
      <c r="Q2029" s="10">
        <v>9152</v>
      </c>
      <c r="R2029" s="10">
        <v>287</v>
      </c>
      <c r="S2029" s="10">
        <v>11</v>
      </c>
      <c r="T2029" s="10">
        <v>97.471770000000006</v>
      </c>
      <c r="U2029" s="10">
        <v>2827.822694</v>
      </c>
      <c r="V2029" s="10">
        <v>17776</v>
      </c>
      <c r="W2029" s="10">
        <v>18696</v>
      </c>
      <c r="X2029" s="10">
        <v>61828</v>
      </c>
      <c r="Y2029" s="10">
        <v>71457</v>
      </c>
      <c r="Z2029" s="10">
        <v>18</v>
      </c>
      <c r="AA2029" s="10">
        <v>122498</v>
      </c>
      <c r="AB2029" s="10">
        <v>139730</v>
      </c>
      <c r="AC2029" s="10">
        <v>7893</v>
      </c>
      <c r="AD2029" s="10">
        <v>1538.16948</v>
      </c>
      <c r="AE2029" s="10">
        <v>233983</v>
      </c>
      <c r="AF2029" s="10">
        <v>41</v>
      </c>
      <c r="AG2029" s="10">
        <v>67.95</v>
      </c>
      <c r="AH2029" s="10">
        <v>10.06</v>
      </c>
      <c r="AI2029" s="10">
        <v>101.78</v>
      </c>
      <c r="AJ2029" s="10" t="s">
        <v>40</v>
      </c>
    </row>
    <row r="2030" spans="1:36" x14ac:dyDescent="0.25">
      <c r="A2030" s="10" t="s">
        <v>36</v>
      </c>
      <c r="B2030" s="10" t="s">
        <v>67</v>
      </c>
      <c r="C2030" s="10">
        <v>26</v>
      </c>
      <c r="D2030" s="10" t="s">
        <v>38</v>
      </c>
      <c r="E2030" s="10">
        <v>2604</v>
      </c>
      <c r="F2030" s="10" t="s">
        <v>42</v>
      </c>
      <c r="G2030" s="20">
        <v>1716108</v>
      </c>
      <c r="H2030" s="10">
        <v>318.5874341</v>
      </c>
      <c r="I2030" s="10">
        <v>26</v>
      </c>
      <c r="J2030" s="10">
        <v>70</v>
      </c>
      <c r="K2030" s="10">
        <v>1358.3149679999999</v>
      </c>
      <c r="L2030" s="10">
        <v>1793</v>
      </c>
      <c r="M2030" s="10">
        <v>83</v>
      </c>
      <c r="N2030" s="10">
        <v>6696</v>
      </c>
      <c r="O2030" s="10">
        <v>1061665</v>
      </c>
      <c r="P2030" s="10">
        <v>883047</v>
      </c>
      <c r="Q2030" s="10">
        <v>75096</v>
      </c>
      <c r="R2030" s="10">
        <v>0</v>
      </c>
      <c r="S2030" s="10">
        <v>0</v>
      </c>
      <c r="T2030" s="10">
        <v>113.9151</v>
      </c>
      <c r="U2030" s="10">
        <v>4854.5613499999999</v>
      </c>
      <c r="V2030" s="10">
        <v>40372</v>
      </c>
      <c r="W2030" s="10">
        <v>42659</v>
      </c>
      <c r="X2030" s="10">
        <v>67041</v>
      </c>
      <c r="Y2030" s="10">
        <v>89793</v>
      </c>
      <c r="Z2030" s="10">
        <v>19</v>
      </c>
      <c r="AA2030" s="10">
        <v>107629</v>
      </c>
      <c r="AB2030" s="10">
        <v>135629</v>
      </c>
      <c r="AC2030" s="10">
        <v>8489</v>
      </c>
      <c r="AD2030" s="10">
        <v>3382.3312820000001</v>
      </c>
      <c r="AE2030" s="10">
        <v>860795</v>
      </c>
      <c r="AF2030" s="10">
        <v>22</v>
      </c>
      <c r="AG2030" s="10">
        <v>78.52</v>
      </c>
      <c r="AH2030" s="10">
        <v>12.7</v>
      </c>
      <c r="AI2030" s="10">
        <v>101.29</v>
      </c>
      <c r="AJ2030" s="10" t="s">
        <v>40</v>
      </c>
    </row>
    <row r="2031" spans="1:36" x14ac:dyDescent="0.25">
      <c r="A2031" s="10" t="s">
        <v>36</v>
      </c>
      <c r="B2031" s="10" t="s">
        <v>67</v>
      </c>
      <c r="C2031" s="10">
        <v>26</v>
      </c>
      <c r="D2031" s="10" t="s">
        <v>38</v>
      </c>
      <c r="E2031" s="10">
        <v>2607</v>
      </c>
      <c r="F2031" s="10" t="s">
        <v>58</v>
      </c>
      <c r="G2031" s="20">
        <v>991495</v>
      </c>
      <c r="H2031" s="10">
        <v>335.55675230000003</v>
      </c>
      <c r="I2031" s="10">
        <v>29</v>
      </c>
      <c r="J2031" s="10">
        <v>7</v>
      </c>
      <c r="K2031" s="10">
        <v>839.35566129999995</v>
      </c>
      <c r="L2031" s="10">
        <v>1435</v>
      </c>
      <c r="M2031" s="10">
        <v>362</v>
      </c>
      <c r="N2031" s="10">
        <v>7324</v>
      </c>
      <c r="O2031" s="10">
        <v>595527</v>
      </c>
      <c r="P2031" s="10">
        <v>309982</v>
      </c>
      <c r="Q2031" s="10">
        <v>58993</v>
      </c>
      <c r="R2031" s="10">
        <v>527</v>
      </c>
      <c r="S2031" s="10">
        <v>48</v>
      </c>
      <c r="T2031" s="10">
        <v>61.7592</v>
      </c>
      <c r="U2031" s="10">
        <v>2899.445921</v>
      </c>
      <c r="V2031" s="10">
        <v>20195</v>
      </c>
      <c r="W2031" s="10">
        <v>20888</v>
      </c>
      <c r="X2031" s="10">
        <v>61505</v>
      </c>
      <c r="Y2031" s="10">
        <v>97211</v>
      </c>
      <c r="Z2031" s="10">
        <v>10</v>
      </c>
      <c r="AA2031" s="10">
        <v>107321</v>
      </c>
      <c r="AB2031" s="10">
        <v>160971</v>
      </c>
      <c r="AC2031" s="10">
        <v>8759</v>
      </c>
      <c r="AD2031" s="10">
        <v>1998.33106</v>
      </c>
      <c r="AE2031" s="10">
        <v>361284</v>
      </c>
      <c r="AF2031" s="10">
        <v>17</v>
      </c>
      <c r="AG2031" s="10">
        <v>72.849999999999994</v>
      </c>
      <c r="AH2031" s="10">
        <v>8.2200000000000006</v>
      </c>
      <c r="AI2031" s="10">
        <v>106.16</v>
      </c>
      <c r="AJ2031" s="10" t="s">
        <v>40</v>
      </c>
    </row>
    <row r="2032" spans="1:36" x14ac:dyDescent="0.25">
      <c r="A2032" s="10" t="s">
        <v>36</v>
      </c>
      <c r="B2032" s="10" t="s">
        <v>67</v>
      </c>
      <c r="C2032" s="10">
        <v>26</v>
      </c>
      <c r="D2032" s="10" t="s">
        <v>38</v>
      </c>
      <c r="E2032" s="10">
        <v>2618</v>
      </c>
      <c r="F2032" s="10" t="s">
        <v>55</v>
      </c>
      <c r="G2032" s="20">
        <v>1383089</v>
      </c>
      <c r="H2032" s="10">
        <v>321.62329510000001</v>
      </c>
      <c r="I2032" s="10">
        <v>39</v>
      </c>
      <c r="J2032" s="10">
        <v>152</v>
      </c>
      <c r="K2032" s="10">
        <v>210.3863892</v>
      </c>
      <c r="L2032" s="10">
        <v>1673</v>
      </c>
      <c r="M2032" s="10">
        <v>0</v>
      </c>
      <c r="N2032" s="10">
        <v>3352</v>
      </c>
      <c r="O2032" s="10">
        <v>1001139</v>
      </c>
      <c r="P2032" s="10">
        <v>748109</v>
      </c>
      <c r="Q2032" s="10">
        <v>42290</v>
      </c>
      <c r="R2032" s="10">
        <v>0</v>
      </c>
      <c r="S2032" s="10">
        <v>0</v>
      </c>
      <c r="T2032" s="10">
        <v>62.668230000000001</v>
      </c>
      <c r="U2032" s="10">
        <v>3492.950859</v>
      </c>
      <c r="V2032" s="10">
        <v>25657</v>
      </c>
      <c r="W2032" s="10">
        <v>27418</v>
      </c>
      <c r="X2032" s="10">
        <v>35371</v>
      </c>
      <c r="Y2032" s="10">
        <v>55883</v>
      </c>
      <c r="Z2032" s="10">
        <v>46</v>
      </c>
      <c r="AA2032" s="10">
        <v>53276</v>
      </c>
      <c r="AB2032" s="10">
        <v>78687</v>
      </c>
      <c r="AC2032" s="10">
        <v>5025</v>
      </c>
      <c r="AD2032" s="10">
        <v>3219.89624</v>
      </c>
      <c r="AE2032" s="10">
        <v>809302</v>
      </c>
      <c r="AF2032" s="10">
        <v>26</v>
      </c>
      <c r="AG2032" s="10">
        <v>31.41</v>
      </c>
      <c r="AH2032" s="10">
        <v>44.74</v>
      </c>
      <c r="AI2032" s="10">
        <v>99.96</v>
      </c>
      <c r="AJ2032" s="10" t="s">
        <v>40</v>
      </c>
    </row>
    <row r="2033" spans="1:36" x14ac:dyDescent="0.25">
      <c r="A2033" s="10" t="s">
        <v>36</v>
      </c>
      <c r="B2033" s="10" t="s">
        <v>67</v>
      </c>
      <c r="C2033" s="10">
        <v>26</v>
      </c>
      <c r="D2033" s="10" t="s">
        <v>38</v>
      </c>
      <c r="E2033" s="10">
        <v>2621</v>
      </c>
      <c r="F2033" s="10" t="s">
        <v>47</v>
      </c>
      <c r="G2033" s="20">
        <v>542854</v>
      </c>
      <c r="H2033" s="10">
        <v>323.74617690000002</v>
      </c>
      <c r="I2033" s="10">
        <v>24</v>
      </c>
      <c r="J2033" s="10">
        <v>51</v>
      </c>
      <c r="K2033" s="10">
        <v>358.67052480000001</v>
      </c>
      <c r="L2033" s="10">
        <v>495</v>
      </c>
      <c r="M2033" s="10">
        <v>5</v>
      </c>
      <c r="N2033" s="10">
        <v>1139</v>
      </c>
      <c r="O2033" s="10">
        <v>369395</v>
      </c>
      <c r="P2033" s="10">
        <v>330583</v>
      </c>
      <c r="Q2033" s="10">
        <v>37481</v>
      </c>
      <c r="R2033" s="10">
        <v>69</v>
      </c>
      <c r="S2033" s="10">
        <v>15</v>
      </c>
      <c r="T2033" s="10">
        <v>59.001919999999998</v>
      </c>
      <c r="U2033" s="10">
        <v>1613.5746349999999</v>
      </c>
      <c r="V2033" s="10">
        <v>15074</v>
      </c>
      <c r="W2033" s="10">
        <v>17018</v>
      </c>
      <c r="X2033" s="10">
        <v>25334</v>
      </c>
      <c r="Y2033" s="10">
        <v>43088</v>
      </c>
      <c r="Z2033" s="10">
        <v>17</v>
      </c>
      <c r="AA2033" s="10">
        <v>37859</v>
      </c>
      <c r="AB2033" s="10">
        <v>60992</v>
      </c>
      <c r="AC2033" s="10">
        <v>1634</v>
      </c>
      <c r="AD2033" s="10">
        <v>1195.90219</v>
      </c>
      <c r="AE2033" s="10">
        <v>261555</v>
      </c>
      <c r="AF2033" s="10">
        <v>24</v>
      </c>
      <c r="AG2033" s="10">
        <v>57.48</v>
      </c>
      <c r="AH2033" s="10">
        <v>8.3699999999999992</v>
      </c>
      <c r="AI2033" s="10">
        <v>100.21</v>
      </c>
      <c r="AJ2033" s="10" t="s">
        <v>40</v>
      </c>
    </row>
    <row r="2034" spans="1:36" x14ac:dyDescent="0.25">
      <c r="A2034" s="10" t="s">
        <v>36</v>
      </c>
      <c r="B2034" s="10" t="s">
        <v>67</v>
      </c>
      <c r="C2034" s="10">
        <v>26</v>
      </c>
      <c r="D2034" s="10" t="s">
        <v>38</v>
      </c>
      <c r="E2034" s="10">
        <v>2622</v>
      </c>
      <c r="F2034" s="10" t="s">
        <v>63</v>
      </c>
      <c r="G2034" s="20">
        <v>508181</v>
      </c>
      <c r="H2034" s="10">
        <v>323.86076639999999</v>
      </c>
      <c r="I2034" s="10">
        <v>30</v>
      </c>
      <c r="J2034" s="10">
        <v>12</v>
      </c>
      <c r="K2034" s="10">
        <v>519.67680959999996</v>
      </c>
      <c r="L2034" s="10">
        <v>608</v>
      </c>
      <c r="M2034" s="10">
        <v>81</v>
      </c>
      <c r="N2034" s="10">
        <v>4391</v>
      </c>
      <c r="O2034" s="10">
        <v>217301</v>
      </c>
      <c r="P2034" s="10">
        <v>100996</v>
      </c>
      <c r="Q2034" s="10">
        <v>14733</v>
      </c>
      <c r="R2034" s="10">
        <v>0</v>
      </c>
      <c r="S2034" s="10">
        <v>4</v>
      </c>
      <c r="T2034" s="10">
        <v>82.068950000000001</v>
      </c>
      <c r="U2034" s="10">
        <v>1305.4984440000001</v>
      </c>
      <c r="V2034" s="10">
        <v>7089</v>
      </c>
      <c r="W2034" s="10">
        <v>7385</v>
      </c>
      <c r="X2034" s="10">
        <v>23884</v>
      </c>
      <c r="Y2034" s="10">
        <v>30978</v>
      </c>
      <c r="Z2034" s="10">
        <v>14</v>
      </c>
      <c r="AA2034" s="10">
        <v>43052</v>
      </c>
      <c r="AB2034" s="10">
        <v>55468</v>
      </c>
      <c r="AC2034" s="10">
        <v>4999</v>
      </c>
      <c r="AD2034" s="10">
        <v>703.75268400000004</v>
      </c>
      <c r="AE2034" s="10">
        <v>75695</v>
      </c>
      <c r="AF2034" s="10">
        <v>26</v>
      </c>
      <c r="AG2034" s="10">
        <v>76.400000000000006</v>
      </c>
      <c r="AH2034" s="10">
        <v>3.18</v>
      </c>
      <c r="AI2034" s="10">
        <v>101.3</v>
      </c>
      <c r="AJ2034" s="10" t="s">
        <v>40</v>
      </c>
    </row>
    <row r="2035" spans="1:36" x14ac:dyDescent="0.25">
      <c r="A2035" s="10" t="s">
        <v>36</v>
      </c>
      <c r="B2035" s="10" t="s">
        <v>67</v>
      </c>
      <c r="C2035" s="10">
        <v>26</v>
      </c>
      <c r="D2035" s="10" t="s">
        <v>38</v>
      </c>
      <c r="E2035" s="10">
        <v>2607</v>
      </c>
      <c r="F2035" s="10" t="s">
        <v>58</v>
      </c>
      <c r="G2035" s="20">
        <v>991495</v>
      </c>
      <c r="H2035" s="10">
        <v>334.5505326</v>
      </c>
      <c r="I2035" s="10">
        <v>29</v>
      </c>
      <c r="J2035" s="10">
        <v>7</v>
      </c>
      <c r="K2035" s="10">
        <v>839.35566129999995</v>
      </c>
      <c r="L2035" s="10">
        <v>1435</v>
      </c>
      <c r="M2035" s="10">
        <v>361</v>
      </c>
      <c r="N2035" s="10">
        <v>7358</v>
      </c>
      <c r="O2035" s="10">
        <v>598297</v>
      </c>
      <c r="P2035" s="10">
        <v>311860</v>
      </c>
      <c r="Q2035" s="10">
        <v>58994</v>
      </c>
      <c r="R2035" s="10">
        <v>527</v>
      </c>
      <c r="S2035" s="10">
        <v>48</v>
      </c>
      <c r="T2035" s="10">
        <v>64.888840000000002</v>
      </c>
      <c r="U2035" s="10">
        <v>2905.8503009999999</v>
      </c>
      <c r="V2035" s="10">
        <v>20288</v>
      </c>
      <c r="W2035" s="10">
        <v>20985</v>
      </c>
      <c r="X2035" s="10">
        <v>61507</v>
      </c>
      <c r="Y2035" s="10">
        <v>97215</v>
      </c>
      <c r="Z2035" s="10">
        <v>10</v>
      </c>
      <c r="AA2035" s="10">
        <v>107327</v>
      </c>
      <c r="AB2035" s="10">
        <v>160981</v>
      </c>
      <c r="AC2035" s="10">
        <v>8793</v>
      </c>
      <c r="AD2035" s="10">
        <v>2001.6058</v>
      </c>
      <c r="AE2035" s="10">
        <v>363275</v>
      </c>
      <c r="AF2035" s="10">
        <v>17</v>
      </c>
      <c r="AG2035" s="10">
        <v>72.849999999999994</v>
      </c>
      <c r="AH2035" s="10">
        <v>8.18</v>
      </c>
      <c r="AI2035" s="10">
        <v>106.09</v>
      </c>
      <c r="AJ2035" s="10" t="s">
        <v>40</v>
      </c>
    </row>
    <row r="2036" spans="1:36" x14ac:dyDescent="0.25">
      <c r="A2036" s="10" t="s">
        <v>36</v>
      </c>
      <c r="B2036" s="10" t="s">
        <v>67</v>
      </c>
      <c r="C2036" s="10">
        <v>26</v>
      </c>
      <c r="D2036" s="10" t="s">
        <v>38</v>
      </c>
      <c r="E2036" s="10">
        <v>2621</v>
      </c>
      <c r="F2036" s="10" t="s">
        <v>47</v>
      </c>
      <c r="G2036" s="20">
        <v>542854</v>
      </c>
      <c r="H2036" s="10">
        <v>326.46974560000001</v>
      </c>
      <c r="I2036" s="10">
        <v>24</v>
      </c>
      <c r="J2036" s="10">
        <v>51</v>
      </c>
      <c r="K2036" s="10">
        <v>359.30187480000001</v>
      </c>
      <c r="L2036" s="10">
        <v>498</v>
      </c>
      <c r="M2036" s="10">
        <v>5</v>
      </c>
      <c r="N2036" s="10">
        <v>1147</v>
      </c>
      <c r="O2036" s="10">
        <v>371103</v>
      </c>
      <c r="P2036" s="10">
        <v>332072</v>
      </c>
      <c r="Q2036" s="10">
        <v>37484</v>
      </c>
      <c r="R2036" s="10">
        <v>69</v>
      </c>
      <c r="S2036" s="10">
        <v>15</v>
      </c>
      <c r="T2036" s="10">
        <v>59.169199999999996</v>
      </c>
      <c r="U2036" s="10">
        <v>1630.0100950000001</v>
      </c>
      <c r="V2036" s="10">
        <v>15137</v>
      </c>
      <c r="W2036" s="10">
        <v>17089</v>
      </c>
      <c r="X2036" s="10">
        <v>25336</v>
      </c>
      <c r="Y2036" s="10">
        <v>43091</v>
      </c>
      <c r="Z2036" s="10">
        <v>17</v>
      </c>
      <c r="AA2036" s="10">
        <v>37859</v>
      </c>
      <c r="AB2036" s="10">
        <v>60993</v>
      </c>
      <c r="AC2036" s="10">
        <v>1645</v>
      </c>
      <c r="AD2036" s="10">
        <v>1211.5390199999999</v>
      </c>
      <c r="AE2036" s="10">
        <v>262841</v>
      </c>
      <c r="AF2036" s="10">
        <v>24</v>
      </c>
      <c r="AG2036" s="10">
        <v>57.52</v>
      </c>
      <c r="AH2036" s="10">
        <v>8.4600000000000009</v>
      </c>
      <c r="AI2036" s="10">
        <v>100.25</v>
      </c>
      <c r="AJ2036" s="10" t="s">
        <v>40</v>
      </c>
    </row>
    <row r="2037" spans="1:36" x14ac:dyDescent="0.25">
      <c r="A2037" s="10" t="s">
        <v>36</v>
      </c>
      <c r="B2037" s="10" t="s">
        <v>67</v>
      </c>
      <c r="C2037" s="10">
        <v>26</v>
      </c>
      <c r="D2037" s="10" t="s">
        <v>38</v>
      </c>
      <c r="E2037" s="10">
        <v>2622</v>
      </c>
      <c r="F2037" s="10" t="s">
        <v>63</v>
      </c>
      <c r="G2037" s="20">
        <v>508181</v>
      </c>
      <c r="H2037" s="10">
        <v>326.25618370000001</v>
      </c>
      <c r="I2037" s="10">
        <v>30</v>
      </c>
      <c r="J2037" s="10">
        <v>12</v>
      </c>
      <c r="K2037" s="10">
        <v>519.67680959999996</v>
      </c>
      <c r="L2037" s="10">
        <v>610</v>
      </c>
      <c r="M2037" s="10">
        <v>76</v>
      </c>
      <c r="N2037" s="10">
        <v>4414</v>
      </c>
      <c r="O2037" s="10">
        <v>220160</v>
      </c>
      <c r="P2037" s="10">
        <v>102589</v>
      </c>
      <c r="Q2037" s="10">
        <v>14773</v>
      </c>
      <c r="R2037" s="10">
        <v>0</v>
      </c>
      <c r="S2037" s="10">
        <v>4</v>
      </c>
      <c r="T2037" s="10">
        <v>82.274959999999993</v>
      </c>
      <c r="U2037" s="10">
        <v>1320.237384</v>
      </c>
      <c r="V2037" s="10">
        <v>7223</v>
      </c>
      <c r="W2037" s="10">
        <v>7532</v>
      </c>
      <c r="X2037" s="10">
        <v>23934</v>
      </c>
      <c r="Y2037" s="10">
        <v>31037</v>
      </c>
      <c r="Z2037" s="10">
        <v>14</v>
      </c>
      <c r="AA2037" s="10">
        <v>43077</v>
      </c>
      <c r="AB2037" s="10">
        <v>55496</v>
      </c>
      <c r="AC2037" s="10">
        <v>5024</v>
      </c>
      <c r="AD2037" s="10">
        <v>718.28561400000001</v>
      </c>
      <c r="AE2037" s="10">
        <v>77074</v>
      </c>
      <c r="AF2037" s="10">
        <v>26</v>
      </c>
      <c r="AG2037" s="10">
        <v>76.209999999999994</v>
      </c>
      <c r="AH2037" s="10">
        <v>3.24</v>
      </c>
      <c r="AI2037" s="10">
        <v>101.28</v>
      </c>
      <c r="AJ2037" s="10" t="s">
        <v>40</v>
      </c>
    </row>
    <row r="2038" spans="1:36" x14ac:dyDescent="0.25">
      <c r="A2038" s="10" t="s">
        <v>36</v>
      </c>
      <c r="B2038" s="10" t="s">
        <v>67</v>
      </c>
      <c r="C2038" s="10">
        <v>26</v>
      </c>
      <c r="D2038" s="10" t="s">
        <v>38</v>
      </c>
      <c r="E2038" s="10">
        <v>2605</v>
      </c>
      <c r="F2038" s="10" t="s">
        <v>43</v>
      </c>
      <c r="G2038" s="20">
        <v>397530</v>
      </c>
      <c r="H2038" s="10">
        <v>326.6722087</v>
      </c>
      <c r="I2038" s="10">
        <v>32</v>
      </c>
      <c r="J2038" s="10">
        <v>19</v>
      </c>
      <c r="K2038" s="10">
        <v>946.90238050000005</v>
      </c>
      <c r="L2038" s="10">
        <v>1254</v>
      </c>
      <c r="M2038" s="10">
        <v>94</v>
      </c>
      <c r="N2038" s="10">
        <v>4574</v>
      </c>
      <c r="O2038" s="10">
        <v>554964</v>
      </c>
      <c r="P2038" s="10">
        <v>522334</v>
      </c>
      <c r="Q2038" s="10">
        <v>45632</v>
      </c>
      <c r="R2038" s="10">
        <v>204</v>
      </c>
      <c r="S2038" s="10">
        <v>8</v>
      </c>
      <c r="T2038" s="10">
        <v>73.860960000000006</v>
      </c>
      <c r="U2038" s="10">
        <v>2833.6764969999999</v>
      </c>
      <c r="V2038" s="10">
        <v>17041</v>
      </c>
      <c r="W2038" s="10">
        <v>17955</v>
      </c>
      <c r="X2038" s="10">
        <v>36875</v>
      </c>
      <c r="Y2038" s="10">
        <v>50193</v>
      </c>
      <c r="Z2038" s="10">
        <v>7</v>
      </c>
      <c r="AA2038" s="10">
        <v>73410</v>
      </c>
      <c r="AB2038" s="10">
        <v>98034</v>
      </c>
      <c r="AC2038" s="10">
        <v>5828</v>
      </c>
      <c r="AD2038" s="10">
        <v>1812.9131560000001</v>
      </c>
      <c r="AE2038" s="10">
        <v>428233</v>
      </c>
      <c r="AF2038" s="10">
        <v>28</v>
      </c>
      <c r="AG2038" s="10">
        <v>87.4</v>
      </c>
      <c r="AH2038" s="10">
        <v>6.41</v>
      </c>
      <c r="AI2038" s="10">
        <v>104.23</v>
      </c>
      <c r="AJ2038" s="10" t="s">
        <v>40</v>
      </c>
    </row>
    <row r="2039" spans="1:36" x14ac:dyDescent="0.25">
      <c r="A2039" s="10" t="s">
        <v>36</v>
      </c>
      <c r="B2039" s="10" t="s">
        <v>67</v>
      </c>
      <c r="C2039" s="10">
        <v>26</v>
      </c>
      <c r="D2039" s="10" t="s">
        <v>38</v>
      </c>
      <c r="E2039" s="10">
        <v>2620</v>
      </c>
      <c r="F2039" s="10" t="s">
        <v>62</v>
      </c>
      <c r="G2039" s="20">
        <v>715540</v>
      </c>
      <c r="H2039" s="10">
        <v>327.94002699999999</v>
      </c>
      <c r="I2039" s="10">
        <v>30</v>
      </c>
      <c r="J2039" s="10">
        <v>28</v>
      </c>
      <c r="K2039" s="10">
        <v>683.34422050000001</v>
      </c>
      <c r="L2039" s="10">
        <v>2298</v>
      </c>
      <c r="M2039" s="10">
        <v>50</v>
      </c>
      <c r="N2039" s="10">
        <v>5573</v>
      </c>
      <c r="O2039" s="10">
        <v>948857</v>
      </c>
      <c r="P2039" s="10">
        <v>710190</v>
      </c>
      <c r="Q2039" s="10">
        <v>56615</v>
      </c>
      <c r="R2039" s="10">
        <v>1428</v>
      </c>
      <c r="S2039" s="10">
        <v>41</v>
      </c>
      <c r="T2039" s="10">
        <v>68.000020000000006</v>
      </c>
      <c r="U2039" s="10">
        <v>3863.0261420000002</v>
      </c>
      <c r="V2039" s="10">
        <v>31168</v>
      </c>
      <c r="W2039" s="10">
        <v>32530</v>
      </c>
      <c r="X2039" s="10">
        <v>58271</v>
      </c>
      <c r="Y2039" s="10">
        <v>76468</v>
      </c>
      <c r="Z2039" s="10">
        <v>128</v>
      </c>
      <c r="AA2039" s="10">
        <v>114050</v>
      </c>
      <c r="AB2039" s="10">
        <v>160437</v>
      </c>
      <c r="AC2039" s="10">
        <v>7871</v>
      </c>
      <c r="AD2039" s="10">
        <v>3111.6819019999998</v>
      </c>
      <c r="AE2039" s="10">
        <v>556199</v>
      </c>
      <c r="AF2039" s="10">
        <v>30</v>
      </c>
      <c r="AG2039" s="10">
        <v>70.900000000000006</v>
      </c>
      <c r="AH2039" s="10">
        <v>7.27</v>
      </c>
      <c r="AI2039" s="10">
        <v>112.61</v>
      </c>
      <c r="AJ2039" s="10" t="s">
        <v>40</v>
      </c>
    </row>
    <row r="2040" spans="1:36" x14ac:dyDescent="0.25">
      <c r="A2040" s="10" t="s">
        <v>36</v>
      </c>
      <c r="B2040" s="10" t="s">
        <v>67</v>
      </c>
      <c r="C2040" s="10">
        <v>26</v>
      </c>
      <c r="D2040" s="10" t="s">
        <v>38</v>
      </c>
      <c r="E2040" s="10">
        <v>2621</v>
      </c>
      <c r="F2040" s="10" t="s">
        <v>47</v>
      </c>
      <c r="G2040" s="20">
        <v>542854</v>
      </c>
      <c r="H2040" s="10">
        <v>321.95612130000001</v>
      </c>
      <c r="I2040" s="10">
        <v>24</v>
      </c>
      <c r="J2040" s="10">
        <v>51</v>
      </c>
      <c r="K2040" s="10">
        <v>359.30187480000001</v>
      </c>
      <c r="L2040" s="10">
        <v>498</v>
      </c>
      <c r="M2040" s="10">
        <v>5</v>
      </c>
      <c r="N2040" s="10">
        <v>1153</v>
      </c>
      <c r="O2040" s="10">
        <v>378999</v>
      </c>
      <c r="P2040" s="10">
        <v>339103</v>
      </c>
      <c r="Q2040" s="10">
        <v>37504</v>
      </c>
      <c r="R2040" s="10">
        <v>76</v>
      </c>
      <c r="S2040" s="10">
        <v>15</v>
      </c>
      <c r="T2040" s="10">
        <v>61.058160000000001</v>
      </c>
      <c r="U2040" s="10">
        <v>1640.5705149999999</v>
      </c>
      <c r="V2040" s="10">
        <v>15219</v>
      </c>
      <c r="W2040" s="10">
        <v>17194</v>
      </c>
      <c r="X2040" s="10">
        <v>25350</v>
      </c>
      <c r="Y2040" s="10">
        <v>43112</v>
      </c>
      <c r="Z2040" s="10">
        <v>17</v>
      </c>
      <c r="AA2040" s="10">
        <v>37855</v>
      </c>
      <c r="AB2040" s="10">
        <v>60985</v>
      </c>
      <c r="AC2040" s="10">
        <v>1651</v>
      </c>
      <c r="AD2040" s="10">
        <v>1220.21048</v>
      </c>
      <c r="AE2040" s="10">
        <v>268467</v>
      </c>
      <c r="AF2040" s="10">
        <v>24</v>
      </c>
      <c r="AG2040" s="10">
        <v>58.08</v>
      </c>
      <c r="AH2040" s="10">
        <v>8.49</v>
      </c>
      <c r="AI2040" s="10">
        <v>100.18</v>
      </c>
      <c r="AJ2040" s="10" t="s">
        <v>40</v>
      </c>
    </row>
    <row r="2041" spans="1:36" x14ac:dyDescent="0.25">
      <c r="A2041" s="10" t="s">
        <v>36</v>
      </c>
      <c r="B2041" s="10" t="s">
        <v>67</v>
      </c>
      <c r="C2041" s="10">
        <v>26</v>
      </c>
      <c r="D2041" s="10" t="s">
        <v>38</v>
      </c>
      <c r="E2041" s="10">
        <v>2622</v>
      </c>
      <c r="F2041" s="10" t="s">
        <v>63</v>
      </c>
      <c r="G2041" s="20">
        <v>508181</v>
      </c>
      <c r="H2041" s="10">
        <v>324.00246800000002</v>
      </c>
      <c r="I2041" s="10">
        <v>30</v>
      </c>
      <c r="J2041" s="10">
        <v>13</v>
      </c>
      <c r="K2041" s="10">
        <v>519.67680959999996</v>
      </c>
      <c r="L2041" s="10">
        <v>613</v>
      </c>
      <c r="M2041" s="10">
        <v>75</v>
      </c>
      <c r="N2041" s="10">
        <v>4444</v>
      </c>
      <c r="O2041" s="10">
        <v>229907</v>
      </c>
      <c r="P2041" s="10">
        <v>109114</v>
      </c>
      <c r="Q2041" s="10">
        <v>14833</v>
      </c>
      <c r="R2041" s="10">
        <v>0</v>
      </c>
      <c r="S2041" s="10">
        <v>4</v>
      </c>
      <c r="T2041" s="10">
        <v>82.274959999999993</v>
      </c>
      <c r="U2041" s="10">
        <v>1346.8561239999999</v>
      </c>
      <c r="V2041" s="10">
        <v>7489</v>
      </c>
      <c r="W2041" s="10">
        <v>7811</v>
      </c>
      <c r="X2041" s="10">
        <v>24046</v>
      </c>
      <c r="Y2041" s="10">
        <v>31167</v>
      </c>
      <c r="Z2041" s="10">
        <v>14</v>
      </c>
      <c r="AA2041" s="10">
        <v>43124</v>
      </c>
      <c r="AB2041" s="10">
        <v>55551</v>
      </c>
      <c r="AC2041" s="10">
        <v>5057</v>
      </c>
      <c r="AD2041" s="10">
        <v>744.90435400000001</v>
      </c>
      <c r="AE2041" s="10">
        <v>81921</v>
      </c>
      <c r="AF2041" s="10">
        <v>26</v>
      </c>
      <c r="AG2041" s="10">
        <v>76.62</v>
      </c>
      <c r="AH2041" s="10">
        <v>3.08</v>
      </c>
      <c r="AI2041" s="10">
        <v>101.21</v>
      </c>
      <c r="AJ2041" s="10" t="s">
        <v>40</v>
      </c>
    </row>
    <row r="2042" spans="1:36" x14ac:dyDescent="0.25">
      <c r="A2042" s="10" t="s">
        <v>36</v>
      </c>
      <c r="B2042" s="10" t="s">
        <v>68</v>
      </c>
      <c r="C2042" s="10">
        <v>26</v>
      </c>
      <c r="D2042" s="10" t="s">
        <v>38</v>
      </c>
      <c r="E2042" s="10">
        <v>2606</v>
      </c>
      <c r="F2042" s="10" t="s">
        <v>49</v>
      </c>
      <c r="G2042" s="20">
        <v>554513</v>
      </c>
      <c r="H2042" s="10">
        <v>318.44246679999998</v>
      </c>
      <c r="I2042" s="10">
        <v>30</v>
      </c>
      <c r="J2042" s="10">
        <v>39</v>
      </c>
      <c r="K2042" s="10">
        <v>940.22495100000003</v>
      </c>
      <c r="L2042" s="10">
        <v>776</v>
      </c>
      <c r="M2042" s="10">
        <v>51</v>
      </c>
      <c r="N2042" s="10">
        <v>5211</v>
      </c>
      <c r="O2042" s="10">
        <v>446805</v>
      </c>
      <c r="P2042" s="10">
        <v>382134</v>
      </c>
      <c r="Q2042" s="10">
        <v>34662</v>
      </c>
      <c r="R2042" s="10">
        <v>853</v>
      </c>
      <c r="S2042" s="10">
        <v>79</v>
      </c>
      <c r="T2042" s="10">
        <v>57.092950000000002</v>
      </c>
      <c r="U2042" s="10">
        <v>2420.1347649999998</v>
      </c>
      <c r="V2042" s="10">
        <v>14820</v>
      </c>
      <c r="W2042" s="10">
        <v>15861</v>
      </c>
      <c r="X2042" s="10">
        <v>28568</v>
      </c>
      <c r="Y2042" s="10">
        <v>41446</v>
      </c>
      <c r="Z2042" s="10">
        <v>12</v>
      </c>
      <c r="AA2042" s="10">
        <v>46974</v>
      </c>
      <c r="AB2042" s="10">
        <v>66721</v>
      </c>
      <c r="AC2042" s="10">
        <v>5987</v>
      </c>
      <c r="AD2042" s="10">
        <v>1422.8168639999999</v>
      </c>
      <c r="AE2042" s="10">
        <v>346577</v>
      </c>
      <c r="AF2042" s="10">
        <v>23</v>
      </c>
      <c r="AG2042" s="10">
        <v>30.65</v>
      </c>
      <c r="AH2042" s="10">
        <v>14.67</v>
      </c>
      <c r="AI2042" s="10">
        <v>114.47</v>
      </c>
      <c r="AJ2042" s="10" t="s">
        <v>40</v>
      </c>
    </row>
    <row r="2043" spans="1:36" x14ac:dyDescent="0.25">
      <c r="A2043" s="10" t="s">
        <v>36</v>
      </c>
      <c r="B2043" s="10" t="s">
        <v>68</v>
      </c>
      <c r="C2043" s="10">
        <v>26</v>
      </c>
      <c r="D2043" s="10" t="s">
        <v>38</v>
      </c>
      <c r="E2043" s="10">
        <v>2614</v>
      </c>
      <c r="F2043" s="10" t="s">
        <v>45</v>
      </c>
      <c r="G2043" s="20">
        <v>880580</v>
      </c>
      <c r="H2043" s="10">
        <v>323.75649110000001</v>
      </c>
      <c r="I2043" s="10">
        <v>37</v>
      </c>
      <c r="J2043" s="10">
        <v>24</v>
      </c>
      <c r="K2043" s="10">
        <v>680.95317020000005</v>
      </c>
      <c r="L2043" s="10">
        <v>1449</v>
      </c>
      <c r="M2043" s="10">
        <v>5</v>
      </c>
      <c r="N2043" s="10">
        <v>2705</v>
      </c>
      <c r="O2043" s="10">
        <v>796394</v>
      </c>
      <c r="P2043" s="10">
        <v>565931</v>
      </c>
      <c r="Q2043" s="10">
        <v>29824</v>
      </c>
      <c r="R2043" s="10">
        <v>16</v>
      </c>
      <c r="S2043" s="10">
        <v>4</v>
      </c>
      <c r="T2043" s="10">
        <v>42.502650000000003</v>
      </c>
      <c r="U2043" s="10">
        <v>3301.8330900000001</v>
      </c>
      <c r="V2043" s="10">
        <v>21335</v>
      </c>
      <c r="W2043" s="10">
        <v>22511</v>
      </c>
      <c r="X2043" s="10">
        <v>33047</v>
      </c>
      <c r="Y2043" s="10">
        <v>44761</v>
      </c>
      <c r="Z2043" s="10">
        <v>49</v>
      </c>
      <c r="AA2043" s="10">
        <v>49678</v>
      </c>
      <c r="AB2043" s="10">
        <v>64641</v>
      </c>
      <c r="AC2043" s="10">
        <v>4154</v>
      </c>
      <c r="AD2043" s="10">
        <v>2578.37727</v>
      </c>
      <c r="AE2043" s="10">
        <v>596060</v>
      </c>
      <c r="AF2043" s="10">
        <v>24</v>
      </c>
      <c r="AG2043" s="10">
        <v>58.89</v>
      </c>
      <c r="AH2043" s="10">
        <v>29.33</v>
      </c>
      <c r="AI2043" s="10">
        <v>99.94</v>
      </c>
      <c r="AJ2043" s="10" t="s">
        <v>40</v>
      </c>
    </row>
    <row r="2044" spans="1:36" x14ac:dyDescent="0.25">
      <c r="A2044" s="10" t="s">
        <v>36</v>
      </c>
      <c r="B2044" s="10" t="s">
        <v>68</v>
      </c>
      <c r="C2044" s="10">
        <v>26</v>
      </c>
      <c r="D2044" s="10" t="s">
        <v>38</v>
      </c>
      <c r="E2044" s="10">
        <v>2619</v>
      </c>
      <c r="F2044" s="10" t="s">
        <v>57</v>
      </c>
      <c r="G2044" s="20">
        <v>373643</v>
      </c>
      <c r="H2044" s="10">
        <v>311.50846749999999</v>
      </c>
      <c r="I2044" s="10">
        <v>34</v>
      </c>
      <c r="J2044" s="10">
        <v>12</v>
      </c>
      <c r="K2044" s="10">
        <v>377.3005043</v>
      </c>
      <c r="L2044" s="10">
        <v>715</v>
      </c>
      <c r="M2044" s="10">
        <v>12</v>
      </c>
      <c r="N2044" s="10">
        <v>2832</v>
      </c>
      <c r="O2044" s="10">
        <v>312783</v>
      </c>
      <c r="P2044" s="10">
        <v>154814</v>
      </c>
      <c r="Q2044" s="10">
        <v>11475</v>
      </c>
      <c r="R2044" s="10">
        <v>110</v>
      </c>
      <c r="S2044" s="10">
        <v>7</v>
      </c>
      <c r="T2044" s="10">
        <v>30.720369999999999</v>
      </c>
      <c r="U2044" s="10">
        <v>1382.3664040000001</v>
      </c>
      <c r="V2044" s="10">
        <v>9199</v>
      </c>
      <c r="W2044" s="10">
        <v>9798</v>
      </c>
      <c r="X2044" s="10">
        <v>16379</v>
      </c>
      <c r="Y2044" s="10">
        <v>22776</v>
      </c>
      <c r="Z2044" s="10">
        <v>36</v>
      </c>
      <c r="AA2044" s="10">
        <v>33755</v>
      </c>
      <c r="AB2044" s="10">
        <v>44853</v>
      </c>
      <c r="AC2044" s="10">
        <v>3547</v>
      </c>
      <c r="AD2044" s="10">
        <v>974.34553000000005</v>
      </c>
      <c r="AE2044" s="10">
        <v>264408</v>
      </c>
      <c r="AF2044" s="10">
        <v>24</v>
      </c>
      <c r="AG2044" s="10">
        <v>60.13</v>
      </c>
      <c r="AH2044" s="10">
        <v>13.64</v>
      </c>
      <c r="AI2044" s="10">
        <v>102.58</v>
      </c>
      <c r="AJ2044" s="10" t="s">
        <v>40</v>
      </c>
    </row>
    <row r="2045" spans="1:36" x14ac:dyDescent="0.25">
      <c r="A2045" s="10" t="s">
        <v>36</v>
      </c>
      <c r="B2045" s="10" t="s">
        <v>68</v>
      </c>
      <c r="C2045" s="10">
        <v>26</v>
      </c>
      <c r="D2045" s="10" t="s">
        <v>38</v>
      </c>
      <c r="E2045" s="10">
        <v>2620</v>
      </c>
      <c r="F2045" s="10" t="s">
        <v>62</v>
      </c>
      <c r="G2045" s="20">
        <v>828850</v>
      </c>
      <c r="H2045" s="10">
        <v>325.1709396</v>
      </c>
      <c r="I2045" s="10">
        <v>31</v>
      </c>
      <c r="J2045" s="10">
        <v>30</v>
      </c>
      <c r="K2045" s="10">
        <v>685.80518050000001</v>
      </c>
      <c r="L2045" s="10">
        <v>2341</v>
      </c>
      <c r="M2045" s="10">
        <v>46</v>
      </c>
      <c r="N2045" s="10">
        <v>5580</v>
      </c>
      <c r="O2045" s="10">
        <v>995815</v>
      </c>
      <c r="P2045" s="10">
        <v>742725</v>
      </c>
      <c r="Q2045" s="10">
        <v>56927</v>
      </c>
      <c r="R2045" s="10">
        <v>1445</v>
      </c>
      <c r="S2045" s="10">
        <v>42</v>
      </c>
      <c r="T2045" s="10">
        <v>74.785300000000007</v>
      </c>
      <c r="U2045" s="10">
        <v>3998.691472</v>
      </c>
      <c r="V2045" s="10">
        <v>31874</v>
      </c>
      <c r="W2045" s="10">
        <v>33290</v>
      </c>
      <c r="X2045" s="10">
        <v>58706</v>
      </c>
      <c r="Y2045" s="10">
        <v>76962</v>
      </c>
      <c r="Z2045" s="10">
        <v>135</v>
      </c>
      <c r="AA2045" s="10">
        <v>114301</v>
      </c>
      <c r="AB2045" s="10">
        <v>160684</v>
      </c>
      <c r="AC2045" s="10">
        <v>7921</v>
      </c>
      <c r="AD2045" s="10">
        <v>3238.1009920000001</v>
      </c>
      <c r="AE2045" s="10">
        <v>582451</v>
      </c>
      <c r="AF2045" s="10">
        <v>30</v>
      </c>
      <c r="AG2045" s="10">
        <v>70.95</v>
      </c>
      <c r="AH2045" s="10">
        <v>7.6</v>
      </c>
      <c r="AI2045" s="10">
        <v>112.33</v>
      </c>
      <c r="AJ2045" s="10" t="s">
        <v>40</v>
      </c>
    </row>
    <row r="2046" spans="1:36" x14ac:dyDescent="0.25">
      <c r="A2046" s="10" t="s">
        <v>36</v>
      </c>
      <c r="B2046" s="10" t="s">
        <v>68</v>
      </c>
      <c r="C2046" s="10">
        <v>26</v>
      </c>
      <c r="D2046" s="10" t="s">
        <v>38</v>
      </c>
      <c r="E2046" s="10">
        <v>2622</v>
      </c>
      <c r="F2046" s="10" t="s">
        <v>63</v>
      </c>
      <c r="G2046" s="20">
        <v>568193</v>
      </c>
      <c r="H2046" s="10">
        <v>325.13810790000002</v>
      </c>
      <c r="I2046" s="10">
        <v>30</v>
      </c>
      <c r="J2046" s="10">
        <v>13</v>
      </c>
      <c r="K2046" s="10">
        <v>520.5857896</v>
      </c>
      <c r="L2046" s="10">
        <v>613</v>
      </c>
      <c r="M2046" s="10">
        <v>73</v>
      </c>
      <c r="N2046" s="10">
        <v>4527</v>
      </c>
      <c r="O2046" s="10">
        <v>237759</v>
      </c>
      <c r="P2046" s="10">
        <v>113197</v>
      </c>
      <c r="Q2046" s="10">
        <v>14902</v>
      </c>
      <c r="R2046" s="10">
        <v>0</v>
      </c>
      <c r="S2046" s="10">
        <v>4</v>
      </c>
      <c r="T2046" s="10">
        <v>84.937269999999998</v>
      </c>
      <c r="U2046" s="10">
        <v>1378.568174</v>
      </c>
      <c r="V2046" s="10">
        <v>7812</v>
      </c>
      <c r="W2046" s="10">
        <v>8169</v>
      </c>
      <c r="X2046" s="10">
        <v>24146</v>
      </c>
      <c r="Y2046" s="10">
        <v>31298</v>
      </c>
      <c r="Z2046" s="10">
        <v>15</v>
      </c>
      <c r="AA2046" s="10">
        <v>43125</v>
      </c>
      <c r="AB2046" s="10">
        <v>55557</v>
      </c>
      <c r="AC2046" s="10">
        <v>5140</v>
      </c>
      <c r="AD2046" s="10">
        <v>773.04511400000001</v>
      </c>
      <c r="AE2046" s="10">
        <v>84743</v>
      </c>
      <c r="AF2046" s="10">
        <v>25</v>
      </c>
      <c r="AG2046" s="10">
        <v>75.05</v>
      </c>
      <c r="AH2046" s="10">
        <v>3.02</v>
      </c>
      <c r="AI2046" s="10">
        <v>101.15</v>
      </c>
      <c r="AJ2046" s="10" t="s">
        <v>40</v>
      </c>
    </row>
    <row r="2047" spans="1:36" x14ac:dyDescent="0.25">
      <c r="A2047" s="10" t="s">
        <v>36</v>
      </c>
      <c r="B2047" s="10" t="s">
        <v>68</v>
      </c>
      <c r="C2047" s="10">
        <v>26</v>
      </c>
      <c r="D2047" s="10" t="s">
        <v>38</v>
      </c>
      <c r="E2047" s="10">
        <v>2602</v>
      </c>
      <c r="F2047" s="10" t="s">
        <v>41</v>
      </c>
      <c r="G2047" s="20">
        <v>913738</v>
      </c>
      <c r="H2047" s="10">
        <v>318.38784809999999</v>
      </c>
      <c r="I2047" s="10">
        <v>28</v>
      </c>
      <c r="J2047" s="10">
        <v>47</v>
      </c>
      <c r="K2047" s="10">
        <v>740.06847240000002</v>
      </c>
      <c r="L2047" s="10">
        <v>2797</v>
      </c>
      <c r="M2047" s="10">
        <v>69</v>
      </c>
      <c r="N2047" s="10">
        <v>6690</v>
      </c>
      <c r="O2047" s="10">
        <v>801869</v>
      </c>
      <c r="P2047" s="10">
        <v>627851</v>
      </c>
      <c r="Q2047" s="10">
        <v>58305</v>
      </c>
      <c r="R2047" s="10">
        <v>689</v>
      </c>
      <c r="S2047" s="10">
        <v>53</v>
      </c>
      <c r="T2047" s="10">
        <v>99.61842</v>
      </c>
      <c r="U2047" s="10">
        <v>3392.740346</v>
      </c>
      <c r="V2047" s="10">
        <v>27724</v>
      </c>
      <c r="W2047" s="10">
        <v>29387</v>
      </c>
      <c r="X2047" s="10">
        <v>60165</v>
      </c>
      <c r="Y2047" s="10">
        <v>77219</v>
      </c>
      <c r="Z2047" s="10">
        <v>52</v>
      </c>
      <c r="AA2047" s="10">
        <v>104063</v>
      </c>
      <c r="AB2047" s="10">
        <v>129349</v>
      </c>
      <c r="AC2047" s="10">
        <v>9487</v>
      </c>
      <c r="AD2047" s="10">
        <v>2553.0534539999999</v>
      </c>
      <c r="AE2047" s="10">
        <v>488730</v>
      </c>
      <c r="AF2047" s="10">
        <v>21</v>
      </c>
      <c r="AG2047" s="10">
        <v>55.63</v>
      </c>
      <c r="AH2047" s="10">
        <v>3.82</v>
      </c>
      <c r="AI2047" s="10">
        <v>101.98</v>
      </c>
      <c r="AJ2047" s="10" t="s">
        <v>40</v>
      </c>
    </row>
    <row r="2048" spans="1:36" x14ac:dyDescent="0.25">
      <c r="A2048" s="10" t="s">
        <v>36</v>
      </c>
      <c r="B2048" s="10" t="s">
        <v>68</v>
      </c>
      <c r="C2048" s="10">
        <v>26</v>
      </c>
      <c r="D2048" s="10" t="s">
        <v>38</v>
      </c>
      <c r="E2048" s="10">
        <v>2603</v>
      </c>
      <c r="F2048" s="10" t="s">
        <v>59</v>
      </c>
      <c r="G2048" s="20">
        <v>1448786</v>
      </c>
      <c r="H2048" s="10">
        <v>320.03259780000002</v>
      </c>
      <c r="I2048" s="10">
        <v>25</v>
      </c>
      <c r="J2048" s="10">
        <v>30</v>
      </c>
      <c r="K2048" s="10">
        <v>883.436508</v>
      </c>
      <c r="L2048" s="10">
        <v>2707</v>
      </c>
      <c r="M2048" s="10">
        <v>164</v>
      </c>
      <c r="N2048" s="10">
        <v>7183</v>
      </c>
      <c r="O2048" s="10">
        <v>779066</v>
      </c>
      <c r="P2048" s="10">
        <v>637020</v>
      </c>
      <c r="Q2048" s="10">
        <v>89648</v>
      </c>
      <c r="R2048" s="10">
        <v>204</v>
      </c>
      <c r="S2048" s="10">
        <v>62</v>
      </c>
      <c r="T2048" s="10">
        <v>92.048060000000007</v>
      </c>
      <c r="U2048" s="10">
        <v>3468.749726</v>
      </c>
      <c r="V2048" s="10">
        <v>30270</v>
      </c>
      <c r="W2048" s="10">
        <v>36172</v>
      </c>
      <c r="X2048" s="10">
        <v>68649</v>
      </c>
      <c r="Y2048" s="10">
        <v>110092</v>
      </c>
      <c r="Z2048" s="10">
        <v>41</v>
      </c>
      <c r="AA2048" s="10">
        <v>117218</v>
      </c>
      <c r="AB2048" s="10">
        <v>179261</v>
      </c>
      <c r="AC2048" s="10">
        <v>9890</v>
      </c>
      <c r="AD2048" s="10">
        <v>2493.2651580000002</v>
      </c>
      <c r="AE2048" s="10">
        <v>440845</v>
      </c>
      <c r="AF2048" s="10">
        <v>23</v>
      </c>
      <c r="AG2048" s="10">
        <v>71.86</v>
      </c>
      <c r="AH2048" s="10">
        <v>5.54</v>
      </c>
      <c r="AI2048" s="10">
        <v>109.77</v>
      </c>
      <c r="AJ2048" s="10" t="s">
        <v>40</v>
      </c>
    </row>
    <row r="2049" spans="1:36" x14ac:dyDescent="0.25">
      <c r="A2049" s="10" t="s">
        <v>36</v>
      </c>
      <c r="B2049" s="10" t="s">
        <v>68</v>
      </c>
      <c r="C2049" s="10">
        <v>26</v>
      </c>
      <c r="D2049" s="10" t="s">
        <v>38</v>
      </c>
      <c r="E2049" s="10">
        <v>2608</v>
      </c>
      <c r="F2049" s="10" t="s">
        <v>44</v>
      </c>
      <c r="G2049" s="20">
        <v>832724</v>
      </c>
      <c r="H2049" s="10">
        <v>331.78295329999997</v>
      </c>
      <c r="I2049" s="10">
        <v>38</v>
      </c>
      <c r="J2049" s="10">
        <v>24</v>
      </c>
      <c r="K2049" s="10">
        <v>615.86246779999999</v>
      </c>
      <c r="L2049" s="10">
        <v>888</v>
      </c>
      <c r="M2049" s="10">
        <v>43</v>
      </c>
      <c r="N2049" s="10">
        <v>4817</v>
      </c>
      <c r="O2049" s="10">
        <v>667626</v>
      </c>
      <c r="P2049" s="10">
        <v>410591</v>
      </c>
      <c r="Q2049" s="10">
        <v>24993</v>
      </c>
      <c r="R2049" s="10">
        <v>0</v>
      </c>
      <c r="S2049" s="10">
        <v>9</v>
      </c>
      <c r="T2049" s="10">
        <v>60.29898</v>
      </c>
      <c r="U2049" s="10">
        <v>2891.230708</v>
      </c>
      <c r="V2049" s="10">
        <v>17217</v>
      </c>
      <c r="W2049" s="10">
        <v>18276</v>
      </c>
      <c r="X2049" s="10">
        <v>29385</v>
      </c>
      <c r="Y2049" s="10">
        <v>44041</v>
      </c>
      <c r="Z2049" s="10">
        <v>103</v>
      </c>
      <c r="AA2049" s="10">
        <v>51991</v>
      </c>
      <c r="AB2049" s="10">
        <v>72934</v>
      </c>
      <c r="AC2049" s="10">
        <v>5705</v>
      </c>
      <c r="AD2049" s="10">
        <v>2215.0692600000002</v>
      </c>
      <c r="AE2049" s="10">
        <v>527016</v>
      </c>
      <c r="AF2049" s="10">
        <v>28</v>
      </c>
      <c r="AG2049" s="10">
        <v>59.39</v>
      </c>
      <c r="AH2049" s="10">
        <v>4.76</v>
      </c>
      <c r="AI2049" s="10">
        <v>109.55</v>
      </c>
      <c r="AJ2049" s="10" t="s">
        <v>40</v>
      </c>
    </row>
    <row r="2050" spans="1:36" x14ac:dyDescent="0.25">
      <c r="A2050" s="10" t="s">
        <v>36</v>
      </c>
      <c r="B2050" s="10" t="s">
        <v>68</v>
      </c>
      <c r="C2050" s="10">
        <v>26</v>
      </c>
      <c r="D2050" s="10" t="s">
        <v>38</v>
      </c>
      <c r="E2050" s="10">
        <v>2610</v>
      </c>
      <c r="F2050" s="10" t="s">
        <v>52</v>
      </c>
      <c r="G2050" s="20">
        <v>1514131</v>
      </c>
      <c r="H2050" s="10">
        <v>323.09878259999999</v>
      </c>
      <c r="I2050" s="10">
        <v>24</v>
      </c>
      <c r="J2050" s="10">
        <v>74</v>
      </c>
      <c r="K2050" s="10">
        <v>973.33010090000005</v>
      </c>
      <c r="L2050" s="10">
        <v>1370</v>
      </c>
      <c r="M2050" s="10">
        <v>11</v>
      </c>
      <c r="N2050" s="10">
        <v>2913</v>
      </c>
      <c r="O2050" s="10">
        <v>975556</v>
      </c>
      <c r="P2050" s="10">
        <v>780348</v>
      </c>
      <c r="Q2050" s="10">
        <v>78152</v>
      </c>
      <c r="R2050" s="10">
        <v>169</v>
      </c>
      <c r="S2050" s="10">
        <v>19</v>
      </c>
      <c r="T2050" s="10">
        <v>104.77049</v>
      </c>
      <c r="U2050" s="10">
        <v>4230.1101509999999</v>
      </c>
      <c r="V2050" s="10">
        <v>40475</v>
      </c>
      <c r="W2050" s="10">
        <v>43845</v>
      </c>
      <c r="X2050" s="10">
        <v>61847</v>
      </c>
      <c r="Y2050" s="10">
        <v>99373</v>
      </c>
      <c r="Z2050" s="10">
        <v>19</v>
      </c>
      <c r="AA2050" s="10">
        <v>86251</v>
      </c>
      <c r="AB2050" s="10">
        <v>130330</v>
      </c>
      <c r="AC2050" s="10">
        <v>4283</v>
      </c>
      <c r="AD2050" s="10">
        <v>3152.00956</v>
      </c>
      <c r="AE2050" s="10">
        <v>708515</v>
      </c>
      <c r="AF2050" s="10">
        <v>11</v>
      </c>
      <c r="AG2050" s="10">
        <v>51.6</v>
      </c>
      <c r="AH2050" s="10">
        <v>18.36</v>
      </c>
      <c r="AI2050" s="10">
        <v>101.59</v>
      </c>
      <c r="AJ2050" s="10" t="s">
        <v>40</v>
      </c>
    </row>
    <row r="2051" spans="1:36" x14ac:dyDescent="0.25">
      <c r="A2051" s="10" t="s">
        <v>36</v>
      </c>
      <c r="B2051" s="10" t="s">
        <v>68</v>
      </c>
      <c r="C2051" s="10">
        <v>26</v>
      </c>
      <c r="D2051" s="10" t="s">
        <v>38</v>
      </c>
      <c r="E2051" s="10">
        <v>2620</v>
      </c>
      <c r="F2051" s="10" t="s">
        <v>62</v>
      </c>
      <c r="G2051" s="20">
        <v>828850</v>
      </c>
      <c r="H2051" s="10">
        <v>323.72657770000001</v>
      </c>
      <c r="I2051" s="10">
        <v>31</v>
      </c>
      <c r="J2051" s="10">
        <v>30</v>
      </c>
      <c r="K2051" s="10">
        <v>685.80518050000001</v>
      </c>
      <c r="L2051" s="10">
        <v>2342</v>
      </c>
      <c r="M2051" s="10">
        <v>46</v>
      </c>
      <c r="N2051" s="10">
        <v>5581</v>
      </c>
      <c r="O2051" s="10">
        <v>1000258</v>
      </c>
      <c r="P2051" s="10">
        <v>745636</v>
      </c>
      <c r="Q2051" s="10">
        <v>56951</v>
      </c>
      <c r="R2051" s="10">
        <v>1445</v>
      </c>
      <c r="S2051" s="10">
        <v>42</v>
      </c>
      <c r="T2051" s="10">
        <v>74.785300000000007</v>
      </c>
      <c r="U2051" s="10">
        <v>3998.691472</v>
      </c>
      <c r="V2051" s="10">
        <v>31882</v>
      </c>
      <c r="W2051" s="10">
        <v>33302</v>
      </c>
      <c r="X2051" s="10">
        <v>58726</v>
      </c>
      <c r="Y2051" s="10">
        <v>76986</v>
      </c>
      <c r="Z2051" s="10">
        <v>135</v>
      </c>
      <c r="AA2051" s="10">
        <v>114314</v>
      </c>
      <c r="AB2051" s="10">
        <v>160698</v>
      </c>
      <c r="AC2051" s="10">
        <v>7923</v>
      </c>
      <c r="AD2051" s="10">
        <v>3238.1009920000001</v>
      </c>
      <c r="AE2051" s="10">
        <v>584692</v>
      </c>
      <c r="AF2051" s="10">
        <v>30</v>
      </c>
      <c r="AG2051" s="10">
        <v>70.989999999999995</v>
      </c>
      <c r="AH2051" s="10">
        <v>7.64</v>
      </c>
      <c r="AI2051" s="10">
        <v>112.33</v>
      </c>
      <c r="AJ2051" s="10" t="s">
        <v>40</v>
      </c>
    </row>
    <row r="2052" spans="1:36" x14ac:dyDescent="0.25">
      <c r="A2052" s="10" t="s">
        <v>36</v>
      </c>
      <c r="B2052" s="10" t="s">
        <v>68</v>
      </c>
      <c r="C2052" s="10">
        <v>26</v>
      </c>
      <c r="D2052" s="10" t="s">
        <v>38</v>
      </c>
      <c r="E2052" s="10">
        <v>2602</v>
      </c>
      <c r="F2052" s="10" t="s">
        <v>41</v>
      </c>
      <c r="G2052" s="20">
        <v>913738</v>
      </c>
      <c r="H2052" s="10">
        <v>323.04267820000001</v>
      </c>
      <c r="I2052" s="10">
        <v>29</v>
      </c>
      <c r="J2052" s="10">
        <v>47</v>
      </c>
      <c r="K2052" s="10">
        <v>740.06847240000002</v>
      </c>
      <c r="L2052" s="10">
        <v>3033</v>
      </c>
      <c r="M2052" s="10">
        <v>69</v>
      </c>
      <c r="N2052" s="10">
        <v>6477</v>
      </c>
      <c r="O2052" s="10">
        <v>817030</v>
      </c>
      <c r="P2052" s="10">
        <v>639404</v>
      </c>
      <c r="Q2052" s="10">
        <v>58302</v>
      </c>
      <c r="R2052" s="10">
        <v>702</v>
      </c>
      <c r="S2052" s="10">
        <v>53</v>
      </c>
      <c r="T2052" s="10">
        <v>99.61842</v>
      </c>
      <c r="U2052" s="10">
        <v>3479.0424859999998</v>
      </c>
      <c r="V2052" s="10">
        <v>27870</v>
      </c>
      <c r="W2052" s="10">
        <v>29545</v>
      </c>
      <c r="X2052" s="10">
        <v>60147</v>
      </c>
      <c r="Y2052" s="10">
        <v>77202</v>
      </c>
      <c r="Z2052" s="10">
        <v>51</v>
      </c>
      <c r="AA2052" s="10">
        <v>104069</v>
      </c>
      <c r="AB2052" s="10">
        <v>129353</v>
      </c>
      <c r="AC2052" s="10">
        <v>9510</v>
      </c>
      <c r="AD2052" s="10">
        <v>2639.3555940000001</v>
      </c>
      <c r="AE2052" s="10">
        <v>497707</v>
      </c>
      <c r="AF2052" s="10">
        <v>21</v>
      </c>
      <c r="AG2052" s="10">
        <v>55.67</v>
      </c>
      <c r="AH2052" s="10">
        <v>3.82</v>
      </c>
      <c r="AI2052" s="10">
        <v>101.94</v>
      </c>
      <c r="AJ2052" s="10" t="s">
        <v>40</v>
      </c>
    </row>
    <row r="2053" spans="1:36" x14ac:dyDescent="0.25">
      <c r="A2053" s="10" t="s">
        <v>36</v>
      </c>
      <c r="B2053" s="10" t="s">
        <v>68</v>
      </c>
      <c r="C2053" s="10">
        <v>26</v>
      </c>
      <c r="D2053" s="10" t="s">
        <v>38</v>
      </c>
      <c r="E2053" s="10">
        <v>2605</v>
      </c>
      <c r="F2053" s="10" t="s">
        <v>43</v>
      </c>
      <c r="G2053" s="20">
        <v>463733</v>
      </c>
      <c r="H2053" s="10">
        <v>322.24891700000001</v>
      </c>
      <c r="I2053" s="10">
        <v>33</v>
      </c>
      <c r="J2053" s="10">
        <v>20</v>
      </c>
      <c r="K2053" s="10">
        <v>946.90238050000005</v>
      </c>
      <c r="L2053" s="10">
        <v>1296</v>
      </c>
      <c r="M2053" s="10">
        <v>85</v>
      </c>
      <c r="N2053" s="10">
        <v>4603</v>
      </c>
      <c r="O2053" s="10">
        <v>604162</v>
      </c>
      <c r="P2053" s="10">
        <v>568690</v>
      </c>
      <c r="Q2053" s="10">
        <v>45911</v>
      </c>
      <c r="R2053" s="10">
        <v>204</v>
      </c>
      <c r="S2053" s="10">
        <v>8</v>
      </c>
      <c r="T2053" s="10">
        <v>76.674049999999994</v>
      </c>
      <c r="U2053" s="10">
        <v>2970.4819320000001</v>
      </c>
      <c r="V2053" s="10">
        <v>17887</v>
      </c>
      <c r="W2053" s="10">
        <v>18857</v>
      </c>
      <c r="X2053" s="10">
        <v>37115</v>
      </c>
      <c r="Y2053" s="10">
        <v>50492</v>
      </c>
      <c r="Z2053" s="10">
        <v>7</v>
      </c>
      <c r="AA2053" s="10">
        <v>73432</v>
      </c>
      <c r="AB2053" s="10">
        <v>98064</v>
      </c>
      <c r="AC2053" s="10">
        <v>5899</v>
      </c>
      <c r="AD2053" s="10">
        <v>1946.9055020000001</v>
      </c>
      <c r="AE2053" s="10">
        <v>466973</v>
      </c>
      <c r="AF2053" s="10">
        <v>28</v>
      </c>
      <c r="AG2053" s="10">
        <v>87.72</v>
      </c>
      <c r="AH2053" s="10">
        <v>6.29</v>
      </c>
      <c r="AI2053" s="10">
        <v>103.97</v>
      </c>
      <c r="AJ2053" s="10" t="s">
        <v>40</v>
      </c>
    </row>
    <row r="2054" spans="1:36" x14ac:dyDescent="0.25">
      <c r="A2054" s="10" t="s">
        <v>36</v>
      </c>
      <c r="B2054" s="10" t="s">
        <v>68</v>
      </c>
      <c r="C2054" s="10">
        <v>26</v>
      </c>
      <c r="D2054" s="10" t="s">
        <v>38</v>
      </c>
      <c r="E2054" s="10">
        <v>2608</v>
      </c>
      <c r="F2054" s="10" t="s">
        <v>44</v>
      </c>
      <c r="G2054" s="20">
        <v>832724</v>
      </c>
      <c r="H2054" s="10">
        <v>337.31482540000002</v>
      </c>
      <c r="I2054" s="10">
        <v>39</v>
      </c>
      <c r="J2054" s="10">
        <v>24</v>
      </c>
      <c r="K2054" s="10">
        <v>615.86246779999999</v>
      </c>
      <c r="L2054" s="10">
        <v>888</v>
      </c>
      <c r="M2054" s="10">
        <v>42</v>
      </c>
      <c r="N2054" s="10">
        <v>4850</v>
      </c>
      <c r="O2054" s="10">
        <v>697419</v>
      </c>
      <c r="P2054" s="10">
        <v>426706</v>
      </c>
      <c r="Q2054" s="10">
        <v>25015</v>
      </c>
      <c r="R2054" s="10">
        <v>0</v>
      </c>
      <c r="S2054" s="10">
        <v>9</v>
      </c>
      <c r="T2054" s="10">
        <v>60.29898</v>
      </c>
      <c r="U2054" s="10">
        <v>3028.65913</v>
      </c>
      <c r="V2054" s="10">
        <v>17445</v>
      </c>
      <c r="W2054" s="10">
        <v>18542</v>
      </c>
      <c r="X2054" s="10">
        <v>29438</v>
      </c>
      <c r="Y2054" s="10">
        <v>44114</v>
      </c>
      <c r="Z2054" s="10">
        <v>119</v>
      </c>
      <c r="AA2054" s="10">
        <v>51998</v>
      </c>
      <c r="AB2054" s="10">
        <v>72942</v>
      </c>
      <c r="AC2054" s="10">
        <v>5738</v>
      </c>
      <c r="AD2054" s="10">
        <v>2352.4976820000002</v>
      </c>
      <c r="AE2054" s="10">
        <v>549825</v>
      </c>
      <c r="AF2054" s="10">
        <v>28</v>
      </c>
      <c r="AG2054" s="10">
        <v>59.94</v>
      </c>
      <c r="AH2054" s="10">
        <v>4.7300000000000004</v>
      </c>
      <c r="AI2054" s="10">
        <v>109.55</v>
      </c>
      <c r="AJ2054" s="10" t="s">
        <v>40</v>
      </c>
    </row>
    <row r="2055" spans="1:36" x14ac:dyDescent="0.25">
      <c r="A2055" s="10" t="s">
        <v>36</v>
      </c>
      <c r="B2055" s="10" t="s">
        <v>68</v>
      </c>
      <c r="C2055" s="10">
        <v>26</v>
      </c>
      <c r="D2055" s="10" t="s">
        <v>38</v>
      </c>
      <c r="E2055" s="10">
        <v>2609</v>
      </c>
      <c r="F2055" s="10" t="s">
        <v>51</v>
      </c>
      <c r="G2055" s="20">
        <v>1839268</v>
      </c>
      <c r="H2055" s="10">
        <v>321.12279089999998</v>
      </c>
      <c r="I2055" s="10">
        <v>24</v>
      </c>
      <c r="J2055" s="10">
        <v>114</v>
      </c>
      <c r="K2055" s="10">
        <v>637.19848890000003</v>
      </c>
      <c r="L2055" s="10">
        <v>2332</v>
      </c>
      <c r="M2055" s="10">
        <v>28</v>
      </c>
      <c r="N2055" s="10">
        <v>6137</v>
      </c>
      <c r="O2055" s="10">
        <v>1323434</v>
      </c>
      <c r="P2055" s="10">
        <v>869218</v>
      </c>
      <c r="Q2055" s="10">
        <v>88242</v>
      </c>
      <c r="R2055" s="10">
        <v>0</v>
      </c>
      <c r="S2055" s="10">
        <v>0</v>
      </c>
      <c r="T2055" s="10">
        <v>99.666030000000006</v>
      </c>
      <c r="U2055" s="10">
        <v>4986.7127149999997</v>
      </c>
      <c r="V2055" s="10">
        <v>54318</v>
      </c>
      <c r="W2055" s="10">
        <v>59853</v>
      </c>
      <c r="X2055" s="10">
        <v>86461</v>
      </c>
      <c r="Y2055" s="10">
        <v>133647</v>
      </c>
      <c r="Z2055" s="10">
        <v>143</v>
      </c>
      <c r="AA2055" s="10">
        <v>128609</v>
      </c>
      <c r="AB2055" s="10">
        <v>185785</v>
      </c>
      <c r="AC2055" s="10">
        <v>8469</v>
      </c>
      <c r="AD2055" s="10">
        <v>4249.8481959999999</v>
      </c>
      <c r="AE2055" s="10">
        <v>1045619</v>
      </c>
      <c r="AF2055" s="10">
        <v>17</v>
      </c>
      <c r="AG2055" s="10">
        <v>47.71</v>
      </c>
      <c r="AH2055" s="10">
        <v>28.61</v>
      </c>
      <c r="AI2055" s="10">
        <v>100.5</v>
      </c>
      <c r="AJ2055" s="10" t="s">
        <v>40</v>
      </c>
    </row>
    <row r="2056" spans="1:36" x14ac:dyDescent="0.25">
      <c r="A2056" s="10" t="s">
        <v>36</v>
      </c>
      <c r="B2056" s="10" t="s">
        <v>68</v>
      </c>
      <c r="C2056" s="10">
        <v>26</v>
      </c>
      <c r="D2056" s="10" t="s">
        <v>38</v>
      </c>
      <c r="E2056" s="10">
        <v>2614</v>
      </c>
      <c r="F2056" s="10" t="s">
        <v>45</v>
      </c>
      <c r="G2056" s="20">
        <v>880580</v>
      </c>
      <c r="H2056" s="10">
        <v>326.10344859999998</v>
      </c>
      <c r="I2056" s="10">
        <v>38</v>
      </c>
      <c r="J2056" s="10">
        <v>24</v>
      </c>
      <c r="K2056" s="10">
        <v>685.34149639999998</v>
      </c>
      <c r="L2056" s="10">
        <v>1461</v>
      </c>
      <c r="M2056" s="10">
        <v>5</v>
      </c>
      <c r="N2056" s="10">
        <v>2739</v>
      </c>
      <c r="O2056" s="10">
        <v>825840</v>
      </c>
      <c r="P2056" s="10">
        <v>585282</v>
      </c>
      <c r="Q2056" s="10">
        <v>29882</v>
      </c>
      <c r="R2056" s="10">
        <v>16</v>
      </c>
      <c r="S2056" s="10">
        <v>4</v>
      </c>
      <c r="T2056" s="10">
        <v>42.502650000000003</v>
      </c>
      <c r="U2056" s="10">
        <v>3420.936866</v>
      </c>
      <c r="V2056" s="10">
        <v>21578</v>
      </c>
      <c r="W2056" s="10">
        <v>22802</v>
      </c>
      <c r="X2056" s="10">
        <v>33115</v>
      </c>
      <c r="Y2056" s="10">
        <v>44855</v>
      </c>
      <c r="Z2056" s="10">
        <v>54</v>
      </c>
      <c r="AA2056" s="10">
        <v>49678</v>
      </c>
      <c r="AB2056" s="10">
        <v>64645</v>
      </c>
      <c r="AC2056" s="10">
        <v>4200</v>
      </c>
      <c r="AD2056" s="10">
        <v>2693.0927200000001</v>
      </c>
      <c r="AE2056" s="10">
        <v>617905</v>
      </c>
      <c r="AF2056" s="10">
        <v>24</v>
      </c>
      <c r="AG2056" s="10">
        <v>58.99</v>
      </c>
      <c r="AH2056" s="10">
        <v>29.35</v>
      </c>
      <c r="AI2056" s="10">
        <v>100.02</v>
      </c>
      <c r="AJ2056" s="10" t="s">
        <v>40</v>
      </c>
    </row>
    <row r="2057" spans="1:36" x14ac:dyDescent="0.25">
      <c r="A2057" s="10" t="s">
        <v>36</v>
      </c>
      <c r="B2057" s="10" t="s">
        <v>68</v>
      </c>
      <c r="C2057" s="10">
        <v>26</v>
      </c>
      <c r="D2057" s="10" t="s">
        <v>38</v>
      </c>
      <c r="E2057" s="10">
        <v>2619</v>
      </c>
      <c r="F2057" s="10" t="s">
        <v>57</v>
      </c>
      <c r="G2057" s="20">
        <v>373643</v>
      </c>
      <c r="H2057" s="10">
        <v>311.80426679999999</v>
      </c>
      <c r="I2057" s="10">
        <v>35</v>
      </c>
      <c r="J2057" s="10">
        <v>12</v>
      </c>
      <c r="K2057" s="10">
        <v>377.3005043</v>
      </c>
      <c r="L2057" s="10">
        <v>715</v>
      </c>
      <c r="M2057" s="10">
        <v>12</v>
      </c>
      <c r="N2057" s="10">
        <v>2836</v>
      </c>
      <c r="O2057" s="10">
        <v>326475</v>
      </c>
      <c r="P2057" s="10">
        <v>161521</v>
      </c>
      <c r="Q2057" s="10">
        <v>11492</v>
      </c>
      <c r="R2057" s="10">
        <v>122</v>
      </c>
      <c r="S2057" s="10">
        <v>7</v>
      </c>
      <c r="T2057" s="10">
        <v>30.720369999999999</v>
      </c>
      <c r="U2057" s="10">
        <v>1425.9838540000001</v>
      </c>
      <c r="V2057" s="10">
        <v>9274</v>
      </c>
      <c r="W2057" s="10">
        <v>9878</v>
      </c>
      <c r="X2057" s="10">
        <v>16404</v>
      </c>
      <c r="Y2057" s="10">
        <v>22806</v>
      </c>
      <c r="Z2057" s="10">
        <v>49</v>
      </c>
      <c r="AA2057" s="10">
        <v>33756</v>
      </c>
      <c r="AB2057" s="10">
        <v>44856</v>
      </c>
      <c r="AC2057" s="10">
        <v>3551</v>
      </c>
      <c r="AD2057" s="10">
        <v>1017.96298</v>
      </c>
      <c r="AE2057" s="10">
        <v>276125</v>
      </c>
      <c r="AF2057" s="10">
        <v>24</v>
      </c>
      <c r="AG2057" s="10">
        <v>59.96</v>
      </c>
      <c r="AH2057" s="10">
        <v>14.12</v>
      </c>
      <c r="AI2057" s="10">
        <v>102.51</v>
      </c>
      <c r="AJ2057" s="10" t="s">
        <v>40</v>
      </c>
    </row>
    <row r="2058" spans="1:36" x14ac:dyDescent="0.25">
      <c r="A2058" s="10" t="s">
        <v>36</v>
      </c>
      <c r="B2058" s="10" t="s">
        <v>68</v>
      </c>
      <c r="C2058" s="10">
        <v>26</v>
      </c>
      <c r="D2058" s="10" t="s">
        <v>38</v>
      </c>
      <c r="E2058" s="10">
        <v>2603</v>
      </c>
      <c r="F2058" s="10" t="s">
        <v>59</v>
      </c>
      <c r="G2058" s="20">
        <v>1448786</v>
      </c>
      <c r="H2058" s="10">
        <v>317.6959943</v>
      </c>
      <c r="I2058" s="10">
        <v>26</v>
      </c>
      <c r="J2058" s="10">
        <v>33</v>
      </c>
      <c r="K2058" s="10">
        <v>883.436508</v>
      </c>
      <c r="L2058" s="10">
        <v>2712</v>
      </c>
      <c r="M2058" s="10">
        <v>158</v>
      </c>
      <c r="N2058" s="10">
        <v>7227</v>
      </c>
      <c r="O2058" s="10">
        <v>802581</v>
      </c>
      <c r="P2058" s="10">
        <v>655526</v>
      </c>
      <c r="Q2058" s="10">
        <v>89786</v>
      </c>
      <c r="R2058" s="10">
        <v>204</v>
      </c>
      <c r="S2058" s="10">
        <v>62</v>
      </c>
      <c r="T2058" s="10">
        <v>92.048060000000007</v>
      </c>
      <c r="U2058" s="10">
        <v>3525.2522560000002</v>
      </c>
      <c r="V2058" s="10">
        <v>30824</v>
      </c>
      <c r="W2058" s="10">
        <v>36873</v>
      </c>
      <c r="X2058" s="10">
        <v>68787</v>
      </c>
      <c r="Y2058" s="10">
        <v>110281</v>
      </c>
      <c r="Z2058" s="10">
        <v>42</v>
      </c>
      <c r="AA2058" s="10">
        <v>117219</v>
      </c>
      <c r="AB2058" s="10">
        <v>179267</v>
      </c>
      <c r="AC2058" s="10">
        <v>9939</v>
      </c>
      <c r="AD2058" s="10">
        <v>2549.7676879999999</v>
      </c>
      <c r="AE2058" s="10">
        <v>454183</v>
      </c>
      <c r="AF2058" s="10">
        <v>23</v>
      </c>
      <c r="AG2058" s="10">
        <v>71.66</v>
      </c>
      <c r="AH2058" s="10">
        <v>5.61</v>
      </c>
      <c r="AI2058" s="10">
        <v>109.52</v>
      </c>
      <c r="AJ2058" s="10" t="s">
        <v>40</v>
      </c>
    </row>
    <row r="2059" spans="1:36" x14ac:dyDescent="0.25">
      <c r="A2059" s="10" t="s">
        <v>36</v>
      </c>
      <c r="B2059" s="10" t="s">
        <v>68</v>
      </c>
      <c r="C2059" s="10">
        <v>26</v>
      </c>
      <c r="D2059" s="10" t="s">
        <v>38</v>
      </c>
      <c r="E2059" s="10">
        <v>2608</v>
      </c>
      <c r="F2059" s="10" t="s">
        <v>44</v>
      </c>
      <c r="G2059" s="20">
        <v>832724</v>
      </c>
      <c r="H2059" s="10">
        <v>339.18814200000003</v>
      </c>
      <c r="I2059" s="10">
        <v>39</v>
      </c>
      <c r="J2059" s="10">
        <v>24</v>
      </c>
      <c r="K2059" s="10">
        <v>615.86246779999999</v>
      </c>
      <c r="L2059" s="10">
        <v>888</v>
      </c>
      <c r="M2059" s="10">
        <v>42</v>
      </c>
      <c r="N2059" s="10">
        <v>4839</v>
      </c>
      <c r="O2059" s="10">
        <v>686289</v>
      </c>
      <c r="P2059" s="10">
        <v>420498</v>
      </c>
      <c r="Q2059" s="10">
        <v>25013</v>
      </c>
      <c r="R2059" s="10">
        <v>0</v>
      </c>
      <c r="S2059" s="10">
        <v>9</v>
      </c>
      <c r="T2059" s="10">
        <v>60.29898</v>
      </c>
      <c r="U2059" s="10">
        <v>3003.9723560000002</v>
      </c>
      <c r="V2059" s="10">
        <v>17357</v>
      </c>
      <c r="W2059" s="10">
        <v>18438</v>
      </c>
      <c r="X2059" s="10">
        <v>29421</v>
      </c>
      <c r="Y2059" s="10">
        <v>44087</v>
      </c>
      <c r="Z2059" s="10">
        <v>112</v>
      </c>
      <c r="AA2059" s="10">
        <v>51994</v>
      </c>
      <c r="AB2059" s="10">
        <v>72937</v>
      </c>
      <c r="AC2059" s="10">
        <v>5727</v>
      </c>
      <c r="AD2059" s="10">
        <v>2327.8109079999999</v>
      </c>
      <c r="AE2059" s="10">
        <v>541057</v>
      </c>
      <c r="AF2059" s="10">
        <v>28</v>
      </c>
      <c r="AG2059" s="10">
        <v>59.81</v>
      </c>
      <c r="AH2059" s="10">
        <v>4.75</v>
      </c>
      <c r="AI2059" s="10">
        <v>109.59</v>
      </c>
      <c r="AJ2059" s="10" t="s">
        <v>40</v>
      </c>
    </row>
    <row r="2060" spans="1:36" x14ac:dyDescent="0.25">
      <c r="A2060" s="10" t="s">
        <v>36</v>
      </c>
      <c r="B2060" s="10" t="s">
        <v>68</v>
      </c>
      <c r="C2060" s="10">
        <v>26</v>
      </c>
      <c r="D2060" s="10" t="s">
        <v>38</v>
      </c>
      <c r="E2060" s="10">
        <v>2609</v>
      </c>
      <c r="F2060" s="10" t="s">
        <v>51</v>
      </c>
      <c r="G2060" s="20">
        <v>1839268</v>
      </c>
      <c r="H2060" s="10">
        <v>320.59546710000001</v>
      </c>
      <c r="I2060" s="10">
        <v>24</v>
      </c>
      <c r="J2060" s="10">
        <v>113</v>
      </c>
      <c r="K2060" s="10">
        <v>637.19848890000003</v>
      </c>
      <c r="L2060" s="10">
        <v>2331</v>
      </c>
      <c r="M2060" s="10">
        <v>28</v>
      </c>
      <c r="N2060" s="10">
        <v>6133</v>
      </c>
      <c r="O2060" s="10">
        <v>1306811</v>
      </c>
      <c r="P2060" s="10">
        <v>859070</v>
      </c>
      <c r="Q2060" s="10">
        <v>88224</v>
      </c>
      <c r="R2060" s="10">
        <v>0</v>
      </c>
      <c r="S2060" s="10">
        <v>0</v>
      </c>
      <c r="T2060" s="10">
        <v>99.666030000000006</v>
      </c>
      <c r="U2060" s="10">
        <v>4926.4413480000003</v>
      </c>
      <c r="V2060" s="10">
        <v>54074</v>
      </c>
      <c r="W2060" s="10">
        <v>59576</v>
      </c>
      <c r="X2060" s="10">
        <v>86428</v>
      </c>
      <c r="Y2060" s="10">
        <v>133608</v>
      </c>
      <c r="Z2060" s="10">
        <v>138</v>
      </c>
      <c r="AA2060" s="10">
        <v>128609</v>
      </c>
      <c r="AB2060" s="10">
        <v>185783</v>
      </c>
      <c r="AC2060" s="10">
        <v>8464</v>
      </c>
      <c r="AD2060" s="10">
        <v>4189.5768289999996</v>
      </c>
      <c r="AE2060" s="10">
        <v>1032147</v>
      </c>
      <c r="AF2060" s="10">
        <v>17</v>
      </c>
      <c r="AG2060" s="10">
        <v>47.63</v>
      </c>
      <c r="AH2060" s="10">
        <v>28.53</v>
      </c>
      <c r="AI2060" s="10">
        <v>100.49</v>
      </c>
      <c r="AJ2060" s="10" t="s">
        <v>40</v>
      </c>
    </row>
    <row r="2061" spans="1:36" x14ac:dyDescent="0.25">
      <c r="A2061" s="10" t="s">
        <v>36</v>
      </c>
      <c r="B2061" s="10" t="s">
        <v>68</v>
      </c>
      <c r="C2061" s="10">
        <v>26</v>
      </c>
      <c r="D2061" s="10" t="s">
        <v>38</v>
      </c>
      <c r="E2061" s="10">
        <v>2611</v>
      </c>
      <c r="F2061" s="10" t="s">
        <v>46</v>
      </c>
      <c r="G2061" s="20">
        <v>1240105</v>
      </c>
      <c r="H2061" s="10">
        <v>326.87135760000001</v>
      </c>
      <c r="I2061" s="10">
        <v>19</v>
      </c>
      <c r="J2061" s="10">
        <v>717</v>
      </c>
      <c r="K2061" s="10">
        <v>284.53270900000001</v>
      </c>
      <c r="L2061" s="10">
        <v>878</v>
      </c>
      <c r="M2061" s="10">
        <v>3</v>
      </c>
      <c r="N2061" s="10">
        <v>3069</v>
      </c>
      <c r="O2061" s="10">
        <v>773224</v>
      </c>
      <c r="P2061" s="10">
        <v>623989</v>
      </c>
      <c r="Q2061" s="10">
        <v>95769</v>
      </c>
      <c r="R2061" s="10">
        <v>0</v>
      </c>
      <c r="S2061" s="10">
        <v>7</v>
      </c>
      <c r="T2061" s="10">
        <v>108.81883000000001</v>
      </c>
      <c r="U2061" s="10">
        <v>2920.799325</v>
      </c>
      <c r="V2061" s="10">
        <v>40299</v>
      </c>
      <c r="W2061" s="10">
        <v>46802</v>
      </c>
      <c r="X2061" s="10">
        <v>65669</v>
      </c>
      <c r="Y2061" s="10">
        <v>118473</v>
      </c>
      <c r="Z2061" s="10">
        <v>16</v>
      </c>
      <c r="AA2061" s="10">
        <v>99677</v>
      </c>
      <c r="AB2061" s="10">
        <v>165731</v>
      </c>
      <c r="AC2061" s="10">
        <v>3947</v>
      </c>
      <c r="AD2061" s="10">
        <v>2527.4477860000002</v>
      </c>
      <c r="AE2061" s="10">
        <v>555398</v>
      </c>
      <c r="AF2061" s="10">
        <v>8</v>
      </c>
      <c r="AG2061" s="10">
        <v>58.21</v>
      </c>
      <c r="AH2061" s="10">
        <v>12.93</v>
      </c>
      <c r="AI2061" s="10">
        <v>101.58</v>
      </c>
      <c r="AJ2061" s="10" t="s">
        <v>40</v>
      </c>
    </row>
    <row r="2062" spans="1:36" x14ac:dyDescent="0.25">
      <c r="A2062" s="10" t="s">
        <v>36</v>
      </c>
      <c r="B2062" s="10" t="s">
        <v>68</v>
      </c>
      <c r="C2062" s="10">
        <v>26</v>
      </c>
      <c r="D2062" s="10" t="s">
        <v>38</v>
      </c>
      <c r="E2062" s="10">
        <v>2612</v>
      </c>
      <c r="F2062" s="10" t="s">
        <v>60</v>
      </c>
      <c r="G2062" s="20">
        <v>767064</v>
      </c>
      <c r="H2062" s="10">
        <v>333.37256580000002</v>
      </c>
      <c r="I2062" s="10">
        <v>23</v>
      </c>
      <c r="J2062" s="10">
        <v>86</v>
      </c>
      <c r="K2062" s="10">
        <v>410.89222990000002</v>
      </c>
      <c r="L2062" s="10">
        <v>818</v>
      </c>
      <c r="M2062" s="10">
        <v>1</v>
      </c>
      <c r="N2062" s="10">
        <v>1413</v>
      </c>
      <c r="O2062" s="10">
        <v>551371</v>
      </c>
      <c r="P2062" s="10">
        <v>444310</v>
      </c>
      <c r="Q2062" s="10">
        <v>58571</v>
      </c>
      <c r="R2062" s="10">
        <v>34</v>
      </c>
      <c r="S2062" s="10">
        <v>4</v>
      </c>
      <c r="T2062" s="10">
        <v>67.724710000000002</v>
      </c>
      <c r="U2062" s="10">
        <v>2316.73659</v>
      </c>
      <c r="V2062" s="10">
        <v>23610</v>
      </c>
      <c r="W2062" s="10">
        <v>29949</v>
      </c>
      <c r="X2062" s="10">
        <v>39233</v>
      </c>
      <c r="Y2062" s="10">
        <v>73524</v>
      </c>
      <c r="Z2062" s="10">
        <v>1</v>
      </c>
      <c r="AA2062" s="10">
        <v>52800</v>
      </c>
      <c r="AB2062" s="10">
        <v>93565</v>
      </c>
      <c r="AC2062" s="10">
        <v>2231</v>
      </c>
      <c r="AD2062" s="10">
        <v>1838.1196500000001</v>
      </c>
      <c r="AE2062" s="10">
        <v>369109</v>
      </c>
      <c r="AF2062" s="10">
        <v>5</v>
      </c>
      <c r="AG2062" s="10">
        <v>81.02</v>
      </c>
      <c r="AH2062" s="10">
        <v>2.85</v>
      </c>
      <c r="AI2062" s="10">
        <v>100.64</v>
      </c>
      <c r="AJ2062" s="10" t="s">
        <v>40</v>
      </c>
    </row>
    <row r="2063" spans="1:36" x14ac:dyDescent="0.25">
      <c r="A2063" s="10" t="s">
        <v>36</v>
      </c>
      <c r="B2063" s="10" t="s">
        <v>68</v>
      </c>
      <c r="C2063" s="10">
        <v>26</v>
      </c>
      <c r="D2063" s="10" t="s">
        <v>38</v>
      </c>
      <c r="E2063" s="10">
        <v>2614</v>
      </c>
      <c r="F2063" s="10" t="s">
        <v>45</v>
      </c>
      <c r="G2063" s="20">
        <v>880580</v>
      </c>
      <c r="H2063" s="10">
        <v>322.48483140000002</v>
      </c>
      <c r="I2063" s="10">
        <v>38</v>
      </c>
      <c r="J2063" s="10">
        <v>24</v>
      </c>
      <c r="K2063" s="10">
        <v>685.34149639999998</v>
      </c>
      <c r="L2063" s="10">
        <v>1454</v>
      </c>
      <c r="M2063" s="10">
        <v>5</v>
      </c>
      <c r="N2063" s="10">
        <v>2722</v>
      </c>
      <c r="O2063" s="10">
        <v>817348</v>
      </c>
      <c r="P2063" s="10">
        <v>578969</v>
      </c>
      <c r="Q2063" s="10">
        <v>29841</v>
      </c>
      <c r="R2063" s="10">
        <v>16</v>
      </c>
      <c r="S2063" s="10">
        <v>4</v>
      </c>
      <c r="T2063" s="10">
        <v>42.502650000000003</v>
      </c>
      <c r="U2063" s="10">
        <v>3363.6674659999999</v>
      </c>
      <c r="V2063" s="10">
        <v>21502</v>
      </c>
      <c r="W2063" s="10">
        <v>22716</v>
      </c>
      <c r="X2063" s="10">
        <v>33079</v>
      </c>
      <c r="Y2063" s="10">
        <v>44808</v>
      </c>
      <c r="Z2063" s="10">
        <v>53</v>
      </c>
      <c r="AA2063" s="10">
        <v>49678</v>
      </c>
      <c r="AB2063" s="10">
        <v>64641</v>
      </c>
      <c r="AC2063" s="10">
        <v>4176</v>
      </c>
      <c r="AD2063" s="10">
        <v>2635.82332</v>
      </c>
      <c r="AE2063" s="10">
        <v>611297</v>
      </c>
      <c r="AF2063" s="10">
        <v>24</v>
      </c>
      <c r="AG2063" s="10">
        <v>59.05</v>
      </c>
      <c r="AH2063" s="10">
        <v>29.32</v>
      </c>
      <c r="AI2063" s="10">
        <v>99.92</v>
      </c>
      <c r="AJ2063" s="10" t="s">
        <v>40</v>
      </c>
    </row>
    <row r="2064" spans="1:36" x14ac:dyDescent="0.25">
      <c r="A2064" s="10" t="s">
        <v>36</v>
      </c>
      <c r="B2064" s="10" t="s">
        <v>68</v>
      </c>
      <c r="C2064" s="10">
        <v>26</v>
      </c>
      <c r="D2064" s="10" t="s">
        <v>38</v>
      </c>
      <c r="E2064" s="10">
        <v>2624</v>
      </c>
      <c r="F2064" s="10" t="s">
        <v>48</v>
      </c>
      <c r="G2064" s="20">
        <v>300354</v>
      </c>
      <c r="H2064" s="10">
        <v>329.51395459999998</v>
      </c>
      <c r="I2064" s="10">
        <v>25</v>
      </c>
      <c r="J2064" s="10">
        <v>16</v>
      </c>
      <c r="K2064" s="10">
        <v>210.669466</v>
      </c>
      <c r="L2064" s="10">
        <v>245</v>
      </c>
      <c r="M2064" s="10">
        <v>13</v>
      </c>
      <c r="N2064" s="10">
        <v>1245</v>
      </c>
      <c r="O2064" s="10">
        <v>214624</v>
      </c>
      <c r="P2064" s="10">
        <v>182099</v>
      </c>
      <c r="Q2064" s="10">
        <v>16120</v>
      </c>
      <c r="R2064" s="10">
        <v>9</v>
      </c>
      <c r="S2064" s="10">
        <v>2</v>
      </c>
      <c r="T2064" s="10">
        <v>26.521650000000001</v>
      </c>
      <c r="U2064" s="10">
        <v>944.40714600000001</v>
      </c>
      <c r="V2064" s="10">
        <v>8262</v>
      </c>
      <c r="W2064" s="10">
        <v>8920</v>
      </c>
      <c r="X2064" s="10">
        <v>12903</v>
      </c>
      <c r="Y2064" s="10">
        <v>18965</v>
      </c>
      <c r="Z2064" s="10">
        <v>7</v>
      </c>
      <c r="AA2064" s="10">
        <v>19794</v>
      </c>
      <c r="AB2064" s="10">
        <v>27130</v>
      </c>
      <c r="AC2064" s="10">
        <v>1490</v>
      </c>
      <c r="AD2064" s="10">
        <v>707.21603000000005</v>
      </c>
      <c r="AE2064" s="10">
        <v>165717</v>
      </c>
      <c r="AF2064" s="10">
        <v>12</v>
      </c>
      <c r="AG2064" s="10">
        <v>43.8</v>
      </c>
      <c r="AH2064" s="10">
        <v>20.34</v>
      </c>
      <c r="AI2064" s="10">
        <v>99.95</v>
      </c>
      <c r="AJ2064" s="10" t="s">
        <v>40</v>
      </c>
    </row>
    <row r="2065" spans="1:36" x14ac:dyDescent="0.25">
      <c r="A2065" s="10" t="s">
        <v>36</v>
      </c>
      <c r="B2065" s="10" t="s">
        <v>68</v>
      </c>
      <c r="C2065" s="10">
        <v>26</v>
      </c>
      <c r="D2065" s="10" t="s">
        <v>38</v>
      </c>
      <c r="E2065" s="10">
        <v>2606</v>
      </c>
      <c r="F2065" s="10" t="s">
        <v>49</v>
      </c>
      <c r="G2065" s="20">
        <v>554513</v>
      </c>
      <c r="H2065" s="10">
        <v>320.2679425</v>
      </c>
      <c r="I2065" s="10">
        <v>30</v>
      </c>
      <c r="J2065" s="10">
        <v>39</v>
      </c>
      <c r="K2065" s="10">
        <v>940.22495100000003</v>
      </c>
      <c r="L2065" s="10">
        <v>818</v>
      </c>
      <c r="M2065" s="10">
        <v>51</v>
      </c>
      <c r="N2065" s="10">
        <v>5173</v>
      </c>
      <c r="O2065" s="10">
        <v>451673</v>
      </c>
      <c r="P2065" s="10">
        <v>386031</v>
      </c>
      <c r="Q2065" s="10">
        <v>34667</v>
      </c>
      <c r="R2065" s="10">
        <v>853</v>
      </c>
      <c r="S2065" s="10">
        <v>79</v>
      </c>
      <c r="T2065" s="10">
        <v>57.32085</v>
      </c>
      <c r="U2065" s="10">
        <v>2444.1096250000001</v>
      </c>
      <c r="V2065" s="10">
        <v>14857</v>
      </c>
      <c r="W2065" s="10">
        <v>15906</v>
      </c>
      <c r="X2065" s="10">
        <v>28575</v>
      </c>
      <c r="Y2065" s="10">
        <v>41455</v>
      </c>
      <c r="Z2065" s="10">
        <v>13</v>
      </c>
      <c r="AA2065" s="10">
        <v>46974</v>
      </c>
      <c r="AB2065" s="10">
        <v>66721</v>
      </c>
      <c r="AC2065" s="10">
        <v>5991</v>
      </c>
      <c r="AD2065" s="10">
        <v>1446.5638240000001</v>
      </c>
      <c r="AE2065" s="10">
        <v>350405</v>
      </c>
      <c r="AF2065" s="10">
        <v>23</v>
      </c>
      <c r="AG2065" s="10">
        <v>30.88</v>
      </c>
      <c r="AH2065" s="10">
        <v>14.59</v>
      </c>
      <c r="AI2065" s="10">
        <v>114.57</v>
      </c>
      <c r="AJ2065" s="10" t="s">
        <v>40</v>
      </c>
    </row>
    <row r="2066" spans="1:36" x14ac:dyDescent="0.25">
      <c r="A2066" s="10" t="s">
        <v>36</v>
      </c>
      <c r="B2066" s="10" t="s">
        <v>68</v>
      </c>
      <c r="C2066" s="10">
        <v>26</v>
      </c>
      <c r="D2066" s="10" t="s">
        <v>38</v>
      </c>
      <c r="E2066" s="10">
        <v>2617</v>
      </c>
      <c r="F2066" s="10" t="s">
        <v>54</v>
      </c>
      <c r="G2066" s="20">
        <v>944813</v>
      </c>
      <c r="H2066" s="10">
        <v>310.23456110000001</v>
      </c>
      <c r="I2066" s="10">
        <v>18</v>
      </c>
      <c r="J2066" s="10">
        <v>143</v>
      </c>
      <c r="K2066" s="10">
        <v>253.2746478</v>
      </c>
      <c r="L2066" s="10">
        <v>276</v>
      </c>
      <c r="M2066" s="10">
        <v>3</v>
      </c>
      <c r="N2066" s="10">
        <v>1966</v>
      </c>
      <c r="O2066" s="10">
        <v>489046</v>
      </c>
      <c r="P2066" s="10">
        <v>390171</v>
      </c>
      <c r="Q2066" s="10">
        <v>75368</v>
      </c>
      <c r="R2066" s="10">
        <v>0</v>
      </c>
      <c r="S2066" s="10">
        <v>0</v>
      </c>
      <c r="T2066" s="10">
        <v>65.601500000000001</v>
      </c>
      <c r="U2066" s="10">
        <v>1836.0658599999999</v>
      </c>
      <c r="V2066" s="10">
        <v>25963</v>
      </c>
      <c r="W2066" s="10">
        <v>30048</v>
      </c>
      <c r="X2066" s="10">
        <v>48819</v>
      </c>
      <c r="Y2066" s="10">
        <v>94524</v>
      </c>
      <c r="Z2066" s="10">
        <v>13</v>
      </c>
      <c r="AA2066" s="10">
        <v>82688</v>
      </c>
      <c r="AB2066" s="10">
        <v>144674</v>
      </c>
      <c r="AC2066" s="10">
        <v>2242</v>
      </c>
      <c r="AD2066" s="10">
        <v>1517.1897120000001</v>
      </c>
      <c r="AE2066" s="10">
        <v>343765</v>
      </c>
      <c r="AF2066" s="10">
        <v>16</v>
      </c>
      <c r="AG2066" s="10">
        <v>47.29</v>
      </c>
      <c r="AH2066" s="10">
        <v>18.53</v>
      </c>
      <c r="AI2066" s="10">
        <v>103.32</v>
      </c>
      <c r="AJ2066" s="10" t="s">
        <v>40</v>
      </c>
    </row>
    <row r="2067" spans="1:36" x14ac:dyDescent="0.25">
      <c r="A2067" s="10" t="s">
        <v>36</v>
      </c>
      <c r="B2067" s="10" t="s">
        <v>68</v>
      </c>
      <c r="C2067" s="10">
        <v>26</v>
      </c>
      <c r="D2067" s="10" t="s">
        <v>38</v>
      </c>
      <c r="E2067" s="10">
        <v>2623</v>
      </c>
      <c r="F2067" s="10" t="s">
        <v>56</v>
      </c>
      <c r="G2067" s="20">
        <v>2191742</v>
      </c>
      <c r="H2067" s="10">
        <v>293.69265050000001</v>
      </c>
      <c r="I2067" s="10">
        <v>16</v>
      </c>
      <c r="J2067" s="10">
        <v>135</v>
      </c>
      <c r="K2067" s="10">
        <v>2743.509133</v>
      </c>
      <c r="L2067" s="10">
        <v>901</v>
      </c>
      <c r="M2067" s="10">
        <v>16</v>
      </c>
      <c r="N2067" s="10">
        <v>4676</v>
      </c>
      <c r="O2067" s="10">
        <v>1031178</v>
      </c>
      <c r="P2067" s="10">
        <v>605822</v>
      </c>
      <c r="Q2067" s="10">
        <v>116158</v>
      </c>
      <c r="R2067" s="10">
        <v>268</v>
      </c>
      <c r="S2067" s="10">
        <v>76</v>
      </c>
      <c r="T2067" s="10">
        <v>113.31774</v>
      </c>
      <c r="U2067" s="10">
        <v>5885.3208729999997</v>
      </c>
      <c r="V2067" s="10">
        <v>60717</v>
      </c>
      <c r="W2067" s="10">
        <v>81147</v>
      </c>
      <c r="X2067" s="10">
        <v>108388</v>
      </c>
      <c r="Y2067" s="10">
        <v>204813</v>
      </c>
      <c r="Z2067" s="10">
        <v>6</v>
      </c>
      <c r="AA2067" s="10">
        <v>139656</v>
      </c>
      <c r="AB2067" s="10">
        <v>255000</v>
      </c>
      <c r="AC2067" s="10">
        <v>5577</v>
      </c>
      <c r="AD2067" s="10">
        <v>3028.4940000000001</v>
      </c>
      <c r="AE2067" s="10">
        <v>607197</v>
      </c>
      <c r="AF2067" s="10">
        <v>32</v>
      </c>
      <c r="AG2067" s="10">
        <v>66.760000000000005</v>
      </c>
      <c r="AH2067" s="10">
        <v>5.49</v>
      </c>
      <c r="AI2067" s="10">
        <v>110.56</v>
      </c>
      <c r="AJ2067" s="10" t="s">
        <v>40</v>
      </c>
    </row>
    <row r="2068" spans="1:36" x14ac:dyDescent="0.25">
      <c r="A2068" s="10" t="s">
        <v>36</v>
      </c>
      <c r="B2068" s="10" t="s">
        <v>68</v>
      </c>
      <c r="C2068" s="10">
        <v>26</v>
      </c>
      <c r="D2068" s="10" t="s">
        <v>38</v>
      </c>
      <c r="E2068" s="10">
        <v>2601</v>
      </c>
      <c r="F2068" s="10" t="s">
        <v>39</v>
      </c>
      <c r="G2068" s="20">
        <v>879680</v>
      </c>
      <c r="H2068" s="10">
        <v>330.54992720000001</v>
      </c>
      <c r="I2068" s="10">
        <v>26</v>
      </c>
      <c r="J2068" s="10">
        <v>28</v>
      </c>
      <c r="K2068" s="10">
        <v>1198.167093</v>
      </c>
      <c r="L2068" s="10">
        <v>1819</v>
      </c>
      <c r="M2068" s="10">
        <v>387</v>
      </c>
      <c r="N2068" s="10">
        <v>6201</v>
      </c>
      <c r="O2068" s="10">
        <v>511495</v>
      </c>
      <c r="P2068" s="10">
        <v>64829</v>
      </c>
      <c r="Q2068" s="10">
        <v>9241</v>
      </c>
      <c r="R2068" s="10">
        <v>345</v>
      </c>
      <c r="S2068" s="10">
        <v>11</v>
      </c>
      <c r="T2068" s="10">
        <v>106.97696000000001</v>
      </c>
      <c r="U2068" s="10">
        <v>2995.8904029999999</v>
      </c>
      <c r="V2068" s="10">
        <v>19078</v>
      </c>
      <c r="W2068" s="10">
        <v>20074</v>
      </c>
      <c r="X2068" s="10">
        <v>62224</v>
      </c>
      <c r="Y2068" s="10">
        <v>71890</v>
      </c>
      <c r="Z2068" s="10">
        <v>21</v>
      </c>
      <c r="AA2068" s="10">
        <v>122412</v>
      </c>
      <c r="AB2068" s="10">
        <v>139614</v>
      </c>
      <c r="AC2068" s="10">
        <v>8020</v>
      </c>
      <c r="AD2068" s="10">
        <v>1690.7463499999999</v>
      </c>
      <c r="AE2068" s="10">
        <v>256661</v>
      </c>
      <c r="AF2068" s="10">
        <v>41</v>
      </c>
      <c r="AG2068" s="10">
        <v>65.77</v>
      </c>
      <c r="AH2068" s="10">
        <v>10.01</v>
      </c>
      <c r="AI2068" s="10">
        <v>101.73</v>
      </c>
      <c r="AJ2068" s="10" t="s">
        <v>40</v>
      </c>
    </row>
    <row r="2069" spans="1:36" x14ac:dyDescent="0.25">
      <c r="A2069" s="10" t="s">
        <v>36</v>
      </c>
      <c r="B2069" s="10" t="s">
        <v>68</v>
      </c>
      <c r="C2069" s="10">
        <v>26</v>
      </c>
      <c r="D2069" s="10" t="s">
        <v>38</v>
      </c>
      <c r="E2069" s="10">
        <v>2606</v>
      </c>
      <c r="F2069" s="10" t="s">
        <v>49</v>
      </c>
      <c r="G2069" s="20">
        <v>554513</v>
      </c>
      <c r="H2069" s="10">
        <v>320.6064556</v>
      </c>
      <c r="I2069" s="10">
        <v>31</v>
      </c>
      <c r="J2069" s="10">
        <v>39</v>
      </c>
      <c r="K2069" s="10">
        <v>940.63219100000003</v>
      </c>
      <c r="L2069" s="10">
        <v>924</v>
      </c>
      <c r="M2069" s="10">
        <v>48</v>
      </c>
      <c r="N2069" s="10">
        <v>5074</v>
      </c>
      <c r="O2069" s="10">
        <v>475526</v>
      </c>
      <c r="P2069" s="10">
        <v>406356</v>
      </c>
      <c r="Q2069" s="10">
        <v>34693</v>
      </c>
      <c r="R2069" s="10">
        <v>974</v>
      </c>
      <c r="S2069" s="10">
        <v>79</v>
      </c>
      <c r="T2069" s="10">
        <v>57.32085</v>
      </c>
      <c r="U2069" s="10">
        <v>2522.5200949999999</v>
      </c>
      <c r="V2069" s="10">
        <v>15019</v>
      </c>
      <c r="W2069" s="10">
        <v>16097</v>
      </c>
      <c r="X2069" s="10">
        <v>28600</v>
      </c>
      <c r="Y2069" s="10">
        <v>41487</v>
      </c>
      <c r="Z2069" s="10">
        <v>18</v>
      </c>
      <c r="AA2069" s="10">
        <v>46974</v>
      </c>
      <c r="AB2069" s="10">
        <v>66721</v>
      </c>
      <c r="AC2069" s="10">
        <v>5998</v>
      </c>
      <c r="AD2069" s="10">
        <v>1524.5670540000001</v>
      </c>
      <c r="AE2069" s="10">
        <v>369375</v>
      </c>
      <c r="AF2069" s="10">
        <v>23</v>
      </c>
      <c r="AG2069" s="10">
        <v>31.85</v>
      </c>
      <c r="AH2069" s="10">
        <v>14.17</v>
      </c>
      <c r="AI2069" s="10">
        <v>115.78</v>
      </c>
      <c r="AJ2069" s="10" t="s">
        <v>40</v>
      </c>
    </row>
    <row r="2070" spans="1:36" x14ac:dyDescent="0.25">
      <c r="A2070" s="10" t="s">
        <v>36</v>
      </c>
      <c r="B2070" s="10" t="s">
        <v>68</v>
      </c>
      <c r="C2070" s="10">
        <v>26</v>
      </c>
      <c r="D2070" s="10" t="s">
        <v>38</v>
      </c>
      <c r="E2070" s="10">
        <v>2607</v>
      </c>
      <c r="F2070" s="10" t="s">
        <v>58</v>
      </c>
      <c r="G2070" s="20">
        <v>1135091</v>
      </c>
      <c r="H2070" s="10">
        <v>331.46458689999997</v>
      </c>
      <c r="I2070" s="10">
        <v>31</v>
      </c>
      <c r="J2070" s="10">
        <v>9</v>
      </c>
      <c r="K2070" s="10">
        <v>844.56576959999995</v>
      </c>
      <c r="L2070" s="10">
        <v>1595</v>
      </c>
      <c r="M2070" s="10">
        <v>308</v>
      </c>
      <c r="N2070" s="10">
        <v>7376</v>
      </c>
      <c r="O2070" s="10">
        <v>690155</v>
      </c>
      <c r="P2070" s="10">
        <v>367373</v>
      </c>
      <c r="Q2070" s="10">
        <v>59106</v>
      </c>
      <c r="R2070" s="10">
        <v>585</v>
      </c>
      <c r="S2070" s="10">
        <v>49</v>
      </c>
      <c r="T2070" s="10">
        <v>83.672550000000001</v>
      </c>
      <c r="U2070" s="10">
        <v>3215.8577399999999</v>
      </c>
      <c r="V2070" s="10">
        <v>22037</v>
      </c>
      <c r="W2070" s="10">
        <v>22839</v>
      </c>
      <c r="X2070" s="10">
        <v>61662</v>
      </c>
      <c r="Y2070" s="10">
        <v>97436</v>
      </c>
      <c r="Z2070" s="10">
        <v>16</v>
      </c>
      <c r="AA2070" s="10">
        <v>107344</v>
      </c>
      <c r="AB2070" s="10">
        <v>161014</v>
      </c>
      <c r="AC2070" s="10">
        <v>8971</v>
      </c>
      <c r="AD2070" s="10">
        <v>2287.61942</v>
      </c>
      <c r="AE2070" s="10">
        <v>423789</v>
      </c>
      <c r="AF2070" s="10">
        <v>16</v>
      </c>
      <c r="AG2070" s="10">
        <v>72.78</v>
      </c>
      <c r="AH2070" s="10">
        <v>8.59</v>
      </c>
      <c r="AI2070" s="10">
        <v>105.7</v>
      </c>
      <c r="AJ2070" s="10" t="s">
        <v>40</v>
      </c>
    </row>
    <row r="2071" spans="1:36" x14ac:dyDescent="0.25">
      <c r="A2071" s="10" t="s">
        <v>36</v>
      </c>
      <c r="B2071" s="10" t="s">
        <v>68</v>
      </c>
      <c r="C2071" s="10">
        <v>26</v>
      </c>
      <c r="D2071" s="10" t="s">
        <v>38</v>
      </c>
      <c r="E2071" s="10">
        <v>2620</v>
      </c>
      <c r="F2071" s="10" t="s">
        <v>62</v>
      </c>
      <c r="G2071" s="20">
        <v>828850</v>
      </c>
      <c r="H2071" s="10">
        <v>328.16995730000002</v>
      </c>
      <c r="I2071" s="10">
        <v>32</v>
      </c>
      <c r="J2071" s="10">
        <v>30</v>
      </c>
      <c r="K2071" s="10">
        <v>685.80518050000001</v>
      </c>
      <c r="L2071" s="10">
        <v>2390</v>
      </c>
      <c r="M2071" s="10">
        <v>47</v>
      </c>
      <c r="N2071" s="10">
        <v>5493</v>
      </c>
      <c r="O2071" s="10">
        <v>1074010</v>
      </c>
      <c r="P2071" s="10">
        <v>795641</v>
      </c>
      <c r="Q2071" s="10">
        <v>57322</v>
      </c>
      <c r="R2071" s="10">
        <v>1527</v>
      </c>
      <c r="S2071" s="10">
        <v>45</v>
      </c>
      <c r="T2071" s="10">
        <v>83.663250000000005</v>
      </c>
      <c r="U2071" s="10">
        <v>4294.0465880000002</v>
      </c>
      <c r="V2071" s="10">
        <v>32789</v>
      </c>
      <c r="W2071" s="10">
        <v>34234</v>
      </c>
      <c r="X2071" s="10">
        <v>59326</v>
      </c>
      <c r="Y2071" s="10">
        <v>77648</v>
      </c>
      <c r="Z2071" s="10">
        <v>447</v>
      </c>
      <c r="AA2071" s="10">
        <v>114545</v>
      </c>
      <c r="AB2071" s="10">
        <v>160935</v>
      </c>
      <c r="AC2071" s="10">
        <v>7883</v>
      </c>
      <c r="AD2071" s="10">
        <v>3524.5781579999998</v>
      </c>
      <c r="AE2071" s="10">
        <v>626945</v>
      </c>
      <c r="AF2071" s="10">
        <v>30</v>
      </c>
      <c r="AG2071" s="10">
        <v>70.31</v>
      </c>
      <c r="AH2071" s="10">
        <v>7.67</v>
      </c>
      <c r="AI2071" s="10">
        <v>112.46</v>
      </c>
      <c r="AJ2071" s="10" t="s">
        <v>40</v>
      </c>
    </row>
    <row r="2072" spans="1:36" x14ac:dyDescent="0.25">
      <c r="A2072" s="10" t="s">
        <v>36</v>
      </c>
      <c r="B2072" s="10" t="s">
        <v>68</v>
      </c>
      <c r="C2072" s="10">
        <v>26</v>
      </c>
      <c r="D2072" s="10" t="s">
        <v>38</v>
      </c>
      <c r="E2072" s="10">
        <v>2601</v>
      </c>
      <c r="F2072" s="10" t="s">
        <v>39</v>
      </c>
      <c r="G2072" s="20">
        <v>879680</v>
      </c>
      <c r="H2072" s="10">
        <v>330.69862749999999</v>
      </c>
      <c r="I2072" s="10">
        <v>26</v>
      </c>
      <c r="J2072" s="10">
        <v>28</v>
      </c>
      <c r="K2072" s="10">
        <v>1198.167093</v>
      </c>
      <c r="L2072" s="10">
        <v>1819</v>
      </c>
      <c r="M2072" s="10">
        <v>387</v>
      </c>
      <c r="N2072" s="10">
        <v>6201</v>
      </c>
      <c r="O2072" s="10">
        <v>510969</v>
      </c>
      <c r="P2072" s="10">
        <v>64760</v>
      </c>
      <c r="Q2072" s="10">
        <v>9241</v>
      </c>
      <c r="R2072" s="10">
        <v>345</v>
      </c>
      <c r="S2072" s="10">
        <v>11</v>
      </c>
      <c r="T2072" s="10">
        <v>106.97696000000001</v>
      </c>
      <c r="U2072" s="10">
        <v>2994.9115230000002</v>
      </c>
      <c r="V2072" s="10">
        <v>19072</v>
      </c>
      <c r="W2072" s="10">
        <v>20068</v>
      </c>
      <c r="X2072" s="10">
        <v>62224</v>
      </c>
      <c r="Y2072" s="10">
        <v>71890</v>
      </c>
      <c r="Z2072" s="10">
        <v>21</v>
      </c>
      <c r="AA2072" s="10">
        <v>122399</v>
      </c>
      <c r="AB2072" s="10">
        <v>139601</v>
      </c>
      <c r="AC2072" s="10">
        <v>8020</v>
      </c>
      <c r="AD2072" s="10">
        <v>1689.76747</v>
      </c>
      <c r="AE2072" s="10">
        <v>256395</v>
      </c>
      <c r="AF2072" s="10">
        <v>41</v>
      </c>
      <c r="AG2072" s="10">
        <v>65.75</v>
      </c>
      <c r="AH2072" s="10">
        <v>10.02</v>
      </c>
      <c r="AI2072" s="10">
        <v>101.71</v>
      </c>
      <c r="AJ2072" s="10" t="s">
        <v>40</v>
      </c>
    </row>
    <row r="2073" spans="1:36" x14ac:dyDescent="0.25">
      <c r="A2073" s="10" t="s">
        <v>36</v>
      </c>
      <c r="B2073" s="10" t="s">
        <v>68</v>
      </c>
      <c r="C2073" s="10">
        <v>26</v>
      </c>
      <c r="D2073" s="10" t="s">
        <v>38</v>
      </c>
      <c r="E2073" s="10">
        <v>2612</v>
      </c>
      <c r="F2073" s="10" t="s">
        <v>60</v>
      </c>
      <c r="G2073" s="20">
        <v>767064</v>
      </c>
      <c r="H2073" s="10">
        <v>332.96391840000001</v>
      </c>
      <c r="I2073" s="10">
        <v>23</v>
      </c>
      <c r="J2073" s="10">
        <v>87</v>
      </c>
      <c r="K2073" s="10">
        <v>412.43177989999998</v>
      </c>
      <c r="L2073" s="10">
        <v>846</v>
      </c>
      <c r="M2073" s="10">
        <v>1</v>
      </c>
      <c r="N2073" s="10">
        <v>1392</v>
      </c>
      <c r="O2073" s="10">
        <v>576056</v>
      </c>
      <c r="P2073" s="10">
        <v>464276</v>
      </c>
      <c r="Q2073" s="10">
        <v>58621</v>
      </c>
      <c r="R2073" s="10">
        <v>34</v>
      </c>
      <c r="S2073" s="10">
        <v>4</v>
      </c>
      <c r="T2073" s="10">
        <v>69.966620000000006</v>
      </c>
      <c r="U2073" s="10">
        <v>2400.45703</v>
      </c>
      <c r="V2073" s="10">
        <v>24012</v>
      </c>
      <c r="W2073" s="10">
        <v>30539</v>
      </c>
      <c r="X2073" s="10">
        <v>39274</v>
      </c>
      <c r="Y2073" s="10">
        <v>73592</v>
      </c>
      <c r="Z2073" s="10">
        <v>2</v>
      </c>
      <c r="AA2073" s="10">
        <v>52800</v>
      </c>
      <c r="AB2073" s="10">
        <v>93564</v>
      </c>
      <c r="AC2073" s="10">
        <v>2238</v>
      </c>
      <c r="AD2073" s="10">
        <v>1918.05863</v>
      </c>
      <c r="AE2073" s="10">
        <v>385189</v>
      </c>
      <c r="AF2073" s="10">
        <v>5</v>
      </c>
      <c r="AG2073" s="10">
        <v>80.489999999999995</v>
      </c>
      <c r="AH2073" s="10">
        <v>2.94</v>
      </c>
      <c r="AI2073" s="10">
        <v>100.67</v>
      </c>
      <c r="AJ2073" s="10" t="s">
        <v>40</v>
      </c>
    </row>
    <row r="2074" spans="1:36" x14ac:dyDescent="0.25">
      <c r="A2074" s="10" t="s">
        <v>36</v>
      </c>
      <c r="B2074" s="10" t="s">
        <v>68</v>
      </c>
      <c r="C2074" s="10">
        <v>26</v>
      </c>
      <c r="D2074" s="10" t="s">
        <v>38</v>
      </c>
      <c r="E2074" s="10">
        <v>2618</v>
      </c>
      <c r="F2074" s="10" t="s">
        <v>55</v>
      </c>
      <c r="G2074" s="20">
        <v>1578311</v>
      </c>
      <c r="H2074" s="10">
        <v>323.02473350000002</v>
      </c>
      <c r="I2074" s="10">
        <v>41</v>
      </c>
      <c r="J2074" s="10">
        <v>154</v>
      </c>
      <c r="K2074" s="10">
        <v>211.22338920000001</v>
      </c>
      <c r="L2074" s="10">
        <v>1850</v>
      </c>
      <c r="M2074" s="10">
        <v>0</v>
      </c>
      <c r="N2074" s="10">
        <v>3260</v>
      </c>
      <c r="O2074" s="10">
        <v>1083591</v>
      </c>
      <c r="P2074" s="10">
        <v>812344</v>
      </c>
      <c r="Q2074" s="10">
        <v>42334</v>
      </c>
      <c r="R2074" s="10">
        <v>0</v>
      </c>
      <c r="S2074" s="10">
        <v>0</v>
      </c>
      <c r="T2074" s="10">
        <v>83.778769999999994</v>
      </c>
      <c r="U2074" s="10">
        <v>3795.2690990000001</v>
      </c>
      <c r="V2074" s="10">
        <v>25946</v>
      </c>
      <c r="W2074" s="10">
        <v>27787</v>
      </c>
      <c r="X2074" s="10">
        <v>35421</v>
      </c>
      <c r="Y2074" s="10">
        <v>55947</v>
      </c>
      <c r="Z2074" s="10">
        <v>80</v>
      </c>
      <c r="AA2074" s="10">
        <v>53228</v>
      </c>
      <c r="AB2074" s="10">
        <v>78632</v>
      </c>
      <c r="AC2074" s="10">
        <v>5110</v>
      </c>
      <c r="AD2074" s="10">
        <v>3500.26694</v>
      </c>
      <c r="AE2074" s="10">
        <v>876788</v>
      </c>
      <c r="AF2074" s="10">
        <v>26</v>
      </c>
      <c r="AG2074" s="10">
        <v>30.82</v>
      </c>
      <c r="AH2074" s="10">
        <v>46.21</v>
      </c>
      <c r="AI2074" s="10">
        <v>99.98</v>
      </c>
      <c r="AJ2074" s="10" t="s">
        <v>40</v>
      </c>
    </row>
    <row r="2075" spans="1:36" x14ac:dyDescent="0.25">
      <c r="A2075" s="10" t="s">
        <v>36</v>
      </c>
      <c r="B2075" s="10" t="s">
        <v>68</v>
      </c>
      <c r="C2075" s="10">
        <v>26</v>
      </c>
      <c r="D2075" s="10" t="s">
        <v>38</v>
      </c>
      <c r="E2075" s="10">
        <v>2623</v>
      </c>
      <c r="F2075" s="10" t="s">
        <v>56</v>
      </c>
      <c r="G2075" s="20">
        <v>2191742</v>
      </c>
      <c r="H2075" s="10">
        <v>298.71880670000002</v>
      </c>
      <c r="I2075" s="10">
        <v>17</v>
      </c>
      <c r="J2075" s="10">
        <v>138</v>
      </c>
      <c r="K2075" s="10">
        <v>2745.7261830000002</v>
      </c>
      <c r="L2075" s="10">
        <v>971</v>
      </c>
      <c r="M2075" s="10">
        <v>13</v>
      </c>
      <c r="N2075" s="10">
        <v>4638</v>
      </c>
      <c r="O2075" s="10">
        <v>1084784</v>
      </c>
      <c r="P2075" s="10">
        <v>637958</v>
      </c>
      <c r="Q2075" s="10">
        <v>116272</v>
      </c>
      <c r="R2075" s="10">
        <v>281</v>
      </c>
      <c r="S2075" s="10">
        <v>76</v>
      </c>
      <c r="T2075" s="10">
        <v>113.31774</v>
      </c>
      <c r="U2075" s="10">
        <v>6099.4977429999999</v>
      </c>
      <c r="V2075" s="10">
        <v>62491</v>
      </c>
      <c r="W2075" s="10">
        <v>83739</v>
      </c>
      <c r="X2075" s="10">
        <v>108507</v>
      </c>
      <c r="Y2075" s="10">
        <v>205043</v>
      </c>
      <c r="Z2075" s="10">
        <v>6</v>
      </c>
      <c r="AA2075" s="10">
        <v>139656</v>
      </c>
      <c r="AB2075" s="10">
        <v>255001</v>
      </c>
      <c r="AC2075" s="10">
        <v>5609</v>
      </c>
      <c r="AD2075" s="10">
        <v>3240.4538200000002</v>
      </c>
      <c r="AE2075" s="10">
        <v>638322</v>
      </c>
      <c r="AF2075" s="10">
        <v>31</v>
      </c>
      <c r="AG2075" s="10">
        <v>64.84</v>
      </c>
      <c r="AH2075" s="10">
        <v>5.81</v>
      </c>
      <c r="AI2075" s="10">
        <v>110.14</v>
      </c>
      <c r="AJ2075" s="10" t="s">
        <v>40</v>
      </c>
    </row>
    <row r="2076" spans="1:36" x14ac:dyDescent="0.25">
      <c r="A2076" s="10" t="s">
        <v>36</v>
      </c>
      <c r="B2076" s="10" t="s">
        <v>68</v>
      </c>
      <c r="C2076" s="10">
        <v>26</v>
      </c>
      <c r="D2076" s="10" t="s">
        <v>38</v>
      </c>
      <c r="E2076" s="10">
        <v>2606</v>
      </c>
      <c r="F2076" s="10" t="s">
        <v>49</v>
      </c>
      <c r="G2076" s="20">
        <v>554513</v>
      </c>
      <c r="H2076" s="10">
        <v>322.41532719999998</v>
      </c>
      <c r="I2076" s="10">
        <v>31</v>
      </c>
      <c r="J2076" s="10">
        <v>39</v>
      </c>
      <c r="K2076" s="10">
        <v>940.63219100000003</v>
      </c>
      <c r="L2076" s="10">
        <v>895</v>
      </c>
      <c r="M2076" s="10">
        <v>48</v>
      </c>
      <c r="N2076" s="10">
        <v>5103</v>
      </c>
      <c r="O2076" s="10">
        <v>472951</v>
      </c>
      <c r="P2076" s="10">
        <v>404637</v>
      </c>
      <c r="Q2076" s="10">
        <v>34690</v>
      </c>
      <c r="R2076" s="10">
        <v>974</v>
      </c>
      <c r="S2076" s="10">
        <v>79</v>
      </c>
      <c r="T2076" s="10">
        <v>57.32085</v>
      </c>
      <c r="U2076" s="10">
        <v>2522.819555</v>
      </c>
      <c r="V2076" s="10">
        <v>15006</v>
      </c>
      <c r="W2076" s="10">
        <v>16080</v>
      </c>
      <c r="X2076" s="10">
        <v>28595</v>
      </c>
      <c r="Y2076" s="10">
        <v>41482</v>
      </c>
      <c r="Z2076" s="10">
        <v>17</v>
      </c>
      <c r="AA2076" s="10">
        <v>46974</v>
      </c>
      <c r="AB2076" s="10">
        <v>66721</v>
      </c>
      <c r="AC2076" s="10">
        <v>5998</v>
      </c>
      <c r="AD2076" s="10">
        <v>1524.8665140000001</v>
      </c>
      <c r="AE2076" s="10">
        <v>367418</v>
      </c>
      <c r="AF2076" s="10">
        <v>23</v>
      </c>
      <c r="AG2076" s="10">
        <v>31.66</v>
      </c>
      <c r="AH2076" s="10">
        <v>14.22</v>
      </c>
      <c r="AI2076" s="10">
        <v>115.8</v>
      </c>
      <c r="AJ2076" s="10" t="s">
        <v>40</v>
      </c>
    </row>
    <row r="2077" spans="1:36" x14ac:dyDescent="0.25">
      <c r="A2077" s="10" t="s">
        <v>36</v>
      </c>
      <c r="B2077" s="10" t="s">
        <v>68</v>
      </c>
      <c r="C2077" s="10">
        <v>26</v>
      </c>
      <c r="D2077" s="10" t="s">
        <v>38</v>
      </c>
      <c r="E2077" s="10">
        <v>2608</v>
      </c>
      <c r="F2077" s="10" t="s">
        <v>44</v>
      </c>
      <c r="G2077" s="20">
        <v>832724</v>
      </c>
      <c r="H2077" s="10">
        <v>339.65676550000001</v>
      </c>
      <c r="I2077" s="10">
        <v>40</v>
      </c>
      <c r="J2077" s="10">
        <v>24</v>
      </c>
      <c r="K2077" s="10">
        <v>615.86246779999999</v>
      </c>
      <c r="L2077" s="10">
        <v>888</v>
      </c>
      <c r="M2077" s="10">
        <v>37</v>
      </c>
      <c r="N2077" s="10">
        <v>4859</v>
      </c>
      <c r="O2077" s="10">
        <v>713581</v>
      </c>
      <c r="P2077" s="10">
        <v>436937</v>
      </c>
      <c r="Q2077" s="10">
        <v>25025</v>
      </c>
      <c r="R2077" s="10">
        <v>0</v>
      </c>
      <c r="S2077" s="10">
        <v>9</v>
      </c>
      <c r="T2077" s="10">
        <v>62.884</v>
      </c>
      <c r="U2077" s="10">
        <v>3102.472612</v>
      </c>
      <c r="V2077" s="10">
        <v>17541</v>
      </c>
      <c r="W2077" s="10">
        <v>18653</v>
      </c>
      <c r="X2077" s="10">
        <v>29459</v>
      </c>
      <c r="Y2077" s="10">
        <v>44143</v>
      </c>
      <c r="Z2077" s="10">
        <v>131</v>
      </c>
      <c r="AA2077" s="10">
        <v>52002</v>
      </c>
      <c r="AB2077" s="10">
        <v>72947</v>
      </c>
      <c r="AC2077" s="10">
        <v>5747</v>
      </c>
      <c r="AD2077" s="10">
        <v>2423.7261440000002</v>
      </c>
      <c r="AE2077" s="10">
        <v>562059</v>
      </c>
      <c r="AF2077" s="10">
        <v>29</v>
      </c>
      <c r="AG2077" s="10">
        <v>56.09</v>
      </c>
      <c r="AH2077" s="10">
        <v>4.32</v>
      </c>
      <c r="AI2077" s="10">
        <v>109.69</v>
      </c>
      <c r="AJ2077" s="10" t="s">
        <v>40</v>
      </c>
    </row>
    <row r="2078" spans="1:36" x14ac:dyDescent="0.25">
      <c r="A2078" s="10" t="s">
        <v>36</v>
      </c>
      <c r="B2078" s="10" t="s">
        <v>68</v>
      </c>
      <c r="C2078" s="10">
        <v>26</v>
      </c>
      <c r="D2078" s="10" t="s">
        <v>38</v>
      </c>
      <c r="E2078" s="10">
        <v>2614</v>
      </c>
      <c r="F2078" s="10" t="s">
        <v>45</v>
      </c>
      <c r="G2078" s="20">
        <v>880580</v>
      </c>
      <c r="H2078" s="10">
        <v>323.77403279999999</v>
      </c>
      <c r="I2078" s="10">
        <v>38</v>
      </c>
      <c r="J2078" s="10">
        <v>25</v>
      </c>
      <c r="K2078" s="10">
        <v>692.56569639999998</v>
      </c>
      <c r="L2078" s="10">
        <v>1485</v>
      </c>
      <c r="M2078" s="10">
        <v>5</v>
      </c>
      <c r="N2078" s="10">
        <v>2733</v>
      </c>
      <c r="O2078" s="10">
        <v>841600</v>
      </c>
      <c r="P2078" s="10">
        <v>596063</v>
      </c>
      <c r="Q2078" s="10">
        <v>29881</v>
      </c>
      <c r="R2078" s="10">
        <v>16</v>
      </c>
      <c r="S2078" s="10">
        <v>4</v>
      </c>
      <c r="T2078" s="10">
        <v>54.399639999999998</v>
      </c>
      <c r="U2078" s="10">
        <v>3471.8475960000001</v>
      </c>
      <c r="V2078" s="10">
        <v>21636</v>
      </c>
      <c r="W2078" s="10">
        <v>22876</v>
      </c>
      <c r="X2078" s="10">
        <v>33120</v>
      </c>
      <c r="Y2078" s="10">
        <v>44858</v>
      </c>
      <c r="Z2078" s="10">
        <v>57</v>
      </c>
      <c r="AA2078" s="10">
        <v>49666</v>
      </c>
      <c r="AB2078" s="10">
        <v>64627</v>
      </c>
      <c r="AC2078" s="10">
        <v>4218</v>
      </c>
      <c r="AD2078" s="10">
        <v>2724.8822599999999</v>
      </c>
      <c r="AE2078" s="10">
        <v>629690</v>
      </c>
      <c r="AF2078" s="10">
        <v>24</v>
      </c>
      <c r="AG2078" s="10">
        <v>58.76</v>
      </c>
      <c r="AH2078" s="10">
        <v>29.56</v>
      </c>
      <c r="AI2078" s="10">
        <v>99.97</v>
      </c>
      <c r="AJ2078" s="10" t="s">
        <v>40</v>
      </c>
    </row>
    <row r="2079" spans="1:36" x14ac:dyDescent="0.25">
      <c r="A2079" s="10" t="s">
        <v>36</v>
      </c>
      <c r="B2079" s="10" t="s">
        <v>68</v>
      </c>
      <c r="C2079" s="10">
        <v>26</v>
      </c>
      <c r="D2079" s="10" t="s">
        <v>38</v>
      </c>
      <c r="E2079" s="10">
        <v>2601</v>
      </c>
      <c r="F2079" s="10" t="s">
        <v>39</v>
      </c>
      <c r="G2079" s="20">
        <v>879680</v>
      </c>
      <c r="H2079" s="10">
        <v>330.69398180000002</v>
      </c>
      <c r="I2079" s="10">
        <v>26</v>
      </c>
      <c r="J2079" s="10">
        <v>28</v>
      </c>
      <c r="K2079" s="10">
        <v>1198.167093</v>
      </c>
      <c r="L2079" s="10">
        <v>1807</v>
      </c>
      <c r="M2079" s="10">
        <v>387</v>
      </c>
      <c r="N2079" s="10">
        <v>6212</v>
      </c>
      <c r="O2079" s="10">
        <v>510205</v>
      </c>
      <c r="P2079" s="10">
        <v>64693</v>
      </c>
      <c r="Q2079" s="10">
        <v>9245</v>
      </c>
      <c r="R2079" s="10">
        <v>345</v>
      </c>
      <c r="S2079" s="10">
        <v>11</v>
      </c>
      <c r="T2079" s="10">
        <v>106.97696000000001</v>
      </c>
      <c r="U2079" s="10">
        <v>2992.3612830000002</v>
      </c>
      <c r="V2079" s="10">
        <v>19078</v>
      </c>
      <c r="W2079" s="10">
        <v>20072</v>
      </c>
      <c r="X2079" s="10">
        <v>62277</v>
      </c>
      <c r="Y2079" s="10">
        <v>71940</v>
      </c>
      <c r="Z2079" s="10">
        <v>21</v>
      </c>
      <c r="AA2079" s="10">
        <v>122390</v>
      </c>
      <c r="AB2079" s="10">
        <v>139592</v>
      </c>
      <c r="AC2079" s="10">
        <v>8019</v>
      </c>
      <c r="AD2079" s="10">
        <v>1687.21723</v>
      </c>
      <c r="AE2079" s="10">
        <v>256129</v>
      </c>
      <c r="AF2079" s="10">
        <v>41</v>
      </c>
      <c r="AG2079" s="10">
        <v>65.760000000000005</v>
      </c>
      <c r="AH2079" s="10">
        <v>10.02</v>
      </c>
      <c r="AI2079" s="10">
        <v>101.74</v>
      </c>
      <c r="AJ2079" s="10" t="s">
        <v>40</v>
      </c>
    </row>
    <row r="2080" spans="1:36" x14ac:dyDescent="0.25">
      <c r="A2080" s="10" t="s">
        <v>36</v>
      </c>
      <c r="B2080" s="10" t="s">
        <v>68</v>
      </c>
      <c r="C2080" s="10">
        <v>26</v>
      </c>
      <c r="D2080" s="10" t="s">
        <v>38</v>
      </c>
      <c r="E2080" s="10">
        <v>2602</v>
      </c>
      <c r="F2080" s="10" t="s">
        <v>41</v>
      </c>
      <c r="G2080" s="20">
        <v>913738</v>
      </c>
      <c r="H2080" s="10">
        <v>324.3575123</v>
      </c>
      <c r="I2080" s="10">
        <v>29</v>
      </c>
      <c r="J2080" s="10">
        <v>47</v>
      </c>
      <c r="K2080" s="10">
        <v>740.30937240000003</v>
      </c>
      <c r="L2080" s="10">
        <v>3155</v>
      </c>
      <c r="M2080" s="10">
        <v>68</v>
      </c>
      <c r="N2080" s="10">
        <v>6366</v>
      </c>
      <c r="O2080" s="10">
        <v>832006</v>
      </c>
      <c r="P2080" s="10">
        <v>650262</v>
      </c>
      <c r="Q2080" s="10">
        <v>58384</v>
      </c>
      <c r="R2080" s="10">
        <v>725</v>
      </c>
      <c r="S2080" s="10">
        <v>53</v>
      </c>
      <c r="T2080" s="10">
        <v>99.61842</v>
      </c>
      <c r="U2080" s="10">
        <v>3538.601756</v>
      </c>
      <c r="V2080" s="10">
        <v>28074</v>
      </c>
      <c r="W2080" s="10">
        <v>29762</v>
      </c>
      <c r="X2080" s="10">
        <v>60237</v>
      </c>
      <c r="Y2080" s="10">
        <v>77306</v>
      </c>
      <c r="Z2080" s="10">
        <v>52</v>
      </c>
      <c r="AA2080" s="10">
        <v>104113</v>
      </c>
      <c r="AB2080" s="10">
        <v>129400</v>
      </c>
      <c r="AC2080" s="10">
        <v>9521</v>
      </c>
      <c r="AD2080" s="10">
        <v>2698.6739640000001</v>
      </c>
      <c r="AE2080" s="10">
        <v>506223</v>
      </c>
      <c r="AF2080" s="10">
        <v>21</v>
      </c>
      <c r="AG2080" s="10">
        <v>55.93</v>
      </c>
      <c r="AH2080" s="10">
        <v>3.82</v>
      </c>
      <c r="AI2080" s="10">
        <v>102.34</v>
      </c>
      <c r="AJ2080" s="10" t="s">
        <v>40</v>
      </c>
    </row>
    <row r="2081" spans="1:36" x14ac:dyDescent="0.25">
      <c r="A2081" s="10" t="s">
        <v>36</v>
      </c>
      <c r="B2081" s="10" t="s">
        <v>68</v>
      </c>
      <c r="C2081" s="10">
        <v>26</v>
      </c>
      <c r="D2081" s="10" t="s">
        <v>38</v>
      </c>
      <c r="E2081" s="10">
        <v>2605</v>
      </c>
      <c r="F2081" s="10" t="s">
        <v>43</v>
      </c>
      <c r="G2081" s="20">
        <v>463733</v>
      </c>
      <c r="H2081" s="10">
        <v>326.41503749999998</v>
      </c>
      <c r="I2081" s="10">
        <v>33</v>
      </c>
      <c r="J2081" s="10">
        <v>20</v>
      </c>
      <c r="K2081" s="10">
        <v>950.07393179999997</v>
      </c>
      <c r="L2081" s="10">
        <v>1334</v>
      </c>
      <c r="M2081" s="10">
        <v>80</v>
      </c>
      <c r="N2081" s="10">
        <v>4576</v>
      </c>
      <c r="O2081" s="10">
        <v>610167</v>
      </c>
      <c r="P2081" s="10">
        <v>574070</v>
      </c>
      <c r="Q2081" s="10">
        <v>45966</v>
      </c>
      <c r="R2081" s="10">
        <v>216</v>
      </c>
      <c r="S2081" s="10">
        <v>9</v>
      </c>
      <c r="T2081" s="10">
        <v>81.666229999999999</v>
      </c>
      <c r="U2081" s="10">
        <v>3023.4170039999999</v>
      </c>
      <c r="V2081" s="10">
        <v>18045</v>
      </c>
      <c r="W2081" s="10">
        <v>19028</v>
      </c>
      <c r="X2081" s="10">
        <v>37168</v>
      </c>
      <c r="Y2081" s="10">
        <v>50563</v>
      </c>
      <c r="Z2081" s="10">
        <v>7</v>
      </c>
      <c r="AA2081" s="10">
        <v>73438</v>
      </c>
      <c r="AB2081" s="10">
        <v>98077</v>
      </c>
      <c r="AC2081" s="10">
        <v>5910</v>
      </c>
      <c r="AD2081" s="10">
        <v>1991.6768420000001</v>
      </c>
      <c r="AE2081" s="10">
        <v>471429</v>
      </c>
      <c r="AF2081" s="10">
        <v>28</v>
      </c>
      <c r="AG2081" s="10">
        <v>87.68</v>
      </c>
      <c r="AH2081" s="10">
        <v>6.27</v>
      </c>
      <c r="AI2081" s="10">
        <v>103.87</v>
      </c>
      <c r="AJ2081" s="10" t="s">
        <v>40</v>
      </c>
    </row>
    <row r="2082" spans="1:36" x14ac:dyDescent="0.25">
      <c r="A2082" s="10" t="s">
        <v>36</v>
      </c>
      <c r="B2082" s="10" t="s">
        <v>68</v>
      </c>
      <c r="C2082" s="10">
        <v>26</v>
      </c>
      <c r="D2082" s="10" t="s">
        <v>38</v>
      </c>
      <c r="E2082" s="10">
        <v>2611</v>
      </c>
      <c r="F2082" s="10" t="s">
        <v>46</v>
      </c>
      <c r="G2082" s="20">
        <v>1240105</v>
      </c>
      <c r="H2082" s="10">
        <v>327.73785370000002</v>
      </c>
      <c r="I2082" s="10">
        <v>19</v>
      </c>
      <c r="J2082" s="10">
        <v>729</v>
      </c>
      <c r="K2082" s="10">
        <v>285.47494039999998</v>
      </c>
      <c r="L2082" s="10">
        <v>935</v>
      </c>
      <c r="M2082" s="10">
        <v>3</v>
      </c>
      <c r="N2082" s="10">
        <v>3047</v>
      </c>
      <c r="O2082" s="10">
        <v>805709</v>
      </c>
      <c r="P2082" s="10">
        <v>650043</v>
      </c>
      <c r="Q2082" s="10">
        <v>95829</v>
      </c>
      <c r="R2082" s="10">
        <v>0</v>
      </c>
      <c r="S2082" s="10">
        <v>7</v>
      </c>
      <c r="T2082" s="10">
        <v>109.65567</v>
      </c>
      <c r="U2082" s="10">
        <v>3035.7439939999999</v>
      </c>
      <c r="V2082" s="10">
        <v>40849</v>
      </c>
      <c r="W2082" s="10">
        <v>47547</v>
      </c>
      <c r="X2082" s="10">
        <v>65715</v>
      </c>
      <c r="Y2082" s="10">
        <v>118552</v>
      </c>
      <c r="Z2082" s="10">
        <v>20</v>
      </c>
      <c r="AA2082" s="10">
        <v>99676</v>
      </c>
      <c r="AB2082" s="10">
        <v>165728</v>
      </c>
      <c r="AC2082" s="10">
        <v>3982</v>
      </c>
      <c r="AD2082" s="10">
        <v>2640.6133840000002</v>
      </c>
      <c r="AE2082" s="10">
        <v>578130</v>
      </c>
      <c r="AF2082" s="10">
        <v>9</v>
      </c>
      <c r="AG2082" s="10">
        <v>58.59</v>
      </c>
      <c r="AH2082" s="10">
        <v>13.03</v>
      </c>
      <c r="AI2082" s="10">
        <v>101.62</v>
      </c>
      <c r="AJ2082" s="10" t="s">
        <v>40</v>
      </c>
    </row>
    <row r="2083" spans="1:36" x14ac:dyDescent="0.25">
      <c r="A2083" s="10" t="s">
        <v>36</v>
      </c>
      <c r="B2083" s="10" t="s">
        <v>68</v>
      </c>
      <c r="C2083" s="10">
        <v>26</v>
      </c>
      <c r="D2083" s="10" t="s">
        <v>38</v>
      </c>
      <c r="E2083" s="10">
        <v>2612</v>
      </c>
      <c r="F2083" s="10" t="s">
        <v>60</v>
      </c>
      <c r="G2083" s="20">
        <v>767064</v>
      </c>
      <c r="H2083" s="10">
        <v>332.40624359999998</v>
      </c>
      <c r="I2083" s="10">
        <v>23</v>
      </c>
      <c r="J2083" s="10">
        <v>87</v>
      </c>
      <c r="K2083" s="10">
        <v>412.43177989999998</v>
      </c>
      <c r="L2083" s="10">
        <v>830</v>
      </c>
      <c r="M2083" s="10">
        <v>1</v>
      </c>
      <c r="N2083" s="10">
        <v>1406</v>
      </c>
      <c r="O2083" s="10">
        <v>573225</v>
      </c>
      <c r="P2083" s="10">
        <v>461998</v>
      </c>
      <c r="Q2083" s="10">
        <v>58613</v>
      </c>
      <c r="R2083" s="10">
        <v>34</v>
      </c>
      <c r="S2083" s="10">
        <v>4</v>
      </c>
      <c r="T2083" s="10">
        <v>69.966620000000006</v>
      </c>
      <c r="U2083" s="10">
        <v>2387.8340899999998</v>
      </c>
      <c r="V2083" s="10">
        <v>23974</v>
      </c>
      <c r="W2083" s="10">
        <v>30488</v>
      </c>
      <c r="X2083" s="10">
        <v>39266</v>
      </c>
      <c r="Y2083" s="10">
        <v>73582</v>
      </c>
      <c r="Z2083" s="10">
        <v>2</v>
      </c>
      <c r="AA2083" s="10">
        <v>52800</v>
      </c>
      <c r="AB2083" s="10">
        <v>93565</v>
      </c>
      <c r="AC2083" s="10">
        <v>2236</v>
      </c>
      <c r="AD2083" s="10">
        <v>1905.43569</v>
      </c>
      <c r="AE2083" s="10">
        <v>383420</v>
      </c>
      <c r="AF2083" s="10">
        <v>5</v>
      </c>
      <c r="AG2083" s="10">
        <v>80.430000000000007</v>
      </c>
      <c r="AH2083" s="10">
        <v>2.96</v>
      </c>
      <c r="AI2083" s="10">
        <v>100.66</v>
      </c>
      <c r="AJ2083" s="10" t="s">
        <v>40</v>
      </c>
    </row>
    <row r="2084" spans="1:36" x14ac:dyDescent="0.25">
      <c r="A2084" s="10" t="s">
        <v>36</v>
      </c>
      <c r="B2084" s="10" t="s">
        <v>68</v>
      </c>
      <c r="C2084" s="10">
        <v>26</v>
      </c>
      <c r="D2084" s="10" t="s">
        <v>38</v>
      </c>
      <c r="E2084" s="10">
        <v>2620</v>
      </c>
      <c r="F2084" s="10" t="s">
        <v>62</v>
      </c>
      <c r="G2084" s="20">
        <v>828850</v>
      </c>
      <c r="H2084" s="10">
        <v>329.51054850000003</v>
      </c>
      <c r="I2084" s="10">
        <v>32</v>
      </c>
      <c r="J2084" s="10">
        <v>29</v>
      </c>
      <c r="K2084" s="10">
        <v>685.80518050000001</v>
      </c>
      <c r="L2084" s="10">
        <v>2365</v>
      </c>
      <c r="M2084" s="10">
        <v>47</v>
      </c>
      <c r="N2084" s="10">
        <v>5512</v>
      </c>
      <c r="O2084" s="10">
        <v>1043963</v>
      </c>
      <c r="P2084" s="10">
        <v>775792</v>
      </c>
      <c r="Q2084" s="10">
        <v>57196</v>
      </c>
      <c r="R2084" s="10">
        <v>1526</v>
      </c>
      <c r="S2084" s="10">
        <v>45</v>
      </c>
      <c r="T2084" s="10">
        <v>83.663250000000005</v>
      </c>
      <c r="U2084" s="10">
        <v>4209.4366380000001</v>
      </c>
      <c r="V2084" s="10">
        <v>32527</v>
      </c>
      <c r="W2084" s="10">
        <v>33962</v>
      </c>
      <c r="X2084" s="10">
        <v>59137</v>
      </c>
      <c r="Y2084" s="10">
        <v>77442</v>
      </c>
      <c r="Z2084" s="10">
        <v>432</v>
      </c>
      <c r="AA2084" s="10">
        <v>114488</v>
      </c>
      <c r="AB2084" s="10">
        <v>160866</v>
      </c>
      <c r="AC2084" s="10">
        <v>7877</v>
      </c>
      <c r="AD2084" s="10">
        <v>3439.9682079999998</v>
      </c>
      <c r="AE2084" s="10">
        <v>610175</v>
      </c>
      <c r="AF2084" s="10">
        <v>30</v>
      </c>
      <c r="AG2084" s="10">
        <v>70.930000000000007</v>
      </c>
      <c r="AH2084" s="10">
        <v>7.72</v>
      </c>
      <c r="AI2084" s="10">
        <v>112.73</v>
      </c>
      <c r="AJ2084" s="10" t="s">
        <v>40</v>
      </c>
    </row>
    <row r="2085" spans="1:36" x14ac:dyDescent="0.25">
      <c r="A2085" s="10" t="s">
        <v>36</v>
      </c>
      <c r="B2085" s="10" t="s">
        <v>68</v>
      </c>
      <c r="C2085" s="10">
        <v>26</v>
      </c>
      <c r="D2085" s="10" t="s">
        <v>38</v>
      </c>
      <c r="E2085" s="10">
        <v>2602</v>
      </c>
      <c r="F2085" s="10" t="s">
        <v>41</v>
      </c>
      <c r="G2085" s="20">
        <v>913738</v>
      </c>
      <c r="H2085" s="10">
        <v>324.2066418</v>
      </c>
      <c r="I2085" s="10">
        <v>29</v>
      </c>
      <c r="J2085" s="10">
        <v>47</v>
      </c>
      <c r="K2085" s="10">
        <v>740.30937240000003</v>
      </c>
      <c r="L2085" s="10">
        <v>3212</v>
      </c>
      <c r="M2085" s="10">
        <v>68</v>
      </c>
      <c r="N2085" s="10">
        <v>6311</v>
      </c>
      <c r="O2085" s="10">
        <v>832273</v>
      </c>
      <c r="P2085" s="10">
        <v>650485</v>
      </c>
      <c r="Q2085" s="10">
        <v>58381</v>
      </c>
      <c r="R2085" s="10">
        <v>725</v>
      </c>
      <c r="S2085" s="10">
        <v>53</v>
      </c>
      <c r="T2085" s="10">
        <v>99.61842</v>
      </c>
      <c r="U2085" s="10">
        <v>3538.2121360000001</v>
      </c>
      <c r="V2085" s="10">
        <v>28076</v>
      </c>
      <c r="W2085" s="10">
        <v>29764</v>
      </c>
      <c r="X2085" s="10">
        <v>60236</v>
      </c>
      <c r="Y2085" s="10">
        <v>77303</v>
      </c>
      <c r="Z2085" s="10">
        <v>52</v>
      </c>
      <c r="AA2085" s="10">
        <v>104117</v>
      </c>
      <c r="AB2085" s="10">
        <v>129405</v>
      </c>
      <c r="AC2085" s="10">
        <v>9523</v>
      </c>
      <c r="AD2085" s="10">
        <v>2698.2843440000001</v>
      </c>
      <c r="AE2085" s="10">
        <v>506409</v>
      </c>
      <c r="AF2085" s="10">
        <v>21</v>
      </c>
      <c r="AG2085" s="10">
        <v>55.93</v>
      </c>
      <c r="AH2085" s="10">
        <v>3.82</v>
      </c>
      <c r="AI2085" s="10">
        <v>102.33</v>
      </c>
      <c r="AJ2085" s="10" t="s">
        <v>40</v>
      </c>
    </row>
    <row r="2086" spans="1:36" x14ac:dyDescent="0.25">
      <c r="A2086" s="10" t="s">
        <v>36</v>
      </c>
      <c r="B2086" s="10" t="s">
        <v>68</v>
      </c>
      <c r="C2086" s="10">
        <v>26</v>
      </c>
      <c r="D2086" s="10" t="s">
        <v>38</v>
      </c>
      <c r="E2086" s="10">
        <v>2617</v>
      </c>
      <c r="F2086" s="10" t="s">
        <v>54</v>
      </c>
      <c r="G2086" s="20">
        <v>944813</v>
      </c>
      <c r="H2086" s="10">
        <v>310.75528379999997</v>
      </c>
      <c r="I2086" s="10">
        <v>19</v>
      </c>
      <c r="J2086" s="10">
        <v>147</v>
      </c>
      <c r="K2086" s="10">
        <v>253.29876780000001</v>
      </c>
      <c r="L2086" s="10">
        <v>287</v>
      </c>
      <c r="M2086" s="10">
        <v>3</v>
      </c>
      <c r="N2086" s="10">
        <v>1987</v>
      </c>
      <c r="O2086" s="10">
        <v>515621</v>
      </c>
      <c r="P2086" s="10">
        <v>411461</v>
      </c>
      <c r="Q2086" s="10">
        <v>75429</v>
      </c>
      <c r="R2086" s="10">
        <v>0</v>
      </c>
      <c r="S2086" s="10">
        <v>0</v>
      </c>
      <c r="T2086" s="10">
        <v>69.547319999999999</v>
      </c>
      <c r="U2086" s="10">
        <v>1925.1655900000001</v>
      </c>
      <c r="V2086" s="10">
        <v>26478</v>
      </c>
      <c r="W2086" s="10">
        <v>30714</v>
      </c>
      <c r="X2086" s="10">
        <v>48878</v>
      </c>
      <c r="Y2086" s="10">
        <v>94613</v>
      </c>
      <c r="Z2086" s="10">
        <v>15</v>
      </c>
      <c r="AA2086" s="10">
        <v>82688</v>
      </c>
      <c r="AB2086" s="10">
        <v>144674</v>
      </c>
      <c r="AC2086" s="10">
        <v>2274</v>
      </c>
      <c r="AD2086" s="10">
        <v>1602.3195020000001</v>
      </c>
      <c r="AE2086" s="10">
        <v>362146</v>
      </c>
      <c r="AF2086" s="10">
        <v>17</v>
      </c>
      <c r="AG2086" s="10">
        <v>47.59</v>
      </c>
      <c r="AH2086" s="10">
        <v>18.45</v>
      </c>
      <c r="AI2086" s="10">
        <v>103.38</v>
      </c>
      <c r="AJ2086" s="10" t="s">
        <v>40</v>
      </c>
    </row>
    <row r="2087" spans="1:36" x14ac:dyDescent="0.25">
      <c r="A2087" s="10" t="s">
        <v>36</v>
      </c>
      <c r="B2087" s="10" t="s">
        <v>68</v>
      </c>
      <c r="C2087" s="10">
        <v>26</v>
      </c>
      <c r="D2087" s="10" t="s">
        <v>38</v>
      </c>
      <c r="E2087" s="10">
        <v>2623</v>
      </c>
      <c r="F2087" s="10" t="s">
        <v>56</v>
      </c>
      <c r="G2087" s="20">
        <v>2191742</v>
      </c>
      <c r="H2087" s="10">
        <v>298.47566180000001</v>
      </c>
      <c r="I2087" s="10">
        <v>17</v>
      </c>
      <c r="J2087" s="10">
        <v>138</v>
      </c>
      <c r="K2087" s="10">
        <v>2745.7261830000002</v>
      </c>
      <c r="L2087" s="10">
        <v>963</v>
      </c>
      <c r="M2087" s="10">
        <v>13</v>
      </c>
      <c r="N2087" s="10">
        <v>4643</v>
      </c>
      <c r="O2087" s="10">
        <v>1084571</v>
      </c>
      <c r="P2087" s="10">
        <v>637782</v>
      </c>
      <c r="Q2087" s="10">
        <v>116272</v>
      </c>
      <c r="R2087" s="10">
        <v>281</v>
      </c>
      <c r="S2087" s="10">
        <v>76</v>
      </c>
      <c r="T2087" s="10">
        <v>113.31774</v>
      </c>
      <c r="U2087" s="10">
        <v>6096.2243930000004</v>
      </c>
      <c r="V2087" s="10">
        <v>62492</v>
      </c>
      <c r="W2087" s="10">
        <v>83740</v>
      </c>
      <c r="X2087" s="10">
        <v>108508</v>
      </c>
      <c r="Y2087" s="10">
        <v>205044</v>
      </c>
      <c r="Z2087" s="10">
        <v>6</v>
      </c>
      <c r="AA2087" s="10">
        <v>139656</v>
      </c>
      <c r="AB2087" s="10">
        <v>255001</v>
      </c>
      <c r="AC2087" s="10">
        <v>5606</v>
      </c>
      <c r="AD2087" s="10">
        <v>3237.1804699999998</v>
      </c>
      <c r="AE2087" s="10">
        <v>638310</v>
      </c>
      <c r="AF2087" s="10">
        <v>31</v>
      </c>
      <c r="AG2087" s="10">
        <v>65.010000000000005</v>
      </c>
      <c r="AH2087" s="10">
        <v>5.84</v>
      </c>
      <c r="AI2087" s="10">
        <v>110.1</v>
      </c>
      <c r="AJ2087" s="10" t="s">
        <v>40</v>
      </c>
    </row>
    <row r="2088" spans="1:36" x14ac:dyDescent="0.25">
      <c r="A2088" s="10" t="s">
        <v>36</v>
      </c>
      <c r="B2088" s="10" t="s">
        <v>68</v>
      </c>
      <c r="C2088" s="10">
        <v>26</v>
      </c>
      <c r="D2088" s="10" t="s">
        <v>38</v>
      </c>
      <c r="E2088" s="10">
        <v>2608</v>
      </c>
      <c r="F2088" s="10" t="s">
        <v>44</v>
      </c>
      <c r="G2088" s="20">
        <v>832724</v>
      </c>
      <c r="H2088" s="10">
        <v>339.3522236</v>
      </c>
      <c r="I2088" s="10">
        <v>40</v>
      </c>
      <c r="J2088" s="10">
        <v>24</v>
      </c>
      <c r="K2088" s="10">
        <v>615.86246779999999</v>
      </c>
      <c r="L2088" s="10">
        <v>888</v>
      </c>
      <c r="M2088" s="10">
        <v>37</v>
      </c>
      <c r="N2088" s="10">
        <v>4861</v>
      </c>
      <c r="O2088" s="10">
        <v>717899</v>
      </c>
      <c r="P2088" s="10">
        <v>439188</v>
      </c>
      <c r="Q2088" s="10">
        <v>25030</v>
      </c>
      <c r="R2088" s="10">
        <v>0</v>
      </c>
      <c r="S2088" s="10">
        <v>9</v>
      </c>
      <c r="T2088" s="10">
        <v>62.884</v>
      </c>
      <c r="U2088" s="10">
        <v>3114.9526879999999</v>
      </c>
      <c r="V2088" s="10">
        <v>17571</v>
      </c>
      <c r="W2088" s="10">
        <v>18683</v>
      </c>
      <c r="X2088" s="10">
        <v>29466</v>
      </c>
      <c r="Y2088" s="10">
        <v>44154</v>
      </c>
      <c r="Z2088" s="10">
        <v>137</v>
      </c>
      <c r="AA2088" s="10">
        <v>52008</v>
      </c>
      <c r="AB2088" s="10">
        <v>72955</v>
      </c>
      <c r="AC2088" s="10">
        <v>5749</v>
      </c>
      <c r="AD2088" s="10">
        <v>2436.20622</v>
      </c>
      <c r="AE2088" s="10">
        <v>565290</v>
      </c>
      <c r="AF2088" s="10">
        <v>29</v>
      </c>
      <c r="AG2088" s="10">
        <v>56.21</v>
      </c>
      <c r="AH2088" s="10">
        <v>4.3</v>
      </c>
      <c r="AI2088" s="10">
        <v>109.83</v>
      </c>
      <c r="AJ2088" s="10" t="s">
        <v>40</v>
      </c>
    </row>
    <row r="2089" spans="1:36" x14ac:dyDescent="0.25">
      <c r="A2089" s="10" t="s">
        <v>36</v>
      </c>
      <c r="B2089" s="10" t="s">
        <v>68</v>
      </c>
      <c r="C2089" s="10">
        <v>26</v>
      </c>
      <c r="D2089" s="10" t="s">
        <v>38</v>
      </c>
      <c r="E2089" s="10">
        <v>2610</v>
      </c>
      <c r="F2089" s="10" t="s">
        <v>52</v>
      </c>
      <c r="G2089" s="20">
        <v>1514131</v>
      </c>
      <c r="H2089" s="10">
        <v>326.07182440000003</v>
      </c>
      <c r="I2089" s="10">
        <v>25</v>
      </c>
      <c r="J2089" s="10">
        <v>74</v>
      </c>
      <c r="K2089" s="10">
        <v>1105.414855</v>
      </c>
      <c r="L2089" s="10">
        <v>1527</v>
      </c>
      <c r="M2089" s="10">
        <v>10</v>
      </c>
      <c r="N2089" s="10">
        <v>2809</v>
      </c>
      <c r="O2089" s="10">
        <v>1042125</v>
      </c>
      <c r="P2089" s="10">
        <v>833523</v>
      </c>
      <c r="Q2089" s="10">
        <v>78258</v>
      </c>
      <c r="R2089" s="10">
        <v>169</v>
      </c>
      <c r="S2089" s="10">
        <v>19</v>
      </c>
      <c r="T2089" s="10">
        <v>105.71276</v>
      </c>
      <c r="U2089" s="10">
        <v>4609.2036150000004</v>
      </c>
      <c r="V2089" s="10">
        <v>41272</v>
      </c>
      <c r="W2089" s="10">
        <v>44838</v>
      </c>
      <c r="X2089" s="10">
        <v>61944</v>
      </c>
      <c r="Y2089" s="10">
        <v>99514</v>
      </c>
      <c r="Z2089" s="10">
        <v>26</v>
      </c>
      <c r="AA2089" s="10">
        <v>86247</v>
      </c>
      <c r="AB2089" s="10">
        <v>130329</v>
      </c>
      <c r="AC2089" s="10">
        <v>4336</v>
      </c>
      <c r="AD2089" s="10">
        <v>3398.076</v>
      </c>
      <c r="AE2089" s="10">
        <v>756017</v>
      </c>
      <c r="AF2089" s="10">
        <v>11</v>
      </c>
      <c r="AG2089" s="10">
        <v>52.93</v>
      </c>
      <c r="AH2089" s="10">
        <v>18.02</v>
      </c>
      <c r="AI2089" s="10">
        <v>101.83</v>
      </c>
      <c r="AJ2089" s="10" t="s">
        <v>40</v>
      </c>
    </row>
    <row r="2090" spans="1:36" x14ac:dyDescent="0.25">
      <c r="A2090" s="10" t="s">
        <v>36</v>
      </c>
      <c r="B2090" s="10" t="s">
        <v>68</v>
      </c>
      <c r="C2090" s="10">
        <v>26</v>
      </c>
      <c r="D2090" s="10" t="s">
        <v>38</v>
      </c>
      <c r="E2090" s="10">
        <v>2621</v>
      </c>
      <c r="F2090" s="10" t="s">
        <v>47</v>
      </c>
      <c r="G2090" s="20">
        <v>596044</v>
      </c>
      <c r="H2090" s="10">
        <v>326.68842160000003</v>
      </c>
      <c r="I2090" s="10">
        <v>26</v>
      </c>
      <c r="J2090" s="10">
        <v>51</v>
      </c>
      <c r="K2090" s="10">
        <v>399.14273559999998</v>
      </c>
      <c r="L2090" s="10">
        <v>499</v>
      </c>
      <c r="M2090" s="10">
        <v>5</v>
      </c>
      <c r="N2090" s="10">
        <v>1194</v>
      </c>
      <c r="O2090" s="10">
        <v>405625</v>
      </c>
      <c r="P2090" s="10">
        <v>362994</v>
      </c>
      <c r="Q2090" s="10">
        <v>37569</v>
      </c>
      <c r="R2090" s="10">
        <v>76</v>
      </c>
      <c r="S2090" s="10">
        <v>15</v>
      </c>
      <c r="T2090" s="10">
        <v>62.325920000000004</v>
      </c>
      <c r="U2090" s="10">
        <v>1786.5985659999999</v>
      </c>
      <c r="V2090" s="10">
        <v>15575</v>
      </c>
      <c r="W2090" s="10">
        <v>17646</v>
      </c>
      <c r="X2090" s="10">
        <v>25398</v>
      </c>
      <c r="Y2090" s="10">
        <v>43201</v>
      </c>
      <c r="Z2090" s="10">
        <v>27</v>
      </c>
      <c r="AA2090" s="10">
        <v>37856</v>
      </c>
      <c r="AB2090" s="10">
        <v>61004</v>
      </c>
      <c r="AC2090" s="10">
        <v>1693</v>
      </c>
      <c r="AD2090" s="10">
        <v>1325.1299100000001</v>
      </c>
      <c r="AE2090" s="10">
        <v>287845</v>
      </c>
      <c r="AF2090" s="10">
        <v>25</v>
      </c>
      <c r="AG2090" s="10">
        <v>58.86</v>
      </c>
      <c r="AH2090" s="10">
        <v>8.68</v>
      </c>
      <c r="AI2090" s="10">
        <v>100.3</v>
      </c>
      <c r="AJ2090" s="10" t="s">
        <v>40</v>
      </c>
    </row>
    <row r="2091" spans="1:36" x14ac:dyDescent="0.25">
      <c r="A2091" s="10" t="s">
        <v>36</v>
      </c>
      <c r="B2091" s="10" t="s">
        <v>68</v>
      </c>
      <c r="C2091" s="10">
        <v>26</v>
      </c>
      <c r="D2091" s="10" t="s">
        <v>38</v>
      </c>
      <c r="E2091" s="10">
        <v>2607</v>
      </c>
      <c r="F2091" s="10" t="s">
        <v>58</v>
      </c>
      <c r="G2091" s="20">
        <v>1135091</v>
      </c>
      <c r="H2091" s="10">
        <v>333.5679174</v>
      </c>
      <c r="I2091" s="10">
        <v>32</v>
      </c>
      <c r="J2091" s="10">
        <v>9</v>
      </c>
      <c r="K2091" s="10">
        <v>863.80532619999997</v>
      </c>
      <c r="L2091" s="10">
        <v>1652</v>
      </c>
      <c r="M2091" s="10">
        <v>308</v>
      </c>
      <c r="N2091" s="10">
        <v>7322</v>
      </c>
      <c r="O2091" s="10">
        <v>719101</v>
      </c>
      <c r="P2091" s="10">
        <v>382489</v>
      </c>
      <c r="Q2091" s="10">
        <v>59149</v>
      </c>
      <c r="R2091" s="10">
        <v>615</v>
      </c>
      <c r="S2091" s="10">
        <v>49</v>
      </c>
      <c r="T2091" s="10">
        <v>114.89400000000001</v>
      </c>
      <c r="U2091" s="10">
        <v>3377.3895560000001</v>
      </c>
      <c r="V2091" s="10">
        <v>22335</v>
      </c>
      <c r="W2091" s="10">
        <v>23155</v>
      </c>
      <c r="X2091" s="10">
        <v>61705</v>
      </c>
      <c r="Y2091" s="10">
        <v>97507</v>
      </c>
      <c r="Z2091" s="10">
        <v>25</v>
      </c>
      <c r="AA2091" s="10">
        <v>107352</v>
      </c>
      <c r="AB2091" s="10">
        <v>161041</v>
      </c>
      <c r="AC2091" s="10">
        <v>8974</v>
      </c>
      <c r="AD2091" s="10">
        <v>2398.6902300000002</v>
      </c>
      <c r="AE2091" s="10">
        <v>440042</v>
      </c>
      <c r="AF2091" s="10">
        <v>16</v>
      </c>
      <c r="AG2091" s="10">
        <v>72.87</v>
      </c>
      <c r="AH2091" s="10">
        <v>8.4499999999999993</v>
      </c>
      <c r="AI2091" s="10">
        <v>106.13</v>
      </c>
      <c r="AJ2091" s="10" t="s">
        <v>40</v>
      </c>
    </row>
    <row r="2092" spans="1:36" x14ac:dyDescent="0.25">
      <c r="A2092" s="10" t="s">
        <v>36</v>
      </c>
      <c r="B2092" s="10" t="s">
        <v>68</v>
      </c>
      <c r="C2092" s="10">
        <v>26</v>
      </c>
      <c r="D2092" s="10" t="s">
        <v>38</v>
      </c>
      <c r="E2092" s="10">
        <v>2608</v>
      </c>
      <c r="F2092" s="10" t="s">
        <v>44</v>
      </c>
      <c r="G2092" s="20">
        <v>832724</v>
      </c>
      <c r="H2092" s="10">
        <v>339.22363180000002</v>
      </c>
      <c r="I2092" s="10">
        <v>41</v>
      </c>
      <c r="J2092" s="10">
        <v>24</v>
      </c>
      <c r="K2092" s="10">
        <v>684.42060470000001</v>
      </c>
      <c r="L2092" s="10">
        <v>922</v>
      </c>
      <c r="M2092" s="10">
        <v>32</v>
      </c>
      <c r="N2092" s="10">
        <v>4844</v>
      </c>
      <c r="O2092" s="10">
        <v>730760</v>
      </c>
      <c r="P2092" s="10">
        <v>446108</v>
      </c>
      <c r="Q2092" s="10">
        <v>25045</v>
      </c>
      <c r="R2092" s="10">
        <v>0</v>
      </c>
      <c r="S2092" s="10">
        <v>9</v>
      </c>
      <c r="T2092" s="10">
        <v>77.204269999999994</v>
      </c>
      <c r="U2092" s="10">
        <v>3240.5354870000001</v>
      </c>
      <c r="V2092" s="10">
        <v>17642</v>
      </c>
      <c r="W2092" s="10">
        <v>18766</v>
      </c>
      <c r="X2092" s="10">
        <v>29497</v>
      </c>
      <c r="Y2092" s="10">
        <v>44195</v>
      </c>
      <c r="Z2092" s="10">
        <v>146</v>
      </c>
      <c r="AA2092" s="10">
        <v>52019</v>
      </c>
      <c r="AB2092" s="10">
        <v>72964</v>
      </c>
      <c r="AC2092" s="10">
        <v>5766</v>
      </c>
      <c r="AD2092" s="10">
        <v>2478.9106120000001</v>
      </c>
      <c r="AE2092" s="10">
        <v>574887</v>
      </c>
      <c r="AF2092" s="10">
        <v>29</v>
      </c>
      <c r="AG2092" s="10">
        <v>56.05</v>
      </c>
      <c r="AH2092" s="10">
        <v>4.3899999999999997</v>
      </c>
      <c r="AI2092" s="10">
        <v>110.21</v>
      </c>
      <c r="AJ2092" s="10" t="s">
        <v>40</v>
      </c>
    </row>
    <row r="2093" spans="1:36" x14ac:dyDescent="0.25">
      <c r="A2093" s="10" t="s">
        <v>36</v>
      </c>
      <c r="B2093" s="10" t="s">
        <v>68</v>
      </c>
      <c r="C2093" s="10">
        <v>26</v>
      </c>
      <c r="D2093" s="10" t="s">
        <v>38</v>
      </c>
      <c r="E2093" s="10">
        <v>2616</v>
      </c>
      <c r="F2093" s="10" t="s">
        <v>53</v>
      </c>
      <c r="G2093" s="20">
        <v>1339577</v>
      </c>
      <c r="H2093" s="10">
        <v>340.24433249999998</v>
      </c>
      <c r="I2093" s="10">
        <v>18</v>
      </c>
      <c r="J2093" s="10">
        <v>158</v>
      </c>
      <c r="K2093" s="10">
        <v>1071.21415</v>
      </c>
      <c r="L2093" s="10">
        <v>1364</v>
      </c>
      <c r="M2093" s="10">
        <v>10</v>
      </c>
      <c r="N2093" s="10">
        <v>7307</v>
      </c>
      <c r="O2093" s="10">
        <v>915257</v>
      </c>
      <c r="P2093" s="10">
        <v>782723</v>
      </c>
      <c r="Q2093" s="10">
        <v>127781</v>
      </c>
      <c r="R2093" s="10">
        <v>329</v>
      </c>
      <c r="S2093" s="10">
        <v>68</v>
      </c>
      <c r="T2093" s="10">
        <v>112.15703000000001</v>
      </c>
      <c r="U2093" s="10">
        <v>4297.4812499999998</v>
      </c>
      <c r="V2093" s="10">
        <v>48288</v>
      </c>
      <c r="W2093" s="10">
        <v>61011</v>
      </c>
      <c r="X2093" s="10">
        <v>78264</v>
      </c>
      <c r="Y2093" s="10">
        <v>151935</v>
      </c>
      <c r="Z2093" s="10">
        <v>5</v>
      </c>
      <c r="AA2093" s="10">
        <v>105919</v>
      </c>
      <c r="AB2093" s="10">
        <v>196187</v>
      </c>
      <c r="AC2093" s="10">
        <v>8671</v>
      </c>
      <c r="AD2093" s="10">
        <v>3114.1100700000002</v>
      </c>
      <c r="AE2093" s="10">
        <v>629765</v>
      </c>
      <c r="AF2093" s="10">
        <v>37</v>
      </c>
      <c r="AG2093" s="10">
        <v>59.45</v>
      </c>
      <c r="AH2093" s="10">
        <v>12.23</v>
      </c>
      <c r="AI2093" s="10">
        <v>102.25</v>
      </c>
      <c r="AJ2093" s="10" t="s">
        <v>40</v>
      </c>
    </row>
    <row r="2094" spans="1:36" x14ac:dyDescent="0.25">
      <c r="A2094" s="10" t="s">
        <v>36</v>
      </c>
      <c r="B2094" s="10" t="s">
        <v>68</v>
      </c>
      <c r="C2094" s="10">
        <v>26</v>
      </c>
      <c r="D2094" s="10" t="s">
        <v>38</v>
      </c>
      <c r="E2094" s="10">
        <v>2619</v>
      </c>
      <c r="F2094" s="10" t="s">
        <v>57</v>
      </c>
      <c r="G2094" s="20">
        <v>373643</v>
      </c>
      <c r="H2094" s="10">
        <v>323.9019505</v>
      </c>
      <c r="I2094" s="10">
        <v>36</v>
      </c>
      <c r="J2094" s="10">
        <v>12</v>
      </c>
      <c r="K2094" s="10">
        <v>417.67411609999999</v>
      </c>
      <c r="L2094" s="10">
        <v>715</v>
      </c>
      <c r="M2094" s="10">
        <v>12</v>
      </c>
      <c r="N2094" s="10">
        <v>2839</v>
      </c>
      <c r="O2094" s="10">
        <v>336483</v>
      </c>
      <c r="P2094" s="10">
        <v>167019</v>
      </c>
      <c r="Q2094" s="10">
        <v>11500</v>
      </c>
      <c r="R2094" s="10">
        <v>122</v>
      </c>
      <c r="S2094" s="10">
        <v>7</v>
      </c>
      <c r="T2094" s="10">
        <v>42.301369999999999</v>
      </c>
      <c r="U2094" s="10">
        <v>1549.850486</v>
      </c>
      <c r="V2094" s="10">
        <v>9341</v>
      </c>
      <c r="W2094" s="10">
        <v>9956</v>
      </c>
      <c r="X2094" s="10">
        <v>16411</v>
      </c>
      <c r="Y2094" s="10">
        <v>22819</v>
      </c>
      <c r="Z2094" s="10">
        <v>62</v>
      </c>
      <c r="AA2094" s="10">
        <v>33759</v>
      </c>
      <c r="AB2094" s="10">
        <v>44864</v>
      </c>
      <c r="AC2094" s="10">
        <v>3554</v>
      </c>
      <c r="AD2094" s="10">
        <v>1089.875</v>
      </c>
      <c r="AE2094" s="10">
        <v>284499</v>
      </c>
      <c r="AF2094" s="10">
        <v>24</v>
      </c>
      <c r="AG2094" s="10">
        <v>60.04</v>
      </c>
      <c r="AH2094" s="10">
        <v>14.41</v>
      </c>
      <c r="AI2094" s="10">
        <v>104.19</v>
      </c>
      <c r="AJ2094" s="10" t="s">
        <v>40</v>
      </c>
    </row>
    <row r="2095" spans="1:36" x14ac:dyDescent="0.25">
      <c r="A2095" s="10" t="s">
        <v>36</v>
      </c>
      <c r="B2095" s="10" t="s">
        <v>68</v>
      </c>
      <c r="C2095" s="10">
        <v>26</v>
      </c>
      <c r="D2095" s="10" t="s">
        <v>38</v>
      </c>
      <c r="E2095" s="10">
        <v>2622</v>
      </c>
      <c r="F2095" s="10" t="s">
        <v>63</v>
      </c>
      <c r="G2095" s="20">
        <v>568193</v>
      </c>
      <c r="H2095" s="10">
        <v>326.44514429999998</v>
      </c>
      <c r="I2095" s="10">
        <v>33</v>
      </c>
      <c r="J2095" s="10">
        <v>16</v>
      </c>
      <c r="K2095" s="10">
        <v>617.01542470000004</v>
      </c>
      <c r="L2095" s="10">
        <v>663</v>
      </c>
      <c r="M2095" s="10">
        <v>65</v>
      </c>
      <c r="N2095" s="10">
        <v>4640</v>
      </c>
      <c r="O2095" s="10">
        <v>298421</v>
      </c>
      <c r="P2095" s="10">
        <v>139598</v>
      </c>
      <c r="Q2095" s="10">
        <v>15110</v>
      </c>
      <c r="R2095" s="10">
        <v>8</v>
      </c>
      <c r="S2095" s="10">
        <v>6</v>
      </c>
      <c r="T2095" s="10">
        <v>102.94314</v>
      </c>
      <c r="U2095" s="10">
        <v>1694.1394290000001</v>
      </c>
      <c r="V2095" s="10">
        <v>8864</v>
      </c>
      <c r="W2095" s="10">
        <v>9313</v>
      </c>
      <c r="X2095" s="10">
        <v>24475</v>
      </c>
      <c r="Y2095" s="10">
        <v>31695</v>
      </c>
      <c r="Z2095" s="10">
        <v>15</v>
      </c>
      <c r="AA2095" s="10">
        <v>43191</v>
      </c>
      <c r="AB2095" s="10">
        <v>55644</v>
      </c>
      <c r="AC2095" s="10">
        <v>5303</v>
      </c>
      <c r="AD2095" s="10">
        <v>974.18086400000004</v>
      </c>
      <c r="AE2095" s="10">
        <v>104451</v>
      </c>
      <c r="AF2095" s="10">
        <v>25</v>
      </c>
      <c r="AG2095" s="10">
        <v>75.27</v>
      </c>
      <c r="AH2095" s="10">
        <v>2.97</v>
      </c>
      <c r="AI2095" s="10">
        <v>100.97</v>
      </c>
      <c r="AJ2095" s="10" t="s">
        <v>40</v>
      </c>
    </row>
    <row r="2096" spans="1:36" x14ac:dyDescent="0.25">
      <c r="A2096" s="10" t="s">
        <v>36</v>
      </c>
      <c r="B2096" s="10" t="s">
        <v>68</v>
      </c>
      <c r="C2096" s="10">
        <v>26</v>
      </c>
      <c r="D2096" s="10" t="s">
        <v>38</v>
      </c>
      <c r="E2096" s="10">
        <v>2614</v>
      </c>
      <c r="F2096" s="10" t="s">
        <v>45</v>
      </c>
      <c r="G2096" s="20">
        <v>880580</v>
      </c>
      <c r="H2096" s="10">
        <v>324.64521239999999</v>
      </c>
      <c r="I2096" s="10">
        <v>39</v>
      </c>
      <c r="J2096" s="10">
        <v>24</v>
      </c>
      <c r="K2096" s="10">
        <v>719.07344760000001</v>
      </c>
      <c r="L2096" s="10">
        <v>1489</v>
      </c>
      <c r="M2096" s="10">
        <v>5</v>
      </c>
      <c r="N2096" s="10">
        <v>2749</v>
      </c>
      <c r="O2096" s="10">
        <v>862547</v>
      </c>
      <c r="P2096" s="10">
        <v>611561</v>
      </c>
      <c r="Q2096" s="10">
        <v>29918</v>
      </c>
      <c r="R2096" s="10">
        <v>16</v>
      </c>
      <c r="S2096" s="10">
        <v>4</v>
      </c>
      <c r="T2096" s="10">
        <v>55.075969999999998</v>
      </c>
      <c r="U2096" s="10">
        <v>3574.3669580000001</v>
      </c>
      <c r="V2096" s="10">
        <v>21738</v>
      </c>
      <c r="W2096" s="10">
        <v>23004</v>
      </c>
      <c r="X2096" s="10">
        <v>33160</v>
      </c>
      <c r="Y2096" s="10">
        <v>44911</v>
      </c>
      <c r="Z2096" s="10">
        <v>81</v>
      </c>
      <c r="AA2096" s="10">
        <v>49680</v>
      </c>
      <c r="AB2096" s="10">
        <v>64649</v>
      </c>
      <c r="AC2096" s="10">
        <v>4238</v>
      </c>
      <c r="AD2096" s="10">
        <v>2800.2175400000001</v>
      </c>
      <c r="AE2096" s="10">
        <v>645123</v>
      </c>
      <c r="AF2096" s="10">
        <v>25</v>
      </c>
      <c r="AG2096" s="10">
        <v>58.95</v>
      </c>
      <c r="AH2096" s="10">
        <v>29.55</v>
      </c>
      <c r="AI2096" s="10">
        <v>100</v>
      </c>
      <c r="AJ2096" s="10" t="s">
        <v>40</v>
      </c>
    </row>
    <row r="2097" spans="1:36" x14ac:dyDescent="0.25">
      <c r="A2097" s="10" t="s">
        <v>36</v>
      </c>
      <c r="B2097" s="10" t="s">
        <v>68</v>
      </c>
      <c r="C2097" s="10">
        <v>26</v>
      </c>
      <c r="D2097" s="10" t="s">
        <v>38</v>
      </c>
      <c r="E2097" s="10">
        <v>2616</v>
      </c>
      <c r="F2097" s="10" t="s">
        <v>53</v>
      </c>
      <c r="G2097" s="20">
        <v>1339577</v>
      </c>
      <c r="H2097" s="10">
        <v>340.36715049999998</v>
      </c>
      <c r="I2097" s="10">
        <v>18</v>
      </c>
      <c r="J2097" s="10">
        <v>158</v>
      </c>
      <c r="K2097" s="10">
        <v>1036.7588920000001</v>
      </c>
      <c r="L2097" s="10">
        <v>1359</v>
      </c>
      <c r="M2097" s="10">
        <v>10</v>
      </c>
      <c r="N2097" s="10">
        <v>7312</v>
      </c>
      <c r="O2097" s="10">
        <v>914554</v>
      </c>
      <c r="P2097" s="10">
        <v>782100</v>
      </c>
      <c r="Q2097" s="10">
        <v>127773</v>
      </c>
      <c r="R2097" s="10">
        <v>329</v>
      </c>
      <c r="S2097" s="10">
        <v>68</v>
      </c>
      <c r="T2097" s="10">
        <v>91.063379999999995</v>
      </c>
      <c r="U2097" s="10">
        <v>4240.6636619999999</v>
      </c>
      <c r="V2097" s="10">
        <v>48285</v>
      </c>
      <c r="W2097" s="10">
        <v>61007</v>
      </c>
      <c r="X2097" s="10">
        <v>78263</v>
      </c>
      <c r="Y2097" s="10">
        <v>151926</v>
      </c>
      <c r="Z2097" s="10">
        <v>5</v>
      </c>
      <c r="AA2097" s="10">
        <v>105918</v>
      </c>
      <c r="AB2097" s="10">
        <v>196172</v>
      </c>
      <c r="AC2097" s="10">
        <v>8671</v>
      </c>
      <c r="AD2097" s="10">
        <v>3112.84139</v>
      </c>
      <c r="AE2097" s="10">
        <v>629378</v>
      </c>
      <c r="AF2097" s="10">
        <v>37</v>
      </c>
      <c r="AG2097" s="10">
        <v>59.58</v>
      </c>
      <c r="AH2097" s="10">
        <v>12.27</v>
      </c>
      <c r="AI2097" s="10">
        <v>102.25</v>
      </c>
      <c r="AJ2097" s="10" t="s">
        <v>40</v>
      </c>
    </row>
    <row r="2098" spans="1:36" x14ac:dyDescent="0.25">
      <c r="A2098" s="10" t="s">
        <v>36</v>
      </c>
      <c r="B2098" s="10" t="s">
        <v>68</v>
      </c>
      <c r="C2098" s="10">
        <v>26</v>
      </c>
      <c r="D2098" s="10" t="s">
        <v>38</v>
      </c>
      <c r="E2098" s="10">
        <v>2620</v>
      </c>
      <c r="F2098" s="10" t="s">
        <v>62</v>
      </c>
      <c r="G2098" s="20">
        <v>828850</v>
      </c>
      <c r="H2098" s="10">
        <v>328.91812290000001</v>
      </c>
      <c r="I2098" s="10">
        <v>33</v>
      </c>
      <c r="J2098" s="10">
        <v>30</v>
      </c>
      <c r="K2098" s="10">
        <v>749.12469320000002</v>
      </c>
      <c r="L2098" s="10">
        <v>2433</v>
      </c>
      <c r="M2098" s="10">
        <v>46</v>
      </c>
      <c r="N2098" s="10">
        <v>5462</v>
      </c>
      <c r="O2098" s="10">
        <v>1088927</v>
      </c>
      <c r="P2098" s="10">
        <v>805899</v>
      </c>
      <c r="Q2098" s="10">
        <v>57363</v>
      </c>
      <c r="R2098" s="10">
        <v>1571</v>
      </c>
      <c r="S2098" s="10">
        <v>44</v>
      </c>
      <c r="T2098" s="10">
        <v>83.663250000000005</v>
      </c>
      <c r="U2098" s="10">
        <v>4414.4661910000004</v>
      </c>
      <c r="V2098" s="10">
        <v>32942</v>
      </c>
      <c r="W2098" s="10">
        <v>34399</v>
      </c>
      <c r="X2098" s="10">
        <v>59424</v>
      </c>
      <c r="Y2098" s="10">
        <v>77766</v>
      </c>
      <c r="Z2098" s="10">
        <v>452</v>
      </c>
      <c r="AA2098" s="10">
        <v>114652</v>
      </c>
      <c r="AB2098" s="10">
        <v>161051</v>
      </c>
      <c r="AC2098" s="10">
        <v>7895</v>
      </c>
      <c r="AD2098" s="10">
        <v>3581.6782480000002</v>
      </c>
      <c r="AE2098" s="10">
        <v>634781</v>
      </c>
      <c r="AF2098" s="10">
        <v>30</v>
      </c>
      <c r="AG2098" s="10">
        <v>70.260000000000005</v>
      </c>
      <c r="AH2098" s="10">
        <v>7.61</v>
      </c>
      <c r="AI2098" s="10">
        <v>112.41</v>
      </c>
      <c r="AJ2098" s="10" t="s">
        <v>40</v>
      </c>
    </row>
    <row r="2099" spans="1:36" x14ac:dyDescent="0.25">
      <c r="A2099" s="10" t="s">
        <v>36</v>
      </c>
      <c r="B2099" s="10" t="s">
        <v>68</v>
      </c>
      <c r="C2099" s="10">
        <v>26</v>
      </c>
      <c r="D2099" s="10" t="s">
        <v>38</v>
      </c>
      <c r="E2099" s="10">
        <v>2601</v>
      </c>
      <c r="F2099" s="10" t="s">
        <v>39</v>
      </c>
      <c r="G2099" s="20">
        <v>879680</v>
      </c>
      <c r="H2099" s="10">
        <v>330.8205514</v>
      </c>
      <c r="I2099" s="10">
        <v>26</v>
      </c>
      <c r="J2099" s="10">
        <v>28</v>
      </c>
      <c r="K2099" s="10">
        <v>1494.5161740000001</v>
      </c>
      <c r="L2099" s="10">
        <v>1823</v>
      </c>
      <c r="M2099" s="10">
        <v>383</v>
      </c>
      <c r="N2099" s="10">
        <v>6199</v>
      </c>
      <c r="O2099" s="10">
        <v>513434</v>
      </c>
      <c r="P2099" s="10">
        <v>65048</v>
      </c>
      <c r="Q2099" s="10">
        <v>9241</v>
      </c>
      <c r="R2099" s="10">
        <v>345</v>
      </c>
      <c r="S2099" s="10">
        <v>11</v>
      </c>
      <c r="T2099" s="10">
        <v>106.97696000000001</v>
      </c>
      <c r="U2099" s="10">
        <v>3300.0383240000001</v>
      </c>
      <c r="V2099" s="10">
        <v>19090</v>
      </c>
      <c r="W2099" s="10">
        <v>20087</v>
      </c>
      <c r="X2099" s="10">
        <v>62230</v>
      </c>
      <c r="Y2099" s="10">
        <v>71895</v>
      </c>
      <c r="Z2099" s="10">
        <v>21</v>
      </c>
      <c r="AA2099" s="10">
        <v>122430</v>
      </c>
      <c r="AB2099" s="10">
        <v>139632</v>
      </c>
      <c r="AC2099" s="10">
        <v>8022</v>
      </c>
      <c r="AD2099" s="10">
        <v>1698.54519</v>
      </c>
      <c r="AE2099" s="10">
        <v>257364</v>
      </c>
      <c r="AF2099" s="10">
        <v>41</v>
      </c>
      <c r="AG2099" s="10">
        <v>65.540000000000006</v>
      </c>
      <c r="AH2099" s="10">
        <v>10</v>
      </c>
      <c r="AI2099" s="10">
        <v>101.77</v>
      </c>
      <c r="AJ2099" s="10" t="s">
        <v>40</v>
      </c>
    </row>
    <row r="2100" spans="1:36" x14ac:dyDescent="0.25">
      <c r="A2100" s="10" t="s">
        <v>36</v>
      </c>
      <c r="B2100" s="10" t="s">
        <v>68</v>
      </c>
      <c r="C2100" s="10">
        <v>26</v>
      </c>
      <c r="D2100" s="10" t="s">
        <v>38</v>
      </c>
      <c r="E2100" s="10">
        <v>2615</v>
      </c>
      <c r="F2100" s="10" t="s">
        <v>50</v>
      </c>
      <c r="G2100" s="20">
        <v>995446</v>
      </c>
      <c r="H2100" s="10">
        <v>324.78530080000002</v>
      </c>
      <c r="I2100" s="10">
        <v>21</v>
      </c>
      <c r="J2100" s="10">
        <v>38</v>
      </c>
      <c r="K2100" s="10">
        <v>325.45157879999999</v>
      </c>
      <c r="L2100" s="10">
        <v>1091</v>
      </c>
      <c r="M2100" s="10">
        <v>9</v>
      </c>
      <c r="N2100" s="10">
        <v>3263</v>
      </c>
      <c r="O2100" s="10">
        <v>637368</v>
      </c>
      <c r="P2100" s="10">
        <v>580928</v>
      </c>
      <c r="Q2100" s="10">
        <v>86802</v>
      </c>
      <c r="R2100" s="10">
        <v>58</v>
      </c>
      <c r="S2100" s="10">
        <v>15</v>
      </c>
      <c r="T2100" s="10">
        <v>78.183080000000004</v>
      </c>
      <c r="U2100" s="10">
        <v>2473.712235</v>
      </c>
      <c r="V2100" s="10">
        <v>29663</v>
      </c>
      <c r="W2100" s="10">
        <v>34080</v>
      </c>
      <c r="X2100" s="10">
        <v>56204</v>
      </c>
      <c r="Y2100" s="10">
        <v>96073</v>
      </c>
      <c r="Z2100" s="10">
        <v>6</v>
      </c>
      <c r="AA2100" s="10">
        <v>90543</v>
      </c>
      <c r="AB2100" s="10">
        <v>146638</v>
      </c>
      <c r="AC2100" s="10">
        <v>4354</v>
      </c>
      <c r="AD2100" s="10">
        <v>2070.0775760000001</v>
      </c>
      <c r="AE2100" s="10">
        <v>447847</v>
      </c>
      <c r="AF2100" s="10">
        <v>9</v>
      </c>
      <c r="AG2100" s="10">
        <v>61.88</v>
      </c>
      <c r="AH2100" s="10">
        <v>25.04</v>
      </c>
      <c r="AI2100" s="10">
        <v>106.67</v>
      </c>
      <c r="AJ2100" s="10" t="s">
        <v>40</v>
      </c>
    </row>
    <row r="2101" spans="1:36" x14ac:dyDescent="0.25">
      <c r="A2101" s="10" t="s">
        <v>36</v>
      </c>
      <c r="B2101" s="10" t="s">
        <v>68</v>
      </c>
      <c r="C2101" s="10">
        <v>26</v>
      </c>
      <c r="D2101" s="10" t="s">
        <v>38</v>
      </c>
      <c r="E2101" s="10">
        <v>2616</v>
      </c>
      <c r="F2101" s="10" t="s">
        <v>53</v>
      </c>
      <c r="G2101" s="20">
        <v>1339577</v>
      </c>
      <c r="H2101" s="10">
        <v>339.94025349999998</v>
      </c>
      <c r="I2101" s="10">
        <v>18</v>
      </c>
      <c r="J2101" s="10">
        <v>158</v>
      </c>
      <c r="K2101" s="10">
        <v>822.44222669999999</v>
      </c>
      <c r="L2101" s="10">
        <v>1298</v>
      </c>
      <c r="M2101" s="10">
        <v>10</v>
      </c>
      <c r="N2101" s="10">
        <v>7367</v>
      </c>
      <c r="O2101" s="10">
        <v>914280</v>
      </c>
      <c r="P2101" s="10">
        <v>781870</v>
      </c>
      <c r="Q2101" s="10">
        <v>127767</v>
      </c>
      <c r="R2101" s="10">
        <v>329</v>
      </c>
      <c r="S2101" s="10">
        <v>68</v>
      </c>
      <c r="T2101" s="10">
        <v>91.063379999999995</v>
      </c>
      <c r="U2101" s="10">
        <v>4021.5113569999999</v>
      </c>
      <c r="V2101" s="10">
        <v>48285</v>
      </c>
      <c r="W2101" s="10">
        <v>61008</v>
      </c>
      <c r="X2101" s="10">
        <v>78263</v>
      </c>
      <c r="Y2101" s="10">
        <v>151916</v>
      </c>
      <c r="Z2101" s="10">
        <v>5</v>
      </c>
      <c r="AA2101" s="10">
        <v>105914</v>
      </c>
      <c r="AB2101" s="10">
        <v>196150</v>
      </c>
      <c r="AC2101" s="10">
        <v>8665</v>
      </c>
      <c r="AD2101" s="10">
        <v>3108.0057499999998</v>
      </c>
      <c r="AE2101" s="10">
        <v>629228</v>
      </c>
      <c r="AF2101" s="10">
        <v>37</v>
      </c>
      <c r="AG2101" s="10">
        <v>59.62</v>
      </c>
      <c r="AH2101" s="10">
        <v>12.29</v>
      </c>
      <c r="AI2101" s="10">
        <v>102.23</v>
      </c>
      <c r="AJ2101" s="10" t="s">
        <v>40</v>
      </c>
    </row>
    <row r="2102" spans="1:36" x14ac:dyDescent="0.25">
      <c r="A2102" s="10" t="s">
        <v>36</v>
      </c>
      <c r="B2102" s="10" t="s">
        <v>68</v>
      </c>
      <c r="C2102" s="10">
        <v>26</v>
      </c>
      <c r="D2102" s="10" t="s">
        <v>38</v>
      </c>
      <c r="E2102" s="10">
        <v>2606</v>
      </c>
      <c r="F2102" s="10" t="s">
        <v>49</v>
      </c>
      <c r="G2102" s="20">
        <v>554513</v>
      </c>
      <c r="H2102" s="10">
        <v>324.59192030000003</v>
      </c>
      <c r="I2102" s="10">
        <v>31</v>
      </c>
      <c r="J2102" s="10">
        <v>39</v>
      </c>
      <c r="K2102" s="10">
        <v>940.63219100000003</v>
      </c>
      <c r="L2102" s="10">
        <v>938</v>
      </c>
      <c r="M2102" s="10">
        <v>50</v>
      </c>
      <c r="N2102" s="10">
        <v>5062</v>
      </c>
      <c r="O2102" s="10">
        <v>476825</v>
      </c>
      <c r="P2102" s="10">
        <v>407573</v>
      </c>
      <c r="Q2102" s="10">
        <v>34693</v>
      </c>
      <c r="R2102" s="10">
        <v>974</v>
      </c>
      <c r="S2102" s="10">
        <v>79</v>
      </c>
      <c r="T2102" s="10">
        <v>57.32085</v>
      </c>
      <c r="U2102" s="10">
        <v>2545.6884650000002</v>
      </c>
      <c r="V2102" s="10">
        <v>15028</v>
      </c>
      <c r="W2102" s="10">
        <v>16106</v>
      </c>
      <c r="X2102" s="10">
        <v>28600</v>
      </c>
      <c r="Y2102" s="10">
        <v>41487</v>
      </c>
      <c r="Z2102" s="10">
        <v>18</v>
      </c>
      <c r="AA2102" s="10">
        <v>46974</v>
      </c>
      <c r="AB2102" s="10">
        <v>66721</v>
      </c>
      <c r="AC2102" s="10">
        <v>6000</v>
      </c>
      <c r="AD2102" s="10">
        <v>1547.735424</v>
      </c>
      <c r="AE2102" s="10">
        <v>370396</v>
      </c>
      <c r="AF2102" s="10">
        <v>23</v>
      </c>
      <c r="AG2102" s="10">
        <v>31.91</v>
      </c>
      <c r="AH2102" s="10">
        <v>14.2</v>
      </c>
      <c r="AI2102" s="10">
        <v>115.99</v>
      </c>
      <c r="AJ2102" s="10" t="s">
        <v>40</v>
      </c>
    </row>
    <row r="2103" spans="1:36" x14ac:dyDescent="0.25">
      <c r="A2103" s="10" t="s">
        <v>36</v>
      </c>
      <c r="B2103" s="10" t="s">
        <v>68</v>
      </c>
      <c r="C2103" s="10">
        <v>26</v>
      </c>
      <c r="D2103" s="10" t="s">
        <v>38</v>
      </c>
      <c r="E2103" s="10">
        <v>2615</v>
      </c>
      <c r="F2103" s="10" t="s">
        <v>50</v>
      </c>
      <c r="G2103" s="20">
        <v>995446</v>
      </c>
      <c r="H2103" s="10">
        <v>324.12701759999999</v>
      </c>
      <c r="I2103" s="10">
        <v>21</v>
      </c>
      <c r="J2103" s="10">
        <v>38</v>
      </c>
      <c r="K2103" s="10">
        <v>312.25042259999998</v>
      </c>
      <c r="L2103" s="10">
        <v>1088</v>
      </c>
      <c r="M2103" s="10">
        <v>9</v>
      </c>
      <c r="N2103" s="10">
        <v>3266</v>
      </c>
      <c r="O2103" s="10">
        <v>636696</v>
      </c>
      <c r="P2103" s="10">
        <v>580330</v>
      </c>
      <c r="Q2103" s="10">
        <v>86801</v>
      </c>
      <c r="R2103" s="10">
        <v>58</v>
      </c>
      <c r="S2103" s="10">
        <v>15</v>
      </c>
      <c r="T2103" s="10">
        <v>78.183080000000004</v>
      </c>
      <c r="U2103" s="10">
        <v>2454.1372590000001</v>
      </c>
      <c r="V2103" s="10">
        <v>29659</v>
      </c>
      <c r="W2103" s="10">
        <v>34075</v>
      </c>
      <c r="X2103" s="10">
        <v>56204</v>
      </c>
      <c r="Y2103" s="10">
        <v>96072</v>
      </c>
      <c r="Z2103" s="10">
        <v>6</v>
      </c>
      <c r="AA2103" s="10">
        <v>90543</v>
      </c>
      <c r="AB2103" s="10">
        <v>146637</v>
      </c>
      <c r="AC2103" s="10">
        <v>4354</v>
      </c>
      <c r="AD2103" s="10">
        <v>2063.7037559999999</v>
      </c>
      <c r="AE2103" s="10">
        <v>447418</v>
      </c>
      <c r="AF2103" s="10">
        <v>9</v>
      </c>
      <c r="AG2103" s="10">
        <v>62.02</v>
      </c>
      <c r="AH2103" s="10">
        <v>25.12</v>
      </c>
      <c r="AI2103" s="10">
        <v>106.54</v>
      </c>
      <c r="AJ2103" s="10" t="s">
        <v>40</v>
      </c>
    </row>
    <row r="2104" spans="1:36" x14ac:dyDescent="0.25">
      <c r="A2104" s="10" t="s">
        <v>36</v>
      </c>
      <c r="B2104" s="10" t="s">
        <v>68</v>
      </c>
      <c r="C2104" s="10">
        <v>26</v>
      </c>
      <c r="D2104" s="10" t="s">
        <v>38</v>
      </c>
      <c r="E2104" s="10">
        <v>2616</v>
      </c>
      <c r="F2104" s="10" t="s">
        <v>53</v>
      </c>
      <c r="G2104" s="20">
        <v>1339577</v>
      </c>
      <c r="H2104" s="10">
        <v>339.4203766</v>
      </c>
      <c r="I2104" s="10">
        <v>18</v>
      </c>
      <c r="J2104" s="10">
        <v>158</v>
      </c>
      <c r="K2104" s="10">
        <v>656.76947459999997</v>
      </c>
      <c r="L2104" s="10">
        <v>1298</v>
      </c>
      <c r="M2104" s="10">
        <v>10</v>
      </c>
      <c r="N2104" s="10">
        <v>7362</v>
      </c>
      <c r="O2104" s="10">
        <v>914116</v>
      </c>
      <c r="P2104" s="10">
        <v>781814</v>
      </c>
      <c r="Q2104" s="10">
        <v>127764</v>
      </c>
      <c r="R2104" s="10">
        <v>329</v>
      </c>
      <c r="S2104" s="10">
        <v>68</v>
      </c>
      <c r="T2104" s="10">
        <v>91.063379999999995</v>
      </c>
      <c r="U2104" s="10">
        <v>3850.5288249999999</v>
      </c>
      <c r="V2104" s="10">
        <v>48280</v>
      </c>
      <c r="W2104" s="10">
        <v>61000</v>
      </c>
      <c r="X2104" s="10">
        <v>78262</v>
      </c>
      <c r="Y2104" s="10">
        <v>151909</v>
      </c>
      <c r="Z2104" s="10">
        <v>5</v>
      </c>
      <c r="AA2104" s="10">
        <v>105911</v>
      </c>
      <c r="AB2104" s="10">
        <v>196140</v>
      </c>
      <c r="AC2104" s="10">
        <v>8660</v>
      </c>
      <c r="AD2104" s="10">
        <v>3102.6959700000002</v>
      </c>
      <c r="AE2104" s="10">
        <v>629178</v>
      </c>
      <c r="AF2104" s="10">
        <v>37</v>
      </c>
      <c r="AG2104" s="10">
        <v>60.02</v>
      </c>
      <c r="AH2104" s="10">
        <v>12.41</v>
      </c>
      <c r="AI2104" s="10">
        <v>102.2</v>
      </c>
      <c r="AJ2104" s="10" t="s">
        <v>40</v>
      </c>
    </row>
    <row r="2105" spans="1:36" x14ac:dyDescent="0.25">
      <c r="A2105" s="10" t="s">
        <v>36</v>
      </c>
      <c r="B2105" s="10" t="s">
        <v>68</v>
      </c>
      <c r="C2105" s="10">
        <v>26</v>
      </c>
      <c r="D2105" s="10" t="s">
        <v>38</v>
      </c>
      <c r="E2105" s="10">
        <v>2620</v>
      </c>
      <c r="F2105" s="10" t="s">
        <v>62</v>
      </c>
      <c r="G2105" s="20">
        <v>828850</v>
      </c>
      <c r="H2105" s="10">
        <v>329.7793997</v>
      </c>
      <c r="I2105" s="10">
        <v>32</v>
      </c>
      <c r="J2105" s="10">
        <v>30</v>
      </c>
      <c r="K2105" s="10">
        <v>685.80518050000001</v>
      </c>
      <c r="L2105" s="10">
        <v>2403</v>
      </c>
      <c r="M2105" s="10">
        <v>47</v>
      </c>
      <c r="N2105" s="10">
        <v>5488</v>
      </c>
      <c r="O2105" s="10">
        <v>1082565</v>
      </c>
      <c r="P2105" s="10">
        <v>801971</v>
      </c>
      <c r="Q2105" s="10">
        <v>57342</v>
      </c>
      <c r="R2105" s="10">
        <v>1545</v>
      </c>
      <c r="S2105" s="10">
        <v>44</v>
      </c>
      <c r="T2105" s="10">
        <v>83.663250000000005</v>
      </c>
      <c r="U2105" s="10">
        <v>4339.5447880000002</v>
      </c>
      <c r="V2105" s="10">
        <v>32846</v>
      </c>
      <c r="W2105" s="10">
        <v>34303</v>
      </c>
      <c r="X2105" s="10">
        <v>59350</v>
      </c>
      <c r="Y2105" s="10">
        <v>77685</v>
      </c>
      <c r="Z2105" s="10">
        <v>447</v>
      </c>
      <c r="AA2105" s="10">
        <v>114555</v>
      </c>
      <c r="AB2105" s="10">
        <v>160946</v>
      </c>
      <c r="AC2105" s="10">
        <v>7891</v>
      </c>
      <c r="AD2105" s="10">
        <v>3570.0763579999998</v>
      </c>
      <c r="AE2105" s="10">
        <v>631570</v>
      </c>
      <c r="AF2105" s="10">
        <v>30</v>
      </c>
      <c r="AG2105" s="10">
        <v>70.510000000000005</v>
      </c>
      <c r="AH2105" s="10">
        <v>7.62</v>
      </c>
      <c r="AI2105" s="10">
        <v>112.34</v>
      </c>
      <c r="AJ2105" s="10" t="s">
        <v>40</v>
      </c>
    </row>
    <row r="2106" spans="1:36" x14ac:dyDescent="0.25">
      <c r="A2106" s="10" t="s">
        <v>36</v>
      </c>
      <c r="B2106" s="10" t="s">
        <v>68</v>
      </c>
      <c r="C2106" s="10">
        <v>26</v>
      </c>
      <c r="D2106" s="10" t="s">
        <v>38</v>
      </c>
      <c r="E2106" s="10">
        <v>2610</v>
      </c>
      <c r="F2106" s="10" t="s">
        <v>52</v>
      </c>
      <c r="G2106" s="20">
        <v>1514131</v>
      </c>
      <c r="H2106" s="10">
        <v>325.97582340000002</v>
      </c>
      <c r="I2106" s="10">
        <v>25</v>
      </c>
      <c r="J2106" s="10">
        <v>74</v>
      </c>
      <c r="K2106" s="10">
        <v>1105.414855</v>
      </c>
      <c r="L2106" s="10">
        <v>1527</v>
      </c>
      <c r="M2106" s="10">
        <v>10</v>
      </c>
      <c r="N2106" s="10">
        <v>2809</v>
      </c>
      <c r="O2106" s="10">
        <v>1042125</v>
      </c>
      <c r="P2106" s="10">
        <v>833523</v>
      </c>
      <c r="Q2106" s="10">
        <v>78258</v>
      </c>
      <c r="R2106" s="10">
        <v>169</v>
      </c>
      <c r="S2106" s="10">
        <v>19</v>
      </c>
      <c r="T2106" s="10">
        <v>109.13782999999999</v>
      </c>
      <c r="U2106" s="10">
        <v>4611.6282350000001</v>
      </c>
      <c r="V2106" s="10">
        <v>41272</v>
      </c>
      <c r="W2106" s="10">
        <v>44838</v>
      </c>
      <c r="X2106" s="10">
        <v>61944</v>
      </c>
      <c r="Y2106" s="10">
        <v>99514</v>
      </c>
      <c r="Z2106" s="10">
        <v>26</v>
      </c>
      <c r="AA2106" s="10">
        <v>86247</v>
      </c>
      <c r="AB2106" s="10">
        <v>130329</v>
      </c>
      <c r="AC2106" s="10">
        <v>4336</v>
      </c>
      <c r="AD2106" s="10">
        <v>3397.07555</v>
      </c>
      <c r="AE2106" s="10">
        <v>756017</v>
      </c>
      <c r="AF2106" s="10">
        <v>11</v>
      </c>
      <c r="AG2106" s="10">
        <v>52.93</v>
      </c>
      <c r="AH2106" s="10">
        <v>18.02</v>
      </c>
      <c r="AI2106" s="10">
        <v>101.8</v>
      </c>
      <c r="AJ2106" s="10" t="s">
        <v>40</v>
      </c>
    </row>
    <row r="2107" spans="1:36" x14ac:dyDescent="0.25">
      <c r="A2107" s="10" t="s">
        <v>36</v>
      </c>
      <c r="B2107" s="10" t="s">
        <v>68</v>
      </c>
      <c r="C2107" s="10">
        <v>26</v>
      </c>
      <c r="D2107" s="10" t="s">
        <v>38</v>
      </c>
      <c r="E2107" s="10">
        <v>2616</v>
      </c>
      <c r="F2107" s="10" t="s">
        <v>53</v>
      </c>
      <c r="G2107" s="20">
        <v>1339577</v>
      </c>
      <c r="H2107" s="10">
        <v>340.03215569999998</v>
      </c>
      <c r="I2107" s="10">
        <v>18</v>
      </c>
      <c r="J2107" s="10">
        <v>158</v>
      </c>
      <c r="K2107" s="10">
        <v>656.64947459999996</v>
      </c>
      <c r="L2107" s="10">
        <v>1297</v>
      </c>
      <c r="M2107" s="10">
        <v>10</v>
      </c>
      <c r="N2107" s="10">
        <v>7345</v>
      </c>
      <c r="O2107" s="10">
        <v>911906</v>
      </c>
      <c r="P2107" s="10">
        <v>779938</v>
      </c>
      <c r="Q2107" s="10">
        <v>127743</v>
      </c>
      <c r="R2107" s="10">
        <v>317</v>
      </c>
      <c r="S2107" s="10">
        <v>68</v>
      </c>
      <c r="T2107" s="10">
        <v>91.063379999999995</v>
      </c>
      <c r="U2107" s="10">
        <v>3848.4864849999999</v>
      </c>
      <c r="V2107" s="10">
        <v>48254</v>
      </c>
      <c r="W2107" s="10">
        <v>60966</v>
      </c>
      <c r="X2107" s="10">
        <v>78251</v>
      </c>
      <c r="Y2107" s="10">
        <v>151881</v>
      </c>
      <c r="Z2107" s="10">
        <v>5</v>
      </c>
      <c r="AA2107" s="10">
        <v>105911</v>
      </c>
      <c r="AB2107" s="10">
        <v>196128</v>
      </c>
      <c r="AC2107" s="10">
        <v>8642</v>
      </c>
      <c r="AD2107" s="10">
        <v>3100.7736300000001</v>
      </c>
      <c r="AE2107" s="10">
        <v>627897</v>
      </c>
      <c r="AF2107" s="10">
        <v>37</v>
      </c>
      <c r="AG2107" s="10">
        <v>60.04</v>
      </c>
      <c r="AH2107" s="10">
        <v>12.43</v>
      </c>
      <c r="AI2107" s="10">
        <v>102.2</v>
      </c>
      <c r="AJ2107" s="10" t="s">
        <v>40</v>
      </c>
    </row>
    <row r="2108" spans="1:36" x14ac:dyDescent="0.25">
      <c r="A2108" s="10" t="s">
        <v>36</v>
      </c>
      <c r="B2108" s="10" t="s">
        <v>68</v>
      </c>
      <c r="C2108" s="10">
        <v>26</v>
      </c>
      <c r="D2108" s="10" t="s">
        <v>38</v>
      </c>
      <c r="E2108" s="10">
        <v>2617</v>
      </c>
      <c r="F2108" s="10" t="s">
        <v>54</v>
      </c>
      <c r="G2108" s="20">
        <v>944813</v>
      </c>
      <c r="H2108" s="10">
        <v>311.12936350000001</v>
      </c>
      <c r="I2108" s="10">
        <v>19</v>
      </c>
      <c r="J2108" s="10">
        <v>147</v>
      </c>
      <c r="K2108" s="10">
        <v>253.70316779999999</v>
      </c>
      <c r="L2108" s="10">
        <v>287</v>
      </c>
      <c r="M2108" s="10">
        <v>3</v>
      </c>
      <c r="N2108" s="10">
        <v>1987</v>
      </c>
      <c r="O2108" s="10">
        <v>522255</v>
      </c>
      <c r="P2108" s="10">
        <v>416518</v>
      </c>
      <c r="Q2108" s="10">
        <v>75434</v>
      </c>
      <c r="R2108" s="10">
        <v>0</v>
      </c>
      <c r="S2108" s="10">
        <v>0</v>
      </c>
      <c r="T2108" s="10">
        <v>69.547319999999999</v>
      </c>
      <c r="U2108" s="10">
        <v>1948.1391450000001</v>
      </c>
      <c r="V2108" s="10">
        <v>26525</v>
      </c>
      <c r="W2108" s="10">
        <v>30791</v>
      </c>
      <c r="X2108" s="10">
        <v>48883</v>
      </c>
      <c r="Y2108" s="10">
        <v>94620</v>
      </c>
      <c r="Z2108" s="10">
        <v>15</v>
      </c>
      <c r="AA2108" s="10">
        <v>82689</v>
      </c>
      <c r="AB2108" s="10">
        <v>144675</v>
      </c>
      <c r="AC2108" s="10">
        <v>2274</v>
      </c>
      <c r="AD2108" s="10">
        <v>1624.8886580000001</v>
      </c>
      <c r="AE2108" s="10">
        <v>366220</v>
      </c>
      <c r="AF2108" s="10">
        <v>17</v>
      </c>
      <c r="AG2108" s="10">
        <v>47.76</v>
      </c>
      <c r="AH2108" s="10">
        <v>18.510000000000002</v>
      </c>
      <c r="AI2108" s="10">
        <v>103.43</v>
      </c>
      <c r="AJ2108" s="10" t="s">
        <v>40</v>
      </c>
    </row>
    <row r="2109" spans="1:36" x14ac:dyDescent="0.25">
      <c r="A2109" s="10" t="s">
        <v>36</v>
      </c>
      <c r="B2109" s="10" t="s">
        <v>68</v>
      </c>
      <c r="C2109" s="10">
        <v>26</v>
      </c>
      <c r="D2109" s="10" t="s">
        <v>38</v>
      </c>
      <c r="E2109" s="10">
        <v>2619</v>
      </c>
      <c r="F2109" s="10" t="s">
        <v>57</v>
      </c>
      <c r="G2109" s="20">
        <v>373643</v>
      </c>
      <c r="H2109" s="10">
        <v>320.26506519999998</v>
      </c>
      <c r="I2109" s="10">
        <v>35</v>
      </c>
      <c r="J2109" s="10">
        <v>12</v>
      </c>
      <c r="K2109" s="10">
        <v>377.3005043</v>
      </c>
      <c r="L2109" s="10">
        <v>715</v>
      </c>
      <c r="M2109" s="10">
        <v>12</v>
      </c>
      <c r="N2109" s="10">
        <v>2837</v>
      </c>
      <c r="O2109" s="10">
        <v>335325</v>
      </c>
      <c r="P2109" s="10">
        <v>166302</v>
      </c>
      <c r="Q2109" s="10">
        <v>11500</v>
      </c>
      <c r="R2109" s="10">
        <v>122</v>
      </c>
      <c r="S2109" s="10">
        <v>7</v>
      </c>
      <c r="T2109" s="10">
        <v>31.963090000000001</v>
      </c>
      <c r="U2109" s="10">
        <v>1483.1924240000001</v>
      </c>
      <c r="V2109" s="10">
        <v>9343</v>
      </c>
      <c r="W2109" s="10">
        <v>9959</v>
      </c>
      <c r="X2109" s="10">
        <v>16411</v>
      </c>
      <c r="Y2109" s="10">
        <v>22819</v>
      </c>
      <c r="Z2109" s="10">
        <v>61</v>
      </c>
      <c r="AA2109" s="10">
        <v>33753</v>
      </c>
      <c r="AB2109" s="10">
        <v>44856</v>
      </c>
      <c r="AC2109" s="10">
        <v>3552</v>
      </c>
      <c r="AD2109" s="10">
        <v>1073.9288300000001</v>
      </c>
      <c r="AE2109" s="10">
        <v>283586</v>
      </c>
      <c r="AF2109" s="10">
        <v>24</v>
      </c>
      <c r="AG2109" s="10">
        <v>60.06</v>
      </c>
      <c r="AH2109" s="10">
        <v>14.38</v>
      </c>
      <c r="AI2109" s="10">
        <v>103.32</v>
      </c>
      <c r="AJ2109" s="10" t="s">
        <v>40</v>
      </c>
    </row>
    <row r="2110" spans="1:36" x14ac:dyDescent="0.25">
      <c r="A2110" s="10" t="s">
        <v>36</v>
      </c>
      <c r="B2110" s="10" t="s">
        <v>68</v>
      </c>
      <c r="C2110" s="10">
        <v>26</v>
      </c>
      <c r="D2110" s="10" t="s">
        <v>38</v>
      </c>
      <c r="E2110" s="10">
        <v>2602</v>
      </c>
      <c r="F2110" s="10" t="s">
        <v>41</v>
      </c>
      <c r="G2110" s="20">
        <v>913738</v>
      </c>
      <c r="H2110" s="10">
        <v>325.10043719999999</v>
      </c>
      <c r="I2110" s="10">
        <v>30</v>
      </c>
      <c r="J2110" s="10">
        <v>48</v>
      </c>
      <c r="K2110" s="10">
        <v>862.14491069999997</v>
      </c>
      <c r="L2110" s="10">
        <v>3551</v>
      </c>
      <c r="M2110" s="10">
        <v>66</v>
      </c>
      <c r="N2110" s="10">
        <v>6002</v>
      </c>
      <c r="O2110" s="10">
        <v>850565</v>
      </c>
      <c r="P2110" s="10">
        <v>664554</v>
      </c>
      <c r="Q2110" s="10">
        <v>58464</v>
      </c>
      <c r="R2110" s="10">
        <v>731</v>
      </c>
      <c r="S2110" s="10">
        <v>52</v>
      </c>
      <c r="T2110" s="10">
        <v>99.710589999999996</v>
      </c>
      <c r="U2110" s="10">
        <v>3727.0460349999998</v>
      </c>
      <c r="V2110" s="10">
        <v>28302</v>
      </c>
      <c r="W2110" s="10">
        <v>30015</v>
      </c>
      <c r="X2110" s="10">
        <v>60336</v>
      </c>
      <c r="Y2110" s="10">
        <v>77425</v>
      </c>
      <c r="Z2110" s="10">
        <v>53</v>
      </c>
      <c r="AA2110" s="10">
        <v>104154</v>
      </c>
      <c r="AB2110" s="10">
        <v>129450</v>
      </c>
      <c r="AC2110" s="10">
        <v>9553</v>
      </c>
      <c r="AD2110" s="10">
        <v>2765.1905339999998</v>
      </c>
      <c r="AE2110" s="10">
        <v>516369</v>
      </c>
      <c r="AF2110" s="10">
        <v>21</v>
      </c>
      <c r="AG2110" s="10">
        <v>55.65</v>
      </c>
      <c r="AH2110" s="10">
        <v>3.79</v>
      </c>
      <c r="AI2110" s="10">
        <v>102.76</v>
      </c>
      <c r="AJ2110" s="10" t="s">
        <v>40</v>
      </c>
    </row>
    <row r="2111" spans="1:36" x14ac:dyDescent="0.25">
      <c r="A2111" s="10" t="s">
        <v>36</v>
      </c>
      <c r="B2111" s="10" t="s">
        <v>68</v>
      </c>
      <c r="C2111" s="10">
        <v>26</v>
      </c>
      <c r="D2111" s="10" t="s">
        <v>38</v>
      </c>
      <c r="E2111" s="10">
        <v>2610</v>
      </c>
      <c r="F2111" s="10" t="s">
        <v>52</v>
      </c>
      <c r="G2111" s="20">
        <v>1514131</v>
      </c>
      <c r="H2111" s="10">
        <v>326.00555930000002</v>
      </c>
      <c r="I2111" s="10">
        <v>25</v>
      </c>
      <c r="J2111" s="10">
        <v>74</v>
      </c>
      <c r="K2111" s="10">
        <v>1150.7936810000001</v>
      </c>
      <c r="L2111" s="10">
        <v>1528</v>
      </c>
      <c r="M2111" s="10">
        <v>10</v>
      </c>
      <c r="N2111" s="10">
        <v>2812</v>
      </c>
      <c r="O2111" s="10">
        <v>1052821</v>
      </c>
      <c r="P2111" s="10">
        <v>842359</v>
      </c>
      <c r="Q2111" s="10">
        <v>78284</v>
      </c>
      <c r="R2111" s="10">
        <v>169</v>
      </c>
      <c r="S2111" s="10">
        <v>19</v>
      </c>
      <c r="T2111" s="10">
        <v>109.13782999999999</v>
      </c>
      <c r="U2111" s="10">
        <v>4692.1865010000001</v>
      </c>
      <c r="V2111" s="10">
        <v>41378</v>
      </c>
      <c r="W2111" s="10">
        <v>44962</v>
      </c>
      <c r="X2111" s="10">
        <v>61967</v>
      </c>
      <c r="Y2111" s="10">
        <v>99547</v>
      </c>
      <c r="Z2111" s="10">
        <v>29</v>
      </c>
      <c r="AA2111" s="10">
        <v>86250</v>
      </c>
      <c r="AB2111" s="10">
        <v>130336</v>
      </c>
      <c r="AC2111" s="10">
        <v>4340</v>
      </c>
      <c r="AD2111" s="10">
        <v>3432.2549899999999</v>
      </c>
      <c r="AE2111" s="10">
        <v>763731</v>
      </c>
      <c r="AF2111" s="10">
        <v>11</v>
      </c>
      <c r="AG2111" s="10">
        <v>52.83</v>
      </c>
      <c r="AH2111" s="10">
        <v>18.02</v>
      </c>
      <c r="AI2111" s="10">
        <v>101.8</v>
      </c>
      <c r="AJ2111" s="10" t="s">
        <v>40</v>
      </c>
    </row>
    <row r="2112" spans="1:36" x14ac:dyDescent="0.25">
      <c r="A2112" s="10" t="s">
        <v>36</v>
      </c>
      <c r="B2112" s="10" t="s">
        <v>68</v>
      </c>
      <c r="C2112" s="10">
        <v>26</v>
      </c>
      <c r="D2112" s="10" t="s">
        <v>38</v>
      </c>
      <c r="E2112" s="10">
        <v>2611</v>
      </c>
      <c r="F2112" s="10" t="s">
        <v>46</v>
      </c>
      <c r="G2112" s="20">
        <v>1240105</v>
      </c>
      <c r="H2112" s="10">
        <v>328.06013080000002</v>
      </c>
      <c r="I2112" s="10">
        <v>20</v>
      </c>
      <c r="J2112" s="10">
        <v>731</v>
      </c>
      <c r="K2112" s="10">
        <v>393.50397020000003</v>
      </c>
      <c r="L2112" s="10">
        <v>998</v>
      </c>
      <c r="M2112" s="10">
        <v>3</v>
      </c>
      <c r="N2112" s="10">
        <v>3001</v>
      </c>
      <c r="O2112" s="10">
        <v>821432</v>
      </c>
      <c r="P2112" s="10">
        <v>662618</v>
      </c>
      <c r="Q2112" s="10">
        <v>95859</v>
      </c>
      <c r="R2112" s="10">
        <v>0</v>
      </c>
      <c r="S2112" s="10">
        <v>7</v>
      </c>
      <c r="T2112" s="10">
        <v>109.67296</v>
      </c>
      <c r="U2112" s="10">
        <v>3197.9678239999998</v>
      </c>
      <c r="V2112" s="10">
        <v>40989</v>
      </c>
      <c r="W2112" s="10">
        <v>47772</v>
      </c>
      <c r="X2112" s="10">
        <v>65734</v>
      </c>
      <c r="Y2112" s="10">
        <v>118594</v>
      </c>
      <c r="Z2112" s="10">
        <v>22</v>
      </c>
      <c r="AA2112" s="10">
        <v>99678</v>
      </c>
      <c r="AB2112" s="10">
        <v>165740</v>
      </c>
      <c r="AC2112" s="10">
        <v>3999</v>
      </c>
      <c r="AD2112" s="10">
        <v>2694.7908940000002</v>
      </c>
      <c r="AE2112" s="10">
        <v>588891</v>
      </c>
      <c r="AF2112" s="10">
        <v>9</v>
      </c>
      <c r="AG2112" s="10">
        <v>58.76</v>
      </c>
      <c r="AH2112" s="10">
        <v>13.06</v>
      </c>
      <c r="AI2112" s="10">
        <v>101.64</v>
      </c>
      <c r="AJ2112" s="10" t="s">
        <v>40</v>
      </c>
    </row>
    <row r="2113" spans="1:36" x14ac:dyDescent="0.25">
      <c r="A2113" s="10" t="s">
        <v>36</v>
      </c>
      <c r="B2113" s="10" t="s">
        <v>68</v>
      </c>
      <c r="C2113" s="10">
        <v>26</v>
      </c>
      <c r="D2113" s="10" t="s">
        <v>38</v>
      </c>
      <c r="E2113" s="10">
        <v>2615</v>
      </c>
      <c r="F2113" s="10" t="s">
        <v>50</v>
      </c>
      <c r="G2113" s="20">
        <v>995446</v>
      </c>
      <c r="H2113" s="10">
        <v>324.89126119999997</v>
      </c>
      <c r="I2113" s="10">
        <v>21</v>
      </c>
      <c r="J2113" s="10">
        <v>38</v>
      </c>
      <c r="K2113" s="10">
        <v>326.51861880000001</v>
      </c>
      <c r="L2113" s="10">
        <v>1175</v>
      </c>
      <c r="M2113" s="10">
        <v>9</v>
      </c>
      <c r="N2113" s="10">
        <v>3179</v>
      </c>
      <c r="O2113" s="10">
        <v>637458</v>
      </c>
      <c r="P2113" s="10">
        <v>581014</v>
      </c>
      <c r="Q2113" s="10">
        <v>86800</v>
      </c>
      <c r="R2113" s="10">
        <v>58</v>
      </c>
      <c r="S2113" s="10">
        <v>15</v>
      </c>
      <c r="T2113" s="10">
        <v>78.183080000000004</v>
      </c>
      <c r="U2113" s="10">
        <v>2475.7470349999999</v>
      </c>
      <c r="V2113" s="10">
        <v>29662</v>
      </c>
      <c r="W2113" s="10">
        <v>34078</v>
      </c>
      <c r="X2113" s="10">
        <v>56203</v>
      </c>
      <c r="Y2113" s="10">
        <v>96071</v>
      </c>
      <c r="Z2113" s="10">
        <v>6</v>
      </c>
      <c r="AA2113" s="10">
        <v>90544</v>
      </c>
      <c r="AB2113" s="10">
        <v>146639</v>
      </c>
      <c r="AC2113" s="10">
        <v>4354</v>
      </c>
      <c r="AD2113" s="10">
        <v>2071.0453360000001</v>
      </c>
      <c r="AE2113" s="10">
        <v>447911</v>
      </c>
      <c r="AF2113" s="10">
        <v>9</v>
      </c>
      <c r="AG2113" s="10">
        <v>61.79</v>
      </c>
      <c r="AH2113" s="10">
        <v>25.01</v>
      </c>
      <c r="AI2113" s="10">
        <v>106.7</v>
      </c>
      <c r="AJ2113" s="10" t="s">
        <v>40</v>
      </c>
    </row>
    <row r="2114" spans="1:36" x14ac:dyDescent="0.25">
      <c r="A2114" s="10" t="s">
        <v>36</v>
      </c>
      <c r="B2114" s="10" t="s">
        <v>68</v>
      </c>
      <c r="C2114" s="10">
        <v>26</v>
      </c>
      <c r="D2114" s="10" t="s">
        <v>38</v>
      </c>
      <c r="E2114" s="10">
        <v>2618</v>
      </c>
      <c r="F2114" s="10" t="s">
        <v>55</v>
      </c>
      <c r="G2114" s="20">
        <v>1578311</v>
      </c>
      <c r="H2114" s="10">
        <v>323.05612109999998</v>
      </c>
      <c r="I2114" s="10">
        <v>41</v>
      </c>
      <c r="J2114" s="10">
        <v>154</v>
      </c>
      <c r="K2114" s="10">
        <v>211.22338920000001</v>
      </c>
      <c r="L2114" s="10">
        <v>1893</v>
      </c>
      <c r="M2114" s="10">
        <v>0</v>
      </c>
      <c r="N2114" s="10">
        <v>3222</v>
      </c>
      <c r="O2114" s="10">
        <v>1087131</v>
      </c>
      <c r="P2114" s="10">
        <v>815028</v>
      </c>
      <c r="Q2114" s="10">
        <v>42337</v>
      </c>
      <c r="R2114" s="10">
        <v>0</v>
      </c>
      <c r="S2114" s="10">
        <v>0</v>
      </c>
      <c r="T2114" s="10">
        <v>83.778769999999994</v>
      </c>
      <c r="U2114" s="10">
        <v>3807.0453990000001</v>
      </c>
      <c r="V2114" s="10">
        <v>25970</v>
      </c>
      <c r="W2114" s="10">
        <v>27815</v>
      </c>
      <c r="X2114" s="10">
        <v>35426</v>
      </c>
      <c r="Y2114" s="10">
        <v>55953</v>
      </c>
      <c r="Z2114" s="10">
        <v>86</v>
      </c>
      <c r="AA2114" s="10">
        <v>53228</v>
      </c>
      <c r="AB2114" s="10">
        <v>78632</v>
      </c>
      <c r="AC2114" s="10">
        <v>5115</v>
      </c>
      <c r="AD2114" s="10">
        <v>3512.04324</v>
      </c>
      <c r="AE2114" s="10">
        <v>879571</v>
      </c>
      <c r="AF2114" s="10">
        <v>26</v>
      </c>
      <c r="AG2114" s="10">
        <v>30.75</v>
      </c>
      <c r="AH2114" s="10">
        <v>46.18</v>
      </c>
      <c r="AI2114" s="10">
        <v>99.99</v>
      </c>
      <c r="AJ2114" s="10" t="s">
        <v>40</v>
      </c>
    </row>
    <row r="2115" spans="1:36" x14ac:dyDescent="0.25">
      <c r="A2115" s="10" t="s">
        <v>36</v>
      </c>
      <c r="B2115" s="10" t="s">
        <v>68</v>
      </c>
      <c r="C2115" s="10">
        <v>26</v>
      </c>
      <c r="D2115" s="10" t="s">
        <v>38</v>
      </c>
      <c r="E2115" s="10">
        <v>2619</v>
      </c>
      <c r="F2115" s="10" t="s">
        <v>57</v>
      </c>
      <c r="G2115" s="20">
        <v>373643</v>
      </c>
      <c r="H2115" s="10">
        <v>324.09324459999999</v>
      </c>
      <c r="I2115" s="10">
        <v>35</v>
      </c>
      <c r="J2115" s="10">
        <v>12</v>
      </c>
      <c r="K2115" s="10">
        <v>417.67411609999999</v>
      </c>
      <c r="L2115" s="10">
        <v>715</v>
      </c>
      <c r="M2115" s="10">
        <v>12</v>
      </c>
      <c r="N2115" s="10">
        <v>2838</v>
      </c>
      <c r="O2115" s="10">
        <v>336191</v>
      </c>
      <c r="P2115" s="10">
        <v>166919</v>
      </c>
      <c r="Q2115" s="10">
        <v>11500</v>
      </c>
      <c r="R2115" s="10">
        <v>122</v>
      </c>
      <c r="S2115" s="10">
        <v>7</v>
      </c>
      <c r="T2115" s="10">
        <v>31.963090000000001</v>
      </c>
      <c r="U2115" s="10">
        <v>1539.2095260000001</v>
      </c>
      <c r="V2115" s="10">
        <v>9339</v>
      </c>
      <c r="W2115" s="10">
        <v>9954</v>
      </c>
      <c r="X2115" s="10">
        <v>16411</v>
      </c>
      <c r="Y2115" s="10">
        <v>22819</v>
      </c>
      <c r="Z2115" s="10">
        <v>61</v>
      </c>
      <c r="AA2115" s="10">
        <v>33755</v>
      </c>
      <c r="AB2115" s="10">
        <v>44858</v>
      </c>
      <c r="AC2115" s="10">
        <v>3553</v>
      </c>
      <c r="AD2115" s="10">
        <v>1089.57232</v>
      </c>
      <c r="AE2115" s="10">
        <v>284279</v>
      </c>
      <c r="AF2115" s="10">
        <v>24</v>
      </c>
      <c r="AG2115" s="10">
        <v>60.04</v>
      </c>
      <c r="AH2115" s="10">
        <v>14.41</v>
      </c>
      <c r="AI2115" s="10">
        <v>104.19</v>
      </c>
      <c r="AJ2115" s="10" t="s">
        <v>40</v>
      </c>
    </row>
    <row r="2116" spans="1:36" x14ac:dyDescent="0.25">
      <c r="A2116" s="10" t="s">
        <v>36</v>
      </c>
      <c r="B2116" s="10" t="s">
        <v>68</v>
      </c>
      <c r="C2116" s="10">
        <v>26</v>
      </c>
      <c r="D2116" s="10" t="s">
        <v>38</v>
      </c>
      <c r="E2116" s="10">
        <v>2606</v>
      </c>
      <c r="F2116" s="10" t="s">
        <v>49</v>
      </c>
      <c r="G2116" s="20">
        <v>554513</v>
      </c>
      <c r="H2116" s="10">
        <v>324.54302940000002</v>
      </c>
      <c r="I2116" s="10">
        <v>31</v>
      </c>
      <c r="J2116" s="10">
        <v>39</v>
      </c>
      <c r="K2116" s="10">
        <v>942.22187099999996</v>
      </c>
      <c r="L2116" s="10">
        <v>1115</v>
      </c>
      <c r="M2116" s="10">
        <v>50</v>
      </c>
      <c r="N2116" s="10">
        <v>4885</v>
      </c>
      <c r="O2116" s="10">
        <v>480041</v>
      </c>
      <c r="P2116" s="10">
        <v>409980</v>
      </c>
      <c r="Q2116" s="10">
        <v>34695</v>
      </c>
      <c r="R2116" s="10">
        <v>981</v>
      </c>
      <c r="S2116" s="10">
        <v>79</v>
      </c>
      <c r="T2116" s="10">
        <v>77.729650000000007</v>
      </c>
      <c r="U2116" s="10">
        <v>2577.8911250000001</v>
      </c>
      <c r="V2116" s="10">
        <v>15043</v>
      </c>
      <c r="W2116" s="10">
        <v>16125</v>
      </c>
      <c r="X2116" s="10">
        <v>28604</v>
      </c>
      <c r="Y2116" s="10">
        <v>41493</v>
      </c>
      <c r="Z2116" s="10">
        <v>20</v>
      </c>
      <c r="AA2116" s="10">
        <v>46977</v>
      </c>
      <c r="AB2116" s="10">
        <v>66725</v>
      </c>
      <c r="AC2116" s="10">
        <v>6000</v>
      </c>
      <c r="AD2116" s="10">
        <v>1557.9396039999999</v>
      </c>
      <c r="AE2116" s="10">
        <v>373035</v>
      </c>
      <c r="AF2116" s="10">
        <v>23</v>
      </c>
      <c r="AG2116" s="10">
        <v>32.18</v>
      </c>
      <c r="AH2116" s="10">
        <v>14.14</v>
      </c>
      <c r="AI2116" s="10">
        <v>116.03</v>
      </c>
      <c r="AJ2116" s="10" t="s">
        <v>40</v>
      </c>
    </row>
    <row r="2117" spans="1:36" x14ac:dyDescent="0.25">
      <c r="A2117" s="10" t="s">
        <v>36</v>
      </c>
      <c r="B2117" s="10" t="s">
        <v>68</v>
      </c>
      <c r="C2117" s="10">
        <v>26</v>
      </c>
      <c r="D2117" s="10" t="s">
        <v>38</v>
      </c>
      <c r="E2117" s="10">
        <v>2616</v>
      </c>
      <c r="F2117" s="10" t="s">
        <v>53</v>
      </c>
      <c r="G2117" s="20">
        <v>1339577</v>
      </c>
      <c r="H2117" s="10">
        <v>338.98780599999998</v>
      </c>
      <c r="I2117" s="10">
        <v>19</v>
      </c>
      <c r="J2117" s="10">
        <v>159</v>
      </c>
      <c r="K2117" s="10">
        <v>1077.7841699999999</v>
      </c>
      <c r="L2117" s="10">
        <v>1375</v>
      </c>
      <c r="M2117" s="10">
        <v>10</v>
      </c>
      <c r="N2117" s="10">
        <v>7327</v>
      </c>
      <c r="O2117" s="10">
        <v>921030</v>
      </c>
      <c r="P2117" s="10">
        <v>787434</v>
      </c>
      <c r="Q2117" s="10">
        <v>127745</v>
      </c>
      <c r="R2117" s="10">
        <v>335</v>
      </c>
      <c r="S2117" s="10">
        <v>68</v>
      </c>
      <c r="T2117" s="10">
        <v>123.44071</v>
      </c>
      <c r="U2117" s="10">
        <v>4323.40427</v>
      </c>
      <c r="V2117" s="10">
        <v>48386</v>
      </c>
      <c r="W2117" s="10">
        <v>61147</v>
      </c>
      <c r="X2117" s="10">
        <v>78282</v>
      </c>
      <c r="Y2117" s="10">
        <v>151906</v>
      </c>
      <c r="Z2117" s="10">
        <v>5</v>
      </c>
      <c r="AA2117" s="10">
        <v>105893</v>
      </c>
      <c r="AB2117" s="10">
        <v>196061</v>
      </c>
      <c r="AC2117" s="10">
        <v>8702</v>
      </c>
      <c r="AD2117" s="10">
        <v>3122.1793899999998</v>
      </c>
      <c r="AE2117" s="10">
        <v>632977</v>
      </c>
      <c r="AF2117" s="10">
        <v>38</v>
      </c>
      <c r="AG2117" s="10">
        <v>59.42</v>
      </c>
      <c r="AH2117" s="10">
        <v>12.11</v>
      </c>
      <c r="AI2117" s="10">
        <v>102.33</v>
      </c>
      <c r="AJ2117" s="10" t="s">
        <v>40</v>
      </c>
    </row>
    <row r="2118" spans="1:36" x14ac:dyDescent="0.25">
      <c r="A2118" s="10" t="s">
        <v>36</v>
      </c>
      <c r="B2118" s="10" t="s">
        <v>68</v>
      </c>
      <c r="C2118" s="10">
        <v>26</v>
      </c>
      <c r="D2118" s="10" t="s">
        <v>38</v>
      </c>
      <c r="E2118" s="10">
        <v>2619</v>
      </c>
      <c r="F2118" s="10" t="s">
        <v>57</v>
      </c>
      <c r="G2118" s="20">
        <v>373643</v>
      </c>
      <c r="H2118" s="10">
        <v>323.56101580000001</v>
      </c>
      <c r="I2118" s="10">
        <v>36</v>
      </c>
      <c r="J2118" s="10">
        <v>12</v>
      </c>
      <c r="K2118" s="10">
        <v>420.2789861</v>
      </c>
      <c r="L2118" s="10">
        <v>716</v>
      </c>
      <c r="M2118" s="10">
        <v>12</v>
      </c>
      <c r="N2118" s="10">
        <v>2846</v>
      </c>
      <c r="O2118" s="10">
        <v>337675</v>
      </c>
      <c r="P2118" s="10">
        <v>167767</v>
      </c>
      <c r="Q2118" s="10">
        <v>11501</v>
      </c>
      <c r="R2118" s="10">
        <v>122</v>
      </c>
      <c r="S2118" s="10">
        <v>7</v>
      </c>
      <c r="T2118" s="10">
        <v>50.118459999999999</v>
      </c>
      <c r="U2118" s="10">
        <v>1562.9821059999999</v>
      </c>
      <c r="V2118" s="10">
        <v>9344</v>
      </c>
      <c r="W2118" s="10">
        <v>9962</v>
      </c>
      <c r="X2118" s="10">
        <v>16412</v>
      </c>
      <c r="Y2118" s="10">
        <v>22821</v>
      </c>
      <c r="Z2118" s="10">
        <v>64</v>
      </c>
      <c r="AA2118" s="10">
        <v>33761</v>
      </c>
      <c r="AB2118" s="10">
        <v>44868</v>
      </c>
      <c r="AC2118" s="10">
        <v>3562</v>
      </c>
      <c r="AD2118" s="10">
        <v>1092.58466</v>
      </c>
      <c r="AE2118" s="10">
        <v>285415</v>
      </c>
      <c r="AF2118" s="10">
        <v>24</v>
      </c>
      <c r="AG2118" s="10">
        <v>59.97</v>
      </c>
      <c r="AH2118" s="10">
        <v>14.41</v>
      </c>
      <c r="AI2118" s="10">
        <v>104.17</v>
      </c>
      <c r="AJ2118" s="10" t="s">
        <v>40</v>
      </c>
    </row>
    <row r="2119" spans="1:36" x14ac:dyDescent="0.25">
      <c r="A2119" s="10" t="s">
        <v>36</v>
      </c>
      <c r="B2119" s="10" t="s">
        <v>68</v>
      </c>
      <c r="C2119" s="10">
        <v>26</v>
      </c>
      <c r="D2119" s="10" t="s">
        <v>38</v>
      </c>
      <c r="E2119" s="10">
        <v>2620</v>
      </c>
      <c r="F2119" s="10" t="s">
        <v>62</v>
      </c>
      <c r="G2119" s="20">
        <v>828850</v>
      </c>
      <c r="H2119" s="10">
        <v>329.47166759999999</v>
      </c>
      <c r="I2119" s="10">
        <v>33</v>
      </c>
      <c r="J2119" s="10">
        <v>30</v>
      </c>
      <c r="K2119" s="10">
        <v>749.12469320000002</v>
      </c>
      <c r="L2119" s="10">
        <v>2451</v>
      </c>
      <c r="M2119" s="10">
        <v>46</v>
      </c>
      <c r="N2119" s="10">
        <v>5451</v>
      </c>
      <c r="O2119" s="10">
        <v>1093545</v>
      </c>
      <c r="P2119" s="10">
        <v>809069</v>
      </c>
      <c r="Q2119" s="10">
        <v>57383</v>
      </c>
      <c r="R2119" s="10">
        <v>1589</v>
      </c>
      <c r="S2119" s="10">
        <v>44</v>
      </c>
      <c r="T2119" s="10">
        <v>95.108149999999995</v>
      </c>
      <c r="U2119" s="10">
        <v>4447.1537909999997</v>
      </c>
      <c r="V2119" s="10">
        <v>32971</v>
      </c>
      <c r="W2119" s="10">
        <v>34427</v>
      </c>
      <c r="X2119" s="10">
        <v>59444</v>
      </c>
      <c r="Y2119" s="10">
        <v>77797</v>
      </c>
      <c r="Z2119" s="10">
        <v>454</v>
      </c>
      <c r="AA2119" s="10">
        <v>114718</v>
      </c>
      <c r="AB2119" s="10">
        <v>161132</v>
      </c>
      <c r="AC2119" s="10">
        <v>7902</v>
      </c>
      <c r="AD2119" s="10">
        <v>3602.920948</v>
      </c>
      <c r="AE2119" s="10">
        <v>637322</v>
      </c>
      <c r="AF2119" s="10">
        <v>30</v>
      </c>
      <c r="AG2119" s="10">
        <v>70.17</v>
      </c>
      <c r="AH2119" s="10">
        <v>7.6</v>
      </c>
      <c r="AI2119" s="10">
        <v>112.53</v>
      </c>
      <c r="AJ2119" s="10" t="s">
        <v>40</v>
      </c>
    </row>
    <row r="2120" spans="1:36" x14ac:dyDescent="0.25">
      <c r="A2120" s="10" t="s">
        <v>36</v>
      </c>
      <c r="B2120" s="10" t="s">
        <v>68</v>
      </c>
      <c r="C2120" s="10">
        <v>26</v>
      </c>
      <c r="D2120" s="10" t="s">
        <v>38</v>
      </c>
      <c r="E2120" s="10">
        <v>2623</v>
      </c>
      <c r="F2120" s="10" t="s">
        <v>56</v>
      </c>
      <c r="G2120" s="20">
        <v>2191742</v>
      </c>
      <c r="H2120" s="10">
        <v>299.72572079999998</v>
      </c>
      <c r="I2120" s="10">
        <v>17</v>
      </c>
      <c r="J2120" s="10">
        <v>139</v>
      </c>
      <c r="K2120" s="10">
        <v>3507.5341979999998</v>
      </c>
      <c r="L2120" s="10">
        <v>1001</v>
      </c>
      <c r="M2120" s="10">
        <v>13</v>
      </c>
      <c r="N2120" s="10">
        <v>4609</v>
      </c>
      <c r="O2120" s="10">
        <v>1097502</v>
      </c>
      <c r="P2120" s="10">
        <v>647099</v>
      </c>
      <c r="Q2120" s="10">
        <v>116290</v>
      </c>
      <c r="R2120" s="10">
        <v>281</v>
      </c>
      <c r="S2120" s="10">
        <v>76</v>
      </c>
      <c r="T2120" s="10">
        <v>153.90173999999999</v>
      </c>
      <c r="U2120" s="10">
        <v>6950.9317179999998</v>
      </c>
      <c r="V2120" s="10">
        <v>62786</v>
      </c>
      <c r="W2120" s="10">
        <v>84203</v>
      </c>
      <c r="X2120" s="10">
        <v>108520</v>
      </c>
      <c r="Y2120" s="10">
        <v>205067</v>
      </c>
      <c r="Z2120" s="10">
        <v>6</v>
      </c>
      <c r="AA2120" s="10">
        <v>139660</v>
      </c>
      <c r="AB2120" s="10">
        <v>255009</v>
      </c>
      <c r="AC2120" s="10">
        <v>5610</v>
      </c>
      <c r="AD2120" s="10">
        <v>3289.4957800000002</v>
      </c>
      <c r="AE2120" s="10">
        <v>644407</v>
      </c>
      <c r="AF2120" s="10">
        <v>31</v>
      </c>
      <c r="AG2120" s="10">
        <v>64.34</v>
      </c>
      <c r="AH2120" s="10">
        <v>5.82</v>
      </c>
      <c r="AI2120" s="10">
        <v>111.17</v>
      </c>
      <c r="AJ2120" s="10" t="s">
        <v>40</v>
      </c>
    </row>
    <row r="2121" spans="1:36" x14ac:dyDescent="0.25">
      <c r="A2121" s="10" t="s">
        <v>36</v>
      </c>
      <c r="B2121" s="10" t="s">
        <v>68</v>
      </c>
      <c r="C2121" s="10">
        <v>26</v>
      </c>
      <c r="D2121" s="10" t="s">
        <v>38</v>
      </c>
      <c r="E2121" s="10">
        <v>2624</v>
      </c>
      <c r="F2121" s="10" t="s">
        <v>48</v>
      </c>
      <c r="G2121" s="20">
        <v>300354</v>
      </c>
      <c r="H2121" s="10">
        <v>329.57406609999998</v>
      </c>
      <c r="I2121" s="10">
        <v>27</v>
      </c>
      <c r="J2121" s="10">
        <v>16</v>
      </c>
      <c r="K2121" s="10">
        <v>214.48173600000001</v>
      </c>
      <c r="L2121" s="10">
        <v>253</v>
      </c>
      <c r="M2121" s="10">
        <v>13</v>
      </c>
      <c r="N2121" s="10">
        <v>1248</v>
      </c>
      <c r="O2121" s="10">
        <v>225751</v>
      </c>
      <c r="P2121" s="10">
        <v>191135</v>
      </c>
      <c r="Q2121" s="10">
        <v>16146</v>
      </c>
      <c r="R2121" s="10">
        <v>9</v>
      </c>
      <c r="S2121" s="10">
        <v>2</v>
      </c>
      <c r="T2121" s="10">
        <v>38.36862</v>
      </c>
      <c r="U2121" s="10">
        <v>996.86710600000004</v>
      </c>
      <c r="V2121" s="10">
        <v>8341</v>
      </c>
      <c r="W2121" s="10">
        <v>9013</v>
      </c>
      <c r="X2121" s="10">
        <v>12925</v>
      </c>
      <c r="Y2121" s="10">
        <v>19002</v>
      </c>
      <c r="Z2121" s="10">
        <v>16</v>
      </c>
      <c r="AA2121" s="10">
        <v>19800</v>
      </c>
      <c r="AB2121" s="10">
        <v>27148</v>
      </c>
      <c r="AC2121" s="10">
        <v>1501</v>
      </c>
      <c r="AD2121" s="10">
        <v>744.01675</v>
      </c>
      <c r="AE2121" s="10">
        <v>174396</v>
      </c>
      <c r="AF2121" s="10">
        <v>12</v>
      </c>
      <c r="AG2121" s="10">
        <v>43.03</v>
      </c>
      <c r="AH2121" s="10">
        <v>20.56</v>
      </c>
      <c r="AI2121" s="10">
        <v>99.97</v>
      </c>
      <c r="AJ2121" s="10" t="s">
        <v>40</v>
      </c>
    </row>
    <row r="2122" spans="1:36" x14ac:dyDescent="0.25">
      <c r="A2122" s="10" t="s">
        <v>36</v>
      </c>
      <c r="B2122" s="10" t="s">
        <v>68</v>
      </c>
      <c r="C2122" s="10">
        <v>26</v>
      </c>
      <c r="D2122" s="10" t="s">
        <v>38</v>
      </c>
      <c r="E2122" s="10">
        <v>2609</v>
      </c>
      <c r="F2122" s="10" t="s">
        <v>51</v>
      </c>
      <c r="G2122" s="20">
        <v>1839268</v>
      </c>
      <c r="H2122" s="10">
        <v>325.48260420000003</v>
      </c>
      <c r="I2122" s="10">
        <v>25</v>
      </c>
      <c r="J2122" s="10">
        <v>115</v>
      </c>
      <c r="K2122" s="10">
        <v>717.060428</v>
      </c>
      <c r="L2122" s="10">
        <v>2509</v>
      </c>
      <c r="M2122" s="10">
        <v>26</v>
      </c>
      <c r="N2122" s="10">
        <v>6050</v>
      </c>
      <c r="O2122" s="10">
        <v>1378408</v>
      </c>
      <c r="P2122" s="10">
        <v>903539</v>
      </c>
      <c r="Q2122" s="10">
        <v>88226</v>
      </c>
      <c r="R2122" s="10">
        <v>0</v>
      </c>
      <c r="S2122" s="10">
        <v>0</v>
      </c>
      <c r="T2122" s="10">
        <v>144.38494</v>
      </c>
      <c r="U2122" s="10">
        <v>5347.9236229999997</v>
      </c>
      <c r="V2122" s="10">
        <v>54844</v>
      </c>
      <c r="W2122" s="10">
        <v>60520</v>
      </c>
      <c r="X2122" s="10">
        <v>86502</v>
      </c>
      <c r="Y2122" s="10">
        <v>133638</v>
      </c>
      <c r="Z2122" s="10">
        <v>192</v>
      </c>
      <c r="AA2122" s="10">
        <v>128577</v>
      </c>
      <c r="AB2122" s="10">
        <v>185655</v>
      </c>
      <c r="AC2122" s="10">
        <v>8559</v>
      </c>
      <c r="AD2122" s="10">
        <v>4486.478255</v>
      </c>
      <c r="AE2122" s="10">
        <v>1089407</v>
      </c>
      <c r="AF2122" s="10">
        <v>18</v>
      </c>
      <c r="AG2122" s="10">
        <v>48</v>
      </c>
      <c r="AH2122" s="10">
        <v>28.82</v>
      </c>
      <c r="AI2122" s="10">
        <v>101.04</v>
      </c>
      <c r="AJ2122" s="10" t="s">
        <v>40</v>
      </c>
    </row>
    <row r="2123" spans="1:36" x14ac:dyDescent="0.25">
      <c r="A2123" s="10" t="s">
        <v>36</v>
      </c>
      <c r="B2123" s="10" t="s">
        <v>68</v>
      </c>
      <c r="C2123" s="10">
        <v>26</v>
      </c>
      <c r="D2123" s="10" t="s">
        <v>38</v>
      </c>
      <c r="E2123" s="10">
        <v>2610</v>
      </c>
      <c r="F2123" s="10" t="s">
        <v>52</v>
      </c>
      <c r="G2123" s="20">
        <v>1514131</v>
      </c>
      <c r="H2123" s="10">
        <v>325.2191358</v>
      </c>
      <c r="I2123" s="10">
        <v>25</v>
      </c>
      <c r="J2123" s="10">
        <v>74</v>
      </c>
      <c r="K2123" s="10">
        <v>1157.926242</v>
      </c>
      <c r="L2123" s="10">
        <v>1550</v>
      </c>
      <c r="M2123" s="10">
        <v>10</v>
      </c>
      <c r="N2123" s="10">
        <v>2802</v>
      </c>
      <c r="O2123" s="10">
        <v>1062469</v>
      </c>
      <c r="P2123" s="10">
        <v>850019</v>
      </c>
      <c r="Q2123" s="10">
        <v>78299</v>
      </c>
      <c r="R2123" s="10">
        <v>174</v>
      </c>
      <c r="S2123" s="10">
        <v>19</v>
      </c>
      <c r="T2123" s="10">
        <v>145.80765</v>
      </c>
      <c r="U2123" s="10">
        <v>4759.0863920000002</v>
      </c>
      <c r="V2123" s="10">
        <v>41460</v>
      </c>
      <c r="W2123" s="10">
        <v>45064</v>
      </c>
      <c r="X2123" s="10">
        <v>61979</v>
      </c>
      <c r="Y2123" s="10">
        <v>99572</v>
      </c>
      <c r="Z2123" s="10">
        <v>32</v>
      </c>
      <c r="AA2123" s="10">
        <v>86255</v>
      </c>
      <c r="AB2123" s="10">
        <v>130350</v>
      </c>
      <c r="AC2123" s="10">
        <v>4352</v>
      </c>
      <c r="AD2123" s="10">
        <v>3455.3525</v>
      </c>
      <c r="AE2123" s="10">
        <v>770159</v>
      </c>
      <c r="AF2123" s="10">
        <v>11</v>
      </c>
      <c r="AG2123" s="10">
        <v>52.77</v>
      </c>
      <c r="AH2123" s="10">
        <v>17.89</v>
      </c>
      <c r="AI2123" s="10">
        <v>101.8</v>
      </c>
      <c r="AJ2123" s="10" t="s">
        <v>40</v>
      </c>
    </row>
    <row r="2124" spans="1:36" x14ac:dyDescent="0.25">
      <c r="A2124" s="10" t="s">
        <v>36</v>
      </c>
      <c r="B2124" s="10" t="s">
        <v>68</v>
      </c>
      <c r="C2124" s="10">
        <v>26</v>
      </c>
      <c r="D2124" s="10" t="s">
        <v>38</v>
      </c>
      <c r="E2124" s="10">
        <v>2611</v>
      </c>
      <c r="F2124" s="10" t="s">
        <v>46</v>
      </c>
      <c r="G2124" s="20">
        <v>1240105</v>
      </c>
      <c r="H2124" s="10">
        <v>326.30479259999998</v>
      </c>
      <c r="I2124" s="10">
        <v>20</v>
      </c>
      <c r="J2124" s="10">
        <v>731</v>
      </c>
      <c r="K2124" s="10">
        <v>393.50397020000003</v>
      </c>
      <c r="L2124" s="10">
        <v>1056</v>
      </c>
      <c r="M2124" s="10">
        <v>3</v>
      </c>
      <c r="N2124" s="10">
        <v>2948</v>
      </c>
      <c r="O2124" s="10">
        <v>828079</v>
      </c>
      <c r="P2124" s="10">
        <v>667765</v>
      </c>
      <c r="Q2124" s="10">
        <v>95866</v>
      </c>
      <c r="R2124" s="10">
        <v>0</v>
      </c>
      <c r="S2124" s="10">
        <v>7</v>
      </c>
      <c r="T2124" s="10">
        <v>152.85598999999999</v>
      </c>
      <c r="U2124" s="10">
        <v>3248.4214240000001</v>
      </c>
      <c r="V2124" s="10">
        <v>41041</v>
      </c>
      <c r="W2124" s="10">
        <v>47840</v>
      </c>
      <c r="X2124" s="10">
        <v>65740</v>
      </c>
      <c r="Y2124" s="10">
        <v>118605</v>
      </c>
      <c r="Z2124" s="10">
        <v>22</v>
      </c>
      <c r="AA2124" s="10">
        <v>99683</v>
      </c>
      <c r="AB2124" s="10">
        <v>165751</v>
      </c>
      <c r="AC2124" s="10">
        <v>4004</v>
      </c>
      <c r="AD2124" s="10">
        <v>2702.0614639999999</v>
      </c>
      <c r="AE2124" s="10">
        <v>593480</v>
      </c>
      <c r="AF2124" s="10">
        <v>9</v>
      </c>
      <c r="AG2124" s="10">
        <v>58.78</v>
      </c>
      <c r="AH2124" s="10">
        <v>13.09</v>
      </c>
      <c r="AI2124" s="10">
        <v>101.63</v>
      </c>
      <c r="AJ2124" s="10" t="s">
        <v>40</v>
      </c>
    </row>
    <row r="2125" spans="1:36" x14ac:dyDescent="0.25">
      <c r="A2125" s="10" t="s">
        <v>36</v>
      </c>
      <c r="B2125" s="10" t="s">
        <v>68</v>
      </c>
      <c r="C2125" s="10">
        <v>26</v>
      </c>
      <c r="D2125" s="10" t="s">
        <v>38</v>
      </c>
      <c r="E2125" s="10">
        <v>2612</v>
      </c>
      <c r="F2125" s="10" t="s">
        <v>60</v>
      </c>
      <c r="G2125" s="20">
        <v>767064</v>
      </c>
      <c r="H2125" s="10">
        <v>332.40247110000001</v>
      </c>
      <c r="I2125" s="10">
        <v>24</v>
      </c>
      <c r="J2125" s="10">
        <v>87</v>
      </c>
      <c r="K2125" s="10">
        <v>469.88987839999999</v>
      </c>
      <c r="L2125" s="10">
        <v>904</v>
      </c>
      <c r="M2125" s="10">
        <v>1</v>
      </c>
      <c r="N2125" s="10">
        <v>1348</v>
      </c>
      <c r="O2125" s="10">
        <v>587764</v>
      </c>
      <c r="P2125" s="10">
        <v>473184</v>
      </c>
      <c r="Q2125" s="10">
        <v>58659</v>
      </c>
      <c r="R2125" s="10">
        <v>34</v>
      </c>
      <c r="S2125" s="10">
        <v>4</v>
      </c>
      <c r="T2125" s="10">
        <v>90.94529</v>
      </c>
      <c r="U2125" s="10">
        <v>2514.5772280000001</v>
      </c>
      <c r="V2125" s="10">
        <v>24104</v>
      </c>
      <c r="W2125" s="10">
        <v>30690</v>
      </c>
      <c r="X2125" s="10">
        <v>39295</v>
      </c>
      <c r="Y2125" s="10">
        <v>73638</v>
      </c>
      <c r="Z2125" s="10">
        <v>4</v>
      </c>
      <c r="AA2125" s="10">
        <v>52807</v>
      </c>
      <c r="AB2125" s="10">
        <v>93588</v>
      </c>
      <c r="AC2125" s="10">
        <v>2252</v>
      </c>
      <c r="AD2125" s="10">
        <v>1953.74206</v>
      </c>
      <c r="AE2125" s="10">
        <v>391968</v>
      </c>
      <c r="AF2125" s="10">
        <v>6</v>
      </c>
      <c r="AG2125" s="10">
        <v>79.87</v>
      </c>
      <c r="AH2125" s="10">
        <v>3.34</v>
      </c>
      <c r="AI2125" s="10">
        <v>100.68</v>
      </c>
      <c r="AJ2125" s="10" t="s">
        <v>40</v>
      </c>
    </row>
    <row r="2126" spans="1:36" x14ac:dyDescent="0.25">
      <c r="A2126" s="10" t="s">
        <v>36</v>
      </c>
      <c r="B2126" s="10" t="s">
        <v>68</v>
      </c>
      <c r="C2126" s="10">
        <v>26</v>
      </c>
      <c r="D2126" s="10" t="s">
        <v>38</v>
      </c>
      <c r="E2126" s="10">
        <v>2617</v>
      </c>
      <c r="F2126" s="10" t="s">
        <v>54</v>
      </c>
      <c r="G2126" s="20">
        <v>944813</v>
      </c>
      <c r="H2126" s="10">
        <v>309.34256260000001</v>
      </c>
      <c r="I2126" s="10">
        <v>20</v>
      </c>
      <c r="J2126" s="10">
        <v>148</v>
      </c>
      <c r="K2126" s="10">
        <v>287.84879330000001</v>
      </c>
      <c r="L2126" s="10">
        <v>339</v>
      </c>
      <c r="M2126" s="10">
        <v>3</v>
      </c>
      <c r="N2126" s="10">
        <v>1949</v>
      </c>
      <c r="O2126" s="10">
        <v>535596</v>
      </c>
      <c r="P2126" s="10">
        <v>427056</v>
      </c>
      <c r="Q2126" s="10">
        <v>75451</v>
      </c>
      <c r="R2126" s="10">
        <v>0</v>
      </c>
      <c r="S2126" s="10">
        <v>0</v>
      </c>
      <c r="T2126" s="10">
        <v>69.547319999999999</v>
      </c>
      <c r="U2126" s="10">
        <v>2014.222505</v>
      </c>
      <c r="V2126" s="10">
        <v>26646</v>
      </c>
      <c r="W2126" s="10">
        <v>30957</v>
      </c>
      <c r="X2126" s="10">
        <v>48898</v>
      </c>
      <c r="Y2126" s="10">
        <v>94649</v>
      </c>
      <c r="Z2126" s="10">
        <v>16</v>
      </c>
      <c r="AA2126" s="10">
        <v>82692</v>
      </c>
      <c r="AB2126" s="10">
        <v>144686</v>
      </c>
      <c r="AC2126" s="10">
        <v>2288</v>
      </c>
      <c r="AD2126" s="10">
        <v>1656.8263919999999</v>
      </c>
      <c r="AE2126" s="10">
        <v>374307</v>
      </c>
      <c r="AF2126" s="10">
        <v>17</v>
      </c>
      <c r="AG2126" s="10">
        <v>48.1</v>
      </c>
      <c r="AH2126" s="10">
        <v>18.37</v>
      </c>
      <c r="AI2126" s="10">
        <v>103.57</v>
      </c>
      <c r="AJ2126" s="10" t="s">
        <v>40</v>
      </c>
    </row>
    <row r="2127" spans="1:36" x14ac:dyDescent="0.25">
      <c r="A2127" s="10" t="s">
        <v>36</v>
      </c>
      <c r="B2127" s="10" t="s">
        <v>69</v>
      </c>
      <c r="C2127" s="10">
        <v>26</v>
      </c>
      <c r="D2127" s="10" t="s">
        <v>38</v>
      </c>
      <c r="E2127" s="10">
        <v>2603</v>
      </c>
      <c r="F2127" s="10" t="s">
        <v>59</v>
      </c>
      <c r="G2127" s="20">
        <v>1567633</v>
      </c>
      <c r="H2127" s="10">
        <v>321.60083709999998</v>
      </c>
      <c r="I2127" s="10">
        <v>27</v>
      </c>
      <c r="J2127" s="10">
        <v>34</v>
      </c>
      <c r="K2127" s="10">
        <v>1061.1110200000001</v>
      </c>
      <c r="L2127" s="10">
        <v>2920</v>
      </c>
      <c r="M2127" s="10">
        <v>145</v>
      </c>
      <c r="N2127" s="10">
        <v>7094</v>
      </c>
      <c r="O2127" s="10">
        <v>871000</v>
      </c>
      <c r="P2127" s="10">
        <v>709097</v>
      </c>
      <c r="Q2127" s="10">
        <v>90035</v>
      </c>
      <c r="R2127" s="10">
        <v>230</v>
      </c>
      <c r="S2127" s="10">
        <v>62</v>
      </c>
      <c r="T2127" s="10">
        <v>128.11868000000001</v>
      </c>
      <c r="U2127" s="10">
        <v>3990.3729920000001</v>
      </c>
      <c r="V2127" s="10">
        <v>31982</v>
      </c>
      <c r="W2127" s="10">
        <v>38324</v>
      </c>
      <c r="X2127" s="10">
        <v>68975</v>
      </c>
      <c r="Y2127" s="10">
        <v>110579</v>
      </c>
      <c r="Z2127" s="10">
        <v>48</v>
      </c>
      <c r="AA2127" s="10">
        <v>117240</v>
      </c>
      <c r="AB2127" s="10">
        <v>179301</v>
      </c>
      <c r="AC2127" s="10">
        <v>10014</v>
      </c>
      <c r="AD2127" s="10">
        <v>2801.1432909999999</v>
      </c>
      <c r="AE2127" s="10">
        <v>491570</v>
      </c>
      <c r="AF2127" s="10">
        <v>23</v>
      </c>
      <c r="AG2127" s="10">
        <v>71.33</v>
      </c>
      <c r="AH2127" s="10">
        <v>5.63</v>
      </c>
      <c r="AI2127" s="10">
        <v>110.27</v>
      </c>
      <c r="AJ2127" s="10" t="s">
        <v>40</v>
      </c>
    </row>
    <row r="2128" spans="1:36" x14ac:dyDescent="0.25">
      <c r="A2128" s="10" t="s">
        <v>36</v>
      </c>
      <c r="B2128" s="10" t="s">
        <v>69</v>
      </c>
      <c r="C2128" s="10">
        <v>26</v>
      </c>
      <c r="D2128" s="10" t="s">
        <v>38</v>
      </c>
      <c r="E2128" s="10">
        <v>2605</v>
      </c>
      <c r="F2128" s="10" t="s">
        <v>43</v>
      </c>
      <c r="G2128" s="20">
        <v>525031</v>
      </c>
      <c r="H2128" s="10">
        <v>326.2020129</v>
      </c>
      <c r="I2128" s="10">
        <v>34</v>
      </c>
      <c r="J2128" s="10">
        <v>21</v>
      </c>
      <c r="K2128" s="10">
        <v>1103.8070520000001</v>
      </c>
      <c r="L2128" s="10">
        <v>1395</v>
      </c>
      <c r="M2128" s="10">
        <v>77</v>
      </c>
      <c r="N2128" s="10">
        <v>4552</v>
      </c>
      <c r="O2128" s="10">
        <v>637767</v>
      </c>
      <c r="P2128" s="10">
        <v>600239</v>
      </c>
      <c r="Q2128" s="10">
        <v>46104</v>
      </c>
      <c r="R2128" s="10">
        <v>228</v>
      </c>
      <c r="S2128" s="10">
        <v>9</v>
      </c>
      <c r="T2128" s="10">
        <v>112.24469000000001</v>
      </c>
      <c r="U2128" s="10">
        <v>3296.4605339999998</v>
      </c>
      <c r="V2128" s="10">
        <v>18349</v>
      </c>
      <c r="W2128" s="10">
        <v>19364</v>
      </c>
      <c r="X2128" s="10">
        <v>37269</v>
      </c>
      <c r="Y2128" s="10">
        <v>50706</v>
      </c>
      <c r="Z2128" s="10">
        <v>8</v>
      </c>
      <c r="AA2128" s="10">
        <v>73521</v>
      </c>
      <c r="AB2128" s="10">
        <v>98174</v>
      </c>
      <c r="AC2128" s="10">
        <v>5947</v>
      </c>
      <c r="AD2128" s="10">
        <v>2080.4087920000002</v>
      </c>
      <c r="AE2128" s="10">
        <v>493268</v>
      </c>
      <c r="AF2128" s="10">
        <v>28</v>
      </c>
      <c r="AG2128" s="10">
        <v>88</v>
      </c>
      <c r="AH2128" s="10">
        <v>6.13</v>
      </c>
      <c r="AI2128" s="10">
        <v>103.76</v>
      </c>
      <c r="AJ2128" s="10" t="s">
        <v>40</v>
      </c>
    </row>
    <row r="2129" spans="1:36" x14ac:dyDescent="0.25">
      <c r="A2129" s="10" t="s">
        <v>36</v>
      </c>
      <c r="B2129" s="10" t="s">
        <v>69</v>
      </c>
      <c r="C2129" s="10">
        <v>26</v>
      </c>
      <c r="D2129" s="10" t="s">
        <v>38</v>
      </c>
      <c r="E2129" s="10">
        <v>2609</v>
      </c>
      <c r="F2129" s="10" t="s">
        <v>51</v>
      </c>
      <c r="G2129" s="20">
        <v>2070361</v>
      </c>
      <c r="H2129" s="10">
        <v>325.86879060000001</v>
      </c>
      <c r="I2129" s="10">
        <v>25</v>
      </c>
      <c r="J2129" s="10">
        <v>115</v>
      </c>
      <c r="K2129" s="10">
        <v>722.02179799999999</v>
      </c>
      <c r="L2129" s="10">
        <v>2556</v>
      </c>
      <c r="M2129" s="10">
        <v>27</v>
      </c>
      <c r="N2129" s="10">
        <v>6030</v>
      </c>
      <c r="O2129" s="10">
        <v>1383304</v>
      </c>
      <c r="P2129" s="10">
        <v>906988</v>
      </c>
      <c r="Q2129" s="10">
        <v>88236</v>
      </c>
      <c r="R2129" s="10">
        <v>0</v>
      </c>
      <c r="S2129" s="10">
        <v>0</v>
      </c>
      <c r="T2129" s="10">
        <v>163.49153000000001</v>
      </c>
      <c r="U2129" s="10">
        <v>5393.2693429999999</v>
      </c>
      <c r="V2129" s="10">
        <v>54873</v>
      </c>
      <c r="W2129" s="10">
        <v>60558</v>
      </c>
      <c r="X2129" s="10">
        <v>86512</v>
      </c>
      <c r="Y2129" s="10">
        <v>133655</v>
      </c>
      <c r="Z2129" s="10">
        <v>201</v>
      </c>
      <c r="AA2129" s="10">
        <v>128580</v>
      </c>
      <c r="AB2129" s="10">
        <v>185662</v>
      </c>
      <c r="AC2129" s="10">
        <v>8586</v>
      </c>
      <c r="AD2129" s="10">
        <v>4507.7560149999999</v>
      </c>
      <c r="AE2129" s="10">
        <v>1092955</v>
      </c>
      <c r="AF2129" s="10">
        <v>18</v>
      </c>
      <c r="AG2129" s="10">
        <v>47.99</v>
      </c>
      <c r="AH2129" s="10">
        <v>28.84</v>
      </c>
      <c r="AI2129" s="10">
        <v>101.01</v>
      </c>
      <c r="AJ2129" s="10" t="s">
        <v>40</v>
      </c>
    </row>
    <row r="2130" spans="1:36" x14ac:dyDescent="0.25">
      <c r="A2130" s="10" t="s">
        <v>36</v>
      </c>
      <c r="B2130" s="10" t="s">
        <v>69</v>
      </c>
      <c r="C2130" s="10">
        <v>26</v>
      </c>
      <c r="D2130" s="10" t="s">
        <v>38</v>
      </c>
      <c r="E2130" s="10">
        <v>2610</v>
      </c>
      <c r="F2130" s="10" t="s">
        <v>52</v>
      </c>
      <c r="G2130" s="20">
        <v>1687247</v>
      </c>
      <c r="H2130" s="10">
        <v>325.70187079999999</v>
      </c>
      <c r="I2130" s="10">
        <v>25</v>
      </c>
      <c r="J2130" s="10">
        <v>74</v>
      </c>
      <c r="K2130" s="10">
        <v>1159.466862</v>
      </c>
      <c r="L2130" s="10">
        <v>1576</v>
      </c>
      <c r="M2130" s="10">
        <v>10</v>
      </c>
      <c r="N2130" s="10">
        <v>2803</v>
      </c>
      <c r="O2130" s="10">
        <v>1070898</v>
      </c>
      <c r="P2130" s="10">
        <v>856762</v>
      </c>
      <c r="Q2130" s="10">
        <v>78322</v>
      </c>
      <c r="R2130" s="10">
        <v>174</v>
      </c>
      <c r="S2130" s="10">
        <v>19</v>
      </c>
      <c r="T2130" s="10">
        <v>156.37698</v>
      </c>
      <c r="U2130" s="10">
        <v>4803.7786619999997</v>
      </c>
      <c r="V2130" s="10">
        <v>41567</v>
      </c>
      <c r="W2130" s="10">
        <v>45196</v>
      </c>
      <c r="X2130" s="10">
        <v>61994</v>
      </c>
      <c r="Y2130" s="10">
        <v>99597</v>
      </c>
      <c r="Z2130" s="10">
        <v>35</v>
      </c>
      <c r="AA2130" s="10">
        <v>86261</v>
      </c>
      <c r="AB2130" s="10">
        <v>130358</v>
      </c>
      <c r="AC2130" s="10">
        <v>4379</v>
      </c>
      <c r="AD2130" s="10">
        <v>3487.9348199999999</v>
      </c>
      <c r="AE2130" s="10">
        <v>776356</v>
      </c>
      <c r="AF2130" s="10">
        <v>11</v>
      </c>
      <c r="AG2130" s="10">
        <v>52.88</v>
      </c>
      <c r="AH2130" s="10">
        <v>17.809999999999999</v>
      </c>
      <c r="AI2130" s="10">
        <v>101.77</v>
      </c>
      <c r="AJ2130" s="10" t="s">
        <v>40</v>
      </c>
    </row>
    <row r="2131" spans="1:36" x14ac:dyDescent="0.25">
      <c r="A2131" s="10" t="s">
        <v>36</v>
      </c>
      <c r="B2131" s="10" t="s">
        <v>69</v>
      </c>
      <c r="C2131" s="10">
        <v>26</v>
      </c>
      <c r="D2131" s="10" t="s">
        <v>38</v>
      </c>
      <c r="E2131" s="10">
        <v>2612</v>
      </c>
      <c r="F2131" s="10" t="s">
        <v>60</v>
      </c>
      <c r="G2131" s="20">
        <v>879932</v>
      </c>
      <c r="H2131" s="10">
        <v>332.92548490000001</v>
      </c>
      <c r="I2131" s="10">
        <v>24</v>
      </c>
      <c r="J2131" s="10">
        <v>88</v>
      </c>
      <c r="K2131" s="10">
        <v>472.77559839999998</v>
      </c>
      <c r="L2131" s="10">
        <v>904</v>
      </c>
      <c r="M2131" s="10">
        <v>1</v>
      </c>
      <c r="N2131" s="10">
        <v>1355</v>
      </c>
      <c r="O2131" s="10">
        <v>590954</v>
      </c>
      <c r="P2131" s="10">
        <v>475704</v>
      </c>
      <c r="Q2131" s="10">
        <v>58663</v>
      </c>
      <c r="R2131" s="10">
        <v>34</v>
      </c>
      <c r="S2131" s="10">
        <v>4</v>
      </c>
      <c r="T2131" s="10">
        <v>97.353250000000003</v>
      </c>
      <c r="U2131" s="10">
        <v>2537.5653179999999</v>
      </c>
      <c r="V2131" s="10">
        <v>24127</v>
      </c>
      <c r="W2131" s="10">
        <v>30723</v>
      </c>
      <c r="X2131" s="10">
        <v>39300</v>
      </c>
      <c r="Y2131" s="10">
        <v>73644</v>
      </c>
      <c r="Z2131" s="10">
        <v>4</v>
      </c>
      <c r="AA2131" s="10">
        <v>52807</v>
      </c>
      <c r="AB2131" s="10">
        <v>93588</v>
      </c>
      <c r="AC2131" s="10">
        <v>2259</v>
      </c>
      <c r="AD2131" s="10">
        <v>1967.4364700000001</v>
      </c>
      <c r="AE2131" s="10">
        <v>393983</v>
      </c>
      <c r="AF2131" s="10">
        <v>6</v>
      </c>
      <c r="AG2131" s="10">
        <v>79.260000000000005</v>
      </c>
      <c r="AH2131" s="10">
        <v>3.3</v>
      </c>
      <c r="AI2131" s="10">
        <v>100.67</v>
      </c>
      <c r="AJ2131" s="10" t="s">
        <v>40</v>
      </c>
    </row>
    <row r="2132" spans="1:36" x14ac:dyDescent="0.25">
      <c r="A2132" s="10" t="s">
        <v>36</v>
      </c>
      <c r="B2132" s="10" t="s">
        <v>69</v>
      </c>
      <c r="C2132" s="10">
        <v>26</v>
      </c>
      <c r="D2132" s="10" t="s">
        <v>38</v>
      </c>
      <c r="E2132" s="10">
        <v>2615</v>
      </c>
      <c r="F2132" s="10" t="s">
        <v>50</v>
      </c>
      <c r="G2132" s="20">
        <v>1134204</v>
      </c>
      <c r="H2132" s="10">
        <v>324.83153370000002</v>
      </c>
      <c r="I2132" s="10">
        <v>21</v>
      </c>
      <c r="J2132" s="10">
        <v>38</v>
      </c>
      <c r="K2132" s="10">
        <v>329.10505790000002</v>
      </c>
      <c r="L2132" s="10">
        <v>1202</v>
      </c>
      <c r="M2132" s="10">
        <v>9</v>
      </c>
      <c r="N2132" s="10">
        <v>3169</v>
      </c>
      <c r="O2132" s="10">
        <v>649076</v>
      </c>
      <c r="P2132" s="10">
        <v>591502</v>
      </c>
      <c r="Q2132" s="10">
        <v>86829</v>
      </c>
      <c r="R2132" s="10">
        <v>58</v>
      </c>
      <c r="S2132" s="10">
        <v>15</v>
      </c>
      <c r="T2132" s="10">
        <v>110.02751000000001</v>
      </c>
      <c r="U2132" s="10">
        <v>2547.536094</v>
      </c>
      <c r="V2132" s="10">
        <v>29763</v>
      </c>
      <c r="W2132" s="10">
        <v>34211</v>
      </c>
      <c r="X2132" s="10">
        <v>56222</v>
      </c>
      <c r="Y2132" s="10">
        <v>96099</v>
      </c>
      <c r="Z2132" s="10">
        <v>6</v>
      </c>
      <c r="AA2132" s="10">
        <v>90544</v>
      </c>
      <c r="AB2132" s="10">
        <v>146644</v>
      </c>
      <c r="AC2132" s="10">
        <v>4371</v>
      </c>
      <c r="AD2132" s="10">
        <v>2108.4035260000001</v>
      </c>
      <c r="AE2132" s="10">
        <v>455297</v>
      </c>
      <c r="AF2132" s="10">
        <v>9</v>
      </c>
      <c r="AG2132" s="10">
        <v>61.63</v>
      </c>
      <c r="AH2132" s="10">
        <v>25.12</v>
      </c>
      <c r="AI2132" s="10">
        <v>106.88</v>
      </c>
      <c r="AJ2132" s="10" t="s">
        <v>40</v>
      </c>
    </row>
    <row r="2133" spans="1:36" x14ac:dyDescent="0.25">
      <c r="A2133" s="10" t="s">
        <v>36</v>
      </c>
      <c r="B2133" s="10" t="s">
        <v>69</v>
      </c>
      <c r="C2133" s="10">
        <v>26</v>
      </c>
      <c r="D2133" s="10" t="s">
        <v>38</v>
      </c>
      <c r="E2133" s="10">
        <v>2616</v>
      </c>
      <c r="F2133" s="10" t="s">
        <v>53</v>
      </c>
      <c r="G2133" s="20">
        <v>1471394</v>
      </c>
      <c r="H2133" s="10">
        <v>338.1170932</v>
      </c>
      <c r="I2133" s="10">
        <v>19</v>
      </c>
      <c r="J2133" s="10">
        <v>159</v>
      </c>
      <c r="K2133" s="10">
        <v>1077.8801699999999</v>
      </c>
      <c r="L2133" s="10">
        <v>1375</v>
      </c>
      <c r="M2133" s="10">
        <v>10</v>
      </c>
      <c r="N2133" s="10">
        <v>7331</v>
      </c>
      <c r="O2133" s="10">
        <v>924537</v>
      </c>
      <c r="P2133" s="10">
        <v>790377</v>
      </c>
      <c r="Q2133" s="10">
        <v>127753</v>
      </c>
      <c r="R2133" s="10">
        <v>335</v>
      </c>
      <c r="S2133" s="10">
        <v>68</v>
      </c>
      <c r="T2133" s="10">
        <v>123.96073</v>
      </c>
      <c r="U2133" s="10">
        <v>4327.8585300000004</v>
      </c>
      <c r="V2133" s="10">
        <v>48452</v>
      </c>
      <c r="W2133" s="10">
        <v>61237</v>
      </c>
      <c r="X2133" s="10">
        <v>78291</v>
      </c>
      <c r="Y2133" s="10">
        <v>151923</v>
      </c>
      <c r="Z2133" s="10">
        <v>6</v>
      </c>
      <c r="AA2133" s="10">
        <v>105897</v>
      </c>
      <c r="AB2133" s="10">
        <v>196072</v>
      </c>
      <c r="AC2133" s="10">
        <v>8706</v>
      </c>
      <c r="AD2133" s="10">
        <v>3126.0176299999998</v>
      </c>
      <c r="AE2133" s="10">
        <v>635190</v>
      </c>
      <c r="AF2133" s="10">
        <v>38</v>
      </c>
      <c r="AG2133" s="10">
        <v>59.48</v>
      </c>
      <c r="AH2133" s="10">
        <v>12.07</v>
      </c>
      <c r="AI2133" s="10">
        <v>102.33</v>
      </c>
      <c r="AJ2133" s="10" t="s">
        <v>40</v>
      </c>
    </row>
    <row r="2134" spans="1:36" x14ac:dyDescent="0.25">
      <c r="A2134" s="10" t="s">
        <v>36</v>
      </c>
      <c r="B2134" s="10" t="s">
        <v>69</v>
      </c>
      <c r="C2134" s="10">
        <v>26</v>
      </c>
      <c r="D2134" s="10" t="s">
        <v>38</v>
      </c>
      <c r="E2134" s="10">
        <v>2618</v>
      </c>
      <c r="F2134" s="10" t="s">
        <v>55</v>
      </c>
      <c r="G2134" s="20">
        <v>1735596</v>
      </c>
      <c r="H2134" s="10">
        <v>322.84554739999999</v>
      </c>
      <c r="I2134" s="10">
        <v>41</v>
      </c>
      <c r="J2134" s="10">
        <v>154</v>
      </c>
      <c r="K2134" s="10">
        <v>220.3285936</v>
      </c>
      <c r="L2134" s="10">
        <v>1901</v>
      </c>
      <c r="M2134" s="10">
        <v>0</v>
      </c>
      <c r="N2134" s="10">
        <v>3238</v>
      </c>
      <c r="O2134" s="10">
        <v>1090153</v>
      </c>
      <c r="P2134" s="10">
        <v>817204</v>
      </c>
      <c r="Q2134" s="10">
        <v>42347</v>
      </c>
      <c r="R2134" s="10">
        <v>0</v>
      </c>
      <c r="S2134" s="10">
        <v>0</v>
      </c>
      <c r="T2134" s="10">
        <v>130.61285000000001</v>
      </c>
      <c r="U2134" s="10">
        <v>3870.4518640000001</v>
      </c>
      <c r="V2134" s="10">
        <v>25975</v>
      </c>
      <c r="W2134" s="10">
        <v>27826</v>
      </c>
      <c r="X2134" s="10">
        <v>35430</v>
      </c>
      <c r="Y2134" s="10">
        <v>55963</v>
      </c>
      <c r="Z2134" s="10">
        <v>88</v>
      </c>
      <c r="AA2134" s="10">
        <v>53229</v>
      </c>
      <c r="AB2134" s="10">
        <v>78634</v>
      </c>
      <c r="AC2134" s="10">
        <v>5139</v>
      </c>
      <c r="AD2134" s="10">
        <v>3519.5104200000001</v>
      </c>
      <c r="AE2134" s="10">
        <v>881969</v>
      </c>
      <c r="AF2134" s="10">
        <v>26</v>
      </c>
      <c r="AG2134" s="10">
        <v>30.78</v>
      </c>
      <c r="AH2134" s="10">
        <v>46.09</v>
      </c>
      <c r="AI2134" s="10">
        <v>100</v>
      </c>
      <c r="AJ2134" s="10" t="s">
        <v>40</v>
      </c>
    </row>
    <row r="2135" spans="1:36" x14ac:dyDescent="0.25">
      <c r="A2135" s="10" t="s">
        <v>36</v>
      </c>
      <c r="B2135" s="10" t="s">
        <v>69</v>
      </c>
      <c r="C2135" s="10">
        <v>26</v>
      </c>
      <c r="D2135" s="10" t="s">
        <v>38</v>
      </c>
      <c r="E2135" s="10">
        <v>2621</v>
      </c>
      <c r="F2135" s="10" t="s">
        <v>47</v>
      </c>
      <c r="G2135" s="20">
        <v>652231</v>
      </c>
      <c r="H2135" s="10">
        <v>327.06760259999999</v>
      </c>
      <c r="I2135" s="10">
        <v>26</v>
      </c>
      <c r="J2135" s="10">
        <v>51</v>
      </c>
      <c r="K2135" s="10">
        <v>457.7539112</v>
      </c>
      <c r="L2135" s="10">
        <v>516</v>
      </c>
      <c r="M2135" s="10">
        <v>5</v>
      </c>
      <c r="N2135" s="10">
        <v>1194</v>
      </c>
      <c r="O2135" s="10">
        <v>410768</v>
      </c>
      <c r="P2135" s="10">
        <v>367471</v>
      </c>
      <c r="Q2135" s="10">
        <v>37583</v>
      </c>
      <c r="R2135" s="10">
        <v>76</v>
      </c>
      <c r="S2135" s="10">
        <v>15</v>
      </c>
      <c r="T2135" s="10">
        <v>90.959819999999993</v>
      </c>
      <c r="U2135" s="10">
        <v>1892.202781</v>
      </c>
      <c r="V2135" s="10">
        <v>15631</v>
      </c>
      <c r="W2135" s="10">
        <v>17742</v>
      </c>
      <c r="X2135" s="10">
        <v>25403</v>
      </c>
      <c r="Y2135" s="10">
        <v>43216</v>
      </c>
      <c r="Z2135" s="10">
        <v>31</v>
      </c>
      <c r="AA2135" s="10">
        <v>37861</v>
      </c>
      <c r="AB2135" s="10">
        <v>61023</v>
      </c>
      <c r="AC2135" s="10">
        <v>1710</v>
      </c>
      <c r="AD2135" s="10">
        <v>1343.4890499999999</v>
      </c>
      <c r="AE2135" s="10">
        <v>291215</v>
      </c>
      <c r="AF2135" s="10">
        <v>26</v>
      </c>
      <c r="AG2135" s="10">
        <v>58.75</v>
      </c>
      <c r="AH2135" s="10">
        <v>8.65</v>
      </c>
      <c r="AI2135" s="10">
        <v>100.3</v>
      </c>
      <c r="AJ2135" s="10" t="s">
        <v>40</v>
      </c>
    </row>
    <row r="2136" spans="1:36" x14ac:dyDescent="0.25">
      <c r="A2136" s="10" t="s">
        <v>36</v>
      </c>
      <c r="B2136" s="10" t="s">
        <v>68</v>
      </c>
      <c r="C2136" s="10">
        <v>26</v>
      </c>
      <c r="D2136" s="10" t="s">
        <v>38</v>
      </c>
      <c r="E2136" s="10">
        <v>2602</v>
      </c>
      <c r="F2136" s="10" t="s">
        <v>41</v>
      </c>
      <c r="G2136" s="20">
        <v>913738</v>
      </c>
      <c r="H2136" s="10">
        <v>324.61221160000002</v>
      </c>
      <c r="I2136" s="10">
        <v>30</v>
      </c>
      <c r="J2136" s="10">
        <v>48</v>
      </c>
      <c r="K2136" s="10">
        <v>886.0460769</v>
      </c>
      <c r="L2136" s="10">
        <v>3609</v>
      </c>
      <c r="M2136" s="10">
        <v>66</v>
      </c>
      <c r="N2136" s="10">
        <v>5948</v>
      </c>
      <c r="O2136" s="10">
        <v>854220</v>
      </c>
      <c r="P2136" s="10">
        <v>666828</v>
      </c>
      <c r="Q2136" s="10">
        <v>58491</v>
      </c>
      <c r="R2136" s="10">
        <v>731</v>
      </c>
      <c r="S2136" s="10">
        <v>52</v>
      </c>
      <c r="T2136" s="10">
        <v>117.30839</v>
      </c>
      <c r="U2136" s="10">
        <v>3776.2569010000002</v>
      </c>
      <c r="V2136" s="10">
        <v>28345</v>
      </c>
      <c r="W2136" s="10">
        <v>30059</v>
      </c>
      <c r="X2136" s="10">
        <v>60365</v>
      </c>
      <c r="Y2136" s="10">
        <v>77457</v>
      </c>
      <c r="Z2136" s="10">
        <v>53</v>
      </c>
      <c r="AA2136" s="10">
        <v>104170</v>
      </c>
      <c r="AB2136" s="10">
        <v>129460</v>
      </c>
      <c r="AC2136" s="10">
        <v>9557</v>
      </c>
      <c r="AD2136" s="10">
        <v>2772.9024340000001</v>
      </c>
      <c r="AE2136" s="10">
        <v>518550</v>
      </c>
      <c r="AF2136" s="10">
        <v>21</v>
      </c>
      <c r="AG2136" s="10">
        <v>55.56</v>
      </c>
      <c r="AH2136" s="10">
        <v>3.76</v>
      </c>
      <c r="AI2136" s="10">
        <v>102.76</v>
      </c>
      <c r="AJ2136" s="10" t="s">
        <v>40</v>
      </c>
    </row>
    <row r="2137" spans="1:36" x14ac:dyDescent="0.25">
      <c r="A2137" s="10" t="s">
        <v>36</v>
      </c>
      <c r="B2137" s="10" t="s">
        <v>68</v>
      </c>
      <c r="C2137" s="10">
        <v>26</v>
      </c>
      <c r="D2137" s="10" t="s">
        <v>38</v>
      </c>
      <c r="E2137" s="10">
        <v>2606</v>
      </c>
      <c r="F2137" s="10" t="s">
        <v>49</v>
      </c>
      <c r="G2137" s="20">
        <v>554513</v>
      </c>
      <c r="H2137" s="10">
        <v>325.30596350000002</v>
      </c>
      <c r="I2137" s="10">
        <v>31</v>
      </c>
      <c r="J2137" s="10">
        <v>39</v>
      </c>
      <c r="K2137" s="10">
        <v>941.49448099999995</v>
      </c>
      <c r="L2137" s="10">
        <v>1115</v>
      </c>
      <c r="M2137" s="10">
        <v>50</v>
      </c>
      <c r="N2137" s="10">
        <v>4885</v>
      </c>
      <c r="O2137" s="10">
        <v>478542</v>
      </c>
      <c r="P2137" s="10">
        <v>408881</v>
      </c>
      <c r="Q2137" s="10">
        <v>34693</v>
      </c>
      <c r="R2137" s="10">
        <v>974</v>
      </c>
      <c r="S2137" s="10">
        <v>79</v>
      </c>
      <c r="T2137" s="10">
        <v>62.164259999999999</v>
      </c>
      <c r="U2137" s="10">
        <v>2560.3844049999998</v>
      </c>
      <c r="V2137" s="10">
        <v>15037</v>
      </c>
      <c r="W2137" s="10">
        <v>16118</v>
      </c>
      <c r="X2137" s="10">
        <v>28602</v>
      </c>
      <c r="Y2137" s="10">
        <v>41489</v>
      </c>
      <c r="Z2137" s="10">
        <v>18</v>
      </c>
      <c r="AA2137" s="10">
        <v>46975</v>
      </c>
      <c r="AB2137" s="10">
        <v>66722</v>
      </c>
      <c r="AC2137" s="10">
        <v>6000</v>
      </c>
      <c r="AD2137" s="10">
        <v>1556.7256640000001</v>
      </c>
      <c r="AE2137" s="10">
        <v>371819</v>
      </c>
      <c r="AF2137" s="10">
        <v>23</v>
      </c>
      <c r="AG2137" s="10">
        <v>32.200000000000003</v>
      </c>
      <c r="AH2137" s="10">
        <v>14.11</v>
      </c>
      <c r="AI2137" s="10">
        <v>116.06</v>
      </c>
      <c r="AJ2137" s="10" t="s">
        <v>40</v>
      </c>
    </row>
    <row r="2138" spans="1:36" x14ac:dyDescent="0.25">
      <c r="A2138" s="10" t="s">
        <v>36</v>
      </c>
      <c r="B2138" s="10" t="s">
        <v>68</v>
      </c>
      <c r="C2138" s="10">
        <v>26</v>
      </c>
      <c r="D2138" s="10" t="s">
        <v>38</v>
      </c>
      <c r="E2138" s="10">
        <v>2610</v>
      </c>
      <c r="F2138" s="10" t="s">
        <v>52</v>
      </c>
      <c r="G2138" s="20">
        <v>1514131</v>
      </c>
      <c r="H2138" s="10">
        <v>326.00562309999998</v>
      </c>
      <c r="I2138" s="10">
        <v>25</v>
      </c>
      <c r="J2138" s="10">
        <v>74</v>
      </c>
      <c r="K2138" s="10">
        <v>1157.926242</v>
      </c>
      <c r="L2138" s="10">
        <v>1548</v>
      </c>
      <c r="M2138" s="10">
        <v>10</v>
      </c>
      <c r="N2138" s="10">
        <v>2800</v>
      </c>
      <c r="O2138" s="10">
        <v>1057076</v>
      </c>
      <c r="P2138" s="10">
        <v>845895</v>
      </c>
      <c r="Q2138" s="10">
        <v>78292</v>
      </c>
      <c r="R2138" s="10">
        <v>174</v>
      </c>
      <c r="S2138" s="10">
        <v>19</v>
      </c>
      <c r="T2138" s="10">
        <v>141.62432999999999</v>
      </c>
      <c r="U2138" s="10">
        <v>4745.677772</v>
      </c>
      <c r="V2138" s="10">
        <v>41422</v>
      </c>
      <c r="W2138" s="10">
        <v>45017</v>
      </c>
      <c r="X2138" s="10">
        <v>61972</v>
      </c>
      <c r="Y2138" s="10">
        <v>99555</v>
      </c>
      <c r="Z2138" s="10">
        <v>29</v>
      </c>
      <c r="AA2138" s="10">
        <v>86253</v>
      </c>
      <c r="AB2138" s="10">
        <v>130340</v>
      </c>
      <c r="AC2138" s="10">
        <v>4348</v>
      </c>
      <c r="AD2138" s="10">
        <v>3446.1271999999999</v>
      </c>
      <c r="AE2138" s="10">
        <v>766937</v>
      </c>
      <c r="AF2138" s="10">
        <v>11</v>
      </c>
      <c r="AG2138" s="10">
        <v>52.66</v>
      </c>
      <c r="AH2138" s="10">
        <v>17.93</v>
      </c>
      <c r="AI2138" s="10">
        <v>101.8</v>
      </c>
      <c r="AJ2138" s="10" t="s">
        <v>40</v>
      </c>
    </row>
    <row r="2139" spans="1:36" x14ac:dyDescent="0.25">
      <c r="A2139" s="10" t="s">
        <v>36</v>
      </c>
      <c r="B2139" s="10" t="s">
        <v>68</v>
      </c>
      <c r="C2139" s="10">
        <v>26</v>
      </c>
      <c r="D2139" s="10" t="s">
        <v>38</v>
      </c>
      <c r="E2139" s="10">
        <v>2615</v>
      </c>
      <c r="F2139" s="10" t="s">
        <v>50</v>
      </c>
      <c r="G2139" s="20">
        <v>995446</v>
      </c>
      <c r="H2139" s="10">
        <v>325.5893289</v>
      </c>
      <c r="I2139" s="10">
        <v>21</v>
      </c>
      <c r="J2139" s="10">
        <v>38</v>
      </c>
      <c r="K2139" s="10">
        <v>327.8826679</v>
      </c>
      <c r="L2139" s="10">
        <v>1202</v>
      </c>
      <c r="M2139" s="10">
        <v>9</v>
      </c>
      <c r="N2139" s="10">
        <v>3157</v>
      </c>
      <c r="O2139" s="10">
        <v>639425</v>
      </c>
      <c r="P2139" s="10">
        <v>582776</v>
      </c>
      <c r="Q2139" s="10">
        <v>86809</v>
      </c>
      <c r="R2139" s="10">
        <v>58</v>
      </c>
      <c r="S2139" s="10">
        <v>15</v>
      </c>
      <c r="T2139" s="10">
        <v>86.679259999999999</v>
      </c>
      <c r="U2139" s="10">
        <v>2496.4614940000001</v>
      </c>
      <c r="V2139" s="10">
        <v>29673</v>
      </c>
      <c r="W2139" s="10">
        <v>34093</v>
      </c>
      <c r="X2139" s="10">
        <v>56206</v>
      </c>
      <c r="Y2139" s="10">
        <v>96078</v>
      </c>
      <c r="Z2139" s="10">
        <v>6</v>
      </c>
      <c r="AA2139" s="10">
        <v>90545</v>
      </c>
      <c r="AB2139" s="10">
        <v>146646</v>
      </c>
      <c r="AC2139" s="10">
        <v>4359</v>
      </c>
      <c r="AD2139" s="10">
        <v>2081.899566</v>
      </c>
      <c r="AE2139" s="10">
        <v>448911</v>
      </c>
      <c r="AF2139" s="10">
        <v>9</v>
      </c>
      <c r="AG2139" s="10">
        <v>61.76</v>
      </c>
      <c r="AH2139" s="10">
        <v>24.97</v>
      </c>
      <c r="AI2139" s="10">
        <v>106.92</v>
      </c>
      <c r="AJ2139" s="10" t="s">
        <v>40</v>
      </c>
    </row>
    <row r="2140" spans="1:36" x14ac:dyDescent="0.25">
      <c r="A2140" s="10" t="s">
        <v>36</v>
      </c>
      <c r="B2140" s="10" t="s">
        <v>68</v>
      </c>
      <c r="C2140" s="10">
        <v>26</v>
      </c>
      <c r="D2140" s="10" t="s">
        <v>38</v>
      </c>
      <c r="E2140" s="10">
        <v>2618</v>
      </c>
      <c r="F2140" s="10" t="s">
        <v>55</v>
      </c>
      <c r="G2140" s="20">
        <v>1578311</v>
      </c>
      <c r="H2140" s="10">
        <v>323.0818294</v>
      </c>
      <c r="I2140" s="10">
        <v>41</v>
      </c>
      <c r="J2140" s="10">
        <v>154</v>
      </c>
      <c r="K2140" s="10">
        <v>220.3285936</v>
      </c>
      <c r="L2140" s="10">
        <v>1896</v>
      </c>
      <c r="M2140" s="10">
        <v>0</v>
      </c>
      <c r="N2140" s="10">
        <v>3221</v>
      </c>
      <c r="O2140" s="10">
        <v>1087787</v>
      </c>
      <c r="P2140" s="10">
        <v>815546</v>
      </c>
      <c r="Q2140" s="10">
        <v>42342</v>
      </c>
      <c r="R2140" s="10">
        <v>0</v>
      </c>
      <c r="S2140" s="10">
        <v>0</v>
      </c>
      <c r="T2140" s="10">
        <v>130.14953</v>
      </c>
      <c r="U2140" s="10">
        <v>3864.9202639999999</v>
      </c>
      <c r="V2140" s="10">
        <v>25972</v>
      </c>
      <c r="W2140" s="10">
        <v>27818</v>
      </c>
      <c r="X2140" s="10">
        <v>35428</v>
      </c>
      <c r="Y2140" s="10">
        <v>55958</v>
      </c>
      <c r="Z2140" s="10">
        <v>86</v>
      </c>
      <c r="AA2140" s="10">
        <v>53229</v>
      </c>
      <c r="AB2140" s="10">
        <v>78634</v>
      </c>
      <c r="AC2140" s="10">
        <v>5117</v>
      </c>
      <c r="AD2140" s="10">
        <v>3514.4421400000001</v>
      </c>
      <c r="AE2140" s="10">
        <v>880102</v>
      </c>
      <c r="AF2140" s="10">
        <v>26</v>
      </c>
      <c r="AG2140" s="10">
        <v>30.76</v>
      </c>
      <c r="AH2140" s="10">
        <v>46.18</v>
      </c>
      <c r="AI2140" s="10">
        <v>100</v>
      </c>
      <c r="AJ2140" s="10" t="s">
        <v>40</v>
      </c>
    </row>
    <row r="2141" spans="1:36" x14ac:dyDescent="0.25">
      <c r="A2141" s="10" t="s">
        <v>36</v>
      </c>
      <c r="B2141" s="10" t="s">
        <v>68</v>
      </c>
      <c r="C2141" s="10">
        <v>26</v>
      </c>
      <c r="D2141" s="10" t="s">
        <v>38</v>
      </c>
      <c r="E2141" s="10">
        <v>2604</v>
      </c>
      <c r="F2141" s="10" t="s">
        <v>42</v>
      </c>
      <c r="G2141" s="20">
        <v>1830247</v>
      </c>
      <c r="H2141" s="10">
        <v>321.97377949999998</v>
      </c>
      <c r="I2141" s="10">
        <v>29</v>
      </c>
      <c r="J2141" s="10">
        <v>73</v>
      </c>
      <c r="K2141" s="10">
        <v>1570.1996140000001</v>
      </c>
      <c r="L2141" s="10">
        <v>1877</v>
      </c>
      <c r="M2141" s="10">
        <v>70</v>
      </c>
      <c r="N2141" s="10">
        <v>6989</v>
      </c>
      <c r="O2141" s="10">
        <v>1221870</v>
      </c>
      <c r="P2141" s="10">
        <v>1014980</v>
      </c>
      <c r="Q2141" s="10">
        <v>75448</v>
      </c>
      <c r="R2141" s="10">
        <v>0</v>
      </c>
      <c r="S2141" s="10">
        <v>0</v>
      </c>
      <c r="T2141" s="10">
        <v>179.02652</v>
      </c>
      <c r="U2141" s="10">
        <v>5683.3271539999996</v>
      </c>
      <c r="V2141" s="10">
        <v>42122</v>
      </c>
      <c r="W2141" s="10">
        <v>44677</v>
      </c>
      <c r="X2141" s="10">
        <v>67368</v>
      </c>
      <c r="Y2141" s="10">
        <v>90204</v>
      </c>
      <c r="Z2141" s="10">
        <v>46</v>
      </c>
      <c r="AA2141" s="10">
        <v>107668</v>
      </c>
      <c r="AB2141" s="10">
        <v>135697</v>
      </c>
      <c r="AC2141" s="10">
        <v>8866</v>
      </c>
      <c r="AD2141" s="10">
        <v>3934.1010200000001</v>
      </c>
      <c r="AE2141" s="10">
        <v>991071</v>
      </c>
      <c r="AF2141" s="10">
        <v>22</v>
      </c>
      <c r="AG2141" s="10">
        <v>77.760000000000005</v>
      </c>
      <c r="AH2141" s="10">
        <v>12.7</v>
      </c>
      <c r="AI2141" s="10">
        <v>102.69</v>
      </c>
      <c r="AJ2141" s="10" t="s">
        <v>40</v>
      </c>
    </row>
    <row r="2142" spans="1:36" x14ac:dyDescent="0.25">
      <c r="A2142" s="10" t="s">
        <v>36</v>
      </c>
      <c r="B2142" s="10" t="s">
        <v>68</v>
      </c>
      <c r="C2142" s="10">
        <v>26</v>
      </c>
      <c r="D2142" s="10" t="s">
        <v>38</v>
      </c>
      <c r="E2142" s="10">
        <v>2618</v>
      </c>
      <c r="F2142" s="10" t="s">
        <v>55</v>
      </c>
      <c r="G2142" s="20">
        <v>1578311</v>
      </c>
      <c r="H2142" s="10">
        <v>323.0818294</v>
      </c>
      <c r="I2142" s="10">
        <v>41</v>
      </c>
      <c r="J2142" s="10">
        <v>154</v>
      </c>
      <c r="K2142" s="10">
        <v>220.3285936</v>
      </c>
      <c r="L2142" s="10">
        <v>1896</v>
      </c>
      <c r="M2142" s="10">
        <v>0</v>
      </c>
      <c r="N2142" s="10">
        <v>3220</v>
      </c>
      <c r="O2142" s="10">
        <v>1087787</v>
      </c>
      <c r="P2142" s="10">
        <v>815546</v>
      </c>
      <c r="Q2142" s="10">
        <v>42341</v>
      </c>
      <c r="R2142" s="10">
        <v>0</v>
      </c>
      <c r="S2142" s="10">
        <v>0</v>
      </c>
      <c r="T2142" s="10">
        <v>130.14953</v>
      </c>
      <c r="U2142" s="10">
        <v>3864.9202639999999</v>
      </c>
      <c r="V2142" s="10">
        <v>25972</v>
      </c>
      <c r="W2142" s="10">
        <v>27818</v>
      </c>
      <c r="X2142" s="10">
        <v>35428</v>
      </c>
      <c r="Y2142" s="10">
        <v>55957</v>
      </c>
      <c r="Z2142" s="10">
        <v>86</v>
      </c>
      <c r="AA2142" s="10">
        <v>53229</v>
      </c>
      <c r="AB2142" s="10">
        <v>78633</v>
      </c>
      <c r="AC2142" s="10">
        <v>5116</v>
      </c>
      <c r="AD2142" s="10">
        <v>3514.4421400000001</v>
      </c>
      <c r="AE2142" s="10">
        <v>880102</v>
      </c>
      <c r="AF2142" s="10">
        <v>26</v>
      </c>
      <c r="AG2142" s="10">
        <v>30.76</v>
      </c>
      <c r="AH2142" s="10">
        <v>46.18</v>
      </c>
      <c r="AI2142" s="10">
        <v>100</v>
      </c>
      <c r="AJ2142" s="10" t="s">
        <v>40</v>
      </c>
    </row>
    <row r="2143" spans="1:36" x14ac:dyDescent="0.25">
      <c r="A2143" s="10" t="s">
        <v>36</v>
      </c>
      <c r="B2143" s="10" t="s">
        <v>69</v>
      </c>
      <c r="C2143" s="10">
        <v>26</v>
      </c>
      <c r="D2143" s="10" t="s">
        <v>38</v>
      </c>
      <c r="E2143" s="10">
        <v>2601</v>
      </c>
      <c r="F2143" s="10" t="s">
        <v>39</v>
      </c>
      <c r="G2143" s="20">
        <v>940498</v>
      </c>
      <c r="H2143" s="10">
        <v>332.91715979999998</v>
      </c>
      <c r="I2143" s="10">
        <v>26</v>
      </c>
      <c r="J2143" s="10">
        <v>28</v>
      </c>
      <c r="K2143" s="10">
        <v>1589.2085300000001</v>
      </c>
      <c r="L2143" s="10">
        <v>1955</v>
      </c>
      <c r="M2143" s="10">
        <v>372</v>
      </c>
      <c r="N2143" s="10">
        <v>6069</v>
      </c>
      <c r="O2143" s="10">
        <v>515571</v>
      </c>
      <c r="P2143" s="10">
        <v>65545</v>
      </c>
      <c r="Q2143" s="10">
        <v>9240</v>
      </c>
      <c r="R2143" s="10">
        <v>354</v>
      </c>
      <c r="S2143" s="10">
        <v>11</v>
      </c>
      <c r="T2143" s="10">
        <v>152.46397999999999</v>
      </c>
      <c r="U2143" s="10">
        <v>3458.0968400000002</v>
      </c>
      <c r="V2143" s="10">
        <v>19135</v>
      </c>
      <c r="W2143" s="10">
        <v>20143</v>
      </c>
      <c r="X2143" s="10">
        <v>62207</v>
      </c>
      <c r="Y2143" s="10">
        <v>71875</v>
      </c>
      <c r="Z2143" s="10">
        <v>23</v>
      </c>
      <c r="AA2143" s="10">
        <v>122462</v>
      </c>
      <c r="AB2143" s="10">
        <v>139669</v>
      </c>
      <c r="AC2143" s="10">
        <v>8024</v>
      </c>
      <c r="AD2143" s="10">
        <v>1716.4243300000001</v>
      </c>
      <c r="AE2143" s="10">
        <v>258339</v>
      </c>
      <c r="AF2143" s="10">
        <v>41</v>
      </c>
      <c r="AG2143" s="10">
        <v>65.739999999999995</v>
      </c>
      <c r="AH2143" s="10">
        <v>9.76</v>
      </c>
      <c r="AI2143" s="10">
        <v>102.61</v>
      </c>
      <c r="AJ2143" s="10" t="s">
        <v>40</v>
      </c>
    </row>
    <row r="2144" spans="1:36" x14ac:dyDescent="0.25">
      <c r="A2144" s="10" t="s">
        <v>36</v>
      </c>
      <c r="B2144" s="10" t="s">
        <v>69</v>
      </c>
      <c r="C2144" s="10">
        <v>26</v>
      </c>
      <c r="D2144" s="10" t="s">
        <v>38</v>
      </c>
      <c r="E2144" s="10">
        <v>2603</v>
      </c>
      <c r="F2144" s="10" t="s">
        <v>59</v>
      </c>
      <c r="G2144" s="20">
        <v>1567633</v>
      </c>
      <c r="H2144" s="10">
        <v>322.88728209999999</v>
      </c>
      <c r="I2144" s="10">
        <v>27</v>
      </c>
      <c r="J2144" s="10">
        <v>34</v>
      </c>
      <c r="K2144" s="10">
        <v>1061.1110200000001</v>
      </c>
      <c r="L2144" s="10">
        <v>2920</v>
      </c>
      <c r="M2144" s="10">
        <v>145</v>
      </c>
      <c r="N2144" s="10">
        <v>7089</v>
      </c>
      <c r="O2144" s="10">
        <v>867572</v>
      </c>
      <c r="P2144" s="10">
        <v>706937</v>
      </c>
      <c r="Q2144" s="10">
        <v>90033</v>
      </c>
      <c r="R2144" s="10">
        <v>219</v>
      </c>
      <c r="S2144" s="10">
        <v>62</v>
      </c>
      <c r="T2144" s="10">
        <v>128.11868000000001</v>
      </c>
      <c r="U2144" s="10">
        <v>3990.509352</v>
      </c>
      <c r="V2144" s="10">
        <v>31963</v>
      </c>
      <c r="W2144" s="10">
        <v>38300</v>
      </c>
      <c r="X2144" s="10">
        <v>68969</v>
      </c>
      <c r="Y2144" s="10">
        <v>110572</v>
      </c>
      <c r="Z2144" s="10">
        <v>48</v>
      </c>
      <c r="AA2144" s="10">
        <v>117240</v>
      </c>
      <c r="AB2144" s="10">
        <v>179301</v>
      </c>
      <c r="AC2144" s="10">
        <v>10009</v>
      </c>
      <c r="AD2144" s="10">
        <v>2801.2796509999998</v>
      </c>
      <c r="AE2144" s="10">
        <v>489703</v>
      </c>
      <c r="AF2144" s="10">
        <v>23</v>
      </c>
      <c r="AG2144" s="10">
        <v>71.319999999999993</v>
      </c>
      <c r="AH2144" s="10">
        <v>5.65</v>
      </c>
      <c r="AI2144" s="10">
        <v>110.27</v>
      </c>
      <c r="AJ2144" s="10" t="s">
        <v>40</v>
      </c>
    </row>
    <row r="2145" spans="1:36" x14ac:dyDescent="0.25">
      <c r="A2145" s="10" t="s">
        <v>36</v>
      </c>
      <c r="B2145" s="10" t="s">
        <v>69</v>
      </c>
      <c r="C2145" s="10">
        <v>26</v>
      </c>
      <c r="D2145" s="10" t="s">
        <v>38</v>
      </c>
      <c r="E2145" s="10">
        <v>2604</v>
      </c>
      <c r="F2145" s="10" t="s">
        <v>42</v>
      </c>
      <c r="G2145" s="20">
        <v>1939512</v>
      </c>
      <c r="H2145" s="10">
        <v>321.423429</v>
      </c>
      <c r="I2145" s="10">
        <v>29</v>
      </c>
      <c r="J2145" s="10">
        <v>73</v>
      </c>
      <c r="K2145" s="10">
        <v>1573.7613739999999</v>
      </c>
      <c r="L2145" s="10">
        <v>1900</v>
      </c>
      <c r="M2145" s="10">
        <v>69</v>
      </c>
      <c r="N2145" s="10">
        <v>6978</v>
      </c>
      <c r="O2145" s="10">
        <v>1233086</v>
      </c>
      <c r="P2145" s="10">
        <v>1023483</v>
      </c>
      <c r="Q2145" s="10">
        <v>75463</v>
      </c>
      <c r="R2145" s="10">
        <v>0</v>
      </c>
      <c r="S2145" s="10">
        <v>0</v>
      </c>
      <c r="T2145" s="10">
        <v>182.86165</v>
      </c>
      <c r="U2145" s="10">
        <v>5720.0503280000003</v>
      </c>
      <c r="V2145" s="10">
        <v>42183</v>
      </c>
      <c r="W2145" s="10">
        <v>44747</v>
      </c>
      <c r="X2145" s="10">
        <v>67395</v>
      </c>
      <c r="Y2145" s="10">
        <v>90234</v>
      </c>
      <c r="Z2145" s="10">
        <v>51</v>
      </c>
      <c r="AA2145" s="10">
        <v>107674</v>
      </c>
      <c r="AB2145" s="10">
        <v>135705</v>
      </c>
      <c r="AC2145" s="10">
        <v>8878</v>
      </c>
      <c r="AD2145" s="10">
        <v>3963.4273039999998</v>
      </c>
      <c r="AE2145" s="10">
        <v>1000245</v>
      </c>
      <c r="AF2145" s="10">
        <v>22</v>
      </c>
      <c r="AG2145" s="10">
        <v>77.7</v>
      </c>
      <c r="AH2145" s="10">
        <v>12.63</v>
      </c>
      <c r="AI2145" s="10">
        <v>102.64</v>
      </c>
      <c r="AJ2145" s="10" t="s">
        <v>40</v>
      </c>
    </row>
    <row r="2146" spans="1:36" x14ac:dyDescent="0.25">
      <c r="A2146" s="10" t="s">
        <v>36</v>
      </c>
      <c r="B2146" s="10" t="s">
        <v>69</v>
      </c>
      <c r="C2146" s="10">
        <v>26</v>
      </c>
      <c r="D2146" s="10" t="s">
        <v>38</v>
      </c>
      <c r="E2146" s="10">
        <v>2607</v>
      </c>
      <c r="F2146" s="10" t="s">
        <v>58</v>
      </c>
      <c r="G2146" s="20">
        <v>1262278</v>
      </c>
      <c r="H2146" s="10">
        <v>333.94485109999999</v>
      </c>
      <c r="I2146" s="10">
        <v>32</v>
      </c>
      <c r="J2146" s="10">
        <v>9</v>
      </c>
      <c r="K2146" s="10">
        <v>870.05726619999996</v>
      </c>
      <c r="L2146" s="10">
        <v>1662</v>
      </c>
      <c r="M2146" s="10">
        <v>308</v>
      </c>
      <c r="N2146" s="10">
        <v>7326</v>
      </c>
      <c r="O2146" s="10">
        <v>724094</v>
      </c>
      <c r="P2146" s="10">
        <v>385572</v>
      </c>
      <c r="Q2146" s="10">
        <v>59158</v>
      </c>
      <c r="R2146" s="10">
        <v>615</v>
      </c>
      <c r="S2146" s="10">
        <v>49</v>
      </c>
      <c r="T2146" s="10">
        <v>142.49383</v>
      </c>
      <c r="U2146" s="10">
        <v>3430.6257260000002</v>
      </c>
      <c r="V2146" s="10">
        <v>22427</v>
      </c>
      <c r="W2146" s="10">
        <v>23256</v>
      </c>
      <c r="X2146" s="10">
        <v>61714</v>
      </c>
      <c r="Y2146" s="10">
        <v>97522</v>
      </c>
      <c r="Z2146" s="10">
        <v>26</v>
      </c>
      <c r="AA2146" s="10">
        <v>107367</v>
      </c>
      <c r="AB2146" s="10">
        <v>161062</v>
      </c>
      <c r="AC2146" s="10">
        <v>8988</v>
      </c>
      <c r="AD2146" s="10">
        <v>2418.0746300000001</v>
      </c>
      <c r="AE2146" s="10">
        <v>443552</v>
      </c>
      <c r="AF2146" s="10">
        <v>16</v>
      </c>
      <c r="AG2146" s="10">
        <v>72.709999999999994</v>
      </c>
      <c r="AH2146" s="10">
        <v>8.51</v>
      </c>
      <c r="AI2146" s="10">
        <v>106.1</v>
      </c>
      <c r="AJ2146" s="10" t="s">
        <v>40</v>
      </c>
    </row>
    <row r="2147" spans="1:36" x14ac:dyDescent="0.25">
      <c r="A2147" s="10" t="s">
        <v>36</v>
      </c>
      <c r="B2147" s="10" t="s">
        <v>69</v>
      </c>
      <c r="C2147" s="10">
        <v>26</v>
      </c>
      <c r="D2147" s="10" t="s">
        <v>38</v>
      </c>
      <c r="E2147" s="10">
        <v>2609</v>
      </c>
      <c r="F2147" s="10" t="s">
        <v>51</v>
      </c>
      <c r="G2147" s="20">
        <v>2070361</v>
      </c>
      <c r="H2147" s="10">
        <v>325.90709459999999</v>
      </c>
      <c r="I2147" s="10">
        <v>25</v>
      </c>
      <c r="J2147" s="10">
        <v>115</v>
      </c>
      <c r="K2147" s="10">
        <v>722.02179799999999</v>
      </c>
      <c r="L2147" s="10">
        <v>2556</v>
      </c>
      <c r="M2147" s="10">
        <v>27</v>
      </c>
      <c r="N2147" s="10">
        <v>6022</v>
      </c>
      <c r="O2147" s="10">
        <v>1383176</v>
      </c>
      <c r="P2147" s="10">
        <v>906897</v>
      </c>
      <c r="Q2147" s="10">
        <v>88235</v>
      </c>
      <c r="R2147" s="10">
        <v>0</v>
      </c>
      <c r="S2147" s="10">
        <v>0</v>
      </c>
      <c r="T2147" s="10">
        <v>162.87521000000001</v>
      </c>
      <c r="U2147" s="10">
        <v>5392.7657230000004</v>
      </c>
      <c r="V2147" s="10">
        <v>54871</v>
      </c>
      <c r="W2147" s="10">
        <v>60556</v>
      </c>
      <c r="X2147" s="10">
        <v>86512</v>
      </c>
      <c r="Y2147" s="10">
        <v>133654</v>
      </c>
      <c r="Z2147" s="10">
        <v>200</v>
      </c>
      <c r="AA2147" s="10">
        <v>128577</v>
      </c>
      <c r="AB2147" s="10">
        <v>185657</v>
      </c>
      <c r="AC2147" s="10">
        <v>8578</v>
      </c>
      <c r="AD2147" s="10">
        <v>4507.8687149999996</v>
      </c>
      <c r="AE2147" s="10">
        <v>1092865</v>
      </c>
      <c r="AF2147" s="10">
        <v>18</v>
      </c>
      <c r="AG2147" s="10">
        <v>47.97</v>
      </c>
      <c r="AH2147" s="10">
        <v>28.92</v>
      </c>
      <c r="AI2147" s="10">
        <v>101.02</v>
      </c>
      <c r="AJ2147" s="10" t="s">
        <v>40</v>
      </c>
    </row>
    <row r="2148" spans="1:36" x14ac:dyDescent="0.25">
      <c r="A2148" s="10" t="s">
        <v>36</v>
      </c>
      <c r="B2148" s="10" t="s">
        <v>69</v>
      </c>
      <c r="C2148" s="10">
        <v>26</v>
      </c>
      <c r="D2148" s="10" t="s">
        <v>38</v>
      </c>
      <c r="E2148" s="10">
        <v>2611</v>
      </c>
      <c r="F2148" s="10" t="s">
        <v>46</v>
      </c>
      <c r="G2148" s="20">
        <v>1396747</v>
      </c>
      <c r="H2148" s="10">
        <v>326.85213659999999</v>
      </c>
      <c r="I2148" s="10">
        <v>20</v>
      </c>
      <c r="J2148" s="10">
        <v>737</v>
      </c>
      <c r="K2148" s="10">
        <v>396.12389020000001</v>
      </c>
      <c r="L2148" s="10">
        <v>1125</v>
      </c>
      <c r="M2148" s="10">
        <v>3</v>
      </c>
      <c r="N2148" s="10">
        <v>2923</v>
      </c>
      <c r="O2148" s="10">
        <v>835911</v>
      </c>
      <c r="P2148" s="10">
        <v>674206</v>
      </c>
      <c r="Q2148" s="10">
        <v>95876</v>
      </c>
      <c r="R2148" s="10">
        <v>0</v>
      </c>
      <c r="S2148" s="10">
        <v>7</v>
      </c>
      <c r="T2148" s="10">
        <v>153.73858999999999</v>
      </c>
      <c r="U2148" s="10">
        <v>3282.0554440000001</v>
      </c>
      <c r="V2148" s="10">
        <v>41098</v>
      </c>
      <c r="W2148" s="10">
        <v>47936</v>
      </c>
      <c r="X2148" s="10">
        <v>65746</v>
      </c>
      <c r="Y2148" s="10">
        <v>118618</v>
      </c>
      <c r="Z2148" s="10">
        <v>23</v>
      </c>
      <c r="AA2148" s="10">
        <v>99685</v>
      </c>
      <c r="AB2148" s="10">
        <v>165756</v>
      </c>
      <c r="AC2148" s="10">
        <v>4048</v>
      </c>
      <c r="AD2148" s="10">
        <v>2732.1929639999998</v>
      </c>
      <c r="AE2148" s="10">
        <v>599045</v>
      </c>
      <c r="AF2148" s="10">
        <v>9</v>
      </c>
      <c r="AG2148" s="10">
        <v>58.9</v>
      </c>
      <c r="AH2148" s="10">
        <v>13.12</v>
      </c>
      <c r="AI2148" s="10">
        <v>101.61</v>
      </c>
      <c r="AJ2148" s="10" t="s">
        <v>40</v>
      </c>
    </row>
    <row r="2149" spans="1:36" x14ac:dyDescent="0.25">
      <c r="A2149" s="10" t="s">
        <v>36</v>
      </c>
      <c r="B2149" s="10" t="s">
        <v>69</v>
      </c>
      <c r="C2149" s="10">
        <v>26</v>
      </c>
      <c r="D2149" s="10" t="s">
        <v>38</v>
      </c>
      <c r="E2149" s="10">
        <v>2617</v>
      </c>
      <c r="F2149" s="10" t="s">
        <v>54</v>
      </c>
      <c r="G2149" s="20">
        <v>1084216</v>
      </c>
      <c r="H2149" s="10">
        <v>311.00155339999998</v>
      </c>
      <c r="I2149" s="10">
        <v>20</v>
      </c>
      <c r="J2149" s="10">
        <v>151</v>
      </c>
      <c r="K2149" s="10">
        <v>290.31692329999998</v>
      </c>
      <c r="L2149" s="10">
        <v>358</v>
      </c>
      <c r="M2149" s="10">
        <v>3</v>
      </c>
      <c r="N2149" s="10">
        <v>1955</v>
      </c>
      <c r="O2149" s="10">
        <v>543323</v>
      </c>
      <c r="P2149" s="10">
        <v>433072</v>
      </c>
      <c r="Q2149" s="10">
        <v>75465</v>
      </c>
      <c r="R2149" s="10">
        <v>0</v>
      </c>
      <c r="S2149" s="10">
        <v>0</v>
      </c>
      <c r="T2149" s="10">
        <v>81.199860000000001</v>
      </c>
      <c r="U2149" s="10">
        <v>2061.2597529999998</v>
      </c>
      <c r="V2149" s="10">
        <v>26812</v>
      </c>
      <c r="W2149" s="10">
        <v>31163</v>
      </c>
      <c r="X2149" s="10">
        <v>48917</v>
      </c>
      <c r="Y2149" s="10">
        <v>94677</v>
      </c>
      <c r="Z2149" s="10">
        <v>18</v>
      </c>
      <c r="AA2149" s="10">
        <v>82692</v>
      </c>
      <c r="AB2149" s="10">
        <v>144687</v>
      </c>
      <c r="AC2149" s="10">
        <v>2313</v>
      </c>
      <c r="AD2149" s="10">
        <v>1689.74297</v>
      </c>
      <c r="AE2149" s="10">
        <v>379113</v>
      </c>
      <c r="AF2149" s="10">
        <v>18</v>
      </c>
      <c r="AG2149" s="10">
        <v>48.09</v>
      </c>
      <c r="AH2149" s="10">
        <v>18.53</v>
      </c>
      <c r="AI2149" s="10">
        <v>103.48</v>
      </c>
      <c r="AJ2149" s="10" t="s">
        <v>40</v>
      </c>
    </row>
    <row r="2150" spans="1:36" x14ac:dyDescent="0.25">
      <c r="A2150" s="10" t="s">
        <v>36</v>
      </c>
      <c r="B2150" s="10" t="s">
        <v>69</v>
      </c>
      <c r="C2150" s="10">
        <v>26</v>
      </c>
      <c r="D2150" s="10" t="s">
        <v>38</v>
      </c>
      <c r="E2150" s="10">
        <v>2620</v>
      </c>
      <c r="F2150" s="10" t="s">
        <v>62</v>
      </c>
      <c r="G2150" s="20">
        <v>1043589</v>
      </c>
      <c r="H2150" s="10">
        <v>322.96998730000001</v>
      </c>
      <c r="I2150" s="10">
        <v>33</v>
      </c>
      <c r="J2150" s="10">
        <v>31</v>
      </c>
      <c r="K2150" s="10">
        <v>751.62018320000004</v>
      </c>
      <c r="L2150" s="10">
        <v>2451</v>
      </c>
      <c r="M2150" s="10">
        <v>46</v>
      </c>
      <c r="N2150" s="10">
        <v>5453</v>
      </c>
      <c r="O2150" s="10">
        <v>1118234</v>
      </c>
      <c r="P2150" s="10">
        <v>818408</v>
      </c>
      <c r="Q2150" s="10">
        <v>57405</v>
      </c>
      <c r="R2150" s="10">
        <v>1600</v>
      </c>
      <c r="S2150" s="10">
        <v>44</v>
      </c>
      <c r="T2150" s="10">
        <v>116.52435</v>
      </c>
      <c r="U2150" s="10">
        <v>4479.7047409999996</v>
      </c>
      <c r="V2150" s="10">
        <v>33056</v>
      </c>
      <c r="W2150" s="10">
        <v>34512</v>
      </c>
      <c r="X2150" s="10">
        <v>59507</v>
      </c>
      <c r="Y2150" s="10">
        <v>77861</v>
      </c>
      <c r="Z2150" s="10">
        <v>529</v>
      </c>
      <c r="AA2150" s="10">
        <v>114762</v>
      </c>
      <c r="AB2150" s="10">
        <v>161178</v>
      </c>
      <c r="AC2150" s="10">
        <v>7904</v>
      </c>
      <c r="AD2150" s="10">
        <v>3611.5602079999999</v>
      </c>
      <c r="AE2150" s="10">
        <v>650581</v>
      </c>
      <c r="AF2150" s="10">
        <v>30</v>
      </c>
      <c r="AG2150" s="10">
        <v>70.489999999999995</v>
      </c>
      <c r="AH2150" s="10">
        <v>7.55</v>
      </c>
      <c r="AI2150" s="10">
        <v>112.59</v>
      </c>
      <c r="AJ2150" s="10" t="s">
        <v>40</v>
      </c>
    </row>
    <row r="2151" spans="1:36" x14ac:dyDescent="0.25">
      <c r="A2151" s="10" t="s">
        <v>36</v>
      </c>
      <c r="B2151" s="10" t="s">
        <v>69</v>
      </c>
      <c r="C2151" s="10">
        <v>26</v>
      </c>
      <c r="D2151" s="10" t="s">
        <v>38</v>
      </c>
      <c r="E2151" s="10">
        <v>2621</v>
      </c>
      <c r="F2151" s="10" t="s">
        <v>47</v>
      </c>
      <c r="G2151" s="20">
        <v>652231</v>
      </c>
      <c r="H2151" s="10">
        <v>326.59431769999998</v>
      </c>
      <c r="I2151" s="10">
        <v>26</v>
      </c>
      <c r="J2151" s="10">
        <v>51</v>
      </c>
      <c r="K2151" s="10">
        <v>457.7539112</v>
      </c>
      <c r="L2151" s="10">
        <v>516</v>
      </c>
      <c r="M2151" s="10">
        <v>5</v>
      </c>
      <c r="N2151" s="10">
        <v>1192</v>
      </c>
      <c r="O2151" s="10">
        <v>410681</v>
      </c>
      <c r="P2151" s="10">
        <v>367396</v>
      </c>
      <c r="Q2151" s="10">
        <v>37582</v>
      </c>
      <c r="R2151" s="10">
        <v>76</v>
      </c>
      <c r="S2151" s="10">
        <v>15</v>
      </c>
      <c r="T2151" s="10">
        <v>90.959819999999993</v>
      </c>
      <c r="U2151" s="10">
        <v>1889.974541</v>
      </c>
      <c r="V2151" s="10">
        <v>15630</v>
      </c>
      <c r="W2151" s="10">
        <v>17741</v>
      </c>
      <c r="X2151" s="10">
        <v>25402</v>
      </c>
      <c r="Y2151" s="10">
        <v>43215</v>
      </c>
      <c r="Z2151" s="10">
        <v>31</v>
      </c>
      <c r="AA2151" s="10">
        <v>37861</v>
      </c>
      <c r="AB2151" s="10">
        <v>61023</v>
      </c>
      <c r="AC2151" s="10">
        <v>1708</v>
      </c>
      <c r="AD2151" s="10">
        <v>1341.26081</v>
      </c>
      <c r="AE2151" s="10">
        <v>291191</v>
      </c>
      <c r="AF2151" s="10">
        <v>26</v>
      </c>
      <c r="AG2151" s="10">
        <v>58.77</v>
      </c>
      <c r="AH2151" s="10">
        <v>8.65</v>
      </c>
      <c r="AI2151" s="10">
        <v>100.31</v>
      </c>
      <c r="AJ2151" s="10" t="s">
        <v>40</v>
      </c>
    </row>
    <row r="2152" spans="1:36" x14ac:dyDescent="0.25">
      <c r="A2152" s="10" t="s">
        <v>36</v>
      </c>
      <c r="B2152" s="10" t="s">
        <v>69</v>
      </c>
      <c r="C2152" s="10">
        <v>26</v>
      </c>
      <c r="D2152" s="10" t="s">
        <v>38</v>
      </c>
      <c r="E2152" s="10">
        <v>2601</v>
      </c>
      <c r="F2152" s="10" t="s">
        <v>39</v>
      </c>
      <c r="G2152" s="20">
        <v>940498</v>
      </c>
      <c r="H2152" s="10">
        <v>331.30580520000001</v>
      </c>
      <c r="I2152" s="10">
        <v>27</v>
      </c>
      <c r="J2152" s="10">
        <v>28</v>
      </c>
      <c r="K2152" s="10">
        <v>1693.62069</v>
      </c>
      <c r="L2152" s="10">
        <v>1978</v>
      </c>
      <c r="M2152" s="10">
        <v>354</v>
      </c>
      <c r="N2152" s="10">
        <v>6064</v>
      </c>
      <c r="O2152" s="10">
        <v>529023</v>
      </c>
      <c r="P2152" s="10">
        <v>66930</v>
      </c>
      <c r="Q2152" s="10">
        <v>9248</v>
      </c>
      <c r="R2152" s="10">
        <v>354</v>
      </c>
      <c r="S2152" s="10">
        <v>11</v>
      </c>
      <c r="T2152" s="10">
        <v>155.38060999999999</v>
      </c>
      <c r="U2152" s="10">
        <v>3601.6852100000001</v>
      </c>
      <c r="V2152" s="10">
        <v>19335</v>
      </c>
      <c r="W2152" s="10">
        <v>20348</v>
      </c>
      <c r="X2152" s="10">
        <v>62296</v>
      </c>
      <c r="Y2152" s="10">
        <v>71972</v>
      </c>
      <c r="Z2152" s="10">
        <v>23</v>
      </c>
      <c r="AA2152" s="10">
        <v>122557</v>
      </c>
      <c r="AB2152" s="10">
        <v>139778</v>
      </c>
      <c r="AC2152" s="10">
        <v>8042</v>
      </c>
      <c r="AD2152" s="10">
        <v>1752.68391</v>
      </c>
      <c r="AE2152" s="10">
        <v>264942</v>
      </c>
      <c r="AF2152" s="10">
        <v>41</v>
      </c>
      <c r="AG2152" s="10">
        <v>65.73</v>
      </c>
      <c r="AH2152" s="10">
        <v>9.6300000000000008</v>
      </c>
      <c r="AI2152" s="10">
        <v>102.58</v>
      </c>
      <c r="AJ2152" s="10" t="s">
        <v>40</v>
      </c>
    </row>
    <row r="2153" spans="1:36" x14ac:dyDescent="0.25">
      <c r="A2153" s="10" t="s">
        <v>36</v>
      </c>
      <c r="B2153" s="10" t="s">
        <v>69</v>
      </c>
      <c r="C2153" s="10">
        <v>26</v>
      </c>
      <c r="D2153" s="10" t="s">
        <v>38</v>
      </c>
      <c r="E2153" s="10">
        <v>2602</v>
      </c>
      <c r="F2153" s="10" t="s">
        <v>41</v>
      </c>
      <c r="G2153" s="20">
        <v>999220</v>
      </c>
      <c r="H2153" s="10">
        <v>323.35784059999997</v>
      </c>
      <c r="I2153" s="10">
        <v>30</v>
      </c>
      <c r="J2153" s="10">
        <v>48</v>
      </c>
      <c r="K2153" s="10">
        <v>901.49545250000006</v>
      </c>
      <c r="L2153" s="10">
        <v>3724</v>
      </c>
      <c r="M2153" s="10">
        <v>66</v>
      </c>
      <c r="N2153" s="10">
        <v>5871</v>
      </c>
      <c r="O2153" s="10">
        <v>878082</v>
      </c>
      <c r="P2153" s="10">
        <v>684928</v>
      </c>
      <c r="Q2153" s="10">
        <v>58592</v>
      </c>
      <c r="R2153" s="10">
        <v>745</v>
      </c>
      <c r="S2153" s="10">
        <v>52</v>
      </c>
      <c r="T2153" s="10">
        <v>147.58933999999999</v>
      </c>
      <c r="U2153" s="10">
        <v>3888.431787</v>
      </c>
      <c r="V2153" s="10">
        <v>28581</v>
      </c>
      <c r="W2153" s="10">
        <v>30315</v>
      </c>
      <c r="X2153" s="10">
        <v>60460</v>
      </c>
      <c r="Y2153" s="10">
        <v>77584</v>
      </c>
      <c r="Z2153" s="10">
        <v>63</v>
      </c>
      <c r="AA2153" s="10">
        <v>104299</v>
      </c>
      <c r="AB2153" s="10">
        <v>129620</v>
      </c>
      <c r="AC2153" s="10">
        <v>9595</v>
      </c>
      <c r="AD2153" s="10">
        <v>2839.346994</v>
      </c>
      <c r="AE2153" s="10">
        <v>532317</v>
      </c>
      <c r="AF2153" s="10">
        <v>21</v>
      </c>
      <c r="AG2153" s="10">
        <v>54.57</v>
      </c>
      <c r="AH2153" s="10">
        <v>3.63</v>
      </c>
      <c r="AI2153" s="10">
        <v>102.71</v>
      </c>
      <c r="AJ2153" s="10" t="s">
        <v>40</v>
      </c>
    </row>
    <row r="2154" spans="1:36" x14ac:dyDescent="0.25">
      <c r="A2154" s="10" t="s">
        <v>36</v>
      </c>
      <c r="B2154" s="10" t="s">
        <v>69</v>
      </c>
      <c r="C2154" s="10">
        <v>26</v>
      </c>
      <c r="D2154" s="10" t="s">
        <v>38</v>
      </c>
      <c r="E2154" s="10">
        <v>2606</v>
      </c>
      <c r="F2154" s="10" t="s">
        <v>49</v>
      </c>
      <c r="G2154" s="20">
        <v>610254</v>
      </c>
      <c r="H2154" s="10">
        <v>323.68659609999997</v>
      </c>
      <c r="I2154" s="10">
        <v>32</v>
      </c>
      <c r="J2154" s="10">
        <v>39</v>
      </c>
      <c r="K2154" s="10">
        <v>1258.321813</v>
      </c>
      <c r="L2154" s="10">
        <v>1278</v>
      </c>
      <c r="M2154" s="10">
        <v>50</v>
      </c>
      <c r="N2154" s="10">
        <v>4728</v>
      </c>
      <c r="O2154" s="10">
        <v>491454</v>
      </c>
      <c r="P2154" s="10">
        <v>419264</v>
      </c>
      <c r="Q2154" s="10">
        <v>34695</v>
      </c>
      <c r="R2154" s="10">
        <v>1021</v>
      </c>
      <c r="S2154" s="10">
        <v>80</v>
      </c>
      <c r="T2154" s="10">
        <v>83.355189999999993</v>
      </c>
      <c r="U2154" s="10">
        <v>2932.4477270000002</v>
      </c>
      <c r="V2154" s="10">
        <v>15131</v>
      </c>
      <c r="W2154" s="10">
        <v>16222</v>
      </c>
      <c r="X2154" s="10">
        <v>28602</v>
      </c>
      <c r="Y2154" s="10">
        <v>41496</v>
      </c>
      <c r="Z2154" s="10">
        <v>25</v>
      </c>
      <c r="AA2154" s="10">
        <v>46962</v>
      </c>
      <c r="AB2154" s="10">
        <v>66710</v>
      </c>
      <c r="AC2154" s="10">
        <v>6006</v>
      </c>
      <c r="AD2154" s="10">
        <v>1590.770724</v>
      </c>
      <c r="AE2154" s="10">
        <v>381908</v>
      </c>
      <c r="AF2154" s="10">
        <v>23</v>
      </c>
      <c r="AG2154" s="10">
        <v>29.63</v>
      </c>
      <c r="AH2154" s="10">
        <v>13.47</v>
      </c>
      <c r="AI2154" s="10">
        <v>116.76</v>
      </c>
      <c r="AJ2154" s="10" t="s">
        <v>40</v>
      </c>
    </row>
    <row r="2155" spans="1:36" x14ac:dyDescent="0.25">
      <c r="A2155" s="10" t="s">
        <v>36</v>
      </c>
      <c r="B2155" s="10" t="s">
        <v>69</v>
      </c>
      <c r="C2155" s="10">
        <v>26</v>
      </c>
      <c r="D2155" s="10" t="s">
        <v>38</v>
      </c>
      <c r="E2155" s="10">
        <v>2607</v>
      </c>
      <c r="F2155" s="10" t="s">
        <v>58</v>
      </c>
      <c r="G2155" s="20">
        <v>1262278</v>
      </c>
      <c r="H2155" s="10">
        <v>331.9700785</v>
      </c>
      <c r="I2155" s="10">
        <v>32</v>
      </c>
      <c r="J2155" s="10">
        <v>9</v>
      </c>
      <c r="K2155" s="10">
        <v>940.42563740000003</v>
      </c>
      <c r="L2155" s="10">
        <v>1663</v>
      </c>
      <c r="M2155" s="10">
        <v>301</v>
      </c>
      <c r="N2155" s="10">
        <v>7343</v>
      </c>
      <c r="O2155" s="10">
        <v>746754</v>
      </c>
      <c r="P2155" s="10">
        <v>398573</v>
      </c>
      <c r="Q2155" s="10">
        <v>59153</v>
      </c>
      <c r="R2155" s="10">
        <v>637</v>
      </c>
      <c r="S2155" s="10">
        <v>49</v>
      </c>
      <c r="T2155" s="10">
        <v>142.49383</v>
      </c>
      <c r="U2155" s="10">
        <v>3561.9193070000001</v>
      </c>
      <c r="V2155" s="10">
        <v>22687</v>
      </c>
      <c r="W2155" s="10">
        <v>23533</v>
      </c>
      <c r="X2155" s="10">
        <v>61725</v>
      </c>
      <c r="Y2155" s="10">
        <v>97531</v>
      </c>
      <c r="Z2155" s="10">
        <v>30</v>
      </c>
      <c r="AA2155" s="10">
        <v>107380</v>
      </c>
      <c r="AB2155" s="10">
        <v>161063</v>
      </c>
      <c r="AC2155" s="10">
        <v>9006</v>
      </c>
      <c r="AD2155" s="10">
        <v>2478.9998399999999</v>
      </c>
      <c r="AE2155" s="10">
        <v>457663</v>
      </c>
      <c r="AF2155" s="10">
        <v>16</v>
      </c>
      <c r="AG2155" s="10">
        <v>72.37</v>
      </c>
      <c r="AH2155" s="10">
        <v>8.51</v>
      </c>
      <c r="AI2155" s="10">
        <v>106.01</v>
      </c>
      <c r="AJ2155" s="10" t="s">
        <v>40</v>
      </c>
    </row>
    <row r="2156" spans="1:36" x14ac:dyDescent="0.25">
      <c r="A2156" s="10" t="s">
        <v>36</v>
      </c>
      <c r="B2156" s="10" t="s">
        <v>69</v>
      </c>
      <c r="C2156" s="10">
        <v>26</v>
      </c>
      <c r="D2156" s="10" t="s">
        <v>38</v>
      </c>
      <c r="E2156" s="10">
        <v>2611</v>
      </c>
      <c r="F2156" s="10" t="s">
        <v>46</v>
      </c>
      <c r="G2156" s="20">
        <v>1396747</v>
      </c>
      <c r="H2156" s="10">
        <v>327.78930059999999</v>
      </c>
      <c r="I2156" s="10">
        <v>20</v>
      </c>
      <c r="J2156" s="10">
        <v>739</v>
      </c>
      <c r="K2156" s="10">
        <v>411.84680750000001</v>
      </c>
      <c r="L2156" s="10">
        <v>1158</v>
      </c>
      <c r="M2156" s="10">
        <v>3</v>
      </c>
      <c r="N2156" s="10">
        <v>2946</v>
      </c>
      <c r="O2156" s="10">
        <v>856052</v>
      </c>
      <c r="P2156" s="10">
        <v>690650</v>
      </c>
      <c r="Q2156" s="10">
        <v>95929</v>
      </c>
      <c r="R2156" s="10">
        <v>0</v>
      </c>
      <c r="S2156" s="10">
        <v>7</v>
      </c>
      <c r="T2156" s="10">
        <v>153.88033999999999</v>
      </c>
      <c r="U2156" s="10">
        <v>3371.774011</v>
      </c>
      <c r="V2156" s="10">
        <v>41344</v>
      </c>
      <c r="W2156" s="10">
        <v>48264</v>
      </c>
      <c r="X2156" s="10">
        <v>65780</v>
      </c>
      <c r="Y2156" s="10">
        <v>118682</v>
      </c>
      <c r="Z2156" s="10">
        <v>29</v>
      </c>
      <c r="AA2156" s="10">
        <v>99691</v>
      </c>
      <c r="AB2156" s="10">
        <v>165775</v>
      </c>
      <c r="AC2156" s="10">
        <v>4104</v>
      </c>
      <c r="AD2156" s="10">
        <v>2806.0468639999999</v>
      </c>
      <c r="AE2156" s="10">
        <v>613555</v>
      </c>
      <c r="AF2156" s="10">
        <v>10</v>
      </c>
      <c r="AG2156" s="10">
        <v>59.28</v>
      </c>
      <c r="AH2156" s="10">
        <v>12.99</v>
      </c>
      <c r="AI2156" s="10">
        <v>101.57</v>
      </c>
      <c r="AJ2156" s="10" t="s">
        <v>40</v>
      </c>
    </row>
    <row r="2157" spans="1:36" x14ac:dyDescent="0.25">
      <c r="A2157" s="10" t="s">
        <v>36</v>
      </c>
      <c r="B2157" s="10" t="s">
        <v>69</v>
      </c>
      <c r="C2157" s="10">
        <v>26</v>
      </c>
      <c r="D2157" s="10" t="s">
        <v>38</v>
      </c>
      <c r="E2157" s="10">
        <v>2623</v>
      </c>
      <c r="F2157" s="10" t="s">
        <v>56</v>
      </c>
      <c r="G2157" s="20">
        <v>2325015</v>
      </c>
      <c r="H2157" s="10">
        <v>299.65837399999998</v>
      </c>
      <c r="I2157" s="10">
        <v>17</v>
      </c>
      <c r="J2157" s="10">
        <v>139</v>
      </c>
      <c r="K2157" s="10">
        <v>4097.3205420000004</v>
      </c>
      <c r="L2157" s="10">
        <v>1295</v>
      </c>
      <c r="M2157" s="10">
        <v>13</v>
      </c>
      <c r="N2157" s="10">
        <v>4337</v>
      </c>
      <c r="O2157" s="10">
        <v>1108042</v>
      </c>
      <c r="P2157" s="10">
        <v>653702</v>
      </c>
      <c r="Q2157" s="10">
        <v>116309</v>
      </c>
      <c r="R2157" s="10">
        <v>285</v>
      </c>
      <c r="S2157" s="10">
        <v>76</v>
      </c>
      <c r="T2157" s="10">
        <v>156.35811000000001</v>
      </c>
      <c r="U2157" s="10">
        <v>7574.019292</v>
      </c>
      <c r="V2157" s="10">
        <v>62943</v>
      </c>
      <c r="W2157" s="10">
        <v>84426</v>
      </c>
      <c r="X2157" s="10">
        <v>108531</v>
      </c>
      <c r="Y2157" s="10">
        <v>205089</v>
      </c>
      <c r="Z2157" s="10">
        <v>6</v>
      </c>
      <c r="AA2157" s="10">
        <v>139667</v>
      </c>
      <c r="AB2157" s="10">
        <v>255033</v>
      </c>
      <c r="AC2157" s="10">
        <v>5632</v>
      </c>
      <c r="AD2157" s="10">
        <v>3320.3406399999999</v>
      </c>
      <c r="AE2157" s="10">
        <v>648140</v>
      </c>
      <c r="AF2157" s="10">
        <v>31</v>
      </c>
      <c r="AG2157" s="10">
        <v>63.8</v>
      </c>
      <c r="AH2157" s="10">
        <v>5.63</v>
      </c>
      <c r="AI2157" s="10">
        <v>111.1</v>
      </c>
      <c r="AJ2157" s="10" t="s">
        <v>40</v>
      </c>
    </row>
    <row r="2158" spans="1:36" x14ac:dyDescent="0.25">
      <c r="A2158" s="10" t="s">
        <v>36</v>
      </c>
      <c r="B2158" s="10" t="s">
        <v>69</v>
      </c>
      <c r="C2158" s="10">
        <v>26</v>
      </c>
      <c r="D2158" s="10" t="s">
        <v>38</v>
      </c>
      <c r="E2158" s="10">
        <v>2606</v>
      </c>
      <c r="F2158" s="10" t="s">
        <v>49</v>
      </c>
      <c r="G2158" s="20">
        <v>610254</v>
      </c>
      <c r="H2158" s="10">
        <v>324.74043160000002</v>
      </c>
      <c r="I2158" s="10">
        <v>32</v>
      </c>
      <c r="J2158" s="10">
        <v>39</v>
      </c>
      <c r="K2158" s="10">
        <v>942.76401099999998</v>
      </c>
      <c r="L2158" s="10">
        <v>1154</v>
      </c>
      <c r="M2158" s="10">
        <v>50</v>
      </c>
      <c r="N2158" s="10">
        <v>4850</v>
      </c>
      <c r="O2158" s="10">
        <v>485177</v>
      </c>
      <c r="P2158" s="10">
        <v>414439</v>
      </c>
      <c r="Q2158" s="10">
        <v>34702</v>
      </c>
      <c r="R2158" s="10">
        <v>1013</v>
      </c>
      <c r="S2158" s="10">
        <v>80</v>
      </c>
      <c r="T2158" s="10">
        <v>77.729650000000007</v>
      </c>
      <c r="U2158" s="10">
        <v>2596.0595450000001</v>
      </c>
      <c r="V2158" s="10">
        <v>15088</v>
      </c>
      <c r="W2158" s="10">
        <v>16174</v>
      </c>
      <c r="X2158" s="10">
        <v>28611</v>
      </c>
      <c r="Y2158" s="10">
        <v>41504</v>
      </c>
      <c r="Z2158" s="10">
        <v>22</v>
      </c>
      <c r="AA2158" s="10">
        <v>46977</v>
      </c>
      <c r="AB2158" s="10">
        <v>66726</v>
      </c>
      <c r="AC2158" s="10">
        <v>6004</v>
      </c>
      <c r="AD2158" s="10">
        <v>1575.5658840000001</v>
      </c>
      <c r="AE2158" s="10">
        <v>377067</v>
      </c>
      <c r="AF2158" s="10">
        <v>23</v>
      </c>
      <c r="AG2158" s="10">
        <v>32.369999999999997</v>
      </c>
      <c r="AH2158" s="10">
        <v>14.05</v>
      </c>
      <c r="AI2158" s="10">
        <v>116.51</v>
      </c>
      <c r="AJ2158" s="10" t="s">
        <v>40</v>
      </c>
    </row>
    <row r="2159" spans="1:36" x14ac:dyDescent="0.25">
      <c r="A2159" s="10" t="s">
        <v>36</v>
      </c>
      <c r="B2159" s="10" t="s">
        <v>69</v>
      </c>
      <c r="C2159" s="10">
        <v>26</v>
      </c>
      <c r="D2159" s="10" t="s">
        <v>38</v>
      </c>
      <c r="E2159" s="10">
        <v>2607</v>
      </c>
      <c r="F2159" s="10" t="s">
        <v>58</v>
      </c>
      <c r="G2159" s="20">
        <v>1262278</v>
      </c>
      <c r="H2159" s="10">
        <v>332.50826610000001</v>
      </c>
      <c r="I2159" s="10">
        <v>32</v>
      </c>
      <c r="J2159" s="10">
        <v>9</v>
      </c>
      <c r="K2159" s="10">
        <v>870.05726619999996</v>
      </c>
      <c r="L2159" s="10">
        <v>1662</v>
      </c>
      <c r="M2159" s="10">
        <v>308</v>
      </c>
      <c r="N2159" s="10">
        <v>7332</v>
      </c>
      <c r="O2159" s="10">
        <v>728522</v>
      </c>
      <c r="P2159" s="10">
        <v>388132</v>
      </c>
      <c r="Q2159" s="10">
        <v>59158</v>
      </c>
      <c r="R2159" s="10">
        <v>615</v>
      </c>
      <c r="S2159" s="10">
        <v>49</v>
      </c>
      <c r="T2159" s="10">
        <v>142.49383</v>
      </c>
      <c r="U2159" s="10">
        <v>3434.946966</v>
      </c>
      <c r="V2159" s="10">
        <v>22494</v>
      </c>
      <c r="W2159" s="10">
        <v>23323</v>
      </c>
      <c r="X2159" s="10">
        <v>61718</v>
      </c>
      <c r="Y2159" s="10">
        <v>97525</v>
      </c>
      <c r="Z2159" s="10">
        <v>26</v>
      </c>
      <c r="AA2159" s="10">
        <v>107370</v>
      </c>
      <c r="AB2159" s="10">
        <v>161067</v>
      </c>
      <c r="AC2159" s="10">
        <v>8994</v>
      </c>
      <c r="AD2159" s="10">
        <v>2422.3958699999998</v>
      </c>
      <c r="AE2159" s="10">
        <v>446178</v>
      </c>
      <c r="AF2159" s="10">
        <v>16</v>
      </c>
      <c r="AG2159" s="10">
        <v>72.790000000000006</v>
      </c>
      <c r="AH2159" s="10">
        <v>8.48</v>
      </c>
      <c r="AI2159" s="10">
        <v>106.04</v>
      </c>
      <c r="AJ2159" s="10" t="s">
        <v>40</v>
      </c>
    </row>
    <row r="2160" spans="1:36" x14ac:dyDescent="0.25">
      <c r="A2160" s="10" t="s">
        <v>36</v>
      </c>
      <c r="B2160" s="10" t="s">
        <v>69</v>
      </c>
      <c r="C2160" s="10">
        <v>26</v>
      </c>
      <c r="D2160" s="10" t="s">
        <v>38</v>
      </c>
      <c r="E2160" s="10">
        <v>2609</v>
      </c>
      <c r="F2160" s="10" t="s">
        <v>51</v>
      </c>
      <c r="G2160" s="20">
        <v>2070361</v>
      </c>
      <c r="H2160" s="10">
        <v>325.56255249999998</v>
      </c>
      <c r="I2160" s="10">
        <v>25</v>
      </c>
      <c r="J2160" s="10">
        <v>115</v>
      </c>
      <c r="K2160" s="10">
        <v>720.74294799999996</v>
      </c>
      <c r="L2160" s="10">
        <v>2716</v>
      </c>
      <c r="M2160" s="10">
        <v>26</v>
      </c>
      <c r="N2160" s="10">
        <v>5887</v>
      </c>
      <c r="O2160" s="10">
        <v>1390995</v>
      </c>
      <c r="P2160" s="10">
        <v>911838</v>
      </c>
      <c r="Q2160" s="10">
        <v>88235</v>
      </c>
      <c r="R2160" s="10">
        <v>0</v>
      </c>
      <c r="S2160" s="10">
        <v>0</v>
      </c>
      <c r="T2160" s="10">
        <v>164.21715</v>
      </c>
      <c r="U2160" s="10">
        <v>5413.5189250000003</v>
      </c>
      <c r="V2160" s="10">
        <v>54929</v>
      </c>
      <c r="W2160" s="10">
        <v>60637</v>
      </c>
      <c r="X2160" s="10">
        <v>86518</v>
      </c>
      <c r="Y2160" s="10">
        <v>133653</v>
      </c>
      <c r="Z2160" s="10">
        <v>209</v>
      </c>
      <c r="AA2160" s="10">
        <v>128572</v>
      </c>
      <c r="AB2160" s="10">
        <v>185640</v>
      </c>
      <c r="AC2160" s="10">
        <v>8603</v>
      </c>
      <c r="AD2160" s="10">
        <v>4528.5588269999998</v>
      </c>
      <c r="AE2160" s="10">
        <v>1098764</v>
      </c>
      <c r="AF2160" s="10">
        <v>18</v>
      </c>
      <c r="AG2160" s="10">
        <v>48.09</v>
      </c>
      <c r="AH2160" s="10">
        <v>28.77</v>
      </c>
      <c r="AI2160" s="10">
        <v>101.02</v>
      </c>
      <c r="AJ2160" s="10" t="s">
        <v>40</v>
      </c>
    </row>
    <row r="2161" spans="1:36" x14ac:dyDescent="0.25">
      <c r="A2161" s="10" t="s">
        <v>36</v>
      </c>
      <c r="B2161" s="10" t="s">
        <v>69</v>
      </c>
      <c r="C2161" s="10">
        <v>26</v>
      </c>
      <c r="D2161" s="10" t="s">
        <v>38</v>
      </c>
      <c r="E2161" s="10">
        <v>2619</v>
      </c>
      <c r="F2161" s="10" t="s">
        <v>57</v>
      </c>
      <c r="G2161" s="20">
        <v>417030</v>
      </c>
      <c r="H2161" s="10">
        <v>323.81879120000002</v>
      </c>
      <c r="I2161" s="10">
        <v>36</v>
      </c>
      <c r="J2161" s="10">
        <v>12</v>
      </c>
      <c r="K2161" s="10">
        <v>420.2789861</v>
      </c>
      <c r="L2161" s="10">
        <v>716</v>
      </c>
      <c r="M2161" s="10">
        <v>12</v>
      </c>
      <c r="N2161" s="10">
        <v>2854</v>
      </c>
      <c r="O2161" s="10">
        <v>338808</v>
      </c>
      <c r="P2161" s="10">
        <v>168432</v>
      </c>
      <c r="Q2161" s="10">
        <v>11507</v>
      </c>
      <c r="R2161" s="10">
        <v>122</v>
      </c>
      <c r="S2161" s="10">
        <v>7</v>
      </c>
      <c r="T2161" s="10">
        <v>51.580440000000003</v>
      </c>
      <c r="U2161" s="10">
        <v>1568.9833960000001</v>
      </c>
      <c r="V2161" s="10">
        <v>9352</v>
      </c>
      <c r="W2161" s="10">
        <v>9972</v>
      </c>
      <c r="X2161" s="10">
        <v>16417</v>
      </c>
      <c r="Y2161" s="10">
        <v>22827</v>
      </c>
      <c r="Z2161" s="10">
        <v>64</v>
      </c>
      <c r="AA2161" s="10">
        <v>33764</v>
      </c>
      <c r="AB2161" s="10">
        <v>44874</v>
      </c>
      <c r="AC2161" s="10">
        <v>3570</v>
      </c>
      <c r="AD2161" s="10">
        <v>1097.1239700000001</v>
      </c>
      <c r="AE2161" s="10">
        <v>286290</v>
      </c>
      <c r="AF2161" s="10">
        <v>24</v>
      </c>
      <c r="AG2161" s="10">
        <v>59.87</v>
      </c>
      <c r="AH2161" s="10">
        <v>14.41</v>
      </c>
      <c r="AI2161" s="10">
        <v>104.17</v>
      </c>
      <c r="AJ2161" s="10" t="s">
        <v>40</v>
      </c>
    </row>
    <row r="2162" spans="1:36" x14ac:dyDescent="0.25">
      <c r="A2162" s="10" t="s">
        <v>36</v>
      </c>
      <c r="B2162" s="10" t="s">
        <v>69</v>
      </c>
      <c r="C2162" s="10">
        <v>26</v>
      </c>
      <c r="D2162" s="10" t="s">
        <v>38</v>
      </c>
      <c r="E2162" s="10">
        <v>2621</v>
      </c>
      <c r="F2162" s="10" t="s">
        <v>47</v>
      </c>
      <c r="G2162" s="20">
        <v>652231</v>
      </c>
      <c r="H2162" s="10">
        <v>326.36156820000002</v>
      </c>
      <c r="I2162" s="10">
        <v>26</v>
      </c>
      <c r="J2162" s="10">
        <v>51</v>
      </c>
      <c r="K2162" s="10">
        <v>457.7539112</v>
      </c>
      <c r="L2162" s="10">
        <v>516</v>
      </c>
      <c r="M2162" s="10">
        <v>5</v>
      </c>
      <c r="N2162" s="10">
        <v>1194</v>
      </c>
      <c r="O2162" s="10">
        <v>411925</v>
      </c>
      <c r="P2162" s="10">
        <v>368516</v>
      </c>
      <c r="Q2162" s="10">
        <v>37584</v>
      </c>
      <c r="R2162" s="10">
        <v>76</v>
      </c>
      <c r="S2162" s="10">
        <v>15</v>
      </c>
      <c r="T2162" s="10">
        <v>90.959819999999993</v>
      </c>
      <c r="U2162" s="10">
        <v>1893.0786210000001</v>
      </c>
      <c r="V2162" s="10">
        <v>15639</v>
      </c>
      <c r="W2162" s="10">
        <v>17752</v>
      </c>
      <c r="X2162" s="10">
        <v>25404</v>
      </c>
      <c r="Y2162" s="10">
        <v>43217</v>
      </c>
      <c r="Z2162" s="10">
        <v>31</v>
      </c>
      <c r="AA2162" s="10">
        <v>37861</v>
      </c>
      <c r="AB2162" s="10">
        <v>61023</v>
      </c>
      <c r="AC2162" s="10">
        <v>1710</v>
      </c>
      <c r="AD2162" s="10">
        <v>1344.3648900000001</v>
      </c>
      <c r="AE2162" s="10">
        <v>292077</v>
      </c>
      <c r="AF2162" s="10">
        <v>26</v>
      </c>
      <c r="AG2162" s="10">
        <v>58.81</v>
      </c>
      <c r="AH2162" s="10">
        <v>8.64</v>
      </c>
      <c r="AI2162" s="10">
        <v>100.3</v>
      </c>
      <c r="AJ2162" s="10" t="s">
        <v>40</v>
      </c>
    </row>
    <row r="2163" spans="1:36" x14ac:dyDescent="0.25">
      <c r="A2163" s="10" t="s">
        <v>36</v>
      </c>
      <c r="B2163" s="10" t="s">
        <v>69</v>
      </c>
      <c r="C2163" s="10">
        <v>26</v>
      </c>
      <c r="D2163" s="10" t="s">
        <v>38</v>
      </c>
      <c r="E2163" s="10">
        <v>2605</v>
      </c>
      <c r="F2163" s="10" t="s">
        <v>43</v>
      </c>
      <c r="G2163" s="20">
        <v>525031</v>
      </c>
      <c r="H2163" s="10">
        <v>327.10048649999999</v>
      </c>
      <c r="I2163" s="10">
        <v>35</v>
      </c>
      <c r="J2163" s="10">
        <v>21</v>
      </c>
      <c r="K2163" s="10">
        <v>1541.8693539999999</v>
      </c>
      <c r="L2163" s="10">
        <v>1435</v>
      </c>
      <c r="M2163" s="10">
        <v>76</v>
      </c>
      <c r="N2163" s="10">
        <v>4518</v>
      </c>
      <c r="O2163" s="10">
        <v>657304</v>
      </c>
      <c r="P2163" s="10">
        <v>618787</v>
      </c>
      <c r="Q2163" s="10">
        <v>46158</v>
      </c>
      <c r="R2163" s="10">
        <v>228</v>
      </c>
      <c r="S2163" s="10">
        <v>9</v>
      </c>
      <c r="T2163" s="10">
        <v>116.07642</v>
      </c>
      <c r="U2163" s="10">
        <v>3807.9903559999998</v>
      </c>
      <c r="V2163" s="10">
        <v>18540</v>
      </c>
      <c r="W2163" s="10">
        <v>19587</v>
      </c>
      <c r="X2163" s="10">
        <v>37324</v>
      </c>
      <c r="Y2163" s="10">
        <v>50763</v>
      </c>
      <c r="Z2163" s="10">
        <v>9</v>
      </c>
      <c r="AA2163" s="10">
        <v>73557</v>
      </c>
      <c r="AB2163" s="10">
        <v>98163</v>
      </c>
      <c r="AC2163" s="10">
        <v>5953</v>
      </c>
      <c r="AD2163" s="10">
        <v>2150.044582</v>
      </c>
      <c r="AE2163" s="10">
        <v>508321</v>
      </c>
      <c r="AF2163" s="10">
        <v>28</v>
      </c>
      <c r="AG2163" s="10">
        <v>78.989999999999995</v>
      </c>
      <c r="AH2163" s="10">
        <v>9.5399999999999991</v>
      </c>
      <c r="AI2163" s="10">
        <v>103.69</v>
      </c>
      <c r="AJ2163" s="10" t="s">
        <v>40</v>
      </c>
    </row>
    <row r="2164" spans="1:36" x14ac:dyDescent="0.25">
      <c r="A2164" s="10" t="s">
        <v>36</v>
      </c>
      <c r="B2164" s="10" t="s">
        <v>69</v>
      </c>
      <c r="C2164" s="10">
        <v>26</v>
      </c>
      <c r="D2164" s="10" t="s">
        <v>38</v>
      </c>
      <c r="E2164" s="10">
        <v>2610</v>
      </c>
      <c r="F2164" s="10" t="s">
        <v>52</v>
      </c>
      <c r="G2164" s="20">
        <v>1687247</v>
      </c>
      <c r="H2164" s="10">
        <v>325.22845360000002</v>
      </c>
      <c r="I2164" s="10">
        <v>26</v>
      </c>
      <c r="J2164" s="10">
        <v>74</v>
      </c>
      <c r="K2164" s="10">
        <v>1252.649011</v>
      </c>
      <c r="L2164" s="10">
        <v>1788</v>
      </c>
      <c r="M2164" s="10">
        <v>9</v>
      </c>
      <c r="N2164" s="10">
        <v>2668</v>
      </c>
      <c r="O2164" s="10">
        <v>1107993</v>
      </c>
      <c r="P2164" s="10">
        <v>885743</v>
      </c>
      <c r="Q2164" s="10">
        <v>78397</v>
      </c>
      <c r="R2164" s="10">
        <v>176</v>
      </c>
      <c r="S2164" s="10">
        <v>19</v>
      </c>
      <c r="T2164" s="10">
        <v>156.98622</v>
      </c>
      <c r="U2164" s="10">
        <v>5013.1437310000001</v>
      </c>
      <c r="V2164" s="10">
        <v>42008</v>
      </c>
      <c r="W2164" s="10">
        <v>45763</v>
      </c>
      <c r="X2164" s="10">
        <v>62059</v>
      </c>
      <c r="Y2164" s="10">
        <v>99693</v>
      </c>
      <c r="Z2164" s="10">
        <v>50</v>
      </c>
      <c r="AA2164" s="10">
        <v>86282</v>
      </c>
      <c r="AB2164" s="10">
        <v>130390</v>
      </c>
      <c r="AC2164" s="10">
        <v>4456</v>
      </c>
      <c r="AD2164" s="10">
        <v>3603.5084999999999</v>
      </c>
      <c r="AE2164" s="10">
        <v>802372</v>
      </c>
      <c r="AF2164" s="10">
        <v>11</v>
      </c>
      <c r="AG2164" s="10">
        <v>53.36</v>
      </c>
      <c r="AH2164" s="10">
        <v>17.579999999999998</v>
      </c>
      <c r="AI2164" s="10">
        <v>101.79</v>
      </c>
      <c r="AJ2164" s="10" t="s">
        <v>40</v>
      </c>
    </row>
    <row r="2165" spans="1:36" x14ac:dyDescent="0.25">
      <c r="A2165" s="10" t="s">
        <v>36</v>
      </c>
      <c r="B2165" s="10" t="s">
        <v>69</v>
      </c>
      <c r="C2165" s="10">
        <v>26</v>
      </c>
      <c r="D2165" s="10" t="s">
        <v>38</v>
      </c>
      <c r="E2165" s="10">
        <v>2601</v>
      </c>
      <c r="F2165" s="10" t="s">
        <v>39</v>
      </c>
      <c r="G2165" s="20">
        <v>940498</v>
      </c>
      <c r="H2165" s="10">
        <v>331.59206469999998</v>
      </c>
      <c r="I2165" s="10">
        <v>27</v>
      </c>
      <c r="J2165" s="10">
        <v>28</v>
      </c>
      <c r="K2165" s="10">
        <v>1599.505114</v>
      </c>
      <c r="L2165" s="10">
        <v>1971</v>
      </c>
      <c r="M2165" s="10">
        <v>364</v>
      </c>
      <c r="N2165" s="10">
        <v>6067</v>
      </c>
      <c r="O2165" s="10">
        <v>523306</v>
      </c>
      <c r="P2165" s="10">
        <v>66407</v>
      </c>
      <c r="Q2165" s="10">
        <v>9245</v>
      </c>
      <c r="R2165" s="10">
        <v>354</v>
      </c>
      <c r="S2165" s="10">
        <v>11</v>
      </c>
      <c r="T2165" s="10">
        <v>155.38060999999999</v>
      </c>
      <c r="U2165" s="10">
        <v>3490.126894</v>
      </c>
      <c r="V2165" s="10">
        <v>19304</v>
      </c>
      <c r="W2165" s="10">
        <v>20316</v>
      </c>
      <c r="X2165" s="10">
        <v>62288</v>
      </c>
      <c r="Y2165" s="10">
        <v>71964</v>
      </c>
      <c r="Z2165" s="10">
        <v>23</v>
      </c>
      <c r="AA2165" s="10">
        <v>122525</v>
      </c>
      <c r="AB2165" s="10">
        <v>139735</v>
      </c>
      <c r="AC2165" s="10">
        <v>8038</v>
      </c>
      <c r="AD2165" s="10">
        <v>1735.24117</v>
      </c>
      <c r="AE2165" s="10">
        <v>262325</v>
      </c>
      <c r="AF2165" s="10">
        <v>41</v>
      </c>
      <c r="AG2165" s="10">
        <v>65.650000000000006</v>
      </c>
      <c r="AH2165" s="10">
        <v>9.74</v>
      </c>
      <c r="AI2165" s="10">
        <v>102.61</v>
      </c>
      <c r="AJ2165" s="10" t="s">
        <v>40</v>
      </c>
    </row>
    <row r="2166" spans="1:36" x14ac:dyDescent="0.25">
      <c r="A2166" s="10" t="s">
        <v>36</v>
      </c>
      <c r="B2166" s="10" t="s">
        <v>69</v>
      </c>
      <c r="C2166" s="10">
        <v>26</v>
      </c>
      <c r="D2166" s="10" t="s">
        <v>38</v>
      </c>
      <c r="E2166" s="10">
        <v>2602</v>
      </c>
      <c r="F2166" s="10" t="s">
        <v>41</v>
      </c>
      <c r="G2166" s="20">
        <v>999220</v>
      </c>
      <c r="H2166" s="10">
        <v>323.59344420000002</v>
      </c>
      <c r="I2166" s="10">
        <v>30</v>
      </c>
      <c r="J2166" s="10">
        <v>48</v>
      </c>
      <c r="K2166" s="10">
        <v>892.79798249999999</v>
      </c>
      <c r="L2166" s="10">
        <v>3693</v>
      </c>
      <c r="M2166" s="10">
        <v>66</v>
      </c>
      <c r="N2166" s="10">
        <v>5897</v>
      </c>
      <c r="O2166" s="10">
        <v>876570</v>
      </c>
      <c r="P2166" s="10">
        <v>683942</v>
      </c>
      <c r="Q2166" s="10">
        <v>58596</v>
      </c>
      <c r="R2166" s="10">
        <v>745</v>
      </c>
      <c r="S2166" s="10">
        <v>52</v>
      </c>
      <c r="T2166" s="10">
        <v>147.58933999999999</v>
      </c>
      <c r="U2166" s="10">
        <v>3876.9103770000002</v>
      </c>
      <c r="V2166" s="10">
        <v>28575</v>
      </c>
      <c r="W2166" s="10">
        <v>30310</v>
      </c>
      <c r="X2166" s="10">
        <v>60458</v>
      </c>
      <c r="Y2166" s="10">
        <v>77582</v>
      </c>
      <c r="Z2166" s="10">
        <v>63</v>
      </c>
      <c r="AA2166" s="10">
        <v>104257</v>
      </c>
      <c r="AB2166" s="10">
        <v>129571</v>
      </c>
      <c r="AC2166" s="10">
        <v>9590</v>
      </c>
      <c r="AD2166" s="10">
        <v>2836.5230539999998</v>
      </c>
      <c r="AE2166" s="10">
        <v>531318</v>
      </c>
      <c r="AF2166" s="10">
        <v>21</v>
      </c>
      <c r="AG2166" s="10">
        <v>54.65</v>
      </c>
      <c r="AH2166" s="10">
        <v>3.64</v>
      </c>
      <c r="AI2166" s="10">
        <v>102.72</v>
      </c>
      <c r="AJ2166" s="10" t="s">
        <v>40</v>
      </c>
    </row>
    <row r="2167" spans="1:36" x14ac:dyDescent="0.25">
      <c r="A2167" s="10" t="s">
        <v>36</v>
      </c>
      <c r="B2167" s="10" t="s">
        <v>69</v>
      </c>
      <c r="C2167" s="10">
        <v>26</v>
      </c>
      <c r="D2167" s="10" t="s">
        <v>38</v>
      </c>
      <c r="E2167" s="10">
        <v>2607</v>
      </c>
      <c r="F2167" s="10" t="s">
        <v>58</v>
      </c>
      <c r="G2167" s="20">
        <v>1262278</v>
      </c>
      <c r="H2167" s="10">
        <v>331.64743549999997</v>
      </c>
      <c r="I2167" s="10">
        <v>32</v>
      </c>
      <c r="J2167" s="10">
        <v>9</v>
      </c>
      <c r="K2167" s="10">
        <v>939.98438739999995</v>
      </c>
      <c r="L2167" s="10">
        <v>1662</v>
      </c>
      <c r="M2167" s="10">
        <v>301</v>
      </c>
      <c r="N2167" s="10">
        <v>7340</v>
      </c>
      <c r="O2167" s="10">
        <v>745594</v>
      </c>
      <c r="P2167" s="10">
        <v>398234</v>
      </c>
      <c r="Q2167" s="10">
        <v>59159</v>
      </c>
      <c r="R2167" s="10">
        <v>627</v>
      </c>
      <c r="S2167" s="10">
        <v>49</v>
      </c>
      <c r="T2167" s="10">
        <v>142.49383</v>
      </c>
      <c r="U2167" s="10">
        <v>3555.2215970000002</v>
      </c>
      <c r="V2167" s="10">
        <v>22680</v>
      </c>
      <c r="W2167" s="10">
        <v>23527</v>
      </c>
      <c r="X2167" s="10">
        <v>61726</v>
      </c>
      <c r="Y2167" s="10">
        <v>97537</v>
      </c>
      <c r="Z2167" s="10">
        <v>30</v>
      </c>
      <c r="AA2167" s="10">
        <v>107370</v>
      </c>
      <c r="AB2167" s="10">
        <v>161061</v>
      </c>
      <c r="AC2167" s="10">
        <v>9002</v>
      </c>
      <c r="AD2167" s="10">
        <v>2472.7433799999999</v>
      </c>
      <c r="AE2167" s="10">
        <v>456960</v>
      </c>
      <c r="AF2167" s="10">
        <v>16</v>
      </c>
      <c r="AG2167" s="10">
        <v>72.349999999999994</v>
      </c>
      <c r="AH2167" s="10">
        <v>8.5299999999999994</v>
      </c>
      <c r="AI2167" s="10">
        <v>105.98</v>
      </c>
      <c r="AJ2167" s="10" t="s">
        <v>40</v>
      </c>
    </row>
    <row r="2168" spans="1:36" x14ac:dyDescent="0.25">
      <c r="A2168" s="10" t="s">
        <v>36</v>
      </c>
      <c r="B2168" s="10" t="s">
        <v>69</v>
      </c>
      <c r="C2168" s="10">
        <v>26</v>
      </c>
      <c r="D2168" s="10" t="s">
        <v>38</v>
      </c>
      <c r="E2168" s="10">
        <v>2611</v>
      </c>
      <c r="F2168" s="10" t="s">
        <v>46</v>
      </c>
      <c r="G2168" s="20">
        <v>1396747</v>
      </c>
      <c r="H2168" s="10">
        <v>327.7905657</v>
      </c>
      <c r="I2168" s="10">
        <v>20</v>
      </c>
      <c r="J2168" s="10">
        <v>739</v>
      </c>
      <c r="K2168" s="10">
        <v>410.63376149999999</v>
      </c>
      <c r="L2168" s="10">
        <v>1147</v>
      </c>
      <c r="M2168" s="10">
        <v>3</v>
      </c>
      <c r="N2168" s="10">
        <v>2945</v>
      </c>
      <c r="O2168" s="10">
        <v>854586</v>
      </c>
      <c r="P2168" s="10">
        <v>689455</v>
      </c>
      <c r="Q2168" s="10">
        <v>95926</v>
      </c>
      <c r="R2168" s="10">
        <v>0</v>
      </c>
      <c r="S2168" s="10">
        <v>7</v>
      </c>
      <c r="T2168" s="10">
        <v>153.88033999999999</v>
      </c>
      <c r="U2168" s="10">
        <v>3365.7663849999999</v>
      </c>
      <c r="V2168" s="10">
        <v>41329</v>
      </c>
      <c r="W2168" s="10">
        <v>48241</v>
      </c>
      <c r="X2168" s="10">
        <v>65777</v>
      </c>
      <c r="Y2168" s="10">
        <v>118676</v>
      </c>
      <c r="Z2168" s="10">
        <v>29</v>
      </c>
      <c r="AA2168" s="10">
        <v>99690</v>
      </c>
      <c r="AB2168" s="10">
        <v>165772</v>
      </c>
      <c r="AC2168" s="10">
        <v>4092</v>
      </c>
      <c r="AD2168" s="10">
        <v>2801.2522840000001</v>
      </c>
      <c r="AE2168" s="10">
        <v>612577</v>
      </c>
      <c r="AF2168" s="10">
        <v>9</v>
      </c>
      <c r="AG2168" s="10">
        <v>59.27</v>
      </c>
      <c r="AH2168" s="10">
        <v>12.99</v>
      </c>
      <c r="AI2168" s="10">
        <v>101.58</v>
      </c>
      <c r="AJ2168" s="10" t="s">
        <v>40</v>
      </c>
    </row>
    <row r="2169" spans="1:36" x14ac:dyDescent="0.25">
      <c r="A2169" s="10" t="s">
        <v>36</v>
      </c>
      <c r="B2169" s="10" t="s">
        <v>69</v>
      </c>
      <c r="C2169" s="10">
        <v>26</v>
      </c>
      <c r="D2169" s="10" t="s">
        <v>38</v>
      </c>
      <c r="E2169" s="10">
        <v>2614</v>
      </c>
      <c r="F2169" s="10" t="s">
        <v>45</v>
      </c>
      <c r="G2169" s="20">
        <v>964011</v>
      </c>
      <c r="H2169" s="10">
        <v>325.75570449999998</v>
      </c>
      <c r="I2169" s="10">
        <v>40</v>
      </c>
      <c r="J2169" s="10">
        <v>26</v>
      </c>
      <c r="K2169" s="10">
        <v>725.82012440000005</v>
      </c>
      <c r="L2169" s="10">
        <v>1542</v>
      </c>
      <c r="M2169" s="10">
        <v>5</v>
      </c>
      <c r="N2169" s="10">
        <v>2745</v>
      </c>
      <c r="O2169" s="10">
        <v>898494</v>
      </c>
      <c r="P2169" s="10">
        <v>635688</v>
      </c>
      <c r="Q2169" s="10">
        <v>29959</v>
      </c>
      <c r="R2169" s="10">
        <v>16</v>
      </c>
      <c r="S2169" s="10">
        <v>4</v>
      </c>
      <c r="T2169" s="10">
        <v>66.6922</v>
      </c>
      <c r="U2169" s="10">
        <v>3719.407784</v>
      </c>
      <c r="V2169" s="10">
        <v>21956</v>
      </c>
      <c r="W2169" s="10">
        <v>23261</v>
      </c>
      <c r="X2169" s="10">
        <v>33208</v>
      </c>
      <c r="Y2169" s="10">
        <v>44976</v>
      </c>
      <c r="Z2169" s="10">
        <v>104</v>
      </c>
      <c r="AA2169" s="10">
        <v>49700</v>
      </c>
      <c r="AB2169" s="10">
        <v>64685</v>
      </c>
      <c r="AC2169" s="10">
        <v>4287</v>
      </c>
      <c r="AD2169" s="10">
        <v>2926.8954600000002</v>
      </c>
      <c r="AE2169" s="10">
        <v>671921</v>
      </c>
      <c r="AF2169" s="10">
        <v>25</v>
      </c>
      <c r="AG2169" s="10">
        <v>59.05</v>
      </c>
      <c r="AH2169" s="10">
        <v>29.59</v>
      </c>
      <c r="AI2169" s="10">
        <v>100.01</v>
      </c>
      <c r="AJ2169" s="10" t="s">
        <v>40</v>
      </c>
    </row>
    <row r="2170" spans="1:36" x14ac:dyDescent="0.25">
      <c r="A2170" s="10" t="s">
        <v>36</v>
      </c>
      <c r="B2170" s="10" t="s">
        <v>69</v>
      </c>
      <c r="C2170" s="10">
        <v>26</v>
      </c>
      <c r="D2170" s="10" t="s">
        <v>38</v>
      </c>
      <c r="E2170" s="10">
        <v>2617</v>
      </c>
      <c r="F2170" s="10" t="s">
        <v>54</v>
      </c>
      <c r="G2170" s="20">
        <v>1084216</v>
      </c>
      <c r="H2170" s="10">
        <v>309.57586320000001</v>
      </c>
      <c r="I2170" s="10">
        <v>20</v>
      </c>
      <c r="J2170" s="10">
        <v>158</v>
      </c>
      <c r="K2170" s="10">
        <v>293.78686290000002</v>
      </c>
      <c r="L2170" s="10">
        <v>367</v>
      </c>
      <c r="M2170" s="10">
        <v>3</v>
      </c>
      <c r="N2170" s="10">
        <v>2087</v>
      </c>
      <c r="O2170" s="10">
        <v>573381</v>
      </c>
      <c r="P2170" s="10">
        <v>457155</v>
      </c>
      <c r="Q2170" s="10">
        <v>75551</v>
      </c>
      <c r="R2170" s="10">
        <v>0</v>
      </c>
      <c r="S2170" s="10">
        <v>0</v>
      </c>
      <c r="T2170" s="10">
        <v>92.376890000000003</v>
      </c>
      <c r="U2170" s="10">
        <v>2161.2129329999998</v>
      </c>
      <c r="V2170" s="10">
        <v>27417</v>
      </c>
      <c r="W2170" s="10">
        <v>32013</v>
      </c>
      <c r="X2170" s="10">
        <v>48984</v>
      </c>
      <c r="Y2170" s="10">
        <v>94799</v>
      </c>
      <c r="Z2170" s="10">
        <v>32</v>
      </c>
      <c r="AA2170" s="10">
        <v>82696</v>
      </c>
      <c r="AB2170" s="10">
        <v>144702</v>
      </c>
      <c r="AC2170" s="10">
        <v>2454</v>
      </c>
      <c r="AD2170" s="10">
        <v>1775.04918</v>
      </c>
      <c r="AE2170" s="10">
        <v>399411</v>
      </c>
      <c r="AF2170" s="10">
        <v>22</v>
      </c>
      <c r="AG2170" s="10">
        <v>48.13</v>
      </c>
      <c r="AH2170" s="10">
        <v>18.75</v>
      </c>
      <c r="AI2170" s="10">
        <v>103.31</v>
      </c>
      <c r="AJ2170" s="10" t="s">
        <v>40</v>
      </c>
    </row>
    <row r="2171" spans="1:36" x14ac:dyDescent="0.25">
      <c r="A2171" s="10" t="s">
        <v>36</v>
      </c>
      <c r="B2171" s="10" t="s">
        <v>69</v>
      </c>
      <c r="C2171" s="10">
        <v>26</v>
      </c>
      <c r="D2171" s="10" t="s">
        <v>38</v>
      </c>
      <c r="E2171" s="10">
        <v>2603</v>
      </c>
      <c r="F2171" s="10" t="s">
        <v>59</v>
      </c>
      <c r="G2171" s="20">
        <v>1567633</v>
      </c>
      <c r="H2171" s="10">
        <v>315.71981870000002</v>
      </c>
      <c r="I2171" s="10">
        <v>27</v>
      </c>
      <c r="J2171" s="10">
        <v>34</v>
      </c>
      <c r="K2171" s="10">
        <v>1065.62852</v>
      </c>
      <c r="L2171" s="10">
        <v>2924</v>
      </c>
      <c r="M2171" s="10">
        <v>145</v>
      </c>
      <c r="N2171" s="10">
        <v>7108</v>
      </c>
      <c r="O2171" s="10">
        <v>893232</v>
      </c>
      <c r="P2171" s="10">
        <v>726848</v>
      </c>
      <c r="Q2171" s="10">
        <v>90112</v>
      </c>
      <c r="R2171" s="10">
        <v>230</v>
      </c>
      <c r="S2171" s="10">
        <v>62</v>
      </c>
      <c r="T2171" s="10">
        <v>128.11868000000001</v>
      </c>
      <c r="U2171" s="10">
        <v>4013.8576520000001</v>
      </c>
      <c r="V2171" s="10">
        <v>32210</v>
      </c>
      <c r="W2171" s="10">
        <v>38601</v>
      </c>
      <c r="X2171" s="10">
        <v>69067</v>
      </c>
      <c r="Y2171" s="10">
        <v>110704</v>
      </c>
      <c r="Z2171" s="10">
        <v>56</v>
      </c>
      <c r="AA2171" s="10">
        <v>117311</v>
      </c>
      <c r="AB2171" s="10">
        <v>179389</v>
      </c>
      <c r="AC2171" s="10">
        <v>10032</v>
      </c>
      <c r="AD2171" s="10">
        <v>2820.110451</v>
      </c>
      <c r="AE2171" s="10">
        <v>503692</v>
      </c>
      <c r="AF2171" s="10">
        <v>23</v>
      </c>
      <c r="AG2171" s="10">
        <v>71.540000000000006</v>
      </c>
      <c r="AH2171" s="10">
        <v>5.59</v>
      </c>
      <c r="AI2171" s="10">
        <v>110.5</v>
      </c>
      <c r="AJ2171" s="10" t="s">
        <v>40</v>
      </c>
    </row>
    <row r="2172" spans="1:36" x14ac:dyDescent="0.25">
      <c r="A2172" s="10" t="s">
        <v>36</v>
      </c>
      <c r="B2172" s="10" t="s">
        <v>69</v>
      </c>
      <c r="C2172" s="10">
        <v>26</v>
      </c>
      <c r="D2172" s="10" t="s">
        <v>38</v>
      </c>
      <c r="E2172" s="10">
        <v>2606</v>
      </c>
      <c r="F2172" s="10" t="s">
        <v>49</v>
      </c>
      <c r="G2172" s="20">
        <v>610254</v>
      </c>
      <c r="H2172" s="10">
        <v>323.94416339999998</v>
      </c>
      <c r="I2172" s="10">
        <v>32</v>
      </c>
      <c r="J2172" s="10">
        <v>39</v>
      </c>
      <c r="K2172" s="10">
        <v>942.76401099999998</v>
      </c>
      <c r="L2172" s="10">
        <v>1193</v>
      </c>
      <c r="M2172" s="10">
        <v>50</v>
      </c>
      <c r="N2172" s="10">
        <v>4812</v>
      </c>
      <c r="O2172" s="10">
        <v>488454</v>
      </c>
      <c r="P2172" s="10">
        <v>416739</v>
      </c>
      <c r="Q2172" s="10">
        <v>34703</v>
      </c>
      <c r="R2172" s="10">
        <v>1016</v>
      </c>
      <c r="S2172" s="10">
        <v>80</v>
      </c>
      <c r="T2172" s="10">
        <v>79.102909999999994</v>
      </c>
      <c r="U2172" s="10">
        <v>2604.1851449999999</v>
      </c>
      <c r="V2172" s="10">
        <v>15113</v>
      </c>
      <c r="W2172" s="10">
        <v>16202</v>
      </c>
      <c r="X2172" s="10">
        <v>28614</v>
      </c>
      <c r="Y2172" s="10">
        <v>41507</v>
      </c>
      <c r="Z2172" s="10">
        <v>22</v>
      </c>
      <c r="AA2172" s="10">
        <v>46977</v>
      </c>
      <c r="AB2172" s="10">
        <v>66726</v>
      </c>
      <c r="AC2172" s="10">
        <v>6005</v>
      </c>
      <c r="AD2172" s="10">
        <v>1582.3182240000001</v>
      </c>
      <c r="AE2172" s="10">
        <v>379559</v>
      </c>
      <c r="AF2172" s="10">
        <v>23</v>
      </c>
      <c r="AG2172" s="10">
        <v>32.380000000000003</v>
      </c>
      <c r="AH2172" s="10">
        <v>14</v>
      </c>
      <c r="AI2172" s="10">
        <v>116.59</v>
      </c>
      <c r="AJ2172" s="10" t="s">
        <v>40</v>
      </c>
    </row>
    <row r="2173" spans="1:36" x14ac:dyDescent="0.25">
      <c r="A2173" s="10" t="s">
        <v>36</v>
      </c>
      <c r="B2173" s="10" t="s">
        <v>69</v>
      </c>
      <c r="C2173" s="10">
        <v>26</v>
      </c>
      <c r="D2173" s="10" t="s">
        <v>38</v>
      </c>
      <c r="E2173" s="10">
        <v>2608</v>
      </c>
      <c r="F2173" s="10" t="s">
        <v>44</v>
      </c>
      <c r="G2173" s="20">
        <v>912207</v>
      </c>
      <c r="H2173" s="10">
        <v>339.50645500000002</v>
      </c>
      <c r="I2173" s="10">
        <v>42</v>
      </c>
      <c r="J2173" s="10">
        <v>24</v>
      </c>
      <c r="K2173" s="10">
        <v>687.00527469999997</v>
      </c>
      <c r="L2173" s="10">
        <v>969</v>
      </c>
      <c r="M2173" s="10">
        <v>32</v>
      </c>
      <c r="N2173" s="10">
        <v>4845</v>
      </c>
      <c r="O2173" s="10">
        <v>745378</v>
      </c>
      <c r="P2173" s="10">
        <v>455455</v>
      </c>
      <c r="Q2173" s="10">
        <v>25060</v>
      </c>
      <c r="R2173" s="10">
        <v>0</v>
      </c>
      <c r="S2173" s="10">
        <v>9</v>
      </c>
      <c r="T2173" s="10">
        <v>93.061329999999998</v>
      </c>
      <c r="U2173" s="10">
        <v>3310.673029</v>
      </c>
      <c r="V2173" s="10">
        <v>17704</v>
      </c>
      <c r="W2173" s="10">
        <v>18841</v>
      </c>
      <c r="X2173" s="10">
        <v>29511</v>
      </c>
      <c r="Y2173" s="10">
        <v>44227</v>
      </c>
      <c r="Z2173" s="10">
        <v>166</v>
      </c>
      <c r="AA2173" s="10">
        <v>52063</v>
      </c>
      <c r="AB2173" s="10">
        <v>73026</v>
      </c>
      <c r="AC2173" s="10">
        <v>5814</v>
      </c>
      <c r="AD2173" s="10">
        <v>2530.6064240000001</v>
      </c>
      <c r="AE2173" s="10">
        <v>586044</v>
      </c>
      <c r="AF2173" s="10">
        <v>29</v>
      </c>
      <c r="AG2173" s="10">
        <v>56.04</v>
      </c>
      <c r="AH2173" s="10">
        <v>4.34</v>
      </c>
      <c r="AI2173" s="10">
        <v>110.65</v>
      </c>
      <c r="AJ2173" s="10" t="s">
        <v>40</v>
      </c>
    </row>
    <row r="2174" spans="1:36" x14ac:dyDescent="0.25">
      <c r="A2174" s="10" t="s">
        <v>36</v>
      </c>
      <c r="B2174" s="10" t="s">
        <v>69</v>
      </c>
      <c r="C2174" s="10">
        <v>26</v>
      </c>
      <c r="D2174" s="10" t="s">
        <v>38</v>
      </c>
      <c r="E2174" s="10">
        <v>2616</v>
      </c>
      <c r="F2174" s="10" t="s">
        <v>53</v>
      </c>
      <c r="G2174" s="20">
        <v>1471394</v>
      </c>
      <c r="H2174" s="10">
        <v>338.97315859999998</v>
      </c>
      <c r="I2174" s="10">
        <v>19</v>
      </c>
      <c r="J2174" s="10">
        <v>158</v>
      </c>
      <c r="K2174" s="10">
        <v>1077.8801699999999</v>
      </c>
      <c r="L2174" s="10">
        <v>1375</v>
      </c>
      <c r="M2174" s="10">
        <v>10</v>
      </c>
      <c r="N2174" s="10">
        <v>7351</v>
      </c>
      <c r="O2174" s="10">
        <v>929310</v>
      </c>
      <c r="P2174" s="10">
        <v>794695</v>
      </c>
      <c r="Q2174" s="10">
        <v>127752</v>
      </c>
      <c r="R2174" s="10">
        <v>335</v>
      </c>
      <c r="S2174" s="10">
        <v>68</v>
      </c>
      <c r="T2174" s="10">
        <v>123.96073</v>
      </c>
      <c r="U2174" s="10">
        <v>4351.9523600000002</v>
      </c>
      <c r="V2174" s="10">
        <v>48685</v>
      </c>
      <c r="W2174" s="10">
        <v>61539</v>
      </c>
      <c r="X2174" s="10">
        <v>78288</v>
      </c>
      <c r="Y2174" s="10">
        <v>151908</v>
      </c>
      <c r="Z2174" s="10">
        <v>8</v>
      </c>
      <c r="AA2174" s="10">
        <v>105902</v>
      </c>
      <c r="AB2174" s="10">
        <v>196082</v>
      </c>
      <c r="AC2174" s="10">
        <v>8726</v>
      </c>
      <c r="AD2174" s="10">
        <v>3150.1114600000001</v>
      </c>
      <c r="AE2174" s="10">
        <v>638066</v>
      </c>
      <c r="AF2174" s="10">
        <v>38</v>
      </c>
      <c r="AG2174" s="10">
        <v>59.49</v>
      </c>
      <c r="AH2174" s="10">
        <v>12.02</v>
      </c>
      <c r="AI2174" s="10">
        <v>102.31</v>
      </c>
      <c r="AJ2174" s="10" t="s">
        <v>40</v>
      </c>
    </row>
    <row r="2175" spans="1:36" x14ac:dyDescent="0.25">
      <c r="A2175" s="10" t="s">
        <v>36</v>
      </c>
      <c r="B2175" s="10" t="s">
        <v>69</v>
      </c>
      <c r="C2175" s="10">
        <v>26</v>
      </c>
      <c r="D2175" s="10" t="s">
        <v>38</v>
      </c>
      <c r="E2175" s="10">
        <v>2604</v>
      </c>
      <c r="F2175" s="10" t="s">
        <v>42</v>
      </c>
      <c r="G2175" s="20">
        <v>1939512</v>
      </c>
      <c r="H2175" s="10">
        <v>322.2424532</v>
      </c>
      <c r="I2175" s="10">
        <v>29</v>
      </c>
      <c r="J2175" s="10">
        <v>73</v>
      </c>
      <c r="K2175" s="10">
        <v>1883.946792</v>
      </c>
      <c r="L2175" s="10">
        <v>1919</v>
      </c>
      <c r="M2175" s="10">
        <v>69</v>
      </c>
      <c r="N2175" s="10">
        <v>6965</v>
      </c>
      <c r="O2175" s="10">
        <v>1253973</v>
      </c>
      <c r="P2175" s="10">
        <v>1040989</v>
      </c>
      <c r="Q2175" s="10">
        <v>75501</v>
      </c>
      <c r="R2175" s="10">
        <v>0</v>
      </c>
      <c r="S2175" s="10">
        <v>0</v>
      </c>
      <c r="T2175" s="10">
        <v>190.20607999999999</v>
      </c>
      <c r="U2175" s="10">
        <v>6114.9862300000004</v>
      </c>
      <c r="V2175" s="10">
        <v>42322</v>
      </c>
      <c r="W2175" s="10">
        <v>44904</v>
      </c>
      <c r="X2175" s="10">
        <v>67421</v>
      </c>
      <c r="Y2175" s="10">
        <v>90277</v>
      </c>
      <c r="Z2175" s="10">
        <v>56</v>
      </c>
      <c r="AA2175" s="10">
        <v>107711</v>
      </c>
      <c r="AB2175" s="10">
        <v>135758</v>
      </c>
      <c r="AC2175" s="10">
        <v>8884</v>
      </c>
      <c r="AD2175" s="10">
        <v>4040.8333579999999</v>
      </c>
      <c r="AE2175" s="10">
        <v>1016851</v>
      </c>
      <c r="AF2175" s="10">
        <v>22</v>
      </c>
      <c r="AG2175" s="10">
        <v>78.22</v>
      </c>
      <c r="AH2175" s="10">
        <v>12.26</v>
      </c>
      <c r="AI2175" s="10">
        <v>102.64</v>
      </c>
      <c r="AJ2175" s="10" t="s">
        <v>40</v>
      </c>
    </row>
    <row r="2176" spans="1:36" x14ac:dyDescent="0.25">
      <c r="A2176" s="10" t="s">
        <v>36</v>
      </c>
      <c r="B2176" s="10" t="s">
        <v>69</v>
      </c>
      <c r="C2176" s="10">
        <v>26</v>
      </c>
      <c r="D2176" s="10" t="s">
        <v>38</v>
      </c>
      <c r="E2176" s="10">
        <v>2606</v>
      </c>
      <c r="F2176" s="10" t="s">
        <v>49</v>
      </c>
      <c r="G2176" s="20">
        <v>610254</v>
      </c>
      <c r="H2176" s="10">
        <v>323.68410349999999</v>
      </c>
      <c r="I2176" s="10">
        <v>32</v>
      </c>
      <c r="J2176" s="10">
        <v>39</v>
      </c>
      <c r="K2176" s="10">
        <v>942.76401099999998</v>
      </c>
      <c r="L2176" s="10">
        <v>1168</v>
      </c>
      <c r="M2176" s="10">
        <v>50</v>
      </c>
      <c r="N2176" s="10">
        <v>4836</v>
      </c>
      <c r="O2176" s="10">
        <v>487019</v>
      </c>
      <c r="P2176" s="10">
        <v>415757</v>
      </c>
      <c r="Q2176" s="10">
        <v>34702</v>
      </c>
      <c r="R2176" s="10">
        <v>1016</v>
      </c>
      <c r="S2176" s="10">
        <v>80</v>
      </c>
      <c r="T2176" s="10">
        <v>77.729650000000007</v>
      </c>
      <c r="U2176" s="10">
        <v>2596.896745</v>
      </c>
      <c r="V2176" s="10">
        <v>15105</v>
      </c>
      <c r="W2176" s="10">
        <v>16193</v>
      </c>
      <c r="X2176" s="10">
        <v>28611</v>
      </c>
      <c r="Y2176" s="10">
        <v>41504</v>
      </c>
      <c r="Z2176" s="10">
        <v>22</v>
      </c>
      <c r="AA2176" s="10">
        <v>46977</v>
      </c>
      <c r="AB2176" s="10">
        <v>66726</v>
      </c>
      <c r="AC2176" s="10">
        <v>6004</v>
      </c>
      <c r="AD2176" s="10">
        <v>1576.403084</v>
      </c>
      <c r="AE2176" s="10">
        <v>378407</v>
      </c>
      <c r="AF2176" s="10">
        <v>23</v>
      </c>
      <c r="AG2176" s="10">
        <v>32.4</v>
      </c>
      <c r="AH2176" s="10">
        <v>14</v>
      </c>
      <c r="AI2176" s="10">
        <v>116.52</v>
      </c>
      <c r="AJ2176" s="10" t="s">
        <v>40</v>
      </c>
    </row>
    <row r="2177" spans="1:36" x14ac:dyDescent="0.25">
      <c r="A2177" s="10" t="s">
        <v>36</v>
      </c>
      <c r="B2177" s="10" t="s">
        <v>69</v>
      </c>
      <c r="C2177" s="10">
        <v>26</v>
      </c>
      <c r="D2177" s="10" t="s">
        <v>38</v>
      </c>
      <c r="E2177" s="10">
        <v>2608</v>
      </c>
      <c r="F2177" s="10" t="s">
        <v>44</v>
      </c>
      <c r="G2177" s="20">
        <v>912207</v>
      </c>
      <c r="H2177" s="10">
        <v>339.44889769999997</v>
      </c>
      <c r="I2177" s="10">
        <v>41</v>
      </c>
      <c r="J2177" s="10">
        <v>24</v>
      </c>
      <c r="K2177" s="10">
        <v>687.00527469999997</v>
      </c>
      <c r="L2177" s="10">
        <v>948</v>
      </c>
      <c r="M2177" s="10">
        <v>32</v>
      </c>
      <c r="N2177" s="10">
        <v>4856</v>
      </c>
      <c r="O2177" s="10">
        <v>741961</v>
      </c>
      <c r="P2177" s="10">
        <v>453379</v>
      </c>
      <c r="Q2177" s="10">
        <v>25057</v>
      </c>
      <c r="R2177" s="10">
        <v>0</v>
      </c>
      <c r="S2177" s="10">
        <v>9</v>
      </c>
      <c r="T2177" s="10">
        <v>93.061329999999998</v>
      </c>
      <c r="U2177" s="10">
        <v>3298.6450410000002</v>
      </c>
      <c r="V2177" s="10">
        <v>17696</v>
      </c>
      <c r="W2177" s="10">
        <v>18830</v>
      </c>
      <c r="X2177" s="10">
        <v>29509</v>
      </c>
      <c r="Y2177" s="10">
        <v>44222</v>
      </c>
      <c r="Z2177" s="10">
        <v>163</v>
      </c>
      <c r="AA2177" s="10">
        <v>52063</v>
      </c>
      <c r="AB2177" s="10">
        <v>73024</v>
      </c>
      <c r="AC2177" s="10">
        <v>5804</v>
      </c>
      <c r="AD2177" s="10">
        <v>2518.5784359999998</v>
      </c>
      <c r="AE2177" s="10">
        <v>583481</v>
      </c>
      <c r="AF2177" s="10">
        <v>29</v>
      </c>
      <c r="AG2177" s="10">
        <v>56.03</v>
      </c>
      <c r="AH2177" s="10">
        <v>4.3600000000000003</v>
      </c>
      <c r="AI2177" s="10">
        <v>110.52</v>
      </c>
      <c r="AJ2177" s="10" t="s">
        <v>40</v>
      </c>
    </row>
    <row r="2178" spans="1:36" x14ac:dyDescent="0.25">
      <c r="A2178" s="10" t="s">
        <v>36</v>
      </c>
      <c r="B2178" s="10" t="s">
        <v>69</v>
      </c>
      <c r="C2178" s="10">
        <v>26</v>
      </c>
      <c r="D2178" s="10" t="s">
        <v>38</v>
      </c>
      <c r="E2178" s="10">
        <v>2610</v>
      </c>
      <c r="F2178" s="10" t="s">
        <v>52</v>
      </c>
      <c r="G2178" s="20">
        <v>1687247</v>
      </c>
      <c r="H2178" s="10">
        <v>322.9271291</v>
      </c>
      <c r="I2178" s="10">
        <v>26</v>
      </c>
      <c r="J2178" s="10">
        <v>74</v>
      </c>
      <c r="K2178" s="10">
        <v>1159.466862</v>
      </c>
      <c r="L2178" s="10">
        <v>1593</v>
      </c>
      <c r="M2178" s="10">
        <v>9</v>
      </c>
      <c r="N2178" s="10">
        <v>2802</v>
      </c>
      <c r="O2178" s="10">
        <v>1087622</v>
      </c>
      <c r="P2178" s="10">
        <v>869901</v>
      </c>
      <c r="Q2178" s="10">
        <v>78361</v>
      </c>
      <c r="R2178" s="10">
        <v>176</v>
      </c>
      <c r="S2178" s="10">
        <v>19</v>
      </c>
      <c r="T2178" s="10">
        <v>156.37698</v>
      </c>
      <c r="U2178" s="10">
        <v>4828.070342</v>
      </c>
      <c r="V2178" s="10">
        <v>41767</v>
      </c>
      <c r="W2178" s="10">
        <v>45453</v>
      </c>
      <c r="X2178" s="10">
        <v>62022</v>
      </c>
      <c r="Y2178" s="10">
        <v>99644</v>
      </c>
      <c r="Z2178" s="10">
        <v>40</v>
      </c>
      <c r="AA2178" s="10">
        <v>86263</v>
      </c>
      <c r="AB2178" s="10">
        <v>130363</v>
      </c>
      <c r="AC2178" s="10">
        <v>4395</v>
      </c>
      <c r="AD2178" s="10">
        <v>3512.2265000000002</v>
      </c>
      <c r="AE2178" s="10">
        <v>787894</v>
      </c>
      <c r="AF2178" s="10">
        <v>11</v>
      </c>
      <c r="AG2178" s="10">
        <v>53.15</v>
      </c>
      <c r="AH2178" s="10">
        <v>17.739999999999998</v>
      </c>
      <c r="AI2178" s="10">
        <v>101.77</v>
      </c>
      <c r="AJ2178" s="10" t="s">
        <v>40</v>
      </c>
    </row>
    <row r="2179" spans="1:36" x14ac:dyDescent="0.25">
      <c r="A2179" s="10" t="s">
        <v>36</v>
      </c>
      <c r="B2179" s="10" t="s">
        <v>69</v>
      </c>
      <c r="C2179" s="10">
        <v>26</v>
      </c>
      <c r="D2179" s="10" t="s">
        <v>38</v>
      </c>
      <c r="E2179" s="10">
        <v>2611</v>
      </c>
      <c r="F2179" s="10" t="s">
        <v>46</v>
      </c>
      <c r="G2179" s="20">
        <v>1396747</v>
      </c>
      <c r="H2179" s="10">
        <v>326.0759845</v>
      </c>
      <c r="I2179" s="10">
        <v>20</v>
      </c>
      <c r="J2179" s="10">
        <v>737</v>
      </c>
      <c r="K2179" s="10">
        <v>396.12389020000001</v>
      </c>
      <c r="L2179" s="10">
        <v>1131</v>
      </c>
      <c r="M2179" s="10">
        <v>3</v>
      </c>
      <c r="N2179" s="10">
        <v>2952</v>
      </c>
      <c r="O2179" s="10">
        <v>846520</v>
      </c>
      <c r="P2179" s="10">
        <v>682553</v>
      </c>
      <c r="Q2179" s="10">
        <v>95906</v>
      </c>
      <c r="R2179" s="10">
        <v>0</v>
      </c>
      <c r="S2179" s="10">
        <v>7</v>
      </c>
      <c r="T2179" s="10">
        <v>153.73858999999999</v>
      </c>
      <c r="U2179" s="10">
        <v>3310.1609039999998</v>
      </c>
      <c r="V2179" s="10">
        <v>41205</v>
      </c>
      <c r="W2179" s="10">
        <v>48083</v>
      </c>
      <c r="X2179" s="10">
        <v>65764</v>
      </c>
      <c r="Y2179" s="10">
        <v>118653</v>
      </c>
      <c r="Z2179" s="10">
        <v>26</v>
      </c>
      <c r="AA2179" s="10">
        <v>99688</v>
      </c>
      <c r="AB2179" s="10">
        <v>165765</v>
      </c>
      <c r="AC2179" s="10">
        <v>4083</v>
      </c>
      <c r="AD2179" s="10">
        <v>2760.2984240000001</v>
      </c>
      <c r="AE2179" s="10">
        <v>606407</v>
      </c>
      <c r="AF2179" s="10">
        <v>9</v>
      </c>
      <c r="AG2179" s="10">
        <v>59.02</v>
      </c>
      <c r="AH2179" s="10">
        <v>13.13</v>
      </c>
      <c r="AI2179" s="10">
        <v>101.6</v>
      </c>
      <c r="AJ2179" s="10" t="s">
        <v>40</v>
      </c>
    </row>
    <row r="2180" spans="1:36" x14ac:dyDescent="0.25">
      <c r="A2180" s="10" t="s">
        <v>36</v>
      </c>
      <c r="B2180" s="10" t="s">
        <v>69</v>
      </c>
      <c r="C2180" s="10">
        <v>26</v>
      </c>
      <c r="D2180" s="10" t="s">
        <v>38</v>
      </c>
      <c r="E2180" s="10">
        <v>2608</v>
      </c>
      <c r="F2180" s="10" t="s">
        <v>44</v>
      </c>
      <c r="G2180" s="20">
        <v>912207</v>
      </c>
      <c r="H2180" s="10">
        <v>339.35602740000002</v>
      </c>
      <c r="I2180" s="10">
        <v>42</v>
      </c>
      <c r="J2180" s="10">
        <v>24</v>
      </c>
      <c r="K2180" s="10">
        <v>1017.487194</v>
      </c>
      <c r="L2180" s="10">
        <v>1185</v>
      </c>
      <c r="M2180" s="10">
        <v>31</v>
      </c>
      <c r="N2180" s="10">
        <v>4637</v>
      </c>
      <c r="O2180" s="10">
        <v>753701</v>
      </c>
      <c r="P2180" s="10">
        <v>460292</v>
      </c>
      <c r="Q2180" s="10">
        <v>25074</v>
      </c>
      <c r="R2180" s="10">
        <v>0</v>
      </c>
      <c r="S2180" s="10">
        <v>9</v>
      </c>
      <c r="T2180" s="10">
        <v>93.098100000000002</v>
      </c>
      <c r="U2180" s="10">
        <v>3668.3150660000001</v>
      </c>
      <c r="V2180" s="10">
        <v>17770</v>
      </c>
      <c r="W2180" s="10">
        <v>18917</v>
      </c>
      <c r="X2180" s="10">
        <v>29547</v>
      </c>
      <c r="Y2180" s="10">
        <v>44272</v>
      </c>
      <c r="Z2180" s="10">
        <v>188</v>
      </c>
      <c r="AA2180" s="10">
        <v>52079</v>
      </c>
      <c r="AB2180" s="10">
        <v>73048</v>
      </c>
      <c r="AC2180" s="10">
        <v>5822</v>
      </c>
      <c r="AD2180" s="10">
        <v>2557.7297720000001</v>
      </c>
      <c r="AE2180" s="10">
        <v>592369</v>
      </c>
      <c r="AF2180" s="10">
        <v>29</v>
      </c>
      <c r="AG2180" s="10">
        <v>55.17</v>
      </c>
      <c r="AH2180" s="10">
        <v>5.15</v>
      </c>
      <c r="AI2180" s="10">
        <v>110.73</v>
      </c>
      <c r="AJ2180" s="10" t="s">
        <v>40</v>
      </c>
    </row>
    <row r="2181" spans="1:36" x14ac:dyDescent="0.25">
      <c r="A2181" s="10" t="s">
        <v>36</v>
      </c>
      <c r="B2181" s="10" t="s">
        <v>69</v>
      </c>
      <c r="C2181" s="10">
        <v>26</v>
      </c>
      <c r="D2181" s="10" t="s">
        <v>38</v>
      </c>
      <c r="E2181" s="10">
        <v>2610</v>
      </c>
      <c r="F2181" s="10" t="s">
        <v>52</v>
      </c>
      <c r="G2181" s="20">
        <v>1687247</v>
      </c>
      <c r="H2181" s="10">
        <v>325.55181979999998</v>
      </c>
      <c r="I2181" s="10">
        <v>26</v>
      </c>
      <c r="J2181" s="10">
        <v>74</v>
      </c>
      <c r="K2181" s="10">
        <v>1252.5506109999999</v>
      </c>
      <c r="L2181" s="10">
        <v>1753</v>
      </c>
      <c r="M2181" s="10">
        <v>9</v>
      </c>
      <c r="N2181" s="10">
        <v>2694</v>
      </c>
      <c r="O2181" s="10">
        <v>1102128</v>
      </c>
      <c r="P2181" s="10">
        <v>881034</v>
      </c>
      <c r="Q2181" s="10">
        <v>78386</v>
      </c>
      <c r="R2181" s="10">
        <v>176</v>
      </c>
      <c r="S2181" s="10">
        <v>19</v>
      </c>
      <c r="T2181" s="10">
        <v>156.98622</v>
      </c>
      <c r="U2181" s="10">
        <v>4997.5345909999996</v>
      </c>
      <c r="V2181" s="10">
        <v>41948</v>
      </c>
      <c r="W2181" s="10">
        <v>45686</v>
      </c>
      <c r="X2181" s="10">
        <v>62046</v>
      </c>
      <c r="Y2181" s="10">
        <v>99678</v>
      </c>
      <c r="Z2181" s="10">
        <v>48</v>
      </c>
      <c r="AA2181" s="10">
        <v>86282</v>
      </c>
      <c r="AB2181" s="10">
        <v>130390</v>
      </c>
      <c r="AC2181" s="10">
        <v>4447</v>
      </c>
      <c r="AD2181" s="10">
        <v>3587.9977600000002</v>
      </c>
      <c r="AE2181" s="10">
        <v>798376</v>
      </c>
      <c r="AF2181" s="10">
        <v>11</v>
      </c>
      <c r="AG2181" s="10">
        <v>53.33</v>
      </c>
      <c r="AH2181" s="10">
        <v>17.66</v>
      </c>
      <c r="AI2181" s="10">
        <v>101.79</v>
      </c>
      <c r="AJ2181" s="10" t="s">
        <v>40</v>
      </c>
    </row>
    <row r="2182" spans="1:36" x14ac:dyDescent="0.25">
      <c r="A2182" s="10" t="s">
        <v>36</v>
      </c>
      <c r="B2182" s="10" t="s">
        <v>69</v>
      </c>
      <c r="C2182" s="10">
        <v>26</v>
      </c>
      <c r="D2182" s="10" t="s">
        <v>38</v>
      </c>
      <c r="E2182" s="10">
        <v>2621</v>
      </c>
      <c r="F2182" s="10" t="s">
        <v>47</v>
      </c>
      <c r="G2182" s="20">
        <v>652231</v>
      </c>
      <c r="H2182" s="10">
        <v>326.80404499999997</v>
      </c>
      <c r="I2182" s="10">
        <v>26</v>
      </c>
      <c r="J2182" s="10">
        <v>51</v>
      </c>
      <c r="K2182" s="10">
        <v>487.51683939999998</v>
      </c>
      <c r="L2182" s="10">
        <v>530</v>
      </c>
      <c r="M2182" s="10">
        <v>5</v>
      </c>
      <c r="N2182" s="10">
        <v>1186</v>
      </c>
      <c r="O2182" s="10">
        <v>417254</v>
      </c>
      <c r="P2182" s="10">
        <v>373151</v>
      </c>
      <c r="Q2182" s="10">
        <v>37587</v>
      </c>
      <c r="R2182" s="10">
        <v>76</v>
      </c>
      <c r="S2182" s="10">
        <v>15</v>
      </c>
      <c r="T2182" s="10">
        <v>90.959819999999993</v>
      </c>
      <c r="U2182" s="10">
        <v>1942.0796089999999</v>
      </c>
      <c r="V2182" s="10">
        <v>15701</v>
      </c>
      <c r="W2182" s="10">
        <v>17830</v>
      </c>
      <c r="X2182" s="10">
        <v>25409</v>
      </c>
      <c r="Y2182" s="10">
        <v>43222</v>
      </c>
      <c r="Z2182" s="10">
        <v>32</v>
      </c>
      <c r="AA2182" s="10">
        <v>37859</v>
      </c>
      <c r="AB2182" s="10">
        <v>61019</v>
      </c>
      <c r="AC2182" s="10">
        <v>1716</v>
      </c>
      <c r="AD2182" s="10">
        <v>1363.60295</v>
      </c>
      <c r="AE2182" s="10">
        <v>295595</v>
      </c>
      <c r="AF2182" s="10">
        <v>26</v>
      </c>
      <c r="AG2182" s="10">
        <v>58.75</v>
      </c>
      <c r="AH2182" s="10">
        <v>8.68</v>
      </c>
      <c r="AI2182" s="10">
        <v>100.49</v>
      </c>
      <c r="AJ2182" s="10" t="s">
        <v>40</v>
      </c>
    </row>
    <row r="2183" spans="1:36" x14ac:dyDescent="0.25">
      <c r="A2183" s="10" t="s">
        <v>36</v>
      </c>
      <c r="B2183" s="10" t="s">
        <v>69</v>
      </c>
      <c r="C2183" s="10">
        <v>26</v>
      </c>
      <c r="D2183" s="10" t="s">
        <v>38</v>
      </c>
      <c r="E2183" s="10">
        <v>2624</v>
      </c>
      <c r="F2183" s="10" t="s">
        <v>48</v>
      </c>
      <c r="G2183" s="20">
        <v>322961</v>
      </c>
      <c r="H2183" s="10">
        <v>328.97743439999999</v>
      </c>
      <c r="I2183" s="10">
        <v>27</v>
      </c>
      <c r="J2183" s="10">
        <v>17</v>
      </c>
      <c r="K2183" s="10">
        <v>238.6526446</v>
      </c>
      <c r="L2183" s="10">
        <v>260</v>
      </c>
      <c r="M2183" s="10">
        <v>13</v>
      </c>
      <c r="N2183" s="10">
        <v>1253</v>
      </c>
      <c r="O2183" s="10">
        <v>230971</v>
      </c>
      <c r="P2183" s="10">
        <v>195285</v>
      </c>
      <c r="Q2183" s="10">
        <v>16157</v>
      </c>
      <c r="R2183" s="10">
        <v>9</v>
      </c>
      <c r="S2183" s="10">
        <v>2</v>
      </c>
      <c r="T2183" s="10">
        <v>38.447670000000002</v>
      </c>
      <c r="U2183" s="10">
        <v>1036.942785</v>
      </c>
      <c r="V2183" s="10">
        <v>8368</v>
      </c>
      <c r="W2183" s="10">
        <v>9052</v>
      </c>
      <c r="X2183" s="10">
        <v>12934</v>
      </c>
      <c r="Y2183" s="10">
        <v>19019</v>
      </c>
      <c r="Z2183" s="10">
        <v>21</v>
      </c>
      <c r="AA2183" s="10">
        <v>19810</v>
      </c>
      <c r="AB2183" s="10">
        <v>27168</v>
      </c>
      <c r="AC2183" s="10">
        <v>1513</v>
      </c>
      <c r="AD2183" s="10">
        <v>759.84247000000005</v>
      </c>
      <c r="AE2183" s="10">
        <v>178274</v>
      </c>
      <c r="AF2183" s="10">
        <v>13</v>
      </c>
      <c r="AG2183" s="10">
        <v>43.39</v>
      </c>
      <c r="AH2183" s="10">
        <v>20.29</v>
      </c>
      <c r="AI2183" s="10">
        <v>99.99</v>
      </c>
      <c r="AJ2183" s="10" t="s">
        <v>40</v>
      </c>
    </row>
    <row r="2184" spans="1:36" x14ac:dyDescent="0.25">
      <c r="A2184" s="10" t="s">
        <v>36</v>
      </c>
      <c r="B2184" s="10" t="s">
        <v>69</v>
      </c>
      <c r="C2184" s="10">
        <v>26</v>
      </c>
      <c r="D2184" s="10" t="s">
        <v>38</v>
      </c>
      <c r="E2184" s="10">
        <v>2612</v>
      </c>
      <c r="F2184" s="10" t="s">
        <v>60</v>
      </c>
      <c r="G2184" s="20">
        <v>879932</v>
      </c>
      <c r="H2184" s="10">
        <v>331.184507</v>
      </c>
      <c r="I2184" s="10">
        <v>25</v>
      </c>
      <c r="J2184" s="10">
        <v>87</v>
      </c>
      <c r="K2184" s="10">
        <v>535.61682770000004</v>
      </c>
      <c r="L2184" s="10">
        <v>946</v>
      </c>
      <c r="M2184" s="10">
        <v>1</v>
      </c>
      <c r="N2184" s="10">
        <v>1398</v>
      </c>
      <c r="O2184" s="10">
        <v>626529</v>
      </c>
      <c r="P2184" s="10">
        <v>504085</v>
      </c>
      <c r="Q2184" s="10">
        <v>58763</v>
      </c>
      <c r="R2184" s="10">
        <v>34</v>
      </c>
      <c r="S2184" s="10">
        <v>4</v>
      </c>
      <c r="T2184" s="10">
        <v>100.85727</v>
      </c>
      <c r="U2184" s="10">
        <v>2711.4410779999998</v>
      </c>
      <c r="V2184" s="10">
        <v>24485</v>
      </c>
      <c r="W2184" s="10">
        <v>31267</v>
      </c>
      <c r="X2184" s="10">
        <v>39366</v>
      </c>
      <c r="Y2184" s="10">
        <v>73773</v>
      </c>
      <c r="Z2184" s="10">
        <v>6</v>
      </c>
      <c r="AA2184" s="10">
        <v>52827</v>
      </c>
      <c r="AB2184" s="10">
        <v>93645</v>
      </c>
      <c r="AC2184" s="10">
        <v>2344</v>
      </c>
      <c r="AD2184" s="10">
        <v>2074.9669800000001</v>
      </c>
      <c r="AE2184" s="10">
        <v>418570</v>
      </c>
      <c r="AF2184" s="10">
        <v>7</v>
      </c>
      <c r="AG2184" s="10">
        <v>78.61</v>
      </c>
      <c r="AH2184" s="10">
        <v>3.18</v>
      </c>
      <c r="AI2184" s="10">
        <v>100.65</v>
      </c>
      <c r="AJ2184" s="10" t="s">
        <v>40</v>
      </c>
    </row>
    <row r="2185" spans="1:36" x14ac:dyDescent="0.25">
      <c r="A2185" s="10" t="s">
        <v>36</v>
      </c>
      <c r="B2185" s="10" t="s">
        <v>69</v>
      </c>
      <c r="C2185" s="10">
        <v>26</v>
      </c>
      <c r="D2185" s="10" t="s">
        <v>38</v>
      </c>
      <c r="E2185" s="10">
        <v>2601</v>
      </c>
      <c r="F2185" s="10" t="s">
        <v>39</v>
      </c>
      <c r="G2185" s="20">
        <v>940498</v>
      </c>
      <c r="H2185" s="10">
        <v>332.96867520000001</v>
      </c>
      <c r="I2185" s="10">
        <v>27</v>
      </c>
      <c r="J2185" s="10">
        <v>28</v>
      </c>
      <c r="K2185" s="10">
        <v>1906.7092279999999</v>
      </c>
      <c r="L2185" s="10">
        <v>2074</v>
      </c>
      <c r="M2185" s="10">
        <v>351</v>
      </c>
      <c r="N2185" s="10">
        <v>5980</v>
      </c>
      <c r="O2185" s="10">
        <v>534593</v>
      </c>
      <c r="P2185" s="10">
        <v>67577</v>
      </c>
      <c r="Q2185" s="10">
        <v>9254</v>
      </c>
      <c r="R2185" s="10">
        <v>354</v>
      </c>
      <c r="S2185" s="10">
        <v>11</v>
      </c>
      <c r="T2185" s="10">
        <v>155.53467000000001</v>
      </c>
      <c r="U2185" s="10">
        <v>3842.2711279999999</v>
      </c>
      <c r="V2185" s="10">
        <v>19435</v>
      </c>
      <c r="W2185" s="10">
        <v>20457</v>
      </c>
      <c r="X2185" s="10">
        <v>62302</v>
      </c>
      <c r="Y2185" s="10">
        <v>71959</v>
      </c>
      <c r="Z2185" s="10">
        <v>27</v>
      </c>
      <c r="AA2185" s="10">
        <v>122595</v>
      </c>
      <c r="AB2185" s="10">
        <v>139785</v>
      </c>
      <c r="AC2185" s="10">
        <v>8054</v>
      </c>
      <c r="AD2185" s="10">
        <v>1780.0272299999999</v>
      </c>
      <c r="AE2185" s="10">
        <v>267479</v>
      </c>
      <c r="AF2185" s="10">
        <v>41</v>
      </c>
      <c r="AG2185" s="10">
        <v>67.319999999999993</v>
      </c>
      <c r="AH2185" s="10">
        <v>9.1999999999999993</v>
      </c>
      <c r="AI2185" s="10">
        <v>102.66</v>
      </c>
      <c r="AJ2185" s="10" t="s">
        <v>40</v>
      </c>
    </row>
    <row r="2186" spans="1:36" x14ac:dyDescent="0.25">
      <c r="A2186" s="10" t="s">
        <v>36</v>
      </c>
      <c r="B2186" s="10" t="s">
        <v>69</v>
      </c>
      <c r="C2186" s="10">
        <v>26</v>
      </c>
      <c r="D2186" s="10" t="s">
        <v>38</v>
      </c>
      <c r="E2186" s="10">
        <v>2603</v>
      </c>
      <c r="F2186" s="10" t="s">
        <v>59</v>
      </c>
      <c r="G2186" s="20">
        <v>1567633</v>
      </c>
      <c r="H2186" s="10">
        <v>323.30485290000001</v>
      </c>
      <c r="I2186" s="10">
        <v>28</v>
      </c>
      <c r="J2186" s="10">
        <v>35</v>
      </c>
      <c r="K2186" s="10">
        <v>1441.529724</v>
      </c>
      <c r="L2186" s="10">
        <v>2930</v>
      </c>
      <c r="M2186" s="10">
        <v>144</v>
      </c>
      <c r="N2186" s="10">
        <v>7138</v>
      </c>
      <c r="O2186" s="10">
        <v>910496</v>
      </c>
      <c r="P2186" s="10">
        <v>741630</v>
      </c>
      <c r="Q2186" s="10">
        <v>90168</v>
      </c>
      <c r="R2186" s="10">
        <v>230</v>
      </c>
      <c r="S2186" s="10">
        <v>62</v>
      </c>
      <c r="T2186" s="10">
        <v>133.20713000000001</v>
      </c>
      <c r="U2186" s="10">
        <v>4518.414608</v>
      </c>
      <c r="V2186" s="10">
        <v>32346</v>
      </c>
      <c r="W2186" s="10">
        <v>38789</v>
      </c>
      <c r="X2186" s="10">
        <v>69120</v>
      </c>
      <c r="Y2186" s="10">
        <v>110777</v>
      </c>
      <c r="Z2186" s="10">
        <v>58</v>
      </c>
      <c r="AA2186" s="10">
        <v>117359</v>
      </c>
      <c r="AB2186" s="10">
        <v>179445</v>
      </c>
      <c r="AC2186" s="10">
        <v>10068</v>
      </c>
      <c r="AD2186" s="10">
        <v>2943.6777529999999</v>
      </c>
      <c r="AE2186" s="10">
        <v>512815</v>
      </c>
      <c r="AF2186" s="10">
        <v>23</v>
      </c>
      <c r="AG2186" s="10">
        <v>72.52</v>
      </c>
      <c r="AH2186" s="10">
        <v>5.2</v>
      </c>
      <c r="AI2186" s="10">
        <v>110.61</v>
      </c>
      <c r="AJ2186" s="10" t="s">
        <v>40</v>
      </c>
    </row>
    <row r="2187" spans="1:36" x14ac:dyDescent="0.25">
      <c r="A2187" s="10" t="s">
        <v>36</v>
      </c>
      <c r="B2187" s="10" t="s">
        <v>69</v>
      </c>
      <c r="C2187" s="10">
        <v>26</v>
      </c>
      <c r="D2187" s="10" t="s">
        <v>38</v>
      </c>
      <c r="E2187" s="10">
        <v>2605</v>
      </c>
      <c r="F2187" s="10" t="s">
        <v>43</v>
      </c>
      <c r="G2187" s="20">
        <v>525031</v>
      </c>
      <c r="H2187" s="10">
        <v>326.08799859999999</v>
      </c>
      <c r="I2187" s="10">
        <v>35</v>
      </c>
      <c r="J2187" s="10">
        <v>21</v>
      </c>
      <c r="K2187" s="10">
        <v>1542.387954</v>
      </c>
      <c r="L2187" s="10">
        <v>1445</v>
      </c>
      <c r="M2187" s="10">
        <v>76</v>
      </c>
      <c r="N2187" s="10">
        <v>4519</v>
      </c>
      <c r="O2187" s="10">
        <v>659967</v>
      </c>
      <c r="P2187" s="10">
        <v>621395</v>
      </c>
      <c r="Q2187" s="10">
        <v>46162</v>
      </c>
      <c r="R2187" s="10">
        <v>228</v>
      </c>
      <c r="S2187" s="10">
        <v>9</v>
      </c>
      <c r="T2187" s="10">
        <v>116.07642</v>
      </c>
      <c r="U2187" s="10">
        <v>3810.5375560000002</v>
      </c>
      <c r="V2187" s="10">
        <v>18559</v>
      </c>
      <c r="W2187" s="10">
        <v>19609</v>
      </c>
      <c r="X2187" s="10">
        <v>37327</v>
      </c>
      <c r="Y2187" s="10">
        <v>50766</v>
      </c>
      <c r="Z2187" s="10">
        <v>9</v>
      </c>
      <c r="AA2187" s="10">
        <v>73559</v>
      </c>
      <c r="AB2187" s="10">
        <v>98155</v>
      </c>
      <c r="AC2187" s="10">
        <v>5964</v>
      </c>
      <c r="AD2187" s="10">
        <v>2152.0731820000001</v>
      </c>
      <c r="AE2187" s="10">
        <v>510611</v>
      </c>
      <c r="AF2187" s="10">
        <v>28</v>
      </c>
      <c r="AG2187" s="10">
        <v>79.03</v>
      </c>
      <c r="AH2187" s="10">
        <v>9.52</v>
      </c>
      <c r="AI2187" s="10">
        <v>103.68</v>
      </c>
      <c r="AJ2187" s="10" t="s">
        <v>40</v>
      </c>
    </row>
    <row r="2188" spans="1:36" x14ac:dyDescent="0.25">
      <c r="A2188" s="10" t="s">
        <v>36</v>
      </c>
      <c r="B2188" s="10" t="s">
        <v>69</v>
      </c>
      <c r="C2188" s="10">
        <v>26</v>
      </c>
      <c r="D2188" s="10" t="s">
        <v>38</v>
      </c>
      <c r="E2188" s="10">
        <v>2614</v>
      </c>
      <c r="F2188" s="10" t="s">
        <v>45</v>
      </c>
      <c r="G2188" s="20">
        <v>964011</v>
      </c>
      <c r="H2188" s="10">
        <v>325.6823278</v>
      </c>
      <c r="I2188" s="10">
        <v>41</v>
      </c>
      <c r="J2188" s="10">
        <v>26</v>
      </c>
      <c r="K2188" s="10">
        <v>741.26635160000001</v>
      </c>
      <c r="L2188" s="10">
        <v>1590</v>
      </c>
      <c r="M2188" s="10">
        <v>5</v>
      </c>
      <c r="N2188" s="10">
        <v>2714</v>
      </c>
      <c r="O2188" s="10">
        <v>905109</v>
      </c>
      <c r="P2188" s="10">
        <v>641554</v>
      </c>
      <c r="Q2188" s="10">
        <v>29957</v>
      </c>
      <c r="R2188" s="10">
        <v>16</v>
      </c>
      <c r="S2188" s="10">
        <v>4</v>
      </c>
      <c r="T2188" s="10">
        <v>69.956270000000004</v>
      </c>
      <c r="U2188" s="10">
        <v>3759.0026819999998</v>
      </c>
      <c r="V2188" s="10">
        <v>21983</v>
      </c>
      <c r="W2188" s="10">
        <v>23297</v>
      </c>
      <c r="X2188" s="10">
        <v>33209</v>
      </c>
      <c r="Y2188" s="10">
        <v>44977</v>
      </c>
      <c r="Z2188" s="10">
        <v>112</v>
      </c>
      <c r="AA2188" s="10">
        <v>49727</v>
      </c>
      <c r="AB2188" s="10">
        <v>64723</v>
      </c>
      <c r="AC2188" s="10">
        <v>4304</v>
      </c>
      <c r="AD2188" s="10">
        <v>2947.78006</v>
      </c>
      <c r="AE2188" s="10">
        <v>677072</v>
      </c>
      <c r="AF2188" s="10">
        <v>25</v>
      </c>
      <c r="AG2188" s="10">
        <v>58.86</v>
      </c>
      <c r="AH2188" s="10">
        <v>29.86</v>
      </c>
      <c r="AI2188" s="10">
        <v>100.01</v>
      </c>
      <c r="AJ2188" s="10" t="s">
        <v>40</v>
      </c>
    </row>
    <row r="2189" spans="1:36" x14ac:dyDescent="0.25">
      <c r="A2189" s="10" t="s">
        <v>36</v>
      </c>
      <c r="B2189" s="10" t="s">
        <v>69</v>
      </c>
      <c r="C2189" s="10">
        <v>26</v>
      </c>
      <c r="D2189" s="10" t="s">
        <v>38</v>
      </c>
      <c r="E2189" s="10">
        <v>2616</v>
      </c>
      <c r="F2189" s="10" t="s">
        <v>53</v>
      </c>
      <c r="G2189" s="20">
        <v>1471394</v>
      </c>
      <c r="H2189" s="10">
        <v>336.92945420000001</v>
      </c>
      <c r="I2189" s="10">
        <v>19</v>
      </c>
      <c r="J2189" s="10">
        <v>158</v>
      </c>
      <c r="K2189" s="10">
        <v>1290.7103219999999</v>
      </c>
      <c r="L2189" s="10">
        <v>1670</v>
      </c>
      <c r="M2189" s="10">
        <v>10</v>
      </c>
      <c r="N2189" s="10">
        <v>7101</v>
      </c>
      <c r="O2189" s="10">
        <v>942437</v>
      </c>
      <c r="P2189" s="10">
        <v>806400</v>
      </c>
      <c r="Q2189" s="10">
        <v>127792</v>
      </c>
      <c r="R2189" s="10">
        <v>335</v>
      </c>
      <c r="S2189" s="10">
        <v>68</v>
      </c>
      <c r="T2189" s="10">
        <v>129.35164</v>
      </c>
      <c r="U2189" s="10">
        <v>4595.4098020000001</v>
      </c>
      <c r="V2189" s="10">
        <v>48890</v>
      </c>
      <c r="W2189" s="10">
        <v>61833</v>
      </c>
      <c r="X2189" s="10">
        <v>78311</v>
      </c>
      <c r="Y2189" s="10">
        <v>151966</v>
      </c>
      <c r="Z2189" s="10">
        <v>8</v>
      </c>
      <c r="AA2189" s="10">
        <v>105912</v>
      </c>
      <c r="AB2189" s="10">
        <v>196118</v>
      </c>
      <c r="AC2189" s="10">
        <v>8771</v>
      </c>
      <c r="AD2189" s="10">
        <v>3175.3478399999999</v>
      </c>
      <c r="AE2189" s="10">
        <v>647306</v>
      </c>
      <c r="AF2189" s="10">
        <v>38</v>
      </c>
      <c r="AG2189" s="10">
        <v>59.71</v>
      </c>
      <c r="AH2189" s="10">
        <v>11.74</v>
      </c>
      <c r="AI2189" s="10">
        <v>102.32</v>
      </c>
      <c r="AJ2189" s="10" t="s">
        <v>40</v>
      </c>
    </row>
    <row r="2190" spans="1:36" x14ac:dyDescent="0.25">
      <c r="A2190" s="10" t="s">
        <v>36</v>
      </c>
      <c r="B2190" s="10" t="s">
        <v>69</v>
      </c>
      <c r="C2190" s="10">
        <v>26</v>
      </c>
      <c r="D2190" s="10" t="s">
        <v>38</v>
      </c>
      <c r="E2190" s="10">
        <v>2605</v>
      </c>
      <c r="F2190" s="10" t="s">
        <v>43</v>
      </c>
      <c r="G2190" s="20">
        <v>525031</v>
      </c>
      <c r="H2190" s="10">
        <v>327.367773</v>
      </c>
      <c r="I2190" s="10">
        <v>35</v>
      </c>
      <c r="J2190" s="10">
        <v>21</v>
      </c>
      <c r="K2190" s="10">
        <v>1542.387954</v>
      </c>
      <c r="L2190" s="10">
        <v>1436</v>
      </c>
      <c r="M2190" s="10">
        <v>76</v>
      </c>
      <c r="N2190" s="10">
        <v>4517</v>
      </c>
      <c r="O2190" s="10">
        <v>657387</v>
      </c>
      <c r="P2190" s="10">
        <v>618870</v>
      </c>
      <c r="Q2190" s="10">
        <v>46155</v>
      </c>
      <c r="R2190" s="10">
        <v>228</v>
      </c>
      <c r="S2190" s="10">
        <v>9</v>
      </c>
      <c r="T2190" s="10">
        <v>116.07642</v>
      </c>
      <c r="U2190" s="10">
        <v>3810.5375560000002</v>
      </c>
      <c r="V2190" s="10">
        <v>18540</v>
      </c>
      <c r="W2190" s="10">
        <v>19586</v>
      </c>
      <c r="X2190" s="10">
        <v>37321</v>
      </c>
      <c r="Y2190" s="10">
        <v>50759</v>
      </c>
      <c r="Z2190" s="10">
        <v>9</v>
      </c>
      <c r="AA2190" s="10">
        <v>73553</v>
      </c>
      <c r="AB2190" s="10">
        <v>98148</v>
      </c>
      <c r="AC2190" s="10">
        <v>5953</v>
      </c>
      <c r="AD2190" s="10">
        <v>2152.0731820000001</v>
      </c>
      <c r="AE2190" s="10">
        <v>508362</v>
      </c>
      <c r="AF2190" s="10">
        <v>28</v>
      </c>
      <c r="AG2190" s="10">
        <v>78.989999999999995</v>
      </c>
      <c r="AH2190" s="10">
        <v>9.5399999999999991</v>
      </c>
      <c r="AI2190" s="10">
        <v>103.68</v>
      </c>
      <c r="AJ2190" s="10" t="s">
        <v>40</v>
      </c>
    </row>
    <row r="2191" spans="1:36" x14ac:dyDescent="0.25">
      <c r="A2191" s="10" t="s">
        <v>36</v>
      </c>
      <c r="B2191" s="10" t="s">
        <v>69</v>
      </c>
      <c r="C2191" s="10">
        <v>26</v>
      </c>
      <c r="D2191" s="10" t="s">
        <v>38</v>
      </c>
      <c r="E2191" s="10">
        <v>2607</v>
      </c>
      <c r="F2191" s="10" t="s">
        <v>58</v>
      </c>
      <c r="G2191" s="20">
        <v>1262278</v>
      </c>
      <c r="H2191" s="10">
        <v>334.19997160000003</v>
      </c>
      <c r="I2191" s="10">
        <v>33</v>
      </c>
      <c r="J2191" s="10">
        <v>9</v>
      </c>
      <c r="K2191" s="10">
        <v>982.91952800000001</v>
      </c>
      <c r="L2191" s="10">
        <v>1721</v>
      </c>
      <c r="M2191" s="10">
        <v>300</v>
      </c>
      <c r="N2191" s="10">
        <v>7286</v>
      </c>
      <c r="O2191" s="10">
        <v>752957</v>
      </c>
      <c r="P2191" s="10">
        <v>401689</v>
      </c>
      <c r="Q2191" s="10">
        <v>59148</v>
      </c>
      <c r="R2191" s="10">
        <v>637</v>
      </c>
      <c r="S2191" s="10">
        <v>49</v>
      </c>
      <c r="T2191" s="10">
        <v>153.44434000000001</v>
      </c>
      <c r="U2191" s="10">
        <v>3652.7459480000002</v>
      </c>
      <c r="V2191" s="10">
        <v>22758</v>
      </c>
      <c r="W2191" s="10">
        <v>23610</v>
      </c>
      <c r="X2191" s="10">
        <v>61735</v>
      </c>
      <c r="Y2191" s="10">
        <v>97533</v>
      </c>
      <c r="Z2191" s="10">
        <v>32</v>
      </c>
      <c r="AA2191" s="10">
        <v>107375</v>
      </c>
      <c r="AB2191" s="10">
        <v>161045</v>
      </c>
      <c r="AC2191" s="10">
        <v>9007</v>
      </c>
      <c r="AD2191" s="10">
        <v>2516.3820799999999</v>
      </c>
      <c r="AE2191" s="10">
        <v>461633</v>
      </c>
      <c r="AF2191" s="10">
        <v>16</v>
      </c>
      <c r="AG2191" s="10">
        <v>72.11</v>
      </c>
      <c r="AH2191" s="10">
        <v>8.4499999999999993</v>
      </c>
      <c r="AI2191" s="10">
        <v>106.05</v>
      </c>
      <c r="AJ2191" s="10" t="s">
        <v>40</v>
      </c>
    </row>
    <row r="2192" spans="1:36" x14ac:dyDescent="0.25">
      <c r="A2192" s="10" t="s">
        <v>36</v>
      </c>
      <c r="B2192" s="10" t="s">
        <v>69</v>
      </c>
      <c r="C2192" s="10">
        <v>26</v>
      </c>
      <c r="D2192" s="10" t="s">
        <v>38</v>
      </c>
      <c r="E2192" s="10">
        <v>2608</v>
      </c>
      <c r="F2192" s="10" t="s">
        <v>44</v>
      </c>
      <c r="G2192" s="20">
        <v>912207</v>
      </c>
      <c r="H2192" s="10">
        <v>341.55284</v>
      </c>
      <c r="I2192" s="10">
        <v>42</v>
      </c>
      <c r="J2192" s="10">
        <v>24</v>
      </c>
      <c r="K2192" s="10">
        <v>1022.746789</v>
      </c>
      <c r="L2192" s="10">
        <v>1403</v>
      </c>
      <c r="M2192" s="10">
        <v>31</v>
      </c>
      <c r="N2192" s="10">
        <v>4425</v>
      </c>
      <c r="O2192" s="10">
        <v>757422</v>
      </c>
      <c r="P2192" s="10">
        <v>462643</v>
      </c>
      <c r="Q2192" s="10">
        <v>25078</v>
      </c>
      <c r="R2192" s="10">
        <v>0</v>
      </c>
      <c r="S2192" s="10">
        <v>9</v>
      </c>
      <c r="T2192" s="10">
        <v>93.098100000000002</v>
      </c>
      <c r="U2192" s="10">
        <v>3702.8412410000001</v>
      </c>
      <c r="V2192" s="10">
        <v>17776</v>
      </c>
      <c r="W2192" s="10">
        <v>18927</v>
      </c>
      <c r="X2192" s="10">
        <v>29549</v>
      </c>
      <c r="Y2192" s="10">
        <v>44281</v>
      </c>
      <c r="Z2192" s="10">
        <v>197</v>
      </c>
      <c r="AA2192" s="10">
        <v>52101</v>
      </c>
      <c r="AB2192" s="10">
        <v>73083</v>
      </c>
      <c r="AC2192" s="10">
        <v>5828</v>
      </c>
      <c r="AD2192" s="10">
        <v>2586.9963520000001</v>
      </c>
      <c r="AE2192" s="10">
        <v>595328</v>
      </c>
      <c r="AF2192" s="10">
        <v>29</v>
      </c>
      <c r="AG2192" s="10">
        <v>54.31</v>
      </c>
      <c r="AH2192" s="10">
        <v>5.1100000000000003</v>
      </c>
      <c r="AI2192" s="10">
        <v>110.92</v>
      </c>
      <c r="AJ2192" s="10" t="s">
        <v>40</v>
      </c>
    </row>
    <row r="2193" spans="1:36" x14ac:dyDescent="0.25">
      <c r="A2193" s="10" t="s">
        <v>36</v>
      </c>
      <c r="B2193" s="10" t="s">
        <v>69</v>
      </c>
      <c r="C2193" s="10">
        <v>26</v>
      </c>
      <c r="D2193" s="10" t="s">
        <v>38</v>
      </c>
      <c r="E2193" s="10">
        <v>2617</v>
      </c>
      <c r="F2193" s="10" t="s">
        <v>54</v>
      </c>
      <c r="G2193" s="20">
        <v>1084216</v>
      </c>
      <c r="H2193" s="10">
        <v>308.39975720000001</v>
      </c>
      <c r="I2193" s="10">
        <v>21</v>
      </c>
      <c r="J2193" s="10">
        <v>159</v>
      </c>
      <c r="K2193" s="10">
        <v>303.25038289999998</v>
      </c>
      <c r="L2193" s="10">
        <v>371</v>
      </c>
      <c r="M2193" s="10">
        <v>3</v>
      </c>
      <c r="N2193" s="10">
        <v>2109</v>
      </c>
      <c r="O2193" s="10">
        <v>595534</v>
      </c>
      <c r="P2193" s="10">
        <v>474983</v>
      </c>
      <c r="Q2193" s="10">
        <v>75596</v>
      </c>
      <c r="R2193" s="10">
        <v>0</v>
      </c>
      <c r="S2193" s="10">
        <v>0</v>
      </c>
      <c r="T2193" s="10">
        <v>102.00637</v>
      </c>
      <c r="U2193" s="10">
        <v>2241.8821630000002</v>
      </c>
      <c r="V2193" s="10">
        <v>27736</v>
      </c>
      <c r="W2193" s="10">
        <v>32431</v>
      </c>
      <c r="X2193" s="10">
        <v>49024</v>
      </c>
      <c r="Y2193" s="10">
        <v>94875</v>
      </c>
      <c r="Z2193" s="10">
        <v>37</v>
      </c>
      <c r="AA2193" s="10">
        <v>82713</v>
      </c>
      <c r="AB2193" s="10">
        <v>144730</v>
      </c>
      <c r="AC2193" s="10">
        <v>2480</v>
      </c>
      <c r="AD2193" s="10">
        <v>1836.6254100000001</v>
      </c>
      <c r="AE2193" s="10">
        <v>414921</v>
      </c>
      <c r="AF2193" s="10">
        <v>23</v>
      </c>
      <c r="AG2193" s="10">
        <v>48.08</v>
      </c>
      <c r="AH2193" s="10">
        <v>18.89</v>
      </c>
      <c r="AI2193" s="10">
        <v>103.22</v>
      </c>
      <c r="AJ2193" s="10" t="s">
        <v>40</v>
      </c>
    </row>
    <row r="2194" spans="1:36" x14ac:dyDescent="0.25">
      <c r="A2194" s="10" t="s">
        <v>36</v>
      </c>
      <c r="B2194" s="10" t="s">
        <v>69</v>
      </c>
      <c r="C2194" s="10">
        <v>26</v>
      </c>
      <c r="D2194" s="10" t="s">
        <v>38</v>
      </c>
      <c r="E2194" s="10">
        <v>2619</v>
      </c>
      <c r="F2194" s="10" t="s">
        <v>57</v>
      </c>
      <c r="G2194" s="20">
        <v>417030</v>
      </c>
      <c r="H2194" s="10">
        <v>323.90725090000001</v>
      </c>
      <c r="I2194" s="10">
        <v>36</v>
      </c>
      <c r="J2194" s="10">
        <v>12</v>
      </c>
      <c r="K2194" s="10">
        <v>441.07457169999998</v>
      </c>
      <c r="L2194" s="10">
        <v>725</v>
      </c>
      <c r="M2194" s="10">
        <v>12</v>
      </c>
      <c r="N2194" s="10">
        <v>2860</v>
      </c>
      <c r="O2194" s="10">
        <v>341254</v>
      </c>
      <c r="P2194" s="10">
        <v>169660</v>
      </c>
      <c r="Q2194" s="10">
        <v>11510</v>
      </c>
      <c r="R2194" s="10">
        <v>122</v>
      </c>
      <c r="S2194" s="10">
        <v>7</v>
      </c>
      <c r="T2194" s="10">
        <v>52.85586</v>
      </c>
      <c r="U2194" s="10">
        <v>1599.2768819999999</v>
      </c>
      <c r="V2194" s="10">
        <v>9371</v>
      </c>
      <c r="W2194" s="10">
        <v>9998</v>
      </c>
      <c r="X2194" s="10">
        <v>16425</v>
      </c>
      <c r="Y2194" s="10">
        <v>22840</v>
      </c>
      <c r="Z2194" s="10">
        <v>74</v>
      </c>
      <c r="AA2194" s="10">
        <v>33784</v>
      </c>
      <c r="AB2194" s="10">
        <v>44896</v>
      </c>
      <c r="AC2194" s="10">
        <v>3585</v>
      </c>
      <c r="AD2194" s="10">
        <v>1105.34645</v>
      </c>
      <c r="AE2194" s="10">
        <v>288220</v>
      </c>
      <c r="AF2194" s="10">
        <v>24</v>
      </c>
      <c r="AG2194" s="10">
        <v>59.35</v>
      </c>
      <c r="AH2194" s="10">
        <v>14.41</v>
      </c>
      <c r="AI2194" s="10">
        <v>104.17</v>
      </c>
      <c r="AJ2194" s="10" t="s">
        <v>40</v>
      </c>
    </row>
    <row r="2195" spans="1:36" x14ac:dyDescent="0.25">
      <c r="A2195" s="10" t="s">
        <v>36</v>
      </c>
      <c r="B2195" s="10" t="s">
        <v>69</v>
      </c>
      <c r="C2195" s="10">
        <v>26</v>
      </c>
      <c r="D2195" s="10" t="s">
        <v>38</v>
      </c>
      <c r="E2195" s="10">
        <v>2623</v>
      </c>
      <c r="F2195" s="10" t="s">
        <v>56</v>
      </c>
      <c r="G2195" s="20">
        <v>2325015</v>
      </c>
      <c r="H2195" s="10">
        <v>298.84571670000003</v>
      </c>
      <c r="I2195" s="10">
        <v>17</v>
      </c>
      <c r="J2195" s="10">
        <v>147</v>
      </c>
      <c r="K2195" s="10">
        <v>4246.2316149999997</v>
      </c>
      <c r="L2195" s="10">
        <v>1536</v>
      </c>
      <c r="M2195" s="10">
        <v>13</v>
      </c>
      <c r="N2195" s="10">
        <v>4102</v>
      </c>
      <c r="O2195" s="10">
        <v>1118397</v>
      </c>
      <c r="P2195" s="10">
        <v>658829</v>
      </c>
      <c r="Q2195" s="10">
        <v>116320</v>
      </c>
      <c r="R2195" s="10">
        <v>294</v>
      </c>
      <c r="S2195" s="10">
        <v>76</v>
      </c>
      <c r="T2195" s="10">
        <v>156.35811000000001</v>
      </c>
      <c r="U2195" s="10">
        <v>7744.871255</v>
      </c>
      <c r="V2195" s="10">
        <v>63488</v>
      </c>
      <c r="W2195" s="10">
        <v>85294</v>
      </c>
      <c r="X2195" s="10">
        <v>108544</v>
      </c>
      <c r="Y2195" s="10">
        <v>205110</v>
      </c>
      <c r="Z2195" s="10">
        <v>7</v>
      </c>
      <c r="AA2195" s="10">
        <v>139669</v>
      </c>
      <c r="AB2195" s="10">
        <v>255041</v>
      </c>
      <c r="AC2195" s="10">
        <v>5638</v>
      </c>
      <c r="AD2195" s="10">
        <v>3342.2815300000002</v>
      </c>
      <c r="AE2195" s="10">
        <v>653759</v>
      </c>
      <c r="AF2195" s="10">
        <v>31</v>
      </c>
      <c r="AG2195" s="10">
        <v>64.209999999999994</v>
      </c>
      <c r="AH2195" s="10">
        <v>5.51</v>
      </c>
      <c r="AI2195" s="10">
        <v>111.02</v>
      </c>
      <c r="AJ2195" s="10" t="s">
        <v>40</v>
      </c>
    </row>
    <row r="2196" spans="1:36" x14ac:dyDescent="0.25">
      <c r="A2196" s="10" t="s">
        <v>36</v>
      </c>
      <c r="B2196" s="10" t="s">
        <v>69</v>
      </c>
      <c r="C2196" s="10">
        <v>26</v>
      </c>
      <c r="D2196" s="10" t="s">
        <v>38</v>
      </c>
      <c r="E2196" s="10">
        <v>2604</v>
      </c>
      <c r="F2196" s="10" t="s">
        <v>42</v>
      </c>
      <c r="G2196" s="20">
        <v>1939512</v>
      </c>
      <c r="H2196" s="10">
        <v>321.81766279999999</v>
      </c>
      <c r="I2196" s="10">
        <v>30</v>
      </c>
      <c r="J2196" s="10">
        <v>73</v>
      </c>
      <c r="K2196" s="10">
        <v>1905.3991000000001</v>
      </c>
      <c r="L2196" s="10">
        <v>2045</v>
      </c>
      <c r="M2196" s="10">
        <v>69</v>
      </c>
      <c r="N2196" s="10">
        <v>6860</v>
      </c>
      <c r="O2196" s="10">
        <v>1280688</v>
      </c>
      <c r="P2196" s="10">
        <v>1062566</v>
      </c>
      <c r="Q2196" s="10">
        <v>75541</v>
      </c>
      <c r="R2196" s="10">
        <v>0</v>
      </c>
      <c r="S2196" s="10">
        <v>0</v>
      </c>
      <c r="T2196" s="10">
        <v>190.20607999999999</v>
      </c>
      <c r="U2196" s="10">
        <v>6217.0853699999998</v>
      </c>
      <c r="V2196" s="10">
        <v>42483</v>
      </c>
      <c r="W2196" s="10">
        <v>45093</v>
      </c>
      <c r="X2196" s="10">
        <v>67459</v>
      </c>
      <c r="Y2196" s="10">
        <v>90321</v>
      </c>
      <c r="Z2196" s="10">
        <v>82</v>
      </c>
      <c r="AA2196" s="10">
        <v>107742</v>
      </c>
      <c r="AB2196" s="10">
        <v>135798</v>
      </c>
      <c r="AC2196" s="10">
        <v>8905</v>
      </c>
      <c r="AD2196" s="10">
        <v>4121.4801900000002</v>
      </c>
      <c r="AE2196" s="10">
        <v>1038957</v>
      </c>
      <c r="AF2196" s="10">
        <v>22</v>
      </c>
      <c r="AG2196" s="10">
        <v>78.09</v>
      </c>
      <c r="AH2196" s="10">
        <v>12.25</v>
      </c>
      <c r="AI2196" s="10">
        <v>102.63</v>
      </c>
      <c r="AJ2196" s="10" t="s">
        <v>40</v>
      </c>
    </row>
    <row r="2197" spans="1:36" x14ac:dyDescent="0.25">
      <c r="A2197" s="10" t="s">
        <v>36</v>
      </c>
      <c r="B2197" s="10" t="s">
        <v>69</v>
      </c>
      <c r="C2197" s="10">
        <v>26</v>
      </c>
      <c r="D2197" s="10" t="s">
        <v>38</v>
      </c>
      <c r="E2197" s="10">
        <v>2615</v>
      </c>
      <c r="F2197" s="10" t="s">
        <v>50</v>
      </c>
      <c r="G2197" s="20">
        <v>1134204</v>
      </c>
      <c r="H2197" s="10">
        <v>324.51811470000001</v>
      </c>
      <c r="I2197" s="10">
        <v>22</v>
      </c>
      <c r="J2197" s="10">
        <v>38</v>
      </c>
      <c r="K2197" s="10">
        <v>349.73034280000002</v>
      </c>
      <c r="L2197" s="10">
        <v>1208</v>
      </c>
      <c r="M2197" s="10">
        <v>8</v>
      </c>
      <c r="N2197" s="10">
        <v>3196</v>
      </c>
      <c r="O2197" s="10">
        <v>670785</v>
      </c>
      <c r="P2197" s="10">
        <v>610851</v>
      </c>
      <c r="Q2197" s="10">
        <v>86901</v>
      </c>
      <c r="R2197" s="10">
        <v>63</v>
      </c>
      <c r="S2197" s="10">
        <v>15</v>
      </c>
      <c r="T2197" s="10">
        <v>110.43597</v>
      </c>
      <c r="U2197" s="10">
        <v>2636.9851490000001</v>
      </c>
      <c r="V2197" s="10">
        <v>29987</v>
      </c>
      <c r="W2197" s="10">
        <v>34503</v>
      </c>
      <c r="X2197" s="10">
        <v>56274</v>
      </c>
      <c r="Y2197" s="10">
        <v>96178</v>
      </c>
      <c r="Z2197" s="10">
        <v>7</v>
      </c>
      <c r="AA2197" s="10">
        <v>90554</v>
      </c>
      <c r="AB2197" s="10">
        <v>146661</v>
      </c>
      <c r="AC2197" s="10">
        <v>4404</v>
      </c>
      <c r="AD2197" s="10">
        <v>2176.8188359999999</v>
      </c>
      <c r="AE2197" s="10">
        <v>469581</v>
      </c>
      <c r="AF2197" s="10">
        <v>9</v>
      </c>
      <c r="AG2197" s="10">
        <v>61.36</v>
      </c>
      <c r="AH2197" s="10">
        <v>25.49</v>
      </c>
      <c r="AI2197" s="10">
        <v>106.76</v>
      </c>
      <c r="AJ2197" s="10" t="s">
        <v>40</v>
      </c>
    </row>
    <row r="2198" spans="1:36" x14ac:dyDescent="0.25">
      <c r="A2198" s="10" t="s">
        <v>36</v>
      </c>
      <c r="B2198" s="10" t="s">
        <v>69</v>
      </c>
      <c r="C2198" s="10">
        <v>26</v>
      </c>
      <c r="D2198" s="10" t="s">
        <v>38</v>
      </c>
      <c r="E2198" s="10">
        <v>2618</v>
      </c>
      <c r="F2198" s="10" t="s">
        <v>55</v>
      </c>
      <c r="G2198" s="20">
        <v>1735596</v>
      </c>
      <c r="H2198" s="10">
        <v>323.0569107</v>
      </c>
      <c r="I2198" s="10">
        <v>42</v>
      </c>
      <c r="J2198" s="10">
        <v>154</v>
      </c>
      <c r="K2198" s="10">
        <v>251.21414379999999</v>
      </c>
      <c r="L2198" s="10">
        <v>1969</v>
      </c>
      <c r="M2198" s="10">
        <v>0</v>
      </c>
      <c r="N2198" s="10">
        <v>3215</v>
      </c>
      <c r="O2198" s="10">
        <v>1113647</v>
      </c>
      <c r="P2198" s="10">
        <v>836480</v>
      </c>
      <c r="Q2198" s="10">
        <v>42369</v>
      </c>
      <c r="R2198" s="10">
        <v>0</v>
      </c>
      <c r="S2198" s="10">
        <v>0</v>
      </c>
      <c r="T2198" s="10">
        <v>139.27141</v>
      </c>
      <c r="U2198" s="10">
        <v>3988.1991480000002</v>
      </c>
      <c r="V2198" s="10">
        <v>26035</v>
      </c>
      <c r="W2198" s="10">
        <v>27910</v>
      </c>
      <c r="X2198" s="10">
        <v>35449</v>
      </c>
      <c r="Y2198" s="10">
        <v>55990</v>
      </c>
      <c r="Z2198" s="10">
        <v>108</v>
      </c>
      <c r="AA2198" s="10">
        <v>53238</v>
      </c>
      <c r="AB2198" s="10">
        <v>78652</v>
      </c>
      <c r="AC2198" s="10">
        <v>5184</v>
      </c>
      <c r="AD2198" s="10">
        <v>3597.7135939999998</v>
      </c>
      <c r="AE2198" s="10">
        <v>901049</v>
      </c>
      <c r="AF2198" s="10">
        <v>26</v>
      </c>
      <c r="AG2198" s="10">
        <v>30.77</v>
      </c>
      <c r="AH2198" s="10">
        <v>46.13</v>
      </c>
      <c r="AI2198" s="10">
        <v>100</v>
      </c>
      <c r="AJ2198" s="10" t="s">
        <v>40</v>
      </c>
    </row>
    <row r="2199" spans="1:36" x14ac:dyDescent="0.25">
      <c r="A2199" s="10" t="s">
        <v>36</v>
      </c>
      <c r="B2199" s="10" t="s">
        <v>69</v>
      </c>
      <c r="C2199" s="10">
        <v>26</v>
      </c>
      <c r="D2199" s="10" t="s">
        <v>38</v>
      </c>
      <c r="E2199" s="10">
        <v>2622</v>
      </c>
      <c r="F2199" s="10" t="s">
        <v>63</v>
      </c>
      <c r="G2199" s="20">
        <v>619902</v>
      </c>
      <c r="H2199" s="10">
        <v>328.13727870000002</v>
      </c>
      <c r="I2199" s="10">
        <v>36</v>
      </c>
      <c r="J2199" s="10">
        <v>20</v>
      </c>
      <c r="K2199" s="10">
        <v>773.30010259999995</v>
      </c>
      <c r="L2199" s="10">
        <v>1002</v>
      </c>
      <c r="M2199" s="10">
        <v>58</v>
      </c>
      <c r="N2199" s="10">
        <v>4410</v>
      </c>
      <c r="O2199" s="10">
        <v>341345</v>
      </c>
      <c r="P2199" s="10">
        <v>159713</v>
      </c>
      <c r="Q2199" s="10">
        <v>15274</v>
      </c>
      <c r="R2199" s="10">
        <v>93</v>
      </c>
      <c r="S2199" s="10">
        <v>9</v>
      </c>
      <c r="T2199" s="10">
        <v>133.39464000000001</v>
      </c>
      <c r="U2199" s="10">
        <v>2026.7749369999999</v>
      </c>
      <c r="V2199" s="10">
        <v>9462</v>
      </c>
      <c r="W2199" s="10">
        <v>9954</v>
      </c>
      <c r="X2199" s="10">
        <v>24687</v>
      </c>
      <c r="Y2199" s="10">
        <v>31989</v>
      </c>
      <c r="Z2199" s="10">
        <v>16</v>
      </c>
      <c r="AA2199" s="10">
        <v>43531</v>
      </c>
      <c r="AB2199" s="10">
        <v>56052</v>
      </c>
      <c r="AC2199" s="10">
        <v>5412</v>
      </c>
      <c r="AD2199" s="10">
        <v>1120.0801939999999</v>
      </c>
      <c r="AE2199" s="10">
        <v>120449</v>
      </c>
      <c r="AF2199" s="10">
        <v>26</v>
      </c>
      <c r="AG2199" s="10">
        <v>73.73</v>
      </c>
      <c r="AH2199" s="10">
        <v>2.91</v>
      </c>
      <c r="AI2199" s="10">
        <v>101.41</v>
      </c>
      <c r="AJ2199" s="10" t="s">
        <v>40</v>
      </c>
    </row>
    <row r="2200" spans="1:36" x14ac:dyDescent="0.25">
      <c r="A2200" s="10" t="s">
        <v>36</v>
      </c>
      <c r="B2200" s="10" t="s">
        <v>69</v>
      </c>
      <c r="C2200" s="10">
        <v>26</v>
      </c>
      <c r="D2200" s="10" t="s">
        <v>38</v>
      </c>
      <c r="E2200" s="10">
        <v>2618</v>
      </c>
      <c r="F2200" s="10" t="s">
        <v>55</v>
      </c>
      <c r="G2200" s="20">
        <v>1735596</v>
      </c>
      <c r="H2200" s="10">
        <v>323.0255095</v>
      </c>
      <c r="I2200" s="10">
        <v>42</v>
      </c>
      <c r="J2200" s="10">
        <v>154</v>
      </c>
      <c r="K2200" s="10">
        <v>251.21414379999999</v>
      </c>
      <c r="L2200" s="10">
        <v>1969</v>
      </c>
      <c r="M2200" s="10">
        <v>0</v>
      </c>
      <c r="N2200" s="10">
        <v>3233</v>
      </c>
      <c r="O2200" s="10">
        <v>1115406</v>
      </c>
      <c r="P2200" s="10">
        <v>837615</v>
      </c>
      <c r="Q2200" s="10">
        <v>42369</v>
      </c>
      <c r="R2200" s="10">
        <v>0</v>
      </c>
      <c r="S2200" s="10">
        <v>0</v>
      </c>
      <c r="T2200" s="10">
        <v>139.27141</v>
      </c>
      <c r="U2200" s="10">
        <v>3993.5314680000001</v>
      </c>
      <c r="V2200" s="10">
        <v>26043</v>
      </c>
      <c r="W2200" s="10">
        <v>27921</v>
      </c>
      <c r="X2200" s="10">
        <v>35452</v>
      </c>
      <c r="Y2200" s="10">
        <v>55993</v>
      </c>
      <c r="Z2200" s="10">
        <v>110</v>
      </c>
      <c r="AA2200" s="10">
        <v>53238</v>
      </c>
      <c r="AB2200" s="10">
        <v>78651</v>
      </c>
      <c r="AC2200" s="10">
        <v>5202</v>
      </c>
      <c r="AD2200" s="10">
        <v>3603.0459139999998</v>
      </c>
      <c r="AE2200" s="10">
        <v>902316</v>
      </c>
      <c r="AF2200" s="10">
        <v>26</v>
      </c>
      <c r="AG2200" s="10">
        <v>30.83</v>
      </c>
      <c r="AH2200" s="10">
        <v>46.02</v>
      </c>
      <c r="AI2200" s="10">
        <v>99.99</v>
      </c>
      <c r="AJ2200" s="10" t="s">
        <v>40</v>
      </c>
    </row>
    <row r="2201" spans="1:36" x14ac:dyDescent="0.25">
      <c r="A2201" s="10" t="s">
        <v>36</v>
      </c>
      <c r="B2201" s="10" t="s">
        <v>69</v>
      </c>
      <c r="C2201" s="10">
        <v>26</v>
      </c>
      <c r="D2201" s="10" t="s">
        <v>38</v>
      </c>
      <c r="E2201" s="10">
        <v>2619</v>
      </c>
      <c r="F2201" s="10" t="s">
        <v>57</v>
      </c>
      <c r="G2201" s="20">
        <v>417030</v>
      </c>
      <c r="H2201" s="10">
        <v>321.27371720000002</v>
      </c>
      <c r="I2201" s="10">
        <v>36</v>
      </c>
      <c r="J2201" s="10">
        <v>12</v>
      </c>
      <c r="K2201" s="10">
        <v>441.82557989999998</v>
      </c>
      <c r="L2201" s="10">
        <v>725</v>
      </c>
      <c r="M2201" s="10">
        <v>12</v>
      </c>
      <c r="N2201" s="10">
        <v>2886</v>
      </c>
      <c r="O2201" s="10">
        <v>343822</v>
      </c>
      <c r="P2201" s="10">
        <v>170780</v>
      </c>
      <c r="Q2201" s="10">
        <v>11521</v>
      </c>
      <c r="R2201" s="10">
        <v>122</v>
      </c>
      <c r="S2201" s="10">
        <v>7</v>
      </c>
      <c r="T2201" s="10">
        <v>52.85586</v>
      </c>
      <c r="U2201" s="10">
        <v>1599.29116</v>
      </c>
      <c r="V2201" s="10">
        <v>9409</v>
      </c>
      <c r="W2201" s="10">
        <v>10037</v>
      </c>
      <c r="X2201" s="10">
        <v>16452</v>
      </c>
      <c r="Y2201" s="10">
        <v>22872</v>
      </c>
      <c r="Z2201" s="10">
        <v>76</v>
      </c>
      <c r="AA2201" s="10">
        <v>33786</v>
      </c>
      <c r="AB2201" s="10">
        <v>44902</v>
      </c>
      <c r="AC2201" s="10">
        <v>3611</v>
      </c>
      <c r="AD2201" s="10">
        <v>1104.6097199999999</v>
      </c>
      <c r="AE2201" s="10">
        <v>290272</v>
      </c>
      <c r="AF2201" s="10">
        <v>25</v>
      </c>
      <c r="AG2201" s="10">
        <v>59.26</v>
      </c>
      <c r="AH2201" s="10">
        <v>14.35</v>
      </c>
      <c r="AI2201" s="10">
        <v>104.11</v>
      </c>
      <c r="AJ2201" s="10" t="s">
        <v>40</v>
      </c>
    </row>
    <row r="2202" spans="1:36" x14ac:dyDescent="0.25">
      <c r="A2202" s="10" t="s">
        <v>36</v>
      </c>
      <c r="B2202" s="10" t="s">
        <v>69</v>
      </c>
      <c r="C2202" s="10">
        <v>26</v>
      </c>
      <c r="D2202" s="10" t="s">
        <v>38</v>
      </c>
      <c r="E2202" s="10">
        <v>2622</v>
      </c>
      <c r="F2202" s="10" t="s">
        <v>63</v>
      </c>
      <c r="G2202" s="20">
        <v>619902</v>
      </c>
      <c r="H2202" s="10">
        <v>324.54938449999997</v>
      </c>
      <c r="I2202" s="10">
        <v>36</v>
      </c>
      <c r="J2202" s="10">
        <v>21</v>
      </c>
      <c r="K2202" s="10">
        <v>773.30010259999995</v>
      </c>
      <c r="L2202" s="10">
        <v>1002</v>
      </c>
      <c r="M2202" s="10">
        <v>59</v>
      </c>
      <c r="N2202" s="10">
        <v>4414</v>
      </c>
      <c r="O2202" s="10">
        <v>345005</v>
      </c>
      <c r="P2202" s="10">
        <v>160829</v>
      </c>
      <c r="Q2202" s="10">
        <v>15289</v>
      </c>
      <c r="R2202" s="10">
        <v>93</v>
      </c>
      <c r="S2202" s="10">
        <v>9</v>
      </c>
      <c r="T2202" s="10">
        <v>133.39464000000001</v>
      </c>
      <c r="U2202" s="10">
        <v>2026.4063470000001</v>
      </c>
      <c r="V2202" s="10">
        <v>9523</v>
      </c>
      <c r="W2202" s="10">
        <v>10022</v>
      </c>
      <c r="X2202" s="10">
        <v>24702</v>
      </c>
      <c r="Y2202" s="10">
        <v>32010</v>
      </c>
      <c r="Z2202" s="10">
        <v>16</v>
      </c>
      <c r="AA2202" s="10">
        <v>43537</v>
      </c>
      <c r="AB2202" s="10">
        <v>56058</v>
      </c>
      <c r="AC2202" s="10">
        <v>5416</v>
      </c>
      <c r="AD2202" s="10">
        <v>1119.7116040000001</v>
      </c>
      <c r="AE2202" s="10">
        <v>121132</v>
      </c>
      <c r="AF2202" s="10">
        <v>26</v>
      </c>
      <c r="AG2202" s="10">
        <v>73.819999999999993</v>
      </c>
      <c r="AH2202" s="10">
        <v>2.91</v>
      </c>
      <c r="AI2202" s="10">
        <v>101.35</v>
      </c>
      <c r="AJ2202" s="10" t="s">
        <v>40</v>
      </c>
    </row>
    <row r="2203" spans="1:36" x14ac:dyDescent="0.25">
      <c r="A2203" s="10" t="s">
        <v>36</v>
      </c>
      <c r="B2203" s="10" t="s">
        <v>69</v>
      </c>
      <c r="C2203" s="10">
        <v>26</v>
      </c>
      <c r="D2203" s="10" t="s">
        <v>38</v>
      </c>
      <c r="E2203" s="10">
        <v>2624</v>
      </c>
      <c r="F2203" s="10" t="s">
        <v>48</v>
      </c>
      <c r="G2203" s="20">
        <v>322961</v>
      </c>
      <c r="H2203" s="10">
        <v>329.12512120000002</v>
      </c>
      <c r="I2203" s="10">
        <v>28</v>
      </c>
      <c r="J2203" s="10">
        <v>18</v>
      </c>
      <c r="K2203" s="10">
        <v>242.29038879999999</v>
      </c>
      <c r="L2203" s="10">
        <v>260</v>
      </c>
      <c r="M2203" s="10">
        <v>13</v>
      </c>
      <c r="N2203" s="10">
        <v>1271</v>
      </c>
      <c r="O2203" s="10">
        <v>236171</v>
      </c>
      <c r="P2203" s="10">
        <v>199456</v>
      </c>
      <c r="Q2203" s="10">
        <v>16170</v>
      </c>
      <c r="R2203" s="10">
        <v>9</v>
      </c>
      <c r="S2203" s="10">
        <v>2</v>
      </c>
      <c r="T2203" s="10">
        <v>38.447670000000002</v>
      </c>
      <c r="U2203" s="10">
        <v>1058.036149</v>
      </c>
      <c r="V2203" s="10">
        <v>8401</v>
      </c>
      <c r="W2203" s="10">
        <v>9094</v>
      </c>
      <c r="X2203" s="10">
        <v>12942</v>
      </c>
      <c r="Y2203" s="10">
        <v>19034</v>
      </c>
      <c r="Z2203" s="10">
        <v>27</v>
      </c>
      <c r="AA2203" s="10">
        <v>19820</v>
      </c>
      <c r="AB2203" s="10">
        <v>27189</v>
      </c>
      <c r="AC2203" s="10">
        <v>1531</v>
      </c>
      <c r="AD2203" s="10">
        <v>777.29809</v>
      </c>
      <c r="AE2203" s="10">
        <v>182510</v>
      </c>
      <c r="AF2203" s="10">
        <v>14</v>
      </c>
      <c r="AG2203" s="10">
        <v>44.07</v>
      </c>
      <c r="AH2203" s="10">
        <v>20.12</v>
      </c>
      <c r="AI2203" s="10">
        <v>99.97</v>
      </c>
      <c r="AJ2203" s="10" t="s">
        <v>40</v>
      </c>
    </row>
    <row r="2204" spans="1:36" x14ac:dyDescent="0.25">
      <c r="A2204" s="10" t="s">
        <v>36</v>
      </c>
      <c r="B2204" s="10" t="s">
        <v>69</v>
      </c>
      <c r="C2204" s="10">
        <v>26</v>
      </c>
      <c r="D2204" s="10" t="s">
        <v>38</v>
      </c>
      <c r="E2204" s="10">
        <v>2602</v>
      </c>
      <c r="F2204" s="10" t="s">
        <v>41</v>
      </c>
      <c r="G2204" s="20">
        <v>999220</v>
      </c>
      <c r="H2204" s="10">
        <v>322.47146709999998</v>
      </c>
      <c r="I2204" s="10">
        <v>30</v>
      </c>
      <c r="J2204" s="10">
        <v>49</v>
      </c>
      <c r="K2204" s="10">
        <v>929.54816960000005</v>
      </c>
      <c r="L2204" s="10">
        <v>3739</v>
      </c>
      <c r="M2204" s="10">
        <v>65</v>
      </c>
      <c r="N2204" s="10">
        <v>5878</v>
      </c>
      <c r="O2204" s="10">
        <v>887734</v>
      </c>
      <c r="P2204" s="10">
        <v>691969</v>
      </c>
      <c r="Q2204" s="10">
        <v>58654</v>
      </c>
      <c r="R2204" s="10">
        <v>754</v>
      </c>
      <c r="S2204" s="10">
        <v>52</v>
      </c>
      <c r="T2204" s="10">
        <v>153.50968</v>
      </c>
      <c r="U2204" s="10">
        <v>3945.7467040000001</v>
      </c>
      <c r="V2204" s="10">
        <v>28676</v>
      </c>
      <c r="W2204" s="10">
        <v>30439</v>
      </c>
      <c r="X2204" s="10">
        <v>60506</v>
      </c>
      <c r="Y2204" s="10">
        <v>77657</v>
      </c>
      <c r="Z2204" s="10">
        <v>63</v>
      </c>
      <c r="AA2204" s="10">
        <v>104399</v>
      </c>
      <c r="AB2204" s="10">
        <v>129741</v>
      </c>
      <c r="AC2204" s="10">
        <v>9617</v>
      </c>
      <c r="AD2204" s="10">
        <v>2862.688854</v>
      </c>
      <c r="AE2204" s="10">
        <v>537463</v>
      </c>
      <c r="AF2204" s="10">
        <v>21</v>
      </c>
      <c r="AG2204" s="10">
        <v>53.71</v>
      </c>
      <c r="AH2204" s="10">
        <v>3.56</v>
      </c>
      <c r="AI2204" s="10">
        <v>102.7</v>
      </c>
      <c r="AJ2204" s="10" t="s">
        <v>40</v>
      </c>
    </row>
    <row r="2205" spans="1:36" x14ac:dyDescent="0.25">
      <c r="A2205" s="10" t="s">
        <v>36</v>
      </c>
      <c r="B2205" s="10" t="s">
        <v>69</v>
      </c>
      <c r="C2205" s="10">
        <v>26</v>
      </c>
      <c r="D2205" s="10" t="s">
        <v>38</v>
      </c>
      <c r="E2205" s="10">
        <v>2605</v>
      </c>
      <c r="F2205" s="10" t="s">
        <v>43</v>
      </c>
      <c r="G2205" s="20">
        <v>525031</v>
      </c>
      <c r="H2205" s="10">
        <v>327.26721129999999</v>
      </c>
      <c r="I2205" s="10">
        <v>35</v>
      </c>
      <c r="J2205" s="10">
        <v>21</v>
      </c>
      <c r="K2205" s="10">
        <v>1542.387954</v>
      </c>
      <c r="L2205" s="10">
        <v>1440</v>
      </c>
      <c r="M2205" s="10">
        <v>76</v>
      </c>
      <c r="N2205" s="10">
        <v>4521</v>
      </c>
      <c r="O2205" s="10">
        <v>657589</v>
      </c>
      <c r="P2205" s="10">
        <v>619068</v>
      </c>
      <c r="Q2205" s="10">
        <v>46155</v>
      </c>
      <c r="R2205" s="10">
        <v>228</v>
      </c>
      <c r="S2205" s="10">
        <v>9</v>
      </c>
      <c r="T2205" s="10">
        <v>116.07642</v>
      </c>
      <c r="U2205" s="10">
        <v>3810.5375560000002</v>
      </c>
      <c r="V2205" s="10">
        <v>18540</v>
      </c>
      <c r="W2205" s="10">
        <v>19588</v>
      </c>
      <c r="X2205" s="10">
        <v>37321</v>
      </c>
      <c r="Y2205" s="10">
        <v>50759</v>
      </c>
      <c r="Z2205" s="10">
        <v>9</v>
      </c>
      <c r="AA2205" s="10">
        <v>73557</v>
      </c>
      <c r="AB2205" s="10">
        <v>98153</v>
      </c>
      <c r="AC2205" s="10">
        <v>5961</v>
      </c>
      <c r="AD2205" s="10">
        <v>2152.0731820000001</v>
      </c>
      <c r="AE2205" s="10">
        <v>508513</v>
      </c>
      <c r="AF2205" s="10">
        <v>28</v>
      </c>
      <c r="AG2205" s="10">
        <v>78.989999999999995</v>
      </c>
      <c r="AH2205" s="10">
        <v>9.5399999999999991</v>
      </c>
      <c r="AI2205" s="10">
        <v>103.68</v>
      </c>
      <c r="AJ2205" s="10" t="s">
        <v>40</v>
      </c>
    </row>
    <row r="2206" spans="1:36" x14ac:dyDescent="0.25">
      <c r="A2206" s="10" t="s">
        <v>36</v>
      </c>
      <c r="B2206" s="10" t="s">
        <v>69</v>
      </c>
      <c r="C2206" s="10">
        <v>26</v>
      </c>
      <c r="D2206" s="10" t="s">
        <v>38</v>
      </c>
      <c r="E2206" s="10">
        <v>2617</v>
      </c>
      <c r="F2206" s="10" t="s">
        <v>54</v>
      </c>
      <c r="G2206" s="20">
        <v>1084216</v>
      </c>
      <c r="H2206" s="10">
        <v>308.39975720000001</v>
      </c>
      <c r="I2206" s="10">
        <v>21</v>
      </c>
      <c r="J2206" s="10">
        <v>159</v>
      </c>
      <c r="K2206" s="10">
        <v>303.25038289999998</v>
      </c>
      <c r="L2206" s="10">
        <v>372</v>
      </c>
      <c r="M2206" s="10">
        <v>3</v>
      </c>
      <c r="N2206" s="10">
        <v>2110</v>
      </c>
      <c r="O2206" s="10">
        <v>595534</v>
      </c>
      <c r="P2206" s="10">
        <v>474983</v>
      </c>
      <c r="Q2206" s="10">
        <v>75596</v>
      </c>
      <c r="R2206" s="10">
        <v>0</v>
      </c>
      <c r="S2206" s="10">
        <v>0</v>
      </c>
      <c r="T2206" s="10">
        <v>102.00637</v>
      </c>
      <c r="U2206" s="10">
        <v>2241.8821630000002</v>
      </c>
      <c r="V2206" s="10">
        <v>27736</v>
      </c>
      <c r="W2206" s="10">
        <v>32431</v>
      </c>
      <c r="X2206" s="10">
        <v>49024</v>
      </c>
      <c r="Y2206" s="10">
        <v>94875</v>
      </c>
      <c r="Z2206" s="10">
        <v>37</v>
      </c>
      <c r="AA2206" s="10">
        <v>82713</v>
      </c>
      <c r="AB2206" s="10">
        <v>144730</v>
      </c>
      <c r="AC2206" s="10">
        <v>2482</v>
      </c>
      <c r="AD2206" s="10">
        <v>1836.6254100000001</v>
      </c>
      <c r="AE2206" s="10">
        <v>414921</v>
      </c>
      <c r="AF2206" s="10">
        <v>23</v>
      </c>
      <c r="AG2206" s="10">
        <v>48.08</v>
      </c>
      <c r="AH2206" s="10">
        <v>18.89</v>
      </c>
      <c r="AI2206" s="10">
        <v>103.22</v>
      </c>
      <c r="AJ2206" s="10" t="s">
        <v>40</v>
      </c>
    </row>
    <row r="2207" spans="1:36" x14ac:dyDescent="0.25">
      <c r="A2207" s="10" t="s">
        <v>36</v>
      </c>
      <c r="B2207" s="10" t="s">
        <v>69</v>
      </c>
      <c r="C2207" s="10">
        <v>26</v>
      </c>
      <c r="D2207" s="10" t="s">
        <v>38</v>
      </c>
      <c r="E2207" s="10">
        <v>2603</v>
      </c>
      <c r="F2207" s="10" t="s">
        <v>59</v>
      </c>
      <c r="G2207" s="20">
        <v>1567633</v>
      </c>
      <c r="H2207" s="10">
        <v>323.62681420000001</v>
      </c>
      <c r="I2207" s="10">
        <v>29</v>
      </c>
      <c r="J2207" s="10">
        <v>35</v>
      </c>
      <c r="K2207" s="10">
        <v>1638.865327</v>
      </c>
      <c r="L2207" s="10">
        <v>2964</v>
      </c>
      <c r="M2207" s="10">
        <v>142</v>
      </c>
      <c r="N2207" s="10">
        <v>6783</v>
      </c>
      <c r="O2207" s="10">
        <v>950940</v>
      </c>
      <c r="P2207" s="10">
        <v>774505</v>
      </c>
      <c r="Q2207" s="10">
        <v>90268</v>
      </c>
      <c r="R2207" s="10">
        <v>248</v>
      </c>
      <c r="S2207" s="10">
        <v>62</v>
      </c>
      <c r="T2207" s="10">
        <v>133.39447000000001</v>
      </c>
      <c r="U2207" s="10">
        <v>4849.7566239999996</v>
      </c>
      <c r="V2207" s="10">
        <v>32781</v>
      </c>
      <c r="W2207" s="10">
        <v>39342</v>
      </c>
      <c r="X2207" s="10">
        <v>69208</v>
      </c>
      <c r="Y2207" s="10">
        <v>110902</v>
      </c>
      <c r="Z2207" s="10">
        <v>65</v>
      </c>
      <c r="AA2207" s="10">
        <v>117519</v>
      </c>
      <c r="AB2207" s="10">
        <v>179654</v>
      </c>
      <c r="AC2207" s="10">
        <v>9747</v>
      </c>
      <c r="AD2207" s="10">
        <v>3077.4968269999999</v>
      </c>
      <c r="AE2207" s="10">
        <v>536497</v>
      </c>
      <c r="AF2207" s="10">
        <v>20</v>
      </c>
      <c r="AG2207" s="10">
        <v>72.81</v>
      </c>
      <c r="AH2207" s="10">
        <v>5.17</v>
      </c>
      <c r="AI2207" s="10">
        <v>110.59</v>
      </c>
      <c r="AJ2207" s="10" t="s">
        <v>40</v>
      </c>
    </row>
    <row r="2208" spans="1:36" x14ac:dyDescent="0.25">
      <c r="A2208" s="10" t="s">
        <v>36</v>
      </c>
      <c r="B2208" s="10" t="s">
        <v>69</v>
      </c>
      <c r="C2208" s="10">
        <v>26</v>
      </c>
      <c r="D2208" s="10" t="s">
        <v>38</v>
      </c>
      <c r="E2208" s="10">
        <v>2609</v>
      </c>
      <c r="F2208" s="10" t="s">
        <v>51</v>
      </c>
      <c r="G2208" s="20">
        <v>2070361</v>
      </c>
      <c r="H2208" s="10">
        <v>324.96488520000003</v>
      </c>
      <c r="I2208" s="10">
        <v>27</v>
      </c>
      <c r="J2208" s="10">
        <v>121</v>
      </c>
      <c r="K2208" s="10">
        <v>770.28332569999998</v>
      </c>
      <c r="L2208" s="10">
        <v>2958</v>
      </c>
      <c r="M2208" s="10">
        <v>22</v>
      </c>
      <c r="N2208" s="10">
        <v>5564</v>
      </c>
      <c r="O2208" s="10">
        <v>1512764</v>
      </c>
      <c r="P2208" s="10">
        <v>991251</v>
      </c>
      <c r="Q2208" s="10">
        <v>88090</v>
      </c>
      <c r="R2208" s="10">
        <v>0</v>
      </c>
      <c r="S2208" s="10">
        <v>0</v>
      </c>
      <c r="T2208" s="10">
        <v>171.20808</v>
      </c>
      <c r="U2208" s="10">
        <v>5857.443201</v>
      </c>
      <c r="V2208" s="10">
        <v>56006</v>
      </c>
      <c r="W2208" s="10">
        <v>61998</v>
      </c>
      <c r="X2208" s="10">
        <v>86536</v>
      </c>
      <c r="Y2208" s="10">
        <v>133501</v>
      </c>
      <c r="Z2208" s="10">
        <v>281</v>
      </c>
      <c r="AA2208" s="10">
        <v>128432</v>
      </c>
      <c r="AB2208" s="10">
        <v>185175</v>
      </c>
      <c r="AC2208" s="10">
        <v>8522</v>
      </c>
      <c r="AD2208" s="10">
        <v>4915.9517949999999</v>
      </c>
      <c r="AE2208" s="10">
        <v>1197033</v>
      </c>
      <c r="AF2208" s="10">
        <v>16</v>
      </c>
      <c r="AG2208" s="10">
        <v>48.83</v>
      </c>
      <c r="AH2208" s="10">
        <v>28.98</v>
      </c>
      <c r="AI2208" s="10">
        <v>100.97</v>
      </c>
      <c r="AJ2208" s="10" t="s">
        <v>40</v>
      </c>
    </row>
    <row r="2209" spans="1:36" x14ac:dyDescent="0.25">
      <c r="A2209" s="10" t="s">
        <v>36</v>
      </c>
      <c r="B2209" s="10" t="s">
        <v>69</v>
      </c>
      <c r="C2209" s="10">
        <v>26</v>
      </c>
      <c r="D2209" s="10" t="s">
        <v>38</v>
      </c>
      <c r="E2209" s="10">
        <v>2612</v>
      </c>
      <c r="F2209" s="10" t="s">
        <v>60</v>
      </c>
      <c r="G2209" s="20">
        <v>879932</v>
      </c>
      <c r="H2209" s="10">
        <v>330.14010969999998</v>
      </c>
      <c r="I2209" s="10">
        <v>26</v>
      </c>
      <c r="J2209" s="10">
        <v>87</v>
      </c>
      <c r="K2209" s="10">
        <v>564.24077950000003</v>
      </c>
      <c r="L2209" s="10">
        <v>964</v>
      </c>
      <c r="M2209" s="10">
        <v>1</v>
      </c>
      <c r="N2209" s="10">
        <v>1444</v>
      </c>
      <c r="O2209" s="10">
        <v>668476</v>
      </c>
      <c r="P2209" s="10">
        <v>538574</v>
      </c>
      <c r="Q2209" s="10">
        <v>58865</v>
      </c>
      <c r="R2209" s="10">
        <v>34</v>
      </c>
      <c r="S2209" s="10">
        <v>4</v>
      </c>
      <c r="T2209" s="10">
        <v>100.97427</v>
      </c>
      <c r="U2209" s="10">
        <v>2872.122449</v>
      </c>
      <c r="V2209" s="10">
        <v>24986</v>
      </c>
      <c r="W2209" s="10">
        <v>32027</v>
      </c>
      <c r="X2209" s="10">
        <v>39430</v>
      </c>
      <c r="Y2209" s="10">
        <v>73902</v>
      </c>
      <c r="Z2209" s="10">
        <v>6</v>
      </c>
      <c r="AA2209" s="10">
        <v>52849</v>
      </c>
      <c r="AB2209" s="10">
        <v>93705</v>
      </c>
      <c r="AC2209" s="10">
        <v>2408</v>
      </c>
      <c r="AD2209" s="10">
        <v>2206.9074000000001</v>
      </c>
      <c r="AE2209" s="10">
        <v>449262</v>
      </c>
      <c r="AF2209" s="10">
        <v>6</v>
      </c>
      <c r="AG2209" s="10">
        <v>79.150000000000006</v>
      </c>
      <c r="AH2209" s="10">
        <v>3.01</v>
      </c>
      <c r="AI2209" s="10">
        <v>100.58</v>
      </c>
      <c r="AJ2209" s="10" t="s">
        <v>40</v>
      </c>
    </row>
    <row r="2210" spans="1:36" x14ac:dyDescent="0.25">
      <c r="A2210" s="10" t="s">
        <v>36</v>
      </c>
      <c r="B2210" s="10" t="s">
        <v>69</v>
      </c>
      <c r="C2210" s="10">
        <v>26</v>
      </c>
      <c r="D2210" s="10" t="s">
        <v>38</v>
      </c>
      <c r="E2210" s="10">
        <v>2614</v>
      </c>
      <c r="F2210" s="10" t="s">
        <v>45</v>
      </c>
      <c r="G2210" s="20">
        <v>964011</v>
      </c>
      <c r="H2210" s="10">
        <v>325.34825910000001</v>
      </c>
      <c r="I2210" s="10">
        <v>42</v>
      </c>
      <c r="J2210" s="10">
        <v>28</v>
      </c>
      <c r="K2210" s="10">
        <v>762.84414240000001</v>
      </c>
      <c r="L2210" s="10">
        <v>1599</v>
      </c>
      <c r="M2210" s="10">
        <v>4</v>
      </c>
      <c r="N2210" s="10">
        <v>2741</v>
      </c>
      <c r="O2210" s="10">
        <v>947714</v>
      </c>
      <c r="P2210" s="10">
        <v>670889</v>
      </c>
      <c r="Q2210" s="10">
        <v>29996</v>
      </c>
      <c r="R2210" s="10">
        <v>16</v>
      </c>
      <c r="S2210" s="10">
        <v>4</v>
      </c>
      <c r="T2210" s="10">
        <v>70.195849999999993</v>
      </c>
      <c r="U2210" s="10">
        <v>3916.4109920000001</v>
      </c>
      <c r="V2210" s="10">
        <v>22238</v>
      </c>
      <c r="W2210" s="10">
        <v>23612</v>
      </c>
      <c r="X2210" s="10">
        <v>33258</v>
      </c>
      <c r="Y2210" s="10">
        <v>45045</v>
      </c>
      <c r="Z2210" s="10">
        <v>199</v>
      </c>
      <c r="AA2210" s="10">
        <v>49728</v>
      </c>
      <c r="AB2210" s="10">
        <v>64729</v>
      </c>
      <c r="AC2210" s="10">
        <v>4340</v>
      </c>
      <c r="AD2210" s="10">
        <v>3083.3710000000001</v>
      </c>
      <c r="AE2210" s="10">
        <v>709341</v>
      </c>
      <c r="AF2210" s="10">
        <v>25</v>
      </c>
      <c r="AG2210" s="10">
        <v>59.08</v>
      </c>
      <c r="AH2210" s="10">
        <v>29.71</v>
      </c>
      <c r="AI2210" s="10">
        <v>100.02</v>
      </c>
      <c r="AJ2210" s="10" t="s">
        <v>40</v>
      </c>
    </row>
    <row r="2211" spans="1:36" x14ac:dyDescent="0.25">
      <c r="A2211" s="10" t="s">
        <v>36</v>
      </c>
      <c r="B2211" s="10" t="s">
        <v>69</v>
      </c>
      <c r="C2211" s="10">
        <v>26</v>
      </c>
      <c r="D2211" s="10" t="s">
        <v>38</v>
      </c>
      <c r="E2211" s="10">
        <v>2620</v>
      </c>
      <c r="F2211" s="10" t="s">
        <v>62</v>
      </c>
      <c r="G2211" s="20">
        <v>1043589</v>
      </c>
      <c r="H2211" s="10">
        <v>328.44379529999998</v>
      </c>
      <c r="I2211" s="10">
        <v>35</v>
      </c>
      <c r="J2211" s="10">
        <v>32</v>
      </c>
      <c r="K2211" s="10">
        <v>825.61234100000001</v>
      </c>
      <c r="L2211" s="10">
        <v>2513</v>
      </c>
      <c r="M2211" s="10">
        <v>43</v>
      </c>
      <c r="N2211" s="10">
        <v>5216</v>
      </c>
      <c r="O2211" s="10">
        <v>1205713</v>
      </c>
      <c r="P2211" s="10">
        <v>876350</v>
      </c>
      <c r="Q2211" s="10">
        <v>57846</v>
      </c>
      <c r="R2211" s="10">
        <v>1660</v>
      </c>
      <c r="S2211" s="10">
        <v>44</v>
      </c>
      <c r="T2211" s="10">
        <v>124.35845999999999</v>
      </c>
      <c r="U2211" s="10">
        <v>4910.0603389999997</v>
      </c>
      <c r="V2211" s="10">
        <v>33806</v>
      </c>
      <c r="W2211" s="10">
        <v>35305</v>
      </c>
      <c r="X2211" s="10">
        <v>60097</v>
      </c>
      <c r="Y2211" s="10">
        <v>78524</v>
      </c>
      <c r="Z2211" s="10">
        <v>654</v>
      </c>
      <c r="AA2211" s="10">
        <v>115691</v>
      </c>
      <c r="AB2211" s="10">
        <v>162116</v>
      </c>
      <c r="AC2211" s="10">
        <v>7729</v>
      </c>
      <c r="AD2211" s="10">
        <v>3960.0895380000002</v>
      </c>
      <c r="AE2211" s="10">
        <v>698961</v>
      </c>
      <c r="AF2211" s="10">
        <v>28</v>
      </c>
      <c r="AG2211" s="10">
        <v>69.930000000000007</v>
      </c>
      <c r="AH2211" s="10">
        <v>8.0399999999999991</v>
      </c>
      <c r="AI2211" s="10">
        <v>112.19</v>
      </c>
      <c r="AJ2211" s="10" t="s">
        <v>40</v>
      </c>
    </row>
    <row r="2212" spans="1:36" x14ac:dyDescent="0.25">
      <c r="A2212" s="10" t="s">
        <v>36</v>
      </c>
      <c r="B2212" s="10" t="s">
        <v>69</v>
      </c>
      <c r="C2212" s="10">
        <v>26</v>
      </c>
      <c r="D2212" s="10" t="s">
        <v>38</v>
      </c>
      <c r="E2212" s="10">
        <v>2623</v>
      </c>
      <c r="F2212" s="10" t="s">
        <v>56</v>
      </c>
      <c r="G2212" s="20">
        <v>2325015</v>
      </c>
      <c r="H2212" s="10">
        <v>299.97704570000002</v>
      </c>
      <c r="I2212" s="10">
        <v>17</v>
      </c>
      <c r="J2212" s="10">
        <v>149</v>
      </c>
      <c r="K2212" s="10">
        <v>4310.7403919999997</v>
      </c>
      <c r="L2212" s="10">
        <v>1630</v>
      </c>
      <c r="M2212" s="10">
        <v>13</v>
      </c>
      <c r="N2212" s="10">
        <v>3951</v>
      </c>
      <c r="O2212" s="10">
        <v>1139828</v>
      </c>
      <c r="P2212" s="10">
        <v>671747</v>
      </c>
      <c r="Q2212" s="10">
        <v>116392</v>
      </c>
      <c r="R2212" s="10">
        <v>294</v>
      </c>
      <c r="S2212" s="10">
        <v>76</v>
      </c>
      <c r="T2212" s="10">
        <v>156.35811000000001</v>
      </c>
      <c r="U2212" s="10">
        <v>7886.3208619999996</v>
      </c>
      <c r="V2212" s="10">
        <v>63935</v>
      </c>
      <c r="W2212" s="10">
        <v>85945</v>
      </c>
      <c r="X2212" s="10">
        <v>108591</v>
      </c>
      <c r="Y2212" s="10">
        <v>205234</v>
      </c>
      <c r="Z2212" s="10">
        <v>8</v>
      </c>
      <c r="AA2212" s="10">
        <v>139708</v>
      </c>
      <c r="AB2212" s="10">
        <v>255158</v>
      </c>
      <c r="AC2212" s="10">
        <v>5581</v>
      </c>
      <c r="AD2212" s="10">
        <v>3419.2223600000002</v>
      </c>
      <c r="AE2212" s="10">
        <v>663221</v>
      </c>
      <c r="AF2212" s="10">
        <v>30</v>
      </c>
      <c r="AG2212" s="10">
        <v>64.02</v>
      </c>
      <c r="AH2212" s="10">
        <v>5.29</v>
      </c>
      <c r="AI2212" s="10">
        <v>110.75</v>
      </c>
      <c r="AJ2212" s="10" t="s">
        <v>40</v>
      </c>
    </row>
    <row r="2213" spans="1:36" x14ac:dyDescent="0.25">
      <c r="A2213" s="10" t="s">
        <v>36</v>
      </c>
      <c r="B2213" s="10" t="s">
        <v>69</v>
      </c>
      <c r="C2213" s="10">
        <v>26</v>
      </c>
      <c r="D2213" s="10" t="s">
        <v>38</v>
      </c>
      <c r="E2213" s="10">
        <v>2602</v>
      </c>
      <c r="F2213" s="10" t="s">
        <v>41</v>
      </c>
      <c r="G2213" s="20">
        <v>999220</v>
      </c>
      <c r="H2213" s="10">
        <v>321.92818269999998</v>
      </c>
      <c r="I2213" s="10">
        <v>31</v>
      </c>
      <c r="J2213" s="10">
        <v>50</v>
      </c>
      <c r="K2213" s="10">
        <v>964.91083849999995</v>
      </c>
      <c r="L2213" s="10">
        <v>3799</v>
      </c>
      <c r="M2213" s="10">
        <v>64</v>
      </c>
      <c r="N2213" s="10">
        <v>5826</v>
      </c>
      <c r="O2213" s="10">
        <v>911947</v>
      </c>
      <c r="P2213" s="10">
        <v>710358</v>
      </c>
      <c r="Q2213" s="10">
        <v>58742</v>
      </c>
      <c r="R2213" s="10">
        <v>787</v>
      </c>
      <c r="S2213" s="10">
        <v>52</v>
      </c>
      <c r="T2213" s="10">
        <v>156.13856000000001</v>
      </c>
      <c r="U2213" s="10">
        <v>4056.8638019999999</v>
      </c>
      <c r="V2213" s="10">
        <v>28929</v>
      </c>
      <c r="W2213" s="10">
        <v>30719</v>
      </c>
      <c r="X2213" s="10">
        <v>60611</v>
      </c>
      <c r="Y2213" s="10">
        <v>77785</v>
      </c>
      <c r="Z2213" s="10">
        <v>71</v>
      </c>
      <c r="AA2213" s="10">
        <v>104634</v>
      </c>
      <c r="AB2213" s="10">
        <v>130008</v>
      </c>
      <c r="AC2213" s="10">
        <v>9625</v>
      </c>
      <c r="AD2213" s="10">
        <v>2935.8144040000002</v>
      </c>
      <c r="AE2213" s="10">
        <v>551735</v>
      </c>
      <c r="AF2213" s="10">
        <v>20</v>
      </c>
      <c r="AG2213" s="10">
        <v>53.69</v>
      </c>
      <c r="AH2213" s="10">
        <v>3.55</v>
      </c>
      <c r="AI2213" s="10">
        <v>103.25</v>
      </c>
      <c r="AJ2213" s="10" t="s">
        <v>40</v>
      </c>
    </row>
    <row r="2214" spans="1:36" x14ac:dyDescent="0.25">
      <c r="A2214" s="10" t="s">
        <v>36</v>
      </c>
      <c r="B2214" s="10" t="s">
        <v>69</v>
      </c>
      <c r="C2214" s="10">
        <v>26</v>
      </c>
      <c r="D2214" s="10" t="s">
        <v>38</v>
      </c>
      <c r="E2214" s="10">
        <v>2603</v>
      </c>
      <c r="F2214" s="10" t="s">
        <v>59</v>
      </c>
      <c r="G2214" s="20">
        <v>1567633</v>
      </c>
      <c r="H2214" s="10">
        <v>324.14543190000001</v>
      </c>
      <c r="I2214" s="10">
        <v>29</v>
      </c>
      <c r="J2214" s="10">
        <v>35</v>
      </c>
      <c r="K2214" s="10">
        <v>1638.865327</v>
      </c>
      <c r="L2214" s="10">
        <v>2952</v>
      </c>
      <c r="M2214" s="10">
        <v>142</v>
      </c>
      <c r="N2214" s="10">
        <v>6794</v>
      </c>
      <c r="O2214" s="10">
        <v>948449</v>
      </c>
      <c r="P2214" s="10">
        <v>772290</v>
      </c>
      <c r="Q2214" s="10">
        <v>90248</v>
      </c>
      <c r="R2214" s="10">
        <v>248</v>
      </c>
      <c r="S2214" s="10">
        <v>62</v>
      </c>
      <c r="T2214" s="10">
        <v>133.39447000000001</v>
      </c>
      <c r="U2214" s="10">
        <v>4846.6139039999998</v>
      </c>
      <c r="V2214" s="10">
        <v>32705</v>
      </c>
      <c r="W2214" s="10">
        <v>39258</v>
      </c>
      <c r="X2214" s="10">
        <v>69195</v>
      </c>
      <c r="Y2214" s="10">
        <v>110881</v>
      </c>
      <c r="Z2214" s="10">
        <v>65</v>
      </c>
      <c r="AA2214" s="10">
        <v>117496</v>
      </c>
      <c r="AB2214" s="10">
        <v>179613</v>
      </c>
      <c r="AC2214" s="10">
        <v>9746</v>
      </c>
      <c r="AD2214" s="10">
        <v>3074.3541070000001</v>
      </c>
      <c r="AE2214" s="10">
        <v>534962</v>
      </c>
      <c r="AF2214" s="10">
        <v>20</v>
      </c>
      <c r="AG2214" s="10">
        <v>73.099999999999994</v>
      </c>
      <c r="AH2214" s="10">
        <v>5.12</v>
      </c>
      <c r="AI2214" s="10">
        <v>110.6</v>
      </c>
      <c r="AJ2214" s="10" t="s">
        <v>40</v>
      </c>
    </row>
    <row r="2215" spans="1:36" x14ac:dyDescent="0.25">
      <c r="A2215" s="10" t="s">
        <v>36</v>
      </c>
      <c r="B2215" s="10" t="s">
        <v>69</v>
      </c>
      <c r="C2215" s="10">
        <v>26</v>
      </c>
      <c r="D2215" s="10" t="s">
        <v>38</v>
      </c>
      <c r="E2215" s="10">
        <v>2607</v>
      </c>
      <c r="F2215" s="10" t="s">
        <v>58</v>
      </c>
      <c r="G2215" s="20">
        <v>1262278</v>
      </c>
      <c r="H2215" s="10">
        <v>332.50161009999999</v>
      </c>
      <c r="I2215" s="10">
        <v>33</v>
      </c>
      <c r="J2215" s="10">
        <v>9</v>
      </c>
      <c r="K2215" s="10">
        <v>994.0161124</v>
      </c>
      <c r="L2215" s="10">
        <v>1788</v>
      </c>
      <c r="M2215" s="10">
        <v>299</v>
      </c>
      <c r="N2215" s="10">
        <v>7082</v>
      </c>
      <c r="O2215" s="10">
        <v>789721</v>
      </c>
      <c r="P2215" s="10">
        <v>425123</v>
      </c>
      <c r="Q2215" s="10">
        <v>59198</v>
      </c>
      <c r="R2215" s="10">
        <v>640</v>
      </c>
      <c r="S2215" s="10">
        <v>49</v>
      </c>
      <c r="T2215" s="10">
        <v>155.88113000000001</v>
      </c>
      <c r="U2215" s="10">
        <v>3775.7322819999999</v>
      </c>
      <c r="V2215" s="10">
        <v>23231</v>
      </c>
      <c r="W2215" s="10">
        <v>24111</v>
      </c>
      <c r="X2215" s="10">
        <v>61794</v>
      </c>
      <c r="Y2215" s="10">
        <v>97617</v>
      </c>
      <c r="Z2215" s="10">
        <v>37</v>
      </c>
      <c r="AA2215" s="10">
        <v>107389</v>
      </c>
      <c r="AB2215" s="10">
        <v>161059</v>
      </c>
      <c r="AC2215" s="10">
        <v>8870</v>
      </c>
      <c r="AD2215" s="10">
        <v>2625.8350399999999</v>
      </c>
      <c r="AE2215" s="10">
        <v>485823</v>
      </c>
      <c r="AF2215" s="10">
        <v>15</v>
      </c>
      <c r="AG2215" s="10">
        <v>68.010000000000005</v>
      </c>
      <c r="AH2215" s="10">
        <v>8.0399999999999991</v>
      </c>
      <c r="AI2215" s="10">
        <v>105.88</v>
      </c>
      <c r="AJ2215" s="10" t="s">
        <v>40</v>
      </c>
    </row>
    <row r="2216" spans="1:36" x14ac:dyDescent="0.25">
      <c r="A2216" s="10" t="s">
        <v>36</v>
      </c>
      <c r="B2216" s="10" t="s">
        <v>69</v>
      </c>
      <c r="C2216" s="10">
        <v>26</v>
      </c>
      <c r="D2216" s="10" t="s">
        <v>38</v>
      </c>
      <c r="E2216" s="10">
        <v>2608</v>
      </c>
      <c r="F2216" s="10" t="s">
        <v>44</v>
      </c>
      <c r="G2216" s="20">
        <v>912207</v>
      </c>
      <c r="H2216" s="10">
        <v>341.09525500000001</v>
      </c>
      <c r="I2216" s="10">
        <v>43</v>
      </c>
      <c r="J2216" s="10">
        <v>24</v>
      </c>
      <c r="K2216" s="10">
        <v>1037.1690590000001</v>
      </c>
      <c r="L2216" s="10">
        <v>1559</v>
      </c>
      <c r="M2216" s="10">
        <v>30</v>
      </c>
      <c r="N2216" s="10">
        <v>4210</v>
      </c>
      <c r="O2216" s="10">
        <v>773694</v>
      </c>
      <c r="P2216" s="10">
        <v>473792</v>
      </c>
      <c r="Q2216" s="10">
        <v>25091</v>
      </c>
      <c r="R2216" s="10">
        <v>0</v>
      </c>
      <c r="S2216" s="10">
        <v>9</v>
      </c>
      <c r="T2216" s="10">
        <v>93.098100000000002</v>
      </c>
      <c r="U2216" s="10">
        <v>3769.3006810000002</v>
      </c>
      <c r="V2216" s="10">
        <v>17878</v>
      </c>
      <c r="W2216" s="10">
        <v>19053</v>
      </c>
      <c r="X2216" s="10">
        <v>29572</v>
      </c>
      <c r="Y2216" s="10">
        <v>44319</v>
      </c>
      <c r="Z2216" s="10">
        <v>224</v>
      </c>
      <c r="AA2216" s="10">
        <v>52121</v>
      </c>
      <c r="AB2216" s="10">
        <v>73113</v>
      </c>
      <c r="AC2216" s="10">
        <v>5769</v>
      </c>
      <c r="AD2216" s="10">
        <v>2639.0335220000002</v>
      </c>
      <c r="AE2216" s="10">
        <v>608070</v>
      </c>
      <c r="AF2216" s="10">
        <v>28</v>
      </c>
      <c r="AG2216" s="10">
        <v>54.7</v>
      </c>
      <c r="AH2216" s="10">
        <v>5.01</v>
      </c>
      <c r="AI2216" s="10">
        <v>110.81</v>
      </c>
      <c r="AJ2216" s="10" t="s">
        <v>40</v>
      </c>
    </row>
    <row r="2217" spans="1:36" x14ac:dyDescent="0.25">
      <c r="A2217" s="10" t="s">
        <v>36</v>
      </c>
      <c r="B2217" s="10" t="s">
        <v>69</v>
      </c>
      <c r="C2217" s="10">
        <v>26</v>
      </c>
      <c r="D2217" s="10" t="s">
        <v>38</v>
      </c>
      <c r="E2217" s="10">
        <v>2612</v>
      </c>
      <c r="F2217" s="10" t="s">
        <v>60</v>
      </c>
      <c r="G2217" s="20">
        <v>879932</v>
      </c>
      <c r="H2217" s="10">
        <v>330.26897339999999</v>
      </c>
      <c r="I2217" s="10">
        <v>26</v>
      </c>
      <c r="J2217" s="10">
        <v>87</v>
      </c>
      <c r="K2217" s="10">
        <v>564.24077950000003</v>
      </c>
      <c r="L2217" s="10">
        <v>962</v>
      </c>
      <c r="M2217" s="10">
        <v>1</v>
      </c>
      <c r="N2217" s="10">
        <v>1441</v>
      </c>
      <c r="O2217" s="10">
        <v>663731</v>
      </c>
      <c r="P2217" s="10">
        <v>534401</v>
      </c>
      <c r="Q2217" s="10">
        <v>58861</v>
      </c>
      <c r="R2217" s="10">
        <v>34</v>
      </c>
      <c r="S2217" s="10">
        <v>4</v>
      </c>
      <c r="T2217" s="10">
        <v>100.97427</v>
      </c>
      <c r="U2217" s="10">
        <v>2857.3126090000001</v>
      </c>
      <c r="V2217" s="10">
        <v>24940</v>
      </c>
      <c r="W2217" s="10">
        <v>31950</v>
      </c>
      <c r="X2217" s="10">
        <v>39426</v>
      </c>
      <c r="Y2217" s="10">
        <v>73896</v>
      </c>
      <c r="Z2217" s="10">
        <v>6</v>
      </c>
      <c r="AA2217" s="10">
        <v>52846</v>
      </c>
      <c r="AB2217" s="10">
        <v>93698</v>
      </c>
      <c r="AC2217" s="10">
        <v>2403</v>
      </c>
      <c r="AD2217" s="10">
        <v>2192.0975600000002</v>
      </c>
      <c r="AE2217" s="10">
        <v>445705</v>
      </c>
      <c r="AF2217" s="10">
        <v>6</v>
      </c>
      <c r="AG2217" s="10">
        <v>79.06</v>
      </c>
      <c r="AH2217" s="10">
        <v>3.03</v>
      </c>
      <c r="AI2217" s="10">
        <v>100.58</v>
      </c>
      <c r="AJ2217" s="10" t="s">
        <v>40</v>
      </c>
    </row>
    <row r="2218" spans="1:36" x14ac:dyDescent="0.25">
      <c r="A2218" s="10" t="s">
        <v>36</v>
      </c>
      <c r="B2218" s="10" t="s">
        <v>69</v>
      </c>
      <c r="C2218" s="10">
        <v>26</v>
      </c>
      <c r="D2218" s="10" t="s">
        <v>38</v>
      </c>
      <c r="E2218" s="10">
        <v>2616</v>
      </c>
      <c r="F2218" s="10" t="s">
        <v>53</v>
      </c>
      <c r="G2218" s="20">
        <v>1471394</v>
      </c>
      <c r="H2218" s="10">
        <v>337.60797009999999</v>
      </c>
      <c r="I2218" s="10">
        <v>19</v>
      </c>
      <c r="J2218" s="10">
        <v>159</v>
      </c>
      <c r="K2218" s="10">
        <v>1327.8334629999999</v>
      </c>
      <c r="L2218" s="10">
        <v>1727</v>
      </c>
      <c r="M2218" s="10">
        <v>10</v>
      </c>
      <c r="N2218" s="10">
        <v>6157</v>
      </c>
      <c r="O2218" s="10">
        <v>966786</v>
      </c>
      <c r="P2218" s="10">
        <v>827732</v>
      </c>
      <c r="Q2218" s="10">
        <v>127866</v>
      </c>
      <c r="R2218" s="10">
        <v>335</v>
      </c>
      <c r="S2218" s="10">
        <v>68</v>
      </c>
      <c r="T2218" s="10">
        <v>129.54964000000001</v>
      </c>
      <c r="U2218" s="10">
        <v>4721.3296929999997</v>
      </c>
      <c r="V2218" s="10">
        <v>49220</v>
      </c>
      <c r="W2218" s="10">
        <v>62317</v>
      </c>
      <c r="X2218" s="10">
        <v>78353</v>
      </c>
      <c r="Y2218" s="10">
        <v>152051</v>
      </c>
      <c r="Z2218" s="10">
        <v>11</v>
      </c>
      <c r="AA2218" s="10">
        <v>105923</v>
      </c>
      <c r="AB2218" s="10">
        <v>196145</v>
      </c>
      <c r="AC2218" s="10">
        <v>7884</v>
      </c>
      <c r="AD2218" s="10">
        <v>3263.94659</v>
      </c>
      <c r="AE2218" s="10">
        <v>665048</v>
      </c>
      <c r="AF2218" s="10">
        <v>31</v>
      </c>
      <c r="AG2218" s="10">
        <v>59.7</v>
      </c>
      <c r="AH2218" s="10">
        <v>11.6</v>
      </c>
      <c r="AI2218" s="10">
        <v>102.29</v>
      </c>
      <c r="AJ2218" s="10" t="s">
        <v>40</v>
      </c>
    </row>
    <row r="2219" spans="1:36" x14ac:dyDescent="0.25">
      <c r="A2219" s="10" t="s">
        <v>36</v>
      </c>
      <c r="B2219" s="10" t="s">
        <v>69</v>
      </c>
      <c r="C2219" s="10">
        <v>26</v>
      </c>
      <c r="D2219" s="10" t="s">
        <v>38</v>
      </c>
      <c r="E2219" s="10">
        <v>2621</v>
      </c>
      <c r="F2219" s="10" t="s">
        <v>47</v>
      </c>
      <c r="G2219" s="20">
        <v>652231</v>
      </c>
      <c r="H2219" s="10">
        <v>325.78050519999999</v>
      </c>
      <c r="I2219" s="10">
        <v>27</v>
      </c>
      <c r="J2219" s="10">
        <v>51</v>
      </c>
      <c r="K2219" s="10">
        <v>490.6789268</v>
      </c>
      <c r="L2219" s="10">
        <v>537</v>
      </c>
      <c r="M2219" s="10">
        <v>5</v>
      </c>
      <c r="N2219" s="10">
        <v>1074</v>
      </c>
      <c r="O2219" s="10">
        <v>430853</v>
      </c>
      <c r="P2219" s="10">
        <v>385101</v>
      </c>
      <c r="Q2219" s="10">
        <v>37611</v>
      </c>
      <c r="R2219" s="10">
        <v>83</v>
      </c>
      <c r="S2219" s="10">
        <v>15</v>
      </c>
      <c r="T2219" s="10">
        <v>91.117220000000003</v>
      </c>
      <c r="U2219" s="10">
        <v>1985.431227</v>
      </c>
      <c r="V2219" s="10">
        <v>15797</v>
      </c>
      <c r="W2219" s="10">
        <v>17960</v>
      </c>
      <c r="X2219" s="10">
        <v>25425</v>
      </c>
      <c r="Y2219" s="10">
        <v>43254</v>
      </c>
      <c r="Z2219" s="10">
        <v>55</v>
      </c>
      <c r="AA2219" s="10">
        <v>37861</v>
      </c>
      <c r="AB2219" s="10">
        <v>61029</v>
      </c>
      <c r="AC2219" s="10">
        <v>1611</v>
      </c>
      <c r="AD2219" s="10">
        <v>1403.63508</v>
      </c>
      <c r="AE2219" s="10">
        <v>305025</v>
      </c>
      <c r="AF2219" s="10">
        <v>21</v>
      </c>
      <c r="AG2219" s="10">
        <v>58.69</v>
      </c>
      <c r="AH2219" s="10">
        <v>8.49</v>
      </c>
      <c r="AI2219" s="10">
        <v>100.48</v>
      </c>
      <c r="AJ2219" s="10" t="s">
        <v>40</v>
      </c>
    </row>
    <row r="2220" spans="1:36" x14ac:dyDescent="0.25">
      <c r="A2220" s="10" t="s">
        <v>36</v>
      </c>
      <c r="B2220" s="10" t="s">
        <v>69</v>
      </c>
      <c r="C2220" s="10">
        <v>26</v>
      </c>
      <c r="D2220" s="10" t="s">
        <v>38</v>
      </c>
      <c r="E2220" s="10">
        <v>2624</v>
      </c>
      <c r="F2220" s="10" t="s">
        <v>48</v>
      </c>
      <c r="G2220" s="20">
        <v>322961</v>
      </c>
      <c r="H2220" s="10">
        <v>329.23259100000001</v>
      </c>
      <c r="I2220" s="10">
        <v>28</v>
      </c>
      <c r="J2220" s="10">
        <v>19</v>
      </c>
      <c r="K2220" s="10">
        <v>242.29038879999999</v>
      </c>
      <c r="L2220" s="10">
        <v>260</v>
      </c>
      <c r="M2220" s="10">
        <v>13</v>
      </c>
      <c r="N2220" s="10">
        <v>1265</v>
      </c>
      <c r="O2220" s="10">
        <v>240809</v>
      </c>
      <c r="P2220" s="10">
        <v>203348</v>
      </c>
      <c r="Q2220" s="10">
        <v>16185</v>
      </c>
      <c r="R2220" s="10">
        <v>9</v>
      </c>
      <c r="S2220" s="10">
        <v>2</v>
      </c>
      <c r="T2220" s="10">
        <v>38.526719999999997</v>
      </c>
      <c r="U2220" s="10">
        <v>1073.638819</v>
      </c>
      <c r="V2220" s="10">
        <v>8439</v>
      </c>
      <c r="W2220" s="10">
        <v>9142</v>
      </c>
      <c r="X2220" s="10">
        <v>12953</v>
      </c>
      <c r="Y2220" s="10">
        <v>19053</v>
      </c>
      <c r="Z2220" s="10">
        <v>29</v>
      </c>
      <c r="AA2220" s="10">
        <v>19822</v>
      </c>
      <c r="AB2220" s="10">
        <v>27195</v>
      </c>
      <c r="AC2220" s="10">
        <v>1525</v>
      </c>
      <c r="AD2220" s="10">
        <v>792.82171000000005</v>
      </c>
      <c r="AE2220" s="10">
        <v>186300</v>
      </c>
      <c r="AF2220" s="10">
        <v>13</v>
      </c>
      <c r="AG2220" s="10">
        <v>43.31</v>
      </c>
      <c r="AH2220" s="10">
        <v>20.010000000000002</v>
      </c>
      <c r="AI2220" s="10">
        <v>100</v>
      </c>
      <c r="AJ2220" s="10" t="s">
        <v>40</v>
      </c>
    </row>
    <row r="2221" spans="1:36" x14ac:dyDescent="0.25">
      <c r="A2221" s="10" t="s">
        <v>36</v>
      </c>
      <c r="B2221" s="10" t="s">
        <v>69</v>
      </c>
      <c r="C2221" s="10">
        <v>26</v>
      </c>
      <c r="D2221" s="10" t="s">
        <v>38</v>
      </c>
      <c r="E2221" s="10">
        <v>2601</v>
      </c>
      <c r="F2221" s="10" t="s">
        <v>39</v>
      </c>
      <c r="G2221" s="20">
        <v>940498</v>
      </c>
      <c r="H2221" s="10">
        <v>332.1128794</v>
      </c>
      <c r="I2221" s="10">
        <v>27</v>
      </c>
      <c r="J2221" s="10">
        <v>28</v>
      </c>
      <c r="K2221" s="10">
        <v>1908.0305510000001</v>
      </c>
      <c r="L2221" s="10">
        <v>2118</v>
      </c>
      <c r="M2221" s="10">
        <v>351</v>
      </c>
      <c r="N2221" s="10">
        <v>5941</v>
      </c>
      <c r="O2221" s="10">
        <v>539000</v>
      </c>
      <c r="P2221" s="10">
        <v>67905</v>
      </c>
      <c r="Q2221" s="10">
        <v>9276</v>
      </c>
      <c r="R2221" s="10">
        <v>371</v>
      </c>
      <c r="S2221" s="10">
        <v>11</v>
      </c>
      <c r="T2221" s="10">
        <v>168.45146</v>
      </c>
      <c r="U2221" s="10">
        <v>3866.5704310000001</v>
      </c>
      <c r="V2221" s="10">
        <v>19518</v>
      </c>
      <c r="W2221" s="10">
        <v>20551</v>
      </c>
      <c r="X2221" s="10">
        <v>62345</v>
      </c>
      <c r="Y2221" s="10">
        <v>72005</v>
      </c>
      <c r="Z2221" s="10">
        <v>28</v>
      </c>
      <c r="AA2221" s="10">
        <v>122602</v>
      </c>
      <c r="AB2221" s="10">
        <v>139797</v>
      </c>
      <c r="AC2221" s="10">
        <v>8059</v>
      </c>
      <c r="AD2221" s="10">
        <v>1790.08842</v>
      </c>
      <c r="AE2221" s="10">
        <v>269838</v>
      </c>
      <c r="AF2221" s="10">
        <v>41</v>
      </c>
      <c r="AG2221" s="10">
        <v>67.13</v>
      </c>
      <c r="AH2221" s="10">
        <v>9.19</v>
      </c>
      <c r="AI2221" s="10">
        <v>102.63</v>
      </c>
      <c r="AJ2221" s="10" t="s">
        <v>40</v>
      </c>
    </row>
    <row r="2222" spans="1:36" x14ac:dyDescent="0.25">
      <c r="A2222" s="10" t="s">
        <v>36</v>
      </c>
      <c r="B2222" s="10" t="s">
        <v>69</v>
      </c>
      <c r="C2222" s="10">
        <v>26</v>
      </c>
      <c r="D2222" s="10" t="s">
        <v>38</v>
      </c>
      <c r="E2222" s="10">
        <v>2602</v>
      </c>
      <c r="F2222" s="10" t="s">
        <v>41</v>
      </c>
      <c r="G2222" s="20">
        <v>999220</v>
      </c>
      <c r="H2222" s="10">
        <v>321.89788950000002</v>
      </c>
      <c r="I2222" s="10">
        <v>31</v>
      </c>
      <c r="J2222" s="10">
        <v>49</v>
      </c>
      <c r="K2222" s="10">
        <v>964.55061290000003</v>
      </c>
      <c r="L2222" s="10">
        <v>3763</v>
      </c>
      <c r="M2222" s="10">
        <v>65</v>
      </c>
      <c r="N2222" s="10">
        <v>5896</v>
      </c>
      <c r="O2222" s="10">
        <v>903135</v>
      </c>
      <c r="P2222" s="10">
        <v>703770</v>
      </c>
      <c r="Q2222" s="10">
        <v>58683</v>
      </c>
      <c r="R2222" s="10">
        <v>781</v>
      </c>
      <c r="S2222" s="10">
        <v>52</v>
      </c>
      <c r="T2222" s="10">
        <v>156.13856000000001</v>
      </c>
      <c r="U2222" s="10">
        <v>4027.8616769999999</v>
      </c>
      <c r="V2222" s="10">
        <v>28801</v>
      </c>
      <c r="W2222" s="10">
        <v>30576</v>
      </c>
      <c r="X2222" s="10">
        <v>60542</v>
      </c>
      <c r="Y2222" s="10">
        <v>77697</v>
      </c>
      <c r="Z2222" s="10">
        <v>67</v>
      </c>
      <c r="AA2222" s="10">
        <v>104454</v>
      </c>
      <c r="AB2222" s="10">
        <v>129802</v>
      </c>
      <c r="AC2222" s="10">
        <v>9659</v>
      </c>
      <c r="AD2222" s="10">
        <v>2907.1725040000001</v>
      </c>
      <c r="AE2222" s="10">
        <v>546682</v>
      </c>
      <c r="AF2222" s="10">
        <v>21</v>
      </c>
      <c r="AG2222" s="10">
        <v>53.67</v>
      </c>
      <c r="AH2222" s="10">
        <v>3.56</v>
      </c>
      <c r="AI2222" s="10">
        <v>103.02</v>
      </c>
      <c r="AJ2222" s="10" t="s">
        <v>40</v>
      </c>
    </row>
    <row r="2223" spans="1:36" x14ac:dyDescent="0.25">
      <c r="A2223" s="10" t="s">
        <v>36</v>
      </c>
      <c r="B2223" s="10" t="s">
        <v>69</v>
      </c>
      <c r="C2223" s="10">
        <v>26</v>
      </c>
      <c r="D2223" s="10" t="s">
        <v>38</v>
      </c>
      <c r="E2223" s="10">
        <v>2607</v>
      </c>
      <c r="F2223" s="10" t="s">
        <v>58</v>
      </c>
      <c r="G2223" s="20">
        <v>1262278</v>
      </c>
      <c r="H2223" s="10">
        <v>331.38714809999999</v>
      </c>
      <c r="I2223" s="10">
        <v>33</v>
      </c>
      <c r="J2223" s="10">
        <v>9</v>
      </c>
      <c r="K2223" s="10">
        <v>986.54345590000003</v>
      </c>
      <c r="L2223" s="10">
        <v>1764</v>
      </c>
      <c r="M2223" s="10">
        <v>300</v>
      </c>
      <c r="N2223" s="10">
        <v>7295</v>
      </c>
      <c r="O2223" s="10">
        <v>761879</v>
      </c>
      <c r="P2223" s="10">
        <v>407670</v>
      </c>
      <c r="Q2223" s="10">
        <v>59166</v>
      </c>
      <c r="R2223" s="10">
        <v>637</v>
      </c>
      <c r="S2223" s="10">
        <v>49</v>
      </c>
      <c r="T2223" s="10">
        <v>153.44434000000001</v>
      </c>
      <c r="U2223" s="10">
        <v>3664.7568860000001</v>
      </c>
      <c r="V2223" s="10">
        <v>22908</v>
      </c>
      <c r="W2223" s="10">
        <v>23763</v>
      </c>
      <c r="X2223" s="10">
        <v>61754</v>
      </c>
      <c r="Y2223" s="10">
        <v>97561</v>
      </c>
      <c r="Z2223" s="10">
        <v>33</v>
      </c>
      <c r="AA2223" s="10">
        <v>107386</v>
      </c>
      <c r="AB2223" s="10">
        <v>161060</v>
      </c>
      <c r="AC2223" s="10">
        <v>9059</v>
      </c>
      <c r="AD2223" s="10">
        <v>2524.7690899999998</v>
      </c>
      <c r="AE2223" s="10">
        <v>467689</v>
      </c>
      <c r="AF2223" s="10">
        <v>16</v>
      </c>
      <c r="AG2223" s="10">
        <v>72.040000000000006</v>
      </c>
      <c r="AH2223" s="10">
        <v>8.48</v>
      </c>
      <c r="AI2223" s="10">
        <v>105.97</v>
      </c>
      <c r="AJ2223" s="10" t="s">
        <v>40</v>
      </c>
    </row>
    <row r="2224" spans="1:36" x14ac:dyDescent="0.25">
      <c r="A2224" s="10" t="s">
        <v>36</v>
      </c>
      <c r="B2224" s="10" t="s">
        <v>69</v>
      </c>
      <c r="C2224" s="10">
        <v>26</v>
      </c>
      <c r="D2224" s="10" t="s">
        <v>38</v>
      </c>
      <c r="E2224" s="10">
        <v>2610</v>
      </c>
      <c r="F2224" s="10" t="s">
        <v>52</v>
      </c>
      <c r="G2224" s="20">
        <v>1687247</v>
      </c>
      <c r="H2224" s="10">
        <v>323.9631632</v>
      </c>
      <c r="I2224" s="10">
        <v>26</v>
      </c>
      <c r="J2224" s="10">
        <v>74</v>
      </c>
      <c r="K2224" s="10">
        <v>1256.4868650000001</v>
      </c>
      <c r="L2224" s="10">
        <v>1806</v>
      </c>
      <c r="M2224" s="10">
        <v>9</v>
      </c>
      <c r="N2224" s="10">
        <v>2693</v>
      </c>
      <c r="O2224" s="10">
        <v>1141875</v>
      </c>
      <c r="P2224" s="10">
        <v>913615</v>
      </c>
      <c r="Q2224" s="10">
        <v>78466</v>
      </c>
      <c r="R2224" s="10">
        <v>176</v>
      </c>
      <c r="S2224" s="10">
        <v>19</v>
      </c>
      <c r="T2224" s="10">
        <v>156.98622</v>
      </c>
      <c r="U2224" s="10">
        <v>5112.7274550000002</v>
      </c>
      <c r="V2224" s="10">
        <v>42331</v>
      </c>
      <c r="W2224" s="10">
        <v>46174</v>
      </c>
      <c r="X2224" s="10">
        <v>62102</v>
      </c>
      <c r="Y2224" s="10">
        <v>99775</v>
      </c>
      <c r="Z2224" s="10">
        <v>60</v>
      </c>
      <c r="AA2224" s="10">
        <v>86281</v>
      </c>
      <c r="AB2224" s="10">
        <v>130398</v>
      </c>
      <c r="AC2224" s="10">
        <v>4499</v>
      </c>
      <c r="AD2224" s="10">
        <v>3699.2543700000001</v>
      </c>
      <c r="AE2224" s="10">
        <v>828636</v>
      </c>
      <c r="AF2224" s="10">
        <v>11</v>
      </c>
      <c r="AG2224" s="10">
        <v>53.73</v>
      </c>
      <c r="AH2224" s="10">
        <v>17.41</v>
      </c>
      <c r="AI2224" s="10">
        <v>101.72</v>
      </c>
      <c r="AJ2224" s="10" t="s">
        <v>40</v>
      </c>
    </row>
    <row r="2225" spans="1:36" x14ac:dyDescent="0.25">
      <c r="A2225" s="10" t="s">
        <v>36</v>
      </c>
      <c r="B2225" s="10" t="s">
        <v>69</v>
      </c>
      <c r="C2225" s="10">
        <v>26</v>
      </c>
      <c r="D2225" s="10" t="s">
        <v>38</v>
      </c>
      <c r="E2225" s="10">
        <v>2612</v>
      </c>
      <c r="F2225" s="10" t="s">
        <v>60</v>
      </c>
      <c r="G2225" s="20">
        <v>879932</v>
      </c>
      <c r="H2225" s="10">
        <v>330.86335480000002</v>
      </c>
      <c r="I2225" s="10">
        <v>25</v>
      </c>
      <c r="J2225" s="10">
        <v>88</v>
      </c>
      <c r="K2225" s="10">
        <v>561.95515450000005</v>
      </c>
      <c r="L2225" s="10">
        <v>958</v>
      </c>
      <c r="M2225" s="10">
        <v>1</v>
      </c>
      <c r="N2225" s="10">
        <v>1429</v>
      </c>
      <c r="O2225" s="10">
        <v>640198</v>
      </c>
      <c r="P2225" s="10">
        <v>514975</v>
      </c>
      <c r="Q2225" s="10">
        <v>58802</v>
      </c>
      <c r="R2225" s="10">
        <v>34</v>
      </c>
      <c r="S2225" s="10">
        <v>4</v>
      </c>
      <c r="T2225" s="10">
        <v>100.97427</v>
      </c>
      <c r="U2225" s="10">
        <v>2781.1100040000001</v>
      </c>
      <c r="V2225" s="10">
        <v>24661</v>
      </c>
      <c r="W2225" s="10">
        <v>31541</v>
      </c>
      <c r="X2225" s="10">
        <v>39390</v>
      </c>
      <c r="Y2225" s="10">
        <v>73822</v>
      </c>
      <c r="Z2225" s="10">
        <v>6</v>
      </c>
      <c r="AA2225" s="10">
        <v>52829</v>
      </c>
      <c r="AB2225" s="10">
        <v>93656</v>
      </c>
      <c r="AC2225" s="10">
        <v>2387</v>
      </c>
      <c r="AD2225" s="10">
        <v>2118.1805800000002</v>
      </c>
      <c r="AE2225" s="10">
        <v>428339</v>
      </c>
      <c r="AF2225" s="10">
        <v>7</v>
      </c>
      <c r="AG2225" s="10">
        <v>78.739999999999995</v>
      </c>
      <c r="AH2225" s="10">
        <v>3.12</v>
      </c>
      <c r="AI2225" s="10">
        <v>100.6</v>
      </c>
      <c r="AJ2225" s="10" t="s">
        <v>40</v>
      </c>
    </row>
    <row r="2226" spans="1:36" x14ac:dyDescent="0.25">
      <c r="A2226" s="10" t="s">
        <v>36</v>
      </c>
      <c r="B2226" s="10" t="s">
        <v>69</v>
      </c>
      <c r="C2226" s="10">
        <v>26</v>
      </c>
      <c r="D2226" s="10" t="s">
        <v>38</v>
      </c>
      <c r="E2226" s="10">
        <v>2614</v>
      </c>
      <c r="F2226" s="10" t="s">
        <v>45</v>
      </c>
      <c r="G2226" s="20">
        <v>964011</v>
      </c>
      <c r="H2226" s="10">
        <v>324.29756049999997</v>
      </c>
      <c r="I2226" s="10">
        <v>42</v>
      </c>
      <c r="J2226" s="10">
        <v>27</v>
      </c>
      <c r="K2226" s="10">
        <v>741.26635160000001</v>
      </c>
      <c r="L2226" s="10">
        <v>1599</v>
      </c>
      <c r="M2226" s="10">
        <v>5</v>
      </c>
      <c r="N2226" s="10">
        <v>2745</v>
      </c>
      <c r="O2226" s="10">
        <v>931256</v>
      </c>
      <c r="P2226" s="10">
        <v>658838</v>
      </c>
      <c r="Q2226" s="10">
        <v>30000</v>
      </c>
      <c r="R2226" s="10">
        <v>16</v>
      </c>
      <c r="S2226" s="10">
        <v>4</v>
      </c>
      <c r="T2226" s="10">
        <v>69.956270000000004</v>
      </c>
      <c r="U2226" s="10">
        <v>3831.2631120000001</v>
      </c>
      <c r="V2226" s="10">
        <v>22155</v>
      </c>
      <c r="W2226" s="10">
        <v>23501</v>
      </c>
      <c r="X2226" s="10">
        <v>33257</v>
      </c>
      <c r="Y2226" s="10">
        <v>45042</v>
      </c>
      <c r="Z2226" s="10">
        <v>137</v>
      </c>
      <c r="AA2226" s="10">
        <v>49737</v>
      </c>
      <c r="AB2226" s="10">
        <v>64736</v>
      </c>
      <c r="AC2226" s="10">
        <v>4344</v>
      </c>
      <c r="AD2226" s="10">
        <v>3020.0404899999999</v>
      </c>
      <c r="AE2226" s="10">
        <v>696591</v>
      </c>
      <c r="AF2226" s="10">
        <v>25</v>
      </c>
      <c r="AG2226" s="10">
        <v>58.99</v>
      </c>
      <c r="AH2226" s="10">
        <v>29.74</v>
      </c>
      <c r="AI2226" s="10">
        <v>99.99</v>
      </c>
      <c r="AJ2226" s="10" t="s">
        <v>40</v>
      </c>
    </row>
    <row r="2227" spans="1:36" x14ac:dyDescent="0.25">
      <c r="A2227" s="10" t="s">
        <v>36</v>
      </c>
      <c r="B2227" s="10" t="s">
        <v>69</v>
      </c>
      <c r="C2227" s="10">
        <v>26</v>
      </c>
      <c r="D2227" s="10" t="s">
        <v>38</v>
      </c>
      <c r="E2227" s="10">
        <v>2602</v>
      </c>
      <c r="F2227" s="10" t="s">
        <v>41</v>
      </c>
      <c r="G2227" s="20">
        <v>999220</v>
      </c>
      <c r="H2227" s="10">
        <v>322.32811939999999</v>
      </c>
      <c r="I2227" s="10">
        <v>31</v>
      </c>
      <c r="J2227" s="10">
        <v>49</v>
      </c>
      <c r="K2227" s="10">
        <v>964.91083849999995</v>
      </c>
      <c r="L2227" s="10">
        <v>3799</v>
      </c>
      <c r="M2227" s="10">
        <v>64</v>
      </c>
      <c r="N2227" s="10">
        <v>5821</v>
      </c>
      <c r="O2227" s="10">
        <v>910304</v>
      </c>
      <c r="P2227" s="10">
        <v>708946</v>
      </c>
      <c r="Q2227" s="10">
        <v>58733</v>
      </c>
      <c r="R2227" s="10">
        <v>787</v>
      </c>
      <c r="S2227" s="10">
        <v>52</v>
      </c>
      <c r="T2227" s="10">
        <v>156.13856000000001</v>
      </c>
      <c r="U2227" s="10">
        <v>4055.215162</v>
      </c>
      <c r="V2227" s="10">
        <v>28910</v>
      </c>
      <c r="W2227" s="10">
        <v>30701</v>
      </c>
      <c r="X2227" s="10">
        <v>60602</v>
      </c>
      <c r="Y2227" s="10">
        <v>77772</v>
      </c>
      <c r="Z2227" s="10">
        <v>71</v>
      </c>
      <c r="AA2227" s="10">
        <v>104549</v>
      </c>
      <c r="AB2227" s="10">
        <v>129922</v>
      </c>
      <c r="AC2227" s="10">
        <v>9620</v>
      </c>
      <c r="AD2227" s="10">
        <v>2934.1657639999999</v>
      </c>
      <c r="AE2227" s="10">
        <v>550830</v>
      </c>
      <c r="AF2227" s="10">
        <v>20</v>
      </c>
      <c r="AG2227" s="10">
        <v>53.69</v>
      </c>
      <c r="AH2227" s="10">
        <v>3.55</v>
      </c>
      <c r="AI2227" s="10">
        <v>103.25</v>
      </c>
      <c r="AJ2227" s="10" t="s">
        <v>40</v>
      </c>
    </row>
    <row r="2228" spans="1:36" x14ac:dyDescent="0.25">
      <c r="A2228" s="10" t="s">
        <v>36</v>
      </c>
      <c r="B2228" s="10" t="s">
        <v>69</v>
      </c>
      <c r="C2228" s="10">
        <v>26</v>
      </c>
      <c r="D2228" s="10" t="s">
        <v>38</v>
      </c>
      <c r="E2228" s="10">
        <v>2615</v>
      </c>
      <c r="F2228" s="10" t="s">
        <v>50</v>
      </c>
      <c r="G2228" s="20">
        <v>1134204</v>
      </c>
      <c r="H2228" s="10">
        <v>324.51198210000001</v>
      </c>
      <c r="I2228" s="10">
        <v>22</v>
      </c>
      <c r="J2228" s="10">
        <v>38</v>
      </c>
      <c r="K2228" s="10">
        <v>352.18971579999999</v>
      </c>
      <c r="L2228" s="10">
        <v>1259</v>
      </c>
      <c r="M2228" s="10">
        <v>8</v>
      </c>
      <c r="N2228" s="10">
        <v>3122</v>
      </c>
      <c r="O2228" s="10">
        <v>678937</v>
      </c>
      <c r="P2228" s="10">
        <v>618113</v>
      </c>
      <c r="Q2228" s="10">
        <v>86927</v>
      </c>
      <c r="R2228" s="10">
        <v>69</v>
      </c>
      <c r="S2228" s="10">
        <v>15</v>
      </c>
      <c r="T2228" s="10">
        <v>110.43597</v>
      </c>
      <c r="U2228" s="10">
        <v>2665.857602</v>
      </c>
      <c r="V2228" s="10">
        <v>30064</v>
      </c>
      <c r="W2228" s="10">
        <v>34602</v>
      </c>
      <c r="X2228" s="10">
        <v>56291</v>
      </c>
      <c r="Y2228" s="10">
        <v>96209</v>
      </c>
      <c r="Z2228" s="10">
        <v>7</v>
      </c>
      <c r="AA2228" s="10">
        <v>90559</v>
      </c>
      <c r="AB2228" s="10">
        <v>146672</v>
      </c>
      <c r="AC2228" s="10">
        <v>4381</v>
      </c>
      <c r="AD2228" s="10">
        <v>2203.2319160000002</v>
      </c>
      <c r="AE2228" s="10">
        <v>475317</v>
      </c>
      <c r="AF2228" s="10">
        <v>9</v>
      </c>
      <c r="AG2228" s="10">
        <v>61.29</v>
      </c>
      <c r="AH2228" s="10">
        <v>25.61</v>
      </c>
      <c r="AI2228" s="10">
        <v>106.71</v>
      </c>
      <c r="AJ2228" s="10" t="s">
        <v>40</v>
      </c>
    </row>
    <row r="2229" spans="1:36" x14ac:dyDescent="0.25">
      <c r="A2229" s="10" t="s">
        <v>36</v>
      </c>
      <c r="B2229" s="10" t="s">
        <v>69</v>
      </c>
      <c r="C2229" s="10">
        <v>26</v>
      </c>
      <c r="D2229" s="10" t="s">
        <v>38</v>
      </c>
      <c r="E2229" s="10">
        <v>2616</v>
      </c>
      <c r="F2229" s="10" t="s">
        <v>53</v>
      </c>
      <c r="G2229" s="20">
        <v>1471394</v>
      </c>
      <c r="H2229" s="10">
        <v>337.39220929999999</v>
      </c>
      <c r="I2229" s="10">
        <v>19</v>
      </c>
      <c r="J2229" s="10">
        <v>159</v>
      </c>
      <c r="K2229" s="10">
        <v>1327.8334629999999</v>
      </c>
      <c r="L2229" s="10">
        <v>1727</v>
      </c>
      <c r="M2229" s="10">
        <v>10</v>
      </c>
      <c r="N2229" s="10">
        <v>6150</v>
      </c>
      <c r="O2229" s="10">
        <v>962096</v>
      </c>
      <c r="P2229" s="10">
        <v>823612</v>
      </c>
      <c r="Q2229" s="10">
        <v>127855</v>
      </c>
      <c r="R2229" s="10">
        <v>335</v>
      </c>
      <c r="S2229" s="10">
        <v>68</v>
      </c>
      <c r="T2229" s="10">
        <v>129.54964000000001</v>
      </c>
      <c r="U2229" s="10">
        <v>4703.4200529999998</v>
      </c>
      <c r="V2229" s="10">
        <v>49177</v>
      </c>
      <c r="W2229" s="10">
        <v>62246</v>
      </c>
      <c r="X2229" s="10">
        <v>78348</v>
      </c>
      <c r="Y2229" s="10">
        <v>152038</v>
      </c>
      <c r="Z2229" s="10">
        <v>10</v>
      </c>
      <c r="AA2229" s="10">
        <v>105919</v>
      </c>
      <c r="AB2229" s="10">
        <v>196133</v>
      </c>
      <c r="AC2229" s="10">
        <v>7877</v>
      </c>
      <c r="AD2229" s="10">
        <v>3246.0369500000002</v>
      </c>
      <c r="AE2229" s="10">
        <v>661734</v>
      </c>
      <c r="AF2229" s="10">
        <v>31</v>
      </c>
      <c r="AG2229" s="10">
        <v>59.66</v>
      </c>
      <c r="AH2229" s="10">
        <v>11.6</v>
      </c>
      <c r="AI2229" s="10">
        <v>102.3</v>
      </c>
      <c r="AJ2229" s="10" t="s">
        <v>40</v>
      </c>
    </row>
    <row r="2230" spans="1:36" x14ac:dyDescent="0.25">
      <c r="A2230" s="10" t="s">
        <v>36</v>
      </c>
      <c r="B2230" s="10" t="s">
        <v>69</v>
      </c>
      <c r="C2230" s="10">
        <v>26</v>
      </c>
      <c r="D2230" s="10" t="s">
        <v>38</v>
      </c>
      <c r="E2230" s="10">
        <v>2617</v>
      </c>
      <c r="F2230" s="10" t="s">
        <v>54</v>
      </c>
      <c r="G2230" s="20">
        <v>1084216</v>
      </c>
      <c r="H2230" s="10">
        <v>300.71768730000002</v>
      </c>
      <c r="I2230" s="10">
        <v>22</v>
      </c>
      <c r="J2230" s="10">
        <v>166</v>
      </c>
      <c r="K2230" s="10">
        <v>304.93926440000001</v>
      </c>
      <c r="L2230" s="10">
        <v>385</v>
      </c>
      <c r="M2230" s="10">
        <v>3</v>
      </c>
      <c r="N2230" s="10">
        <v>2131</v>
      </c>
      <c r="O2230" s="10">
        <v>635477</v>
      </c>
      <c r="P2230" s="10">
        <v>507094</v>
      </c>
      <c r="Q2230" s="10">
        <v>75689</v>
      </c>
      <c r="R2230" s="10">
        <v>0</v>
      </c>
      <c r="S2230" s="10">
        <v>0</v>
      </c>
      <c r="T2230" s="10">
        <v>104.25143</v>
      </c>
      <c r="U2230" s="10">
        <v>2320.1824320000001</v>
      </c>
      <c r="V2230" s="10">
        <v>28592</v>
      </c>
      <c r="W2230" s="10">
        <v>33519</v>
      </c>
      <c r="X2230" s="10">
        <v>49108</v>
      </c>
      <c r="Y2230" s="10">
        <v>95008</v>
      </c>
      <c r="Z2230" s="10">
        <v>47</v>
      </c>
      <c r="AA2230" s="10">
        <v>82700</v>
      </c>
      <c r="AB2230" s="10">
        <v>144694</v>
      </c>
      <c r="AC2230" s="10">
        <v>2516</v>
      </c>
      <c r="AD2230" s="10">
        <v>1910.9917379999999</v>
      </c>
      <c r="AE2230" s="10">
        <v>443757</v>
      </c>
      <c r="AF2230" s="10">
        <v>22</v>
      </c>
      <c r="AG2230" s="10">
        <v>48.77</v>
      </c>
      <c r="AH2230" s="10">
        <v>19.09</v>
      </c>
      <c r="AI2230" s="10">
        <v>103.06</v>
      </c>
      <c r="AJ2230" s="10" t="s">
        <v>40</v>
      </c>
    </row>
    <row r="2231" spans="1:36" x14ac:dyDescent="0.25">
      <c r="A2231" s="10" t="s">
        <v>36</v>
      </c>
      <c r="B2231" s="10" t="s">
        <v>69</v>
      </c>
      <c r="C2231" s="10">
        <v>26</v>
      </c>
      <c r="D2231" s="10" t="s">
        <v>38</v>
      </c>
      <c r="E2231" s="10">
        <v>2618</v>
      </c>
      <c r="F2231" s="10" t="s">
        <v>55</v>
      </c>
      <c r="G2231" s="20">
        <v>1735596</v>
      </c>
      <c r="H2231" s="10">
        <v>322.9121131</v>
      </c>
      <c r="I2231" s="10">
        <v>43</v>
      </c>
      <c r="J2231" s="10">
        <v>154</v>
      </c>
      <c r="K2231" s="10">
        <v>251.21414379999999</v>
      </c>
      <c r="L2231" s="10">
        <v>1980</v>
      </c>
      <c r="M2231" s="10">
        <v>0</v>
      </c>
      <c r="N2231" s="10">
        <v>3009</v>
      </c>
      <c r="O2231" s="10">
        <v>1130164</v>
      </c>
      <c r="P2231" s="10">
        <v>849051</v>
      </c>
      <c r="Q2231" s="10">
        <v>42383</v>
      </c>
      <c r="R2231" s="10">
        <v>0</v>
      </c>
      <c r="S2231" s="10">
        <v>0</v>
      </c>
      <c r="T2231" s="10">
        <v>139.60185999999999</v>
      </c>
      <c r="U2231" s="10">
        <v>4040.2524579999999</v>
      </c>
      <c r="V2231" s="10">
        <v>26075</v>
      </c>
      <c r="W2231" s="10">
        <v>27975</v>
      </c>
      <c r="X2231" s="10">
        <v>35460</v>
      </c>
      <c r="Y2231" s="10">
        <v>56008</v>
      </c>
      <c r="Z2231" s="10">
        <v>123</v>
      </c>
      <c r="AA2231" s="10">
        <v>53243</v>
      </c>
      <c r="AB2231" s="10">
        <v>78662</v>
      </c>
      <c r="AC2231" s="10">
        <v>4989</v>
      </c>
      <c r="AD2231" s="10">
        <v>3649.4364540000001</v>
      </c>
      <c r="AE2231" s="10">
        <v>914494</v>
      </c>
      <c r="AF2231" s="10">
        <v>23</v>
      </c>
      <c r="AG2231" s="10">
        <v>30.98</v>
      </c>
      <c r="AH2231" s="10">
        <v>46.08</v>
      </c>
      <c r="AI2231" s="10">
        <v>100</v>
      </c>
      <c r="AJ2231" s="10" t="s">
        <v>40</v>
      </c>
    </row>
    <row r="2232" spans="1:36" x14ac:dyDescent="0.25">
      <c r="A2232" s="10" t="s">
        <v>36</v>
      </c>
      <c r="B2232" s="10" t="s">
        <v>69</v>
      </c>
      <c r="C2232" s="10">
        <v>26</v>
      </c>
      <c r="D2232" s="10" t="s">
        <v>38</v>
      </c>
      <c r="E2232" s="10">
        <v>2622</v>
      </c>
      <c r="F2232" s="10" t="s">
        <v>63</v>
      </c>
      <c r="G2232" s="20">
        <v>619902</v>
      </c>
      <c r="H2232" s="10">
        <v>325.94660010000001</v>
      </c>
      <c r="I2232" s="10">
        <v>36</v>
      </c>
      <c r="J2232" s="10">
        <v>21</v>
      </c>
      <c r="K2232" s="10">
        <v>773.30010259999995</v>
      </c>
      <c r="L2232" s="10">
        <v>1036</v>
      </c>
      <c r="M2232" s="10">
        <v>59</v>
      </c>
      <c r="N2232" s="10">
        <v>4083</v>
      </c>
      <c r="O2232" s="10">
        <v>356098</v>
      </c>
      <c r="P2232" s="10">
        <v>165702</v>
      </c>
      <c r="Q2232" s="10">
        <v>15359</v>
      </c>
      <c r="R2232" s="10">
        <v>91</v>
      </c>
      <c r="S2232" s="10">
        <v>8</v>
      </c>
      <c r="T2232" s="10">
        <v>137.69054</v>
      </c>
      <c r="U2232" s="10">
        <v>2071.679967</v>
      </c>
      <c r="V2232" s="10">
        <v>9744</v>
      </c>
      <c r="W2232" s="10">
        <v>10256</v>
      </c>
      <c r="X2232" s="10">
        <v>24794</v>
      </c>
      <c r="Y2232" s="10">
        <v>32127</v>
      </c>
      <c r="Z2232" s="10">
        <v>16</v>
      </c>
      <c r="AA2232" s="10">
        <v>43609</v>
      </c>
      <c r="AB2232" s="10">
        <v>56141</v>
      </c>
      <c r="AC2232" s="10">
        <v>5119</v>
      </c>
      <c r="AD2232" s="10">
        <v>1160.6893239999999</v>
      </c>
      <c r="AE2232" s="10">
        <v>124868</v>
      </c>
      <c r="AF2232" s="10">
        <v>21</v>
      </c>
      <c r="AG2232" s="10">
        <v>73.95</v>
      </c>
      <c r="AH2232" s="10">
        <v>2.9</v>
      </c>
      <c r="AI2232" s="10">
        <v>101.42</v>
      </c>
      <c r="AJ2232" s="10" t="s">
        <v>40</v>
      </c>
    </row>
    <row r="2233" spans="1:36" x14ac:dyDescent="0.25">
      <c r="A2233" s="10" t="s">
        <v>36</v>
      </c>
      <c r="B2233" s="10" t="s">
        <v>69</v>
      </c>
      <c r="C2233" s="10">
        <v>26</v>
      </c>
      <c r="D2233" s="10" t="s">
        <v>38</v>
      </c>
      <c r="E2233" s="10">
        <v>2605</v>
      </c>
      <c r="F2233" s="10" t="s">
        <v>43</v>
      </c>
      <c r="G2233" s="20">
        <v>525031</v>
      </c>
      <c r="H2233" s="10">
        <v>326.78558249999998</v>
      </c>
      <c r="I2233" s="10">
        <v>36</v>
      </c>
      <c r="J2233" s="10">
        <v>21</v>
      </c>
      <c r="K2233" s="10">
        <v>1545.0023779999999</v>
      </c>
      <c r="L2233" s="10">
        <v>1507</v>
      </c>
      <c r="M2233" s="10">
        <v>73</v>
      </c>
      <c r="N2233" s="10">
        <v>4348</v>
      </c>
      <c r="O2233" s="10">
        <v>680438</v>
      </c>
      <c r="P2233" s="10">
        <v>640857</v>
      </c>
      <c r="Q2233" s="10">
        <v>46247</v>
      </c>
      <c r="R2233" s="10">
        <v>228</v>
      </c>
      <c r="S2233" s="10">
        <v>9</v>
      </c>
      <c r="T2233" s="10">
        <v>116.07642</v>
      </c>
      <c r="U2233" s="10">
        <v>3884.6520799999998</v>
      </c>
      <c r="V2233" s="10">
        <v>18791</v>
      </c>
      <c r="W2233" s="10">
        <v>19858</v>
      </c>
      <c r="X2233" s="10">
        <v>37405</v>
      </c>
      <c r="Y2233" s="10">
        <v>50857</v>
      </c>
      <c r="Z2233" s="10">
        <v>14</v>
      </c>
      <c r="AA2233" s="10">
        <v>73598</v>
      </c>
      <c r="AB2233" s="10">
        <v>98210</v>
      </c>
      <c r="AC2233" s="10">
        <v>5855</v>
      </c>
      <c r="AD2233" s="10">
        <v>2223.5732819999998</v>
      </c>
      <c r="AE2233" s="10">
        <v>526648</v>
      </c>
      <c r="AF2233" s="10">
        <v>26</v>
      </c>
      <c r="AG2233" s="10">
        <v>79.319999999999993</v>
      </c>
      <c r="AH2233" s="10">
        <v>9.39</v>
      </c>
      <c r="AI2233" s="10">
        <v>103.55</v>
      </c>
      <c r="AJ2233" s="10" t="s">
        <v>40</v>
      </c>
    </row>
    <row r="2234" spans="1:36" x14ac:dyDescent="0.25">
      <c r="A2234" s="10" t="s">
        <v>36</v>
      </c>
      <c r="B2234" s="10" t="s">
        <v>69</v>
      </c>
      <c r="C2234" s="10">
        <v>26</v>
      </c>
      <c r="D2234" s="10" t="s">
        <v>38</v>
      </c>
      <c r="E2234" s="10">
        <v>2610</v>
      </c>
      <c r="F2234" s="10" t="s">
        <v>52</v>
      </c>
      <c r="G2234" s="20">
        <v>1687247</v>
      </c>
      <c r="H2234" s="10">
        <v>323.71063750000002</v>
      </c>
      <c r="I2234" s="10">
        <v>27</v>
      </c>
      <c r="J2234" s="10">
        <v>74</v>
      </c>
      <c r="K2234" s="10">
        <v>1257.0812550000001</v>
      </c>
      <c r="L2234" s="10">
        <v>1808</v>
      </c>
      <c r="M2234" s="10">
        <v>9</v>
      </c>
      <c r="N2234" s="10">
        <v>2701</v>
      </c>
      <c r="O2234" s="10">
        <v>1155751</v>
      </c>
      <c r="P2234" s="10">
        <v>924778</v>
      </c>
      <c r="Q2234" s="10">
        <v>78488</v>
      </c>
      <c r="R2234" s="10">
        <v>179</v>
      </c>
      <c r="S2234" s="10">
        <v>19</v>
      </c>
      <c r="T2234" s="10">
        <v>157.24797000000001</v>
      </c>
      <c r="U2234" s="10">
        <v>5155.6181550000001</v>
      </c>
      <c r="V2234" s="10">
        <v>42444</v>
      </c>
      <c r="W2234" s="10">
        <v>46336</v>
      </c>
      <c r="X2234" s="10">
        <v>62119</v>
      </c>
      <c r="Y2234" s="10">
        <v>99803</v>
      </c>
      <c r="Z2234" s="10">
        <v>60</v>
      </c>
      <c r="AA2234" s="10">
        <v>86288</v>
      </c>
      <c r="AB2234" s="10">
        <v>130417</v>
      </c>
      <c r="AC2234" s="10">
        <v>4509</v>
      </c>
      <c r="AD2234" s="10">
        <v>3741.2889300000002</v>
      </c>
      <c r="AE2234" s="10">
        <v>839046</v>
      </c>
      <c r="AF2234" s="10">
        <v>11</v>
      </c>
      <c r="AG2234" s="10">
        <v>54.03</v>
      </c>
      <c r="AH2234" s="10">
        <v>17.3</v>
      </c>
      <c r="AI2234" s="10">
        <v>101.7</v>
      </c>
      <c r="AJ2234" s="10" t="s">
        <v>40</v>
      </c>
    </row>
    <row r="2235" spans="1:36" x14ac:dyDescent="0.25">
      <c r="A2235" s="10" t="s">
        <v>36</v>
      </c>
      <c r="B2235" s="10" t="s">
        <v>69</v>
      </c>
      <c r="C2235" s="10">
        <v>26</v>
      </c>
      <c r="D2235" s="10" t="s">
        <v>38</v>
      </c>
      <c r="E2235" s="10">
        <v>2621</v>
      </c>
      <c r="F2235" s="10" t="s">
        <v>47</v>
      </c>
      <c r="G2235" s="20">
        <v>652231</v>
      </c>
      <c r="H2235" s="10">
        <v>326.68203060000002</v>
      </c>
      <c r="I2235" s="10">
        <v>27</v>
      </c>
      <c r="J2235" s="10">
        <v>51</v>
      </c>
      <c r="K2235" s="10">
        <v>490.6789268</v>
      </c>
      <c r="L2235" s="10">
        <v>537</v>
      </c>
      <c r="M2235" s="10">
        <v>5</v>
      </c>
      <c r="N2235" s="10">
        <v>1068</v>
      </c>
      <c r="O2235" s="10">
        <v>429664</v>
      </c>
      <c r="P2235" s="10">
        <v>384015</v>
      </c>
      <c r="Q2235" s="10">
        <v>37606</v>
      </c>
      <c r="R2235" s="10">
        <v>83</v>
      </c>
      <c r="S2235" s="10">
        <v>15</v>
      </c>
      <c r="T2235" s="10">
        <v>91.117220000000003</v>
      </c>
      <c r="U2235" s="10">
        <v>1985.431227</v>
      </c>
      <c r="V2235" s="10">
        <v>15788</v>
      </c>
      <c r="W2235" s="10">
        <v>17946</v>
      </c>
      <c r="X2235" s="10">
        <v>25424</v>
      </c>
      <c r="Y2235" s="10">
        <v>43249</v>
      </c>
      <c r="Z2235" s="10">
        <v>54</v>
      </c>
      <c r="AA2235" s="10">
        <v>37861</v>
      </c>
      <c r="AB2235" s="10">
        <v>61027</v>
      </c>
      <c r="AC2235" s="10">
        <v>1605</v>
      </c>
      <c r="AD2235" s="10">
        <v>1403.63508</v>
      </c>
      <c r="AE2235" s="10">
        <v>304128</v>
      </c>
      <c r="AF2235" s="10">
        <v>21</v>
      </c>
      <c r="AG2235" s="10">
        <v>58.67</v>
      </c>
      <c r="AH2235" s="10">
        <v>8.51</v>
      </c>
      <c r="AI2235" s="10">
        <v>100.48</v>
      </c>
      <c r="AJ2235" s="10" t="s">
        <v>40</v>
      </c>
    </row>
    <row r="2236" spans="1:36" x14ac:dyDescent="0.25">
      <c r="A2236" s="10" t="s">
        <v>36</v>
      </c>
      <c r="B2236" s="10" t="s">
        <v>69</v>
      </c>
      <c r="C2236" s="10">
        <v>26</v>
      </c>
      <c r="D2236" s="10" t="s">
        <v>38</v>
      </c>
      <c r="E2236" s="10">
        <v>2602</v>
      </c>
      <c r="F2236" s="10" t="s">
        <v>41</v>
      </c>
      <c r="G2236" s="20">
        <v>999220</v>
      </c>
      <c r="H2236" s="10">
        <v>322.00092260000002</v>
      </c>
      <c r="I2236" s="10">
        <v>31</v>
      </c>
      <c r="J2236" s="10">
        <v>49</v>
      </c>
      <c r="K2236" s="10">
        <v>964.91083849999995</v>
      </c>
      <c r="L2236" s="10">
        <v>3789</v>
      </c>
      <c r="M2236" s="10">
        <v>64</v>
      </c>
      <c r="N2236" s="10">
        <v>5827</v>
      </c>
      <c r="O2236" s="10">
        <v>908741</v>
      </c>
      <c r="P2236" s="10">
        <v>707689</v>
      </c>
      <c r="Q2236" s="10">
        <v>58723</v>
      </c>
      <c r="R2236" s="10">
        <v>781</v>
      </c>
      <c r="S2236" s="10">
        <v>52</v>
      </c>
      <c r="T2236" s="10">
        <v>156.13856000000001</v>
      </c>
      <c r="U2236" s="10">
        <v>4047.203802</v>
      </c>
      <c r="V2236" s="10">
        <v>28902</v>
      </c>
      <c r="W2236" s="10">
        <v>30684</v>
      </c>
      <c r="X2236" s="10">
        <v>60596</v>
      </c>
      <c r="Y2236" s="10">
        <v>77762</v>
      </c>
      <c r="Z2236" s="10">
        <v>69</v>
      </c>
      <c r="AA2236" s="10">
        <v>104508</v>
      </c>
      <c r="AB2236" s="10">
        <v>129878</v>
      </c>
      <c r="AC2236" s="10">
        <v>9616</v>
      </c>
      <c r="AD2236" s="10">
        <v>2926.1544039999999</v>
      </c>
      <c r="AE2236" s="10">
        <v>549882</v>
      </c>
      <c r="AF2236" s="10">
        <v>20</v>
      </c>
      <c r="AG2236" s="10">
        <v>53.71</v>
      </c>
      <c r="AH2236" s="10">
        <v>3.55</v>
      </c>
      <c r="AI2236" s="10">
        <v>103</v>
      </c>
      <c r="AJ2236" s="10" t="s">
        <v>40</v>
      </c>
    </row>
    <row r="2237" spans="1:36" x14ac:dyDescent="0.25">
      <c r="A2237" s="10" t="s">
        <v>36</v>
      </c>
      <c r="B2237" s="10" t="s">
        <v>69</v>
      </c>
      <c r="C2237" s="10">
        <v>26</v>
      </c>
      <c r="D2237" s="10" t="s">
        <v>38</v>
      </c>
      <c r="E2237" s="10">
        <v>2618</v>
      </c>
      <c r="F2237" s="10" t="s">
        <v>55</v>
      </c>
      <c r="G2237" s="20">
        <v>1735596</v>
      </c>
      <c r="H2237" s="10">
        <v>322.83689570000001</v>
      </c>
      <c r="I2237" s="10">
        <v>43</v>
      </c>
      <c r="J2237" s="10">
        <v>154</v>
      </c>
      <c r="K2237" s="10">
        <v>251.21414379999999</v>
      </c>
      <c r="L2237" s="10">
        <v>1980</v>
      </c>
      <c r="M2237" s="10">
        <v>0</v>
      </c>
      <c r="N2237" s="10">
        <v>3009</v>
      </c>
      <c r="O2237" s="10">
        <v>1130164</v>
      </c>
      <c r="P2237" s="10">
        <v>849051</v>
      </c>
      <c r="Q2237" s="10">
        <v>42382</v>
      </c>
      <c r="R2237" s="10">
        <v>0</v>
      </c>
      <c r="S2237" s="10">
        <v>0</v>
      </c>
      <c r="T2237" s="10">
        <v>139.60185999999999</v>
      </c>
      <c r="U2237" s="10">
        <v>4039.4023780000002</v>
      </c>
      <c r="V2237" s="10">
        <v>26075</v>
      </c>
      <c r="W2237" s="10">
        <v>27975</v>
      </c>
      <c r="X2237" s="10">
        <v>35460</v>
      </c>
      <c r="Y2237" s="10">
        <v>56007</v>
      </c>
      <c r="Z2237" s="10">
        <v>123</v>
      </c>
      <c r="AA2237" s="10">
        <v>53242</v>
      </c>
      <c r="AB2237" s="10">
        <v>78660</v>
      </c>
      <c r="AC2237" s="10">
        <v>4989</v>
      </c>
      <c r="AD2237" s="10">
        <v>3648.586374</v>
      </c>
      <c r="AE2237" s="10">
        <v>914494</v>
      </c>
      <c r="AF2237" s="10">
        <v>23</v>
      </c>
      <c r="AG2237" s="10">
        <v>30.98</v>
      </c>
      <c r="AH2237" s="10">
        <v>46.08</v>
      </c>
      <c r="AI2237" s="10">
        <v>100</v>
      </c>
      <c r="AJ2237" s="10" t="s">
        <v>40</v>
      </c>
    </row>
    <row r="2238" spans="1:36" x14ac:dyDescent="0.25">
      <c r="A2238" s="10" t="s">
        <v>36</v>
      </c>
      <c r="B2238" s="10" t="s">
        <v>69</v>
      </c>
      <c r="C2238" s="10">
        <v>26</v>
      </c>
      <c r="D2238" s="10" t="s">
        <v>38</v>
      </c>
      <c r="E2238" s="10">
        <v>2603</v>
      </c>
      <c r="F2238" s="10" t="s">
        <v>59</v>
      </c>
      <c r="G2238" s="20">
        <v>1567633</v>
      </c>
      <c r="H2238" s="10">
        <v>323.66127219999998</v>
      </c>
      <c r="I2238" s="10">
        <v>29</v>
      </c>
      <c r="J2238" s="10">
        <v>35</v>
      </c>
      <c r="K2238" s="10">
        <v>1640.438977</v>
      </c>
      <c r="L2238" s="10">
        <v>2987</v>
      </c>
      <c r="M2238" s="10">
        <v>142</v>
      </c>
      <c r="N2238" s="10">
        <v>6765</v>
      </c>
      <c r="O2238" s="10">
        <v>952760</v>
      </c>
      <c r="P2238" s="10">
        <v>776062</v>
      </c>
      <c r="Q2238" s="10">
        <v>90282</v>
      </c>
      <c r="R2238" s="10">
        <v>248</v>
      </c>
      <c r="S2238" s="10">
        <v>62</v>
      </c>
      <c r="T2238" s="10">
        <v>133.54920999999999</v>
      </c>
      <c r="U2238" s="10">
        <v>4857.7033240000001</v>
      </c>
      <c r="V2238" s="10">
        <v>32832</v>
      </c>
      <c r="W2238" s="10">
        <v>39400</v>
      </c>
      <c r="X2238" s="10">
        <v>69216</v>
      </c>
      <c r="Y2238" s="10">
        <v>110916</v>
      </c>
      <c r="Z2238" s="10">
        <v>65</v>
      </c>
      <c r="AA2238" s="10">
        <v>117580</v>
      </c>
      <c r="AB2238" s="10">
        <v>179733</v>
      </c>
      <c r="AC2238" s="10">
        <v>9752</v>
      </c>
      <c r="AD2238" s="10">
        <v>3083.7151370000001</v>
      </c>
      <c r="AE2238" s="10">
        <v>537474</v>
      </c>
      <c r="AF2238" s="10">
        <v>20</v>
      </c>
      <c r="AG2238" s="10">
        <v>72.819999999999993</v>
      </c>
      <c r="AH2238" s="10">
        <v>5.19</v>
      </c>
      <c r="AI2238" s="10">
        <v>110.59</v>
      </c>
      <c r="AJ2238" s="10" t="s">
        <v>40</v>
      </c>
    </row>
    <row r="2239" spans="1:36" x14ac:dyDescent="0.25">
      <c r="A2239" s="10" t="s">
        <v>36</v>
      </c>
      <c r="B2239" s="10" t="s">
        <v>69</v>
      </c>
      <c r="C2239" s="10">
        <v>26</v>
      </c>
      <c r="D2239" s="10" t="s">
        <v>38</v>
      </c>
      <c r="E2239" s="10">
        <v>2604</v>
      </c>
      <c r="F2239" s="10" t="s">
        <v>42</v>
      </c>
      <c r="G2239" s="20">
        <v>1939512</v>
      </c>
      <c r="H2239" s="10">
        <v>321.58357719999998</v>
      </c>
      <c r="I2239" s="10">
        <v>30</v>
      </c>
      <c r="J2239" s="10">
        <v>73</v>
      </c>
      <c r="K2239" s="10">
        <v>1905.3991000000001</v>
      </c>
      <c r="L2239" s="10">
        <v>2103</v>
      </c>
      <c r="M2239" s="10">
        <v>69</v>
      </c>
      <c r="N2239" s="10">
        <v>6798</v>
      </c>
      <c r="O2239" s="10">
        <v>1314809</v>
      </c>
      <c r="P2239" s="10">
        <v>1090308</v>
      </c>
      <c r="Q2239" s="10">
        <v>75605</v>
      </c>
      <c r="R2239" s="10">
        <v>0</v>
      </c>
      <c r="S2239" s="10">
        <v>0</v>
      </c>
      <c r="T2239" s="10">
        <v>191.33840000000001</v>
      </c>
      <c r="U2239" s="10">
        <v>6324.9473159999998</v>
      </c>
      <c r="V2239" s="10">
        <v>42740</v>
      </c>
      <c r="W2239" s="10">
        <v>45399</v>
      </c>
      <c r="X2239" s="10">
        <v>67512</v>
      </c>
      <c r="Y2239" s="10">
        <v>90413</v>
      </c>
      <c r="Z2239" s="10">
        <v>95</v>
      </c>
      <c r="AA2239" s="10">
        <v>107816</v>
      </c>
      <c r="AB2239" s="10">
        <v>135906</v>
      </c>
      <c r="AC2239" s="10">
        <v>8901</v>
      </c>
      <c r="AD2239" s="10">
        <v>4228.2098159999996</v>
      </c>
      <c r="AE2239" s="10">
        <v>1066950</v>
      </c>
      <c r="AF2239" s="10">
        <v>21</v>
      </c>
      <c r="AG2239" s="10">
        <v>78.040000000000006</v>
      </c>
      <c r="AH2239" s="10">
        <v>12.31</v>
      </c>
      <c r="AI2239" s="10">
        <v>102.56</v>
      </c>
      <c r="AJ2239" s="10" t="s">
        <v>40</v>
      </c>
    </row>
    <row r="2240" spans="1:36" x14ac:dyDescent="0.25">
      <c r="A2240" s="10" t="s">
        <v>36</v>
      </c>
      <c r="B2240" s="10" t="s">
        <v>69</v>
      </c>
      <c r="C2240" s="10">
        <v>26</v>
      </c>
      <c r="D2240" s="10" t="s">
        <v>38</v>
      </c>
      <c r="E2240" s="10">
        <v>2606</v>
      </c>
      <c r="F2240" s="10" t="s">
        <v>49</v>
      </c>
      <c r="G2240" s="20">
        <v>610254</v>
      </c>
      <c r="H2240" s="10">
        <v>325.60378329999998</v>
      </c>
      <c r="I2240" s="10">
        <v>33</v>
      </c>
      <c r="J2240" s="10">
        <v>40</v>
      </c>
      <c r="K2240" s="10">
        <v>1307.3161270000001</v>
      </c>
      <c r="L2240" s="10">
        <v>1460</v>
      </c>
      <c r="M2240" s="10">
        <v>46</v>
      </c>
      <c r="N2240" s="10">
        <v>4299</v>
      </c>
      <c r="O2240" s="10">
        <v>519182</v>
      </c>
      <c r="P2240" s="10">
        <v>442823</v>
      </c>
      <c r="Q2240" s="10">
        <v>34771</v>
      </c>
      <c r="R2240" s="10">
        <v>1121</v>
      </c>
      <c r="S2240" s="10">
        <v>80</v>
      </c>
      <c r="T2240" s="10">
        <v>83.355189999999993</v>
      </c>
      <c r="U2240" s="10">
        <v>3081.147551</v>
      </c>
      <c r="V2240" s="10">
        <v>15438</v>
      </c>
      <c r="W2240" s="10">
        <v>16562</v>
      </c>
      <c r="X2240" s="10">
        <v>28656</v>
      </c>
      <c r="Y2240" s="10">
        <v>41587</v>
      </c>
      <c r="Z2240" s="10">
        <v>33</v>
      </c>
      <c r="AA2240" s="10">
        <v>46994</v>
      </c>
      <c r="AB2240" s="10">
        <v>66765</v>
      </c>
      <c r="AC2240" s="10">
        <v>5759</v>
      </c>
      <c r="AD2240" s="10">
        <v>1690.476234</v>
      </c>
      <c r="AE2240" s="10">
        <v>403919</v>
      </c>
      <c r="AF2240" s="10">
        <v>20</v>
      </c>
      <c r="AG2240" s="10">
        <v>31</v>
      </c>
      <c r="AH2240" s="10">
        <v>13.01</v>
      </c>
      <c r="AI2240" s="10">
        <v>116.96</v>
      </c>
      <c r="AJ2240" s="10" t="s">
        <v>40</v>
      </c>
    </row>
    <row r="2241" spans="1:36" x14ac:dyDescent="0.25">
      <c r="A2241" s="10" t="s">
        <v>36</v>
      </c>
      <c r="B2241" s="10" t="s">
        <v>69</v>
      </c>
      <c r="C2241" s="10">
        <v>26</v>
      </c>
      <c r="D2241" s="10" t="s">
        <v>38</v>
      </c>
      <c r="E2241" s="10">
        <v>2607</v>
      </c>
      <c r="F2241" s="10" t="s">
        <v>58</v>
      </c>
      <c r="G2241" s="20">
        <v>1262278</v>
      </c>
      <c r="H2241" s="10">
        <v>333.25632380000002</v>
      </c>
      <c r="I2241" s="10">
        <v>34</v>
      </c>
      <c r="J2241" s="10">
        <v>9</v>
      </c>
      <c r="K2241" s="10">
        <v>1001.549662</v>
      </c>
      <c r="L2241" s="10">
        <v>1790</v>
      </c>
      <c r="M2241" s="10">
        <v>297</v>
      </c>
      <c r="N2241" s="10">
        <v>7104</v>
      </c>
      <c r="O2241" s="10">
        <v>793555</v>
      </c>
      <c r="P2241" s="10">
        <v>426293</v>
      </c>
      <c r="Q2241" s="10">
        <v>59203</v>
      </c>
      <c r="R2241" s="10">
        <v>640</v>
      </c>
      <c r="S2241" s="10">
        <v>49</v>
      </c>
      <c r="T2241" s="10">
        <v>156.63389000000001</v>
      </c>
      <c r="U2241" s="10">
        <v>3802.755772</v>
      </c>
      <c r="V2241" s="10">
        <v>23286</v>
      </c>
      <c r="W2241" s="10">
        <v>24181</v>
      </c>
      <c r="X2241" s="10">
        <v>61805</v>
      </c>
      <c r="Y2241" s="10">
        <v>97632</v>
      </c>
      <c r="Z2241" s="10">
        <v>37</v>
      </c>
      <c r="AA2241" s="10">
        <v>107409</v>
      </c>
      <c r="AB2241" s="10">
        <v>161083</v>
      </c>
      <c r="AC2241" s="10">
        <v>8894</v>
      </c>
      <c r="AD2241" s="10">
        <v>2644.57222</v>
      </c>
      <c r="AE2241" s="10">
        <v>488105</v>
      </c>
      <c r="AF2241" s="10">
        <v>15</v>
      </c>
      <c r="AG2241" s="10">
        <v>67.900000000000006</v>
      </c>
      <c r="AH2241" s="10">
        <v>7.99</v>
      </c>
      <c r="AI2241" s="10">
        <v>105.86</v>
      </c>
      <c r="AJ2241" s="10" t="s">
        <v>40</v>
      </c>
    </row>
    <row r="2242" spans="1:36" x14ac:dyDescent="0.25">
      <c r="A2242" s="10" t="s">
        <v>36</v>
      </c>
      <c r="B2242" s="10" t="s">
        <v>69</v>
      </c>
      <c r="C2242" s="10">
        <v>26</v>
      </c>
      <c r="D2242" s="10" t="s">
        <v>38</v>
      </c>
      <c r="E2242" s="10">
        <v>2610</v>
      </c>
      <c r="F2242" s="10" t="s">
        <v>52</v>
      </c>
      <c r="G2242" s="20">
        <v>1687247</v>
      </c>
      <c r="H2242" s="10">
        <v>325.14232120000003</v>
      </c>
      <c r="I2242" s="10">
        <v>27</v>
      </c>
      <c r="J2242" s="10">
        <v>74</v>
      </c>
      <c r="K2242" s="10">
        <v>1264.4028530000001</v>
      </c>
      <c r="L2242" s="10">
        <v>1836</v>
      </c>
      <c r="M2242" s="10">
        <v>9</v>
      </c>
      <c r="N2242" s="10">
        <v>2699</v>
      </c>
      <c r="O2242" s="10">
        <v>1178770</v>
      </c>
      <c r="P2242" s="10">
        <v>943505</v>
      </c>
      <c r="Q2242" s="10">
        <v>78538</v>
      </c>
      <c r="R2242" s="10">
        <v>179</v>
      </c>
      <c r="S2242" s="10">
        <v>19</v>
      </c>
      <c r="T2242" s="10">
        <v>157.24797000000001</v>
      </c>
      <c r="U2242" s="10">
        <v>5254.3309630000003</v>
      </c>
      <c r="V2242" s="10">
        <v>42726</v>
      </c>
      <c r="W2242" s="10">
        <v>46675</v>
      </c>
      <c r="X2242" s="10">
        <v>62163</v>
      </c>
      <c r="Y2242" s="10">
        <v>99872</v>
      </c>
      <c r="Z2242" s="10">
        <v>65</v>
      </c>
      <c r="AA2242" s="10">
        <v>86303</v>
      </c>
      <c r="AB2242" s="10">
        <v>130437</v>
      </c>
      <c r="AC2242" s="10">
        <v>4535</v>
      </c>
      <c r="AD2242" s="10">
        <v>3832.6801399999999</v>
      </c>
      <c r="AE2242" s="10">
        <v>856833</v>
      </c>
      <c r="AF2242" s="10">
        <v>11</v>
      </c>
      <c r="AG2242" s="10">
        <v>54.36</v>
      </c>
      <c r="AH2242" s="10">
        <v>17.18</v>
      </c>
      <c r="AI2242" s="10">
        <v>101.68</v>
      </c>
      <c r="AJ2242" s="10" t="s">
        <v>40</v>
      </c>
    </row>
    <row r="2243" spans="1:36" x14ac:dyDescent="0.25">
      <c r="A2243" s="10" t="s">
        <v>36</v>
      </c>
      <c r="B2243" s="10" t="s">
        <v>69</v>
      </c>
      <c r="C2243" s="10">
        <v>26</v>
      </c>
      <c r="D2243" s="10" t="s">
        <v>38</v>
      </c>
      <c r="E2243" s="10">
        <v>2619</v>
      </c>
      <c r="F2243" s="10" t="s">
        <v>57</v>
      </c>
      <c r="G2243" s="20">
        <v>417030</v>
      </c>
      <c r="H2243" s="10">
        <v>324.57355849999999</v>
      </c>
      <c r="I2243" s="10">
        <v>36</v>
      </c>
      <c r="J2243" s="10">
        <v>12</v>
      </c>
      <c r="K2243" s="10">
        <v>448.54313960000002</v>
      </c>
      <c r="L2243" s="10">
        <v>847</v>
      </c>
      <c r="M2243" s="10">
        <v>12</v>
      </c>
      <c r="N2243" s="10">
        <v>2644</v>
      </c>
      <c r="O2243" s="10">
        <v>348301</v>
      </c>
      <c r="P2243" s="10">
        <v>172847</v>
      </c>
      <c r="Q2243" s="10">
        <v>11528</v>
      </c>
      <c r="R2243" s="10">
        <v>122</v>
      </c>
      <c r="S2243" s="10">
        <v>7</v>
      </c>
      <c r="T2243" s="10">
        <v>52.85586</v>
      </c>
      <c r="U2243" s="10">
        <v>1631.89195</v>
      </c>
      <c r="V2243" s="10">
        <v>9430</v>
      </c>
      <c r="W2243" s="10">
        <v>10069</v>
      </c>
      <c r="X2243" s="10">
        <v>16457</v>
      </c>
      <c r="Y2243" s="10">
        <v>22887</v>
      </c>
      <c r="Z2243" s="10">
        <v>85</v>
      </c>
      <c r="AA2243" s="10">
        <v>33836</v>
      </c>
      <c r="AB2243" s="10">
        <v>44969</v>
      </c>
      <c r="AC2243" s="10">
        <v>3491</v>
      </c>
      <c r="AD2243" s="10">
        <v>1130.4929500000001</v>
      </c>
      <c r="AE2243" s="10">
        <v>293945</v>
      </c>
      <c r="AF2243" s="10">
        <v>22</v>
      </c>
      <c r="AG2243" s="10">
        <v>57.58</v>
      </c>
      <c r="AH2243" s="10">
        <v>13.99</v>
      </c>
      <c r="AI2243" s="10">
        <v>104.39</v>
      </c>
      <c r="AJ2243" s="10" t="s">
        <v>40</v>
      </c>
    </row>
    <row r="2244" spans="1:36" x14ac:dyDescent="0.25">
      <c r="A2244" s="10" t="s">
        <v>36</v>
      </c>
      <c r="B2244" s="10" t="s">
        <v>69</v>
      </c>
      <c r="C2244" s="10">
        <v>26</v>
      </c>
      <c r="D2244" s="10" t="s">
        <v>38</v>
      </c>
      <c r="E2244" s="10">
        <v>2622</v>
      </c>
      <c r="F2244" s="10" t="s">
        <v>63</v>
      </c>
      <c r="G2244" s="20">
        <v>619902</v>
      </c>
      <c r="H2244" s="10">
        <v>325.0259605</v>
      </c>
      <c r="I2244" s="10">
        <v>36</v>
      </c>
      <c r="J2244" s="10">
        <v>21</v>
      </c>
      <c r="K2244" s="10">
        <v>773.30010259999995</v>
      </c>
      <c r="L2244" s="10">
        <v>1036</v>
      </c>
      <c r="M2244" s="10">
        <v>58</v>
      </c>
      <c r="N2244" s="10">
        <v>4102</v>
      </c>
      <c r="O2244" s="10">
        <v>365609</v>
      </c>
      <c r="P2244" s="10">
        <v>170813</v>
      </c>
      <c r="Q2244" s="10">
        <v>15426</v>
      </c>
      <c r="R2244" s="10">
        <v>102</v>
      </c>
      <c r="S2244" s="10">
        <v>8</v>
      </c>
      <c r="T2244" s="10">
        <v>142.48004</v>
      </c>
      <c r="U2244" s="10">
        <v>2104.1043070000001</v>
      </c>
      <c r="V2244" s="10">
        <v>10026</v>
      </c>
      <c r="W2244" s="10">
        <v>10560</v>
      </c>
      <c r="X2244" s="10">
        <v>24885</v>
      </c>
      <c r="Y2244" s="10">
        <v>32245</v>
      </c>
      <c r="Z2244" s="10">
        <v>22</v>
      </c>
      <c r="AA2244" s="10">
        <v>43821</v>
      </c>
      <c r="AB2244" s="10">
        <v>56381</v>
      </c>
      <c r="AC2244" s="10">
        <v>5138</v>
      </c>
      <c r="AD2244" s="10">
        <v>1188.3241640000001</v>
      </c>
      <c r="AE2244" s="10">
        <v>128080</v>
      </c>
      <c r="AF2244" s="10">
        <v>21</v>
      </c>
      <c r="AG2244" s="10">
        <v>73.319999999999993</v>
      </c>
      <c r="AH2244" s="10">
        <v>2.98</v>
      </c>
      <c r="AI2244" s="10">
        <v>101.44</v>
      </c>
      <c r="AJ2244" s="10" t="s">
        <v>40</v>
      </c>
    </row>
    <row r="2245" spans="1:36" x14ac:dyDescent="0.25">
      <c r="A2245" s="10" t="s">
        <v>36</v>
      </c>
      <c r="B2245" s="10" t="s">
        <v>69</v>
      </c>
      <c r="C2245" s="10">
        <v>26</v>
      </c>
      <c r="D2245" s="10" t="s">
        <v>38</v>
      </c>
      <c r="E2245" s="10">
        <v>2623</v>
      </c>
      <c r="F2245" s="10" t="s">
        <v>56</v>
      </c>
      <c r="G2245" s="20">
        <v>2325015</v>
      </c>
      <c r="H2245" s="10">
        <v>299.943423</v>
      </c>
      <c r="I2245" s="10">
        <v>17</v>
      </c>
      <c r="J2245" s="10">
        <v>149</v>
      </c>
      <c r="K2245" s="10">
        <v>4310.779192</v>
      </c>
      <c r="L2245" s="10">
        <v>1680</v>
      </c>
      <c r="M2245" s="10">
        <v>13</v>
      </c>
      <c r="N2245" s="10">
        <v>3904</v>
      </c>
      <c r="O2245" s="10">
        <v>1142037</v>
      </c>
      <c r="P2245" s="10">
        <v>673280</v>
      </c>
      <c r="Q2245" s="10">
        <v>116395</v>
      </c>
      <c r="R2245" s="10">
        <v>294</v>
      </c>
      <c r="S2245" s="10">
        <v>76</v>
      </c>
      <c r="T2245" s="10">
        <v>156.35811000000001</v>
      </c>
      <c r="U2245" s="10">
        <v>7892.6021719999999</v>
      </c>
      <c r="V2245" s="10">
        <v>63983</v>
      </c>
      <c r="W2245" s="10">
        <v>86021</v>
      </c>
      <c r="X2245" s="10">
        <v>108592</v>
      </c>
      <c r="Y2245" s="10">
        <v>205238</v>
      </c>
      <c r="Z2245" s="10">
        <v>8</v>
      </c>
      <c r="AA2245" s="10">
        <v>139713</v>
      </c>
      <c r="AB2245" s="10">
        <v>255172</v>
      </c>
      <c r="AC2245" s="10">
        <v>5584</v>
      </c>
      <c r="AD2245" s="10">
        <v>3425.4648699999998</v>
      </c>
      <c r="AE2245" s="10">
        <v>664513</v>
      </c>
      <c r="AF2245" s="10">
        <v>30</v>
      </c>
      <c r="AG2245" s="10">
        <v>64.150000000000006</v>
      </c>
      <c r="AH2245" s="10">
        <v>5.29</v>
      </c>
      <c r="AI2245" s="10">
        <v>110.73</v>
      </c>
      <c r="AJ2245" s="10" t="s">
        <v>40</v>
      </c>
    </row>
    <row r="2246" spans="1:36" x14ac:dyDescent="0.25">
      <c r="A2246" s="10" t="s">
        <v>36</v>
      </c>
      <c r="B2246" s="10" t="s">
        <v>70</v>
      </c>
      <c r="C2246" s="10">
        <v>26</v>
      </c>
      <c r="D2246" s="10" t="s">
        <v>38</v>
      </c>
      <c r="E2246" s="10">
        <v>2607</v>
      </c>
      <c r="F2246" s="10" t="s">
        <v>58</v>
      </c>
      <c r="G2246" s="20">
        <v>1393791</v>
      </c>
      <c r="H2246" s="10">
        <v>331.00383829999998</v>
      </c>
      <c r="I2246" s="10">
        <v>34</v>
      </c>
      <c r="J2246" s="10">
        <v>10</v>
      </c>
      <c r="K2246" s="10">
        <v>1003.190563</v>
      </c>
      <c r="L2246" s="10">
        <v>1790</v>
      </c>
      <c r="M2246" s="10">
        <v>297</v>
      </c>
      <c r="N2246" s="10">
        <v>7189</v>
      </c>
      <c r="O2246" s="10">
        <v>803999</v>
      </c>
      <c r="P2246" s="10">
        <v>432636</v>
      </c>
      <c r="Q2246" s="10">
        <v>59230</v>
      </c>
      <c r="R2246" s="10">
        <v>640</v>
      </c>
      <c r="S2246" s="10">
        <v>49</v>
      </c>
      <c r="T2246" s="10">
        <v>156.63389000000001</v>
      </c>
      <c r="U2246" s="10">
        <v>3821.0920030000002</v>
      </c>
      <c r="V2246" s="10">
        <v>23496</v>
      </c>
      <c r="W2246" s="10">
        <v>24415</v>
      </c>
      <c r="X2246" s="10">
        <v>61831</v>
      </c>
      <c r="Y2246" s="10">
        <v>97680</v>
      </c>
      <c r="Z2246" s="10">
        <v>38</v>
      </c>
      <c r="AA2246" s="10">
        <v>107433</v>
      </c>
      <c r="AB2246" s="10">
        <v>161116</v>
      </c>
      <c r="AC2246" s="10">
        <v>8979</v>
      </c>
      <c r="AD2246" s="10">
        <v>2661.26755</v>
      </c>
      <c r="AE2246" s="10">
        <v>495713</v>
      </c>
      <c r="AF2246" s="10">
        <v>15</v>
      </c>
      <c r="AG2246" s="10">
        <v>67.489999999999995</v>
      </c>
      <c r="AH2246" s="10">
        <v>8.07</v>
      </c>
      <c r="AI2246" s="10">
        <v>105.73</v>
      </c>
      <c r="AJ2246" s="10" t="s">
        <v>40</v>
      </c>
    </row>
    <row r="2247" spans="1:36" x14ac:dyDescent="0.25">
      <c r="A2247" s="10" t="s">
        <v>36</v>
      </c>
      <c r="B2247" s="10" t="s">
        <v>70</v>
      </c>
      <c r="C2247" s="10">
        <v>26</v>
      </c>
      <c r="D2247" s="10" t="s">
        <v>38</v>
      </c>
      <c r="E2247" s="10">
        <v>2611</v>
      </c>
      <c r="F2247" s="10" t="s">
        <v>46</v>
      </c>
      <c r="G2247" s="20">
        <v>1598846</v>
      </c>
      <c r="H2247" s="10">
        <v>324.36014949999998</v>
      </c>
      <c r="I2247" s="10">
        <v>23</v>
      </c>
      <c r="J2247" s="10">
        <v>778</v>
      </c>
      <c r="K2247" s="10">
        <v>416.72412689999999</v>
      </c>
      <c r="L2247" s="10">
        <v>1277</v>
      </c>
      <c r="M2247" s="10">
        <v>3</v>
      </c>
      <c r="N2247" s="10">
        <v>2984</v>
      </c>
      <c r="O2247" s="10">
        <v>996826</v>
      </c>
      <c r="P2247" s="10">
        <v>805355</v>
      </c>
      <c r="Q2247" s="10">
        <v>96200</v>
      </c>
      <c r="R2247" s="10">
        <v>11</v>
      </c>
      <c r="S2247" s="10">
        <v>8</v>
      </c>
      <c r="T2247" s="10">
        <v>157.79713000000001</v>
      </c>
      <c r="U2247" s="10">
        <v>3807.8275610000001</v>
      </c>
      <c r="V2247" s="10">
        <v>43139</v>
      </c>
      <c r="W2247" s="10">
        <v>50681</v>
      </c>
      <c r="X2247" s="10">
        <v>65941</v>
      </c>
      <c r="Y2247" s="10">
        <v>119020</v>
      </c>
      <c r="Z2247" s="10">
        <v>50</v>
      </c>
      <c r="AA2247" s="10">
        <v>99755</v>
      </c>
      <c r="AB2247" s="10">
        <v>165985</v>
      </c>
      <c r="AC2247" s="10">
        <v>4261</v>
      </c>
      <c r="AD2247" s="10">
        <v>3233.3063040000002</v>
      </c>
      <c r="AE2247" s="10">
        <v>724509</v>
      </c>
      <c r="AF2247" s="10">
        <v>10</v>
      </c>
      <c r="AG2247" s="10">
        <v>62.76</v>
      </c>
      <c r="AH2247" s="10">
        <v>11.98</v>
      </c>
      <c r="AI2247" s="10">
        <v>101.37</v>
      </c>
      <c r="AJ2247" s="10" t="s">
        <v>40</v>
      </c>
    </row>
    <row r="2248" spans="1:36" x14ac:dyDescent="0.25">
      <c r="A2248" s="10" t="s">
        <v>36</v>
      </c>
      <c r="B2248" s="10" t="s">
        <v>70</v>
      </c>
      <c r="C2248" s="10">
        <v>26</v>
      </c>
      <c r="D2248" s="10" t="s">
        <v>38</v>
      </c>
      <c r="E2248" s="10">
        <v>2615</v>
      </c>
      <c r="F2248" s="10" t="s">
        <v>50</v>
      </c>
      <c r="G2248" s="20">
        <v>1253121</v>
      </c>
      <c r="H2248" s="10">
        <v>323.08917050000002</v>
      </c>
      <c r="I2248" s="10">
        <v>22</v>
      </c>
      <c r="J2248" s="10">
        <v>38</v>
      </c>
      <c r="K2248" s="10">
        <v>352.18971579999999</v>
      </c>
      <c r="L2248" s="10">
        <v>1271</v>
      </c>
      <c r="M2248" s="10">
        <v>7</v>
      </c>
      <c r="N2248" s="10">
        <v>3187</v>
      </c>
      <c r="O2248" s="10">
        <v>695932</v>
      </c>
      <c r="P2248" s="10">
        <v>633583</v>
      </c>
      <c r="Q2248" s="10">
        <v>86987</v>
      </c>
      <c r="R2248" s="10">
        <v>72</v>
      </c>
      <c r="S2248" s="10">
        <v>15</v>
      </c>
      <c r="T2248" s="10">
        <v>112.12963000000001</v>
      </c>
      <c r="U2248" s="10">
        <v>2712.8002719999999</v>
      </c>
      <c r="V2248" s="10">
        <v>30305</v>
      </c>
      <c r="W2248" s="10">
        <v>34897</v>
      </c>
      <c r="X2248" s="10">
        <v>56320</v>
      </c>
      <c r="Y2248" s="10">
        <v>96281</v>
      </c>
      <c r="Z2248" s="10">
        <v>9</v>
      </c>
      <c r="AA2248" s="10">
        <v>90586</v>
      </c>
      <c r="AB2248" s="10">
        <v>146731</v>
      </c>
      <c r="AC2248" s="10">
        <v>4458</v>
      </c>
      <c r="AD2248" s="10">
        <v>2248.4809260000002</v>
      </c>
      <c r="AE2248" s="10">
        <v>488188</v>
      </c>
      <c r="AF2248" s="10">
        <v>8</v>
      </c>
      <c r="AG2248" s="10">
        <v>61.5</v>
      </c>
      <c r="AH2248" s="10">
        <v>25.47</v>
      </c>
      <c r="AI2248" s="10">
        <v>106.63</v>
      </c>
      <c r="AJ2248" s="10" t="s">
        <v>40</v>
      </c>
    </row>
    <row r="2249" spans="1:36" x14ac:dyDescent="0.25">
      <c r="A2249" s="10" t="s">
        <v>36</v>
      </c>
      <c r="B2249" s="10" t="s">
        <v>70</v>
      </c>
      <c r="C2249" s="10">
        <v>26</v>
      </c>
      <c r="D2249" s="10" t="s">
        <v>38</v>
      </c>
      <c r="E2249" s="10">
        <v>2619</v>
      </c>
      <c r="F2249" s="10" t="s">
        <v>57</v>
      </c>
      <c r="G2249" s="20">
        <v>476866</v>
      </c>
      <c r="H2249" s="10">
        <v>322.05688450000002</v>
      </c>
      <c r="I2249" s="10">
        <v>37</v>
      </c>
      <c r="J2249" s="10">
        <v>12</v>
      </c>
      <c r="K2249" s="10">
        <v>454.21686</v>
      </c>
      <c r="L2249" s="10">
        <v>847</v>
      </c>
      <c r="M2249" s="10">
        <v>12</v>
      </c>
      <c r="N2249" s="10">
        <v>2665</v>
      </c>
      <c r="O2249" s="10">
        <v>353172</v>
      </c>
      <c r="P2249" s="10">
        <v>175436</v>
      </c>
      <c r="Q2249" s="10">
        <v>11547</v>
      </c>
      <c r="R2249" s="10">
        <v>128</v>
      </c>
      <c r="S2249" s="10">
        <v>7</v>
      </c>
      <c r="T2249" s="10">
        <v>52.931170000000002</v>
      </c>
      <c r="U2249" s="10">
        <v>1644.56277</v>
      </c>
      <c r="V2249" s="10">
        <v>9476</v>
      </c>
      <c r="W2249" s="10">
        <v>10126</v>
      </c>
      <c r="X2249" s="10">
        <v>16480</v>
      </c>
      <c r="Y2249" s="10">
        <v>22924</v>
      </c>
      <c r="Z2249" s="10">
        <v>88</v>
      </c>
      <c r="AA2249" s="10">
        <v>33850</v>
      </c>
      <c r="AB2249" s="10">
        <v>44989</v>
      </c>
      <c r="AC2249" s="10">
        <v>3512</v>
      </c>
      <c r="AD2249" s="10">
        <v>1137.4147399999999</v>
      </c>
      <c r="AE2249" s="10">
        <v>297992</v>
      </c>
      <c r="AF2249" s="10">
        <v>22</v>
      </c>
      <c r="AG2249" s="10">
        <v>57.55</v>
      </c>
      <c r="AH2249" s="10">
        <v>14</v>
      </c>
      <c r="AI2249" s="10">
        <v>104.32</v>
      </c>
      <c r="AJ2249" s="10" t="s">
        <v>40</v>
      </c>
    </row>
    <row r="2250" spans="1:36" x14ac:dyDescent="0.25">
      <c r="A2250" s="10" t="s">
        <v>36</v>
      </c>
      <c r="B2250" s="10" t="s">
        <v>70</v>
      </c>
      <c r="C2250" s="10">
        <v>26</v>
      </c>
      <c r="D2250" s="10" t="s">
        <v>38</v>
      </c>
      <c r="E2250" s="10">
        <v>2620</v>
      </c>
      <c r="F2250" s="10" t="s">
        <v>62</v>
      </c>
      <c r="G2250" s="20">
        <v>1244899</v>
      </c>
      <c r="H2250" s="10">
        <v>327.77004920000002</v>
      </c>
      <c r="I2250" s="10">
        <v>35</v>
      </c>
      <c r="J2250" s="10">
        <v>32</v>
      </c>
      <c r="K2250" s="10">
        <v>827.33434099999999</v>
      </c>
      <c r="L2250" s="10">
        <v>2518</v>
      </c>
      <c r="M2250" s="10">
        <v>43</v>
      </c>
      <c r="N2250" s="10">
        <v>5240</v>
      </c>
      <c r="O2250" s="10">
        <v>1222745</v>
      </c>
      <c r="P2250" s="10">
        <v>889790</v>
      </c>
      <c r="Q2250" s="10">
        <v>57985</v>
      </c>
      <c r="R2250" s="10">
        <v>1660</v>
      </c>
      <c r="S2250" s="10">
        <v>44</v>
      </c>
      <c r="T2250" s="10">
        <v>124.35845999999999</v>
      </c>
      <c r="U2250" s="10">
        <v>4959.4846889999999</v>
      </c>
      <c r="V2250" s="10">
        <v>34033</v>
      </c>
      <c r="W2250" s="10">
        <v>35544</v>
      </c>
      <c r="X2250" s="10">
        <v>60273</v>
      </c>
      <c r="Y2250" s="10">
        <v>78714</v>
      </c>
      <c r="Z2250" s="10">
        <v>824</v>
      </c>
      <c r="AA2250" s="10">
        <v>116232</v>
      </c>
      <c r="AB2250" s="10">
        <v>162665</v>
      </c>
      <c r="AC2250" s="10">
        <v>7758</v>
      </c>
      <c r="AD2250" s="10">
        <v>4007.7918880000002</v>
      </c>
      <c r="AE2250" s="10">
        <v>708901</v>
      </c>
      <c r="AF2250" s="10">
        <v>28</v>
      </c>
      <c r="AG2250" s="10">
        <v>70.92</v>
      </c>
      <c r="AH2250" s="10">
        <v>7.81</v>
      </c>
      <c r="AI2250" s="10">
        <v>112.02</v>
      </c>
      <c r="AJ2250" s="10" t="s">
        <v>40</v>
      </c>
    </row>
    <row r="2251" spans="1:36" x14ac:dyDescent="0.25">
      <c r="A2251" s="10" t="s">
        <v>36</v>
      </c>
      <c r="B2251" s="10" t="s">
        <v>70</v>
      </c>
      <c r="C2251" s="10">
        <v>26</v>
      </c>
      <c r="D2251" s="10" t="s">
        <v>38</v>
      </c>
      <c r="E2251" s="10">
        <v>2622</v>
      </c>
      <c r="F2251" s="10" t="s">
        <v>63</v>
      </c>
      <c r="G2251" s="20">
        <v>680227</v>
      </c>
      <c r="H2251" s="10">
        <v>322.1632042</v>
      </c>
      <c r="I2251" s="10">
        <v>36</v>
      </c>
      <c r="J2251" s="10">
        <v>21</v>
      </c>
      <c r="K2251" s="10">
        <v>773.30010259999995</v>
      </c>
      <c r="L2251" s="10">
        <v>1038</v>
      </c>
      <c r="M2251" s="10">
        <v>57</v>
      </c>
      <c r="N2251" s="10">
        <v>4125</v>
      </c>
      <c r="O2251" s="10">
        <v>376972</v>
      </c>
      <c r="P2251" s="10">
        <v>176566</v>
      </c>
      <c r="Q2251" s="10">
        <v>15482</v>
      </c>
      <c r="R2251" s="10">
        <v>72</v>
      </c>
      <c r="S2251" s="10">
        <v>7</v>
      </c>
      <c r="T2251" s="10">
        <v>142.48004</v>
      </c>
      <c r="U2251" s="10">
        <v>2130.2452170000001</v>
      </c>
      <c r="V2251" s="10">
        <v>10288</v>
      </c>
      <c r="W2251" s="10">
        <v>10834</v>
      </c>
      <c r="X2251" s="10">
        <v>24994</v>
      </c>
      <c r="Y2251" s="10">
        <v>32385</v>
      </c>
      <c r="Z2251" s="10">
        <v>22</v>
      </c>
      <c r="AA2251" s="10">
        <v>43941</v>
      </c>
      <c r="AB2251" s="10">
        <v>56520</v>
      </c>
      <c r="AC2251" s="10">
        <v>5163</v>
      </c>
      <c r="AD2251" s="10">
        <v>1214.465074</v>
      </c>
      <c r="AE2251" s="10">
        <v>132268</v>
      </c>
      <c r="AF2251" s="10">
        <v>21</v>
      </c>
      <c r="AG2251" s="10">
        <v>72.95</v>
      </c>
      <c r="AH2251" s="10">
        <v>2.87</v>
      </c>
      <c r="AI2251" s="10">
        <v>101.28</v>
      </c>
      <c r="AJ2251" s="10" t="s">
        <v>40</v>
      </c>
    </row>
    <row r="2252" spans="1:36" x14ac:dyDescent="0.25">
      <c r="A2252" s="10" t="s">
        <v>36</v>
      </c>
      <c r="B2252" s="10" t="s">
        <v>69</v>
      </c>
      <c r="C2252" s="10">
        <v>26</v>
      </c>
      <c r="D2252" s="10" t="s">
        <v>38</v>
      </c>
      <c r="E2252" s="10">
        <v>2606</v>
      </c>
      <c r="F2252" s="10" t="s">
        <v>49</v>
      </c>
      <c r="G2252" s="20">
        <v>610254</v>
      </c>
      <c r="H2252" s="10">
        <v>323.92150959999998</v>
      </c>
      <c r="I2252" s="10">
        <v>33</v>
      </c>
      <c r="J2252" s="10">
        <v>40</v>
      </c>
      <c r="K2252" s="10">
        <v>1307.3161270000001</v>
      </c>
      <c r="L2252" s="10">
        <v>1471</v>
      </c>
      <c r="M2252" s="10">
        <v>47</v>
      </c>
      <c r="N2252" s="10">
        <v>4288</v>
      </c>
      <c r="O2252" s="10">
        <v>521345</v>
      </c>
      <c r="P2252" s="10">
        <v>444831</v>
      </c>
      <c r="Q2252" s="10">
        <v>34778</v>
      </c>
      <c r="R2252" s="10">
        <v>1127</v>
      </c>
      <c r="S2252" s="10">
        <v>80</v>
      </c>
      <c r="T2252" s="10">
        <v>83.355189999999993</v>
      </c>
      <c r="U2252" s="10">
        <v>3079.419911</v>
      </c>
      <c r="V2252" s="10">
        <v>15488</v>
      </c>
      <c r="W2252" s="10">
        <v>16615</v>
      </c>
      <c r="X2252" s="10">
        <v>28665</v>
      </c>
      <c r="Y2252" s="10">
        <v>41598</v>
      </c>
      <c r="Z2252" s="10">
        <v>33</v>
      </c>
      <c r="AA2252" s="10">
        <v>46997</v>
      </c>
      <c r="AB2252" s="10">
        <v>66766</v>
      </c>
      <c r="AC2252" s="10">
        <v>5759</v>
      </c>
      <c r="AD2252" s="10">
        <v>1688.7485939999999</v>
      </c>
      <c r="AE2252" s="10">
        <v>405685</v>
      </c>
      <c r="AF2252" s="10">
        <v>20</v>
      </c>
      <c r="AG2252" s="10">
        <v>30.97</v>
      </c>
      <c r="AH2252" s="10">
        <v>12.95</v>
      </c>
      <c r="AI2252" s="10">
        <v>116.89</v>
      </c>
      <c r="AJ2252" s="10" t="s">
        <v>40</v>
      </c>
    </row>
    <row r="2253" spans="1:36" x14ac:dyDescent="0.25">
      <c r="A2253" s="10" t="s">
        <v>36</v>
      </c>
      <c r="B2253" s="10" t="s">
        <v>69</v>
      </c>
      <c r="C2253" s="10">
        <v>26</v>
      </c>
      <c r="D2253" s="10" t="s">
        <v>38</v>
      </c>
      <c r="E2253" s="10">
        <v>2614</v>
      </c>
      <c r="F2253" s="10" t="s">
        <v>45</v>
      </c>
      <c r="G2253" s="20">
        <v>964011</v>
      </c>
      <c r="H2253" s="10">
        <v>325.05539629999998</v>
      </c>
      <c r="I2253" s="10">
        <v>42</v>
      </c>
      <c r="J2253" s="10">
        <v>28</v>
      </c>
      <c r="K2253" s="10">
        <v>762.84414240000001</v>
      </c>
      <c r="L2253" s="10">
        <v>1600</v>
      </c>
      <c r="M2253" s="10">
        <v>4</v>
      </c>
      <c r="N2253" s="10">
        <v>2750</v>
      </c>
      <c r="O2253" s="10">
        <v>950028</v>
      </c>
      <c r="P2253" s="10">
        <v>672904</v>
      </c>
      <c r="Q2253" s="10">
        <v>30000</v>
      </c>
      <c r="R2253" s="10">
        <v>16</v>
      </c>
      <c r="S2253" s="10">
        <v>4</v>
      </c>
      <c r="T2253" s="10">
        <v>70.195849999999993</v>
      </c>
      <c r="U2253" s="10">
        <v>3921.1572719999999</v>
      </c>
      <c r="V2253" s="10">
        <v>22248</v>
      </c>
      <c r="W2253" s="10">
        <v>23624</v>
      </c>
      <c r="X2253" s="10">
        <v>33258</v>
      </c>
      <c r="Y2253" s="10">
        <v>45048</v>
      </c>
      <c r="Z2253" s="10">
        <v>202</v>
      </c>
      <c r="AA2253" s="10">
        <v>49733</v>
      </c>
      <c r="AB2253" s="10">
        <v>64740</v>
      </c>
      <c r="AC2253" s="10">
        <v>4350</v>
      </c>
      <c r="AD2253" s="10">
        <v>3088.1172799999999</v>
      </c>
      <c r="AE2253" s="10">
        <v>711211</v>
      </c>
      <c r="AF2253" s="10">
        <v>25</v>
      </c>
      <c r="AG2253" s="10">
        <v>59.08</v>
      </c>
      <c r="AH2253" s="10">
        <v>29.71</v>
      </c>
      <c r="AI2253" s="10">
        <v>99.97</v>
      </c>
      <c r="AJ2253" s="10" t="s">
        <v>40</v>
      </c>
    </row>
    <row r="2254" spans="1:36" x14ac:dyDescent="0.25">
      <c r="A2254" s="10" t="s">
        <v>36</v>
      </c>
      <c r="B2254" s="10" t="s">
        <v>69</v>
      </c>
      <c r="C2254" s="10">
        <v>26</v>
      </c>
      <c r="D2254" s="10" t="s">
        <v>38</v>
      </c>
      <c r="E2254" s="10">
        <v>2617</v>
      </c>
      <c r="F2254" s="10" t="s">
        <v>54</v>
      </c>
      <c r="G2254" s="20">
        <v>1084216</v>
      </c>
      <c r="H2254" s="10">
        <v>305.4288894</v>
      </c>
      <c r="I2254" s="10">
        <v>22</v>
      </c>
      <c r="J2254" s="10">
        <v>171</v>
      </c>
      <c r="K2254" s="10">
        <v>305.6302657</v>
      </c>
      <c r="L2254" s="10">
        <v>391</v>
      </c>
      <c r="M2254" s="10">
        <v>3</v>
      </c>
      <c r="N2254" s="10">
        <v>2152</v>
      </c>
      <c r="O2254" s="10">
        <v>659687</v>
      </c>
      <c r="P2254" s="10">
        <v>526536</v>
      </c>
      <c r="Q2254" s="10">
        <v>75748</v>
      </c>
      <c r="R2254" s="10">
        <v>0</v>
      </c>
      <c r="S2254" s="10">
        <v>0</v>
      </c>
      <c r="T2254" s="10">
        <v>104.25143</v>
      </c>
      <c r="U2254" s="10">
        <v>2424.7563730000002</v>
      </c>
      <c r="V2254" s="10">
        <v>29193</v>
      </c>
      <c r="W2254" s="10">
        <v>34269</v>
      </c>
      <c r="X2254" s="10">
        <v>49161</v>
      </c>
      <c r="Y2254" s="10">
        <v>95104</v>
      </c>
      <c r="Z2254" s="10">
        <v>48</v>
      </c>
      <c r="AA2254" s="10">
        <v>82702</v>
      </c>
      <c r="AB2254" s="10">
        <v>144697</v>
      </c>
      <c r="AC2254" s="10">
        <v>2543</v>
      </c>
      <c r="AD2254" s="10">
        <v>2014.8746779999999</v>
      </c>
      <c r="AE2254" s="10">
        <v>461590</v>
      </c>
      <c r="AF2254" s="10">
        <v>22</v>
      </c>
      <c r="AG2254" s="10">
        <v>49.67</v>
      </c>
      <c r="AH2254" s="10">
        <v>18.97</v>
      </c>
      <c r="AI2254" s="10">
        <v>102.95</v>
      </c>
      <c r="AJ2254" s="10" t="s">
        <v>40</v>
      </c>
    </row>
    <row r="2255" spans="1:36" x14ac:dyDescent="0.25">
      <c r="A2255" s="10" t="s">
        <v>36</v>
      </c>
      <c r="B2255" s="10" t="s">
        <v>69</v>
      </c>
      <c r="C2255" s="10">
        <v>26</v>
      </c>
      <c r="D2255" s="10" t="s">
        <v>38</v>
      </c>
      <c r="E2255" s="10">
        <v>2619</v>
      </c>
      <c r="F2255" s="10" t="s">
        <v>57</v>
      </c>
      <c r="G2255" s="20">
        <v>417030</v>
      </c>
      <c r="H2255" s="10">
        <v>324.47567500000002</v>
      </c>
      <c r="I2255" s="10">
        <v>36</v>
      </c>
      <c r="J2255" s="10">
        <v>12</v>
      </c>
      <c r="K2255" s="10">
        <v>448.54313960000002</v>
      </c>
      <c r="L2255" s="10">
        <v>847</v>
      </c>
      <c r="M2255" s="10">
        <v>12</v>
      </c>
      <c r="N2255" s="10">
        <v>2646</v>
      </c>
      <c r="O2255" s="10">
        <v>349312</v>
      </c>
      <c r="P2255" s="10">
        <v>173524</v>
      </c>
      <c r="Q2255" s="10">
        <v>11536</v>
      </c>
      <c r="R2255" s="10">
        <v>122</v>
      </c>
      <c r="S2255" s="10">
        <v>7</v>
      </c>
      <c r="T2255" s="10">
        <v>52.85586</v>
      </c>
      <c r="U2255" s="10">
        <v>1634.8314700000001</v>
      </c>
      <c r="V2255" s="10">
        <v>9443</v>
      </c>
      <c r="W2255" s="10">
        <v>10085</v>
      </c>
      <c r="X2255" s="10">
        <v>16463</v>
      </c>
      <c r="Y2255" s="10">
        <v>22897</v>
      </c>
      <c r="Z2255" s="10">
        <v>85</v>
      </c>
      <c r="AA2255" s="10">
        <v>33841</v>
      </c>
      <c r="AB2255" s="10">
        <v>44976</v>
      </c>
      <c r="AC2255" s="10">
        <v>3493</v>
      </c>
      <c r="AD2255" s="10">
        <v>1133.43247</v>
      </c>
      <c r="AE2255" s="10">
        <v>294792</v>
      </c>
      <c r="AF2255" s="10">
        <v>22</v>
      </c>
      <c r="AG2255" s="10">
        <v>57.6</v>
      </c>
      <c r="AH2255" s="10">
        <v>13.98</v>
      </c>
      <c r="AI2255" s="10">
        <v>104.37</v>
      </c>
      <c r="AJ2255" s="10" t="s">
        <v>40</v>
      </c>
    </row>
    <row r="2256" spans="1:36" x14ac:dyDescent="0.25">
      <c r="A2256" s="10" t="s">
        <v>36</v>
      </c>
      <c r="B2256" s="10" t="s">
        <v>69</v>
      </c>
      <c r="C2256" s="10">
        <v>26</v>
      </c>
      <c r="D2256" s="10" t="s">
        <v>38</v>
      </c>
      <c r="E2256" s="10">
        <v>2624</v>
      </c>
      <c r="F2256" s="10" t="s">
        <v>48</v>
      </c>
      <c r="G2256" s="20">
        <v>322961</v>
      </c>
      <c r="H2256" s="10">
        <v>328.5718091</v>
      </c>
      <c r="I2256" s="10">
        <v>28</v>
      </c>
      <c r="J2256" s="10">
        <v>19</v>
      </c>
      <c r="K2256" s="10">
        <v>242.29038879999999</v>
      </c>
      <c r="L2256" s="10">
        <v>260</v>
      </c>
      <c r="M2256" s="10">
        <v>13</v>
      </c>
      <c r="N2256" s="10">
        <v>1270</v>
      </c>
      <c r="O2256" s="10">
        <v>245129</v>
      </c>
      <c r="P2256" s="10">
        <v>207082</v>
      </c>
      <c r="Q2256" s="10">
        <v>16195</v>
      </c>
      <c r="R2256" s="10">
        <v>12</v>
      </c>
      <c r="S2256" s="10">
        <v>2</v>
      </c>
      <c r="T2256" s="10">
        <v>38.60577</v>
      </c>
      <c r="U2256" s="10">
        <v>1086.3209489999999</v>
      </c>
      <c r="V2256" s="10">
        <v>8485</v>
      </c>
      <c r="W2256" s="10">
        <v>9206</v>
      </c>
      <c r="X2256" s="10">
        <v>12964</v>
      </c>
      <c r="Y2256" s="10">
        <v>19068</v>
      </c>
      <c r="Z2256" s="10">
        <v>31</v>
      </c>
      <c r="AA2256" s="10">
        <v>19822</v>
      </c>
      <c r="AB2256" s="10">
        <v>27195</v>
      </c>
      <c r="AC2256" s="10">
        <v>1530</v>
      </c>
      <c r="AD2256" s="10">
        <v>805.42479000000003</v>
      </c>
      <c r="AE2256" s="10">
        <v>189750</v>
      </c>
      <c r="AF2256" s="10">
        <v>13</v>
      </c>
      <c r="AG2256" s="10">
        <v>43.34</v>
      </c>
      <c r="AH2256" s="10">
        <v>19.93</v>
      </c>
      <c r="AI2256" s="10">
        <v>99.97</v>
      </c>
      <c r="AJ2256" s="10" t="s">
        <v>40</v>
      </c>
    </row>
    <row r="2257" spans="1:36" x14ac:dyDescent="0.25">
      <c r="A2257" s="10" t="s">
        <v>36</v>
      </c>
      <c r="B2257" s="10" t="s">
        <v>70</v>
      </c>
      <c r="C2257" s="10">
        <v>26</v>
      </c>
      <c r="D2257" s="10" t="s">
        <v>38</v>
      </c>
      <c r="E2257" s="10">
        <v>2614</v>
      </c>
      <c r="F2257" s="10" t="s">
        <v>45</v>
      </c>
      <c r="G2257" s="20">
        <v>1079315</v>
      </c>
      <c r="H2257" s="10">
        <v>324.99254550000001</v>
      </c>
      <c r="I2257" s="10">
        <v>42</v>
      </c>
      <c r="J2257" s="10">
        <v>28</v>
      </c>
      <c r="K2257" s="10">
        <v>762.96114239999997</v>
      </c>
      <c r="L2257" s="10">
        <v>1621</v>
      </c>
      <c r="M2257" s="10">
        <v>4</v>
      </c>
      <c r="N2257" s="10">
        <v>2755</v>
      </c>
      <c r="O2257" s="10">
        <v>955132</v>
      </c>
      <c r="P2257" s="10">
        <v>677043</v>
      </c>
      <c r="Q2257" s="10">
        <v>30003</v>
      </c>
      <c r="R2257" s="10">
        <v>16</v>
      </c>
      <c r="S2257" s="10">
        <v>4</v>
      </c>
      <c r="T2257" s="10">
        <v>70.195849999999993</v>
      </c>
      <c r="U2257" s="10">
        <v>3937.2647919999999</v>
      </c>
      <c r="V2257" s="10">
        <v>22276</v>
      </c>
      <c r="W2257" s="10">
        <v>23660</v>
      </c>
      <c r="X2257" s="10">
        <v>33263</v>
      </c>
      <c r="Y2257" s="10">
        <v>45059</v>
      </c>
      <c r="Z2257" s="10">
        <v>205</v>
      </c>
      <c r="AA2257" s="10">
        <v>49747</v>
      </c>
      <c r="AB2257" s="10">
        <v>64772</v>
      </c>
      <c r="AC2257" s="10">
        <v>4376</v>
      </c>
      <c r="AD2257" s="10">
        <v>3104.1078000000002</v>
      </c>
      <c r="AE2257" s="10">
        <v>715193</v>
      </c>
      <c r="AF2257" s="10">
        <v>25</v>
      </c>
      <c r="AG2257" s="10">
        <v>59.09</v>
      </c>
      <c r="AH2257" s="10">
        <v>29.73</v>
      </c>
      <c r="AI2257" s="10">
        <v>99.97</v>
      </c>
      <c r="AJ2257" s="10" t="s">
        <v>40</v>
      </c>
    </row>
    <row r="2258" spans="1:36" x14ac:dyDescent="0.25">
      <c r="A2258" s="10" t="s">
        <v>36</v>
      </c>
      <c r="B2258" s="10" t="s">
        <v>70</v>
      </c>
      <c r="C2258" s="10">
        <v>26</v>
      </c>
      <c r="D2258" s="10" t="s">
        <v>38</v>
      </c>
      <c r="E2258" s="10">
        <v>2619</v>
      </c>
      <c r="F2258" s="10" t="s">
        <v>57</v>
      </c>
      <c r="G2258" s="20">
        <v>476866</v>
      </c>
      <c r="H2258" s="10">
        <v>323.63025549999998</v>
      </c>
      <c r="I2258" s="10">
        <v>37</v>
      </c>
      <c r="J2258" s="10">
        <v>12</v>
      </c>
      <c r="K2258" s="10">
        <v>454.21686</v>
      </c>
      <c r="L2258" s="10">
        <v>847</v>
      </c>
      <c r="M2258" s="10">
        <v>12</v>
      </c>
      <c r="N2258" s="10">
        <v>2647</v>
      </c>
      <c r="O2258" s="10">
        <v>350469</v>
      </c>
      <c r="P2258" s="10">
        <v>174134</v>
      </c>
      <c r="Q2258" s="10">
        <v>11539</v>
      </c>
      <c r="R2258" s="10">
        <v>122</v>
      </c>
      <c r="S2258" s="10">
        <v>7</v>
      </c>
      <c r="T2258" s="10">
        <v>52.85586</v>
      </c>
      <c r="U2258" s="10">
        <v>1641.2964400000001</v>
      </c>
      <c r="V2258" s="10">
        <v>9453</v>
      </c>
      <c r="W2258" s="10">
        <v>10095</v>
      </c>
      <c r="X2258" s="10">
        <v>16469</v>
      </c>
      <c r="Y2258" s="10">
        <v>22907</v>
      </c>
      <c r="Z2258" s="10">
        <v>85</v>
      </c>
      <c r="AA2258" s="10">
        <v>33843</v>
      </c>
      <c r="AB2258" s="10">
        <v>44981</v>
      </c>
      <c r="AC2258" s="10">
        <v>3494</v>
      </c>
      <c r="AD2258" s="10">
        <v>1134.22372</v>
      </c>
      <c r="AE2258" s="10">
        <v>295830</v>
      </c>
      <c r="AF2258" s="10">
        <v>22</v>
      </c>
      <c r="AG2258" s="10">
        <v>57.6</v>
      </c>
      <c r="AH2258" s="10">
        <v>13.95</v>
      </c>
      <c r="AI2258" s="10">
        <v>104.33</v>
      </c>
      <c r="AJ2258" s="10" t="s">
        <v>40</v>
      </c>
    </row>
    <row r="2259" spans="1:36" x14ac:dyDescent="0.25">
      <c r="A2259" s="10" t="s">
        <v>36</v>
      </c>
      <c r="B2259" s="10" t="s">
        <v>70</v>
      </c>
      <c r="C2259" s="10">
        <v>26</v>
      </c>
      <c r="D2259" s="10" t="s">
        <v>38</v>
      </c>
      <c r="E2259" s="10">
        <v>2620</v>
      </c>
      <c r="F2259" s="10" t="s">
        <v>62</v>
      </c>
      <c r="G2259" s="20">
        <v>1244899</v>
      </c>
      <c r="H2259" s="10">
        <v>327.79422590000001</v>
      </c>
      <c r="I2259" s="10">
        <v>35</v>
      </c>
      <c r="J2259" s="10">
        <v>32</v>
      </c>
      <c r="K2259" s="10">
        <v>826.74934099999996</v>
      </c>
      <c r="L2259" s="10">
        <v>2518</v>
      </c>
      <c r="M2259" s="10">
        <v>43</v>
      </c>
      <c r="N2259" s="10">
        <v>5230</v>
      </c>
      <c r="O2259" s="10">
        <v>1216087</v>
      </c>
      <c r="P2259" s="10">
        <v>884058</v>
      </c>
      <c r="Q2259" s="10">
        <v>57957</v>
      </c>
      <c r="R2259" s="10">
        <v>1660</v>
      </c>
      <c r="S2259" s="10">
        <v>44</v>
      </c>
      <c r="T2259" s="10">
        <v>124.35845999999999</v>
      </c>
      <c r="U2259" s="10">
        <v>4937.3707690000001</v>
      </c>
      <c r="V2259" s="10">
        <v>33979</v>
      </c>
      <c r="W2259" s="10">
        <v>35488</v>
      </c>
      <c r="X2259" s="10">
        <v>60236</v>
      </c>
      <c r="Y2259" s="10">
        <v>78675</v>
      </c>
      <c r="Z2259" s="10">
        <v>661</v>
      </c>
      <c r="AA2259" s="10">
        <v>116156</v>
      </c>
      <c r="AB2259" s="10">
        <v>162583</v>
      </c>
      <c r="AC2259" s="10">
        <v>7748</v>
      </c>
      <c r="AD2259" s="10">
        <v>3986.262968</v>
      </c>
      <c r="AE2259" s="10">
        <v>705318</v>
      </c>
      <c r="AF2259" s="10">
        <v>28</v>
      </c>
      <c r="AG2259" s="10">
        <v>71.010000000000005</v>
      </c>
      <c r="AH2259" s="10">
        <v>7.79</v>
      </c>
      <c r="AI2259" s="10">
        <v>112.08</v>
      </c>
      <c r="AJ2259" s="10" t="s">
        <v>40</v>
      </c>
    </row>
    <row r="2260" spans="1:36" x14ac:dyDescent="0.25">
      <c r="A2260" s="10" t="s">
        <v>36</v>
      </c>
      <c r="B2260" s="10" t="s">
        <v>70</v>
      </c>
      <c r="C2260" s="10">
        <v>26</v>
      </c>
      <c r="D2260" s="10" t="s">
        <v>38</v>
      </c>
      <c r="E2260" s="10">
        <v>2622</v>
      </c>
      <c r="F2260" s="10" t="s">
        <v>63</v>
      </c>
      <c r="G2260" s="20">
        <v>680227</v>
      </c>
      <c r="H2260" s="10">
        <v>322.00726880000002</v>
      </c>
      <c r="I2260" s="10">
        <v>36</v>
      </c>
      <c r="J2260" s="10">
        <v>21</v>
      </c>
      <c r="K2260" s="10">
        <v>773.30010259999995</v>
      </c>
      <c r="L2260" s="10">
        <v>1037</v>
      </c>
      <c r="M2260" s="10">
        <v>57</v>
      </c>
      <c r="N2260" s="10">
        <v>4119</v>
      </c>
      <c r="O2260" s="10">
        <v>373707</v>
      </c>
      <c r="P2260" s="10">
        <v>174957</v>
      </c>
      <c r="Q2260" s="10">
        <v>15471</v>
      </c>
      <c r="R2260" s="10">
        <v>72</v>
      </c>
      <c r="S2260" s="10">
        <v>7</v>
      </c>
      <c r="T2260" s="10">
        <v>142.48004</v>
      </c>
      <c r="U2260" s="10">
        <v>2119.1438469999998</v>
      </c>
      <c r="V2260" s="10">
        <v>10219</v>
      </c>
      <c r="W2260" s="10">
        <v>10759</v>
      </c>
      <c r="X2260" s="10">
        <v>24972</v>
      </c>
      <c r="Y2260" s="10">
        <v>32357</v>
      </c>
      <c r="Z2260" s="10">
        <v>22</v>
      </c>
      <c r="AA2260" s="10">
        <v>43936</v>
      </c>
      <c r="AB2260" s="10">
        <v>56514</v>
      </c>
      <c r="AC2260" s="10">
        <v>5156</v>
      </c>
      <c r="AD2260" s="10">
        <v>1203.3637040000001</v>
      </c>
      <c r="AE2260" s="10">
        <v>131224</v>
      </c>
      <c r="AF2260" s="10">
        <v>21</v>
      </c>
      <c r="AG2260" s="10">
        <v>72.89</v>
      </c>
      <c r="AH2260" s="10">
        <v>2.9</v>
      </c>
      <c r="AI2260" s="10">
        <v>101.28</v>
      </c>
      <c r="AJ2260" s="10" t="s">
        <v>40</v>
      </c>
    </row>
    <row r="2261" spans="1:36" x14ac:dyDescent="0.25">
      <c r="A2261" s="10" t="s">
        <v>36</v>
      </c>
      <c r="B2261" s="10" t="s">
        <v>69</v>
      </c>
      <c r="C2261" s="10">
        <v>26</v>
      </c>
      <c r="D2261" s="10" t="s">
        <v>38</v>
      </c>
      <c r="E2261" s="10">
        <v>2607</v>
      </c>
      <c r="F2261" s="10" t="s">
        <v>58</v>
      </c>
      <c r="G2261" s="20">
        <v>1262278</v>
      </c>
      <c r="H2261" s="10">
        <v>333.14788249999998</v>
      </c>
      <c r="I2261" s="10">
        <v>34</v>
      </c>
      <c r="J2261" s="10">
        <v>10</v>
      </c>
      <c r="K2261" s="10">
        <v>1003.190563</v>
      </c>
      <c r="L2261" s="10">
        <v>1790</v>
      </c>
      <c r="M2261" s="10">
        <v>297</v>
      </c>
      <c r="N2261" s="10">
        <v>7127</v>
      </c>
      <c r="O2261" s="10">
        <v>796274</v>
      </c>
      <c r="P2261" s="10">
        <v>427471</v>
      </c>
      <c r="Q2261" s="10">
        <v>59209</v>
      </c>
      <c r="R2261" s="10">
        <v>640</v>
      </c>
      <c r="S2261" s="10">
        <v>49</v>
      </c>
      <c r="T2261" s="10">
        <v>156.63389000000001</v>
      </c>
      <c r="U2261" s="10">
        <v>3812.594423</v>
      </c>
      <c r="V2261" s="10">
        <v>23329</v>
      </c>
      <c r="W2261" s="10">
        <v>24235</v>
      </c>
      <c r="X2261" s="10">
        <v>61815</v>
      </c>
      <c r="Y2261" s="10">
        <v>97647</v>
      </c>
      <c r="Z2261" s="10">
        <v>38</v>
      </c>
      <c r="AA2261" s="10">
        <v>107413</v>
      </c>
      <c r="AB2261" s="10">
        <v>161086</v>
      </c>
      <c r="AC2261" s="10">
        <v>8917</v>
      </c>
      <c r="AD2261" s="10">
        <v>2652.7699699999998</v>
      </c>
      <c r="AE2261" s="10">
        <v>489716</v>
      </c>
      <c r="AF2261" s="10">
        <v>15</v>
      </c>
      <c r="AG2261" s="10">
        <v>67.459999999999994</v>
      </c>
      <c r="AH2261" s="10">
        <v>7.94</v>
      </c>
      <c r="AI2261" s="10">
        <v>105.83</v>
      </c>
      <c r="AJ2261" s="10" t="s">
        <v>40</v>
      </c>
    </row>
    <row r="2262" spans="1:36" x14ac:dyDescent="0.25">
      <c r="A2262" s="10" t="s">
        <v>36</v>
      </c>
      <c r="B2262" s="10" t="s">
        <v>69</v>
      </c>
      <c r="C2262" s="10">
        <v>26</v>
      </c>
      <c r="D2262" s="10" t="s">
        <v>38</v>
      </c>
      <c r="E2262" s="10">
        <v>2619</v>
      </c>
      <c r="F2262" s="10" t="s">
        <v>57</v>
      </c>
      <c r="G2262" s="20">
        <v>417030</v>
      </c>
      <c r="H2262" s="10">
        <v>323.89323359999997</v>
      </c>
      <c r="I2262" s="10">
        <v>37</v>
      </c>
      <c r="J2262" s="10">
        <v>12</v>
      </c>
      <c r="K2262" s="10">
        <v>454.21686</v>
      </c>
      <c r="L2262" s="10">
        <v>847</v>
      </c>
      <c r="M2262" s="10">
        <v>12</v>
      </c>
      <c r="N2262" s="10">
        <v>2647</v>
      </c>
      <c r="O2262" s="10">
        <v>350260</v>
      </c>
      <c r="P2262" s="10">
        <v>173992</v>
      </c>
      <c r="Q2262" s="10">
        <v>11539</v>
      </c>
      <c r="R2262" s="10">
        <v>122</v>
      </c>
      <c r="S2262" s="10">
        <v>7</v>
      </c>
      <c r="T2262" s="10">
        <v>52.85586</v>
      </c>
      <c r="U2262" s="10">
        <v>1641.54116</v>
      </c>
      <c r="V2262" s="10">
        <v>9453</v>
      </c>
      <c r="W2262" s="10">
        <v>10095</v>
      </c>
      <c r="X2262" s="10">
        <v>16469</v>
      </c>
      <c r="Y2262" s="10">
        <v>22906</v>
      </c>
      <c r="Z2262" s="10">
        <v>85</v>
      </c>
      <c r="AA2262" s="10">
        <v>33842</v>
      </c>
      <c r="AB2262" s="10">
        <v>44980</v>
      </c>
      <c r="AC2262" s="10">
        <v>3494</v>
      </c>
      <c r="AD2262" s="10">
        <v>1134.4684400000001</v>
      </c>
      <c r="AE2262" s="10">
        <v>295639</v>
      </c>
      <c r="AF2262" s="10">
        <v>22</v>
      </c>
      <c r="AG2262" s="10">
        <v>57.58</v>
      </c>
      <c r="AH2262" s="10">
        <v>13.96</v>
      </c>
      <c r="AI2262" s="10">
        <v>104.35</v>
      </c>
      <c r="AJ2262" s="10" t="s">
        <v>40</v>
      </c>
    </row>
    <row r="2263" spans="1:36" x14ac:dyDescent="0.25">
      <c r="A2263" s="10" t="s">
        <v>36</v>
      </c>
      <c r="B2263" s="10" t="s">
        <v>69</v>
      </c>
      <c r="C2263" s="10">
        <v>26</v>
      </c>
      <c r="D2263" s="10" t="s">
        <v>38</v>
      </c>
      <c r="E2263" s="10">
        <v>2620</v>
      </c>
      <c r="F2263" s="10" t="s">
        <v>62</v>
      </c>
      <c r="G2263" s="20">
        <v>1043589</v>
      </c>
      <c r="H2263" s="10">
        <v>327.77537269999999</v>
      </c>
      <c r="I2263" s="10">
        <v>35</v>
      </c>
      <c r="J2263" s="10">
        <v>32</v>
      </c>
      <c r="K2263" s="10">
        <v>826.74934099999996</v>
      </c>
      <c r="L2263" s="10">
        <v>2513</v>
      </c>
      <c r="M2263" s="10">
        <v>43</v>
      </c>
      <c r="N2263" s="10">
        <v>5226</v>
      </c>
      <c r="O2263" s="10">
        <v>1212307</v>
      </c>
      <c r="P2263" s="10">
        <v>880980</v>
      </c>
      <c r="Q2263" s="10">
        <v>57904</v>
      </c>
      <c r="R2263" s="10">
        <v>1660</v>
      </c>
      <c r="S2263" s="10">
        <v>44</v>
      </c>
      <c r="T2263" s="10">
        <v>124.35845999999999</v>
      </c>
      <c r="U2263" s="10">
        <v>4924.7515890000004</v>
      </c>
      <c r="V2263" s="10">
        <v>33916</v>
      </c>
      <c r="W2263" s="10">
        <v>35422</v>
      </c>
      <c r="X2263" s="10">
        <v>60178</v>
      </c>
      <c r="Y2263" s="10">
        <v>78616</v>
      </c>
      <c r="Z2263" s="10">
        <v>656</v>
      </c>
      <c r="AA2263" s="10">
        <v>115997</v>
      </c>
      <c r="AB2263" s="10">
        <v>162424</v>
      </c>
      <c r="AC2263" s="10">
        <v>7739</v>
      </c>
      <c r="AD2263" s="10">
        <v>3973.6437879999999</v>
      </c>
      <c r="AE2263" s="10">
        <v>702893</v>
      </c>
      <c r="AF2263" s="10">
        <v>28</v>
      </c>
      <c r="AG2263" s="10">
        <v>69.98</v>
      </c>
      <c r="AH2263" s="10">
        <v>8</v>
      </c>
      <c r="AI2263" s="10">
        <v>112.13</v>
      </c>
      <c r="AJ2263" s="10" t="s">
        <v>40</v>
      </c>
    </row>
    <row r="2264" spans="1:36" x14ac:dyDescent="0.25">
      <c r="A2264" s="10" t="s">
        <v>36</v>
      </c>
      <c r="B2264" s="10" t="s">
        <v>69</v>
      </c>
      <c r="C2264" s="10">
        <v>26</v>
      </c>
      <c r="D2264" s="10" t="s">
        <v>38</v>
      </c>
      <c r="E2264" s="10">
        <v>2623</v>
      </c>
      <c r="F2264" s="10" t="s">
        <v>56</v>
      </c>
      <c r="G2264" s="20">
        <v>2325015</v>
      </c>
      <c r="H2264" s="10">
        <v>299.45735730000001</v>
      </c>
      <c r="I2264" s="10">
        <v>17</v>
      </c>
      <c r="J2264" s="10">
        <v>149</v>
      </c>
      <c r="K2264" s="10">
        <v>4310.779192</v>
      </c>
      <c r="L2264" s="10">
        <v>1694</v>
      </c>
      <c r="M2264" s="10">
        <v>12</v>
      </c>
      <c r="N2264" s="10">
        <v>3905</v>
      </c>
      <c r="O2264" s="10">
        <v>1147359</v>
      </c>
      <c r="P2264" s="10">
        <v>676324</v>
      </c>
      <c r="Q2264" s="10">
        <v>116411</v>
      </c>
      <c r="R2264" s="10">
        <v>294</v>
      </c>
      <c r="S2264" s="10">
        <v>76</v>
      </c>
      <c r="T2264" s="10">
        <v>161.83848</v>
      </c>
      <c r="U2264" s="10">
        <v>7908.4686119999997</v>
      </c>
      <c r="V2264" s="10">
        <v>64070</v>
      </c>
      <c r="W2264" s="10">
        <v>86136</v>
      </c>
      <c r="X2264" s="10">
        <v>108595</v>
      </c>
      <c r="Y2264" s="10">
        <v>205255</v>
      </c>
      <c r="Z2264" s="10">
        <v>9</v>
      </c>
      <c r="AA2264" s="10">
        <v>139725</v>
      </c>
      <c r="AB2264" s="10">
        <v>255213</v>
      </c>
      <c r="AC2264" s="10">
        <v>5599</v>
      </c>
      <c r="AD2264" s="10">
        <v>3435.8509399999998</v>
      </c>
      <c r="AE2264" s="10">
        <v>667463</v>
      </c>
      <c r="AF2264" s="10">
        <v>30</v>
      </c>
      <c r="AG2264" s="10">
        <v>64.14</v>
      </c>
      <c r="AH2264" s="10">
        <v>5.22</v>
      </c>
      <c r="AI2264" s="10">
        <v>110.67</v>
      </c>
      <c r="AJ2264" s="10" t="s">
        <v>40</v>
      </c>
    </row>
    <row r="2265" spans="1:36" x14ac:dyDescent="0.25">
      <c r="A2265" s="10" t="s">
        <v>36</v>
      </c>
      <c r="B2265" s="10" t="s">
        <v>70</v>
      </c>
      <c r="C2265" s="10">
        <v>26</v>
      </c>
      <c r="D2265" s="10" t="s">
        <v>38</v>
      </c>
      <c r="E2265" s="10">
        <v>2601</v>
      </c>
      <c r="F2265" s="10" t="s">
        <v>39</v>
      </c>
      <c r="G2265" s="20">
        <v>1011274</v>
      </c>
      <c r="H2265" s="10">
        <v>331.63155339999997</v>
      </c>
      <c r="I2265" s="10">
        <v>28</v>
      </c>
      <c r="J2265" s="10">
        <v>30</v>
      </c>
      <c r="K2265" s="10">
        <v>1941.9552100000001</v>
      </c>
      <c r="L2265" s="10">
        <v>2304</v>
      </c>
      <c r="M2265" s="10">
        <v>336</v>
      </c>
      <c r="N2265" s="10">
        <v>5805</v>
      </c>
      <c r="O2265" s="10">
        <v>564288</v>
      </c>
      <c r="P2265" s="10">
        <v>71826</v>
      </c>
      <c r="Q2265" s="10">
        <v>9323</v>
      </c>
      <c r="R2265" s="10">
        <v>371</v>
      </c>
      <c r="S2265" s="10">
        <v>11</v>
      </c>
      <c r="T2265" s="10">
        <v>168.95070999999999</v>
      </c>
      <c r="U2265" s="10">
        <v>3982.26298</v>
      </c>
      <c r="V2265" s="10">
        <v>20040</v>
      </c>
      <c r="W2265" s="10">
        <v>21108</v>
      </c>
      <c r="X2265" s="10">
        <v>62622</v>
      </c>
      <c r="Y2265" s="10">
        <v>72349</v>
      </c>
      <c r="Z2265" s="10">
        <v>31</v>
      </c>
      <c r="AA2265" s="10">
        <v>123336</v>
      </c>
      <c r="AB2265" s="10">
        <v>140632</v>
      </c>
      <c r="AC2265" s="10">
        <v>8109</v>
      </c>
      <c r="AD2265" s="10">
        <v>1871.35706</v>
      </c>
      <c r="AE2265" s="10">
        <v>281206</v>
      </c>
      <c r="AF2265" s="10">
        <v>40</v>
      </c>
      <c r="AG2265" s="10">
        <v>67.400000000000006</v>
      </c>
      <c r="AH2265" s="10">
        <v>9.09</v>
      </c>
      <c r="AI2265" s="10">
        <v>102.61</v>
      </c>
      <c r="AJ2265" s="10" t="s">
        <v>40</v>
      </c>
    </row>
    <row r="2266" spans="1:36" x14ac:dyDescent="0.25">
      <c r="A2266" s="10" t="s">
        <v>36</v>
      </c>
      <c r="B2266" s="10" t="s">
        <v>70</v>
      </c>
      <c r="C2266" s="10">
        <v>26</v>
      </c>
      <c r="D2266" s="10" t="s">
        <v>38</v>
      </c>
      <c r="E2266" s="10">
        <v>2602</v>
      </c>
      <c r="F2266" s="10" t="s">
        <v>41</v>
      </c>
      <c r="G2266" s="20">
        <v>1087099</v>
      </c>
      <c r="H2266" s="10">
        <v>321.45227640000002</v>
      </c>
      <c r="I2266" s="10">
        <v>32</v>
      </c>
      <c r="J2266" s="10">
        <v>52</v>
      </c>
      <c r="K2266" s="10">
        <v>1010.557637</v>
      </c>
      <c r="L2266" s="10">
        <v>3819</v>
      </c>
      <c r="M2266" s="10">
        <v>64</v>
      </c>
      <c r="N2266" s="10">
        <v>5877</v>
      </c>
      <c r="O2266" s="10">
        <v>940218</v>
      </c>
      <c r="P2266" s="10">
        <v>731580</v>
      </c>
      <c r="Q2266" s="10">
        <v>58934</v>
      </c>
      <c r="R2266" s="10">
        <v>833</v>
      </c>
      <c r="S2266" s="10">
        <v>52</v>
      </c>
      <c r="T2266" s="10">
        <v>162.46386000000001</v>
      </c>
      <c r="U2266" s="10">
        <v>4195.3736609999996</v>
      </c>
      <c r="V2266" s="10">
        <v>29364</v>
      </c>
      <c r="W2266" s="10">
        <v>31204</v>
      </c>
      <c r="X2266" s="10">
        <v>60832</v>
      </c>
      <c r="Y2266" s="10">
        <v>78058</v>
      </c>
      <c r="Z2266" s="10">
        <v>81</v>
      </c>
      <c r="AA2266" s="10">
        <v>104995</v>
      </c>
      <c r="AB2266" s="10">
        <v>130416</v>
      </c>
      <c r="AC2266" s="10">
        <v>9696</v>
      </c>
      <c r="AD2266" s="10">
        <v>3022.3521639999999</v>
      </c>
      <c r="AE2266" s="10">
        <v>567940</v>
      </c>
      <c r="AF2266" s="10">
        <v>20</v>
      </c>
      <c r="AG2266" s="10">
        <v>53.29</v>
      </c>
      <c r="AH2266" s="10">
        <v>3.54</v>
      </c>
      <c r="AI2266" s="10">
        <v>103.49</v>
      </c>
      <c r="AJ2266" s="10" t="s">
        <v>40</v>
      </c>
    </row>
    <row r="2267" spans="1:36" x14ac:dyDescent="0.25">
      <c r="A2267" s="10" t="s">
        <v>36</v>
      </c>
      <c r="B2267" s="10" t="s">
        <v>70</v>
      </c>
      <c r="C2267" s="10">
        <v>26</v>
      </c>
      <c r="D2267" s="10" t="s">
        <v>38</v>
      </c>
      <c r="E2267" s="10">
        <v>2614</v>
      </c>
      <c r="F2267" s="10" t="s">
        <v>45</v>
      </c>
      <c r="G2267" s="20">
        <v>1079315</v>
      </c>
      <c r="H2267" s="10">
        <v>325.14563759999999</v>
      </c>
      <c r="I2267" s="10">
        <v>43</v>
      </c>
      <c r="J2267" s="10">
        <v>28</v>
      </c>
      <c r="K2267" s="10">
        <v>762.96114239999997</v>
      </c>
      <c r="L2267" s="10">
        <v>1650</v>
      </c>
      <c r="M2267" s="10">
        <v>3</v>
      </c>
      <c r="N2267" s="10">
        <v>2755</v>
      </c>
      <c r="O2267" s="10">
        <v>974137</v>
      </c>
      <c r="P2267" s="10">
        <v>689923</v>
      </c>
      <c r="Q2267" s="10">
        <v>30031</v>
      </c>
      <c r="R2267" s="10">
        <v>16</v>
      </c>
      <c r="S2267" s="10">
        <v>4</v>
      </c>
      <c r="T2267" s="10">
        <v>79.481390000000005</v>
      </c>
      <c r="U2267" s="10">
        <v>4009.8064920000002</v>
      </c>
      <c r="V2267" s="10">
        <v>22397</v>
      </c>
      <c r="W2267" s="10">
        <v>23810</v>
      </c>
      <c r="X2267" s="10">
        <v>33292</v>
      </c>
      <c r="Y2267" s="10">
        <v>45097</v>
      </c>
      <c r="Z2267" s="10">
        <v>221</v>
      </c>
      <c r="AA2267" s="10">
        <v>49751</v>
      </c>
      <c r="AB2267" s="10">
        <v>64785</v>
      </c>
      <c r="AC2267" s="10">
        <v>4405</v>
      </c>
      <c r="AD2267" s="10">
        <v>3167.3639600000001</v>
      </c>
      <c r="AE2267" s="10">
        <v>729525</v>
      </c>
      <c r="AF2267" s="10">
        <v>25</v>
      </c>
      <c r="AG2267" s="10">
        <v>59</v>
      </c>
      <c r="AH2267" s="10">
        <v>29.68</v>
      </c>
      <c r="AI2267" s="10">
        <v>100.01</v>
      </c>
      <c r="AJ2267" s="10" t="s">
        <v>40</v>
      </c>
    </row>
    <row r="2268" spans="1:36" x14ac:dyDescent="0.25">
      <c r="A2268" s="10" t="s">
        <v>36</v>
      </c>
      <c r="B2268" s="10" t="s">
        <v>70</v>
      </c>
      <c r="C2268" s="10">
        <v>26</v>
      </c>
      <c r="D2268" s="10" t="s">
        <v>38</v>
      </c>
      <c r="E2268" s="10">
        <v>2616</v>
      </c>
      <c r="F2268" s="10" t="s">
        <v>53</v>
      </c>
      <c r="G2268" s="20">
        <v>1728572</v>
      </c>
      <c r="H2268" s="10">
        <v>333.8995395</v>
      </c>
      <c r="I2268" s="10">
        <v>20</v>
      </c>
      <c r="J2268" s="10">
        <v>160</v>
      </c>
      <c r="K2268" s="10">
        <v>1357.177653</v>
      </c>
      <c r="L2268" s="10">
        <v>1794</v>
      </c>
      <c r="M2268" s="10">
        <v>9</v>
      </c>
      <c r="N2268" s="10">
        <v>6154</v>
      </c>
      <c r="O2268" s="10">
        <v>995974</v>
      </c>
      <c r="P2268" s="10">
        <v>852517</v>
      </c>
      <c r="Q2268" s="10">
        <v>127966</v>
      </c>
      <c r="R2268" s="10">
        <v>364</v>
      </c>
      <c r="S2268" s="10">
        <v>68</v>
      </c>
      <c r="T2268" s="10">
        <v>130.03314</v>
      </c>
      <c r="U2268" s="10">
        <v>4812.7633930000002</v>
      </c>
      <c r="V2268" s="10">
        <v>49693</v>
      </c>
      <c r="W2268" s="10">
        <v>63036</v>
      </c>
      <c r="X2268" s="10">
        <v>78403</v>
      </c>
      <c r="Y2268" s="10">
        <v>152170</v>
      </c>
      <c r="Z2268" s="10">
        <v>11</v>
      </c>
      <c r="AA2268" s="10">
        <v>105990</v>
      </c>
      <c r="AB2268" s="10">
        <v>196292</v>
      </c>
      <c r="AC2268" s="10">
        <v>7948</v>
      </c>
      <c r="AD2268" s="10">
        <v>3325.5526</v>
      </c>
      <c r="AE2268" s="10">
        <v>685698</v>
      </c>
      <c r="AF2268" s="10">
        <v>31</v>
      </c>
      <c r="AG2268" s="10">
        <v>59.77</v>
      </c>
      <c r="AH2268" s="10">
        <v>11.54</v>
      </c>
      <c r="AI2268" s="10">
        <v>102.24</v>
      </c>
      <c r="AJ2268" s="10" t="s">
        <v>40</v>
      </c>
    </row>
    <row r="2269" spans="1:36" x14ac:dyDescent="0.25">
      <c r="A2269" s="10" t="s">
        <v>36</v>
      </c>
      <c r="B2269" s="10" t="s">
        <v>70</v>
      </c>
      <c r="C2269" s="10">
        <v>26</v>
      </c>
      <c r="D2269" s="10" t="s">
        <v>38</v>
      </c>
      <c r="E2269" s="10">
        <v>2619</v>
      </c>
      <c r="F2269" s="10" t="s">
        <v>57</v>
      </c>
      <c r="G2269" s="20">
        <v>476866</v>
      </c>
      <c r="H2269" s="10">
        <v>324.12575770000001</v>
      </c>
      <c r="I2269" s="10">
        <v>37</v>
      </c>
      <c r="J2269" s="10">
        <v>12</v>
      </c>
      <c r="K2269" s="10">
        <v>459.12066570000002</v>
      </c>
      <c r="L2269" s="10">
        <v>847</v>
      </c>
      <c r="M2269" s="10">
        <v>12</v>
      </c>
      <c r="N2269" s="10">
        <v>2665</v>
      </c>
      <c r="O2269" s="10">
        <v>355207</v>
      </c>
      <c r="P2269" s="10">
        <v>176236</v>
      </c>
      <c r="Q2269" s="10">
        <v>11561</v>
      </c>
      <c r="R2269" s="10">
        <v>134</v>
      </c>
      <c r="S2269" s="10">
        <v>7</v>
      </c>
      <c r="T2269" s="10">
        <v>52.931170000000002</v>
      </c>
      <c r="U2269" s="10">
        <v>1663.3692160000001</v>
      </c>
      <c r="V2269" s="10">
        <v>9490</v>
      </c>
      <c r="W2269" s="10">
        <v>10141</v>
      </c>
      <c r="X2269" s="10">
        <v>16489</v>
      </c>
      <c r="Y2269" s="10">
        <v>22936</v>
      </c>
      <c r="Z2269" s="10">
        <v>88</v>
      </c>
      <c r="AA2269" s="10">
        <v>33872</v>
      </c>
      <c r="AB2269" s="10">
        <v>45012</v>
      </c>
      <c r="AC2269" s="10">
        <v>3512</v>
      </c>
      <c r="AD2269" s="10">
        <v>1151.31738</v>
      </c>
      <c r="AE2269" s="10">
        <v>299737</v>
      </c>
      <c r="AF2269" s="10">
        <v>22</v>
      </c>
      <c r="AG2269" s="10">
        <v>57.55</v>
      </c>
      <c r="AH2269" s="10">
        <v>14.08</v>
      </c>
      <c r="AI2269" s="10">
        <v>104.3</v>
      </c>
      <c r="AJ2269" s="10" t="s">
        <v>40</v>
      </c>
    </row>
    <row r="2270" spans="1:36" x14ac:dyDescent="0.25">
      <c r="A2270" s="10" t="s">
        <v>36</v>
      </c>
      <c r="B2270" s="10" t="s">
        <v>70</v>
      </c>
      <c r="C2270" s="10">
        <v>26</v>
      </c>
      <c r="D2270" s="10" t="s">
        <v>38</v>
      </c>
      <c r="E2270" s="10">
        <v>2620</v>
      </c>
      <c r="F2270" s="10" t="s">
        <v>62</v>
      </c>
      <c r="G2270" s="20">
        <v>1244899</v>
      </c>
      <c r="H2270" s="10">
        <v>328.32827780000002</v>
      </c>
      <c r="I2270" s="10">
        <v>35</v>
      </c>
      <c r="J2270" s="10">
        <v>32</v>
      </c>
      <c r="K2270" s="10">
        <v>827.33434099999999</v>
      </c>
      <c r="L2270" s="10">
        <v>2518</v>
      </c>
      <c r="M2270" s="10">
        <v>43</v>
      </c>
      <c r="N2270" s="10">
        <v>5240</v>
      </c>
      <c r="O2270" s="10">
        <v>1224502</v>
      </c>
      <c r="P2270" s="10">
        <v>891351</v>
      </c>
      <c r="Q2270" s="10">
        <v>57992</v>
      </c>
      <c r="R2270" s="10">
        <v>1660</v>
      </c>
      <c r="S2270" s="10">
        <v>44</v>
      </c>
      <c r="T2270" s="10">
        <v>125.83949</v>
      </c>
      <c r="U2270" s="10">
        <v>4973.5601589999997</v>
      </c>
      <c r="V2270" s="10">
        <v>34060</v>
      </c>
      <c r="W2270" s="10">
        <v>35571</v>
      </c>
      <c r="X2270" s="10">
        <v>60278</v>
      </c>
      <c r="Y2270" s="10">
        <v>78724</v>
      </c>
      <c r="Z2270" s="10">
        <v>825</v>
      </c>
      <c r="AA2270" s="10">
        <v>116349</v>
      </c>
      <c r="AB2270" s="10">
        <v>162786</v>
      </c>
      <c r="AC2270" s="10">
        <v>7758</v>
      </c>
      <c r="AD2270" s="10">
        <v>4020.386328</v>
      </c>
      <c r="AE2270" s="10">
        <v>710006</v>
      </c>
      <c r="AF2270" s="10">
        <v>28</v>
      </c>
      <c r="AG2270" s="10">
        <v>70.94</v>
      </c>
      <c r="AH2270" s="10">
        <v>7.8</v>
      </c>
      <c r="AI2270" s="10">
        <v>112.13</v>
      </c>
      <c r="AJ2270" s="10" t="s">
        <v>40</v>
      </c>
    </row>
    <row r="2271" spans="1:36" x14ac:dyDescent="0.25">
      <c r="A2271" s="10" t="s">
        <v>36</v>
      </c>
      <c r="B2271" s="10" t="s">
        <v>70</v>
      </c>
      <c r="C2271" s="10">
        <v>26</v>
      </c>
      <c r="D2271" s="10" t="s">
        <v>38</v>
      </c>
      <c r="E2271" s="10">
        <v>2624</v>
      </c>
      <c r="F2271" s="10" t="s">
        <v>48</v>
      </c>
      <c r="G2271" s="20">
        <v>349584</v>
      </c>
      <c r="H2271" s="10">
        <v>328.58101379999999</v>
      </c>
      <c r="I2271" s="10">
        <v>29</v>
      </c>
      <c r="J2271" s="10">
        <v>19</v>
      </c>
      <c r="K2271" s="10">
        <v>244.121465</v>
      </c>
      <c r="L2271" s="10">
        <v>260</v>
      </c>
      <c r="M2271" s="10">
        <v>13</v>
      </c>
      <c r="N2271" s="10">
        <v>1276</v>
      </c>
      <c r="O2271" s="10">
        <v>249624</v>
      </c>
      <c r="P2271" s="10">
        <v>210977</v>
      </c>
      <c r="Q2271" s="10">
        <v>16201</v>
      </c>
      <c r="R2271" s="10">
        <v>12</v>
      </c>
      <c r="S2271" s="10">
        <v>2</v>
      </c>
      <c r="T2271" s="10">
        <v>38.684820000000002</v>
      </c>
      <c r="U2271" s="10">
        <v>1103.023355</v>
      </c>
      <c r="V2271" s="10">
        <v>8516</v>
      </c>
      <c r="W2271" s="10">
        <v>9248</v>
      </c>
      <c r="X2271" s="10">
        <v>12967</v>
      </c>
      <c r="Y2271" s="10">
        <v>19074</v>
      </c>
      <c r="Z2271" s="10">
        <v>33</v>
      </c>
      <c r="AA2271" s="10">
        <v>19823</v>
      </c>
      <c r="AB2271" s="10">
        <v>27198</v>
      </c>
      <c r="AC2271" s="10">
        <v>1536</v>
      </c>
      <c r="AD2271" s="10">
        <v>820.21707000000004</v>
      </c>
      <c r="AE2271" s="10">
        <v>193443</v>
      </c>
      <c r="AF2271" s="10">
        <v>13</v>
      </c>
      <c r="AG2271" s="10">
        <v>43.53</v>
      </c>
      <c r="AH2271" s="10">
        <v>19.45</v>
      </c>
      <c r="AI2271" s="10">
        <v>100</v>
      </c>
      <c r="AJ2271" s="10" t="s">
        <v>40</v>
      </c>
    </row>
    <row r="2272" spans="1:36" x14ac:dyDescent="0.25">
      <c r="A2272" s="10" t="s">
        <v>36</v>
      </c>
      <c r="B2272" s="10" t="s">
        <v>70</v>
      </c>
      <c r="C2272" s="10">
        <v>26</v>
      </c>
      <c r="D2272" s="10" t="s">
        <v>38</v>
      </c>
      <c r="E2272" s="10">
        <v>2612</v>
      </c>
      <c r="F2272" s="10" t="s">
        <v>60</v>
      </c>
      <c r="G2272" s="20">
        <v>994255</v>
      </c>
      <c r="H2272" s="10">
        <v>328.1150561</v>
      </c>
      <c r="I2272" s="10">
        <v>28</v>
      </c>
      <c r="J2272" s="10">
        <v>87</v>
      </c>
      <c r="K2272" s="10">
        <v>591.42496189999997</v>
      </c>
      <c r="L2272" s="10">
        <v>1002</v>
      </c>
      <c r="M2272" s="10">
        <v>1</v>
      </c>
      <c r="N2272" s="10">
        <v>1484</v>
      </c>
      <c r="O2272" s="10">
        <v>725272</v>
      </c>
      <c r="P2272" s="10">
        <v>584418</v>
      </c>
      <c r="Q2272" s="10">
        <v>59024</v>
      </c>
      <c r="R2272" s="10">
        <v>40</v>
      </c>
      <c r="S2272" s="10">
        <v>4</v>
      </c>
      <c r="T2272" s="10">
        <v>102.07666999999999</v>
      </c>
      <c r="U2272" s="10">
        <v>3073.2282620000001</v>
      </c>
      <c r="V2272" s="10">
        <v>25554</v>
      </c>
      <c r="W2272" s="10">
        <v>32931</v>
      </c>
      <c r="X2272" s="10">
        <v>39518</v>
      </c>
      <c r="Y2272" s="10">
        <v>74110</v>
      </c>
      <c r="Z2272" s="10">
        <v>9</v>
      </c>
      <c r="AA2272" s="10">
        <v>52941</v>
      </c>
      <c r="AB2272" s="10">
        <v>93933</v>
      </c>
      <c r="AC2272" s="10">
        <v>2486</v>
      </c>
      <c r="AD2272" s="10">
        <v>2379.7266300000001</v>
      </c>
      <c r="AE2272" s="10">
        <v>489402</v>
      </c>
      <c r="AF2272" s="10">
        <v>6</v>
      </c>
      <c r="AG2272" s="10">
        <v>79.900000000000006</v>
      </c>
      <c r="AH2272" s="10">
        <v>2.89</v>
      </c>
      <c r="AI2272" s="10">
        <v>100.55</v>
      </c>
      <c r="AJ2272" s="10" t="s">
        <v>40</v>
      </c>
    </row>
    <row r="2273" spans="1:36" x14ac:dyDescent="0.25">
      <c r="A2273" s="10" t="s">
        <v>36</v>
      </c>
      <c r="B2273" s="10" t="s">
        <v>70</v>
      </c>
      <c r="C2273" s="10">
        <v>26</v>
      </c>
      <c r="D2273" s="10" t="s">
        <v>38</v>
      </c>
      <c r="E2273" s="10">
        <v>2615</v>
      </c>
      <c r="F2273" s="10" t="s">
        <v>50</v>
      </c>
      <c r="G2273" s="20">
        <v>1253121</v>
      </c>
      <c r="H2273" s="10">
        <v>319.96165680000001</v>
      </c>
      <c r="I2273" s="10">
        <v>23</v>
      </c>
      <c r="J2273" s="10">
        <v>38</v>
      </c>
      <c r="K2273" s="10">
        <v>352.18971579999999</v>
      </c>
      <c r="L2273" s="10">
        <v>1277</v>
      </c>
      <c r="M2273" s="10">
        <v>6</v>
      </c>
      <c r="N2273" s="10">
        <v>3232</v>
      </c>
      <c r="O2273" s="10">
        <v>719068</v>
      </c>
      <c r="P2273" s="10">
        <v>654532</v>
      </c>
      <c r="Q2273" s="10">
        <v>87107</v>
      </c>
      <c r="R2273" s="10">
        <v>75</v>
      </c>
      <c r="S2273" s="10">
        <v>15</v>
      </c>
      <c r="T2273" s="10">
        <v>112.12963000000001</v>
      </c>
      <c r="U2273" s="10">
        <v>2765.061232</v>
      </c>
      <c r="V2273" s="10">
        <v>30751</v>
      </c>
      <c r="W2273" s="10">
        <v>35445</v>
      </c>
      <c r="X2273" s="10">
        <v>56387</v>
      </c>
      <c r="Y2273" s="10">
        <v>96414</v>
      </c>
      <c r="Z2273" s="10">
        <v>10</v>
      </c>
      <c r="AA2273" s="10">
        <v>90591</v>
      </c>
      <c r="AB2273" s="10">
        <v>146760</v>
      </c>
      <c r="AC2273" s="10">
        <v>4509</v>
      </c>
      <c r="AD2273" s="10">
        <v>2300.7418859999998</v>
      </c>
      <c r="AE2273" s="10">
        <v>505640</v>
      </c>
      <c r="AF2273" s="10">
        <v>8</v>
      </c>
      <c r="AG2273" s="10">
        <v>61.5</v>
      </c>
      <c r="AH2273" s="10">
        <v>25.64</v>
      </c>
      <c r="AI2273" s="10">
        <v>106.58</v>
      </c>
      <c r="AJ2273" s="10" t="s">
        <v>40</v>
      </c>
    </row>
    <row r="2274" spans="1:36" x14ac:dyDescent="0.25">
      <c r="A2274" s="10" t="s">
        <v>36</v>
      </c>
      <c r="B2274" s="10" t="s">
        <v>70</v>
      </c>
      <c r="C2274" s="10">
        <v>26</v>
      </c>
      <c r="D2274" s="10" t="s">
        <v>38</v>
      </c>
      <c r="E2274" s="10">
        <v>2622</v>
      </c>
      <c r="F2274" s="10" t="s">
        <v>63</v>
      </c>
      <c r="G2274" s="20">
        <v>680227</v>
      </c>
      <c r="H2274" s="10">
        <v>323.5625905</v>
      </c>
      <c r="I2274" s="10">
        <v>37</v>
      </c>
      <c r="J2274" s="10">
        <v>22</v>
      </c>
      <c r="K2274" s="10">
        <v>791.55817190000005</v>
      </c>
      <c r="L2274" s="10">
        <v>1038</v>
      </c>
      <c r="M2274" s="10">
        <v>55</v>
      </c>
      <c r="N2274" s="10">
        <v>4157</v>
      </c>
      <c r="O2274" s="10">
        <v>395306</v>
      </c>
      <c r="P2274" s="10">
        <v>183806</v>
      </c>
      <c r="Q2274" s="10">
        <v>15582</v>
      </c>
      <c r="R2274" s="10">
        <v>95</v>
      </c>
      <c r="S2274" s="10">
        <v>7</v>
      </c>
      <c r="T2274" s="10">
        <v>156.13034999999999</v>
      </c>
      <c r="U2274" s="10">
        <v>2226.7508560000001</v>
      </c>
      <c r="V2274" s="10">
        <v>10569</v>
      </c>
      <c r="W2274" s="10">
        <v>11141</v>
      </c>
      <c r="X2274" s="10">
        <v>25119</v>
      </c>
      <c r="Y2274" s="10">
        <v>32548</v>
      </c>
      <c r="Z2274" s="10">
        <v>29</v>
      </c>
      <c r="AA2274" s="10">
        <v>44170</v>
      </c>
      <c r="AB2274" s="10">
        <v>56781</v>
      </c>
      <c r="AC2274" s="10">
        <v>5195</v>
      </c>
      <c r="AD2274" s="10">
        <v>1279.062334</v>
      </c>
      <c r="AE2274" s="10">
        <v>137393</v>
      </c>
      <c r="AF2274" s="10">
        <v>21</v>
      </c>
      <c r="AG2274" s="10">
        <v>72.36</v>
      </c>
      <c r="AH2274" s="10">
        <v>2.92</v>
      </c>
      <c r="AI2274" s="10">
        <v>101.33</v>
      </c>
      <c r="AJ2274" s="10" t="s">
        <v>40</v>
      </c>
    </row>
    <row r="2275" spans="1:36" x14ac:dyDescent="0.25">
      <c r="A2275" s="10" t="s">
        <v>36</v>
      </c>
      <c r="B2275" s="10" t="s">
        <v>70</v>
      </c>
      <c r="C2275" s="10">
        <v>26</v>
      </c>
      <c r="D2275" s="10" t="s">
        <v>38</v>
      </c>
      <c r="E2275" s="10">
        <v>2623</v>
      </c>
      <c r="F2275" s="10" t="s">
        <v>56</v>
      </c>
      <c r="G2275" s="20">
        <v>2593180</v>
      </c>
      <c r="H2275" s="10">
        <v>297.09214739999999</v>
      </c>
      <c r="I2275" s="10">
        <v>18</v>
      </c>
      <c r="J2275" s="10">
        <v>153</v>
      </c>
      <c r="K2275" s="10">
        <v>4327.7137130000001</v>
      </c>
      <c r="L2275" s="10">
        <v>1815</v>
      </c>
      <c r="M2275" s="10">
        <v>12</v>
      </c>
      <c r="N2275" s="10">
        <v>3871</v>
      </c>
      <c r="O2275" s="10">
        <v>1190321</v>
      </c>
      <c r="P2275" s="10">
        <v>702198</v>
      </c>
      <c r="Q2275" s="10">
        <v>116538</v>
      </c>
      <c r="R2275" s="10">
        <v>299</v>
      </c>
      <c r="S2275" s="10">
        <v>76</v>
      </c>
      <c r="T2275" s="10">
        <v>161.83848</v>
      </c>
      <c r="U2275" s="10">
        <v>8025.9024129999998</v>
      </c>
      <c r="V2275" s="10">
        <v>65106</v>
      </c>
      <c r="W2275" s="10">
        <v>87779</v>
      </c>
      <c r="X2275" s="10">
        <v>108698</v>
      </c>
      <c r="Y2275" s="10">
        <v>205530</v>
      </c>
      <c r="Z2275" s="10">
        <v>9</v>
      </c>
      <c r="AA2275" s="10">
        <v>139806</v>
      </c>
      <c r="AB2275" s="10">
        <v>255480</v>
      </c>
      <c r="AC2275" s="10">
        <v>5686</v>
      </c>
      <c r="AD2275" s="10">
        <v>3536.3502199999998</v>
      </c>
      <c r="AE2275" s="10">
        <v>691691</v>
      </c>
      <c r="AF2275" s="10">
        <v>30</v>
      </c>
      <c r="AG2275" s="10">
        <v>64.09</v>
      </c>
      <c r="AH2275" s="10">
        <v>5.36</v>
      </c>
      <c r="AI2275" s="10">
        <v>110.34</v>
      </c>
      <c r="AJ2275" s="10" t="s">
        <v>40</v>
      </c>
    </row>
    <row r="2276" spans="1:36" x14ac:dyDescent="0.25">
      <c r="A2276" s="10" t="s">
        <v>36</v>
      </c>
      <c r="B2276" s="10" t="s">
        <v>70</v>
      </c>
      <c r="C2276" s="10">
        <v>26</v>
      </c>
      <c r="D2276" s="10" t="s">
        <v>38</v>
      </c>
      <c r="E2276" s="10">
        <v>2602</v>
      </c>
      <c r="F2276" s="10" t="s">
        <v>41</v>
      </c>
      <c r="G2276" s="20">
        <v>1087099</v>
      </c>
      <c r="H2276" s="10">
        <v>321.46463549999999</v>
      </c>
      <c r="I2276" s="10">
        <v>32</v>
      </c>
      <c r="J2276" s="10">
        <v>52</v>
      </c>
      <c r="K2276" s="10">
        <v>1013.962637</v>
      </c>
      <c r="L2276" s="10">
        <v>3821</v>
      </c>
      <c r="M2276" s="10">
        <v>64</v>
      </c>
      <c r="N2276" s="10">
        <v>5881</v>
      </c>
      <c r="O2276" s="10">
        <v>943278</v>
      </c>
      <c r="P2276" s="10">
        <v>734058</v>
      </c>
      <c r="Q2276" s="10">
        <v>58953</v>
      </c>
      <c r="R2276" s="10">
        <v>836</v>
      </c>
      <c r="S2276" s="10">
        <v>52</v>
      </c>
      <c r="T2276" s="10">
        <v>162.89447999999999</v>
      </c>
      <c r="U2276" s="10">
        <v>4209.1623010000003</v>
      </c>
      <c r="V2276" s="10">
        <v>29381</v>
      </c>
      <c r="W2276" s="10">
        <v>31213</v>
      </c>
      <c r="X2276" s="10">
        <v>60843</v>
      </c>
      <c r="Y2276" s="10">
        <v>78077</v>
      </c>
      <c r="Z2276" s="10">
        <v>83</v>
      </c>
      <c r="AA2276" s="10">
        <v>105070</v>
      </c>
      <c r="AB2276" s="10">
        <v>130502</v>
      </c>
      <c r="AC2276" s="10">
        <v>9702</v>
      </c>
      <c r="AD2276" s="10">
        <v>3032.3051839999998</v>
      </c>
      <c r="AE2276" s="10">
        <v>569633</v>
      </c>
      <c r="AF2276" s="10">
        <v>20</v>
      </c>
      <c r="AG2276" s="10">
        <v>53.19</v>
      </c>
      <c r="AH2276" s="10">
        <v>3.53</v>
      </c>
      <c r="AI2276" s="10">
        <v>103.48</v>
      </c>
      <c r="AJ2276" s="10" t="s">
        <v>40</v>
      </c>
    </row>
    <row r="2277" spans="1:36" x14ac:dyDescent="0.25">
      <c r="A2277" s="10" t="s">
        <v>36</v>
      </c>
      <c r="B2277" s="10" t="s">
        <v>70</v>
      </c>
      <c r="C2277" s="10">
        <v>26</v>
      </c>
      <c r="D2277" s="10" t="s">
        <v>38</v>
      </c>
      <c r="E2277" s="10">
        <v>2619</v>
      </c>
      <c r="F2277" s="10" t="s">
        <v>57</v>
      </c>
      <c r="G2277" s="20">
        <v>476866</v>
      </c>
      <c r="H2277" s="10">
        <v>323.93285730000002</v>
      </c>
      <c r="I2277" s="10">
        <v>37</v>
      </c>
      <c r="J2277" s="10">
        <v>12</v>
      </c>
      <c r="K2277" s="10">
        <v>459.12066570000002</v>
      </c>
      <c r="L2277" s="10">
        <v>847</v>
      </c>
      <c r="M2277" s="10">
        <v>12</v>
      </c>
      <c r="N2277" s="10">
        <v>2665</v>
      </c>
      <c r="O2277" s="10">
        <v>355839</v>
      </c>
      <c r="P2277" s="10">
        <v>176630</v>
      </c>
      <c r="Q2277" s="10">
        <v>11567</v>
      </c>
      <c r="R2277" s="10">
        <v>134</v>
      </c>
      <c r="S2277" s="10">
        <v>7</v>
      </c>
      <c r="T2277" s="10">
        <v>53.22616</v>
      </c>
      <c r="U2277" s="10">
        <v>1665.0262660000001</v>
      </c>
      <c r="V2277" s="10">
        <v>9501</v>
      </c>
      <c r="W2277" s="10">
        <v>10155</v>
      </c>
      <c r="X2277" s="10">
        <v>16493</v>
      </c>
      <c r="Y2277" s="10">
        <v>22943</v>
      </c>
      <c r="Z2277" s="10">
        <v>88</v>
      </c>
      <c r="AA2277" s="10">
        <v>33880</v>
      </c>
      <c r="AB2277" s="10">
        <v>45023</v>
      </c>
      <c r="AC2277" s="10">
        <v>3512</v>
      </c>
      <c r="AD2277" s="10">
        <v>1152.6794400000001</v>
      </c>
      <c r="AE2277" s="10">
        <v>300298</v>
      </c>
      <c r="AF2277" s="10">
        <v>22</v>
      </c>
      <c r="AG2277" s="10">
        <v>57.31</v>
      </c>
      <c r="AH2277" s="10">
        <v>14.02</v>
      </c>
      <c r="AI2277" s="10">
        <v>104.29</v>
      </c>
      <c r="AJ2277" s="10" t="s">
        <v>40</v>
      </c>
    </row>
    <row r="2278" spans="1:36" x14ac:dyDescent="0.25">
      <c r="A2278" s="10" t="s">
        <v>36</v>
      </c>
      <c r="B2278" s="10" t="s">
        <v>70</v>
      </c>
      <c r="C2278" s="10">
        <v>26</v>
      </c>
      <c r="D2278" s="10" t="s">
        <v>38</v>
      </c>
      <c r="E2278" s="10">
        <v>2620</v>
      </c>
      <c r="F2278" s="10" t="s">
        <v>62</v>
      </c>
      <c r="G2278" s="20">
        <v>1244899</v>
      </c>
      <c r="H2278" s="10">
        <v>328.24480130000001</v>
      </c>
      <c r="I2278" s="10">
        <v>35</v>
      </c>
      <c r="J2278" s="10">
        <v>32</v>
      </c>
      <c r="K2278" s="10">
        <v>827.69434100000001</v>
      </c>
      <c r="L2278" s="10">
        <v>2520</v>
      </c>
      <c r="M2278" s="10">
        <v>43</v>
      </c>
      <c r="N2278" s="10">
        <v>5240</v>
      </c>
      <c r="O2278" s="10">
        <v>1226639</v>
      </c>
      <c r="P2278" s="10">
        <v>893123</v>
      </c>
      <c r="Q2278" s="10">
        <v>58014</v>
      </c>
      <c r="R2278" s="10">
        <v>1660</v>
      </c>
      <c r="S2278" s="10">
        <v>44</v>
      </c>
      <c r="T2278" s="10">
        <v>126.31211</v>
      </c>
      <c r="U2278" s="10">
        <v>4980.3851990000003</v>
      </c>
      <c r="V2278" s="10">
        <v>34107</v>
      </c>
      <c r="W2278" s="10">
        <v>35627</v>
      </c>
      <c r="X2278" s="10">
        <v>60305</v>
      </c>
      <c r="Y2278" s="10">
        <v>78758</v>
      </c>
      <c r="Z2278" s="10">
        <v>825</v>
      </c>
      <c r="AA2278" s="10">
        <v>116593</v>
      </c>
      <c r="AB2278" s="10">
        <v>163026</v>
      </c>
      <c r="AC2278" s="10">
        <v>7760</v>
      </c>
      <c r="AD2278" s="10">
        <v>4026.3787480000001</v>
      </c>
      <c r="AE2278" s="10">
        <v>711404</v>
      </c>
      <c r="AF2278" s="10">
        <v>28</v>
      </c>
      <c r="AG2278" s="10">
        <v>70.95</v>
      </c>
      <c r="AH2278" s="10">
        <v>7.82</v>
      </c>
      <c r="AI2278" s="10">
        <v>112.17</v>
      </c>
      <c r="AJ2278" s="10" t="s">
        <v>40</v>
      </c>
    </row>
    <row r="2279" spans="1:36" x14ac:dyDescent="0.25">
      <c r="A2279" s="10" t="s">
        <v>36</v>
      </c>
      <c r="B2279" s="10" t="s">
        <v>70</v>
      </c>
      <c r="C2279" s="10">
        <v>26</v>
      </c>
      <c r="D2279" s="10" t="s">
        <v>38</v>
      </c>
      <c r="E2279" s="10">
        <v>2623</v>
      </c>
      <c r="F2279" s="10" t="s">
        <v>56</v>
      </c>
      <c r="G2279" s="20">
        <v>2593180</v>
      </c>
      <c r="H2279" s="10">
        <v>298.16938950000002</v>
      </c>
      <c r="I2279" s="10">
        <v>18</v>
      </c>
      <c r="J2279" s="10">
        <v>149</v>
      </c>
      <c r="K2279" s="10">
        <v>4326.5496329999996</v>
      </c>
      <c r="L2279" s="10">
        <v>1807</v>
      </c>
      <c r="M2279" s="10">
        <v>12</v>
      </c>
      <c r="N2279" s="10">
        <v>3848</v>
      </c>
      <c r="O2279" s="10">
        <v>1168744</v>
      </c>
      <c r="P2279" s="10">
        <v>687548</v>
      </c>
      <c r="Q2279" s="10">
        <v>116479</v>
      </c>
      <c r="R2279" s="10">
        <v>299</v>
      </c>
      <c r="S2279" s="10">
        <v>76</v>
      </c>
      <c r="T2279" s="10">
        <v>161.83848</v>
      </c>
      <c r="U2279" s="10">
        <v>7973.2249629999997</v>
      </c>
      <c r="V2279" s="10">
        <v>64517</v>
      </c>
      <c r="W2279" s="10">
        <v>86836</v>
      </c>
      <c r="X2279" s="10">
        <v>108642</v>
      </c>
      <c r="Y2279" s="10">
        <v>205404</v>
      </c>
      <c r="Z2279" s="10">
        <v>9</v>
      </c>
      <c r="AA2279" s="10">
        <v>139780</v>
      </c>
      <c r="AB2279" s="10">
        <v>255402</v>
      </c>
      <c r="AC2279" s="10">
        <v>5655</v>
      </c>
      <c r="AD2279" s="10">
        <v>3484.8368500000001</v>
      </c>
      <c r="AE2279" s="10">
        <v>679998</v>
      </c>
      <c r="AF2279" s="10">
        <v>30</v>
      </c>
      <c r="AG2279" s="10">
        <v>63.84</v>
      </c>
      <c r="AH2279" s="10">
        <v>5.25</v>
      </c>
      <c r="AI2279" s="10">
        <v>110.5</v>
      </c>
      <c r="AJ2279" s="10" t="s">
        <v>40</v>
      </c>
    </row>
    <row r="2280" spans="1:36" x14ac:dyDescent="0.25">
      <c r="A2280" s="10" t="s">
        <v>36</v>
      </c>
      <c r="B2280" s="10" t="s">
        <v>70</v>
      </c>
      <c r="C2280" s="10">
        <v>26</v>
      </c>
      <c r="D2280" s="10" t="s">
        <v>38</v>
      </c>
      <c r="E2280" s="10">
        <v>2602</v>
      </c>
      <c r="F2280" s="10" t="s">
        <v>41</v>
      </c>
      <c r="G2280" s="20">
        <v>1087099</v>
      </c>
      <c r="H2280" s="10">
        <v>321.97453080000003</v>
      </c>
      <c r="I2280" s="10">
        <v>32</v>
      </c>
      <c r="J2280" s="10">
        <v>52</v>
      </c>
      <c r="K2280" s="10">
        <v>1016.147757</v>
      </c>
      <c r="L2280" s="10">
        <v>3821</v>
      </c>
      <c r="M2280" s="10">
        <v>63</v>
      </c>
      <c r="N2280" s="10">
        <v>5908</v>
      </c>
      <c r="O2280" s="10">
        <v>952194</v>
      </c>
      <c r="P2280" s="10">
        <v>740375</v>
      </c>
      <c r="Q2280" s="10">
        <v>59070</v>
      </c>
      <c r="R2280" s="10">
        <v>836</v>
      </c>
      <c r="S2280" s="10">
        <v>52</v>
      </c>
      <c r="T2280" s="10">
        <v>162.89447999999999</v>
      </c>
      <c r="U2280" s="10">
        <v>4244.8644009999998</v>
      </c>
      <c r="V2280" s="10">
        <v>29598</v>
      </c>
      <c r="W2280" s="10">
        <v>31452</v>
      </c>
      <c r="X2280" s="10">
        <v>60981</v>
      </c>
      <c r="Y2280" s="10">
        <v>78232</v>
      </c>
      <c r="Z2280" s="10">
        <v>86</v>
      </c>
      <c r="AA2280" s="10">
        <v>105225</v>
      </c>
      <c r="AB2280" s="10">
        <v>130674</v>
      </c>
      <c r="AC2280" s="10">
        <v>9729</v>
      </c>
      <c r="AD2280" s="10">
        <v>3065.8221640000002</v>
      </c>
      <c r="AE2280" s="10">
        <v>574717</v>
      </c>
      <c r="AF2280" s="10">
        <v>20</v>
      </c>
      <c r="AG2280" s="10">
        <v>53.26</v>
      </c>
      <c r="AH2280" s="10">
        <v>3.51</v>
      </c>
      <c r="AI2280" s="10">
        <v>103.66</v>
      </c>
      <c r="AJ2280" s="10" t="s">
        <v>40</v>
      </c>
    </row>
    <row r="2281" spans="1:36" x14ac:dyDescent="0.25">
      <c r="A2281" s="10" t="s">
        <v>36</v>
      </c>
      <c r="B2281" s="10" t="s">
        <v>70</v>
      </c>
      <c r="C2281" s="10">
        <v>26</v>
      </c>
      <c r="D2281" s="10" t="s">
        <v>38</v>
      </c>
      <c r="E2281" s="10">
        <v>2605</v>
      </c>
      <c r="F2281" s="10" t="s">
        <v>43</v>
      </c>
      <c r="G2281" s="20">
        <v>588247</v>
      </c>
      <c r="H2281" s="10">
        <v>323.22322070000001</v>
      </c>
      <c r="I2281" s="10">
        <v>36</v>
      </c>
      <c r="J2281" s="10">
        <v>21</v>
      </c>
      <c r="K2281" s="10">
        <v>1556.4507120000001</v>
      </c>
      <c r="L2281" s="10">
        <v>1541</v>
      </c>
      <c r="M2281" s="10">
        <v>72</v>
      </c>
      <c r="N2281" s="10">
        <v>4352</v>
      </c>
      <c r="O2281" s="10">
        <v>702176</v>
      </c>
      <c r="P2281" s="10">
        <v>661654</v>
      </c>
      <c r="Q2281" s="10">
        <v>46368</v>
      </c>
      <c r="R2281" s="10">
        <v>228</v>
      </c>
      <c r="S2281" s="10">
        <v>9</v>
      </c>
      <c r="T2281" s="10">
        <v>116.07642</v>
      </c>
      <c r="U2281" s="10">
        <v>3942.1230139999998</v>
      </c>
      <c r="V2281" s="10">
        <v>19090</v>
      </c>
      <c r="W2281" s="10">
        <v>20186</v>
      </c>
      <c r="X2281" s="10">
        <v>37509</v>
      </c>
      <c r="Y2281" s="10">
        <v>50983</v>
      </c>
      <c r="Z2281" s="10">
        <v>16</v>
      </c>
      <c r="AA2281" s="10">
        <v>73691</v>
      </c>
      <c r="AB2281" s="10">
        <v>98286</v>
      </c>
      <c r="AC2281" s="10">
        <v>5893</v>
      </c>
      <c r="AD2281" s="10">
        <v>2269.5958820000001</v>
      </c>
      <c r="AE2281" s="10">
        <v>544034</v>
      </c>
      <c r="AF2281" s="10">
        <v>27</v>
      </c>
      <c r="AG2281" s="10">
        <v>79.83</v>
      </c>
      <c r="AH2281" s="10">
        <v>9.1300000000000008</v>
      </c>
      <c r="AI2281" s="10">
        <v>103.45</v>
      </c>
      <c r="AJ2281" s="10" t="s">
        <v>40</v>
      </c>
    </row>
    <row r="2282" spans="1:36" x14ac:dyDescent="0.25">
      <c r="A2282" s="10" t="s">
        <v>36</v>
      </c>
      <c r="B2282" s="10" t="s">
        <v>70</v>
      </c>
      <c r="C2282" s="10">
        <v>26</v>
      </c>
      <c r="D2282" s="10" t="s">
        <v>38</v>
      </c>
      <c r="E2282" s="10">
        <v>2615</v>
      </c>
      <c r="F2282" s="10" t="s">
        <v>50</v>
      </c>
      <c r="G2282" s="20">
        <v>1253121</v>
      </c>
      <c r="H2282" s="10">
        <v>321.5377158</v>
      </c>
      <c r="I2282" s="10">
        <v>23</v>
      </c>
      <c r="J2282" s="10">
        <v>38</v>
      </c>
      <c r="K2282" s="10">
        <v>352.18971579999999</v>
      </c>
      <c r="L2282" s="10">
        <v>1277</v>
      </c>
      <c r="M2282" s="10">
        <v>6</v>
      </c>
      <c r="N2282" s="10">
        <v>3225</v>
      </c>
      <c r="O2282" s="10">
        <v>715260</v>
      </c>
      <c r="P2282" s="10">
        <v>651024</v>
      </c>
      <c r="Q2282" s="10">
        <v>87081</v>
      </c>
      <c r="R2282" s="10">
        <v>75</v>
      </c>
      <c r="S2282" s="10">
        <v>15</v>
      </c>
      <c r="T2282" s="10">
        <v>112.12963000000001</v>
      </c>
      <c r="U2282" s="10">
        <v>2764.1500120000001</v>
      </c>
      <c r="V2282" s="10">
        <v>30707</v>
      </c>
      <c r="W2282" s="10">
        <v>35383</v>
      </c>
      <c r="X2282" s="10">
        <v>56378</v>
      </c>
      <c r="Y2282" s="10">
        <v>96388</v>
      </c>
      <c r="Z2282" s="10">
        <v>10</v>
      </c>
      <c r="AA2282" s="10">
        <v>90587</v>
      </c>
      <c r="AB2282" s="10">
        <v>146746</v>
      </c>
      <c r="AC2282" s="10">
        <v>4502</v>
      </c>
      <c r="AD2282" s="10">
        <v>2299.8306659999998</v>
      </c>
      <c r="AE2282" s="10">
        <v>502731</v>
      </c>
      <c r="AF2282" s="10">
        <v>8</v>
      </c>
      <c r="AG2282" s="10">
        <v>61.6</v>
      </c>
      <c r="AH2282" s="10">
        <v>25.59</v>
      </c>
      <c r="AI2282" s="10">
        <v>106.58</v>
      </c>
      <c r="AJ2282" s="10" t="s">
        <v>40</v>
      </c>
    </row>
    <row r="2283" spans="1:36" x14ac:dyDescent="0.25">
      <c r="A2283" s="10" t="s">
        <v>36</v>
      </c>
      <c r="B2283" s="10" t="s">
        <v>70</v>
      </c>
      <c r="C2283" s="10">
        <v>26</v>
      </c>
      <c r="D2283" s="10" t="s">
        <v>38</v>
      </c>
      <c r="E2283" s="10">
        <v>2616</v>
      </c>
      <c r="F2283" s="10" t="s">
        <v>53</v>
      </c>
      <c r="G2283" s="20">
        <v>1728572</v>
      </c>
      <c r="H2283" s="10">
        <v>328.75242270000001</v>
      </c>
      <c r="I2283" s="10">
        <v>20</v>
      </c>
      <c r="J2283" s="10">
        <v>160</v>
      </c>
      <c r="K2283" s="10">
        <v>1364.4283009999999</v>
      </c>
      <c r="L2283" s="10">
        <v>1805</v>
      </c>
      <c r="M2283" s="10">
        <v>9</v>
      </c>
      <c r="N2283" s="10">
        <v>6211</v>
      </c>
      <c r="O2283" s="10">
        <v>1030999</v>
      </c>
      <c r="P2283" s="10">
        <v>882229</v>
      </c>
      <c r="Q2283" s="10">
        <v>128112</v>
      </c>
      <c r="R2283" s="10">
        <v>382</v>
      </c>
      <c r="S2283" s="10">
        <v>68</v>
      </c>
      <c r="T2283" s="10">
        <v>130.03314</v>
      </c>
      <c r="U2283" s="10">
        <v>4883.8956310000003</v>
      </c>
      <c r="V2283" s="10">
        <v>50309</v>
      </c>
      <c r="W2283" s="10">
        <v>63968</v>
      </c>
      <c r="X2283" s="10">
        <v>78484</v>
      </c>
      <c r="Y2283" s="10">
        <v>152337</v>
      </c>
      <c r="Z2283" s="10">
        <v>12</v>
      </c>
      <c r="AA2283" s="10">
        <v>106044</v>
      </c>
      <c r="AB2283" s="10">
        <v>196409</v>
      </c>
      <c r="AC2283" s="10">
        <v>8016</v>
      </c>
      <c r="AD2283" s="10">
        <v>3389.4341899999999</v>
      </c>
      <c r="AE2283" s="10">
        <v>712263</v>
      </c>
      <c r="AF2283" s="10">
        <v>31</v>
      </c>
      <c r="AG2283" s="10">
        <v>59.97</v>
      </c>
      <c r="AH2283" s="10">
        <v>11.58</v>
      </c>
      <c r="AI2283" s="10">
        <v>102.16</v>
      </c>
      <c r="AJ2283" s="10" t="s">
        <v>40</v>
      </c>
    </row>
    <row r="2284" spans="1:36" x14ac:dyDescent="0.25">
      <c r="A2284" s="10" t="s">
        <v>36</v>
      </c>
      <c r="B2284" s="10" t="s">
        <v>70</v>
      </c>
      <c r="C2284" s="10">
        <v>26</v>
      </c>
      <c r="D2284" s="10" t="s">
        <v>38</v>
      </c>
      <c r="E2284" s="10">
        <v>2605</v>
      </c>
      <c r="F2284" s="10" t="s">
        <v>43</v>
      </c>
      <c r="G2284" s="20">
        <v>588247</v>
      </c>
      <c r="H2284" s="10">
        <v>324.8906025</v>
      </c>
      <c r="I2284" s="10">
        <v>36</v>
      </c>
      <c r="J2284" s="10">
        <v>21</v>
      </c>
      <c r="K2284" s="10">
        <v>1556.4507120000001</v>
      </c>
      <c r="L2284" s="10">
        <v>1541</v>
      </c>
      <c r="M2284" s="10">
        <v>71</v>
      </c>
      <c r="N2284" s="10">
        <v>4352</v>
      </c>
      <c r="O2284" s="10">
        <v>702464</v>
      </c>
      <c r="P2284" s="10">
        <v>661917</v>
      </c>
      <c r="Q2284" s="10">
        <v>46368</v>
      </c>
      <c r="R2284" s="10">
        <v>228</v>
      </c>
      <c r="S2284" s="10">
        <v>9</v>
      </c>
      <c r="T2284" s="10">
        <v>116.07642</v>
      </c>
      <c r="U2284" s="10">
        <v>3954.766654</v>
      </c>
      <c r="V2284" s="10">
        <v>19092</v>
      </c>
      <c r="W2284" s="10">
        <v>20188</v>
      </c>
      <c r="X2284" s="10">
        <v>37510</v>
      </c>
      <c r="Y2284" s="10">
        <v>50984</v>
      </c>
      <c r="Z2284" s="10">
        <v>16</v>
      </c>
      <c r="AA2284" s="10">
        <v>73692</v>
      </c>
      <c r="AB2284" s="10">
        <v>98287</v>
      </c>
      <c r="AC2284" s="10">
        <v>5893</v>
      </c>
      <c r="AD2284" s="10">
        <v>2282.2395219999999</v>
      </c>
      <c r="AE2284" s="10">
        <v>544272</v>
      </c>
      <c r="AF2284" s="10">
        <v>27</v>
      </c>
      <c r="AG2284" s="10">
        <v>79.84</v>
      </c>
      <c r="AH2284" s="10">
        <v>9.1300000000000008</v>
      </c>
      <c r="AI2284" s="10">
        <v>103.44</v>
      </c>
      <c r="AJ2284" s="10" t="s">
        <v>40</v>
      </c>
    </row>
    <row r="2285" spans="1:36" x14ac:dyDescent="0.25">
      <c r="A2285" s="10" t="s">
        <v>36</v>
      </c>
      <c r="B2285" s="10" t="s">
        <v>70</v>
      </c>
      <c r="C2285" s="10">
        <v>26</v>
      </c>
      <c r="D2285" s="10" t="s">
        <v>38</v>
      </c>
      <c r="E2285" s="10">
        <v>2611</v>
      </c>
      <c r="F2285" s="10" t="s">
        <v>46</v>
      </c>
      <c r="G2285" s="20">
        <v>1598846</v>
      </c>
      <c r="H2285" s="10">
        <v>322.96843039999999</v>
      </c>
      <c r="I2285" s="10">
        <v>23</v>
      </c>
      <c r="J2285" s="10">
        <v>787</v>
      </c>
      <c r="K2285" s="10">
        <v>418.15946689999998</v>
      </c>
      <c r="L2285" s="10">
        <v>1279</v>
      </c>
      <c r="M2285" s="10">
        <v>3</v>
      </c>
      <c r="N2285" s="10">
        <v>3011</v>
      </c>
      <c r="O2285" s="10">
        <v>1034782</v>
      </c>
      <c r="P2285" s="10">
        <v>836138</v>
      </c>
      <c r="Q2285" s="10">
        <v>96294</v>
      </c>
      <c r="R2285" s="10">
        <v>18</v>
      </c>
      <c r="S2285" s="10">
        <v>8</v>
      </c>
      <c r="T2285" s="10">
        <v>157.79713000000001</v>
      </c>
      <c r="U2285" s="10">
        <v>3917.9757810000001</v>
      </c>
      <c r="V2285" s="10">
        <v>43675</v>
      </c>
      <c r="W2285" s="10">
        <v>51395</v>
      </c>
      <c r="X2285" s="10">
        <v>66006</v>
      </c>
      <c r="Y2285" s="10">
        <v>119141</v>
      </c>
      <c r="Z2285" s="10">
        <v>55</v>
      </c>
      <c r="AA2285" s="10">
        <v>99784</v>
      </c>
      <c r="AB2285" s="10">
        <v>166038</v>
      </c>
      <c r="AC2285" s="10">
        <v>4290</v>
      </c>
      <c r="AD2285" s="10">
        <v>3342.0191840000002</v>
      </c>
      <c r="AE2285" s="10">
        <v>754633</v>
      </c>
      <c r="AF2285" s="10">
        <v>10</v>
      </c>
      <c r="AG2285" s="10">
        <v>63.68</v>
      </c>
      <c r="AH2285" s="10">
        <v>11.88</v>
      </c>
      <c r="AI2285" s="10">
        <v>101.3</v>
      </c>
      <c r="AJ2285" s="10" t="s">
        <v>40</v>
      </c>
    </row>
    <row r="2286" spans="1:36" x14ac:dyDescent="0.25">
      <c r="A2286" s="10" t="s">
        <v>36</v>
      </c>
      <c r="B2286" s="10" t="s">
        <v>70</v>
      </c>
      <c r="C2286" s="10">
        <v>26</v>
      </c>
      <c r="D2286" s="10" t="s">
        <v>38</v>
      </c>
      <c r="E2286" s="10">
        <v>2621</v>
      </c>
      <c r="F2286" s="10" t="s">
        <v>47</v>
      </c>
      <c r="G2286" s="20">
        <v>705000</v>
      </c>
      <c r="H2286" s="10">
        <v>325.0921965</v>
      </c>
      <c r="I2286" s="10">
        <v>27</v>
      </c>
      <c r="J2286" s="10">
        <v>62</v>
      </c>
      <c r="K2286" s="10">
        <v>491.13300679999998</v>
      </c>
      <c r="L2286" s="10">
        <v>543</v>
      </c>
      <c r="M2286" s="10">
        <v>5</v>
      </c>
      <c r="N2286" s="10">
        <v>1101</v>
      </c>
      <c r="O2286" s="10">
        <v>446145</v>
      </c>
      <c r="P2286" s="10">
        <v>398603</v>
      </c>
      <c r="Q2286" s="10">
        <v>37649</v>
      </c>
      <c r="R2286" s="10">
        <v>90</v>
      </c>
      <c r="S2286" s="10">
        <v>15</v>
      </c>
      <c r="T2286" s="10">
        <v>91.117220000000003</v>
      </c>
      <c r="U2286" s="10">
        <v>2032.632807</v>
      </c>
      <c r="V2286" s="10">
        <v>15955</v>
      </c>
      <c r="W2286" s="10">
        <v>18185</v>
      </c>
      <c r="X2286" s="10">
        <v>25454</v>
      </c>
      <c r="Y2286" s="10">
        <v>43301</v>
      </c>
      <c r="Z2286" s="10">
        <v>72</v>
      </c>
      <c r="AA2286" s="10">
        <v>37872</v>
      </c>
      <c r="AB2286" s="10">
        <v>61049</v>
      </c>
      <c r="AC2286" s="10">
        <v>1644</v>
      </c>
      <c r="AD2286" s="10">
        <v>1450.38258</v>
      </c>
      <c r="AE2286" s="10">
        <v>315939</v>
      </c>
      <c r="AF2286" s="10">
        <v>22</v>
      </c>
      <c r="AG2286" s="10">
        <v>59.17</v>
      </c>
      <c r="AH2286" s="10">
        <v>8.06</v>
      </c>
      <c r="AI2286" s="10">
        <v>100.42</v>
      </c>
      <c r="AJ2286" s="10" t="s">
        <v>40</v>
      </c>
    </row>
    <row r="2287" spans="1:36" x14ac:dyDescent="0.25">
      <c r="A2287" s="10" t="s">
        <v>36</v>
      </c>
      <c r="B2287" s="10" t="s">
        <v>70</v>
      </c>
      <c r="C2287" s="10">
        <v>26</v>
      </c>
      <c r="D2287" s="10" t="s">
        <v>38</v>
      </c>
      <c r="E2287" s="10">
        <v>2602</v>
      </c>
      <c r="F2287" s="10" t="s">
        <v>41</v>
      </c>
      <c r="G2287" s="20">
        <v>1087099</v>
      </c>
      <c r="H2287" s="10">
        <v>321.72569499999997</v>
      </c>
      <c r="I2287" s="10">
        <v>32</v>
      </c>
      <c r="J2287" s="10">
        <v>52</v>
      </c>
      <c r="K2287" s="10">
        <v>1018.626907</v>
      </c>
      <c r="L2287" s="10">
        <v>3832</v>
      </c>
      <c r="M2287" s="10">
        <v>63</v>
      </c>
      <c r="N2287" s="10">
        <v>5925</v>
      </c>
      <c r="O2287" s="10">
        <v>963488</v>
      </c>
      <c r="P2287" s="10">
        <v>749872</v>
      </c>
      <c r="Q2287" s="10">
        <v>59163</v>
      </c>
      <c r="R2287" s="10">
        <v>845</v>
      </c>
      <c r="S2287" s="10">
        <v>52</v>
      </c>
      <c r="T2287" s="10">
        <v>162.89447999999999</v>
      </c>
      <c r="U2287" s="10">
        <v>4281.309851</v>
      </c>
      <c r="V2287" s="10">
        <v>29761</v>
      </c>
      <c r="W2287" s="10">
        <v>31634</v>
      </c>
      <c r="X2287" s="10">
        <v>61066</v>
      </c>
      <c r="Y2287" s="10">
        <v>78343</v>
      </c>
      <c r="Z2287" s="10">
        <v>88</v>
      </c>
      <c r="AA2287" s="10">
        <v>105465</v>
      </c>
      <c r="AB2287" s="10">
        <v>130956</v>
      </c>
      <c r="AC2287" s="10">
        <v>9757</v>
      </c>
      <c r="AD2287" s="10">
        <v>3099.7884640000002</v>
      </c>
      <c r="AE2287" s="10">
        <v>581265</v>
      </c>
      <c r="AF2287" s="10">
        <v>20</v>
      </c>
      <c r="AG2287" s="10">
        <v>53.23</v>
      </c>
      <c r="AH2287" s="10">
        <v>3.54</v>
      </c>
      <c r="AI2287" s="10">
        <v>103.66</v>
      </c>
      <c r="AJ2287" s="10" t="s">
        <v>40</v>
      </c>
    </row>
    <row r="2288" spans="1:36" x14ac:dyDescent="0.25">
      <c r="A2288" s="10" t="s">
        <v>36</v>
      </c>
      <c r="B2288" s="10" t="s">
        <v>70</v>
      </c>
      <c r="C2288" s="10">
        <v>26</v>
      </c>
      <c r="D2288" s="10" t="s">
        <v>38</v>
      </c>
      <c r="E2288" s="10">
        <v>2603</v>
      </c>
      <c r="F2288" s="10" t="s">
        <v>59</v>
      </c>
      <c r="G2288" s="20">
        <v>1740255</v>
      </c>
      <c r="H2288" s="10">
        <v>315.93077060000002</v>
      </c>
      <c r="I2288" s="10">
        <v>30</v>
      </c>
      <c r="J2288" s="10">
        <v>35</v>
      </c>
      <c r="K2288" s="10">
        <v>1654.1976400000001</v>
      </c>
      <c r="L2288" s="10">
        <v>3013</v>
      </c>
      <c r="M2288" s="10">
        <v>142</v>
      </c>
      <c r="N2288" s="10">
        <v>6802</v>
      </c>
      <c r="O2288" s="10">
        <v>1003682</v>
      </c>
      <c r="P2288" s="10">
        <v>819240</v>
      </c>
      <c r="Q2288" s="10">
        <v>90546</v>
      </c>
      <c r="R2288" s="10">
        <v>248</v>
      </c>
      <c r="S2288" s="10">
        <v>62</v>
      </c>
      <c r="T2288" s="10">
        <v>140.86303000000001</v>
      </c>
      <c r="U2288" s="10">
        <v>4966.0009479999999</v>
      </c>
      <c r="V2288" s="10">
        <v>33432</v>
      </c>
      <c r="W2288" s="10">
        <v>40233</v>
      </c>
      <c r="X2288" s="10">
        <v>69417</v>
      </c>
      <c r="Y2288" s="10">
        <v>111234</v>
      </c>
      <c r="Z2288" s="10">
        <v>70</v>
      </c>
      <c r="AA2288" s="10">
        <v>118037</v>
      </c>
      <c r="AB2288" s="10">
        <v>180335</v>
      </c>
      <c r="AC2288" s="10">
        <v>9815</v>
      </c>
      <c r="AD2288" s="10">
        <v>3170.9402770000002</v>
      </c>
      <c r="AE2288" s="10">
        <v>566050</v>
      </c>
      <c r="AF2288" s="10">
        <v>21</v>
      </c>
      <c r="AG2288" s="10">
        <v>73.06</v>
      </c>
      <c r="AH2288" s="10">
        <v>5.0999999999999996</v>
      </c>
      <c r="AI2288" s="10">
        <v>110.19</v>
      </c>
      <c r="AJ2288" s="10" t="s">
        <v>40</v>
      </c>
    </row>
    <row r="2289" spans="1:36" x14ac:dyDescent="0.25">
      <c r="A2289" s="10" t="s">
        <v>36</v>
      </c>
      <c r="B2289" s="10" t="s">
        <v>70</v>
      </c>
      <c r="C2289" s="10">
        <v>26</v>
      </c>
      <c r="D2289" s="10" t="s">
        <v>38</v>
      </c>
      <c r="E2289" s="10">
        <v>2605</v>
      </c>
      <c r="F2289" s="10" t="s">
        <v>43</v>
      </c>
      <c r="G2289" s="20">
        <v>588247</v>
      </c>
      <c r="H2289" s="10">
        <v>324.58625130000001</v>
      </c>
      <c r="I2289" s="10">
        <v>37</v>
      </c>
      <c r="J2289" s="10">
        <v>21</v>
      </c>
      <c r="K2289" s="10">
        <v>1556.4507120000001</v>
      </c>
      <c r="L2289" s="10">
        <v>1548</v>
      </c>
      <c r="M2289" s="10">
        <v>70</v>
      </c>
      <c r="N2289" s="10">
        <v>4360</v>
      </c>
      <c r="O2289" s="10">
        <v>710310</v>
      </c>
      <c r="P2289" s="10">
        <v>669407</v>
      </c>
      <c r="Q2289" s="10">
        <v>46424</v>
      </c>
      <c r="R2289" s="10">
        <v>228</v>
      </c>
      <c r="S2289" s="10">
        <v>9</v>
      </c>
      <c r="T2289" s="10">
        <v>116.07642</v>
      </c>
      <c r="U2289" s="10">
        <v>3978.095734</v>
      </c>
      <c r="V2289" s="10">
        <v>19193</v>
      </c>
      <c r="W2289" s="10">
        <v>20310</v>
      </c>
      <c r="X2289" s="10">
        <v>37561</v>
      </c>
      <c r="Y2289" s="10">
        <v>51044</v>
      </c>
      <c r="Z2289" s="10">
        <v>18</v>
      </c>
      <c r="AA2289" s="10">
        <v>73695</v>
      </c>
      <c r="AB2289" s="10">
        <v>98290</v>
      </c>
      <c r="AC2289" s="10">
        <v>5908</v>
      </c>
      <c r="AD2289" s="10">
        <v>2305.5686019999998</v>
      </c>
      <c r="AE2289" s="10">
        <v>550096</v>
      </c>
      <c r="AF2289" s="10">
        <v>27</v>
      </c>
      <c r="AG2289" s="10">
        <v>79.930000000000007</v>
      </c>
      <c r="AH2289" s="10">
        <v>9.07</v>
      </c>
      <c r="AI2289" s="10">
        <v>103.42</v>
      </c>
      <c r="AJ2289" s="10" t="s">
        <v>40</v>
      </c>
    </row>
    <row r="2290" spans="1:36" x14ac:dyDescent="0.25">
      <c r="A2290" s="10" t="s">
        <v>36</v>
      </c>
      <c r="B2290" s="10" t="s">
        <v>70</v>
      </c>
      <c r="C2290" s="10">
        <v>26</v>
      </c>
      <c r="D2290" s="10" t="s">
        <v>38</v>
      </c>
      <c r="E2290" s="10">
        <v>2611</v>
      </c>
      <c r="F2290" s="10" t="s">
        <v>46</v>
      </c>
      <c r="G2290" s="20">
        <v>1598846</v>
      </c>
      <c r="H2290" s="10">
        <v>322.77844900000002</v>
      </c>
      <c r="I2290" s="10">
        <v>24</v>
      </c>
      <c r="J2290" s="10">
        <v>793</v>
      </c>
      <c r="K2290" s="10">
        <v>418.4299469</v>
      </c>
      <c r="L2290" s="10">
        <v>1281</v>
      </c>
      <c r="M2290" s="10">
        <v>3</v>
      </c>
      <c r="N2290" s="10">
        <v>3028</v>
      </c>
      <c r="O2290" s="10">
        <v>1059393</v>
      </c>
      <c r="P2290" s="10">
        <v>856128</v>
      </c>
      <c r="Q2290" s="10">
        <v>96361</v>
      </c>
      <c r="R2290" s="10">
        <v>24</v>
      </c>
      <c r="S2290" s="10">
        <v>8</v>
      </c>
      <c r="T2290" s="10">
        <v>157.79713000000001</v>
      </c>
      <c r="U2290" s="10">
        <v>3995.7193710000001</v>
      </c>
      <c r="V2290" s="10">
        <v>43981</v>
      </c>
      <c r="W2290" s="10">
        <v>51824</v>
      </c>
      <c r="X2290" s="10">
        <v>66041</v>
      </c>
      <c r="Y2290" s="10">
        <v>119216</v>
      </c>
      <c r="Z2290" s="10">
        <v>61</v>
      </c>
      <c r="AA2290" s="10">
        <v>99807</v>
      </c>
      <c r="AB2290" s="10">
        <v>166099</v>
      </c>
      <c r="AC2290" s="10">
        <v>4309</v>
      </c>
      <c r="AD2290" s="10">
        <v>3419.4922940000001</v>
      </c>
      <c r="AE2290" s="10">
        <v>772971</v>
      </c>
      <c r="AF2290" s="10">
        <v>10</v>
      </c>
      <c r="AG2290" s="10">
        <v>63.86</v>
      </c>
      <c r="AH2290" s="10">
        <v>11.91</v>
      </c>
      <c r="AI2290" s="10">
        <v>101.28</v>
      </c>
      <c r="AJ2290" s="10" t="s">
        <v>40</v>
      </c>
    </row>
    <row r="2291" spans="1:36" x14ac:dyDescent="0.25">
      <c r="A2291" s="10" t="s">
        <v>36</v>
      </c>
      <c r="B2291" s="10" t="s">
        <v>70</v>
      </c>
      <c r="C2291" s="10">
        <v>26</v>
      </c>
      <c r="D2291" s="10" t="s">
        <v>38</v>
      </c>
      <c r="E2291" s="10">
        <v>2619</v>
      </c>
      <c r="F2291" s="10" t="s">
        <v>57</v>
      </c>
      <c r="G2291" s="20">
        <v>476866</v>
      </c>
      <c r="H2291" s="10">
        <v>322.26387440000002</v>
      </c>
      <c r="I2291" s="10">
        <v>37</v>
      </c>
      <c r="J2291" s="10">
        <v>13</v>
      </c>
      <c r="K2291" s="10">
        <v>461.00862910000001</v>
      </c>
      <c r="L2291" s="10">
        <v>847</v>
      </c>
      <c r="M2291" s="10">
        <v>12</v>
      </c>
      <c r="N2291" s="10">
        <v>2675</v>
      </c>
      <c r="O2291" s="10">
        <v>363620</v>
      </c>
      <c r="P2291" s="10">
        <v>180221</v>
      </c>
      <c r="Q2291" s="10">
        <v>11584</v>
      </c>
      <c r="R2291" s="10">
        <v>138</v>
      </c>
      <c r="S2291" s="10">
        <v>7</v>
      </c>
      <c r="T2291" s="10">
        <v>53.22616</v>
      </c>
      <c r="U2291" s="10">
        <v>1686.0506889999999</v>
      </c>
      <c r="V2291" s="10">
        <v>9588</v>
      </c>
      <c r="W2291" s="10">
        <v>10254</v>
      </c>
      <c r="X2291" s="10">
        <v>16523</v>
      </c>
      <c r="Y2291" s="10">
        <v>22988</v>
      </c>
      <c r="Z2291" s="10">
        <v>95</v>
      </c>
      <c r="AA2291" s="10">
        <v>33903</v>
      </c>
      <c r="AB2291" s="10">
        <v>45055</v>
      </c>
      <c r="AC2291" s="10">
        <v>3522</v>
      </c>
      <c r="AD2291" s="10">
        <v>1171.8159000000001</v>
      </c>
      <c r="AE2291" s="10">
        <v>306856</v>
      </c>
      <c r="AF2291" s="10">
        <v>22</v>
      </c>
      <c r="AG2291" s="10">
        <v>57.47</v>
      </c>
      <c r="AH2291" s="10">
        <v>14.04</v>
      </c>
      <c r="AI2291" s="10">
        <v>104.19</v>
      </c>
      <c r="AJ2291" s="10" t="s">
        <v>40</v>
      </c>
    </row>
    <row r="2292" spans="1:36" x14ac:dyDescent="0.25">
      <c r="A2292" s="10" t="s">
        <v>36</v>
      </c>
      <c r="B2292" s="10" t="s">
        <v>70</v>
      </c>
      <c r="C2292" s="10">
        <v>26</v>
      </c>
      <c r="D2292" s="10" t="s">
        <v>38</v>
      </c>
      <c r="E2292" s="10">
        <v>2620</v>
      </c>
      <c r="F2292" s="10" t="s">
        <v>62</v>
      </c>
      <c r="G2292" s="20">
        <v>1244899</v>
      </c>
      <c r="H2292" s="10">
        <v>326.22794390000001</v>
      </c>
      <c r="I2292" s="10">
        <v>36</v>
      </c>
      <c r="J2292" s="10">
        <v>32</v>
      </c>
      <c r="K2292" s="10">
        <v>829.72114099999999</v>
      </c>
      <c r="L2292" s="10">
        <v>2525</v>
      </c>
      <c r="M2292" s="10">
        <v>42</v>
      </c>
      <c r="N2292" s="10">
        <v>5271</v>
      </c>
      <c r="O2292" s="10">
        <v>1255027</v>
      </c>
      <c r="P2292" s="10">
        <v>909912</v>
      </c>
      <c r="Q2292" s="10">
        <v>58270</v>
      </c>
      <c r="R2292" s="10">
        <v>1667</v>
      </c>
      <c r="S2292" s="10">
        <v>45</v>
      </c>
      <c r="T2292" s="10">
        <v>126.31211</v>
      </c>
      <c r="U2292" s="10">
        <v>5050.282029</v>
      </c>
      <c r="V2292" s="10">
        <v>34639</v>
      </c>
      <c r="W2292" s="10">
        <v>36170</v>
      </c>
      <c r="X2292" s="10">
        <v>60753</v>
      </c>
      <c r="Y2292" s="10">
        <v>79240</v>
      </c>
      <c r="Z2292" s="10">
        <v>836</v>
      </c>
      <c r="AA2292" s="10">
        <v>117243</v>
      </c>
      <c r="AB2292" s="10">
        <v>163667</v>
      </c>
      <c r="AC2292" s="10">
        <v>7796</v>
      </c>
      <c r="AD2292" s="10">
        <v>4094.2487780000001</v>
      </c>
      <c r="AE2292" s="10">
        <v>727777</v>
      </c>
      <c r="AF2292" s="10">
        <v>28</v>
      </c>
      <c r="AG2292" s="10">
        <v>71.2</v>
      </c>
      <c r="AH2292" s="10">
        <v>7.8</v>
      </c>
      <c r="AI2292" s="10">
        <v>112.09</v>
      </c>
      <c r="AJ2292" s="10" t="s">
        <v>40</v>
      </c>
    </row>
    <row r="2293" spans="1:36" x14ac:dyDescent="0.25">
      <c r="A2293" s="10" t="s">
        <v>36</v>
      </c>
      <c r="B2293" s="10" t="s">
        <v>70</v>
      </c>
      <c r="C2293" s="10">
        <v>26</v>
      </c>
      <c r="D2293" s="10" t="s">
        <v>38</v>
      </c>
      <c r="E2293" s="10">
        <v>2608</v>
      </c>
      <c r="F2293" s="10" t="s">
        <v>44</v>
      </c>
      <c r="G2293" s="20">
        <v>1017587</v>
      </c>
      <c r="H2293" s="10">
        <v>337.87253329999999</v>
      </c>
      <c r="I2293" s="10">
        <v>44</v>
      </c>
      <c r="J2293" s="10">
        <v>24</v>
      </c>
      <c r="K2293" s="10">
        <v>1063.5713370000001</v>
      </c>
      <c r="L2293" s="10">
        <v>1577</v>
      </c>
      <c r="M2293" s="10">
        <v>29</v>
      </c>
      <c r="N2293" s="10">
        <v>4248</v>
      </c>
      <c r="O2293" s="10">
        <v>799415</v>
      </c>
      <c r="P2293" s="10">
        <v>490390</v>
      </c>
      <c r="Q2293" s="10">
        <v>25150</v>
      </c>
      <c r="R2293" s="10">
        <v>0</v>
      </c>
      <c r="S2293" s="10">
        <v>9</v>
      </c>
      <c r="T2293" s="10">
        <v>93.107100000000003</v>
      </c>
      <c r="U2293" s="10">
        <v>3857.6821490000002</v>
      </c>
      <c r="V2293" s="10">
        <v>18088</v>
      </c>
      <c r="W2293" s="10">
        <v>19296</v>
      </c>
      <c r="X2293" s="10">
        <v>29640</v>
      </c>
      <c r="Y2293" s="10">
        <v>44433</v>
      </c>
      <c r="Z2293" s="10">
        <v>269</v>
      </c>
      <c r="AA2293" s="10">
        <v>52188</v>
      </c>
      <c r="AB2293" s="10">
        <v>73211</v>
      </c>
      <c r="AC2293" s="10">
        <v>5825</v>
      </c>
      <c r="AD2293" s="10">
        <v>2701.0037120000002</v>
      </c>
      <c r="AE2293" s="10">
        <v>628117</v>
      </c>
      <c r="AF2293" s="10">
        <v>28</v>
      </c>
      <c r="AG2293" s="10">
        <v>55.22</v>
      </c>
      <c r="AH2293" s="10">
        <v>4.83</v>
      </c>
      <c r="AI2293" s="10">
        <v>110.76</v>
      </c>
      <c r="AJ2293" s="10" t="s">
        <v>40</v>
      </c>
    </row>
    <row r="2294" spans="1:36" x14ac:dyDescent="0.25">
      <c r="A2294" s="10" t="s">
        <v>36</v>
      </c>
      <c r="B2294" s="10" t="s">
        <v>70</v>
      </c>
      <c r="C2294" s="10">
        <v>26</v>
      </c>
      <c r="D2294" s="10" t="s">
        <v>38</v>
      </c>
      <c r="E2294" s="10">
        <v>2611</v>
      </c>
      <c r="F2294" s="10" t="s">
        <v>46</v>
      </c>
      <c r="G2294" s="20">
        <v>1598846</v>
      </c>
      <c r="H2294" s="10">
        <v>323.75933359999999</v>
      </c>
      <c r="I2294" s="10">
        <v>23</v>
      </c>
      <c r="J2294" s="10">
        <v>786</v>
      </c>
      <c r="K2294" s="10">
        <v>418.15946689999998</v>
      </c>
      <c r="L2294" s="10">
        <v>1279</v>
      </c>
      <c r="M2294" s="10">
        <v>3</v>
      </c>
      <c r="N2294" s="10">
        <v>2998</v>
      </c>
      <c r="O2294" s="10">
        <v>1030699</v>
      </c>
      <c r="P2294" s="10">
        <v>832718</v>
      </c>
      <c r="Q2294" s="10">
        <v>96272</v>
      </c>
      <c r="R2294" s="10">
        <v>18</v>
      </c>
      <c r="S2294" s="10">
        <v>8</v>
      </c>
      <c r="T2294" s="10">
        <v>157.79713000000001</v>
      </c>
      <c r="U2294" s="10">
        <v>3912.9408109999999</v>
      </c>
      <c r="V2294" s="10">
        <v>43605</v>
      </c>
      <c r="W2294" s="10">
        <v>51294</v>
      </c>
      <c r="X2294" s="10">
        <v>65993</v>
      </c>
      <c r="Y2294" s="10">
        <v>119113</v>
      </c>
      <c r="Z2294" s="10">
        <v>55</v>
      </c>
      <c r="AA2294" s="10">
        <v>99775</v>
      </c>
      <c r="AB2294" s="10">
        <v>166022</v>
      </c>
      <c r="AC2294" s="10">
        <v>4277</v>
      </c>
      <c r="AD2294" s="10">
        <v>3336.9842140000001</v>
      </c>
      <c r="AE2294" s="10">
        <v>751273</v>
      </c>
      <c r="AF2294" s="10">
        <v>10</v>
      </c>
      <c r="AG2294" s="10">
        <v>63.54</v>
      </c>
      <c r="AH2294" s="10">
        <v>11.92</v>
      </c>
      <c r="AI2294" s="10">
        <v>101.37</v>
      </c>
      <c r="AJ2294" s="10" t="s">
        <v>40</v>
      </c>
    </row>
    <row r="2295" spans="1:36" x14ac:dyDescent="0.25">
      <c r="A2295" s="10" t="s">
        <v>36</v>
      </c>
      <c r="B2295" s="10" t="s">
        <v>70</v>
      </c>
      <c r="C2295" s="10">
        <v>26</v>
      </c>
      <c r="D2295" s="10" t="s">
        <v>38</v>
      </c>
      <c r="E2295" s="10">
        <v>2618</v>
      </c>
      <c r="F2295" s="10" t="s">
        <v>55</v>
      </c>
      <c r="G2295" s="20">
        <v>1903183</v>
      </c>
      <c r="H2295" s="10">
        <v>322.95435709999998</v>
      </c>
      <c r="I2295" s="10">
        <v>45</v>
      </c>
      <c r="J2295" s="10">
        <v>154</v>
      </c>
      <c r="K2295" s="10">
        <v>258.26165159999999</v>
      </c>
      <c r="L2295" s="10">
        <v>1988</v>
      </c>
      <c r="M2295" s="10">
        <v>0</v>
      </c>
      <c r="N2295" s="10">
        <v>3108</v>
      </c>
      <c r="O2295" s="10">
        <v>1189793</v>
      </c>
      <c r="P2295" s="10">
        <v>895737</v>
      </c>
      <c r="Q2295" s="10">
        <v>42427</v>
      </c>
      <c r="R2295" s="10">
        <v>0</v>
      </c>
      <c r="S2295" s="10">
        <v>0</v>
      </c>
      <c r="T2295" s="10">
        <v>139.60185999999999</v>
      </c>
      <c r="U2295" s="10">
        <v>4240.3518459999996</v>
      </c>
      <c r="V2295" s="10">
        <v>26288</v>
      </c>
      <c r="W2295" s="10">
        <v>28251</v>
      </c>
      <c r="X2295" s="10">
        <v>35496</v>
      </c>
      <c r="Y2295" s="10">
        <v>56067</v>
      </c>
      <c r="Z2295" s="10">
        <v>155</v>
      </c>
      <c r="AA2295" s="10">
        <v>53241</v>
      </c>
      <c r="AB2295" s="10">
        <v>78660</v>
      </c>
      <c r="AC2295" s="10">
        <v>5096</v>
      </c>
      <c r="AD2295" s="10">
        <v>3842.4883340000001</v>
      </c>
      <c r="AE2295" s="10">
        <v>964361</v>
      </c>
      <c r="AF2295" s="10">
        <v>24</v>
      </c>
      <c r="AG2295" s="10">
        <v>30.62</v>
      </c>
      <c r="AH2295" s="10">
        <v>46.98</v>
      </c>
      <c r="AI2295" s="10">
        <v>100</v>
      </c>
      <c r="AJ2295" s="10" t="s">
        <v>40</v>
      </c>
    </row>
    <row r="2296" spans="1:36" x14ac:dyDescent="0.25">
      <c r="A2296" s="10" t="s">
        <v>36</v>
      </c>
      <c r="B2296" s="10" t="s">
        <v>70</v>
      </c>
      <c r="C2296" s="10">
        <v>26</v>
      </c>
      <c r="D2296" s="10" t="s">
        <v>38</v>
      </c>
      <c r="E2296" s="10">
        <v>2623</v>
      </c>
      <c r="F2296" s="10" t="s">
        <v>56</v>
      </c>
      <c r="G2296" s="20">
        <v>2593180</v>
      </c>
      <c r="H2296" s="10">
        <v>298.26189879999998</v>
      </c>
      <c r="I2296" s="10">
        <v>18</v>
      </c>
      <c r="J2296" s="10">
        <v>152</v>
      </c>
      <c r="K2296" s="10">
        <v>4327.5742330000003</v>
      </c>
      <c r="L2296" s="10">
        <v>1807</v>
      </c>
      <c r="M2296" s="10">
        <v>12</v>
      </c>
      <c r="N2296" s="10">
        <v>3859</v>
      </c>
      <c r="O2296" s="10">
        <v>1176733</v>
      </c>
      <c r="P2296" s="10">
        <v>693125</v>
      </c>
      <c r="Q2296" s="10">
        <v>116507</v>
      </c>
      <c r="R2296" s="10">
        <v>299</v>
      </c>
      <c r="S2296" s="10">
        <v>76</v>
      </c>
      <c r="T2296" s="10">
        <v>161.83848</v>
      </c>
      <c r="U2296" s="10">
        <v>7999.1589029999996</v>
      </c>
      <c r="V2296" s="10">
        <v>64810</v>
      </c>
      <c r="W2296" s="10">
        <v>87320</v>
      </c>
      <c r="X2296" s="10">
        <v>108660</v>
      </c>
      <c r="Y2296" s="10">
        <v>205445</v>
      </c>
      <c r="Z2296" s="10">
        <v>9</v>
      </c>
      <c r="AA2296" s="10">
        <v>139785</v>
      </c>
      <c r="AB2296" s="10">
        <v>255418</v>
      </c>
      <c r="AC2296" s="10">
        <v>5666</v>
      </c>
      <c r="AD2296" s="10">
        <v>3509.7461899999998</v>
      </c>
      <c r="AE2296" s="10">
        <v>684448</v>
      </c>
      <c r="AF2296" s="10">
        <v>30</v>
      </c>
      <c r="AG2296" s="10">
        <v>63.84</v>
      </c>
      <c r="AH2296" s="10">
        <v>5.28</v>
      </c>
      <c r="AI2296" s="10">
        <v>110.42</v>
      </c>
      <c r="AJ2296" s="10" t="s">
        <v>40</v>
      </c>
    </row>
    <row r="2297" spans="1:36" x14ac:dyDescent="0.25">
      <c r="A2297" s="10" t="s">
        <v>36</v>
      </c>
      <c r="B2297" s="10" t="s">
        <v>70</v>
      </c>
      <c r="C2297" s="10">
        <v>26</v>
      </c>
      <c r="D2297" s="10" t="s">
        <v>38</v>
      </c>
      <c r="E2297" s="10">
        <v>2601</v>
      </c>
      <c r="F2297" s="10" t="s">
        <v>39</v>
      </c>
      <c r="G2297" s="20">
        <v>1011274</v>
      </c>
      <c r="H2297" s="10">
        <v>329.32362160000002</v>
      </c>
      <c r="I2297" s="10">
        <v>28</v>
      </c>
      <c r="J2297" s="10">
        <v>30</v>
      </c>
      <c r="K2297" s="10">
        <v>1941.9552100000001</v>
      </c>
      <c r="L2297" s="10">
        <v>2337</v>
      </c>
      <c r="M2297" s="10">
        <v>335</v>
      </c>
      <c r="N2297" s="10">
        <v>5793</v>
      </c>
      <c r="O2297" s="10">
        <v>573531</v>
      </c>
      <c r="P2297" s="10">
        <v>72604</v>
      </c>
      <c r="Q2297" s="10">
        <v>9334</v>
      </c>
      <c r="R2297" s="10">
        <v>371</v>
      </c>
      <c r="S2297" s="10">
        <v>11</v>
      </c>
      <c r="T2297" s="10">
        <v>168.95070999999999</v>
      </c>
      <c r="U2297" s="10">
        <v>3999.6789800000001</v>
      </c>
      <c r="V2297" s="10">
        <v>20214</v>
      </c>
      <c r="W2297" s="10">
        <v>21293</v>
      </c>
      <c r="X2297" s="10">
        <v>62752</v>
      </c>
      <c r="Y2297" s="10">
        <v>72493</v>
      </c>
      <c r="Z2297" s="10">
        <v>35</v>
      </c>
      <c r="AA2297" s="10">
        <v>123493</v>
      </c>
      <c r="AB2297" s="10">
        <v>140813</v>
      </c>
      <c r="AC2297" s="10">
        <v>8130</v>
      </c>
      <c r="AD2297" s="10">
        <v>1888.77306</v>
      </c>
      <c r="AE2297" s="10">
        <v>285818</v>
      </c>
      <c r="AF2297" s="10">
        <v>40</v>
      </c>
      <c r="AG2297" s="10">
        <v>67.13</v>
      </c>
      <c r="AH2297" s="10">
        <v>9.4</v>
      </c>
      <c r="AI2297" s="10">
        <v>102.62</v>
      </c>
      <c r="AJ2297" s="10" t="s">
        <v>40</v>
      </c>
    </row>
    <row r="2298" spans="1:36" x14ac:dyDescent="0.25">
      <c r="A2298" s="10" t="s">
        <v>36</v>
      </c>
      <c r="B2298" s="10" t="s">
        <v>70</v>
      </c>
      <c r="C2298" s="10">
        <v>26</v>
      </c>
      <c r="D2298" s="10" t="s">
        <v>38</v>
      </c>
      <c r="E2298" s="10">
        <v>2605</v>
      </c>
      <c r="F2298" s="10" t="s">
        <v>43</v>
      </c>
      <c r="G2298" s="20">
        <v>588247</v>
      </c>
      <c r="H2298" s="10">
        <v>323.2493594</v>
      </c>
      <c r="I2298" s="10">
        <v>36</v>
      </c>
      <c r="J2298" s="10">
        <v>21</v>
      </c>
      <c r="K2298" s="10">
        <v>1556.4507120000001</v>
      </c>
      <c r="L2298" s="10">
        <v>1540</v>
      </c>
      <c r="M2298" s="10">
        <v>72</v>
      </c>
      <c r="N2298" s="10">
        <v>4353</v>
      </c>
      <c r="O2298" s="10">
        <v>702176</v>
      </c>
      <c r="P2298" s="10">
        <v>661654</v>
      </c>
      <c r="Q2298" s="10">
        <v>46368</v>
      </c>
      <c r="R2298" s="10">
        <v>228</v>
      </c>
      <c r="S2298" s="10">
        <v>9</v>
      </c>
      <c r="T2298" s="10">
        <v>116.07642</v>
      </c>
      <c r="U2298" s="10">
        <v>3942.3065539999998</v>
      </c>
      <c r="V2298" s="10">
        <v>19090</v>
      </c>
      <c r="W2298" s="10">
        <v>20186</v>
      </c>
      <c r="X2298" s="10">
        <v>37509</v>
      </c>
      <c r="Y2298" s="10">
        <v>50983</v>
      </c>
      <c r="Z2298" s="10">
        <v>16</v>
      </c>
      <c r="AA2298" s="10">
        <v>73691</v>
      </c>
      <c r="AB2298" s="10">
        <v>98285</v>
      </c>
      <c r="AC2298" s="10">
        <v>5893</v>
      </c>
      <c r="AD2298" s="10">
        <v>2269.7794220000001</v>
      </c>
      <c r="AE2298" s="10">
        <v>544034</v>
      </c>
      <c r="AF2298" s="10">
        <v>27</v>
      </c>
      <c r="AG2298" s="10">
        <v>79.83</v>
      </c>
      <c r="AH2298" s="10">
        <v>9.1300000000000008</v>
      </c>
      <c r="AI2298" s="10">
        <v>103.46</v>
      </c>
      <c r="AJ2298" s="10" t="s">
        <v>40</v>
      </c>
    </row>
    <row r="2299" spans="1:36" x14ac:dyDescent="0.25">
      <c r="A2299" s="10" t="s">
        <v>36</v>
      </c>
      <c r="B2299" s="10" t="s">
        <v>70</v>
      </c>
      <c r="C2299" s="10">
        <v>26</v>
      </c>
      <c r="D2299" s="10" t="s">
        <v>38</v>
      </c>
      <c r="E2299" s="10">
        <v>2623</v>
      </c>
      <c r="F2299" s="10" t="s">
        <v>56</v>
      </c>
      <c r="G2299" s="20">
        <v>2593180</v>
      </c>
      <c r="H2299" s="10">
        <v>298.19084989999999</v>
      </c>
      <c r="I2299" s="10">
        <v>18</v>
      </c>
      <c r="J2299" s="10">
        <v>152</v>
      </c>
      <c r="K2299" s="10">
        <v>4327.5742330000003</v>
      </c>
      <c r="L2299" s="10">
        <v>1807</v>
      </c>
      <c r="M2299" s="10">
        <v>12</v>
      </c>
      <c r="N2299" s="10">
        <v>3869</v>
      </c>
      <c r="O2299" s="10">
        <v>1177297</v>
      </c>
      <c r="P2299" s="10">
        <v>693456</v>
      </c>
      <c r="Q2299" s="10">
        <v>116510</v>
      </c>
      <c r="R2299" s="10">
        <v>299</v>
      </c>
      <c r="S2299" s="10">
        <v>76</v>
      </c>
      <c r="T2299" s="10">
        <v>161.83848</v>
      </c>
      <c r="U2299" s="10">
        <v>8000.0046430000002</v>
      </c>
      <c r="V2299" s="10">
        <v>64820</v>
      </c>
      <c r="W2299" s="10">
        <v>87341</v>
      </c>
      <c r="X2299" s="10">
        <v>108664</v>
      </c>
      <c r="Y2299" s="10">
        <v>205455</v>
      </c>
      <c r="Z2299" s="10">
        <v>9</v>
      </c>
      <c r="AA2299" s="10">
        <v>139788</v>
      </c>
      <c r="AB2299" s="10">
        <v>255430</v>
      </c>
      <c r="AC2299" s="10">
        <v>5676</v>
      </c>
      <c r="AD2299" s="10">
        <v>3510.59193</v>
      </c>
      <c r="AE2299" s="10">
        <v>684627</v>
      </c>
      <c r="AF2299" s="10">
        <v>30</v>
      </c>
      <c r="AG2299" s="10">
        <v>63.84</v>
      </c>
      <c r="AH2299" s="10">
        <v>5.28</v>
      </c>
      <c r="AI2299" s="10">
        <v>110.42</v>
      </c>
      <c r="AJ2299" s="10" t="s">
        <v>40</v>
      </c>
    </row>
    <row r="2300" spans="1:36" x14ac:dyDescent="0.25">
      <c r="A2300" s="10" t="s">
        <v>36</v>
      </c>
      <c r="B2300" s="10" t="s">
        <v>70</v>
      </c>
      <c r="C2300" s="10">
        <v>26</v>
      </c>
      <c r="D2300" s="10" t="s">
        <v>38</v>
      </c>
      <c r="E2300" s="10">
        <v>2624</v>
      </c>
      <c r="F2300" s="10" t="s">
        <v>48</v>
      </c>
      <c r="G2300" s="20">
        <v>349584</v>
      </c>
      <c r="H2300" s="10">
        <v>328.91295009999999</v>
      </c>
      <c r="I2300" s="10">
        <v>29</v>
      </c>
      <c r="J2300" s="10">
        <v>19</v>
      </c>
      <c r="K2300" s="10">
        <v>244.121465</v>
      </c>
      <c r="L2300" s="10">
        <v>260</v>
      </c>
      <c r="M2300" s="10">
        <v>13</v>
      </c>
      <c r="N2300" s="10">
        <v>1278</v>
      </c>
      <c r="O2300" s="10">
        <v>251798</v>
      </c>
      <c r="P2300" s="10">
        <v>212735</v>
      </c>
      <c r="Q2300" s="10">
        <v>16207</v>
      </c>
      <c r="R2300" s="10">
        <v>17</v>
      </c>
      <c r="S2300" s="10">
        <v>2</v>
      </c>
      <c r="T2300" s="10">
        <v>38.684820000000002</v>
      </c>
      <c r="U2300" s="10">
        <v>1111.0025149999999</v>
      </c>
      <c r="V2300" s="10">
        <v>8526</v>
      </c>
      <c r="W2300" s="10">
        <v>9263</v>
      </c>
      <c r="X2300" s="10">
        <v>12969</v>
      </c>
      <c r="Y2300" s="10">
        <v>19083</v>
      </c>
      <c r="Z2300" s="10">
        <v>33</v>
      </c>
      <c r="AA2300" s="10">
        <v>19830</v>
      </c>
      <c r="AB2300" s="10">
        <v>27211</v>
      </c>
      <c r="AC2300" s="10">
        <v>1538</v>
      </c>
      <c r="AD2300" s="10">
        <v>828.19623000000001</v>
      </c>
      <c r="AE2300" s="10">
        <v>195154</v>
      </c>
      <c r="AF2300" s="10">
        <v>13</v>
      </c>
      <c r="AG2300" s="10">
        <v>43.51</v>
      </c>
      <c r="AH2300" s="10">
        <v>19.39</v>
      </c>
      <c r="AI2300" s="10">
        <v>100</v>
      </c>
      <c r="AJ2300" s="10" t="s">
        <v>40</v>
      </c>
    </row>
    <row r="2301" spans="1:36" x14ac:dyDescent="0.25">
      <c r="A2301" s="10" t="s">
        <v>36</v>
      </c>
      <c r="B2301" s="10" t="s">
        <v>70</v>
      </c>
      <c r="C2301" s="10">
        <v>26</v>
      </c>
      <c r="D2301" s="10" t="s">
        <v>38</v>
      </c>
      <c r="E2301" s="10">
        <v>2608</v>
      </c>
      <c r="F2301" s="10" t="s">
        <v>44</v>
      </c>
      <c r="G2301" s="20">
        <v>1017587</v>
      </c>
      <c r="H2301" s="10">
        <v>339.07161189999999</v>
      </c>
      <c r="I2301" s="10">
        <v>44</v>
      </c>
      <c r="J2301" s="10">
        <v>24</v>
      </c>
      <c r="K2301" s="10">
        <v>1065.8879139999999</v>
      </c>
      <c r="L2301" s="10">
        <v>1577</v>
      </c>
      <c r="M2301" s="10">
        <v>29</v>
      </c>
      <c r="N2301" s="10">
        <v>4299</v>
      </c>
      <c r="O2301" s="10">
        <v>815809</v>
      </c>
      <c r="P2301" s="10">
        <v>500119</v>
      </c>
      <c r="Q2301" s="10">
        <v>25180</v>
      </c>
      <c r="R2301" s="10">
        <v>0</v>
      </c>
      <c r="S2301" s="10">
        <v>9</v>
      </c>
      <c r="T2301" s="10">
        <v>100.31492</v>
      </c>
      <c r="U2301" s="10">
        <v>3932.3795599999999</v>
      </c>
      <c r="V2301" s="10">
        <v>18215</v>
      </c>
      <c r="W2301" s="10">
        <v>19451</v>
      </c>
      <c r="X2301" s="10">
        <v>29677</v>
      </c>
      <c r="Y2301" s="10">
        <v>44496</v>
      </c>
      <c r="Z2301" s="10">
        <v>295</v>
      </c>
      <c r="AA2301" s="10">
        <v>52251</v>
      </c>
      <c r="AB2301" s="10">
        <v>73304</v>
      </c>
      <c r="AC2301" s="10">
        <v>5876</v>
      </c>
      <c r="AD2301" s="10">
        <v>2766.1767260000001</v>
      </c>
      <c r="AE2301" s="10">
        <v>640972</v>
      </c>
      <c r="AF2301" s="10">
        <v>28</v>
      </c>
      <c r="AG2301" s="10">
        <v>55.43</v>
      </c>
      <c r="AH2301" s="10">
        <v>4.88</v>
      </c>
      <c r="AI2301" s="10">
        <v>110.72</v>
      </c>
      <c r="AJ2301" s="10" t="s">
        <v>40</v>
      </c>
    </row>
    <row r="2302" spans="1:36" x14ac:dyDescent="0.25">
      <c r="A2302" s="10" t="s">
        <v>36</v>
      </c>
      <c r="B2302" s="10" t="s">
        <v>70</v>
      </c>
      <c r="C2302" s="10">
        <v>26</v>
      </c>
      <c r="D2302" s="10" t="s">
        <v>38</v>
      </c>
      <c r="E2302" s="10">
        <v>2609</v>
      </c>
      <c r="F2302" s="10" t="s">
        <v>51</v>
      </c>
      <c r="G2302" s="20">
        <v>2359771</v>
      </c>
      <c r="H2302" s="10">
        <v>324.52324909999999</v>
      </c>
      <c r="I2302" s="10">
        <v>29</v>
      </c>
      <c r="J2302" s="10">
        <v>126</v>
      </c>
      <c r="K2302" s="10">
        <v>777.99979250000001</v>
      </c>
      <c r="L2302" s="10">
        <v>3170</v>
      </c>
      <c r="M2302" s="10">
        <v>19</v>
      </c>
      <c r="N2302" s="10">
        <v>5619</v>
      </c>
      <c r="O2302" s="10">
        <v>1683498</v>
      </c>
      <c r="P2302" s="10">
        <v>1104173</v>
      </c>
      <c r="Q2302" s="10">
        <v>88350</v>
      </c>
      <c r="R2302" s="10">
        <v>0</v>
      </c>
      <c r="S2302" s="10">
        <v>0</v>
      </c>
      <c r="T2302" s="10">
        <v>172.76617999999999</v>
      </c>
      <c r="U2302" s="10">
        <v>6414.1083799999997</v>
      </c>
      <c r="V2302" s="10">
        <v>57880</v>
      </c>
      <c r="W2302" s="10">
        <v>64400</v>
      </c>
      <c r="X2302" s="10">
        <v>86845</v>
      </c>
      <c r="Y2302" s="10">
        <v>133946</v>
      </c>
      <c r="Z2302" s="10">
        <v>341</v>
      </c>
      <c r="AA2302" s="10">
        <v>128444</v>
      </c>
      <c r="AB2302" s="10">
        <v>185206</v>
      </c>
      <c r="AC2302" s="10">
        <v>8789</v>
      </c>
      <c r="AD2302" s="10">
        <v>5463.3424080000004</v>
      </c>
      <c r="AE2302" s="10">
        <v>1334197</v>
      </c>
      <c r="AF2302" s="10">
        <v>17</v>
      </c>
      <c r="AG2302" s="10">
        <v>48.65</v>
      </c>
      <c r="AH2302" s="10">
        <v>29.9</v>
      </c>
      <c r="AI2302" s="10">
        <v>100.91</v>
      </c>
      <c r="AJ2302" s="10" t="s">
        <v>40</v>
      </c>
    </row>
    <row r="2303" spans="1:36" x14ac:dyDescent="0.25">
      <c r="A2303" s="10" t="s">
        <v>36</v>
      </c>
      <c r="B2303" s="10" t="s">
        <v>70</v>
      </c>
      <c r="C2303" s="10">
        <v>26</v>
      </c>
      <c r="D2303" s="10" t="s">
        <v>38</v>
      </c>
      <c r="E2303" s="10">
        <v>2610</v>
      </c>
      <c r="F2303" s="10" t="s">
        <v>52</v>
      </c>
      <c r="G2303" s="20">
        <v>1873017</v>
      </c>
      <c r="H2303" s="10">
        <v>323.59237200000001</v>
      </c>
      <c r="I2303" s="10">
        <v>29</v>
      </c>
      <c r="J2303" s="10">
        <v>78</v>
      </c>
      <c r="K2303" s="10">
        <v>1278.3547269999999</v>
      </c>
      <c r="L2303" s="10">
        <v>1858</v>
      </c>
      <c r="M2303" s="10">
        <v>9</v>
      </c>
      <c r="N2303" s="10">
        <v>2823</v>
      </c>
      <c r="O2303" s="10">
        <v>1286521</v>
      </c>
      <c r="P2303" s="10">
        <v>1030363</v>
      </c>
      <c r="Q2303" s="10">
        <v>78792</v>
      </c>
      <c r="R2303" s="10">
        <v>193</v>
      </c>
      <c r="S2303" s="10">
        <v>19</v>
      </c>
      <c r="T2303" s="10">
        <v>165.81646000000001</v>
      </c>
      <c r="U2303" s="10">
        <v>5607.2550069999998</v>
      </c>
      <c r="V2303" s="10">
        <v>43873</v>
      </c>
      <c r="W2303" s="10">
        <v>48183</v>
      </c>
      <c r="X2303" s="10">
        <v>62352</v>
      </c>
      <c r="Y2303" s="10">
        <v>100213</v>
      </c>
      <c r="Z2303" s="10">
        <v>86</v>
      </c>
      <c r="AA2303" s="10">
        <v>86408</v>
      </c>
      <c r="AB2303" s="10">
        <v>130636</v>
      </c>
      <c r="AC2303" s="10">
        <v>4681</v>
      </c>
      <c r="AD2303" s="10">
        <v>4163.0838199999998</v>
      </c>
      <c r="AE2303" s="10">
        <v>939444</v>
      </c>
      <c r="AF2303" s="10">
        <v>12</v>
      </c>
      <c r="AG2303" s="10">
        <v>56.21</v>
      </c>
      <c r="AH2303" s="10">
        <v>16.36</v>
      </c>
      <c r="AI2303" s="10">
        <v>101.55</v>
      </c>
      <c r="AJ2303" s="10" t="s">
        <v>40</v>
      </c>
    </row>
    <row r="2304" spans="1:36" x14ac:dyDescent="0.25">
      <c r="A2304" s="10" t="s">
        <v>36</v>
      </c>
      <c r="B2304" s="10" t="s">
        <v>70</v>
      </c>
      <c r="C2304" s="10">
        <v>26</v>
      </c>
      <c r="D2304" s="10" t="s">
        <v>38</v>
      </c>
      <c r="E2304" s="10">
        <v>2614</v>
      </c>
      <c r="F2304" s="10" t="s">
        <v>45</v>
      </c>
      <c r="G2304" s="20">
        <v>1079315</v>
      </c>
      <c r="H2304" s="10">
        <v>325.14213219999999</v>
      </c>
      <c r="I2304" s="10">
        <v>44</v>
      </c>
      <c r="J2304" s="10">
        <v>29</v>
      </c>
      <c r="K2304" s="10">
        <v>765.21914240000001</v>
      </c>
      <c r="L2304" s="10">
        <v>1846</v>
      </c>
      <c r="M2304" s="10">
        <v>3</v>
      </c>
      <c r="N2304" s="10">
        <v>2673</v>
      </c>
      <c r="O2304" s="10">
        <v>1011115</v>
      </c>
      <c r="P2304" s="10">
        <v>716463</v>
      </c>
      <c r="Q2304" s="10">
        <v>30122</v>
      </c>
      <c r="R2304" s="10">
        <v>22</v>
      </c>
      <c r="S2304" s="10">
        <v>4</v>
      </c>
      <c r="T2304" s="10">
        <v>79.714770000000001</v>
      </c>
      <c r="U2304" s="10">
        <v>4132.4947819999998</v>
      </c>
      <c r="V2304" s="10">
        <v>22643</v>
      </c>
      <c r="W2304" s="10">
        <v>24105</v>
      </c>
      <c r="X2304" s="10">
        <v>33375</v>
      </c>
      <c r="Y2304" s="10">
        <v>45232</v>
      </c>
      <c r="Z2304" s="10">
        <v>253</v>
      </c>
      <c r="AA2304" s="10">
        <v>49823</v>
      </c>
      <c r="AB2304" s="10">
        <v>64903</v>
      </c>
      <c r="AC2304" s="10">
        <v>4519</v>
      </c>
      <c r="AD2304" s="10">
        <v>3287.5608699999998</v>
      </c>
      <c r="AE2304" s="10">
        <v>758108</v>
      </c>
      <c r="AF2304" s="10">
        <v>25</v>
      </c>
      <c r="AG2304" s="10">
        <v>59.59</v>
      </c>
      <c r="AH2304" s="10">
        <v>29.23</v>
      </c>
      <c r="AI2304" s="10">
        <v>100.02</v>
      </c>
      <c r="AJ2304" s="10" t="s">
        <v>40</v>
      </c>
    </row>
    <row r="2305" spans="1:36" x14ac:dyDescent="0.25">
      <c r="A2305" s="10" t="s">
        <v>36</v>
      </c>
      <c r="B2305" s="10" t="s">
        <v>70</v>
      </c>
      <c r="C2305" s="10">
        <v>26</v>
      </c>
      <c r="D2305" s="10" t="s">
        <v>38</v>
      </c>
      <c r="E2305" s="10">
        <v>2620</v>
      </c>
      <c r="F2305" s="10" t="s">
        <v>62</v>
      </c>
      <c r="G2305" s="20">
        <v>1244899</v>
      </c>
      <c r="H2305" s="10">
        <v>326.45921420000002</v>
      </c>
      <c r="I2305" s="10">
        <v>36</v>
      </c>
      <c r="J2305" s="10">
        <v>32</v>
      </c>
      <c r="K2305" s="10">
        <v>837.164401</v>
      </c>
      <c r="L2305" s="10">
        <v>2525</v>
      </c>
      <c r="M2305" s="10">
        <v>42</v>
      </c>
      <c r="N2305" s="10">
        <v>5300</v>
      </c>
      <c r="O2305" s="10">
        <v>1273793</v>
      </c>
      <c r="P2305" s="10">
        <v>920884</v>
      </c>
      <c r="Q2305" s="10">
        <v>58452</v>
      </c>
      <c r="R2305" s="10">
        <v>1681</v>
      </c>
      <c r="S2305" s="10">
        <v>47</v>
      </c>
      <c r="T2305" s="10">
        <v>126.31211</v>
      </c>
      <c r="U2305" s="10">
        <v>5121.8911289999996</v>
      </c>
      <c r="V2305" s="10">
        <v>34959</v>
      </c>
      <c r="W2305" s="10">
        <v>36498</v>
      </c>
      <c r="X2305" s="10">
        <v>61016</v>
      </c>
      <c r="Y2305" s="10">
        <v>79550</v>
      </c>
      <c r="Z2305" s="10">
        <v>857</v>
      </c>
      <c r="AA2305" s="10">
        <v>117692</v>
      </c>
      <c r="AB2305" s="10">
        <v>164127</v>
      </c>
      <c r="AC2305" s="10">
        <v>7825</v>
      </c>
      <c r="AD2305" s="10">
        <v>4158.4146179999998</v>
      </c>
      <c r="AE2305" s="10">
        <v>738233</v>
      </c>
      <c r="AF2305" s="10">
        <v>28</v>
      </c>
      <c r="AG2305" s="10">
        <v>71.27</v>
      </c>
      <c r="AH2305" s="10">
        <v>7.89</v>
      </c>
      <c r="AI2305" s="10">
        <v>112</v>
      </c>
      <c r="AJ2305" s="10" t="s">
        <v>40</v>
      </c>
    </row>
    <row r="2306" spans="1:36" x14ac:dyDescent="0.25">
      <c r="A2306" s="10" t="s">
        <v>36</v>
      </c>
      <c r="B2306" s="10" t="s">
        <v>70</v>
      </c>
      <c r="C2306" s="10">
        <v>26</v>
      </c>
      <c r="D2306" s="10" t="s">
        <v>38</v>
      </c>
      <c r="E2306" s="10">
        <v>2602</v>
      </c>
      <c r="F2306" s="10" t="s">
        <v>41</v>
      </c>
      <c r="G2306" s="20">
        <v>1087099</v>
      </c>
      <c r="H2306" s="10">
        <v>322.35441489999999</v>
      </c>
      <c r="I2306" s="10">
        <v>32</v>
      </c>
      <c r="J2306" s="10">
        <v>55</v>
      </c>
      <c r="K2306" s="10">
        <v>1019.621407</v>
      </c>
      <c r="L2306" s="10">
        <v>3844</v>
      </c>
      <c r="M2306" s="10">
        <v>63</v>
      </c>
      <c r="N2306" s="10">
        <v>5972</v>
      </c>
      <c r="O2306" s="10">
        <v>982505</v>
      </c>
      <c r="P2306" s="10">
        <v>764318</v>
      </c>
      <c r="Q2306" s="10">
        <v>59325</v>
      </c>
      <c r="R2306" s="10">
        <v>848</v>
      </c>
      <c r="S2306" s="10">
        <v>53</v>
      </c>
      <c r="T2306" s="10">
        <v>167.86456000000001</v>
      </c>
      <c r="U2306" s="10">
        <v>4354.6342109999996</v>
      </c>
      <c r="V2306" s="10">
        <v>30157</v>
      </c>
      <c r="W2306" s="10">
        <v>32044</v>
      </c>
      <c r="X2306" s="10">
        <v>61270</v>
      </c>
      <c r="Y2306" s="10">
        <v>78582</v>
      </c>
      <c r="Z2306" s="10">
        <v>93</v>
      </c>
      <c r="AA2306" s="10">
        <v>105952</v>
      </c>
      <c r="AB2306" s="10">
        <v>131483</v>
      </c>
      <c r="AC2306" s="10">
        <v>9816</v>
      </c>
      <c r="AD2306" s="10">
        <v>3167.148244</v>
      </c>
      <c r="AE2306" s="10">
        <v>592538</v>
      </c>
      <c r="AF2306" s="10">
        <v>20</v>
      </c>
      <c r="AG2306" s="10">
        <v>53.02</v>
      </c>
      <c r="AH2306" s="10">
        <v>3.54</v>
      </c>
      <c r="AI2306" s="10">
        <v>104.1</v>
      </c>
      <c r="AJ2306" s="10" t="s">
        <v>40</v>
      </c>
    </row>
    <row r="2307" spans="1:36" x14ac:dyDescent="0.25">
      <c r="A2307" s="10" t="s">
        <v>36</v>
      </c>
      <c r="B2307" s="10" t="s">
        <v>70</v>
      </c>
      <c r="C2307" s="10">
        <v>26</v>
      </c>
      <c r="D2307" s="10" t="s">
        <v>38</v>
      </c>
      <c r="E2307" s="10">
        <v>2605</v>
      </c>
      <c r="F2307" s="10" t="s">
        <v>43</v>
      </c>
      <c r="G2307" s="20">
        <v>588247</v>
      </c>
      <c r="H2307" s="10">
        <v>326.57455870000001</v>
      </c>
      <c r="I2307" s="10">
        <v>37</v>
      </c>
      <c r="J2307" s="10">
        <v>21</v>
      </c>
      <c r="K2307" s="10">
        <v>1556.4507120000001</v>
      </c>
      <c r="L2307" s="10">
        <v>1548</v>
      </c>
      <c r="M2307" s="10">
        <v>70</v>
      </c>
      <c r="N2307" s="10">
        <v>4373</v>
      </c>
      <c r="O2307" s="10">
        <v>712378</v>
      </c>
      <c r="P2307" s="10">
        <v>671362</v>
      </c>
      <c r="Q2307" s="10">
        <v>46438</v>
      </c>
      <c r="R2307" s="10">
        <v>228</v>
      </c>
      <c r="S2307" s="10">
        <v>9</v>
      </c>
      <c r="T2307" s="10">
        <v>116.07642</v>
      </c>
      <c r="U2307" s="10">
        <v>3998.9724419999998</v>
      </c>
      <c r="V2307" s="10">
        <v>19226</v>
      </c>
      <c r="W2307" s="10">
        <v>20347</v>
      </c>
      <c r="X2307" s="10">
        <v>37572</v>
      </c>
      <c r="Y2307" s="10">
        <v>51058</v>
      </c>
      <c r="Z2307" s="10">
        <v>19</v>
      </c>
      <c r="AA2307" s="10">
        <v>73726</v>
      </c>
      <c r="AB2307" s="10">
        <v>98327</v>
      </c>
      <c r="AC2307" s="10">
        <v>5921</v>
      </c>
      <c r="AD2307" s="10">
        <v>2326.4453100000001</v>
      </c>
      <c r="AE2307" s="10">
        <v>551860</v>
      </c>
      <c r="AF2307" s="10">
        <v>27</v>
      </c>
      <c r="AG2307" s="10">
        <v>79.94</v>
      </c>
      <c r="AH2307" s="10">
        <v>9.06</v>
      </c>
      <c r="AI2307" s="10">
        <v>103.44</v>
      </c>
      <c r="AJ2307" s="10" t="s">
        <v>40</v>
      </c>
    </row>
    <row r="2308" spans="1:36" x14ac:dyDescent="0.25">
      <c r="A2308" s="10" t="s">
        <v>36</v>
      </c>
      <c r="B2308" s="10" t="s">
        <v>70</v>
      </c>
      <c r="C2308" s="10">
        <v>26</v>
      </c>
      <c r="D2308" s="10" t="s">
        <v>38</v>
      </c>
      <c r="E2308" s="10">
        <v>2612</v>
      </c>
      <c r="F2308" s="10" t="s">
        <v>60</v>
      </c>
      <c r="G2308" s="20">
        <v>994255</v>
      </c>
      <c r="H2308" s="10">
        <v>329.33602359999998</v>
      </c>
      <c r="I2308" s="10">
        <v>28</v>
      </c>
      <c r="J2308" s="10">
        <v>90</v>
      </c>
      <c r="K2308" s="10">
        <v>605.00337290000004</v>
      </c>
      <c r="L2308" s="10">
        <v>1010</v>
      </c>
      <c r="M2308" s="10">
        <v>1</v>
      </c>
      <c r="N2308" s="10">
        <v>1499</v>
      </c>
      <c r="O2308" s="10">
        <v>748364</v>
      </c>
      <c r="P2308" s="10">
        <v>603125</v>
      </c>
      <c r="Q2308" s="10">
        <v>59086</v>
      </c>
      <c r="R2308" s="10">
        <v>46</v>
      </c>
      <c r="S2308" s="10">
        <v>4</v>
      </c>
      <c r="T2308" s="10">
        <v>104.8526</v>
      </c>
      <c r="U2308" s="10">
        <v>3174.4882130000001</v>
      </c>
      <c r="V2308" s="10">
        <v>25837</v>
      </c>
      <c r="W2308" s="10">
        <v>33381</v>
      </c>
      <c r="X2308" s="10">
        <v>39555</v>
      </c>
      <c r="Y2308" s="10">
        <v>74183</v>
      </c>
      <c r="Z2308" s="10">
        <v>11</v>
      </c>
      <c r="AA2308" s="10">
        <v>53001</v>
      </c>
      <c r="AB2308" s="10">
        <v>94047</v>
      </c>
      <c r="AC2308" s="10">
        <v>2509</v>
      </c>
      <c r="AD2308" s="10">
        <v>2464.6322399999999</v>
      </c>
      <c r="AE2308" s="10">
        <v>505200</v>
      </c>
      <c r="AF2308" s="10">
        <v>6</v>
      </c>
      <c r="AG2308" s="10">
        <v>79.59</v>
      </c>
      <c r="AH2308" s="10">
        <v>2.8</v>
      </c>
      <c r="AI2308" s="10">
        <v>100.55</v>
      </c>
      <c r="AJ2308" s="10" t="s">
        <v>40</v>
      </c>
    </row>
    <row r="2309" spans="1:36" x14ac:dyDescent="0.25">
      <c r="A2309" s="10" t="s">
        <v>36</v>
      </c>
      <c r="B2309" s="10" t="s">
        <v>70</v>
      </c>
      <c r="C2309" s="10">
        <v>26</v>
      </c>
      <c r="D2309" s="10" t="s">
        <v>38</v>
      </c>
      <c r="E2309" s="10">
        <v>2621</v>
      </c>
      <c r="F2309" s="10" t="s">
        <v>47</v>
      </c>
      <c r="G2309" s="20">
        <v>705000</v>
      </c>
      <c r="H2309" s="10">
        <v>326.23352979999999</v>
      </c>
      <c r="I2309" s="10">
        <v>28</v>
      </c>
      <c r="J2309" s="10">
        <v>88</v>
      </c>
      <c r="K2309" s="10">
        <v>491.13300679999998</v>
      </c>
      <c r="L2309" s="10">
        <v>580</v>
      </c>
      <c r="M2309" s="10">
        <v>5</v>
      </c>
      <c r="N2309" s="10">
        <v>1117</v>
      </c>
      <c r="O2309" s="10">
        <v>453617</v>
      </c>
      <c r="P2309" s="10">
        <v>405248</v>
      </c>
      <c r="Q2309" s="10">
        <v>37666</v>
      </c>
      <c r="R2309" s="10">
        <v>95</v>
      </c>
      <c r="S2309" s="10">
        <v>14</v>
      </c>
      <c r="T2309" s="10">
        <v>91.117220000000003</v>
      </c>
      <c r="U2309" s="10">
        <v>2062.1009779999999</v>
      </c>
      <c r="V2309" s="10">
        <v>16016</v>
      </c>
      <c r="W2309" s="10">
        <v>18264</v>
      </c>
      <c r="X2309" s="10">
        <v>25459</v>
      </c>
      <c r="Y2309" s="10">
        <v>43317</v>
      </c>
      <c r="Z2309" s="10">
        <v>75</v>
      </c>
      <c r="AA2309" s="10">
        <v>37879</v>
      </c>
      <c r="AB2309" s="10">
        <v>61063</v>
      </c>
      <c r="AC2309" s="10">
        <v>1697</v>
      </c>
      <c r="AD2309" s="10">
        <v>1479.8507509999999</v>
      </c>
      <c r="AE2309" s="10">
        <v>321144</v>
      </c>
      <c r="AF2309" s="10">
        <v>22</v>
      </c>
      <c r="AG2309" s="10">
        <v>58.62</v>
      </c>
      <c r="AH2309" s="10">
        <v>7.99</v>
      </c>
      <c r="AI2309" s="10">
        <v>100.42</v>
      </c>
      <c r="AJ2309" s="10" t="s">
        <v>40</v>
      </c>
    </row>
    <row r="2310" spans="1:36" x14ac:dyDescent="0.25">
      <c r="A2310" s="10" t="s">
        <v>36</v>
      </c>
      <c r="B2310" s="10" t="s">
        <v>70</v>
      </c>
      <c r="C2310" s="10">
        <v>26</v>
      </c>
      <c r="D2310" s="10" t="s">
        <v>38</v>
      </c>
      <c r="E2310" s="10">
        <v>2606</v>
      </c>
      <c r="F2310" s="10" t="s">
        <v>49</v>
      </c>
      <c r="G2310" s="20">
        <v>674248</v>
      </c>
      <c r="H2310" s="10">
        <v>323.67289249999999</v>
      </c>
      <c r="I2310" s="10">
        <v>34</v>
      </c>
      <c r="J2310" s="10">
        <v>40</v>
      </c>
      <c r="K2310" s="10">
        <v>1307.986967</v>
      </c>
      <c r="L2310" s="10">
        <v>1683</v>
      </c>
      <c r="M2310" s="10">
        <v>45</v>
      </c>
      <c r="N2310" s="10">
        <v>4167</v>
      </c>
      <c r="O2310" s="10">
        <v>550784</v>
      </c>
      <c r="P2310" s="10">
        <v>470562</v>
      </c>
      <c r="Q2310" s="10">
        <v>34856</v>
      </c>
      <c r="R2310" s="10">
        <v>1168</v>
      </c>
      <c r="S2310" s="10">
        <v>81</v>
      </c>
      <c r="T2310" s="10">
        <v>90.913820000000001</v>
      </c>
      <c r="U2310" s="10">
        <v>3181.639291</v>
      </c>
      <c r="V2310" s="10">
        <v>15870</v>
      </c>
      <c r="W2310" s="10">
        <v>17048</v>
      </c>
      <c r="X2310" s="10">
        <v>28730</v>
      </c>
      <c r="Y2310" s="10">
        <v>41699</v>
      </c>
      <c r="Z2310" s="10">
        <v>50</v>
      </c>
      <c r="AA2310" s="10">
        <v>47046</v>
      </c>
      <c r="AB2310" s="10">
        <v>66796</v>
      </c>
      <c r="AC2310" s="10">
        <v>5850</v>
      </c>
      <c r="AD2310" s="10">
        <v>1782.7385039999999</v>
      </c>
      <c r="AE2310" s="10">
        <v>429292</v>
      </c>
      <c r="AF2310" s="10">
        <v>20</v>
      </c>
      <c r="AG2310" s="10">
        <v>32.03</v>
      </c>
      <c r="AH2310" s="10">
        <v>13.12</v>
      </c>
      <c r="AI2310" s="10">
        <v>116.23</v>
      </c>
      <c r="AJ2310" s="10" t="s">
        <v>40</v>
      </c>
    </row>
    <row r="2311" spans="1:36" x14ac:dyDescent="0.25">
      <c r="A2311" s="10" t="s">
        <v>36</v>
      </c>
      <c r="B2311" s="10" t="s">
        <v>70</v>
      </c>
      <c r="C2311" s="10">
        <v>26</v>
      </c>
      <c r="D2311" s="10" t="s">
        <v>38</v>
      </c>
      <c r="E2311" s="10">
        <v>2611</v>
      </c>
      <c r="F2311" s="10" t="s">
        <v>46</v>
      </c>
      <c r="G2311" s="20">
        <v>1598846</v>
      </c>
      <c r="H2311" s="10">
        <v>323.22396350000002</v>
      </c>
      <c r="I2311" s="10">
        <v>24</v>
      </c>
      <c r="J2311" s="10">
        <v>805</v>
      </c>
      <c r="K2311" s="10">
        <v>418.82894690000001</v>
      </c>
      <c r="L2311" s="10">
        <v>1299</v>
      </c>
      <c r="M2311" s="10">
        <v>3</v>
      </c>
      <c r="N2311" s="10">
        <v>3041</v>
      </c>
      <c r="O2311" s="10">
        <v>1104280</v>
      </c>
      <c r="P2311" s="10">
        <v>893153</v>
      </c>
      <c r="Q2311" s="10">
        <v>96463</v>
      </c>
      <c r="R2311" s="10">
        <v>24</v>
      </c>
      <c r="S2311" s="10">
        <v>8</v>
      </c>
      <c r="T2311" s="10">
        <v>157.79713000000001</v>
      </c>
      <c r="U2311" s="10">
        <v>4145.9236609999998</v>
      </c>
      <c r="V2311" s="10">
        <v>44663</v>
      </c>
      <c r="W2311" s="10">
        <v>52752</v>
      </c>
      <c r="X2311" s="10">
        <v>66104</v>
      </c>
      <c r="Y2311" s="10">
        <v>119356</v>
      </c>
      <c r="Z2311" s="10">
        <v>67</v>
      </c>
      <c r="AA2311" s="10">
        <v>99840</v>
      </c>
      <c r="AB2311" s="10">
        <v>166187</v>
      </c>
      <c r="AC2311" s="10">
        <v>4340</v>
      </c>
      <c r="AD2311" s="10">
        <v>3569.2975839999999</v>
      </c>
      <c r="AE2311" s="10">
        <v>807844</v>
      </c>
      <c r="AF2311" s="10">
        <v>10</v>
      </c>
      <c r="AG2311" s="10">
        <v>64.58</v>
      </c>
      <c r="AH2311" s="10">
        <v>11.89</v>
      </c>
      <c r="AI2311" s="10">
        <v>101.36</v>
      </c>
      <c r="AJ2311" s="10" t="s">
        <v>40</v>
      </c>
    </row>
    <row r="2312" spans="1:36" x14ac:dyDescent="0.25">
      <c r="A2312" s="10" t="s">
        <v>36</v>
      </c>
      <c r="B2312" s="10" t="s">
        <v>70</v>
      </c>
      <c r="C2312" s="10">
        <v>26</v>
      </c>
      <c r="D2312" s="10" t="s">
        <v>38</v>
      </c>
      <c r="E2312" s="10">
        <v>2616</v>
      </c>
      <c r="F2312" s="10" t="s">
        <v>53</v>
      </c>
      <c r="G2312" s="20">
        <v>1728572</v>
      </c>
      <c r="H2312" s="10">
        <v>329.23531259999999</v>
      </c>
      <c r="I2312" s="10">
        <v>21</v>
      </c>
      <c r="J2312" s="10">
        <v>166</v>
      </c>
      <c r="K2312" s="10">
        <v>1386.0197069999999</v>
      </c>
      <c r="L2312" s="10">
        <v>1873</v>
      </c>
      <c r="M2312" s="10">
        <v>9</v>
      </c>
      <c r="N2312" s="10">
        <v>6260</v>
      </c>
      <c r="O2312" s="10">
        <v>1139419</v>
      </c>
      <c r="P2312" s="10">
        <v>974982</v>
      </c>
      <c r="Q2312" s="10">
        <v>128614</v>
      </c>
      <c r="R2312" s="10">
        <v>425</v>
      </c>
      <c r="S2312" s="10">
        <v>68</v>
      </c>
      <c r="T2312" s="10">
        <v>158.76242999999999</v>
      </c>
      <c r="U2312" s="10">
        <v>5296.1518429999996</v>
      </c>
      <c r="V2312" s="10">
        <v>52063</v>
      </c>
      <c r="W2312" s="10">
        <v>66757</v>
      </c>
      <c r="X2312" s="10">
        <v>78718</v>
      </c>
      <c r="Y2312" s="10">
        <v>152918</v>
      </c>
      <c r="Z2312" s="10">
        <v>19</v>
      </c>
      <c r="AA2312" s="10">
        <v>106243</v>
      </c>
      <c r="AB2312" s="10">
        <v>196922</v>
      </c>
      <c r="AC2312" s="10">
        <v>8133</v>
      </c>
      <c r="AD2312" s="10">
        <v>3751.369706</v>
      </c>
      <c r="AE2312" s="10">
        <v>790541</v>
      </c>
      <c r="AF2312" s="10">
        <v>31</v>
      </c>
      <c r="AG2312" s="10">
        <v>60.2</v>
      </c>
      <c r="AH2312" s="10">
        <v>11.35</v>
      </c>
      <c r="AI2312" s="10">
        <v>102.03</v>
      </c>
      <c r="AJ2312" s="10" t="s">
        <v>40</v>
      </c>
    </row>
    <row r="2313" spans="1:36" x14ac:dyDescent="0.25">
      <c r="A2313" s="10" t="s">
        <v>36</v>
      </c>
      <c r="B2313" s="10" t="s">
        <v>70</v>
      </c>
      <c r="C2313" s="10">
        <v>26</v>
      </c>
      <c r="D2313" s="10" t="s">
        <v>38</v>
      </c>
      <c r="E2313" s="10">
        <v>2621</v>
      </c>
      <c r="F2313" s="10" t="s">
        <v>47</v>
      </c>
      <c r="G2313" s="20">
        <v>705000</v>
      </c>
      <c r="H2313" s="10">
        <v>325.50273279999999</v>
      </c>
      <c r="I2313" s="10">
        <v>28</v>
      </c>
      <c r="J2313" s="10">
        <v>162</v>
      </c>
      <c r="K2313" s="10">
        <v>491.13300679999998</v>
      </c>
      <c r="L2313" s="10">
        <v>667</v>
      </c>
      <c r="M2313" s="10">
        <v>5</v>
      </c>
      <c r="N2313" s="10">
        <v>1119</v>
      </c>
      <c r="O2313" s="10">
        <v>456710</v>
      </c>
      <c r="P2313" s="10">
        <v>407933</v>
      </c>
      <c r="Q2313" s="10">
        <v>37671</v>
      </c>
      <c r="R2313" s="10">
        <v>95</v>
      </c>
      <c r="S2313" s="10">
        <v>14</v>
      </c>
      <c r="T2313" s="10">
        <v>97.626739999999998</v>
      </c>
      <c r="U2313" s="10">
        <v>2075.3632779999998</v>
      </c>
      <c r="V2313" s="10">
        <v>16050</v>
      </c>
      <c r="W2313" s="10">
        <v>18319</v>
      </c>
      <c r="X2313" s="10">
        <v>25463</v>
      </c>
      <c r="Y2313" s="10">
        <v>43327</v>
      </c>
      <c r="Z2313" s="10">
        <v>75</v>
      </c>
      <c r="AA2313" s="10">
        <v>37882</v>
      </c>
      <c r="AB2313" s="10">
        <v>61072</v>
      </c>
      <c r="AC2313" s="10">
        <v>1786</v>
      </c>
      <c r="AD2313" s="10">
        <v>1486.603531</v>
      </c>
      <c r="AE2313" s="10">
        <v>323272</v>
      </c>
      <c r="AF2313" s="10">
        <v>23</v>
      </c>
      <c r="AG2313" s="10">
        <v>58.66</v>
      </c>
      <c r="AH2313" s="10">
        <v>7.94</v>
      </c>
      <c r="AI2313" s="10">
        <v>100.46</v>
      </c>
      <c r="AJ2313" s="10" t="s">
        <v>40</v>
      </c>
    </row>
    <row r="2314" spans="1:36" x14ac:dyDescent="0.25">
      <c r="A2314" s="10" t="s">
        <v>36</v>
      </c>
      <c r="B2314" s="10" t="s">
        <v>70</v>
      </c>
      <c r="C2314" s="10">
        <v>26</v>
      </c>
      <c r="D2314" s="10" t="s">
        <v>38</v>
      </c>
      <c r="E2314" s="10">
        <v>2601</v>
      </c>
      <c r="F2314" s="10" t="s">
        <v>39</v>
      </c>
      <c r="G2314" s="20">
        <v>1011274</v>
      </c>
      <c r="H2314" s="10">
        <v>329.53015749999997</v>
      </c>
      <c r="I2314" s="10">
        <v>28</v>
      </c>
      <c r="J2314" s="10">
        <v>32</v>
      </c>
      <c r="K2314" s="10">
        <v>1942.1251890000001</v>
      </c>
      <c r="L2314" s="10">
        <v>2374</v>
      </c>
      <c r="M2314" s="10">
        <v>327</v>
      </c>
      <c r="N2314" s="10">
        <v>5790</v>
      </c>
      <c r="O2314" s="10">
        <v>589638</v>
      </c>
      <c r="P2314" s="10">
        <v>75315</v>
      </c>
      <c r="Q2314" s="10">
        <v>9366</v>
      </c>
      <c r="R2314" s="10">
        <v>371</v>
      </c>
      <c r="S2314" s="10">
        <v>11</v>
      </c>
      <c r="T2314" s="10">
        <v>174.21442999999999</v>
      </c>
      <c r="U2314" s="10">
        <v>4059.3746489999999</v>
      </c>
      <c r="V2314" s="10">
        <v>20602</v>
      </c>
      <c r="W2314" s="10">
        <v>21707</v>
      </c>
      <c r="X2314" s="10">
        <v>62956</v>
      </c>
      <c r="Y2314" s="10">
        <v>72742</v>
      </c>
      <c r="Z2314" s="10">
        <v>35</v>
      </c>
      <c r="AA2314" s="10">
        <v>124282</v>
      </c>
      <c r="AB2314" s="10">
        <v>141696</v>
      </c>
      <c r="AC2314" s="10">
        <v>8164</v>
      </c>
      <c r="AD2314" s="10">
        <v>1943.03503</v>
      </c>
      <c r="AE2314" s="10">
        <v>293711</v>
      </c>
      <c r="AF2314" s="10">
        <v>40</v>
      </c>
      <c r="AG2314" s="10">
        <v>66.34</v>
      </c>
      <c r="AH2314" s="10">
        <v>9.3800000000000008</v>
      </c>
      <c r="AI2314" s="10">
        <v>102.65</v>
      </c>
      <c r="AJ2314" s="10" t="s">
        <v>40</v>
      </c>
    </row>
    <row r="2315" spans="1:36" x14ac:dyDescent="0.25">
      <c r="A2315" s="10" t="s">
        <v>36</v>
      </c>
      <c r="B2315" s="10" t="s">
        <v>70</v>
      </c>
      <c r="C2315" s="10">
        <v>26</v>
      </c>
      <c r="D2315" s="10" t="s">
        <v>38</v>
      </c>
      <c r="E2315" s="10">
        <v>2617</v>
      </c>
      <c r="F2315" s="10" t="s">
        <v>54</v>
      </c>
      <c r="G2315" s="20">
        <v>1254732</v>
      </c>
      <c r="H2315" s="10">
        <v>298.64288479999999</v>
      </c>
      <c r="I2315" s="10">
        <v>24</v>
      </c>
      <c r="J2315" s="10">
        <v>183</v>
      </c>
      <c r="K2315" s="10">
        <v>312.23835989999998</v>
      </c>
      <c r="L2315" s="10">
        <v>409</v>
      </c>
      <c r="M2315" s="10">
        <v>3</v>
      </c>
      <c r="N2315" s="10">
        <v>2267</v>
      </c>
      <c r="O2315" s="10">
        <v>751078</v>
      </c>
      <c r="P2315" s="10">
        <v>601546</v>
      </c>
      <c r="Q2315" s="10">
        <v>75911</v>
      </c>
      <c r="R2315" s="10">
        <v>0</v>
      </c>
      <c r="S2315" s="10">
        <v>0</v>
      </c>
      <c r="T2315" s="10">
        <v>104.61671</v>
      </c>
      <c r="U2315" s="10">
        <v>2659.896076</v>
      </c>
      <c r="V2315" s="10">
        <v>31117</v>
      </c>
      <c r="W2315" s="10">
        <v>36773</v>
      </c>
      <c r="X2315" s="10">
        <v>49364</v>
      </c>
      <c r="Y2315" s="10">
        <v>95352</v>
      </c>
      <c r="Z2315" s="10">
        <v>70</v>
      </c>
      <c r="AA2315" s="10">
        <v>82618</v>
      </c>
      <c r="AB2315" s="10">
        <v>144437</v>
      </c>
      <c r="AC2315" s="10">
        <v>2676</v>
      </c>
      <c r="AD2315" s="10">
        <v>2243.0410059999999</v>
      </c>
      <c r="AE2315" s="10">
        <v>529922</v>
      </c>
      <c r="AF2315" s="10">
        <v>23</v>
      </c>
      <c r="AG2315" s="10">
        <v>50.56</v>
      </c>
      <c r="AH2315" s="10">
        <v>19.940000000000001</v>
      </c>
      <c r="AI2315" s="10">
        <v>102.74</v>
      </c>
      <c r="AJ2315" s="10" t="s">
        <v>40</v>
      </c>
    </row>
    <row r="2316" spans="1:36" x14ac:dyDescent="0.25">
      <c r="A2316" s="10" t="s">
        <v>36</v>
      </c>
      <c r="B2316" s="10" t="s">
        <v>70</v>
      </c>
      <c r="C2316" s="10">
        <v>26</v>
      </c>
      <c r="D2316" s="10" t="s">
        <v>38</v>
      </c>
      <c r="E2316" s="10">
        <v>2620</v>
      </c>
      <c r="F2316" s="10" t="s">
        <v>62</v>
      </c>
      <c r="G2316" s="20">
        <v>1244899</v>
      </c>
      <c r="H2316" s="10">
        <v>324.46970479999999</v>
      </c>
      <c r="I2316" s="10">
        <v>36</v>
      </c>
      <c r="J2316" s="10">
        <v>32</v>
      </c>
      <c r="K2316" s="10">
        <v>836.83290099999999</v>
      </c>
      <c r="L2316" s="10">
        <v>2525</v>
      </c>
      <c r="M2316" s="10">
        <v>42</v>
      </c>
      <c r="N2316" s="10">
        <v>5286</v>
      </c>
      <c r="O2316" s="10">
        <v>1264794</v>
      </c>
      <c r="P2316" s="10">
        <v>917429</v>
      </c>
      <c r="Q2316" s="10">
        <v>58409</v>
      </c>
      <c r="R2316" s="10">
        <v>1681</v>
      </c>
      <c r="S2316" s="10">
        <v>47</v>
      </c>
      <c r="T2316" s="10">
        <v>126.31211</v>
      </c>
      <c r="U2316" s="10">
        <v>5067.0183690000003</v>
      </c>
      <c r="V2316" s="10">
        <v>34881</v>
      </c>
      <c r="W2316" s="10">
        <v>36419</v>
      </c>
      <c r="X2316" s="10">
        <v>60941</v>
      </c>
      <c r="Y2316" s="10">
        <v>79454</v>
      </c>
      <c r="Z2316" s="10">
        <v>837</v>
      </c>
      <c r="AA2316" s="10">
        <v>117429</v>
      </c>
      <c r="AB2316" s="10">
        <v>163866</v>
      </c>
      <c r="AC2316" s="10">
        <v>7811</v>
      </c>
      <c r="AD2316" s="10">
        <v>4103.8733579999998</v>
      </c>
      <c r="AE2316" s="10">
        <v>733278</v>
      </c>
      <c r="AF2316" s="10">
        <v>28</v>
      </c>
      <c r="AG2316" s="10">
        <v>71.150000000000006</v>
      </c>
      <c r="AH2316" s="10">
        <v>7.92</v>
      </c>
      <c r="AI2316" s="10">
        <v>112.07</v>
      </c>
      <c r="AJ2316" s="10" t="s">
        <v>40</v>
      </c>
    </row>
    <row r="2317" spans="1:36" x14ac:dyDescent="0.25">
      <c r="A2317" s="10" t="s">
        <v>36</v>
      </c>
      <c r="B2317" s="10" t="s">
        <v>70</v>
      </c>
      <c r="C2317" s="10">
        <v>26</v>
      </c>
      <c r="D2317" s="10" t="s">
        <v>38</v>
      </c>
      <c r="E2317" s="10">
        <v>2622</v>
      </c>
      <c r="F2317" s="10" t="s">
        <v>63</v>
      </c>
      <c r="G2317" s="20">
        <v>680227</v>
      </c>
      <c r="H2317" s="10">
        <v>323.65609790000002</v>
      </c>
      <c r="I2317" s="10">
        <v>37</v>
      </c>
      <c r="J2317" s="10">
        <v>22</v>
      </c>
      <c r="K2317" s="10">
        <v>791.55817190000005</v>
      </c>
      <c r="L2317" s="10">
        <v>1038</v>
      </c>
      <c r="M2317" s="10">
        <v>53</v>
      </c>
      <c r="N2317" s="10">
        <v>4168</v>
      </c>
      <c r="O2317" s="10">
        <v>404518</v>
      </c>
      <c r="P2317" s="10">
        <v>188366</v>
      </c>
      <c r="Q2317" s="10">
        <v>15643</v>
      </c>
      <c r="R2317" s="10">
        <v>95</v>
      </c>
      <c r="S2317" s="10">
        <v>7</v>
      </c>
      <c r="T2317" s="10">
        <v>159.52687</v>
      </c>
      <c r="U2317" s="10">
        <v>2260.3322159999998</v>
      </c>
      <c r="V2317" s="10">
        <v>10768</v>
      </c>
      <c r="W2317" s="10">
        <v>11351</v>
      </c>
      <c r="X2317" s="10">
        <v>25220</v>
      </c>
      <c r="Y2317" s="10">
        <v>32671</v>
      </c>
      <c r="Z2317" s="10">
        <v>29</v>
      </c>
      <c r="AA2317" s="10">
        <v>44296</v>
      </c>
      <c r="AB2317" s="10">
        <v>56921</v>
      </c>
      <c r="AC2317" s="10">
        <v>5206</v>
      </c>
      <c r="AD2317" s="10">
        <v>1309.2471740000001</v>
      </c>
      <c r="AE2317" s="10">
        <v>140725</v>
      </c>
      <c r="AF2317" s="10">
        <v>21</v>
      </c>
      <c r="AG2317" s="10">
        <v>72.489999999999995</v>
      </c>
      <c r="AH2317" s="10">
        <v>2.98</v>
      </c>
      <c r="AI2317" s="10">
        <v>101.46</v>
      </c>
      <c r="AJ2317" s="10" t="s">
        <v>40</v>
      </c>
    </row>
    <row r="2318" spans="1:36" x14ac:dyDescent="0.25">
      <c r="A2318" s="10" t="s">
        <v>36</v>
      </c>
      <c r="B2318" s="10" t="s">
        <v>70</v>
      </c>
      <c r="C2318" s="10">
        <v>26</v>
      </c>
      <c r="D2318" s="10" t="s">
        <v>38</v>
      </c>
      <c r="E2318" s="10">
        <v>2620</v>
      </c>
      <c r="F2318" s="10" t="s">
        <v>62</v>
      </c>
      <c r="G2318" s="20">
        <v>1244899</v>
      </c>
      <c r="H2318" s="10">
        <v>326.10430880000001</v>
      </c>
      <c r="I2318" s="10">
        <v>36</v>
      </c>
      <c r="J2318" s="10">
        <v>32</v>
      </c>
      <c r="K2318" s="10">
        <v>837.164401</v>
      </c>
      <c r="L2318" s="10">
        <v>2525</v>
      </c>
      <c r="M2318" s="10">
        <v>42</v>
      </c>
      <c r="N2318" s="10">
        <v>5291</v>
      </c>
      <c r="O2318" s="10">
        <v>1267906</v>
      </c>
      <c r="P2318" s="10">
        <v>919562</v>
      </c>
      <c r="Q2318" s="10">
        <v>58434</v>
      </c>
      <c r="R2318" s="10">
        <v>1681</v>
      </c>
      <c r="S2318" s="10">
        <v>47</v>
      </c>
      <c r="T2318" s="10">
        <v>126.31211</v>
      </c>
      <c r="U2318" s="10">
        <v>5098.1726090000002</v>
      </c>
      <c r="V2318" s="10">
        <v>34902</v>
      </c>
      <c r="W2318" s="10">
        <v>36440</v>
      </c>
      <c r="X2318" s="10">
        <v>60975</v>
      </c>
      <c r="Y2318" s="10">
        <v>79509</v>
      </c>
      <c r="Z2318" s="10">
        <v>837</v>
      </c>
      <c r="AA2318" s="10">
        <v>117575</v>
      </c>
      <c r="AB2318" s="10">
        <v>164010</v>
      </c>
      <c r="AC2318" s="10">
        <v>7816</v>
      </c>
      <c r="AD2318" s="10">
        <v>4134.6960980000003</v>
      </c>
      <c r="AE2318" s="10">
        <v>735089</v>
      </c>
      <c r="AF2318" s="10">
        <v>28</v>
      </c>
      <c r="AG2318" s="10">
        <v>71.2</v>
      </c>
      <c r="AH2318" s="10">
        <v>7.91</v>
      </c>
      <c r="AI2318" s="10">
        <v>112.06</v>
      </c>
      <c r="AJ2318" s="10" t="s">
        <v>40</v>
      </c>
    </row>
    <row r="2319" spans="1:36" x14ac:dyDescent="0.25">
      <c r="A2319" s="10" t="s">
        <v>36</v>
      </c>
      <c r="B2319" s="10" t="s">
        <v>70</v>
      </c>
      <c r="C2319" s="10">
        <v>26</v>
      </c>
      <c r="D2319" s="10" t="s">
        <v>38</v>
      </c>
      <c r="E2319" s="10">
        <v>2621</v>
      </c>
      <c r="F2319" s="10" t="s">
        <v>47</v>
      </c>
      <c r="G2319" s="20">
        <v>705000</v>
      </c>
      <c r="H2319" s="10">
        <v>325.0489058</v>
      </c>
      <c r="I2319" s="10">
        <v>28</v>
      </c>
      <c r="J2319" s="10">
        <v>81</v>
      </c>
      <c r="K2319" s="10">
        <v>491.13300679999998</v>
      </c>
      <c r="L2319" s="10">
        <v>556</v>
      </c>
      <c r="M2319" s="10">
        <v>5</v>
      </c>
      <c r="N2319" s="10">
        <v>1116</v>
      </c>
      <c r="O2319" s="10">
        <v>452666</v>
      </c>
      <c r="P2319" s="10">
        <v>404386</v>
      </c>
      <c r="Q2319" s="10">
        <v>37662</v>
      </c>
      <c r="R2319" s="10">
        <v>95</v>
      </c>
      <c r="S2319" s="10">
        <v>14</v>
      </c>
      <c r="T2319" s="10">
        <v>91.117220000000003</v>
      </c>
      <c r="U2319" s="10">
        <v>2053.6361069999998</v>
      </c>
      <c r="V2319" s="10">
        <v>16008</v>
      </c>
      <c r="W2319" s="10">
        <v>18252</v>
      </c>
      <c r="X2319" s="10">
        <v>25457</v>
      </c>
      <c r="Y2319" s="10">
        <v>43313</v>
      </c>
      <c r="Z2319" s="10">
        <v>75</v>
      </c>
      <c r="AA2319" s="10">
        <v>37872</v>
      </c>
      <c r="AB2319" s="10">
        <v>61056</v>
      </c>
      <c r="AC2319" s="10">
        <v>1672</v>
      </c>
      <c r="AD2319" s="10">
        <v>1471.38588</v>
      </c>
      <c r="AE2319" s="10">
        <v>320418</v>
      </c>
      <c r="AF2319" s="10">
        <v>22</v>
      </c>
      <c r="AG2319" s="10">
        <v>58.55</v>
      </c>
      <c r="AH2319" s="10">
        <v>8</v>
      </c>
      <c r="AI2319" s="10">
        <v>100.42</v>
      </c>
      <c r="AJ2319" s="10" t="s">
        <v>40</v>
      </c>
    </row>
    <row r="2320" spans="1:36" x14ac:dyDescent="0.25">
      <c r="A2320" s="10" t="s">
        <v>36</v>
      </c>
      <c r="B2320" s="10" t="s">
        <v>70</v>
      </c>
      <c r="C2320" s="10">
        <v>26</v>
      </c>
      <c r="D2320" s="10" t="s">
        <v>38</v>
      </c>
      <c r="E2320" s="10">
        <v>2607</v>
      </c>
      <c r="F2320" s="10" t="s">
        <v>58</v>
      </c>
      <c r="G2320" s="20">
        <v>1393791</v>
      </c>
      <c r="H2320" s="10">
        <v>331.76833470000003</v>
      </c>
      <c r="I2320" s="10">
        <v>35</v>
      </c>
      <c r="J2320" s="10">
        <v>10</v>
      </c>
      <c r="K2320" s="10">
        <v>1032.6410960000001</v>
      </c>
      <c r="L2320" s="10">
        <v>1831</v>
      </c>
      <c r="M2320" s="10">
        <v>278</v>
      </c>
      <c r="N2320" s="10">
        <v>7228</v>
      </c>
      <c r="O2320" s="10">
        <v>848949</v>
      </c>
      <c r="P2320" s="10">
        <v>455448</v>
      </c>
      <c r="Q2320" s="10">
        <v>59311</v>
      </c>
      <c r="R2320" s="10">
        <v>659</v>
      </c>
      <c r="S2320" s="10">
        <v>49</v>
      </c>
      <c r="T2320" s="10">
        <v>159.76167000000001</v>
      </c>
      <c r="U2320" s="10">
        <v>4008.9467260000001</v>
      </c>
      <c r="V2320" s="10">
        <v>24165</v>
      </c>
      <c r="W2320" s="10">
        <v>25134</v>
      </c>
      <c r="X2320" s="10">
        <v>61942</v>
      </c>
      <c r="Y2320" s="10">
        <v>97853</v>
      </c>
      <c r="Z2320" s="10">
        <v>48</v>
      </c>
      <c r="AA2320" s="10">
        <v>107501</v>
      </c>
      <c r="AB2320" s="10">
        <v>161230</v>
      </c>
      <c r="AC2320" s="10">
        <v>9059</v>
      </c>
      <c r="AD2320" s="10">
        <v>2816.54396</v>
      </c>
      <c r="AE2320" s="10">
        <v>524285</v>
      </c>
      <c r="AF2320" s="10">
        <v>15</v>
      </c>
      <c r="AG2320" s="10">
        <v>67.3</v>
      </c>
      <c r="AH2320" s="10">
        <v>8.23</v>
      </c>
      <c r="AI2320" s="10">
        <v>105.72</v>
      </c>
      <c r="AJ2320" s="10" t="s">
        <v>40</v>
      </c>
    </row>
    <row r="2321" spans="1:36" x14ac:dyDescent="0.25">
      <c r="A2321" s="10" t="s">
        <v>36</v>
      </c>
      <c r="B2321" s="10" t="s">
        <v>70</v>
      </c>
      <c r="C2321" s="10">
        <v>26</v>
      </c>
      <c r="D2321" s="10" t="s">
        <v>38</v>
      </c>
      <c r="E2321" s="10">
        <v>2619</v>
      </c>
      <c r="F2321" s="10" t="s">
        <v>57</v>
      </c>
      <c r="G2321" s="20">
        <v>476866</v>
      </c>
      <c r="H2321" s="10">
        <v>323.4630909</v>
      </c>
      <c r="I2321" s="10">
        <v>38</v>
      </c>
      <c r="J2321" s="10">
        <v>13</v>
      </c>
      <c r="K2321" s="10">
        <v>485.84787979999999</v>
      </c>
      <c r="L2321" s="10">
        <v>925</v>
      </c>
      <c r="M2321" s="10">
        <v>12</v>
      </c>
      <c r="N2321" s="10">
        <v>2671</v>
      </c>
      <c r="O2321" s="10">
        <v>373255</v>
      </c>
      <c r="P2321" s="10">
        <v>185177</v>
      </c>
      <c r="Q2321" s="10">
        <v>11599</v>
      </c>
      <c r="R2321" s="10">
        <v>138</v>
      </c>
      <c r="S2321" s="10">
        <v>7</v>
      </c>
      <c r="T2321" s="10">
        <v>61.933869999999999</v>
      </c>
      <c r="U2321" s="10">
        <v>1755.12391</v>
      </c>
      <c r="V2321" s="10">
        <v>9638</v>
      </c>
      <c r="W2321" s="10">
        <v>10313</v>
      </c>
      <c r="X2321" s="10">
        <v>16538</v>
      </c>
      <c r="Y2321" s="10">
        <v>23018</v>
      </c>
      <c r="Z2321" s="10">
        <v>107</v>
      </c>
      <c r="AA2321" s="10">
        <v>33960</v>
      </c>
      <c r="AB2321" s="10">
        <v>45133</v>
      </c>
      <c r="AC2321" s="10">
        <v>3596</v>
      </c>
      <c r="AD2321" s="10">
        <v>1207.3421599999999</v>
      </c>
      <c r="AE2321" s="10">
        <v>315003</v>
      </c>
      <c r="AF2321" s="10">
        <v>22</v>
      </c>
      <c r="AG2321" s="10">
        <v>57.3</v>
      </c>
      <c r="AH2321" s="10">
        <v>14.12</v>
      </c>
      <c r="AI2321" s="10">
        <v>104.1</v>
      </c>
      <c r="AJ2321" s="10" t="s">
        <v>40</v>
      </c>
    </row>
    <row r="2322" spans="1:36" x14ac:dyDescent="0.25">
      <c r="A2322" s="10" t="s">
        <v>36</v>
      </c>
      <c r="B2322" s="10" t="s">
        <v>70</v>
      </c>
      <c r="C2322" s="10">
        <v>26</v>
      </c>
      <c r="D2322" s="10" t="s">
        <v>38</v>
      </c>
      <c r="E2322" s="10">
        <v>2603</v>
      </c>
      <c r="F2322" s="10" t="s">
        <v>59</v>
      </c>
      <c r="G2322" s="20">
        <v>1740255</v>
      </c>
      <c r="H2322" s="10">
        <v>322.52519180000002</v>
      </c>
      <c r="I2322" s="10">
        <v>30</v>
      </c>
      <c r="J2322" s="10">
        <v>37</v>
      </c>
      <c r="K2322" s="10">
        <v>1713.3892619999999</v>
      </c>
      <c r="L2322" s="10">
        <v>3045</v>
      </c>
      <c r="M2322" s="10">
        <v>133</v>
      </c>
      <c r="N2322" s="10">
        <v>6895</v>
      </c>
      <c r="O2322" s="10">
        <v>1052602</v>
      </c>
      <c r="P2322" s="10">
        <v>858523</v>
      </c>
      <c r="Q2322" s="10">
        <v>90862</v>
      </c>
      <c r="R2322" s="10">
        <v>264</v>
      </c>
      <c r="S2322" s="10">
        <v>62</v>
      </c>
      <c r="T2322" s="10">
        <v>168.54115999999999</v>
      </c>
      <c r="U2322" s="10">
        <v>5276.8370420000001</v>
      </c>
      <c r="V2322" s="10">
        <v>34176</v>
      </c>
      <c r="W2322" s="10">
        <v>41182</v>
      </c>
      <c r="X2322" s="10">
        <v>69688</v>
      </c>
      <c r="Y2322" s="10">
        <v>111679</v>
      </c>
      <c r="Z2322" s="10">
        <v>77</v>
      </c>
      <c r="AA2322" s="10">
        <v>118429</v>
      </c>
      <c r="AB2322" s="10">
        <v>180915</v>
      </c>
      <c r="AC2322" s="10">
        <v>9940</v>
      </c>
      <c r="AD2322" s="10">
        <v>3394.9066189999999</v>
      </c>
      <c r="AE2322" s="10">
        <v>594747</v>
      </c>
      <c r="AF2322" s="10">
        <v>21</v>
      </c>
      <c r="AG2322" s="10">
        <v>72.75</v>
      </c>
      <c r="AH2322" s="10">
        <v>5</v>
      </c>
      <c r="AI2322" s="10">
        <v>110.58</v>
      </c>
      <c r="AJ2322" s="10" t="s">
        <v>40</v>
      </c>
    </row>
    <row r="2323" spans="1:36" x14ac:dyDescent="0.25">
      <c r="A2323" s="10" t="s">
        <v>36</v>
      </c>
      <c r="B2323" s="10" t="s">
        <v>70</v>
      </c>
      <c r="C2323" s="10">
        <v>26</v>
      </c>
      <c r="D2323" s="10" t="s">
        <v>38</v>
      </c>
      <c r="E2323" s="10">
        <v>2605</v>
      </c>
      <c r="F2323" s="10" t="s">
        <v>43</v>
      </c>
      <c r="G2323" s="20">
        <v>588247</v>
      </c>
      <c r="H2323" s="10">
        <v>324.62105250000002</v>
      </c>
      <c r="I2323" s="10">
        <v>37</v>
      </c>
      <c r="J2323" s="10">
        <v>21</v>
      </c>
      <c r="K2323" s="10">
        <v>1556.4507120000001</v>
      </c>
      <c r="L2323" s="10">
        <v>1774</v>
      </c>
      <c r="M2323" s="10">
        <v>67</v>
      </c>
      <c r="N2323" s="10">
        <v>4341</v>
      </c>
      <c r="O2323" s="10">
        <v>739836</v>
      </c>
      <c r="P2323" s="10">
        <v>697384</v>
      </c>
      <c r="Q2323" s="10">
        <v>46624</v>
      </c>
      <c r="R2323" s="10">
        <v>238</v>
      </c>
      <c r="S2323" s="10">
        <v>9</v>
      </c>
      <c r="T2323" s="10">
        <v>116.07642</v>
      </c>
      <c r="U2323" s="10">
        <v>4074.1905419999998</v>
      </c>
      <c r="V2323" s="10">
        <v>19641</v>
      </c>
      <c r="W2323" s="10">
        <v>20798</v>
      </c>
      <c r="X2323" s="10">
        <v>37733</v>
      </c>
      <c r="Y2323" s="10">
        <v>51261</v>
      </c>
      <c r="Z2323" s="10">
        <v>23</v>
      </c>
      <c r="AA2323" s="10">
        <v>73762</v>
      </c>
      <c r="AB2323" s="10">
        <v>98373</v>
      </c>
      <c r="AC2323" s="10">
        <v>6115</v>
      </c>
      <c r="AD2323" s="10">
        <v>2401.6634100000001</v>
      </c>
      <c r="AE2323" s="10">
        <v>572988</v>
      </c>
      <c r="AF2323" s="10">
        <v>27</v>
      </c>
      <c r="AG2323" s="10">
        <v>80.89</v>
      </c>
      <c r="AH2323" s="10">
        <v>8.58</v>
      </c>
      <c r="AI2323" s="10">
        <v>103.29</v>
      </c>
      <c r="AJ2323" s="10" t="s">
        <v>40</v>
      </c>
    </row>
    <row r="2324" spans="1:36" x14ac:dyDescent="0.25">
      <c r="A2324" s="10" t="s">
        <v>36</v>
      </c>
      <c r="B2324" s="10" t="s">
        <v>70</v>
      </c>
      <c r="C2324" s="10">
        <v>26</v>
      </c>
      <c r="D2324" s="10" t="s">
        <v>38</v>
      </c>
      <c r="E2324" s="10">
        <v>2609</v>
      </c>
      <c r="F2324" s="10" t="s">
        <v>51</v>
      </c>
      <c r="G2324" s="20">
        <v>2359771</v>
      </c>
      <c r="H2324" s="10">
        <v>322.86942979999998</v>
      </c>
      <c r="I2324" s="10">
        <v>29</v>
      </c>
      <c r="J2324" s="10">
        <v>130</v>
      </c>
      <c r="K2324" s="10">
        <v>782.26445650000005</v>
      </c>
      <c r="L2324" s="10">
        <v>3455</v>
      </c>
      <c r="M2324" s="10">
        <v>19</v>
      </c>
      <c r="N2324" s="10">
        <v>5643</v>
      </c>
      <c r="O2324" s="10">
        <v>1758131</v>
      </c>
      <c r="P2324" s="10">
        <v>1153174</v>
      </c>
      <c r="Q2324" s="10">
        <v>88508</v>
      </c>
      <c r="R2324" s="10">
        <v>6</v>
      </c>
      <c r="S2324" s="10">
        <v>1</v>
      </c>
      <c r="T2324" s="10">
        <v>196.34406999999999</v>
      </c>
      <c r="U2324" s="10">
        <v>6655.0760609999998</v>
      </c>
      <c r="V2324" s="10">
        <v>58860</v>
      </c>
      <c r="W2324" s="10">
        <v>65673</v>
      </c>
      <c r="X2324" s="10">
        <v>86989</v>
      </c>
      <c r="Y2324" s="10">
        <v>134189</v>
      </c>
      <c r="Z2324" s="10">
        <v>390</v>
      </c>
      <c r="AA2324" s="10">
        <v>128516</v>
      </c>
      <c r="AB2324" s="10">
        <v>185338</v>
      </c>
      <c r="AC2324" s="10">
        <v>9098</v>
      </c>
      <c r="AD2324" s="10">
        <v>5676.4675349999998</v>
      </c>
      <c r="AE2324" s="10">
        <v>1393433</v>
      </c>
      <c r="AF2324" s="10">
        <v>19</v>
      </c>
      <c r="AG2324" s="10">
        <v>48.49</v>
      </c>
      <c r="AH2324" s="10">
        <v>30.01</v>
      </c>
      <c r="AI2324" s="10">
        <v>100.82</v>
      </c>
      <c r="AJ2324" s="10" t="s">
        <v>40</v>
      </c>
    </row>
    <row r="2325" spans="1:36" x14ac:dyDescent="0.25">
      <c r="A2325" s="10" t="s">
        <v>36</v>
      </c>
      <c r="B2325" s="10" t="s">
        <v>70</v>
      </c>
      <c r="C2325" s="10">
        <v>26</v>
      </c>
      <c r="D2325" s="10" t="s">
        <v>38</v>
      </c>
      <c r="E2325" s="10">
        <v>2615</v>
      </c>
      <c r="F2325" s="10" t="s">
        <v>50</v>
      </c>
      <c r="G2325" s="20">
        <v>1253121</v>
      </c>
      <c r="H2325" s="10">
        <v>321.75938280000003</v>
      </c>
      <c r="I2325" s="10">
        <v>24</v>
      </c>
      <c r="J2325" s="10">
        <v>39</v>
      </c>
      <c r="K2325" s="10">
        <v>364.61969900000003</v>
      </c>
      <c r="L2325" s="10">
        <v>1298</v>
      </c>
      <c r="M2325" s="10">
        <v>5</v>
      </c>
      <c r="N2325" s="10">
        <v>3281</v>
      </c>
      <c r="O2325" s="10">
        <v>784796</v>
      </c>
      <c r="P2325" s="10">
        <v>714809</v>
      </c>
      <c r="Q2325" s="10">
        <v>87386</v>
      </c>
      <c r="R2325" s="10">
        <v>75</v>
      </c>
      <c r="S2325" s="10">
        <v>15</v>
      </c>
      <c r="T2325" s="10">
        <v>137.49955</v>
      </c>
      <c r="U2325" s="10">
        <v>3027.274015</v>
      </c>
      <c r="V2325" s="10">
        <v>32514</v>
      </c>
      <c r="W2325" s="10">
        <v>37603</v>
      </c>
      <c r="X2325" s="10">
        <v>56556</v>
      </c>
      <c r="Y2325" s="10">
        <v>96732</v>
      </c>
      <c r="Z2325" s="10">
        <v>15</v>
      </c>
      <c r="AA2325" s="10">
        <v>90699</v>
      </c>
      <c r="AB2325" s="10">
        <v>146951</v>
      </c>
      <c r="AC2325" s="10">
        <v>4579</v>
      </c>
      <c r="AD2325" s="10">
        <v>2525.1547660000001</v>
      </c>
      <c r="AE2325" s="10">
        <v>555526</v>
      </c>
      <c r="AF2325" s="10">
        <v>8</v>
      </c>
      <c r="AG2325" s="10">
        <v>61.86</v>
      </c>
      <c r="AH2325" s="10">
        <v>25.57</v>
      </c>
      <c r="AI2325" s="10">
        <v>106.93</v>
      </c>
      <c r="AJ2325" s="10" t="s">
        <v>40</v>
      </c>
    </row>
    <row r="2326" spans="1:36" x14ac:dyDescent="0.25">
      <c r="A2326" s="10" t="s">
        <v>36</v>
      </c>
      <c r="B2326" s="10" t="s">
        <v>70</v>
      </c>
      <c r="C2326" s="10">
        <v>26</v>
      </c>
      <c r="D2326" s="10" t="s">
        <v>38</v>
      </c>
      <c r="E2326" s="10">
        <v>2619</v>
      </c>
      <c r="F2326" s="10" t="s">
        <v>57</v>
      </c>
      <c r="G2326" s="20">
        <v>476866</v>
      </c>
      <c r="H2326" s="10">
        <v>322.6717266</v>
      </c>
      <c r="I2326" s="10">
        <v>38</v>
      </c>
      <c r="J2326" s="10">
        <v>13</v>
      </c>
      <c r="K2326" s="10">
        <v>501.96191099999999</v>
      </c>
      <c r="L2326" s="10">
        <v>1551</v>
      </c>
      <c r="M2326" s="10">
        <v>12</v>
      </c>
      <c r="N2326" s="10">
        <v>2284</v>
      </c>
      <c r="O2326" s="10">
        <v>377146</v>
      </c>
      <c r="P2326" s="10">
        <v>187234</v>
      </c>
      <c r="Q2326" s="10">
        <v>11608</v>
      </c>
      <c r="R2326" s="10">
        <v>138</v>
      </c>
      <c r="S2326" s="10">
        <v>7</v>
      </c>
      <c r="T2326" s="10">
        <v>61.933869999999999</v>
      </c>
      <c r="U2326" s="10">
        <v>1780.839291</v>
      </c>
      <c r="V2326" s="10">
        <v>9701</v>
      </c>
      <c r="W2326" s="10">
        <v>10391</v>
      </c>
      <c r="X2326" s="10">
        <v>16568</v>
      </c>
      <c r="Y2326" s="10">
        <v>23056</v>
      </c>
      <c r="Z2326" s="10">
        <v>107</v>
      </c>
      <c r="AA2326" s="10">
        <v>33992</v>
      </c>
      <c r="AB2326" s="10">
        <v>45169</v>
      </c>
      <c r="AC2326" s="10">
        <v>3835</v>
      </c>
      <c r="AD2326" s="10">
        <v>1216.9435100000001</v>
      </c>
      <c r="AE2326" s="10">
        <v>318323</v>
      </c>
      <c r="AF2326" s="10">
        <v>24</v>
      </c>
      <c r="AG2326" s="10">
        <v>57.38</v>
      </c>
      <c r="AH2326" s="10">
        <v>13.89</v>
      </c>
      <c r="AI2326" s="10">
        <v>103.98</v>
      </c>
      <c r="AJ2326" s="10" t="s">
        <v>40</v>
      </c>
    </row>
    <row r="2327" spans="1:36" x14ac:dyDescent="0.25">
      <c r="A2327" s="10" t="s">
        <v>36</v>
      </c>
      <c r="B2327" s="10" t="s">
        <v>70</v>
      </c>
      <c r="C2327" s="10">
        <v>26</v>
      </c>
      <c r="D2327" s="10" t="s">
        <v>38</v>
      </c>
      <c r="E2327" s="10">
        <v>2601</v>
      </c>
      <c r="F2327" s="10" t="s">
        <v>39</v>
      </c>
      <c r="G2327" s="20">
        <v>1011274</v>
      </c>
      <c r="H2327" s="10">
        <v>328.01860870000002</v>
      </c>
      <c r="I2327" s="10">
        <v>28</v>
      </c>
      <c r="J2327" s="10">
        <v>35</v>
      </c>
      <c r="K2327" s="10">
        <v>1949.0060719999999</v>
      </c>
      <c r="L2327" s="10">
        <v>2398</v>
      </c>
      <c r="M2327" s="10">
        <v>316</v>
      </c>
      <c r="N2327" s="10">
        <v>5820</v>
      </c>
      <c r="O2327" s="10">
        <v>612884</v>
      </c>
      <c r="P2327" s="10">
        <v>77375</v>
      </c>
      <c r="Q2327" s="10">
        <v>9399</v>
      </c>
      <c r="R2327" s="10">
        <v>413</v>
      </c>
      <c r="S2327" s="10">
        <v>13</v>
      </c>
      <c r="T2327" s="10">
        <v>174.21442999999999</v>
      </c>
      <c r="U2327" s="10">
        <v>4133.5940719999999</v>
      </c>
      <c r="V2327" s="10">
        <v>21258</v>
      </c>
      <c r="W2327" s="10">
        <v>22424</v>
      </c>
      <c r="X2327" s="10">
        <v>63366</v>
      </c>
      <c r="Y2327" s="10">
        <v>73231</v>
      </c>
      <c r="Z2327" s="10">
        <v>44</v>
      </c>
      <c r="AA2327" s="10">
        <v>125003</v>
      </c>
      <c r="AB2327" s="10">
        <v>142496</v>
      </c>
      <c r="AC2327" s="10">
        <v>8218</v>
      </c>
      <c r="AD2327" s="10">
        <v>2010.37357</v>
      </c>
      <c r="AE2327" s="10">
        <v>304060</v>
      </c>
      <c r="AF2327" s="10">
        <v>40</v>
      </c>
      <c r="AG2327" s="10">
        <v>66.319999999999993</v>
      </c>
      <c r="AH2327" s="10">
        <v>9.3800000000000008</v>
      </c>
      <c r="AI2327" s="10">
        <v>102.65</v>
      </c>
      <c r="AJ2327" s="10" t="s">
        <v>40</v>
      </c>
    </row>
    <row r="2328" spans="1:36" x14ac:dyDescent="0.25">
      <c r="A2328" s="10" t="s">
        <v>36</v>
      </c>
      <c r="B2328" s="10" t="s">
        <v>70</v>
      </c>
      <c r="C2328" s="10">
        <v>26</v>
      </c>
      <c r="D2328" s="10" t="s">
        <v>38</v>
      </c>
      <c r="E2328" s="10">
        <v>2615</v>
      </c>
      <c r="F2328" s="10" t="s">
        <v>50</v>
      </c>
      <c r="G2328" s="20">
        <v>1253121</v>
      </c>
      <c r="H2328" s="10">
        <v>321.51411239999999</v>
      </c>
      <c r="I2328" s="10">
        <v>24</v>
      </c>
      <c r="J2328" s="10">
        <v>38</v>
      </c>
      <c r="K2328" s="10">
        <v>360.63255579999998</v>
      </c>
      <c r="L2328" s="10">
        <v>1294</v>
      </c>
      <c r="M2328" s="10">
        <v>5</v>
      </c>
      <c r="N2328" s="10">
        <v>3275</v>
      </c>
      <c r="O2328" s="10">
        <v>771313</v>
      </c>
      <c r="P2328" s="10">
        <v>702122</v>
      </c>
      <c r="Q2328" s="10">
        <v>87331</v>
      </c>
      <c r="R2328" s="10">
        <v>75</v>
      </c>
      <c r="S2328" s="10">
        <v>15</v>
      </c>
      <c r="T2328" s="10">
        <v>137.49955</v>
      </c>
      <c r="U2328" s="10">
        <v>2978.012252</v>
      </c>
      <c r="V2328" s="10">
        <v>31898</v>
      </c>
      <c r="W2328" s="10">
        <v>36843</v>
      </c>
      <c r="X2328" s="10">
        <v>56528</v>
      </c>
      <c r="Y2328" s="10">
        <v>96674</v>
      </c>
      <c r="Z2328" s="10">
        <v>15</v>
      </c>
      <c r="AA2328" s="10">
        <v>90674</v>
      </c>
      <c r="AB2328" s="10">
        <v>146912</v>
      </c>
      <c r="AC2328" s="10">
        <v>4569</v>
      </c>
      <c r="AD2328" s="10">
        <v>2479.880146</v>
      </c>
      <c r="AE2328" s="10">
        <v>545545</v>
      </c>
      <c r="AF2328" s="10">
        <v>8</v>
      </c>
      <c r="AG2328" s="10">
        <v>62.24</v>
      </c>
      <c r="AH2328" s="10">
        <v>25.41</v>
      </c>
      <c r="AI2328" s="10">
        <v>107.06</v>
      </c>
      <c r="AJ2328" s="10" t="s">
        <v>40</v>
      </c>
    </row>
    <row r="2329" spans="1:36" x14ac:dyDescent="0.25">
      <c r="A2329" s="10" t="s">
        <v>36</v>
      </c>
      <c r="B2329" s="10" t="s">
        <v>70</v>
      </c>
      <c r="C2329" s="10">
        <v>26</v>
      </c>
      <c r="D2329" s="10" t="s">
        <v>38</v>
      </c>
      <c r="E2329" s="10">
        <v>2616</v>
      </c>
      <c r="F2329" s="10" t="s">
        <v>53</v>
      </c>
      <c r="G2329" s="20">
        <v>1728572</v>
      </c>
      <c r="H2329" s="10">
        <v>324.6148938</v>
      </c>
      <c r="I2329" s="10">
        <v>22</v>
      </c>
      <c r="J2329" s="10">
        <v>167</v>
      </c>
      <c r="K2329" s="10">
        <v>1387.7497069999999</v>
      </c>
      <c r="L2329" s="10">
        <v>1893</v>
      </c>
      <c r="M2329" s="10">
        <v>8</v>
      </c>
      <c r="N2329" s="10">
        <v>6277</v>
      </c>
      <c r="O2329" s="10">
        <v>1186910</v>
      </c>
      <c r="P2329" s="10">
        <v>1016492</v>
      </c>
      <c r="Q2329" s="10">
        <v>128814</v>
      </c>
      <c r="R2329" s="10">
        <v>457</v>
      </c>
      <c r="S2329" s="10">
        <v>68</v>
      </c>
      <c r="T2329" s="10">
        <v>161.72013000000001</v>
      </c>
      <c r="U2329" s="10">
        <v>5402.3564729999998</v>
      </c>
      <c r="V2329" s="10">
        <v>52889</v>
      </c>
      <c r="W2329" s="10">
        <v>68036</v>
      </c>
      <c r="X2329" s="10">
        <v>78822</v>
      </c>
      <c r="Y2329" s="10">
        <v>153137</v>
      </c>
      <c r="Z2329" s="10">
        <v>22</v>
      </c>
      <c r="AA2329" s="10">
        <v>106320</v>
      </c>
      <c r="AB2329" s="10">
        <v>197107</v>
      </c>
      <c r="AC2329" s="10">
        <v>8170</v>
      </c>
      <c r="AD2329" s="10">
        <v>3852.8866360000002</v>
      </c>
      <c r="AE2329" s="10">
        <v>825613</v>
      </c>
      <c r="AF2329" s="10">
        <v>30</v>
      </c>
      <c r="AG2329" s="10">
        <v>60.15</v>
      </c>
      <c r="AH2329" s="10">
        <v>11.57</v>
      </c>
      <c r="AI2329" s="10">
        <v>101.99</v>
      </c>
      <c r="AJ2329" s="10" t="s">
        <v>40</v>
      </c>
    </row>
    <row r="2330" spans="1:36" x14ac:dyDescent="0.25">
      <c r="A2330" s="10" t="s">
        <v>36</v>
      </c>
      <c r="B2330" s="10" t="s">
        <v>70</v>
      </c>
      <c r="C2330" s="10">
        <v>26</v>
      </c>
      <c r="D2330" s="10" t="s">
        <v>38</v>
      </c>
      <c r="E2330" s="10">
        <v>2620</v>
      </c>
      <c r="F2330" s="10" t="s">
        <v>62</v>
      </c>
      <c r="G2330" s="20">
        <v>1244899</v>
      </c>
      <c r="H2330" s="10">
        <v>326.14483940000002</v>
      </c>
      <c r="I2330" s="10">
        <v>36</v>
      </c>
      <c r="J2330" s="10">
        <v>32</v>
      </c>
      <c r="K2330" s="10">
        <v>837.164401</v>
      </c>
      <c r="L2330" s="10">
        <v>2525</v>
      </c>
      <c r="M2330" s="10">
        <v>40</v>
      </c>
      <c r="N2330" s="10">
        <v>5324</v>
      </c>
      <c r="O2330" s="10">
        <v>1292851</v>
      </c>
      <c r="P2330" s="10">
        <v>934175</v>
      </c>
      <c r="Q2330" s="10">
        <v>58614</v>
      </c>
      <c r="R2330" s="10">
        <v>1707</v>
      </c>
      <c r="S2330" s="10">
        <v>48</v>
      </c>
      <c r="T2330" s="10">
        <v>126.31211</v>
      </c>
      <c r="U2330" s="10">
        <v>5180.0433290000001</v>
      </c>
      <c r="V2330" s="10">
        <v>35294</v>
      </c>
      <c r="W2330" s="10">
        <v>36852</v>
      </c>
      <c r="X2330" s="10">
        <v>61216</v>
      </c>
      <c r="Y2330" s="10">
        <v>79774</v>
      </c>
      <c r="Z2330" s="10">
        <v>883</v>
      </c>
      <c r="AA2330" s="10">
        <v>118179</v>
      </c>
      <c r="AB2330" s="10">
        <v>164631</v>
      </c>
      <c r="AC2330" s="10">
        <v>7849</v>
      </c>
      <c r="AD2330" s="10">
        <v>4216.5668180000002</v>
      </c>
      <c r="AE2330" s="10">
        <v>748918</v>
      </c>
      <c r="AF2330" s="10">
        <v>28</v>
      </c>
      <c r="AG2330" s="10">
        <v>71.209999999999994</v>
      </c>
      <c r="AH2330" s="10">
        <v>8.01</v>
      </c>
      <c r="AI2330" s="10">
        <v>111.93</v>
      </c>
      <c r="AJ2330" s="10" t="s">
        <v>40</v>
      </c>
    </row>
    <row r="2331" spans="1:36" x14ac:dyDescent="0.25">
      <c r="A2331" s="10" t="s">
        <v>36</v>
      </c>
      <c r="B2331" s="10" t="s">
        <v>70</v>
      </c>
      <c r="C2331" s="10">
        <v>26</v>
      </c>
      <c r="D2331" s="10" t="s">
        <v>38</v>
      </c>
      <c r="E2331" s="10">
        <v>2621</v>
      </c>
      <c r="F2331" s="10" t="s">
        <v>47</v>
      </c>
      <c r="G2331" s="20">
        <v>705000</v>
      </c>
      <c r="H2331" s="10">
        <v>326.35227689999999</v>
      </c>
      <c r="I2331" s="10">
        <v>28</v>
      </c>
      <c r="J2331" s="10">
        <v>201</v>
      </c>
      <c r="K2331" s="10">
        <v>491.13300679999998</v>
      </c>
      <c r="L2331" s="10">
        <v>683</v>
      </c>
      <c r="M2331" s="10">
        <v>5</v>
      </c>
      <c r="N2331" s="10">
        <v>1115</v>
      </c>
      <c r="O2331" s="10">
        <v>460337</v>
      </c>
      <c r="P2331" s="10">
        <v>411131</v>
      </c>
      <c r="Q2331" s="10">
        <v>37685</v>
      </c>
      <c r="R2331" s="10">
        <v>95</v>
      </c>
      <c r="S2331" s="10">
        <v>14</v>
      </c>
      <c r="T2331" s="10">
        <v>98.002340000000004</v>
      </c>
      <c r="U2331" s="10">
        <v>2091.4556280000002</v>
      </c>
      <c r="V2331" s="10">
        <v>16083</v>
      </c>
      <c r="W2331" s="10">
        <v>18353</v>
      </c>
      <c r="X2331" s="10">
        <v>25470</v>
      </c>
      <c r="Y2331" s="10">
        <v>43343</v>
      </c>
      <c r="Z2331" s="10">
        <v>78</v>
      </c>
      <c r="AA2331" s="10">
        <v>37884</v>
      </c>
      <c r="AB2331" s="10">
        <v>61076</v>
      </c>
      <c r="AC2331" s="10">
        <v>1798</v>
      </c>
      <c r="AD2331" s="10">
        <v>1502.320281</v>
      </c>
      <c r="AE2331" s="10">
        <v>325950</v>
      </c>
      <c r="AF2331" s="10">
        <v>23</v>
      </c>
      <c r="AG2331" s="10">
        <v>58.7</v>
      </c>
      <c r="AH2331" s="10">
        <v>7.94</v>
      </c>
      <c r="AI2331" s="10">
        <v>100.45</v>
      </c>
      <c r="AJ2331" s="10" t="s">
        <v>40</v>
      </c>
    </row>
    <row r="2332" spans="1:36" x14ac:dyDescent="0.25">
      <c r="A2332" s="10" t="s">
        <v>36</v>
      </c>
      <c r="B2332" s="10" t="s">
        <v>70</v>
      </c>
      <c r="C2332" s="10">
        <v>26</v>
      </c>
      <c r="D2332" s="10" t="s">
        <v>38</v>
      </c>
      <c r="E2332" s="10">
        <v>2623</v>
      </c>
      <c r="F2332" s="10" t="s">
        <v>56</v>
      </c>
      <c r="G2332" s="20">
        <v>2593180</v>
      </c>
      <c r="H2332" s="10">
        <v>294.52244100000001</v>
      </c>
      <c r="I2332" s="10">
        <v>19</v>
      </c>
      <c r="J2332" s="10">
        <v>159</v>
      </c>
      <c r="K2332" s="10">
        <v>4438.9038760000003</v>
      </c>
      <c r="L2332" s="10">
        <v>1844</v>
      </c>
      <c r="M2332" s="10">
        <v>11</v>
      </c>
      <c r="N2332" s="10">
        <v>3937</v>
      </c>
      <c r="O2332" s="10">
        <v>1288934</v>
      </c>
      <c r="P2332" s="10">
        <v>762681</v>
      </c>
      <c r="Q2332" s="10">
        <v>117003</v>
      </c>
      <c r="R2332" s="10">
        <v>319</v>
      </c>
      <c r="S2332" s="10">
        <v>78</v>
      </c>
      <c r="T2332" s="10">
        <v>181.03757999999999</v>
      </c>
      <c r="U2332" s="10">
        <v>8416.1413360000006</v>
      </c>
      <c r="V2332" s="10">
        <v>67709</v>
      </c>
      <c r="W2332" s="10">
        <v>91965</v>
      </c>
      <c r="X2332" s="10">
        <v>109047</v>
      </c>
      <c r="Y2332" s="10">
        <v>206340</v>
      </c>
      <c r="Z2332" s="10">
        <v>9</v>
      </c>
      <c r="AA2332" s="10">
        <v>140129</v>
      </c>
      <c r="AB2332" s="10">
        <v>256316</v>
      </c>
      <c r="AC2332" s="10">
        <v>5781</v>
      </c>
      <c r="AD2332" s="10">
        <v>3796.1998800000001</v>
      </c>
      <c r="AE2332" s="10">
        <v>751236</v>
      </c>
      <c r="AF2332" s="10">
        <v>29</v>
      </c>
      <c r="AG2332" s="10">
        <v>64.459999999999994</v>
      </c>
      <c r="AH2332" s="10">
        <v>5.6</v>
      </c>
      <c r="AI2332" s="10">
        <v>109.62</v>
      </c>
      <c r="AJ2332" s="10" t="s">
        <v>40</v>
      </c>
    </row>
    <row r="2333" spans="1:36" x14ac:dyDescent="0.25">
      <c r="A2333" s="10" t="s">
        <v>36</v>
      </c>
      <c r="B2333" s="10" t="s">
        <v>70</v>
      </c>
      <c r="C2333" s="10">
        <v>26</v>
      </c>
      <c r="D2333" s="10" t="s">
        <v>38</v>
      </c>
      <c r="E2333" s="10">
        <v>2609</v>
      </c>
      <c r="F2333" s="10" t="s">
        <v>51</v>
      </c>
      <c r="G2333" s="20">
        <v>2359771</v>
      </c>
      <c r="H2333" s="10">
        <v>322.75811190000002</v>
      </c>
      <c r="I2333" s="10">
        <v>29</v>
      </c>
      <c r="J2333" s="10">
        <v>128</v>
      </c>
      <c r="K2333" s="10">
        <v>781.64945650000004</v>
      </c>
      <c r="L2333" s="10">
        <v>3325</v>
      </c>
      <c r="M2333" s="10">
        <v>19</v>
      </c>
      <c r="N2333" s="10">
        <v>5606</v>
      </c>
      <c r="O2333" s="10">
        <v>1739436</v>
      </c>
      <c r="P2333" s="10">
        <v>1140752</v>
      </c>
      <c r="Q2333" s="10">
        <v>88460</v>
      </c>
      <c r="R2333" s="10">
        <v>6</v>
      </c>
      <c r="S2333" s="10">
        <v>1</v>
      </c>
      <c r="T2333" s="10">
        <v>196.12342000000001</v>
      </c>
      <c r="U2333" s="10">
        <v>6591.9436669999996</v>
      </c>
      <c r="V2333" s="10">
        <v>58585</v>
      </c>
      <c r="W2333" s="10">
        <v>65310</v>
      </c>
      <c r="X2333" s="10">
        <v>86949</v>
      </c>
      <c r="Y2333" s="10">
        <v>134119</v>
      </c>
      <c r="Z2333" s="10">
        <v>384</v>
      </c>
      <c r="AA2333" s="10">
        <v>128505</v>
      </c>
      <c r="AB2333" s="10">
        <v>185312</v>
      </c>
      <c r="AC2333" s="10">
        <v>8931</v>
      </c>
      <c r="AD2333" s="10">
        <v>5614.1707909999996</v>
      </c>
      <c r="AE2333" s="10">
        <v>1378503</v>
      </c>
      <c r="AF2333" s="10">
        <v>18</v>
      </c>
      <c r="AG2333" s="10">
        <v>48.44</v>
      </c>
      <c r="AH2333" s="10">
        <v>29.96</v>
      </c>
      <c r="AI2333" s="10">
        <v>100.91</v>
      </c>
      <c r="AJ2333" s="10" t="s">
        <v>40</v>
      </c>
    </row>
    <row r="2334" spans="1:36" x14ac:dyDescent="0.25">
      <c r="A2334" s="10" t="s">
        <v>36</v>
      </c>
      <c r="B2334" s="10" t="s">
        <v>70</v>
      </c>
      <c r="C2334" s="10">
        <v>26</v>
      </c>
      <c r="D2334" s="10" t="s">
        <v>38</v>
      </c>
      <c r="E2334" s="10">
        <v>2614</v>
      </c>
      <c r="F2334" s="10" t="s">
        <v>45</v>
      </c>
      <c r="G2334" s="20">
        <v>1079315</v>
      </c>
      <c r="H2334" s="10">
        <v>324.54557949999997</v>
      </c>
      <c r="I2334" s="10">
        <v>45</v>
      </c>
      <c r="J2334" s="10">
        <v>31</v>
      </c>
      <c r="K2334" s="10">
        <v>767.76328239999998</v>
      </c>
      <c r="L2334" s="10">
        <v>1881</v>
      </c>
      <c r="M2334" s="10">
        <v>3</v>
      </c>
      <c r="N2334" s="10">
        <v>2684</v>
      </c>
      <c r="O2334" s="10">
        <v>1048663</v>
      </c>
      <c r="P2334" s="10">
        <v>741179</v>
      </c>
      <c r="Q2334" s="10">
        <v>30188</v>
      </c>
      <c r="R2334" s="10">
        <v>30</v>
      </c>
      <c r="S2334" s="10">
        <v>4</v>
      </c>
      <c r="T2334" s="10">
        <v>79.714770000000001</v>
      </c>
      <c r="U2334" s="10">
        <v>4250.8674620000002</v>
      </c>
      <c r="V2334" s="10">
        <v>22928</v>
      </c>
      <c r="W2334" s="10">
        <v>24451</v>
      </c>
      <c r="X2334" s="10">
        <v>33447</v>
      </c>
      <c r="Y2334" s="10">
        <v>45337</v>
      </c>
      <c r="Z2334" s="10">
        <v>298</v>
      </c>
      <c r="AA2334" s="10">
        <v>49884</v>
      </c>
      <c r="AB2334" s="10">
        <v>64979</v>
      </c>
      <c r="AC2334" s="10">
        <v>4565</v>
      </c>
      <c r="AD2334" s="10">
        <v>3403.3894100000002</v>
      </c>
      <c r="AE2334" s="10">
        <v>786604</v>
      </c>
      <c r="AF2334" s="10">
        <v>25</v>
      </c>
      <c r="AG2334" s="10">
        <v>59.2</v>
      </c>
      <c r="AH2334" s="10">
        <v>29.6</v>
      </c>
      <c r="AI2334" s="10">
        <v>100.02</v>
      </c>
      <c r="AJ2334" s="10" t="s">
        <v>40</v>
      </c>
    </row>
    <row r="2335" spans="1:36" x14ac:dyDescent="0.25">
      <c r="A2335" s="10" t="s">
        <v>36</v>
      </c>
      <c r="B2335" s="10" t="s">
        <v>70</v>
      </c>
      <c r="C2335" s="10">
        <v>26</v>
      </c>
      <c r="D2335" s="10" t="s">
        <v>38</v>
      </c>
      <c r="E2335" s="10">
        <v>2621</v>
      </c>
      <c r="F2335" s="10" t="s">
        <v>47</v>
      </c>
      <c r="G2335" s="20">
        <v>705000</v>
      </c>
      <c r="H2335" s="10">
        <v>326.14171709999999</v>
      </c>
      <c r="I2335" s="10">
        <v>28</v>
      </c>
      <c r="J2335" s="10">
        <v>215</v>
      </c>
      <c r="K2335" s="10">
        <v>491.13300679999998</v>
      </c>
      <c r="L2335" s="10">
        <v>778</v>
      </c>
      <c r="M2335" s="10">
        <v>5</v>
      </c>
      <c r="N2335" s="10">
        <v>1082</v>
      </c>
      <c r="O2335" s="10">
        <v>461427</v>
      </c>
      <c r="P2335" s="10">
        <v>412039</v>
      </c>
      <c r="Q2335" s="10">
        <v>37696</v>
      </c>
      <c r="R2335" s="10">
        <v>95</v>
      </c>
      <c r="S2335" s="10">
        <v>14</v>
      </c>
      <c r="T2335" s="10">
        <v>99.855900000000005</v>
      </c>
      <c r="U2335" s="10">
        <v>2095.8948479999999</v>
      </c>
      <c r="V2335" s="10">
        <v>16093</v>
      </c>
      <c r="W2335" s="10">
        <v>18373</v>
      </c>
      <c r="X2335" s="10">
        <v>25474</v>
      </c>
      <c r="Y2335" s="10">
        <v>43354</v>
      </c>
      <c r="Z2335" s="10">
        <v>79</v>
      </c>
      <c r="AA2335" s="10">
        <v>37884</v>
      </c>
      <c r="AB2335" s="10">
        <v>61080</v>
      </c>
      <c r="AC2335" s="10">
        <v>1860</v>
      </c>
      <c r="AD2335" s="10">
        <v>1504.905941</v>
      </c>
      <c r="AE2335" s="10">
        <v>326742</v>
      </c>
      <c r="AF2335" s="10">
        <v>24</v>
      </c>
      <c r="AG2335" s="10">
        <v>58.59</v>
      </c>
      <c r="AH2335" s="10">
        <v>7.97</v>
      </c>
      <c r="AI2335" s="10">
        <v>100.45</v>
      </c>
      <c r="AJ2335" s="10" t="s">
        <v>40</v>
      </c>
    </row>
    <row r="2336" spans="1:36" x14ac:dyDescent="0.25">
      <c r="A2336" s="10" t="s">
        <v>36</v>
      </c>
      <c r="B2336" s="10" t="s">
        <v>70</v>
      </c>
      <c r="C2336" s="10">
        <v>26</v>
      </c>
      <c r="D2336" s="10" t="s">
        <v>38</v>
      </c>
      <c r="E2336" s="10">
        <v>2607</v>
      </c>
      <c r="F2336" s="10" t="s">
        <v>58</v>
      </c>
      <c r="G2336" s="20">
        <v>1393791</v>
      </c>
      <c r="H2336" s="10">
        <v>329.62585569999999</v>
      </c>
      <c r="I2336" s="10">
        <v>35</v>
      </c>
      <c r="J2336" s="10">
        <v>10</v>
      </c>
      <c r="K2336" s="10">
        <v>1034.303279</v>
      </c>
      <c r="L2336" s="10">
        <v>1834</v>
      </c>
      <c r="M2336" s="10">
        <v>275</v>
      </c>
      <c r="N2336" s="10">
        <v>7248</v>
      </c>
      <c r="O2336" s="10">
        <v>869937</v>
      </c>
      <c r="P2336" s="10">
        <v>467814</v>
      </c>
      <c r="Q2336" s="10">
        <v>59372</v>
      </c>
      <c r="R2336" s="10">
        <v>691</v>
      </c>
      <c r="S2336" s="10">
        <v>49</v>
      </c>
      <c r="T2336" s="10">
        <v>159.97542999999999</v>
      </c>
      <c r="U2336" s="10">
        <v>4061.8159890000002</v>
      </c>
      <c r="V2336" s="10">
        <v>24505</v>
      </c>
      <c r="W2336" s="10">
        <v>25496</v>
      </c>
      <c r="X2336" s="10">
        <v>61992</v>
      </c>
      <c r="Y2336" s="10">
        <v>97941</v>
      </c>
      <c r="Z2336" s="10">
        <v>51</v>
      </c>
      <c r="AA2336" s="10">
        <v>107567</v>
      </c>
      <c r="AB2336" s="10">
        <v>161312</v>
      </c>
      <c r="AC2336" s="10">
        <v>9082</v>
      </c>
      <c r="AD2336" s="10">
        <v>2867.53728</v>
      </c>
      <c r="AE2336" s="10">
        <v>537942</v>
      </c>
      <c r="AF2336" s="10">
        <v>15</v>
      </c>
      <c r="AG2336" s="10">
        <v>67.180000000000007</v>
      </c>
      <c r="AH2336" s="10">
        <v>8.44</v>
      </c>
      <c r="AI2336" s="10">
        <v>105.57</v>
      </c>
      <c r="AJ2336" s="10" t="s">
        <v>40</v>
      </c>
    </row>
    <row r="2337" spans="1:36" x14ac:dyDescent="0.25">
      <c r="A2337" s="10" t="s">
        <v>36</v>
      </c>
      <c r="B2337" s="10" t="s">
        <v>70</v>
      </c>
      <c r="C2337" s="10">
        <v>26</v>
      </c>
      <c r="D2337" s="10" t="s">
        <v>38</v>
      </c>
      <c r="E2337" s="10">
        <v>2608</v>
      </c>
      <c r="F2337" s="10" t="s">
        <v>44</v>
      </c>
      <c r="G2337" s="20">
        <v>1017587</v>
      </c>
      <c r="H2337" s="10">
        <v>338.8340149</v>
      </c>
      <c r="I2337" s="10">
        <v>45</v>
      </c>
      <c r="J2337" s="10">
        <v>24</v>
      </c>
      <c r="K2337" s="10">
        <v>1084.770536</v>
      </c>
      <c r="L2337" s="10">
        <v>2168</v>
      </c>
      <c r="M2337" s="10">
        <v>27</v>
      </c>
      <c r="N2337" s="10">
        <v>4267</v>
      </c>
      <c r="O2337" s="10">
        <v>836727</v>
      </c>
      <c r="P2337" s="10">
        <v>512610</v>
      </c>
      <c r="Q2337" s="10">
        <v>25216</v>
      </c>
      <c r="R2337" s="10">
        <v>0</v>
      </c>
      <c r="S2337" s="10">
        <v>9</v>
      </c>
      <c r="T2337" s="10">
        <v>108.54877</v>
      </c>
      <c r="U2337" s="10">
        <v>4028.4349940000002</v>
      </c>
      <c r="V2337" s="10">
        <v>18381</v>
      </c>
      <c r="W2337" s="10">
        <v>19651</v>
      </c>
      <c r="X2337" s="10">
        <v>29732</v>
      </c>
      <c r="Y2337" s="10">
        <v>44574</v>
      </c>
      <c r="Z2337" s="10">
        <v>314</v>
      </c>
      <c r="AA2337" s="10">
        <v>52287</v>
      </c>
      <c r="AB2337" s="10">
        <v>73358</v>
      </c>
      <c r="AC2337" s="10">
        <v>6435</v>
      </c>
      <c r="AD2337" s="10">
        <v>2835.1156879999999</v>
      </c>
      <c r="AE2337" s="10">
        <v>657249</v>
      </c>
      <c r="AF2337" s="10">
        <v>28</v>
      </c>
      <c r="AG2337" s="10">
        <v>55.31</v>
      </c>
      <c r="AH2337" s="10">
        <v>4.9000000000000004</v>
      </c>
      <c r="AI2337" s="10">
        <v>110.61</v>
      </c>
      <c r="AJ2337" s="10" t="s">
        <v>40</v>
      </c>
    </row>
    <row r="2338" spans="1:36" x14ac:dyDescent="0.25">
      <c r="A2338" s="10" t="s">
        <v>36</v>
      </c>
      <c r="B2338" s="10" t="s">
        <v>70</v>
      </c>
      <c r="C2338" s="10">
        <v>26</v>
      </c>
      <c r="D2338" s="10" t="s">
        <v>38</v>
      </c>
      <c r="E2338" s="10">
        <v>2609</v>
      </c>
      <c r="F2338" s="10" t="s">
        <v>51</v>
      </c>
      <c r="G2338" s="20">
        <v>2359771</v>
      </c>
      <c r="H2338" s="10">
        <v>322.70320140000001</v>
      </c>
      <c r="I2338" s="10">
        <v>29</v>
      </c>
      <c r="J2338" s="10">
        <v>130</v>
      </c>
      <c r="K2338" s="10">
        <v>782.07389650000005</v>
      </c>
      <c r="L2338" s="10">
        <v>3455</v>
      </c>
      <c r="M2338" s="10">
        <v>19</v>
      </c>
      <c r="N2338" s="10">
        <v>5640</v>
      </c>
      <c r="O2338" s="10">
        <v>1755475</v>
      </c>
      <c r="P2338" s="10">
        <v>1151069</v>
      </c>
      <c r="Q2338" s="10">
        <v>88494</v>
      </c>
      <c r="R2338" s="10">
        <v>6</v>
      </c>
      <c r="S2338" s="10">
        <v>1</v>
      </c>
      <c r="T2338" s="10">
        <v>196.34406999999999</v>
      </c>
      <c r="U2338" s="10">
        <v>6643.3919910000004</v>
      </c>
      <c r="V2338" s="10">
        <v>58824</v>
      </c>
      <c r="W2338" s="10">
        <v>65633</v>
      </c>
      <c r="X2338" s="10">
        <v>86984</v>
      </c>
      <c r="Y2338" s="10">
        <v>134171</v>
      </c>
      <c r="Z2338" s="10">
        <v>390</v>
      </c>
      <c r="AA2338" s="10">
        <v>128514</v>
      </c>
      <c r="AB2338" s="10">
        <v>185321</v>
      </c>
      <c r="AC2338" s="10">
        <v>9095</v>
      </c>
      <c r="AD2338" s="10">
        <v>5664.9740250000004</v>
      </c>
      <c r="AE2338" s="10">
        <v>1391268</v>
      </c>
      <c r="AF2338" s="10">
        <v>19</v>
      </c>
      <c r="AG2338" s="10">
        <v>48.47</v>
      </c>
      <c r="AH2338" s="10">
        <v>30</v>
      </c>
      <c r="AI2338" s="10">
        <v>100.87</v>
      </c>
      <c r="AJ2338" s="10" t="s">
        <v>40</v>
      </c>
    </row>
    <row r="2339" spans="1:36" x14ac:dyDescent="0.25">
      <c r="A2339" s="10" t="s">
        <v>36</v>
      </c>
      <c r="B2339" s="10" t="s">
        <v>70</v>
      </c>
      <c r="C2339" s="10">
        <v>26</v>
      </c>
      <c r="D2339" s="10" t="s">
        <v>38</v>
      </c>
      <c r="E2339" s="10">
        <v>2614</v>
      </c>
      <c r="F2339" s="10" t="s">
        <v>45</v>
      </c>
      <c r="G2339" s="20">
        <v>1079315</v>
      </c>
      <c r="H2339" s="10">
        <v>324.3313948</v>
      </c>
      <c r="I2339" s="10">
        <v>45</v>
      </c>
      <c r="J2339" s="10">
        <v>31</v>
      </c>
      <c r="K2339" s="10">
        <v>767.76328239999998</v>
      </c>
      <c r="L2339" s="10">
        <v>1896</v>
      </c>
      <c r="M2339" s="10">
        <v>3</v>
      </c>
      <c r="N2339" s="10">
        <v>2681</v>
      </c>
      <c r="O2339" s="10">
        <v>1054075</v>
      </c>
      <c r="P2339" s="10">
        <v>745646</v>
      </c>
      <c r="Q2339" s="10">
        <v>30186</v>
      </c>
      <c r="R2339" s="10">
        <v>30</v>
      </c>
      <c r="S2339" s="10">
        <v>4</v>
      </c>
      <c r="T2339" s="10">
        <v>79.714770000000001</v>
      </c>
      <c r="U2339" s="10">
        <v>4266.1742020000002</v>
      </c>
      <c r="V2339" s="10">
        <v>22951</v>
      </c>
      <c r="W2339" s="10">
        <v>24480</v>
      </c>
      <c r="X2339" s="10">
        <v>33446</v>
      </c>
      <c r="Y2339" s="10">
        <v>45340</v>
      </c>
      <c r="Z2339" s="10">
        <v>303</v>
      </c>
      <c r="AA2339" s="10">
        <v>49867</v>
      </c>
      <c r="AB2339" s="10">
        <v>64961</v>
      </c>
      <c r="AC2339" s="10">
        <v>4577</v>
      </c>
      <c r="AD2339" s="10">
        <v>3418.6961500000002</v>
      </c>
      <c r="AE2339" s="10">
        <v>790847</v>
      </c>
      <c r="AF2339" s="10">
        <v>25</v>
      </c>
      <c r="AG2339" s="10">
        <v>59.33</v>
      </c>
      <c r="AH2339" s="10">
        <v>29.51</v>
      </c>
      <c r="AI2339" s="10">
        <v>100</v>
      </c>
      <c r="AJ2339" s="10" t="s">
        <v>40</v>
      </c>
    </row>
    <row r="2340" spans="1:36" x14ac:dyDescent="0.25">
      <c r="A2340" s="10" t="s">
        <v>36</v>
      </c>
      <c r="B2340" s="10" t="s">
        <v>70</v>
      </c>
      <c r="C2340" s="10">
        <v>26</v>
      </c>
      <c r="D2340" s="10" t="s">
        <v>38</v>
      </c>
      <c r="E2340" s="10">
        <v>2622</v>
      </c>
      <c r="F2340" s="10" t="s">
        <v>63</v>
      </c>
      <c r="G2340" s="20">
        <v>680227</v>
      </c>
      <c r="H2340" s="10">
        <v>320.27951689999998</v>
      </c>
      <c r="I2340" s="10">
        <v>38</v>
      </c>
      <c r="J2340" s="10">
        <v>22</v>
      </c>
      <c r="K2340" s="10">
        <v>800.51017260000003</v>
      </c>
      <c r="L2340" s="10">
        <v>1040</v>
      </c>
      <c r="M2340" s="10">
        <v>52</v>
      </c>
      <c r="N2340" s="10">
        <v>4199</v>
      </c>
      <c r="O2340" s="10">
        <v>432004</v>
      </c>
      <c r="P2340" s="10">
        <v>199999</v>
      </c>
      <c r="Q2340" s="10">
        <v>15821</v>
      </c>
      <c r="R2340" s="10">
        <v>106</v>
      </c>
      <c r="S2340" s="10">
        <v>7</v>
      </c>
      <c r="T2340" s="10">
        <v>161.66279</v>
      </c>
      <c r="U2340" s="10">
        <v>2345.793287</v>
      </c>
      <c r="V2340" s="10">
        <v>11304</v>
      </c>
      <c r="W2340" s="10">
        <v>11923</v>
      </c>
      <c r="X2340" s="10">
        <v>25494</v>
      </c>
      <c r="Y2340" s="10">
        <v>33032</v>
      </c>
      <c r="Z2340" s="10">
        <v>31</v>
      </c>
      <c r="AA2340" s="10">
        <v>44613</v>
      </c>
      <c r="AB2340" s="10">
        <v>57303</v>
      </c>
      <c r="AC2340" s="10">
        <v>5239</v>
      </c>
      <c r="AD2340" s="10">
        <v>1383.620324</v>
      </c>
      <c r="AE2340" s="10">
        <v>149060</v>
      </c>
      <c r="AF2340" s="10">
        <v>21</v>
      </c>
      <c r="AG2340" s="10">
        <v>72.27</v>
      </c>
      <c r="AH2340" s="10">
        <v>3</v>
      </c>
      <c r="AI2340" s="10">
        <v>101.64</v>
      </c>
      <c r="AJ2340" s="10" t="s">
        <v>40</v>
      </c>
    </row>
    <row r="2341" spans="1:36" x14ac:dyDescent="0.25">
      <c r="A2341" s="10" t="s">
        <v>36</v>
      </c>
      <c r="B2341" s="10" t="s">
        <v>70</v>
      </c>
      <c r="C2341" s="10">
        <v>26</v>
      </c>
      <c r="D2341" s="10" t="s">
        <v>38</v>
      </c>
      <c r="E2341" s="10">
        <v>2602</v>
      </c>
      <c r="F2341" s="10" t="s">
        <v>41</v>
      </c>
      <c r="G2341" s="20">
        <v>1087099</v>
      </c>
      <c r="H2341" s="10">
        <v>322.1210681</v>
      </c>
      <c r="I2341" s="10">
        <v>32</v>
      </c>
      <c r="J2341" s="10">
        <v>59</v>
      </c>
      <c r="K2341" s="10">
        <v>1037.7675919999999</v>
      </c>
      <c r="L2341" s="10">
        <v>3916</v>
      </c>
      <c r="M2341" s="10">
        <v>61</v>
      </c>
      <c r="N2341" s="10">
        <v>5976</v>
      </c>
      <c r="O2341" s="10">
        <v>1010187</v>
      </c>
      <c r="P2341" s="10">
        <v>785891</v>
      </c>
      <c r="Q2341" s="10">
        <v>59574</v>
      </c>
      <c r="R2341" s="10">
        <v>846</v>
      </c>
      <c r="S2341" s="10">
        <v>53</v>
      </c>
      <c r="T2341" s="10">
        <v>167.96637000000001</v>
      </c>
      <c r="U2341" s="10">
        <v>4459.7591160000002</v>
      </c>
      <c r="V2341" s="10">
        <v>30692</v>
      </c>
      <c r="W2341" s="10">
        <v>32645</v>
      </c>
      <c r="X2341" s="10">
        <v>61560</v>
      </c>
      <c r="Y2341" s="10">
        <v>78941</v>
      </c>
      <c r="Z2341" s="10">
        <v>95</v>
      </c>
      <c r="AA2341" s="10">
        <v>106463</v>
      </c>
      <c r="AB2341" s="10">
        <v>132075</v>
      </c>
      <c r="AC2341" s="10">
        <v>9892</v>
      </c>
      <c r="AD2341" s="10">
        <v>3254.0251539999999</v>
      </c>
      <c r="AE2341" s="10">
        <v>609293</v>
      </c>
      <c r="AF2341" s="10">
        <v>20</v>
      </c>
      <c r="AG2341" s="10">
        <v>52.5</v>
      </c>
      <c r="AH2341" s="10">
        <v>3.55</v>
      </c>
      <c r="AI2341" s="10">
        <v>104.1</v>
      </c>
      <c r="AJ2341" s="10" t="s">
        <v>40</v>
      </c>
    </row>
    <row r="2342" spans="1:36" x14ac:dyDescent="0.25">
      <c r="A2342" s="10" t="s">
        <v>36</v>
      </c>
      <c r="B2342" s="10" t="s">
        <v>70</v>
      </c>
      <c r="C2342" s="10">
        <v>26</v>
      </c>
      <c r="D2342" s="10" t="s">
        <v>38</v>
      </c>
      <c r="E2342" s="10">
        <v>2610</v>
      </c>
      <c r="F2342" s="10" t="s">
        <v>52</v>
      </c>
      <c r="G2342" s="20">
        <v>1873017</v>
      </c>
      <c r="H2342" s="10">
        <v>323.32611050000003</v>
      </c>
      <c r="I2342" s="10">
        <v>29</v>
      </c>
      <c r="J2342" s="10">
        <v>78</v>
      </c>
      <c r="K2342" s="10">
        <v>1281.693483</v>
      </c>
      <c r="L2342" s="10">
        <v>1875</v>
      </c>
      <c r="M2342" s="10">
        <v>9</v>
      </c>
      <c r="N2342" s="10">
        <v>2852</v>
      </c>
      <c r="O2342" s="10">
        <v>1319528</v>
      </c>
      <c r="P2342" s="10">
        <v>1056763</v>
      </c>
      <c r="Q2342" s="10">
        <v>78876</v>
      </c>
      <c r="R2342" s="10">
        <v>198</v>
      </c>
      <c r="S2342" s="10">
        <v>19</v>
      </c>
      <c r="T2342" s="10">
        <v>183.92272</v>
      </c>
      <c r="U2342" s="10">
        <v>5731.9947629999997</v>
      </c>
      <c r="V2342" s="10">
        <v>44207</v>
      </c>
      <c r="W2342" s="10">
        <v>48618</v>
      </c>
      <c r="X2342" s="10">
        <v>62408</v>
      </c>
      <c r="Y2342" s="10">
        <v>100321</v>
      </c>
      <c r="Z2342" s="10">
        <v>100</v>
      </c>
      <c r="AA2342" s="10">
        <v>86468</v>
      </c>
      <c r="AB2342" s="10">
        <v>130754</v>
      </c>
      <c r="AC2342" s="10">
        <v>4727</v>
      </c>
      <c r="AD2342" s="10">
        <v>4266.3785600000001</v>
      </c>
      <c r="AE2342" s="10">
        <v>963853</v>
      </c>
      <c r="AF2342" s="10">
        <v>12</v>
      </c>
      <c r="AG2342" s="10">
        <v>56.68</v>
      </c>
      <c r="AH2342" s="10">
        <v>16.14</v>
      </c>
      <c r="AI2342" s="10">
        <v>101.54</v>
      </c>
      <c r="AJ2342" s="10" t="s">
        <v>40</v>
      </c>
    </row>
    <row r="2343" spans="1:36" x14ac:dyDescent="0.25">
      <c r="A2343" s="10" t="s">
        <v>36</v>
      </c>
      <c r="B2343" s="10" t="s">
        <v>70</v>
      </c>
      <c r="C2343" s="10">
        <v>26</v>
      </c>
      <c r="D2343" s="10" t="s">
        <v>38</v>
      </c>
      <c r="E2343" s="10">
        <v>2611</v>
      </c>
      <c r="F2343" s="10" t="s">
        <v>46</v>
      </c>
      <c r="G2343" s="20">
        <v>1598846</v>
      </c>
      <c r="H2343" s="10">
        <v>323.79409889999999</v>
      </c>
      <c r="I2343" s="10">
        <v>25</v>
      </c>
      <c r="J2343" s="10">
        <v>814</v>
      </c>
      <c r="K2343" s="10">
        <v>421.78228689999997</v>
      </c>
      <c r="L2343" s="10">
        <v>1335</v>
      </c>
      <c r="M2343" s="10">
        <v>3</v>
      </c>
      <c r="N2343" s="10">
        <v>3031</v>
      </c>
      <c r="O2343" s="10">
        <v>1137015</v>
      </c>
      <c r="P2343" s="10">
        <v>920254</v>
      </c>
      <c r="Q2343" s="10">
        <v>96566</v>
      </c>
      <c r="R2343" s="10">
        <v>24</v>
      </c>
      <c r="S2343" s="10">
        <v>8</v>
      </c>
      <c r="T2343" s="10">
        <v>178.82257999999999</v>
      </c>
      <c r="U2343" s="10">
        <v>4282.1923409999999</v>
      </c>
      <c r="V2343" s="10">
        <v>45144</v>
      </c>
      <c r="W2343" s="10">
        <v>53442</v>
      </c>
      <c r="X2343" s="10">
        <v>66172</v>
      </c>
      <c r="Y2343" s="10">
        <v>119489</v>
      </c>
      <c r="Z2343" s="10">
        <v>71</v>
      </c>
      <c r="AA2343" s="10">
        <v>99934</v>
      </c>
      <c r="AB2343" s="10">
        <v>166342</v>
      </c>
      <c r="AC2343" s="10">
        <v>4366</v>
      </c>
      <c r="AD2343" s="10">
        <v>3681.5874739999999</v>
      </c>
      <c r="AE2343" s="10">
        <v>832666</v>
      </c>
      <c r="AF2343" s="10">
        <v>10</v>
      </c>
      <c r="AG2343" s="10">
        <v>64.73</v>
      </c>
      <c r="AH2343" s="10">
        <v>12</v>
      </c>
      <c r="AI2343" s="10">
        <v>101.34</v>
      </c>
      <c r="AJ2343" s="10" t="s">
        <v>40</v>
      </c>
    </row>
    <row r="2344" spans="1:36" x14ac:dyDescent="0.25">
      <c r="A2344" s="10" t="s">
        <v>36</v>
      </c>
      <c r="B2344" s="10" t="s">
        <v>70</v>
      </c>
      <c r="C2344" s="10">
        <v>26</v>
      </c>
      <c r="D2344" s="10" t="s">
        <v>38</v>
      </c>
      <c r="E2344" s="10">
        <v>2614</v>
      </c>
      <c r="F2344" s="10" t="s">
        <v>45</v>
      </c>
      <c r="G2344" s="20">
        <v>1079315</v>
      </c>
      <c r="H2344" s="10">
        <v>324.3313948</v>
      </c>
      <c r="I2344" s="10">
        <v>45</v>
      </c>
      <c r="J2344" s="10">
        <v>31</v>
      </c>
      <c r="K2344" s="10">
        <v>767.76328239999998</v>
      </c>
      <c r="L2344" s="10">
        <v>1896</v>
      </c>
      <c r="M2344" s="10">
        <v>3</v>
      </c>
      <c r="N2344" s="10">
        <v>2677</v>
      </c>
      <c r="O2344" s="10">
        <v>1054075</v>
      </c>
      <c r="P2344" s="10">
        <v>745646</v>
      </c>
      <c r="Q2344" s="10">
        <v>30186</v>
      </c>
      <c r="R2344" s="10">
        <v>30</v>
      </c>
      <c r="S2344" s="10">
        <v>4</v>
      </c>
      <c r="T2344" s="10">
        <v>79.714770000000001</v>
      </c>
      <c r="U2344" s="10">
        <v>4266.1742020000002</v>
      </c>
      <c r="V2344" s="10">
        <v>22951</v>
      </c>
      <c r="W2344" s="10">
        <v>24480</v>
      </c>
      <c r="X2344" s="10">
        <v>33446</v>
      </c>
      <c r="Y2344" s="10">
        <v>45340</v>
      </c>
      <c r="Z2344" s="10">
        <v>303</v>
      </c>
      <c r="AA2344" s="10">
        <v>49865</v>
      </c>
      <c r="AB2344" s="10">
        <v>64959</v>
      </c>
      <c r="AC2344" s="10">
        <v>4573</v>
      </c>
      <c r="AD2344" s="10">
        <v>3418.6961500000002</v>
      </c>
      <c r="AE2344" s="10">
        <v>790847</v>
      </c>
      <c r="AF2344" s="10">
        <v>25</v>
      </c>
      <c r="AG2344" s="10">
        <v>59.33</v>
      </c>
      <c r="AH2344" s="10">
        <v>29.51</v>
      </c>
      <c r="AI2344" s="10">
        <v>100</v>
      </c>
      <c r="AJ2344" s="10" t="s">
        <v>40</v>
      </c>
    </row>
    <row r="2345" spans="1:36" x14ac:dyDescent="0.25">
      <c r="A2345" s="10" t="s">
        <v>36</v>
      </c>
      <c r="B2345" s="10" t="s">
        <v>70</v>
      </c>
      <c r="C2345" s="10">
        <v>26</v>
      </c>
      <c r="D2345" s="10" t="s">
        <v>38</v>
      </c>
      <c r="E2345" s="10">
        <v>2617</v>
      </c>
      <c r="F2345" s="10" t="s">
        <v>54</v>
      </c>
      <c r="G2345" s="20">
        <v>1254732</v>
      </c>
      <c r="H2345" s="10">
        <v>295.3872849</v>
      </c>
      <c r="I2345" s="10">
        <v>25</v>
      </c>
      <c r="J2345" s="10">
        <v>196</v>
      </c>
      <c r="K2345" s="10">
        <v>314.58820989999998</v>
      </c>
      <c r="L2345" s="10">
        <v>412</v>
      </c>
      <c r="M2345" s="10">
        <v>3</v>
      </c>
      <c r="N2345" s="10">
        <v>2363</v>
      </c>
      <c r="O2345" s="10">
        <v>806865</v>
      </c>
      <c r="P2345" s="10">
        <v>646442</v>
      </c>
      <c r="Q2345" s="10">
        <v>75978</v>
      </c>
      <c r="R2345" s="10">
        <v>0</v>
      </c>
      <c r="S2345" s="10">
        <v>0</v>
      </c>
      <c r="T2345" s="10">
        <v>104.61671</v>
      </c>
      <c r="U2345" s="10">
        <v>2802.5815360000001</v>
      </c>
      <c r="V2345" s="10">
        <v>32231</v>
      </c>
      <c r="W2345" s="10">
        <v>38275</v>
      </c>
      <c r="X2345" s="10">
        <v>49459</v>
      </c>
      <c r="Y2345" s="10">
        <v>95454</v>
      </c>
      <c r="Z2345" s="10">
        <v>78</v>
      </c>
      <c r="AA2345" s="10">
        <v>82610</v>
      </c>
      <c r="AB2345" s="10">
        <v>144344</v>
      </c>
      <c r="AC2345" s="10">
        <v>2775</v>
      </c>
      <c r="AD2345" s="10">
        <v>2383.376616</v>
      </c>
      <c r="AE2345" s="10">
        <v>571235</v>
      </c>
      <c r="AF2345" s="10">
        <v>24</v>
      </c>
      <c r="AG2345" s="10">
        <v>50.22</v>
      </c>
      <c r="AH2345" s="10">
        <v>21.2</v>
      </c>
      <c r="AI2345" s="10">
        <v>102.94</v>
      </c>
      <c r="AJ2345" s="10" t="s">
        <v>40</v>
      </c>
    </row>
    <row r="2346" spans="1:36" x14ac:dyDescent="0.25">
      <c r="A2346" s="10" t="s">
        <v>36</v>
      </c>
      <c r="B2346" s="10" t="s">
        <v>70</v>
      </c>
      <c r="C2346" s="10">
        <v>26</v>
      </c>
      <c r="D2346" s="10" t="s">
        <v>38</v>
      </c>
      <c r="E2346" s="10">
        <v>2618</v>
      </c>
      <c r="F2346" s="10" t="s">
        <v>55</v>
      </c>
      <c r="G2346" s="20">
        <v>1903183</v>
      </c>
      <c r="H2346" s="10">
        <v>322.8912522</v>
      </c>
      <c r="I2346" s="10">
        <v>48</v>
      </c>
      <c r="J2346" s="10">
        <v>156</v>
      </c>
      <c r="K2346" s="10">
        <v>259.4138016</v>
      </c>
      <c r="L2346" s="10">
        <v>2029</v>
      </c>
      <c r="M2346" s="10">
        <v>1</v>
      </c>
      <c r="N2346" s="10">
        <v>3193</v>
      </c>
      <c r="O2346" s="10">
        <v>1292823</v>
      </c>
      <c r="P2346" s="10">
        <v>974841</v>
      </c>
      <c r="Q2346" s="10">
        <v>42516</v>
      </c>
      <c r="R2346" s="10">
        <v>0</v>
      </c>
      <c r="S2346" s="10">
        <v>0</v>
      </c>
      <c r="T2346" s="10">
        <v>161.37280999999999</v>
      </c>
      <c r="U2346" s="10">
        <v>4595.1989860000003</v>
      </c>
      <c r="V2346" s="10">
        <v>26642</v>
      </c>
      <c r="W2346" s="10">
        <v>28727</v>
      </c>
      <c r="X2346" s="10">
        <v>35577</v>
      </c>
      <c r="Y2346" s="10">
        <v>56202</v>
      </c>
      <c r="Z2346" s="10">
        <v>334</v>
      </c>
      <c r="AA2346" s="10">
        <v>53359</v>
      </c>
      <c r="AB2346" s="10">
        <v>78830</v>
      </c>
      <c r="AC2346" s="10">
        <v>5222</v>
      </c>
      <c r="AD2346" s="10">
        <v>4174.4123740000005</v>
      </c>
      <c r="AE2346" s="10">
        <v>1048709</v>
      </c>
      <c r="AF2346" s="10">
        <v>24</v>
      </c>
      <c r="AG2346" s="10">
        <v>30.83</v>
      </c>
      <c r="AH2346" s="10">
        <v>47.65</v>
      </c>
      <c r="AI2346" s="10">
        <v>100</v>
      </c>
      <c r="AJ2346" s="10" t="s">
        <v>40</v>
      </c>
    </row>
    <row r="2347" spans="1:36" x14ac:dyDescent="0.25">
      <c r="A2347" s="10" t="s">
        <v>36</v>
      </c>
      <c r="B2347" s="10" t="s">
        <v>70</v>
      </c>
      <c r="C2347" s="10">
        <v>26</v>
      </c>
      <c r="D2347" s="10" t="s">
        <v>38</v>
      </c>
      <c r="E2347" s="10">
        <v>2606</v>
      </c>
      <c r="F2347" s="10" t="s">
        <v>49</v>
      </c>
      <c r="G2347" s="20">
        <v>674248</v>
      </c>
      <c r="H2347" s="10">
        <v>322.1220495</v>
      </c>
      <c r="I2347" s="10">
        <v>35</v>
      </c>
      <c r="J2347" s="10">
        <v>40</v>
      </c>
      <c r="K2347" s="10">
        <v>1308.9179770000001</v>
      </c>
      <c r="L2347" s="10">
        <v>1728</v>
      </c>
      <c r="M2347" s="10">
        <v>44</v>
      </c>
      <c r="N2347" s="10">
        <v>4167</v>
      </c>
      <c r="O2347" s="10">
        <v>585397</v>
      </c>
      <c r="P2347" s="10">
        <v>500951</v>
      </c>
      <c r="Q2347" s="10">
        <v>34986</v>
      </c>
      <c r="R2347" s="10">
        <v>1262</v>
      </c>
      <c r="S2347" s="10">
        <v>81</v>
      </c>
      <c r="T2347" s="10">
        <v>96.21163</v>
      </c>
      <c r="U2347" s="10">
        <v>3290.8224209999998</v>
      </c>
      <c r="V2347" s="10">
        <v>16329</v>
      </c>
      <c r="W2347" s="10">
        <v>17565</v>
      </c>
      <c r="X2347" s="10">
        <v>28845</v>
      </c>
      <c r="Y2347" s="10">
        <v>41856</v>
      </c>
      <c r="Z2347" s="10">
        <v>63</v>
      </c>
      <c r="AA2347" s="10">
        <v>47026</v>
      </c>
      <c r="AB2347" s="10">
        <v>66742</v>
      </c>
      <c r="AC2347" s="10">
        <v>5895</v>
      </c>
      <c r="AD2347" s="10">
        <v>1885.692814</v>
      </c>
      <c r="AE2347" s="10">
        <v>456712</v>
      </c>
      <c r="AF2347" s="10">
        <v>20</v>
      </c>
      <c r="AG2347" s="10">
        <v>32.92</v>
      </c>
      <c r="AH2347" s="10">
        <v>13.29</v>
      </c>
      <c r="AI2347" s="10">
        <v>115.7</v>
      </c>
      <c r="AJ2347" s="10" t="s">
        <v>40</v>
      </c>
    </row>
    <row r="2348" spans="1:36" x14ac:dyDescent="0.25">
      <c r="A2348" s="10" t="s">
        <v>36</v>
      </c>
      <c r="B2348" s="10" t="s">
        <v>70</v>
      </c>
      <c r="C2348" s="10">
        <v>26</v>
      </c>
      <c r="D2348" s="10" t="s">
        <v>38</v>
      </c>
      <c r="E2348" s="10">
        <v>2607</v>
      </c>
      <c r="F2348" s="10" t="s">
        <v>58</v>
      </c>
      <c r="G2348" s="20">
        <v>1393791</v>
      </c>
      <c r="H2348" s="10">
        <v>331.44408040000002</v>
      </c>
      <c r="I2348" s="10">
        <v>35</v>
      </c>
      <c r="J2348" s="10">
        <v>10</v>
      </c>
      <c r="K2348" s="10">
        <v>1039.5017519999999</v>
      </c>
      <c r="L2348" s="10">
        <v>1839</v>
      </c>
      <c r="M2348" s="10">
        <v>272</v>
      </c>
      <c r="N2348" s="10">
        <v>7285</v>
      </c>
      <c r="O2348" s="10">
        <v>888204</v>
      </c>
      <c r="P2348" s="10">
        <v>477974</v>
      </c>
      <c r="Q2348" s="10">
        <v>59408</v>
      </c>
      <c r="R2348" s="10">
        <v>701</v>
      </c>
      <c r="S2348" s="10">
        <v>49</v>
      </c>
      <c r="T2348" s="10">
        <v>176.70509000000001</v>
      </c>
      <c r="U2348" s="10">
        <v>4160.1064219999998</v>
      </c>
      <c r="V2348" s="10">
        <v>24785</v>
      </c>
      <c r="W2348" s="10">
        <v>25804</v>
      </c>
      <c r="X2348" s="10">
        <v>62079</v>
      </c>
      <c r="Y2348" s="10">
        <v>98065</v>
      </c>
      <c r="Z2348" s="10">
        <v>53</v>
      </c>
      <c r="AA2348" s="10">
        <v>107605</v>
      </c>
      <c r="AB2348" s="10">
        <v>161366</v>
      </c>
      <c r="AC2348" s="10">
        <v>9124</v>
      </c>
      <c r="AD2348" s="10">
        <v>2943.8995799999998</v>
      </c>
      <c r="AE2348" s="10">
        <v>549374</v>
      </c>
      <c r="AF2348" s="10">
        <v>15</v>
      </c>
      <c r="AG2348" s="10">
        <v>66.91</v>
      </c>
      <c r="AH2348" s="10">
        <v>8.6199999999999992</v>
      </c>
      <c r="AI2348" s="10">
        <v>105.46</v>
      </c>
      <c r="AJ2348" s="10" t="s">
        <v>40</v>
      </c>
    </row>
    <row r="2349" spans="1:36" x14ac:dyDescent="0.25">
      <c r="A2349" s="10" t="s">
        <v>36</v>
      </c>
      <c r="B2349" s="10" t="s">
        <v>70</v>
      </c>
      <c r="C2349" s="10">
        <v>26</v>
      </c>
      <c r="D2349" s="10" t="s">
        <v>38</v>
      </c>
      <c r="E2349" s="10">
        <v>2615</v>
      </c>
      <c r="F2349" s="10" t="s">
        <v>50</v>
      </c>
      <c r="G2349" s="20">
        <v>1253121</v>
      </c>
      <c r="H2349" s="10">
        <v>316.9632259</v>
      </c>
      <c r="I2349" s="10">
        <v>24</v>
      </c>
      <c r="J2349" s="10">
        <v>39</v>
      </c>
      <c r="K2349" s="10">
        <v>364.61969900000003</v>
      </c>
      <c r="L2349" s="10">
        <v>1298</v>
      </c>
      <c r="M2349" s="10">
        <v>5</v>
      </c>
      <c r="N2349" s="10">
        <v>3303</v>
      </c>
      <c r="O2349" s="10">
        <v>811261</v>
      </c>
      <c r="P2349" s="10">
        <v>738936</v>
      </c>
      <c r="Q2349" s="10">
        <v>87486</v>
      </c>
      <c r="R2349" s="10">
        <v>75</v>
      </c>
      <c r="S2349" s="10">
        <v>15</v>
      </c>
      <c r="T2349" s="10">
        <v>140.10809</v>
      </c>
      <c r="U2349" s="10">
        <v>3076.1268249999998</v>
      </c>
      <c r="V2349" s="10">
        <v>32990</v>
      </c>
      <c r="W2349" s="10">
        <v>38224</v>
      </c>
      <c r="X2349" s="10">
        <v>56621</v>
      </c>
      <c r="Y2349" s="10">
        <v>96845</v>
      </c>
      <c r="Z2349" s="10">
        <v>20</v>
      </c>
      <c r="AA2349" s="10">
        <v>90714</v>
      </c>
      <c r="AB2349" s="10">
        <v>146984</v>
      </c>
      <c r="AC2349" s="10">
        <v>4601</v>
      </c>
      <c r="AD2349" s="10">
        <v>2571.3990359999998</v>
      </c>
      <c r="AE2349" s="10">
        <v>575406</v>
      </c>
      <c r="AF2349" s="10">
        <v>8</v>
      </c>
      <c r="AG2349" s="10">
        <v>61.97</v>
      </c>
      <c r="AH2349" s="10">
        <v>25.49</v>
      </c>
      <c r="AI2349" s="10">
        <v>106.89</v>
      </c>
      <c r="AJ2349" s="10" t="s">
        <v>40</v>
      </c>
    </row>
    <row r="2350" spans="1:36" x14ac:dyDescent="0.25">
      <c r="A2350" s="10" t="s">
        <v>36</v>
      </c>
      <c r="B2350" s="10" t="s">
        <v>70</v>
      </c>
      <c r="C2350" s="10">
        <v>26</v>
      </c>
      <c r="D2350" s="10" t="s">
        <v>38</v>
      </c>
      <c r="E2350" s="10">
        <v>2624</v>
      </c>
      <c r="F2350" s="10" t="s">
        <v>48</v>
      </c>
      <c r="G2350" s="20">
        <v>349584</v>
      </c>
      <c r="H2350" s="10">
        <v>327.40062449999999</v>
      </c>
      <c r="I2350" s="10">
        <v>32</v>
      </c>
      <c r="J2350" s="10">
        <v>32</v>
      </c>
      <c r="K2350" s="10">
        <v>245.324443</v>
      </c>
      <c r="L2350" s="10">
        <v>334</v>
      </c>
      <c r="M2350" s="10">
        <v>10</v>
      </c>
      <c r="N2350" s="10">
        <v>1252</v>
      </c>
      <c r="O2350" s="10">
        <v>286318</v>
      </c>
      <c r="P2350" s="10">
        <v>241980</v>
      </c>
      <c r="Q2350" s="10">
        <v>16270</v>
      </c>
      <c r="R2350" s="10">
        <v>17</v>
      </c>
      <c r="S2350" s="10">
        <v>2</v>
      </c>
      <c r="T2350" s="10">
        <v>38.763869999999997</v>
      </c>
      <c r="U2350" s="10">
        <v>1221.4952330000001</v>
      </c>
      <c r="V2350" s="10">
        <v>8924</v>
      </c>
      <c r="W2350" s="10">
        <v>9744</v>
      </c>
      <c r="X2350" s="10">
        <v>13023</v>
      </c>
      <c r="Y2350" s="10">
        <v>19176</v>
      </c>
      <c r="Z2350" s="10">
        <v>60</v>
      </c>
      <c r="AA2350" s="10">
        <v>19946</v>
      </c>
      <c r="AB2350" s="10">
        <v>27370</v>
      </c>
      <c r="AC2350" s="10">
        <v>1586</v>
      </c>
      <c r="AD2350" s="10">
        <v>937.40692000000001</v>
      </c>
      <c r="AE2350" s="10">
        <v>223143</v>
      </c>
      <c r="AF2350" s="10">
        <v>13</v>
      </c>
      <c r="AG2350" s="10">
        <v>43.57</v>
      </c>
      <c r="AH2350" s="10">
        <v>20.41</v>
      </c>
      <c r="AI2350" s="10">
        <v>99.98</v>
      </c>
      <c r="AJ2350" s="10" t="s">
        <v>40</v>
      </c>
    </row>
    <row r="2351" spans="1:36" x14ac:dyDescent="0.25">
      <c r="A2351" s="10" t="s">
        <v>36</v>
      </c>
      <c r="B2351" s="10" t="s">
        <v>70</v>
      </c>
      <c r="C2351" s="10">
        <v>26</v>
      </c>
      <c r="D2351" s="10" t="s">
        <v>38</v>
      </c>
      <c r="E2351" s="10">
        <v>2601</v>
      </c>
      <c r="F2351" s="10" t="s">
        <v>39</v>
      </c>
      <c r="G2351" s="20">
        <v>1011274</v>
      </c>
      <c r="H2351" s="10">
        <v>326.53517720000002</v>
      </c>
      <c r="I2351" s="10">
        <v>28</v>
      </c>
      <c r="J2351" s="10">
        <v>36</v>
      </c>
      <c r="K2351" s="10">
        <v>1949.0060719999999</v>
      </c>
      <c r="L2351" s="10">
        <v>2423</v>
      </c>
      <c r="M2351" s="10">
        <v>310</v>
      </c>
      <c r="N2351" s="10">
        <v>5839</v>
      </c>
      <c r="O2351" s="10">
        <v>631630</v>
      </c>
      <c r="P2351" s="10">
        <v>79616</v>
      </c>
      <c r="Q2351" s="10">
        <v>9438</v>
      </c>
      <c r="R2351" s="10">
        <v>413</v>
      </c>
      <c r="S2351" s="10">
        <v>13</v>
      </c>
      <c r="T2351" s="10">
        <v>183.51669000000001</v>
      </c>
      <c r="U2351" s="10">
        <v>4195.0169020000003</v>
      </c>
      <c r="V2351" s="10">
        <v>22053</v>
      </c>
      <c r="W2351" s="10">
        <v>23254</v>
      </c>
      <c r="X2351" s="10">
        <v>63900</v>
      </c>
      <c r="Y2351" s="10">
        <v>73846</v>
      </c>
      <c r="Z2351" s="10">
        <v>45</v>
      </c>
      <c r="AA2351" s="10">
        <v>125848</v>
      </c>
      <c r="AB2351" s="10">
        <v>143417</v>
      </c>
      <c r="AC2351" s="10">
        <v>8262</v>
      </c>
      <c r="AD2351" s="10">
        <v>2062.4941399999998</v>
      </c>
      <c r="AE2351" s="10">
        <v>313459</v>
      </c>
      <c r="AF2351" s="10">
        <v>40</v>
      </c>
      <c r="AG2351" s="10">
        <v>65.63</v>
      </c>
      <c r="AH2351" s="10">
        <v>9.31</v>
      </c>
      <c r="AI2351" s="10">
        <v>102.58</v>
      </c>
      <c r="AJ2351" s="10" t="s">
        <v>40</v>
      </c>
    </row>
    <row r="2352" spans="1:36" x14ac:dyDescent="0.25">
      <c r="A2352" s="10" t="s">
        <v>36</v>
      </c>
      <c r="B2352" s="10" t="s">
        <v>70</v>
      </c>
      <c r="C2352" s="10">
        <v>26</v>
      </c>
      <c r="D2352" s="10" t="s">
        <v>38</v>
      </c>
      <c r="E2352" s="10">
        <v>2603</v>
      </c>
      <c r="F2352" s="10" t="s">
        <v>59</v>
      </c>
      <c r="G2352" s="20">
        <v>1740255</v>
      </c>
      <c r="H2352" s="10">
        <v>319.34949360000002</v>
      </c>
      <c r="I2352" s="10">
        <v>30</v>
      </c>
      <c r="J2352" s="10">
        <v>37</v>
      </c>
      <c r="K2352" s="10">
        <v>1713.3892619999999</v>
      </c>
      <c r="L2352" s="10">
        <v>3051</v>
      </c>
      <c r="M2352" s="10">
        <v>133</v>
      </c>
      <c r="N2352" s="10">
        <v>6915</v>
      </c>
      <c r="O2352" s="10">
        <v>1063633</v>
      </c>
      <c r="P2352" s="10">
        <v>868026</v>
      </c>
      <c r="Q2352" s="10">
        <v>90940</v>
      </c>
      <c r="R2352" s="10">
        <v>264</v>
      </c>
      <c r="S2352" s="10">
        <v>62</v>
      </c>
      <c r="T2352" s="10">
        <v>168.54115999999999</v>
      </c>
      <c r="U2352" s="10">
        <v>5278.6370219999999</v>
      </c>
      <c r="V2352" s="10">
        <v>34376</v>
      </c>
      <c r="W2352" s="10">
        <v>41437</v>
      </c>
      <c r="X2352" s="10">
        <v>69757</v>
      </c>
      <c r="Y2352" s="10">
        <v>111777</v>
      </c>
      <c r="Z2352" s="10">
        <v>77</v>
      </c>
      <c r="AA2352" s="10">
        <v>118485</v>
      </c>
      <c r="AB2352" s="10">
        <v>181000</v>
      </c>
      <c r="AC2352" s="10">
        <v>9966</v>
      </c>
      <c r="AD2352" s="10">
        <v>3396.7065990000001</v>
      </c>
      <c r="AE2352" s="10">
        <v>601337</v>
      </c>
      <c r="AF2352" s="10">
        <v>21</v>
      </c>
      <c r="AG2352" s="10">
        <v>72.64</v>
      </c>
      <c r="AH2352" s="10">
        <v>5.0999999999999996</v>
      </c>
      <c r="AI2352" s="10">
        <v>110.57</v>
      </c>
      <c r="AJ2352" s="10" t="s">
        <v>40</v>
      </c>
    </row>
    <row r="2353" spans="1:36" x14ac:dyDescent="0.25">
      <c r="A2353" s="10" t="s">
        <v>36</v>
      </c>
      <c r="B2353" s="10" t="s">
        <v>70</v>
      </c>
      <c r="C2353" s="10">
        <v>26</v>
      </c>
      <c r="D2353" s="10" t="s">
        <v>38</v>
      </c>
      <c r="E2353" s="10">
        <v>2605</v>
      </c>
      <c r="F2353" s="10" t="s">
        <v>43</v>
      </c>
      <c r="G2353" s="20">
        <v>588247</v>
      </c>
      <c r="H2353" s="10">
        <v>325.61246169999998</v>
      </c>
      <c r="I2353" s="10">
        <v>37</v>
      </c>
      <c r="J2353" s="10">
        <v>21</v>
      </c>
      <c r="K2353" s="10">
        <v>1556.4507120000001</v>
      </c>
      <c r="L2353" s="10">
        <v>1774</v>
      </c>
      <c r="M2353" s="10">
        <v>66</v>
      </c>
      <c r="N2353" s="10">
        <v>4342</v>
      </c>
      <c r="O2353" s="10">
        <v>740270</v>
      </c>
      <c r="P2353" s="10">
        <v>697818</v>
      </c>
      <c r="Q2353" s="10">
        <v>46629</v>
      </c>
      <c r="R2353" s="10">
        <v>238</v>
      </c>
      <c r="S2353" s="10">
        <v>9</v>
      </c>
      <c r="T2353" s="10">
        <v>116.07642</v>
      </c>
      <c r="U2353" s="10">
        <v>4082.938502</v>
      </c>
      <c r="V2353" s="10">
        <v>19653</v>
      </c>
      <c r="W2353" s="10">
        <v>20811</v>
      </c>
      <c r="X2353" s="10">
        <v>37736</v>
      </c>
      <c r="Y2353" s="10">
        <v>51266</v>
      </c>
      <c r="Z2353" s="10">
        <v>23</v>
      </c>
      <c r="AA2353" s="10">
        <v>73763</v>
      </c>
      <c r="AB2353" s="10">
        <v>98378</v>
      </c>
      <c r="AC2353" s="10">
        <v>6116</v>
      </c>
      <c r="AD2353" s="10">
        <v>2410.4113699999998</v>
      </c>
      <c r="AE2353" s="10">
        <v>573292</v>
      </c>
      <c r="AF2353" s="10">
        <v>27</v>
      </c>
      <c r="AG2353" s="10">
        <v>80.900000000000006</v>
      </c>
      <c r="AH2353" s="10">
        <v>8.58</v>
      </c>
      <c r="AI2353" s="10">
        <v>103.31</v>
      </c>
      <c r="AJ2353" s="10" t="s">
        <v>40</v>
      </c>
    </row>
    <row r="2354" spans="1:36" x14ac:dyDescent="0.25">
      <c r="A2354" s="10" t="s">
        <v>36</v>
      </c>
      <c r="B2354" s="10" t="s">
        <v>70</v>
      </c>
      <c r="C2354" s="10">
        <v>26</v>
      </c>
      <c r="D2354" s="10" t="s">
        <v>38</v>
      </c>
      <c r="E2354" s="10">
        <v>2614</v>
      </c>
      <c r="F2354" s="10" t="s">
        <v>45</v>
      </c>
      <c r="G2354" s="20">
        <v>1079315</v>
      </c>
      <c r="H2354" s="10">
        <v>324.645398</v>
      </c>
      <c r="I2354" s="10">
        <v>46</v>
      </c>
      <c r="J2354" s="10">
        <v>31</v>
      </c>
      <c r="K2354" s="10">
        <v>767.76328239999998</v>
      </c>
      <c r="L2354" s="10">
        <v>1896</v>
      </c>
      <c r="M2354" s="10">
        <v>3</v>
      </c>
      <c r="N2354" s="10">
        <v>2688</v>
      </c>
      <c r="O2354" s="10">
        <v>1062535</v>
      </c>
      <c r="P2354" s="10">
        <v>752739</v>
      </c>
      <c r="Q2354" s="10">
        <v>30206</v>
      </c>
      <c r="R2354" s="10">
        <v>30</v>
      </c>
      <c r="S2354" s="10">
        <v>4</v>
      </c>
      <c r="T2354" s="10">
        <v>79.714770000000001</v>
      </c>
      <c r="U2354" s="10">
        <v>4296.9490320000004</v>
      </c>
      <c r="V2354" s="10">
        <v>22992</v>
      </c>
      <c r="W2354" s="10">
        <v>24521</v>
      </c>
      <c r="X2354" s="10">
        <v>33464</v>
      </c>
      <c r="Y2354" s="10">
        <v>45362</v>
      </c>
      <c r="Z2354" s="10">
        <v>317</v>
      </c>
      <c r="AA2354" s="10">
        <v>49904</v>
      </c>
      <c r="AB2354" s="10">
        <v>65019</v>
      </c>
      <c r="AC2354" s="10">
        <v>4584</v>
      </c>
      <c r="AD2354" s="10">
        <v>3449.4709800000001</v>
      </c>
      <c r="AE2354" s="10">
        <v>797321</v>
      </c>
      <c r="AF2354" s="10">
        <v>25</v>
      </c>
      <c r="AG2354" s="10">
        <v>59.46</v>
      </c>
      <c r="AH2354" s="10">
        <v>29.45</v>
      </c>
      <c r="AI2354" s="10">
        <v>100.01</v>
      </c>
      <c r="AJ2354" s="10" t="s">
        <v>40</v>
      </c>
    </row>
    <row r="2355" spans="1:36" x14ac:dyDescent="0.25">
      <c r="A2355" s="10" t="s">
        <v>36</v>
      </c>
      <c r="B2355" s="10" t="s">
        <v>70</v>
      </c>
      <c r="C2355" s="10">
        <v>26</v>
      </c>
      <c r="D2355" s="10" t="s">
        <v>38</v>
      </c>
      <c r="E2355" s="10">
        <v>2616</v>
      </c>
      <c r="F2355" s="10" t="s">
        <v>53</v>
      </c>
      <c r="G2355" s="20">
        <v>1728572</v>
      </c>
      <c r="H2355" s="10">
        <v>324.30642169999999</v>
      </c>
      <c r="I2355" s="10">
        <v>22</v>
      </c>
      <c r="J2355" s="10">
        <v>173</v>
      </c>
      <c r="K2355" s="10">
        <v>1388.4982070000001</v>
      </c>
      <c r="L2355" s="10">
        <v>1912</v>
      </c>
      <c r="M2355" s="10">
        <v>8</v>
      </c>
      <c r="N2355" s="10">
        <v>6301</v>
      </c>
      <c r="O2355" s="10">
        <v>1228939</v>
      </c>
      <c r="P2355" s="10">
        <v>1053191</v>
      </c>
      <c r="Q2355" s="10">
        <v>129063</v>
      </c>
      <c r="R2355" s="10">
        <v>469</v>
      </c>
      <c r="S2355" s="10">
        <v>69</v>
      </c>
      <c r="T2355" s="10">
        <v>162.03694999999999</v>
      </c>
      <c r="U2355" s="10">
        <v>5536.0632530000003</v>
      </c>
      <c r="V2355" s="10">
        <v>53826</v>
      </c>
      <c r="W2355" s="10">
        <v>69421</v>
      </c>
      <c r="X2355" s="10">
        <v>78952</v>
      </c>
      <c r="Y2355" s="10">
        <v>153449</v>
      </c>
      <c r="Z2355" s="10">
        <v>23</v>
      </c>
      <c r="AA2355" s="10">
        <v>106446</v>
      </c>
      <c r="AB2355" s="10">
        <v>197428</v>
      </c>
      <c r="AC2355" s="10">
        <v>8213</v>
      </c>
      <c r="AD2355" s="10">
        <v>3985.528096</v>
      </c>
      <c r="AE2355" s="10">
        <v>855371</v>
      </c>
      <c r="AF2355" s="10">
        <v>30</v>
      </c>
      <c r="AG2355" s="10">
        <v>60.29</v>
      </c>
      <c r="AH2355" s="10">
        <v>11.7</v>
      </c>
      <c r="AI2355" s="10">
        <v>101.75</v>
      </c>
      <c r="AJ2355" s="10" t="s">
        <v>40</v>
      </c>
    </row>
    <row r="2356" spans="1:36" x14ac:dyDescent="0.25">
      <c r="A2356" s="10" t="s">
        <v>36</v>
      </c>
      <c r="B2356" s="10" t="s">
        <v>70</v>
      </c>
      <c r="C2356" s="10">
        <v>26</v>
      </c>
      <c r="D2356" s="10" t="s">
        <v>38</v>
      </c>
      <c r="E2356" s="10">
        <v>2601</v>
      </c>
      <c r="F2356" s="10" t="s">
        <v>39</v>
      </c>
      <c r="G2356" s="20">
        <v>1011274</v>
      </c>
      <c r="H2356" s="10">
        <v>324.79608889999997</v>
      </c>
      <c r="I2356" s="10">
        <v>28</v>
      </c>
      <c r="J2356" s="10">
        <v>36</v>
      </c>
      <c r="K2356" s="10">
        <v>1949.0060719999999</v>
      </c>
      <c r="L2356" s="10">
        <v>2426</v>
      </c>
      <c r="M2356" s="10">
        <v>310</v>
      </c>
      <c r="N2356" s="10">
        <v>5844</v>
      </c>
      <c r="O2356" s="10">
        <v>635012</v>
      </c>
      <c r="P2356" s="10">
        <v>80025</v>
      </c>
      <c r="Q2356" s="10">
        <v>9440</v>
      </c>
      <c r="R2356" s="10">
        <v>420</v>
      </c>
      <c r="S2356" s="10">
        <v>13</v>
      </c>
      <c r="T2356" s="10">
        <v>183.51669000000001</v>
      </c>
      <c r="U2356" s="10">
        <v>4195.0169020000003</v>
      </c>
      <c r="V2356" s="10">
        <v>22152</v>
      </c>
      <c r="W2356" s="10">
        <v>23344</v>
      </c>
      <c r="X2356" s="10">
        <v>63985</v>
      </c>
      <c r="Y2356" s="10">
        <v>73934</v>
      </c>
      <c r="Z2356" s="10">
        <v>47</v>
      </c>
      <c r="AA2356" s="10">
        <v>125926</v>
      </c>
      <c r="AB2356" s="10">
        <v>143498</v>
      </c>
      <c r="AC2356" s="10">
        <v>8270</v>
      </c>
      <c r="AD2356" s="10">
        <v>2062.4941399999998</v>
      </c>
      <c r="AE2356" s="10">
        <v>315204</v>
      </c>
      <c r="AF2356" s="10">
        <v>40</v>
      </c>
      <c r="AG2356" s="10">
        <v>65.709999999999994</v>
      </c>
      <c r="AH2356" s="10">
        <v>9.32</v>
      </c>
      <c r="AI2356" s="10">
        <v>102.58</v>
      </c>
      <c r="AJ2356" s="10" t="s">
        <v>40</v>
      </c>
    </row>
    <row r="2357" spans="1:36" x14ac:dyDescent="0.25">
      <c r="A2357" s="10" t="s">
        <v>36</v>
      </c>
      <c r="B2357" s="10" t="s">
        <v>70</v>
      </c>
      <c r="C2357" s="10">
        <v>26</v>
      </c>
      <c r="D2357" s="10" t="s">
        <v>38</v>
      </c>
      <c r="E2357" s="10">
        <v>2602</v>
      </c>
      <c r="F2357" s="10" t="s">
        <v>41</v>
      </c>
      <c r="G2357" s="20">
        <v>1087099</v>
      </c>
      <c r="H2357" s="10">
        <v>317.9928486</v>
      </c>
      <c r="I2357" s="10">
        <v>33</v>
      </c>
      <c r="J2357" s="10">
        <v>64</v>
      </c>
      <c r="K2357" s="10">
        <v>1037.7675919999999</v>
      </c>
      <c r="L2357" s="10">
        <v>3994</v>
      </c>
      <c r="M2357" s="10">
        <v>61</v>
      </c>
      <c r="N2357" s="10">
        <v>5964</v>
      </c>
      <c r="O2357" s="10">
        <v>1027290</v>
      </c>
      <c r="P2357" s="10">
        <v>799858</v>
      </c>
      <c r="Q2357" s="10">
        <v>59723</v>
      </c>
      <c r="R2357" s="10">
        <v>859</v>
      </c>
      <c r="S2357" s="10">
        <v>52</v>
      </c>
      <c r="T2357" s="10">
        <v>167.96637000000001</v>
      </c>
      <c r="U2357" s="10">
        <v>4472.4426960000001</v>
      </c>
      <c r="V2357" s="10">
        <v>31097</v>
      </c>
      <c r="W2357" s="10">
        <v>33087</v>
      </c>
      <c r="X2357" s="10">
        <v>61737</v>
      </c>
      <c r="Y2357" s="10">
        <v>79150</v>
      </c>
      <c r="Z2357" s="10">
        <v>98</v>
      </c>
      <c r="AA2357" s="10">
        <v>106718</v>
      </c>
      <c r="AB2357" s="10">
        <v>132359</v>
      </c>
      <c r="AC2357" s="10">
        <v>9958</v>
      </c>
      <c r="AD2357" s="10">
        <v>3266.7087339999998</v>
      </c>
      <c r="AE2357" s="10">
        <v>619525</v>
      </c>
      <c r="AF2357" s="10">
        <v>20</v>
      </c>
      <c r="AG2357" s="10">
        <v>52.84</v>
      </c>
      <c r="AH2357" s="10">
        <v>3.49</v>
      </c>
      <c r="AI2357" s="10">
        <v>104.05</v>
      </c>
      <c r="AJ2357" s="10" t="s">
        <v>40</v>
      </c>
    </row>
    <row r="2358" spans="1:36" x14ac:dyDescent="0.25">
      <c r="A2358" s="10" t="s">
        <v>36</v>
      </c>
      <c r="B2358" s="10" t="s">
        <v>70</v>
      </c>
      <c r="C2358" s="10">
        <v>26</v>
      </c>
      <c r="D2358" s="10" t="s">
        <v>38</v>
      </c>
      <c r="E2358" s="10">
        <v>2605</v>
      </c>
      <c r="F2358" s="10" t="s">
        <v>43</v>
      </c>
      <c r="G2358" s="20">
        <v>588247</v>
      </c>
      <c r="H2358" s="10">
        <v>324.05885970000003</v>
      </c>
      <c r="I2358" s="10">
        <v>37</v>
      </c>
      <c r="J2358" s="10">
        <v>21</v>
      </c>
      <c r="K2358" s="10">
        <v>1556.4507120000001</v>
      </c>
      <c r="L2358" s="10">
        <v>1798</v>
      </c>
      <c r="M2358" s="10">
        <v>66</v>
      </c>
      <c r="N2358" s="10">
        <v>4334</v>
      </c>
      <c r="O2358" s="10">
        <v>743819</v>
      </c>
      <c r="P2358" s="10">
        <v>701108</v>
      </c>
      <c r="Q2358" s="10">
        <v>46657</v>
      </c>
      <c r="R2358" s="10">
        <v>238</v>
      </c>
      <c r="S2358" s="10">
        <v>9</v>
      </c>
      <c r="T2358" s="10">
        <v>116.07642</v>
      </c>
      <c r="U2358" s="10">
        <v>4082.938502</v>
      </c>
      <c r="V2358" s="10">
        <v>19703</v>
      </c>
      <c r="W2358" s="10">
        <v>20874</v>
      </c>
      <c r="X2358" s="10">
        <v>37756</v>
      </c>
      <c r="Y2358" s="10">
        <v>51297</v>
      </c>
      <c r="Z2358" s="10">
        <v>23</v>
      </c>
      <c r="AA2358" s="10">
        <v>73780</v>
      </c>
      <c r="AB2358" s="10">
        <v>98396</v>
      </c>
      <c r="AC2358" s="10">
        <v>6132</v>
      </c>
      <c r="AD2358" s="10">
        <v>2410.4113699999998</v>
      </c>
      <c r="AE2358" s="10">
        <v>575931</v>
      </c>
      <c r="AF2358" s="10">
        <v>27</v>
      </c>
      <c r="AG2358" s="10">
        <v>80.91</v>
      </c>
      <c r="AH2358" s="10">
        <v>8.5500000000000007</v>
      </c>
      <c r="AI2358" s="10">
        <v>103.31</v>
      </c>
      <c r="AJ2358" s="10" t="s">
        <v>40</v>
      </c>
    </row>
    <row r="2359" spans="1:36" x14ac:dyDescent="0.25">
      <c r="A2359" s="10" t="s">
        <v>36</v>
      </c>
      <c r="B2359" s="10" t="s">
        <v>70</v>
      </c>
      <c r="C2359" s="10">
        <v>26</v>
      </c>
      <c r="D2359" s="10" t="s">
        <v>38</v>
      </c>
      <c r="E2359" s="10">
        <v>2608</v>
      </c>
      <c r="F2359" s="10" t="s">
        <v>44</v>
      </c>
      <c r="G2359" s="20">
        <v>1017587</v>
      </c>
      <c r="H2359" s="10">
        <v>335.96023009999999</v>
      </c>
      <c r="I2359" s="10">
        <v>45</v>
      </c>
      <c r="J2359" s="10">
        <v>24</v>
      </c>
      <c r="K2359" s="10">
        <v>1084.770536</v>
      </c>
      <c r="L2359" s="10">
        <v>2533</v>
      </c>
      <c r="M2359" s="10">
        <v>27</v>
      </c>
      <c r="N2359" s="10">
        <v>4108</v>
      </c>
      <c r="O2359" s="10">
        <v>846641</v>
      </c>
      <c r="P2359" s="10">
        <v>518017</v>
      </c>
      <c r="Q2359" s="10">
        <v>25229</v>
      </c>
      <c r="R2359" s="10">
        <v>0</v>
      </c>
      <c r="S2359" s="10">
        <v>9</v>
      </c>
      <c r="T2359" s="10">
        <v>108.54877</v>
      </c>
      <c r="U2359" s="10">
        <v>4037.6963580000001</v>
      </c>
      <c r="V2359" s="10">
        <v>18459</v>
      </c>
      <c r="W2359" s="10">
        <v>19742</v>
      </c>
      <c r="X2359" s="10">
        <v>29761</v>
      </c>
      <c r="Y2359" s="10">
        <v>44613</v>
      </c>
      <c r="Z2359" s="10">
        <v>332</v>
      </c>
      <c r="AA2359" s="10">
        <v>52296</v>
      </c>
      <c r="AB2359" s="10">
        <v>73373</v>
      </c>
      <c r="AC2359" s="10">
        <v>6641</v>
      </c>
      <c r="AD2359" s="10">
        <v>2844.3770519999998</v>
      </c>
      <c r="AE2359" s="10">
        <v>664757</v>
      </c>
      <c r="AF2359" s="10">
        <v>27</v>
      </c>
      <c r="AG2359" s="10">
        <v>55.44</v>
      </c>
      <c r="AH2359" s="10">
        <v>4.88</v>
      </c>
      <c r="AI2359" s="10">
        <v>110.55</v>
      </c>
      <c r="AJ2359" s="10" t="s">
        <v>40</v>
      </c>
    </row>
    <row r="2360" spans="1:36" x14ac:dyDescent="0.25">
      <c r="A2360" s="10" t="s">
        <v>36</v>
      </c>
      <c r="B2360" s="10" t="s">
        <v>70</v>
      </c>
      <c r="C2360" s="10">
        <v>26</v>
      </c>
      <c r="D2360" s="10" t="s">
        <v>38</v>
      </c>
      <c r="E2360" s="10">
        <v>2609</v>
      </c>
      <c r="F2360" s="10" t="s">
        <v>51</v>
      </c>
      <c r="G2360" s="20">
        <v>2359771</v>
      </c>
      <c r="H2360" s="10">
        <v>319.100708</v>
      </c>
      <c r="I2360" s="10">
        <v>30</v>
      </c>
      <c r="J2360" s="10">
        <v>134</v>
      </c>
      <c r="K2360" s="10">
        <v>782.26445650000005</v>
      </c>
      <c r="L2360" s="10">
        <v>3579</v>
      </c>
      <c r="M2360" s="10">
        <v>19</v>
      </c>
      <c r="N2360" s="10">
        <v>5636</v>
      </c>
      <c r="O2360" s="10">
        <v>1793124</v>
      </c>
      <c r="P2360" s="10">
        <v>1178221</v>
      </c>
      <c r="Q2360" s="10">
        <v>88594</v>
      </c>
      <c r="R2360" s="10">
        <v>6</v>
      </c>
      <c r="S2360" s="10">
        <v>1</v>
      </c>
      <c r="T2360" s="10">
        <v>196.34406999999999</v>
      </c>
      <c r="U2360" s="10">
        <v>6700.4799050000001</v>
      </c>
      <c r="V2360" s="10">
        <v>59273</v>
      </c>
      <c r="W2360" s="10">
        <v>66209</v>
      </c>
      <c r="X2360" s="10">
        <v>87069</v>
      </c>
      <c r="Y2360" s="10">
        <v>134313</v>
      </c>
      <c r="Z2360" s="10">
        <v>408</v>
      </c>
      <c r="AA2360" s="10">
        <v>128498</v>
      </c>
      <c r="AB2360" s="10">
        <v>185320</v>
      </c>
      <c r="AC2360" s="10">
        <v>9215</v>
      </c>
      <c r="AD2360" s="10">
        <v>5721.8713790000002</v>
      </c>
      <c r="AE2360" s="10">
        <v>1421569</v>
      </c>
      <c r="AF2360" s="10">
        <v>20</v>
      </c>
      <c r="AG2360" s="10">
        <v>48.53</v>
      </c>
      <c r="AH2360" s="10">
        <v>30.21</v>
      </c>
      <c r="AI2360" s="10">
        <v>100.85</v>
      </c>
      <c r="AJ2360" s="10" t="s">
        <v>40</v>
      </c>
    </row>
    <row r="2361" spans="1:36" x14ac:dyDescent="0.25">
      <c r="A2361" s="10" t="s">
        <v>36</v>
      </c>
      <c r="B2361" s="10" t="s">
        <v>70</v>
      </c>
      <c r="C2361" s="10">
        <v>26</v>
      </c>
      <c r="D2361" s="10" t="s">
        <v>38</v>
      </c>
      <c r="E2361" s="10">
        <v>2615</v>
      </c>
      <c r="F2361" s="10" t="s">
        <v>50</v>
      </c>
      <c r="G2361" s="20">
        <v>1253121</v>
      </c>
      <c r="H2361" s="10">
        <v>318.87452130000003</v>
      </c>
      <c r="I2361" s="10">
        <v>24</v>
      </c>
      <c r="J2361" s="10">
        <v>39</v>
      </c>
      <c r="K2361" s="10">
        <v>364.61969900000003</v>
      </c>
      <c r="L2361" s="10">
        <v>1298</v>
      </c>
      <c r="M2361" s="10">
        <v>5</v>
      </c>
      <c r="N2361" s="10">
        <v>3292</v>
      </c>
      <c r="O2361" s="10">
        <v>795214</v>
      </c>
      <c r="P2361" s="10">
        <v>724219</v>
      </c>
      <c r="Q2361" s="10">
        <v>87438</v>
      </c>
      <c r="R2361" s="10">
        <v>75</v>
      </c>
      <c r="S2361" s="10">
        <v>15</v>
      </c>
      <c r="T2361" s="10">
        <v>137.49955</v>
      </c>
      <c r="U2361" s="10">
        <v>3037.8540849999999</v>
      </c>
      <c r="V2361" s="10">
        <v>32779</v>
      </c>
      <c r="W2361" s="10">
        <v>37913</v>
      </c>
      <c r="X2361" s="10">
        <v>56590</v>
      </c>
      <c r="Y2361" s="10">
        <v>96793</v>
      </c>
      <c r="Z2361" s="10">
        <v>16</v>
      </c>
      <c r="AA2361" s="10">
        <v>90708</v>
      </c>
      <c r="AB2361" s="10">
        <v>146975</v>
      </c>
      <c r="AC2361" s="10">
        <v>4590</v>
      </c>
      <c r="AD2361" s="10">
        <v>2535.7348360000001</v>
      </c>
      <c r="AE2361" s="10">
        <v>563301</v>
      </c>
      <c r="AF2361" s="10">
        <v>8</v>
      </c>
      <c r="AG2361" s="10">
        <v>61.95</v>
      </c>
      <c r="AH2361" s="10">
        <v>25.5</v>
      </c>
      <c r="AI2361" s="10">
        <v>106.98</v>
      </c>
      <c r="AJ2361" s="10" t="s">
        <v>40</v>
      </c>
    </row>
    <row r="2362" spans="1:36" x14ac:dyDescent="0.25">
      <c r="A2362" s="10" t="s">
        <v>36</v>
      </c>
      <c r="B2362" s="10" t="s">
        <v>70</v>
      </c>
      <c r="C2362" s="10">
        <v>26</v>
      </c>
      <c r="D2362" s="10" t="s">
        <v>38</v>
      </c>
      <c r="E2362" s="10">
        <v>2618</v>
      </c>
      <c r="F2362" s="10" t="s">
        <v>55</v>
      </c>
      <c r="G2362" s="20">
        <v>1903183</v>
      </c>
      <c r="H2362" s="10">
        <v>317.39011900000003</v>
      </c>
      <c r="I2362" s="10">
        <v>49</v>
      </c>
      <c r="J2362" s="10">
        <v>156</v>
      </c>
      <c r="K2362" s="10">
        <v>259.4138016</v>
      </c>
      <c r="L2362" s="10">
        <v>2101</v>
      </c>
      <c r="M2362" s="10">
        <v>1</v>
      </c>
      <c r="N2362" s="10">
        <v>3183</v>
      </c>
      <c r="O2362" s="10">
        <v>1329080</v>
      </c>
      <c r="P2362" s="10">
        <v>1002313</v>
      </c>
      <c r="Q2362" s="10">
        <v>42551</v>
      </c>
      <c r="R2362" s="10">
        <v>0</v>
      </c>
      <c r="S2362" s="10">
        <v>0</v>
      </c>
      <c r="T2362" s="10">
        <v>161.37280999999999</v>
      </c>
      <c r="U2362" s="10">
        <v>4639.1552060000004</v>
      </c>
      <c r="V2362" s="10">
        <v>26739</v>
      </c>
      <c r="W2362" s="10">
        <v>28861</v>
      </c>
      <c r="X2362" s="10">
        <v>35609</v>
      </c>
      <c r="Y2362" s="10">
        <v>56251</v>
      </c>
      <c r="Z2362" s="10">
        <v>457</v>
      </c>
      <c r="AA2362" s="10">
        <v>53363</v>
      </c>
      <c r="AB2362" s="10">
        <v>78838</v>
      </c>
      <c r="AC2362" s="10">
        <v>5284</v>
      </c>
      <c r="AD2362" s="10">
        <v>4218.3685939999996</v>
      </c>
      <c r="AE2362" s="10">
        <v>1078371</v>
      </c>
      <c r="AF2362" s="10">
        <v>24</v>
      </c>
      <c r="AG2362" s="10">
        <v>31.03</v>
      </c>
      <c r="AH2362" s="10">
        <v>47.74</v>
      </c>
      <c r="AI2362" s="10">
        <v>99.99</v>
      </c>
      <c r="AJ2362" s="10" t="s">
        <v>40</v>
      </c>
    </row>
    <row r="2363" spans="1:36" x14ac:dyDescent="0.25">
      <c r="A2363" s="10" t="s">
        <v>36</v>
      </c>
      <c r="B2363" s="10" t="s">
        <v>70</v>
      </c>
      <c r="C2363" s="10">
        <v>26</v>
      </c>
      <c r="D2363" s="10" t="s">
        <v>38</v>
      </c>
      <c r="E2363" s="10">
        <v>2620</v>
      </c>
      <c r="F2363" s="10" t="s">
        <v>62</v>
      </c>
      <c r="G2363" s="20">
        <v>1244899</v>
      </c>
      <c r="H2363" s="10">
        <v>321.74871059999998</v>
      </c>
      <c r="I2363" s="10">
        <v>36</v>
      </c>
      <c r="J2363" s="10">
        <v>32</v>
      </c>
      <c r="K2363" s="10">
        <v>837.164401</v>
      </c>
      <c r="L2363" s="10">
        <v>2657</v>
      </c>
      <c r="M2363" s="10">
        <v>40</v>
      </c>
      <c r="N2363" s="10">
        <v>5265</v>
      </c>
      <c r="O2363" s="10">
        <v>1335466</v>
      </c>
      <c r="P2363" s="10">
        <v>962639</v>
      </c>
      <c r="Q2363" s="10">
        <v>59223</v>
      </c>
      <c r="R2363" s="10">
        <v>1708</v>
      </c>
      <c r="S2363" s="10">
        <v>53</v>
      </c>
      <c r="T2363" s="10">
        <v>126.31211</v>
      </c>
      <c r="U2363" s="10">
        <v>5260.3211469999997</v>
      </c>
      <c r="V2363" s="10">
        <v>36209</v>
      </c>
      <c r="W2363" s="10">
        <v>37802</v>
      </c>
      <c r="X2363" s="10">
        <v>62050</v>
      </c>
      <c r="Y2363" s="10">
        <v>80725</v>
      </c>
      <c r="Z2363" s="10">
        <v>929</v>
      </c>
      <c r="AA2363" s="10">
        <v>118898</v>
      </c>
      <c r="AB2363" s="10">
        <v>165398</v>
      </c>
      <c r="AC2363" s="10">
        <v>7922</v>
      </c>
      <c r="AD2363" s="10">
        <v>4296.8446359999998</v>
      </c>
      <c r="AE2363" s="10">
        <v>772251</v>
      </c>
      <c r="AF2363" s="10">
        <v>28</v>
      </c>
      <c r="AG2363" s="10">
        <v>70.58</v>
      </c>
      <c r="AH2363" s="10">
        <v>8.15</v>
      </c>
      <c r="AI2363" s="10">
        <v>111.85</v>
      </c>
      <c r="AJ2363" s="10" t="s">
        <v>40</v>
      </c>
    </row>
    <row r="2364" spans="1:36" x14ac:dyDescent="0.25">
      <c r="A2364" s="10" t="s">
        <v>36</v>
      </c>
      <c r="B2364" s="10" t="s">
        <v>70</v>
      </c>
      <c r="C2364" s="10">
        <v>26</v>
      </c>
      <c r="D2364" s="10" t="s">
        <v>38</v>
      </c>
      <c r="E2364" s="10">
        <v>2624</v>
      </c>
      <c r="F2364" s="10" t="s">
        <v>48</v>
      </c>
      <c r="G2364" s="20">
        <v>349584</v>
      </c>
      <c r="H2364" s="10">
        <v>325.40476189999998</v>
      </c>
      <c r="I2364" s="10">
        <v>31</v>
      </c>
      <c r="J2364" s="10">
        <v>31</v>
      </c>
      <c r="K2364" s="10">
        <v>244.612325</v>
      </c>
      <c r="L2364" s="10">
        <v>323</v>
      </c>
      <c r="M2364" s="10">
        <v>11</v>
      </c>
      <c r="N2364" s="10">
        <v>1255</v>
      </c>
      <c r="O2364" s="10">
        <v>277872</v>
      </c>
      <c r="P2364" s="10">
        <v>234657</v>
      </c>
      <c r="Q2364" s="10">
        <v>16260</v>
      </c>
      <c r="R2364" s="10">
        <v>17</v>
      </c>
      <c r="S2364" s="10">
        <v>2</v>
      </c>
      <c r="T2364" s="10">
        <v>38.763869999999997</v>
      </c>
      <c r="U2364" s="10">
        <v>1187.5849149999999</v>
      </c>
      <c r="V2364" s="10">
        <v>8838</v>
      </c>
      <c r="W2364" s="10">
        <v>9636</v>
      </c>
      <c r="X2364" s="10">
        <v>13012</v>
      </c>
      <c r="Y2364" s="10">
        <v>19160</v>
      </c>
      <c r="Z2364" s="10">
        <v>57</v>
      </c>
      <c r="AA2364" s="10">
        <v>19896</v>
      </c>
      <c r="AB2364" s="10">
        <v>27315</v>
      </c>
      <c r="AC2364" s="10">
        <v>1578</v>
      </c>
      <c r="AD2364" s="10">
        <v>904.20871999999997</v>
      </c>
      <c r="AE2364" s="10">
        <v>216344</v>
      </c>
      <c r="AF2364" s="10">
        <v>13</v>
      </c>
      <c r="AG2364" s="10">
        <v>43.58</v>
      </c>
      <c r="AH2364" s="10">
        <v>20.010000000000002</v>
      </c>
      <c r="AI2364" s="10">
        <v>99.97</v>
      </c>
      <c r="AJ2364" s="10" t="s">
        <v>40</v>
      </c>
    </row>
    <row r="2365" spans="1:36" x14ac:dyDescent="0.25">
      <c r="A2365" s="10" t="s">
        <v>36</v>
      </c>
      <c r="B2365" s="10" t="s">
        <v>70</v>
      </c>
      <c r="C2365" s="10">
        <v>26</v>
      </c>
      <c r="D2365" s="10" t="s">
        <v>38</v>
      </c>
      <c r="E2365" s="10">
        <v>2602</v>
      </c>
      <c r="F2365" s="10" t="s">
        <v>41</v>
      </c>
      <c r="G2365" s="20">
        <v>1087099</v>
      </c>
      <c r="H2365" s="10">
        <v>319.76960329999997</v>
      </c>
      <c r="I2365" s="10">
        <v>33</v>
      </c>
      <c r="J2365" s="10">
        <v>67</v>
      </c>
      <c r="K2365" s="10">
        <v>1064.130001</v>
      </c>
      <c r="L2365" s="10">
        <v>4090</v>
      </c>
      <c r="M2365" s="10">
        <v>58</v>
      </c>
      <c r="N2365" s="10">
        <v>5903</v>
      </c>
      <c r="O2365" s="10">
        <v>1042370</v>
      </c>
      <c r="P2365" s="10">
        <v>811303</v>
      </c>
      <c r="Q2365" s="10">
        <v>59905</v>
      </c>
      <c r="R2365" s="10">
        <v>871</v>
      </c>
      <c r="S2365" s="10">
        <v>52</v>
      </c>
      <c r="T2365" s="10">
        <v>167.96637000000001</v>
      </c>
      <c r="U2365" s="10">
        <v>4565.2787850000004</v>
      </c>
      <c r="V2365" s="10">
        <v>31465</v>
      </c>
      <c r="W2365" s="10">
        <v>33483</v>
      </c>
      <c r="X2365" s="10">
        <v>61969</v>
      </c>
      <c r="Y2365" s="10">
        <v>79434</v>
      </c>
      <c r="Z2365" s="10">
        <v>100</v>
      </c>
      <c r="AA2365" s="10">
        <v>107126</v>
      </c>
      <c r="AB2365" s="10">
        <v>132820</v>
      </c>
      <c r="AC2365" s="10">
        <v>9993</v>
      </c>
      <c r="AD2365" s="10">
        <v>3333.1824139999999</v>
      </c>
      <c r="AE2365" s="10">
        <v>628053</v>
      </c>
      <c r="AF2365" s="10">
        <v>20</v>
      </c>
      <c r="AG2365" s="10">
        <v>52.49</v>
      </c>
      <c r="AH2365" s="10">
        <v>3.68</v>
      </c>
      <c r="AI2365" s="10">
        <v>103.97</v>
      </c>
      <c r="AJ2365" s="10" t="s">
        <v>40</v>
      </c>
    </row>
    <row r="2366" spans="1:36" x14ac:dyDescent="0.25">
      <c r="A2366" s="10" t="s">
        <v>36</v>
      </c>
      <c r="B2366" s="10" t="s">
        <v>70</v>
      </c>
      <c r="C2366" s="10">
        <v>26</v>
      </c>
      <c r="D2366" s="10" t="s">
        <v>38</v>
      </c>
      <c r="E2366" s="10">
        <v>2603</v>
      </c>
      <c r="F2366" s="10" t="s">
        <v>59</v>
      </c>
      <c r="G2366" s="20">
        <v>1740255</v>
      </c>
      <c r="H2366" s="10">
        <v>319.89094</v>
      </c>
      <c r="I2366" s="10">
        <v>31</v>
      </c>
      <c r="J2366" s="10">
        <v>37</v>
      </c>
      <c r="K2366" s="10">
        <v>1717.8314800000001</v>
      </c>
      <c r="L2366" s="10">
        <v>3062</v>
      </c>
      <c r="M2366" s="10">
        <v>132</v>
      </c>
      <c r="N2366" s="10">
        <v>6944</v>
      </c>
      <c r="O2366" s="10">
        <v>1085440</v>
      </c>
      <c r="P2366" s="10">
        <v>885652</v>
      </c>
      <c r="Q2366" s="10">
        <v>91125</v>
      </c>
      <c r="R2366" s="10">
        <v>269</v>
      </c>
      <c r="S2366" s="10">
        <v>62</v>
      </c>
      <c r="T2366" s="10">
        <v>172.29631000000001</v>
      </c>
      <c r="U2366" s="10">
        <v>5362.3520099999996</v>
      </c>
      <c r="V2366" s="10">
        <v>34760</v>
      </c>
      <c r="W2366" s="10">
        <v>41932</v>
      </c>
      <c r="X2366" s="10">
        <v>69872</v>
      </c>
      <c r="Y2366" s="10">
        <v>112015</v>
      </c>
      <c r="Z2366" s="10">
        <v>82</v>
      </c>
      <c r="AA2366" s="10">
        <v>118752</v>
      </c>
      <c r="AB2366" s="10">
        <v>181446</v>
      </c>
      <c r="AC2366" s="10">
        <v>10006</v>
      </c>
      <c r="AD2366" s="10">
        <v>3472.2242190000002</v>
      </c>
      <c r="AE2366" s="10">
        <v>613694</v>
      </c>
      <c r="AF2366" s="10">
        <v>21</v>
      </c>
      <c r="AG2366" s="10">
        <v>72.63</v>
      </c>
      <c r="AH2366" s="10">
        <v>5.04</v>
      </c>
      <c r="AI2366" s="10">
        <v>110.66</v>
      </c>
      <c r="AJ2366" s="10" t="s">
        <v>40</v>
      </c>
    </row>
    <row r="2367" spans="1:36" x14ac:dyDescent="0.25">
      <c r="A2367" s="10" t="s">
        <v>36</v>
      </c>
      <c r="B2367" s="10" t="s">
        <v>70</v>
      </c>
      <c r="C2367" s="10">
        <v>26</v>
      </c>
      <c r="D2367" s="10" t="s">
        <v>38</v>
      </c>
      <c r="E2367" s="10">
        <v>2608</v>
      </c>
      <c r="F2367" s="10" t="s">
        <v>44</v>
      </c>
      <c r="G2367" s="20">
        <v>1017587</v>
      </c>
      <c r="H2367" s="10">
        <v>338.73692219999998</v>
      </c>
      <c r="I2367" s="10">
        <v>46</v>
      </c>
      <c r="J2367" s="10">
        <v>25</v>
      </c>
      <c r="K2367" s="10">
        <v>1084.088186</v>
      </c>
      <c r="L2367" s="10">
        <v>2582</v>
      </c>
      <c r="M2367" s="10">
        <v>27</v>
      </c>
      <c r="N2367" s="10">
        <v>4086</v>
      </c>
      <c r="O2367" s="10">
        <v>853131</v>
      </c>
      <c r="P2367" s="10">
        <v>521433</v>
      </c>
      <c r="Q2367" s="10">
        <v>25252</v>
      </c>
      <c r="R2367" s="10">
        <v>0</v>
      </c>
      <c r="S2367" s="10">
        <v>9</v>
      </c>
      <c r="T2367" s="10">
        <v>108.54877</v>
      </c>
      <c r="U2367" s="10">
        <v>4082.506648</v>
      </c>
      <c r="V2367" s="10">
        <v>18529</v>
      </c>
      <c r="W2367" s="10">
        <v>19820</v>
      </c>
      <c r="X2367" s="10">
        <v>29793</v>
      </c>
      <c r="Y2367" s="10">
        <v>44655</v>
      </c>
      <c r="Z2367" s="10">
        <v>334</v>
      </c>
      <c r="AA2367" s="10">
        <v>52321</v>
      </c>
      <c r="AB2367" s="10">
        <v>73399</v>
      </c>
      <c r="AC2367" s="10">
        <v>6668</v>
      </c>
      <c r="AD2367" s="10">
        <v>2889.8696920000002</v>
      </c>
      <c r="AE2367" s="10">
        <v>669747</v>
      </c>
      <c r="AF2367" s="10">
        <v>28</v>
      </c>
      <c r="AG2367" s="10">
        <v>55.36</v>
      </c>
      <c r="AH2367" s="10">
        <v>4.97</v>
      </c>
      <c r="AI2367" s="10">
        <v>110.47</v>
      </c>
      <c r="AJ2367" s="10" t="s">
        <v>40</v>
      </c>
    </row>
    <row r="2368" spans="1:36" x14ac:dyDescent="0.25">
      <c r="A2368" s="10" t="s">
        <v>36</v>
      </c>
      <c r="B2368" s="10" t="s">
        <v>70</v>
      </c>
      <c r="C2368" s="10">
        <v>26</v>
      </c>
      <c r="D2368" s="10" t="s">
        <v>38</v>
      </c>
      <c r="E2368" s="10">
        <v>2614</v>
      </c>
      <c r="F2368" s="10" t="s">
        <v>45</v>
      </c>
      <c r="G2368" s="20">
        <v>1079315</v>
      </c>
      <c r="H2368" s="10">
        <v>324.75835819999998</v>
      </c>
      <c r="I2368" s="10">
        <v>46</v>
      </c>
      <c r="J2368" s="10">
        <v>31</v>
      </c>
      <c r="K2368" s="10">
        <v>767.76328239999998</v>
      </c>
      <c r="L2368" s="10">
        <v>1899</v>
      </c>
      <c r="M2368" s="10">
        <v>3</v>
      </c>
      <c r="N2368" s="10">
        <v>2696</v>
      </c>
      <c r="O2368" s="10">
        <v>1076573</v>
      </c>
      <c r="P2368" s="10">
        <v>761354</v>
      </c>
      <c r="Q2368" s="10">
        <v>30242</v>
      </c>
      <c r="R2368" s="10">
        <v>30</v>
      </c>
      <c r="S2368" s="10">
        <v>4</v>
      </c>
      <c r="T2368" s="10">
        <v>79.714770000000001</v>
      </c>
      <c r="U2368" s="10">
        <v>4343.7388520000004</v>
      </c>
      <c r="V2368" s="10">
        <v>23101</v>
      </c>
      <c r="W2368" s="10">
        <v>24670</v>
      </c>
      <c r="X2368" s="10">
        <v>33506</v>
      </c>
      <c r="Y2368" s="10">
        <v>45419</v>
      </c>
      <c r="Z2368" s="10">
        <v>343</v>
      </c>
      <c r="AA2368" s="10">
        <v>49935</v>
      </c>
      <c r="AB2368" s="10">
        <v>65056</v>
      </c>
      <c r="AC2368" s="10">
        <v>4595</v>
      </c>
      <c r="AD2368" s="10">
        <v>3496.2608</v>
      </c>
      <c r="AE2368" s="10">
        <v>808343</v>
      </c>
      <c r="AF2368" s="10">
        <v>25</v>
      </c>
      <c r="AG2368" s="10">
        <v>59.58</v>
      </c>
      <c r="AH2368" s="10">
        <v>29.35</v>
      </c>
      <c r="AI2368" s="10">
        <v>100.02</v>
      </c>
      <c r="AJ2368" s="10" t="s">
        <v>40</v>
      </c>
    </row>
    <row r="2369" spans="1:36" x14ac:dyDescent="0.25">
      <c r="A2369" s="10" t="s">
        <v>36</v>
      </c>
      <c r="B2369" s="10" t="s">
        <v>71</v>
      </c>
      <c r="C2369" s="10">
        <v>26</v>
      </c>
      <c r="D2369" s="10" t="s">
        <v>38</v>
      </c>
      <c r="E2369" s="10">
        <v>2602</v>
      </c>
      <c r="F2369" s="10" t="s">
        <v>41</v>
      </c>
      <c r="G2369" s="20">
        <v>1097116</v>
      </c>
      <c r="H2369" s="10">
        <v>322.24548140000002</v>
      </c>
      <c r="I2369" s="10">
        <v>33</v>
      </c>
      <c r="J2369" s="10">
        <v>75</v>
      </c>
      <c r="K2369" s="10">
        <v>1200.4903670000001</v>
      </c>
      <c r="L2369" s="10">
        <v>4234</v>
      </c>
      <c r="M2369" s="10">
        <v>55</v>
      </c>
      <c r="N2369" s="10">
        <v>5957</v>
      </c>
      <c r="O2369" s="10">
        <v>1104965</v>
      </c>
      <c r="P2369" s="10">
        <v>860167</v>
      </c>
      <c r="Q2369" s="10">
        <v>60504</v>
      </c>
      <c r="R2369" s="10">
        <v>889</v>
      </c>
      <c r="S2369" s="10">
        <v>52</v>
      </c>
      <c r="T2369" s="10">
        <v>193.03758999999999</v>
      </c>
      <c r="U2369" s="10">
        <v>4954.2277409999997</v>
      </c>
      <c r="V2369" s="10">
        <v>32765</v>
      </c>
      <c r="W2369" s="10">
        <v>34940</v>
      </c>
      <c r="X2369" s="10">
        <v>62694</v>
      </c>
      <c r="Y2369" s="10">
        <v>80320</v>
      </c>
      <c r="Z2369" s="10">
        <v>110</v>
      </c>
      <c r="AA2369" s="10">
        <v>107934</v>
      </c>
      <c r="AB2369" s="10">
        <v>133764</v>
      </c>
      <c r="AC2369" s="10">
        <v>10191</v>
      </c>
      <c r="AD2369" s="10">
        <v>3560.6997839999999</v>
      </c>
      <c r="AE2369" s="10">
        <v>664277</v>
      </c>
      <c r="AF2369" s="10">
        <v>20</v>
      </c>
      <c r="AG2369" s="10">
        <v>51.32</v>
      </c>
      <c r="AH2369" s="10">
        <v>3.51</v>
      </c>
      <c r="AI2369" s="10">
        <v>104.47</v>
      </c>
      <c r="AJ2369" s="10" t="s">
        <v>40</v>
      </c>
    </row>
    <row r="2370" spans="1:36" x14ac:dyDescent="0.25">
      <c r="A2370" s="10" t="s">
        <v>36</v>
      </c>
      <c r="B2370" s="10" t="s">
        <v>71</v>
      </c>
      <c r="C2370" s="10">
        <v>26</v>
      </c>
      <c r="D2370" s="10" t="s">
        <v>38</v>
      </c>
      <c r="E2370" s="10">
        <v>2608</v>
      </c>
      <c r="F2370" s="10" t="s">
        <v>44</v>
      </c>
      <c r="G2370" s="20">
        <v>1029929</v>
      </c>
      <c r="H2370" s="10">
        <v>336.47562499999998</v>
      </c>
      <c r="I2370" s="10">
        <v>47</v>
      </c>
      <c r="J2370" s="10">
        <v>25</v>
      </c>
      <c r="K2370" s="10">
        <v>1441.1418779999999</v>
      </c>
      <c r="L2370" s="10">
        <v>2681</v>
      </c>
      <c r="M2370" s="10">
        <v>25</v>
      </c>
      <c r="N2370" s="10">
        <v>4161</v>
      </c>
      <c r="O2370" s="10">
        <v>888632</v>
      </c>
      <c r="P2370" s="10">
        <v>541229</v>
      </c>
      <c r="Q2370" s="10">
        <v>25334</v>
      </c>
      <c r="R2370" s="10">
        <v>0</v>
      </c>
      <c r="S2370" s="10">
        <v>10</v>
      </c>
      <c r="T2370" s="10">
        <v>108.54877</v>
      </c>
      <c r="U2370" s="10">
        <v>4539.7207239999998</v>
      </c>
      <c r="V2370" s="10">
        <v>18886</v>
      </c>
      <c r="W2370" s="10">
        <v>20248</v>
      </c>
      <c r="X2370" s="10">
        <v>29906</v>
      </c>
      <c r="Y2370" s="10">
        <v>44875</v>
      </c>
      <c r="Z2370" s="10">
        <v>375</v>
      </c>
      <c r="AA2370" s="10">
        <v>52576</v>
      </c>
      <c r="AB2370" s="10">
        <v>73757</v>
      </c>
      <c r="AC2370" s="10">
        <v>6842</v>
      </c>
      <c r="AD2370" s="10">
        <v>2990.030076</v>
      </c>
      <c r="AE2370" s="10">
        <v>696780</v>
      </c>
      <c r="AF2370" s="10">
        <v>28</v>
      </c>
      <c r="AG2370" s="10">
        <v>55.04</v>
      </c>
      <c r="AH2370" s="10">
        <v>5.67</v>
      </c>
      <c r="AI2370" s="10">
        <v>110.2</v>
      </c>
      <c r="AJ2370" s="10" t="s">
        <v>40</v>
      </c>
    </row>
    <row r="2371" spans="1:36" x14ac:dyDescent="0.25">
      <c r="A2371" s="10" t="s">
        <v>36</v>
      </c>
      <c r="B2371" s="10" t="s">
        <v>71</v>
      </c>
      <c r="C2371" s="10">
        <v>26</v>
      </c>
      <c r="D2371" s="10" t="s">
        <v>38</v>
      </c>
      <c r="E2371" s="10">
        <v>2610</v>
      </c>
      <c r="F2371" s="10" t="s">
        <v>52</v>
      </c>
      <c r="G2371" s="20">
        <v>1888938</v>
      </c>
      <c r="H2371" s="10">
        <v>319.01450390000002</v>
      </c>
      <c r="I2371" s="10">
        <v>31</v>
      </c>
      <c r="J2371" s="10">
        <v>78</v>
      </c>
      <c r="K2371" s="10">
        <v>1420.7662130000001</v>
      </c>
      <c r="L2371" s="10">
        <v>1994</v>
      </c>
      <c r="M2371" s="10">
        <v>7</v>
      </c>
      <c r="N2371" s="10">
        <v>2842</v>
      </c>
      <c r="O2371" s="10">
        <v>1420718</v>
      </c>
      <c r="P2371" s="10">
        <v>1136724</v>
      </c>
      <c r="Q2371" s="10">
        <v>79220</v>
      </c>
      <c r="R2371" s="10">
        <v>212</v>
      </c>
      <c r="S2371" s="10">
        <v>19</v>
      </c>
      <c r="T2371" s="10">
        <v>189.75611000000001</v>
      </c>
      <c r="U2371" s="10">
        <v>6142.8188030000001</v>
      </c>
      <c r="V2371" s="10">
        <v>45322</v>
      </c>
      <c r="W2371" s="10">
        <v>50149</v>
      </c>
      <c r="X2371" s="10">
        <v>62630</v>
      </c>
      <c r="Y2371" s="10">
        <v>100758</v>
      </c>
      <c r="Z2371" s="10">
        <v>121</v>
      </c>
      <c r="AA2371" s="10">
        <v>86740</v>
      </c>
      <c r="AB2371" s="10">
        <v>131234</v>
      </c>
      <c r="AC2371" s="10">
        <v>4836</v>
      </c>
      <c r="AD2371" s="10">
        <v>4532.29648</v>
      </c>
      <c r="AE2371" s="10">
        <v>1038889</v>
      </c>
      <c r="AF2371" s="10">
        <v>12</v>
      </c>
      <c r="AG2371" s="10">
        <v>57.21</v>
      </c>
      <c r="AH2371" s="10">
        <v>16.18</v>
      </c>
      <c r="AI2371" s="10">
        <v>101.62</v>
      </c>
      <c r="AJ2371" s="10" t="s">
        <v>40</v>
      </c>
    </row>
    <row r="2372" spans="1:36" x14ac:dyDescent="0.25">
      <c r="A2372" s="10" t="s">
        <v>36</v>
      </c>
      <c r="B2372" s="10" t="s">
        <v>71</v>
      </c>
      <c r="C2372" s="10">
        <v>26</v>
      </c>
      <c r="D2372" s="10" t="s">
        <v>38</v>
      </c>
      <c r="E2372" s="10">
        <v>2612</v>
      </c>
      <c r="F2372" s="10" t="s">
        <v>60</v>
      </c>
      <c r="G2372" s="20">
        <v>1002357</v>
      </c>
      <c r="H2372" s="10">
        <v>329.13491800000003</v>
      </c>
      <c r="I2372" s="10">
        <v>30</v>
      </c>
      <c r="J2372" s="10">
        <v>92</v>
      </c>
      <c r="K2372" s="10">
        <v>693.20578999999998</v>
      </c>
      <c r="L2372" s="10">
        <v>1046</v>
      </c>
      <c r="M2372" s="10">
        <v>1</v>
      </c>
      <c r="N2372" s="10">
        <v>1565</v>
      </c>
      <c r="O2372" s="10">
        <v>825005</v>
      </c>
      <c r="P2372" s="10">
        <v>663668</v>
      </c>
      <c r="Q2372" s="10">
        <v>59386</v>
      </c>
      <c r="R2372" s="10">
        <v>52</v>
      </c>
      <c r="S2372" s="10">
        <v>4</v>
      </c>
      <c r="T2372" s="10">
        <v>117.60455</v>
      </c>
      <c r="U2372" s="10">
        <v>3526.1898700000002</v>
      </c>
      <c r="V2372" s="10">
        <v>26878</v>
      </c>
      <c r="W2372" s="10">
        <v>35013</v>
      </c>
      <c r="X2372" s="10">
        <v>39762</v>
      </c>
      <c r="Y2372" s="10">
        <v>74612</v>
      </c>
      <c r="Z2372" s="10">
        <v>14</v>
      </c>
      <c r="AA2372" s="10">
        <v>53218</v>
      </c>
      <c r="AB2372" s="10">
        <v>94492</v>
      </c>
      <c r="AC2372" s="10">
        <v>2611</v>
      </c>
      <c r="AD2372" s="10">
        <v>2715.3795300000002</v>
      </c>
      <c r="AE2372" s="10">
        <v>554026</v>
      </c>
      <c r="AF2372" s="10">
        <v>7</v>
      </c>
      <c r="AG2372" s="10">
        <v>79.58</v>
      </c>
      <c r="AH2372" s="10">
        <v>3.02</v>
      </c>
      <c r="AI2372" s="10">
        <v>100.51</v>
      </c>
      <c r="AJ2372" s="10" t="s">
        <v>40</v>
      </c>
    </row>
    <row r="2373" spans="1:36" x14ac:dyDescent="0.25">
      <c r="A2373" s="10" t="s">
        <v>36</v>
      </c>
      <c r="B2373" s="10" t="s">
        <v>71</v>
      </c>
      <c r="C2373" s="10">
        <v>26</v>
      </c>
      <c r="D2373" s="10" t="s">
        <v>38</v>
      </c>
      <c r="E2373" s="10">
        <v>2614</v>
      </c>
      <c r="F2373" s="10" t="s">
        <v>45</v>
      </c>
      <c r="G2373" s="20">
        <v>1089999</v>
      </c>
      <c r="H2373" s="10">
        <v>324.42753629999999</v>
      </c>
      <c r="I2373" s="10">
        <v>48</v>
      </c>
      <c r="J2373" s="10">
        <v>34</v>
      </c>
      <c r="K2373" s="10">
        <v>955.77565900000002</v>
      </c>
      <c r="L2373" s="10">
        <v>1966</v>
      </c>
      <c r="M2373" s="10">
        <v>3</v>
      </c>
      <c r="N2373" s="10">
        <v>2691</v>
      </c>
      <c r="O2373" s="10">
        <v>1134486</v>
      </c>
      <c r="P2373" s="10">
        <v>801268</v>
      </c>
      <c r="Q2373" s="10">
        <v>30402</v>
      </c>
      <c r="R2373" s="10">
        <v>40</v>
      </c>
      <c r="S2373" s="10">
        <v>4</v>
      </c>
      <c r="T2373" s="10">
        <v>90.056439999999995</v>
      </c>
      <c r="U2373" s="10">
        <v>4726.4170789999998</v>
      </c>
      <c r="V2373" s="10">
        <v>23544</v>
      </c>
      <c r="W2373" s="10">
        <v>25200</v>
      </c>
      <c r="X2373" s="10">
        <v>33675</v>
      </c>
      <c r="Y2373" s="10">
        <v>45660</v>
      </c>
      <c r="Z2373" s="10">
        <v>457</v>
      </c>
      <c r="AA2373" s="10">
        <v>50051</v>
      </c>
      <c r="AB2373" s="10">
        <v>65227</v>
      </c>
      <c r="AC2373" s="10">
        <v>4657</v>
      </c>
      <c r="AD2373" s="10">
        <v>3680.5849800000001</v>
      </c>
      <c r="AE2373" s="10">
        <v>852136</v>
      </c>
      <c r="AF2373" s="10">
        <v>24</v>
      </c>
      <c r="AG2373" s="10">
        <v>58.87</v>
      </c>
      <c r="AH2373" s="10">
        <v>30.41</v>
      </c>
      <c r="AI2373" s="10">
        <v>99.99</v>
      </c>
      <c r="AJ2373" s="10" t="s">
        <v>40</v>
      </c>
    </row>
    <row r="2374" spans="1:36" x14ac:dyDescent="0.25">
      <c r="A2374" s="10" t="s">
        <v>36</v>
      </c>
      <c r="B2374" s="10" t="s">
        <v>71</v>
      </c>
      <c r="C2374" s="10">
        <v>26</v>
      </c>
      <c r="D2374" s="10" t="s">
        <v>38</v>
      </c>
      <c r="E2374" s="10">
        <v>2621</v>
      </c>
      <c r="F2374" s="10" t="s">
        <v>47</v>
      </c>
      <c r="G2374" s="20">
        <v>709619</v>
      </c>
      <c r="H2374" s="10">
        <v>324.8589144</v>
      </c>
      <c r="I2374" s="10">
        <v>30</v>
      </c>
      <c r="J2374" s="10">
        <v>221</v>
      </c>
      <c r="K2374" s="10">
        <v>524.53793399999995</v>
      </c>
      <c r="L2374" s="10">
        <v>887</v>
      </c>
      <c r="M2374" s="10">
        <v>3</v>
      </c>
      <c r="N2374" s="10">
        <v>1111</v>
      </c>
      <c r="O2374" s="10">
        <v>501544</v>
      </c>
      <c r="P2374" s="10">
        <v>447801</v>
      </c>
      <c r="Q2374" s="10">
        <v>37853</v>
      </c>
      <c r="R2374" s="10">
        <v>100</v>
      </c>
      <c r="S2374" s="10">
        <v>14</v>
      </c>
      <c r="T2374" s="10">
        <v>105.02867000000001</v>
      </c>
      <c r="U2374" s="10">
        <v>2258.8769980000002</v>
      </c>
      <c r="V2374" s="10">
        <v>16670</v>
      </c>
      <c r="W2374" s="10">
        <v>19111</v>
      </c>
      <c r="X2374" s="10">
        <v>25578</v>
      </c>
      <c r="Y2374" s="10">
        <v>43523</v>
      </c>
      <c r="Z2374" s="10">
        <v>124</v>
      </c>
      <c r="AA2374" s="10">
        <v>37908</v>
      </c>
      <c r="AB2374" s="10">
        <v>61124</v>
      </c>
      <c r="AC2374" s="10">
        <v>1998</v>
      </c>
      <c r="AD2374" s="10">
        <v>1629.3103940000001</v>
      </c>
      <c r="AE2374" s="10">
        <v>355529</v>
      </c>
      <c r="AF2374" s="10">
        <v>25</v>
      </c>
      <c r="AG2374" s="10">
        <v>58.51</v>
      </c>
      <c r="AH2374" s="10">
        <v>8.67</v>
      </c>
      <c r="AI2374" s="10">
        <v>100.38</v>
      </c>
      <c r="AJ2374" s="10" t="s">
        <v>40</v>
      </c>
    </row>
    <row r="2375" spans="1:36" x14ac:dyDescent="0.25">
      <c r="A2375" s="10" t="s">
        <v>36</v>
      </c>
      <c r="B2375" s="10" t="s">
        <v>71</v>
      </c>
      <c r="C2375" s="10">
        <v>26</v>
      </c>
      <c r="D2375" s="10" t="s">
        <v>38</v>
      </c>
      <c r="E2375" s="10">
        <v>2624</v>
      </c>
      <c r="F2375" s="10" t="s">
        <v>48</v>
      </c>
      <c r="G2375" s="20">
        <v>352119</v>
      </c>
      <c r="H2375" s="10">
        <v>327.2066615</v>
      </c>
      <c r="I2375" s="10">
        <v>33</v>
      </c>
      <c r="J2375" s="10">
        <v>33</v>
      </c>
      <c r="K2375" s="10">
        <v>307.0607832</v>
      </c>
      <c r="L2375" s="10">
        <v>390</v>
      </c>
      <c r="M2375" s="10">
        <v>10</v>
      </c>
      <c r="N2375" s="10">
        <v>1217</v>
      </c>
      <c r="O2375" s="10">
        <v>302843</v>
      </c>
      <c r="P2375" s="10">
        <v>255789</v>
      </c>
      <c r="Q2375" s="10">
        <v>16337</v>
      </c>
      <c r="R2375" s="10">
        <v>17</v>
      </c>
      <c r="S2375" s="10">
        <v>2</v>
      </c>
      <c r="T2375" s="10">
        <v>44.001690000000004</v>
      </c>
      <c r="U2375" s="10">
        <v>1341.9849429999999</v>
      </c>
      <c r="V2375" s="10">
        <v>9147</v>
      </c>
      <c r="W2375" s="10">
        <v>10004</v>
      </c>
      <c r="X2375" s="10">
        <v>13079</v>
      </c>
      <c r="Y2375" s="10">
        <v>19268</v>
      </c>
      <c r="Z2375" s="10">
        <v>83</v>
      </c>
      <c r="AA2375" s="10">
        <v>19952</v>
      </c>
      <c r="AB2375" s="10">
        <v>27395</v>
      </c>
      <c r="AC2375" s="10">
        <v>1607</v>
      </c>
      <c r="AD2375" s="10">
        <v>990.92246999999998</v>
      </c>
      <c r="AE2375" s="10">
        <v>236125</v>
      </c>
      <c r="AF2375" s="10">
        <v>13</v>
      </c>
      <c r="AG2375" s="10">
        <v>42.92</v>
      </c>
      <c r="AH2375" s="10">
        <v>21.25</v>
      </c>
      <c r="AI2375" s="10">
        <v>99.96</v>
      </c>
      <c r="AJ2375" s="10" t="s">
        <v>40</v>
      </c>
    </row>
    <row r="2376" spans="1:36" x14ac:dyDescent="0.25">
      <c r="A2376" s="10" t="s">
        <v>36</v>
      </c>
      <c r="B2376" s="10" t="s">
        <v>71</v>
      </c>
      <c r="C2376" s="10">
        <v>26</v>
      </c>
      <c r="D2376" s="10" t="s">
        <v>38</v>
      </c>
      <c r="E2376" s="10">
        <v>2604</v>
      </c>
      <c r="F2376" s="10" t="s">
        <v>42</v>
      </c>
      <c r="G2376" s="20">
        <v>2113266</v>
      </c>
      <c r="H2376" s="10">
        <v>315.14731599999999</v>
      </c>
      <c r="I2376" s="10">
        <v>34</v>
      </c>
      <c r="J2376" s="10">
        <v>75</v>
      </c>
      <c r="K2376" s="10">
        <v>1952.3054219999999</v>
      </c>
      <c r="L2376" s="10">
        <v>2371</v>
      </c>
      <c r="M2376" s="10">
        <v>64</v>
      </c>
      <c r="N2376" s="10">
        <v>6827</v>
      </c>
      <c r="O2376" s="10">
        <v>1558598</v>
      </c>
      <c r="P2376" s="10">
        <v>1294103</v>
      </c>
      <c r="Q2376" s="10">
        <v>76267</v>
      </c>
      <c r="R2376" s="10">
        <v>37</v>
      </c>
      <c r="S2376" s="10">
        <v>3</v>
      </c>
      <c r="T2376" s="10">
        <v>217.07333</v>
      </c>
      <c r="U2376" s="10">
        <v>7081.2585159999999</v>
      </c>
      <c r="V2376" s="10">
        <v>45002</v>
      </c>
      <c r="W2376" s="10">
        <v>47992</v>
      </c>
      <c r="X2376" s="10">
        <v>68101</v>
      </c>
      <c r="Y2376" s="10">
        <v>91262</v>
      </c>
      <c r="Z2376" s="10">
        <v>175</v>
      </c>
      <c r="AA2376" s="10">
        <v>108260</v>
      </c>
      <c r="AB2376" s="10">
        <v>136558</v>
      </c>
      <c r="AC2376" s="10">
        <v>9198</v>
      </c>
      <c r="AD2376" s="10">
        <v>4911.8797640000003</v>
      </c>
      <c r="AE2376" s="10">
        <v>1267772</v>
      </c>
      <c r="AF2376" s="10">
        <v>21</v>
      </c>
      <c r="AG2376" s="10">
        <v>76.739999999999995</v>
      </c>
      <c r="AH2376" s="10">
        <v>13.1</v>
      </c>
      <c r="AI2376" s="10">
        <v>102.19</v>
      </c>
      <c r="AJ2376" s="10" t="s">
        <v>40</v>
      </c>
    </row>
    <row r="2377" spans="1:36" x14ac:dyDescent="0.25">
      <c r="A2377" s="10" t="s">
        <v>36</v>
      </c>
      <c r="B2377" s="10" t="s">
        <v>71</v>
      </c>
      <c r="C2377" s="10">
        <v>26</v>
      </c>
      <c r="D2377" s="10" t="s">
        <v>38</v>
      </c>
      <c r="E2377" s="10">
        <v>2610</v>
      </c>
      <c r="F2377" s="10" t="s">
        <v>52</v>
      </c>
      <c r="G2377" s="20">
        <v>1888938</v>
      </c>
      <c r="H2377" s="10">
        <v>319.35310989999999</v>
      </c>
      <c r="I2377" s="10">
        <v>31</v>
      </c>
      <c r="J2377" s="10">
        <v>78</v>
      </c>
      <c r="K2377" s="10">
        <v>1281.7756830000001</v>
      </c>
      <c r="L2377" s="10">
        <v>1925</v>
      </c>
      <c r="M2377" s="10">
        <v>8</v>
      </c>
      <c r="N2377" s="10">
        <v>2878</v>
      </c>
      <c r="O2377" s="10">
        <v>1396769</v>
      </c>
      <c r="P2377" s="10">
        <v>1118185</v>
      </c>
      <c r="Q2377" s="10">
        <v>79136</v>
      </c>
      <c r="R2377" s="10">
        <v>212</v>
      </c>
      <c r="S2377" s="10">
        <v>19</v>
      </c>
      <c r="T2377" s="10">
        <v>184.51507000000001</v>
      </c>
      <c r="U2377" s="10">
        <v>5926.9159929999996</v>
      </c>
      <c r="V2377" s="10">
        <v>45032</v>
      </c>
      <c r="W2377" s="10">
        <v>49754</v>
      </c>
      <c r="X2377" s="10">
        <v>62570</v>
      </c>
      <c r="Y2377" s="10">
        <v>100657</v>
      </c>
      <c r="Z2377" s="10">
        <v>118</v>
      </c>
      <c r="AA2377" s="10">
        <v>86631</v>
      </c>
      <c r="AB2377" s="10">
        <v>131080</v>
      </c>
      <c r="AC2377" s="10">
        <v>4803</v>
      </c>
      <c r="AD2377" s="10">
        <v>4460.6252400000003</v>
      </c>
      <c r="AE2377" s="10">
        <v>1021721</v>
      </c>
      <c r="AF2377" s="10">
        <v>12</v>
      </c>
      <c r="AG2377" s="10">
        <v>57.09</v>
      </c>
      <c r="AH2377" s="10">
        <v>16.22</v>
      </c>
      <c r="AI2377" s="10">
        <v>101.6</v>
      </c>
      <c r="AJ2377" s="10" t="s">
        <v>40</v>
      </c>
    </row>
    <row r="2378" spans="1:36" x14ac:dyDescent="0.25">
      <c r="A2378" s="10" t="s">
        <v>36</v>
      </c>
      <c r="B2378" s="10" t="s">
        <v>71</v>
      </c>
      <c r="C2378" s="10">
        <v>26</v>
      </c>
      <c r="D2378" s="10" t="s">
        <v>38</v>
      </c>
      <c r="E2378" s="10">
        <v>2614</v>
      </c>
      <c r="F2378" s="10" t="s">
        <v>45</v>
      </c>
      <c r="G2378" s="20">
        <v>1089999</v>
      </c>
      <c r="H2378" s="10">
        <v>323.52054500000003</v>
      </c>
      <c r="I2378" s="10">
        <v>47</v>
      </c>
      <c r="J2378" s="10">
        <v>33</v>
      </c>
      <c r="K2378" s="10">
        <v>769.84429239999997</v>
      </c>
      <c r="L2378" s="10">
        <v>1948</v>
      </c>
      <c r="M2378" s="10">
        <v>3</v>
      </c>
      <c r="N2378" s="10">
        <v>2689</v>
      </c>
      <c r="O2378" s="10">
        <v>1114624</v>
      </c>
      <c r="P2378" s="10">
        <v>787557</v>
      </c>
      <c r="Q2378" s="10">
        <v>30338</v>
      </c>
      <c r="R2378" s="10">
        <v>40</v>
      </c>
      <c r="S2378" s="10">
        <v>4</v>
      </c>
      <c r="T2378" s="10">
        <v>90.056439999999995</v>
      </c>
      <c r="U2378" s="10">
        <v>4465.9383719999996</v>
      </c>
      <c r="V2378" s="10">
        <v>23405</v>
      </c>
      <c r="W2378" s="10">
        <v>25034</v>
      </c>
      <c r="X2378" s="10">
        <v>33605</v>
      </c>
      <c r="Y2378" s="10">
        <v>45559</v>
      </c>
      <c r="Z2378" s="10">
        <v>399</v>
      </c>
      <c r="AA2378" s="10">
        <v>49984</v>
      </c>
      <c r="AB2378" s="10">
        <v>65124</v>
      </c>
      <c r="AC2378" s="10">
        <v>4637</v>
      </c>
      <c r="AD2378" s="10">
        <v>3606.03764</v>
      </c>
      <c r="AE2378" s="10">
        <v>836431</v>
      </c>
      <c r="AF2378" s="10">
        <v>25</v>
      </c>
      <c r="AG2378" s="10">
        <v>59.61</v>
      </c>
      <c r="AH2378" s="10">
        <v>29.4</v>
      </c>
      <c r="AI2378" s="10">
        <v>99.94</v>
      </c>
      <c r="AJ2378" s="10" t="s">
        <v>40</v>
      </c>
    </row>
    <row r="2379" spans="1:36" x14ac:dyDescent="0.25">
      <c r="A2379" s="10" t="s">
        <v>36</v>
      </c>
      <c r="B2379" s="10" t="s">
        <v>71</v>
      </c>
      <c r="C2379" s="10">
        <v>26</v>
      </c>
      <c r="D2379" s="10" t="s">
        <v>38</v>
      </c>
      <c r="E2379" s="10">
        <v>2618</v>
      </c>
      <c r="F2379" s="10" t="s">
        <v>55</v>
      </c>
      <c r="G2379" s="20">
        <v>1920593</v>
      </c>
      <c r="H2379" s="10">
        <v>322.8066364</v>
      </c>
      <c r="I2379" s="10">
        <v>51</v>
      </c>
      <c r="J2379" s="10">
        <v>158</v>
      </c>
      <c r="K2379" s="10">
        <v>262.94299569999998</v>
      </c>
      <c r="L2379" s="10">
        <v>2151</v>
      </c>
      <c r="M2379" s="10">
        <v>1</v>
      </c>
      <c r="N2379" s="10">
        <v>3241</v>
      </c>
      <c r="O2379" s="10">
        <v>1384928</v>
      </c>
      <c r="P2379" s="10">
        <v>1044699</v>
      </c>
      <c r="Q2379" s="10">
        <v>42599</v>
      </c>
      <c r="R2379" s="10">
        <v>0</v>
      </c>
      <c r="S2379" s="10">
        <v>0</v>
      </c>
      <c r="T2379" s="10">
        <v>162.29999000000001</v>
      </c>
      <c r="U2379" s="10">
        <v>4895.8824800000002</v>
      </c>
      <c r="V2379" s="10">
        <v>26953</v>
      </c>
      <c r="W2379" s="10">
        <v>29168</v>
      </c>
      <c r="X2379" s="10">
        <v>35675</v>
      </c>
      <c r="Y2379" s="10">
        <v>56338</v>
      </c>
      <c r="Z2379" s="10">
        <v>624</v>
      </c>
      <c r="AA2379" s="10">
        <v>53395</v>
      </c>
      <c r="AB2379" s="10">
        <v>78877</v>
      </c>
      <c r="AC2379" s="10">
        <v>5392</v>
      </c>
      <c r="AD2379" s="10">
        <v>4470.639494</v>
      </c>
      <c r="AE2379" s="10">
        <v>1123607</v>
      </c>
      <c r="AF2379" s="10">
        <v>25</v>
      </c>
      <c r="AG2379" s="10">
        <v>31.44</v>
      </c>
      <c r="AH2379" s="10">
        <v>47.58</v>
      </c>
      <c r="AI2379" s="10">
        <v>100</v>
      </c>
      <c r="AJ2379" s="10" t="s">
        <v>40</v>
      </c>
    </row>
    <row r="2380" spans="1:36" x14ac:dyDescent="0.25">
      <c r="A2380" s="10" t="s">
        <v>36</v>
      </c>
      <c r="B2380" s="10" t="s">
        <v>71</v>
      </c>
      <c r="C2380" s="10">
        <v>26</v>
      </c>
      <c r="D2380" s="10" t="s">
        <v>38</v>
      </c>
      <c r="E2380" s="10">
        <v>2622</v>
      </c>
      <c r="F2380" s="10" t="s">
        <v>63</v>
      </c>
      <c r="G2380" s="20">
        <v>690917</v>
      </c>
      <c r="H2380" s="10">
        <v>316.60615790000003</v>
      </c>
      <c r="I2380" s="10">
        <v>38</v>
      </c>
      <c r="J2380" s="10">
        <v>22</v>
      </c>
      <c r="K2380" s="10">
        <v>803.50375759999997</v>
      </c>
      <c r="L2380" s="10">
        <v>1042</v>
      </c>
      <c r="M2380" s="10">
        <v>51</v>
      </c>
      <c r="N2380" s="10">
        <v>4284</v>
      </c>
      <c r="O2380" s="10">
        <v>472079</v>
      </c>
      <c r="P2380" s="10">
        <v>217098</v>
      </c>
      <c r="Q2380" s="10">
        <v>16096</v>
      </c>
      <c r="R2380" s="10">
        <v>132</v>
      </c>
      <c r="S2380" s="10">
        <v>7</v>
      </c>
      <c r="T2380" s="10">
        <v>198.90161000000001</v>
      </c>
      <c r="U2380" s="10">
        <v>2497.036552</v>
      </c>
      <c r="V2380" s="10">
        <v>12263</v>
      </c>
      <c r="W2380" s="10">
        <v>12939</v>
      </c>
      <c r="X2380" s="10">
        <v>25991</v>
      </c>
      <c r="Y2380" s="10">
        <v>33650</v>
      </c>
      <c r="Z2380" s="10">
        <v>38</v>
      </c>
      <c r="AA2380" s="10">
        <v>45248</v>
      </c>
      <c r="AB2380" s="10">
        <v>58006</v>
      </c>
      <c r="AC2380" s="10">
        <v>5326</v>
      </c>
      <c r="AD2380" s="10">
        <v>1494.6311840000001</v>
      </c>
      <c r="AE2380" s="10">
        <v>161966</v>
      </c>
      <c r="AF2380" s="10">
        <v>20</v>
      </c>
      <c r="AG2380" s="10">
        <v>72.650000000000006</v>
      </c>
      <c r="AH2380" s="10">
        <v>3.13</v>
      </c>
      <c r="AI2380" s="10">
        <v>101.86</v>
      </c>
      <c r="AJ2380" s="10" t="s">
        <v>40</v>
      </c>
    </row>
    <row r="2381" spans="1:36" x14ac:dyDescent="0.25">
      <c r="A2381" s="10" t="s">
        <v>36</v>
      </c>
      <c r="B2381" s="10" t="s">
        <v>71</v>
      </c>
      <c r="C2381" s="10">
        <v>26</v>
      </c>
      <c r="D2381" s="10" t="s">
        <v>38</v>
      </c>
      <c r="E2381" s="10">
        <v>2620</v>
      </c>
      <c r="F2381" s="10" t="s">
        <v>62</v>
      </c>
      <c r="G2381" s="20">
        <v>1256603</v>
      </c>
      <c r="H2381" s="10">
        <v>323.92711020000002</v>
      </c>
      <c r="I2381" s="10">
        <v>37</v>
      </c>
      <c r="J2381" s="10">
        <v>33</v>
      </c>
      <c r="K2381" s="10">
        <v>837.52440100000001</v>
      </c>
      <c r="L2381" s="10">
        <v>2807</v>
      </c>
      <c r="M2381" s="10">
        <v>36</v>
      </c>
      <c r="N2381" s="10">
        <v>5254</v>
      </c>
      <c r="O2381" s="10">
        <v>1404575</v>
      </c>
      <c r="P2381" s="10">
        <v>1007326</v>
      </c>
      <c r="Q2381" s="10">
        <v>60166</v>
      </c>
      <c r="R2381" s="10">
        <v>1756</v>
      </c>
      <c r="S2381" s="10">
        <v>54</v>
      </c>
      <c r="T2381" s="10">
        <v>126.31211</v>
      </c>
      <c r="U2381" s="10">
        <v>5513.6357189999999</v>
      </c>
      <c r="V2381" s="10">
        <v>37896</v>
      </c>
      <c r="W2381" s="10">
        <v>39575</v>
      </c>
      <c r="X2381" s="10">
        <v>63348</v>
      </c>
      <c r="Y2381" s="10">
        <v>82152</v>
      </c>
      <c r="Z2381" s="10">
        <v>951</v>
      </c>
      <c r="AA2381" s="10">
        <v>120391</v>
      </c>
      <c r="AB2381" s="10">
        <v>166882</v>
      </c>
      <c r="AC2381" s="10">
        <v>8061</v>
      </c>
      <c r="AD2381" s="10">
        <v>4549.7992080000004</v>
      </c>
      <c r="AE2381" s="10">
        <v>810315</v>
      </c>
      <c r="AF2381" s="10">
        <v>27</v>
      </c>
      <c r="AG2381" s="10">
        <v>70.099999999999994</v>
      </c>
      <c r="AH2381" s="10">
        <v>8.69</v>
      </c>
      <c r="AI2381" s="10">
        <v>111.25</v>
      </c>
      <c r="AJ2381" s="10" t="s">
        <v>40</v>
      </c>
    </row>
    <row r="2382" spans="1:36" x14ac:dyDescent="0.25">
      <c r="A2382" s="10" t="s">
        <v>36</v>
      </c>
      <c r="B2382" s="10" t="s">
        <v>71</v>
      </c>
      <c r="C2382" s="10">
        <v>26</v>
      </c>
      <c r="D2382" s="10" t="s">
        <v>38</v>
      </c>
      <c r="E2382" s="10">
        <v>2623</v>
      </c>
      <c r="F2382" s="10" t="s">
        <v>56</v>
      </c>
      <c r="G2382" s="20">
        <v>2626141</v>
      </c>
      <c r="H2382" s="10">
        <v>289.89446729999997</v>
      </c>
      <c r="I2382" s="10">
        <v>20</v>
      </c>
      <c r="J2382" s="10">
        <v>188</v>
      </c>
      <c r="K2382" s="10">
        <v>4453.5597539999999</v>
      </c>
      <c r="L2382" s="10">
        <v>1943</v>
      </c>
      <c r="M2382" s="10">
        <v>8</v>
      </c>
      <c r="N2382" s="10">
        <v>4055</v>
      </c>
      <c r="O2382" s="10">
        <v>1527365</v>
      </c>
      <c r="P2382" s="10">
        <v>910363</v>
      </c>
      <c r="Q2382" s="10">
        <v>118018</v>
      </c>
      <c r="R2382" s="10">
        <v>390</v>
      </c>
      <c r="S2382" s="10">
        <v>77</v>
      </c>
      <c r="T2382" s="10">
        <v>184.69107</v>
      </c>
      <c r="U2382" s="10">
        <v>9065.9974540000003</v>
      </c>
      <c r="V2382" s="10">
        <v>74097</v>
      </c>
      <c r="W2382" s="10">
        <v>102395</v>
      </c>
      <c r="X2382" s="10">
        <v>109837</v>
      </c>
      <c r="Y2382" s="10">
        <v>208030</v>
      </c>
      <c r="Z2382" s="10">
        <v>12</v>
      </c>
      <c r="AA2382" s="10">
        <v>140457</v>
      </c>
      <c r="AB2382" s="10">
        <v>257226</v>
      </c>
      <c r="AC2382" s="10">
        <v>5998</v>
      </c>
      <c r="AD2382" s="10">
        <v>4427.7466299999996</v>
      </c>
      <c r="AE2382" s="10">
        <v>892683</v>
      </c>
      <c r="AF2382" s="10">
        <v>29</v>
      </c>
      <c r="AG2382" s="10">
        <v>64.959999999999994</v>
      </c>
      <c r="AH2382" s="10">
        <v>5.9</v>
      </c>
      <c r="AI2382" s="10">
        <v>108.71</v>
      </c>
      <c r="AJ2382" s="10" t="s">
        <v>40</v>
      </c>
    </row>
    <row r="2383" spans="1:36" x14ac:dyDescent="0.25">
      <c r="A2383" s="10" t="s">
        <v>36</v>
      </c>
      <c r="B2383" s="10" t="s">
        <v>71</v>
      </c>
      <c r="C2383" s="10">
        <v>26</v>
      </c>
      <c r="D2383" s="10" t="s">
        <v>38</v>
      </c>
      <c r="E2383" s="10">
        <v>2604</v>
      </c>
      <c r="F2383" s="10" t="s">
        <v>42</v>
      </c>
      <c r="G2383" s="20">
        <v>2113266</v>
      </c>
      <c r="H2383" s="10">
        <v>315.15781520000002</v>
      </c>
      <c r="I2383" s="10">
        <v>34</v>
      </c>
      <c r="J2383" s="10">
        <v>75</v>
      </c>
      <c r="K2383" s="10">
        <v>1952.5622020000001</v>
      </c>
      <c r="L2383" s="10">
        <v>2396</v>
      </c>
      <c r="M2383" s="10">
        <v>63</v>
      </c>
      <c r="N2383" s="10">
        <v>6816</v>
      </c>
      <c r="O2383" s="10">
        <v>1568508</v>
      </c>
      <c r="P2383" s="10">
        <v>1303226</v>
      </c>
      <c r="Q2383" s="10">
        <v>76310</v>
      </c>
      <c r="R2383" s="10">
        <v>37</v>
      </c>
      <c r="S2383" s="10">
        <v>3</v>
      </c>
      <c r="T2383" s="10">
        <v>217.07333</v>
      </c>
      <c r="U2383" s="10">
        <v>7112.9110760000003</v>
      </c>
      <c r="V2383" s="10">
        <v>45176</v>
      </c>
      <c r="W2383" s="10">
        <v>48199</v>
      </c>
      <c r="X2383" s="10">
        <v>68138</v>
      </c>
      <c r="Y2383" s="10">
        <v>91310</v>
      </c>
      <c r="Z2383" s="10">
        <v>176</v>
      </c>
      <c r="AA2383" s="10">
        <v>108298</v>
      </c>
      <c r="AB2383" s="10">
        <v>136608</v>
      </c>
      <c r="AC2383" s="10">
        <v>9212</v>
      </c>
      <c r="AD2383" s="10">
        <v>4943.2755440000001</v>
      </c>
      <c r="AE2383" s="10">
        <v>1275740</v>
      </c>
      <c r="AF2383" s="10">
        <v>21</v>
      </c>
      <c r="AG2383" s="10">
        <v>76.67</v>
      </c>
      <c r="AH2383" s="10">
        <v>13.17</v>
      </c>
      <c r="AI2383" s="10">
        <v>102.17</v>
      </c>
      <c r="AJ2383" s="10" t="s">
        <v>40</v>
      </c>
    </row>
    <row r="2384" spans="1:36" x14ac:dyDescent="0.25">
      <c r="A2384" s="10" t="s">
        <v>36</v>
      </c>
      <c r="B2384" s="10" t="s">
        <v>71</v>
      </c>
      <c r="C2384" s="10">
        <v>26</v>
      </c>
      <c r="D2384" s="10" t="s">
        <v>38</v>
      </c>
      <c r="E2384" s="10">
        <v>2614</v>
      </c>
      <c r="F2384" s="10" t="s">
        <v>45</v>
      </c>
      <c r="G2384" s="20">
        <v>1089999</v>
      </c>
      <c r="H2384" s="10">
        <v>324.25366869999999</v>
      </c>
      <c r="I2384" s="10">
        <v>47</v>
      </c>
      <c r="J2384" s="10">
        <v>34</v>
      </c>
      <c r="K2384" s="10">
        <v>769.84429239999997</v>
      </c>
      <c r="L2384" s="10">
        <v>1954</v>
      </c>
      <c r="M2384" s="10">
        <v>3</v>
      </c>
      <c r="N2384" s="10">
        <v>2690</v>
      </c>
      <c r="O2384" s="10">
        <v>1127565</v>
      </c>
      <c r="P2384" s="10">
        <v>795809</v>
      </c>
      <c r="Q2384" s="10">
        <v>30381</v>
      </c>
      <c r="R2384" s="10">
        <v>40</v>
      </c>
      <c r="S2384" s="10">
        <v>4</v>
      </c>
      <c r="T2384" s="10">
        <v>90.056439999999995</v>
      </c>
      <c r="U2384" s="10">
        <v>4516.0716119999997</v>
      </c>
      <c r="V2384" s="10">
        <v>23500</v>
      </c>
      <c r="W2384" s="10">
        <v>25149</v>
      </c>
      <c r="X2384" s="10">
        <v>33654</v>
      </c>
      <c r="Y2384" s="10">
        <v>45630</v>
      </c>
      <c r="Z2384" s="10">
        <v>430</v>
      </c>
      <c r="AA2384" s="10">
        <v>50008</v>
      </c>
      <c r="AB2384" s="10">
        <v>65158</v>
      </c>
      <c r="AC2384" s="10">
        <v>4644</v>
      </c>
      <c r="AD2384" s="10">
        <v>3656.1708800000001</v>
      </c>
      <c r="AE2384" s="10">
        <v>846695</v>
      </c>
      <c r="AF2384" s="10">
        <v>24</v>
      </c>
      <c r="AG2384" s="10">
        <v>59.73</v>
      </c>
      <c r="AH2384" s="10">
        <v>29.31</v>
      </c>
      <c r="AI2384" s="10">
        <v>100.01</v>
      </c>
      <c r="AJ2384" s="10" t="s">
        <v>40</v>
      </c>
    </row>
    <row r="2385" spans="1:36" x14ac:dyDescent="0.25">
      <c r="A2385" s="10" t="s">
        <v>36</v>
      </c>
      <c r="B2385" s="10" t="s">
        <v>71</v>
      </c>
      <c r="C2385" s="10">
        <v>26</v>
      </c>
      <c r="D2385" s="10" t="s">
        <v>38</v>
      </c>
      <c r="E2385" s="10">
        <v>2601</v>
      </c>
      <c r="F2385" s="10" t="s">
        <v>39</v>
      </c>
      <c r="G2385" s="20">
        <v>1033709</v>
      </c>
      <c r="H2385" s="10">
        <v>327.73942920000002</v>
      </c>
      <c r="I2385" s="10">
        <v>29</v>
      </c>
      <c r="J2385" s="10">
        <v>37</v>
      </c>
      <c r="K2385" s="10">
        <v>1953.3488629999999</v>
      </c>
      <c r="L2385" s="10">
        <v>2688</v>
      </c>
      <c r="M2385" s="10">
        <v>269</v>
      </c>
      <c r="N2385" s="10">
        <v>5789</v>
      </c>
      <c r="O2385" s="10">
        <v>703989</v>
      </c>
      <c r="P2385" s="10">
        <v>87767</v>
      </c>
      <c r="Q2385" s="10">
        <v>9596</v>
      </c>
      <c r="R2385" s="10">
        <v>439</v>
      </c>
      <c r="S2385" s="10">
        <v>15</v>
      </c>
      <c r="T2385" s="10">
        <v>202.56639000000001</v>
      </c>
      <c r="U2385" s="10">
        <v>4463.1647830000002</v>
      </c>
      <c r="V2385" s="10">
        <v>24254</v>
      </c>
      <c r="W2385" s="10">
        <v>25590</v>
      </c>
      <c r="X2385" s="10">
        <v>65366</v>
      </c>
      <c r="Y2385" s="10">
        <v>75516</v>
      </c>
      <c r="Z2385" s="10">
        <v>54</v>
      </c>
      <c r="AA2385" s="10">
        <v>127205</v>
      </c>
      <c r="AB2385" s="10">
        <v>144937</v>
      </c>
      <c r="AC2385" s="10">
        <v>8477</v>
      </c>
      <c r="AD2385" s="10">
        <v>2307.24953</v>
      </c>
      <c r="AE2385" s="10">
        <v>345656</v>
      </c>
      <c r="AF2385" s="10">
        <v>40</v>
      </c>
      <c r="AG2385" s="10">
        <v>65.14</v>
      </c>
      <c r="AH2385" s="10">
        <v>9.74</v>
      </c>
      <c r="AI2385" s="10">
        <v>102.57</v>
      </c>
      <c r="AJ2385" s="10" t="s">
        <v>40</v>
      </c>
    </row>
    <row r="2386" spans="1:36" x14ac:dyDescent="0.25">
      <c r="A2386" s="10" t="s">
        <v>36</v>
      </c>
      <c r="B2386" s="10" t="s">
        <v>71</v>
      </c>
      <c r="C2386" s="10">
        <v>26</v>
      </c>
      <c r="D2386" s="10" t="s">
        <v>38</v>
      </c>
      <c r="E2386" s="10">
        <v>2604</v>
      </c>
      <c r="F2386" s="10" t="s">
        <v>42</v>
      </c>
      <c r="G2386" s="20">
        <v>2113266</v>
      </c>
      <c r="H2386" s="10">
        <v>315.56633820000002</v>
      </c>
      <c r="I2386" s="10">
        <v>34</v>
      </c>
      <c r="J2386" s="10">
        <v>75</v>
      </c>
      <c r="K2386" s="10">
        <v>2084.876276</v>
      </c>
      <c r="L2386" s="10">
        <v>2407</v>
      </c>
      <c r="M2386" s="10">
        <v>63</v>
      </c>
      <c r="N2386" s="10">
        <v>6811</v>
      </c>
      <c r="O2386" s="10">
        <v>1572238</v>
      </c>
      <c r="P2386" s="10">
        <v>1306355</v>
      </c>
      <c r="Q2386" s="10">
        <v>76321</v>
      </c>
      <c r="R2386" s="10">
        <v>37</v>
      </c>
      <c r="S2386" s="10">
        <v>3</v>
      </c>
      <c r="T2386" s="10">
        <v>217.07333</v>
      </c>
      <c r="U2386" s="10">
        <v>7263.4034899999997</v>
      </c>
      <c r="V2386" s="10">
        <v>45201</v>
      </c>
      <c r="W2386" s="10">
        <v>48227</v>
      </c>
      <c r="X2386" s="10">
        <v>68144</v>
      </c>
      <c r="Y2386" s="10">
        <v>91322</v>
      </c>
      <c r="Z2386" s="10">
        <v>176</v>
      </c>
      <c r="AA2386" s="10">
        <v>108307</v>
      </c>
      <c r="AB2386" s="10">
        <v>136629</v>
      </c>
      <c r="AC2386" s="10">
        <v>9218</v>
      </c>
      <c r="AD2386" s="10">
        <v>4961.4538839999996</v>
      </c>
      <c r="AE2386" s="10">
        <v>1278609</v>
      </c>
      <c r="AF2386" s="10">
        <v>21</v>
      </c>
      <c r="AG2386" s="10">
        <v>76.680000000000007</v>
      </c>
      <c r="AH2386" s="10">
        <v>13.17</v>
      </c>
      <c r="AI2386" s="10">
        <v>102.19</v>
      </c>
      <c r="AJ2386" s="10" t="s">
        <v>40</v>
      </c>
    </row>
    <row r="2387" spans="1:36" x14ac:dyDescent="0.25">
      <c r="A2387" s="10" t="s">
        <v>36</v>
      </c>
      <c r="B2387" s="10" t="s">
        <v>71</v>
      </c>
      <c r="C2387" s="10">
        <v>26</v>
      </c>
      <c r="D2387" s="10" t="s">
        <v>38</v>
      </c>
      <c r="E2387" s="10">
        <v>2607</v>
      </c>
      <c r="F2387" s="10" t="s">
        <v>58</v>
      </c>
      <c r="G2387" s="20">
        <v>1412382</v>
      </c>
      <c r="H2387" s="10">
        <v>330.9797039</v>
      </c>
      <c r="I2387" s="10">
        <v>36</v>
      </c>
      <c r="J2387" s="10">
        <v>10</v>
      </c>
      <c r="K2387" s="10">
        <v>1110.168028</v>
      </c>
      <c r="L2387" s="10">
        <v>1850</v>
      </c>
      <c r="M2387" s="10">
        <v>258</v>
      </c>
      <c r="N2387" s="10">
        <v>7460</v>
      </c>
      <c r="O2387" s="10">
        <v>931856</v>
      </c>
      <c r="P2387" s="10">
        <v>500904</v>
      </c>
      <c r="Q2387" s="10">
        <v>59567</v>
      </c>
      <c r="R2387" s="10">
        <v>721</v>
      </c>
      <c r="S2387" s="10">
        <v>49</v>
      </c>
      <c r="T2387" s="10">
        <v>181.75509</v>
      </c>
      <c r="U2387" s="10">
        <v>4376.1773480000002</v>
      </c>
      <c r="V2387" s="10">
        <v>25774</v>
      </c>
      <c r="W2387" s="10">
        <v>26859</v>
      </c>
      <c r="X2387" s="10">
        <v>62315</v>
      </c>
      <c r="Y2387" s="10">
        <v>98415</v>
      </c>
      <c r="Z2387" s="10">
        <v>57</v>
      </c>
      <c r="AA2387" s="10">
        <v>107721</v>
      </c>
      <c r="AB2387" s="10">
        <v>161548</v>
      </c>
      <c r="AC2387" s="10">
        <v>9310</v>
      </c>
      <c r="AD2387" s="10">
        <v>3084.25423</v>
      </c>
      <c r="AE2387" s="10">
        <v>577522</v>
      </c>
      <c r="AF2387" s="10">
        <v>16</v>
      </c>
      <c r="AG2387" s="10">
        <v>66.39</v>
      </c>
      <c r="AH2387" s="10">
        <v>9.27</v>
      </c>
      <c r="AI2387" s="10">
        <v>105.39</v>
      </c>
      <c r="AJ2387" s="10" t="s">
        <v>40</v>
      </c>
    </row>
    <row r="2388" spans="1:36" x14ac:dyDescent="0.25">
      <c r="A2388" s="10" t="s">
        <v>36</v>
      </c>
      <c r="B2388" s="10" t="s">
        <v>71</v>
      </c>
      <c r="C2388" s="10">
        <v>26</v>
      </c>
      <c r="D2388" s="10" t="s">
        <v>38</v>
      </c>
      <c r="E2388" s="10">
        <v>2612</v>
      </c>
      <c r="F2388" s="10" t="s">
        <v>60</v>
      </c>
      <c r="G2388" s="20">
        <v>1002357</v>
      </c>
      <c r="H2388" s="10">
        <v>329.13410950000002</v>
      </c>
      <c r="I2388" s="10">
        <v>30</v>
      </c>
      <c r="J2388" s="10">
        <v>92</v>
      </c>
      <c r="K2388" s="10">
        <v>677.38315990000001</v>
      </c>
      <c r="L2388" s="10">
        <v>1036</v>
      </c>
      <c r="M2388" s="10">
        <v>1</v>
      </c>
      <c r="N2388" s="10">
        <v>1567</v>
      </c>
      <c r="O2388" s="10">
        <v>818406</v>
      </c>
      <c r="P2388" s="10">
        <v>658683</v>
      </c>
      <c r="Q2388" s="10">
        <v>59356</v>
      </c>
      <c r="R2388" s="10">
        <v>52</v>
      </c>
      <c r="S2388" s="10">
        <v>4</v>
      </c>
      <c r="T2388" s="10">
        <v>117.60455</v>
      </c>
      <c r="U2388" s="10">
        <v>3488.6410099999998</v>
      </c>
      <c r="V2388" s="10">
        <v>26824</v>
      </c>
      <c r="W2388" s="10">
        <v>34919</v>
      </c>
      <c r="X2388" s="10">
        <v>39745</v>
      </c>
      <c r="Y2388" s="10">
        <v>74573</v>
      </c>
      <c r="Z2388" s="10">
        <v>14</v>
      </c>
      <c r="AA2388" s="10">
        <v>53217</v>
      </c>
      <c r="AB2388" s="10">
        <v>94476</v>
      </c>
      <c r="AC2388" s="10">
        <v>2603</v>
      </c>
      <c r="AD2388" s="10">
        <v>2693.6532999999999</v>
      </c>
      <c r="AE2388" s="10">
        <v>550148</v>
      </c>
      <c r="AF2388" s="10">
        <v>7</v>
      </c>
      <c r="AG2388" s="10">
        <v>79.739999999999995</v>
      </c>
      <c r="AH2388" s="10">
        <v>3.05</v>
      </c>
      <c r="AI2388" s="10">
        <v>100.52</v>
      </c>
      <c r="AJ2388" s="10" t="s">
        <v>40</v>
      </c>
    </row>
    <row r="2389" spans="1:36" x14ac:dyDescent="0.25">
      <c r="A2389" s="10" t="s">
        <v>36</v>
      </c>
      <c r="B2389" s="10" t="s">
        <v>71</v>
      </c>
      <c r="C2389" s="10">
        <v>26</v>
      </c>
      <c r="D2389" s="10" t="s">
        <v>38</v>
      </c>
      <c r="E2389" s="10">
        <v>2619</v>
      </c>
      <c r="F2389" s="10" t="s">
        <v>57</v>
      </c>
      <c r="G2389" s="20">
        <v>483992</v>
      </c>
      <c r="H2389" s="10">
        <v>322.86430239999999</v>
      </c>
      <c r="I2389" s="10">
        <v>39</v>
      </c>
      <c r="J2389" s="10">
        <v>13</v>
      </c>
      <c r="K2389" s="10">
        <v>544.2345229</v>
      </c>
      <c r="L2389" s="10">
        <v>1623</v>
      </c>
      <c r="M2389" s="10">
        <v>12</v>
      </c>
      <c r="N2389" s="10">
        <v>2287</v>
      </c>
      <c r="O2389" s="10">
        <v>397988</v>
      </c>
      <c r="P2389" s="10">
        <v>197146</v>
      </c>
      <c r="Q2389" s="10">
        <v>11693</v>
      </c>
      <c r="R2389" s="10">
        <v>158</v>
      </c>
      <c r="S2389" s="10">
        <v>7</v>
      </c>
      <c r="T2389" s="10">
        <v>61.933869999999999</v>
      </c>
      <c r="U2389" s="10">
        <v>1891.1295729999999</v>
      </c>
      <c r="V2389" s="10">
        <v>9959</v>
      </c>
      <c r="W2389" s="10">
        <v>10689</v>
      </c>
      <c r="X2389" s="10">
        <v>16691</v>
      </c>
      <c r="Y2389" s="10">
        <v>23236</v>
      </c>
      <c r="Z2389" s="10">
        <v>126</v>
      </c>
      <c r="AA2389" s="10">
        <v>34073</v>
      </c>
      <c r="AB2389" s="10">
        <v>45284</v>
      </c>
      <c r="AC2389" s="10">
        <v>3910</v>
      </c>
      <c r="AD2389" s="10">
        <v>1284.96118</v>
      </c>
      <c r="AE2389" s="10">
        <v>335282</v>
      </c>
      <c r="AF2389" s="10">
        <v>24</v>
      </c>
      <c r="AG2389" s="10">
        <v>56.55</v>
      </c>
      <c r="AH2389" s="10">
        <v>13.61</v>
      </c>
      <c r="AI2389" s="10">
        <v>103.81</v>
      </c>
      <c r="AJ2389" s="10" t="s">
        <v>40</v>
      </c>
    </row>
    <row r="2390" spans="1:36" x14ac:dyDescent="0.25">
      <c r="A2390" s="10" t="s">
        <v>36</v>
      </c>
      <c r="B2390" s="10" t="s">
        <v>71</v>
      </c>
      <c r="C2390" s="10">
        <v>26</v>
      </c>
      <c r="D2390" s="10" t="s">
        <v>38</v>
      </c>
      <c r="E2390" s="10">
        <v>2601</v>
      </c>
      <c r="F2390" s="10" t="s">
        <v>39</v>
      </c>
      <c r="G2390" s="20">
        <v>1033709</v>
      </c>
      <c r="H2390" s="10">
        <v>327.4117162</v>
      </c>
      <c r="I2390" s="10">
        <v>28</v>
      </c>
      <c r="J2390" s="10">
        <v>37</v>
      </c>
      <c r="K2390" s="10">
        <v>1953.2188630000001</v>
      </c>
      <c r="L2390" s="10">
        <v>2649</v>
      </c>
      <c r="M2390" s="10">
        <v>274</v>
      </c>
      <c r="N2390" s="10">
        <v>5798</v>
      </c>
      <c r="O2390" s="10">
        <v>688258</v>
      </c>
      <c r="P2390" s="10">
        <v>86407</v>
      </c>
      <c r="Q2390" s="10">
        <v>9583</v>
      </c>
      <c r="R2390" s="10">
        <v>433</v>
      </c>
      <c r="S2390" s="10">
        <v>13</v>
      </c>
      <c r="T2390" s="10">
        <v>202.56639000000001</v>
      </c>
      <c r="U2390" s="10">
        <v>4409.2225829999998</v>
      </c>
      <c r="V2390" s="10">
        <v>23776</v>
      </c>
      <c r="W2390" s="10">
        <v>25089</v>
      </c>
      <c r="X2390" s="10">
        <v>65061</v>
      </c>
      <c r="Y2390" s="10">
        <v>75174</v>
      </c>
      <c r="Z2390" s="10">
        <v>53</v>
      </c>
      <c r="AA2390" s="10">
        <v>127025</v>
      </c>
      <c r="AB2390" s="10">
        <v>144741</v>
      </c>
      <c r="AC2390" s="10">
        <v>8447</v>
      </c>
      <c r="AD2390" s="10">
        <v>2253.4373300000002</v>
      </c>
      <c r="AE2390" s="10">
        <v>338587</v>
      </c>
      <c r="AF2390" s="10">
        <v>40</v>
      </c>
      <c r="AG2390" s="10">
        <v>65.319999999999993</v>
      </c>
      <c r="AH2390" s="10">
        <v>9.69</v>
      </c>
      <c r="AI2390" s="10">
        <v>102.52</v>
      </c>
      <c r="AJ2390" s="10" t="s">
        <v>40</v>
      </c>
    </row>
    <row r="2391" spans="1:36" x14ac:dyDescent="0.25">
      <c r="A2391" s="10" t="s">
        <v>36</v>
      </c>
      <c r="B2391" s="10" t="s">
        <v>71</v>
      </c>
      <c r="C2391" s="10">
        <v>26</v>
      </c>
      <c r="D2391" s="10" t="s">
        <v>38</v>
      </c>
      <c r="E2391" s="10">
        <v>2604</v>
      </c>
      <c r="F2391" s="10" t="s">
        <v>42</v>
      </c>
      <c r="G2391" s="20">
        <v>2113266</v>
      </c>
      <c r="H2391" s="10">
        <v>315.070491</v>
      </c>
      <c r="I2391" s="10">
        <v>34</v>
      </c>
      <c r="J2391" s="10">
        <v>75</v>
      </c>
      <c r="K2391" s="10">
        <v>1952.3054219999999</v>
      </c>
      <c r="L2391" s="10">
        <v>2381</v>
      </c>
      <c r="M2391" s="10">
        <v>63</v>
      </c>
      <c r="N2391" s="10">
        <v>6821</v>
      </c>
      <c r="O2391" s="10">
        <v>1559255</v>
      </c>
      <c r="P2391" s="10">
        <v>1294668</v>
      </c>
      <c r="Q2391" s="10">
        <v>76273</v>
      </c>
      <c r="R2391" s="10">
        <v>37</v>
      </c>
      <c r="S2391" s="10">
        <v>3</v>
      </c>
      <c r="T2391" s="10">
        <v>217.07333</v>
      </c>
      <c r="U2391" s="10">
        <v>7082.131136</v>
      </c>
      <c r="V2391" s="10">
        <v>45008</v>
      </c>
      <c r="W2391" s="10">
        <v>48001</v>
      </c>
      <c r="X2391" s="10">
        <v>68106</v>
      </c>
      <c r="Y2391" s="10">
        <v>91269</v>
      </c>
      <c r="Z2391" s="10">
        <v>175</v>
      </c>
      <c r="AA2391" s="10">
        <v>108267</v>
      </c>
      <c r="AB2391" s="10">
        <v>136567</v>
      </c>
      <c r="AC2391" s="10">
        <v>9202</v>
      </c>
      <c r="AD2391" s="10">
        <v>4912.7523840000003</v>
      </c>
      <c r="AE2391" s="10">
        <v>1268342</v>
      </c>
      <c r="AF2391" s="10">
        <v>21</v>
      </c>
      <c r="AG2391" s="10">
        <v>76.739999999999995</v>
      </c>
      <c r="AH2391" s="10">
        <v>13.1</v>
      </c>
      <c r="AI2391" s="10">
        <v>102.19</v>
      </c>
      <c r="AJ2391" s="10" t="s">
        <v>40</v>
      </c>
    </row>
    <row r="2392" spans="1:36" x14ac:dyDescent="0.25">
      <c r="A2392" s="10" t="s">
        <v>36</v>
      </c>
      <c r="B2392" s="10" t="s">
        <v>71</v>
      </c>
      <c r="C2392" s="10">
        <v>26</v>
      </c>
      <c r="D2392" s="10" t="s">
        <v>38</v>
      </c>
      <c r="E2392" s="10">
        <v>2607</v>
      </c>
      <c r="F2392" s="10" t="s">
        <v>58</v>
      </c>
      <c r="G2392" s="20">
        <v>1412382</v>
      </c>
      <c r="H2392" s="10">
        <v>330.26953830000002</v>
      </c>
      <c r="I2392" s="10">
        <v>36</v>
      </c>
      <c r="J2392" s="10">
        <v>10</v>
      </c>
      <c r="K2392" s="10">
        <v>1870.4721059999999</v>
      </c>
      <c r="L2392" s="10">
        <v>2145</v>
      </c>
      <c r="M2392" s="10">
        <v>249</v>
      </c>
      <c r="N2392" s="10">
        <v>7228</v>
      </c>
      <c r="O2392" s="10">
        <v>939729</v>
      </c>
      <c r="P2392" s="10">
        <v>503938</v>
      </c>
      <c r="Q2392" s="10">
        <v>59588</v>
      </c>
      <c r="R2392" s="10">
        <v>721</v>
      </c>
      <c r="S2392" s="10">
        <v>49</v>
      </c>
      <c r="T2392" s="10">
        <v>181.89568</v>
      </c>
      <c r="U2392" s="10">
        <v>5156.0064160000002</v>
      </c>
      <c r="V2392" s="10">
        <v>25927</v>
      </c>
      <c r="W2392" s="10">
        <v>27021</v>
      </c>
      <c r="X2392" s="10">
        <v>62348</v>
      </c>
      <c r="Y2392" s="10">
        <v>98481</v>
      </c>
      <c r="Z2392" s="10">
        <v>57</v>
      </c>
      <c r="AA2392" s="10">
        <v>107811</v>
      </c>
      <c r="AB2392" s="10">
        <v>161679</v>
      </c>
      <c r="AC2392" s="10">
        <v>9373</v>
      </c>
      <c r="AD2392" s="10">
        <v>3103.6386299999999</v>
      </c>
      <c r="AE2392" s="10">
        <v>582616</v>
      </c>
      <c r="AF2392" s="10">
        <v>16</v>
      </c>
      <c r="AG2392" s="10">
        <v>65.58</v>
      </c>
      <c r="AH2392" s="10">
        <v>9.07</v>
      </c>
      <c r="AI2392" s="10">
        <v>105.39</v>
      </c>
      <c r="AJ2392" s="10" t="s">
        <v>40</v>
      </c>
    </row>
    <row r="2393" spans="1:36" x14ac:dyDescent="0.25">
      <c r="A2393" s="10" t="s">
        <v>36</v>
      </c>
      <c r="B2393" s="10" t="s">
        <v>71</v>
      </c>
      <c r="C2393" s="10">
        <v>26</v>
      </c>
      <c r="D2393" s="10" t="s">
        <v>38</v>
      </c>
      <c r="E2393" s="10">
        <v>2609</v>
      </c>
      <c r="F2393" s="10" t="s">
        <v>51</v>
      </c>
      <c r="G2393" s="20">
        <v>2385861</v>
      </c>
      <c r="H2393" s="10">
        <v>324.00538699999998</v>
      </c>
      <c r="I2393" s="10">
        <v>32</v>
      </c>
      <c r="J2393" s="10">
        <v>140</v>
      </c>
      <c r="K2393" s="10">
        <v>1021.411101</v>
      </c>
      <c r="L2393" s="10">
        <v>4088</v>
      </c>
      <c r="M2393" s="10">
        <v>17</v>
      </c>
      <c r="N2393" s="10">
        <v>5542</v>
      </c>
      <c r="O2393" s="10">
        <v>1995846</v>
      </c>
      <c r="P2393" s="10">
        <v>1309462</v>
      </c>
      <c r="Q2393" s="10">
        <v>88830</v>
      </c>
      <c r="R2393" s="10">
        <v>12</v>
      </c>
      <c r="S2393" s="10">
        <v>0</v>
      </c>
      <c r="T2393" s="10">
        <v>201.09848</v>
      </c>
      <c r="U2393" s="10">
        <v>7689.1581370000004</v>
      </c>
      <c r="V2393" s="10">
        <v>61502</v>
      </c>
      <c r="W2393" s="10">
        <v>69243</v>
      </c>
      <c r="X2393" s="10">
        <v>87423</v>
      </c>
      <c r="Y2393" s="10">
        <v>134760</v>
      </c>
      <c r="Z2393" s="10">
        <v>589</v>
      </c>
      <c r="AA2393" s="10">
        <v>128647</v>
      </c>
      <c r="AB2393" s="10">
        <v>185405</v>
      </c>
      <c r="AC2393" s="10">
        <v>9630</v>
      </c>
      <c r="AD2393" s="10">
        <v>6466.6485560000001</v>
      </c>
      <c r="AE2393" s="10">
        <v>1579681</v>
      </c>
      <c r="AF2393" s="10">
        <v>22</v>
      </c>
      <c r="AG2393" s="10">
        <v>48.37</v>
      </c>
      <c r="AH2393" s="10">
        <v>31.32</v>
      </c>
      <c r="AI2393" s="10">
        <v>102.55</v>
      </c>
      <c r="AJ2393" s="10" t="s">
        <v>40</v>
      </c>
    </row>
    <row r="2394" spans="1:36" x14ac:dyDescent="0.25">
      <c r="A2394" s="10" t="s">
        <v>36</v>
      </c>
      <c r="B2394" s="10" t="s">
        <v>71</v>
      </c>
      <c r="C2394" s="10">
        <v>26</v>
      </c>
      <c r="D2394" s="10" t="s">
        <v>38</v>
      </c>
      <c r="E2394" s="10">
        <v>2610</v>
      </c>
      <c r="F2394" s="10" t="s">
        <v>52</v>
      </c>
      <c r="G2394" s="20">
        <v>1888938</v>
      </c>
      <c r="H2394" s="10">
        <v>323.78210840000003</v>
      </c>
      <c r="I2394" s="10">
        <v>31</v>
      </c>
      <c r="J2394" s="10">
        <v>78</v>
      </c>
      <c r="K2394" s="10">
        <v>1438.785883</v>
      </c>
      <c r="L2394" s="10">
        <v>2126</v>
      </c>
      <c r="M2394" s="10">
        <v>6</v>
      </c>
      <c r="N2394" s="10">
        <v>2759</v>
      </c>
      <c r="O2394" s="10">
        <v>1448156</v>
      </c>
      <c r="P2394" s="10">
        <v>1158870</v>
      </c>
      <c r="Q2394" s="10">
        <v>79299</v>
      </c>
      <c r="R2394" s="10">
        <v>222</v>
      </c>
      <c r="S2394" s="10">
        <v>19</v>
      </c>
      <c r="T2394" s="10">
        <v>191.74207999999999</v>
      </c>
      <c r="U2394" s="10">
        <v>6319.3979929999996</v>
      </c>
      <c r="V2394" s="10">
        <v>45590</v>
      </c>
      <c r="W2394" s="10">
        <v>50518</v>
      </c>
      <c r="X2394" s="10">
        <v>62702</v>
      </c>
      <c r="Y2394" s="10">
        <v>100873</v>
      </c>
      <c r="Z2394" s="10">
        <v>129</v>
      </c>
      <c r="AA2394" s="10">
        <v>86888</v>
      </c>
      <c r="AB2394" s="10">
        <v>131469</v>
      </c>
      <c r="AC2394" s="10">
        <v>4885</v>
      </c>
      <c r="AD2394" s="10">
        <v>4688.87003</v>
      </c>
      <c r="AE2394" s="10">
        <v>1059013</v>
      </c>
      <c r="AF2394" s="10">
        <v>12</v>
      </c>
      <c r="AG2394" s="10">
        <v>57.27</v>
      </c>
      <c r="AH2394" s="10">
        <v>15.88</v>
      </c>
      <c r="AI2394" s="10">
        <v>102.94</v>
      </c>
      <c r="AJ2394" s="10" t="s">
        <v>40</v>
      </c>
    </row>
    <row r="2395" spans="1:36" x14ac:dyDescent="0.25">
      <c r="A2395" s="10" t="s">
        <v>36</v>
      </c>
      <c r="B2395" s="10" t="s">
        <v>71</v>
      </c>
      <c r="C2395" s="10">
        <v>26</v>
      </c>
      <c r="D2395" s="10" t="s">
        <v>38</v>
      </c>
      <c r="E2395" s="10">
        <v>2620</v>
      </c>
      <c r="F2395" s="10" t="s">
        <v>62</v>
      </c>
      <c r="G2395" s="20">
        <v>1256603</v>
      </c>
      <c r="H2395" s="10">
        <v>323.84804689999999</v>
      </c>
      <c r="I2395" s="10">
        <v>37</v>
      </c>
      <c r="J2395" s="10">
        <v>35</v>
      </c>
      <c r="K2395" s="10">
        <v>922.08246299999996</v>
      </c>
      <c r="L2395" s="10">
        <v>2925</v>
      </c>
      <c r="M2395" s="10">
        <v>32</v>
      </c>
      <c r="N2395" s="10">
        <v>5227</v>
      </c>
      <c r="O2395" s="10">
        <v>1467040</v>
      </c>
      <c r="P2395" s="10">
        <v>1048677</v>
      </c>
      <c r="Q2395" s="10">
        <v>61014</v>
      </c>
      <c r="R2395" s="10">
        <v>1776</v>
      </c>
      <c r="S2395" s="10">
        <v>54</v>
      </c>
      <c r="T2395" s="10">
        <v>140.87644</v>
      </c>
      <c r="U2395" s="10">
        <v>5813.9392909999997</v>
      </c>
      <c r="V2395" s="10">
        <v>39361</v>
      </c>
      <c r="W2395" s="10">
        <v>41114</v>
      </c>
      <c r="X2395" s="10">
        <v>64547</v>
      </c>
      <c r="Y2395" s="10">
        <v>83521</v>
      </c>
      <c r="Z2395" s="10">
        <v>964</v>
      </c>
      <c r="AA2395" s="10">
        <v>121475</v>
      </c>
      <c r="AB2395" s="10">
        <v>168032</v>
      </c>
      <c r="AC2395" s="10">
        <v>8152</v>
      </c>
      <c r="AD2395" s="10">
        <v>4750.9803879999999</v>
      </c>
      <c r="AE2395" s="10">
        <v>843135</v>
      </c>
      <c r="AF2395" s="10">
        <v>27</v>
      </c>
      <c r="AG2395" s="10">
        <v>69.599999999999994</v>
      </c>
      <c r="AH2395" s="10">
        <v>9.08</v>
      </c>
      <c r="AI2395" s="10">
        <v>111.15</v>
      </c>
      <c r="AJ2395" s="10" t="s">
        <v>40</v>
      </c>
    </row>
    <row r="2396" spans="1:36" x14ac:dyDescent="0.25">
      <c r="A2396" s="10" t="s">
        <v>36</v>
      </c>
      <c r="B2396" s="10" t="s">
        <v>71</v>
      </c>
      <c r="C2396" s="10">
        <v>26</v>
      </c>
      <c r="D2396" s="10" t="s">
        <v>38</v>
      </c>
      <c r="E2396" s="10">
        <v>2622</v>
      </c>
      <c r="F2396" s="10" t="s">
        <v>63</v>
      </c>
      <c r="G2396" s="20">
        <v>690917</v>
      </c>
      <c r="H2396" s="10">
        <v>320.53990119999997</v>
      </c>
      <c r="I2396" s="10">
        <v>38</v>
      </c>
      <c r="J2396" s="10">
        <v>23</v>
      </c>
      <c r="K2396" s="10">
        <v>1001.164344</v>
      </c>
      <c r="L2396" s="10">
        <v>1042</v>
      </c>
      <c r="M2396" s="10">
        <v>45</v>
      </c>
      <c r="N2396" s="10">
        <v>4373</v>
      </c>
      <c r="O2396" s="10">
        <v>509105</v>
      </c>
      <c r="P2396" s="10">
        <v>233576</v>
      </c>
      <c r="Q2396" s="10">
        <v>16405</v>
      </c>
      <c r="R2396" s="10">
        <v>138</v>
      </c>
      <c r="S2396" s="10">
        <v>8</v>
      </c>
      <c r="T2396" s="10">
        <v>214.61599000000001</v>
      </c>
      <c r="U2396" s="10">
        <v>2847.6649980000002</v>
      </c>
      <c r="V2396" s="10">
        <v>13121</v>
      </c>
      <c r="W2396" s="10">
        <v>13846</v>
      </c>
      <c r="X2396" s="10">
        <v>26455</v>
      </c>
      <c r="Y2396" s="10">
        <v>34236</v>
      </c>
      <c r="Z2396" s="10">
        <v>38</v>
      </c>
      <c r="AA2396" s="10">
        <v>45538</v>
      </c>
      <c r="AB2396" s="10">
        <v>58334</v>
      </c>
      <c r="AC2396" s="10">
        <v>5415</v>
      </c>
      <c r="AD2396" s="10">
        <v>1631.8846639999999</v>
      </c>
      <c r="AE2396" s="10">
        <v>173252</v>
      </c>
      <c r="AF2396" s="10">
        <v>20</v>
      </c>
      <c r="AG2396" s="10">
        <v>72.290000000000006</v>
      </c>
      <c r="AH2396" s="10">
        <v>3.31</v>
      </c>
      <c r="AI2396" s="10">
        <v>101.83</v>
      </c>
      <c r="AJ2396" s="10" t="s">
        <v>40</v>
      </c>
    </row>
    <row r="2397" spans="1:36" x14ac:dyDescent="0.25">
      <c r="A2397" s="10" t="s">
        <v>36</v>
      </c>
      <c r="B2397" s="10" t="s">
        <v>71</v>
      </c>
      <c r="C2397" s="10">
        <v>26</v>
      </c>
      <c r="D2397" s="10" t="s">
        <v>38</v>
      </c>
      <c r="E2397" s="10">
        <v>2611</v>
      </c>
      <c r="F2397" s="10" t="s">
        <v>46</v>
      </c>
      <c r="G2397" s="20">
        <v>1611934</v>
      </c>
      <c r="H2397" s="10">
        <v>324.82009749999997</v>
      </c>
      <c r="I2397" s="10">
        <v>27</v>
      </c>
      <c r="J2397" s="10">
        <v>859</v>
      </c>
      <c r="K2397" s="10">
        <v>476.19348550000001</v>
      </c>
      <c r="L2397" s="10">
        <v>1532</v>
      </c>
      <c r="M2397" s="10">
        <v>3</v>
      </c>
      <c r="N2397" s="10">
        <v>3040</v>
      </c>
      <c r="O2397" s="10">
        <v>1324532</v>
      </c>
      <c r="P2397" s="10">
        <v>1073758</v>
      </c>
      <c r="Q2397" s="10">
        <v>97227</v>
      </c>
      <c r="R2397" s="10">
        <v>24</v>
      </c>
      <c r="S2397" s="10">
        <v>6</v>
      </c>
      <c r="T2397" s="10">
        <v>186.51211000000001</v>
      </c>
      <c r="U2397" s="10">
        <v>4965.0517289999998</v>
      </c>
      <c r="V2397" s="10">
        <v>47550</v>
      </c>
      <c r="W2397" s="10">
        <v>56926</v>
      </c>
      <c r="X2397" s="10">
        <v>66586</v>
      </c>
      <c r="Y2397" s="10">
        <v>120329</v>
      </c>
      <c r="Z2397" s="10">
        <v>116</v>
      </c>
      <c r="AA2397" s="10">
        <v>100130</v>
      </c>
      <c r="AB2397" s="10">
        <v>166867</v>
      </c>
      <c r="AC2397" s="10">
        <v>4572</v>
      </c>
      <c r="AD2397" s="10">
        <v>4302.3461340000003</v>
      </c>
      <c r="AE2397" s="10">
        <v>970142</v>
      </c>
      <c r="AF2397" s="10">
        <v>10</v>
      </c>
      <c r="AG2397" s="10">
        <v>66.27</v>
      </c>
      <c r="AH2397" s="10">
        <v>12.06</v>
      </c>
      <c r="AI2397" s="10">
        <v>101.31</v>
      </c>
      <c r="AJ2397" s="10" t="s">
        <v>40</v>
      </c>
    </row>
    <row r="2398" spans="1:36" x14ac:dyDescent="0.25">
      <c r="A2398" s="10" t="s">
        <v>36</v>
      </c>
      <c r="B2398" s="10" t="s">
        <v>71</v>
      </c>
      <c r="C2398" s="10">
        <v>26</v>
      </c>
      <c r="D2398" s="10" t="s">
        <v>38</v>
      </c>
      <c r="E2398" s="10">
        <v>2612</v>
      </c>
      <c r="F2398" s="10" t="s">
        <v>60</v>
      </c>
      <c r="G2398" s="20">
        <v>1002357</v>
      </c>
      <c r="H2398" s="10">
        <v>329.2986803</v>
      </c>
      <c r="I2398" s="10">
        <v>31</v>
      </c>
      <c r="J2398" s="10">
        <v>92</v>
      </c>
      <c r="K2398" s="10">
        <v>709.12406550000003</v>
      </c>
      <c r="L2398" s="10">
        <v>1148</v>
      </c>
      <c r="M2398" s="10">
        <v>1</v>
      </c>
      <c r="N2398" s="10">
        <v>1588</v>
      </c>
      <c r="O2398" s="10">
        <v>846909</v>
      </c>
      <c r="P2398" s="10">
        <v>681170</v>
      </c>
      <c r="Q2398" s="10">
        <v>59480</v>
      </c>
      <c r="R2398" s="10">
        <v>52</v>
      </c>
      <c r="S2398" s="10">
        <v>4</v>
      </c>
      <c r="T2398" s="10">
        <v>120.19737000000001</v>
      </c>
      <c r="U2398" s="10">
        <v>3618.181595</v>
      </c>
      <c r="V2398" s="10">
        <v>27099</v>
      </c>
      <c r="W2398" s="10">
        <v>35387</v>
      </c>
      <c r="X2398" s="10">
        <v>39825</v>
      </c>
      <c r="Y2398" s="10">
        <v>74744</v>
      </c>
      <c r="Z2398" s="10">
        <v>20</v>
      </c>
      <c r="AA2398" s="10">
        <v>53281</v>
      </c>
      <c r="AB2398" s="10">
        <v>94651</v>
      </c>
      <c r="AC2398" s="10">
        <v>2736</v>
      </c>
      <c r="AD2398" s="10">
        <v>2788.8601600000002</v>
      </c>
      <c r="AE2398" s="10">
        <v>566971</v>
      </c>
      <c r="AF2398" s="10">
        <v>9</v>
      </c>
      <c r="AG2398" s="10">
        <v>79.069999999999993</v>
      </c>
      <c r="AH2398" s="10">
        <v>3.02</v>
      </c>
      <c r="AI2398" s="10">
        <v>100.5</v>
      </c>
      <c r="AJ2398" s="10" t="s">
        <v>40</v>
      </c>
    </row>
    <row r="2399" spans="1:36" x14ac:dyDescent="0.25">
      <c r="A2399" s="10" t="s">
        <v>36</v>
      </c>
      <c r="B2399" s="10" t="s">
        <v>71</v>
      </c>
      <c r="C2399" s="10">
        <v>26</v>
      </c>
      <c r="D2399" s="10" t="s">
        <v>38</v>
      </c>
      <c r="E2399" s="10">
        <v>2603</v>
      </c>
      <c r="F2399" s="10" t="s">
        <v>59</v>
      </c>
      <c r="G2399" s="20">
        <v>1754299</v>
      </c>
      <c r="H2399" s="10">
        <v>314.30725310000003</v>
      </c>
      <c r="I2399" s="10">
        <v>31</v>
      </c>
      <c r="J2399" s="10">
        <v>40</v>
      </c>
      <c r="K2399" s="10">
        <v>1873.8281870000001</v>
      </c>
      <c r="L2399" s="10">
        <v>3089</v>
      </c>
      <c r="M2399" s="10">
        <v>133</v>
      </c>
      <c r="N2399" s="10">
        <v>7111</v>
      </c>
      <c r="O2399" s="10">
        <v>1173635</v>
      </c>
      <c r="P2399" s="10">
        <v>958553</v>
      </c>
      <c r="Q2399" s="10">
        <v>92023</v>
      </c>
      <c r="R2399" s="10">
        <v>292</v>
      </c>
      <c r="S2399" s="10">
        <v>66</v>
      </c>
      <c r="T2399" s="10">
        <v>199.51981000000001</v>
      </c>
      <c r="U2399" s="10">
        <v>5762.1679270000004</v>
      </c>
      <c r="V2399" s="10">
        <v>36783</v>
      </c>
      <c r="W2399" s="10">
        <v>44591</v>
      </c>
      <c r="X2399" s="10">
        <v>70575</v>
      </c>
      <c r="Y2399" s="10">
        <v>113168</v>
      </c>
      <c r="Z2399" s="10">
        <v>95</v>
      </c>
      <c r="AA2399" s="10">
        <v>119991</v>
      </c>
      <c r="AB2399" s="10">
        <v>183140</v>
      </c>
      <c r="AC2399" s="10">
        <v>10200</v>
      </c>
      <c r="AD2399" s="10">
        <v>3688.8199289999998</v>
      </c>
      <c r="AE2399" s="10">
        <v>660611</v>
      </c>
      <c r="AF2399" s="10">
        <v>21</v>
      </c>
      <c r="AG2399" s="10">
        <v>72.81</v>
      </c>
      <c r="AH2399" s="10">
        <v>5.07</v>
      </c>
      <c r="AI2399" s="10">
        <v>110.26</v>
      </c>
      <c r="AJ2399" s="10" t="s">
        <v>40</v>
      </c>
    </row>
    <row r="2400" spans="1:36" x14ac:dyDescent="0.25">
      <c r="A2400" s="10" t="s">
        <v>36</v>
      </c>
      <c r="B2400" s="10" t="s">
        <v>71</v>
      </c>
      <c r="C2400" s="10">
        <v>26</v>
      </c>
      <c r="D2400" s="10" t="s">
        <v>38</v>
      </c>
      <c r="E2400" s="10">
        <v>2604</v>
      </c>
      <c r="F2400" s="10" t="s">
        <v>42</v>
      </c>
      <c r="G2400" s="20">
        <v>2113266</v>
      </c>
      <c r="H2400" s="10">
        <v>314.58135179999999</v>
      </c>
      <c r="I2400" s="10">
        <v>35</v>
      </c>
      <c r="J2400" s="10">
        <v>75</v>
      </c>
      <c r="K2400" s="10">
        <v>2161.773154</v>
      </c>
      <c r="L2400" s="10">
        <v>2618</v>
      </c>
      <c r="M2400" s="10">
        <v>62</v>
      </c>
      <c r="N2400" s="10">
        <v>6771</v>
      </c>
      <c r="O2400" s="10">
        <v>1603760</v>
      </c>
      <c r="P2400" s="10">
        <v>1333355</v>
      </c>
      <c r="Q2400" s="10">
        <v>76399</v>
      </c>
      <c r="R2400" s="10">
        <v>49</v>
      </c>
      <c r="S2400" s="10">
        <v>3</v>
      </c>
      <c r="T2400" s="10">
        <v>221.91873000000001</v>
      </c>
      <c r="U2400" s="10">
        <v>7428.8217720000002</v>
      </c>
      <c r="V2400" s="10">
        <v>45501</v>
      </c>
      <c r="W2400" s="10">
        <v>48576</v>
      </c>
      <c r="X2400" s="10">
        <v>68206</v>
      </c>
      <c r="Y2400" s="10">
        <v>91420</v>
      </c>
      <c r="Z2400" s="10">
        <v>187</v>
      </c>
      <c r="AA2400" s="10">
        <v>108401</v>
      </c>
      <c r="AB2400" s="10">
        <v>136756</v>
      </c>
      <c r="AC2400" s="10">
        <v>9389</v>
      </c>
      <c r="AD2400" s="10">
        <v>5045.1298880000004</v>
      </c>
      <c r="AE2400" s="10">
        <v>1304663</v>
      </c>
      <c r="AF2400" s="10">
        <v>21</v>
      </c>
      <c r="AG2400" s="10">
        <v>76.37</v>
      </c>
      <c r="AH2400" s="10">
        <v>13.28</v>
      </c>
      <c r="AI2400" s="10">
        <v>102.17</v>
      </c>
      <c r="AJ2400" s="10" t="s">
        <v>40</v>
      </c>
    </row>
    <row r="2401" spans="1:36" x14ac:dyDescent="0.25">
      <c r="A2401" s="10" t="s">
        <v>36</v>
      </c>
      <c r="B2401" s="10" t="s">
        <v>71</v>
      </c>
      <c r="C2401" s="10">
        <v>26</v>
      </c>
      <c r="D2401" s="10" t="s">
        <v>38</v>
      </c>
      <c r="E2401" s="10">
        <v>2605</v>
      </c>
      <c r="F2401" s="10" t="s">
        <v>43</v>
      </c>
      <c r="G2401" s="20">
        <v>591534</v>
      </c>
      <c r="H2401" s="10">
        <v>325.38408520000002</v>
      </c>
      <c r="I2401" s="10">
        <v>38</v>
      </c>
      <c r="J2401" s="10">
        <v>21</v>
      </c>
      <c r="K2401" s="10">
        <v>1599.1893990000001</v>
      </c>
      <c r="L2401" s="10">
        <v>1924</v>
      </c>
      <c r="M2401" s="10">
        <v>64</v>
      </c>
      <c r="N2401" s="10">
        <v>4324</v>
      </c>
      <c r="O2401" s="10">
        <v>774776</v>
      </c>
      <c r="P2401" s="10">
        <v>730698</v>
      </c>
      <c r="Q2401" s="10">
        <v>46854</v>
      </c>
      <c r="R2401" s="10">
        <v>238</v>
      </c>
      <c r="S2401" s="10">
        <v>9</v>
      </c>
      <c r="T2401" s="10">
        <v>134.94991999999999</v>
      </c>
      <c r="U2401" s="10">
        <v>4255.137119</v>
      </c>
      <c r="V2401" s="10">
        <v>20158</v>
      </c>
      <c r="W2401" s="10">
        <v>21366</v>
      </c>
      <c r="X2401" s="10">
        <v>37914</v>
      </c>
      <c r="Y2401" s="10">
        <v>51498</v>
      </c>
      <c r="Z2401" s="10">
        <v>25</v>
      </c>
      <c r="AA2401" s="10">
        <v>73943</v>
      </c>
      <c r="AB2401" s="10">
        <v>98585</v>
      </c>
      <c r="AC2401" s="10">
        <v>6248</v>
      </c>
      <c r="AD2401" s="10">
        <v>2520.9978000000001</v>
      </c>
      <c r="AE2401" s="10">
        <v>600358</v>
      </c>
      <c r="AF2401" s="10">
        <v>27</v>
      </c>
      <c r="AG2401" s="10">
        <v>81.11</v>
      </c>
      <c r="AH2401" s="10">
        <v>8.3800000000000008</v>
      </c>
      <c r="AI2401" s="10">
        <v>103.24</v>
      </c>
      <c r="AJ2401" s="10" t="s">
        <v>40</v>
      </c>
    </row>
    <row r="2402" spans="1:36" x14ac:dyDescent="0.25">
      <c r="A2402" s="10" t="s">
        <v>36</v>
      </c>
      <c r="B2402" s="10" t="s">
        <v>71</v>
      </c>
      <c r="C2402" s="10">
        <v>26</v>
      </c>
      <c r="D2402" s="10" t="s">
        <v>38</v>
      </c>
      <c r="E2402" s="10">
        <v>2608</v>
      </c>
      <c r="F2402" s="10" t="s">
        <v>44</v>
      </c>
      <c r="G2402" s="20">
        <v>1029929</v>
      </c>
      <c r="H2402" s="10">
        <v>336.82775709999999</v>
      </c>
      <c r="I2402" s="10">
        <v>47</v>
      </c>
      <c r="J2402" s="10">
        <v>25</v>
      </c>
      <c r="K2402" s="10">
        <v>1454.5124699999999</v>
      </c>
      <c r="L2402" s="10">
        <v>2681</v>
      </c>
      <c r="M2402" s="10">
        <v>24</v>
      </c>
      <c r="N2402" s="10">
        <v>4189</v>
      </c>
      <c r="O2402" s="10">
        <v>899821</v>
      </c>
      <c r="P2402" s="10">
        <v>547599</v>
      </c>
      <c r="Q2402" s="10">
        <v>25352</v>
      </c>
      <c r="R2402" s="10">
        <v>0</v>
      </c>
      <c r="S2402" s="10">
        <v>10</v>
      </c>
      <c r="T2402" s="10">
        <v>108.54877</v>
      </c>
      <c r="U2402" s="10">
        <v>4593.9081319999996</v>
      </c>
      <c r="V2402" s="10">
        <v>18979</v>
      </c>
      <c r="W2402" s="10">
        <v>20351</v>
      </c>
      <c r="X2402" s="10">
        <v>29933</v>
      </c>
      <c r="Y2402" s="10">
        <v>44928</v>
      </c>
      <c r="Z2402" s="10">
        <v>383</v>
      </c>
      <c r="AA2402" s="10">
        <v>52696</v>
      </c>
      <c r="AB2402" s="10">
        <v>73919</v>
      </c>
      <c r="AC2402" s="10">
        <v>6870</v>
      </c>
      <c r="AD2402" s="10">
        <v>3030.846892</v>
      </c>
      <c r="AE2402" s="10">
        <v>705372</v>
      </c>
      <c r="AF2402" s="10">
        <v>28</v>
      </c>
      <c r="AG2402" s="10">
        <v>55.19</v>
      </c>
      <c r="AH2402" s="10">
        <v>5.67</v>
      </c>
      <c r="AI2402" s="10">
        <v>110.4</v>
      </c>
      <c r="AJ2402" s="10" t="s">
        <v>40</v>
      </c>
    </row>
    <row r="2403" spans="1:36" x14ac:dyDescent="0.25">
      <c r="A2403" s="10" t="s">
        <v>36</v>
      </c>
      <c r="B2403" s="10" t="s">
        <v>71</v>
      </c>
      <c r="C2403" s="10">
        <v>26</v>
      </c>
      <c r="D2403" s="10" t="s">
        <v>38</v>
      </c>
      <c r="E2403" s="10">
        <v>2609</v>
      </c>
      <c r="F2403" s="10" t="s">
        <v>51</v>
      </c>
      <c r="G2403" s="20">
        <v>2385861</v>
      </c>
      <c r="H2403" s="10">
        <v>323.44937279999999</v>
      </c>
      <c r="I2403" s="10">
        <v>32</v>
      </c>
      <c r="J2403" s="10">
        <v>140</v>
      </c>
      <c r="K2403" s="10">
        <v>993.83851030000005</v>
      </c>
      <c r="L2403" s="10">
        <v>4000</v>
      </c>
      <c r="M2403" s="10">
        <v>17</v>
      </c>
      <c r="N2403" s="10">
        <v>5596</v>
      </c>
      <c r="O2403" s="10">
        <v>1976298</v>
      </c>
      <c r="P2403" s="10">
        <v>1297671</v>
      </c>
      <c r="Q2403" s="10">
        <v>88826</v>
      </c>
      <c r="R2403" s="10">
        <v>12</v>
      </c>
      <c r="S2403" s="10">
        <v>0</v>
      </c>
      <c r="T2403" s="10">
        <v>201.08922000000001</v>
      </c>
      <c r="U2403" s="10">
        <v>7587.251217</v>
      </c>
      <c r="V2403" s="10">
        <v>61327</v>
      </c>
      <c r="W2403" s="10">
        <v>68996</v>
      </c>
      <c r="X2403" s="10">
        <v>87395</v>
      </c>
      <c r="Y2403" s="10">
        <v>134735</v>
      </c>
      <c r="Z2403" s="10">
        <v>572</v>
      </c>
      <c r="AA2403" s="10">
        <v>128601</v>
      </c>
      <c r="AB2403" s="10">
        <v>185355</v>
      </c>
      <c r="AC2403" s="10">
        <v>9596</v>
      </c>
      <c r="AD2403" s="10">
        <v>6392.3234869999997</v>
      </c>
      <c r="AE2403" s="10">
        <v>1564741</v>
      </c>
      <c r="AF2403" s="10">
        <v>22</v>
      </c>
      <c r="AG2403" s="10">
        <v>48.54</v>
      </c>
      <c r="AH2403" s="10">
        <v>31</v>
      </c>
      <c r="AI2403" s="10">
        <v>102.48</v>
      </c>
      <c r="AJ2403" s="10" t="s">
        <v>40</v>
      </c>
    </row>
    <row r="2404" spans="1:36" x14ac:dyDescent="0.25">
      <c r="A2404" s="10" t="s">
        <v>36</v>
      </c>
      <c r="B2404" s="10" t="s">
        <v>71</v>
      </c>
      <c r="C2404" s="10">
        <v>26</v>
      </c>
      <c r="D2404" s="10" t="s">
        <v>38</v>
      </c>
      <c r="E2404" s="10">
        <v>2612</v>
      </c>
      <c r="F2404" s="10" t="s">
        <v>60</v>
      </c>
      <c r="G2404" s="20">
        <v>1002357</v>
      </c>
      <c r="H2404" s="10">
        <v>329.26321789999997</v>
      </c>
      <c r="I2404" s="10">
        <v>30</v>
      </c>
      <c r="J2404" s="10">
        <v>92</v>
      </c>
      <c r="K2404" s="10">
        <v>703.30349049999995</v>
      </c>
      <c r="L2404" s="10">
        <v>1059</v>
      </c>
      <c r="M2404" s="10">
        <v>1</v>
      </c>
      <c r="N2404" s="10">
        <v>1573</v>
      </c>
      <c r="O2404" s="10">
        <v>831224</v>
      </c>
      <c r="P2404" s="10">
        <v>668734</v>
      </c>
      <c r="Q2404" s="10">
        <v>59417</v>
      </c>
      <c r="R2404" s="10">
        <v>52</v>
      </c>
      <c r="S2404" s="10">
        <v>4</v>
      </c>
      <c r="T2404" s="10">
        <v>120.01317</v>
      </c>
      <c r="U2404" s="10">
        <v>3560.23155</v>
      </c>
      <c r="V2404" s="10">
        <v>26960</v>
      </c>
      <c r="W2404" s="10">
        <v>35143</v>
      </c>
      <c r="X2404" s="10">
        <v>39783</v>
      </c>
      <c r="Y2404" s="10">
        <v>74656</v>
      </c>
      <c r="Z2404" s="10">
        <v>17</v>
      </c>
      <c r="AA2404" s="10">
        <v>53220</v>
      </c>
      <c r="AB2404" s="10">
        <v>94514</v>
      </c>
      <c r="AC2404" s="10">
        <v>2632</v>
      </c>
      <c r="AD2404" s="10">
        <v>2736.91489</v>
      </c>
      <c r="AE2404" s="10">
        <v>558081</v>
      </c>
      <c r="AF2404" s="10">
        <v>8</v>
      </c>
      <c r="AG2404" s="10">
        <v>79.45</v>
      </c>
      <c r="AH2404" s="10">
        <v>3.05</v>
      </c>
      <c r="AI2404" s="10">
        <v>100.51</v>
      </c>
      <c r="AJ2404" s="10" t="s">
        <v>40</v>
      </c>
    </row>
    <row r="2405" spans="1:36" x14ac:dyDescent="0.25">
      <c r="A2405" s="10" t="s">
        <v>36</v>
      </c>
      <c r="B2405" s="10" t="s">
        <v>71</v>
      </c>
      <c r="C2405" s="10">
        <v>26</v>
      </c>
      <c r="D2405" s="10" t="s">
        <v>38</v>
      </c>
      <c r="E2405" s="10">
        <v>2615</v>
      </c>
      <c r="F2405" s="10" t="s">
        <v>50</v>
      </c>
      <c r="G2405" s="20">
        <v>1260834</v>
      </c>
      <c r="H2405" s="10">
        <v>318.72038279999998</v>
      </c>
      <c r="I2405" s="10">
        <v>25</v>
      </c>
      <c r="J2405" s="10">
        <v>41</v>
      </c>
      <c r="K2405" s="10">
        <v>376.73061039999999</v>
      </c>
      <c r="L2405" s="10">
        <v>1308</v>
      </c>
      <c r="M2405" s="10">
        <v>5</v>
      </c>
      <c r="N2405" s="10">
        <v>3341</v>
      </c>
      <c r="O2405" s="10">
        <v>855024</v>
      </c>
      <c r="P2405" s="10">
        <v>779124</v>
      </c>
      <c r="Q2405" s="10">
        <v>87717</v>
      </c>
      <c r="R2405" s="10">
        <v>75</v>
      </c>
      <c r="S2405" s="10">
        <v>15</v>
      </c>
      <c r="T2405" s="10">
        <v>142.77405999999999</v>
      </c>
      <c r="U2405" s="10">
        <v>3244.6404360000001</v>
      </c>
      <c r="V2405" s="10">
        <v>33678</v>
      </c>
      <c r="W2405" s="10">
        <v>39107</v>
      </c>
      <c r="X2405" s="10">
        <v>56760</v>
      </c>
      <c r="Y2405" s="10">
        <v>97116</v>
      </c>
      <c r="Z2405" s="10">
        <v>29</v>
      </c>
      <c r="AA2405" s="10">
        <v>90858</v>
      </c>
      <c r="AB2405" s="10">
        <v>147299</v>
      </c>
      <c r="AC2405" s="10">
        <v>4649</v>
      </c>
      <c r="AD2405" s="10">
        <v>2725.1357659999999</v>
      </c>
      <c r="AE2405" s="10">
        <v>607112</v>
      </c>
      <c r="AF2405" s="10">
        <v>9</v>
      </c>
      <c r="AG2405" s="10">
        <v>61.64</v>
      </c>
      <c r="AH2405" s="10">
        <v>25.64</v>
      </c>
      <c r="AI2405" s="10">
        <v>109.95</v>
      </c>
      <c r="AJ2405" s="10" t="s">
        <v>40</v>
      </c>
    </row>
    <row r="2406" spans="1:36" x14ac:dyDescent="0.25">
      <c r="A2406" s="10" t="s">
        <v>36</v>
      </c>
      <c r="B2406" s="10" t="s">
        <v>71</v>
      </c>
      <c r="C2406" s="10">
        <v>26</v>
      </c>
      <c r="D2406" s="10" t="s">
        <v>38</v>
      </c>
      <c r="E2406" s="10">
        <v>2624</v>
      </c>
      <c r="F2406" s="10" t="s">
        <v>48</v>
      </c>
      <c r="G2406" s="20">
        <v>352119</v>
      </c>
      <c r="H2406" s="10">
        <v>327.09739789999998</v>
      </c>
      <c r="I2406" s="10">
        <v>33</v>
      </c>
      <c r="J2406" s="10">
        <v>33</v>
      </c>
      <c r="K2406" s="10">
        <v>312.86928640000002</v>
      </c>
      <c r="L2406" s="10">
        <v>394</v>
      </c>
      <c r="M2406" s="10">
        <v>10</v>
      </c>
      <c r="N2406" s="10">
        <v>1215</v>
      </c>
      <c r="O2406" s="10">
        <v>305797</v>
      </c>
      <c r="P2406" s="10">
        <v>258321</v>
      </c>
      <c r="Q2406" s="10">
        <v>16342</v>
      </c>
      <c r="R2406" s="10">
        <v>20</v>
      </c>
      <c r="S2406" s="10">
        <v>2</v>
      </c>
      <c r="T2406" s="10">
        <v>44.190750000000001</v>
      </c>
      <c r="U2406" s="10">
        <v>1357.3140659999999</v>
      </c>
      <c r="V2406" s="10">
        <v>9169</v>
      </c>
      <c r="W2406" s="10">
        <v>10039</v>
      </c>
      <c r="X2406" s="10">
        <v>13080</v>
      </c>
      <c r="Y2406" s="10">
        <v>19273</v>
      </c>
      <c r="Z2406" s="10">
        <v>85</v>
      </c>
      <c r="AA2406" s="10">
        <v>19967</v>
      </c>
      <c r="AB2406" s="10">
        <v>27417</v>
      </c>
      <c r="AC2406" s="10">
        <v>1609</v>
      </c>
      <c r="AD2406" s="10">
        <v>1000.2540299999999</v>
      </c>
      <c r="AE2406" s="10">
        <v>238391</v>
      </c>
      <c r="AF2406" s="10">
        <v>13</v>
      </c>
      <c r="AG2406" s="10">
        <v>42.93</v>
      </c>
      <c r="AH2406" s="10">
        <v>21.3</v>
      </c>
      <c r="AI2406" s="10">
        <v>100</v>
      </c>
      <c r="AJ2406" s="10" t="s">
        <v>40</v>
      </c>
    </row>
    <row r="2407" spans="1:36" x14ac:dyDescent="0.25">
      <c r="A2407" s="10" t="s">
        <v>36</v>
      </c>
      <c r="B2407" s="10" t="s">
        <v>71</v>
      </c>
      <c r="C2407" s="10">
        <v>26</v>
      </c>
      <c r="D2407" s="10" t="s">
        <v>38</v>
      </c>
      <c r="E2407" s="10">
        <v>2608</v>
      </c>
      <c r="F2407" s="10" t="s">
        <v>44</v>
      </c>
      <c r="G2407" s="20">
        <v>1029929</v>
      </c>
      <c r="H2407" s="10">
        <v>335.0842452</v>
      </c>
      <c r="I2407" s="10">
        <v>47</v>
      </c>
      <c r="J2407" s="10">
        <v>25</v>
      </c>
      <c r="K2407" s="10">
        <v>1453.9580100000001</v>
      </c>
      <c r="L2407" s="10">
        <v>2681</v>
      </c>
      <c r="M2407" s="10">
        <v>25</v>
      </c>
      <c r="N2407" s="10">
        <v>4185</v>
      </c>
      <c r="O2407" s="10">
        <v>896232</v>
      </c>
      <c r="P2407" s="10">
        <v>545445</v>
      </c>
      <c r="Q2407" s="10">
        <v>25350</v>
      </c>
      <c r="R2407" s="10">
        <v>0</v>
      </c>
      <c r="S2407" s="10">
        <v>10</v>
      </c>
      <c r="T2407" s="10">
        <v>108.54877</v>
      </c>
      <c r="U2407" s="10">
        <v>4565.6390119999996</v>
      </c>
      <c r="V2407" s="10">
        <v>18942</v>
      </c>
      <c r="W2407" s="10">
        <v>20308</v>
      </c>
      <c r="X2407" s="10">
        <v>29927</v>
      </c>
      <c r="Y2407" s="10">
        <v>44921</v>
      </c>
      <c r="Z2407" s="10">
        <v>381</v>
      </c>
      <c r="AA2407" s="10">
        <v>52692</v>
      </c>
      <c r="AB2407" s="10">
        <v>73912</v>
      </c>
      <c r="AC2407" s="10">
        <v>6866</v>
      </c>
      <c r="AD2407" s="10">
        <v>3003.1322319999999</v>
      </c>
      <c r="AE2407" s="10">
        <v>702695</v>
      </c>
      <c r="AF2407" s="10">
        <v>28</v>
      </c>
      <c r="AG2407" s="10">
        <v>55.13</v>
      </c>
      <c r="AH2407" s="10">
        <v>5.68</v>
      </c>
      <c r="AI2407" s="10">
        <v>110.16</v>
      </c>
      <c r="AJ2407" s="10" t="s">
        <v>40</v>
      </c>
    </row>
    <row r="2408" spans="1:36" x14ac:dyDescent="0.25">
      <c r="A2408" s="10" t="s">
        <v>36</v>
      </c>
      <c r="B2408" s="10" t="s">
        <v>71</v>
      </c>
      <c r="C2408" s="10">
        <v>26</v>
      </c>
      <c r="D2408" s="10" t="s">
        <v>38</v>
      </c>
      <c r="E2408" s="10">
        <v>2617</v>
      </c>
      <c r="F2408" s="10" t="s">
        <v>54</v>
      </c>
      <c r="G2408" s="20">
        <v>1265166</v>
      </c>
      <c r="H2408" s="10">
        <v>292.20224869999998</v>
      </c>
      <c r="I2408" s="10">
        <v>27</v>
      </c>
      <c r="J2408" s="10">
        <v>207</v>
      </c>
      <c r="K2408" s="10">
        <v>319.29168069999997</v>
      </c>
      <c r="L2408" s="10">
        <v>413</v>
      </c>
      <c r="M2408" s="10">
        <v>3</v>
      </c>
      <c r="N2408" s="10">
        <v>2502</v>
      </c>
      <c r="O2408" s="10">
        <v>953112</v>
      </c>
      <c r="P2408" s="10">
        <v>765551</v>
      </c>
      <c r="Q2408" s="10">
        <v>76210</v>
      </c>
      <c r="R2408" s="10">
        <v>0</v>
      </c>
      <c r="S2408" s="10">
        <v>0</v>
      </c>
      <c r="T2408" s="10">
        <v>119.31444</v>
      </c>
      <c r="U2408" s="10">
        <v>3223.620817</v>
      </c>
      <c r="V2408" s="10">
        <v>34286</v>
      </c>
      <c r="W2408" s="10">
        <v>41231</v>
      </c>
      <c r="X2408" s="10">
        <v>49758</v>
      </c>
      <c r="Y2408" s="10">
        <v>95817</v>
      </c>
      <c r="Z2408" s="10">
        <v>104</v>
      </c>
      <c r="AA2408" s="10">
        <v>82529</v>
      </c>
      <c r="AB2408" s="10">
        <v>144079</v>
      </c>
      <c r="AC2408" s="10">
        <v>2915</v>
      </c>
      <c r="AD2408" s="10">
        <v>2785.0146960000002</v>
      </c>
      <c r="AE2408" s="10">
        <v>677949</v>
      </c>
      <c r="AF2408" s="10">
        <v>25</v>
      </c>
      <c r="AG2408" s="10">
        <v>48.71</v>
      </c>
      <c r="AH2408" s="10">
        <v>23.6</v>
      </c>
      <c r="AI2408" s="10">
        <v>104.83</v>
      </c>
      <c r="AJ2408" s="10" t="s">
        <v>40</v>
      </c>
    </row>
    <row r="2409" spans="1:36" x14ac:dyDescent="0.25">
      <c r="A2409" s="10" t="s">
        <v>36</v>
      </c>
      <c r="B2409" s="10" t="s">
        <v>71</v>
      </c>
      <c r="C2409" s="10">
        <v>26</v>
      </c>
      <c r="D2409" s="10" t="s">
        <v>38</v>
      </c>
      <c r="E2409" s="10">
        <v>2620</v>
      </c>
      <c r="F2409" s="10" t="s">
        <v>62</v>
      </c>
      <c r="G2409" s="20">
        <v>1256603</v>
      </c>
      <c r="H2409" s="10">
        <v>325.99987370000002</v>
      </c>
      <c r="I2409" s="10">
        <v>37</v>
      </c>
      <c r="J2409" s="10">
        <v>35</v>
      </c>
      <c r="K2409" s="10">
        <v>890.48309500000005</v>
      </c>
      <c r="L2409" s="10">
        <v>2890</v>
      </c>
      <c r="M2409" s="10">
        <v>32</v>
      </c>
      <c r="N2409" s="10">
        <v>5226</v>
      </c>
      <c r="O2409" s="10">
        <v>1434908</v>
      </c>
      <c r="P2409" s="10">
        <v>1028377</v>
      </c>
      <c r="Q2409" s="10">
        <v>60636</v>
      </c>
      <c r="R2409" s="10">
        <v>1776</v>
      </c>
      <c r="S2409" s="10">
        <v>54</v>
      </c>
      <c r="T2409" s="10">
        <v>140.87644</v>
      </c>
      <c r="U2409" s="10">
        <v>5709.1578030000001</v>
      </c>
      <c r="V2409" s="10">
        <v>38582</v>
      </c>
      <c r="W2409" s="10">
        <v>40305</v>
      </c>
      <c r="X2409" s="10">
        <v>63892</v>
      </c>
      <c r="Y2409" s="10">
        <v>82796</v>
      </c>
      <c r="Z2409" s="10">
        <v>953</v>
      </c>
      <c r="AA2409" s="10">
        <v>121221</v>
      </c>
      <c r="AB2409" s="10">
        <v>167764</v>
      </c>
      <c r="AC2409" s="10">
        <v>8116</v>
      </c>
      <c r="AD2409" s="10">
        <v>4677.7982679999996</v>
      </c>
      <c r="AE2409" s="10">
        <v>825601</v>
      </c>
      <c r="AF2409" s="10">
        <v>27</v>
      </c>
      <c r="AG2409" s="10">
        <v>69.739999999999995</v>
      </c>
      <c r="AH2409" s="10">
        <v>8.84</v>
      </c>
      <c r="AI2409" s="10">
        <v>111.27</v>
      </c>
      <c r="AJ2409" s="10" t="s">
        <v>40</v>
      </c>
    </row>
    <row r="2410" spans="1:36" x14ac:dyDescent="0.25">
      <c r="A2410" s="10" t="s">
        <v>36</v>
      </c>
      <c r="B2410" s="10" t="s">
        <v>71</v>
      </c>
      <c r="C2410" s="10">
        <v>26</v>
      </c>
      <c r="D2410" s="10" t="s">
        <v>38</v>
      </c>
      <c r="E2410" s="10">
        <v>2601</v>
      </c>
      <c r="F2410" s="10" t="s">
        <v>39</v>
      </c>
      <c r="G2410" s="20">
        <v>1033709</v>
      </c>
      <c r="H2410" s="10">
        <v>323.98309649999999</v>
      </c>
      <c r="I2410" s="10">
        <v>29</v>
      </c>
      <c r="J2410" s="10">
        <v>42</v>
      </c>
      <c r="K2410" s="10">
        <v>1972.7537199999999</v>
      </c>
      <c r="L2410" s="10">
        <v>2805</v>
      </c>
      <c r="M2410" s="10">
        <v>244</v>
      </c>
      <c r="N2410" s="10">
        <v>5950</v>
      </c>
      <c r="O2410" s="10">
        <v>786762</v>
      </c>
      <c r="P2410" s="10">
        <v>96946</v>
      </c>
      <c r="Q2410" s="10">
        <v>9757</v>
      </c>
      <c r="R2410" s="10">
        <v>492</v>
      </c>
      <c r="S2410" s="10">
        <v>16</v>
      </c>
      <c r="T2410" s="10">
        <v>213.19058000000001</v>
      </c>
      <c r="U2410" s="10">
        <v>4734.9201899999998</v>
      </c>
      <c r="V2410" s="10">
        <v>26596</v>
      </c>
      <c r="W2410" s="10">
        <v>28073</v>
      </c>
      <c r="X2410" s="10">
        <v>67030</v>
      </c>
      <c r="Y2410" s="10">
        <v>77389</v>
      </c>
      <c r="Z2410" s="10">
        <v>56</v>
      </c>
      <c r="AA2410" s="10">
        <v>129240</v>
      </c>
      <c r="AB2410" s="10">
        <v>147154</v>
      </c>
      <c r="AC2410" s="10">
        <v>8755</v>
      </c>
      <c r="AD2410" s="10">
        <v>2548.9758900000002</v>
      </c>
      <c r="AE2410" s="10">
        <v>380623</v>
      </c>
      <c r="AF2410" s="10">
        <v>39</v>
      </c>
      <c r="AG2410" s="10">
        <v>64.22</v>
      </c>
      <c r="AH2410" s="10">
        <v>10.09</v>
      </c>
      <c r="AI2410" s="10">
        <v>102.83</v>
      </c>
      <c r="AJ2410" s="10" t="s">
        <v>40</v>
      </c>
    </row>
    <row r="2411" spans="1:36" x14ac:dyDescent="0.25">
      <c r="A2411" s="10" t="s">
        <v>36</v>
      </c>
      <c r="B2411" s="10" t="s">
        <v>71</v>
      </c>
      <c r="C2411" s="10">
        <v>26</v>
      </c>
      <c r="D2411" s="10" t="s">
        <v>38</v>
      </c>
      <c r="E2411" s="10">
        <v>2605</v>
      </c>
      <c r="F2411" s="10" t="s">
        <v>43</v>
      </c>
      <c r="G2411" s="20">
        <v>591534</v>
      </c>
      <c r="H2411" s="10">
        <v>325.34994979999999</v>
      </c>
      <c r="I2411" s="10">
        <v>39</v>
      </c>
      <c r="J2411" s="10">
        <v>21</v>
      </c>
      <c r="K2411" s="10">
        <v>1603.747353</v>
      </c>
      <c r="L2411" s="10">
        <v>2064</v>
      </c>
      <c r="M2411" s="10">
        <v>62</v>
      </c>
      <c r="N2411" s="10">
        <v>4239</v>
      </c>
      <c r="O2411" s="10">
        <v>798926</v>
      </c>
      <c r="P2411" s="10">
        <v>753788</v>
      </c>
      <c r="Q2411" s="10">
        <v>47017</v>
      </c>
      <c r="R2411" s="10">
        <v>250</v>
      </c>
      <c r="S2411" s="10">
        <v>9</v>
      </c>
      <c r="T2411" s="10">
        <v>134.99319</v>
      </c>
      <c r="U2411" s="10">
        <v>4338.0458829999998</v>
      </c>
      <c r="V2411" s="10">
        <v>20484</v>
      </c>
      <c r="W2411" s="10">
        <v>21716</v>
      </c>
      <c r="X2411" s="10">
        <v>38039</v>
      </c>
      <c r="Y2411" s="10">
        <v>51677</v>
      </c>
      <c r="Z2411" s="10">
        <v>29</v>
      </c>
      <c r="AA2411" s="10">
        <v>74085</v>
      </c>
      <c r="AB2411" s="10">
        <v>98780</v>
      </c>
      <c r="AC2411" s="10">
        <v>6303</v>
      </c>
      <c r="AD2411" s="10">
        <v>2599.3053399999999</v>
      </c>
      <c r="AE2411" s="10">
        <v>619203</v>
      </c>
      <c r="AF2411" s="10">
        <v>27</v>
      </c>
      <c r="AG2411" s="10">
        <v>81.209999999999994</v>
      </c>
      <c r="AH2411" s="10">
        <v>8.26</v>
      </c>
      <c r="AI2411" s="10">
        <v>103.44</v>
      </c>
      <c r="AJ2411" s="10" t="s">
        <v>40</v>
      </c>
    </row>
    <row r="2412" spans="1:36" x14ac:dyDescent="0.25">
      <c r="A2412" s="10" t="s">
        <v>36</v>
      </c>
      <c r="B2412" s="10" t="s">
        <v>71</v>
      </c>
      <c r="C2412" s="10">
        <v>26</v>
      </c>
      <c r="D2412" s="10" t="s">
        <v>38</v>
      </c>
      <c r="E2412" s="10">
        <v>2608</v>
      </c>
      <c r="F2412" s="10" t="s">
        <v>44</v>
      </c>
      <c r="G2412" s="20">
        <v>1029929</v>
      </c>
      <c r="H2412" s="10">
        <v>337.45256180000001</v>
      </c>
      <c r="I2412" s="10">
        <v>48</v>
      </c>
      <c r="J2412" s="10">
        <v>25</v>
      </c>
      <c r="K2412" s="10">
        <v>1553.6700559999999</v>
      </c>
      <c r="L2412" s="10">
        <v>2786</v>
      </c>
      <c r="M2412" s="10">
        <v>22</v>
      </c>
      <c r="N2412" s="10">
        <v>4190</v>
      </c>
      <c r="O2412" s="10">
        <v>936497</v>
      </c>
      <c r="P2412" s="10">
        <v>568662</v>
      </c>
      <c r="Q2412" s="10">
        <v>25439</v>
      </c>
      <c r="R2412" s="10">
        <v>0</v>
      </c>
      <c r="S2412" s="10">
        <v>10</v>
      </c>
      <c r="T2412" s="10">
        <v>108.54877</v>
      </c>
      <c r="U2412" s="10">
        <v>4822.4519440000004</v>
      </c>
      <c r="V2412" s="10">
        <v>19391</v>
      </c>
      <c r="W2412" s="10">
        <v>20821</v>
      </c>
      <c r="X2412" s="10">
        <v>30071</v>
      </c>
      <c r="Y2412" s="10">
        <v>45118</v>
      </c>
      <c r="Z2412" s="10">
        <v>412</v>
      </c>
      <c r="AA2412" s="10">
        <v>52890</v>
      </c>
      <c r="AB2412" s="10">
        <v>74147</v>
      </c>
      <c r="AC2412" s="10">
        <v>6976</v>
      </c>
      <c r="AD2412" s="10">
        <v>3160.2331180000001</v>
      </c>
      <c r="AE2412" s="10">
        <v>734166</v>
      </c>
      <c r="AF2412" s="10">
        <v>28</v>
      </c>
      <c r="AG2412" s="10">
        <v>55</v>
      </c>
      <c r="AH2412" s="10">
        <v>5.67</v>
      </c>
      <c r="AI2412" s="10">
        <v>110.35</v>
      </c>
      <c r="AJ2412" s="10" t="s">
        <v>40</v>
      </c>
    </row>
    <row r="2413" spans="1:36" x14ac:dyDescent="0.25">
      <c r="A2413" s="10" t="s">
        <v>36</v>
      </c>
      <c r="B2413" s="10" t="s">
        <v>71</v>
      </c>
      <c r="C2413" s="10">
        <v>26</v>
      </c>
      <c r="D2413" s="10" t="s">
        <v>38</v>
      </c>
      <c r="E2413" s="10">
        <v>2611</v>
      </c>
      <c r="F2413" s="10" t="s">
        <v>46</v>
      </c>
      <c r="G2413" s="20">
        <v>1611934</v>
      </c>
      <c r="H2413" s="10">
        <v>324.44844499999999</v>
      </c>
      <c r="I2413" s="10">
        <v>28</v>
      </c>
      <c r="J2413" s="10">
        <v>862</v>
      </c>
      <c r="K2413" s="10">
        <v>476.19348550000001</v>
      </c>
      <c r="L2413" s="10">
        <v>1546</v>
      </c>
      <c r="M2413" s="10">
        <v>3</v>
      </c>
      <c r="N2413" s="10">
        <v>3045</v>
      </c>
      <c r="O2413" s="10">
        <v>1344324</v>
      </c>
      <c r="P2413" s="10">
        <v>1090081</v>
      </c>
      <c r="Q2413" s="10">
        <v>97291</v>
      </c>
      <c r="R2413" s="10">
        <v>24</v>
      </c>
      <c r="S2413" s="10">
        <v>6</v>
      </c>
      <c r="T2413" s="10">
        <v>186.51211000000001</v>
      </c>
      <c r="U2413" s="10">
        <v>5024.3439090000002</v>
      </c>
      <c r="V2413" s="10">
        <v>47773</v>
      </c>
      <c r="W2413" s="10">
        <v>57282</v>
      </c>
      <c r="X2413" s="10">
        <v>66623</v>
      </c>
      <c r="Y2413" s="10">
        <v>120418</v>
      </c>
      <c r="Z2413" s="10">
        <v>117</v>
      </c>
      <c r="AA2413" s="10">
        <v>100125</v>
      </c>
      <c r="AB2413" s="10">
        <v>166889</v>
      </c>
      <c r="AC2413" s="10">
        <v>4591</v>
      </c>
      <c r="AD2413" s="10">
        <v>4361.6383139999998</v>
      </c>
      <c r="AE2413" s="10">
        <v>984588</v>
      </c>
      <c r="AF2413" s="10">
        <v>10</v>
      </c>
      <c r="AG2413" s="10">
        <v>66.45</v>
      </c>
      <c r="AH2413" s="10">
        <v>11.94</v>
      </c>
      <c r="AI2413" s="10">
        <v>101.29</v>
      </c>
      <c r="AJ2413" s="10" t="s">
        <v>40</v>
      </c>
    </row>
    <row r="2414" spans="1:36" x14ac:dyDescent="0.25">
      <c r="A2414" s="10" t="s">
        <v>36</v>
      </c>
      <c r="B2414" s="10" t="s">
        <v>71</v>
      </c>
      <c r="C2414" s="10">
        <v>26</v>
      </c>
      <c r="D2414" s="10" t="s">
        <v>38</v>
      </c>
      <c r="E2414" s="10">
        <v>2620</v>
      </c>
      <c r="F2414" s="10" t="s">
        <v>62</v>
      </c>
      <c r="G2414" s="20">
        <v>1256603</v>
      </c>
      <c r="H2414" s="10">
        <v>325.99151490000003</v>
      </c>
      <c r="I2414" s="10">
        <v>37</v>
      </c>
      <c r="J2414" s="10">
        <v>35</v>
      </c>
      <c r="K2414" s="10">
        <v>959.44509089999997</v>
      </c>
      <c r="L2414" s="10">
        <v>2949</v>
      </c>
      <c r="M2414" s="10">
        <v>30</v>
      </c>
      <c r="N2414" s="10">
        <v>5263</v>
      </c>
      <c r="O2414" s="10">
        <v>1515506</v>
      </c>
      <c r="P2414" s="10">
        <v>1083515</v>
      </c>
      <c r="Q2414" s="10">
        <v>61674</v>
      </c>
      <c r="R2414" s="10">
        <v>1816</v>
      </c>
      <c r="S2414" s="10">
        <v>56</v>
      </c>
      <c r="T2414" s="10">
        <v>140.87644</v>
      </c>
      <c r="U2414" s="10">
        <v>6040.742499</v>
      </c>
      <c r="V2414" s="10">
        <v>40464</v>
      </c>
      <c r="W2414" s="10">
        <v>42252</v>
      </c>
      <c r="X2414" s="10">
        <v>65422</v>
      </c>
      <c r="Y2414" s="10">
        <v>84470</v>
      </c>
      <c r="Z2414" s="10">
        <v>1010</v>
      </c>
      <c r="AA2414" s="10">
        <v>122526</v>
      </c>
      <c r="AB2414" s="10">
        <v>169145</v>
      </c>
      <c r="AC2414" s="10">
        <v>8212</v>
      </c>
      <c r="AD2414" s="10">
        <v>4940.4209680000004</v>
      </c>
      <c r="AE2414" s="10">
        <v>868068</v>
      </c>
      <c r="AF2414" s="10">
        <v>27</v>
      </c>
      <c r="AG2414" s="10">
        <v>69.31</v>
      </c>
      <c r="AH2414" s="10">
        <v>9.35</v>
      </c>
      <c r="AI2414" s="10">
        <v>110.77</v>
      </c>
      <c r="AJ2414" s="10" t="s">
        <v>40</v>
      </c>
    </row>
    <row r="2415" spans="1:36" x14ac:dyDescent="0.25">
      <c r="A2415" s="10" t="s">
        <v>36</v>
      </c>
      <c r="B2415" s="10" t="s">
        <v>71</v>
      </c>
      <c r="C2415" s="10">
        <v>26</v>
      </c>
      <c r="D2415" s="10" t="s">
        <v>38</v>
      </c>
      <c r="E2415" s="10">
        <v>2612</v>
      </c>
      <c r="F2415" s="10" t="s">
        <v>60</v>
      </c>
      <c r="G2415" s="20">
        <v>1002357</v>
      </c>
      <c r="H2415" s="10">
        <v>329.16704590000001</v>
      </c>
      <c r="I2415" s="10">
        <v>31</v>
      </c>
      <c r="J2415" s="10">
        <v>92</v>
      </c>
      <c r="K2415" s="10">
        <v>709.12406550000003</v>
      </c>
      <c r="L2415" s="10">
        <v>1148</v>
      </c>
      <c r="M2415" s="10">
        <v>1</v>
      </c>
      <c r="N2415" s="10">
        <v>1585</v>
      </c>
      <c r="O2415" s="10">
        <v>844313</v>
      </c>
      <c r="P2415" s="10">
        <v>679090</v>
      </c>
      <c r="Q2415" s="10">
        <v>59461</v>
      </c>
      <c r="R2415" s="10">
        <v>52</v>
      </c>
      <c r="S2415" s="10">
        <v>4</v>
      </c>
      <c r="T2415" s="10">
        <v>120.19737000000001</v>
      </c>
      <c r="U2415" s="10">
        <v>3608.5215950000002</v>
      </c>
      <c r="V2415" s="10">
        <v>27070</v>
      </c>
      <c r="W2415" s="10">
        <v>35331</v>
      </c>
      <c r="X2415" s="10">
        <v>39815</v>
      </c>
      <c r="Y2415" s="10">
        <v>74725</v>
      </c>
      <c r="Z2415" s="10">
        <v>20</v>
      </c>
      <c r="AA2415" s="10">
        <v>53279</v>
      </c>
      <c r="AB2415" s="10">
        <v>94645</v>
      </c>
      <c r="AC2415" s="10">
        <v>2733</v>
      </c>
      <c r="AD2415" s="10">
        <v>2779.2001599999999</v>
      </c>
      <c r="AE2415" s="10">
        <v>565560</v>
      </c>
      <c r="AF2415" s="10">
        <v>9</v>
      </c>
      <c r="AG2415" s="10">
        <v>79.040000000000006</v>
      </c>
      <c r="AH2415" s="10">
        <v>3.02</v>
      </c>
      <c r="AI2415" s="10">
        <v>100.5</v>
      </c>
      <c r="AJ2415" s="10" t="s">
        <v>40</v>
      </c>
    </row>
    <row r="2416" spans="1:36" x14ac:dyDescent="0.25">
      <c r="A2416" s="10" t="s">
        <v>36</v>
      </c>
      <c r="B2416" s="10" t="s">
        <v>71</v>
      </c>
      <c r="C2416" s="10">
        <v>26</v>
      </c>
      <c r="D2416" s="10" t="s">
        <v>38</v>
      </c>
      <c r="E2416" s="10">
        <v>2617</v>
      </c>
      <c r="F2416" s="10" t="s">
        <v>54</v>
      </c>
      <c r="G2416" s="20">
        <v>1265166</v>
      </c>
      <c r="H2416" s="10">
        <v>292.95406229999998</v>
      </c>
      <c r="I2416" s="10">
        <v>28</v>
      </c>
      <c r="J2416" s="10">
        <v>211</v>
      </c>
      <c r="K2416" s="10">
        <v>319.9752067</v>
      </c>
      <c r="L2416" s="10">
        <v>432</v>
      </c>
      <c r="M2416" s="10">
        <v>3</v>
      </c>
      <c r="N2416" s="10">
        <v>2548</v>
      </c>
      <c r="O2416" s="10">
        <v>999319</v>
      </c>
      <c r="P2416" s="10">
        <v>803152</v>
      </c>
      <c r="Q2416" s="10">
        <v>76191</v>
      </c>
      <c r="R2416" s="10">
        <v>0</v>
      </c>
      <c r="S2416" s="10">
        <v>0</v>
      </c>
      <c r="T2416" s="10">
        <v>119.31444</v>
      </c>
      <c r="U2416" s="10">
        <v>3366.8352530000002</v>
      </c>
      <c r="V2416" s="10">
        <v>34720</v>
      </c>
      <c r="W2416" s="10">
        <v>41873</v>
      </c>
      <c r="X2416" s="10">
        <v>49830</v>
      </c>
      <c r="Y2416" s="10">
        <v>95845</v>
      </c>
      <c r="Z2416" s="10">
        <v>116</v>
      </c>
      <c r="AA2416" s="10">
        <v>82491</v>
      </c>
      <c r="AB2416" s="10">
        <v>143919</v>
      </c>
      <c r="AC2416" s="10">
        <v>2980</v>
      </c>
      <c r="AD2416" s="10">
        <v>2927.5456060000001</v>
      </c>
      <c r="AE2416" s="10">
        <v>711132</v>
      </c>
      <c r="AF2416" s="10">
        <v>25</v>
      </c>
      <c r="AG2416" s="10">
        <v>48.44</v>
      </c>
      <c r="AH2416" s="10">
        <v>23.88</v>
      </c>
      <c r="AI2416" s="10">
        <v>105.27</v>
      </c>
      <c r="AJ2416" s="10" t="s">
        <v>40</v>
      </c>
    </row>
    <row r="2417" spans="1:36" x14ac:dyDescent="0.25">
      <c r="A2417" s="10" t="s">
        <v>36</v>
      </c>
      <c r="B2417" s="10" t="s">
        <v>71</v>
      </c>
      <c r="C2417" s="10">
        <v>26</v>
      </c>
      <c r="D2417" s="10" t="s">
        <v>38</v>
      </c>
      <c r="E2417" s="10">
        <v>2601</v>
      </c>
      <c r="F2417" s="10" t="s">
        <v>39</v>
      </c>
      <c r="G2417" s="20">
        <v>1033709</v>
      </c>
      <c r="H2417" s="10">
        <v>326.20906439999999</v>
      </c>
      <c r="I2417" s="10">
        <v>29</v>
      </c>
      <c r="J2417" s="10">
        <v>42</v>
      </c>
      <c r="K2417" s="10">
        <v>1972.7537199999999</v>
      </c>
      <c r="L2417" s="10">
        <v>2795</v>
      </c>
      <c r="M2417" s="10">
        <v>244</v>
      </c>
      <c r="N2417" s="10">
        <v>5944</v>
      </c>
      <c r="O2417" s="10">
        <v>780195</v>
      </c>
      <c r="P2417" s="10">
        <v>95911</v>
      </c>
      <c r="Q2417" s="10">
        <v>9739</v>
      </c>
      <c r="R2417" s="10">
        <v>477</v>
      </c>
      <c r="S2417" s="10">
        <v>15</v>
      </c>
      <c r="T2417" s="10">
        <v>213.19058000000001</v>
      </c>
      <c r="U2417" s="10">
        <v>4731.0111100000004</v>
      </c>
      <c r="V2417" s="10">
        <v>26381</v>
      </c>
      <c r="W2417" s="10">
        <v>27850</v>
      </c>
      <c r="X2417" s="10">
        <v>66881</v>
      </c>
      <c r="Y2417" s="10">
        <v>77222</v>
      </c>
      <c r="Z2417" s="10">
        <v>54</v>
      </c>
      <c r="AA2417" s="10">
        <v>129134</v>
      </c>
      <c r="AB2417" s="10">
        <v>147037</v>
      </c>
      <c r="AC2417" s="10">
        <v>8739</v>
      </c>
      <c r="AD2417" s="10">
        <v>2545.0668099999998</v>
      </c>
      <c r="AE2417" s="10">
        <v>378142</v>
      </c>
      <c r="AF2417" s="10">
        <v>39</v>
      </c>
      <c r="AG2417" s="10">
        <v>64.2</v>
      </c>
      <c r="AH2417" s="10">
        <v>10.039999999999999</v>
      </c>
      <c r="AI2417" s="10">
        <v>102.83</v>
      </c>
      <c r="AJ2417" s="10" t="s">
        <v>40</v>
      </c>
    </row>
    <row r="2418" spans="1:36" x14ac:dyDescent="0.25">
      <c r="A2418" s="10" t="s">
        <v>36</v>
      </c>
      <c r="B2418" s="10" t="s">
        <v>71</v>
      </c>
      <c r="C2418" s="10">
        <v>26</v>
      </c>
      <c r="D2418" s="10" t="s">
        <v>38</v>
      </c>
      <c r="E2418" s="10">
        <v>2604</v>
      </c>
      <c r="F2418" s="10" t="s">
        <v>42</v>
      </c>
      <c r="G2418" s="20">
        <v>2113266</v>
      </c>
      <c r="H2418" s="10">
        <v>312.3559204</v>
      </c>
      <c r="I2418" s="10">
        <v>36</v>
      </c>
      <c r="J2418" s="10">
        <v>76</v>
      </c>
      <c r="K2418" s="10">
        <v>2163.7724979999998</v>
      </c>
      <c r="L2418" s="10">
        <v>2903</v>
      </c>
      <c r="M2418" s="10">
        <v>62</v>
      </c>
      <c r="N2418" s="10">
        <v>6747</v>
      </c>
      <c r="O2418" s="10">
        <v>1663639</v>
      </c>
      <c r="P2418" s="10">
        <v>1382512</v>
      </c>
      <c r="Q2418" s="10">
        <v>76594</v>
      </c>
      <c r="R2418" s="10">
        <v>60</v>
      </c>
      <c r="S2418" s="10">
        <v>3</v>
      </c>
      <c r="T2418" s="10">
        <v>222.60387</v>
      </c>
      <c r="U2418" s="10">
        <v>7582.8512780000001</v>
      </c>
      <c r="V2418" s="10">
        <v>45993</v>
      </c>
      <c r="W2418" s="10">
        <v>49162</v>
      </c>
      <c r="X2418" s="10">
        <v>68366</v>
      </c>
      <c r="Y2418" s="10">
        <v>91672</v>
      </c>
      <c r="Z2418" s="10">
        <v>235</v>
      </c>
      <c r="AA2418" s="10">
        <v>108802</v>
      </c>
      <c r="AB2418" s="10">
        <v>137271</v>
      </c>
      <c r="AC2418" s="10">
        <v>9650</v>
      </c>
      <c r="AD2418" s="10">
        <v>5196.4749099999999</v>
      </c>
      <c r="AE2418" s="10">
        <v>1353165</v>
      </c>
      <c r="AF2418" s="10">
        <v>20</v>
      </c>
      <c r="AG2418" s="10">
        <v>76.180000000000007</v>
      </c>
      <c r="AH2418" s="10">
        <v>13.61</v>
      </c>
      <c r="AI2418" s="10">
        <v>102.2</v>
      </c>
      <c r="AJ2418" s="10" t="s">
        <v>40</v>
      </c>
    </row>
    <row r="2419" spans="1:36" x14ac:dyDescent="0.25">
      <c r="A2419" s="10" t="s">
        <v>36</v>
      </c>
      <c r="B2419" s="10" t="s">
        <v>71</v>
      </c>
      <c r="C2419" s="10">
        <v>26</v>
      </c>
      <c r="D2419" s="10" t="s">
        <v>38</v>
      </c>
      <c r="E2419" s="10">
        <v>2611</v>
      </c>
      <c r="F2419" s="10" t="s">
        <v>46</v>
      </c>
      <c r="G2419" s="20">
        <v>1611934</v>
      </c>
      <c r="H2419" s="10">
        <v>324.44844499999999</v>
      </c>
      <c r="I2419" s="10">
        <v>28</v>
      </c>
      <c r="J2419" s="10">
        <v>862</v>
      </c>
      <c r="K2419" s="10">
        <v>476.19348550000001</v>
      </c>
      <c r="L2419" s="10">
        <v>1546</v>
      </c>
      <c r="M2419" s="10">
        <v>3</v>
      </c>
      <c r="N2419" s="10">
        <v>3033</v>
      </c>
      <c r="O2419" s="10">
        <v>1344324</v>
      </c>
      <c r="P2419" s="10">
        <v>1090081</v>
      </c>
      <c r="Q2419" s="10">
        <v>97280</v>
      </c>
      <c r="R2419" s="10">
        <v>24</v>
      </c>
      <c r="S2419" s="10">
        <v>6</v>
      </c>
      <c r="T2419" s="10">
        <v>186.51211000000001</v>
      </c>
      <c r="U2419" s="10">
        <v>5024.3439090000002</v>
      </c>
      <c r="V2419" s="10">
        <v>47773</v>
      </c>
      <c r="W2419" s="10">
        <v>57282</v>
      </c>
      <c r="X2419" s="10">
        <v>66623</v>
      </c>
      <c r="Y2419" s="10">
        <v>120399</v>
      </c>
      <c r="Z2419" s="10">
        <v>117</v>
      </c>
      <c r="AA2419" s="10">
        <v>100125</v>
      </c>
      <c r="AB2419" s="10">
        <v>166867</v>
      </c>
      <c r="AC2419" s="10">
        <v>4579</v>
      </c>
      <c r="AD2419" s="10">
        <v>4361.6383139999998</v>
      </c>
      <c r="AE2419" s="10">
        <v>984588</v>
      </c>
      <c r="AF2419" s="10">
        <v>10</v>
      </c>
      <c r="AG2419" s="10">
        <v>66.45</v>
      </c>
      <c r="AH2419" s="10">
        <v>11.94</v>
      </c>
      <c r="AI2419" s="10">
        <v>101.29</v>
      </c>
      <c r="AJ2419" s="10" t="s">
        <v>40</v>
      </c>
    </row>
    <row r="2420" spans="1:36" x14ac:dyDescent="0.25">
      <c r="A2420" s="10" t="s">
        <v>36</v>
      </c>
      <c r="B2420" s="10" t="s">
        <v>71</v>
      </c>
      <c r="C2420" s="10">
        <v>26</v>
      </c>
      <c r="D2420" s="10" t="s">
        <v>38</v>
      </c>
      <c r="E2420" s="10">
        <v>2616</v>
      </c>
      <c r="F2420" s="10" t="s">
        <v>53</v>
      </c>
      <c r="G2420" s="20">
        <v>1741150</v>
      </c>
      <c r="H2420" s="10">
        <v>323.37595979999998</v>
      </c>
      <c r="I2420" s="10">
        <v>26</v>
      </c>
      <c r="J2420" s="10">
        <v>190</v>
      </c>
      <c r="K2420" s="10">
        <v>1806.8915030000001</v>
      </c>
      <c r="L2420" s="10">
        <v>2502</v>
      </c>
      <c r="M2420" s="10">
        <v>7</v>
      </c>
      <c r="N2420" s="10">
        <v>6220</v>
      </c>
      <c r="O2420" s="10">
        <v>1533559</v>
      </c>
      <c r="P2420" s="10">
        <v>1320194</v>
      </c>
      <c r="Q2420" s="10">
        <v>130604</v>
      </c>
      <c r="R2420" s="10">
        <v>582</v>
      </c>
      <c r="S2420" s="10">
        <v>73</v>
      </c>
      <c r="T2420" s="10">
        <v>162.03694999999999</v>
      </c>
      <c r="U2420" s="10">
        <v>6928.0895890000002</v>
      </c>
      <c r="V2420" s="10">
        <v>57351</v>
      </c>
      <c r="W2420" s="10">
        <v>75658</v>
      </c>
      <c r="X2420" s="10">
        <v>79749</v>
      </c>
      <c r="Y2420" s="10">
        <v>155298</v>
      </c>
      <c r="Z2420" s="10">
        <v>43</v>
      </c>
      <c r="AA2420" s="10">
        <v>107373</v>
      </c>
      <c r="AB2420" s="10">
        <v>199537</v>
      </c>
      <c r="AC2420" s="10">
        <v>8722</v>
      </c>
      <c r="AD2420" s="10">
        <v>4959.1611359999997</v>
      </c>
      <c r="AE2420" s="10">
        <v>1065293</v>
      </c>
      <c r="AF2420" s="10">
        <v>31</v>
      </c>
      <c r="AG2420" s="10">
        <v>58.38</v>
      </c>
      <c r="AH2420" s="10">
        <v>11.62</v>
      </c>
      <c r="AI2420" s="10">
        <v>102.53</v>
      </c>
      <c r="AJ2420" s="10" t="s">
        <v>40</v>
      </c>
    </row>
    <row r="2421" spans="1:36" x14ac:dyDescent="0.25">
      <c r="A2421" s="10" t="s">
        <v>36</v>
      </c>
      <c r="B2421" s="10" t="s">
        <v>71</v>
      </c>
      <c r="C2421" s="10">
        <v>26</v>
      </c>
      <c r="D2421" s="10" t="s">
        <v>38</v>
      </c>
      <c r="E2421" s="10">
        <v>2617</v>
      </c>
      <c r="F2421" s="10" t="s">
        <v>54</v>
      </c>
      <c r="G2421" s="20">
        <v>1265166</v>
      </c>
      <c r="H2421" s="10">
        <v>292.59901819999999</v>
      </c>
      <c r="I2421" s="10">
        <v>29</v>
      </c>
      <c r="J2421" s="10">
        <v>217</v>
      </c>
      <c r="K2421" s="10">
        <v>326.14305619999999</v>
      </c>
      <c r="L2421" s="10">
        <v>432</v>
      </c>
      <c r="M2421" s="10">
        <v>3</v>
      </c>
      <c r="N2421" s="10">
        <v>2575</v>
      </c>
      <c r="O2421" s="10">
        <v>1023565</v>
      </c>
      <c r="P2421" s="10">
        <v>822718</v>
      </c>
      <c r="Q2421" s="10">
        <v>76209</v>
      </c>
      <c r="R2421" s="10">
        <v>0</v>
      </c>
      <c r="S2421" s="10">
        <v>0</v>
      </c>
      <c r="T2421" s="10">
        <v>119.31444</v>
      </c>
      <c r="U2421" s="10">
        <v>3440.3986369999998</v>
      </c>
      <c r="V2421" s="10">
        <v>34986</v>
      </c>
      <c r="W2421" s="10">
        <v>42284</v>
      </c>
      <c r="X2421" s="10">
        <v>49844</v>
      </c>
      <c r="Y2421" s="10">
        <v>95864</v>
      </c>
      <c r="Z2421" s="10">
        <v>119</v>
      </c>
      <c r="AA2421" s="10">
        <v>82415</v>
      </c>
      <c r="AB2421" s="10">
        <v>143784</v>
      </c>
      <c r="AC2421" s="10">
        <v>3007</v>
      </c>
      <c r="AD2421" s="10">
        <v>2994.9411409999998</v>
      </c>
      <c r="AE2421" s="10">
        <v>728619</v>
      </c>
      <c r="AF2421" s="10">
        <v>25</v>
      </c>
      <c r="AG2421" s="10">
        <v>48.81</v>
      </c>
      <c r="AH2421" s="10">
        <v>23.64</v>
      </c>
      <c r="AI2421" s="10">
        <v>105.29</v>
      </c>
      <c r="AJ2421" s="10" t="s">
        <v>40</v>
      </c>
    </row>
    <row r="2422" spans="1:36" x14ac:dyDescent="0.25">
      <c r="A2422" s="10" t="s">
        <v>36</v>
      </c>
      <c r="B2422" s="10" t="s">
        <v>71</v>
      </c>
      <c r="C2422" s="10">
        <v>26</v>
      </c>
      <c r="D2422" s="10" t="s">
        <v>38</v>
      </c>
      <c r="E2422" s="10">
        <v>2621</v>
      </c>
      <c r="F2422" s="10" t="s">
        <v>47</v>
      </c>
      <c r="G2422" s="20">
        <v>709619</v>
      </c>
      <c r="H2422" s="10">
        <v>325.44862339999997</v>
      </c>
      <c r="I2422" s="10">
        <v>30</v>
      </c>
      <c r="J2422" s="10">
        <v>223</v>
      </c>
      <c r="K2422" s="10">
        <v>592.274767</v>
      </c>
      <c r="L2422" s="10">
        <v>891</v>
      </c>
      <c r="M2422" s="10">
        <v>3</v>
      </c>
      <c r="N2422" s="10">
        <v>1154</v>
      </c>
      <c r="O2422" s="10">
        <v>523830</v>
      </c>
      <c r="P2422" s="10">
        <v>467925</v>
      </c>
      <c r="Q2422" s="10">
        <v>37968</v>
      </c>
      <c r="R2422" s="10">
        <v>100</v>
      </c>
      <c r="S2422" s="10">
        <v>14</v>
      </c>
      <c r="T2422" s="10">
        <v>105.39654</v>
      </c>
      <c r="U2422" s="10">
        <v>2402.4688310000001</v>
      </c>
      <c r="V2422" s="10">
        <v>16909</v>
      </c>
      <c r="W2422" s="10">
        <v>19443</v>
      </c>
      <c r="X2422" s="10">
        <v>25612</v>
      </c>
      <c r="Y2422" s="10">
        <v>43646</v>
      </c>
      <c r="Z2422" s="10">
        <v>193</v>
      </c>
      <c r="AA2422" s="10">
        <v>37982</v>
      </c>
      <c r="AB2422" s="10">
        <v>61329</v>
      </c>
      <c r="AC2422" s="10">
        <v>2045</v>
      </c>
      <c r="AD2422" s="10">
        <v>1704.7975240000001</v>
      </c>
      <c r="AE2422" s="10">
        <v>371396</v>
      </c>
      <c r="AF2422" s="10">
        <v>24</v>
      </c>
      <c r="AG2422" s="10">
        <v>57.85</v>
      </c>
      <c r="AH2422" s="10">
        <v>9.2200000000000006</v>
      </c>
      <c r="AI2422" s="10">
        <v>100.46</v>
      </c>
      <c r="AJ2422" s="10" t="s">
        <v>40</v>
      </c>
    </row>
    <row r="2423" spans="1:36" x14ac:dyDescent="0.25">
      <c r="A2423" s="10" t="s">
        <v>36</v>
      </c>
      <c r="B2423" s="10" t="s">
        <v>71</v>
      </c>
      <c r="C2423" s="10">
        <v>26</v>
      </c>
      <c r="D2423" s="10" t="s">
        <v>38</v>
      </c>
      <c r="E2423" s="10">
        <v>2623</v>
      </c>
      <c r="F2423" s="10" t="s">
        <v>56</v>
      </c>
      <c r="G2423" s="20">
        <v>2626141</v>
      </c>
      <c r="H2423" s="10">
        <v>292.13251769999999</v>
      </c>
      <c r="I2423" s="10">
        <v>22</v>
      </c>
      <c r="J2423" s="10">
        <v>200</v>
      </c>
      <c r="K2423" s="10">
        <v>4461.525224</v>
      </c>
      <c r="L2423" s="10">
        <v>2045</v>
      </c>
      <c r="M2423" s="10">
        <v>8</v>
      </c>
      <c r="N2423" s="10">
        <v>4206</v>
      </c>
      <c r="O2423" s="10">
        <v>1824489</v>
      </c>
      <c r="P2423" s="10">
        <v>1094924</v>
      </c>
      <c r="Q2423" s="10">
        <v>119402</v>
      </c>
      <c r="R2423" s="10">
        <v>504</v>
      </c>
      <c r="S2423" s="10">
        <v>79</v>
      </c>
      <c r="T2423" s="10">
        <v>184.69107</v>
      </c>
      <c r="U2423" s="10">
        <v>9976.1419440000009</v>
      </c>
      <c r="V2423" s="10">
        <v>79559</v>
      </c>
      <c r="W2423" s="10">
        <v>111638</v>
      </c>
      <c r="X2423" s="10">
        <v>110813</v>
      </c>
      <c r="Y2423" s="10">
        <v>210401</v>
      </c>
      <c r="Z2423" s="10">
        <v>27</v>
      </c>
      <c r="AA2423" s="10">
        <v>141540</v>
      </c>
      <c r="AB2423" s="10">
        <v>260047</v>
      </c>
      <c r="AC2423" s="10">
        <v>6251</v>
      </c>
      <c r="AD2423" s="10">
        <v>5329.9256500000001</v>
      </c>
      <c r="AE2423" s="10">
        <v>1068703</v>
      </c>
      <c r="AF2423" s="10">
        <v>28</v>
      </c>
      <c r="AG2423" s="10">
        <v>65.87</v>
      </c>
      <c r="AH2423" s="10">
        <v>6.05</v>
      </c>
      <c r="AI2423" s="10">
        <v>108.64</v>
      </c>
      <c r="AJ2423" s="10" t="s">
        <v>40</v>
      </c>
    </row>
    <row r="2424" spans="1:36" x14ac:dyDescent="0.25">
      <c r="A2424" s="10" t="s">
        <v>36</v>
      </c>
      <c r="B2424" s="10" t="s">
        <v>71</v>
      </c>
      <c r="C2424" s="10">
        <v>26</v>
      </c>
      <c r="D2424" s="10" t="s">
        <v>38</v>
      </c>
      <c r="E2424" s="10">
        <v>2618</v>
      </c>
      <c r="F2424" s="10" t="s">
        <v>55</v>
      </c>
      <c r="G2424" s="20">
        <v>1920593</v>
      </c>
      <c r="H2424" s="10">
        <v>322.36715839999999</v>
      </c>
      <c r="I2424" s="10">
        <v>55</v>
      </c>
      <c r="J2424" s="10">
        <v>159</v>
      </c>
      <c r="K2424" s="10">
        <v>273.92285010000001</v>
      </c>
      <c r="L2424" s="10">
        <v>2336</v>
      </c>
      <c r="M2424" s="10">
        <v>1</v>
      </c>
      <c r="N2424" s="10">
        <v>3293</v>
      </c>
      <c r="O2424" s="10">
        <v>1513149</v>
      </c>
      <c r="P2424" s="10">
        <v>1144521</v>
      </c>
      <c r="Q2424" s="10">
        <v>42609</v>
      </c>
      <c r="R2424" s="10">
        <v>0</v>
      </c>
      <c r="S2424" s="10">
        <v>0</v>
      </c>
      <c r="T2424" s="10">
        <v>162.65167</v>
      </c>
      <c r="U2424" s="10">
        <v>5314.4699540000001</v>
      </c>
      <c r="V2424" s="10">
        <v>27300</v>
      </c>
      <c r="W2424" s="10">
        <v>29696</v>
      </c>
      <c r="X2424" s="10">
        <v>35762</v>
      </c>
      <c r="Y2424" s="10">
        <v>56379</v>
      </c>
      <c r="Z2424" s="10">
        <v>1307</v>
      </c>
      <c r="AA2424" s="10">
        <v>53434</v>
      </c>
      <c r="AB2424" s="10">
        <v>78844</v>
      </c>
      <c r="AC2424" s="10">
        <v>5629</v>
      </c>
      <c r="AD2424" s="10">
        <v>4877.895434</v>
      </c>
      <c r="AE2424" s="10">
        <v>1227344</v>
      </c>
      <c r="AF2424" s="10">
        <v>26</v>
      </c>
      <c r="AG2424" s="10">
        <v>31.81</v>
      </c>
      <c r="AH2424" s="10">
        <v>47.93</v>
      </c>
      <c r="AI2424" s="10">
        <v>100.01</v>
      </c>
      <c r="AJ2424" s="10" t="s">
        <v>40</v>
      </c>
    </row>
    <row r="2425" spans="1:36" x14ac:dyDescent="0.25">
      <c r="A2425" s="10" t="s">
        <v>36</v>
      </c>
      <c r="B2425" s="10" t="s">
        <v>71</v>
      </c>
      <c r="C2425" s="10">
        <v>26</v>
      </c>
      <c r="D2425" s="10" t="s">
        <v>38</v>
      </c>
      <c r="E2425" s="10">
        <v>2620</v>
      </c>
      <c r="F2425" s="10" t="s">
        <v>62</v>
      </c>
      <c r="G2425" s="20">
        <v>1256603</v>
      </c>
      <c r="H2425" s="10">
        <v>320.79901969999997</v>
      </c>
      <c r="I2425" s="10">
        <v>37</v>
      </c>
      <c r="J2425" s="10">
        <v>35</v>
      </c>
      <c r="K2425" s="10">
        <v>959.79322090000005</v>
      </c>
      <c r="L2425" s="10">
        <v>2950</v>
      </c>
      <c r="M2425" s="10">
        <v>30</v>
      </c>
      <c r="N2425" s="10">
        <v>5323</v>
      </c>
      <c r="O2425" s="10">
        <v>1549327</v>
      </c>
      <c r="P2425" s="10">
        <v>1101769</v>
      </c>
      <c r="Q2425" s="10">
        <v>62013</v>
      </c>
      <c r="R2425" s="10">
        <v>1816</v>
      </c>
      <c r="S2425" s="10">
        <v>56</v>
      </c>
      <c r="T2425" s="10">
        <v>140.87644</v>
      </c>
      <c r="U2425" s="10">
        <v>6070.8954890000005</v>
      </c>
      <c r="V2425" s="10">
        <v>41040</v>
      </c>
      <c r="W2425" s="10">
        <v>42857</v>
      </c>
      <c r="X2425" s="10">
        <v>65904</v>
      </c>
      <c r="Y2425" s="10">
        <v>85009</v>
      </c>
      <c r="Z2425" s="10">
        <v>1046</v>
      </c>
      <c r="AA2425" s="10">
        <v>122909</v>
      </c>
      <c r="AB2425" s="10">
        <v>169565</v>
      </c>
      <c r="AC2425" s="10">
        <v>8273</v>
      </c>
      <c r="AD2425" s="10">
        <v>4970.2258279999996</v>
      </c>
      <c r="AE2425" s="10">
        <v>886088</v>
      </c>
      <c r="AF2425" s="10">
        <v>27</v>
      </c>
      <c r="AG2425" s="10">
        <v>68.33</v>
      </c>
      <c r="AH2425" s="10">
        <v>9.6</v>
      </c>
      <c r="AI2425" s="10">
        <v>110.71</v>
      </c>
      <c r="AJ2425" s="10" t="s">
        <v>40</v>
      </c>
    </row>
    <row r="2426" spans="1:36" x14ac:dyDescent="0.25">
      <c r="A2426" s="10" t="s">
        <v>36</v>
      </c>
      <c r="B2426" s="10" t="s">
        <v>71</v>
      </c>
      <c r="C2426" s="10">
        <v>26</v>
      </c>
      <c r="D2426" s="10" t="s">
        <v>38</v>
      </c>
      <c r="E2426" s="10">
        <v>2601</v>
      </c>
      <c r="F2426" s="10" t="s">
        <v>39</v>
      </c>
      <c r="G2426" s="20">
        <v>1033709</v>
      </c>
      <c r="H2426" s="10">
        <v>325.21880499999997</v>
      </c>
      <c r="I2426" s="10">
        <v>29</v>
      </c>
      <c r="J2426" s="10">
        <v>42</v>
      </c>
      <c r="K2426" s="10">
        <v>1977.580751</v>
      </c>
      <c r="L2426" s="10">
        <v>2831</v>
      </c>
      <c r="M2426" s="10">
        <v>239</v>
      </c>
      <c r="N2426" s="10">
        <v>5951</v>
      </c>
      <c r="O2426" s="10">
        <v>797308</v>
      </c>
      <c r="P2426" s="10">
        <v>97857</v>
      </c>
      <c r="Q2426" s="10">
        <v>9767</v>
      </c>
      <c r="R2426" s="10">
        <v>492</v>
      </c>
      <c r="S2426" s="10">
        <v>16</v>
      </c>
      <c r="T2426" s="10">
        <v>213.19058000000001</v>
      </c>
      <c r="U2426" s="10">
        <v>4783.7668809999996</v>
      </c>
      <c r="V2426" s="10">
        <v>26835</v>
      </c>
      <c r="W2426" s="10">
        <v>28328</v>
      </c>
      <c r="X2426" s="10">
        <v>67179</v>
      </c>
      <c r="Y2426" s="10">
        <v>77556</v>
      </c>
      <c r="Z2426" s="10">
        <v>56</v>
      </c>
      <c r="AA2426" s="10">
        <v>129473</v>
      </c>
      <c r="AB2426" s="10">
        <v>147407</v>
      </c>
      <c r="AC2426" s="10">
        <v>8782</v>
      </c>
      <c r="AD2426" s="10">
        <v>2592.9955500000001</v>
      </c>
      <c r="AE2426" s="10">
        <v>385438</v>
      </c>
      <c r="AF2426" s="10">
        <v>39</v>
      </c>
      <c r="AG2426" s="10">
        <v>64.17</v>
      </c>
      <c r="AH2426" s="10">
        <v>10.130000000000001</v>
      </c>
      <c r="AI2426" s="10">
        <v>102.83</v>
      </c>
      <c r="AJ2426" s="10" t="s">
        <v>40</v>
      </c>
    </row>
    <row r="2427" spans="1:36" x14ac:dyDescent="0.25">
      <c r="A2427" s="10" t="s">
        <v>36</v>
      </c>
      <c r="B2427" s="10" t="s">
        <v>71</v>
      </c>
      <c r="C2427" s="10">
        <v>26</v>
      </c>
      <c r="D2427" s="10" t="s">
        <v>38</v>
      </c>
      <c r="E2427" s="10">
        <v>2606</v>
      </c>
      <c r="F2427" s="10" t="s">
        <v>49</v>
      </c>
      <c r="G2427" s="20">
        <v>679003</v>
      </c>
      <c r="H2427" s="10">
        <v>323.34094229999999</v>
      </c>
      <c r="I2427" s="10">
        <v>38</v>
      </c>
      <c r="J2427" s="10">
        <v>42</v>
      </c>
      <c r="K2427" s="10">
        <v>1310.8202470000001</v>
      </c>
      <c r="L2427" s="10">
        <v>2013</v>
      </c>
      <c r="M2427" s="10">
        <v>34</v>
      </c>
      <c r="N2427" s="10">
        <v>4048</v>
      </c>
      <c r="O2427" s="10">
        <v>668654</v>
      </c>
      <c r="P2427" s="10">
        <v>572934</v>
      </c>
      <c r="Q2427" s="10">
        <v>35278</v>
      </c>
      <c r="R2427" s="10">
        <v>1380</v>
      </c>
      <c r="S2427" s="10">
        <v>81</v>
      </c>
      <c r="T2427" s="10">
        <v>96.21163</v>
      </c>
      <c r="U2427" s="10">
        <v>3569.0640210000001</v>
      </c>
      <c r="V2427" s="10">
        <v>17309</v>
      </c>
      <c r="W2427" s="10">
        <v>18707</v>
      </c>
      <c r="X2427" s="10">
        <v>29100</v>
      </c>
      <c r="Y2427" s="10">
        <v>42196</v>
      </c>
      <c r="Z2427" s="10">
        <v>92</v>
      </c>
      <c r="AA2427" s="10">
        <v>47114</v>
      </c>
      <c r="AB2427" s="10">
        <v>66769</v>
      </c>
      <c r="AC2427" s="10">
        <v>6061</v>
      </c>
      <c r="AD2427" s="10">
        <v>2162.0321439999998</v>
      </c>
      <c r="AE2427" s="10">
        <v>521061</v>
      </c>
      <c r="AF2427" s="10">
        <v>20</v>
      </c>
      <c r="AG2427" s="10">
        <v>34.17</v>
      </c>
      <c r="AH2427" s="10">
        <v>14.61</v>
      </c>
      <c r="AI2427" s="10">
        <v>113.81</v>
      </c>
      <c r="AJ2427" s="10" t="s">
        <v>40</v>
      </c>
    </row>
    <row r="2428" spans="1:36" x14ac:dyDescent="0.25">
      <c r="A2428" s="10" t="s">
        <v>36</v>
      </c>
      <c r="B2428" s="10" t="s">
        <v>71</v>
      </c>
      <c r="C2428" s="10">
        <v>26</v>
      </c>
      <c r="D2428" s="10" t="s">
        <v>38</v>
      </c>
      <c r="E2428" s="10">
        <v>2607</v>
      </c>
      <c r="F2428" s="10" t="s">
        <v>58</v>
      </c>
      <c r="G2428" s="20">
        <v>1412382</v>
      </c>
      <c r="H2428" s="10">
        <v>331.03437120000001</v>
      </c>
      <c r="I2428" s="10">
        <v>36</v>
      </c>
      <c r="J2428" s="10">
        <v>11</v>
      </c>
      <c r="K2428" s="10">
        <v>1904.5472400000001</v>
      </c>
      <c r="L2428" s="10">
        <v>2388</v>
      </c>
      <c r="M2428" s="10">
        <v>231</v>
      </c>
      <c r="N2428" s="10">
        <v>7071</v>
      </c>
      <c r="O2428" s="10">
        <v>970550</v>
      </c>
      <c r="P2428" s="10">
        <v>521888</v>
      </c>
      <c r="Q2428" s="10">
        <v>59652</v>
      </c>
      <c r="R2428" s="10">
        <v>764</v>
      </c>
      <c r="S2428" s="10">
        <v>49</v>
      </c>
      <c r="T2428" s="10">
        <v>181.92126999999999</v>
      </c>
      <c r="U2428" s="10">
        <v>5299.3226000000004</v>
      </c>
      <c r="V2428" s="10">
        <v>26502</v>
      </c>
      <c r="W2428" s="10">
        <v>27645</v>
      </c>
      <c r="X2428" s="10">
        <v>62470</v>
      </c>
      <c r="Y2428" s="10">
        <v>98665</v>
      </c>
      <c r="Z2428" s="10">
        <v>59</v>
      </c>
      <c r="AA2428" s="10">
        <v>107935</v>
      </c>
      <c r="AB2428" s="10">
        <v>161861</v>
      </c>
      <c r="AC2428" s="10">
        <v>9459</v>
      </c>
      <c r="AD2428" s="10">
        <v>3212.8540899999998</v>
      </c>
      <c r="AE2428" s="10">
        <v>602303</v>
      </c>
      <c r="AF2428" s="10">
        <v>16</v>
      </c>
      <c r="AG2428" s="10">
        <v>63.92</v>
      </c>
      <c r="AH2428" s="10">
        <v>9.1999999999999993</v>
      </c>
      <c r="AI2428" s="10">
        <v>105.41</v>
      </c>
      <c r="AJ2428" s="10" t="s">
        <v>40</v>
      </c>
    </row>
    <row r="2429" spans="1:36" x14ac:dyDescent="0.25">
      <c r="A2429" s="10" t="s">
        <v>36</v>
      </c>
      <c r="B2429" s="10" t="s">
        <v>71</v>
      </c>
      <c r="C2429" s="10">
        <v>26</v>
      </c>
      <c r="D2429" s="10" t="s">
        <v>38</v>
      </c>
      <c r="E2429" s="10">
        <v>2609</v>
      </c>
      <c r="F2429" s="10" t="s">
        <v>51</v>
      </c>
      <c r="G2429" s="20">
        <v>2385861</v>
      </c>
      <c r="H2429" s="10">
        <v>323.00620750000002</v>
      </c>
      <c r="I2429" s="10">
        <v>33</v>
      </c>
      <c r="J2429" s="10">
        <v>142</v>
      </c>
      <c r="K2429" s="10">
        <v>1022.317101</v>
      </c>
      <c r="L2429" s="10">
        <v>4444</v>
      </c>
      <c r="M2429" s="10">
        <v>15</v>
      </c>
      <c r="N2429" s="10">
        <v>5349</v>
      </c>
      <c r="O2429" s="10">
        <v>2090017</v>
      </c>
      <c r="P2429" s="10">
        <v>1370981</v>
      </c>
      <c r="Q2429" s="10">
        <v>89067</v>
      </c>
      <c r="R2429" s="10">
        <v>12</v>
      </c>
      <c r="S2429" s="10">
        <v>0</v>
      </c>
      <c r="T2429" s="10">
        <v>201.09848</v>
      </c>
      <c r="U2429" s="10">
        <v>7974.3002280000001</v>
      </c>
      <c r="V2429" s="10">
        <v>62294</v>
      </c>
      <c r="W2429" s="10">
        <v>70338</v>
      </c>
      <c r="X2429" s="10">
        <v>87674</v>
      </c>
      <c r="Y2429" s="10">
        <v>135162</v>
      </c>
      <c r="Z2429" s="10">
        <v>645</v>
      </c>
      <c r="AA2429" s="10">
        <v>128846</v>
      </c>
      <c r="AB2429" s="10">
        <v>185751</v>
      </c>
      <c r="AC2429" s="10">
        <v>9793</v>
      </c>
      <c r="AD2429" s="10">
        <v>6750.8846469999999</v>
      </c>
      <c r="AE2429" s="10">
        <v>1653529</v>
      </c>
      <c r="AF2429" s="10">
        <v>22</v>
      </c>
      <c r="AG2429" s="10">
        <v>47.9</v>
      </c>
      <c r="AH2429" s="10">
        <v>31.78</v>
      </c>
      <c r="AI2429" s="10">
        <v>102.68</v>
      </c>
      <c r="AJ2429" s="10" t="s">
        <v>40</v>
      </c>
    </row>
    <row r="2430" spans="1:36" x14ac:dyDescent="0.25">
      <c r="A2430" s="10" t="s">
        <v>36</v>
      </c>
      <c r="B2430" s="10" t="s">
        <v>71</v>
      </c>
      <c r="C2430" s="10">
        <v>26</v>
      </c>
      <c r="D2430" s="10" t="s">
        <v>38</v>
      </c>
      <c r="E2430" s="10">
        <v>2610</v>
      </c>
      <c r="F2430" s="10" t="s">
        <v>52</v>
      </c>
      <c r="G2430" s="20">
        <v>1888938</v>
      </c>
      <c r="H2430" s="10">
        <v>322.38687240000002</v>
      </c>
      <c r="I2430" s="10">
        <v>32</v>
      </c>
      <c r="J2430" s="10">
        <v>79</v>
      </c>
      <c r="K2430" s="10">
        <v>1458.631836</v>
      </c>
      <c r="L2430" s="10">
        <v>2258</v>
      </c>
      <c r="M2430" s="10">
        <v>6</v>
      </c>
      <c r="N2430" s="10">
        <v>2667</v>
      </c>
      <c r="O2430" s="10">
        <v>1488762</v>
      </c>
      <c r="P2430" s="10">
        <v>1191308</v>
      </c>
      <c r="Q2430" s="10">
        <v>79460</v>
      </c>
      <c r="R2430" s="10">
        <v>222</v>
      </c>
      <c r="S2430" s="10">
        <v>19</v>
      </c>
      <c r="T2430" s="10">
        <v>191.74207999999999</v>
      </c>
      <c r="U2430" s="10">
        <v>6449.9471659999999</v>
      </c>
      <c r="V2430" s="10">
        <v>45955</v>
      </c>
      <c r="W2430" s="10">
        <v>51045</v>
      </c>
      <c r="X2430" s="10">
        <v>62781</v>
      </c>
      <c r="Y2430" s="10">
        <v>101108</v>
      </c>
      <c r="Z2430" s="10">
        <v>154</v>
      </c>
      <c r="AA2430" s="10">
        <v>87155</v>
      </c>
      <c r="AB2430" s="10">
        <v>131969</v>
      </c>
      <c r="AC2430" s="10">
        <v>4925</v>
      </c>
      <c r="AD2430" s="10">
        <v>4799.5732500000004</v>
      </c>
      <c r="AE2430" s="10">
        <v>1088281</v>
      </c>
      <c r="AF2430" s="10">
        <v>12</v>
      </c>
      <c r="AG2430" s="10">
        <v>57.01</v>
      </c>
      <c r="AH2430" s="10">
        <v>15.82</v>
      </c>
      <c r="AI2430" s="10">
        <v>102.95</v>
      </c>
      <c r="AJ2430" s="10" t="s">
        <v>40</v>
      </c>
    </row>
    <row r="2431" spans="1:36" x14ac:dyDescent="0.25">
      <c r="A2431" s="10" t="s">
        <v>36</v>
      </c>
      <c r="B2431" s="10" t="s">
        <v>71</v>
      </c>
      <c r="C2431" s="10">
        <v>26</v>
      </c>
      <c r="D2431" s="10" t="s">
        <v>38</v>
      </c>
      <c r="E2431" s="10">
        <v>2615</v>
      </c>
      <c r="F2431" s="10" t="s">
        <v>50</v>
      </c>
      <c r="G2431" s="20">
        <v>1260834</v>
      </c>
      <c r="H2431" s="10">
        <v>321.5695589</v>
      </c>
      <c r="I2431" s="10">
        <v>26</v>
      </c>
      <c r="J2431" s="10">
        <v>41</v>
      </c>
      <c r="K2431" s="10">
        <v>404.66779209999999</v>
      </c>
      <c r="L2431" s="10">
        <v>1448</v>
      </c>
      <c r="M2431" s="10">
        <v>5</v>
      </c>
      <c r="N2431" s="10">
        <v>3262</v>
      </c>
      <c r="O2431" s="10">
        <v>887386</v>
      </c>
      <c r="P2431" s="10">
        <v>808490</v>
      </c>
      <c r="Q2431" s="10">
        <v>87890</v>
      </c>
      <c r="R2431" s="10">
        <v>75</v>
      </c>
      <c r="S2431" s="10">
        <v>15</v>
      </c>
      <c r="T2431" s="10">
        <v>142.77405999999999</v>
      </c>
      <c r="U2431" s="10">
        <v>3401.0050980000001</v>
      </c>
      <c r="V2431" s="10">
        <v>34053</v>
      </c>
      <c r="W2431" s="10">
        <v>39601</v>
      </c>
      <c r="X2431" s="10">
        <v>56846</v>
      </c>
      <c r="Y2431" s="10">
        <v>97318</v>
      </c>
      <c r="Z2431" s="10">
        <v>37</v>
      </c>
      <c r="AA2431" s="10">
        <v>90975</v>
      </c>
      <c r="AB2431" s="10">
        <v>147560</v>
      </c>
      <c r="AC2431" s="10">
        <v>4710</v>
      </c>
      <c r="AD2431" s="10">
        <v>2853.5632460000002</v>
      </c>
      <c r="AE2431" s="10">
        <v>630047</v>
      </c>
      <c r="AF2431" s="10">
        <v>9</v>
      </c>
      <c r="AG2431" s="10">
        <v>61.6</v>
      </c>
      <c r="AH2431" s="10">
        <v>25.74</v>
      </c>
      <c r="AI2431" s="10">
        <v>110.75</v>
      </c>
      <c r="AJ2431" s="10" t="s">
        <v>40</v>
      </c>
    </row>
    <row r="2432" spans="1:36" x14ac:dyDescent="0.25">
      <c r="A2432" s="10" t="s">
        <v>36</v>
      </c>
      <c r="B2432" s="10" t="s">
        <v>71</v>
      </c>
      <c r="C2432" s="10">
        <v>26</v>
      </c>
      <c r="D2432" s="10" t="s">
        <v>38</v>
      </c>
      <c r="E2432" s="10">
        <v>2618</v>
      </c>
      <c r="F2432" s="10" t="s">
        <v>55</v>
      </c>
      <c r="G2432" s="20">
        <v>1920593</v>
      </c>
      <c r="H2432" s="10">
        <v>322.38333540000002</v>
      </c>
      <c r="I2432" s="10">
        <v>54</v>
      </c>
      <c r="J2432" s="10">
        <v>159</v>
      </c>
      <c r="K2432" s="10">
        <v>273.92285010000001</v>
      </c>
      <c r="L2432" s="10">
        <v>2323</v>
      </c>
      <c r="M2432" s="10">
        <v>1</v>
      </c>
      <c r="N2432" s="10">
        <v>3295</v>
      </c>
      <c r="O2432" s="10">
        <v>1492973</v>
      </c>
      <c r="P2432" s="10">
        <v>1128863</v>
      </c>
      <c r="Q2432" s="10">
        <v>42619</v>
      </c>
      <c r="R2432" s="10">
        <v>0</v>
      </c>
      <c r="S2432" s="10">
        <v>0</v>
      </c>
      <c r="T2432" s="10">
        <v>162.65167</v>
      </c>
      <c r="U2432" s="10">
        <v>5249.670674</v>
      </c>
      <c r="V2432" s="10">
        <v>27252</v>
      </c>
      <c r="W2432" s="10">
        <v>29618</v>
      </c>
      <c r="X2432" s="10">
        <v>35743</v>
      </c>
      <c r="Y2432" s="10">
        <v>56386</v>
      </c>
      <c r="Z2432" s="10">
        <v>1201</v>
      </c>
      <c r="AA2432" s="10">
        <v>53388</v>
      </c>
      <c r="AB2432" s="10">
        <v>78821</v>
      </c>
      <c r="AC2432" s="10">
        <v>5618</v>
      </c>
      <c r="AD2432" s="10">
        <v>4813.0961539999998</v>
      </c>
      <c r="AE2432" s="10">
        <v>1210940</v>
      </c>
      <c r="AF2432" s="10">
        <v>26</v>
      </c>
      <c r="AG2432" s="10">
        <v>31.78</v>
      </c>
      <c r="AH2432" s="10">
        <v>47.92</v>
      </c>
      <c r="AI2432" s="10">
        <v>100.01</v>
      </c>
      <c r="AJ2432" s="10" t="s">
        <v>40</v>
      </c>
    </row>
    <row r="2433" spans="1:36" x14ac:dyDescent="0.25">
      <c r="A2433" s="10" t="s">
        <v>36</v>
      </c>
      <c r="B2433" s="10" t="s">
        <v>71</v>
      </c>
      <c r="C2433" s="10">
        <v>26</v>
      </c>
      <c r="D2433" s="10" t="s">
        <v>38</v>
      </c>
      <c r="E2433" s="10">
        <v>2622</v>
      </c>
      <c r="F2433" s="10" t="s">
        <v>63</v>
      </c>
      <c r="G2433" s="20">
        <v>690917</v>
      </c>
      <c r="H2433" s="10">
        <v>325.04190460000001</v>
      </c>
      <c r="I2433" s="10">
        <v>39</v>
      </c>
      <c r="J2433" s="10">
        <v>23</v>
      </c>
      <c r="K2433" s="10">
        <v>1017.1126400000001</v>
      </c>
      <c r="L2433" s="10">
        <v>1050</v>
      </c>
      <c r="M2433" s="10">
        <v>40</v>
      </c>
      <c r="N2433" s="10">
        <v>4398</v>
      </c>
      <c r="O2433" s="10">
        <v>537802</v>
      </c>
      <c r="P2433" s="10">
        <v>245933</v>
      </c>
      <c r="Q2433" s="10">
        <v>16503</v>
      </c>
      <c r="R2433" s="10">
        <v>132</v>
      </c>
      <c r="S2433" s="10">
        <v>8</v>
      </c>
      <c r="T2433" s="10">
        <v>215.01739000000001</v>
      </c>
      <c r="U2433" s="10">
        <v>2980.211894</v>
      </c>
      <c r="V2433" s="10">
        <v>13528</v>
      </c>
      <c r="W2433" s="10">
        <v>14286</v>
      </c>
      <c r="X2433" s="10">
        <v>26686</v>
      </c>
      <c r="Y2433" s="10">
        <v>34517</v>
      </c>
      <c r="Z2433" s="10">
        <v>44</v>
      </c>
      <c r="AA2433" s="10">
        <v>45939</v>
      </c>
      <c r="AB2433" s="10">
        <v>58782</v>
      </c>
      <c r="AC2433" s="10">
        <v>5448</v>
      </c>
      <c r="AD2433" s="10">
        <v>1748.081864</v>
      </c>
      <c r="AE2433" s="10">
        <v>183326</v>
      </c>
      <c r="AF2433" s="10">
        <v>20</v>
      </c>
      <c r="AG2433" s="10">
        <v>71.790000000000006</v>
      </c>
      <c r="AH2433" s="10">
        <v>3.55</v>
      </c>
      <c r="AI2433" s="10">
        <v>101.91</v>
      </c>
      <c r="AJ2433" s="10" t="s">
        <v>40</v>
      </c>
    </row>
    <row r="2434" spans="1:36" x14ac:dyDescent="0.25">
      <c r="A2434" s="10" t="s">
        <v>36</v>
      </c>
      <c r="B2434" s="10" t="s">
        <v>71</v>
      </c>
      <c r="C2434" s="10">
        <v>26</v>
      </c>
      <c r="D2434" s="10" t="s">
        <v>38</v>
      </c>
      <c r="E2434" s="10">
        <v>2624</v>
      </c>
      <c r="F2434" s="10" t="s">
        <v>48</v>
      </c>
      <c r="G2434" s="20">
        <v>352119</v>
      </c>
      <c r="H2434" s="10">
        <v>326.81320959999999</v>
      </c>
      <c r="I2434" s="10">
        <v>34</v>
      </c>
      <c r="J2434" s="10">
        <v>33</v>
      </c>
      <c r="K2434" s="10">
        <v>316.4672008</v>
      </c>
      <c r="L2434" s="10">
        <v>434</v>
      </c>
      <c r="M2434" s="10">
        <v>10</v>
      </c>
      <c r="N2434" s="10">
        <v>1190</v>
      </c>
      <c r="O2434" s="10">
        <v>321146</v>
      </c>
      <c r="P2434" s="10">
        <v>271465</v>
      </c>
      <c r="Q2434" s="10">
        <v>16377</v>
      </c>
      <c r="R2434" s="10">
        <v>20</v>
      </c>
      <c r="S2434" s="10">
        <v>2</v>
      </c>
      <c r="T2434" s="10">
        <v>44.425730000000001</v>
      </c>
      <c r="U2434" s="10">
        <v>1410.4404810000001</v>
      </c>
      <c r="V2434" s="10">
        <v>9300</v>
      </c>
      <c r="W2434" s="10">
        <v>10199</v>
      </c>
      <c r="X2434" s="10">
        <v>13106</v>
      </c>
      <c r="Y2434" s="10">
        <v>19319</v>
      </c>
      <c r="Z2434" s="10">
        <v>118</v>
      </c>
      <c r="AA2434" s="10">
        <v>20000</v>
      </c>
      <c r="AB2434" s="10">
        <v>27469</v>
      </c>
      <c r="AC2434" s="10">
        <v>1624</v>
      </c>
      <c r="AD2434" s="10">
        <v>1049.54755</v>
      </c>
      <c r="AE2434" s="10">
        <v>250604</v>
      </c>
      <c r="AF2434" s="10">
        <v>13</v>
      </c>
      <c r="AG2434" s="10">
        <v>41.92</v>
      </c>
      <c r="AH2434" s="10">
        <v>21.7</v>
      </c>
      <c r="AI2434" s="10">
        <v>100</v>
      </c>
      <c r="AJ2434" s="10" t="s">
        <v>40</v>
      </c>
    </row>
    <row r="2435" spans="1:36" x14ac:dyDescent="0.25">
      <c r="A2435" s="10" t="s">
        <v>36</v>
      </c>
      <c r="B2435" s="10" t="s">
        <v>71</v>
      </c>
      <c r="C2435" s="10">
        <v>26</v>
      </c>
      <c r="D2435" s="10" t="s">
        <v>38</v>
      </c>
      <c r="E2435" s="10">
        <v>2603</v>
      </c>
      <c r="F2435" s="10" t="s">
        <v>59</v>
      </c>
      <c r="G2435" s="20">
        <v>1754299</v>
      </c>
      <c r="H2435" s="10">
        <v>317.69437449999998</v>
      </c>
      <c r="I2435" s="10">
        <v>32</v>
      </c>
      <c r="J2435" s="10">
        <v>43</v>
      </c>
      <c r="K2435" s="10">
        <v>1918.5952299999999</v>
      </c>
      <c r="L2435" s="10">
        <v>3159</v>
      </c>
      <c r="M2435" s="10">
        <v>123</v>
      </c>
      <c r="N2435" s="10">
        <v>7269</v>
      </c>
      <c r="O2435" s="10">
        <v>1256116</v>
      </c>
      <c r="P2435" s="10">
        <v>1022816</v>
      </c>
      <c r="Q2435" s="10">
        <v>92822</v>
      </c>
      <c r="R2435" s="10">
        <v>346</v>
      </c>
      <c r="S2435" s="10">
        <v>68</v>
      </c>
      <c r="T2435" s="10">
        <v>199.51981000000001</v>
      </c>
      <c r="U2435" s="10">
        <v>6108.7249099999999</v>
      </c>
      <c r="V2435" s="10">
        <v>38816</v>
      </c>
      <c r="W2435" s="10">
        <v>47120</v>
      </c>
      <c r="X2435" s="10">
        <v>71266</v>
      </c>
      <c r="Y2435" s="10">
        <v>114274</v>
      </c>
      <c r="Z2435" s="10">
        <v>109</v>
      </c>
      <c r="AA2435" s="10">
        <v>121268</v>
      </c>
      <c r="AB2435" s="10">
        <v>185130</v>
      </c>
      <c r="AC2435" s="10">
        <v>10428</v>
      </c>
      <c r="AD2435" s="10">
        <v>3990.6098689999999</v>
      </c>
      <c r="AE2435" s="10">
        <v>703402</v>
      </c>
      <c r="AF2435" s="10">
        <v>21</v>
      </c>
      <c r="AG2435" s="10">
        <v>72.540000000000006</v>
      </c>
      <c r="AH2435" s="10">
        <v>5.24</v>
      </c>
      <c r="AI2435" s="10">
        <v>111.46</v>
      </c>
      <c r="AJ2435" s="10" t="s">
        <v>40</v>
      </c>
    </row>
    <row r="2436" spans="1:36" x14ac:dyDescent="0.25">
      <c r="A2436" s="10" t="s">
        <v>36</v>
      </c>
      <c r="B2436" s="10" t="s">
        <v>71</v>
      </c>
      <c r="C2436" s="10">
        <v>26</v>
      </c>
      <c r="D2436" s="10" t="s">
        <v>38</v>
      </c>
      <c r="E2436" s="10">
        <v>2606</v>
      </c>
      <c r="F2436" s="10" t="s">
        <v>49</v>
      </c>
      <c r="G2436" s="20">
        <v>679003</v>
      </c>
      <c r="H2436" s="10">
        <v>322.60653969999998</v>
      </c>
      <c r="I2436" s="10">
        <v>38</v>
      </c>
      <c r="J2436" s="10">
        <v>42</v>
      </c>
      <c r="K2436" s="10">
        <v>1310.8202470000001</v>
      </c>
      <c r="L2436" s="10">
        <v>2013</v>
      </c>
      <c r="M2436" s="10">
        <v>34</v>
      </c>
      <c r="N2436" s="10">
        <v>4062</v>
      </c>
      <c r="O2436" s="10">
        <v>674372</v>
      </c>
      <c r="P2436" s="10">
        <v>577562</v>
      </c>
      <c r="Q2436" s="10">
        <v>35297</v>
      </c>
      <c r="R2436" s="10">
        <v>1391</v>
      </c>
      <c r="S2436" s="10">
        <v>81</v>
      </c>
      <c r="T2436" s="10">
        <v>96.21163</v>
      </c>
      <c r="U2436" s="10">
        <v>3582.6000509999999</v>
      </c>
      <c r="V2436" s="10">
        <v>17359</v>
      </c>
      <c r="W2436" s="10">
        <v>18769</v>
      </c>
      <c r="X2436" s="10">
        <v>29127</v>
      </c>
      <c r="Y2436" s="10">
        <v>42227</v>
      </c>
      <c r="Z2436" s="10">
        <v>106</v>
      </c>
      <c r="AA2436" s="10">
        <v>47124</v>
      </c>
      <c r="AB2436" s="10">
        <v>66788</v>
      </c>
      <c r="AC2436" s="10">
        <v>6075</v>
      </c>
      <c r="AD2436" s="10">
        <v>2175.568174</v>
      </c>
      <c r="AE2436" s="10">
        <v>525423</v>
      </c>
      <c r="AF2436" s="10">
        <v>20</v>
      </c>
      <c r="AG2436" s="10">
        <v>34.4</v>
      </c>
      <c r="AH2436" s="10">
        <v>14.64</v>
      </c>
      <c r="AI2436" s="10">
        <v>113.69</v>
      </c>
      <c r="AJ2436" s="10" t="s">
        <v>40</v>
      </c>
    </row>
    <row r="2437" spans="1:36" x14ac:dyDescent="0.25">
      <c r="A2437" s="10" t="s">
        <v>36</v>
      </c>
      <c r="B2437" s="10" t="s">
        <v>71</v>
      </c>
      <c r="C2437" s="10">
        <v>26</v>
      </c>
      <c r="D2437" s="10" t="s">
        <v>38</v>
      </c>
      <c r="E2437" s="10">
        <v>2617</v>
      </c>
      <c r="F2437" s="10" t="s">
        <v>54</v>
      </c>
      <c r="G2437" s="20">
        <v>1265166</v>
      </c>
      <c r="H2437" s="10">
        <v>292.8282567</v>
      </c>
      <c r="I2437" s="10">
        <v>29</v>
      </c>
      <c r="J2437" s="10">
        <v>217</v>
      </c>
      <c r="K2437" s="10">
        <v>331.3573576</v>
      </c>
      <c r="L2437" s="10">
        <v>432</v>
      </c>
      <c r="M2437" s="10">
        <v>3</v>
      </c>
      <c r="N2437" s="10">
        <v>2604</v>
      </c>
      <c r="O2437" s="10">
        <v>1042521</v>
      </c>
      <c r="P2437" s="10">
        <v>837885</v>
      </c>
      <c r="Q2437" s="10">
        <v>76217</v>
      </c>
      <c r="R2437" s="10">
        <v>0</v>
      </c>
      <c r="S2437" s="10">
        <v>0</v>
      </c>
      <c r="T2437" s="10">
        <v>119.31444</v>
      </c>
      <c r="U2437" s="10">
        <v>3503.4678680000002</v>
      </c>
      <c r="V2437" s="10">
        <v>35121</v>
      </c>
      <c r="W2437" s="10">
        <v>42499</v>
      </c>
      <c r="X2437" s="10">
        <v>49876</v>
      </c>
      <c r="Y2437" s="10">
        <v>95891</v>
      </c>
      <c r="Z2437" s="10">
        <v>129</v>
      </c>
      <c r="AA2437" s="10">
        <v>82458</v>
      </c>
      <c r="AB2437" s="10">
        <v>143836</v>
      </c>
      <c r="AC2437" s="10">
        <v>3036</v>
      </c>
      <c r="AD2437" s="10">
        <v>3052.7960699999999</v>
      </c>
      <c r="AE2437" s="10">
        <v>741871</v>
      </c>
      <c r="AF2437" s="10">
        <v>25</v>
      </c>
      <c r="AG2437" s="10">
        <v>49.21</v>
      </c>
      <c r="AH2437" s="10">
        <v>23.43</v>
      </c>
      <c r="AI2437" s="10">
        <v>105.46</v>
      </c>
      <c r="AJ2437" s="10" t="s">
        <v>40</v>
      </c>
    </row>
    <row r="2438" spans="1:36" x14ac:dyDescent="0.25">
      <c r="A2438" s="10" t="s">
        <v>36</v>
      </c>
      <c r="B2438" s="10" t="s">
        <v>71</v>
      </c>
      <c r="C2438" s="10">
        <v>26</v>
      </c>
      <c r="D2438" s="10" t="s">
        <v>38</v>
      </c>
      <c r="E2438" s="10">
        <v>2619</v>
      </c>
      <c r="F2438" s="10" t="s">
        <v>57</v>
      </c>
      <c r="G2438" s="20">
        <v>483992</v>
      </c>
      <c r="H2438" s="10">
        <v>322.21830690000002</v>
      </c>
      <c r="I2438" s="10">
        <v>41</v>
      </c>
      <c r="J2438" s="10">
        <v>13</v>
      </c>
      <c r="K2438" s="10">
        <v>627.64734799999997</v>
      </c>
      <c r="L2438" s="10">
        <v>1807</v>
      </c>
      <c r="M2438" s="10">
        <v>12</v>
      </c>
      <c r="N2438" s="10">
        <v>2132</v>
      </c>
      <c r="O2438" s="10">
        <v>426244</v>
      </c>
      <c r="P2438" s="10">
        <v>210203</v>
      </c>
      <c r="Q2438" s="10">
        <v>11771</v>
      </c>
      <c r="R2438" s="10">
        <v>182</v>
      </c>
      <c r="S2438" s="10">
        <v>7</v>
      </c>
      <c r="T2438" s="10">
        <v>62.799349999999997</v>
      </c>
      <c r="U2438" s="10">
        <v>2063.8828979999998</v>
      </c>
      <c r="V2438" s="10">
        <v>10283</v>
      </c>
      <c r="W2438" s="10">
        <v>11061</v>
      </c>
      <c r="X2438" s="10">
        <v>16839</v>
      </c>
      <c r="Y2438" s="10">
        <v>23455</v>
      </c>
      <c r="Z2438" s="10">
        <v>147</v>
      </c>
      <c r="AA2438" s="10">
        <v>34233</v>
      </c>
      <c r="AB2438" s="10">
        <v>45497</v>
      </c>
      <c r="AC2438" s="10">
        <v>3939</v>
      </c>
      <c r="AD2438" s="10">
        <v>1373.4362000000001</v>
      </c>
      <c r="AE2438" s="10">
        <v>358827</v>
      </c>
      <c r="AF2438" s="10">
        <v>24</v>
      </c>
      <c r="AG2438" s="10">
        <v>56.76</v>
      </c>
      <c r="AH2438" s="10">
        <v>13.51</v>
      </c>
      <c r="AI2438" s="10">
        <v>103.67</v>
      </c>
      <c r="AJ2438" s="10" t="s">
        <v>40</v>
      </c>
    </row>
    <row r="2439" spans="1:36" x14ac:dyDescent="0.25">
      <c r="A2439" s="10" t="s">
        <v>36</v>
      </c>
      <c r="B2439" s="10" t="s">
        <v>71</v>
      </c>
      <c r="C2439" s="10">
        <v>26</v>
      </c>
      <c r="D2439" s="10" t="s">
        <v>38</v>
      </c>
      <c r="E2439" s="10">
        <v>2614</v>
      </c>
      <c r="F2439" s="10" t="s">
        <v>45</v>
      </c>
      <c r="G2439" s="20">
        <v>1089999</v>
      </c>
      <c r="H2439" s="10">
        <v>323.36938980000002</v>
      </c>
      <c r="I2439" s="10">
        <v>49</v>
      </c>
      <c r="J2439" s="10">
        <v>35</v>
      </c>
      <c r="K2439" s="10">
        <v>959.46413589999997</v>
      </c>
      <c r="L2439" s="10">
        <v>2085</v>
      </c>
      <c r="M2439" s="10">
        <v>2</v>
      </c>
      <c r="N2439" s="10">
        <v>2623</v>
      </c>
      <c r="O2439" s="10">
        <v>1189107</v>
      </c>
      <c r="P2439" s="10">
        <v>836781</v>
      </c>
      <c r="Q2439" s="10">
        <v>30508</v>
      </c>
      <c r="R2439" s="10">
        <v>40</v>
      </c>
      <c r="S2439" s="10">
        <v>4</v>
      </c>
      <c r="T2439" s="10">
        <v>90.056439999999995</v>
      </c>
      <c r="U2439" s="10">
        <v>4894.7286260000001</v>
      </c>
      <c r="V2439" s="10">
        <v>23876</v>
      </c>
      <c r="W2439" s="10">
        <v>25598</v>
      </c>
      <c r="X2439" s="10">
        <v>33784</v>
      </c>
      <c r="Y2439" s="10">
        <v>45841</v>
      </c>
      <c r="Z2439" s="10">
        <v>518</v>
      </c>
      <c r="AA2439" s="10">
        <v>50241</v>
      </c>
      <c r="AB2439" s="10">
        <v>65492</v>
      </c>
      <c r="AC2439" s="10">
        <v>4708</v>
      </c>
      <c r="AD2439" s="10">
        <v>3845.2080500000002</v>
      </c>
      <c r="AE2439" s="10">
        <v>892876</v>
      </c>
      <c r="AF2439" s="10">
        <v>24</v>
      </c>
      <c r="AG2439" s="10">
        <v>58.78</v>
      </c>
      <c r="AH2439" s="10">
        <v>30.11</v>
      </c>
      <c r="AI2439" s="10">
        <v>100.01</v>
      </c>
      <c r="AJ2439" s="10" t="s">
        <v>40</v>
      </c>
    </row>
    <row r="2440" spans="1:36" x14ac:dyDescent="0.25">
      <c r="A2440" s="10" t="s">
        <v>36</v>
      </c>
      <c r="B2440" s="10" t="s">
        <v>71</v>
      </c>
      <c r="C2440" s="10">
        <v>26</v>
      </c>
      <c r="D2440" s="10" t="s">
        <v>38</v>
      </c>
      <c r="E2440" s="10">
        <v>2616</v>
      </c>
      <c r="F2440" s="10" t="s">
        <v>53</v>
      </c>
      <c r="G2440" s="20">
        <v>1741150</v>
      </c>
      <c r="H2440" s="10">
        <v>320.24521040000002</v>
      </c>
      <c r="I2440" s="10">
        <v>26</v>
      </c>
      <c r="J2440" s="10">
        <v>190</v>
      </c>
      <c r="K2440" s="10">
        <v>1806.8915030000001</v>
      </c>
      <c r="L2440" s="10">
        <v>2529</v>
      </c>
      <c r="M2440" s="10">
        <v>7</v>
      </c>
      <c r="N2440" s="10">
        <v>6219</v>
      </c>
      <c r="O2440" s="10">
        <v>1553097</v>
      </c>
      <c r="P2440" s="10">
        <v>1337403</v>
      </c>
      <c r="Q2440" s="10">
        <v>130752</v>
      </c>
      <c r="R2440" s="10">
        <v>582</v>
      </c>
      <c r="S2440" s="10">
        <v>73</v>
      </c>
      <c r="T2440" s="10">
        <v>162.03694999999999</v>
      </c>
      <c r="U2440" s="10">
        <v>6942.6472089999997</v>
      </c>
      <c r="V2440" s="10">
        <v>57574</v>
      </c>
      <c r="W2440" s="10">
        <v>76048</v>
      </c>
      <c r="X2440" s="10">
        <v>79821</v>
      </c>
      <c r="Y2440" s="10">
        <v>155467</v>
      </c>
      <c r="Z2440" s="10">
        <v>48</v>
      </c>
      <c r="AA2440" s="10">
        <v>107419</v>
      </c>
      <c r="AB2440" s="10">
        <v>199657</v>
      </c>
      <c r="AC2440" s="10">
        <v>8748</v>
      </c>
      <c r="AD2440" s="10">
        <v>4973.7187560000002</v>
      </c>
      <c r="AE2440" s="10">
        <v>1079319</v>
      </c>
      <c r="AF2440" s="10">
        <v>31</v>
      </c>
      <c r="AG2440" s="10">
        <v>58.17</v>
      </c>
      <c r="AH2440" s="10">
        <v>11.67</v>
      </c>
      <c r="AI2440" s="10">
        <v>102.52</v>
      </c>
      <c r="AJ2440" s="10" t="s">
        <v>40</v>
      </c>
    </row>
    <row r="2441" spans="1:36" x14ac:dyDescent="0.25">
      <c r="A2441" s="10" t="s">
        <v>36</v>
      </c>
      <c r="B2441" s="10" t="s">
        <v>71</v>
      </c>
      <c r="C2441" s="10">
        <v>26</v>
      </c>
      <c r="D2441" s="10" t="s">
        <v>38</v>
      </c>
      <c r="E2441" s="10">
        <v>2618</v>
      </c>
      <c r="F2441" s="10" t="s">
        <v>55</v>
      </c>
      <c r="G2441" s="20">
        <v>1920593</v>
      </c>
      <c r="H2441" s="10">
        <v>322.7316649</v>
      </c>
      <c r="I2441" s="10">
        <v>54</v>
      </c>
      <c r="J2441" s="10">
        <v>159</v>
      </c>
      <c r="K2441" s="10">
        <v>273.92285010000001</v>
      </c>
      <c r="L2441" s="10">
        <v>2323</v>
      </c>
      <c r="M2441" s="10">
        <v>1</v>
      </c>
      <c r="N2441" s="10">
        <v>3270</v>
      </c>
      <c r="O2441" s="10">
        <v>1481948</v>
      </c>
      <c r="P2441" s="10">
        <v>1120907</v>
      </c>
      <c r="Q2441" s="10">
        <v>42609</v>
      </c>
      <c r="R2441" s="10">
        <v>0</v>
      </c>
      <c r="S2441" s="10">
        <v>0</v>
      </c>
      <c r="T2441" s="10">
        <v>162.65167</v>
      </c>
      <c r="U2441" s="10">
        <v>5219.2899740000003</v>
      </c>
      <c r="V2441" s="10">
        <v>27216</v>
      </c>
      <c r="W2441" s="10">
        <v>29569</v>
      </c>
      <c r="X2441" s="10">
        <v>35730</v>
      </c>
      <c r="Y2441" s="10">
        <v>56370</v>
      </c>
      <c r="Z2441" s="10">
        <v>1162</v>
      </c>
      <c r="AA2441" s="10">
        <v>53377</v>
      </c>
      <c r="AB2441" s="10">
        <v>78809</v>
      </c>
      <c r="AC2441" s="10">
        <v>5593</v>
      </c>
      <c r="AD2441" s="10">
        <v>4782.7154540000001</v>
      </c>
      <c r="AE2441" s="10">
        <v>1202124</v>
      </c>
      <c r="AF2441" s="10">
        <v>26</v>
      </c>
      <c r="AG2441" s="10">
        <v>31.79</v>
      </c>
      <c r="AH2441" s="10">
        <v>47.89</v>
      </c>
      <c r="AI2441" s="10">
        <v>100.01</v>
      </c>
      <c r="AJ2441" s="10" t="s">
        <v>40</v>
      </c>
    </row>
    <row r="2442" spans="1:36" x14ac:dyDescent="0.25">
      <c r="A2442" s="10" t="s">
        <v>36</v>
      </c>
      <c r="B2442" s="10" t="s">
        <v>71</v>
      </c>
      <c r="C2442" s="10">
        <v>26</v>
      </c>
      <c r="D2442" s="10" t="s">
        <v>38</v>
      </c>
      <c r="E2442" s="10">
        <v>2601</v>
      </c>
      <c r="F2442" s="10" t="s">
        <v>39</v>
      </c>
      <c r="G2442" s="20">
        <v>1033709</v>
      </c>
      <c r="H2442" s="10">
        <v>327.28114879999998</v>
      </c>
      <c r="I2442" s="10">
        <v>29</v>
      </c>
      <c r="J2442" s="10">
        <v>42</v>
      </c>
      <c r="K2442" s="10">
        <v>1977.580751</v>
      </c>
      <c r="L2442" s="10">
        <v>2845</v>
      </c>
      <c r="M2442" s="10">
        <v>237</v>
      </c>
      <c r="N2442" s="10">
        <v>5954</v>
      </c>
      <c r="O2442" s="10">
        <v>804204</v>
      </c>
      <c r="P2442" s="10">
        <v>99026</v>
      </c>
      <c r="Q2442" s="10">
        <v>9793</v>
      </c>
      <c r="R2442" s="10">
        <v>492</v>
      </c>
      <c r="S2442" s="10">
        <v>16</v>
      </c>
      <c r="T2442" s="10">
        <v>213.19058000000001</v>
      </c>
      <c r="U2442" s="10">
        <v>4822.7794210000002</v>
      </c>
      <c r="V2442" s="10">
        <v>27085</v>
      </c>
      <c r="W2442" s="10">
        <v>28592</v>
      </c>
      <c r="X2442" s="10">
        <v>67335</v>
      </c>
      <c r="Y2442" s="10">
        <v>77744</v>
      </c>
      <c r="Z2442" s="10">
        <v>57</v>
      </c>
      <c r="AA2442" s="10">
        <v>129653</v>
      </c>
      <c r="AB2442" s="10">
        <v>147614</v>
      </c>
      <c r="AC2442" s="10">
        <v>8799</v>
      </c>
      <c r="AD2442" s="10">
        <v>2632.0080899999998</v>
      </c>
      <c r="AE2442" s="10">
        <v>388225</v>
      </c>
      <c r="AF2442" s="10">
        <v>39</v>
      </c>
      <c r="AG2442" s="10">
        <v>64.010000000000005</v>
      </c>
      <c r="AH2442" s="10">
        <v>10.07</v>
      </c>
      <c r="AI2442" s="10">
        <v>102.78</v>
      </c>
      <c r="AJ2442" s="10" t="s">
        <v>40</v>
      </c>
    </row>
    <row r="2443" spans="1:36" x14ac:dyDescent="0.25">
      <c r="A2443" s="10" t="s">
        <v>36</v>
      </c>
      <c r="B2443" s="10" t="s">
        <v>71</v>
      </c>
      <c r="C2443" s="10">
        <v>26</v>
      </c>
      <c r="D2443" s="10" t="s">
        <v>38</v>
      </c>
      <c r="E2443" s="10">
        <v>2604</v>
      </c>
      <c r="F2443" s="10" t="s">
        <v>42</v>
      </c>
      <c r="G2443" s="20">
        <v>2113266</v>
      </c>
      <c r="H2443" s="10">
        <v>319.19228220000002</v>
      </c>
      <c r="I2443" s="10">
        <v>36</v>
      </c>
      <c r="J2443" s="10">
        <v>76</v>
      </c>
      <c r="K2443" s="10">
        <v>2163.793048</v>
      </c>
      <c r="L2443" s="10">
        <v>2917</v>
      </c>
      <c r="M2443" s="10">
        <v>61</v>
      </c>
      <c r="N2443" s="10">
        <v>6745</v>
      </c>
      <c r="O2443" s="10">
        <v>1684226</v>
      </c>
      <c r="P2443" s="10">
        <v>1400229</v>
      </c>
      <c r="Q2443" s="10">
        <v>76669</v>
      </c>
      <c r="R2443" s="10">
        <v>60</v>
      </c>
      <c r="S2443" s="10">
        <v>3</v>
      </c>
      <c r="T2443" s="10">
        <v>222.60387</v>
      </c>
      <c r="U2443" s="10">
        <v>7762.3163240000003</v>
      </c>
      <c r="V2443" s="10">
        <v>46213</v>
      </c>
      <c r="W2443" s="10">
        <v>49424</v>
      </c>
      <c r="X2443" s="10">
        <v>68440</v>
      </c>
      <c r="Y2443" s="10">
        <v>91771</v>
      </c>
      <c r="Z2443" s="10">
        <v>241</v>
      </c>
      <c r="AA2443" s="10">
        <v>109048</v>
      </c>
      <c r="AB2443" s="10">
        <v>137560</v>
      </c>
      <c r="AC2443" s="10">
        <v>9662</v>
      </c>
      <c r="AD2443" s="10">
        <v>5375.919406</v>
      </c>
      <c r="AE2443" s="10">
        <v>1369828</v>
      </c>
      <c r="AF2443" s="10">
        <v>20</v>
      </c>
      <c r="AG2443" s="10">
        <v>76.02</v>
      </c>
      <c r="AH2443" s="10">
        <v>13.69</v>
      </c>
      <c r="AI2443" s="10">
        <v>104.36</v>
      </c>
      <c r="AJ2443" s="10" t="s">
        <v>40</v>
      </c>
    </row>
    <row r="2444" spans="1:36" x14ac:dyDescent="0.25">
      <c r="A2444" s="10" t="s">
        <v>36</v>
      </c>
      <c r="B2444" s="10" t="s">
        <v>71</v>
      </c>
      <c r="C2444" s="10">
        <v>26</v>
      </c>
      <c r="D2444" s="10" t="s">
        <v>38</v>
      </c>
      <c r="E2444" s="10">
        <v>2606</v>
      </c>
      <c r="F2444" s="10" t="s">
        <v>49</v>
      </c>
      <c r="G2444" s="20">
        <v>679003</v>
      </c>
      <c r="H2444" s="10">
        <v>321.11529139999999</v>
      </c>
      <c r="I2444" s="10">
        <v>38</v>
      </c>
      <c r="J2444" s="10">
        <v>42</v>
      </c>
      <c r="K2444" s="10">
        <v>1311.343707</v>
      </c>
      <c r="L2444" s="10">
        <v>2013</v>
      </c>
      <c r="M2444" s="10">
        <v>34</v>
      </c>
      <c r="N2444" s="10">
        <v>4080</v>
      </c>
      <c r="O2444" s="10">
        <v>677591</v>
      </c>
      <c r="P2444" s="10">
        <v>580501</v>
      </c>
      <c r="Q2444" s="10">
        <v>35327</v>
      </c>
      <c r="R2444" s="10">
        <v>1391</v>
      </c>
      <c r="S2444" s="10">
        <v>81</v>
      </c>
      <c r="T2444" s="10">
        <v>96.21163</v>
      </c>
      <c r="U2444" s="10">
        <v>3583.4036510000001</v>
      </c>
      <c r="V2444" s="10">
        <v>17395</v>
      </c>
      <c r="W2444" s="10">
        <v>18810</v>
      </c>
      <c r="X2444" s="10">
        <v>29149</v>
      </c>
      <c r="Y2444" s="10">
        <v>42267</v>
      </c>
      <c r="Z2444" s="10">
        <v>107</v>
      </c>
      <c r="AA2444" s="10">
        <v>47143</v>
      </c>
      <c r="AB2444" s="10">
        <v>66818</v>
      </c>
      <c r="AC2444" s="10">
        <v>6093</v>
      </c>
      <c r="AD2444" s="10">
        <v>2175.8483139999998</v>
      </c>
      <c r="AE2444" s="10">
        <v>527993</v>
      </c>
      <c r="AF2444" s="10">
        <v>20</v>
      </c>
      <c r="AG2444" s="10">
        <v>34.44</v>
      </c>
      <c r="AH2444" s="10">
        <v>14.69</v>
      </c>
      <c r="AI2444" s="10">
        <v>113.68</v>
      </c>
      <c r="AJ2444" s="10" t="s">
        <v>40</v>
      </c>
    </row>
    <row r="2445" spans="1:36" x14ac:dyDescent="0.25">
      <c r="A2445" s="10" t="s">
        <v>36</v>
      </c>
      <c r="B2445" s="10" t="s">
        <v>71</v>
      </c>
      <c r="C2445" s="10">
        <v>26</v>
      </c>
      <c r="D2445" s="10" t="s">
        <v>38</v>
      </c>
      <c r="E2445" s="10">
        <v>2622</v>
      </c>
      <c r="F2445" s="10" t="s">
        <v>63</v>
      </c>
      <c r="G2445" s="20">
        <v>690917</v>
      </c>
      <c r="H2445" s="10">
        <v>323.82891760000001</v>
      </c>
      <c r="I2445" s="10">
        <v>39</v>
      </c>
      <c r="J2445" s="10">
        <v>24</v>
      </c>
      <c r="K2445" s="10">
        <v>1017.1126400000001</v>
      </c>
      <c r="L2445" s="10">
        <v>1050</v>
      </c>
      <c r="M2445" s="10">
        <v>40</v>
      </c>
      <c r="N2445" s="10">
        <v>4408</v>
      </c>
      <c r="O2445" s="10">
        <v>545010</v>
      </c>
      <c r="P2445" s="10">
        <v>248998</v>
      </c>
      <c r="Q2445" s="10">
        <v>16549</v>
      </c>
      <c r="R2445" s="10">
        <v>144</v>
      </c>
      <c r="S2445" s="10">
        <v>8</v>
      </c>
      <c r="T2445" s="10">
        <v>215.01739000000001</v>
      </c>
      <c r="U2445" s="10">
        <v>2997.0300139999999</v>
      </c>
      <c r="V2445" s="10">
        <v>13643</v>
      </c>
      <c r="W2445" s="10">
        <v>14414</v>
      </c>
      <c r="X2445" s="10">
        <v>26741</v>
      </c>
      <c r="Y2445" s="10">
        <v>34589</v>
      </c>
      <c r="Z2445" s="10">
        <v>45</v>
      </c>
      <c r="AA2445" s="10">
        <v>46004</v>
      </c>
      <c r="AB2445" s="10">
        <v>58865</v>
      </c>
      <c r="AC2445" s="10">
        <v>5458</v>
      </c>
      <c r="AD2445" s="10">
        <v>1764.8999839999999</v>
      </c>
      <c r="AE2445" s="10">
        <v>185817</v>
      </c>
      <c r="AF2445" s="10">
        <v>20</v>
      </c>
      <c r="AG2445" s="10">
        <v>71.790000000000006</v>
      </c>
      <c r="AH2445" s="10">
        <v>3.59</v>
      </c>
      <c r="AI2445" s="10">
        <v>101.88</v>
      </c>
      <c r="AJ2445" s="10" t="s">
        <v>40</v>
      </c>
    </row>
    <row r="2446" spans="1:36" x14ac:dyDescent="0.25">
      <c r="A2446" s="10" t="s">
        <v>36</v>
      </c>
      <c r="B2446" s="10" t="s">
        <v>72</v>
      </c>
      <c r="C2446" s="10">
        <v>26</v>
      </c>
      <c r="D2446" s="10" t="s">
        <v>38</v>
      </c>
      <c r="E2446" s="10">
        <v>2604</v>
      </c>
      <c r="F2446" s="10" t="s">
        <v>42</v>
      </c>
      <c r="G2446" s="20">
        <v>2113360</v>
      </c>
      <c r="H2446" s="10">
        <v>319.29561649999999</v>
      </c>
      <c r="I2446" s="10">
        <v>36</v>
      </c>
      <c r="J2446" s="10">
        <v>76</v>
      </c>
      <c r="K2446" s="10">
        <v>2163.793048</v>
      </c>
      <c r="L2446" s="10">
        <v>2924</v>
      </c>
      <c r="M2446" s="10">
        <v>61</v>
      </c>
      <c r="N2446" s="10">
        <v>6749</v>
      </c>
      <c r="O2446" s="10">
        <v>1697477</v>
      </c>
      <c r="P2446" s="10">
        <v>1411190</v>
      </c>
      <c r="Q2446" s="10">
        <v>76724</v>
      </c>
      <c r="R2446" s="10">
        <v>65</v>
      </c>
      <c r="S2446" s="10">
        <v>3</v>
      </c>
      <c r="T2446" s="10">
        <v>222.60387</v>
      </c>
      <c r="U2446" s="10">
        <v>7806.3665700000001</v>
      </c>
      <c r="V2446" s="10">
        <v>46333</v>
      </c>
      <c r="W2446" s="10">
        <v>49556</v>
      </c>
      <c r="X2446" s="10">
        <v>68478</v>
      </c>
      <c r="Y2446" s="10">
        <v>91836</v>
      </c>
      <c r="Z2446" s="10">
        <v>247</v>
      </c>
      <c r="AA2446" s="10">
        <v>109215</v>
      </c>
      <c r="AB2446" s="10">
        <v>137757</v>
      </c>
      <c r="AC2446" s="10">
        <v>9673</v>
      </c>
      <c r="AD2446" s="10">
        <v>5419.9696519999998</v>
      </c>
      <c r="AE2446" s="10">
        <v>1380819</v>
      </c>
      <c r="AF2446" s="10">
        <v>20</v>
      </c>
      <c r="AG2446" s="10">
        <v>75.790000000000006</v>
      </c>
      <c r="AH2446" s="10">
        <v>13.74</v>
      </c>
      <c r="AI2446" s="10">
        <v>104.36</v>
      </c>
      <c r="AJ2446" s="10" t="s">
        <v>40</v>
      </c>
    </row>
    <row r="2447" spans="1:36" x14ac:dyDescent="0.25">
      <c r="A2447" s="10" t="s">
        <v>36</v>
      </c>
      <c r="B2447" s="10" t="s">
        <v>72</v>
      </c>
      <c r="C2447" s="10">
        <v>26</v>
      </c>
      <c r="D2447" s="10" t="s">
        <v>38</v>
      </c>
      <c r="E2447" s="10">
        <v>2603</v>
      </c>
      <c r="F2447" s="10" t="s">
        <v>59</v>
      </c>
      <c r="G2447" s="20">
        <v>1754388</v>
      </c>
      <c r="H2447" s="10">
        <v>320.64701000000002</v>
      </c>
      <c r="I2447" s="10">
        <v>32</v>
      </c>
      <c r="J2447" s="10">
        <v>43</v>
      </c>
      <c r="K2447" s="10">
        <v>1959.0174420000001</v>
      </c>
      <c r="L2447" s="10">
        <v>3207</v>
      </c>
      <c r="M2447" s="10">
        <v>115</v>
      </c>
      <c r="N2447" s="10">
        <v>7333</v>
      </c>
      <c r="O2447" s="10">
        <v>1271906</v>
      </c>
      <c r="P2447" s="10">
        <v>1035256</v>
      </c>
      <c r="Q2447" s="10">
        <v>93015</v>
      </c>
      <c r="R2447" s="10">
        <v>373</v>
      </c>
      <c r="S2447" s="10">
        <v>68</v>
      </c>
      <c r="T2447" s="10">
        <v>199.51981000000001</v>
      </c>
      <c r="U2447" s="10">
        <v>6236.8658109999997</v>
      </c>
      <c r="V2447" s="10">
        <v>39226</v>
      </c>
      <c r="W2447" s="10">
        <v>47640</v>
      </c>
      <c r="X2447" s="10">
        <v>71437</v>
      </c>
      <c r="Y2447" s="10">
        <v>114563</v>
      </c>
      <c r="Z2447" s="10">
        <v>112</v>
      </c>
      <c r="AA2447" s="10">
        <v>121589</v>
      </c>
      <c r="AB2447" s="10">
        <v>185597</v>
      </c>
      <c r="AC2447" s="10">
        <v>10540</v>
      </c>
      <c r="AD2447" s="10">
        <v>4078.328559</v>
      </c>
      <c r="AE2447" s="10">
        <v>711574</v>
      </c>
      <c r="AF2447" s="10">
        <v>21</v>
      </c>
      <c r="AG2447" s="10">
        <v>72.290000000000006</v>
      </c>
      <c r="AH2447" s="10">
        <v>5.29</v>
      </c>
      <c r="AI2447" s="10">
        <v>111.67</v>
      </c>
      <c r="AJ2447" s="10" t="s">
        <v>40</v>
      </c>
    </row>
    <row r="2448" spans="1:36" x14ac:dyDescent="0.25">
      <c r="A2448" s="10" t="s">
        <v>36</v>
      </c>
      <c r="B2448" s="10" t="s">
        <v>72</v>
      </c>
      <c r="C2448" s="10">
        <v>26</v>
      </c>
      <c r="D2448" s="10" t="s">
        <v>38</v>
      </c>
      <c r="E2448" s="10">
        <v>2604</v>
      </c>
      <c r="F2448" s="10" t="s">
        <v>42</v>
      </c>
      <c r="G2448" s="20">
        <v>2113360</v>
      </c>
      <c r="H2448" s="10">
        <v>321.0105259</v>
      </c>
      <c r="I2448" s="10">
        <v>36</v>
      </c>
      <c r="J2448" s="10">
        <v>76</v>
      </c>
      <c r="K2448" s="10">
        <v>2163.793048</v>
      </c>
      <c r="L2448" s="10">
        <v>2931</v>
      </c>
      <c r="M2448" s="10">
        <v>60</v>
      </c>
      <c r="N2448" s="10">
        <v>6745</v>
      </c>
      <c r="O2448" s="10">
        <v>1697483</v>
      </c>
      <c r="P2448" s="10">
        <v>1411196</v>
      </c>
      <c r="Q2448" s="10">
        <v>76724</v>
      </c>
      <c r="R2448" s="10">
        <v>65</v>
      </c>
      <c r="S2448" s="10">
        <v>3</v>
      </c>
      <c r="T2448" s="10">
        <v>222.60387</v>
      </c>
      <c r="U2448" s="10">
        <v>7835.496024</v>
      </c>
      <c r="V2448" s="10">
        <v>46333</v>
      </c>
      <c r="W2448" s="10">
        <v>49556</v>
      </c>
      <c r="X2448" s="10">
        <v>68478</v>
      </c>
      <c r="Y2448" s="10">
        <v>91836</v>
      </c>
      <c r="Z2448" s="10">
        <v>247</v>
      </c>
      <c r="AA2448" s="10">
        <v>109285</v>
      </c>
      <c r="AB2448" s="10">
        <v>137829</v>
      </c>
      <c r="AC2448" s="10">
        <v>9676</v>
      </c>
      <c r="AD2448" s="10">
        <v>5449.0991059999997</v>
      </c>
      <c r="AE2448" s="10">
        <v>1380819</v>
      </c>
      <c r="AF2448" s="10">
        <v>20</v>
      </c>
      <c r="AG2448" s="10">
        <v>75.790000000000006</v>
      </c>
      <c r="AH2448" s="10">
        <v>13.74</v>
      </c>
      <c r="AI2448" s="10">
        <v>104.41</v>
      </c>
      <c r="AJ2448" s="10" t="s">
        <v>40</v>
      </c>
    </row>
    <row r="2449" spans="1:36" x14ac:dyDescent="0.25">
      <c r="A2449" s="10" t="s">
        <v>36</v>
      </c>
      <c r="B2449" s="10" t="s">
        <v>72</v>
      </c>
      <c r="C2449" s="10">
        <v>26</v>
      </c>
      <c r="D2449" s="10" t="s">
        <v>38</v>
      </c>
      <c r="E2449" s="10">
        <v>2606</v>
      </c>
      <c r="F2449" s="10" t="s">
        <v>49</v>
      </c>
      <c r="G2449" s="20">
        <v>679039</v>
      </c>
      <c r="H2449" s="10">
        <v>323.35889429999997</v>
      </c>
      <c r="I2449" s="10">
        <v>39</v>
      </c>
      <c r="J2449" s="10">
        <v>42</v>
      </c>
      <c r="K2449" s="10">
        <v>1311.343707</v>
      </c>
      <c r="L2449" s="10">
        <v>2014</v>
      </c>
      <c r="M2449" s="10">
        <v>32</v>
      </c>
      <c r="N2449" s="10">
        <v>4110</v>
      </c>
      <c r="O2449" s="10">
        <v>691812</v>
      </c>
      <c r="P2449" s="10">
        <v>593038</v>
      </c>
      <c r="Q2449" s="10">
        <v>35381</v>
      </c>
      <c r="R2449" s="10">
        <v>1421</v>
      </c>
      <c r="S2449" s="10">
        <v>81</v>
      </c>
      <c r="T2449" s="10">
        <v>96.21163</v>
      </c>
      <c r="U2449" s="10">
        <v>3644.5909710000001</v>
      </c>
      <c r="V2449" s="10">
        <v>17549</v>
      </c>
      <c r="W2449" s="10">
        <v>18983</v>
      </c>
      <c r="X2449" s="10">
        <v>29200</v>
      </c>
      <c r="Y2449" s="10">
        <v>42340</v>
      </c>
      <c r="Z2449" s="10">
        <v>120</v>
      </c>
      <c r="AA2449" s="10">
        <v>47166</v>
      </c>
      <c r="AB2449" s="10">
        <v>66849</v>
      </c>
      <c r="AC2449" s="10">
        <v>6124</v>
      </c>
      <c r="AD2449" s="10">
        <v>2237.0356339999998</v>
      </c>
      <c r="AE2449" s="10">
        <v>538879</v>
      </c>
      <c r="AF2449" s="10">
        <v>20</v>
      </c>
      <c r="AG2449" s="10">
        <v>34.770000000000003</v>
      </c>
      <c r="AH2449" s="10">
        <v>14.84</v>
      </c>
      <c r="AI2449" s="10">
        <v>113.41</v>
      </c>
      <c r="AJ2449" s="10" t="s">
        <v>40</v>
      </c>
    </row>
    <row r="2450" spans="1:36" x14ac:dyDescent="0.25">
      <c r="A2450" s="10" t="s">
        <v>36</v>
      </c>
      <c r="B2450" s="10" t="s">
        <v>72</v>
      </c>
      <c r="C2450" s="10">
        <v>26</v>
      </c>
      <c r="D2450" s="10" t="s">
        <v>38</v>
      </c>
      <c r="E2450" s="10">
        <v>2607</v>
      </c>
      <c r="F2450" s="10" t="s">
        <v>58</v>
      </c>
      <c r="G2450" s="20">
        <v>1412544</v>
      </c>
      <c r="H2450" s="10">
        <v>329.38835870000003</v>
      </c>
      <c r="I2450" s="10">
        <v>36</v>
      </c>
      <c r="J2450" s="10">
        <v>12</v>
      </c>
      <c r="K2450" s="10">
        <v>1918.2736159999999</v>
      </c>
      <c r="L2450" s="10">
        <v>2434</v>
      </c>
      <c r="M2450" s="10">
        <v>228</v>
      </c>
      <c r="N2450" s="10">
        <v>7166</v>
      </c>
      <c r="O2450" s="10">
        <v>984945</v>
      </c>
      <c r="P2450" s="10">
        <v>532461</v>
      </c>
      <c r="Q2450" s="10">
        <v>59741</v>
      </c>
      <c r="R2450" s="10">
        <v>781</v>
      </c>
      <c r="S2450" s="10">
        <v>49</v>
      </c>
      <c r="T2450" s="10">
        <v>181.92126999999999</v>
      </c>
      <c r="U2450" s="10">
        <v>5344.4890560000003</v>
      </c>
      <c r="V2450" s="10">
        <v>26854</v>
      </c>
      <c r="W2450" s="10">
        <v>28020</v>
      </c>
      <c r="X2450" s="10">
        <v>62525</v>
      </c>
      <c r="Y2450" s="10">
        <v>98799</v>
      </c>
      <c r="Z2450" s="10">
        <v>63</v>
      </c>
      <c r="AA2450" s="10">
        <v>108169</v>
      </c>
      <c r="AB2450" s="10">
        <v>162164</v>
      </c>
      <c r="AC2450" s="10">
        <v>9600</v>
      </c>
      <c r="AD2450" s="10">
        <v>3244.2941700000001</v>
      </c>
      <c r="AE2450" s="10">
        <v>613228</v>
      </c>
      <c r="AF2450" s="10">
        <v>16</v>
      </c>
      <c r="AG2450" s="10">
        <v>63.51</v>
      </c>
      <c r="AH2450" s="10">
        <v>9.6</v>
      </c>
      <c r="AI2450" s="10">
        <v>105.33</v>
      </c>
      <c r="AJ2450" s="10" t="s">
        <v>40</v>
      </c>
    </row>
    <row r="2451" spans="1:36" x14ac:dyDescent="0.25">
      <c r="A2451" s="10" t="s">
        <v>36</v>
      </c>
      <c r="B2451" s="10" t="s">
        <v>72</v>
      </c>
      <c r="C2451" s="10">
        <v>26</v>
      </c>
      <c r="D2451" s="10" t="s">
        <v>38</v>
      </c>
      <c r="E2451" s="10">
        <v>2608</v>
      </c>
      <c r="F2451" s="10" t="s">
        <v>44</v>
      </c>
      <c r="G2451" s="20">
        <v>1030029</v>
      </c>
      <c r="H2451" s="10">
        <v>336.65114169999998</v>
      </c>
      <c r="I2451" s="10">
        <v>49</v>
      </c>
      <c r="J2451" s="10">
        <v>25</v>
      </c>
      <c r="K2451" s="10">
        <v>1555.7273869999999</v>
      </c>
      <c r="L2451" s="10">
        <v>2862</v>
      </c>
      <c r="M2451" s="10">
        <v>21</v>
      </c>
      <c r="N2451" s="10">
        <v>4313</v>
      </c>
      <c r="O2451" s="10">
        <v>959749</v>
      </c>
      <c r="P2451" s="10">
        <v>581252</v>
      </c>
      <c r="Q2451" s="10">
        <v>25497</v>
      </c>
      <c r="R2451" s="10">
        <v>10</v>
      </c>
      <c r="S2451" s="10">
        <v>10</v>
      </c>
      <c r="T2451" s="10">
        <v>108.54877</v>
      </c>
      <c r="U2451" s="10">
        <v>4895.282123</v>
      </c>
      <c r="V2451" s="10">
        <v>19582</v>
      </c>
      <c r="W2451" s="10">
        <v>21051</v>
      </c>
      <c r="X2451" s="10">
        <v>30148</v>
      </c>
      <c r="Y2451" s="10">
        <v>45225</v>
      </c>
      <c r="Z2451" s="10">
        <v>432</v>
      </c>
      <c r="AA2451" s="10">
        <v>52998</v>
      </c>
      <c r="AB2451" s="10">
        <v>74282</v>
      </c>
      <c r="AC2451" s="10">
        <v>7175</v>
      </c>
      <c r="AD2451" s="10">
        <v>3231.0059660000002</v>
      </c>
      <c r="AE2451" s="10">
        <v>752355</v>
      </c>
      <c r="AF2451" s="10">
        <v>27</v>
      </c>
      <c r="AG2451" s="10">
        <v>55.3</v>
      </c>
      <c r="AH2451" s="10">
        <v>5.65</v>
      </c>
      <c r="AI2451" s="10">
        <v>110.16</v>
      </c>
      <c r="AJ2451" s="10" t="s">
        <v>40</v>
      </c>
    </row>
    <row r="2452" spans="1:36" x14ac:dyDescent="0.25">
      <c r="A2452" s="10" t="s">
        <v>36</v>
      </c>
      <c r="B2452" s="10" t="s">
        <v>72</v>
      </c>
      <c r="C2452" s="10">
        <v>26</v>
      </c>
      <c r="D2452" s="10" t="s">
        <v>38</v>
      </c>
      <c r="E2452" s="10">
        <v>2609</v>
      </c>
      <c r="F2452" s="10" t="s">
        <v>51</v>
      </c>
      <c r="G2452" s="20">
        <v>2386062</v>
      </c>
      <c r="H2452" s="10">
        <v>324.14269960000001</v>
      </c>
      <c r="I2452" s="10">
        <v>34</v>
      </c>
      <c r="J2452" s="10">
        <v>144</v>
      </c>
      <c r="K2452" s="10">
        <v>1022.629741</v>
      </c>
      <c r="L2452" s="10">
        <v>4620</v>
      </c>
      <c r="M2452" s="10">
        <v>15</v>
      </c>
      <c r="N2452" s="10">
        <v>5270</v>
      </c>
      <c r="O2452" s="10">
        <v>2140696</v>
      </c>
      <c r="P2452" s="10">
        <v>1405122</v>
      </c>
      <c r="Q2452" s="10">
        <v>89225</v>
      </c>
      <c r="R2452" s="10">
        <v>12</v>
      </c>
      <c r="S2452" s="10">
        <v>0</v>
      </c>
      <c r="T2452" s="10">
        <v>201.09848</v>
      </c>
      <c r="U2452" s="10">
        <v>8162.6380259999996</v>
      </c>
      <c r="V2452" s="10">
        <v>62812</v>
      </c>
      <c r="W2452" s="10">
        <v>71042</v>
      </c>
      <c r="X2452" s="10">
        <v>87807</v>
      </c>
      <c r="Y2452" s="10">
        <v>135398</v>
      </c>
      <c r="Z2452" s="10">
        <v>676</v>
      </c>
      <c r="AA2452" s="10">
        <v>129037</v>
      </c>
      <c r="AB2452" s="10">
        <v>186024</v>
      </c>
      <c r="AC2452" s="10">
        <v>9890</v>
      </c>
      <c r="AD2452" s="10">
        <v>6938.9098050000002</v>
      </c>
      <c r="AE2452" s="10">
        <v>1692648</v>
      </c>
      <c r="AF2452" s="10">
        <v>23</v>
      </c>
      <c r="AG2452" s="10">
        <v>47.34</v>
      </c>
      <c r="AH2452" s="10">
        <v>32.35</v>
      </c>
      <c r="AI2452" s="10">
        <v>102.67</v>
      </c>
      <c r="AJ2452" s="10" t="s">
        <v>40</v>
      </c>
    </row>
    <row r="2453" spans="1:36" x14ac:dyDescent="0.25">
      <c r="A2453" s="10" t="s">
        <v>36</v>
      </c>
      <c r="B2453" s="10" t="s">
        <v>72</v>
      </c>
      <c r="C2453" s="10">
        <v>26</v>
      </c>
      <c r="D2453" s="10" t="s">
        <v>38</v>
      </c>
      <c r="E2453" s="10">
        <v>2612</v>
      </c>
      <c r="F2453" s="10" t="s">
        <v>60</v>
      </c>
      <c r="G2453" s="20">
        <v>1002408</v>
      </c>
      <c r="H2453" s="10">
        <v>326.04427609999999</v>
      </c>
      <c r="I2453" s="10">
        <v>31</v>
      </c>
      <c r="J2453" s="10">
        <v>92</v>
      </c>
      <c r="K2453" s="10">
        <v>710.0896927</v>
      </c>
      <c r="L2453" s="10">
        <v>1148</v>
      </c>
      <c r="M2453" s="10">
        <v>1</v>
      </c>
      <c r="N2453" s="10">
        <v>1621</v>
      </c>
      <c r="O2453" s="10">
        <v>865658</v>
      </c>
      <c r="P2453" s="10">
        <v>695661</v>
      </c>
      <c r="Q2453" s="10">
        <v>59543</v>
      </c>
      <c r="R2453" s="10">
        <v>52</v>
      </c>
      <c r="S2453" s="10">
        <v>4</v>
      </c>
      <c r="T2453" s="10">
        <v>120.19737000000001</v>
      </c>
      <c r="U2453" s="10">
        <v>3652.7154230000001</v>
      </c>
      <c r="V2453" s="10">
        <v>27300</v>
      </c>
      <c r="W2453" s="10">
        <v>35716</v>
      </c>
      <c r="X2453" s="10">
        <v>39868</v>
      </c>
      <c r="Y2453" s="10">
        <v>74844</v>
      </c>
      <c r="Z2453" s="10">
        <v>21</v>
      </c>
      <c r="AA2453" s="10">
        <v>53328</v>
      </c>
      <c r="AB2453" s="10">
        <v>94777</v>
      </c>
      <c r="AC2453" s="10">
        <v>2769</v>
      </c>
      <c r="AD2453" s="10">
        <v>2822.4283599999999</v>
      </c>
      <c r="AE2453" s="10">
        <v>578143</v>
      </c>
      <c r="AF2453" s="10">
        <v>9</v>
      </c>
      <c r="AG2453" s="10">
        <v>78.489999999999995</v>
      </c>
      <c r="AH2453" s="10">
        <v>2.99</v>
      </c>
      <c r="AI2453" s="10">
        <v>100.48</v>
      </c>
      <c r="AJ2453" s="10" t="s">
        <v>40</v>
      </c>
    </row>
    <row r="2454" spans="1:36" x14ac:dyDescent="0.25">
      <c r="A2454" s="10" t="s">
        <v>36</v>
      </c>
      <c r="B2454" s="10" t="s">
        <v>72</v>
      </c>
      <c r="C2454" s="10">
        <v>26</v>
      </c>
      <c r="D2454" s="10" t="s">
        <v>38</v>
      </c>
      <c r="E2454" s="10">
        <v>2618</v>
      </c>
      <c r="F2454" s="10" t="s">
        <v>55</v>
      </c>
      <c r="G2454" s="20">
        <v>1920711</v>
      </c>
      <c r="H2454" s="10">
        <v>322.7192885</v>
      </c>
      <c r="I2454" s="10">
        <v>55</v>
      </c>
      <c r="J2454" s="10">
        <v>159</v>
      </c>
      <c r="K2454" s="10">
        <v>273.92285010000001</v>
      </c>
      <c r="L2454" s="10">
        <v>2336</v>
      </c>
      <c r="M2454" s="10">
        <v>1</v>
      </c>
      <c r="N2454" s="10">
        <v>3312</v>
      </c>
      <c r="O2454" s="10">
        <v>1522740</v>
      </c>
      <c r="P2454" s="10">
        <v>1151812</v>
      </c>
      <c r="Q2454" s="10">
        <v>42566</v>
      </c>
      <c r="R2454" s="10">
        <v>0</v>
      </c>
      <c r="S2454" s="10">
        <v>0</v>
      </c>
      <c r="T2454" s="10">
        <v>162.65167</v>
      </c>
      <c r="U2454" s="10">
        <v>5350.7502139999997</v>
      </c>
      <c r="V2454" s="10">
        <v>27320</v>
      </c>
      <c r="W2454" s="10">
        <v>29727</v>
      </c>
      <c r="X2454" s="10">
        <v>35746</v>
      </c>
      <c r="Y2454" s="10">
        <v>56334</v>
      </c>
      <c r="Z2454" s="10">
        <v>1371</v>
      </c>
      <c r="AA2454" s="10">
        <v>53385</v>
      </c>
      <c r="AB2454" s="10">
        <v>78759</v>
      </c>
      <c r="AC2454" s="10">
        <v>5648</v>
      </c>
      <c r="AD2454" s="10">
        <v>4914.1756939999996</v>
      </c>
      <c r="AE2454" s="10">
        <v>1234984</v>
      </c>
      <c r="AF2454" s="10">
        <v>26</v>
      </c>
      <c r="AG2454" s="10">
        <v>31.79</v>
      </c>
      <c r="AH2454" s="10">
        <v>47.86</v>
      </c>
      <c r="AI2454" s="10">
        <v>100.01</v>
      </c>
      <c r="AJ2454" s="10" t="s">
        <v>40</v>
      </c>
    </row>
    <row r="2455" spans="1:36" x14ac:dyDescent="0.25">
      <c r="A2455" s="10" t="s">
        <v>36</v>
      </c>
      <c r="B2455" s="10" t="s">
        <v>72</v>
      </c>
      <c r="C2455" s="10">
        <v>26</v>
      </c>
      <c r="D2455" s="10" t="s">
        <v>38</v>
      </c>
      <c r="E2455" s="10">
        <v>2619</v>
      </c>
      <c r="F2455" s="10" t="s">
        <v>57</v>
      </c>
      <c r="G2455" s="20">
        <v>484055</v>
      </c>
      <c r="H2455" s="10">
        <v>319.91402629999999</v>
      </c>
      <c r="I2455" s="10">
        <v>41</v>
      </c>
      <c r="J2455" s="10">
        <v>13</v>
      </c>
      <c r="K2455" s="10">
        <v>627.71034799999995</v>
      </c>
      <c r="L2455" s="10">
        <v>1806</v>
      </c>
      <c r="M2455" s="10">
        <v>11</v>
      </c>
      <c r="N2455" s="10">
        <v>2609</v>
      </c>
      <c r="O2455" s="10">
        <v>433458</v>
      </c>
      <c r="P2455" s="10">
        <v>213951</v>
      </c>
      <c r="Q2455" s="10">
        <v>11787</v>
      </c>
      <c r="R2455" s="10">
        <v>190</v>
      </c>
      <c r="S2455" s="10">
        <v>7</v>
      </c>
      <c r="T2455" s="10">
        <v>62.799349999999997</v>
      </c>
      <c r="U2455" s="10">
        <v>2077.2026380000002</v>
      </c>
      <c r="V2455" s="10">
        <v>10373</v>
      </c>
      <c r="W2455" s="10">
        <v>11165</v>
      </c>
      <c r="X2455" s="10">
        <v>16885</v>
      </c>
      <c r="Y2455" s="10">
        <v>23522</v>
      </c>
      <c r="Z2455" s="10">
        <v>153</v>
      </c>
      <c r="AA2455" s="10">
        <v>34262</v>
      </c>
      <c r="AB2455" s="10">
        <v>45539</v>
      </c>
      <c r="AC2455" s="10">
        <v>4415</v>
      </c>
      <c r="AD2455" s="10">
        <v>1386.6929399999999</v>
      </c>
      <c r="AE2455" s="10">
        <v>364991</v>
      </c>
      <c r="AF2455" s="10">
        <v>22</v>
      </c>
      <c r="AG2455" s="10">
        <v>57.2</v>
      </c>
      <c r="AH2455" s="10">
        <v>13.51</v>
      </c>
      <c r="AI2455" s="10">
        <v>103.65</v>
      </c>
      <c r="AJ2455" s="10" t="s">
        <v>40</v>
      </c>
    </row>
    <row r="2456" spans="1:36" x14ac:dyDescent="0.25">
      <c r="A2456" s="10" t="s">
        <v>36</v>
      </c>
      <c r="B2456" s="10" t="s">
        <v>72</v>
      </c>
      <c r="C2456" s="10">
        <v>26</v>
      </c>
      <c r="D2456" s="10" t="s">
        <v>38</v>
      </c>
      <c r="E2456" s="10">
        <v>2620</v>
      </c>
      <c r="F2456" s="10" t="s">
        <v>62</v>
      </c>
      <c r="G2456" s="20">
        <v>1256698</v>
      </c>
      <c r="H2456" s="10">
        <v>318.54859260000001</v>
      </c>
      <c r="I2456" s="10">
        <v>38</v>
      </c>
      <c r="J2456" s="10">
        <v>35</v>
      </c>
      <c r="K2456" s="10">
        <v>959.79322090000005</v>
      </c>
      <c r="L2456" s="10">
        <v>2953</v>
      </c>
      <c r="M2456" s="10">
        <v>30</v>
      </c>
      <c r="N2456" s="10">
        <v>5362</v>
      </c>
      <c r="O2456" s="10">
        <v>1572887</v>
      </c>
      <c r="P2456" s="10">
        <v>1118993</v>
      </c>
      <c r="Q2456" s="10">
        <v>62110</v>
      </c>
      <c r="R2456" s="10">
        <v>1816</v>
      </c>
      <c r="S2456" s="10">
        <v>56</v>
      </c>
      <c r="T2456" s="10">
        <v>140.87644</v>
      </c>
      <c r="U2456" s="10">
        <v>6111.0790630000001</v>
      </c>
      <c r="V2456" s="10">
        <v>41331</v>
      </c>
      <c r="W2456" s="10">
        <v>43162</v>
      </c>
      <c r="X2456" s="10">
        <v>66138</v>
      </c>
      <c r="Y2456" s="10">
        <v>85278</v>
      </c>
      <c r="Z2456" s="10">
        <v>1046</v>
      </c>
      <c r="AA2456" s="10">
        <v>123316</v>
      </c>
      <c r="AB2456" s="10">
        <v>169982</v>
      </c>
      <c r="AC2456" s="10">
        <v>8315</v>
      </c>
      <c r="AD2456" s="10">
        <v>5010.4094020000002</v>
      </c>
      <c r="AE2456" s="10">
        <v>897726</v>
      </c>
      <c r="AF2456" s="10">
        <v>27</v>
      </c>
      <c r="AG2456" s="10">
        <v>67.38</v>
      </c>
      <c r="AH2456" s="10">
        <v>9.89</v>
      </c>
      <c r="AI2456" s="10">
        <v>110.62</v>
      </c>
      <c r="AJ2456" s="10" t="s">
        <v>40</v>
      </c>
    </row>
    <row r="2457" spans="1:36" x14ac:dyDescent="0.25">
      <c r="A2457" s="10" t="s">
        <v>36</v>
      </c>
      <c r="B2457" s="10" t="s">
        <v>72</v>
      </c>
      <c r="C2457" s="10">
        <v>26</v>
      </c>
      <c r="D2457" s="10" t="s">
        <v>38</v>
      </c>
      <c r="E2457" s="10">
        <v>2622</v>
      </c>
      <c r="F2457" s="10" t="s">
        <v>63</v>
      </c>
      <c r="G2457" s="20">
        <v>691011</v>
      </c>
      <c r="H2457" s="10">
        <v>322.01304820000001</v>
      </c>
      <c r="I2457" s="10">
        <v>40</v>
      </c>
      <c r="J2457" s="10">
        <v>24</v>
      </c>
      <c r="K2457" s="10">
        <v>1017.1126400000001</v>
      </c>
      <c r="L2457" s="10">
        <v>1052</v>
      </c>
      <c r="M2457" s="10">
        <v>40</v>
      </c>
      <c r="N2457" s="10">
        <v>4432</v>
      </c>
      <c r="O2457" s="10">
        <v>556276</v>
      </c>
      <c r="P2457" s="10">
        <v>253358</v>
      </c>
      <c r="Q2457" s="10">
        <v>16611</v>
      </c>
      <c r="R2457" s="10">
        <v>165</v>
      </c>
      <c r="S2457" s="10">
        <v>9</v>
      </c>
      <c r="T2457" s="10">
        <v>215.06671</v>
      </c>
      <c r="U2457" s="10">
        <v>3023.460654</v>
      </c>
      <c r="V2457" s="10">
        <v>13836</v>
      </c>
      <c r="W2457" s="10">
        <v>14618</v>
      </c>
      <c r="X2457" s="10">
        <v>26820</v>
      </c>
      <c r="Y2457" s="10">
        <v>34698</v>
      </c>
      <c r="Z2457" s="10">
        <v>46</v>
      </c>
      <c r="AA2457" s="10">
        <v>46167</v>
      </c>
      <c r="AB2457" s="10">
        <v>59055</v>
      </c>
      <c r="AC2457" s="10">
        <v>5484</v>
      </c>
      <c r="AD2457" s="10">
        <v>1791.2813040000001</v>
      </c>
      <c r="AE2457" s="10">
        <v>188856</v>
      </c>
      <c r="AF2457" s="10">
        <v>20</v>
      </c>
      <c r="AG2457" s="10">
        <v>72.010000000000005</v>
      </c>
      <c r="AH2457" s="10">
        <v>3.52</v>
      </c>
      <c r="AI2457" s="10">
        <v>101.88</v>
      </c>
      <c r="AJ2457" s="10" t="s">
        <v>40</v>
      </c>
    </row>
    <row r="2458" spans="1:36" x14ac:dyDescent="0.25">
      <c r="A2458" s="10" t="s">
        <v>36</v>
      </c>
      <c r="B2458" s="10" t="s">
        <v>72</v>
      </c>
      <c r="C2458" s="10">
        <v>26</v>
      </c>
      <c r="D2458" s="10" t="s">
        <v>38</v>
      </c>
      <c r="E2458" s="10">
        <v>2607</v>
      </c>
      <c r="F2458" s="10" t="s">
        <v>58</v>
      </c>
      <c r="G2458" s="20">
        <v>1412544</v>
      </c>
      <c r="H2458" s="10">
        <v>328.88552199999998</v>
      </c>
      <c r="I2458" s="10">
        <v>36</v>
      </c>
      <c r="J2458" s="10">
        <v>13</v>
      </c>
      <c r="K2458" s="10">
        <v>1922.7846039999999</v>
      </c>
      <c r="L2458" s="10">
        <v>2438</v>
      </c>
      <c r="M2458" s="10">
        <v>213</v>
      </c>
      <c r="N2458" s="10">
        <v>7281</v>
      </c>
      <c r="O2458" s="10">
        <v>1023210</v>
      </c>
      <c r="P2458" s="10">
        <v>554902</v>
      </c>
      <c r="Q2458" s="10">
        <v>59877</v>
      </c>
      <c r="R2458" s="10">
        <v>789</v>
      </c>
      <c r="S2458" s="10">
        <v>49</v>
      </c>
      <c r="T2458" s="10">
        <v>181.92126999999999</v>
      </c>
      <c r="U2458" s="10">
        <v>5469.8954240000003</v>
      </c>
      <c r="V2458" s="10">
        <v>27860</v>
      </c>
      <c r="W2458" s="10">
        <v>29112</v>
      </c>
      <c r="X2458" s="10">
        <v>62728</v>
      </c>
      <c r="Y2458" s="10">
        <v>99106</v>
      </c>
      <c r="Z2458" s="10">
        <v>69</v>
      </c>
      <c r="AA2458" s="10">
        <v>108421</v>
      </c>
      <c r="AB2458" s="10">
        <v>162501</v>
      </c>
      <c r="AC2458" s="10">
        <v>9719</v>
      </c>
      <c r="AD2458" s="10">
        <v>3365.1895500000001</v>
      </c>
      <c r="AE2458" s="10">
        <v>638610</v>
      </c>
      <c r="AF2458" s="10">
        <v>17</v>
      </c>
      <c r="AG2458" s="10">
        <v>61.24</v>
      </c>
      <c r="AH2458" s="10">
        <v>9.84</v>
      </c>
      <c r="AI2458" s="10">
        <v>105.2</v>
      </c>
      <c r="AJ2458" s="10" t="s">
        <v>40</v>
      </c>
    </row>
    <row r="2459" spans="1:36" x14ac:dyDescent="0.25">
      <c r="A2459" s="10" t="s">
        <v>36</v>
      </c>
      <c r="B2459" s="10" t="s">
        <v>72</v>
      </c>
      <c r="C2459" s="10">
        <v>26</v>
      </c>
      <c r="D2459" s="10" t="s">
        <v>38</v>
      </c>
      <c r="E2459" s="10">
        <v>2612</v>
      </c>
      <c r="F2459" s="10" t="s">
        <v>60</v>
      </c>
      <c r="G2459" s="20">
        <v>1002408</v>
      </c>
      <c r="H2459" s="10">
        <v>328.44385540000002</v>
      </c>
      <c r="I2459" s="10">
        <v>32</v>
      </c>
      <c r="J2459" s="10">
        <v>92</v>
      </c>
      <c r="K2459" s="10">
        <v>710.0896927</v>
      </c>
      <c r="L2459" s="10">
        <v>1181</v>
      </c>
      <c r="M2459" s="10">
        <v>1</v>
      </c>
      <c r="N2459" s="10">
        <v>1607</v>
      </c>
      <c r="O2459" s="10">
        <v>880780</v>
      </c>
      <c r="P2459" s="10">
        <v>707883</v>
      </c>
      <c r="Q2459" s="10">
        <v>59598</v>
      </c>
      <c r="R2459" s="10">
        <v>52</v>
      </c>
      <c r="S2459" s="10">
        <v>4</v>
      </c>
      <c r="T2459" s="10">
        <v>120.19737000000001</v>
      </c>
      <c r="U2459" s="10">
        <v>3723.154853</v>
      </c>
      <c r="V2459" s="10">
        <v>27480</v>
      </c>
      <c r="W2459" s="10">
        <v>36053</v>
      </c>
      <c r="X2459" s="10">
        <v>39917</v>
      </c>
      <c r="Y2459" s="10">
        <v>74933</v>
      </c>
      <c r="Z2459" s="10">
        <v>21</v>
      </c>
      <c r="AA2459" s="10">
        <v>53377</v>
      </c>
      <c r="AB2459" s="10">
        <v>94871</v>
      </c>
      <c r="AC2459" s="10">
        <v>2788</v>
      </c>
      <c r="AD2459" s="10">
        <v>2892.8677899999998</v>
      </c>
      <c r="AE2459" s="10">
        <v>587817</v>
      </c>
      <c r="AF2459" s="10">
        <v>9</v>
      </c>
      <c r="AG2459" s="10">
        <v>77.62</v>
      </c>
      <c r="AH2459" s="10">
        <v>3.01</v>
      </c>
      <c r="AI2459" s="10">
        <v>100.49</v>
      </c>
      <c r="AJ2459" s="10" t="s">
        <v>40</v>
      </c>
    </row>
    <row r="2460" spans="1:36" x14ac:dyDescent="0.25">
      <c r="A2460" s="10" t="s">
        <v>36</v>
      </c>
      <c r="B2460" s="10" t="s">
        <v>72</v>
      </c>
      <c r="C2460" s="10">
        <v>26</v>
      </c>
      <c r="D2460" s="10" t="s">
        <v>38</v>
      </c>
      <c r="E2460" s="10">
        <v>2616</v>
      </c>
      <c r="F2460" s="10" t="s">
        <v>53</v>
      </c>
      <c r="G2460" s="20">
        <v>1741223</v>
      </c>
      <c r="H2460" s="10">
        <v>324.84566530000001</v>
      </c>
      <c r="I2460" s="10">
        <v>28</v>
      </c>
      <c r="J2460" s="10">
        <v>193</v>
      </c>
      <c r="K2460" s="10">
        <v>1820.428523</v>
      </c>
      <c r="L2460" s="10">
        <v>2763</v>
      </c>
      <c r="M2460" s="10">
        <v>7</v>
      </c>
      <c r="N2460" s="10">
        <v>6328</v>
      </c>
      <c r="O2460" s="10">
        <v>1669792</v>
      </c>
      <c r="P2460" s="10">
        <v>1437404</v>
      </c>
      <c r="Q2460" s="10">
        <v>131292</v>
      </c>
      <c r="R2460" s="10">
        <v>599</v>
      </c>
      <c r="S2460" s="10">
        <v>75</v>
      </c>
      <c r="T2460" s="10">
        <v>162.03694999999999</v>
      </c>
      <c r="U2460" s="10">
        <v>7406.7124050000002</v>
      </c>
      <c r="V2460" s="10">
        <v>58719</v>
      </c>
      <c r="W2460" s="10">
        <v>78095</v>
      </c>
      <c r="X2460" s="10">
        <v>80190</v>
      </c>
      <c r="Y2460" s="10">
        <v>156195</v>
      </c>
      <c r="Z2460" s="10">
        <v>61</v>
      </c>
      <c r="AA2460" s="10">
        <v>107695</v>
      </c>
      <c r="AB2460" s="10">
        <v>200237</v>
      </c>
      <c r="AC2460" s="10">
        <v>9091</v>
      </c>
      <c r="AD2460" s="10">
        <v>5424.246932</v>
      </c>
      <c r="AE2460" s="10">
        <v>1159085</v>
      </c>
      <c r="AF2460" s="10">
        <v>31</v>
      </c>
      <c r="AG2460" s="10">
        <v>57.67</v>
      </c>
      <c r="AH2460" s="10">
        <v>11.72</v>
      </c>
      <c r="AI2460" s="10">
        <v>103.08</v>
      </c>
      <c r="AJ2460" s="10" t="s">
        <v>40</v>
      </c>
    </row>
    <row r="2461" spans="1:36" x14ac:dyDescent="0.25">
      <c r="A2461" s="10" t="s">
        <v>36</v>
      </c>
      <c r="B2461" s="10" t="s">
        <v>72</v>
      </c>
      <c r="C2461" s="10">
        <v>26</v>
      </c>
      <c r="D2461" s="10" t="s">
        <v>38</v>
      </c>
      <c r="E2461" s="10">
        <v>2621</v>
      </c>
      <c r="F2461" s="10" t="s">
        <v>47</v>
      </c>
      <c r="G2461" s="20">
        <v>709642</v>
      </c>
      <c r="H2461" s="10">
        <v>322.53316089999998</v>
      </c>
      <c r="I2461" s="10">
        <v>32</v>
      </c>
      <c r="J2461" s="10">
        <v>225</v>
      </c>
      <c r="K2461" s="10">
        <v>592.274767</v>
      </c>
      <c r="L2461" s="10">
        <v>913</v>
      </c>
      <c r="M2461" s="10">
        <v>3</v>
      </c>
      <c r="N2461" s="10">
        <v>1199</v>
      </c>
      <c r="O2461" s="10">
        <v>557067</v>
      </c>
      <c r="P2461" s="10">
        <v>497965</v>
      </c>
      <c r="Q2461" s="10">
        <v>38125</v>
      </c>
      <c r="R2461" s="10">
        <v>100</v>
      </c>
      <c r="S2461" s="10">
        <v>14</v>
      </c>
      <c r="T2461" s="10">
        <v>105.39654</v>
      </c>
      <c r="U2461" s="10">
        <v>2494.3971110000002</v>
      </c>
      <c r="V2461" s="10">
        <v>17232</v>
      </c>
      <c r="W2461" s="10">
        <v>19903</v>
      </c>
      <c r="X2461" s="10">
        <v>25692</v>
      </c>
      <c r="Y2461" s="10">
        <v>43817</v>
      </c>
      <c r="Z2461" s="10">
        <v>240</v>
      </c>
      <c r="AA2461" s="10">
        <v>38052</v>
      </c>
      <c r="AB2461" s="10">
        <v>61492</v>
      </c>
      <c r="AC2461" s="10">
        <v>2112</v>
      </c>
      <c r="AD2461" s="10">
        <v>1796.7258039999999</v>
      </c>
      <c r="AE2461" s="10">
        <v>395651</v>
      </c>
      <c r="AF2461" s="10">
        <v>24</v>
      </c>
      <c r="AG2461" s="10">
        <v>58.6</v>
      </c>
      <c r="AH2461" s="10">
        <v>9.56</v>
      </c>
      <c r="AI2461" s="10">
        <v>100.44</v>
      </c>
      <c r="AJ2461" s="10" t="s">
        <v>40</v>
      </c>
    </row>
    <row r="2462" spans="1:36" x14ac:dyDescent="0.25">
      <c r="A2462" s="10" t="s">
        <v>36</v>
      </c>
      <c r="B2462" s="10" t="s">
        <v>72</v>
      </c>
      <c r="C2462" s="10">
        <v>26</v>
      </c>
      <c r="D2462" s="10" t="s">
        <v>38</v>
      </c>
      <c r="E2462" s="10">
        <v>2623</v>
      </c>
      <c r="F2462" s="10" t="s">
        <v>56</v>
      </c>
      <c r="G2462" s="20">
        <v>2626417</v>
      </c>
      <c r="H2462" s="10">
        <v>291.56554039999997</v>
      </c>
      <c r="I2462" s="10">
        <v>24</v>
      </c>
      <c r="J2462" s="10">
        <v>211</v>
      </c>
      <c r="K2462" s="10">
        <v>4470.4961439999997</v>
      </c>
      <c r="L2462" s="10">
        <v>2744</v>
      </c>
      <c r="M2462" s="10">
        <v>6</v>
      </c>
      <c r="N2462" s="10">
        <v>4234</v>
      </c>
      <c r="O2462" s="10">
        <v>2054716</v>
      </c>
      <c r="P2462" s="10">
        <v>1227301</v>
      </c>
      <c r="Q2462" s="10">
        <v>120480</v>
      </c>
      <c r="R2462" s="10">
        <v>568</v>
      </c>
      <c r="S2462" s="10">
        <v>83</v>
      </c>
      <c r="T2462" s="10">
        <v>184.69107</v>
      </c>
      <c r="U2462" s="10">
        <v>10646.03102</v>
      </c>
      <c r="V2462" s="10">
        <v>82878</v>
      </c>
      <c r="W2462" s="10">
        <v>117414</v>
      </c>
      <c r="X2462" s="10">
        <v>111616</v>
      </c>
      <c r="Y2462" s="10">
        <v>212304</v>
      </c>
      <c r="Z2462" s="10">
        <v>45</v>
      </c>
      <c r="AA2462" s="10">
        <v>142450</v>
      </c>
      <c r="AB2462" s="10">
        <v>262267</v>
      </c>
      <c r="AC2462" s="10">
        <v>6978</v>
      </c>
      <c r="AD2462" s="10">
        <v>5990.8438100000003</v>
      </c>
      <c r="AE2462" s="10">
        <v>1209538</v>
      </c>
      <c r="AF2462" s="10">
        <v>27</v>
      </c>
      <c r="AG2462" s="10">
        <v>66.53</v>
      </c>
      <c r="AH2462" s="10">
        <v>5.82</v>
      </c>
      <c r="AI2462" s="10">
        <v>108.5</v>
      </c>
      <c r="AJ2462" s="10" t="s">
        <v>40</v>
      </c>
    </row>
    <row r="2463" spans="1:36" x14ac:dyDescent="0.25">
      <c r="A2463" s="10" t="s">
        <v>36</v>
      </c>
      <c r="B2463" s="10" t="s">
        <v>72</v>
      </c>
      <c r="C2463" s="10">
        <v>26</v>
      </c>
      <c r="D2463" s="10" t="s">
        <v>38</v>
      </c>
      <c r="E2463" s="10">
        <v>2605</v>
      </c>
      <c r="F2463" s="10" t="s">
        <v>43</v>
      </c>
      <c r="G2463" s="20">
        <v>591545</v>
      </c>
      <c r="H2463" s="10">
        <v>325.69498420000002</v>
      </c>
      <c r="I2463" s="10">
        <v>39</v>
      </c>
      <c r="J2463" s="10">
        <v>22</v>
      </c>
      <c r="K2463" s="10">
        <v>1608.3589159999999</v>
      </c>
      <c r="L2463" s="10">
        <v>2294</v>
      </c>
      <c r="M2463" s="10">
        <v>57</v>
      </c>
      <c r="N2463" s="10">
        <v>4140</v>
      </c>
      <c r="O2463" s="10">
        <v>832370</v>
      </c>
      <c r="P2463" s="10">
        <v>785204</v>
      </c>
      <c r="Q2463" s="10">
        <v>47310</v>
      </c>
      <c r="R2463" s="10">
        <v>250</v>
      </c>
      <c r="S2463" s="10">
        <v>9</v>
      </c>
      <c r="T2463" s="10">
        <v>138.31268</v>
      </c>
      <c r="U2463" s="10">
        <v>4457.6589359999998</v>
      </c>
      <c r="V2463" s="10">
        <v>21082</v>
      </c>
      <c r="W2463" s="10">
        <v>22357</v>
      </c>
      <c r="X2463" s="10">
        <v>38297</v>
      </c>
      <c r="Y2463" s="10">
        <v>52009</v>
      </c>
      <c r="Z2463" s="10">
        <v>38</v>
      </c>
      <c r="AA2463" s="10">
        <v>74366</v>
      </c>
      <c r="AB2463" s="10">
        <v>99100</v>
      </c>
      <c r="AC2463" s="10">
        <v>6434</v>
      </c>
      <c r="AD2463" s="10">
        <v>2710.9873400000001</v>
      </c>
      <c r="AE2463" s="10">
        <v>644709</v>
      </c>
      <c r="AF2463" s="10">
        <v>27</v>
      </c>
      <c r="AG2463" s="10">
        <v>81.400000000000006</v>
      </c>
      <c r="AH2463" s="10">
        <v>8.17</v>
      </c>
      <c r="AI2463" s="10">
        <v>103.61</v>
      </c>
      <c r="AJ2463" s="10" t="s">
        <v>40</v>
      </c>
    </row>
    <row r="2464" spans="1:36" x14ac:dyDescent="0.25">
      <c r="A2464" s="10" t="s">
        <v>36</v>
      </c>
      <c r="B2464" s="10" t="s">
        <v>72</v>
      </c>
      <c r="C2464" s="10">
        <v>26</v>
      </c>
      <c r="D2464" s="10" t="s">
        <v>38</v>
      </c>
      <c r="E2464" s="10">
        <v>2610</v>
      </c>
      <c r="F2464" s="10" t="s">
        <v>52</v>
      </c>
      <c r="G2464" s="20">
        <v>1889042</v>
      </c>
      <c r="H2464" s="10">
        <v>323.53153220000002</v>
      </c>
      <c r="I2464" s="10">
        <v>33</v>
      </c>
      <c r="J2464" s="10">
        <v>79</v>
      </c>
      <c r="K2464" s="10">
        <v>1465.4023689999999</v>
      </c>
      <c r="L2464" s="10">
        <v>2433</v>
      </c>
      <c r="M2464" s="10">
        <v>6</v>
      </c>
      <c r="N2464" s="10">
        <v>2616</v>
      </c>
      <c r="O2464" s="10">
        <v>1556743</v>
      </c>
      <c r="P2464" s="10">
        <v>1245090</v>
      </c>
      <c r="Q2464" s="10">
        <v>79643</v>
      </c>
      <c r="R2464" s="10">
        <v>238</v>
      </c>
      <c r="S2464" s="10">
        <v>19</v>
      </c>
      <c r="T2464" s="10">
        <v>195.17537999999999</v>
      </c>
      <c r="U2464" s="10">
        <v>6697.1322289999998</v>
      </c>
      <c r="V2464" s="10">
        <v>46518</v>
      </c>
      <c r="W2464" s="10">
        <v>51866</v>
      </c>
      <c r="X2464" s="10">
        <v>62930</v>
      </c>
      <c r="Y2464" s="10">
        <v>101421</v>
      </c>
      <c r="Z2464" s="10">
        <v>177</v>
      </c>
      <c r="AA2464" s="10">
        <v>87590</v>
      </c>
      <c r="AB2464" s="10">
        <v>132623</v>
      </c>
      <c r="AC2464" s="10">
        <v>5049</v>
      </c>
      <c r="AD2464" s="10">
        <v>5036.5544799999998</v>
      </c>
      <c r="AE2464" s="10">
        <v>1137025</v>
      </c>
      <c r="AF2464" s="10">
        <v>12</v>
      </c>
      <c r="AG2464" s="10">
        <v>57.43</v>
      </c>
      <c r="AH2464" s="10">
        <v>15.65</v>
      </c>
      <c r="AI2464" s="10">
        <v>103.33</v>
      </c>
      <c r="AJ2464" s="10" t="s">
        <v>40</v>
      </c>
    </row>
    <row r="2465" spans="1:36" x14ac:dyDescent="0.25">
      <c r="A2465" s="10" t="s">
        <v>36</v>
      </c>
      <c r="B2465" s="10" t="s">
        <v>72</v>
      </c>
      <c r="C2465" s="10">
        <v>26</v>
      </c>
      <c r="D2465" s="10" t="s">
        <v>38</v>
      </c>
      <c r="E2465" s="10">
        <v>2616</v>
      </c>
      <c r="F2465" s="10" t="s">
        <v>53</v>
      </c>
      <c r="G2465" s="20">
        <v>1741223</v>
      </c>
      <c r="H2465" s="10">
        <v>320.09219890000003</v>
      </c>
      <c r="I2465" s="10">
        <v>29</v>
      </c>
      <c r="J2465" s="10">
        <v>196</v>
      </c>
      <c r="K2465" s="10">
        <v>1830.451802</v>
      </c>
      <c r="L2465" s="10">
        <v>2783</v>
      </c>
      <c r="M2465" s="10">
        <v>7</v>
      </c>
      <c r="N2465" s="10">
        <v>6392</v>
      </c>
      <c r="O2465" s="10">
        <v>1737321</v>
      </c>
      <c r="P2465" s="10">
        <v>1495969</v>
      </c>
      <c r="Q2465" s="10">
        <v>131670</v>
      </c>
      <c r="R2465" s="10">
        <v>630</v>
      </c>
      <c r="S2465" s="10">
        <v>77</v>
      </c>
      <c r="T2465" s="10">
        <v>162.03694999999999</v>
      </c>
      <c r="U2465" s="10">
        <v>7553.517742</v>
      </c>
      <c r="V2465" s="10">
        <v>59378</v>
      </c>
      <c r="W2465" s="10">
        <v>79202</v>
      </c>
      <c r="X2465" s="10">
        <v>80408</v>
      </c>
      <c r="Y2465" s="10">
        <v>156656</v>
      </c>
      <c r="Z2465" s="10">
        <v>67</v>
      </c>
      <c r="AA2465" s="10">
        <v>107903</v>
      </c>
      <c r="AB2465" s="10">
        <v>200658</v>
      </c>
      <c r="AC2465" s="10">
        <v>9175</v>
      </c>
      <c r="AD2465" s="10">
        <v>5561.0289899999998</v>
      </c>
      <c r="AE2465" s="10">
        <v>1207439</v>
      </c>
      <c r="AF2465" s="10">
        <v>31</v>
      </c>
      <c r="AG2465" s="10">
        <v>57.34</v>
      </c>
      <c r="AH2465" s="10">
        <v>11.9</v>
      </c>
      <c r="AI2465" s="10">
        <v>103.17</v>
      </c>
      <c r="AJ2465" s="10" t="s">
        <v>40</v>
      </c>
    </row>
    <row r="2466" spans="1:36" x14ac:dyDescent="0.25">
      <c r="A2466" s="10" t="s">
        <v>36</v>
      </c>
      <c r="B2466" s="10" t="s">
        <v>72</v>
      </c>
      <c r="C2466" s="10">
        <v>26</v>
      </c>
      <c r="D2466" s="10" t="s">
        <v>38</v>
      </c>
      <c r="E2466" s="10">
        <v>2621</v>
      </c>
      <c r="F2466" s="10" t="s">
        <v>47</v>
      </c>
      <c r="G2466" s="20">
        <v>709642</v>
      </c>
      <c r="H2466" s="10">
        <v>323.81945669999999</v>
      </c>
      <c r="I2466" s="10">
        <v>32</v>
      </c>
      <c r="J2466" s="10">
        <v>229</v>
      </c>
      <c r="K2466" s="10">
        <v>596.93389739999998</v>
      </c>
      <c r="L2466" s="10">
        <v>917</v>
      </c>
      <c r="M2466" s="10">
        <v>3</v>
      </c>
      <c r="N2466" s="10">
        <v>1209</v>
      </c>
      <c r="O2466" s="10">
        <v>568316</v>
      </c>
      <c r="P2466" s="10">
        <v>508074</v>
      </c>
      <c r="Q2466" s="10">
        <v>38205</v>
      </c>
      <c r="R2466" s="10">
        <v>100</v>
      </c>
      <c r="S2466" s="10">
        <v>14</v>
      </c>
      <c r="T2466" s="10">
        <v>105.39654</v>
      </c>
      <c r="U2466" s="10">
        <v>2542.6482209999999</v>
      </c>
      <c r="V2466" s="10">
        <v>17376</v>
      </c>
      <c r="W2466" s="10">
        <v>20086</v>
      </c>
      <c r="X2466" s="10">
        <v>25745</v>
      </c>
      <c r="Y2466" s="10">
        <v>43905</v>
      </c>
      <c r="Z2466" s="10">
        <v>263</v>
      </c>
      <c r="AA2466" s="10">
        <v>38075</v>
      </c>
      <c r="AB2466" s="10">
        <v>61538</v>
      </c>
      <c r="AC2466" s="10">
        <v>2126</v>
      </c>
      <c r="AD2466" s="10">
        <v>1840.3177840000001</v>
      </c>
      <c r="AE2466" s="10">
        <v>403693</v>
      </c>
      <c r="AF2466" s="10">
        <v>24</v>
      </c>
      <c r="AG2466" s="10">
        <v>58.64</v>
      </c>
      <c r="AH2466" s="10">
        <v>9.9</v>
      </c>
      <c r="AI2466" s="10">
        <v>100.49</v>
      </c>
      <c r="AJ2466" s="10" t="s">
        <v>40</v>
      </c>
    </row>
    <row r="2467" spans="1:36" x14ac:dyDescent="0.25">
      <c r="A2467" s="10" t="s">
        <v>36</v>
      </c>
      <c r="B2467" s="10" t="s">
        <v>72</v>
      </c>
      <c r="C2467" s="10">
        <v>26</v>
      </c>
      <c r="D2467" s="10" t="s">
        <v>38</v>
      </c>
      <c r="E2467" s="10">
        <v>2604</v>
      </c>
      <c r="F2467" s="10" t="s">
        <v>42</v>
      </c>
      <c r="G2467" s="20">
        <v>2113360</v>
      </c>
      <c r="H2467" s="10">
        <v>321.42255790000002</v>
      </c>
      <c r="I2467" s="10">
        <v>36</v>
      </c>
      <c r="J2467" s="10">
        <v>76</v>
      </c>
      <c r="K2467" s="10">
        <v>2163.793048</v>
      </c>
      <c r="L2467" s="10">
        <v>2934</v>
      </c>
      <c r="M2467" s="10">
        <v>60</v>
      </c>
      <c r="N2467" s="10">
        <v>6753</v>
      </c>
      <c r="O2467" s="10">
        <v>1709417</v>
      </c>
      <c r="P2467" s="10">
        <v>1421397</v>
      </c>
      <c r="Q2467" s="10">
        <v>76760</v>
      </c>
      <c r="R2467" s="10">
        <v>65</v>
      </c>
      <c r="S2467" s="10">
        <v>3</v>
      </c>
      <c r="T2467" s="10">
        <v>222.60387</v>
      </c>
      <c r="U2467" s="10">
        <v>7880.8487640000003</v>
      </c>
      <c r="V2467" s="10">
        <v>46415</v>
      </c>
      <c r="W2467" s="10">
        <v>49649</v>
      </c>
      <c r="X2467" s="10">
        <v>68503</v>
      </c>
      <c r="Y2467" s="10">
        <v>91880</v>
      </c>
      <c r="Z2467" s="10">
        <v>252</v>
      </c>
      <c r="AA2467" s="10">
        <v>109393</v>
      </c>
      <c r="AB2467" s="10">
        <v>137970</v>
      </c>
      <c r="AC2467" s="10">
        <v>9687</v>
      </c>
      <c r="AD2467" s="10">
        <v>5494.4518459999999</v>
      </c>
      <c r="AE2467" s="10">
        <v>1390398</v>
      </c>
      <c r="AF2467" s="10">
        <v>20</v>
      </c>
      <c r="AG2467" s="10">
        <v>75.52</v>
      </c>
      <c r="AH2467" s="10">
        <v>13.75</v>
      </c>
      <c r="AI2467" s="10">
        <v>104.39</v>
      </c>
      <c r="AJ2467" s="10" t="s">
        <v>40</v>
      </c>
    </row>
    <row r="2468" spans="1:36" x14ac:dyDescent="0.25">
      <c r="A2468" s="10" t="s">
        <v>36</v>
      </c>
      <c r="B2468" s="10" t="s">
        <v>72</v>
      </c>
      <c r="C2468" s="10">
        <v>26</v>
      </c>
      <c r="D2468" s="10" t="s">
        <v>38</v>
      </c>
      <c r="E2468" s="10">
        <v>2607</v>
      </c>
      <c r="F2468" s="10" t="s">
        <v>58</v>
      </c>
      <c r="G2468" s="20">
        <v>1412544</v>
      </c>
      <c r="H2468" s="10">
        <v>325.49359010000001</v>
      </c>
      <c r="I2468" s="10">
        <v>36</v>
      </c>
      <c r="J2468" s="10">
        <v>13</v>
      </c>
      <c r="K2468" s="10">
        <v>1918.2736159999999</v>
      </c>
      <c r="L2468" s="10">
        <v>2437</v>
      </c>
      <c r="M2468" s="10">
        <v>221</v>
      </c>
      <c r="N2468" s="10">
        <v>7218</v>
      </c>
      <c r="O2468" s="10">
        <v>1011716</v>
      </c>
      <c r="P2468" s="10">
        <v>549097</v>
      </c>
      <c r="Q2468" s="10">
        <v>59832</v>
      </c>
      <c r="R2468" s="10">
        <v>789</v>
      </c>
      <c r="S2468" s="10">
        <v>49</v>
      </c>
      <c r="T2468" s="10">
        <v>181.92126999999999</v>
      </c>
      <c r="U2468" s="10">
        <v>5393.2656159999997</v>
      </c>
      <c r="V2468" s="10">
        <v>27572</v>
      </c>
      <c r="W2468" s="10">
        <v>28784</v>
      </c>
      <c r="X2468" s="10">
        <v>62645</v>
      </c>
      <c r="Y2468" s="10">
        <v>98977</v>
      </c>
      <c r="Z2468" s="10">
        <v>67</v>
      </c>
      <c r="AA2468" s="10">
        <v>108256</v>
      </c>
      <c r="AB2468" s="10">
        <v>162274</v>
      </c>
      <c r="AC2468" s="10">
        <v>9655</v>
      </c>
      <c r="AD2468" s="10">
        <v>3293.0707299999999</v>
      </c>
      <c r="AE2468" s="10">
        <v>631207</v>
      </c>
      <c r="AF2468" s="10">
        <v>17</v>
      </c>
      <c r="AG2468" s="10">
        <v>61.35</v>
      </c>
      <c r="AH2468" s="10">
        <v>9.7899999999999991</v>
      </c>
      <c r="AI2468" s="10">
        <v>105.25</v>
      </c>
      <c r="AJ2468" s="10" t="s">
        <v>40</v>
      </c>
    </row>
    <row r="2469" spans="1:36" x14ac:dyDescent="0.25">
      <c r="A2469" s="10" t="s">
        <v>36</v>
      </c>
      <c r="B2469" s="10" t="s">
        <v>72</v>
      </c>
      <c r="C2469" s="10">
        <v>26</v>
      </c>
      <c r="D2469" s="10" t="s">
        <v>38</v>
      </c>
      <c r="E2469" s="10">
        <v>2612</v>
      </c>
      <c r="F2469" s="10" t="s">
        <v>60</v>
      </c>
      <c r="G2469" s="20">
        <v>1002408</v>
      </c>
      <c r="H2469" s="10">
        <v>324.56207449999999</v>
      </c>
      <c r="I2469" s="10">
        <v>31</v>
      </c>
      <c r="J2469" s="10">
        <v>92</v>
      </c>
      <c r="K2469" s="10">
        <v>710.0896927</v>
      </c>
      <c r="L2469" s="10">
        <v>1150</v>
      </c>
      <c r="M2469" s="10">
        <v>1</v>
      </c>
      <c r="N2469" s="10">
        <v>1629</v>
      </c>
      <c r="O2469" s="10">
        <v>874546</v>
      </c>
      <c r="P2469" s="10">
        <v>702536</v>
      </c>
      <c r="Q2469" s="10">
        <v>59566</v>
      </c>
      <c r="R2469" s="10">
        <v>52</v>
      </c>
      <c r="S2469" s="10">
        <v>4</v>
      </c>
      <c r="T2469" s="10">
        <v>120.19737000000001</v>
      </c>
      <c r="U2469" s="10">
        <v>3668.7317029999999</v>
      </c>
      <c r="V2469" s="10">
        <v>27370</v>
      </c>
      <c r="W2469" s="10">
        <v>35858</v>
      </c>
      <c r="X2469" s="10">
        <v>39892</v>
      </c>
      <c r="Y2469" s="10">
        <v>74888</v>
      </c>
      <c r="Z2469" s="10">
        <v>21</v>
      </c>
      <c r="AA2469" s="10">
        <v>53348</v>
      </c>
      <c r="AB2469" s="10">
        <v>94814</v>
      </c>
      <c r="AC2469" s="10">
        <v>2779</v>
      </c>
      <c r="AD2469" s="10">
        <v>2838.4446400000002</v>
      </c>
      <c r="AE2469" s="10">
        <v>583789</v>
      </c>
      <c r="AF2469" s="10">
        <v>10</v>
      </c>
      <c r="AG2469" s="10">
        <v>78.05</v>
      </c>
      <c r="AH2469" s="10">
        <v>2.99</v>
      </c>
      <c r="AI2469" s="10">
        <v>100.48</v>
      </c>
      <c r="AJ2469" s="10" t="s">
        <v>40</v>
      </c>
    </row>
    <row r="2470" spans="1:36" x14ac:dyDescent="0.25">
      <c r="A2470" s="10" t="s">
        <v>36</v>
      </c>
      <c r="B2470" s="10" t="s">
        <v>72</v>
      </c>
      <c r="C2470" s="10">
        <v>26</v>
      </c>
      <c r="D2470" s="10" t="s">
        <v>38</v>
      </c>
      <c r="E2470" s="10">
        <v>2622</v>
      </c>
      <c r="F2470" s="10" t="s">
        <v>63</v>
      </c>
      <c r="G2470" s="20">
        <v>691011</v>
      </c>
      <c r="H2470" s="10">
        <v>321.39712700000001</v>
      </c>
      <c r="I2470" s="10">
        <v>40</v>
      </c>
      <c r="J2470" s="10">
        <v>26</v>
      </c>
      <c r="K2470" s="10">
        <v>1017.1126400000001</v>
      </c>
      <c r="L2470" s="10">
        <v>1052</v>
      </c>
      <c r="M2470" s="10">
        <v>39</v>
      </c>
      <c r="N2470" s="10">
        <v>4448</v>
      </c>
      <c r="O2470" s="10">
        <v>563730</v>
      </c>
      <c r="P2470" s="10">
        <v>257434</v>
      </c>
      <c r="Q2470" s="10">
        <v>16689</v>
      </c>
      <c r="R2470" s="10">
        <v>165</v>
      </c>
      <c r="S2470" s="10">
        <v>9</v>
      </c>
      <c r="T2470" s="10">
        <v>216.00995</v>
      </c>
      <c r="U2470" s="10">
        <v>3044.9346139999998</v>
      </c>
      <c r="V2470" s="10">
        <v>14000</v>
      </c>
      <c r="W2470" s="10">
        <v>14795</v>
      </c>
      <c r="X2470" s="10">
        <v>26913</v>
      </c>
      <c r="Y2470" s="10">
        <v>34803</v>
      </c>
      <c r="Z2470" s="10">
        <v>46</v>
      </c>
      <c r="AA2470" s="10">
        <v>46340</v>
      </c>
      <c r="AB2470" s="10">
        <v>59237</v>
      </c>
      <c r="AC2470" s="10">
        <v>5500</v>
      </c>
      <c r="AD2470" s="10">
        <v>1811.8120240000001</v>
      </c>
      <c r="AE2470" s="10">
        <v>191077</v>
      </c>
      <c r="AF2470" s="10">
        <v>20</v>
      </c>
      <c r="AG2470" s="10">
        <v>71.97</v>
      </c>
      <c r="AH2470" s="10">
        <v>3.57</v>
      </c>
      <c r="AI2470" s="10">
        <v>101.86</v>
      </c>
      <c r="AJ2470" s="10" t="s">
        <v>40</v>
      </c>
    </row>
    <row r="2471" spans="1:36" x14ac:dyDescent="0.25">
      <c r="A2471" s="10" t="s">
        <v>36</v>
      </c>
      <c r="B2471" s="10" t="s">
        <v>72</v>
      </c>
      <c r="C2471" s="10">
        <v>26</v>
      </c>
      <c r="D2471" s="10" t="s">
        <v>38</v>
      </c>
      <c r="E2471" s="10">
        <v>2614</v>
      </c>
      <c r="F2471" s="10" t="s">
        <v>45</v>
      </c>
      <c r="G2471" s="20">
        <v>1090075</v>
      </c>
      <c r="H2471" s="10">
        <v>323.04399899999999</v>
      </c>
      <c r="I2471" s="10">
        <v>50</v>
      </c>
      <c r="J2471" s="10">
        <v>35</v>
      </c>
      <c r="K2471" s="10">
        <v>963.99129289999996</v>
      </c>
      <c r="L2471" s="10">
        <v>2116</v>
      </c>
      <c r="M2471" s="10">
        <v>2</v>
      </c>
      <c r="N2471" s="10">
        <v>2619</v>
      </c>
      <c r="O2471" s="10">
        <v>1216459</v>
      </c>
      <c r="P2471" s="10">
        <v>858330</v>
      </c>
      <c r="Q2471" s="10">
        <v>30561</v>
      </c>
      <c r="R2471" s="10">
        <v>48</v>
      </c>
      <c r="S2471" s="10">
        <v>4</v>
      </c>
      <c r="T2471" s="10">
        <v>90.209609999999998</v>
      </c>
      <c r="U2471" s="10">
        <v>4983.8987029999998</v>
      </c>
      <c r="V2471" s="10">
        <v>24018</v>
      </c>
      <c r="W2471" s="10">
        <v>25767</v>
      </c>
      <c r="X2471" s="10">
        <v>33842</v>
      </c>
      <c r="Y2471" s="10">
        <v>45922</v>
      </c>
      <c r="Z2471" s="10">
        <v>618</v>
      </c>
      <c r="AA2471" s="10">
        <v>50292</v>
      </c>
      <c r="AB2471" s="10">
        <v>65577</v>
      </c>
      <c r="AC2471" s="10">
        <v>4735</v>
      </c>
      <c r="AD2471" s="10">
        <v>3929.6977999999999</v>
      </c>
      <c r="AE2471" s="10">
        <v>913322</v>
      </c>
      <c r="AF2471" s="10">
        <v>24</v>
      </c>
      <c r="AG2471" s="10">
        <v>58.5</v>
      </c>
      <c r="AH2471" s="10">
        <v>30.02</v>
      </c>
      <c r="AI2471" s="10">
        <v>100</v>
      </c>
      <c r="AJ2471" s="10" t="s">
        <v>40</v>
      </c>
    </row>
    <row r="2472" spans="1:36" x14ac:dyDescent="0.25">
      <c r="A2472" s="10" t="s">
        <v>36</v>
      </c>
      <c r="B2472" s="10" t="s">
        <v>72</v>
      </c>
      <c r="C2472" s="10">
        <v>26</v>
      </c>
      <c r="D2472" s="10" t="s">
        <v>38</v>
      </c>
      <c r="E2472" s="10">
        <v>2619</v>
      </c>
      <c r="F2472" s="10" t="s">
        <v>57</v>
      </c>
      <c r="G2472" s="20">
        <v>484055</v>
      </c>
      <c r="H2472" s="10">
        <v>318.11874829999999</v>
      </c>
      <c r="I2472" s="10">
        <v>41</v>
      </c>
      <c r="J2472" s="10">
        <v>13</v>
      </c>
      <c r="K2472" s="10">
        <v>627.71034799999995</v>
      </c>
      <c r="L2472" s="10">
        <v>1806</v>
      </c>
      <c r="M2472" s="10">
        <v>11</v>
      </c>
      <c r="N2472" s="10">
        <v>2614</v>
      </c>
      <c r="O2472" s="10">
        <v>437042</v>
      </c>
      <c r="P2472" s="10">
        <v>216046</v>
      </c>
      <c r="Q2472" s="10">
        <v>11807</v>
      </c>
      <c r="R2472" s="10">
        <v>190</v>
      </c>
      <c r="S2472" s="10">
        <v>7</v>
      </c>
      <c r="T2472" s="10">
        <v>62.799349999999997</v>
      </c>
      <c r="U2472" s="10">
        <v>2080.8222380000002</v>
      </c>
      <c r="V2472" s="10">
        <v>10418</v>
      </c>
      <c r="W2472" s="10">
        <v>11225</v>
      </c>
      <c r="X2472" s="10">
        <v>16904</v>
      </c>
      <c r="Y2472" s="10">
        <v>23548</v>
      </c>
      <c r="Z2472" s="10">
        <v>156</v>
      </c>
      <c r="AA2472" s="10">
        <v>34268</v>
      </c>
      <c r="AB2472" s="10">
        <v>45546</v>
      </c>
      <c r="AC2472" s="10">
        <v>4420</v>
      </c>
      <c r="AD2472" s="10">
        <v>1390.3125399999999</v>
      </c>
      <c r="AE2472" s="10">
        <v>367898</v>
      </c>
      <c r="AF2472" s="10">
        <v>22</v>
      </c>
      <c r="AG2472" s="10">
        <v>57.07</v>
      </c>
      <c r="AH2472" s="10">
        <v>13.53</v>
      </c>
      <c r="AI2472" s="10">
        <v>103.64</v>
      </c>
      <c r="AJ2472" s="10" t="s">
        <v>40</v>
      </c>
    </row>
    <row r="2473" spans="1:36" x14ac:dyDescent="0.25">
      <c r="A2473" s="10" t="s">
        <v>36</v>
      </c>
      <c r="B2473" s="10" t="s">
        <v>72</v>
      </c>
      <c r="C2473" s="10">
        <v>26</v>
      </c>
      <c r="D2473" s="10" t="s">
        <v>38</v>
      </c>
      <c r="E2473" s="10">
        <v>2614</v>
      </c>
      <c r="F2473" s="10" t="s">
        <v>45</v>
      </c>
      <c r="G2473" s="20">
        <v>1090075</v>
      </c>
      <c r="H2473" s="10">
        <v>322.91434320000002</v>
      </c>
      <c r="I2473" s="10">
        <v>51</v>
      </c>
      <c r="J2473" s="10">
        <v>35</v>
      </c>
      <c r="K2473" s="10">
        <v>966.47589289999996</v>
      </c>
      <c r="L2473" s="10">
        <v>2117</v>
      </c>
      <c r="M2473" s="10">
        <v>2</v>
      </c>
      <c r="N2473" s="10">
        <v>2626</v>
      </c>
      <c r="O2473" s="10">
        <v>1240836</v>
      </c>
      <c r="P2473" s="10">
        <v>873236</v>
      </c>
      <c r="Q2473" s="10">
        <v>30619</v>
      </c>
      <c r="R2473" s="10">
        <v>48</v>
      </c>
      <c r="S2473" s="10">
        <v>4</v>
      </c>
      <c r="T2473" s="10">
        <v>90.209609999999998</v>
      </c>
      <c r="U2473" s="10">
        <v>5063.5229230000004</v>
      </c>
      <c r="V2473" s="10">
        <v>24208</v>
      </c>
      <c r="W2473" s="10">
        <v>25990</v>
      </c>
      <c r="X2473" s="10">
        <v>33917</v>
      </c>
      <c r="Y2473" s="10">
        <v>46032</v>
      </c>
      <c r="Z2473" s="10">
        <v>648</v>
      </c>
      <c r="AA2473" s="10">
        <v>50332</v>
      </c>
      <c r="AB2473" s="10">
        <v>65632</v>
      </c>
      <c r="AC2473" s="10">
        <v>4743</v>
      </c>
      <c r="AD2473" s="10">
        <v>4006.8374199999998</v>
      </c>
      <c r="AE2473" s="10">
        <v>931815</v>
      </c>
      <c r="AF2473" s="10">
        <v>24</v>
      </c>
      <c r="AG2473" s="10">
        <v>58.59</v>
      </c>
      <c r="AH2473" s="10">
        <v>29.83</v>
      </c>
      <c r="AI2473" s="10">
        <v>100</v>
      </c>
      <c r="AJ2473" s="10" t="s">
        <v>40</v>
      </c>
    </row>
    <row r="2474" spans="1:36" x14ac:dyDescent="0.25">
      <c r="A2474" s="10" t="s">
        <v>36</v>
      </c>
      <c r="B2474" s="10" t="s">
        <v>72</v>
      </c>
      <c r="C2474" s="10">
        <v>26</v>
      </c>
      <c r="D2474" s="10" t="s">
        <v>38</v>
      </c>
      <c r="E2474" s="10">
        <v>2616</v>
      </c>
      <c r="F2474" s="10" t="s">
        <v>53</v>
      </c>
      <c r="G2474" s="20">
        <v>1741223</v>
      </c>
      <c r="H2474" s="10">
        <v>325.10480810000001</v>
      </c>
      <c r="I2474" s="10">
        <v>28</v>
      </c>
      <c r="J2474" s="10">
        <v>193</v>
      </c>
      <c r="K2474" s="10">
        <v>1814.946003</v>
      </c>
      <c r="L2474" s="10">
        <v>2761</v>
      </c>
      <c r="M2474" s="10">
        <v>7</v>
      </c>
      <c r="N2474" s="10">
        <v>6314</v>
      </c>
      <c r="O2474" s="10">
        <v>1668461</v>
      </c>
      <c r="P2474" s="10">
        <v>1436187</v>
      </c>
      <c r="Q2474" s="10">
        <v>131278</v>
      </c>
      <c r="R2474" s="10">
        <v>599</v>
      </c>
      <c r="S2474" s="10">
        <v>75</v>
      </c>
      <c r="T2474" s="10">
        <v>162.03694999999999</v>
      </c>
      <c r="U2474" s="10">
        <v>7401.2298849999997</v>
      </c>
      <c r="V2474" s="10">
        <v>58715</v>
      </c>
      <c r="W2474" s="10">
        <v>78093</v>
      </c>
      <c r="X2474" s="10">
        <v>80192</v>
      </c>
      <c r="Y2474" s="10">
        <v>156181</v>
      </c>
      <c r="Z2474" s="10">
        <v>61</v>
      </c>
      <c r="AA2474" s="10">
        <v>107686</v>
      </c>
      <c r="AB2474" s="10">
        <v>200204</v>
      </c>
      <c r="AC2474" s="10">
        <v>9075</v>
      </c>
      <c r="AD2474" s="10">
        <v>5424.246932</v>
      </c>
      <c r="AE2474" s="10">
        <v>1158187</v>
      </c>
      <c r="AF2474" s="10">
        <v>31</v>
      </c>
      <c r="AG2474" s="10">
        <v>57.75</v>
      </c>
      <c r="AH2474" s="10">
        <v>11.73</v>
      </c>
      <c r="AI2474" s="10">
        <v>103.08</v>
      </c>
      <c r="AJ2474" s="10" t="s">
        <v>40</v>
      </c>
    </row>
    <row r="2475" spans="1:36" x14ac:dyDescent="0.25">
      <c r="A2475" s="10" t="s">
        <v>36</v>
      </c>
      <c r="B2475" s="10" t="s">
        <v>72</v>
      </c>
      <c r="C2475" s="10">
        <v>26</v>
      </c>
      <c r="D2475" s="10" t="s">
        <v>38</v>
      </c>
      <c r="E2475" s="10">
        <v>2619</v>
      </c>
      <c r="F2475" s="10" t="s">
        <v>57</v>
      </c>
      <c r="G2475" s="20">
        <v>484055</v>
      </c>
      <c r="H2475" s="10">
        <v>318.28898459999999</v>
      </c>
      <c r="I2475" s="10">
        <v>42</v>
      </c>
      <c r="J2475" s="10">
        <v>13</v>
      </c>
      <c r="K2475" s="10">
        <v>627.99309319999998</v>
      </c>
      <c r="L2475" s="10">
        <v>1813</v>
      </c>
      <c r="M2475" s="10">
        <v>11</v>
      </c>
      <c r="N2475" s="10">
        <v>2618</v>
      </c>
      <c r="O2475" s="10">
        <v>443034</v>
      </c>
      <c r="P2475" s="10">
        <v>218667</v>
      </c>
      <c r="Q2475" s="10">
        <v>11821</v>
      </c>
      <c r="R2475" s="10">
        <v>190</v>
      </c>
      <c r="S2475" s="10">
        <v>7</v>
      </c>
      <c r="T2475" s="10">
        <v>62.799349999999997</v>
      </c>
      <c r="U2475" s="10">
        <v>2100.9208629999998</v>
      </c>
      <c r="V2475" s="10">
        <v>10494</v>
      </c>
      <c r="W2475" s="10">
        <v>11315</v>
      </c>
      <c r="X2475" s="10">
        <v>16941</v>
      </c>
      <c r="Y2475" s="10">
        <v>23593</v>
      </c>
      <c r="Z2475" s="10">
        <v>161</v>
      </c>
      <c r="AA2475" s="10">
        <v>34319</v>
      </c>
      <c r="AB2475" s="10">
        <v>45610</v>
      </c>
      <c r="AC2475" s="10">
        <v>4431</v>
      </c>
      <c r="AD2475" s="10">
        <v>1410.12842</v>
      </c>
      <c r="AE2475" s="10">
        <v>372907</v>
      </c>
      <c r="AF2475" s="10">
        <v>22</v>
      </c>
      <c r="AG2475" s="10">
        <v>57.12</v>
      </c>
      <c r="AH2475" s="10">
        <v>13.73</v>
      </c>
      <c r="AI2475" s="10">
        <v>103.6</v>
      </c>
      <c r="AJ2475" s="10" t="s">
        <v>40</v>
      </c>
    </row>
    <row r="2476" spans="1:36" x14ac:dyDescent="0.25">
      <c r="A2476" s="10" t="s">
        <v>36</v>
      </c>
      <c r="B2476" s="10" t="s">
        <v>72</v>
      </c>
      <c r="C2476" s="10">
        <v>26</v>
      </c>
      <c r="D2476" s="10" t="s">
        <v>38</v>
      </c>
      <c r="E2476" s="10">
        <v>2622</v>
      </c>
      <c r="F2476" s="10" t="s">
        <v>63</v>
      </c>
      <c r="G2476" s="20">
        <v>691011</v>
      </c>
      <c r="H2476" s="10">
        <v>322.3197146</v>
      </c>
      <c r="I2476" s="10">
        <v>40</v>
      </c>
      <c r="J2476" s="10">
        <v>26</v>
      </c>
      <c r="K2476" s="10">
        <v>1017.1126400000001</v>
      </c>
      <c r="L2476" s="10">
        <v>1052</v>
      </c>
      <c r="M2476" s="10">
        <v>39</v>
      </c>
      <c r="N2476" s="10">
        <v>4466</v>
      </c>
      <c r="O2476" s="10">
        <v>574620</v>
      </c>
      <c r="P2476" s="10">
        <v>261065</v>
      </c>
      <c r="Q2476" s="10">
        <v>16713</v>
      </c>
      <c r="R2476" s="10">
        <v>165</v>
      </c>
      <c r="S2476" s="10">
        <v>9</v>
      </c>
      <c r="T2476" s="10">
        <v>216.00995</v>
      </c>
      <c r="U2476" s="10">
        <v>3085.2361340000002</v>
      </c>
      <c r="V2476" s="10">
        <v>14115</v>
      </c>
      <c r="W2476" s="10">
        <v>14912</v>
      </c>
      <c r="X2476" s="10">
        <v>26971</v>
      </c>
      <c r="Y2476" s="10">
        <v>34882</v>
      </c>
      <c r="Z2476" s="10">
        <v>47</v>
      </c>
      <c r="AA2476" s="10">
        <v>46421</v>
      </c>
      <c r="AB2476" s="10">
        <v>59345</v>
      </c>
      <c r="AC2476" s="10">
        <v>5518</v>
      </c>
      <c r="AD2476" s="10">
        <v>1852.113544</v>
      </c>
      <c r="AE2476" s="10">
        <v>194033</v>
      </c>
      <c r="AF2476" s="10">
        <v>20</v>
      </c>
      <c r="AG2476" s="10">
        <v>71.95</v>
      </c>
      <c r="AH2476" s="10">
        <v>3.77</v>
      </c>
      <c r="AI2476" s="10">
        <v>101.9</v>
      </c>
      <c r="AJ2476" s="10" t="s">
        <v>40</v>
      </c>
    </row>
    <row r="2477" spans="1:36" x14ac:dyDescent="0.25">
      <c r="A2477" s="10" t="s">
        <v>36</v>
      </c>
      <c r="B2477" s="10" t="s">
        <v>72</v>
      </c>
      <c r="C2477" s="10">
        <v>26</v>
      </c>
      <c r="D2477" s="10" t="s">
        <v>38</v>
      </c>
      <c r="E2477" s="10">
        <v>2618</v>
      </c>
      <c r="F2477" s="10" t="s">
        <v>55</v>
      </c>
      <c r="G2477" s="20">
        <v>1920711</v>
      </c>
      <c r="H2477" s="10">
        <v>322.71943119999997</v>
      </c>
      <c r="I2477" s="10">
        <v>57</v>
      </c>
      <c r="J2477" s="10">
        <v>162</v>
      </c>
      <c r="K2477" s="10">
        <v>273.92285010000001</v>
      </c>
      <c r="L2477" s="10">
        <v>2342</v>
      </c>
      <c r="M2477" s="10">
        <v>1</v>
      </c>
      <c r="N2477" s="10">
        <v>3395</v>
      </c>
      <c r="O2477" s="10">
        <v>1573014</v>
      </c>
      <c r="P2477" s="10">
        <v>1190728</v>
      </c>
      <c r="Q2477" s="10">
        <v>42619</v>
      </c>
      <c r="R2477" s="10">
        <v>0</v>
      </c>
      <c r="S2477" s="10">
        <v>0</v>
      </c>
      <c r="T2477" s="10">
        <v>162.65167</v>
      </c>
      <c r="U2477" s="10">
        <v>5512.9963539999999</v>
      </c>
      <c r="V2477" s="10">
        <v>27426</v>
      </c>
      <c r="W2477" s="10">
        <v>29897</v>
      </c>
      <c r="X2477" s="10">
        <v>35782</v>
      </c>
      <c r="Y2477" s="10">
        <v>56408</v>
      </c>
      <c r="Z2477" s="10">
        <v>1664</v>
      </c>
      <c r="AA2477" s="10">
        <v>53479</v>
      </c>
      <c r="AB2477" s="10">
        <v>78892</v>
      </c>
      <c r="AC2477" s="10">
        <v>5737</v>
      </c>
      <c r="AD2477" s="10">
        <v>5076.4218339999998</v>
      </c>
      <c r="AE2477" s="10">
        <v>1275620</v>
      </c>
      <c r="AF2477" s="10">
        <v>26</v>
      </c>
      <c r="AG2477" s="10">
        <v>32.15</v>
      </c>
      <c r="AH2477" s="10">
        <v>47.66</v>
      </c>
      <c r="AI2477" s="10">
        <v>100.01</v>
      </c>
      <c r="AJ2477" s="10" t="s">
        <v>40</v>
      </c>
    </row>
    <row r="2478" spans="1:36" x14ac:dyDescent="0.25">
      <c r="A2478" s="10" t="s">
        <v>36</v>
      </c>
      <c r="B2478" s="10" t="s">
        <v>72</v>
      </c>
      <c r="C2478" s="10">
        <v>26</v>
      </c>
      <c r="D2478" s="10" t="s">
        <v>38</v>
      </c>
      <c r="E2478" s="10">
        <v>2623</v>
      </c>
      <c r="F2478" s="10" t="s">
        <v>56</v>
      </c>
      <c r="G2478" s="20">
        <v>2626417</v>
      </c>
      <c r="H2478" s="10">
        <v>293.47975220000001</v>
      </c>
      <c r="I2478" s="10">
        <v>25</v>
      </c>
      <c r="J2478" s="10">
        <v>211</v>
      </c>
      <c r="K2478" s="10">
        <v>4474.5157740000004</v>
      </c>
      <c r="L2478" s="10">
        <v>2798</v>
      </c>
      <c r="M2478" s="10">
        <v>5</v>
      </c>
      <c r="N2478" s="10">
        <v>4239</v>
      </c>
      <c r="O2478" s="10">
        <v>2109983</v>
      </c>
      <c r="P2478" s="10">
        <v>1259257</v>
      </c>
      <c r="Q2478" s="10">
        <v>120688</v>
      </c>
      <c r="R2478" s="10">
        <v>626</v>
      </c>
      <c r="S2478" s="10">
        <v>83</v>
      </c>
      <c r="T2478" s="10">
        <v>184.69107</v>
      </c>
      <c r="U2478" s="10">
        <v>10851.57972</v>
      </c>
      <c r="V2478" s="10">
        <v>83580</v>
      </c>
      <c r="W2478" s="10">
        <v>118668</v>
      </c>
      <c r="X2478" s="10">
        <v>111779</v>
      </c>
      <c r="Y2478" s="10">
        <v>212636</v>
      </c>
      <c r="Z2478" s="10">
        <v>47</v>
      </c>
      <c r="AA2478" s="10">
        <v>142688</v>
      </c>
      <c r="AB2478" s="10">
        <v>262785</v>
      </c>
      <c r="AC2478" s="10">
        <v>7037</v>
      </c>
      <c r="AD2478" s="10">
        <v>6192.3728799999999</v>
      </c>
      <c r="AE2478" s="10">
        <v>1243539</v>
      </c>
      <c r="AF2478" s="10">
        <v>27</v>
      </c>
      <c r="AG2478" s="10">
        <v>66.790000000000006</v>
      </c>
      <c r="AH2478" s="10">
        <v>5.83</v>
      </c>
      <c r="AI2478" s="10">
        <v>108.48</v>
      </c>
      <c r="AJ2478" s="10" t="s">
        <v>40</v>
      </c>
    </row>
    <row r="2479" spans="1:36" x14ac:dyDescent="0.25">
      <c r="A2479" s="10" t="s">
        <v>36</v>
      </c>
      <c r="B2479" s="10" t="s">
        <v>72</v>
      </c>
      <c r="C2479" s="10">
        <v>26</v>
      </c>
      <c r="D2479" s="10" t="s">
        <v>38</v>
      </c>
      <c r="E2479" s="10">
        <v>2614</v>
      </c>
      <c r="F2479" s="10" t="s">
        <v>45</v>
      </c>
      <c r="G2479" s="20">
        <v>1090075</v>
      </c>
      <c r="H2479" s="10">
        <v>324.28593869999997</v>
      </c>
      <c r="I2479" s="10">
        <v>51</v>
      </c>
      <c r="J2479" s="10">
        <v>35</v>
      </c>
      <c r="K2479" s="10">
        <v>966.47589289999996</v>
      </c>
      <c r="L2479" s="10">
        <v>2117</v>
      </c>
      <c r="M2479" s="10">
        <v>2</v>
      </c>
      <c r="N2479" s="10">
        <v>2640</v>
      </c>
      <c r="O2479" s="10">
        <v>1246407</v>
      </c>
      <c r="P2479" s="10">
        <v>877886</v>
      </c>
      <c r="Q2479" s="10">
        <v>30635</v>
      </c>
      <c r="R2479" s="10">
        <v>48</v>
      </c>
      <c r="S2479" s="10">
        <v>4</v>
      </c>
      <c r="T2479" s="10">
        <v>90.209609999999998</v>
      </c>
      <c r="U2479" s="10">
        <v>5098.6081430000004</v>
      </c>
      <c r="V2479" s="10">
        <v>24215</v>
      </c>
      <c r="W2479" s="10">
        <v>25998</v>
      </c>
      <c r="X2479" s="10">
        <v>33926</v>
      </c>
      <c r="Y2479" s="10">
        <v>46055</v>
      </c>
      <c r="Z2479" s="10">
        <v>655</v>
      </c>
      <c r="AA2479" s="10">
        <v>50364</v>
      </c>
      <c r="AB2479" s="10">
        <v>65688</v>
      </c>
      <c r="AC2479" s="10">
        <v>4757</v>
      </c>
      <c r="AD2479" s="10">
        <v>4041.9226399999998</v>
      </c>
      <c r="AE2479" s="10">
        <v>936183</v>
      </c>
      <c r="AF2479" s="10">
        <v>24</v>
      </c>
      <c r="AG2479" s="10">
        <v>58.6</v>
      </c>
      <c r="AH2479" s="10">
        <v>29.83</v>
      </c>
      <c r="AI2479" s="10">
        <v>100</v>
      </c>
      <c r="AJ2479" s="10" t="s">
        <v>40</v>
      </c>
    </row>
    <row r="2480" spans="1:36" x14ac:dyDescent="0.25">
      <c r="A2480" s="10" t="s">
        <v>36</v>
      </c>
      <c r="B2480" s="10" t="s">
        <v>72</v>
      </c>
      <c r="C2480" s="10">
        <v>26</v>
      </c>
      <c r="D2480" s="10" t="s">
        <v>38</v>
      </c>
      <c r="E2480" s="10">
        <v>2617</v>
      </c>
      <c r="F2480" s="10" t="s">
        <v>54</v>
      </c>
      <c r="G2480" s="20">
        <v>1265232</v>
      </c>
      <c r="H2480" s="10">
        <v>292.3492693</v>
      </c>
      <c r="I2480" s="10">
        <v>31</v>
      </c>
      <c r="J2480" s="10">
        <v>220</v>
      </c>
      <c r="K2480" s="10">
        <v>338.09215460000001</v>
      </c>
      <c r="L2480" s="10">
        <v>484</v>
      </c>
      <c r="M2480" s="10">
        <v>3</v>
      </c>
      <c r="N2480" s="10">
        <v>2650</v>
      </c>
      <c r="O2480" s="10">
        <v>1118916</v>
      </c>
      <c r="P2480" s="10">
        <v>899769</v>
      </c>
      <c r="Q2480" s="10">
        <v>76384</v>
      </c>
      <c r="R2480" s="10">
        <v>0</v>
      </c>
      <c r="S2480" s="10">
        <v>0</v>
      </c>
      <c r="T2480" s="10">
        <v>121.62537</v>
      </c>
      <c r="U2480" s="10">
        <v>3730.860275</v>
      </c>
      <c r="V2480" s="10">
        <v>35774</v>
      </c>
      <c r="W2480" s="10">
        <v>43514</v>
      </c>
      <c r="X2480" s="10">
        <v>50021</v>
      </c>
      <c r="Y2480" s="10">
        <v>96169</v>
      </c>
      <c r="Z2480" s="10">
        <v>149</v>
      </c>
      <c r="AA2480" s="10">
        <v>82595</v>
      </c>
      <c r="AB2480" s="10">
        <v>144101</v>
      </c>
      <c r="AC2480" s="10">
        <v>3134</v>
      </c>
      <c r="AD2480" s="10">
        <v>3271.14275</v>
      </c>
      <c r="AE2480" s="10">
        <v>795262</v>
      </c>
      <c r="AF2480" s="10">
        <v>26</v>
      </c>
      <c r="AG2480" s="10">
        <v>49.75</v>
      </c>
      <c r="AH2480" s="10">
        <v>23.6</v>
      </c>
      <c r="AI2480" s="10">
        <v>105.77</v>
      </c>
      <c r="AJ2480" s="10" t="s">
        <v>40</v>
      </c>
    </row>
    <row r="2481" spans="1:36" x14ac:dyDescent="0.25">
      <c r="A2481" s="10" t="s">
        <v>36</v>
      </c>
      <c r="B2481" s="10" t="s">
        <v>72</v>
      </c>
      <c r="C2481" s="10">
        <v>26</v>
      </c>
      <c r="D2481" s="10" t="s">
        <v>38</v>
      </c>
      <c r="E2481" s="10">
        <v>2603</v>
      </c>
      <c r="F2481" s="10" t="s">
        <v>59</v>
      </c>
      <c r="G2481" s="20">
        <v>1754388</v>
      </c>
      <c r="H2481" s="10">
        <v>316.57952870000003</v>
      </c>
      <c r="I2481" s="10">
        <v>32</v>
      </c>
      <c r="J2481" s="10">
        <v>45</v>
      </c>
      <c r="K2481" s="10">
        <v>1962.4810440000001</v>
      </c>
      <c r="L2481" s="10">
        <v>3273</v>
      </c>
      <c r="M2481" s="10">
        <v>109</v>
      </c>
      <c r="N2481" s="10">
        <v>7390</v>
      </c>
      <c r="O2481" s="10">
        <v>1326874</v>
      </c>
      <c r="P2481" s="10">
        <v>1078560</v>
      </c>
      <c r="Q2481" s="10">
        <v>93754</v>
      </c>
      <c r="R2481" s="10">
        <v>398</v>
      </c>
      <c r="S2481" s="10">
        <v>70</v>
      </c>
      <c r="T2481" s="10">
        <v>199.51981000000001</v>
      </c>
      <c r="U2481" s="10">
        <v>6362.6123090000001</v>
      </c>
      <c r="V2481" s="10">
        <v>40666</v>
      </c>
      <c r="W2481" s="10">
        <v>49469</v>
      </c>
      <c r="X2481" s="10">
        <v>72107</v>
      </c>
      <c r="Y2481" s="10">
        <v>115622</v>
      </c>
      <c r="Z2481" s="10">
        <v>116</v>
      </c>
      <c r="AA2481" s="10">
        <v>122444</v>
      </c>
      <c r="AB2481" s="10">
        <v>186928</v>
      </c>
      <c r="AC2481" s="10">
        <v>10663</v>
      </c>
      <c r="AD2481" s="10">
        <v>4200.6114550000002</v>
      </c>
      <c r="AE2481" s="10">
        <v>739766</v>
      </c>
      <c r="AF2481" s="10">
        <v>21</v>
      </c>
      <c r="AG2481" s="10">
        <v>71.489999999999995</v>
      </c>
      <c r="AH2481" s="10">
        <v>5.36</v>
      </c>
      <c r="AI2481" s="10">
        <v>111.39</v>
      </c>
      <c r="AJ2481" s="10" t="s">
        <v>40</v>
      </c>
    </row>
    <row r="2482" spans="1:36" x14ac:dyDescent="0.25">
      <c r="A2482" s="10" t="s">
        <v>36</v>
      </c>
      <c r="B2482" s="10" t="s">
        <v>72</v>
      </c>
      <c r="C2482" s="10">
        <v>26</v>
      </c>
      <c r="D2482" s="10" t="s">
        <v>38</v>
      </c>
      <c r="E2482" s="10">
        <v>2611</v>
      </c>
      <c r="F2482" s="10" t="s">
        <v>46</v>
      </c>
      <c r="G2482" s="20">
        <v>1612016</v>
      </c>
      <c r="H2482" s="10">
        <v>323.19432110000002</v>
      </c>
      <c r="I2482" s="10">
        <v>29</v>
      </c>
      <c r="J2482" s="10">
        <v>884</v>
      </c>
      <c r="K2482" s="10">
        <v>477.77271089999999</v>
      </c>
      <c r="L2482" s="10">
        <v>1603</v>
      </c>
      <c r="M2482" s="10">
        <v>3</v>
      </c>
      <c r="N2482" s="10">
        <v>3138</v>
      </c>
      <c r="O2482" s="10">
        <v>1460013</v>
      </c>
      <c r="P2482" s="10">
        <v>1184786</v>
      </c>
      <c r="Q2482" s="10">
        <v>97711</v>
      </c>
      <c r="R2482" s="10">
        <v>29</v>
      </c>
      <c r="S2482" s="10">
        <v>6</v>
      </c>
      <c r="T2482" s="10">
        <v>186.71440000000001</v>
      </c>
      <c r="U2482" s="10">
        <v>5383.1662150000002</v>
      </c>
      <c r="V2482" s="10">
        <v>48965</v>
      </c>
      <c r="W2482" s="10">
        <v>59086</v>
      </c>
      <c r="X2482" s="10">
        <v>66865</v>
      </c>
      <c r="Y2482" s="10">
        <v>120998</v>
      </c>
      <c r="Z2482" s="10">
        <v>411</v>
      </c>
      <c r="AA2482" s="10">
        <v>100398</v>
      </c>
      <c r="AB2482" s="10">
        <v>167492</v>
      </c>
      <c r="AC2482" s="10">
        <v>4741</v>
      </c>
      <c r="AD2482" s="10">
        <v>4718.6791039999998</v>
      </c>
      <c r="AE2482" s="10">
        <v>1068492</v>
      </c>
      <c r="AF2482" s="10">
        <v>10</v>
      </c>
      <c r="AG2482" s="10">
        <v>66.540000000000006</v>
      </c>
      <c r="AH2482" s="10">
        <v>11.92</v>
      </c>
      <c r="AI2482" s="10">
        <v>101.21</v>
      </c>
      <c r="AJ2482" s="10" t="s">
        <v>40</v>
      </c>
    </row>
    <row r="2483" spans="1:36" x14ac:dyDescent="0.25">
      <c r="A2483" s="10" t="s">
        <v>36</v>
      </c>
      <c r="B2483" s="10" t="s">
        <v>72</v>
      </c>
      <c r="C2483" s="10">
        <v>26</v>
      </c>
      <c r="D2483" s="10" t="s">
        <v>38</v>
      </c>
      <c r="E2483" s="10">
        <v>2614</v>
      </c>
      <c r="F2483" s="10" t="s">
        <v>45</v>
      </c>
      <c r="G2483" s="20">
        <v>1090075</v>
      </c>
      <c r="H2483" s="10">
        <v>324.50822310000001</v>
      </c>
      <c r="I2483" s="10">
        <v>51</v>
      </c>
      <c r="J2483" s="10">
        <v>35</v>
      </c>
      <c r="K2483" s="10">
        <v>966.47589289999996</v>
      </c>
      <c r="L2483" s="10">
        <v>2117</v>
      </c>
      <c r="M2483" s="10">
        <v>2</v>
      </c>
      <c r="N2483" s="10">
        <v>2642</v>
      </c>
      <c r="O2483" s="10">
        <v>1247893</v>
      </c>
      <c r="P2483" s="10">
        <v>879255</v>
      </c>
      <c r="Q2483" s="10">
        <v>30640</v>
      </c>
      <c r="R2483" s="10">
        <v>48</v>
      </c>
      <c r="S2483" s="10">
        <v>4</v>
      </c>
      <c r="T2483" s="10">
        <v>90.209609999999998</v>
      </c>
      <c r="U2483" s="10">
        <v>5106.2009029999999</v>
      </c>
      <c r="V2483" s="10">
        <v>24222</v>
      </c>
      <c r="W2483" s="10">
        <v>26006</v>
      </c>
      <c r="X2483" s="10">
        <v>33930</v>
      </c>
      <c r="Y2483" s="10">
        <v>46060</v>
      </c>
      <c r="Z2483" s="10">
        <v>666</v>
      </c>
      <c r="AA2483" s="10">
        <v>50384</v>
      </c>
      <c r="AB2483" s="10">
        <v>65712</v>
      </c>
      <c r="AC2483" s="10">
        <v>4759</v>
      </c>
      <c r="AD2483" s="10">
        <v>4049.5154000000002</v>
      </c>
      <c r="AE2483" s="10">
        <v>937356</v>
      </c>
      <c r="AF2483" s="10">
        <v>24</v>
      </c>
      <c r="AG2483" s="10">
        <v>58.61</v>
      </c>
      <c r="AH2483" s="10">
        <v>29.8</v>
      </c>
      <c r="AI2483" s="10">
        <v>100</v>
      </c>
      <c r="AJ2483" s="10" t="s">
        <v>40</v>
      </c>
    </row>
    <row r="2484" spans="1:36" x14ac:dyDescent="0.25">
      <c r="A2484" s="10" t="s">
        <v>36</v>
      </c>
      <c r="B2484" s="10" t="s">
        <v>72</v>
      </c>
      <c r="C2484" s="10">
        <v>26</v>
      </c>
      <c r="D2484" s="10" t="s">
        <v>38</v>
      </c>
      <c r="E2484" s="10">
        <v>2622</v>
      </c>
      <c r="F2484" s="10" t="s">
        <v>63</v>
      </c>
      <c r="G2484" s="20">
        <v>691011</v>
      </c>
      <c r="H2484" s="10">
        <v>322.97293409999997</v>
      </c>
      <c r="I2484" s="10">
        <v>40</v>
      </c>
      <c r="J2484" s="10">
        <v>25</v>
      </c>
      <c r="K2484" s="10">
        <v>1017.1126400000001</v>
      </c>
      <c r="L2484" s="10">
        <v>1126</v>
      </c>
      <c r="M2484" s="10">
        <v>35</v>
      </c>
      <c r="N2484" s="10">
        <v>4431</v>
      </c>
      <c r="O2484" s="10">
        <v>584005</v>
      </c>
      <c r="P2484" s="10">
        <v>264952</v>
      </c>
      <c r="Q2484" s="10">
        <v>16776</v>
      </c>
      <c r="R2484" s="10">
        <v>179</v>
      </c>
      <c r="S2484" s="10">
        <v>9</v>
      </c>
      <c r="T2484" s="10">
        <v>216.55295000000001</v>
      </c>
      <c r="U2484" s="10">
        <v>3119.8436740000002</v>
      </c>
      <c r="V2484" s="10">
        <v>14337</v>
      </c>
      <c r="W2484" s="10">
        <v>15141</v>
      </c>
      <c r="X2484" s="10">
        <v>27078</v>
      </c>
      <c r="Y2484" s="10">
        <v>35020</v>
      </c>
      <c r="Z2484" s="10">
        <v>47</v>
      </c>
      <c r="AA2484" s="10">
        <v>46624</v>
      </c>
      <c r="AB2484" s="10">
        <v>59574</v>
      </c>
      <c r="AC2484" s="10">
        <v>5557</v>
      </c>
      <c r="AD2484" s="10">
        <v>1886.1780839999999</v>
      </c>
      <c r="AE2484" s="10">
        <v>197127</v>
      </c>
      <c r="AF2484" s="10">
        <v>20</v>
      </c>
      <c r="AG2484" s="10">
        <v>71.91</v>
      </c>
      <c r="AH2484" s="10">
        <v>3.8</v>
      </c>
      <c r="AI2484" s="10">
        <v>101.88</v>
      </c>
      <c r="AJ2484" s="10" t="s">
        <v>40</v>
      </c>
    </row>
    <row r="2485" spans="1:36" x14ac:dyDescent="0.25">
      <c r="A2485" s="10" t="s">
        <v>36</v>
      </c>
      <c r="B2485" s="10" t="s">
        <v>72</v>
      </c>
      <c r="C2485" s="10">
        <v>26</v>
      </c>
      <c r="D2485" s="10" t="s">
        <v>38</v>
      </c>
      <c r="E2485" s="10">
        <v>2624</v>
      </c>
      <c r="F2485" s="10" t="s">
        <v>48</v>
      </c>
      <c r="G2485" s="20">
        <v>352133</v>
      </c>
      <c r="H2485" s="10">
        <v>326.33541589999999</v>
      </c>
      <c r="I2485" s="10">
        <v>35</v>
      </c>
      <c r="J2485" s="10">
        <v>33</v>
      </c>
      <c r="K2485" s="10">
        <v>322.18410660000001</v>
      </c>
      <c r="L2485" s="10">
        <v>500</v>
      </c>
      <c r="M2485" s="10">
        <v>9</v>
      </c>
      <c r="N2485" s="10">
        <v>1150</v>
      </c>
      <c r="O2485" s="10">
        <v>337399</v>
      </c>
      <c r="P2485" s="10">
        <v>285151</v>
      </c>
      <c r="Q2485" s="10">
        <v>16467</v>
      </c>
      <c r="R2485" s="10">
        <v>20</v>
      </c>
      <c r="S2485" s="10">
        <v>2</v>
      </c>
      <c r="T2485" s="10">
        <v>44.765549999999998</v>
      </c>
      <c r="U2485" s="10">
        <v>1468.0020870000001</v>
      </c>
      <c r="V2485" s="10">
        <v>9450</v>
      </c>
      <c r="W2485" s="10">
        <v>10390</v>
      </c>
      <c r="X2485" s="10">
        <v>13157</v>
      </c>
      <c r="Y2485" s="10">
        <v>19431</v>
      </c>
      <c r="Z2485" s="10">
        <v>157</v>
      </c>
      <c r="AA2485" s="10">
        <v>20208</v>
      </c>
      <c r="AB2485" s="10">
        <v>27766</v>
      </c>
      <c r="AC2485" s="10">
        <v>1650</v>
      </c>
      <c r="AD2485" s="10">
        <v>1101.05243</v>
      </c>
      <c r="AE2485" s="10">
        <v>263503</v>
      </c>
      <c r="AF2485" s="10">
        <v>13</v>
      </c>
      <c r="AG2485" s="10">
        <v>42.07</v>
      </c>
      <c r="AH2485" s="10">
        <v>21.91</v>
      </c>
      <c r="AI2485" s="10">
        <v>100</v>
      </c>
      <c r="AJ2485" s="10" t="s">
        <v>40</v>
      </c>
    </row>
    <row r="2486" spans="1:36" x14ac:dyDescent="0.25">
      <c r="A2486" s="10" t="s">
        <v>36</v>
      </c>
      <c r="B2486" s="10" t="s">
        <v>72</v>
      </c>
      <c r="C2486" s="10">
        <v>26</v>
      </c>
      <c r="D2486" s="10" t="s">
        <v>38</v>
      </c>
      <c r="E2486" s="10">
        <v>2610</v>
      </c>
      <c r="F2486" s="10" t="s">
        <v>52</v>
      </c>
      <c r="G2486" s="20">
        <v>1889042</v>
      </c>
      <c r="H2486" s="10">
        <v>323.44251409999998</v>
      </c>
      <c r="I2486" s="10">
        <v>32</v>
      </c>
      <c r="J2486" s="10">
        <v>79</v>
      </c>
      <c r="K2486" s="10">
        <v>1462.8728189999999</v>
      </c>
      <c r="L2486" s="10">
        <v>2348</v>
      </c>
      <c r="M2486" s="10">
        <v>6</v>
      </c>
      <c r="N2486" s="10">
        <v>2644</v>
      </c>
      <c r="O2486" s="10">
        <v>1524401</v>
      </c>
      <c r="P2486" s="10">
        <v>1219911</v>
      </c>
      <c r="Q2486" s="10">
        <v>79567</v>
      </c>
      <c r="R2486" s="10">
        <v>228</v>
      </c>
      <c r="S2486" s="10">
        <v>19</v>
      </c>
      <c r="T2486" s="10">
        <v>192.00368</v>
      </c>
      <c r="U2486" s="10">
        <v>6585.4374189999999</v>
      </c>
      <c r="V2486" s="10">
        <v>46276</v>
      </c>
      <c r="W2486" s="10">
        <v>51508</v>
      </c>
      <c r="X2486" s="10">
        <v>62859</v>
      </c>
      <c r="Y2486" s="10">
        <v>101292</v>
      </c>
      <c r="Z2486" s="10">
        <v>163</v>
      </c>
      <c r="AA2486" s="10">
        <v>87448</v>
      </c>
      <c r="AB2486" s="10">
        <v>132405</v>
      </c>
      <c r="AC2486" s="10">
        <v>4992</v>
      </c>
      <c r="AD2486" s="10">
        <v>4930.5609199999999</v>
      </c>
      <c r="AE2486" s="10">
        <v>1114176</v>
      </c>
      <c r="AF2486" s="10">
        <v>12</v>
      </c>
      <c r="AG2486" s="10">
        <v>57.51</v>
      </c>
      <c r="AH2486" s="10">
        <v>15.74</v>
      </c>
      <c r="AI2486" s="10">
        <v>103.33</v>
      </c>
      <c r="AJ2486" s="10" t="s">
        <v>40</v>
      </c>
    </row>
    <row r="2487" spans="1:36" x14ac:dyDescent="0.25">
      <c r="A2487" s="10" t="s">
        <v>36</v>
      </c>
      <c r="B2487" s="10" t="s">
        <v>72</v>
      </c>
      <c r="C2487" s="10">
        <v>26</v>
      </c>
      <c r="D2487" s="10" t="s">
        <v>38</v>
      </c>
      <c r="E2487" s="10">
        <v>2617</v>
      </c>
      <c r="F2487" s="10" t="s">
        <v>54</v>
      </c>
      <c r="G2487" s="20">
        <v>1265232</v>
      </c>
      <c r="H2487" s="10">
        <v>292.86318260000002</v>
      </c>
      <c r="I2487" s="10">
        <v>30</v>
      </c>
      <c r="J2487" s="10">
        <v>219</v>
      </c>
      <c r="K2487" s="10">
        <v>338.09215460000001</v>
      </c>
      <c r="L2487" s="10">
        <v>456</v>
      </c>
      <c r="M2487" s="10">
        <v>3</v>
      </c>
      <c r="N2487" s="10">
        <v>2635</v>
      </c>
      <c r="O2487" s="10">
        <v>1096315</v>
      </c>
      <c r="P2487" s="10">
        <v>881107</v>
      </c>
      <c r="Q2487" s="10">
        <v>76358</v>
      </c>
      <c r="R2487" s="10">
        <v>0</v>
      </c>
      <c r="S2487" s="10">
        <v>0</v>
      </c>
      <c r="T2487" s="10">
        <v>121.62537</v>
      </c>
      <c r="U2487" s="10">
        <v>3670.420525</v>
      </c>
      <c r="V2487" s="10">
        <v>35572</v>
      </c>
      <c r="W2487" s="10">
        <v>43216</v>
      </c>
      <c r="X2487" s="10">
        <v>49972</v>
      </c>
      <c r="Y2487" s="10">
        <v>96112</v>
      </c>
      <c r="Z2487" s="10">
        <v>145</v>
      </c>
      <c r="AA2487" s="10">
        <v>82517</v>
      </c>
      <c r="AB2487" s="10">
        <v>144030</v>
      </c>
      <c r="AC2487" s="10">
        <v>3091</v>
      </c>
      <c r="AD2487" s="10">
        <v>3210.703</v>
      </c>
      <c r="AE2487" s="10">
        <v>779584</v>
      </c>
      <c r="AF2487" s="10">
        <v>25</v>
      </c>
      <c r="AG2487" s="10">
        <v>49.7</v>
      </c>
      <c r="AH2487" s="10">
        <v>23.57</v>
      </c>
      <c r="AI2487" s="10">
        <v>105.71</v>
      </c>
      <c r="AJ2487" s="10" t="s">
        <v>40</v>
      </c>
    </row>
    <row r="2488" spans="1:36" x14ac:dyDescent="0.25">
      <c r="A2488" s="10" t="s">
        <v>36</v>
      </c>
      <c r="B2488" s="10" t="s">
        <v>72</v>
      </c>
      <c r="C2488" s="10">
        <v>26</v>
      </c>
      <c r="D2488" s="10" t="s">
        <v>38</v>
      </c>
      <c r="E2488" s="10">
        <v>2619</v>
      </c>
      <c r="F2488" s="10" t="s">
        <v>57</v>
      </c>
      <c r="G2488" s="20">
        <v>484055</v>
      </c>
      <c r="H2488" s="10">
        <v>317.42646810000002</v>
      </c>
      <c r="I2488" s="10">
        <v>42</v>
      </c>
      <c r="J2488" s="10">
        <v>13</v>
      </c>
      <c r="K2488" s="10">
        <v>627.99309319999998</v>
      </c>
      <c r="L2488" s="10">
        <v>1810</v>
      </c>
      <c r="M2488" s="10">
        <v>11</v>
      </c>
      <c r="N2488" s="10">
        <v>2616</v>
      </c>
      <c r="O2488" s="10">
        <v>442420</v>
      </c>
      <c r="P2488" s="10">
        <v>218450</v>
      </c>
      <c r="Q2488" s="10">
        <v>11823</v>
      </c>
      <c r="R2488" s="10">
        <v>190</v>
      </c>
      <c r="S2488" s="10">
        <v>7</v>
      </c>
      <c r="T2488" s="10">
        <v>62.799349999999997</v>
      </c>
      <c r="U2488" s="10">
        <v>2095.150623</v>
      </c>
      <c r="V2488" s="10">
        <v>10497</v>
      </c>
      <c r="W2488" s="10">
        <v>11319</v>
      </c>
      <c r="X2488" s="10">
        <v>16944</v>
      </c>
      <c r="Y2488" s="10">
        <v>23597</v>
      </c>
      <c r="Z2488" s="10">
        <v>161</v>
      </c>
      <c r="AA2488" s="10">
        <v>34306</v>
      </c>
      <c r="AB2488" s="10">
        <v>45595</v>
      </c>
      <c r="AC2488" s="10">
        <v>4426</v>
      </c>
      <c r="AD2488" s="10">
        <v>1404.3581799999999</v>
      </c>
      <c r="AE2488" s="10">
        <v>372355</v>
      </c>
      <c r="AF2488" s="10">
        <v>22</v>
      </c>
      <c r="AG2488" s="10">
        <v>57.04</v>
      </c>
      <c r="AH2488" s="10">
        <v>13.72</v>
      </c>
      <c r="AI2488" s="10">
        <v>103.61</v>
      </c>
      <c r="AJ2488" s="10" t="s">
        <v>40</v>
      </c>
    </row>
    <row r="2489" spans="1:36" x14ac:dyDescent="0.25">
      <c r="A2489" s="10" t="s">
        <v>36</v>
      </c>
      <c r="B2489" s="10" t="s">
        <v>72</v>
      </c>
      <c r="C2489" s="10">
        <v>26</v>
      </c>
      <c r="D2489" s="10" t="s">
        <v>38</v>
      </c>
      <c r="E2489" s="10">
        <v>2622</v>
      </c>
      <c r="F2489" s="10" t="s">
        <v>63</v>
      </c>
      <c r="G2489" s="20">
        <v>691011</v>
      </c>
      <c r="H2489" s="10">
        <v>321.62449340000001</v>
      </c>
      <c r="I2489" s="10">
        <v>40</v>
      </c>
      <c r="J2489" s="10">
        <v>26</v>
      </c>
      <c r="K2489" s="10">
        <v>1017.1126400000001</v>
      </c>
      <c r="L2489" s="10">
        <v>1052</v>
      </c>
      <c r="M2489" s="10">
        <v>39</v>
      </c>
      <c r="N2489" s="10">
        <v>4458</v>
      </c>
      <c r="O2489" s="10">
        <v>568921</v>
      </c>
      <c r="P2489" s="10">
        <v>259467</v>
      </c>
      <c r="Q2489" s="10">
        <v>16693</v>
      </c>
      <c r="R2489" s="10">
        <v>165</v>
      </c>
      <c r="S2489" s="10">
        <v>9</v>
      </c>
      <c r="T2489" s="10">
        <v>216.00995</v>
      </c>
      <c r="U2489" s="10">
        <v>3062.9118739999999</v>
      </c>
      <c r="V2489" s="10">
        <v>14074</v>
      </c>
      <c r="W2489" s="10">
        <v>14871</v>
      </c>
      <c r="X2489" s="10">
        <v>26932</v>
      </c>
      <c r="Y2489" s="10">
        <v>34830</v>
      </c>
      <c r="Z2489" s="10">
        <v>46</v>
      </c>
      <c r="AA2489" s="10">
        <v>46381</v>
      </c>
      <c r="AB2489" s="10">
        <v>59294</v>
      </c>
      <c r="AC2489" s="10">
        <v>5510</v>
      </c>
      <c r="AD2489" s="10">
        <v>1829.789284</v>
      </c>
      <c r="AE2489" s="10">
        <v>192960</v>
      </c>
      <c r="AF2489" s="10">
        <v>20</v>
      </c>
      <c r="AG2489" s="10">
        <v>72.069999999999993</v>
      </c>
      <c r="AH2489" s="10">
        <v>3.62</v>
      </c>
      <c r="AI2489" s="10">
        <v>101.92</v>
      </c>
      <c r="AJ2489" s="10" t="s">
        <v>40</v>
      </c>
    </row>
    <row r="2490" spans="1:36" x14ac:dyDescent="0.25">
      <c r="A2490" s="10" t="s">
        <v>36</v>
      </c>
      <c r="B2490" s="10" t="s">
        <v>72</v>
      </c>
      <c r="C2490" s="10">
        <v>26</v>
      </c>
      <c r="D2490" s="10" t="s">
        <v>38</v>
      </c>
      <c r="E2490" s="10">
        <v>2605</v>
      </c>
      <c r="F2490" s="10" t="s">
        <v>43</v>
      </c>
      <c r="G2490" s="20">
        <v>591545</v>
      </c>
      <c r="H2490" s="10">
        <v>325.47318439999998</v>
      </c>
      <c r="I2490" s="10">
        <v>39</v>
      </c>
      <c r="J2490" s="10">
        <v>23</v>
      </c>
      <c r="K2490" s="10">
        <v>1653.952933</v>
      </c>
      <c r="L2490" s="10">
        <v>2360</v>
      </c>
      <c r="M2490" s="10">
        <v>51</v>
      </c>
      <c r="N2490" s="10">
        <v>4147</v>
      </c>
      <c r="O2490" s="10">
        <v>856516</v>
      </c>
      <c r="P2490" s="10">
        <v>807804</v>
      </c>
      <c r="Q2490" s="10">
        <v>47521</v>
      </c>
      <c r="R2490" s="10">
        <v>250</v>
      </c>
      <c r="S2490" s="10">
        <v>9</v>
      </c>
      <c r="T2490" s="10">
        <v>154.2911</v>
      </c>
      <c r="U2490" s="10">
        <v>4595.9739330000002</v>
      </c>
      <c r="V2490" s="10">
        <v>21498</v>
      </c>
      <c r="W2490" s="10">
        <v>22810</v>
      </c>
      <c r="X2490" s="10">
        <v>38446</v>
      </c>
      <c r="Y2490" s="10">
        <v>52241</v>
      </c>
      <c r="Z2490" s="10">
        <v>41</v>
      </c>
      <c r="AA2490" s="10">
        <v>74823</v>
      </c>
      <c r="AB2490" s="10">
        <v>99611</v>
      </c>
      <c r="AC2490" s="10">
        <v>6507</v>
      </c>
      <c r="AD2490" s="10">
        <v>2787.7298999999998</v>
      </c>
      <c r="AE2490" s="10">
        <v>663081</v>
      </c>
      <c r="AF2490" s="10">
        <v>28</v>
      </c>
      <c r="AG2490" s="10">
        <v>81.489999999999995</v>
      </c>
      <c r="AH2490" s="10">
        <v>8.09</v>
      </c>
      <c r="AI2490" s="10">
        <v>103.51</v>
      </c>
      <c r="AJ2490" s="10" t="s">
        <v>40</v>
      </c>
    </row>
    <row r="2491" spans="1:36" x14ac:dyDescent="0.25">
      <c r="A2491" s="10" t="s">
        <v>36</v>
      </c>
      <c r="B2491" s="10" t="s">
        <v>72</v>
      </c>
      <c r="C2491" s="10">
        <v>26</v>
      </c>
      <c r="D2491" s="10" t="s">
        <v>38</v>
      </c>
      <c r="E2491" s="10">
        <v>2606</v>
      </c>
      <c r="F2491" s="10" t="s">
        <v>49</v>
      </c>
      <c r="G2491" s="20">
        <v>679039</v>
      </c>
      <c r="H2491" s="10">
        <v>318.27174680000002</v>
      </c>
      <c r="I2491" s="10">
        <v>41</v>
      </c>
      <c r="J2491" s="10">
        <v>42</v>
      </c>
      <c r="K2491" s="10">
        <v>1361.740542</v>
      </c>
      <c r="L2491" s="10">
        <v>2078</v>
      </c>
      <c r="M2491" s="10">
        <v>29</v>
      </c>
      <c r="N2491" s="10">
        <v>4154</v>
      </c>
      <c r="O2491" s="10">
        <v>752452</v>
      </c>
      <c r="P2491" s="10">
        <v>645184</v>
      </c>
      <c r="Q2491" s="10">
        <v>35728</v>
      </c>
      <c r="R2491" s="10">
        <v>1592</v>
      </c>
      <c r="S2491" s="10">
        <v>81</v>
      </c>
      <c r="T2491" s="10">
        <v>109.1674</v>
      </c>
      <c r="U2491" s="10">
        <v>3865.7500660000001</v>
      </c>
      <c r="V2491" s="10">
        <v>18277</v>
      </c>
      <c r="W2491" s="10">
        <v>19876</v>
      </c>
      <c r="X2491" s="10">
        <v>29479</v>
      </c>
      <c r="Y2491" s="10">
        <v>42783</v>
      </c>
      <c r="Z2491" s="10">
        <v>158</v>
      </c>
      <c r="AA2491" s="10">
        <v>47703</v>
      </c>
      <c r="AB2491" s="10">
        <v>67546</v>
      </c>
      <c r="AC2491" s="10">
        <v>6232</v>
      </c>
      <c r="AD2491" s="10">
        <v>2394.8421239999998</v>
      </c>
      <c r="AE2491" s="10">
        <v>583392</v>
      </c>
      <c r="AF2491" s="10">
        <v>20</v>
      </c>
      <c r="AG2491" s="10">
        <v>35.19</v>
      </c>
      <c r="AH2491" s="10">
        <v>16.170000000000002</v>
      </c>
      <c r="AI2491" s="10">
        <v>112.44</v>
      </c>
      <c r="AJ2491" s="10" t="s">
        <v>40</v>
      </c>
    </row>
    <row r="2492" spans="1:36" x14ac:dyDescent="0.25">
      <c r="A2492" s="10" t="s">
        <v>36</v>
      </c>
      <c r="B2492" s="10" t="s">
        <v>72</v>
      </c>
      <c r="C2492" s="10">
        <v>26</v>
      </c>
      <c r="D2492" s="10" t="s">
        <v>38</v>
      </c>
      <c r="E2492" s="10">
        <v>2608</v>
      </c>
      <c r="F2492" s="10" t="s">
        <v>44</v>
      </c>
      <c r="G2492" s="20">
        <v>1030029</v>
      </c>
      <c r="H2492" s="10">
        <v>335.40735560000002</v>
      </c>
      <c r="I2492" s="10">
        <v>50</v>
      </c>
      <c r="J2492" s="10">
        <v>29</v>
      </c>
      <c r="K2492" s="10">
        <v>1596.4110559999999</v>
      </c>
      <c r="L2492" s="10">
        <v>2890</v>
      </c>
      <c r="M2492" s="10">
        <v>19</v>
      </c>
      <c r="N2492" s="10">
        <v>4867</v>
      </c>
      <c r="O2492" s="10">
        <v>1019139</v>
      </c>
      <c r="P2492" s="10">
        <v>616252</v>
      </c>
      <c r="Q2492" s="10">
        <v>25682</v>
      </c>
      <c r="R2492" s="10">
        <v>11</v>
      </c>
      <c r="S2492" s="10">
        <v>11</v>
      </c>
      <c r="T2492" s="10">
        <v>123.97033</v>
      </c>
      <c r="U2492" s="10">
        <v>5138.6485560000001</v>
      </c>
      <c r="V2492" s="10">
        <v>20231</v>
      </c>
      <c r="W2492" s="10">
        <v>21794</v>
      </c>
      <c r="X2492" s="10">
        <v>30415</v>
      </c>
      <c r="Y2492" s="10">
        <v>45631</v>
      </c>
      <c r="Z2492" s="10">
        <v>499</v>
      </c>
      <c r="AA2492" s="10">
        <v>53456</v>
      </c>
      <c r="AB2492" s="10">
        <v>74912</v>
      </c>
      <c r="AC2492" s="10">
        <v>7757</v>
      </c>
      <c r="AD2492" s="10">
        <v>3418.2671700000001</v>
      </c>
      <c r="AE2492" s="10">
        <v>798784</v>
      </c>
      <c r="AF2492" s="10">
        <v>27</v>
      </c>
      <c r="AG2492" s="10">
        <v>55.11</v>
      </c>
      <c r="AH2492" s="10">
        <v>5.94</v>
      </c>
      <c r="AI2492" s="10">
        <v>109.89</v>
      </c>
      <c r="AJ2492" s="10" t="s">
        <v>40</v>
      </c>
    </row>
    <row r="2493" spans="1:36" x14ac:dyDescent="0.25">
      <c r="A2493" s="10" t="s">
        <v>36</v>
      </c>
      <c r="B2493" s="10" t="s">
        <v>72</v>
      </c>
      <c r="C2493" s="10">
        <v>26</v>
      </c>
      <c r="D2493" s="10" t="s">
        <v>38</v>
      </c>
      <c r="E2493" s="10">
        <v>2609</v>
      </c>
      <c r="F2493" s="10" t="s">
        <v>51</v>
      </c>
      <c r="G2493" s="20">
        <v>2386062</v>
      </c>
      <c r="H2493" s="10">
        <v>323.9229315</v>
      </c>
      <c r="I2493" s="10">
        <v>35</v>
      </c>
      <c r="J2493" s="10">
        <v>153</v>
      </c>
      <c r="K2493" s="10">
        <v>1087.2318299999999</v>
      </c>
      <c r="L2493" s="10">
        <v>4871</v>
      </c>
      <c r="M2493" s="10">
        <v>14</v>
      </c>
      <c r="N2493" s="10">
        <v>5269</v>
      </c>
      <c r="O2493" s="10">
        <v>2309485</v>
      </c>
      <c r="P2493" s="10">
        <v>1519447</v>
      </c>
      <c r="Q2493" s="10">
        <v>89813</v>
      </c>
      <c r="R2493" s="10">
        <v>12</v>
      </c>
      <c r="S2493" s="10">
        <v>0</v>
      </c>
      <c r="T2493" s="10">
        <v>225.63566</v>
      </c>
      <c r="U2493" s="10">
        <v>8793.8190040000009</v>
      </c>
      <c r="V2493" s="10">
        <v>64454</v>
      </c>
      <c r="W2493" s="10">
        <v>73270</v>
      </c>
      <c r="X2493" s="10">
        <v>88298</v>
      </c>
      <c r="Y2493" s="10">
        <v>136394</v>
      </c>
      <c r="Z2493" s="10">
        <v>840</v>
      </c>
      <c r="AA2493" s="10">
        <v>131209</v>
      </c>
      <c r="AB2493" s="10">
        <v>189095</v>
      </c>
      <c r="AC2493" s="10">
        <v>10140</v>
      </c>
      <c r="AD2493" s="10">
        <v>7480.9515140000003</v>
      </c>
      <c r="AE2493" s="10">
        <v>1823390</v>
      </c>
      <c r="AF2493" s="10">
        <v>23</v>
      </c>
      <c r="AG2493" s="10">
        <v>46.87</v>
      </c>
      <c r="AH2493" s="10">
        <v>32.29</v>
      </c>
      <c r="AI2493" s="10">
        <v>102.49</v>
      </c>
      <c r="AJ2493" s="10" t="s">
        <v>40</v>
      </c>
    </row>
    <row r="2494" spans="1:36" x14ac:dyDescent="0.25">
      <c r="A2494" s="10" t="s">
        <v>36</v>
      </c>
      <c r="B2494" s="10" t="s">
        <v>72</v>
      </c>
      <c r="C2494" s="10">
        <v>26</v>
      </c>
      <c r="D2494" s="10" t="s">
        <v>38</v>
      </c>
      <c r="E2494" s="10">
        <v>2617</v>
      </c>
      <c r="F2494" s="10" t="s">
        <v>54</v>
      </c>
      <c r="G2494" s="20">
        <v>1265232</v>
      </c>
      <c r="H2494" s="10">
        <v>293.29576930000002</v>
      </c>
      <c r="I2494" s="10">
        <v>32</v>
      </c>
      <c r="J2494" s="10">
        <v>223</v>
      </c>
      <c r="K2494" s="10">
        <v>392.834293</v>
      </c>
      <c r="L2494" s="10">
        <v>690</v>
      </c>
      <c r="M2494" s="10">
        <v>3</v>
      </c>
      <c r="N2494" s="10">
        <v>2514</v>
      </c>
      <c r="O2494" s="10">
        <v>1173124</v>
      </c>
      <c r="P2494" s="10">
        <v>943209</v>
      </c>
      <c r="Q2494" s="10">
        <v>76522</v>
      </c>
      <c r="R2494" s="10">
        <v>0</v>
      </c>
      <c r="S2494" s="10">
        <v>0</v>
      </c>
      <c r="T2494" s="10">
        <v>136.35785999999999</v>
      </c>
      <c r="U2494" s="10">
        <v>3969.9152130000002</v>
      </c>
      <c r="V2494" s="10">
        <v>36131</v>
      </c>
      <c r="W2494" s="10">
        <v>44077</v>
      </c>
      <c r="X2494" s="10">
        <v>50105</v>
      </c>
      <c r="Y2494" s="10">
        <v>96363</v>
      </c>
      <c r="Z2494" s="10">
        <v>183</v>
      </c>
      <c r="AA2494" s="10">
        <v>82856</v>
      </c>
      <c r="AB2494" s="10">
        <v>144582</v>
      </c>
      <c r="AC2494" s="10">
        <v>3204</v>
      </c>
      <c r="AD2494" s="10">
        <v>3440.7230599999998</v>
      </c>
      <c r="AE2494" s="10">
        <v>833348</v>
      </c>
      <c r="AF2494" s="10">
        <v>26</v>
      </c>
      <c r="AG2494" s="10">
        <v>49.43</v>
      </c>
      <c r="AH2494" s="10">
        <v>23.97</v>
      </c>
      <c r="AI2494" s="10">
        <v>105.97</v>
      </c>
      <c r="AJ2494" s="10" t="s">
        <v>40</v>
      </c>
    </row>
    <row r="2495" spans="1:36" x14ac:dyDescent="0.25">
      <c r="A2495" s="10" t="s">
        <v>36</v>
      </c>
      <c r="B2495" s="10" t="s">
        <v>72</v>
      </c>
      <c r="C2495" s="10">
        <v>26</v>
      </c>
      <c r="D2495" s="10" t="s">
        <v>38</v>
      </c>
      <c r="E2495" s="10">
        <v>2603</v>
      </c>
      <c r="F2495" s="10" t="s">
        <v>59</v>
      </c>
      <c r="G2495" s="20">
        <v>1754388</v>
      </c>
      <c r="H2495" s="10">
        <v>315.90312210000002</v>
      </c>
      <c r="I2495" s="10">
        <v>32</v>
      </c>
      <c r="J2495" s="10">
        <v>45</v>
      </c>
      <c r="K2495" s="10">
        <v>1993.4550039999999</v>
      </c>
      <c r="L2495" s="10">
        <v>3318</v>
      </c>
      <c r="M2495" s="10">
        <v>109</v>
      </c>
      <c r="N2495" s="10">
        <v>7443</v>
      </c>
      <c r="O2495" s="10">
        <v>1353451</v>
      </c>
      <c r="P2495" s="10">
        <v>1100157</v>
      </c>
      <c r="Q2495" s="10">
        <v>94065</v>
      </c>
      <c r="R2495" s="10">
        <v>427</v>
      </c>
      <c r="S2495" s="10">
        <v>70</v>
      </c>
      <c r="T2495" s="10">
        <v>199.51981000000001</v>
      </c>
      <c r="U2495" s="10">
        <v>6468.5687799999996</v>
      </c>
      <c r="V2495" s="10">
        <v>41246</v>
      </c>
      <c r="W2495" s="10">
        <v>50237</v>
      </c>
      <c r="X2495" s="10">
        <v>72345</v>
      </c>
      <c r="Y2495" s="10">
        <v>116030</v>
      </c>
      <c r="Z2495" s="10">
        <v>118</v>
      </c>
      <c r="AA2495" s="10">
        <v>123160</v>
      </c>
      <c r="AB2495" s="10">
        <v>188003</v>
      </c>
      <c r="AC2495" s="10">
        <v>10761</v>
      </c>
      <c r="AD2495" s="10">
        <v>4275.593965</v>
      </c>
      <c r="AE2495" s="10">
        <v>752622</v>
      </c>
      <c r="AF2495" s="10">
        <v>20</v>
      </c>
      <c r="AG2495" s="10">
        <v>71.400000000000006</v>
      </c>
      <c r="AH2495" s="10">
        <v>5.39</v>
      </c>
      <c r="AI2495" s="10">
        <v>111.21</v>
      </c>
      <c r="AJ2495" s="10" t="s">
        <v>40</v>
      </c>
    </row>
    <row r="2496" spans="1:36" x14ac:dyDescent="0.25">
      <c r="A2496" s="10" t="s">
        <v>36</v>
      </c>
      <c r="B2496" s="10" t="s">
        <v>72</v>
      </c>
      <c r="C2496" s="10">
        <v>26</v>
      </c>
      <c r="D2496" s="10" t="s">
        <v>38</v>
      </c>
      <c r="E2496" s="10">
        <v>2604</v>
      </c>
      <c r="F2496" s="10" t="s">
        <v>42</v>
      </c>
      <c r="G2496" s="20">
        <v>2113360</v>
      </c>
      <c r="H2496" s="10">
        <v>321.75137219999999</v>
      </c>
      <c r="I2496" s="10">
        <v>37</v>
      </c>
      <c r="J2496" s="10">
        <v>76</v>
      </c>
      <c r="K2496" s="10">
        <v>2244.752426</v>
      </c>
      <c r="L2496" s="10">
        <v>3031</v>
      </c>
      <c r="M2496" s="10">
        <v>58</v>
      </c>
      <c r="N2496" s="10">
        <v>6702</v>
      </c>
      <c r="O2496" s="10">
        <v>1768952</v>
      </c>
      <c r="P2496" s="10">
        <v>1469999</v>
      </c>
      <c r="Q2496" s="10">
        <v>77089</v>
      </c>
      <c r="R2496" s="10">
        <v>88</v>
      </c>
      <c r="S2496" s="10">
        <v>3</v>
      </c>
      <c r="T2496" s="10">
        <v>249.21705</v>
      </c>
      <c r="U2496" s="10">
        <v>8185.59681</v>
      </c>
      <c r="V2496" s="10">
        <v>46987</v>
      </c>
      <c r="W2496" s="10">
        <v>50294</v>
      </c>
      <c r="X2496" s="10">
        <v>68760</v>
      </c>
      <c r="Y2496" s="10">
        <v>92302</v>
      </c>
      <c r="Z2496" s="10">
        <v>266</v>
      </c>
      <c r="AA2496" s="10">
        <v>110175</v>
      </c>
      <c r="AB2496" s="10">
        <v>138973</v>
      </c>
      <c r="AC2496" s="10">
        <v>9733</v>
      </c>
      <c r="AD2496" s="10">
        <v>5691.6273339999998</v>
      </c>
      <c r="AE2496" s="10">
        <v>1438664</v>
      </c>
      <c r="AF2496" s="10">
        <v>20</v>
      </c>
      <c r="AG2496" s="10">
        <v>74.849999999999994</v>
      </c>
      <c r="AH2496" s="10">
        <v>14.01</v>
      </c>
      <c r="AI2496" s="10">
        <v>104.35</v>
      </c>
      <c r="AJ2496" s="10" t="s">
        <v>40</v>
      </c>
    </row>
    <row r="2497" spans="1:36" x14ac:dyDescent="0.25">
      <c r="A2497" s="10" t="s">
        <v>36</v>
      </c>
      <c r="B2497" s="10" t="s">
        <v>72</v>
      </c>
      <c r="C2497" s="10">
        <v>26</v>
      </c>
      <c r="D2497" s="10" t="s">
        <v>38</v>
      </c>
      <c r="E2497" s="10">
        <v>2609</v>
      </c>
      <c r="F2497" s="10" t="s">
        <v>51</v>
      </c>
      <c r="G2497" s="20">
        <v>2386062</v>
      </c>
      <c r="H2497" s="10">
        <v>323.61206120000003</v>
      </c>
      <c r="I2497" s="10">
        <v>35</v>
      </c>
      <c r="J2497" s="10">
        <v>149</v>
      </c>
      <c r="K2497" s="10">
        <v>1086.5291400000001</v>
      </c>
      <c r="L2497" s="10">
        <v>4825</v>
      </c>
      <c r="M2497" s="10">
        <v>14</v>
      </c>
      <c r="N2497" s="10">
        <v>5267</v>
      </c>
      <c r="O2497" s="10">
        <v>2278050</v>
      </c>
      <c r="P2497" s="10">
        <v>1498549</v>
      </c>
      <c r="Q2497" s="10">
        <v>89683</v>
      </c>
      <c r="R2497" s="10">
        <v>12</v>
      </c>
      <c r="S2497" s="10">
        <v>0</v>
      </c>
      <c r="T2497" s="10">
        <v>201.09848</v>
      </c>
      <c r="U2497" s="10">
        <v>8659.6721799999996</v>
      </c>
      <c r="V2497" s="10">
        <v>64131</v>
      </c>
      <c r="W2497" s="10">
        <v>72863</v>
      </c>
      <c r="X2497" s="10">
        <v>88224</v>
      </c>
      <c r="Y2497" s="10">
        <v>136172</v>
      </c>
      <c r="Z2497" s="10">
        <v>782</v>
      </c>
      <c r="AA2497" s="10">
        <v>130202</v>
      </c>
      <c r="AB2497" s="10">
        <v>187697</v>
      </c>
      <c r="AC2497" s="10">
        <v>10092</v>
      </c>
      <c r="AD2497" s="10">
        <v>7372.0445600000003</v>
      </c>
      <c r="AE2497" s="10">
        <v>1799128</v>
      </c>
      <c r="AF2497" s="10">
        <v>23</v>
      </c>
      <c r="AG2497" s="10">
        <v>46.86</v>
      </c>
      <c r="AH2497" s="10">
        <v>32.299999999999997</v>
      </c>
      <c r="AI2497" s="10">
        <v>102.51</v>
      </c>
      <c r="AJ2497" s="10" t="s">
        <v>40</v>
      </c>
    </row>
    <row r="2498" spans="1:36" x14ac:dyDescent="0.25">
      <c r="A2498" s="10" t="s">
        <v>36</v>
      </c>
      <c r="B2498" s="10" t="s">
        <v>72</v>
      </c>
      <c r="C2498" s="10">
        <v>26</v>
      </c>
      <c r="D2498" s="10" t="s">
        <v>38</v>
      </c>
      <c r="E2498" s="10">
        <v>2617</v>
      </c>
      <c r="F2498" s="10" t="s">
        <v>54</v>
      </c>
      <c r="G2498" s="20">
        <v>1265232</v>
      </c>
      <c r="H2498" s="10">
        <v>292.53648070000003</v>
      </c>
      <c r="I2498" s="10">
        <v>32</v>
      </c>
      <c r="J2498" s="10">
        <v>222</v>
      </c>
      <c r="K2498" s="10">
        <v>340.1554946</v>
      </c>
      <c r="L2498" s="10">
        <v>681</v>
      </c>
      <c r="M2498" s="10">
        <v>3</v>
      </c>
      <c r="N2498" s="10">
        <v>2488</v>
      </c>
      <c r="O2498" s="10">
        <v>1154640</v>
      </c>
      <c r="P2498" s="10">
        <v>928416</v>
      </c>
      <c r="Q2498" s="10">
        <v>76468</v>
      </c>
      <c r="R2498" s="10">
        <v>0</v>
      </c>
      <c r="S2498" s="10">
        <v>0</v>
      </c>
      <c r="T2498" s="10">
        <v>135.5651</v>
      </c>
      <c r="U2498" s="10">
        <v>3853.4638150000001</v>
      </c>
      <c r="V2498" s="10">
        <v>35995</v>
      </c>
      <c r="W2498" s="10">
        <v>43851</v>
      </c>
      <c r="X2498" s="10">
        <v>50076</v>
      </c>
      <c r="Y2498" s="10">
        <v>96284</v>
      </c>
      <c r="Z2498" s="10">
        <v>162</v>
      </c>
      <c r="AA2498" s="10">
        <v>82703</v>
      </c>
      <c r="AB2498" s="10">
        <v>144300</v>
      </c>
      <c r="AC2498" s="10">
        <v>3169</v>
      </c>
      <c r="AD2498" s="10">
        <v>3377.7432199999998</v>
      </c>
      <c r="AE2498" s="10">
        <v>820973</v>
      </c>
      <c r="AF2498" s="10">
        <v>26</v>
      </c>
      <c r="AG2498" s="10">
        <v>49.38</v>
      </c>
      <c r="AH2498" s="10">
        <v>23.97</v>
      </c>
      <c r="AI2498" s="10">
        <v>105.9</v>
      </c>
      <c r="AJ2498" s="10" t="s">
        <v>40</v>
      </c>
    </row>
    <row r="2499" spans="1:36" x14ac:dyDescent="0.25">
      <c r="A2499" s="10" t="s">
        <v>36</v>
      </c>
      <c r="B2499" s="10" t="s">
        <v>72</v>
      </c>
      <c r="C2499" s="10">
        <v>26</v>
      </c>
      <c r="D2499" s="10" t="s">
        <v>38</v>
      </c>
      <c r="E2499" s="10">
        <v>2620</v>
      </c>
      <c r="F2499" s="10" t="s">
        <v>62</v>
      </c>
      <c r="G2499" s="20">
        <v>1256698</v>
      </c>
      <c r="H2499" s="10">
        <v>323.11085630000002</v>
      </c>
      <c r="I2499" s="10">
        <v>38</v>
      </c>
      <c r="J2499" s="10">
        <v>35</v>
      </c>
      <c r="K2499" s="10">
        <v>1305.261567</v>
      </c>
      <c r="L2499" s="10">
        <v>2988</v>
      </c>
      <c r="M2499" s="10">
        <v>28</v>
      </c>
      <c r="N2499" s="10">
        <v>5521</v>
      </c>
      <c r="O2499" s="10">
        <v>1652528</v>
      </c>
      <c r="P2499" s="10">
        <v>1170609</v>
      </c>
      <c r="Q2499" s="10">
        <v>62895</v>
      </c>
      <c r="R2499" s="10">
        <v>1829</v>
      </c>
      <c r="S2499" s="10">
        <v>57</v>
      </c>
      <c r="T2499" s="10">
        <v>141.70362</v>
      </c>
      <c r="U2499" s="10">
        <v>6786.4625580000002</v>
      </c>
      <c r="V2499" s="10">
        <v>42880</v>
      </c>
      <c r="W2499" s="10">
        <v>44781</v>
      </c>
      <c r="X2499" s="10">
        <v>67400</v>
      </c>
      <c r="Y2499" s="10">
        <v>86703</v>
      </c>
      <c r="Z2499" s="10">
        <v>1052</v>
      </c>
      <c r="AA2499" s="10">
        <v>125231</v>
      </c>
      <c r="AB2499" s="10">
        <v>172021</v>
      </c>
      <c r="AC2499" s="10">
        <v>8509</v>
      </c>
      <c r="AD2499" s="10">
        <v>5339.4973719999998</v>
      </c>
      <c r="AE2499" s="10">
        <v>938062</v>
      </c>
      <c r="AF2499" s="10">
        <v>27</v>
      </c>
      <c r="AG2499" s="10">
        <v>65.349999999999994</v>
      </c>
      <c r="AH2499" s="10">
        <v>9.94</v>
      </c>
      <c r="AI2499" s="10">
        <v>110.61</v>
      </c>
      <c r="AJ2499" s="10" t="s">
        <v>40</v>
      </c>
    </row>
    <row r="2500" spans="1:36" x14ac:dyDescent="0.25">
      <c r="A2500" s="10" t="s">
        <v>36</v>
      </c>
      <c r="B2500" s="10" t="s">
        <v>72</v>
      </c>
      <c r="C2500" s="10">
        <v>26</v>
      </c>
      <c r="D2500" s="10" t="s">
        <v>38</v>
      </c>
      <c r="E2500" s="10">
        <v>2602</v>
      </c>
      <c r="F2500" s="10" t="s">
        <v>41</v>
      </c>
      <c r="G2500" s="20">
        <v>1097189</v>
      </c>
      <c r="H2500" s="10">
        <v>321.0609177</v>
      </c>
      <c r="I2500" s="10">
        <v>35</v>
      </c>
      <c r="J2500" s="10">
        <v>97</v>
      </c>
      <c r="K2500" s="10">
        <v>1390.2673400000001</v>
      </c>
      <c r="L2500" s="10">
        <v>4776</v>
      </c>
      <c r="M2500" s="10">
        <v>43</v>
      </c>
      <c r="N2500" s="10">
        <v>6178</v>
      </c>
      <c r="O2500" s="10">
        <v>1305588</v>
      </c>
      <c r="P2500" s="10">
        <v>1013540</v>
      </c>
      <c r="Q2500" s="10">
        <v>62583</v>
      </c>
      <c r="R2500" s="10">
        <v>985</v>
      </c>
      <c r="S2500" s="10">
        <v>53</v>
      </c>
      <c r="T2500" s="10">
        <v>227.21027000000001</v>
      </c>
      <c r="U2500" s="10">
        <v>5809.2104239999999</v>
      </c>
      <c r="V2500" s="10">
        <v>36757</v>
      </c>
      <c r="W2500" s="10">
        <v>39324</v>
      </c>
      <c r="X2500" s="10">
        <v>65033</v>
      </c>
      <c r="Y2500" s="10">
        <v>83187</v>
      </c>
      <c r="Z2500" s="10">
        <v>151</v>
      </c>
      <c r="AA2500" s="10">
        <v>110712</v>
      </c>
      <c r="AB2500" s="10">
        <v>137004</v>
      </c>
      <c r="AC2500" s="10">
        <v>10954</v>
      </c>
      <c r="AD2500" s="10">
        <v>4191.732814</v>
      </c>
      <c r="AE2500" s="10">
        <v>780454</v>
      </c>
      <c r="AF2500" s="10">
        <v>19</v>
      </c>
      <c r="AG2500" s="10">
        <v>48.65</v>
      </c>
      <c r="AH2500" s="10">
        <v>3.73</v>
      </c>
      <c r="AI2500" s="10">
        <v>104.18</v>
      </c>
      <c r="AJ2500" s="10" t="s">
        <v>40</v>
      </c>
    </row>
    <row r="2501" spans="1:36" x14ac:dyDescent="0.25">
      <c r="A2501" s="10" t="s">
        <v>36</v>
      </c>
      <c r="B2501" s="10" t="s">
        <v>72</v>
      </c>
      <c r="C2501" s="10">
        <v>26</v>
      </c>
      <c r="D2501" s="10" t="s">
        <v>38</v>
      </c>
      <c r="E2501" s="10">
        <v>2606</v>
      </c>
      <c r="F2501" s="10" t="s">
        <v>49</v>
      </c>
      <c r="G2501" s="20">
        <v>679039</v>
      </c>
      <c r="H2501" s="10">
        <v>319.61175480000003</v>
      </c>
      <c r="I2501" s="10">
        <v>41</v>
      </c>
      <c r="J2501" s="10">
        <v>42</v>
      </c>
      <c r="K2501" s="10">
        <v>1311.343707</v>
      </c>
      <c r="L2501" s="10">
        <v>2073</v>
      </c>
      <c r="M2501" s="10">
        <v>29</v>
      </c>
      <c r="N2501" s="10">
        <v>4147</v>
      </c>
      <c r="O2501" s="10">
        <v>747779</v>
      </c>
      <c r="P2501" s="10">
        <v>640935</v>
      </c>
      <c r="Q2501" s="10">
        <v>35687</v>
      </c>
      <c r="R2501" s="10">
        <v>1567</v>
      </c>
      <c r="S2501" s="10">
        <v>81</v>
      </c>
      <c r="T2501" s="10">
        <v>106.94774</v>
      </c>
      <c r="U2501" s="10">
        <v>3808.281031</v>
      </c>
      <c r="V2501" s="10">
        <v>18219</v>
      </c>
      <c r="W2501" s="10">
        <v>19803</v>
      </c>
      <c r="X2501" s="10">
        <v>29456</v>
      </c>
      <c r="Y2501" s="10">
        <v>42737</v>
      </c>
      <c r="Z2501" s="10">
        <v>154</v>
      </c>
      <c r="AA2501" s="10">
        <v>47646</v>
      </c>
      <c r="AB2501" s="10">
        <v>67466</v>
      </c>
      <c r="AC2501" s="10">
        <v>6220</v>
      </c>
      <c r="AD2501" s="10">
        <v>2389.9895839999999</v>
      </c>
      <c r="AE2501" s="10">
        <v>579945</v>
      </c>
      <c r="AF2501" s="10">
        <v>20</v>
      </c>
      <c r="AG2501" s="10">
        <v>35.11</v>
      </c>
      <c r="AH2501" s="10">
        <v>16.100000000000001</v>
      </c>
      <c r="AI2501" s="10">
        <v>112.46</v>
      </c>
      <c r="AJ2501" s="10" t="s">
        <v>40</v>
      </c>
    </row>
    <row r="2502" spans="1:36" x14ac:dyDescent="0.25">
      <c r="A2502" s="10" t="s">
        <v>36</v>
      </c>
      <c r="B2502" s="10" t="s">
        <v>72</v>
      </c>
      <c r="C2502" s="10">
        <v>26</v>
      </c>
      <c r="D2502" s="10" t="s">
        <v>38</v>
      </c>
      <c r="E2502" s="10">
        <v>2608</v>
      </c>
      <c r="F2502" s="10" t="s">
        <v>44</v>
      </c>
      <c r="G2502" s="20">
        <v>1030029</v>
      </c>
      <c r="H2502" s="10">
        <v>334.45947059999997</v>
      </c>
      <c r="I2502" s="10">
        <v>50</v>
      </c>
      <c r="J2502" s="10">
        <v>28</v>
      </c>
      <c r="K2502" s="10">
        <v>1594.1080460000001</v>
      </c>
      <c r="L2502" s="10">
        <v>2882</v>
      </c>
      <c r="M2502" s="10">
        <v>20</v>
      </c>
      <c r="N2502" s="10">
        <v>4411</v>
      </c>
      <c r="O2502" s="10">
        <v>1013869</v>
      </c>
      <c r="P2502" s="10">
        <v>613039</v>
      </c>
      <c r="Q2502" s="10">
        <v>25655</v>
      </c>
      <c r="R2502" s="10">
        <v>11</v>
      </c>
      <c r="S2502" s="10">
        <v>10</v>
      </c>
      <c r="T2502" s="10">
        <v>123.97033</v>
      </c>
      <c r="U2502" s="10">
        <v>5109.0592660000002</v>
      </c>
      <c r="V2502" s="10">
        <v>20147</v>
      </c>
      <c r="W2502" s="10">
        <v>21703</v>
      </c>
      <c r="X2502" s="10">
        <v>30380</v>
      </c>
      <c r="Y2502" s="10">
        <v>45573</v>
      </c>
      <c r="Z2502" s="10">
        <v>489</v>
      </c>
      <c r="AA2502" s="10">
        <v>53371</v>
      </c>
      <c r="AB2502" s="10">
        <v>74797</v>
      </c>
      <c r="AC2502" s="10">
        <v>7293</v>
      </c>
      <c r="AD2502" s="10">
        <v>3390.9808899999998</v>
      </c>
      <c r="AE2502" s="10">
        <v>794720</v>
      </c>
      <c r="AF2502" s="10">
        <v>27</v>
      </c>
      <c r="AG2502" s="10">
        <v>55.79</v>
      </c>
      <c r="AH2502" s="10">
        <v>5.75</v>
      </c>
      <c r="AI2502" s="10">
        <v>109.9</v>
      </c>
      <c r="AJ2502" s="10" t="s">
        <v>40</v>
      </c>
    </row>
    <row r="2503" spans="1:36" x14ac:dyDescent="0.25">
      <c r="A2503" s="10" t="s">
        <v>36</v>
      </c>
      <c r="B2503" s="10" t="s">
        <v>72</v>
      </c>
      <c r="C2503" s="10">
        <v>26</v>
      </c>
      <c r="D2503" s="10" t="s">
        <v>38</v>
      </c>
      <c r="E2503" s="10">
        <v>2615</v>
      </c>
      <c r="F2503" s="10" t="s">
        <v>50</v>
      </c>
      <c r="G2503" s="20">
        <v>1260867</v>
      </c>
      <c r="H2503" s="10">
        <v>321.14492460000002</v>
      </c>
      <c r="I2503" s="10">
        <v>27</v>
      </c>
      <c r="J2503" s="10">
        <v>43</v>
      </c>
      <c r="K2503" s="10">
        <v>481.67414079999998</v>
      </c>
      <c r="L2503" s="10">
        <v>1623</v>
      </c>
      <c r="M2503" s="10">
        <v>4</v>
      </c>
      <c r="N2503" s="10">
        <v>3224</v>
      </c>
      <c r="O2503" s="10">
        <v>963940</v>
      </c>
      <c r="P2503" s="10">
        <v>878137</v>
      </c>
      <c r="Q2503" s="10">
        <v>88300</v>
      </c>
      <c r="R2503" s="10">
        <v>75</v>
      </c>
      <c r="S2503" s="10">
        <v>15</v>
      </c>
      <c r="T2503" s="10">
        <v>161.25274999999999</v>
      </c>
      <c r="U2503" s="10">
        <v>3738.571277</v>
      </c>
      <c r="V2503" s="10">
        <v>34937</v>
      </c>
      <c r="W2503" s="10">
        <v>40760</v>
      </c>
      <c r="X2503" s="10">
        <v>57068</v>
      </c>
      <c r="Y2503" s="10">
        <v>97801</v>
      </c>
      <c r="Z2503" s="10">
        <v>51</v>
      </c>
      <c r="AA2503" s="10">
        <v>91272</v>
      </c>
      <c r="AB2503" s="10">
        <v>148207</v>
      </c>
      <c r="AC2503" s="10">
        <v>4847</v>
      </c>
      <c r="AD2503" s="10">
        <v>3095.6443859999999</v>
      </c>
      <c r="AE2503" s="10">
        <v>685394</v>
      </c>
      <c r="AF2503" s="10">
        <v>9</v>
      </c>
      <c r="AG2503" s="10">
        <v>61.35</v>
      </c>
      <c r="AH2503" s="10">
        <v>26.3</v>
      </c>
      <c r="AI2503" s="10">
        <v>110.7</v>
      </c>
      <c r="AJ2503" s="10" t="s">
        <v>40</v>
      </c>
    </row>
    <row r="2504" spans="1:36" x14ac:dyDescent="0.25">
      <c r="A2504" s="10" t="s">
        <v>36</v>
      </c>
      <c r="B2504" s="10" t="s">
        <v>72</v>
      </c>
      <c r="C2504" s="10">
        <v>26</v>
      </c>
      <c r="D2504" s="10" t="s">
        <v>38</v>
      </c>
      <c r="E2504" s="10">
        <v>2616</v>
      </c>
      <c r="F2504" s="10" t="s">
        <v>53</v>
      </c>
      <c r="G2504" s="20">
        <v>1741223</v>
      </c>
      <c r="H2504" s="10">
        <v>322.04091080000001</v>
      </c>
      <c r="I2504" s="10">
        <v>29</v>
      </c>
      <c r="J2504" s="10">
        <v>198</v>
      </c>
      <c r="K2504" s="10">
        <v>1910.823202</v>
      </c>
      <c r="L2504" s="10">
        <v>2793</v>
      </c>
      <c r="M2504" s="10">
        <v>6</v>
      </c>
      <c r="N2504" s="10">
        <v>6488</v>
      </c>
      <c r="O2504" s="10">
        <v>1794439</v>
      </c>
      <c r="P2504" s="10">
        <v>1544081</v>
      </c>
      <c r="Q2504" s="10">
        <v>132052</v>
      </c>
      <c r="R2504" s="10">
        <v>639</v>
      </c>
      <c r="S2504" s="10">
        <v>77</v>
      </c>
      <c r="T2504" s="10">
        <v>180.67319000000001</v>
      </c>
      <c r="U2504" s="10">
        <v>7870.3240919999998</v>
      </c>
      <c r="V2504" s="10">
        <v>59909</v>
      </c>
      <c r="W2504" s="10">
        <v>80093</v>
      </c>
      <c r="X2504" s="10">
        <v>80639</v>
      </c>
      <c r="Y2504" s="10">
        <v>157149</v>
      </c>
      <c r="Z2504" s="10">
        <v>79</v>
      </c>
      <c r="AA2504" s="10">
        <v>108108</v>
      </c>
      <c r="AB2504" s="10">
        <v>201080</v>
      </c>
      <c r="AC2504" s="10">
        <v>9281</v>
      </c>
      <c r="AD2504" s="10">
        <v>5778.8276999999998</v>
      </c>
      <c r="AE2504" s="10">
        <v>1247524</v>
      </c>
      <c r="AF2504" s="10">
        <v>31</v>
      </c>
      <c r="AG2504" s="10">
        <v>57.03</v>
      </c>
      <c r="AH2504" s="10">
        <v>11.83</v>
      </c>
      <c r="AI2504" s="10">
        <v>103.28</v>
      </c>
      <c r="AJ2504" s="10" t="s">
        <v>40</v>
      </c>
    </row>
    <row r="2505" spans="1:36" x14ac:dyDescent="0.25">
      <c r="A2505" s="10" t="s">
        <v>36</v>
      </c>
      <c r="B2505" s="10" t="s">
        <v>72</v>
      </c>
      <c r="C2505" s="10">
        <v>26</v>
      </c>
      <c r="D2505" s="10" t="s">
        <v>38</v>
      </c>
      <c r="E2505" s="10">
        <v>2617</v>
      </c>
      <c r="F2505" s="10" t="s">
        <v>54</v>
      </c>
      <c r="G2505" s="20">
        <v>1265232</v>
      </c>
      <c r="H2505" s="10">
        <v>293.06899550000003</v>
      </c>
      <c r="I2505" s="10">
        <v>32</v>
      </c>
      <c r="J2505" s="10">
        <v>222</v>
      </c>
      <c r="K2505" s="10">
        <v>340.1554946</v>
      </c>
      <c r="L2505" s="10">
        <v>684</v>
      </c>
      <c r="M2505" s="10">
        <v>3</v>
      </c>
      <c r="N2505" s="10">
        <v>2477</v>
      </c>
      <c r="O2505" s="10">
        <v>1163439</v>
      </c>
      <c r="P2505" s="10">
        <v>935371</v>
      </c>
      <c r="Q2505" s="10">
        <v>76460</v>
      </c>
      <c r="R2505" s="10">
        <v>0</v>
      </c>
      <c r="S2505" s="10">
        <v>0</v>
      </c>
      <c r="T2505" s="10">
        <v>136.20827</v>
      </c>
      <c r="U2505" s="10">
        <v>3886.0427549999999</v>
      </c>
      <c r="V2505" s="10">
        <v>36065</v>
      </c>
      <c r="W2505" s="10">
        <v>43964</v>
      </c>
      <c r="X2505" s="10">
        <v>50087</v>
      </c>
      <c r="Y2505" s="10">
        <v>96284</v>
      </c>
      <c r="Z2505" s="10">
        <v>165</v>
      </c>
      <c r="AA2505" s="10">
        <v>82746</v>
      </c>
      <c r="AB2505" s="10">
        <v>144348</v>
      </c>
      <c r="AC2505" s="10">
        <v>3161</v>
      </c>
      <c r="AD2505" s="10">
        <v>3409.6789899999999</v>
      </c>
      <c r="AE2505" s="10">
        <v>826555</v>
      </c>
      <c r="AF2505" s="10">
        <v>25</v>
      </c>
      <c r="AG2505" s="10">
        <v>49.4</v>
      </c>
      <c r="AH2505" s="10">
        <v>23.99</v>
      </c>
      <c r="AI2505" s="10">
        <v>105.87</v>
      </c>
      <c r="AJ2505" s="10" t="s">
        <v>40</v>
      </c>
    </row>
    <row r="2506" spans="1:36" x14ac:dyDescent="0.25">
      <c r="A2506" s="10" t="s">
        <v>36</v>
      </c>
      <c r="B2506" s="10" t="s">
        <v>72</v>
      </c>
      <c r="C2506" s="10">
        <v>26</v>
      </c>
      <c r="D2506" s="10" t="s">
        <v>38</v>
      </c>
      <c r="E2506" s="10">
        <v>2618</v>
      </c>
      <c r="F2506" s="10" t="s">
        <v>55</v>
      </c>
      <c r="G2506" s="20">
        <v>1920711</v>
      </c>
      <c r="H2506" s="10">
        <v>322.67747050000003</v>
      </c>
      <c r="I2506" s="10">
        <v>58</v>
      </c>
      <c r="J2506" s="10">
        <v>163</v>
      </c>
      <c r="K2506" s="10">
        <v>295.94170430000003</v>
      </c>
      <c r="L2506" s="10">
        <v>2380</v>
      </c>
      <c r="M2506" s="10">
        <v>1</v>
      </c>
      <c r="N2506" s="10">
        <v>3509</v>
      </c>
      <c r="O2506" s="10">
        <v>1617209</v>
      </c>
      <c r="P2506" s="10">
        <v>1224221</v>
      </c>
      <c r="Q2506" s="10">
        <v>42686</v>
      </c>
      <c r="R2506" s="10">
        <v>0</v>
      </c>
      <c r="S2506" s="10">
        <v>0</v>
      </c>
      <c r="T2506" s="10">
        <v>183.4547</v>
      </c>
      <c r="U2506" s="10">
        <v>5697.7654979999998</v>
      </c>
      <c r="V2506" s="10">
        <v>27560</v>
      </c>
      <c r="W2506" s="10">
        <v>30119</v>
      </c>
      <c r="X2506" s="10">
        <v>35842</v>
      </c>
      <c r="Y2506" s="10">
        <v>56520</v>
      </c>
      <c r="Z2506" s="10">
        <v>1990</v>
      </c>
      <c r="AA2506" s="10">
        <v>53586</v>
      </c>
      <c r="AB2506" s="10">
        <v>79054</v>
      </c>
      <c r="AC2506" s="10">
        <v>5889</v>
      </c>
      <c r="AD2506" s="10">
        <v>5218.3690939999997</v>
      </c>
      <c r="AE2506" s="10">
        <v>1311072</v>
      </c>
      <c r="AF2506" s="10">
        <v>27</v>
      </c>
      <c r="AG2506" s="10">
        <v>32.33</v>
      </c>
      <c r="AH2506" s="10">
        <v>47.55</v>
      </c>
      <c r="AI2506" s="10">
        <v>100.01</v>
      </c>
      <c r="AJ2506" s="10" t="s">
        <v>40</v>
      </c>
    </row>
    <row r="2507" spans="1:36" x14ac:dyDescent="0.25">
      <c r="A2507" s="10" t="s">
        <v>36</v>
      </c>
      <c r="B2507" s="10" t="s">
        <v>72</v>
      </c>
      <c r="C2507" s="10">
        <v>26</v>
      </c>
      <c r="D2507" s="10" t="s">
        <v>38</v>
      </c>
      <c r="E2507" s="10">
        <v>2621</v>
      </c>
      <c r="F2507" s="10" t="s">
        <v>47</v>
      </c>
      <c r="G2507" s="20">
        <v>709642</v>
      </c>
      <c r="H2507" s="10">
        <v>322.909629</v>
      </c>
      <c r="I2507" s="10">
        <v>33</v>
      </c>
      <c r="J2507" s="10">
        <v>235</v>
      </c>
      <c r="K2507" s="10">
        <v>596.93389739999998</v>
      </c>
      <c r="L2507" s="10">
        <v>956</v>
      </c>
      <c r="M2507" s="10">
        <v>2</v>
      </c>
      <c r="N2507" s="10">
        <v>1182</v>
      </c>
      <c r="O2507" s="10">
        <v>579651</v>
      </c>
      <c r="P2507" s="10">
        <v>518173</v>
      </c>
      <c r="Q2507" s="10">
        <v>38241</v>
      </c>
      <c r="R2507" s="10">
        <v>100</v>
      </c>
      <c r="S2507" s="10">
        <v>14</v>
      </c>
      <c r="T2507" s="10">
        <v>116.92628000000001</v>
      </c>
      <c r="U2507" s="10">
        <v>2585.6090709999999</v>
      </c>
      <c r="V2507" s="10">
        <v>17486</v>
      </c>
      <c r="W2507" s="10">
        <v>20250</v>
      </c>
      <c r="X2507" s="10">
        <v>25775</v>
      </c>
      <c r="Y2507" s="10">
        <v>43955</v>
      </c>
      <c r="Z2507" s="10">
        <v>321</v>
      </c>
      <c r="AA2507" s="10">
        <v>38080</v>
      </c>
      <c r="AB2507" s="10">
        <v>61553</v>
      </c>
      <c r="AC2507" s="10">
        <v>2138</v>
      </c>
      <c r="AD2507" s="10">
        <v>1871.7488940000001</v>
      </c>
      <c r="AE2507" s="10">
        <v>411793</v>
      </c>
      <c r="AF2507" s="10">
        <v>24</v>
      </c>
      <c r="AG2507" s="10">
        <v>58.4</v>
      </c>
      <c r="AH2507" s="10">
        <v>10.119999999999999</v>
      </c>
      <c r="AI2507" s="10">
        <v>100.48</v>
      </c>
      <c r="AJ2507" s="10" t="s">
        <v>40</v>
      </c>
    </row>
    <row r="2508" spans="1:36" x14ac:dyDescent="0.25">
      <c r="A2508" s="10" t="s">
        <v>36</v>
      </c>
      <c r="B2508" s="10" t="s">
        <v>72</v>
      </c>
      <c r="C2508" s="10">
        <v>26</v>
      </c>
      <c r="D2508" s="10" t="s">
        <v>38</v>
      </c>
      <c r="E2508" s="10">
        <v>2608</v>
      </c>
      <c r="F2508" s="10" t="s">
        <v>44</v>
      </c>
      <c r="G2508" s="20">
        <v>1030029</v>
      </c>
      <c r="H2508" s="10">
        <v>334.37873309999998</v>
      </c>
      <c r="I2508" s="10">
        <v>50</v>
      </c>
      <c r="J2508" s="10">
        <v>28</v>
      </c>
      <c r="K2508" s="10">
        <v>1594.1080460000001</v>
      </c>
      <c r="L2508" s="10">
        <v>2882</v>
      </c>
      <c r="M2508" s="10">
        <v>20</v>
      </c>
      <c r="N2508" s="10">
        <v>4866</v>
      </c>
      <c r="O2508" s="10">
        <v>1014733</v>
      </c>
      <c r="P2508" s="10">
        <v>613492</v>
      </c>
      <c r="Q2508" s="10">
        <v>25665</v>
      </c>
      <c r="R2508" s="10">
        <v>11</v>
      </c>
      <c r="S2508" s="10">
        <v>11</v>
      </c>
      <c r="T2508" s="10">
        <v>123.97033</v>
      </c>
      <c r="U2508" s="10">
        <v>5111.1297260000001</v>
      </c>
      <c r="V2508" s="10">
        <v>20163</v>
      </c>
      <c r="W2508" s="10">
        <v>21719</v>
      </c>
      <c r="X2508" s="10">
        <v>30398</v>
      </c>
      <c r="Y2508" s="10">
        <v>45599</v>
      </c>
      <c r="Z2508" s="10">
        <v>490</v>
      </c>
      <c r="AA2508" s="10">
        <v>53403</v>
      </c>
      <c r="AB2508" s="10">
        <v>74839</v>
      </c>
      <c r="AC2508" s="10">
        <v>7748</v>
      </c>
      <c r="AD2508" s="10">
        <v>3393.0513500000002</v>
      </c>
      <c r="AE2508" s="10">
        <v>795375</v>
      </c>
      <c r="AF2508" s="10">
        <v>27</v>
      </c>
      <c r="AG2508" s="10">
        <v>55.8</v>
      </c>
      <c r="AH2508" s="10">
        <v>5.76</v>
      </c>
      <c r="AI2508" s="10">
        <v>109.9</v>
      </c>
      <c r="AJ2508" s="10" t="s">
        <v>40</v>
      </c>
    </row>
    <row r="2509" spans="1:36" x14ac:dyDescent="0.25">
      <c r="A2509" s="10" t="s">
        <v>36</v>
      </c>
      <c r="B2509" s="10" t="s">
        <v>72</v>
      </c>
      <c r="C2509" s="10">
        <v>26</v>
      </c>
      <c r="D2509" s="10" t="s">
        <v>38</v>
      </c>
      <c r="E2509" s="10">
        <v>2609</v>
      </c>
      <c r="F2509" s="10" t="s">
        <v>51</v>
      </c>
      <c r="G2509" s="20">
        <v>2386062</v>
      </c>
      <c r="H2509" s="10">
        <v>324.05543369999998</v>
      </c>
      <c r="I2509" s="10">
        <v>35</v>
      </c>
      <c r="J2509" s="10">
        <v>153</v>
      </c>
      <c r="K2509" s="10">
        <v>1087.2318299999999</v>
      </c>
      <c r="L2509" s="10">
        <v>4859</v>
      </c>
      <c r="M2509" s="10">
        <v>14</v>
      </c>
      <c r="N2509" s="10">
        <v>5260</v>
      </c>
      <c r="O2509" s="10">
        <v>2300501</v>
      </c>
      <c r="P2509" s="10">
        <v>1513884</v>
      </c>
      <c r="Q2509" s="10">
        <v>89780</v>
      </c>
      <c r="R2509" s="10">
        <v>12</v>
      </c>
      <c r="S2509" s="10">
        <v>0</v>
      </c>
      <c r="T2509" s="10">
        <v>224.37107</v>
      </c>
      <c r="U2509" s="10">
        <v>8766.5013940000008</v>
      </c>
      <c r="V2509" s="10">
        <v>64390</v>
      </c>
      <c r="W2509" s="10">
        <v>73186</v>
      </c>
      <c r="X2509" s="10">
        <v>88280</v>
      </c>
      <c r="Y2509" s="10">
        <v>136331</v>
      </c>
      <c r="Z2509" s="10">
        <v>837</v>
      </c>
      <c r="AA2509" s="10">
        <v>130901</v>
      </c>
      <c r="AB2509" s="10">
        <v>188704</v>
      </c>
      <c r="AC2509" s="10">
        <v>10119</v>
      </c>
      <c r="AD2509" s="10">
        <v>7454.898494</v>
      </c>
      <c r="AE2509" s="10">
        <v>1816231</v>
      </c>
      <c r="AF2509" s="10">
        <v>23</v>
      </c>
      <c r="AG2509" s="10">
        <v>46.77</v>
      </c>
      <c r="AH2509" s="10">
        <v>32.32</v>
      </c>
      <c r="AI2509" s="10">
        <v>102.5</v>
      </c>
      <c r="AJ2509" s="10" t="s">
        <v>40</v>
      </c>
    </row>
    <row r="2510" spans="1:36" x14ac:dyDescent="0.25">
      <c r="A2510" s="10" t="s">
        <v>36</v>
      </c>
      <c r="B2510" s="10" t="s">
        <v>72</v>
      </c>
      <c r="C2510" s="10">
        <v>26</v>
      </c>
      <c r="D2510" s="10" t="s">
        <v>38</v>
      </c>
      <c r="E2510" s="10">
        <v>2615</v>
      </c>
      <c r="F2510" s="10" t="s">
        <v>50</v>
      </c>
      <c r="G2510" s="20">
        <v>1260867</v>
      </c>
      <c r="H2510" s="10">
        <v>321.89104950000001</v>
      </c>
      <c r="I2510" s="10">
        <v>27</v>
      </c>
      <c r="J2510" s="10">
        <v>43</v>
      </c>
      <c r="K2510" s="10">
        <v>497.07030409999999</v>
      </c>
      <c r="L2510" s="10">
        <v>1667</v>
      </c>
      <c r="M2510" s="10">
        <v>4</v>
      </c>
      <c r="N2510" s="10">
        <v>3193</v>
      </c>
      <c r="O2510" s="10">
        <v>965323</v>
      </c>
      <c r="P2510" s="10">
        <v>879460</v>
      </c>
      <c r="Q2510" s="10">
        <v>88322</v>
      </c>
      <c r="R2510" s="10">
        <v>75</v>
      </c>
      <c r="S2510" s="10">
        <v>15</v>
      </c>
      <c r="T2510" s="10">
        <v>161.28274999999999</v>
      </c>
      <c r="U2510" s="10">
        <v>3765.6413899999998</v>
      </c>
      <c r="V2510" s="10">
        <v>34959</v>
      </c>
      <c r="W2510" s="10">
        <v>40784</v>
      </c>
      <c r="X2510" s="10">
        <v>57079</v>
      </c>
      <c r="Y2510" s="10">
        <v>97824</v>
      </c>
      <c r="Z2510" s="10">
        <v>51</v>
      </c>
      <c r="AA2510" s="10">
        <v>91284</v>
      </c>
      <c r="AB2510" s="10">
        <v>148232</v>
      </c>
      <c r="AC2510" s="10">
        <v>4860</v>
      </c>
      <c r="AD2510" s="10">
        <v>3107.2883360000001</v>
      </c>
      <c r="AE2510" s="10">
        <v>686419</v>
      </c>
      <c r="AF2510" s="10">
        <v>9</v>
      </c>
      <c r="AG2510" s="10">
        <v>61.3</v>
      </c>
      <c r="AH2510" s="10">
        <v>26.29</v>
      </c>
      <c r="AI2510" s="10">
        <v>110.71</v>
      </c>
      <c r="AJ2510" s="10" t="s">
        <v>40</v>
      </c>
    </row>
    <row r="2511" spans="1:36" x14ac:dyDescent="0.25">
      <c r="A2511" s="10" t="s">
        <v>36</v>
      </c>
      <c r="B2511" s="10" t="s">
        <v>72</v>
      </c>
      <c r="C2511" s="10">
        <v>26</v>
      </c>
      <c r="D2511" s="10" t="s">
        <v>38</v>
      </c>
      <c r="E2511" s="10">
        <v>2616</v>
      </c>
      <c r="F2511" s="10" t="s">
        <v>53</v>
      </c>
      <c r="G2511" s="20">
        <v>1741223</v>
      </c>
      <c r="H2511" s="10">
        <v>320.67934000000002</v>
      </c>
      <c r="I2511" s="10">
        <v>30</v>
      </c>
      <c r="J2511" s="10">
        <v>198</v>
      </c>
      <c r="K2511" s="10">
        <v>1912.432902</v>
      </c>
      <c r="L2511" s="10">
        <v>2793</v>
      </c>
      <c r="M2511" s="10">
        <v>6</v>
      </c>
      <c r="N2511" s="10">
        <v>6492</v>
      </c>
      <c r="O2511" s="10">
        <v>1802058</v>
      </c>
      <c r="P2511" s="10">
        <v>1550514</v>
      </c>
      <c r="Q2511" s="10">
        <v>132073</v>
      </c>
      <c r="R2511" s="10">
        <v>653</v>
      </c>
      <c r="S2511" s="10">
        <v>77</v>
      </c>
      <c r="T2511" s="10">
        <v>180.67319000000001</v>
      </c>
      <c r="U2511" s="10">
        <v>7871.9337919999998</v>
      </c>
      <c r="V2511" s="10">
        <v>59968</v>
      </c>
      <c r="W2511" s="10">
        <v>80186</v>
      </c>
      <c r="X2511" s="10">
        <v>80648</v>
      </c>
      <c r="Y2511" s="10">
        <v>157177</v>
      </c>
      <c r="Z2511" s="10">
        <v>82</v>
      </c>
      <c r="AA2511" s="10">
        <v>108155</v>
      </c>
      <c r="AB2511" s="10">
        <v>201160</v>
      </c>
      <c r="AC2511" s="10">
        <v>9285</v>
      </c>
      <c r="AD2511" s="10">
        <v>5778.8276999999998</v>
      </c>
      <c r="AE2511" s="10">
        <v>1252921</v>
      </c>
      <c r="AF2511" s="10">
        <v>31</v>
      </c>
      <c r="AG2511" s="10">
        <v>57.12</v>
      </c>
      <c r="AH2511" s="10">
        <v>11.8</v>
      </c>
      <c r="AI2511" s="10">
        <v>103.28</v>
      </c>
      <c r="AJ2511" s="10" t="s">
        <v>40</v>
      </c>
    </row>
    <row r="2512" spans="1:36" x14ac:dyDescent="0.25">
      <c r="A2512" s="10" t="s">
        <v>36</v>
      </c>
      <c r="B2512" s="10" t="s">
        <v>72</v>
      </c>
      <c r="C2512" s="10">
        <v>26</v>
      </c>
      <c r="D2512" s="10" t="s">
        <v>38</v>
      </c>
      <c r="E2512" s="10">
        <v>2622</v>
      </c>
      <c r="F2512" s="10" t="s">
        <v>63</v>
      </c>
      <c r="G2512" s="20">
        <v>691011</v>
      </c>
      <c r="H2512" s="10">
        <v>321.05373370000001</v>
      </c>
      <c r="I2512" s="10">
        <v>41</v>
      </c>
      <c r="J2512" s="10">
        <v>25</v>
      </c>
      <c r="K2512" s="10">
        <v>1182.03397</v>
      </c>
      <c r="L2512" s="10">
        <v>1558</v>
      </c>
      <c r="M2512" s="10">
        <v>34</v>
      </c>
      <c r="N2512" s="10">
        <v>4187</v>
      </c>
      <c r="O2512" s="10">
        <v>616380</v>
      </c>
      <c r="P2512" s="10">
        <v>278447</v>
      </c>
      <c r="Q2512" s="10">
        <v>16933</v>
      </c>
      <c r="R2512" s="10">
        <v>199</v>
      </c>
      <c r="S2512" s="10">
        <v>10</v>
      </c>
      <c r="T2512" s="10">
        <v>257.08893</v>
      </c>
      <c r="U2512" s="10">
        <v>3418.0339039999999</v>
      </c>
      <c r="V2512" s="10">
        <v>14875</v>
      </c>
      <c r="W2512" s="10">
        <v>15729</v>
      </c>
      <c r="X2512" s="10">
        <v>27412</v>
      </c>
      <c r="Y2512" s="10">
        <v>35442</v>
      </c>
      <c r="Z2512" s="10">
        <v>54</v>
      </c>
      <c r="AA2512" s="10">
        <v>46894</v>
      </c>
      <c r="AB2512" s="10">
        <v>59904</v>
      </c>
      <c r="AC2512" s="10">
        <v>5745</v>
      </c>
      <c r="AD2512" s="10">
        <v>1978.911004</v>
      </c>
      <c r="AE2512" s="10">
        <v>206682</v>
      </c>
      <c r="AF2512" s="10">
        <v>21</v>
      </c>
      <c r="AG2512" s="10">
        <v>71.400000000000006</v>
      </c>
      <c r="AH2512" s="10">
        <v>3.99</v>
      </c>
      <c r="AI2512" s="10">
        <v>102.11</v>
      </c>
      <c r="AJ2512" s="10" t="s">
        <v>40</v>
      </c>
    </row>
    <row r="2513" spans="1:36" x14ac:dyDescent="0.25">
      <c r="A2513" s="10" t="s">
        <v>36</v>
      </c>
      <c r="B2513" s="10" t="s">
        <v>72</v>
      </c>
      <c r="C2513" s="10">
        <v>26</v>
      </c>
      <c r="D2513" s="10" t="s">
        <v>38</v>
      </c>
      <c r="E2513" s="10">
        <v>2623</v>
      </c>
      <c r="F2513" s="10" t="s">
        <v>56</v>
      </c>
      <c r="G2513" s="20">
        <v>2626417</v>
      </c>
      <c r="H2513" s="10">
        <v>292.7927646</v>
      </c>
      <c r="I2513" s="10">
        <v>26</v>
      </c>
      <c r="J2513" s="10">
        <v>217</v>
      </c>
      <c r="K2513" s="10">
        <v>4479.6190130000005</v>
      </c>
      <c r="L2513" s="10">
        <v>2847</v>
      </c>
      <c r="M2513" s="10">
        <v>5</v>
      </c>
      <c r="N2513" s="10">
        <v>4292</v>
      </c>
      <c r="O2513" s="10">
        <v>2265250</v>
      </c>
      <c r="P2513" s="10">
        <v>1355542</v>
      </c>
      <c r="Q2513" s="10">
        <v>121398</v>
      </c>
      <c r="R2513" s="10">
        <v>691</v>
      </c>
      <c r="S2513" s="10">
        <v>83</v>
      </c>
      <c r="T2513" s="10">
        <v>209.98533</v>
      </c>
      <c r="U2513" s="10">
        <v>11322.09244</v>
      </c>
      <c r="V2513" s="10">
        <v>85195</v>
      </c>
      <c r="W2513" s="10">
        <v>121627</v>
      </c>
      <c r="X2513" s="10">
        <v>112393</v>
      </c>
      <c r="Y2513" s="10">
        <v>213960</v>
      </c>
      <c r="Z2513" s="10">
        <v>66</v>
      </c>
      <c r="AA2513" s="10">
        <v>143251</v>
      </c>
      <c r="AB2513" s="10">
        <v>264084</v>
      </c>
      <c r="AC2513" s="10">
        <v>7139</v>
      </c>
      <c r="AD2513" s="10">
        <v>6632.4880999999996</v>
      </c>
      <c r="AE2513" s="10">
        <v>1334154</v>
      </c>
      <c r="AF2513" s="10">
        <v>27</v>
      </c>
      <c r="AG2513" s="10">
        <v>66.87</v>
      </c>
      <c r="AH2513" s="10">
        <v>5.93</v>
      </c>
      <c r="AI2513" s="10">
        <v>108.62</v>
      </c>
      <c r="AJ2513" s="10" t="s">
        <v>40</v>
      </c>
    </row>
    <row r="2514" spans="1:36" x14ac:dyDescent="0.25">
      <c r="A2514" s="10" t="s">
        <v>36</v>
      </c>
      <c r="B2514" s="10" t="s">
        <v>72</v>
      </c>
      <c r="C2514" s="10">
        <v>26</v>
      </c>
      <c r="D2514" s="10" t="s">
        <v>38</v>
      </c>
      <c r="E2514" s="10">
        <v>2604</v>
      </c>
      <c r="F2514" s="10" t="s">
        <v>42</v>
      </c>
      <c r="G2514" s="20">
        <v>2113360</v>
      </c>
      <c r="H2514" s="10">
        <v>321.19404989999998</v>
      </c>
      <c r="I2514" s="10">
        <v>37</v>
      </c>
      <c r="J2514" s="10">
        <v>76</v>
      </c>
      <c r="K2514" s="10">
        <v>2164.0192379999999</v>
      </c>
      <c r="L2514" s="10">
        <v>3025</v>
      </c>
      <c r="M2514" s="10">
        <v>58</v>
      </c>
      <c r="N2514" s="10">
        <v>6703</v>
      </c>
      <c r="O2514" s="10">
        <v>1763832</v>
      </c>
      <c r="P2514" s="10">
        <v>1465626</v>
      </c>
      <c r="Q2514" s="10">
        <v>77052</v>
      </c>
      <c r="R2514" s="10">
        <v>88</v>
      </c>
      <c r="S2514" s="10">
        <v>3</v>
      </c>
      <c r="T2514" s="10">
        <v>248.93302</v>
      </c>
      <c r="U2514" s="10">
        <v>8078.2756920000002</v>
      </c>
      <c r="V2514" s="10">
        <v>46930</v>
      </c>
      <c r="W2514" s="10">
        <v>50228</v>
      </c>
      <c r="X2514" s="10">
        <v>68733</v>
      </c>
      <c r="Y2514" s="10">
        <v>92259</v>
      </c>
      <c r="Z2514" s="10">
        <v>266</v>
      </c>
      <c r="AA2514" s="10">
        <v>110048</v>
      </c>
      <c r="AB2514" s="10">
        <v>138816</v>
      </c>
      <c r="AC2514" s="10">
        <v>9728</v>
      </c>
      <c r="AD2514" s="10">
        <v>5665.3234339999999</v>
      </c>
      <c r="AE2514" s="10">
        <v>1434493</v>
      </c>
      <c r="AF2514" s="10">
        <v>20</v>
      </c>
      <c r="AG2514" s="10">
        <v>74.91</v>
      </c>
      <c r="AH2514" s="10">
        <v>14</v>
      </c>
      <c r="AI2514" s="10">
        <v>104.36</v>
      </c>
      <c r="AJ2514" s="10" t="s">
        <v>40</v>
      </c>
    </row>
    <row r="2515" spans="1:36" x14ac:dyDescent="0.25">
      <c r="A2515" s="10" t="s">
        <v>36</v>
      </c>
      <c r="B2515" s="10" t="s">
        <v>72</v>
      </c>
      <c r="C2515" s="10">
        <v>26</v>
      </c>
      <c r="D2515" s="10" t="s">
        <v>38</v>
      </c>
      <c r="E2515" s="10">
        <v>2609</v>
      </c>
      <c r="F2515" s="10" t="s">
        <v>51</v>
      </c>
      <c r="G2515" s="20">
        <v>2386062</v>
      </c>
      <c r="H2515" s="10">
        <v>323.53906840000002</v>
      </c>
      <c r="I2515" s="10">
        <v>35</v>
      </c>
      <c r="J2515" s="10">
        <v>148</v>
      </c>
      <c r="K2515" s="10">
        <v>1076.5172090000001</v>
      </c>
      <c r="L2515" s="10">
        <v>4823</v>
      </c>
      <c r="M2515" s="10">
        <v>14</v>
      </c>
      <c r="N2515" s="10">
        <v>5254</v>
      </c>
      <c r="O2515" s="10">
        <v>2260201</v>
      </c>
      <c r="P2515" s="10">
        <v>1486629</v>
      </c>
      <c r="Q2515" s="10">
        <v>89626</v>
      </c>
      <c r="R2515" s="10">
        <v>12</v>
      </c>
      <c r="S2515" s="10">
        <v>0</v>
      </c>
      <c r="T2515" s="10">
        <v>201.09848</v>
      </c>
      <c r="U2515" s="10">
        <v>8590.2489499999992</v>
      </c>
      <c r="V2515" s="10">
        <v>64009</v>
      </c>
      <c r="W2515" s="10">
        <v>72671</v>
      </c>
      <c r="X2515" s="10">
        <v>88176</v>
      </c>
      <c r="Y2515" s="10">
        <v>136092</v>
      </c>
      <c r="Z2515" s="10">
        <v>762</v>
      </c>
      <c r="AA2515" s="10">
        <v>130079</v>
      </c>
      <c r="AB2515" s="10">
        <v>187522</v>
      </c>
      <c r="AC2515" s="10">
        <v>10077</v>
      </c>
      <c r="AD2515" s="10">
        <v>7312.6332599999996</v>
      </c>
      <c r="AE2515" s="10">
        <v>1785726</v>
      </c>
      <c r="AF2515" s="10">
        <v>23</v>
      </c>
      <c r="AG2515" s="10">
        <v>46.91</v>
      </c>
      <c r="AH2515" s="10">
        <v>32.299999999999997</v>
      </c>
      <c r="AI2515" s="10">
        <v>102.53</v>
      </c>
      <c r="AJ2515" s="10" t="s">
        <v>40</v>
      </c>
    </row>
    <row r="2516" spans="1:36" x14ac:dyDescent="0.25">
      <c r="A2516" s="10" t="s">
        <v>36</v>
      </c>
      <c r="B2516" s="10" t="s">
        <v>72</v>
      </c>
      <c r="C2516" s="10">
        <v>26</v>
      </c>
      <c r="D2516" s="10" t="s">
        <v>38</v>
      </c>
      <c r="E2516" s="10">
        <v>2611</v>
      </c>
      <c r="F2516" s="10" t="s">
        <v>46</v>
      </c>
      <c r="G2516" s="20">
        <v>1612016</v>
      </c>
      <c r="H2516" s="10">
        <v>323.5183103</v>
      </c>
      <c r="I2516" s="10">
        <v>30</v>
      </c>
      <c r="J2516" s="10">
        <v>889</v>
      </c>
      <c r="K2516" s="10">
        <v>480.51173540000002</v>
      </c>
      <c r="L2516" s="10">
        <v>1603</v>
      </c>
      <c r="M2516" s="10">
        <v>3</v>
      </c>
      <c r="N2516" s="10">
        <v>3168</v>
      </c>
      <c r="O2516" s="10">
        <v>1481374</v>
      </c>
      <c r="P2516" s="10">
        <v>1202259</v>
      </c>
      <c r="Q2516" s="10">
        <v>97788</v>
      </c>
      <c r="R2516" s="10">
        <v>29</v>
      </c>
      <c r="S2516" s="10">
        <v>7</v>
      </c>
      <c r="T2516" s="10">
        <v>197.42588000000001</v>
      </c>
      <c r="U2516" s="10">
        <v>5470.4537490000002</v>
      </c>
      <c r="V2516" s="10">
        <v>49190</v>
      </c>
      <c r="W2516" s="10">
        <v>59400</v>
      </c>
      <c r="X2516" s="10">
        <v>66911</v>
      </c>
      <c r="Y2516" s="10">
        <v>121092</v>
      </c>
      <c r="Z2516" s="10">
        <v>462</v>
      </c>
      <c r="AA2516" s="10">
        <v>100450</v>
      </c>
      <c r="AB2516" s="10">
        <v>167588</v>
      </c>
      <c r="AC2516" s="10">
        <v>4771</v>
      </c>
      <c r="AD2516" s="10">
        <v>4792.5161340000004</v>
      </c>
      <c r="AE2516" s="10">
        <v>1084026</v>
      </c>
      <c r="AF2516" s="10">
        <v>10</v>
      </c>
      <c r="AG2516" s="10">
        <v>66.55</v>
      </c>
      <c r="AH2516" s="10">
        <v>11.92</v>
      </c>
      <c r="AI2516" s="10">
        <v>101.18</v>
      </c>
      <c r="AJ2516" s="10" t="s">
        <v>40</v>
      </c>
    </row>
    <row r="2517" spans="1:36" x14ac:dyDescent="0.25">
      <c r="A2517" s="10" t="s">
        <v>36</v>
      </c>
      <c r="B2517" s="10" t="s">
        <v>72</v>
      </c>
      <c r="C2517" s="10">
        <v>26</v>
      </c>
      <c r="D2517" s="10" t="s">
        <v>38</v>
      </c>
      <c r="E2517" s="10">
        <v>2616</v>
      </c>
      <c r="F2517" s="10" t="s">
        <v>53</v>
      </c>
      <c r="G2517" s="20">
        <v>1741223</v>
      </c>
      <c r="H2517" s="10">
        <v>318.56792419999999</v>
      </c>
      <c r="I2517" s="10">
        <v>29</v>
      </c>
      <c r="J2517" s="10">
        <v>198</v>
      </c>
      <c r="K2517" s="10">
        <v>1836.5258020000001</v>
      </c>
      <c r="L2517" s="10">
        <v>2790</v>
      </c>
      <c r="M2517" s="10">
        <v>7</v>
      </c>
      <c r="N2517" s="10">
        <v>6452</v>
      </c>
      <c r="O2517" s="10">
        <v>1765239</v>
      </c>
      <c r="P2517" s="10">
        <v>1519537</v>
      </c>
      <c r="Q2517" s="10">
        <v>131886</v>
      </c>
      <c r="R2517" s="10">
        <v>630</v>
      </c>
      <c r="S2517" s="10">
        <v>77</v>
      </c>
      <c r="T2517" s="10">
        <v>176.45415</v>
      </c>
      <c r="U2517" s="10">
        <v>7636.4651919999997</v>
      </c>
      <c r="V2517" s="10">
        <v>59660</v>
      </c>
      <c r="W2517" s="10">
        <v>79682</v>
      </c>
      <c r="X2517" s="10">
        <v>80524</v>
      </c>
      <c r="Y2517" s="10">
        <v>156913</v>
      </c>
      <c r="Z2517" s="10">
        <v>77</v>
      </c>
      <c r="AA2517" s="10">
        <v>108014</v>
      </c>
      <c r="AB2517" s="10">
        <v>200899</v>
      </c>
      <c r="AC2517" s="10">
        <v>9242</v>
      </c>
      <c r="AD2517" s="10">
        <v>5623.48524</v>
      </c>
      <c r="AE2517" s="10">
        <v>1226788</v>
      </c>
      <c r="AF2517" s="10">
        <v>31</v>
      </c>
      <c r="AG2517" s="10">
        <v>57.14</v>
      </c>
      <c r="AH2517" s="10">
        <v>11.9</v>
      </c>
      <c r="AI2517" s="10">
        <v>103.21</v>
      </c>
      <c r="AJ2517" s="10" t="s">
        <v>40</v>
      </c>
    </row>
    <row r="2518" spans="1:36" x14ac:dyDescent="0.25">
      <c r="A2518" s="10" t="s">
        <v>36</v>
      </c>
      <c r="B2518" s="10" t="s">
        <v>72</v>
      </c>
      <c r="C2518" s="10">
        <v>26</v>
      </c>
      <c r="D2518" s="10" t="s">
        <v>38</v>
      </c>
      <c r="E2518" s="10">
        <v>2623</v>
      </c>
      <c r="F2518" s="10" t="s">
        <v>56</v>
      </c>
      <c r="G2518" s="20">
        <v>2626417</v>
      </c>
      <c r="H2518" s="10">
        <v>294.06306640000003</v>
      </c>
      <c r="I2518" s="10">
        <v>25</v>
      </c>
      <c r="J2518" s="10">
        <v>213</v>
      </c>
      <c r="K2518" s="10">
        <v>4479.6190130000005</v>
      </c>
      <c r="L2518" s="10">
        <v>2833</v>
      </c>
      <c r="M2518" s="10">
        <v>5</v>
      </c>
      <c r="N2518" s="10">
        <v>4259</v>
      </c>
      <c r="O2518" s="10">
        <v>2173789</v>
      </c>
      <c r="P2518" s="10">
        <v>1296602</v>
      </c>
      <c r="Q2518" s="10">
        <v>121019</v>
      </c>
      <c r="R2518" s="10">
        <v>658</v>
      </c>
      <c r="S2518" s="10">
        <v>83</v>
      </c>
      <c r="T2518" s="10">
        <v>198.87803</v>
      </c>
      <c r="U2518" s="10">
        <v>11070.807629999999</v>
      </c>
      <c r="V2518" s="10">
        <v>84314</v>
      </c>
      <c r="W2518" s="10">
        <v>119987</v>
      </c>
      <c r="X2518" s="10">
        <v>112066</v>
      </c>
      <c r="Y2518" s="10">
        <v>213272</v>
      </c>
      <c r="Z2518" s="10">
        <v>57</v>
      </c>
      <c r="AA2518" s="10">
        <v>142949</v>
      </c>
      <c r="AB2518" s="10">
        <v>263406</v>
      </c>
      <c r="AC2518" s="10">
        <v>7092</v>
      </c>
      <c r="AD2518" s="10">
        <v>6392.31059</v>
      </c>
      <c r="AE2518" s="10">
        <v>1281409</v>
      </c>
      <c r="AF2518" s="10">
        <v>27</v>
      </c>
      <c r="AG2518" s="10">
        <v>66.84</v>
      </c>
      <c r="AH2518" s="10">
        <v>5.78</v>
      </c>
      <c r="AI2518" s="10">
        <v>108.41</v>
      </c>
      <c r="AJ2518" s="10" t="s">
        <v>40</v>
      </c>
    </row>
    <row r="2519" spans="1:36" x14ac:dyDescent="0.25">
      <c r="A2519" s="10" t="s">
        <v>36</v>
      </c>
      <c r="B2519" s="10" t="s">
        <v>72</v>
      </c>
      <c r="C2519" s="10">
        <v>26</v>
      </c>
      <c r="D2519" s="10" t="s">
        <v>38</v>
      </c>
      <c r="E2519" s="10">
        <v>2601</v>
      </c>
      <c r="F2519" s="10" t="s">
        <v>39</v>
      </c>
      <c r="G2519" s="20">
        <v>1033929</v>
      </c>
      <c r="H2519" s="10">
        <v>325.94899049999998</v>
      </c>
      <c r="I2519" s="10">
        <v>30</v>
      </c>
      <c r="J2519" s="10">
        <v>46</v>
      </c>
      <c r="K2519" s="10">
        <v>1979.4474640000001</v>
      </c>
      <c r="L2519" s="10">
        <v>3005</v>
      </c>
      <c r="M2519" s="10">
        <v>224</v>
      </c>
      <c r="N2519" s="10">
        <v>6209</v>
      </c>
      <c r="O2519" s="10">
        <v>871445</v>
      </c>
      <c r="P2519" s="10">
        <v>105704</v>
      </c>
      <c r="Q2519" s="10">
        <v>9914</v>
      </c>
      <c r="R2519" s="10">
        <v>552</v>
      </c>
      <c r="S2519" s="10">
        <v>19</v>
      </c>
      <c r="T2519" s="10">
        <v>213.19058000000001</v>
      </c>
      <c r="U2519" s="10">
        <v>5033.1042239999997</v>
      </c>
      <c r="V2519" s="10">
        <v>28979</v>
      </c>
      <c r="W2519" s="10">
        <v>30579</v>
      </c>
      <c r="X2519" s="10">
        <v>68585</v>
      </c>
      <c r="Y2519" s="10">
        <v>79172</v>
      </c>
      <c r="Z2519" s="10">
        <v>58</v>
      </c>
      <c r="AA2519" s="10">
        <v>132446</v>
      </c>
      <c r="AB2519" s="10">
        <v>150765</v>
      </c>
      <c r="AC2519" s="10">
        <v>9214</v>
      </c>
      <c r="AD2519" s="10">
        <v>2840.4661799999999</v>
      </c>
      <c r="AE2519" s="10">
        <v>417005</v>
      </c>
      <c r="AF2519" s="10">
        <v>38</v>
      </c>
      <c r="AG2519" s="10">
        <v>62.9</v>
      </c>
      <c r="AH2519" s="10">
        <v>10.18</v>
      </c>
      <c r="AI2519" s="10">
        <v>102.85</v>
      </c>
      <c r="AJ2519" s="10" t="s">
        <v>40</v>
      </c>
    </row>
    <row r="2520" spans="1:36" x14ac:dyDescent="0.25">
      <c r="A2520" s="10" t="s">
        <v>36</v>
      </c>
      <c r="B2520" s="10" t="s">
        <v>72</v>
      </c>
      <c r="C2520" s="10">
        <v>26</v>
      </c>
      <c r="D2520" s="10" t="s">
        <v>38</v>
      </c>
      <c r="E2520" s="10">
        <v>2608</v>
      </c>
      <c r="F2520" s="10" t="s">
        <v>44</v>
      </c>
      <c r="G2520" s="20">
        <v>1030029</v>
      </c>
      <c r="H2520" s="10">
        <v>336.26705070000003</v>
      </c>
      <c r="I2520" s="10">
        <v>50</v>
      </c>
      <c r="J2520" s="10">
        <v>28</v>
      </c>
      <c r="K2520" s="10">
        <v>1592.810806</v>
      </c>
      <c r="L2520" s="10">
        <v>2868</v>
      </c>
      <c r="M2520" s="10">
        <v>21</v>
      </c>
      <c r="N2520" s="10">
        <v>4388</v>
      </c>
      <c r="O2520" s="10">
        <v>1002915</v>
      </c>
      <c r="P2520" s="10">
        <v>606903</v>
      </c>
      <c r="Q2520" s="10">
        <v>25619</v>
      </c>
      <c r="R2520" s="10">
        <v>11</v>
      </c>
      <c r="S2520" s="10">
        <v>10</v>
      </c>
      <c r="T2520" s="10">
        <v>119.70573</v>
      </c>
      <c r="U2520" s="10">
        <v>5084.9892280000004</v>
      </c>
      <c r="V2520" s="10">
        <v>20052</v>
      </c>
      <c r="W2520" s="10">
        <v>21598</v>
      </c>
      <c r="X2520" s="10">
        <v>30330</v>
      </c>
      <c r="Y2520" s="10">
        <v>45499</v>
      </c>
      <c r="Z2520" s="10">
        <v>477</v>
      </c>
      <c r="AA2520" s="10">
        <v>53294</v>
      </c>
      <c r="AB2520" s="10">
        <v>74692</v>
      </c>
      <c r="AC2520" s="10">
        <v>7256</v>
      </c>
      <c r="AD2520" s="10">
        <v>3372.4726919999998</v>
      </c>
      <c r="AE2520" s="10">
        <v>786181</v>
      </c>
      <c r="AF2520" s="10">
        <v>27</v>
      </c>
      <c r="AG2520" s="10">
        <v>55.65</v>
      </c>
      <c r="AH2520" s="10">
        <v>5.75</v>
      </c>
      <c r="AI2520" s="10">
        <v>109.92</v>
      </c>
      <c r="AJ2520" s="10" t="s">
        <v>40</v>
      </c>
    </row>
    <row r="2521" spans="1:36" x14ac:dyDescent="0.25">
      <c r="A2521" s="10" t="s">
        <v>36</v>
      </c>
      <c r="B2521" s="10" t="s">
        <v>72</v>
      </c>
      <c r="C2521" s="10">
        <v>26</v>
      </c>
      <c r="D2521" s="10" t="s">
        <v>38</v>
      </c>
      <c r="E2521" s="10">
        <v>2611</v>
      </c>
      <c r="F2521" s="10" t="s">
        <v>46</v>
      </c>
      <c r="G2521" s="20">
        <v>1612016</v>
      </c>
      <c r="H2521" s="10">
        <v>323.66000769999999</v>
      </c>
      <c r="I2521" s="10">
        <v>30</v>
      </c>
      <c r="J2521" s="10">
        <v>889</v>
      </c>
      <c r="K2521" s="10">
        <v>480.51173540000002</v>
      </c>
      <c r="L2521" s="10">
        <v>1603</v>
      </c>
      <c r="M2521" s="10">
        <v>3</v>
      </c>
      <c r="N2521" s="10">
        <v>3167</v>
      </c>
      <c r="O2521" s="10">
        <v>1480894</v>
      </c>
      <c r="P2521" s="10">
        <v>1201837</v>
      </c>
      <c r="Q2521" s="10">
        <v>97781</v>
      </c>
      <c r="R2521" s="10">
        <v>29</v>
      </c>
      <c r="S2521" s="10">
        <v>7</v>
      </c>
      <c r="T2521" s="10">
        <v>197.42588000000001</v>
      </c>
      <c r="U2521" s="10">
        <v>5470.9992490000004</v>
      </c>
      <c r="V2521" s="10">
        <v>49189</v>
      </c>
      <c r="W2521" s="10">
        <v>59399</v>
      </c>
      <c r="X2521" s="10">
        <v>66910</v>
      </c>
      <c r="Y2521" s="10">
        <v>121084</v>
      </c>
      <c r="Z2521" s="10">
        <v>459</v>
      </c>
      <c r="AA2521" s="10">
        <v>100446</v>
      </c>
      <c r="AB2521" s="10">
        <v>167574</v>
      </c>
      <c r="AC2521" s="10">
        <v>4770</v>
      </c>
      <c r="AD2521" s="10">
        <v>4793.0616339999997</v>
      </c>
      <c r="AE2521" s="10">
        <v>1083659</v>
      </c>
      <c r="AF2521" s="10">
        <v>10</v>
      </c>
      <c r="AG2521" s="10">
        <v>66.540000000000006</v>
      </c>
      <c r="AH2521" s="10">
        <v>11.92</v>
      </c>
      <c r="AI2521" s="10">
        <v>101.2</v>
      </c>
      <c r="AJ2521" s="10" t="s">
        <v>40</v>
      </c>
    </row>
    <row r="2522" spans="1:36" x14ac:dyDescent="0.25">
      <c r="A2522" s="10" t="s">
        <v>36</v>
      </c>
      <c r="B2522" s="10" t="s">
        <v>72</v>
      </c>
      <c r="C2522" s="10">
        <v>26</v>
      </c>
      <c r="D2522" s="10" t="s">
        <v>38</v>
      </c>
      <c r="E2522" s="10">
        <v>2623</v>
      </c>
      <c r="F2522" s="10" t="s">
        <v>56</v>
      </c>
      <c r="G2522" s="20">
        <v>2626417</v>
      </c>
      <c r="H2522" s="10">
        <v>293.94074260000002</v>
      </c>
      <c r="I2522" s="10">
        <v>25</v>
      </c>
      <c r="J2522" s="10">
        <v>213</v>
      </c>
      <c r="K2522" s="10">
        <v>4479.6190130000005</v>
      </c>
      <c r="L2522" s="10">
        <v>2833</v>
      </c>
      <c r="M2522" s="10">
        <v>5</v>
      </c>
      <c r="N2522" s="10">
        <v>4257</v>
      </c>
      <c r="O2522" s="10">
        <v>2173789</v>
      </c>
      <c r="P2522" s="10">
        <v>1296602</v>
      </c>
      <c r="Q2522" s="10">
        <v>121007</v>
      </c>
      <c r="R2522" s="10">
        <v>658</v>
      </c>
      <c r="S2522" s="10">
        <v>83</v>
      </c>
      <c r="T2522" s="10">
        <v>198.87803</v>
      </c>
      <c r="U2522" s="10">
        <v>11068.148569999999</v>
      </c>
      <c r="V2522" s="10">
        <v>84314</v>
      </c>
      <c r="W2522" s="10">
        <v>119987</v>
      </c>
      <c r="X2522" s="10">
        <v>112066</v>
      </c>
      <c r="Y2522" s="10">
        <v>213258</v>
      </c>
      <c r="Z2522" s="10">
        <v>57</v>
      </c>
      <c r="AA2522" s="10">
        <v>142920</v>
      </c>
      <c r="AB2522" s="10">
        <v>263334</v>
      </c>
      <c r="AC2522" s="10">
        <v>7090</v>
      </c>
      <c r="AD2522" s="10">
        <v>6389.6515300000001</v>
      </c>
      <c r="AE2522" s="10">
        <v>1281409</v>
      </c>
      <c r="AF2522" s="10">
        <v>27</v>
      </c>
      <c r="AG2522" s="10">
        <v>66.83</v>
      </c>
      <c r="AH2522" s="10">
        <v>5.78</v>
      </c>
      <c r="AI2522" s="10">
        <v>108.44</v>
      </c>
      <c r="AJ2522" s="10" t="s">
        <v>40</v>
      </c>
    </row>
    <row r="2523" spans="1:36" x14ac:dyDescent="0.25">
      <c r="A2523" s="10" t="s">
        <v>36</v>
      </c>
      <c r="B2523" s="10" t="s">
        <v>72</v>
      </c>
      <c r="C2523" s="10">
        <v>26</v>
      </c>
      <c r="D2523" s="10" t="s">
        <v>38</v>
      </c>
      <c r="E2523" s="10">
        <v>2601</v>
      </c>
      <c r="F2523" s="10" t="s">
        <v>39</v>
      </c>
      <c r="G2523" s="20">
        <v>1033929</v>
      </c>
      <c r="H2523" s="10">
        <v>325.06790130000002</v>
      </c>
      <c r="I2523" s="10">
        <v>30</v>
      </c>
      <c r="J2523" s="10">
        <v>47</v>
      </c>
      <c r="K2523" s="10">
        <v>1981.4151340000001</v>
      </c>
      <c r="L2523" s="10">
        <v>3029</v>
      </c>
      <c r="M2523" s="10">
        <v>219</v>
      </c>
      <c r="N2523" s="10">
        <v>6263</v>
      </c>
      <c r="O2523" s="10">
        <v>898024</v>
      </c>
      <c r="P2523" s="10">
        <v>108013</v>
      </c>
      <c r="Q2523" s="10">
        <v>9957</v>
      </c>
      <c r="R2523" s="10">
        <v>573</v>
      </c>
      <c r="S2523" s="10">
        <v>20</v>
      </c>
      <c r="T2523" s="10">
        <v>234.29166000000001</v>
      </c>
      <c r="U2523" s="10">
        <v>5134.8945640000002</v>
      </c>
      <c r="V2523" s="10">
        <v>29591</v>
      </c>
      <c r="W2523" s="10">
        <v>31242</v>
      </c>
      <c r="X2523" s="10">
        <v>69046</v>
      </c>
      <c r="Y2523" s="10">
        <v>79715</v>
      </c>
      <c r="Z2523" s="10">
        <v>58</v>
      </c>
      <c r="AA2523" s="10">
        <v>134139</v>
      </c>
      <c r="AB2523" s="10">
        <v>152571</v>
      </c>
      <c r="AC2523" s="10">
        <v>9292</v>
      </c>
      <c r="AD2523" s="10">
        <v>2919.18777</v>
      </c>
      <c r="AE2523" s="10">
        <v>428442</v>
      </c>
      <c r="AF2523" s="10">
        <v>38</v>
      </c>
      <c r="AG2523" s="10">
        <v>62.37</v>
      </c>
      <c r="AH2523" s="10">
        <v>10.25</v>
      </c>
      <c r="AI2523" s="10">
        <v>102.83</v>
      </c>
      <c r="AJ2523" s="10" t="s">
        <v>40</v>
      </c>
    </row>
    <row r="2524" spans="1:36" x14ac:dyDescent="0.25">
      <c r="A2524" s="10" t="s">
        <v>36</v>
      </c>
      <c r="B2524" s="10" t="s">
        <v>72</v>
      </c>
      <c r="C2524" s="10">
        <v>26</v>
      </c>
      <c r="D2524" s="10" t="s">
        <v>38</v>
      </c>
      <c r="E2524" s="10">
        <v>2605</v>
      </c>
      <c r="F2524" s="10" t="s">
        <v>43</v>
      </c>
      <c r="G2524" s="20">
        <v>591545</v>
      </c>
      <c r="H2524" s="10">
        <v>324.66813339999999</v>
      </c>
      <c r="I2524" s="10">
        <v>39</v>
      </c>
      <c r="J2524" s="10">
        <v>23</v>
      </c>
      <c r="K2524" s="10">
        <v>1652.632239</v>
      </c>
      <c r="L2524" s="10">
        <v>2353</v>
      </c>
      <c r="M2524" s="10">
        <v>51</v>
      </c>
      <c r="N2524" s="10">
        <v>4151</v>
      </c>
      <c r="O2524" s="10">
        <v>856326</v>
      </c>
      <c r="P2524" s="10">
        <v>807640</v>
      </c>
      <c r="Q2524" s="10">
        <v>47526</v>
      </c>
      <c r="R2524" s="10">
        <v>250</v>
      </c>
      <c r="S2524" s="10">
        <v>9</v>
      </c>
      <c r="T2524" s="10">
        <v>154.2911</v>
      </c>
      <c r="U2524" s="10">
        <v>4587.1409789999998</v>
      </c>
      <c r="V2524" s="10">
        <v>21502</v>
      </c>
      <c r="W2524" s="10">
        <v>22814</v>
      </c>
      <c r="X2524" s="10">
        <v>38450</v>
      </c>
      <c r="Y2524" s="10">
        <v>52246</v>
      </c>
      <c r="Z2524" s="10">
        <v>41</v>
      </c>
      <c r="AA2524" s="10">
        <v>74807</v>
      </c>
      <c r="AB2524" s="10">
        <v>99595</v>
      </c>
      <c r="AC2524" s="10">
        <v>6504</v>
      </c>
      <c r="AD2524" s="10">
        <v>2780.2176399999998</v>
      </c>
      <c r="AE2524" s="10">
        <v>662899</v>
      </c>
      <c r="AF2524" s="10">
        <v>28</v>
      </c>
      <c r="AG2524" s="10">
        <v>81.5</v>
      </c>
      <c r="AH2524" s="10">
        <v>8.09</v>
      </c>
      <c r="AI2524" s="10">
        <v>103.51</v>
      </c>
      <c r="AJ2524" s="10" t="s">
        <v>40</v>
      </c>
    </row>
    <row r="2525" spans="1:36" x14ac:dyDescent="0.25">
      <c r="A2525" s="10" t="s">
        <v>36</v>
      </c>
      <c r="B2525" s="10" t="s">
        <v>72</v>
      </c>
      <c r="C2525" s="10">
        <v>26</v>
      </c>
      <c r="D2525" s="10" t="s">
        <v>38</v>
      </c>
      <c r="E2525" s="10">
        <v>2611</v>
      </c>
      <c r="F2525" s="10" t="s">
        <v>46</v>
      </c>
      <c r="G2525" s="20">
        <v>1612016</v>
      </c>
      <c r="H2525" s="10">
        <v>324.02863919999999</v>
      </c>
      <c r="I2525" s="10">
        <v>30</v>
      </c>
      <c r="J2525" s="10">
        <v>892</v>
      </c>
      <c r="K2525" s="10">
        <v>505.7836069</v>
      </c>
      <c r="L2525" s="10">
        <v>1639</v>
      </c>
      <c r="M2525" s="10">
        <v>3</v>
      </c>
      <c r="N2525" s="10">
        <v>3155</v>
      </c>
      <c r="O2525" s="10">
        <v>1508220</v>
      </c>
      <c r="P2525" s="10">
        <v>1223941</v>
      </c>
      <c r="Q2525" s="10">
        <v>97881</v>
      </c>
      <c r="R2525" s="10">
        <v>29</v>
      </c>
      <c r="S2525" s="10">
        <v>6</v>
      </c>
      <c r="T2525" s="10">
        <v>210.66290000000001</v>
      </c>
      <c r="U2525" s="10">
        <v>5603.5112490000001</v>
      </c>
      <c r="V2525" s="10">
        <v>49445</v>
      </c>
      <c r="W2525" s="10">
        <v>59767</v>
      </c>
      <c r="X2525" s="10">
        <v>66987</v>
      </c>
      <c r="Y2525" s="10">
        <v>121213</v>
      </c>
      <c r="Z2525" s="10">
        <v>531</v>
      </c>
      <c r="AA2525" s="10">
        <v>100496</v>
      </c>
      <c r="AB2525" s="10">
        <v>167689</v>
      </c>
      <c r="AC2525" s="10">
        <v>4794</v>
      </c>
      <c r="AD2525" s="10">
        <v>4887.0647419999996</v>
      </c>
      <c r="AE2525" s="10">
        <v>1103723</v>
      </c>
      <c r="AF2525" s="10">
        <v>10</v>
      </c>
      <c r="AG2525" s="10">
        <v>66.31</v>
      </c>
      <c r="AH2525" s="10">
        <v>11.81</v>
      </c>
      <c r="AI2525" s="10">
        <v>101.19</v>
      </c>
      <c r="AJ2525" s="10" t="s">
        <v>40</v>
      </c>
    </row>
    <row r="2526" spans="1:36" x14ac:dyDescent="0.25">
      <c r="A2526" s="10" t="s">
        <v>36</v>
      </c>
      <c r="B2526" s="10" t="s">
        <v>72</v>
      </c>
      <c r="C2526" s="10">
        <v>26</v>
      </c>
      <c r="D2526" s="10" t="s">
        <v>38</v>
      </c>
      <c r="E2526" s="10">
        <v>2617</v>
      </c>
      <c r="F2526" s="10" t="s">
        <v>54</v>
      </c>
      <c r="G2526" s="20">
        <v>1265232</v>
      </c>
      <c r="H2526" s="10">
        <v>293.29576930000002</v>
      </c>
      <c r="I2526" s="10">
        <v>32</v>
      </c>
      <c r="J2526" s="10">
        <v>223</v>
      </c>
      <c r="K2526" s="10">
        <v>392.834293</v>
      </c>
      <c r="L2526" s="10">
        <v>690</v>
      </c>
      <c r="M2526" s="10">
        <v>3</v>
      </c>
      <c r="N2526" s="10">
        <v>2513</v>
      </c>
      <c r="O2526" s="10">
        <v>1173124</v>
      </c>
      <c r="P2526" s="10">
        <v>943209</v>
      </c>
      <c r="Q2526" s="10">
        <v>76511</v>
      </c>
      <c r="R2526" s="10">
        <v>0</v>
      </c>
      <c r="S2526" s="10">
        <v>0</v>
      </c>
      <c r="T2526" s="10">
        <v>136.35785999999999</v>
      </c>
      <c r="U2526" s="10">
        <v>3969.9152130000002</v>
      </c>
      <c r="V2526" s="10">
        <v>36131</v>
      </c>
      <c r="W2526" s="10">
        <v>44077</v>
      </c>
      <c r="X2526" s="10">
        <v>50105</v>
      </c>
      <c r="Y2526" s="10">
        <v>96347</v>
      </c>
      <c r="Z2526" s="10">
        <v>183</v>
      </c>
      <c r="AA2526" s="10">
        <v>82836</v>
      </c>
      <c r="AB2526" s="10">
        <v>144537</v>
      </c>
      <c r="AC2526" s="10">
        <v>3203</v>
      </c>
      <c r="AD2526" s="10">
        <v>3440.7230599999998</v>
      </c>
      <c r="AE2526" s="10">
        <v>833348</v>
      </c>
      <c r="AF2526" s="10">
        <v>26</v>
      </c>
      <c r="AG2526" s="10">
        <v>49.43</v>
      </c>
      <c r="AH2526" s="10">
        <v>23.97</v>
      </c>
      <c r="AI2526" s="10">
        <v>105.97</v>
      </c>
      <c r="AJ2526" s="10" t="s">
        <v>40</v>
      </c>
    </row>
    <row r="2527" spans="1:36" x14ac:dyDescent="0.25">
      <c r="A2527" s="10" t="s">
        <v>36</v>
      </c>
      <c r="B2527" s="10" t="s">
        <v>72</v>
      </c>
      <c r="C2527" s="10">
        <v>26</v>
      </c>
      <c r="D2527" s="10" t="s">
        <v>38</v>
      </c>
      <c r="E2527" s="10">
        <v>2623</v>
      </c>
      <c r="F2527" s="10" t="s">
        <v>56</v>
      </c>
      <c r="G2527" s="20">
        <v>2626417</v>
      </c>
      <c r="H2527" s="10">
        <v>291.4180776</v>
      </c>
      <c r="I2527" s="10">
        <v>26</v>
      </c>
      <c r="J2527" s="10">
        <v>218</v>
      </c>
      <c r="K2527" s="10">
        <v>4479.6190130000005</v>
      </c>
      <c r="L2527" s="10">
        <v>2847</v>
      </c>
      <c r="M2527" s="10">
        <v>5</v>
      </c>
      <c r="N2527" s="10">
        <v>4307</v>
      </c>
      <c r="O2527" s="10">
        <v>2292730</v>
      </c>
      <c r="P2527" s="10">
        <v>1370975</v>
      </c>
      <c r="Q2527" s="10">
        <v>121540</v>
      </c>
      <c r="R2527" s="10">
        <v>694</v>
      </c>
      <c r="S2527" s="10">
        <v>83</v>
      </c>
      <c r="T2527" s="10">
        <v>209.98533</v>
      </c>
      <c r="U2527" s="10">
        <v>11371.034030000001</v>
      </c>
      <c r="V2527" s="10">
        <v>85538</v>
      </c>
      <c r="W2527" s="10">
        <v>122286</v>
      </c>
      <c r="X2527" s="10">
        <v>112518</v>
      </c>
      <c r="Y2527" s="10">
        <v>214221</v>
      </c>
      <c r="Z2527" s="10">
        <v>66</v>
      </c>
      <c r="AA2527" s="10">
        <v>143335</v>
      </c>
      <c r="AB2527" s="10">
        <v>264285</v>
      </c>
      <c r="AC2527" s="10">
        <v>7154</v>
      </c>
      <c r="AD2527" s="10">
        <v>6681.4296899999999</v>
      </c>
      <c r="AE2527" s="10">
        <v>1350045</v>
      </c>
      <c r="AF2527" s="10">
        <v>27</v>
      </c>
      <c r="AG2527" s="10">
        <v>67.02</v>
      </c>
      <c r="AH2527" s="10">
        <v>5.96</v>
      </c>
      <c r="AI2527" s="10">
        <v>108.57</v>
      </c>
      <c r="AJ2527" s="10" t="s">
        <v>40</v>
      </c>
    </row>
    <row r="2528" spans="1:36" x14ac:dyDescent="0.25">
      <c r="A2528" s="10" t="s">
        <v>36</v>
      </c>
      <c r="B2528" s="10" t="s">
        <v>72</v>
      </c>
      <c r="C2528" s="10">
        <v>26</v>
      </c>
      <c r="D2528" s="10" t="s">
        <v>38</v>
      </c>
      <c r="E2528" s="10">
        <v>2609</v>
      </c>
      <c r="F2528" s="10" t="s">
        <v>51</v>
      </c>
      <c r="G2528" s="20">
        <v>2386062</v>
      </c>
      <c r="H2528" s="10">
        <v>323.55103550000001</v>
      </c>
      <c r="I2528" s="10">
        <v>35</v>
      </c>
      <c r="J2528" s="10">
        <v>148</v>
      </c>
      <c r="K2528" s="10">
        <v>1076.5172090000001</v>
      </c>
      <c r="L2528" s="10">
        <v>4823</v>
      </c>
      <c r="M2528" s="10">
        <v>14</v>
      </c>
      <c r="N2528" s="10">
        <v>5245</v>
      </c>
      <c r="O2528" s="10">
        <v>2260201</v>
      </c>
      <c r="P2528" s="10">
        <v>1486629</v>
      </c>
      <c r="Q2528" s="10">
        <v>89621</v>
      </c>
      <c r="R2528" s="10">
        <v>12</v>
      </c>
      <c r="S2528" s="10">
        <v>0</v>
      </c>
      <c r="T2528" s="10">
        <v>201.09848</v>
      </c>
      <c r="U2528" s="10">
        <v>8590.5194300000003</v>
      </c>
      <c r="V2528" s="10">
        <v>64009</v>
      </c>
      <c r="W2528" s="10">
        <v>72671</v>
      </c>
      <c r="X2528" s="10">
        <v>88176</v>
      </c>
      <c r="Y2528" s="10">
        <v>136082</v>
      </c>
      <c r="Z2528" s="10">
        <v>762</v>
      </c>
      <c r="AA2528" s="10">
        <v>130009</v>
      </c>
      <c r="AB2528" s="10">
        <v>187420</v>
      </c>
      <c r="AC2528" s="10">
        <v>10068</v>
      </c>
      <c r="AD2528" s="10">
        <v>7312.9037399999997</v>
      </c>
      <c r="AE2528" s="10">
        <v>1785726</v>
      </c>
      <c r="AF2528" s="10">
        <v>23</v>
      </c>
      <c r="AG2528" s="10">
        <v>46.91</v>
      </c>
      <c r="AH2528" s="10">
        <v>32.299999999999997</v>
      </c>
      <c r="AI2528" s="10">
        <v>102.53</v>
      </c>
      <c r="AJ2528" s="10" t="s">
        <v>40</v>
      </c>
    </row>
    <row r="2529" spans="1:36" x14ac:dyDescent="0.25">
      <c r="A2529" s="10" t="s">
        <v>36</v>
      </c>
      <c r="B2529" s="10" t="s">
        <v>72</v>
      </c>
      <c r="C2529" s="10">
        <v>26</v>
      </c>
      <c r="D2529" s="10" t="s">
        <v>38</v>
      </c>
      <c r="E2529" s="10">
        <v>2612</v>
      </c>
      <c r="F2529" s="10" t="s">
        <v>60</v>
      </c>
      <c r="G2529" s="20">
        <v>1002408</v>
      </c>
      <c r="H2529" s="10">
        <v>327.79189009999999</v>
      </c>
      <c r="I2529" s="10">
        <v>32</v>
      </c>
      <c r="J2529" s="10">
        <v>93</v>
      </c>
      <c r="K2529" s="10">
        <v>741.14888610000003</v>
      </c>
      <c r="L2529" s="10">
        <v>1192</v>
      </c>
      <c r="M2529" s="10">
        <v>1</v>
      </c>
      <c r="N2529" s="10">
        <v>1630</v>
      </c>
      <c r="O2529" s="10">
        <v>895964</v>
      </c>
      <c r="P2529" s="10">
        <v>719939</v>
      </c>
      <c r="Q2529" s="10">
        <v>59659</v>
      </c>
      <c r="R2529" s="10">
        <v>52</v>
      </c>
      <c r="S2529" s="10">
        <v>4</v>
      </c>
      <c r="T2529" s="10">
        <v>122.6472</v>
      </c>
      <c r="U2529" s="10">
        <v>3800.6934160000001</v>
      </c>
      <c r="V2529" s="10">
        <v>27679</v>
      </c>
      <c r="W2529" s="10">
        <v>36362</v>
      </c>
      <c r="X2529" s="10">
        <v>39963</v>
      </c>
      <c r="Y2529" s="10">
        <v>75026</v>
      </c>
      <c r="Z2529" s="10">
        <v>22</v>
      </c>
      <c r="AA2529" s="10">
        <v>53410</v>
      </c>
      <c r="AB2529" s="10">
        <v>94948</v>
      </c>
      <c r="AC2529" s="10">
        <v>2822</v>
      </c>
      <c r="AD2529" s="10">
        <v>2936.8973299999998</v>
      </c>
      <c r="AE2529" s="10">
        <v>597259</v>
      </c>
      <c r="AF2529" s="10">
        <v>10</v>
      </c>
      <c r="AG2529" s="10">
        <v>77.12</v>
      </c>
      <c r="AH2529" s="10">
        <v>3.07</v>
      </c>
      <c r="AI2529" s="10">
        <v>100.49</v>
      </c>
      <c r="AJ2529" s="10" t="s">
        <v>40</v>
      </c>
    </row>
    <row r="2530" spans="1:36" x14ac:dyDescent="0.25">
      <c r="A2530" s="10" t="s">
        <v>36</v>
      </c>
      <c r="B2530" s="10" t="s">
        <v>72</v>
      </c>
      <c r="C2530" s="10">
        <v>26</v>
      </c>
      <c r="D2530" s="10" t="s">
        <v>38</v>
      </c>
      <c r="E2530" s="10">
        <v>2624</v>
      </c>
      <c r="F2530" s="10" t="s">
        <v>48</v>
      </c>
      <c r="G2530" s="20">
        <v>352133</v>
      </c>
      <c r="H2530" s="10">
        <v>326.56948460000001</v>
      </c>
      <c r="I2530" s="10">
        <v>35</v>
      </c>
      <c r="J2530" s="10">
        <v>33</v>
      </c>
      <c r="K2530" s="10">
        <v>322.18410660000001</v>
      </c>
      <c r="L2530" s="10">
        <v>516</v>
      </c>
      <c r="M2530" s="10">
        <v>9</v>
      </c>
      <c r="N2530" s="10">
        <v>1145</v>
      </c>
      <c r="O2530" s="10">
        <v>340622</v>
      </c>
      <c r="P2530" s="10">
        <v>287833</v>
      </c>
      <c r="Q2530" s="10">
        <v>16459</v>
      </c>
      <c r="R2530" s="10">
        <v>20</v>
      </c>
      <c r="S2530" s="10">
        <v>2</v>
      </c>
      <c r="T2530" s="10">
        <v>46.40222</v>
      </c>
      <c r="U2530" s="10">
        <v>1480.953837</v>
      </c>
      <c r="V2530" s="10">
        <v>9470</v>
      </c>
      <c r="W2530" s="10">
        <v>10413</v>
      </c>
      <c r="X2530" s="10">
        <v>13159</v>
      </c>
      <c r="Y2530" s="10">
        <v>19421</v>
      </c>
      <c r="Z2530" s="10">
        <v>166</v>
      </c>
      <c r="AA2530" s="10">
        <v>20257</v>
      </c>
      <c r="AB2530" s="10">
        <v>27810</v>
      </c>
      <c r="AC2530" s="10">
        <v>1661</v>
      </c>
      <c r="AD2530" s="10">
        <v>1112.36751</v>
      </c>
      <c r="AE2530" s="10">
        <v>266025</v>
      </c>
      <c r="AF2530" s="10">
        <v>14</v>
      </c>
      <c r="AG2530" s="10">
        <v>42</v>
      </c>
      <c r="AH2530" s="10">
        <v>21.97</v>
      </c>
      <c r="AI2530" s="10">
        <v>100</v>
      </c>
      <c r="AJ2530" s="10" t="s">
        <v>40</v>
      </c>
    </row>
    <row r="2531" spans="1:36" x14ac:dyDescent="0.25">
      <c r="A2531" s="10" t="s">
        <v>36</v>
      </c>
      <c r="B2531" s="10" t="s">
        <v>72</v>
      </c>
      <c r="C2531" s="10">
        <v>26</v>
      </c>
      <c r="D2531" s="10" t="s">
        <v>38</v>
      </c>
      <c r="E2531" s="10">
        <v>2604</v>
      </c>
      <c r="F2531" s="10" t="s">
        <v>42</v>
      </c>
      <c r="G2531" s="20">
        <v>2113360</v>
      </c>
      <c r="H2531" s="10">
        <v>320.75664719999997</v>
      </c>
      <c r="I2531" s="10">
        <v>38</v>
      </c>
      <c r="J2531" s="10">
        <v>76</v>
      </c>
      <c r="K2531" s="10">
        <v>2337.110784</v>
      </c>
      <c r="L2531" s="10">
        <v>3083</v>
      </c>
      <c r="M2531" s="10">
        <v>57</v>
      </c>
      <c r="N2531" s="10">
        <v>6695</v>
      </c>
      <c r="O2531" s="10">
        <v>1800586</v>
      </c>
      <c r="P2531" s="10">
        <v>1496234</v>
      </c>
      <c r="Q2531" s="10">
        <v>77291</v>
      </c>
      <c r="R2531" s="10">
        <v>93</v>
      </c>
      <c r="S2531" s="10">
        <v>3</v>
      </c>
      <c r="T2531" s="10">
        <v>249.21705</v>
      </c>
      <c r="U2531" s="10">
        <v>8361.8271179999992</v>
      </c>
      <c r="V2531" s="10">
        <v>47211</v>
      </c>
      <c r="W2531" s="10">
        <v>50568</v>
      </c>
      <c r="X2531" s="10">
        <v>68875</v>
      </c>
      <c r="Y2531" s="10">
        <v>92553</v>
      </c>
      <c r="Z2531" s="10">
        <v>290</v>
      </c>
      <c r="AA2531" s="10">
        <v>111398</v>
      </c>
      <c r="AB2531" s="10">
        <v>140465</v>
      </c>
      <c r="AC2531" s="10">
        <v>9778</v>
      </c>
      <c r="AD2531" s="10">
        <v>5775.4992840000004</v>
      </c>
      <c r="AE2531" s="10">
        <v>1463764</v>
      </c>
      <c r="AF2531" s="10">
        <v>20</v>
      </c>
      <c r="AG2531" s="10">
        <v>74.569999999999993</v>
      </c>
      <c r="AH2531" s="10">
        <v>14.12</v>
      </c>
      <c r="AI2531" s="10">
        <v>104.32</v>
      </c>
      <c r="AJ2531" s="10" t="s">
        <v>40</v>
      </c>
    </row>
    <row r="2532" spans="1:36" x14ac:dyDescent="0.25">
      <c r="A2532" s="10" t="s">
        <v>36</v>
      </c>
      <c r="B2532" s="10" t="s">
        <v>72</v>
      </c>
      <c r="C2532" s="10">
        <v>26</v>
      </c>
      <c r="D2532" s="10" t="s">
        <v>38</v>
      </c>
      <c r="E2532" s="10">
        <v>2608</v>
      </c>
      <c r="F2532" s="10" t="s">
        <v>44</v>
      </c>
      <c r="G2532" s="20">
        <v>1030029</v>
      </c>
      <c r="H2532" s="10">
        <v>335.22313329999997</v>
      </c>
      <c r="I2532" s="10">
        <v>50</v>
      </c>
      <c r="J2532" s="10">
        <v>29</v>
      </c>
      <c r="K2532" s="10">
        <v>1636.395518</v>
      </c>
      <c r="L2532" s="10">
        <v>2917</v>
      </c>
      <c r="M2532" s="10">
        <v>19</v>
      </c>
      <c r="N2532" s="10">
        <v>4870</v>
      </c>
      <c r="O2532" s="10">
        <v>1027274</v>
      </c>
      <c r="P2532" s="10">
        <v>621388</v>
      </c>
      <c r="Q2532" s="10">
        <v>25719</v>
      </c>
      <c r="R2532" s="10">
        <v>11</v>
      </c>
      <c r="S2532" s="10">
        <v>11</v>
      </c>
      <c r="T2532" s="10">
        <v>126.64758</v>
      </c>
      <c r="U2532" s="10">
        <v>5206.7031880000004</v>
      </c>
      <c r="V2532" s="10">
        <v>20289</v>
      </c>
      <c r="W2532" s="10">
        <v>21871</v>
      </c>
      <c r="X2532" s="10">
        <v>30442</v>
      </c>
      <c r="Y2532" s="10">
        <v>45699</v>
      </c>
      <c r="Z2532" s="10">
        <v>504</v>
      </c>
      <c r="AA2532" s="10">
        <v>53685</v>
      </c>
      <c r="AB2532" s="10">
        <v>75215</v>
      </c>
      <c r="AC2532" s="10">
        <v>7787</v>
      </c>
      <c r="AD2532" s="10">
        <v>3443.6600899999999</v>
      </c>
      <c r="AE2532" s="10">
        <v>805010</v>
      </c>
      <c r="AF2532" s="10">
        <v>27</v>
      </c>
      <c r="AG2532" s="10">
        <v>54.93</v>
      </c>
      <c r="AH2532" s="10">
        <v>5.91</v>
      </c>
      <c r="AI2532" s="10">
        <v>109.87</v>
      </c>
      <c r="AJ2532" s="10" t="s">
        <v>40</v>
      </c>
    </row>
    <row r="2533" spans="1:36" x14ac:dyDescent="0.25">
      <c r="A2533" s="10" t="s">
        <v>36</v>
      </c>
      <c r="B2533" s="10" t="s">
        <v>72</v>
      </c>
      <c r="C2533" s="10">
        <v>26</v>
      </c>
      <c r="D2533" s="10" t="s">
        <v>38</v>
      </c>
      <c r="E2533" s="10">
        <v>2621</v>
      </c>
      <c r="F2533" s="10" t="s">
        <v>47</v>
      </c>
      <c r="G2533" s="20">
        <v>709642</v>
      </c>
      <c r="H2533" s="10">
        <v>324.5072624</v>
      </c>
      <c r="I2533" s="10">
        <v>33</v>
      </c>
      <c r="J2533" s="10">
        <v>235</v>
      </c>
      <c r="K2533" s="10">
        <v>676.33672039999999</v>
      </c>
      <c r="L2533" s="10">
        <v>964</v>
      </c>
      <c r="M2533" s="10">
        <v>2</v>
      </c>
      <c r="N2533" s="10">
        <v>1185</v>
      </c>
      <c r="O2533" s="10">
        <v>584706</v>
      </c>
      <c r="P2533" s="10">
        <v>522786</v>
      </c>
      <c r="Q2533" s="10">
        <v>38244</v>
      </c>
      <c r="R2533" s="10">
        <v>100</v>
      </c>
      <c r="S2533" s="10">
        <v>14</v>
      </c>
      <c r="T2533" s="10">
        <v>118.77983999999999</v>
      </c>
      <c r="U2533" s="10">
        <v>2692.529994</v>
      </c>
      <c r="V2533" s="10">
        <v>17518</v>
      </c>
      <c r="W2533" s="10">
        <v>20305</v>
      </c>
      <c r="X2533" s="10">
        <v>25781</v>
      </c>
      <c r="Y2533" s="10">
        <v>43963</v>
      </c>
      <c r="Z2533" s="10">
        <v>369</v>
      </c>
      <c r="AA2533" s="10">
        <v>38095</v>
      </c>
      <c r="AB2533" s="10">
        <v>61583</v>
      </c>
      <c r="AC2533" s="10">
        <v>2149</v>
      </c>
      <c r="AD2533" s="10">
        <v>1897.4134340000001</v>
      </c>
      <c r="AE2533" s="10">
        <v>415371</v>
      </c>
      <c r="AF2533" s="10">
        <v>24</v>
      </c>
      <c r="AG2533" s="10">
        <v>58.13</v>
      </c>
      <c r="AH2533" s="10">
        <v>10.18</v>
      </c>
      <c r="AI2533" s="10">
        <v>100.47</v>
      </c>
      <c r="AJ2533" s="10" t="s">
        <v>40</v>
      </c>
    </row>
    <row r="2534" spans="1:36" x14ac:dyDescent="0.25">
      <c r="A2534" s="10" t="s">
        <v>36</v>
      </c>
      <c r="B2534" s="10" t="s">
        <v>72</v>
      </c>
      <c r="C2534" s="10">
        <v>26</v>
      </c>
      <c r="D2534" s="10" t="s">
        <v>38</v>
      </c>
      <c r="E2534" s="10">
        <v>2604</v>
      </c>
      <c r="F2534" s="10" t="s">
        <v>42</v>
      </c>
      <c r="G2534" s="20">
        <v>2113360</v>
      </c>
      <c r="H2534" s="10">
        <v>320.81223019999999</v>
      </c>
      <c r="I2534" s="10">
        <v>38</v>
      </c>
      <c r="J2534" s="10">
        <v>76</v>
      </c>
      <c r="K2534" s="10">
        <v>2338.9242840000002</v>
      </c>
      <c r="L2534" s="10">
        <v>3453</v>
      </c>
      <c r="M2534" s="10">
        <v>57</v>
      </c>
      <c r="N2534" s="10">
        <v>7483</v>
      </c>
      <c r="O2534" s="10">
        <v>1809719</v>
      </c>
      <c r="P2534" s="10">
        <v>1503744</v>
      </c>
      <c r="Q2534" s="10">
        <v>77350</v>
      </c>
      <c r="R2534" s="10">
        <v>111</v>
      </c>
      <c r="S2534" s="10">
        <v>3</v>
      </c>
      <c r="T2534" s="10">
        <v>249.21705</v>
      </c>
      <c r="U2534" s="10">
        <v>8393.9412179999999</v>
      </c>
      <c r="V2534" s="10">
        <v>47279</v>
      </c>
      <c r="W2534" s="10">
        <v>50662</v>
      </c>
      <c r="X2534" s="10">
        <v>68895</v>
      </c>
      <c r="Y2534" s="10">
        <v>92628</v>
      </c>
      <c r="Z2534" s="10">
        <v>296</v>
      </c>
      <c r="AA2534" s="10">
        <v>111978</v>
      </c>
      <c r="AB2534" s="10">
        <v>141144</v>
      </c>
      <c r="AC2534" s="10">
        <v>10936</v>
      </c>
      <c r="AD2534" s="10">
        <v>5805.799884</v>
      </c>
      <c r="AE2534" s="10">
        <v>1471108</v>
      </c>
      <c r="AF2534" s="10">
        <v>19</v>
      </c>
      <c r="AG2534" s="10">
        <v>74.5</v>
      </c>
      <c r="AH2534" s="10">
        <v>14.18</v>
      </c>
      <c r="AI2534" s="10">
        <v>104.31</v>
      </c>
      <c r="AJ2534" s="10" t="s">
        <v>40</v>
      </c>
    </row>
    <row r="2535" spans="1:36" x14ac:dyDescent="0.25">
      <c r="A2535" s="10" t="s">
        <v>36</v>
      </c>
      <c r="B2535" s="10" t="s">
        <v>72</v>
      </c>
      <c r="C2535" s="10">
        <v>26</v>
      </c>
      <c r="D2535" s="10" t="s">
        <v>38</v>
      </c>
      <c r="E2535" s="10">
        <v>2606</v>
      </c>
      <c r="F2535" s="10" t="s">
        <v>49</v>
      </c>
      <c r="G2535" s="20">
        <v>679039</v>
      </c>
      <c r="H2535" s="10">
        <v>322.3799017</v>
      </c>
      <c r="I2535" s="10">
        <v>41</v>
      </c>
      <c r="J2535" s="10">
        <v>42</v>
      </c>
      <c r="K2535" s="10">
        <v>1387.4146290000001</v>
      </c>
      <c r="L2535" s="10">
        <v>2198</v>
      </c>
      <c r="M2535" s="10">
        <v>29</v>
      </c>
      <c r="N2535" s="10">
        <v>4062</v>
      </c>
      <c r="O2535" s="10">
        <v>762193</v>
      </c>
      <c r="P2535" s="10">
        <v>654228</v>
      </c>
      <c r="Q2535" s="10">
        <v>35782</v>
      </c>
      <c r="R2535" s="10">
        <v>1605</v>
      </c>
      <c r="S2535" s="10">
        <v>81</v>
      </c>
      <c r="T2535" s="10">
        <v>109.1674</v>
      </c>
      <c r="U2535" s="10">
        <v>3953.7390730000002</v>
      </c>
      <c r="V2535" s="10">
        <v>18341</v>
      </c>
      <c r="W2535" s="10">
        <v>19962</v>
      </c>
      <c r="X2535" s="10">
        <v>29504</v>
      </c>
      <c r="Y2535" s="10">
        <v>42850</v>
      </c>
      <c r="Z2535" s="10">
        <v>167</v>
      </c>
      <c r="AA2535" s="10">
        <v>47839</v>
      </c>
      <c r="AB2535" s="10">
        <v>67737</v>
      </c>
      <c r="AC2535" s="10">
        <v>6260</v>
      </c>
      <c r="AD2535" s="10">
        <v>2457.157044</v>
      </c>
      <c r="AE2535" s="10">
        <v>590845</v>
      </c>
      <c r="AF2535" s="10">
        <v>20</v>
      </c>
      <c r="AG2535" s="10">
        <v>35.5</v>
      </c>
      <c r="AH2535" s="10">
        <v>16.36</v>
      </c>
      <c r="AI2535" s="10">
        <v>112.83</v>
      </c>
      <c r="AJ2535" s="10" t="s">
        <v>40</v>
      </c>
    </row>
    <row r="2536" spans="1:36" x14ac:dyDescent="0.25">
      <c r="A2536" s="10" t="s">
        <v>36</v>
      </c>
      <c r="B2536" s="10" t="s">
        <v>72</v>
      </c>
      <c r="C2536" s="10">
        <v>26</v>
      </c>
      <c r="D2536" s="10" t="s">
        <v>38</v>
      </c>
      <c r="E2536" s="10">
        <v>2609</v>
      </c>
      <c r="F2536" s="10" t="s">
        <v>51</v>
      </c>
      <c r="G2536" s="20">
        <v>2386062</v>
      </c>
      <c r="H2536" s="10">
        <v>324.14559750000001</v>
      </c>
      <c r="I2536" s="10">
        <v>36</v>
      </c>
      <c r="J2536" s="10">
        <v>153</v>
      </c>
      <c r="K2536" s="10">
        <v>1126.8068989999999</v>
      </c>
      <c r="L2536" s="10">
        <v>4927</v>
      </c>
      <c r="M2536" s="10">
        <v>14</v>
      </c>
      <c r="N2536" s="10">
        <v>5262</v>
      </c>
      <c r="O2536" s="10">
        <v>2339676</v>
      </c>
      <c r="P2536" s="10">
        <v>1539331</v>
      </c>
      <c r="Q2536" s="10">
        <v>89915</v>
      </c>
      <c r="R2536" s="10">
        <v>12</v>
      </c>
      <c r="S2536" s="10">
        <v>0</v>
      </c>
      <c r="T2536" s="10">
        <v>225.63566</v>
      </c>
      <c r="U2536" s="10">
        <v>8936.3993090000004</v>
      </c>
      <c r="V2536" s="10">
        <v>64688</v>
      </c>
      <c r="W2536" s="10">
        <v>73578</v>
      </c>
      <c r="X2536" s="10">
        <v>88377</v>
      </c>
      <c r="Y2536" s="10">
        <v>136580</v>
      </c>
      <c r="Z2536" s="10">
        <v>883</v>
      </c>
      <c r="AA2536" s="10">
        <v>131759</v>
      </c>
      <c r="AB2536" s="10">
        <v>189825</v>
      </c>
      <c r="AC2536" s="10">
        <v>10189</v>
      </c>
      <c r="AD2536" s="10">
        <v>7583.9567500000003</v>
      </c>
      <c r="AE2536" s="10">
        <v>1846710</v>
      </c>
      <c r="AF2536" s="10">
        <v>23</v>
      </c>
      <c r="AG2536" s="10">
        <v>46.67</v>
      </c>
      <c r="AH2536" s="10">
        <v>32.53</v>
      </c>
      <c r="AI2536" s="10">
        <v>102.48</v>
      </c>
      <c r="AJ2536" s="10" t="s">
        <v>40</v>
      </c>
    </row>
    <row r="2537" spans="1:36" x14ac:dyDescent="0.25">
      <c r="A2537" s="10" t="s">
        <v>36</v>
      </c>
      <c r="B2537" s="10" t="s">
        <v>72</v>
      </c>
      <c r="C2537" s="10">
        <v>26</v>
      </c>
      <c r="D2537" s="10" t="s">
        <v>38</v>
      </c>
      <c r="E2537" s="10">
        <v>2612</v>
      </c>
      <c r="F2537" s="10" t="s">
        <v>60</v>
      </c>
      <c r="G2537" s="20">
        <v>1002408</v>
      </c>
      <c r="H2537" s="10">
        <v>328.14171090000002</v>
      </c>
      <c r="I2537" s="10">
        <v>33</v>
      </c>
      <c r="J2537" s="10">
        <v>94</v>
      </c>
      <c r="K2537" s="10">
        <v>793.03174899999999</v>
      </c>
      <c r="L2537" s="10">
        <v>1261</v>
      </c>
      <c r="M2537" s="10">
        <v>1</v>
      </c>
      <c r="N2537" s="10">
        <v>1630</v>
      </c>
      <c r="O2537" s="10">
        <v>924417</v>
      </c>
      <c r="P2537" s="10">
        <v>743126</v>
      </c>
      <c r="Q2537" s="10">
        <v>59748</v>
      </c>
      <c r="R2537" s="10">
        <v>52</v>
      </c>
      <c r="S2537" s="10">
        <v>4</v>
      </c>
      <c r="T2537" s="10">
        <v>136.89668</v>
      </c>
      <c r="U2537" s="10">
        <v>3963.3261889999999</v>
      </c>
      <c r="V2537" s="10">
        <v>27914</v>
      </c>
      <c r="W2537" s="10">
        <v>36755</v>
      </c>
      <c r="X2537" s="10">
        <v>40015</v>
      </c>
      <c r="Y2537" s="10">
        <v>75145</v>
      </c>
      <c r="Z2537" s="10">
        <v>26</v>
      </c>
      <c r="AA2537" s="10">
        <v>53535</v>
      </c>
      <c r="AB2537" s="10">
        <v>95206</v>
      </c>
      <c r="AC2537" s="10">
        <v>2891</v>
      </c>
      <c r="AD2537" s="10">
        <v>3033.3977599999998</v>
      </c>
      <c r="AE2537" s="10">
        <v>615598</v>
      </c>
      <c r="AF2537" s="10">
        <v>10</v>
      </c>
      <c r="AG2537" s="10">
        <v>75.7</v>
      </c>
      <c r="AH2537" s="10">
        <v>3.19</v>
      </c>
      <c r="AI2537" s="10">
        <v>100.47</v>
      </c>
      <c r="AJ2537" s="10" t="s">
        <v>40</v>
      </c>
    </row>
    <row r="2538" spans="1:36" x14ac:dyDescent="0.25">
      <c r="A2538" s="10" t="s">
        <v>36</v>
      </c>
      <c r="B2538" s="10" t="s">
        <v>72</v>
      </c>
      <c r="C2538" s="10">
        <v>26</v>
      </c>
      <c r="D2538" s="10" t="s">
        <v>38</v>
      </c>
      <c r="E2538" s="10">
        <v>2620</v>
      </c>
      <c r="F2538" s="10" t="s">
        <v>62</v>
      </c>
      <c r="G2538" s="20">
        <v>1256698</v>
      </c>
      <c r="H2538" s="10">
        <v>324.78356789999998</v>
      </c>
      <c r="I2538" s="10">
        <v>38</v>
      </c>
      <c r="J2538" s="10">
        <v>35</v>
      </c>
      <c r="K2538" s="10">
        <v>1521.7328319999999</v>
      </c>
      <c r="L2538" s="10">
        <v>3052</v>
      </c>
      <c r="M2538" s="10">
        <v>24</v>
      </c>
      <c r="N2538" s="10">
        <v>5539</v>
      </c>
      <c r="O2538" s="10">
        <v>1705573</v>
      </c>
      <c r="P2538" s="10">
        <v>1203195</v>
      </c>
      <c r="Q2538" s="10">
        <v>63367</v>
      </c>
      <c r="R2538" s="10">
        <v>1848</v>
      </c>
      <c r="S2538" s="10">
        <v>58</v>
      </c>
      <c r="T2538" s="10">
        <v>161.23805999999999</v>
      </c>
      <c r="U2538" s="10">
        <v>7222.3917339999998</v>
      </c>
      <c r="V2538" s="10">
        <v>43743</v>
      </c>
      <c r="W2538" s="10">
        <v>45700</v>
      </c>
      <c r="X2538" s="10">
        <v>68066</v>
      </c>
      <c r="Y2538" s="10">
        <v>87438</v>
      </c>
      <c r="Z2538" s="10">
        <v>1063</v>
      </c>
      <c r="AA2538" s="10">
        <v>127694</v>
      </c>
      <c r="AB2538" s="10">
        <v>174514</v>
      </c>
      <c r="AC2538" s="10">
        <v>8591</v>
      </c>
      <c r="AD2538" s="10">
        <v>5539.4208420000004</v>
      </c>
      <c r="AE2538" s="10">
        <v>964716</v>
      </c>
      <c r="AF2538" s="10">
        <v>27</v>
      </c>
      <c r="AG2538" s="10">
        <v>64.510000000000005</v>
      </c>
      <c r="AH2538" s="10">
        <v>10.15</v>
      </c>
      <c r="AI2538" s="10">
        <v>110.64</v>
      </c>
      <c r="AJ2538" s="10" t="s">
        <v>40</v>
      </c>
    </row>
    <row r="2539" spans="1:36" x14ac:dyDescent="0.25">
      <c r="A2539" s="10" t="s">
        <v>36</v>
      </c>
      <c r="B2539" s="10" t="s">
        <v>72</v>
      </c>
      <c r="C2539" s="10">
        <v>26</v>
      </c>
      <c r="D2539" s="10" t="s">
        <v>38</v>
      </c>
      <c r="E2539" s="10">
        <v>2624</v>
      </c>
      <c r="F2539" s="10" t="s">
        <v>48</v>
      </c>
      <c r="G2539" s="20">
        <v>352133</v>
      </c>
      <c r="H2539" s="10">
        <v>326.1171531</v>
      </c>
      <c r="I2539" s="10">
        <v>36</v>
      </c>
      <c r="J2539" s="10">
        <v>33</v>
      </c>
      <c r="K2539" s="10">
        <v>389.79503410000001</v>
      </c>
      <c r="L2539" s="10">
        <v>529</v>
      </c>
      <c r="M2539" s="10">
        <v>8</v>
      </c>
      <c r="N2539" s="10">
        <v>1178</v>
      </c>
      <c r="O2539" s="10">
        <v>352351</v>
      </c>
      <c r="P2539" s="10">
        <v>297468</v>
      </c>
      <c r="Q2539" s="10">
        <v>16552</v>
      </c>
      <c r="R2539" s="10">
        <v>20</v>
      </c>
      <c r="S2539" s="10">
        <v>2</v>
      </c>
      <c r="T2539" s="10">
        <v>50.653100000000002</v>
      </c>
      <c r="U2539" s="10">
        <v>1589.5251840000001</v>
      </c>
      <c r="V2539" s="10">
        <v>9572</v>
      </c>
      <c r="W2539" s="10">
        <v>10574</v>
      </c>
      <c r="X2539" s="10">
        <v>13209</v>
      </c>
      <c r="Y2539" s="10">
        <v>19542</v>
      </c>
      <c r="Z2539" s="10">
        <v>196</v>
      </c>
      <c r="AA2539" s="10">
        <v>20502</v>
      </c>
      <c r="AB2539" s="10">
        <v>28148</v>
      </c>
      <c r="AC2539" s="10">
        <v>1707</v>
      </c>
      <c r="AD2539" s="10">
        <v>1149.0770500000001</v>
      </c>
      <c r="AE2539" s="10">
        <v>274698</v>
      </c>
      <c r="AF2539" s="10">
        <v>15</v>
      </c>
      <c r="AG2539" s="10">
        <v>41.9</v>
      </c>
      <c r="AH2539" s="10">
        <v>22.04</v>
      </c>
      <c r="AI2539" s="10">
        <v>100</v>
      </c>
      <c r="AJ2539" s="10" t="s">
        <v>40</v>
      </c>
    </row>
    <row r="2540" spans="1:36" x14ac:dyDescent="0.25">
      <c r="A2540" s="10" t="s">
        <v>36</v>
      </c>
      <c r="B2540" s="10" t="s">
        <v>72</v>
      </c>
      <c r="C2540" s="10">
        <v>26</v>
      </c>
      <c r="D2540" s="10" t="s">
        <v>38</v>
      </c>
      <c r="E2540" s="10">
        <v>2602</v>
      </c>
      <c r="F2540" s="10" t="s">
        <v>41</v>
      </c>
      <c r="G2540" s="20">
        <v>1097189</v>
      </c>
      <c r="H2540" s="10">
        <v>321.12099569999998</v>
      </c>
      <c r="I2540" s="10">
        <v>35</v>
      </c>
      <c r="J2540" s="10">
        <v>99</v>
      </c>
      <c r="K2540" s="10">
        <v>1461.9396569999999</v>
      </c>
      <c r="L2540" s="10">
        <v>5314</v>
      </c>
      <c r="M2540" s="10">
        <v>42</v>
      </c>
      <c r="N2540" s="10">
        <v>5830</v>
      </c>
      <c r="O2540" s="10">
        <v>1335770</v>
      </c>
      <c r="P2540" s="10">
        <v>1036185</v>
      </c>
      <c r="Q2540" s="10">
        <v>62956</v>
      </c>
      <c r="R2540" s="10">
        <v>1003</v>
      </c>
      <c r="S2540" s="10">
        <v>53</v>
      </c>
      <c r="T2540" s="10">
        <v>229.46378999999999</v>
      </c>
      <c r="U2540" s="10">
        <v>5980.8413710000004</v>
      </c>
      <c r="V2540" s="10">
        <v>37420</v>
      </c>
      <c r="W2540" s="10">
        <v>40078</v>
      </c>
      <c r="X2540" s="10">
        <v>65508</v>
      </c>
      <c r="Y2540" s="10">
        <v>83754</v>
      </c>
      <c r="Z2540" s="10">
        <v>155</v>
      </c>
      <c r="AA2540" s="10">
        <v>111078</v>
      </c>
      <c r="AB2540" s="10">
        <v>137441</v>
      </c>
      <c r="AC2540" s="10">
        <v>11144</v>
      </c>
      <c r="AD2540" s="10">
        <v>4289.4379239999998</v>
      </c>
      <c r="AE2540" s="10">
        <v>796983</v>
      </c>
      <c r="AF2540" s="10">
        <v>20</v>
      </c>
      <c r="AG2540" s="10">
        <v>48</v>
      </c>
      <c r="AH2540" s="10">
        <v>3.69</v>
      </c>
      <c r="AI2540" s="10">
        <v>104.21</v>
      </c>
      <c r="AJ2540" s="10" t="s">
        <v>40</v>
      </c>
    </row>
    <row r="2541" spans="1:36" x14ac:dyDescent="0.25">
      <c r="A2541" s="10" t="s">
        <v>36</v>
      </c>
      <c r="B2541" s="10" t="s">
        <v>72</v>
      </c>
      <c r="C2541" s="10">
        <v>26</v>
      </c>
      <c r="D2541" s="10" t="s">
        <v>38</v>
      </c>
      <c r="E2541" s="10">
        <v>2603</v>
      </c>
      <c r="F2541" s="10" t="s">
        <v>59</v>
      </c>
      <c r="G2541" s="20">
        <v>1754388</v>
      </c>
      <c r="H2541" s="10">
        <v>319.01278639999998</v>
      </c>
      <c r="I2541" s="10">
        <v>33</v>
      </c>
      <c r="J2541" s="10">
        <v>45</v>
      </c>
      <c r="K2541" s="10">
        <v>2061.7251980000001</v>
      </c>
      <c r="L2541" s="10">
        <v>3446</v>
      </c>
      <c r="M2541" s="10">
        <v>103</v>
      </c>
      <c r="N2541" s="10">
        <v>7412</v>
      </c>
      <c r="O2541" s="10">
        <v>1394568</v>
      </c>
      <c r="P2541" s="10">
        <v>1133555</v>
      </c>
      <c r="Q2541" s="10">
        <v>94544</v>
      </c>
      <c r="R2541" s="10">
        <v>459</v>
      </c>
      <c r="S2541" s="10">
        <v>72</v>
      </c>
      <c r="T2541" s="10">
        <v>215.00147999999999</v>
      </c>
      <c r="U2541" s="10">
        <v>6725.5769129999999</v>
      </c>
      <c r="V2541" s="10">
        <v>42058</v>
      </c>
      <c r="W2541" s="10">
        <v>51280</v>
      </c>
      <c r="X2541" s="10">
        <v>72728</v>
      </c>
      <c r="Y2541" s="10">
        <v>116686</v>
      </c>
      <c r="Z2541" s="10">
        <v>123</v>
      </c>
      <c r="AA2541" s="10">
        <v>124568</v>
      </c>
      <c r="AB2541" s="10">
        <v>190153</v>
      </c>
      <c r="AC2541" s="10">
        <v>10858</v>
      </c>
      <c r="AD2541" s="10">
        <v>4448.8502349999999</v>
      </c>
      <c r="AE2541" s="10">
        <v>773615</v>
      </c>
      <c r="AF2541" s="10">
        <v>21</v>
      </c>
      <c r="AG2541" s="10">
        <v>71.040000000000006</v>
      </c>
      <c r="AH2541" s="10">
        <v>5.56</v>
      </c>
      <c r="AI2541" s="10">
        <v>112.45</v>
      </c>
      <c r="AJ2541" s="10" t="s">
        <v>40</v>
      </c>
    </row>
    <row r="2542" spans="1:36" x14ac:dyDescent="0.25">
      <c r="A2542" s="10" t="s">
        <v>36</v>
      </c>
      <c r="B2542" s="10" t="s">
        <v>72</v>
      </c>
      <c r="C2542" s="10">
        <v>26</v>
      </c>
      <c r="D2542" s="10" t="s">
        <v>38</v>
      </c>
      <c r="E2542" s="10">
        <v>2607</v>
      </c>
      <c r="F2542" s="10" t="s">
        <v>58</v>
      </c>
      <c r="G2542" s="20">
        <v>1412544</v>
      </c>
      <c r="H2542" s="10">
        <v>325.77483580000001</v>
      </c>
      <c r="I2542" s="10">
        <v>37</v>
      </c>
      <c r="J2542" s="10">
        <v>15</v>
      </c>
      <c r="K2542" s="10">
        <v>2289.9298429999999</v>
      </c>
      <c r="L2542" s="10">
        <v>2645</v>
      </c>
      <c r="M2542" s="10">
        <v>189</v>
      </c>
      <c r="N2542" s="10">
        <v>7346</v>
      </c>
      <c r="O2542" s="10">
        <v>1118002</v>
      </c>
      <c r="P2542" s="10">
        <v>608984</v>
      </c>
      <c r="Q2542" s="10">
        <v>60377</v>
      </c>
      <c r="R2542" s="10">
        <v>824</v>
      </c>
      <c r="S2542" s="10">
        <v>49</v>
      </c>
      <c r="T2542" s="10">
        <v>205.73103</v>
      </c>
      <c r="U2542" s="10">
        <v>6137.8300529999997</v>
      </c>
      <c r="V2542" s="10">
        <v>30103</v>
      </c>
      <c r="W2542" s="10">
        <v>31542</v>
      </c>
      <c r="X2542" s="10">
        <v>63346</v>
      </c>
      <c r="Y2542" s="10">
        <v>100070</v>
      </c>
      <c r="Z2542" s="10">
        <v>78</v>
      </c>
      <c r="AA2542" s="10">
        <v>109197</v>
      </c>
      <c r="AB2542" s="10">
        <v>163579</v>
      </c>
      <c r="AC2542" s="10">
        <v>9991</v>
      </c>
      <c r="AD2542" s="10">
        <v>3642.1691799999999</v>
      </c>
      <c r="AE2542" s="10">
        <v>698886</v>
      </c>
      <c r="AF2542" s="10">
        <v>18</v>
      </c>
      <c r="AG2542" s="10">
        <v>58.96</v>
      </c>
      <c r="AH2542" s="10">
        <v>11.37</v>
      </c>
      <c r="AI2542" s="10">
        <v>106.59</v>
      </c>
      <c r="AJ2542" s="10" t="s">
        <v>40</v>
      </c>
    </row>
    <row r="2543" spans="1:36" x14ac:dyDescent="0.25">
      <c r="A2543" s="10" t="s">
        <v>36</v>
      </c>
      <c r="B2543" s="10" t="s">
        <v>72</v>
      </c>
      <c r="C2543" s="10">
        <v>26</v>
      </c>
      <c r="D2543" s="10" t="s">
        <v>38</v>
      </c>
      <c r="E2543" s="10">
        <v>2610</v>
      </c>
      <c r="F2543" s="10" t="s">
        <v>52</v>
      </c>
      <c r="G2543" s="20">
        <v>1889042</v>
      </c>
      <c r="H2543" s="10">
        <v>323.33370669999999</v>
      </c>
      <c r="I2543" s="10">
        <v>34</v>
      </c>
      <c r="J2543" s="10">
        <v>80</v>
      </c>
      <c r="K2543" s="10">
        <v>1574.1813549999999</v>
      </c>
      <c r="L2543" s="10">
        <v>2463</v>
      </c>
      <c r="M2543" s="10">
        <v>6</v>
      </c>
      <c r="N2543" s="10">
        <v>2741</v>
      </c>
      <c r="O2543" s="10">
        <v>1601709</v>
      </c>
      <c r="P2543" s="10">
        <v>1280015</v>
      </c>
      <c r="Q2543" s="10">
        <v>79879</v>
      </c>
      <c r="R2543" s="10">
        <v>239</v>
      </c>
      <c r="S2543" s="10">
        <v>19</v>
      </c>
      <c r="T2543" s="10">
        <v>217.70256000000001</v>
      </c>
      <c r="U2543" s="10">
        <v>6970.7489949999999</v>
      </c>
      <c r="V2543" s="10">
        <v>46917</v>
      </c>
      <c r="W2543" s="10">
        <v>52402</v>
      </c>
      <c r="X2543" s="10">
        <v>63059</v>
      </c>
      <c r="Y2543" s="10">
        <v>101797</v>
      </c>
      <c r="Z2543" s="10">
        <v>196</v>
      </c>
      <c r="AA2543" s="10">
        <v>88175</v>
      </c>
      <c r="AB2543" s="10">
        <v>133611</v>
      </c>
      <c r="AC2543" s="10">
        <v>5204</v>
      </c>
      <c r="AD2543" s="10">
        <v>5178.8650799999996</v>
      </c>
      <c r="AE2543" s="10">
        <v>1169243</v>
      </c>
      <c r="AF2543" s="10">
        <v>13</v>
      </c>
      <c r="AG2543" s="10">
        <v>57.38</v>
      </c>
      <c r="AH2543" s="10">
        <v>15.53</v>
      </c>
      <c r="AI2543" s="10">
        <v>103.25</v>
      </c>
      <c r="AJ2543" s="10" t="s">
        <v>40</v>
      </c>
    </row>
    <row r="2544" spans="1:36" x14ac:dyDescent="0.25">
      <c r="A2544" s="10" t="s">
        <v>36</v>
      </c>
      <c r="B2544" s="10" t="s">
        <v>72</v>
      </c>
      <c r="C2544" s="10">
        <v>26</v>
      </c>
      <c r="D2544" s="10" t="s">
        <v>38</v>
      </c>
      <c r="E2544" s="10">
        <v>2612</v>
      </c>
      <c r="F2544" s="10" t="s">
        <v>60</v>
      </c>
      <c r="G2544" s="20">
        <v>1002408</v>
      </c>
      <c r="H2544" s="10">
        <v>328.12462319999997</v>
      </c>
      <c r="I2544" s="10">
        <v>33</v>
      </c>
      <c r="J2544" s="10">
        <v>94</v>
      </c>
      <c r="K2544" s="10">
        <v>793.03174899999999</v>
      </c>
      <c r="L2544" s="10">
        <v>1261</v>
      </c>
      <c r="M2544" s="10">
        <v>1</v>
      </c>
      <c r="N2544" s="10">
        <v>1625</v>
      </c>
      <c r="O2544" s="10">
        <v>920198</v>
      </c>
      <c r="P2544" s="10">
        <v>739604</v>
      </c>
      <c r="Q2544" s="10">
        <v>59722</v>
      </c>
      <c r="R2544" s="10">
        <v>52</v>
      </c>
      <c r="S2544" s="10">
        <v>4</v>
      </c>
      <c r="T2544" s="10">
        <v>136.89668</v>
      </c>
      <c r="U2544" s="10">
        <v>3949.3246490000001</v>
      </c>
      <c r="V2544" s="10">
        <v>27876</v>
      </c>
      <c r="W2544" s="10">
        <v>36691</v>
      </c>
      <c r="X2544" s="10">
        <v>40006</v>
      </c>
      <c r="Y2544" s="10">
        <v>75119</v>
      </c>
      <c r="Z2544" s="10">
        <v>25</v>
      </c>
      <c r="AA2544" s="10">
        <v>53501</v>
      </c>
      <c r="AB2544" s="10">
        <v>95130</v>
      </c>
      <c r="AC2544" s="10">
        <v>2886</v>
      </c>
      <c r="AD2544" s="10">
        <v>3019.3962200000001</v>
      </c>
      <c r="AE2544" s="10">
        <v>612852</v>
      </c>
      <c r="AF2544" s="10">
        <v>10</v>
      </c>
      <c r="AG2544" s="10">
        <v>75.92</v>
      </c>
      <c r="AH2544" s="10">
        <v>3.15</v>
      </c>
      <c r="AI2544" s="10">
        <v>100.47</v>
      </c>
      <c r="AJ2544" s="10" t="s">
        <v>40</v>
      </c>
    </row>
    <row r="2545" spans="1:36" x14ac:dyDescent="0.25">
      <c r="A2545" s="10" t="s">
        <v>36</v>
      </c>
      <c r="B2545" s="10" t="s">
        <v>72</v>
      </c>
      <c r="C2545" s="10">
        <v>26</v>
      </c>
      <c r="D2545" s="10" t="s">
        <v>38</v>
      </c>
      <c r="E2545" s="10">
        <v>2622</v>
      </c>
      <c r="F2545" s="10" t="s">
        <v>63</v>
      </c>
      <c r="G2545" s="20">
        <v>691011</v>
      </c>
      <c r="H2545" s="10">
        <v>323.73735199999999</v>
      </c>
      <c r="I2545" s="10">
        <v>41</v>
      </c>
      <c r="J2545" s="10">
        <v>25</v>
      </c>
      <c r="K2545" s="10">
        <v>1190.334245</v>
      </c>
      <c r="L2545" s="10">
        <v>1748</v>
      </c>
      <c r="M2545" s="10">
        <v>34</v>
      </c>
      <c r="N2545" s="10">
        <v>4071</v>
      </c>
      <c r="O2545" s="10">
        <v>633230</v>
      </c>
      <c r="P2545" s="10">
        <v>285329</v>
      </c>
      <c r="Q2545" s="10">
        <v>17027</v>
      </c>
      <c r="R2545" s="10">
        <v>192</v>
      </c>
      <c r="S2545" s="10">
        <v>10</v>
      </c>
      <c r="T2545" s="10">
        <v>273.10255999999998</v>
      </c>
      <c r="U2545" s="10">
        <v>3513.4388389999999</v>
      </c>
      <c r="V2545" s="10">
        <v>15146</v>
      </c>
      <c r="W2545" s="10">
        <v>16017</v>
      </c>
      <c r="X2545" s="10">
        <v>27587</v>
      </c>
      <c r="Y2545" s="10">
        <v>35668</v>
      </c>
      <c r="Z2545" s="10">
        <v>54</v>
      </c>
      <c r="AA2545" s="10">
        <v>47172</v>
      </c>
      <c r="AB2545" s="10">
        <v>60231</v>
      </c>
      <c r="AC2545" s="10">
        <v>5819</v>
      </c>
      <c r="AD2545" s="10">
        <v>2050.0020340000001</v>
      </c>
      <c r="AE2545" s="10">
        <v>211372</v>
      </c>
      <c r="AF2545" s="10">
        <v>21</v>
      </c>
      <c r="AG2545" s="10">
        <v>71.42</v>
      </c>
      <c r="AH2545" s="10">
        <v>4.0999999999999996</v>
      </c>
      <c r="AI2545" s="10">
        <v>102.1</v>
      </c>
      <c r="AJ2545" s="10" t="s">
        <v>40</v>
      </c>
    </row>
    <row r="2546" spans="1:36" x14ac:dyDescent="0.25">
      <c r="A2546" s="10" t="s">
        <v>36</v>
      </c>
      <c r="B2546" s="10" t="s">
        <v>72</v>
      </c>
      <c r="C2546" s="10">
        <v>26</v>
      </c>
      <c r="D2546" s="10" t="s">
        <v>38</v>
      </c>
      <c r="E2546" s="10">
        <v>2612</v>
      </c>
      <c r="F2546" s="10" t="s">
        <v>60</v>
      </c>
      <c r="G2546" s="20">
        <v>1002408</v>
      </c>
      <c r="H2546" s="10">
        <v>328.75376540000002</v>
      </c>
      <c r="I2546" s="10">
        <v>32</v>
      </c>
      <c r="J2546" s="10">
        <v>94</v>
      </c>
      <c r="K2546" s="10">
        <v>793.03174899999999</v>
      </c>
      <c r="L2546" s="10">
        <v>1261</v>
      </c>
      <c r="M2546" s="10">
        <v>1</v>
      </c>
      <c r="N2546" s="10">
        <v>1624</v>
      </c>
      <c r="O2546" s="10">
        <v>918437</v>
      </c>
      <c r="P2546" s="10">
        <v>737957</v>
      </c>
      <c r="Q2546" s="10">
        <v>59720</v>
      </c>
      <c r="R2546" s="10">
        <v>52</v>
      </c>
      <c r="S2546" s="10">
        <v>4</v>
      </c>
      <c r="T2546" s="10">
        <v>136.89668</v>
      </c>
      <c r="U2546" s="10">
        <v>3949.3246490000001</v>
      </c>
      <c r="V2546" s="10">
        <v>27862</v>
      </c>
      <c r="W2546" s="10">
        <v>36670</v>
      </c>
      <c r="X2546" s="10">
        <v>40005</v>
      </c>
      <c r="Y2546" s="10">
        <v>75117</v>
      </c>
      <c r="Z2546" s="10">
        <v>25</v>
      </c>
      <c r="AA2546" s="10">
        <v>53500</v>
      </c>
      <c r="AB2546" s="10">
        <v>95127</v>
      </c>
      <c r="AC2546" s="10">
        <v>2885</v>
      </c>
      <c r="AD2546" s="10">
        <v>3019.3962200000001</v>
      </c>
      <c r="AE2546" s="10">
        <v>611480</v>
      </c>
      <c r="AF2546" s="10">
        <v>10</v>
      </c>
      <c r="AG2546" s="10">
        <v>76.03</v>
      </c>
      <c r="AH2546" s="10">
        <v>3.16</v>
      </c>
      <c r="AI2546" s="10">
        <v>100.47</v>
      </c>
      <c r="AJ2546" s="10" t="s">
        <v>40</v>
      </c>
    </row>
    <row r="2547" spans="1:36" x14ac:dyDescent="0.25">
      <c r="A2547" s="10" t="s">
        <v>36</v>
      </c>
      <c r="B2547" s="10" t="s">
        <v>72</v>
      </c>
      <c r="C2547" s="10">
        <v>26</v>
      </c>
      <c r="D2547" s="10" t="s">
        <v>38</v>
      </c>
      <c r="E2547" s="10">
        <v>2615</v>
      </c>
      <c r="F2547" s="10" t="s">
        <v>50</v>
      </c>
      <c r="G2547" s="20">
        <v>1260867</v>
      </c>
      <c r="H2547" s="10">
        <v>322.76030409999998</v>
      </c>
      <c r="I2547" s="10">
        <v>27</v>
      </c>
      <c r="J2547" s="10">
        <v>43</v>
      </c>
      <c r="K2547" s="10">
        <v>517.39312370000005</v>
      </c>
      <c r="L2547" s="10">
        <v>1775</v>
      </c>
      <c r="M2547" s="10">
        <v>4</v>
      </c>
      <c r="N2547" s="10">
        <v>3133</v>
      </c>
      <c r="O2547" s="10">
        <v>981925</v>
      </c>
      <c r="P2547" s="10">
        <v>894379</v>
      </c>
      <c r="Q2547" s="10">
        <v>88409</v>
      </c>
      <c r="R2547" s="10">
        <v>75</v>
      </c>
      <c r="S2547" s="10">
        <v>15</v>
      </c>
      <c r="T2547" s="10">
        <v>163.28823</v>
      </c>
      <c r="U2547" s="10">
        <v>3849.9454700000001</v>
      </c>
      <c r="V2547" s="10">
        <v>35159</v>
      </c>
      <c r="W2547" s="10">
        <v>41031</v>
      </c>
      <c r="X2547" s="10">
        <v>57126</v>
      </c>
      <c r="Y2547" s="10">
        <v>97924</v>
      </c>
      <c r="Z2547" s="10">
        <v>53</v>
      </c>
      <c r="AA2547" s="10">
        <v>91364</v>
      </c>
      <c r="AB2547" s="10">
        <v>148392</v>
      </c>
      <c r="AC2547" s="10">
        <v>4908</v>
      </c>
      <c r="AD2547" s="10">
        <v>3169.2641159999998</v>
      </c>
      <c r="AE2547" s="10">
        <v>698567</v>
      </c>
      <c r="AF2547" s="10">
        <v>9</v>
      </c>
      <c r="AG2547" s="10">
        <v>61.21</v>
      </c>
      <c r="AH2547" s="10">
        <v>26.47</v>
      </c>
      <c r="AI2547" s="10">
        <v>110.59</v>
      </c>
      <c r="AJ2547" s="10" t="s">
        <v>40</v>
      </c>
    </row>
    <row r="2548" spans="1:36" x14ac:dyDescent="0.25">
      <c r="A2548" s="10" t="s">
        <v>36</v>
      </c>
      <c r="B2548" s="10" t="s">
        <v>72</v>
      </c>
      <c r="C2548" s="10">
        <v>26</v>
      </c>
      <c r="D2548" s="10" t="s">
        <v>38</v>
      </c>
      <c r="E2548" s="10">
        <v>2616</v>
      </c>
      <c r="F2548" s="10" t="s">
        <v>53</v>
      </c>
      <c r="G2548" s="20">
        <v>1741223</v>
      </c>
      <c r="H2548" s="10">
        <v>322.168407</v>
      </c>
      <c r="I2548" s="10">
        <v>30</v>
      </c>
      <c r="J2548" s="10">
        <v>198</v>
      </c>
      <c r="K2548" s="10">
        <v>1936.482113</v>
      </c>
      <c r="L2548" s="10">
        <v>2799</v>
      </c>
      <c r="M2548" s="10">
        <v>6</v>
      </c>
      <c r="N2548" s="10">
        <v>6539</v>
      </c>
      <c r="O2548" s="10">
        <v>1834977</v>
      </c>
      <c r="P2548" s="10">
        <v>1579260</v>
      </c>
      <c r="Q2548" s="10">
        <v>132154</v>
      </c>
      <c r="R2548" s="10">
        <v>656</v>
      </c>
      <c r="S2548" s="10">
        <v>77</v>
      </c>
      <c r="T2548" s="10">
        <v>181.54542000000001</v>
      </c>
      <c r="U2548" s="10">
        <v>8029.7437030000001</v>
      </c>
      <c r="V2548" s="10">
        <v>60254</v>
      </c>
      <c r="W2548" s="10">
        <v>80656</v>
      </c>
      <c r="X2548" s="10">
        <v>80736</v>
      </c>
      <c r="Y2548" s="10">
        <v>157269</v>
      </c>
      <c r="Z2548" s="10">
        <v>90</v>
      </c>
      <c r="AA2548" s="10">
        <v>108299</v>
      </c>
      <c r="AB2548" s="10">
        <v>201367</v>
      </c>
      <c r="AC2548" s="10">
        <v>9338</v>
      </c>
      <c r="AD2548" s="10">
        <v>5911.7161699999997</v>
      </c>
      <c r="AE2548" s="10">
        <v>1276847</v>
      </c>
      <c r="AF2548" s="10">
        <v>31</v>
      </c>
      <c r="AG2548" s="10">
        <v>57.01</v>
      </c>
      <c r="AH2548" s="10">
        <v>11.68</v>
      </c>
      <c r="AI2548" s="10">
        <v>103.48</v>
      </c>
      <c r="AJ2548" s="10" t="s">
        <v>40</v>
      </c>
    </row>
    <row r="2549" spans="1:36" x14ac:dyDescent="0.25">
      <c r="A2549" s="10" t="s">
        <v>36</v>
      </c>
      <c r="B2549" s="10" t="s">
        <v>72</v>
      </c>
      <c r="C2549" s="10">
        <v>26</v>
      </c>
      <c r="D2549" s="10" t="s">
        <v>38</v>
      </c>
      <c r="E2549" s="10">
        <v>2606</v>
      </c>
      <c r="F2549" s="10" t="s">
        <v>49</v>
      </c>
      <c r="G2549" s="20">
        <v>679039</v>
      </c>
      <c r="H2549" s="10">
        <v>318.27301569999997</v>
      </c>
      <c r="I2549" s="10">
        <v>41</v>
      </c>
      <c r="J2549" s="10">
        <v>42</v>
      </c>
      <c r="K2549" s="10">
        <v>1361.740542</v>
      </c>
      <c r="L2549" s="10">
        <v>2180</v>
      </c>
      <c r="M2549" s="10">
        <v>29</v>
      </c>
      <c r="N2549" s="10">
        <v>4052</v>
      </c>
      <c r="O2549" s="10">
        <v>752449</v>
      </c>
      <c r="P2549" s="10">
        <v>645181</v>
      </c>
      <c r="Q2549" s="10">
        <v>35730</v>
      </c>
      <c r="R2549" s="10">
        <v>1592</v>
      </c>
      <c r="S2549" s="10">
        <v>81</v>
      </c>
      <c r="T2549" s="10">
        <v>109.1674</v>
      </c>
      <c r="U2549" s="10">
        <v>3865.7500660000001</v>
      </c>
      <c r="V2549" s="10">
        <v>18277</v>
      </c>
      <c r="W2549" s="10">
        <v>19875</v>
      </c>
      <c r="X2549" s="10">
        <v>29479</v>
      </c>
      <c r="Y2549" s="10">
        <v>42785</v>
      </c>
      <c r="Z2549" s="10">
        <v>158</v>
      </c>
      <c r="AA2549" s="10">
        <v>47728</v>
      </c>
      <c r="AB2549" s="10">
        <v>67573</v>
      </c>
      <c r="AC2549" s="10">
        <v>6232</v>
      </c>
      <c r="AD2549" s="10">
        <v>2394.8421239999998</v>
      </c>
      <c r="AE2549" s="10">
        <v>583392</v>
      </c>
      <c r="AF2549" s="10">
        <v>20</v>
      </c>
      <c r="AG2549" s="10">
        <v>35.19</v>
      </c>
      <c r="AH2549" s="10">
        <v>16.170000000000002</v>
      </c>
      <c r="AI2549" s="10">
        <v>112.44</v>
      </c>
      <c r="AJ2549" s="10" t="s">
        <v>40</v>
      </c>
    </row>
    <row r="2550" spans="1:36" x14ac:dyDescent="0.25">
      <c r="A2550" s="10" t="s">
        <v>36</v>
      </c>
      <c r="B2550" s="10" t="s">
        <v>72</v>
      </c>
      <c r="C2550" s="10">
        <v>26</v>
      </c>
      <c r="D2550" s="10" t="s">
        <v>38</v>
      </c>
      <c r="E2550" s="10">
        <v>2611</v>
      </c>
      <c r="F2550" s="10" t="s">
        <v>46</v>
      </c>
      <c r="G2550" s="20">
        <v>1612016</v>
      </c>
      <c r="H2550" s="10">
        <v>323.92597169999999</v>
      </c>
      <c r="I2550" s="10">
        <v>30</v>
      </c>
      <c r="J2550" s="10">
        <v>893</v>
      </c>
      <c r="K2550" s="10">
        <v>505.7836069</v>
      </c>
      <c r="L2550" s="10">
        <v>1648</v>
      </c>
      <c r="M2550" s="10">
        <v>3</v>
      </c>
      <c r="N2550" s="10">
        <v>3162</v>
      </c>
      <c r="O2550" s="10">
        <v>1509339</v>
      </c>
      <c r="P2550" s="10">
        <v>1224894</v>
      </c>
      <c r="Q2550" s="10">
        <v>97892</v>
      </c>
      <c r="R2550" s="10">
        <v>29</v>
      </c>
      <c r="S2550" s="10">
        <v>6</v>
      </c>
      <c r="T2550" s="10">
        <v>210.66290000000001</v>
      </c>
      <c r="U2550" s="10">
        <v>5605.5875290000004</v>
      </c>
      <c r="V2550" s="10">
        <v>49473</v>
      </c>
      <c r="W2550" s="10">
        <v>59801</v>
      </c>
      <c r="X2550" s="10">
        <v>66994</v>
      </c>
      <c r="Y2550" s="10">
        <v>121224</v>
      </c>
      <c r="Z2550" s="10">
        <v>552</v>
      </c>
      <c r="AA2550" s="10">
        <v>100502</v>
      </c>
      <c r="AB2550" s="10">
        <v>167701</v>
      </c>
      <c r="AC2550" s="10">
        <v>4810</v>
      </c>
      <c r="AD2550" s="10">
        <v>4889.1410219999998</v>
      </c>
      <c r="AE2550" s="10">
        <v>1104609</v>
      </c>
      <c r="AF2550" s="10">
        <v>10</v>
      </c>
      <c r="AG2550" s="10">
        <v>66.31</v>
      </c>
      <c r="AH2550" s="10">
        <v>11.81</v>
      </c>
      <c r="AI2550" s="10">
        <v>101.19</v>
      </c>
      <c r="AJ2550" s="10" t="s">
        <v>40</v>
      </c>
    </row>
    <row r="2551" spans="1:36" x14ac:dyDescent="0.25">
      <c r="A2551" s="10" t="s">
        <v>36</v>
      </c>
      <c r="B2551" s="10" t="s">
        <v>72</v>
      </c>
      <c r="C2551" s="10">
        <v>26</v>
      </c>
      <c r="D2551" s="10" t="s">
        <v>38</v>
      </c>
      <c r="E2551" s="10">
        <v>2612</v>
      </c>
      <c r="F2551" s="10" t="s">
        <v>60</v>
      </c>
      <c r="G2551" s="20">
        <v>1002408</v>
      </c>
      <c r="H2551" s="10">
        <v>328.28253560000002</v>
      </c>
      <c r="I2551" s="10">
        <v>32</v>
      </c>
      <c r="J2551" s="10">
        <v>94</v>
      </c>
      <c r="K2551" s="10">
        <v>783.42567550000001</v>
      </c>
      <c r="L2551" s="10">
        <v>1248</v>
      </c>
      <c r="M2551" s="10">
        <v>1</v>
      </c>
      <c r="N2551" s="10">
        <v>1629</v>
      </c>
      <c r="O2551" s="10">
        <v>910087</v>
      </c>
      <c r="P2551" s="10">
        <v>731183</v>
      </c>
      <c r="Q2551" s="10">
        <v>59682</v>
      </c>
      <c r="R2551" s="10">
        <v>52</v>
      </c>
      <c r="S2551" s="10">
        <v>4</v>
      </c>
      <c r="T2551" s="10">
        <v>136.63288</v>
      </c>
      <c r="U2551" s="10">
        <v>3907.7152350000001</v>
      </c>
      <c r="V2551" s="10">
        <v>27802</v>
      </c>
      <c r="W2551" s="10">
        <v>36568</v>
      </c>
      <c r="X2551" s="10">
        <v>39984</v>
      </c>
      <c r="Y2551" s="10">
        <v>75075</v>
      </c>
      <c r="Z2551" s="10">
        <v>24</v>
      </c>
      <c r="AA2551" s="10">
        <v>53475</v>
      </c>
      <c r="AB2551" s="10">
        <v>95074</v>
      </c>
      <c r="AC2551" s="10">
        <v>2877</v>
      </c>
      <c r="AD2551" s="10">
        <v>2987.6566800000001</v>
      </c>
      <c r="AE2551" s="10">
        <v>606070</v>
      </c>
      <c r="AF2551" s="10">
        <v>10</v>
      </c>
      <c r="AG2551" s="10">
        <v>76.599999999999994</v>
      </c>
      <c r="AH2551" s="10">
        <v>3.09</v>
      </c>
      <c r="AI2551" s="10">
        <v>100.48</v>
      </c>
      <c r="AJ2551" s="10" t="s">
        <v>40</v>
      </c>
    </row>
    <row r="2552" spans="1:36" x14ac:dyDescent="0.25">
      <c r="A2552" s="10" t="s">
        <v>36</v>
      </c>
      <c r="B2552" s="10" t="s">
        <v>72</v>
      </c>
      <c r="C2552" s="10">
        <v>26</v>
      </c>
      <c r="D2552" s="10" t="s">
        <v>38</v>
      </c>
      <c r="E2552" s="10">
        <v>2623</v>
      </c>
      <c r="F2552" s="10" t="s">
        <v>56</v>
      </c>
      <c r="G2552" s="20">
        <v>2626417</v>
      </c>
      <c r="H2552" s="10">
        <v>292.12727280000001</v>
      </c>
      <c r="I2552" s="10">
        <v>26</v>
      </c>
      <c r="J2552" s="10">
        <v>218</v>
      </c>
      <c r="K2552" s="10">
        <v>4479.6190130000005</v>
      </c>
      <c r="L2552" s="10">
        <v>2847</v>
      </c>
      <c r="M2552" s="10">
        <v>5</v>
      </c>
      <c r="N2552" s="10">
        <v>4317</v>
      </c>
      <c r="O2552" s="10">
        <v>2295800</v>
      </c>
      <c r="P2552" s="10">
        <v>1373821</v>
      </c>
      <c r="Q2552" s="10">
        <v>121593</v>
      </c>
      <c r="R2552" s="10">
        <v>694</v>
      </c>
      <c r="S2552" s="10">
        <v>83</v>
      </c>
      <c r="T2552" s="10">
        <v>209.98533</v>
      </c>
      <c r="U2552" s="10">
        <v>11396.262269999999</v>
      </c>
      <c r="V2552" s="10">
        <v>85587</v>
      </c>
      <c r="W2552" s="10">
        <v>122393</v>
      </c>
      <c r="X2552" s="10">
        <v>112531</v>
      </c>
      <c r="Y2552" s="10">
        <v>214283</v>
      </c>
      <c r="Z2552" s="10">
        <v>66</v>
      </c>
      <c r="AA2552" s="10">
        <v>143362</v>
      </c>
      <c r="AB2552" s="10">
        <v>264383</v>
      </c>
      <c r="AC2552" s="10">
        <v>7164</v>
      </c>
      <c r="AD2552" s="10">
        <v>6706.6579300000003</v>
      </c>
      <c r="AE2552" s="10">
        <v>1351667</v>
      </c>
      <c r="AF2552" s="10">
        <v>27</v>
      </c>
      <c r="AG2552" s="10">
        <v>67.06</v>
      </c>
      <c r="AH2552" s="10">
        <v>5.94</v>
      </c>
      <c r="AI2552" s="10">
        <v>108.56</v>
      </c>
      <c r="AJ2552" s="10" t="s">
        <v>40</v>
      </c>
    </row>
    <row r="2553" spans="1:36" x14ac:dyDescent="0.25">
      <c r="A2553" s="10" t="s">
        <v>36</v>
      </c>
      <c r="B2553" s="10" t="s">
        <v>72</v>
      </c>
      <c r="C2553" s="10">
        <v>26</v>
      </c>
      <c r="D2553" s="10" t="s">
        <v>38</v>
      </c>
      <c r="E2553" s="10">
        <v>2624</v>
      </c>
      <c r="F2553" s="10" t="s">
        <v>48</v>
      </c>
      <c r="G2553" s="20">
        <v>352133</v>
      </c>
      <c r="H2553" s="10">
        <v>326.52140680000002</v>
      </c>
      <c r="I2553" s="10">
        <v>36</v>
      </c>
      <c r="J2553" s="10">
        <v>33</v>
      </c>
      <c r="K2553" s="10">
        <v>389.79503410000001</v>
      </c>
      <c r="L2553" s="10">
        <v>525</v>
      </c>
      <c r="M2553" s="10">
        <v>8</v>
      </c>
      <c r="N2553" s="10">
        <v>1156</v>
      </c>
      <c r="O2553" s="10">
        <v>346012</v>
      </c>
      <c r="P2553" s="10">
        <v>292059</v>
      </c>
      <c r="Q2553" s="10">
        <v>16511</v>
      </c>
      <c r="R2553" s="10">
        <v>20</v>
      </c>
      <c r="S2553" s="10">
        <v>2</v>
      </c>
      <c r="T2553" s="10">
        <v>46.40222</v>
      </c>
      <c r="U2553" s="10">
        <v>1566.0005040000001</v>
      </c>
      <c r="V2553" s="10">
        <v>9521</v>
      </c>
      <c r="W2553" s="10">
        <v>10495</v>
      </c>
      <c r="X2553" s="10">
        <v>13183</v>
      </c>
      <c r="Y2553" s="10">
        <v>19486</v>
      </c>
      <c r="Z2553" s="10">
        <v>182</v>
      </c>
      <c r="AA2553" s="10">
        <v>20361</v>
      </c>
      <c r="AB2553" s="10">
        <v>27966</v>
      </c>
      <c r="AC2553" s="10">
        <v>1681</v>
      </c>
      <c r="AD2553" s="10">
        <v>1129.8032499999999</v>
      </c>
      <c r="AE2553" s="10">
        <v>269933</v>
      </c>
      <c r="AF2553" s="10">
        <v>14</v>
      </c>
      <c r="AG2553" s="10">
        <v>41.9</v>
      </c>
      <c r="AH2553" s="10">
        <v>21.85</v>
      </c>
      <c r="AI2553" s="10">
        <v>100</v>
      </c>
      <c r="AJ2553" s="10" t="s">
        <v>40</v>
      </c>
    </row>
    <row r="2554" spans="1:36" x14ac:dyDescent="0.25">
      <c r="A2554" s="10" t="s">
        <v>36</v>
      </c>
      <c r="B2554" s="10" t="s">
        <v>73</v>
      </c>
      <c r="C2554" s="10">
        <v>26</v>
      </c>
      <c r="D2554" s="10" t="s">
        <v>38</v>
      </c>
      <c r="E2554" s="10">
        <v>2602</v>
      </c>
      <c r="F2554" s="10" t="s">
        <v>41</v>
      </c>
      <c r="G2554" s="20">
        <v>1097200</v>
      </c>
      <c r="H2554" s="10">
        <v>321.34226030000002</v>
      </c>
      <c r="I2554" s="10">
        <v>35</v>
      </c>
      <c r="J2554" s="10">
        <v>180</v>
      </c>
      <c r="K2554" s="10">
        <v>1524.61328</v>
      </c>
      <c r="L2554" s="10">
        <v>5481</v>
      </c>
      <c r="M2554" s="10">
        <v>40</v>
      </c>
      <c r="N2554" s="10">
        <v>5873</v>
      </c>
      <c r="O2554" s="10">
        <v>1369488</v>
      </c>
      <c r="P2554" s="10">
        <v>1061395</v>
      </c>
      <c r="Q2554" s="10">
        <v>63216</v>
      </c>
      <c r="R2554" s="10">
        <v>1014</v>
      </c>
      <c r="S2554" s="10">
        <v>53</v>
      </c>
      <c r="T2554" s="10">
        <v>229.46378999999999</v>
      </c>
      <c r="U2554" s="10">
        <v>6154.8207640000001</v>
      </c>
      <c r="V2554" s="10">
        <v>38186</v>
      </c>
      <c r="W2554" s="10">
        <v>40937</v>
      </c>
      <c r="X2554" s="10">
        <v>65888</v>
      </c>
      <c r="Y2554" s="10">
        <v>84171</v>
      </c>
      <c r="Z2554" s="10">
        <v>161</v>
      </c>
      <c r="AA2554" s="10">
        <v>111702</v>
      </c>
      <c r="AB2554" s="10">
        <v>138122</v>
      </c>
      <c r="AC2554" s="10">
        <v>11354</v>
      </c>
      <c r="AD2554" s="10">
        <v>4400.7436939999998</v>
      </c>
      <c r="AE2554" s="10">
        <v>816075</v>
      </c>
      <c r="AF2554" s="10">
        <v>20</v>
      </c>
      <c r="AG2554" s="10">
        <v>47.63</v>
      </c>
      <c r="AH2554" s="10">
        <v>3.73</v>
      </c>
      <c r="AI2554" s="10">
        <v>104.19</v>
      </c>
      <c r="AJ2554" s="10" t="s">
        <v>40</v>
      </c>
    </row>
    <row r="2555" spans="1:36" x14ac:dyDescent="0.25">
      <c r="A2555" s="10" t="s">
        <v>36</v>
      </c>
      <c r="B2555" s="10" t="s">
        <v>73</v>
      </c>
      <c r="C2555" s="10">
        <v>26</v>
      </c>
      <c r="D2555" s="10" t="s">
        <v>38</v>
      </c>
      <c r="E2555" s="10">
        <v>2605</v>
      </c>
      <c r="F2555" s="10" t="s">
        <v>43</v>
      </c>
      <c r="G2555" s="20">
        <v>591549</v>
      </c>
      <c r="H2555" s="10">
        <v>325.64453209999999</v>
      </c>
      <c r="I2555" s="10">
        <v>40</v>
      </c>
      <c r="J2555" s="10">
        <v>24</v>
      </c>
      <c r="K2555" s="10">
        <v>1676.670633</v>
      </c>
      <c r="L2555" s="10">
        <v>2422</v>
      </c>
      <c r="M2555" s="10">
        <v>50</v>
      </c>
      <c r="N2555" s="10">
        <v>4158</v>
      </c>
      <c r="O2555" s="10">
        <v>874062</v>
      </c>
      <c r="P2555" s="10">
        <v>824286</v>
      </c>
      <c r="Q2555" s="10">
        <v>47690</v>
      </c>
      <c r="R2555" s="10">
        <v>250</v>
      </c>
      <c r="S2555" s="10">
        <v>9</v>
      </c>
      <c r="T2555" s="10">
        <v>154.2911</v>
      </c>
      <c r="U2555" s="10">
        <v>4677.2968430000001</v>
      </c>
      <c r="V2555" s="10">
        <v>21827</v>
      </c>
      <c r="W2555" s="10">
        <v>23175</v>
      </c>
      <c r="X2555" s="10">
        <v>38587</v>
      </c>
      <c r="Y2555" s="10">
        <v>52424</v>
      </c>
      <c r="Z2555" s="10">
        <v>41</v>
      </c>
      <c r="AA2555" s="10">
        <v>75950</v>
      </c>
      <c r="AB2555" s="10">
        <v>100859</v>
      </c>
      <c r="AC2555" s="10">
        <v>6580</v>
      </c>
      <c r="AD2555" s="10">
        <v>2846.33511</v>
      </c>
      <c r="AE2555" s="10">
        <v>676269</v>
      </c>
      <c r="AF2555" s="10">
        <v>28</v>
      </c>
      <c r="AG2555" s="10">
        <v>81.400000000000006</v>
      </c>
      <c r="AH2555" s="10">
        <v>8</v>
      </c>
      <c r="AI2555" s="10">
        <v>103.44</v>
      </c>
      <c r="AJ2555" s="10" t="s">
        <v>40</v>
      </c>
    </row>
    <row r="2556" spans="1:36" x14ac:dyDescent="0.25">
      <c r="A2556" s="10" t="s">
        <v>36</v>
      </c>
      <c r="B2556" s="10" t="s">
        <v>73</v>
      </c>
      <c r="C2556" s="10">
        <v>26</v>
      </c>
      <c r="D2556" s="10" t="s">
        <v>38</v>
      </c>
      <c r="E2556" s="10">
        <v>2608</v>
      </c>
      <c r="F2556" s="10" t="s">
        <v>44</v>
      </c>
      <c r="G2556" s="20">
        <v>1030047</v>
      </c>
      <c r="H2556" s="10">
        <v>335.74744270000002</v>
      </c>
      <c r="I2556" s="10">
        <v>51</v>
      </c>
      <c r="J2556" s="10">
        <v>30</v>
      </c>
      <c r="K2556" s="10">
        <v>1651.4987040000001</v>
      </c>
      <c r="L2556" s="10">
        <v>2953</v>
      </c>
      <c r="M2556" s="10">
        <v>19</v>
      </c>
      <c r="N2556" s="10">
        <v>4882</v>
      </c>
      <c r="O2556" s="10">
        <v>1058160</v>
      </c>
      <c r="P2556" s="10">
        <v>638833</v>
      </c>
      <c r="Q2556" s="10">
        <v>25780</v>
      </c>
      <c r="R2556" s="10">
        <v>11</v>
      </c>
      <c r="S2556" s="10">
        <v>11</v>
      </c>
      <c r="T2556" s="10">
        <v>126.64758</v>
      </c>
      <c r="U2556" s="10">
        <v>5330.8914240000004</v>
      </c>
      <c r="V2556" s="10">
        <v>20498</v>
      </c>
      <c r="W2556" s="10">
        <v>22117</v>
      </c>
      <c r="X2556" s="10">
        <v>30548</v>
      </c>
      <c r="Y2556" s="10">
        <v>45847</v>
      </c>
      <c r="Z2556" s="10">
        <v>538</v>
      </c>
      <c r="AA2556" s="10">
        <v>53908</v>
      </c>
      <c r="AB2556" s="10">
        <v>75501</v>
      </c>
      <c r="AC2556" s="10">
        <v>7835</v>
      </c>
      <c r="AD2556" s="10">
        <v>3552.74514</v>
      </c>
      <c r="AE2556" s="10">
        <v>829135</v>
      </c>
      <c r="AF2556" s="10">
        <v>27</v>
      </c>
      <c r="AG2556" s="10">
        <v>53.48</v>
      </c>
      <c r="AH2556" s="10">
        <v>5.72</v>
      </c>
      <c r="AI2556" s="10">
        <v>109.82</v>
      </c>
      <c r="AJ2556" s="10" t="s">
        <v>40</v>
      </c>
    </row>
    <row r="2557" spans="1:36" x14ac:dyDescent="0.25">
      <c r="A2557" s="10" t="s">
        <v>36</v>
      </c>
      <c r="B2557" s="10" t="s">
        <v>73</v>
      </c>
      <c r="C2557" s="10">
        <v>26</v>
      </c>
      <c r="D2557" s="10" t="s">
        <v>38</v>
      </c>
      <c r="E2557" s="10">
        <v>2611</v>
      </c>
      <c r="F2557" s="10" t="s">
        <v>46</v>
      </c>
      <c r="G2557" s="20">
        <v>1612032</v>
      </c>
      <c r="H2557" s="10">
        <v>324.24581910000001</v>
      </c>
      <c r="I2557" s="10">
        <v>31</v>
      </c>
      <c r="J2557" s="10">
        <v>903</v>
      </c>
      <c r="K2557" s="10">
        <v>519.35713190000001</v>
      </c>
      <c r="L2557" s="10">
        <v>1690</v>
      </c>
      <c r="M2557" s="10">
        <v>3</v>
      </c>
      <c r="N2557" s="10">
        <v>3201</v>
      </c>
      <c r="O2557" s="10">
        <v>1568650</v>
      </c>
      <c r="P2557" s="10">
        <v>1272080</v>
      </c>
      <c r="Q2557" s="10">
        <v>98088</v>
      </c>
      <c r="R2557" s="10">
        <v>29</v>
      </c>
      <c r="S2557" s="10">
        <v>5</v>
      </c>
      <c r="T2557" s="10">
        <v>210.7508</v>
      </c>
      <c r="U2557" s="10">
        <v>5816.3899739999997</v>
      </c>
      <c r="V2557" s="10">
        <v>49989</v>
      </c>
      <c r="W2557" s="10">
        <v>60608</v>
      </c>
      <c r="X2557" s="10">
        <v>67102</v>
      </c>
      <c r="Y2557" s="10">
        <v>121474</v>
      </c>
      <c r="Z2557" s="10">
        <v>777</v>
      </c>
      <c r="AA2557" s="10">
        <v>100664</v>
      </c>
      <c r="AB2557" s="10">
        <v>168034</v>
      </c>
      <c r="AC2557" s="10">
        <v>4891</v>
      </c>
      <c r="AD2557" s="10">
        <v>5086.2820419999998</v>
      </c>
      <c r="AE2557" s="10">
        <v>1147208</v>
      </c>
      <c r="AF2557" s="10">
        <v>10</v>
      </c>
      <c r="AG2557" s="10">
        <v>65.12</v>
      </c>
      <c r="AH2557" s="10">
        <v>11.86</v>
      </c>
      <c r="AI2557" s="10">
        <v>101.17</v>
      </c>
      <c r="AJ2557" s="10" t="s">
        <v>40</v>
      </c>
    </row>
    <row r="2558" spans="1:36" x14ac:dyDescent="0.25">
      <c r="A2558" s="10" t="s">
        <v>36</v>
      </c>
      <c r="B2558" s="10" t="s">
        <v>73</v>
      </c>
      <c r="C2558" s="10">
        <v>26</v>
      </c>
      <c r="D2558" s="10" t="s">
        <v>38</v>
      </c>
      <c r="E2558" s="10">
        <v>2616</v>
      </c>
      <c r="F2558" s="10" t="s">
        <v>53</v>
      </c>
      <c r="G2558" s="20">
        <v>1741237</v>
      </c>
      <c r="H2558" s="10">
        <v>326.88392770000002</v>
      </c>
      <c r="I2558" s="10">
        <v>31</v>
      </c>
      <c r="J2558" s="10">
        <v>202</v>
      </c>
      <c r="K2558" s="10">
        <v>2011.322013</v>
      </c>
      <c r="L2558" s="10">
        <v>2820</v>
      </c>
      <c r="M2558" s="10">
        <v>6</v>
      </c>
      <c r="N2558" s="10">
        <v>6665</v>
      </c>
      <c r="O2558" s="10">
        <v>1919922</v>
      </c>
      <c r="P2558" s="10">
        <v>1652994</v>
      </c>
      <c r="Q2558" s="10">
        <v>132623</v>
      </c>
      <c r="R2558" s="10">
        <v>671</v>
      </c>
      <c r="S2558" s="10">
        <v>79</v>
      </c>
      <c r="T2558" s="10">
        <v>181.54542000000001</v>
      </c>
      <c r="U2558" s="10">
        <v>8468.7838749999992</v>
      </c>
      <c r="V2558" s="10">
        <v>60944</v>
      </c>
      <c r="W2558" s="10">
        <v>81852</v>
      </c>
      <c r="X2558" s="10">
        <v>81025</v>
      </c>
      <c r="Y2558" s="10">
        <v>157846</v>
      </c>
      <c r="Z2558" s="10">
        <v>99</v>
      </c>
      <c r="AA2558" s="10">
        <v>108766</v>
      </c>
      <c r="AB2558" s="10">
        <v>202274</v>
      </c>
      <c r="AC2558" s="10">
        <v>9485</v>
      </c>
      <c r="AD2558" s="10">
        <v>6275.9164419999997</v>
      </c>
      <c r="AE2558" s="10">
        <v>1336407</v>
      </c>
      <c r="AF2558" s="10">
        <v>31</v>
      </c>
      <c r="AG2558" s="10">
        <v>56.74</v>
      </c>
      <c r="AH2558" s="10">
        <v>11.61</v>
      </c>
      <c r="AI2558" s="10">
        <v>104.44</v>
      </c>
      <c r="AJ2558" s="10" t="s">
        <v>40</v>
      </c>
    </row>
    <row r="2559" spans="1:36" x14ac:dyDescent="0.25">
      <c r="A2559" s="10" t="s">
        <v>36</v>
      </c>
      <c r="B2559" s="10" t="s">
        <v>73</v>
      </c>
      <c r="C2559" s="10">
        <v>26</v>
      </c>
      <c r="D2559" s="10" t="s">
        <v>38</v>
      </c>
      <c r="E2559" s="10">
        <v>2621</v>
      </c>
      <c r="F2559" s="10" t="s">
        <v>47</v>
      </c>
      <c r="G2559" s="20">
        <v>709647</v>
      </c>
      <c r="H2559" s="10">
        <v>325.04901319999999</v>
      </c>
      <c r="I2559" s="10">
        <v>33</v>
      </c>
      <c r="J2559" s="10">
        <v>238</v>
      </c>
      <c r="K2559" s="10">
        <v>684.48991669999998</v>
      </c>
      <c r="L2559" s="10">
        <v>1000</v>
      </c>
      <c r="M2559" s="10">
        <v>1</v>
      </c>
      <c r="N2559" s="10">
        <v>1352</v>
      </c>
      <c r="O2559" s="10">
        <v>597744</v>
      </c>
      <c r="P2559" s="10">
        <v>534205</v>
      </c>
      <c r="Q2559" s="10">
        <v>38298</v>
      </c>
      <c r="R2559" s="10">
        <v>100</v>
      </c>
      <c r="S2559" s="10">
        <v>14</v>
      </c>
      <c r="T2559" s="10">
        <v>118.77983999999999</v>
      </c>
      <c r="U2559" s="10">
        <v>2746.2307300000002</v>
      </c>
      <c r="V2559" s="10">
        <v>17601</v>
      </c>
      <c r="W2559" s="10">
        <v>20430</v>
      </c>
      <c r="X2559" s="10">
        <v>25809</v>
      </c>
      <c r="Y2559" s="10">
        <v>44032</v>
      </c>
      <c r="Z2559" s="10">
        <v>384</v>
      </c>
      <c r="AA2559" s="10">
        <v>38141</v>
      </c>
      <c r="AB2559" s="10">
        <v>61689</v>
      </c>
      <c r="AC2559" s="10">
        <v>2352</v>
      </c>
      <c r="AD2559" s="10">
        <v>1942.9609740000001</v>
      </c>
      <c r="AE2559" s="10">
        <v>424734</v>
      </c>
      <c r="AF2559" s="10">
        <v>25</v>
      </c>
      <c r="AG2559" s="10">
        <v>58.29</v>
      </c>
      <c r="AH2559" s="10">
        <v>10.45</v>
      </c>
      <c r="AI2559" s="10">
        <v>100.46</v>
      </c>
      <c r="AJ2559" s="10" t="s">
        <v>40</v>
      </c>
    </row>
    <row r="2560" spans="1:36" x14ac:dyDescent="0.25">
      <c r="A2560" s="10" t="s">
        <v>36</v>
      </c>
      <c r="B2560" s="10" t="s">
        <v>73</v>
      </c>
      <c r="C2560" s="10">
        <v>26</v>
      </c>
      <c r="D2560" s="10" t="s">
        <v>38</v>
      </c>
      <c r="E2560" s="10">
        <v>2601</v>
      </c>
      <c r="F2560" s="10" t="s">
        <v>39</v>
      </c>
      <c r="G2560" s="20">
        <v>1033965</v>
      </c>
      <c r="H2560" s="10">
        <v>323.36310639999999</v>
      </c>
      <c r="I2560" s="10">
        <v>30</v>
      </c>
      <c r="J2560" s="10">
        <v>49</v>
      </c>
      <c r="K2560" s="10">
        <v>1998.8409690000001</v>
      </c>
      <c r="L2560" s="10">
        <v>3178</v>
      </c>
      <c r="M2560" s="10">
        <v>209</v>
      </c>
      <c r="N2560" s="10">
        <v>6245</v>
      </c>
      <c r="O2560" s="10">
        <v>942483</v>
      </c>
      <c r="P2560" s="10">
        <v>112489</v>
      </c>
      <c r="Q2560" s="10">
        <v>9985</v>
      </c>
      <c r="R2560" s="10">
        <v>591</v>
      </c>
      <c r="S2560" s="10">
        <v>20</v>
      </c>
      <c r="T2560" s="10">
        <v>241.12700000000001</v>
      </c>
      <c r="U2560" s="10">
        <v>5287.610275</v>
      </c>
      <c r="V2560" s="10">
        <v>30719</v>
      </c>
      <c r="W2560" s="10">
        <v>32452</v>
      </c>
      <c r="X2560" s="10">
        <v>69668</v>
      </c>
      <c r="Y2560" s="10">
        <v>80418</v>
      </c>
      <c r="Z2560" s="10">
        <v>65</v>
      </c>
      <c r="AA2560" s="10">
        <v>136325</v>
      </c>
      <c r="AB2560" s="10">
        <v>154920</v>
      </c>
      <c r="AC2560" s="10">
        <v>9423</v>
      </c>
      <c r="AD2560" s="10">
        <v>3047.6423060000002</v>
      </c>
      <c r="AE2560" s="10">
        <v>446679</v>
      </c>
      <c r="AF2560" s="10">
        <v>37</v>
      </c>
      <c r="AG2560" s="10">
        <v>61.54</v>
      </c>
      <c r="AH2560" s="10">
        <v>9.77</v>
      </c>
      <c r="AI2560" s="10">
        <v>103</v>
      </c>
      <c r="AJ2560" s="10" t="s">
        <v>40</v>
      </c>
    </row>
    <row r="2561" spans="1:36" x14ac:dyDescent="0.25">
      <c r="A2561" s="10" t="s">
        <v>36</v>
      </c>
      <c r="B2561" s="10" t="s">
        <v>73</v>
      </c>
      <c r="C2561" s="10">
        <v>26</v>
      </c>
      <c r="D2561" s="10" t="s">
        <v>38</v>
      </c>
      <c r="E2561" s="10">
        <v>2609</v>
      </c>
      <c r="F2561" s="10" t="s">
        <v>51</v>
      </c>
      <c r="G2561" s="20">
        <v>2386097</v>
      </c>
      <c r="H2561" s="10">
        <v>323.91092909999998</v>
      </c>
      <c r="I2561" s="10">
        <v>36</v>
      </c>
      <c r="J2561" s="10">
        <v>154</v>
      </c>
      <c r="K2561" s="10">
        <v>1126.2708150000001</v>
      </c>
      <c r="L2561" s="10">
        <v>5092</v>
      </c>
      <c r="M2561" s="10">
        <v>13</v>
      </c>
      <c r="N2561" s="10">
        <v>5154</v>
      </c>
      <c r="O2561" s="10">
        <v>2367691</v>
      </c>
      <c r="P2561" s="10">
        <v>1558054</v>
      </c>
      <c r="Q2561" s="10">
        <v>90043</v>
      </c>
      <c r="R2561" s="10">
        <v>12</v>
      </c>
      <c r="S2561" s="10">
        <v>0</v>
      </c>
      <c r="T2561" s="10">
        <v>225.89164</v>
      </c>
      <c r="U2561" s="10">
        <v>9021.3723709999995</v>
      </c>
      <c r="V2561" s="10">
        <v>64958</v>
      </c>
      <c r="W2561" s="10">
        <v>73937</v>
      </c>
      <c r="X2561" s="10">
        <v>88485</v>
      </c>
      <c r="Y2561" s="10">
        <v>136793</v>
      </c>
      <c r="Z2561" s="10">
        <v>930</v>
      </c>
      <c r="AA2561" s="10">
        <v>132247</v>
      </c>
      <c r="AB2561" s="10">
        <v>190522</v>
      </c>
      <c r="AC2561" s="10">
        <v>10246</v>
      </c>
      <c r="AD2561" s="10">
        <v>7669.2099159999998</v>
      </c>
      <c r="AE2561" s="10">
        <v>1868046</v>
      </c>
      <c r="AF2561" s="10">
        <v>23</v>
      </c>
      <c r="AG2561" s="10">
        <v>46.65</v>
      </c>
      <c r="AH2561" s="10">
        <v>32.61</v>
      </c>
      <c r="AI2561" s="10">
        <v>102.46</v>
      </c>
      <c r="AJ2561" s="10" t="s">
        <v>40</v>
      </c>
    </row>
    <row r="2562" spans="1:36" x14ac:dyDescent="0.25">
      <c r="A2562" s="10" t="s">
        <v>36</v>
      </c>
      <c r="B2562" s="10" t="s">
        <v>73</v>
      </c>
      <c r="C2562" s="10">
        <v>26</v>
      </c>
      <c r="D2562" s="10" t="s">
        <v>38</v>
      </c>
      <c r="E2562" s="10">
        <v>2611</v>
      </c>
      <c r="F2562" s="10" t="s">
        <v>46</v>
      </c>
      <c r="G2562" s="20">
        <v>1612032</v>
      </c>
      <c r="H2562" s="10">
        <v>324.14518340000001</v>
      </c>
      <c r="I2562" s="10">
        <v>31</v>
      </c>
      <c r="J2562" s="10">
        <v>903</v>
      </c>
      <c r="K2562" s="10">
        <v>519.35713190000001</v>
      </c>
      <c r="L2562" s="10">
        <v>1680</v>
      </c>
      <c r="M2562" s="10">
        <v>3</v>
      </c>
      <c r="N2562" s="10">
        <v>3204</v>
      </c>
      <c r="O2562" s="10">
        <v>1568238</v>
      </c>
      <c r="P2562" s="10">
        <v>1271727</v>
      </c>
      <c r="Q2562" s="10">
        <v>98087</v>
      </c>
      <c r="R2562" s="10">
        <v>29</v>
      </c>
      <c r="S2562" s="10">
        <v>5</v>
      </c>
      <c r="T2562" s="10">
        <v>210.66290000000001</v>
      </c>
      <c r="U2562" s="10">
        <v>5813.3879740000002</v>
      </c>
      <c r="V2562" s="10">
        <v>49985</v>
      </c>
      <c r="W2562" s="10">
        <v>60602</v>
      </c>
      <c r="X2562" s="10">
        <v>67100</v>
      </c>
      <c r="Y2562" s="10">
        <v>121472</v>
      </c>
      <c r="Z2562" s="10">
        <v>775</v>
      </c>
      <c r="AA2562" s="10">
        <v>100684</v>
      </c>
      <c r="AB2562" s="10">
        <v>168069</v>
      </c>
      <c r="AC2562" s="10">
        <v>4884</v>
      </c>
      <c r="AD2562" s="10">
        <v>5083.3679419999999</v>
      </c>
      <c r="AE2562" s="10">
        <v>1146952</v>
      </c>
      <c r="AF2562" s="10">
        <v>10</v>
      </c>
      <c r="AG2562" s="10">
        <v>65.05</v>
      </c>
      <c r="AH2562" s="10">
        <v>11.85</v>
      </c>
      <c r="AI2562" s="10">
        <v>101.18</v>
      </c>
      <c r="AJ2562" s="10" t="s">
        <v>40</v>
      </c>
    </row>
    <row r="2563" spans="1:36" x14ac:dyDescent="0.25">
      <c r="A2563" s="10" t="s">
        <v>36</v>
      </c>
      <c r="B2563" s="10" t="s">
        <v>73</v>
      </c>
      <c r="C2563" s="10">
        <v>26</v>
      </c>
      <c r="D2563" s="10" t="s">
        <v>38</v>
      </c>
      <c r="E2563" s="10">
        <v>2615</v>
      </c>
      <c r="F2563" s="10" t="s">
        <v>50</v>
      </c>
      <c r="G2563" s="20">
        <v>1260876</v>
      </c>
      <c r="H2563" s="10">
        <v>323.18741840000001</v>
      </c>
      <c r="I2563" s="10">
        <v>28</v>
      </c>
      <c r="J2563" s="10">
        <v>43</v>
      </c>
      <c r="K2563" s="10">
        <v>545.39308870000002</v>
      </c>
      <c r="L2563" s="10">
        <v>1802</v>
      </c>
      <c r="M2563" s="10">
        <v>4</v>
      </c>
      <c r="N2563" s="10">
        <v>3175</v>
      </c>
      <c r="O2563" s="10">
        <v>1001751</v>
      </c>
      <c r="P2563" s="10">
        <v>912482</v>
      </c>
      <c r="Q2563" s="10">
        <v>88508</v>
      </c>
      <c r="R2563" s="10">
        <v>80</v>
      </c>
      <c r="S2563" s="10">
        <v>15</v>
      </c>
      <c r="T2563" s="10">
        <v>163.30323999999999</v>
      </c>
      <c r="U2563" s="10">
        <v>3946.2295250000002</v>
      </c>
      <c r="V2563" s="10">
        <v>35419</v>
      </c>
      <c r="W2563" s="10">
        <v>41354</v>
      </c>
      <c r="X2563" s="10">
        <v>57170</v>
      </c>
      <c r="Y2563" s="10">
        <v>98040</v>
      </c>
      <c r="Z2563" s="10">
        <v>59</v>
      </c>
      <c r="AA2563" s="10">
        <v>91527</v>
      </c>
      <c r="AB2563" s="10">
        <v>148682</v>
      </c>
      <c r="AC2563" s="10">
        <v>4977</v>
      </c>
      <c r="AD2563" s="10">
        <v>3237.5331959999999</v>
      </c>
      <c r="AE2563" s="10">
        <v>713122</v>
      </c>
      <c r="AF2563" s="10">
        <v>9</v>
      </c>
      <c r="AG2563" s="10">
        <v>60.53</v>
      </c>
      <c r="AH2563" s="10">
        <v>26.71</v>
      </c>
      <c r="AI2563" s="10">
        <v>110.41</v>
      </c>
      <c r="AJ2563" s="10" t="s">
        <v>40</v>
      </c>
    </row>
    <row r="2564" spans="1:36" x14ac:dyDescent="0.25">
      <c r="A2564" s="10" t="s">
        <v>36</v>
      </c>
      <c r="B2564" s="10" t="s">
        <v>73</v>
      </c>
      <c r="C2564" s="10">
        <v>26</v>
      </c>
      <c r="D2564" s="10" t="s">
        <v>38</v>
      </c>
      <c r="E2564" s="10">
        <v>2616</v>
      </c>
      <c r="F2564" s="10" t="s">
        <v>53</v>
      </c>
      <c r="G2564" s="20">
        <v>1741237</v>
      </c>
      <c r="H2564" s="10">
        <v>326.61221999999998</v>
      </c>
      <c r="I2564" s="10">
        <v>31</v>
      </c>
      <c r="J2564" s="10">
        <v>202</v>
      </c>
      <c r="K2564" s="10">
        <v>2011.322013</v>
      </c>
      <c r="L2564" s="10">
        <v>2819</v>
      </c>
      <c r="M2564" s="10">
        <v>6</v>
      </c>
      <c r="N2564" s="10">
        <v>6633</v>
      </c>
      <c r="O2564" s="10">
        <v>1914719</v>
      </c>
      <c r="P2564" s="10">
        <v>1648729</v>
      </c>
      <c r="Q2564" s="10">
        <v>132603</v>
      </c>
      <c r="R2564" s="10">
        <v>671</v>
      </c>
      <c r="S2564" s="10">
        <v>79</v>
      </c>
      <c r="T2564" s="10">
        <v>181.54542000000001</v>
      </c>
      <c r="U2564" s="10">
        <v>8446.5736649999999</v>
      </c>
      <c r="V2564" s="10">
        <v>60910</v>
      </c>
      <c r="W2564" s="10">
        <v>81773</v>
      </c>
      <c r="X2564" s="10">
        <v>81016</v>
      </c>
      <c r="Y2564" s="10">
        <v>157812</v>
      </c>
      <c r="Z2564" s="10">
        <v>98</v>
      </c>
      <c r="AA2564" s="10">
        <v>108691</v>
      </c>
      <c r="AB2564" s="10">
        <v>202118</v>
      </c>
      <c r="AC2564" s="10">
        <v>9452</v>
      </c>
      <c r="AD2564" s="10">
        <v>6253.7062320000005</v>
      </c>
      <c r="AE2564" s="10">
        <v>1333170</v>
      </c>
      <c r="AF2564" s="10">
        <v>31</v>
      </c>
      <c r="AG2564" s="10">
        <v>56.73</v>
      </c>
      <c r="AH2564" s="10">
        <v>11.6</v>
      </c>
      <c r="AI2564" s="10">
        <v>104.45</v>
      </c>
      <c r="AJ2564" s="10" t="s">
        <v>40</v>
      </c>
    </row>
    <row r="2565" spans="1:36" x14ac:dyDescent="0.25">
      <c r="A2565" s="10" t="s">
        <v>36</v>
      </c>
      <c r="B2565" s="10" t="s">
        <v>73</v>
      </c>
      <c r="C2565" s="10">
        <v>26</v>
      </c>
      <c r="D2565" s="10" t="s">
        <v>38</v>
      </c>
      <c r="E2565" s="10">
        <v>2609</v>
      </c>
      <c r="F2565" s="10" t="s">
        <v>51</v>
      </c>
      <c r="G2565" s="20">
        <v>2386097</v>
      </c>
      <c r="H2565" s="10">
        <v>324.08168230000001</v>
      </c>
      <c r="I2565" s="10">
        <v>36</v>
      </c>
      <c r="J2565" s="10">
        <v>154</v>
      </c>
      <c r="K2565" s="10">
        <v>1126.2708150000001</v>
      </c>
      <c r="L2565" s="10">
        <v>5005</v>
      </c>
      <c r="M2565" s="10">
        <v>13</v>
      </c>
      <c r="N2565" s="10">
        <v>5232</v>
      </c>
      <c r="O2565" s="10">
        <v>2360394</v>
      </c>
      <c r="P2565" s="10">
        <v>1553194</v>
      </c>
      <c r="Q2565" s="10">
        <v>90036</v>
      </c>
      <c r="R2565" s="10">
        <v>12</v>
      </c>
      <c r="S2565" s="10">
        <v>0</v>
      </c>
      <c r="T2565" s="10">
        <v>225.87754000000001</v>
      </c>
      <c r="U2565" s="10">
        <v>9001.7529400000003</v>
      </c>
      <c r="V2565" s="10">
        <v>64898</v>
      </c>
      <c r="W2565" s="10">
        <v>73859</v>
      </c>
      <c r="X2565" s="10">
        <v>88463</v>
      </c>
      <c r="Y2565" s="10">
        <v>136755</v>
      </c>
      <c r="Z2565" s="10">
        <v>913</v>
      </c>
      <c r="AA2565" s="10">
        <v>132135</v>
      </c>
      <c r="AB2565" s="10">
        <v>190372</v>
      </c>
      <c r="AC2565" s="10">
        <v>10237</v>
      </c>
      <c r="AD2565" s="10">
        <v>7649.604585</v>
      </c>
      <c r="AE2565" s="10">
        <v>1862395</v>
      </c>
      <c r="AF2565" s="10">
        <v>23</v>
      </c>
      <c r="AG2565" s="10">
        <v>46.6</v>
      </c>
      <c r="AH2565" s="10">
        <v>32.67</v>
      </c>
      <c r="AI2565" s="10">
        <v>102.46</v>
      </c>
      <c r="AJ2565" s="10" t="s">
        <v>40</v>
      </c>
    </row>
    <row r="2566" spans="1:36" x14ac:dyDescent="0.25">
      <c r="A2566" s="10" t="s">
        <v>36</v>
      </c>
      <c r="B2566" s="10" t="s">
        <v>73</v>
      </c>
      <c r="C2566" s="10">
        <v>26</v>
      </c>
      <c r="D2566" s="10" t="s">
        <v>38</v>
      </c>
      <c r="E2566" s="10">
        <v>2612</v>
      </c>
      <c r="F2566" s="10" t="s">
        <v>60</v>
      </c>
      <c r="G2566" s="20">
        <v>1002417</v>
      </c>
      <c r="H2566" s="10">
        <v>326.47555820000002</v>
      </c>
      <c r="I2566" s="10">
        <v>33</v>
      </c>
      <c r="J2566" s="10">
        <v>94</v>
      </c>
      <c r="K2566" s="10">
        <v>793.03174899999999</v>
      </c>
      <c r="L2566" s="10">
        <v>1265</v>
      </c>
      <c r="M2566" s="10">
        <v>1</v>
      </c>
      <c r="N2566" s="10">
        <v>1644</v>
      </c>
      <c r="O2566" s="10">
        <v>933791</v>
      </c>
      <c r="P2566" s="10">
        <v>750842</v>
      </c>
      <c r="Q2566" s="10">
        <v>59795</v>
      </c>
      <c r="R2566" s="10">
        <v>52</v>
      </c>
      <c r="S2566" s="10">
        <v>4</v>
      </c>
      <c r="T2566" s="10">
        <v>137.02497</v>
      </c>
      <c r="U2566" s="10">
        <v>3978.6560989999998</v>
      </c>
      <c r="V2566" s="10">
        <v>28011</v>
      </c>
      <c r="W2566" s="10">
        <v>36936</v>
      </c>
      <c r="X2566" s="10">
        <v>40043</v>
      </c>
      <c r="Y2566" s="10">
        <v>75208</v>
      </c>
      <c r="Z2566" s="10">
        <v>27</v>
      </c>
      <c r="AA2566" s="10">
        <v>53570</v>
      </c>
      <c r="AB2566" s="10">
        <v>95281</v>
      </c>
      <c r="AC2566" s="10">
        <v>2909</v>
      </c>
      <c r="AD2566" s="10">
        <v>3048.5993800000001</v>
      </c>
      <c r="AE2566" s="10">
        <v>621593</v>
      </c>
      <c r="AF2566" s="10">
        <v>10</v>
      </c>
      <c r="AG2566" s="10">
        <v>75.400000000000006</v>
      </c>
      <c r="AH2566" s="10">
        <v>3.21</v>
      </c>
      <c r="AI2566" s="10">
        <v>100.47</v>
      </c>
      <c r="AJ2566" s="10" t="s">
        <v>40</v>
      </c>
    </row>
    <row r="2567" spans="1:36" x14ac:dyDescent="0.25">
      <c r="A2567" s="10" t="s">
        <v>36</v>
      </c>
      <c r="B2567" s="10" t="s">
        <v>73</v>
      </c>
      <c r="C2567" s="10">
        <v>26</v>
      </c>
      <c r="D2567" s="10" t="s">
        <v>38</v>
      </c>
      <c r="E2567" s="10">
        <v>2621</v>
      </c>
      <c r="F2567" s="10" t="s">
        <v>47</v>
      </c>
      <c r="G2567" s="20">
        <v>709647</v>
      </c>
      <c r="H2567" s="10">
        <v>324.1427941</v>
      </c>
      <c r="I2567" s="10">
        <v>33</v>
      </c>
      <c r="J2567" s="10">
        <v>238</v>
      </c>
      <c r="K2567" s="10">
        <v>684.48991669999998</v>
      </c>
      <c r="L2567" s="10">
        <v>968</v>
      </c>
      <c r="M2567" s="10">
        <v>2</v>
      </c>
      <c r="N2567" s="10">
        <v>1378</v>
      </c>
      <c r="O2567" s="10">
        <v>594796</v>
      </c>
      <c r="P2567" s="10">
        <v>531680</v>
      </c>
      <c r="Q2567" s="10">
        <v>38281</v>
      </c>
      <c r="R2567" s="10">
        <v>100</v>
      </c>
      <c r="S2567" s="10">
        <v>14</v>
      </c>
      <c r="T2567" s="10">
        <v>118.77983999999999</v>
      </c>
      <c r="U2567" s="10">
        <v>2731.2581300000002</v>
      </c>
      <c r="V2567" s="10">
        <v>17570</v>
      </c>
      <c r="W2567" s="10">
        <v>20390</v>
      </c>
      <c r="X2567" s="10">
        <v>25799</v>
      </c>
      <c r="Y2567" s="10">
        <v>44008</v>
      </c>
      <c r="Z2567" s="10">
        <v>383</v>
      </c>
      <c r="AA2567" s="10">
        <v>38139</v>
      </c>
      <c r="AB2567" s="10">
        <v>61677</v>
      </c>
      <c r="AC2567" s="10">
        <v>2346</v>
      </c>
      <c r="AD2567" s="10">
        <v>1927.988374</v>
      </c>
      <c r="AE2567" s="10">
        <v>422624</v>
      </c>
      <c r="AF2567" s="10">
        <v>25</v>
      </c>
      <c r="AG2567" s="10">
        <v>58.13</v>
      </c>
      <c r="AH2567" s="10">
        <v>10.44</v>
      </c>
      <c r="AI2567" s="10">
        <v>100.47</v>
      </c>
      <c r="AJ2567" s="10" t="s">
        <v>40</v>
      </c>
    </row>
    <row r="2568" spans="1:36" x14ac:dyDescent="0.25">
      <c r="A2568" s="10" t="s">
        <v>36</v>
      </c>
      <c r="B2568" s="10" t="s">
        <v>73</v>
      </c>
      <c r="C2568" s="10">
        <v>26</v>
      </c>
      <c r="D2568" s="10" t="s">
        <v>38</v>
      </c>
      <c r="E2568" s="10">
        <v>2602</v>
      </c>
      <c r="F2568" s="10" t="s">
        <v>41</v>
      </c>
      <c r="G2568" s="20">
        <v>1097200</v>
      </c>
      <c r="H2568" s="10">
        <v>321.58443879999999</v>
      </c>
      <c r="I2568" s="10">
        <v>35</v>
      </c>
      <c r="J2568" s="10">
        <v>178</v>
      </c>
      <c r="K2568" s="10">
        <v>1498.6173289999999</v>
      </c>
      <c r="L2568" s="10">
        <v>5371</v>
      </c>
      <c r="M2568" s="10">
        <v>40</v>
      </c>
      <c r="N2568" s="10">
        <v>5885</v>
      </c>
      <c r="O2568" s="10">
        <v>1359871</v>
      </c>
      <c r="P2568" s="10">
        <v>1053715</v>
      </c>
      <c r="Q2568" s="10">
        <v>63078</v>
      </c>
      <c r="R2568" s="10">
        <v>1005</v>
      </c>
      <c r="S2568" s="10">
        <v>53</v>
      </c>
      <c r="T2568" s="10">
        <v>229.46378999999999</v>
      </c>
      <c r="U2568" s="10">
        <v>6101.2146430000003</v>
      </c>
      <c r="V2568" s="10">
        <v>37937</v>
      </c>
      <c r="W2568" s="10">
        <v>40661</v>
      </c>
      <c r="X2568" s="10">
        <v>65725</v>
      </c>
      <c r="Y2568" s="10">
        <v>83982</v>
      </c>
      <c r="Z2568" s="10">
        <v>160</v>
      </c>
      <c r="AA2568" s="10">
        <v>111575</v>
      </c>
      <c r="AB2568" s="10">
        <v>137984</v>
      </c>
      <c r="AC2568" s="10">
        <v>11256</v>
      </c>
      <c r="AD2568" s="10">
        <v>4373.1335239999999</v>
      </c>
      <c r="AE2568" s="10">
        <v>810766</v>
      </c>
      <c r="AF2568" s="10">
        <v>20</v>
      </c>
      <c r="AG2568" s="10">
        <v>47.72</v>
      </c>
      <c r="AH2568" s="10">
        <v>3.7</v>
      </c>
      <c r="AI2568" s="10">
        <v>104.21</v>
      </c>
      <c r="AJ2568" s="10" t="s">
        <v>40</v>
      </c>
    </row>
    <row r="2569" spans="1:36" x14ac:dyDescent="0.25">
      <c r="A2569" s="10" t="s">
        <v>36</v>
      </c>
      <c r="B2569" s="10" t="s">
        <v>73</v>
      </c>
      <c r="C2569" s="10">
        <v>26</v>
      </c>
      <c r="D2569" s="10" t="s">
        <v>38</v>
      </c>
      <c r="E2569" s="10">
        <v>2604</v>
      </c>
      <c r="F2569" s="10" t="s">
        <v>42</v>
      </c>
      <c r="G2569" s="20">
        <v>2113378</v>
      </c>
      <c r="H2569" s="10">
        <v>321.18286360000002</v>
      </c>
      <c r="I2569" s="10">
        <v>38</v>
      </c>
      <c r="J2569" s="10">
        <v>76</v>
      </c>
      <c r="K2569" s="10">
        <v>2338.9242840000002</v>
      </c>
      <c r="L2569" s="10">
        <v>3574</v>
      </c>
      <c r="M2569" s="10">
        <v>57</v>
      </c>
      <c r="N2569" s="10">
        <v>7375</v>
      </c>
      <c r="O2569" s="10">
        <v>1816549</v>
      </c>
      <c r="P2569" s="10">
        <v>1509277</v>
      </c>
      <c r="Q2569" s="10">
        <v>77394</v>
      </c>
      <c r="R2569" s="10">
        <v>111</v>
      </c>
      <c r="S2569" s="10">
        <v>3</v>
      </c>
      <c r="T2569" s="10">
        <v>249.21705</v>
      </c>
      <c r="U2569" s="10">
        <v>8422.5854299999992</v>
      </c>
      <c r="V2569" s="10">
        <v>47339</v>
      </c>
      <c r="W2569" s="10">
        <v>50737</v>
      </c>
      <c r="X2569" s="10">
        <v>68926</v>
      </c>
      <c r="Y2569" s="10">
        <v>92688</v>
      </c>
      <c r="Z2569" s="10">
        <v>296</v>
      </c>
      <c r="AA2569" s="10">
        <v>112270</v>
      </c>
      <c r="AB2569" s="10">
        <v>141472</v>
      </c>
      <c r="AC2569" s="10">
        <v>10949</v>
      </c>
      <c r="AD2569" s="10">
        <v>5834.4440960000002</v>
      </c>
      <c r="AE2569" s="10">
        <v>1476477</v>
      </c>
      <c r="AF2569" s="10">
        <v>19</v>
      </c>
      <c r="AG2569" s="10">
        <v>73.95</v>
      </c>
      <c r="AH2569" s="10">
        <v>14.1</v>
      </c>
      <c r="AI2569" s="10">
        <v>104.29</v>
      </c>
      <c r="AJ2569" s="10" t="s">
        <v>40</v>
      </c>
    </row>
    <row r="2570" spans="1:36" x14ac:dyDescent="0.25">
      <c r="A2570" s="10" t="s">
        <v>36</v>
      </c>
      <c r="B2570" s="10" t="s">
        <v>73</v>
      </c>
      <c r="C2570" s="10">
        <v>26</v>
      </c>
      <c r="D2570" s="10" t="s">
        <v>38</v>
      </c>
      <c r="E2570" s="10">
        <v>2606</v>
      </c>
      <c r="F2570" s="10" t="s">
        <v>49</v>
      </c>
      <c r="G2570" s="20">
        <v>679045</v>
      </c>
      <c r="H2570" s="10">
        <v>323.66783120000002</v>
      </c>
      <c r="I2570" s="10">
        <v>41</v>
      </c>
      <c r="J2570" s="10">
        <v>42</v>
      </c>
      <c r="K2570" s="10">
        <v>1387.4146290000001</v>
      </c>
      <c r="L2570" s="10">
        <v>2202</v>
      </c>
      <c r="M2570" s="10">
        <v>28</v>
      </c>
      <c r="N2570" s="10">
        <v>4061</v>
      </c>
      <c r="O2570" s="10">
        <v>765194</v>
      </c>
      <c r="P2570" s="10">
        <v>656437</v>
      </c>
      <c r="Q2570" s="10">
        <v>35810</v>
      </c>
      <c r="R2570" s="10">
        <v>1605</v>
      </c>
      <c r="S2570" s="10">
        <v>81</v>
      </c>
      <c r="T2570" s="10">
        <v>109.1674</v>
      </c>
      <c r="U2570" s="10">
        <v>3973.268853</v>
      </c>
      <c r="V2570" s="10">
        <v>18394</v>
      </c>
      <c r="W2570" s="10">
        <v>20024</v>
      </c>
      <c r="X2570" s="10">
        <v>29528</v>
      </c>
      <c r="Y2570" s="10">
        <v>42880</v>
      </c>
      <c r="Z2570" s="10">
        <v>167</v>
      </c>
      <c r="AA2570" s="10">
        <v>47917</v>
      </c>
      <c r="AB2570" s="10">
        <v>67832</v>
      </c>
      <c r="AC2570" s="10">
        <v>6263</v>
      </c>
      <c r="AD2570" s="10">
        <v>2476.6868239999999</v>
      </c>
      <c r="AE2570" s="10">
        <v>592956</v>
      </c>
      <c r="AF2570" s="10">
        <v>20</v>
      </c>
      <c r="AG2570" s="10">
        <v>35.590000000000003</v>
      </c>
      <c r="AH2570" s="10">
        <v>16.37</v>
      </c>
      <c r="AI2570" s="10">
        <v>112.97</v>
      </c>
      <c r="AJ2570" s="10" t="s">
        <v>40</v>
      </c>
    </row>
    <row r="2571" spans="1:36" x14ac:dyDescent="0.25">
      <c r="A2571" s="10" t="s">
        <v>36</v>
      </c>
      <c r="B2571" s="10" t="s">
        <v>73</v>
      </c>
      <c r="C2571" s="10">
        <v>26</v>
      </c>
      <c r="D2571" s="10" t="s">
        <v>38</v>
      </c>
      <c r="E2571" s="10">
        <v>2608</v>
      </c>
      <c r="F2571" s="10" t="s">
        <v>44</v>
      </c>
      <c r="G2571" s="20">
        <v>1030047</v>
      </c>
      <c r="H2571" s="10">
        <v>335.55521970000001</v>
      </c>
      <c r="I2571" s="10">
        <v>51</v>
      </c>
      <c r="J2571" s="10">
        <v>30</v>
      </c>
      <c r="K2571" s="10">
        <v>1650.497539</v>
      </c>
      <c r="L2571" s="10">
        <v>2939</v>
      </c>
      <c r="M2571" s="10">
        <v>19</v>
      </c>
      <c r="N2571" s="10">
        <v>4879</v>
      </c>
      <c r="O2571" s="10">
        <v>1045116</v>
      </c>
      <c r="P2571" s="10">
        <v>630861</v>
      </c>
      <c r="Q2571" s="10">
        <v>25756</v>
      </c>
      <c r="R2571" s="10">
        <v>11</v>
      </c>
      <c r="S2571" s="10">
        <v>11</v>
      </c>
      <c r="T2571" s="10">
        <v>126.64758</v>
      </c>
      <c r="U2571" s="10">
        <v>5284.0864089999995</v>
      </c>
      <c r="V2571" s="10">
        <v>20426</v>
      </c>
      <c r="W2571" s="10">
        <v>22025</v>
      </c>
      <c r="X2571" s="10">
        <v>30517</v>
      </c>
      <c r="Y2571" s="10">
        <v>45794</v>
      </c>
      <c r="Z2571" s="10">
        <v>520</v>
      </c>
      <c r="AA2571" s="10">
        <v>53775</v>
      </c>
      <c r="AB2571" s="10">
        <v>75335</v>
      </c>
      <c r="AC2571" s="10">
        <v>7818</v>
      </c>
      <c r="AD2571" s="10">
        <v>3506.9412900000002</v>
      </c>
      <c r="AE2571" s="10">
        <v>818876</v>
      </c>
      <c r="AF2571" s="10">
        <v>27</v>
      </c>
      <c r="AG2571" s="10">
        <v>53.42</v>
      </c>
      <c r="AH2571" s="10">
        <v>5.7</v>
      </c>
      <c r="AI2571" s="10">
        <v>109.84</v>
      </c>
      <c r="AJ2571" s="10" t="s">
        <v>40</v>
      </c>
    </row>
    <row r="2572" spans="1:36" x14ac:dyDescent="0.25">
      <c r="A2572" s="10" t="s">
        <v>36</v>
      </c>
      <c r="B2572" s="10" t="s">
        <v>73</v>
      </c>
      <c r="C2572" s="10">
        <v>26</v>
      </c>
      <c r="D2572" s="10" t="s">
        <v>38</v>
      </c>
      <c r="E2572" s="10">
        <v>2624</v>
      </c>
      <c r="F2572" s="10" t="s">
        <v>48</v>
      </c>
      <c r="G2572" s="20">
        <v>352136</v>
      </c>
      <c r="H2572" s="10">
        <v>326.27263399999998</v>
      </c>
      <c r="I2572" s="10">
        <v>36</v>
      </c>
      <c r="J2572" s="10">
        <v>33</v>
      </c>
      <c r="K2572" s="10">
        <v>389.79503410000001</v>
      </c>
      <c r="L2572" s="10">
        <v>534</v>
      </c>
      <c r="M2572" s="10">
        <v>8</v>
      </c>
      <c r="N2572" s="10">
        <v>1175</v>
      </c>
      <c r="O2572" s="10">
        <v>353848</v>
      </c>
      <c r="P2572" s="10">
        <v>298774</v>
      </c>
      <c r="Q2572" s="10">
        <v>16558</v>
      </c>
      <c r="R2572" s="10">
        <v>20</v>
      </c>
      <c r="S2572" s="10">
        <v>2</v>
      </c>
      <c r="T2572" s="10">
        <v>50.845599999999997</v>
      </c>
      <c r="U2572" s="10">
        <v>1595.1498240000001</v>
      </c>
      <c r="V2572" s="10">
        <v>9593</v>
      </c>
      <c r="W2572" s="10">
        <v>10599</v>
      </c>
      <c r="X2572" s="10">
        <v>13215</v>
      </c>
      <c r="Y2572" s="10">
        <v>19556</v>
      </c>
      <c r="Z2572" s="10">
        <v>197</v>
      </c>
      <c r="AA2572" s="10">
        <v>20528</v>
      </c>
      <c r="AB2572" s="10">
        <v>28183</v>
      </c>
      <c r="AC2572" s="10">
        <v>1709</v>
      </c>
      <c r="AD2572" s="10">
        <v>1154.50919</v>
      </c>
      <c r="AE2572" s="10">
        <v>275811</v>
      </c>
      <c r="AF2572" s="10">
        <v>15</v>
      </c>
      <c r="AG2572" s="10">
        <v>41.54</v>
      </c>
      <c r="AH2572" s="10">
        <v>21.79</v>
      </c>
      <c r="AI2572" s="10">
        <v>100</v>
      </c>
      <c r="AJ2572" s="10" t="s">
        <v>40</v>
      </c>
    </row>
    <row r="2573" spans="1:36" x14ac:dyDescent="0.25">
      <c r="A2573" s="10" t="s">
        <v>36</v>
      </c>
      <c r="B2573" s="10" t="s">
        <v>73</v>
      </c>
      <c r="C2573" s="10">
        <v>26</v>
      </c>
      <c r="D2573" s="10" t="s">
        <v>38</v>
      </c>
      <c r="E2573" s="10">
        <v>2616</v>
      </c>
      <c r="F2573" s="10" t="s">
        <v>53</v>
      </c>
      <c r="G2573" s="20">
        <v>1741237</v>
      </c>
      <c r="H2573" s="10">
        <v>327.05479839999998</v>
      </c>
      <c r="I2573" s="10">
        <v>31</v>
      </c>
      <c r="J2573" s="10">
        <v>202</v>
      </c>
      <c r="K2573" s="10">
        <v>1986.3471019999999</v>
      </c>
      <c r="L2573" s="10">
        <v>2809</v>
      </c>
      <c r="M2573" s="10">
        <v>6</v>
      </c>
      <c r="N2573" s="10">
        <v>6609</v>
      </c>
      <c r="O2573" s="10">
        <v>1892649</v>
      </c>
      <c r="P2573" s="10">
        <v>1629714</v>
      </c>
      <c r="Q2573" s="10">
        <v>132463</v>
      </c>
      <c r="R2573" s="10">
        <v>665</v>
      </c>
      <c r="S2573" s="10">
        <v>79</v>
      </c>
      <c r="T2573" s="10">
        <v>181.54542000000001</v>
      </c>
      <c r="U2573" s="10">
        <v>8357.8918940000003</v>
      </c>
      <c r="V2573" s="10">
        <v>60737</v>
      </c>
      <c r="W2573" s="10">
        <v>81472</v>
      </c>
      <c r="X2573" s="10">
        <v>80929</v>
      </c>
      <c r="Y2573" s="10">
        <v>157642</v>
      </c>
      <c r="Z2573" s="10">
        <v>95</v>
      </c>
      <c r="AA2573" s="10">
        <v>108507</v>
      </c>
      <c r="AB2573" s="10">
        <v>201802</v>
      </c>
      <c r="AC2573" s="10">
        <v>9418</v>
      </c>
      <c r="AD2573" s="10">
        <v>6189.9993720000002</v>
      </c>
      <c r="AE2573" s="10">
        <v>1317402</v>
      </c>
      <c r="AF2573" s="10">
        <v>31</v>
      </c>
      <c r="AG2573" s="10">
        <v>56.89</v>
      </c>
      <c r="AH2573" s="10">
        <v>11.51</v>
      </c>
      <c r="AI2573" s="10">
        <v>104.5</v>
      </c>
      <c r="AJ2573" s="10" t="s">
        <v>40</v>
      </c>
    </row>
    <row r="2574" spans="1:36" x14ac:dyDescent="0.25">
      <c r="A2574" s="10" t="s">
        <v>36</v>
      </c>
      <c r="B2574" s="10" t="s">
        <v>73</v>
      </c>
      <c r="C2574" s="10">
        <v>26</v>
      </c>
      <c r="D2574" s="10" t="s">
        <v>38</v>
      </c>
      <c r="E2574" s="10">
        <v>2622</v>
      </c>
      <c r="F2574" s="10" t="s">
        <v>63</v>
      </c>
      <c r="G2574" s="20">
        <v>691028</v>
      </c>
      <c r="H2574" s="10">
        <v>323.48608530000001</v>
      </c>
      <c r="I2574" s="10">
        <v>41</v>
      </c>
      <c r="J2574" s="10">
        <v>25</v>
      </c>
      <c r="K2574" s="10">
        <v>1190.334245</v>
      </c>
      <c r="L2574" s="10">
        <v>1830</v>
      </c>
      <c r="M2574" s="10">
        <v>34</v>
      </c>
      <c r="N2574" s="10">
        <v>4005</v>
      </c>
      <c r="O2574" s="10">
        <v>641629</v>
      </c>
      <c r="P2574" s="10">
        <v>288252</v>
      </c>
      <c r="Q2574" s="10">
        <v>17057</v>
      </c>
      <c r="R2574" s="10">
        <v>192</v>
      </c>
      <c r="S2574" s="10">
        <v>10</v>
      </c>
      <c r="T2574" s="10">
        <v>282.63835</v>
      </c>
      <c r="U2574" s="10">
        <v>3548.5531289999999</v>
      </c>
      <c r="V2574" s="10">
        <v>15280</v>
      </c>
      <c r="W2574" s="10">
        <v>16161</v>
      </c>
      <c r="X2574" s="10">
        <v>27651</v>
      </c>
      <c r="Y2574" s="10">
        <v>35746</v>
      </c>
      <c r="Z2574" s="10">
        <v>54</v>
      </c>
      <c r="AA2574" s="10">
        <v>47231</v>
      </c>
      <c r="AB2574" s="10">
        <v>60294</v>
      </c>
      <c r="AC2574" s="10">
        <v>5835</v>
      </c>
      <c r="AD2574" s="10">
        <v>2075.5805340000002</v>
      </c>
      <c r="AE2574" s="10">
        <v>214045</v>
      </c>
      <c r="AF2574" s="10">
        <v>21</v>
      </c>
      <c r="AG2574" s="10">
        <v>71.650000000000006</v>
      </c>
      <c r="AH2574" s="10">
        <v>4.05</v>
      </c>
      <c r="AI2574" s="10">
        <v>102.23</v>
      </c>
      <c r="AJ2574" s="10" t="s">
        <v>40</v>
      </c>
    </row>
    <row r="2575" spans="1:36" x14ac:dyDescent="0.25">
      <c r="A2575" s="10" t="s">
        <v>36</v>
      </c>
      <c r="B2575" s="10" t="s">
        <v>73</v>
      </c>
      <c r="C2575" s="10">
        <v>26</v>
      </c>
      <c r="D2575" s="10" t="s">
        <v>38</v>
      </c>
      <c r="E2575" s="10">
        <v>2604</v>
      </c>
      <c r="F2575" s="10" t="s">
        <v>42</v>
      </c>
      <c r="G2575" s="20">
        <v>2113378</v>
      </c>
      <c r="H2575" s="10">
        <v>321.08786739999999</v>
      </c>
      <c r="I2575" s="10">
        <v>38</v>
      </c>
      <c r="J2575" s="10">
        <v>76</v>
      </c>
      <c r="K2575" s="10">
        <v>2338.9242840000002</v>
      </c>
      <c r="L2575" s="10">
        <v>3487</v>
      </c>
      <c r="M2575" s="10">
        <v>57</v>
      </c>
      <c r="N2575" s="10">
        <v>7457</v>
      </c>
      <c r="O2575" s="10">
        <v>1816482</v>
      </c>
      <c r="P2575" s="10">
        <v>1509222</v>
      </c>
      <c r="Q2575" s="10">
        <v>77362</v>
      </c>
      <c r="R2575" s="10">
        <v>111</v>
      </c>
      <c r="S2575" s="10">
        <v>3</v>
      </c>
      <c r="T2575" s="10">
        <v>249.21705</v>
      </c>
      <c r="U2575" s="10">
        <v>8420.6446500000002</v>
      </c>
      <c r="V2575" s="10">
        <v>47339</v>
      </c>
      <c r="W2575" s="10">
        <v>50736</v>
      </c>
      <c r="X2575" s="10">
        <v>68895</v>
      </c>
      <c r="Y2575" s="10">
        <v>92640</v>
      </c>
      <c r="Z2575" s="10">
        <v>296</v>
      </c>
      <c r="AA2575" s="10">
        <v>112136</v>
      </c>
      <c r="AB2575" s="10">
        <v>141323</v>
      </c>
      <c r="AC2575" s="10">
        <v>10944</v>
      </c>
      <c r="AD2575" s="10">
        <v>5832.5033160000003</v>
      </c>
      <c r="AE2575" s="10">
        <v>1476432</v>
      </c>
      <c r="AF2575" s="10">
        <v>20</v>
      </c>
      <c r="AG2575" s="10">
        <v>74</v>
      </c>
      <c r="AH2575" s="10">
        <v>14.1</v>
      </c>
      <c r="AI2575" s="10">
        <v>104.29</v>
      </c>
      <c r="AJ2575" s="10" t="s">
        <v>40</v>
      </c>
    </row>
    <row r="2576" spans="1:36" x14ac:dyDescent="0.25">
      <c r="A2576" s="10" t="s">
        <v>36</v>
      </c>
      <c r="B2576" s="10" t="s">
        <v>73</v>
      </c>
      <c r="C2576" s="10">
        <v>26</v>
      </c>
      <c r="D2576" s="10" t="s">
        <v>38</v>
      </c>
      <c r="E2576" s="10">
        <v>2606</v>
      </c>
      <c r="F2576" s="10" t="s">
        <v>49</v>
      </c>
      <c r="G2576" s="20">
        <v>679045</v>
      </c>
      <c r="H2576" s="10">
        <v>321.2490416</v>
      </c>
      <c r="I2576" s="10">
        <v>41</v>
      </c>
      <c r="J2576" s="10">
        <v>42</v>
      </c>
      <c r="K2576" s="10">
        <v>1387.4146290000001</v>
      </c>
      <c r="L2576" s="10">
        <v>2199</v>
      </c>
      <c r="M2576" s="10">
        <v>29</v>
      </c>
      <c r="N2576" s="10">
        <v>4064</v>
      </c>
      <c r="O2576" s="10">
        <v>765211</v>
      </c>
      <c r="P2576" s="10">
        <v>656451</v>
      </c>
      <c r="Q2576" s="10">
        <v>35783</v>
      </c>
      <c r="R2576" s="10">
        <v>1605</v>
      </c>
      <c r="S2576" s="10">
        <v>81</v>
      </c>
      <c r="T2576" s="10">
        <v>109.1674</v>
      </c>
      <c r="U2576" s="10">
        <v>3954.8150329999999</v>
      </c>
      <c r="V2576" s="10">
        <v>18397</v>
      </c>
      <c r="W2576" s="10">
        <v>20027</v>
      </c>
      <c r="X2576" s="10">
        <v>29504</v>
      </c>
      <c r="Y2576" s="10">
        <v>42851</v>
      </c>
      <c r="Z2576" s="10">
        <v>167</v>
      </c>
      <c r="AA2576" s="10">
        <v>47908</v>
      </c>
      <c r="AB2576" s="10">
        <v>67820</v>
      </c>
      <c r="AC2576" s="10">
        <v>6263</v>
      </c>
      <c r="AD2576" s="10">
        <v>2458.2330040000002</v>
      </c>
      <c r="AE2576" s="10">
        <v>592973</v>
      </c>
      <c r="AF2576" s="10">
        <v>20</v>
      </c>
      <c r="AG2576" s="10">
        <v>35.590000000000003</v>
      </c>
      <c r="AH2576" s="10">
        <v>16.39</v>
      </c>
      <c r="AI2576" s="10">
        <v>112.83</v>
      </c>
      <c r="AJ2576" s="10" t="s">
        <v>40</v>
      </c>
    </row>
    <row r="2577" spans="1:36" x14ac:dyDescent="0.25">
      <c r="A2577" s="10" t="s">
        <v>36</v>
      </c>
      <c r="B2577" s="10" t="s">
        <v>73</v>
      </c>
      <c r="C2577" s="10">
        <v>26</v>
      </c>
      <c r="D2577" s="10" t="s">
        <v>38</v>
      </c>
      <c r="E2577" s="10">
        <v>2617</v>
      </c>
      <c r="F2577" s="10" t="s">
        <v>54</v>
      </c>
      <c r="G2577" s="20">
        <v>1265244</v>
      </c>
      <c r="H2577" s="10">
        <v>295.55056660000002</v>
      </c>
      <c r="I2577" s="10">
        <v>33</v>
      </c>
      <c r="J2577" s="10">
        <v>224</v>
      </c>
      <c r="K2577" s="10">
        <v>392.91355299999998</v>
      </c>
      <c r="L2577" s="10">
        <v>698</v>
      </c>
      <c r="M2577" s="10">
        <v>3</v>
      </c>
      <c r="N2577" s="10">
        <v>2527</v>
      </c>
      <c r="O2577" s="10">
        <v>1201459</v>
      </c>
      <c r="P2577" s="10">
        <v>965597</v>
      </c>
      <c r="Q2577" s="10">
        <v>76608</v>
      </c>
      <c r="R2577" s="10">
        <v>0</v>
      </c>
      <c r="S2577" s="10">
        <v>0</v>
      </c>
      <c r="T2577" s="10">
        <v>136.35785999999999</v>
      </c>
      <c r="U2577" s="10">
        <v>4080.1902949999999</v>
      </c>
      <c r="V2577" s="10">
        <v>36355</v>
      </c>
      <c r="W2577" s="10">
        <v>44425</v>
      </c>
      <c r="X2577" s="10">
        <v>50138</v>
      </c>
      <c r="Y2577" s="10">
        <v>96486</v>
      </c>
      <c r="Z2577" s="10">
        <v>201</v>
      </c>
      <c r="AA2577" s="10">
        <v>83153</v>
      </c>
      <c r="AB2577" s="10">
        <v>145149</v>
      </c>
      <c r="AC2577" s="10">
        <v>3225</v>
      </c>
      <c r="AD2577" s="10">
        <v>3550.9188819999999</v>
      </c>
      <c r="AE2577" s="10">
        <v>853368</v>
      </c>
      <c r="AF2577" s="10">
        <v>26</v>
      </c>
      <c r="AG2577" s="10">
        <v>49.36</v>
      </c>
      <c r="AH2577" s="10">
        <v>24.32</v>
      </c>
      <c r="AI2577" s="10">
        <v>106.61</v>
      </c>
      <c r="AJ2577" s="10" t="s">
        <v>40</v>
      </c>
    </row>
    <row r="2578" spans="1:36" x14ac:dyDescent="0.25">
      <c r="A2578" s="10" t="s">
        <v>36</v>
      </c>
      <c r="B2578" s="10" t="s">
        <v>73</v>
      </c>
      <c r="C2578" s="10">
        <v>26</v>
      </c>
      <c r="D2578" s="10" t="s">
        <v>38</v>
      </c>
      <c r="E2578" s="10">
        <v>2618</v>
      </c>
      <c r="F2578" s="10" t="s">
        <v>55</v>
      </c>
      <c r="G2578" s="20">
        <v>1920732</v>
      </c>
      <c r="H2578" s="10">
        <v>322.46377410000002</v>
      </c>
      <c r="I2578" s="10">
        <v>60</v>
      </c>
      <c r="J2578" s="10">
        <v>164</v>
      </c>
      <c r="K2578" s="10">
        <v>311.51533219999999</v>
      </c>
      <c r="L2578" s="10">
        <v>2690</v>
      </c>
      <c r="M2578" s="10">
        <v>1</v>
      </c>
      <c r="N2578" s="10">
        <v>3342</v>
      </c>
      <c r="O2578" s="10">
        <v>1668078</v>
      </c>
      <c r="P2578" s="10">
        <v>1262854</v>
      </c>
      <c r="Q2578" s="10">
        <v>42742</v>
      </c>
      <c r="R2578" s="10">
        <v>0</v>
      </c>
      <c r="S2578" s="10">
        <v>0</v>
      </c>
      <c r="T2578" s="10">
        <v>183.58517000000001</v>
      </c>
      <c r="U2578" s="10">
        <v>5874.0477760000003</v>
      </c>
      <c r="V2578" s="10">
        <v>27697</v>
      </c>
      <c r="W2578" s="10">
        <v>30317</v>
      </c>
      <c r="X2578" s="10">
        <v>35898</v>
      </c>
      <c r="Y2578" s="10">
        <v>56620</v>
      </c>
      <c r="Z2578" s="10">
        <v>2424</v>
      </c>
      <c r="AA2578" s="10">
        <v>53754</v>
      </c>
      <c r="AB2578" s="10">
        <v>79270</v>
      </c>
      <c r="AC2578" s="10">
        <v>6032</v>
      </c>
      <c r="AD2578" s="10">
        <v>5378.9472740000001</v>
      </c>
      <c r="AE2578" s="10">
        <v>1352026</v>
      </c>
      <c r="AF2578" s="10">
        <v>28</v>
      </c>
      <c r="AG2578" s="10">
        <v>32.99</v>
      </c>
      <c r="AH2578" s="10">
        <v>46.42</v>
      </c>
      <c r="AI2578" s="10">
        <v>100.01</v>
      </c>
      <c r="AJ2578" s="10" t="s">
        <v>40</v>
      </c>
    </row>
    <row r="2579" spans="1:36" x14ac:dyDescent="0.25">
      <c r="A2579" s="10" t="s">
        <v>36</v>
      </c>
      <c r="B2579" s="10" t="s">
        <v>73</v>
      </c>
      <c r="C2579" s="10">
        <v>26</v>
      </c>
      <c r="D2579" s="10" t="s">
        <v>38</v>
      </c>
      <c r="E2579" s="10">
        <v>2605</v>
      </c>
      <c r="F2579" s="10" t="s">
        <v>43</v>
      </c>
      <c r="G2579" s="20">
        <v>591549</v>
      </c>
      <c r="H2579" s="10">
        <v>325.52146490000001</v>
      </c>
      <c r="I2579" s="10">
        <v>40</v>
      </c>
      <c r="J2579" s="10">
        <v>24</v>
      </c>
      <c r="K2579" s="10">
        <v>1679.775273</v>
      </c>
      <c r="L2579" s="10">
        <v>2461</v>
      </c>
      <c r="M2579" s="10">
        <v>49</v>
      </c>
      <c r="N2579" s="10">
        <v>4138</v>
      </c>
      <c r="O2579" s="10">
        <v>879737</v>
      </c>
      <c r="P2579" s="10">
        <v>829536</v>
      </c>
      <c r="Q2579" s="10">
        <v>47766</v>
      </c>
      <c r="R2579" s="10">
        <v>250</v>
      </c>
      <c r="S2579" s="10">
        <v>9</v>
      </c>
      <c r="T2579" s="10">
        <v>154.2911</v>
      </c>
      <c r="U2579" s="10">
        <v>4697.7991430000002</v>
      </c>
      <c r="V2579" s="10">
        <v>21947</v>
      </c>
      <c r="W2579" s="10">
        <v>23319</v>
      </c>
      <c r="X2579" s="10">
        <v>38641</v>
      </c>
      <c r="Y2579" s="10">
        <v>52508</v>
      </c>
      <c r="Z2579" s="10">
        <v>41</v>
      </c>
      <c r="AA2579" s="10">
        <v>76677</v>
      </c>
      <c r="AB2579" s="10">
        <v>101617</v>
      </c>
      <c r="AC2579" s="10">
        <v>6599</v>
      </c>
      <c r="AD2579" s="10">
        <v>2863.7327700000001</v>
      </c>
      <c r="AE2579" s="10">
        <v>680650</v>
      </c>
      <c r="AF2579" s="10">
        <v>28</v>
      </c>
      <c r="AG2579" s="10">
        <v>81.59</v>
      </c>
      <c r="AH2579" s="10">
        <v>8</v>
      </c>
      <c r="AI2579" s="10">
        <v>103.42</v>
      </c>
      <c r="AJ2579" s="10" t="s">
        <v>40</v>
      </c>
    </row>
    <row r="2580" spans="1:36" x14ac:dyDescent="0.25">
      <c r="A2580" s="10" t="s">
        <v>36</v>
      </c>
      <c r="B2580" s="10" t="s">
        <v>73</v>
      </c>
      <c r="C2580" s="10">
        <v>26</v>
      </c>
      <c r="D2580" s="10" t="s">
        <v>38</v>
      </c>
      <c r="E2580" s="10">
        <v>2607</v>
      </c>
      <c r="F2580" s="10" t="s">
        <v>58</v>
      </c>
      <c r="G2580" s="20">
        <v>1412572</v>
      </c>
      <c r="H2580" s="10">
        <v>325.92876619999998</v>
      </c>
      <c r="I2580" s="10">
        <v>37</v>
      </c>
      <c r="J2580" s="10">
        <v>15</v>
      </c>
      <c r="K2580" s="10">
        <v>2303.817129</v>
      </c>
      <c r="L2580" s="10">
        <v>2864</v>
      </c>
      <c r="M2580" s="10">
        <v>177</v>
      </c>
      <c r="N2580" s="10">
        <v>7248</v>
      </c>
      <c r="O2580" s="10">
        <v>1174359</v>
      </c>
      <c r="P2580" s="10">
        <v>640061</v>
      </c>
      <c r="Q2580" s="10">
        <v>60714</v>
      </c>
      <c r="R2580" s="10">
        <v>850</v>
      </c>
      <c r="S2580" s="10">
        <v>51</v>
      </c>
      <c r="T2580" s="10">
        <v>205.73103</v>
      </c>
      <c r="U2580" s="10">
        <v>6337.1219590000001</v>
      </c>
      <c r="V2580" s="10">
        <v>31288</v>
      </c>
      <c r="W2580" s="10">
        <v>32860</v>
      </c>
      <c r="X2580" s="10">
        <v>63707</v>
      </c>
      <c r="Y2580" s="10">
        <v>100691</v>
      </c>
      <c r="Z2580" s="10">
        <v>87</v>
      </c>
      <c r="AA2580" s="10">
        <v>109772</v>
      </c>
      <c r="AB2580" s="10">
        <v>164403</v>
      </c>
      <c r="AC2580" s="10">
        <v>10112</v>
      </c>
      <c r="AD2580" s="10">
        <v>3827.5738000000001</v>
      </c>
      <c r="AE2580" s="10">
        <v>734650</v>
      </c>
      <c r="AF2580" s="10">
        <v>18</v>
      </c>
      <c r="AG2580" s="10">
        <v>58.04</v>
      </c>
      <c r="AH2580" s="10">
        <v>12.05</v>
      </c>
      <c r="AI2580" s="10">
        <v>106.93</v>
      </c>
      <c r="AJ2580" s="10" t="s">
        <v>40</v>
      </c>
    </row>
    <row r="2581" spans="1:36" x14ac:dyDescent="0.25">
      <c r="A2581" s="10" t="s">
        <v>36</v>
      </c>
      <c r="B2581" s="10" t="s">
        <v>73</v>
      </c>
      <c r="C2581" s="10">
        <v>26</v>
      </c>
      <c r="D2581" s="10" t="s">
        <v>38</v>
      </c>
      <c r="E2581" s="10">
        <v>2611</v>
      </c>
      <c r="F2581" s="10" t="s">
        <v>46</v>
      </c>
      <c r="G2581" s="20">
        <v>1612032</v>
      </c>
      <c r="H2581" s="10">
        <v>323.94187429999999</v>
      </c>
      <c r="I2581" s="10">
        <v>31</v>
      </c>
      <c r="J2581" s="10">
        <v>903</v>
      </c>
      <c r="K2581" s="10">
        <v>519.57672170000001</v>
      </c>
      <c r="L2581" s="10">
        <v>1690</v>
      </c>
      <c r="M2581" s="10">
        <v>3</v>
      </c>
      <c r="N2581" s="10">
        <v>3224</v>
      </c>
      <c r="O2581" s="10">
        <v>1579712</v>
      </c>
      <c r="P2581" s="10">
        <v>1281019</v>
      </c>
      <c r="Q2581" s="10">
        <v>98118</v>
      </c>
      <c r="R2581" s="10">
        <v>29</v>
      </c>
      <c r="S2581" s="10">
        <v>5</v>
      </c>
      <c r="T2581" s="10">
        <v>210.7508</v>
      </c>
      <c r="U2581" s="10">
        <v>5847.6761829999996</v>
      </c>
      <c r="V2581" s="10">
        <v>50083</v>
      </c>
      <c r="W2581" s="10">
        <v>60763</v>
      </c>
      <c r="X2581" s="10">
        <v>67131</v>
      </c>
      <c r="Y2581" s="10">
        <v>121517</v>
      </c>
      <c r="Z2581" s="10">
        <v>809</v>
      </c>
      <c r="AA2581" s="10">
        <v>100667</v>
      </c>
      <c r="AB2581" s="10">
        <v>168045</v>
      </c>
      <c r="AC2581" s="10">
        <v>4914</v>
      </c>
      <c r="AD2581" s="10">
        <v>5117.3486620000003</v>
      </c>
      <c r="AE2581" s="10">
        <v>1155466</v>
      </c>
      <c r="AF2581" s="10">
        <v>10</v>
      </c>
      <c r="AG2581" s="10">
        <v>64.83</v>
      </c>
      <c r="AH2581" s="10">
        <v>11.86</v>
      </c>
      <c r="AI2581" s="10">
        <v>101.17</v>
      </c>
      <c r="AJ2581" s="10" t="s">
        <v>40</v>
      </c>
    </row>
    <row r="2582" spans="1:36" x14ac:dyDescent="0.25">
      <c r="A2582" s="10" t="s">
        <v>36</v>
      </c>
      <c r="B2582" s="10" t="s">
        <v>73</v>
      </c>
      <c r="C2582" s="10">
        <v>26</v>
      </c>
      <c r="D2582" s="10" t="s">
        <v>38</v>
      </c>
      <c r="E2582" s="10">
        <v>2615</v>
      </c>
      <c r="F2582" s="10" t="s">
        <v>50</v>
      </c>
      <c r="G2582" s="20">
        <v>1260876</v>
      </c>
      <c r="H2582" s="10">
        <v>323.17164960000002</v>
      </c>
      <c r="I2582" s="10">
        <v>28</v>
      </c>
      <c r="J2582" s="10">
        <v>43</v>
      </c>
      <c r="K2582" s="10">
        <v>556.66031310000005</v>
      </c>
      <c r="L2582" s="10">
        <v>1860</v>
      </c>
      <c r="M2582" s="10">
        <v>4</v>
      </c>
      <c r="N2582" s="10">
        <v>3129</v>
      </c>
      <c r="O2582" s="10">
        <v>1011430</v>
      </c>
      <c r="P2582" s="10">
        <v>921276</v>
      </c>
      <c r="Q2582" s="10">
        <v>88590</v>
      </c>
      <c r="R2582" s="10">
        <v>80</v>
      </c>
      <c r="S2582" s="10">
        <v>15</v>
      </c>
      <c r="T2582" s="10">
        <v>163.41781</v>
      </c>
      <c r="U2582" s="10">
        <v>3988.7331389999999</v>
      </c>
      <c r="V2582" s="10">
        <v>35534</v>
      </c>
      <c r="W2582" s="10">
        <v>41515</v>
      </c>
      <c r="X2582" s="10">
        <v>57207</v>
      </c>
      <c r="Y2582" s="10">
        <v>98131</v>
      </c>
      <c r="Z2582" s="10">
        <v>60</v>
      </c>
      <c r="AA2582" s="10">
        <v>91620</v>
      </c>
      <c r="AB2582" s="10">
        <v>148874</v>
      </c>
      <c r="AC2582" s="10">
        <v>4989</v>
      </c>
      <c r="AD2582" s="10">
        <v>3268.6550160000002</v>
      </c>
      <c r="AE2582" s="10">
        <v>720386</v>
      </c>
      <c r="AF2582" s="10">
        <v>9</v>
      </c>
      <c r="AG2582" s="10">
        <v>60.5</v>
      </c>
      <c r="AH2582" s="10">
        <v>26.83</v>
      </c>
      <c r="AI2582" s="10">
        <v>110.3</v>
      </c>
      <c r="AJ2582" s="10" t="s">
        <v>40</v>
      </c>
    </row>
    <row r="2583" spans="1:36" x14ac:dyDescent="0.25">
      <c r="A2583" s="10" t="s">
        <v>36</v>
      </c>
      <c r="B2583" s="10" t="s">
        <v>73</v>
      </c>
      <c r="C2583" s="10">
        <v>26</v>
      </c>
      <c r="D2583" s="10" t="s">
        <v>38</v>
      </c>
      <c r="E2583" s="10">
        <v>2604</v>
      </c>
      <c r="F2583" s="10" t="s">
        <v>42</v>
      </c>
      <c r="G2583" s="20">
        <v>2113378</v>
      </c>
      <c r="H2583" s="10">
        <v>320.67317709999998</v>
      </c>
      <c r="I2583" s="10">
        <v>38</v>
      </c>
      <c r="J2583" s="10">
        <v>76</v>
      </c>
      <c r="K2583" s="10">
        <v>2345.880529</v>
      </c>
      <c r="L2583" s="10">
        <v>3626</v>
      </c>
      <c r="M2583" s="10">
        <v>57</v>
      </c>
      <c r="N2583" s="10">
        <v>7352</v>
      </c>
      <c r="O2583" s="10">
        <v>1844220</v>
      </c>
      <c r="P2583" s="10">
        <v>1530873</v>
      </c>
      <c r="Q2583" s="10">
        <v>77527</v>
      </c>
      <c r="R2583" s="10">
        <v>111</v>
      </c>
      <c r="S2583" s="10">
        <v>3</v>
      </c>
      <c r="T2583" s="10">
        <v>256.15312</v>
      </c>
      <c r="U2583" s="10">
        <v>8515.9525150000009</v>
      </c>
      <c r="V2583" s="10">
        <v>47561</v>
      </c>
      <c r="W2583" s="10">
        <v>51001</v>
      </c>
      <c r="X2583" s="10">
        <v>69044</v>
      </c>
      <c r="Y2583" s="10">
        <v>92852</v>
      </c>
      <c r="Z2583" s="10">
        <v>312</v>
      </c>
      <c r="AA2583" s="10">
        <v>113195</v>
      </c>
      <c r="AB2583" s="10">
        <v>142495</v>
      </c>
      <c r="AC2583" s="10">
        <v>10978</v>
      </c>
      <c r="AD2583" s="10">
        <v>5913.918866</v>
      </c>
      <c r="AE2583" s="10">
        <v>1498773</v>
      </c>
      <c r="AF2583" s="10">
        <v>20</v>
      </c>
      <c r="AG2583" s="10">
        <v>73.849999999999994</v>
      </c>
      <c r="AH2583" s="10">
        <v>14.23</v>
      </c>
      <c r="AI2583" s="10">
        <v>104.23</v>
      </c>
      <c r="AJ2583" s="10" t="s">
        <v>40</v>
      </c>
    </row>
    <row r="2584" spans="1:36" x14ac:dyDescent="0.25">
      <c r="A2584" s="10" t="s">
        <v>36</v>
      </c>
      <c r="B2584" s="10" t="s">
        <v>73</v>
      </c>
      <c r="C2584" s="10">
        <v>26</v>
      </c>
      <c r="D2584" s="10" t="s">
        <v>38</v>
      </c>
      <c r="E2584" s="10">
        <v>2609</v>
      </c>
      <c r="F2584" s="10" t="s">
        <v>51</v>
      </c>
      <c r="G2584" s="20">
        <v>2386097</v>
      </c>
      <c r="H2584" s="10">
        <v>324.07738999999998</v>
      </c>
      <c r="I2584" s="10">
        <v>36</v>
      </c>
      <c r="J2584" s="10">
        <v>154</v>
      </c>
      <c r="K2584" s="10">
        <v>1147.787808</v>
      </c>
      <c r="L2584" s="10">
        <v>5140</v>
      </c>
      <c r="M2584" s="10">
        <v>12</v>
      </c>
      <c r="N2584" s="10">
        <v>5131</v>
      </c>
      <c r="O2584" s="10">
        <v>2382261</v>
      </c>
      <c r="P2584" s="10">
        <v>1567970</v>
      </c>
      <c r="Q2584" s="10">
        <v>90075</v>
      </c>
      <c r="R2584" s="10">
        <v>12</v>
      </c>
      <c r="S2584" s="10">
        <v>0</v>
      </c>
      <c r="T2584" s="10">
        <v>225.89164</v>
      </c>
      <c r="U2584" s="10">
        <v>9094.0487190000003</v>
      </c>
      <c r="V2584" s="10">
        <v>65088</v>
      </c>
      <c r="W2584" s="10">
        <v>74115</v>
      </c>
      <c r="X2584" s="10">
        <v>88529</v>
      </c>
      <c r="Y2584" s="10">
        <v>136861</v>
      </c>
      <c r="Z2584" s="10">
        <v>952</v>
      </c>
      <c r="AA2584" s="10">
        <v>132331</v>
      </c>
      <c r="AB2584" s="10">
        <v>190626</v>
      </c>
      <c r="AC2584" s="10">
        <v>10271</v>
      </c>
      <c r="AD2584" s="10">
        <v>7720.3692709999996</v>
      </c>
      <c r="AE2584" s="10">
        <v>1879307</v>
      </c>
      <c r="AF2584" s="10">
        <v>23</v>
      </c>
      <c r="AG2584" s="10">
        <v>46.55</v>
      </c>
      <c r="AH2584" s="10">
        <v>32.729999999999997</v>
      </c>
      <c r="AI2584" s="10">
        <v>102.45</v>
      </c>
      <c r="AJ2584" s="10" t="s">
        <v>40</v>
      </c>
    </row>
    <row r="2585" spans="1:36" x14ac:dyDescent="0.25">
      <c r="A2585" s="10" t="s">
        <v>36</v>
      </c>
      <c r="B2585" s="10" t="s">
        <v>73</v>
      </c>
      <c r="C2585" s="10">
        <v>26</v>
      </c>
      <c r="D2585" s="10" t="s">
        <v>38</v>
      </c>
      <c r="E2585" s="10">
        <v>2616</v>
      </c>
      <c r="F2585" s="10" t="s">
        <v>53</v>
      </c>
      <c r="G2585" s="20">
        <v>1741237</v>
      </c>
      <c r="H2585" s="10">
        <v>324.1375941</v>
      </c>
      <c r="I2585" s="10">
        <v>31</v>
      </c>
      <c r="J2585" s="10">
        <v>202</v>
      </c>
      <c r="K2585" s="10">
        <v>2011.322013</v>
      </c>
      <c r="L2585" s="10">
        <v>2820</v>
      </c>
      <c r="M2585" s="10">
        <v>6</v>
      </c>
      <c r="N2585" s="10">
        <v>6680</v>
      </c>
      <c r="O2585" s="10">
        <v>1936189</v>
      </c>
      <c r="P2585" s="10">
        <v>1667123</v>
      </c>
      <c r="Q2585" s="10">
        <v>132660</v>
      </c>
      <c r="R2585" s="10">
        <v>677</v>
      </c>
      <c r="S2585" s="10">
        <v>81</v>
      </c>
      <c r="T2585" s="10">
        <v>181.54542000000001</v>
      </c>
      <c r="U2585" s="10">
        <v>8468.7838749999992</v>
      </c>
      <c r="V2585" s="10">
        <v>61057</v>
      </c>
      <c r="W2585" s="10">
        <v>82074</v>
      </c>
      <c r="X2585" s="10">
        <v>81064</v>
      </c>
      <c r="Y2585" s="10">
        <v>157912</v>
      </c>
      <c r="Z2585" s="10">
        <v>99</v>
      </c>
      <c r="AA2585" s="10">
        <v>108776</v>
      </c>
      <c r="AB2585" s="10">
        <v>202291</v>
      </c>
      <c r="AC2585" s="10">
        <v>9500</v>
      </c>
      <c r="AD2585" s="10">
        <v>6275.9164419999997</v>
      </c>
      <c r="AE2585" s="10">
        <v>1347696</v>
      </c>
      <c r="AF2585" s="10">
        <v>32</v>
      </c>
      <c r="AG2585" s="10">
        <v>56.59</v>
      </c>
      <c r="AH2585" s="10">
        <v>11.57</v>
      </c>
      <c r="AI2585" s="10">
        <v>104.44</v>
      </c>
      <c r="AJ2585" s="10" t="s">
        <v>40</v>
      </c>
    </row>
    <row r="2586" spans="1:36" x14ac:dyDescent="0.25">
      <c r="A2586" s="10" t="s">
        <v>36</v>
      </c>
      <c r="B2586" s="10" t="s">
        <v>73</v>
      </c>
      <c r="C2586" s="10">
        <v>26</v>
      </c>
      <c r="D2586" s="10" t="s">
        <v>38</v>
      </c>
      <c r="E2586" s="10">
        <v>2619</v>
      </c>
      <c r="F2586" s="10" t="s">
        <v>57</v>
      </c>
      <c r="G2586" s="20">
        <v>484065</v>
      </c>
      <c r="H2586" s="10">
        <v>322.11913529999998</v>
      </c>
      <c r="I2586" s="10">
        <v>44</v>
      </c>
      <c r="J2586" s="10">
        <v>13</v>
      </c>
      <c r="K2586" s="10">
        <v>699.96071489999997</v>
      </c>
      <c r="L2586" s="10">
        <v>2049</v>
      </c>
      <c r="M2586" s="10">
        <v>10</v>
      </c>
      <c r="N2586" s="10">
        <v>2540</v>
      </c>
      <c r="O2586" s="10">
        <v>482846</v>
      </c>
      <c r="P2586" s="10">
        <v>238368</v>
      </c>
      <c r="Q2586" s="10">
        <v>11935</v>
      </c>
      <c r="R2586" s="10">
        <v>200</v>
      </c>
      <c r="S2586" s="10">
        <v>7</v>
      </c>
      <c r="T2586" s="10">
        <v>71.262259999999998</v>
      </c>
      <c r="U2586" s="10">
        <v>2326.5623350000001</v>
      </c>
      <c r="V2586" s="10">
        <v>10823</v>
      </c>
      <c r="W2586" s="10">
        <v>11691</v>
      </c>
      <c r="X2586" s="10">
        <v>17122</v>
      </c>
      <c r="Y2586" s="10">
        <v>23868</v>
      </c>
      <c r="Z2586" s="10">
        <v>193</v>
      </c>
      <c r="AA2586" s="10">
        <v>34950</v>
      </c>
      <c r="AB2586" s="10">
        <v>46381</v>
      </c>
      <c r="AC2586" s="10">
        <v>4589</v>
      </c>
      <c r="AD2586" s="10">
        <v>1555.3393599999999</v>
      </c>
      <c r="AE2586" s="10">
        <v>406164</v>
      </c>
      <c r="AF2586" s="10">
        <v>21</v>
      </c>
      <c r="AG2586" s="10">
        <v>56.2</v>
      </c>
      <c r="AH2586" s="10">
        <v>12.98</v>
      </c>
      <c r="AI2586" s="10">
        <v>103.54</v>
      </c>
      <c r="AJ2586" s="10" t="s">
        <v>40</v>
      </c>
    </row>
    <row r="2587" spans="1:36" x14ac:dyDescent="0.25">
      <c r="A2587" s="10" t="s">
        <v>36</v>
      </c>
      <c r="B2587" s="10" t="s">
        <v>73</v>
      </c>
      <c r="C2587" s="10">
        <v>26</v>
      </c>
      <c r="D2587" s="10" t="s">
        <v>38</v>
      </c>
      <c r="E2587" s="10">
        <v>2624</v>
      </c>
      <c r="F2587" s="10" t="s">
        <v>48</v>
      </c>
      <c r="G2587" s="20">
        <v>352136</v>
      </c>
      <c r="H2587" s="10">
        <v>326.20737350000002</v>
      </c>
      <c r="I2587" s="10">
        <v>37</v>
      </c>
      <c r="J2587" s="10">
        <v>33</v>
      </c>
      <c r="K2587" s="10">
        <v>391.91963420000002</v>
      </c>
      <c r="L2587" s="10">
        <v>549</v>
      </c>
      <c r="M2587" s="10">
        <v>8</v>
      </c>
      <c r="N2587" s="10">
        <v>1181</v>
      </c>
      <c r="O2587" s="10">
        <v>359829</v>
      </c>
      <c r="P2587" s="10">
        <v>303797</v>
      </c>
      <c r="Q2587" s="10">
        <v>16573</v>
      </c>
      <c r="R2587" s="10">
        <v>20</v>
      </c>
      <c r="S2587" s="10">
        <v>2</v>
      </c>
      <c r="T2587" s="10">
        <v>50.609310000000001</v>
      </c>
      <c r="U2587" s="10">
        <v>1616.3176739999999</v>
      </c>
      <c r="V2587" s="10">
        <v>9647</v>
      </c>
      <c r="W2587" s="10">
        <v>10678</v>
      </c>
      <c r="X2587" s="10">
        <v>13232</v>
      </c>
      <c r="Y2587" s="10">
        <v>19582</v>
      </c>
      <c r="Z2587" s="10">
        <v>217</v>
      </c>
      <c r="AA2587" s="10">
        <v>20534</v>
      </c>
      <c r="AB2587" s="10">
        <v>28192</v>
      </c>
      <c r="AC2587" s="10">
        <v>1730</v>
      </c>
      <c r="AD2587" s="10">
        <v>1173.78873</v>
      </c>
      <c r="AE2587" s="10">
        <v>280338</v>
      </c>
      <c r="AF2587" s="10">
        <v>15</v>
      </c>
      <c r="AG2587" s="10">
        <v>41.59</v>
      </c>
      <c r="AH2587" s="10">
        <v>21.93</v>
      </c>
      <c r="AI2587" s="10">
        <v>100</v>
      </c>
      <c r="AJ2587" s="10" t="s">
        <v>40</v>
      </c>
    </row>
    <row r="2588" spans="1:36" x14ac:dyDescent="0.25">
      <c r="A2588" s="10" t="s">
        <v>36</v>
      </c>
      <c r="B2588" s="10" t="s">
        <v>73</v>
      </c>
      <c r="C2588" s="10">
        <v>26</v>
      </c>
      <c r="D2588" s="10" t="s">
        <v>38</v>
      </c>
      <c r="E2588" s="10">
        <v>2601</v>
      </c>
      <c r="F2588" s="10" t="s">
        <v>39</v>
      </c>
      <c r="G2588" s="20">
        <v>1033965</v>
      </c>
      <c r="H2588" s="10">
        <v>322.77445</v>
      </c>
      <c r="I2588" s="10">
        <v>30</v>
      </c>
      <c r="J2588" s="10">
        <v>49</v>
      </c>
      <c r="K2588" s="10">
        <v>1998.8409690000001</v>
      </c>
      <c r="L2588" s="10">
        <v>3181</v>
      </c>
      <c r="M2588" s="10">
        <v>209</v>
      </c>
      <c r="N2588" s="10">
        <v>6259</v>
      </c>
      <c r="O2588" s="10">
        <v>945384</v>
      </c>
      <c r="P2588" s="10">
        <v>112743</v>
      </c>
      <c r="Q2588" s="10">
        <v>9992</v>
      </c>
      <c r="R2588" s="10">
        <v>607</v>
      </c>
      <c r="S2588" s="10">
        <v>20</v>
      </c>
      <c r="T2588" s="10">
        <v>241.12700000000001</v>
      </c>
      <c r="U2588" s="10">
        <v>5291.4259750000001</v>
      </c>
      <c r="V2588" s="10">
        <v>30779</v>
      </c>
      <c r="W2588" s="10">
        <v>32514</v>
      </c>
      <c r="X2588" s="10">
        <v>69707</v>
      </c>
      <c r="Y2588" s="10">
        <v>80467</v>
      </c>
      <c r="Z2588" s="10">
        <v>65</v>
      </c>
      <c r="AA2588" s="10">
        <v>136777</v>
      </c>
      <c r="AB2588" s="10">
        <v>155429</v>
      </c>
      <c r="AC2588" s="10">
        <v>9440</v>
      </c>
      <c r="AD2588" s="10">
        <v>3051.4580059999998</v>
      </c>
      <c r="AE2588" s="10">
        <v>448099</v>
      </c>
      <c r="AF2588" s="10">
        <v>37</v>
      </c>
      <c r="AG2588" s="10">
        <v>61.64</v>
      </c>
      <c r="AH2588" s="10">
        <v>9.7799999999999994</v>
      </c>
      <c r="AI2588" s="10">
        <v>102.99</v>
      </c>
      <c r="AJ2588" s="10" t="s">
        <v>40</v>
      </c>
    </row>
    <row r="2589" spans="1:36" x14ac:dyDescent="0.25">
      <c r="A2589" s="10" t="s">
        <v>36</v>
      </c>
      <c r="B2589" s="10" t="s">
        <v>73</v>
      </c>
      <c r="C2589" s="10">
        <v>26</v>
      </c>
      <c r="D2589" s="10" t="s">
        <v>38</v>
      </c>
      <c r="E2589" s="10">
        <v>2602</v>
      </c>
      <c r="F2589" s="10" t="s">
        <v>41</v>
      </c>
      <c r="G2589" s="20">
        <v>1097200</v>
      </c>
      <c r="H2589" s="10">
        <v>319.46999210000001</v>
      </c>
      <c r="I2589" s="10">
        <v>35</v>
      </c>
      <c r="J2589" s="10">
        <v>181</v>
      </c>
      <c r="K2589" s="10">
        <v>1524.61328</v>
      </c>
      <c r="L2589" s="10">
        <v>5481</v>
      </c>
      <c r="M2589" s="10">
        <v>40</v>
      </c>
      <c r="N2589" s="10">
        <v>5931</v>
      </c>
      <c r="O2589" s="10">
        <v>1378539</v>
      </c>
      <c r="P2589" s="10">
        <v>1068302</v>
      </c>
      <c r="Q2589" s="10">
        <v>63343</v>
      </c>
      <c r="R2589" s="10">
        <v>1018</v>
      </c>
      <c r="S2589" s="10">
        <v>53</v>
      </c>
      <c r="T2589" s="10">
        <v>229.46378999999999</v>
      </c>
      <c r="U2589" s="10">
        <v>6158.0955039999999</v>
      </c>
      <c r="V2589" s="10">
        <v>38392</v>
      </c>
      <c r="W2589" s="10">
        <v>41159</v>
      </c>
      <c r="X2589" s="10">
        <v>66044</v>
      </c>
      <c r="Y2589" s="10">
        <v>84351</v>
      </c>
      <c r="Z2589" s="10">
        <v>162</v>
      </c>
      <c r="AA2589" s="10">
        <v>111745</v>
      </c>
      <c r="AB2589" s="10">
        <v>138170</v>
      </c>
      <c r="AC2589" s="10">
        <v>11412</v>
      </c>
      <c r="AD2589" s="10">
        <v>4404.0184339999996</v>
      </c>
      <c r="AE2589" s="10">
        <v>820630</v>
      </c>
      <c r="AF2589" s="10">
        <v>20</v>
      </c>
      <c r="AG2589" s="10">
        <v>47.35</v>
      </c>
      <c r="AH2589" s="10">
        <v>3.6</v>
      </c>
      <c r="AI2589" s="10">
        <v>104.18</v>
      </c>
      <c r="AJ2589" s="10" t="s">
        <v>40</v>
      </c>
    </row>
    <row r="2590" spans="1:36" x14ac:dyDescent="0.25">
      <c r="A2590" s="10" t="s">
        <v>36</v>
      </c>
      <c r="B2590" s="10" t="s">
        <v>73</v>
      </c>
      <c r="C2590" s="10">
        <v>26</v>
      </c>
      <c r="D2590" s="10" t="s">
        <v>38</v>
      </c>
      <c r="E2590" s="10">
        <v>2614</v>
      </c>
      <c r="F2590" s="10" t="s">
        <v>45</v>
      </c>
      <c r="G2590" s="20">
        <v>1090089</v>
      </c>
      <c r="H2590" s="10">
        <v>324.3328166</v>
      </c>
      <c r="I2590" s="10">
        <v>53</v>
      </c>
      <c r="J2590" s="10">
        <v>35</v>
      </c>
      <c r="K2590" s="10">
        <v>1067.813815</v>
      </c>
      <c r="L2590" s="10">
        <v>2256</v>
      </c>
      <c r="M2590" s="10">
        <v>2</v>
      </c>
      <c r="N2590" s="10">
        <v>2581</v>
      </c>
      <c r="O2590" s="10">
        <v>1326187</v>
      </c>
      <c r="P2590" s="10">
        <v>932946</v>
      </c>
      <c r="Q2590" s="10">
        <v>30839</v>
      </c>
      <c r="R2590" s="10">
        <v>72</v>
      </c>
      <c r="S2590" s="10">
        <v>4</v>
      </c>
      <c r="T2590" s="10">
        <v>107.27164</v>
      </c>
      <c r="U2590" s="10">
        <v>5476.3451050000003</v>
      </c>
      <c r="V2590" s="10">
        <v>24717</v>
      </c>
      <c r="W2590" s="10">
        <v>26617</v>
      </c>
      <c r="X2590" s="10">
        <v>34151</v>
      </c>
      <c r="Y2590" s="10">
        <v>46387</v>
      </c>
      <c r="Z2590" s="10">
        <v>761</v>
      </c>
      <c r="AA2590" s="10">
        <v>50679</v>
      </c>
      <c r="AB2590" s="10">
        <v>66115</v>
      </c>
      <c r="AC2590" s="10">
        <v>4837</v>
      </c>
      <c r="AD2590" s="10">
        <v>4301.25965</v>
      </c>
      <c r="AE2590" s="10">
        <v>995954</v>
      </c>
      <c r="AF2590" s="10">
        <v>23</v>
      </c>
      <c r="AG2590" s="10">
        <v>58.36</v>
      </c>
      <c r="AH2590" s="10">
        <v>29.85</v>
      </c>
      <c r="AI2590" s="10">
        <v>100</v>
      </c>
      <c r="AJ2590" s="10" t="s">
        <v>40</v>
      </c>
    </row>
    <row r="2591" spans="1:36" x14ac:dyDescent="0.25">
      <c r="A2591" s="10" t="s">
        <v>36</v>
      </c>
      <c r="B2591" s="10" t="s">
        <v>73</v>
      </c>
      <c r="C2591" s="10">
        <v>26</v>
      </c>
      <c r="D2591" s="10" t="s">
        <v>38</v>
      </c>
      <c r="E2591" s="10">
        <v>2615</v>
      </c>
      <c r="F2591" s="10" t="s">
        <v>50</v>
      </c>
      <c r="G2591" s="20">
        <v>1260876</v>
      </c>
      <c r="H2591" s="10">
        <v>322.98769579999998</v>
      </c>
      <c r="I2591" s="10">
        <v>28</v>
      </c>
      <c r="J2591" s="10">
        <v>43</v>
      </c>
      <c r="K2591" s="10">
        <v>549.99785350000002</v>
      </c>
      <c r="L2591" s="10">
        <v>1810</v>
      </c>
      <c r="M2591" s="10">
        <v>4</v>
      </c>
      <c r="N2591" s="10">
        <v>3171</v>
      </c>
      <c r="O2591" s="10">
        <v>1008709</v>
      </c>
      <c r="P2591" s="10">
        <v>918872</v>
      </c>
      <c r="Q2591" s="10">
        <v>88561</v>
      </c>
      <c r="R2591" s="10">
        <v>80</v>
      </c>
      <c r="S2591" s="10">
        <v>15</v>
      </c>
      <c r="T2591" s="10">
        <v>163.41781</v>
      </c>
      <c r="U2591" s="10">
        <v>3971.4216200000001</v>
      </c>
      <c r="V2591" s="10">
        <v>35511</v>
      </c>
      <c r="W2591" s="10">
        <v>41481</v>
      </c>
      <c r="X2591" s="10">
        <v>57197</v>
      </c>
      <c r="Y2591" s="10">
        <v>98099</v>
      </c>
      <c r="Z2591" s="10">
        <v>59</v>
      </c>
      <c r="AA2591" s="10">
        <v>91549</v>
      </c>
      <c r="AB2591" s="10">
        <v>148733</v>
      </c>
      <c r="AC2591" s="10">
        <v>4981</v>
      </c>
      <c r="AD2591" s="10">
        <v>3258.005956</v>
      </c>
      <c r="AE2591" s="10">
        <v>718351</v>
      </c>
      <c r="AF2591" s="10">
        <v>9</v>
      </c>
      <c r="AG2591" s="10">
        <v>60.51</v>
      </c>
      <c r="AH2591" s="10">
        <v>26.86</v>
      </c>
      <c r="AI2591" s="10">
        <v>110.34</v>
      </c>
      <c r="AJ2591" s="10" t="s">
        <v>40</v>
      </c>
    </row>
    <row r="2592" spans="1:36" x14ac:dyDescent="0.25">
      <c r="A2592" s="10" t="s">
        <v>36</v>
      </c>
      <c r="B2592" s="10" t="s">
        <v>73</v>
      </c>
      <c r="C2592" s="10">
        <v>26</v>
      </c>
      <c r="D2592" s="10" t="s">
        <v>38</v>
      </c>
      <c r="E2592" s="10">
        <v>2617</v>
      </c>
      <c r="F2592" s="10" t="s">
        <v>54</v>
      </c>
      <c r="G2592" s="20">
        <v>1265244</v>
      </c>
      <c r="H2592" s="10">
        <v>295.09688970000002</v>
      </c>
      <c r="I2592" s="10">
        <v>33</v>
      </c>
      <c r="J2592" s="10">
        <v>226</v>
      </c>
      <c r="K2592" s="10">
        <v>394.28443220000003</v>
      </c>
      <c r="L2592" s="10">
        <v>715</v>
      </c>
      <c r="M2592" s="10">
        <v>3</v>
      </c>
      <c r="N2592" s="10">
        <v>2690</v>
      </c>
      <c r="O2592" s="10">
        <v>1228874</v>
      </c>
      <c r="P2592" s="10">
        <v>988167</v>
      </c>
      <c r="Q2592" s="10">
        <v>76755</v>
      </c>
      <c r="R2592" s="10">
        <v>0</v>
      </c>
      <c r="S2592" s="10">
        <v>0</v>
      </c>
      <c r="T2592" s="10">
        <v>137.11525</v>
      </c>
      <c r="U2592" s="10">
        <v>4157.7686350000004</v>
      </c>
      <c r="V2592" s="10">
        <v>36556</v>
      </c>
      <c r="W2592" s="10">
        <v>44830</v>
      </c>
      <c r="X2592" s="10">
        <v>50230</v>
      </c>
      <c r="Y2592" s="10">
        <v>96705</v>
      </c>
      <c r="Z2592" s="10">
        <v>212</v>
      </c>
      <c r="AA2592" s="10">
        <v>83384</v>
      </c>
      <c r="AB2592" s="10">
        <v>145623</v>
      </c>
      <c r="AC2592" s="10">
        <v>3405</v>
      </c>
      <c r="AD2592" s="10">
        <v>3626.3689519999998</v>
      </c>
      <c r="AE2592" s="10">
        <v>872258</v>
      </c>
      <c r="AF2592" s="10">
        <v>29</v>
      </c>
      <c r="AG2592" s="10">
        <v>49.18</v>
      </c>
      <c r="AH2592" s="10">
        <v>24.31</v>
      </c>
      <c r="AI2592" s="10">
        <v>106.57</v>
      </c>
      <c r="AJ2592" s="10" t="s">
        <v>40</v>
      </c>
    </row>
    <row r="2593" spans="1:36" x14ac:dyDescent="0.25">
      <c r="A2593" s="10" t="s">
        <v>36</v>
      </c>
      <c r="B2593" s="10" t="s">
        <v>73</v>
      </c>
      <c r="C2593" s="10">
        <v>26</v>
      </c>
      <c r="D2593" s="10" t="s">
        <v>38</v>
      </c>
      <c r="E2593" s="10">
        <v>2622</v>
      </c>
      <c r="F2593" s="10" t="s">
        <v>63</v>
      </c>
      <c r="G2593" s="20">
        <v>691028</v>
      </c>
      <c r="H2593" s="10">
        <v>322.20594469999998</v>
      </c>
      <c r="I2593" s="10">
        <v>42</v>
      </c>
      <c r="J2593" s="10">
        <v>25</v>
      </c>
      <c r="K2593" s="10">
        <v>1286.7579430000001</v>
      </c>
      <c r="L2593" s="10">
        <v>1954</v>
      </c>
      <c r="M2593" s="10">
        <v>34</v>
      </c>
      <c r="N2593" s="10">
        <v>4012</v>
      </c>
      <c r="O2593" s="10">
        <v>659009</v>
      </c>
      <c r="P2593" s="10">
        <v>294910</v>
      </c>
      <c r="Q2593" s="10">
        <v>17146</v>
      </c>
      <c r="R2593" s="10">
        <v>198</v>
      </c>
      <c r="S2593" s="10">
        <v>10</v>
      </c>
      <c r="T2593" s="10">
        <v>301.70402999999999</v>
      </c>
      <c r="U2593" s="10">
        <v>3711.8281470000002</v>
      </c>
      <c r="V2593" s="10">
        <v>15557</v>
      </c>
      <c r="W2593" s="10">
        <v>16456</v>
      </c>
      <c r="X2593" s="10">
        <v>27793</v>
      </c>
      <c r="Y2593" s="10">
        <v>35928</v>
      </c>
      <c r="Z2593" s="10">
        <v>58</v>
      </c>
      <c r="AA2593" s="10">
        <v>47415</v>
      </c>
      <c r="AB2593" s="10">
        <v>60521</v>
      </c>
      <c r="AC2593" s="10">
        <v>5966</v>
      </c>
      <c r="AD2593" s="10">
        <v>2123.3661739999998</v>
      </c>
      <c r="AE2593" s="10">
        <v>219285</v>
      </c>
      <c r="AF2593" s="10">
        <v>22</v>
      </c>
      <c r="AG2593" s="10">
        <v>71.13</v>
      </c>
      <c r="AH2593" s="10">
        <v>4.1900000000000004</v>
      </c>
      <c r="AI2593" s="10">
        <v>102.22</v>
      </c>
      <c r="AJ2593" s="10" t="s">
        <v>40</v>
      </c>
    </row>
    <row r="2594" spans="1:36" x14ac:dyDescent="0.25">
      <c r="A2594" s="10" t="s">
        <v>36</v>
      </c>
      <c r="B2594" s="10" t="s">
        <v>73</v>
      </c>
      <c r="C2594" s="10">
        <v>26</v>
      </c>
      <c r="D2594" s="10" t="s">
        <v>38</v>
      </c>
      <c r="E2594" s="10">
        <v>2624</v>
      </c>
      <c r="F2594" s="10" t="s">
        <v>48</v>
      </c>
      <c r="G2594" s="20">
        <v>352136</v>
      </c>
      <c r="H2594" s="10">
        <v>325.9053462</v>
      </c>
      <c r="I2594" s="10">
        <v>37</v>
      </c>
      <c r="J2594" s="10">
        <v>33</v>
      </c>
      <c r="K2594" s="10">
        <v>391.91963420000002</v>
      </c>
      <c r="L2594" s="10">
        <v>549</v>
      </c>
      <c r="M2594" s="10">
        <v>8</v>
      </c>
      <c r="N2594" s="10">
        <v>1182</v>
      </c>
      <c r="O2594" s="10">
        <v>360778</v>
      </c>
      <c r="P2594" s="10">
        <v>304479</v>
      </c>
      <c r="Q2594" s="10">
        <v>16588</v>
      </c>
      <c r="R2594" s="10">
        <v>20</v>
      </c>
      <c r="S2594" s="10">
        <v>2</v>
      </c>
      <c r="T2594" s="10">
        <v>50.609310000000001</v>
      </c>
      <c r="U2594" s="10">
        <v>1618.3237340000001</v>
      </c>
      <c r="V2594" s="10">
        <v>9667</v>
      </c>
      <c r="W2594" s="10">
        <v>10700</v>
      </c>
      <c r="X2594" s="10">
        <v>13249</v>
      </c>
      <c r="Y2594" s="10">
        <v>19607</v>
      </c>
      <c r="Z2594" s="10">
        <v>227</v>
      </c>
      <c r="AA2594" s="10">
        <v>20548</v>
      </c>
      <c r="AB2594" s="10">
        <v>28208</v>
      </c>
      <c r="AC2594" s="10">
        <v>1731</v>
      </c>
      <c r="AD2594" s="10">
        <v>1175.7947899999999</v>
      </c>
      <c r="AE2594" s="10">
        <v>281020</v>
      </c>
      <c r="AF2594" s="10">
        <v>15</v>
      </c>
      <c r="AG2594" s="10">
        <v>41.6</v>
      </c>
      <c r="AH2594" s="10">
        <v>21.94</v>
      </c>
      <c r="AI2594" s="10">
        <v>100</v>
      </c>
      <c r="AJ2594" s="10" t="s">
        <v>40</v>
      </c>
    </row>
    <row r="2595" spans="1:36" x14ac:dyDescent="0.25">
      <c r="A2595" s="10" t="s">
        <v>36</v>
      </c>
      <c r="B2595" s="10" t="s">
        <v>73</v>
      </c>
      <c r="C2595" s="10">
        <v>26</v>
      </c>
      <c r="D2595" s="10" t="s">
        <v>38</v>
      </c>
      <c r="E2595" s="10">
        <v>2604</v>
      </c>
      <c r="F2595" s="10" t="s">
        <v>42</v>
      </c>
      <c r="G2595" s="20">
        <v>2113378</v>
      </c>
      <c r="H2595" s="10">
        <v>320.58063670000001</v>
      </c>
      <c r="I2595" s="10">
        <v>38</v>
      </c>
      <c r="J2595" s="10">
        <v>76</v>
      </c>
      <c r="K2595" s="10">
        <v>2346.3157350000001</v>
      </c>
      <c r="L2595" s="10">
        <v>3656</v>
      </c>
      <c r="M2595" s="10">
        <v>57</v>
      </c>
      <c r="N2595" s="10">
        <v>7325</v>
      </c>
      <c r="O2595" s="10">
        <v>1845351</v>
      </c>
      <c r="P2595" s="10">
        <v>1531883</v>
      </c>
      <c r="Q2595" s="10">
        <v>77541</v>
      </c>
      <c r="R2595" s="10">
        <v>111</v>
      </c>
      <c r="S2595" s="10">
        <v>3</v>
      </c>
      <c r="T2595" s="10">
        <v>257.09237999999999</v>
      </c>
      <c r="U2595" s="10">
        <v>8519.2461010000006</v>
      </c>
      <c r="V2595" s="10">
        <v>47568</v>
      </c>
      <c r="W2595" s="10">
        <v>51008</v>
      </c>
      <c r="X2595" s="10">
        <v>69044</v>
      </c>
      <c r="Y2595" s="10">
        <v>92868</v>
      </c>
      <c r="Z2595" s="10">
        <v>312</v>
      </c>
      <c r="AA2595" s="10">
        <v>113411</v>
      </c>
      <c r="AB2595" s="10">
        <v>142762</v>
      </c>
      <c r="AC2595" s="10">
        <v>10981</v>
      </c>
      <c r="AD2595" s="10">
        <v>5915.8379859999995</v>
      </c>
      <c r="AE2595" s="10">
        <v>1499608</v>
      </c>
      <c r="AF2595" s="10">
        <v>20</v>
      </c>
      <c r="AG2595" s="10">
        <v>73.73</v>
      </c>
      <c r="AH2595" s="10">
        <v>14.16</v>
      </c>
      <c r="AI2595" s="10">
        <v>104.23</v>
      </c>
      <c r="AJ2595" s="10" t="s">
        <v>40</v>
      </c>
    </row>
    <row r="2596" spans="1:36" x14ac:dyDescent="0.25">
      <c r="A2596" s="10" t="s">
        <v>36</v>
      </c>
      <c r="B2596" s="10" t="s">
        <v>73</v>
      </c>
      <c r="C2596" s="10">
        <v>26</v>
      </c>
      <c r="D2596" s="10" t="s">
        <v>38</v>
      </c>
      <c r="E2596" s="10">
        <v>2605</v>
      </c>
      <c r="F2596" s="10" t="s">
        <v>43</v>
      </c>
      <c r="G2596" s="20">
        <v>591549</v>
      </c>
      <c r="H2596" s="10">
        <v>325.41789210000002</v>
      </c>
      <c r="I2596" s="10">
        <v>40</v>
      </c>
      <c r="J2596" s="10">
        <v>24</v>
      </c>
      <c r="K2596" s="10">
        <v>1679.775273</v>
      </c>
      <c r="L2596" s="10">
        <v>2437</v>
      </c>
      <c r="M2596" s="10">
        <v>50</v>
      </c>
      <c r="N2596" s="10">
        <v>4162</v>
      </c>
      <c r="O2596" s="10">
        <v>878698</v>
      </c>
      <c r="P2596" s="10">
        <v>828620</v>
      </c>
      <c r="Q2596" s="10">
        <v>47758</v>
      </c>
      <c r="R2596" s="10">
        <v>250</v>
      </c>
      <c r="S2596" s="10">
        <v>9</v>
      </c>
      <c r="T2596" s="10">
        <v>154.2911</v>
      </c>
      <c r="U2596" s="10">
        <v>4693.506883</v>
      </c>
      <c r="V2596" s="10">
        <v>21929</v>
      </c>
      <c r="W2596" s="10">
        <v>23297</v>
      </c>
      <c r="X2596" s="10">
        <v>38635</v>
      </c>
      <c r="Y2596" s="10">
        <v>52495</v>
      </c>
      <c r="Z2596" s="10">
        <v>41</v>
      </c>
      <c r="AA2596" s="10">
        <v>76400</v>
      </c>
      <c r="AB2596" s="10">
        <v>101325</v>
      </c>
      <c r="AC2596" s="10">
        <v>6599</v>
      </c>
      <c r="AD2596" s="10">
        <v>2859.4405099999999</v>
      </c>
      <c r="AE2596" s="10">
        <v>679900</v>
      </c>
      <c r="AF2596" s="10">
        <v>28</v>
      </c>
      <c r="AG2596" s="10">
        <v>81.37</v>
      </c>
      <c r="AH2596" s="10">
        <v>7.98</v>
      </c>
      <c r="AI2596" s="10">
        <v>103.43</v>
      </c>
      <c r="AJ2596" s="10" t="s">
        <v>40</v>
      </c>
    </row>
    <row r="2597" spans="1:36" x14ac:dyDescent="0.25">
      <c r="A2597" s="10" t="s">
        <v>36</v>
      </c>
      <c r="B2597" s="10" t="s">
        <v>73</v>
      </c>
      <c r="C2597" s="10">
        <v>26</v>
      </c>
      <c r="D2597" s="10" t="s">
        <v>38</v>
      </c>
      <c r="E2597" s="10">
        <v>2607</v>
      </c>
      <c r="F2597" s="10" t="s">
        <v>58</v>
      </c>
      <c r="G2597" s="20">
        <v>1412572</v>
      </c>
      <c r="H2597" s="10">
        <v>326.95914269999997</v>
      </c>
      <c r="I2597" s="10">
        <v>37</v>
      </c>
      <c r="J2597" s="10">
        <v>15</v>
      </c>
      <c r="K2597" s="10">
        <v>2303.817129</v>
      </c>
      <c r="L2597" s="10">
        <v>2859</v>
      </c>
      <c r="M2597" s="10">
        <v>177</v>
      </c>
      <c r="N2597" s="10">
        <v>7232</v>
      </c>
      <c r="O2597" s="10">
        <v>1168652</v>
      </c>
      <c r="P2597" s="10">
        <v>637303</v>
      </c>
      <c r="Q2597" s="10">
        <v>60684</v>
      </c>
      <c r="R2597" s="10">
        <v>843</v>
      </c>
      <c r="S2597" s="10">
        <v>51</v>
      </c>
      <c r="T2597" s="10">
        <v>205.73103</v>
      </c>
      <c r="U2597" s="10">
        <v>6330.5627189999996</v>
      </c>
      <c r="V2597" s="10">
        <v>31181</v>
      </c>
      <c r="W2597" s="10">
        <v>32738</v>
      </c>
      <c r="X2597" s="10">
        <v>63673</v>
      </c>
      <c r="Y2597" s="10">
        <v>100637</v>
      </c>
      <c r="Z2597" s="10">
        <v>86</v>
      </c>
      <c r="AA2597" s="10">
        <v>109697</v>
      </c>
      <c r="AB2597" s="10">
        <v>164313</v>
      </c>
      <c r="AC2597" s="10">
        <v>10091</v>
      </c>
      <c r="AD2597" s="10">
        <v>3821.0145600000001</v>
      </c>
      <c r="AE2597" s="10">
        <v>731163</v>
      </c>
      <c r="AF2597" s="10">
        <v>18</v>
      </c>
      <c r="AG2597" s="10">
        <v>58.11</v>
      </c>
      <c r="AH2597" s="10">
        <v>12</v>
      </c>
      <c r="AI2597" s="10">
        <v>106.94</v>
      </c>
      <c r="AJ2597" s="10" t="s">
        <v>40</v>
      </c>
    </row>
    <row r="2598" spans="1:36" x14ac:dyDescent="0.25">
      <c r="A2598" s="10" t="s">
        <v>36</v>
      </c>
      <c r="B2598" s="10" t="s">
        <v>73</v>
      </c>
      <c r="C2598" s="10">
        <v>26</v>
      </c>
      <c r="D2598" s="10" t="s">
        <v>38</v>
      </c>
      <c r="E2598" s="10">
        <v>2622</v>
      </c>
      <c r="F2598" s="10" t="s">
        <v>63</v>
      </c>
      <c r="G2598" s="20">
        <v>691028</v>
      </c>
      <c r="H2598" s="10">
        <v>323.41025109999998</v>
      </c>
      <c r="I2598" s="10">
        <v>42</v>
      </c>
      <c r="J2598" s="10">
        <v>25</v>
      </c>
      <c r="K2598" s="10">
        <v>1286.7579430000001</v>
      </c>
      <c r="L2598" s="10">
        <v>1954</v>
      </c>
      <c r="M2598" s="10">
        <v>34</v>
      </c>
      <c r="N2598" s="10">
        <v>4005</v>
      </c>
      <c r="O2598" s="10">
        <v>656555</v>
      </c>
      <c r="P2598" s="10">
        <v>293434</v>
      </c>
      <c r="Q2598" s="10">
        <v>17121</v>
      </c>
      <c r="R2598" s="10">
        <v>198</v>
      </c>
      <c r="S2598" s="10">
        <v>10</v>
      </c>
      <c r="T2598" s="10">
        <v>301.70402999999999</v>
      </c>
      <c r="U2598" s="10">
        <v>3711.8281470000002</v>
      </c>
      <c r="V2598" s="10">
        <v>15487</v>
      </c>
      <c r="W2598" s="10">
        <v>16380</v>
      </c>
      <c r="X2598" s="10">
        <v>27757</v>
      </c>
      <c r="Y2598" s="10">
        <v>35877</v>
      </c>
      <c r="Z2598" s="10">
        <v>57</v>
      </c>
      <c r="AA2598" s="10">
        <v>47411</v>
      </c>
      <c r="AB2598" s="10">
        <v>60516</v>
      </c>
      <c r="AC2598" s="10">
        <v>5959</v>
      </c>
      <c r="AD2598" s="10">
        <v>2123.3661739999998</v>
      </c>
      <c r="AE2598" s="10">
        <v>218367</v>
      </c>
      <c r="AF2598" s="10">
        <v>22</v>
      </c>
      <c r="AG2598" s="10">
        <v>71.09</v>
      </c>
      <c r="AH2598" s="10">
        <v>4.2</v>
      </c>
      <c r="AI2598" s="10">
        <v>102.22</v>
      </c>
      <c r="AJ2598" s="10" t="s">
        <v>40</v>
      </c>
    </row>
    <row r="2599" spans="1:36" x14ac:dyDescent="0.25">
      <c r="A2599" s="10" t="s">
        <v>36</v>
      </c>
      <c r="B2599" s="10" t="s">
        <v>73</v>
      </c>
      <c r="C2599" s="10">
        <v>26</v>
      </c>
      <c r="D2599" s="10" t="s">
        <v>38</v>
      </c>
      <c r="E2599" s="10">
        <v>2602</v>
      </c>
      <c r="F2599" s="10" t="s">
        <v>41</v>
      </c>
      <c r="G2599" s="20">
        <v>1097200</v>
      </c>
      <c r="H2599" s="10">
        <v>320.05362559999998</v>
      </c>
      <c r="I2599" s="10">
        <v>35</v>
      </c>
      <c r="J2599" s="10">
        <v>181</v>
      </c>
      <c r="K2599" s="10">
        <v>1524.61328</v>
      </c>
      <c r="L2599" s="10">
        <v>5481</v>
      </c>
      <c r="M2599" s="10">
        <v>40</v>
      </c>
      <c r="N2599" s="10">
        <v>5908</v>
      </c>
      <c r="O2599" s="10">
        <v>1375005</v>
      </c>
      <c r="P2599" s="10">
        <v>1065677</v>
      </c>
      <c r="Q2599" s="10">
        <v>63302</v>
      </c>
      <c r="R2599" s="10">
        <v>1014</v>
      </c>
      <c r="S2599" s="10">
        <v>53</v>
      </c>
      <c r="T2599" s="10">
        <v>229.46378999999999</v>
      </c>
      <c r="U2599" s="10">
        <v>6154.8304239999998</v>
      </c>
      <c r="V2599" s="10">
        <v>38308</v>
      </c>
      <c r="W2599" s="10">
        <v>41069</v>
      </c>
      <c r="X2599" s="10">
        <v>65989</v>
      </c>
      <c r="Y2599" s="10">
        <v>84287</v>
      </c>
      <c r="Z2599" s="10">
        <v>161</v>
      </c>
      <c r="AA2599" s="10">
        <v>111722</v>
      </c>
      <c r="AB2599" s="10">
        <v>138144</v>
      </c>
      <c r="AC2599" s="10">
        <v>11389</v>
      </c>
      <c r="AD2599" s="10">
        <v>4400.7533540000004</v>
      </c>
      <c r="AE2599" s="10">
        <v>818829</v>
      </c>
      <c r="AF2599" s="10">
        <v>20</v>
      </c>
      <c r="AG2599" s="10">
        <v>47.41</v>
      </c>
      <c r="AH2599" s="10">
        <v>3.71</v>
      </c>
      <c r="AI2599" s="10">
        <v>104.19</v>
      </c>
      <c r="AJ2599" s="10" t="s">
        <v>40</v>
      </c>
    </row>
    <row r="2600" spans="1:36" x14ac:dyDescent="0.25">
      <c r="A2600" s="10" t="s">
        <v>36</v>
      </c>
      <c r="B2600" s="10" t="s">
        <v>73</v>
      </c>
      <c r="C2600" s="10">
        <v>26</v>
      </c>
      <c r="D2600" s="10" t="s">
        <v>38</v>
      </c>
      <c r="E2600" s="10">
        <v>2606</v>
      </c>
      <c r="F2600" s="10" t="s">
        <v>49</v>
      </c>
      <c r="G2600" s="20">
        <v>679045</v>
      </c>
      <c r="H2600" s="10">
        <v>321.49381590000002</v>
      </c>
      <c r="I2600" s="10">
        <v>42</v>
      </c>
      <c r="J2600" s="10">
        <v>42</v>
      </c>
      <c r="K2600" s="10">
        <v>1387.4146290000001</v>
      </c>
      <c r="L2600" s="10">
        <v>2208</v>
      </c>
      <c r="M2600" s="10">
        <v>26</v>
      </c>
      <c r="N2600" s="10">
        <v>4068</v>
      </c>
      <c r="O2600" s="10">
        <v>789621</v>
      </c>
      <c r="P2600" s="10">
        <v>677029</v>
      </c>
      <c r="Q2600" s="10">
        <v>35911</v>
      </c>
      <c r="R2600" s="10">
        <v>1690</v>
      </c>
      <c r="S2600" s="10">
        <v>81</v>
      </c>
      <c r="T2600" s="10">
        <v>109.40786</v>
      </c>
      <c r="U2600" s="10">
        <v>4035.4051730000001</v>
      </c>
      <c r="V2600" s="10">
        <v>18622</v>
      </c>
      <c r="W2600" s="10">
        <v>20278</v>
      </c>
      <c r="X2600" s="10">
        <v>29633</v>
      </c>
      <c r="Y2600" s="10">
        <v>43017</v>
      </c>
      <c r="Z2600" s="10">
        <v>189</v>
      </c>
      <c r="AA2600" s="10">
        <v>48002</v>
      </c>
      <c r="AB2600" s="10">
        <v>67935</v>
      </c>
      <c r="AC2600" s="10">
        <v>6276</v>
      </c>
      <c r="AD2600" s="10">
        <v>2538.582684</v>
      </c>
      <c r="AE2600" s="10">
        <v>611653</v>
      </c>
      <c r="AF2600" s="10">
        <v>19</v>
      </c>
      <c r="AG2600" s="10">
        <v>35.75</v>
      </c>
      <c r="AH2600" s="10">
        <v>16.78</v>
      </c>
      <c r="AI2600" s="10">
        <v>112.64</v>
      </c>
      <c r="AJ2600" s="10" t="s">
        <v>40</v>
      </c>
    </row>
    <row r="2601" spans="1:36" x14ac:dyDescent="0.25">
      <c r="A2601" s="10" t="s">
        <v>36</v>
      </c>
      <c r="B2601" s="10" t="s">
        <v>73</v>
      </c>
      <c r="C2601" s="10">
        <v>26</v>
      </c>
      <c r="D2601" s="10" t="s">
        <v>38</v>
      </c>
      <c r="E2601" s="10">
        <v>2611</v>
      </c>
      <c r="F2601" s="10" t="s">
        <v>46</v>
      </c>
      <c r="G2601" s="20">
        <v>1612032</v>
      </c>
      <c r="H2601" s="10">
        <v>324.38678249999998</v>
      </c>
      <c r="I2601" s="10">
        <v>31</v>
      </c>
      <c r="J2601" s="10">
        <v>903</v>
      </c>
      <c r="K2601" s="10">
        <v>519.57672170000001</v>
      </c>
      <c r="L2601" s="10">
        <v>1690</v>
      </c>
      <c r="M2601" s="10">
        <v>3</v>
      </c>
      <c r="N2601" s="10">
        <v>3201</v>
      </c>
      <c r="O2601" s="10">
        <v>1571959</v>
      </c>
      <c r="P2601" s="10">
        <v>1275056</v>
      </c>
      <c r="Q2601" s="10">
        <v>98093</v>
      </c>
      <c r="R2601" s="10">
        <v>29</v>
      </c>
      <c r="S2601" s="10">
        <v>5</v>
      </c>
      <c r="T2601" s="10">
        <v>210.7508</v>
      </c>
      <c r="U2601" s="10">
        <v>5829.5547429999997</v>
      </c>
      <c r="V2601" s="10">
        <v>50004</v>
      </c>
      <c r="W2601" s="10">
        <v>60636</v>
      </c>
      <c r="X2601" s="10">
        <v>67105</v>
      </c>
      <c r="Y2601" s="10">
        <v>121482</v>
      </c>
      <c r="Z2601" s="10">
        <v>790</v>
      </c>
      <c r="AA2601" s="10">
        <v>100666</v>
      </c>
      <c r="AB2601" s="10">
        <v>168039</v>
      </c>
      <c r="AC2601" s="10">
        <v>4891</v>
      </c>
      <c r="AD2601" s="10">
        <v>5099.2272220000004</v>
      </c>
      <c r="AE2601" s="10">
        <v>1149925</v>
      </c>
      <c r="AF2601" s="10">
        <v>10</v>
      </c>
      <c r="AG2601" s="10">
        <v>64.900000000000006</v>
      </c>
      <c r="AH2601" s="10">
        <v>11.8</v>
      </c>
      <c r="AI2601" s="10">
        <v>101.17</v>
      </c>
      <c r="AJ2601" s="10" t="s">
        <v>40</v>
      </c>
    </row>
    <row r="2602" spans="1:36" x14ac:dyDescent="0.25">
      <c r="A2602" s="10" t="s">
        <v>36</v>
      </c>
      <c r="B2602" s="10" t="s">
        <v>73</v>
      </c>
      <c r="C2602" s="10">
        <v>26</v>
      </c>
      <c r="D2602" s="10" t="s">
        <v>38</v>
      </c>
      <c r="E2602" s="10">
        <v>2617</v>
      </c>
      <c r="F2602" s="10" t="s">
        <v>54</v>
      </c>
      <c r="G2602" s="20">
        <v>1265244</v>
      </c>
      <c r="H2602" s="10">
        <v>295.09688970000002</v>
      </c>
      <c r="I2602" s="10">
        <v>33</v>
      </c>
      <c r="J2602" s="10">
        <v>226</v>
      </c>
      <c r="K2602" s="10">
        <v>394.28443220000003</v>
      </c>
      <c r="L2602" s="10">
        <v>715</v>
      </c>
      <c r="M2602" s="10">
        <v>3</v>
      </c>
      <c r="N2602" s="10">
        <v>2683</v>
      </c>
      <c r="O2602" s="10">
        <v>1228874</v>
      </c>
      <c r="P2602" s="10">
        <v>988167</v>
      </c>
      <c r="Q2602" s="10">
        <v>76751</v>
      </c>
      <c r="R2602" s="10">
        <v>0</v>
      </c>
      <c r="S2602" s="10">
        <v>0</v>
      </c>
      <c r="T2602" s="10">
        <v>137.11525</v>
      </c>
      <c r="U2602" s="10">
        <v>4157.7686350000004</v>
      </c>
      <c r="V2602" s="10">
        <v>36556</v>
      </c>
      <c r="W2602" s="10">
        <v>44830</v>
      </c>
      <c r="X2602" s="10">
        <v>50230</v>
      </c>
      <c r="Y2602" s="10">
        <v>96699</v>
      </c>
      <c r="Z2602" s="10">
        <v>212</v>
      </c>
      <c r="AA2602" s="10">
        <v>83361</v>
      </c>
      <c r="AB2602" s="10">
        <v>145574</v>
      </c>
      <c r="AC2602" s="10">
        <v>3398</v>
      </c>
      <c r="AD2602" s="10">
        <v>3626.3689519999998</v>
      </c>
      <c r="AE2602" s="10">
        <v>872258</v>
      </c>
      <c r="AF2602" s="10">
        <v>29</v>
      </c>
      <c r="AG2602" s="10">
        <v>49.18</v>
      </c>
      <c r="AH2602" s="10">
        <v>24.31</v>
      </c>
      <c r="AI2602" s="10">
        <v>106.57</v>
      </c>
      <c r="AJ2602" s="10" t="s">
        <v>40</v>
      </c>
    </row>
    <row r="2603" spans="1:36" x14ac:dyDescent="0.25">
      <c r="A2603" s="10" t="s">
        <v>36</v>
      </c>
      <c r="B2603" s="10" t="s">
        <v>73</v>
      </c>
      <c r="C2603" s="10">
        <v>26</v>
      </c>
      <c r="D2603" s="10" t="s">
        <v>38</v>
      </c>
      <c r="E2603" s="10">
        <v>2621</v>
      </c>
      <c r="F2603" s="10" t="s">
        <v>47</v>
      </c>
      <c r="G2603" s="20">
        <v>709647</v>
      </c>
      <c r="H2603" s="10">
        <v>324.63824649999998</v>
      </c>
      <c r="I2603" s="10">
        <v>34</v>
      </c>
      <c r="J2603" s="10">
        <v>238</v>
      </c>
      <c r="K2603" s="10">
        <v>684.48991669999998</v>
      </c>
      <c r="L2603" s="10">
        <v>1021</v>
      </c>
      <c r="M2603" s="10">
        <v>1</v>
      </c>
      <c r="N2603" s="10">
        <v>1331</v>
      </c>
      <c r="O2603" s="10">
        <v>599761</v>
      </c>
      <c r="P2603" s="10">
        <v>535964</v>
      </c>
      <c r="Q2603" s="10">
        <v>38316</v>
      </c>
      <c r="R2603" s="10">
        <v>100</v>
      </c>
      <c r="S2603" s="10">
        <v>14</v>
      </c>
      <c r="T2603" s="10">
        <v>118.77983999999999</v>
      </c>
      <c r="U2603" s="10">
        <v>2750.3233500000001</v>
      </c>
      <c r="V2603" s="10">
        <v>17621</v>
      </c>
      <c r="W2603" s="10">
        <v>20453</v>
      </c>
      <c r="X2603" s="10">
        <v>25818</v>
      </c>
      <c r="Y2603" s="10">
        <v>44050</v>
      </c>
      <c r="Z2603" s="10">
        <v>388</v>
      </c>
      <c r="AA2603" s="10">
        <v>38151</v>
      </c>
      <c r="AB2603" s="10">
        <v>61712</v>
      </c>
      <c r="AC2603" s="10">
        <v>2352</v>
      </c>
      <c r="AD2603" s="10">
        <v>1947.053594</v>
      </c>
      <c r="AE2603" s="10">
        <v>426250</v>
      </c>
      <c r="AF2603" s="10">
        <v>25</v>
      </c>
      <c r="AG2603" s="10">
        <v>58.02</v>
      </c>
      <c r="AH2603" s="10">
        <v>10.53</v>
      </c>
      <c r="AI2603" s="10">
        <v>100.46</v>
      </c>
      <c r="AJ2603" s="10" t="s">
        <v>40</v>
      </c>
    </row>
    <row r="2604" spans="1:36" x14ac:dyDescent="0.25">
      <c r="A2604" s="10" t="s">
        <v>36</v>
      </c>
      <c r="B2604" s="10" t="s">
        <v>73</v>
      </c>
      <c r="C2604" s="10">
        <v>26</v>
      </c>
      <c r="D2604" s="10" t="s">
        <v>38</v>
      </c>
      <c r="E2604" s="10">
        <v>2622</v>
      </c>
      <c r="F2604" s="10" t="s">
        <v>63</v>
      </c>
      <c r="G2604" s="20">
        <v>691028</v>
      </c>
      <c r="H2604" s="10">
        <v>323.79887580000002</v>
      </c>
      <c r="I2604" s="10">
        <v>42</v>
      </c>
      <c r="J2604" s="10">
        <v>25</v>
      </c>
      <c r="K2604" s="10">
        <v>1286.7579430000001</v>
      </c>
      <c r="L2604" s="10">
        <v>1954</v>
      </c>
      <c r="M2604" s="10">
        <v>34</v>
      </c>
      <c r="N2604" s="10">
        <v>3999</v>
      </c>
      <c r="O2604" s="10">
        <v>655767</v>
      </c>
      <c r="P2604" s="10">
        <v>292898</v>
      </c>
      <c r="Q2604" s="10">
        <v>17117</v>
      </c>
      <c r="R2604" s="10">
        <v>198</v>
      </c>
      <c r="S2604" s="10">
        <v>10</v>
      </c>
      <c r="T2604" s="10">
        <v>301.70402999999999</v>
      </c>
      <c r="U2604" s="10">
        <v>3711.8281470000002</v>
      </c>
      <c r="V2604" s="10">
        <v>15469</v>
      </c>
      <c r="W2604" s="10">
        <v>16361</v>
      </c>
      <c r="X2604" s="10">
        <v>27747</v>
      </c>
      <c r="Y2604" s="10">
        <v>35865</v>
      </c>
      <c r="Z2604" s="10">
        <v>57</v>
      </c>
      <c r="AA2604" s="10">
        <v>47405</v>
      </c>
      <c r="AB2604" s="10">
        <v>60510</v>
      </c>
      <c r="AC2604" s="10">
        <v>5953</v>
      </c>
      <c r="AD2604" s="10">
        <v>2123.3661739999998</v>
      </c>
      <c r="AE2604" s="10">
        <v>217934</v>
      </c>
      <c r="AF2604" s="10">
        <v>22</v>
      </c>
      <c r="AG2604" s="10">
        <v>71.23</v>
      </c>
      <c r="AH2604" s="10">
        <v>4.21</v>
      </c>
      <c r="AI2604" s="10">
        <v>102.22</v>
      </c>
      <c r="AJ2604" s="10" t="s">
        <v>40</v>
      </c>
    </row>
    <row r="2605" spans="1:36" x14ac:dyDescent="0.25">
      <c r="A2605" s="10" t="s">
        <v>36</v>
      </c>
      <c r="B2605" s="10" t="s">
        <v>73</v>
      </c>
      <c r="C2605" s="10">
        <v>26</v>
      </c>
      <c r="D2605" s="10" t="s">
        <v>38</v>
      </c>
      <c r="E2605" s="10">
        <v>2603</v>
      </c>
      <c r="F2605" s="10" t="s">
        <v>59</v>
      </c>
      <c r="G2605" s="20">
        <v>1754405</v>
      </c>
      <c r="H2605" s="10">
        <v>315.47105499999998</v>
      </c>
      <c r="I2605" s="10">
        <v>33</v>
      </c>
      <c r="J2605" s="10">
        <v>45</v>
      </c>
      <c r="K2605" s="10">
        <v>2080.0039409999999</v>
      </c>
      <c r="L2605" s="10">
        <v>3828</v>
      </c>
      <c r="M2605" s="10">
        <v>101</v>
      </c>
      <c r="N2605" s="10">
        <v>7223</v>
      </c>
      <c r="O2605" s="10">
        <v>1449125</v>
      </c>
      <c r="P2605" s="10">
        <v>1177007</v>
      </c>
      <c r="Q2605" s="10">
        <v>95152</v>
      </c>
      <c r="R2605" s="10">
        <v>469</v>
      </c>
      <c r="S2605" s="10">
        <v>72</v>
      </c>
      <c r="T2605" s="10">
        <v>218.10793000000001</v>
      </c>
      <c r="U2605" s="10">
        <v>6869.6817959999998</v>
      </c>
      <c r="V2605" s="10">
        <v>43064</v>
      </c>
      <c r="W2605" s="10">
        <v>52621</v>
      </c>
      <c r="X2605" s="10">
        <v>73251</v>
      </c>
      <c r="Y2605" s="10">
        <v>117511</v>
      </c>
      <c r="Z2605" s="10">
        <v>125</v>
      </c>
      <c r="AA2605" s="10">
        <v>126344</v>
      </c>
      <c r="AB2605" s="10">
        <v>192961</v>
      </c>
      <c r="AC2605" s="10">
        <v>11051</v>
      </c>
      <c r="AD2605" s="10">
        <v>4571.5699249999998</v>
      </c>
      <c r="AE2605" s="10">
        <v>800358</v>
      </c>
      <c r="AF2605" s="10">
        <v>21</v>
      </c>
      <c r="AG2605" s="10">
        <v>70.319999999999993</v>
      </c>
      <c r="AH2605" s="10">
        <v>5.52</v>
      </c>
      <c r="AI2605" s="10">
        <v>112.41</v>
      </c>
      <c r="AJ2605" s="10" t="s">
        <v>40</v>
      </c>
    </row>
    <row r="2606" spans="1:36" x14ac:dyDescent="0.25">
      <c r="A2606" s="10" t="s">
        <v>36</v>
      </c>
      <c r="B2606" s="10" t="s">
        <v>73</v>
      </c>
      <c r="C2606" s="10">
        <v>26</v>
      </c>
      <c r="D2606" s="10" t="s">
        <v>38</v>
      </c>
      <c r="E2606" s="10">
        <v>2604</v>
      </c>
      <c r="F2606" s="10" t="s">
        <v>42</v>
      </c>
      <c r="G2606" s="20">
        <v>2113378</v>
      </c>
      <c r="H2606" s="10">
        <v>320.74329660000001</v>
      </c>
      <c r="I2606" s="10">
        <v>38</v>
      </c>
      <c r="J2606" s="10">
        <v>76</v>
      </c>
      <c r="K2606" s="10">
        <v>2360.2540869999998</v>
      </c>
      <c r="L2606" s="10">
        <v>3656</v>
      </c>
      <c r="M2606" s="10">
        <v>57</v>
      </c>
      <c r="N2606" s="10">
        <v>7345</v>
      </c>
      <c r="O2606" s="10">
        <v>1859618</v>
      </c>
      <c r="P2606" s="10">
        <v>1543871</v>
      </c>
      <c r="Q2606" s="10">
        <v>77672</v>
      </c>
      <c r="R2606" s="10">
        <v>111</v>
      </c>
      <c r="S2606" s="10">
        <v>3</v>
      </c>
      <c r="T2606" s="10">
        <v>308.52363000000003</v>
      </c>
      <c r="U2606" s="10">
        <v>8633.3777950000003</v>
      </c>
      <c r="V2606" s="10">
        <v>47754</v>
      </c>
      <c r="W2606" s="10">
        <v>51230</v>
      </c>
      <c r="X2606" s="10">
        <v>69114</v>
      </c>
      <c r="Y2606" s="10">
        <v>93020</v>
      </c>
      <c r="Z2606" s="10">
        <v>323</v>
      </c>
      <c r="AA2606" s="10">
        <v>114570</v>
      </c>
      <c r="AB2606" s="10">
        <v>144096</v>
      </c>
      <c r="AC2606" s="10">
        <v>11001</v>
      </c>
      <c r="AD2606" s="10">
        <v>5964.6000780000004</v>
      </c>
      <c r="AE2606" s="10">
        <v>1510966</v>
      </c>
      <c r="AF2606" s="10">
        <v>20</v>
      </c>
      <c r="AG2606" s="10">
        <v>73.040000000000006</v>
      </c>
      <c r="AH2606" s="10">
        <v>14.09</v>
      </c>
      <c r="AI2606" s="10">
        <v>104.19</v>
      </c>
      <c r="AJ2606" s="10" t="s">
        <v>40</v>
      </c>
    </row>
    <row r="2607" spans="1:36" x14ac:dyDescent="0.25">
      <c r="A2607" s="10" t="s">
        <v>36</v>
      </c>
      <c r="B2607" s="10" t="s">
        <v>73</v>
      </c>
      <c r="C2607" s="10">
        <v>26</v>
      </c>
      <c r="D2607" s="10" t="s">
        <v>38</v>
      </c>
      <c r="E2607" s="10">
        <v>2617</v>
      </c>
      <c r="F2607" s="10" t="s">
        <v>54</v>
      </c>
      <c r="G2607" s="20">
        <v>1265244</v>
      </c>
      <c r="H2607" s="10">
        <v>294.495589</v>
      </c>
      <c r="I2607" s="10">
        <v>34</v>
      </c>
      <c r="J2607" s="10">
        <v>229</v>
      </c>
      <c r="K2607" s="10">
        <v>441.77361980000001</v>
      </c>
      <c r="L2607" s="10">
        <v>715</v>
      </c>
      <c r="M2607" s="10">
        <v>3</v>
      </c>
      <c r="N2607" s="10">
        <v>2792</v>
      </c>
      <c r="O2607" s="10">
        <v>1250785</v>
      </c>
      <c r="P2607" s="10">
        <v>1005426</v>
      </c>
      <c r="Q2607" s="10">
        <v>76869</v>
      </c>
      <c r="R2607" s="10">
        <v>0</v>
      </c>
      <c r="S2607" s="10">
        <v>0</v>
      </c>
      <c r="T2607" s="10">
        <v>137.11525</v>
      </c>
      <c r="U2607" s="10">
        <v>4262.3955219999998</v>
      </c>
      <c r="V2607" s="10">
        <v>36752</v>
      </c>
      <c r="W2607" s="10">
        <v>45146</v>
      </c>
      <c r="X2607" s="10">
        <v>50313</v>
      </c>
      <c r="Y2607" s="10">
        <v>96877</v>
      </c>
      <c r="Z2607" s="10">
        <v>224</v>
      </c>
      <c r="AA2607" s="10">
        <v>83531</v>
      </c>
      <c r="AB2607" s="10">
        <v>145899</v>
      </c>
      <c r="AC2607" s="10">
        <v>3507</v>
      </c>
      <c r="AD2607" s="10">
        <v>3683.506652</v>
      </c>
      <c r="AE2607" s="10">
        <v>886913</v>
      </c>
      <c r="AF2607" s="10">
        <v>31</v>
      </c>
      <c r="AG2607" s="10">
        <v>49.02</v>
      </c>
      <c r="AH2607" s="10">
        <v>24.54</v>
      </c>
      <c r="AI2607" s="10">
        <v>106.44</v>
      </c>
      <c r="AJ2607" s="10" t="s">
        <v>40</v>
      </c>
    </row>
    <row r="2608" spans="1:36" x14ac:dyDescent="0.25">
      <c r="A2608" s="10" t="s">
        <v>36</v>
      </c>
      <c r="B2608" s="10" t="s">
        <v>73</v>
      </c>
      <c r="C2608" s="10">
        <v>26</v>
      </c>
      <c r="D2608" s="10" t="s">
        <v>38</v>
      </c>
      <c r="E2608" s="10">
        <v>2619</v>
      </c>
      <c r="F2608" s="10" t="s">
        <v>57</v>
      </c>
      <c r="G2608" s="20">
        <v>484065</v>
      </c>
      <c r="H2608" s="10">
        <v>320.9974211</v>
      </c>
      <c r="I2608" s="10">
        <v>45</v>
      </c>
      <c r="J2608" s="10">
        <v>13</v>
      </c>
      <c r="K2608" s="10">
        <v>709.21354759999997</v>
      </c>
      <c r="L2608" s="10">
        <v>2077</v>
      </c>
      <c r="M2608" s="10">
        <v>10</v>
      </c>
      <c r="N2608" s="10">
        <v>2555</v>
      </c>
      <c r="O2608" s="10">
        <v>492851</v>
      </c>
      <c r="P2608" s="10">
        <v>243280</v>
      </c>
      <c r="Q2608" s="10">
        <v>11970</v>
      </c>
      <c r="R2608" s="10">
        <v>200</v>
      </c>
      <c r="S2608" s="10">
        <v>7</v>
      </c>
      <c r="T2608" s="10">
        <v>84.178610000000006</v>
      </c>
      <c r="U2608" s="10">
        <v>2375.4311579999999</v>
      </c>
      <c r="V2608" s="10">
        <v>10906</v>
      </c>
      <c r="W2608" s="10">
        <v>11798</v>
      </c>
      <c r="X2608" s="10">
        <v>17168</v>
      </c>
      <c r="Y2608" s="10">
        <v>23933</v>
      </c>
      <c r="Z2608" s="10">
        <v>225</v>
      </c>
      <c r="AA2608" s="10">
        <v>34967</v>
      </c>
      <c r="AB2608" s="10">
        <v>46403</v>
      </c>
      <c r="AC2608" s="10">
        <v>4632</v>
      </c>
      <c r="AD2608" s="10">
        <v>1582.039</v>
      </c>
      <c r="AE2608" s="10">
        <v>414441</v>
      </c>
      <c r="AF2608" s="10">
        <v>22</v>
      </c>
      <c r="AG2608" s="10">
        <v>55.98</v>
      </c>
      <c r="AH2608" s="10">
        <v>12.97</v>
      </c>
      <c r="AI2608" s="10">
        <v>103.5</v>
      </c>
      <c r="AJ2608" s="10" t="s">
        <v>40</v>
      </c>
    </row>
    <row r="2609" spans="1:36" x14ac:dyDescent="0.25">
      <c r="A2609" s="10" t="s">
        <v>36</v>
      </c>
      <c r="B2609" s="10" t="s">
        <v>73</v>
      </c>
      <c r="C2609" s="10">
        <v>26</v>
      </c>
      <c r="D2609" s="10" t="s">
        <v>38</v>
      </c>
      <c r="E2609" s="10">
        <v>2601</v>
      </c>
      <c r="F2609" s="10" t="s">
        <v>39</v>
      </c>
      <c r="G2609" s="20">
        <v>1033965</v>
      </c>
      <c r="H2609" s="10">
        <v>319.74365399999999</v>
      </c>
      <c r="I2609" s="10">
        <v>30</v>
      </c>
      <c r="J2609" s="10">
        <v>49</v>
      </c>
      <c r="K2609" s="10">
        <v>1998.8409690000001</v>
      </c>
      <c r="L2609" s="10">
        <v>3185</v>
      </c>
      <c r="M2609" s="10">
        <v>209</v>
      </c>
      <c r="N2609" s="10">
        <v>6268</v>
      </c>
      <c r="O2609" s="10">
        <v>961581</v>
      </c>
      <c r="P2609" s="10">
        <v>113816</v>
      </c>
      <c r="Q2609" s="10">
        <v>10004</v>
      </c>
      <c r="R2609" s="10">
        <v>607</v>
      </c>
      <c r="S2609" s="10">
        <v>20</v>
      </c>
      <c r="T2609" s="10">
        <v>241.77592999999999</v>
      </c>
      <c r="U2609" s="10">
        <v>5315.2111249999998</v>
      </c>
      <c r="V2609" s="10">
        <v>31267</v>
      </c>
      <c r="W2609" s="10">
        <v>33033</v>
      </c>
      <c r="X2609" s="10">
        <v>70036</v>
      </c>
      <c r="Y2609" s="10">
        <v>80822</v>
      </c>
      <c r="Z2609" s="10">
        <v>66</v>
      </c>
      <c r="AA2609" s="10">
        <v>137048</v>
      </c>
      <c r="AB2609" s="10">
        <v>155736</v>
      </c>
      <c r="AC2609" s="10">
        <v>9453</v>
      </c>
      <c r="AD2609" s="10">
        <v>3074.5942260000002</v>
      </c>
      <c r="AE2609" s="10">
        <v>455031</v>
      </c>
      <c r="AF2609" s="10">
        <v>37</v>
      </c>
      <c r="AG2609" s="10">
        <v>61.36</v>
      </c>
      <c r="AH2609" s="10">
        <v>10</v>
      </c>
      <c r="AI2609" s="10">
        <v>102.96</v>
      </c>
      <c r="AJ2609" s="10" t="s">
        <v>40</v>
      </c>
    </row>
    <row r="2610" spans="1:36" x14ac:dyDescent="0.25">
      <c r="A2610" s="10" t="s">
        <v>36</v>
      </c>
      <c r="B2610" s="10" t="s">
        <v>73</v>
      </c>
      <c r="C2610" s="10">
        <v>26</v>
      </c>
      <c r="D2610" s="10" t="s">
        <v>38</v>
      </c>
      <c r="E2610" s="10">
        <v>2605</v>
      </c>
      <c r="F2610" s="10" t="s">
        <v>43</v>
      </c>
      <c r="G2610" s="20">
        <v>591549</v>
      </c>
      <c r="H2610" s="10">
        <v>325.40964769999999</v>
      </c>
      <c r="I2610" s="10">
        <v>40</v>
      </c>
      <c r="J2610" s="10">
        <v>24</v>
      </c>
      <c r="K2610" s="10">
        <v>1679.775273</v>
      </c>
      <c r="L2610" s="10">
        <v>2473</v>
      </c>
      <c r="M2610" s="10">
        <v>49</v>
      </c>
      <c r="N2610" s="10">
        <v>4128</v>
      </c>
      <c r="O2610" s="10">
        <v>880310</v>
      </c>
      <c r="P2610" s="10">
        <v>830002</v>
      </c>
      <c r="Q2610" s="10">
        <v>47781</v>
      </c>
      <c r="R2610" s="10">
        <v>250</v>
      </c>
      <c r="S2610" s="10">
        <v>9</v>
      </c>
      <c r="T2610" s="10">
        <v>154.2911</v>
      </c>
      <c r="U2610" s="10">
        <v>4698.6800430000003</v>
      </c>
      <c r="V2610" s="10">
        <v>21960</v>
      </c>
      <c r="W2610" s="10">
        <v>23334</v>
      </c>
      <c r="X2610" s="10">
        <v>38648</v>
      </c>
      <c r="Y2610" s="10">
        <v>52524</v>
      </c>
      <c r="Z2610" s="10">
        <v>41</v>
      </c>
      <c r="AA2610" s="10">
        <v>76948</v>
      </c>
      <c r="AB2610" s="10">
        <v>101900</v>
      </c>
      <c r="AC2610" s="10">
        <v>6601</v>
      </c>
      <c r="AD2610" s="10">
        <v>2864.6136700000002</v>
      </c>
      <c r="AE2610" s="10">
        <v>681122</v>
      </c>
      <c r="AF2610" s="10">
        <v>28</v>
      </c>
      <c r="AG2610" s="10">
        <v>81.569999999999993</v>
      </c>
      <c r="AH2610" s="10">
        <v>8</v>
      </c>
      <c r="AI2610" s="10">
        <v>103.41</v>
      </c>
      <c r="AJ2610" s="10" t="s">
        <v>40</v>
      </c>
    </row>
    <row r="2611" spans="1:36" x14ac:dyDescent="0.25">
      <c r="A2611" s="10" t="s">
        <v>36</v>
      </c>
      <c r="B2611" s="10" t="s">
        <v>73</v>
      </c>
      <c r="C2611" s="10">
        <v>26</v>
      </c>
      <c r="D2611" s="10" t="s">
        <v>38</v>
      </c>
      <c r="E2611" s="10">
        <v>2618</v>
      </c>
      <c r="F2611" s="10" t="s">
        <v>55</v>
      </c>
      <c r="G2611" s="20">
        <v>1920732</v>
      </c>
      <c r="H2611" s="10">
        <v>322.64063729999998</v>
      </c>
      <c r="I2611" s="10">
        <v>61</v>
      </c>
      <c r="J2611" s="10">
        <v>165</v>
      </c>
      <c r="K2611" s="10">
        <v>318.428901</v>
      </c>
      <c r="L2611" s="10">
        <v>2809</v>
      </c>
      <c r="M2611" s="10">
        <v>1</v>
      </c>
      <c r="N2611" s="10">
        <v>3278</v>
      </c>
      <c r="O2611" s="10">
        <v>1709756</v>
      </c>
      <c r="P2611" s="10">
        <v>1295221</v>
      </c>
      <c r="Q2611" s="10">
        <v>42785</v>
      </c>
      <c r="R2611" s="10">
        <v>0</v>
      </c>
      <c r="S2611" s="10">
        <v>0</v>
      </c>
      <c r="T2611" s="10">
        <v>183.58517000000001</v>
      </c>
      <c r="U2611" s="10">
        <v>6018.3817250000002</v>
      </c>
      <c r="V2611" s="10">
        <v>27801</v>
      </c>
      <c r="W2611" s="10">
        <v>30477</v>
      </c>
      <c r="X2611" s="10">
        <v>35952</v>
      </c>
      <c r="Y2611" s="10">
        <v>56695</v>
      </c>
      <c r="Z2611" s="10">
        <v>3061</v>
      </c>
      <c r="AA2611" s="10">
        <v>53948</v>
      </c>
      <c r="AB2611" s="10">
        <v>79496</v>
      </c>
      <c r="AC2611" s="10">
        <v>6087</v>
      </c>
      <c r="AD2611" s="10">
        <v>5516.3676539999997</v>
      </c>
      <c r="AE2611" s="10">
        <v>1386141</v>
      </c>
      <c r="AF2611" s="10">
        <v>28</v>
      </c>
      <c r="AG2611" s="10">
        <v>32.840000000000003</v>
      </c>
      <c r="AH2611" s="10">
        <v>45.98</v>
      </c>
      <c r="AI2611" s="10">
        <v>100</v>
      </c>
      <c r="AJ2611" s="10" t="s">
        <v>40</v>
      </c>
    </row>
    <row r="2612" spans="1:36" x14ac:dyDescent="0.25">
      <c r="A2612" s="10" t="s">
        <v>36</v>
      </c>
      <c r="B2612" s="10" t="s">
        <v>73</v>
      </c>
      <c r="C2612" s="10">
        <v>26</v>
      </c>
      <c r="D2612" s="10" t="s">
        <v>38</v>
      </c>
      <c r="E2612" s="10">
        <v>2619</v>
      </c>
      <c r="F2612" s="10" t="s">
        <v>57</v>
      </c>
      <c r="G2612" s="20">
        <v>484065</v>
      </c>
      <c r="H2612" s="10">
        <v>319.11443680000002</v>
      </c>
      <c r="I2612" s="10">
        <v>45</v>
      </c>
      <c r="J2612" s="10">
        <v>13</v>
      </c>
      <c r="K2612" s="10">
        <v>708.02946759999998</v>
      </c>
      <c r="L2612" s="10">
        <v>2067</v>
      </c>
      <c r="M2612" s="10">
        <v>10</v>
      </c>
      <c r="N2612" s="10">
        <v>2552</v>
      </c>
      <c r="O2612" s="10">
        <v>490052</v>
      </c>
      <c r="P2612" s="10">
        <v>241553</v>
      </c>
      <c r="Q2612" s="10">
        <v>11961</v>
      </c>
      <c r="R2612" s="10">
        <v>200</v>
      </c>
      <c r="S2612" s="10">
        <v>7</v>
      </c>
      <c r="T2612" s="10">
        <v>71.262259999999998</v>
      </c>
      <c r="U2612" s="10">
        <v>2343.1184079999998</v>
      </c>
      <c r="V2612" s="10">
        <v>10874</v>
      </c>
      <c r="W2612" s="10">
        <v>11761</v>
      </c>
      <c r="X2612" s="10">
        <v>17156</v>
      </c>
      <c r="Y2612" s="10">
        <v>23918</v>
      </c>
      <c r="Z2612" s="10">
        <v>220</v>
      </c>
      <c r="AA2612" s="10">
        <v>34952</v>
      </c>
      <c r="AB2612" s="10">
        <v>46384</v>
      </c>
      <c r="AC2612" s="10">
        <v>4619</v>
      </c>
      <c r="AD2612" s="10">
        <v>1563.8266799999999</v>
      </c>
      <c r="AE2612" s="10">
        <v>412085</v>
      </c>
      <c r="AF2612" s="10">
        <v>22</v>
      </c>
      <c r="AG2612" s="10">
        <v>56.11</v>
      </c>
      <c r="AH2612" s="10">
        <v>13.15</v>
      </c>
      <c r="AI2612" s="10">
        <v>103.55</v>
      </c>
      <c r="AJ2612" s="10" t="s">
        <v>40</v>
      </c>
    </row>
    <row r="2613" spans="1:36" x14ac:dyDescent="0.25">
      <c r="A2613" s="10" t="s">
        <v>36</v>
      </c>
      <c r="B2613" s="10" t="s">
        <v>73</v>
      </c>
      <c r="C2613" s="10">
        <v>26</v>
      </c>
      <c r="D2613" s="10" t="s">
        <v>38</v>
      </c>
      <c r="E2613" s="10">
        <v>2602</v>
      </c>
      <c r="F2613" s="10" t="s">
        <v>41</v>
      </c>
      <c r="G2613" s="20">
        <v>1097200</v>
      </c>
      <c r="H2613" s="10">
        <v>320.57195189999999</v>
      </c>
      <c r="I2613" s="10">
        <v>35</v>
      </c>
      <c r="J2613" s="10">
        <v>184</v>
      </c>
      <c r="K2613" s="10">
        <v>1558.057892</v>
      </c>
      <c r="L2613" s="10">
        <v>5486</v>
      </c>
      <c r="M2613" s="10">
        <v>39</v>
      </c>
      <c r="N2613" s="10">
        <v>6000</v>
      </c>
      <c r="O2613" s="10">
        <v>1394361</v>
      </c>
      <c r="P2613" s="10">
        <v>1079048</v>
      </c>
      <c r="Q2613" s="10">
        <v>63495</v>
      </c>
      <c r="R2613" s="10">
        <v>1020</v>
      </c>
      <c r="S2613" s="10">
        <v>53</v>
      </c>
      <c r="T2613" s="10">
        <v>240.98756</v>
      </c>
      <c r="U2613" s="10">
        <v>6268.9757259999997</v>
      </c>
      <c r="V2613" s="10">
        <v>38753</v>
      </c>
      <c r="W2613" s="10">
        <v>41545</v>
      </c>
      <c r="X2613" s="10">
        <v>66258</v>
      </c>
      <c r="Y2613" s="10">
        <v>84615</v>
      </c>
      <c r="Z2613" s="10">
        <v>166</v>
      </c>
      <c r="AA2613" s="10">
        <v>111780</v>
      </c>
      <c r="AB2613" s="10">
        <v>138212</v>
      </c>
      <c r="AC2613" s="10">
        <v>11486</v>
      </c>
      <c r="AD2613" s="10">
        <v>4469.9302740000003</v>
      </c>
      <c r="AE2613" s="10">
        <v>829191</v>
      </c>
      <c r="AF2613" s="10">
        <v>20</v>
      </c>
      <c r="AG2613" s="10">
        <v>47.34</v>
      </c>
      <c r="AH2613" s="10">
        <v>3.59</v>
      </c>
      <c r="AI2613" s="10">
        <v>104.11</v>
      </c>
      <c r="AJ2613" s="10" t="s">
        <v>40</v>
      </c>
    </row>
    <row r="2614" spans="1:36" x14ac:dyDescent="0.25">
      <c r="A2614" s="10" t="s">
        <v>36</v>
      </c>
      <c r="B2614" s="10" t="s">
        <v>73</v>
      </c>
      <c r="C2614" s="10">
        <v>26</v>
      </c>
      <c r="D2614" s="10" t="s">
        <v>38</v>
      </c>
      <c r="E2614" s="10">
        <v>2603</v>
      </c>
      <c r="F2614" s="10" t="s">
        <v>59</v>
      </c>
      <c r="G2614" s="20">
        <v>1754405</v>
      </c>
      <c r="H2614" s="10">
        <v>315.64574970000001</v>
      </c>
      <c r="I2614" s="10">
        <v>33</v>
      </c>
      <c r="J2614" s="10">
        <v>45</v>
      </c>
      <c r="K2614" s="10">
        <v>2076.394781</v>
      </c>
      <c r="L2614" s="10">
        <v>3826</v>
      </c>
      <c r="M2614" s="10">
        <v>101</v>
      </c>
      <c r="N2614" s="10">
        <v>7196</v>
      </c>
      <c r="O2614" s="10">
        <v>1440748</v>
      </c>
      <c r="P2614" s="10">
        <v>1170078</v>
      </c>
      <c r="Q2614" s="10">
        <v>95034</v>
      </c>
      <c r="R2614" s="10">
        <v>469</v>
      </c>
      <c r="S2614" s="10">
        <v>72</v>
      </c>
      <c r="T2614" s="10">
        <v>217.93922000000001</v>
      </c>
      <c r="U2614" s="10">
        <v>6841.9938259999999</v>
      </c>
      <c r="V2614" s="10">
        <v>42848</v>
      </c>
      <c r="W2614" s="10">
        <v>52359</v>
      </c>
      <c r="X2614" s="10">
        <v>73147</v>
      </c>
      <c r="Y2614" s="10">
        <v>117352</v>
      </c>
      <c r="Z2614" s="10">
        <v>124</v>
      </c>
      <c r="AA2614" s="10">
        <v>126051</v>
      </c>
      <c r="AB2614" s="10">
        <v>192570</v>
      </c>
      <c r="AC2614" s="10">
        <v>11022</v>
      </c>
      <c r="AD2614" s="10">
        <v>4547.6598249999997</v>
      </c>
      <c r="AE2614" s="10">
        <v>796473</v>
      </c>
      <c r="AF2614" s="10">
        <v>21</v>
      </c>
      <c r="AG2614" s="10">
        <v>70.59</v>
      </c>
      <c r="AH2614" s="10">
        <v>5.54</v>
      </c>
      <c r="AI2614" s="10">
        <v>112.4</v>
      </c>
      <c r="AJ2614" s="10" t="s">
        <v>40</v>
      </c>
    </row>
    <row r="2615" spans="1:36" x14ac:dyDescent="0.25">
      <c r="A2615" s="10" t="s">
        <v>36</v>
      </c>
      <c r="B2615" s="10" t="s">
        <v>73</v>
      </c>
      <c r="C2615" s="10">
        <v>26</v>
      </c>
      <c r="D2615" s="10" t="s">
        <v>38</v>
      </c>
      <c r="E2615" s="10">
        <v>2611</v>
      </c>
      <c r="F2615" s="10" t="s">
        <v>46</v>
      </c>
      <c r="G2615" s="20">
        <v>1612032</v>
      </c>
      <c r="H2615" s="10">
        <v>323.86966869999998</v>
      </c>
      <c r="I2615" s="10">
        <v>31</v>
      </c>
      <c r="J2615" s="10">
        <v>906</v>
      </c>
      <c r="K2615" s="10">
        <v>519.57672170000001</v>
      </c>
      <c r="L2615" s="10">
        <v>1705</v>
      </c>
      <c r="M2615" s="10">
        <v>3</v>
      </c>
      <c r="N2615" s="10">
        <v>3219</v>
      </c>
      <c r="O2615" s="10">
        <v>1600289</v>
      </c>
      <c r="P2615" s="10">
        <v>1297065</v>
      </c>
      <c r="Q2615" s="10">
        <v>98168</v>
      </c>
      <c r="R2615" s="10">
        <v>29</v>
      </c>
      <c r="S2615" s="10">
        <v>5</v>
      </c>
      <c r="T2615" s="10">
        <v>210.7508</v>
      </c>
      <c r="U2615" s="10">
        <v>5913.1782030000004</v>
      </c>
      <c r="V2615" s="10">
        <v>50267</v>
      </c>
      <c r="W2615" s="10">
        <v>61024</v>
      </c>
      <c r="X2615" s="10">
        <v>67176</v>
      </c>
      <c r="Y2615" s="10">
        <v>121590</v>
      </c>
      <c r="Z2615" s="10">
        <v>866</v>
      </c>
      <c r="AA2615" s="10">
        <v>100670</v>
      </c>
      <c r="AB2615" s="10">
        <v>168049</v>
      </c>
      <c r="AC2615" s="10">
        <v>4924</v>
      </c>
      <c r="AD2615" s="10">
        <v>5182.8506820000002</v>
      </c>
      <c r="AE2615" s="10">
        <v>1170504</v>
      </c>
      <c r="AF2615" s="10">
        <v>10</v>
      </c>
      <c r="AG2615" s="10">
        <v>64.790000000000006</v>
      </c>
      <c r="AH2615" s="10">
        <v>11.94</v>
      </c>
      <c r="AI2615" s="10">
        <v>101.15</v>
      </c>
      <c r="AJ2615" s="10" t="s">
        <v>40</v>
      </c>
    </row>
    <row r="2616" spans="1:36" x14ac:dyDescent="0.25">
      <c r="A2616" s="10" t="s">
        <v>36</v>
      </c>
      <c r="B2616" s="10" t="s">
        <v>73</v>
      </c>
      <c r="C2616" s="10">
        <v>26</v>
      </c>
      <c r="D2616" s="10" t="s">
        <v>38</v>
      </c>
      <c r="E2616" s="10">
        <v>2614</v>
      </c>
      <c r="F2616" s="10" t="s">
        <v>45</v>
      </c>
      <c r="G2616" s="20">
        <v>1090089</v>
      </c>
      <c r="H2616" s="10">
        <v>324.42390599999999</v>
      </c>
      <c r="I2616" s="10">
        <v>53</v>
      </c>
      <c r="J2616" s="10">
        <v>35</v>
      </c>
      <c r="K2616" s="10">
        <v>1072.752125</v>
      </c>
      <c r="L2616" s="10">
        <v>2256</v>
      </c>
      <c r="M2616" s="10">
        <v>2</v>
      </c>
      <c r="N2616" s="10">
        <v>2587</v>
      </c>
      <c r="O2616" s="10">
        <v>1329632</v>
      </c>
      <c r="P2616" s="10">
        <v>935870</v>
      </c>
      <c r="Q2616" s="10">
        <v>30850</v>
      </c>
      <c r="R2616" s="10">
        <v>76</v>
      </c>
      <c r="S2616" s="10">
        <v>4</v>
      </c>
      <c r="T2616" s="10">
        <v>107.27164</v>
      </c>
      <c r="U2616" s="10">
        <v>5493.6678350000002</v>
      </c>
      <c r="V2616" s="10">
        <v>24744</v>
      </c>
      <c r="W2616" s="10">
        <v>26648</v>
      </c>
      <c r="X2616" s="10">
        <v>34160</v>
      </c>
      <c r="Y2616" s="10">
        <v>46399</v>
      </c>
      <c r="Z2616" s="10">
        <v>771</v>
      </c>
      <c r="AA2616" s="10">
        <v>50680</v>
      </c>
      <c r="AB2616" s="10">
        <v>66117</v>
      </c>
      <c r="AC2616" s="10">
        <v>4843</v>
      </c>
      <c r="AD2616" s="10">
        <v>4313.6440700000003</v>
      </c>
      <c r="AE2616" s="10">
        <v>998549</v>
      </c>
      <c r="AF2616" s="10">
        <v>23</v>
      </c>
      <c r="AG2616" s="10">
        <v>58.35</v>
      </c>
      <c r="AH2616" s="10">
        <v>29.86</v>
      </c>
      <c r="AI2616" s="10">
        <v>99.98</v>
      </c>
      <c r="AJ2616" s="10" t="s">
        <v>40</v>
      </c>
    </row>
    <row r="2617" spans="1:36" x14ac:dyDescent="0.25">
      <c r="A2617" s="10" t="s">
        <v>36</v>
      </c>
      <c r="B2617" s="10" t="s">
        <v>73</v>
      </c>
      <c r="C2617" s="10">
        <v>26</v>
      </c>
      <c r="D2617" s="10" t="s">
        <v>38</v>
      </c>
      <c r="E2617" s="10">
        <v>2615</v>
      </c>
      <c r="F2617" s="10" t="s">
        <v>50</v>
      </c>
      <c r="G2617" s="20">
        <v>1260876</v>
      </c>
      <c r="H2617" s="10">
        <v>323.37277649999999</v>
      </c>
      <c r="I2617" s="10">
        <v>28</v>
      </c>
      <c r="J2617" s="10">
        <v>43</v>
      </c>
      <c r="K2617" s="10">
        <v>561.93825619999996</v>
      </c>
      <c r="L2617" s="10">
        <v>1954</v>
      </c>
      <c r="M2617" s="10">
        <v>3</v>
      </c>
      <c r="N2617" s="10">
        <v>3056</v>
      </c>
      <c r="O2617" s="10">
        <v>1014057</v>
      </c>
      <c r="P2617" s="10">
        <v>923705</v>
      </c>
      <c r="Q2617" s="10">
        <v>88626</v>
      </c>
      <c r="R2617" s="10">
        <v>80</v>
      </c>
      <c r="S2617" s="10">
        <v>15</v>
      </c>
      <c r="T2617" s="10">
        <v>163.59629000000001</v>
      </c>
      <c r="U2617" s="10">
        <v>4004.7188219999998</v>
      </c>
      <c r="V2617" s="10">
        <v>35583</v>
      </c>
      <c r="W2617" s="10">
        <v>41569</v>
      </c>
      <c r="X2617" s="10">
        <v>57218</v>
      </c>
      <c r="Y2617" s="10">
        <v>98171</v>
      </c>
      <c r="Z2617" s="10">
        <v>60</v>
      </c>
      <c r="AA2617" s="10">
        <v>91836</v>
      </c>
      <c r="AB2617" s="10">
        <v>149256</v>
      </c>
      <c r="AC2617" s="10">
        <v>5010</v>
      </c>
      <c r="AD2617" s="10">
        <v>3279.184276</v>
      </c>
      <c r="AE2617" s="10">
        <v>722457</v>
      </c>
      <c r="AF2617" s="10">
        <v>9</v>
      </c>
      <c r="AG2617" s="10">
        <v>60.1</v>
      </c>
      <c r="AH2617" s="10">
        <v>26.85</v>
      </c>
      <c r="AI2617" s="10">
        <v>110.27</v>
      </c>
      <c r="AJ2617" s="10" t="s">
        <v>40</v>
      </c>
    </row>
    <row r="2618" spans="1:36" x14ac:dyDescent="0.25">
      <c r="A2618" s="10" t="s">
        <v>36</v>
      </c>
      <c r="B2618" s="10" t="s">
        <v>73</v>
      </c>
      <c r="C2618" s="10">
        <v>26</v>
      </c>
      <c r="D2618" s="10" t="s">
        <v>38</v>
      </c>
      <c r="E2618" s="10">
        <v>2616</v>
      </c>
      <c r="F2618" s="10" t="s">
        <v>53</v>
      </c>
      <c r="G2618" s="20">
        <v>1741237</v>
      </c>
      <c r="H2618" s="10">
        <v>325.81233479999997</v>
      </c>
      <c r="I2618" s="10">
        <v>32</v>
      </c>
      <c r="J2618" s="10">
        <v>202</v>
      </c>
      <c r="K2618" s="10">
        <v>2070.7827419999999</v>
      </c>
      <c r="L2618" s="10">
        <v>2822</v>
      </c>
      <c r="M2618" s="10">
        <v>6</v>
      </c>
      <c r="N2618" s="10">
        <v>6728</v>
      </c>
      <c r="O2618" s="10">
        <v>1965478</v>
      </c>
      <c r="P2618" s="10">
        <v>1691657</v>
      </c>
      <c r="Q2618" s="10">
        <v>132792</v>
      </c>
      <c r="R2618" s="10">
        <v>685</v>
      </c>
      <c r="S2618" s="10">
        <v>81</v>
      </c>
      <c r="T2618" s="10">
        <v>212.93425999999999</v>
      </c>
      <c r="U2618" s="10">
        <v>8687.4867639999993</v>
      </c>
      <c r="V2618" s="10">
        <v>61249</v>
      </c>
      <c r="W2618" s="10">
        <v>82415</v>
      </c>
      <c r="X2618" s="10">
        <v>81163</v>
      </c>
      <c r="Y2618" s="10">
        <v>158109</v>
      </c>
      <c r="Z2618" s="10">
        <v>108</v>
      </c>
      <c r="AA2618" s="10">
        <v>109232</v>
      </c>
      <c r="AB2618" s="10">
        <v>203108</v>
      </c>
      <c r="AC2618" s="10">
        <v>9550</v>
      </c>
      <c r="AD2618" s="10">
        <v>6403.7697619999999</v>
      </c>
      <c r="AE2618" s="10">
        <v>1367415</v>
      </c>
      <c r="AF2618" s="10">
        <v>32</v>
      </c>
      <c r="AG2618" s="10">
        <v>56.38</v>
      </c>
      <c r="AH2618" s="10">
        <v>11.59</v>
      </c>
      <c r="AI2618" s="10">
        <v>104.48</v>
      </c>
      <c r="AJ2618" s="10" t="s">
        <v>40</v>
      </c>
    </row>
    <row r="2619" spans="1:36" x14ac:dyDescent="0.25">
      <c r="A2619" s="10" t="s">
        <v>36</v>
      </c>
      <c r="B2619" s="10" t="s">
        <v>73</v>
      </c>
      <c r="C2619" s="10">
        <v>26</v>
      </c>
      <c r="D2619" s="10" t="s">
        <v>38</v>
      </c>
      <c r="E2619" s="10">
        <v>2618</v>
      </c>
      <c r="F2619" s="10" t="s">
        <v>55</v>
      </c>
      <c r="G2619" s="20">
        <v>1920732</v>
      </c>
      <c r="H2619" s="10">
        <v>322.64015910000001</v>
      </c>
      <c r="I2619" s="10">
        <v>61</v>
      </c>
      <c r="J2619" s="10">
        <v>165</v>
      </c>
      <c r="K2619" s="10">
        <v>318.428901</v>
      </c>
      <c r="L2619" s="10">
        <v>2809</v>
      </c>
      <c r="M2619" s="10">
        <v>1</v>
      </c>
      <c r="N2619" s="10">
        <v>3285</v>
      </c>
      <c r="O2619" s="10">
        <v>1711033</v>
      </c>
      <c r="P2619" s="10">
        <v>1296375</v>
      </c>
      <c r="Q2619" s="10">
        <v>42784</v>
      </c>
      <c r="R2619" s="10">
        <v>0</v>
      </c>
      <c r="S2619" s="10">
        <v>0</v>
      </c>
      <c r="T2619" s="10">
        <v>183.58517000000001</v>
      </c>
      <c r="U2619" s="10">
        <v>6022.493665</v>
      </c>
      <c r="V2619" s="10">
        <v>27802</v>
      </c>
      <c r="W2619" s="10">
        <v>30480</v>
      </c>
      <c r="X2619" s="10">
        <v>35952</v>
      </c>
      <c r="Y2619" s="10">
        <v>56694</v>
      </c>
      <c r="Z2619" s="10">
        <v>3062</v>
      </c>
      <c r="AA2619" s="10">
        <v>53948</v>
      </c>
      <c r="AB2619" s="10">
        <v>79495</v>
      </c>
      <c r="AC2619" s="10">
        <v>6094</v>
      </c>
      <c r="AD2619" s="10">
        <v>5520.4795940000004</v>
      </c>
      <c r="AE2619" s="10">
        <v>1387105</v>
      </c>
      <c r="AF2619" s="10">
        <v>28</v>
      </c>
      <c r="AG2619" s="10">
        <v>32.85</v>
      </c>
      <c r="AH2619" s="10">
        <v>45.96</v>
      </c>
      <c r="AI2619" s="10">
        <v>100</v>
      </c>
      <c r="AJ2619" s="10" t="s">
        <v>40</v>
      </c>
    </row>
    <row r="2620" spans="1:36" x14ac:dyDescent="0.25">
      <c r="A2620" s="10" t="s">
        <v>36</v>
      </c>
      <c r="B2620" s="10" t="s">
        <v>73</v>
      </c>
      <c r="C2620" s="10">
        <v>26</v>
      </c>
      <c r="D2620" s="10" t="s">
        <v>38</v>
      </c>
      <c r="E2620" s="10">
        <v>2603</v>
      </c>
      <c r="F2620" s="10" t="s">
        <v>59</v>
      </c>
      <c r="G2620" s="20">
        <v>1754405</v>
      </c>
      <c r="H2620" s="10">
        <v>314.56760500000001</v>
      </c>
      <c r="I2620" s="10">
        <v>33</v>
      </c>
      <c r="J2620" s="10">
        <v>45</v>
      </c>
      <c r="K2620" s="10">
        <v>2076.394781</v>
      </c>
      <c r="L2620" s="10">
        <v>3826</v>
      </c>
      <c r="M2620" s="10">
        <v>101</v>
      </c>
      <c r="N2620" s="10">
        <v>7198</v>
      </c>
      <c r="O2620" s="10">
        <v>1445686</v>
      </c>
      <c r="P2620" s="10">
        <v>1174211</v>
      </c>
      <c r="Q2620" s="10">
        <v>95132</v>
      </c>
      <c r="R2620" s="10">
        <v>469</v>
      </c>
      <c r="S2620" s="10">
        <v>72</v>
      </c>
      <c r="T2620" s="10">
        <v>217.93922000000001</v>
      </c>
      <c r="U2620" s="10">
        <v>6841.9938259999999</v>
      </c>
      <c r="V2620" s="10">
        <v>43018</v>
      </c>
      <c r="W2620" s="10">
        <v>52558</v>
      </c>
      <c r="X2620" s="10">
        <v>73229</v>
      </c>
      <c r="Y2620" s="10">
        <v>117477</v>
      </c>
      <c r="Z2620" s="10">
        <v>124</v>
      </c>
      <c r="AA2620" s="10">
        <v>126164</v>
      </c>
      <c r="AB2620" s="10">
        <v>192731</v>
      </c>
      <c r="AC2620" s="10">
        <v>11024</v>
      </c>
      <c r="AD2620" s="10">
        <v>4547.6598249999997</v>
      </c>
      <c r="AE2620" s="10">
        <v>798656</v>
      </c>
      <c r="AF2620" s="10">
        <v>21</v>
      </c>
      <c r="AG2620" s="10">
        <v>70.53</v>
      </c>
      <c r="AH2620" s="10">
        <v>5.53</v>
      </c>
      <c r="AI2620" s="10">
        <v>112.4</v>
      </c>
      <c r="AJ2620" s="10" t="s">
        <v>40</v>
      </c>
    </row>
    <row r="2621" spans="1:36" x14ac:dyDescent="0.25">
      <c r="A2621" s="10" t="s">
        <v>36</v>
      </c>
      <c r="B2621" s="10" t="s">
        <v>73</v>
      </c>
      <c r="C2621" s="10">
        <v>26</v>
      </c>
      <c r="D2621" s="10" t="s">
        <v>38</v>
      </c>
      <c r="E2621" s="10">
        <v>2608</v>
      </c>
      <c r="F2621" s="10" t="s">
        <v>44</v>
      </c>
      <c r="G2621" s="20">
        <v>1030047</v>
      </c>
      <c r="H2621" s="10">
        <v>335.5824447</v>
      </c>
      <c r="I2621" s="10">
        <v>51</v>
      </c>
      <c r="J2621" s="10">
        <v>32</v>
      </c>
      <c r="K2621" s="10">
        <v>1690.144366</v>
      </c>
      <c r="L2621" s="10">
        <v>2995</v>
      </c>
      <c r="M2621" s="10">
        <v>19</v>
      </c>
      <c r="N2621" s="10">
        <v>4889</v>
      </c>
      <c r="O2621" s="10">
        <v>1073884</v>
      </c>
      <c r="P2621" s="10">
        <v>647682</v>
      </c>
      <c r="Q2621" s="10">
        <v>25843</v>
      </c>
      <c r="R2621" s="10">
        <v>11</v>
      </c>
      <c r="S2621" s="10">
        <v>11</v>
      </c>
      <c r="T2621" s="10">
        <v>154.92271</v>
      </c>
      <c r="U2621" s="10">
        <v>5448.8332559999999</v>
      </c>
      <c r="V2621" s="10">
        <v>20655</v>
      </c>
      <c r="W2621" s="10">
        <v>22311</v>
      </c>
      <c r="X2621" s="10">
        <v>30636</v>
      </c>
      <c r="Y2621" s="10">
        <v>45997</v>
      </c>
      <c r="Z2621" s="10">
        <v>565</v>
      </c>
      <c r="AA2621" s="10">
        <v>54347</v>
      </c>
      <c r="AB2621" s="10">
        <v>76051</v>
      </c>
      <c r="AC2621" s="10">
        <v>7884</v>
      </c>
      <c r="AD2621" s="10">
        <v>3603.7661800000001</v>
      </c>
      <c r="AE2621" s="10">
        <v>841074</v>
      </c>
      <c r="AF2621" s="10">
        <v>27</v>
      </c>
      <c r="AG2621" s="10">
        <v>53.56</v>
      </c>
      <c r="AH2621" s="10">
        <v>5.76</v>
      </c>
      <c r="AI2621" s="10">
        <v>109.74</v>
      </c>
      <c r="AJ2621" s="10" t="s">
        <v>40</v>
      </c>
    </row>
    <row r="2622" spans="1:36" x14ac:dyDescent="0.25">
      <c r="A2622" s="10" t="s">
        <v>36</v>
      </c>
      <c r="B2622" s="10" t="s">
        <v>73</v>
      </c>
      <c r="C2622" s="10">
        <v>26</v>
      </c>
      <c r="D2622" s="10" t="s">
        <v>38</v>
      </c>
      <c r="E2622" s="10">
        <v>2609</v>
      </c>
      <c r="F2622" s="10" t="s">
        <v>51</v>
      </c>
      <c r="G2622" s="20">
        <v>2386097</v>
      </c>
      <c r="H2622" s="10">
        <v>322.72824279999998</v>
      </c>
      <c r="I2622" s="10">
        <v>37</v>
      </c>
      <c r="J2622" s="10">
        <v>157</v>
      </c>
      <c r="K2622" s="10">
        <v>1154.244181</v>
      </c>
      <c r="L2622" s="10">
        <v>5184</v>
      </c>
      <c r="M2622" s="10">
        <v>12</v>
      </c>
      <c r="N2622" s="10">
        <v>5151</v>
      </c>
      <c r="O2622" s="10">
        <v>2429869</v>
      </c>
      <c r="P2622" s="10">
        <v>1601199</v>
      </c>
      <c r="Q2622" s="10">
        <v>90224</v>
      </c>
      <c r="R2622" s="10">
        <v>12</v>
      </c>
      <c r="S2622" s="10">
        <v>0</v>
      </c>
      <c r="T2622" s="10">
        <v>225.90090000000001</v>
      </c>
      <c r="U2622" s="10">
        <v>9222.0186080000003</v>
      </c>
      <c r="V2622" s="10">
        <v>65591</v>
      </c>
      <c r="W2622" s="10">
        <v>74789</v>
      </c>
      <c r="X2622" s="10">
        <v>88739</v>
      </c>
      <c r="Y2622" s="10">
        <v>137138</v>
      </c>
      <c r="Z2622" s="10">
        <v>1009</v>
      </c>
      <c r="AA2622" s="10">
        <v>132485</v>
      </c>
      <c r="AB2622" s="10">
        <v>190797</v>
      </c>
      <c r="AC2622" s="10">
        <v>10335</v>
      </c>
      <c r="AD2622" s="10">
        <v>7841.8735269999997</v>
      </c>
      <c r="AE2622" s="10">
        <v>1916289</v>
      </c>
      <c r="AF2622" s="10">
        <v>24</v>
      </c>
      <c r="AG2622" s="10">
        <v>46.41</v>
      </c>
      <c r="AH2622" s="10">
        <v>32.950000000000003</v>
      </c>
      <c r="AI2622" s="10">
        <v>102.38</v>
      </c>
      <c r="AJ2622" s="10" t="s">
        <v>40</v>
      </c>
    </row>
    <row r="2623" spans="1:36" x14ac:dyDescent="0.25">
      <c r="A2623" s="10" t="s">
        <v>36</v>
      </c>
      <c r="B2623" s="10" t="s">
        <v>73</v>
      </c>
      <c r="C2623" s="10">
        <v>26</v>
      </c>
      <c r="D2623" s="10" t="s">
        <v>38</v>
      </c>
      <c r="E2623" s="10">
        <v>2601</v>
      </c>
      <c r="F2623" s="10" t="s">
        <v>39</v>
      </c>
      <c r="G2623" s="20">
        <v>1033965</v>
      </c>
      <c r="H2623" s="10">
        <v>322.14413839999997</v>
      </c>
      <c r="I2623" s="10">
        <v>30</v>
      </c>
      <c r="J2623" s="10">
        <v>49</v>
      </c>
      <c r="K2623" s="10">
        <v>1998.8409690000001</v>
      </c>
      <c r="L2623" s="10">
        <v>3190</v>
      </c>
      <c r="M2623" s="10">
        <v>205</v>
      </c>
      <c r="N2623" s="10">
        <v>6271</v>
      </c>
      <c r="O2623" s="10">
        <v>963552</v>
      </c>
      <c r="P2623" s="10">
        <v>114131</v>
      </c>
      <c r="Q2623" s="10">
        <v>10014</v>
      </c>
      <c r="R2623" s="10">
        <v>607</v>
      </c>
      <c r="S2623" s="10">
        <v>20</v>
      </c>
      <c r="T2623" s="10">
        <v>241.77592999999999</v>
      </c>
      <c r="U2623" s="10">
        <v>5344.6431869999997</v>
      </c>
      <c r="V2623" s="10">
        <v>31285</v>
      </c>
      <c r="W2623" s="10">
        <v>33052</v>
      </c>
      <c r="X2623" s="10">
        <v>70043</v>
      </c>
      <c r="Y2623" s="10">
        <v>80827</v>
      </c>
      <c r="Z2623" s="10">
        <v>66</v>
      </c>
      <c r="AA2623" s="10">
        <v>137456</v>
      </c>
      <c r="AB2623" s="10">
        <v>156155</v>
      </c>
      <c r="AC2623" s="10">
        <v>9461</v>
      </c>
      <c r="AD2623" s="10">
        <v>3104.026288</v>
      </c>
      <c r="AE2623" s="10">
        <v>455781</v>
      </c>
      <c r="AF2623" s="10">
        <v>37</v>
      </c>
      <c r="AG2623" s="10">
        <v>61.28</v>
      </c>
      <c r="AH2623" s="10">
        <v>9.9499999999999993</v>
      </c>
      <c r="AI2623" s="10">
        <v>103.19</v>
      </c>
      <c r="AJ2623" s="10" t="s">
        <v>40</v>
      </c>
    </row>
    <row r="2624" spans="1:36" x14ac:dyDescent="0.25">
      <c r="A2624" s="10" t="s">
        <v>36</v>
      </c>
      <c r="B2624" s="10" t="s">
        <v>73</v>
      </c>
      <c r="C2624" s="10">
        <v>26</v>
      </c>
      <c r="D2624" s="10" t="s">
        <v>38</v>
      </c>
      <c r="E2624" s="10">
        <v>2604</v>
      </c>
      <c r="F2624" s="10" t="s">
        <v>42</v>
      </c>
      <c r="G2624" s="20">
        <v>2113378</v>
      </c>
      <c r="H2624" s="10">
        <v>320.489352</v>
      </c>
      <c r="I2624" s="10">
        <v>38</v>
      </c>
      <c r="J2624" s="10">
        <v>76</v>
      </c>
      <c r="K2624" s="10">
        <v>2358.3052360000001</v>
      </c>
      <c r="L2624" s="10">
        <v>3656</v>
      </c>
      <c r="M2624" s="10">
        <v>57</v>
      </c>
      <c r="N2624" s="10">
        <v>7344</v>
      </c>
      <c r="O2624" s="10">
        <v>1859399</v>
      </c>
      <c r="P2624" s="10">
        <v>1543668</v>
      </c>
      <c r="Q2624" s="10">
        <v>77667</v>
      </c>
      <c r="R2624" s="10">
        <v>111</v>
      </c>
      <c r="S2624" s="10">
        <v>3</v>
      </c>
      <c r="T2624" s="10">
        <v>305.46811000000002</v>
      </c>
      <c r="U2624" s="10">
        <v>8622.9491519999992</v>
      </c>
      <c r="V2624" s="10">
        <v>47752</v>
      </c>
      <c r="W2624" s="10">
        <v>51228</v>
      </c>
      <c r="X2624" s="10">
        <v>69114</v>
      </c>
      <c r="Y2624" s="10">
        <v>93013</v>
      </c>
      <c r="Z2624" s="10">
        <v>323</v>
      </c>
      <c r="AA2624" s="10">
        <v>114433</v>
      </c>
      <c r="AB2624" s="10">
        <v>143931</v>
      </c>
      <c r="AC2624" s="10">
        <v>11000</v>
      </c>
      <c r="AD2624" s="10">
        <v>5959.1758060000002</v>
      </c>
      <c r="AE2624" s="10">
        <v>1510791</v>
      </c>
      <c r="AF2624" s="10">
        <v>20</v>
      </c>
      <c r="AG2624" s="10">
        <v>73.16</v>
      </c>
      <c r="AH2624" s="10">
        <v>14.11</v>
      </c>
      <c r="AI2624" s="10">
        <v>104.2</v>
      </c>
      <c r="AJ2624" s="10" t="s">
        <v>40</v>
      </c>
    </row>
    <row r="2625" spans="1:36" x14ac:dyDescent="0.25">
      <c r="A2625" s="10" t="s">
        <v>36</v>
      </c>
      <c r="B2625" s="10" t="s">
        <v>73</v>
      </c>
      <c r="C2625" s="10">
        <v>26</v>
      </c>
      <c r="D2625" s="10" t="s">
        <v>38</v>
      </c>
      <c r="E2625" s="10">
        <v>2608</v>
      </c>
      <c r="F2625" s="10" t="s">
        <v>44</v>
      </c>
      <c r="G2625" s="20">
        <v>1030047</v>
      </c>
      <c r="H2625" s="10">
        <v>335.56213380000003</v>
      </c>
      <c r="I2625" s="10">
        <v>51</v>
      </c>
      <c r="J2625" s="10">
        <v>32</v>
      </c>
      <c r="K2625" s="10">
        <v>1690.144366</v>
      </c>
      <c r="L2625" s="10">
        <v>3022</v>
      </c>
      <c r="M2625" s="10">
        <v>19</v>
      </c>
      <c r="N2625" s="10">
        <v>4863</v>
      </c>
      <c r="O2625" s="10">
        <v>1073949</v>
      </c>
      <c r="P2625" s="10">
        <v>647737</v>
      </c>
      <c r="Q2625" s="10">
        <v>25843</v>
      </c>
      <c r="R2625" s="10">
        <v>11</v>
      </c>
      <c r="S2625" s="10">
        <v>11</v>
      </c>
      <c r="T2625" s="10">
        <v>154.92271</v>
      </c>
      <c r="U2625" s="10">
        <v>5448.8332559999999</v>
      </c>
      <c r="V2625" s="10">
        <v>20655</v>
      </c>
      <c r="W2625" s="10">
        <v>22311</v>
      </c>
      <c r="X2625" s="10">
        <v>30636</v>
      </c>
      <c r="Y2625" s="10">
        <v>45997</v>
      </c>
      <c r="Z2625" s="10">
        <v>576</v>
      </c>
      <c r="AA2625" s="10">
        <v>54367</v>
      </c>
      <c r="AB2625" s="10">
        <v>76073</v>
      </c>
      <c r="AC2625" s="10">
        <v>7885</v>
      </c>
      <c r="AD2625" s="10">
        <v>3603.7661800000001</v>
      </c>
      <c r="AE2625" s="10">
        <v>841125</v>
      </c>
      <c r="AF2625" s="10">
        <v>27</v>
      </c>
      <c r="AG2625" s="10">
        <v>53.56</v>
      </c>
      <c r="AH2625" s="10">
        <v>5.76</v>
      </c>
      <c r="AI2625" s="10">
        <v>109.74</v>
      </c>
      <c r="AJ2625" s="10" t="s">
        <v>40</v>
      </c>
    </row>
    <row r="2626" spans="1:36" x14ac:dyDescent="0.25">
      <c r="A2626" s="10" t="s">
        <v>36</v>
      </c>
      <c r="B2626" s="10" t="s">
        <v>73</v>
      </c>
      <c r="C2626" s="10">
        <v>26</v>
      </c>
      <c r="D2626" s="10" t="s">
        <v>38</v>
      </c>
      <c r="E2626" s="10">
        <v>2620</v>
      </c>
      <c r="F2626" s="10" t="s">
        <v>62</v>
      </c>
      <c r="G2626" s="20">
        <v>1256714</v>
      </c>
      <c r="H2626" s="10">
        <v>322.3624494</v>
      </c>
      <c r="I2626" s="10">
        <v>39</v>
      </c>
      <c r="J2626" s="10">
        <v>36</v>
      </c>
      <c r="K2626" s="10">
        <v>1572.624521</v>
      </c>
      <c r="L2626" s="10">
        <v>3320</v>
      </c>
      <c r="M2626" s="10">
        <v>21</v>
      </c>
      <c r="N2626" s="10">
        <v>5447</v>
      </c>
      <c r="O2626" s="10">
        <v>1784037</v>
      </c>
      <c r="P2626" s="10">
        <v>1249727</v>
      </c>
      <c r="Q2626" s="10">
        <v>63905</v>
      </c>
      <c r="R2626" s="10">
        <v>1906</v>
      </c>
      <c r="S2626" s="10">
        <v>52</v>
      </c>
      <c r="T2626" s="10">
        <v>162.8322</v>
      </c>
      <c r="U2626" s="10">
        <v>7486.5220929999996</v>
      </c>
      <c r="V2626" s="10">
        <v>45061</v>
      </c>
      <c r="W2626" s="10">
        <v>47088</v>
      </c>
      <c r="X2626" s="10">
        <v>69085</v>
      </c>
      <c r="Y2626" s="10">
        <v>88575</v>
      </c>
      <c r="Z2626" s="10">
        <v>1149</v>
      </c>
      <c r="AA2626" s="10">
        <v>131086</v>
      </c>
      <c r="AB2626" s="10">
        <v>177991</v>
      </c>
      <c r="AC2626" s="10">
        <v>8767</v>
      </c>
      <c r="AD2626" s="10">
        <v>5751.065372</v>
      </c>
      <c r="AE2626" s="10">
        <v>1003463</v>
      </c>
      <c r="AF2626" s="10">
        <v>27</v>
      </c>
      <c r="AG2626" s="10">
        <v>64</v>
      </c>
      <c r="AH2626" s="10">
        <v>10.48</v>
      </c>
      <c r="AI2626" s="10">
        <v>110.58</v>
      </c>
      <c r="AJ2626" s="10" t="s">
        <v>40</v>
      </c>
    </row>
    <row r="2627" spans="1:36" x14ac:dyDescent="0.25">
      <c r="A2627" s="10" t="s">
        <v>36</v>
      </c>
      <c r="B2627" s="10" t="s">
        <v>73</v>
      </c>
      <c r="C2627" s="10">
        <v>26</v>
      </c>
      <c r="D2627" s="10" t="s">
        <v>38</v>
      </c>
      <c r="E2627" s="10">
        <v>2601</v>
      </c>
      <c r="F2627" s="10" t="s">
        <v>39</v>
      </c>
      <c r="G2627" s="20">
        <v>1033965</v>
      </c>
      <c r="H2627" s="10">
        <v>321.29384920000001</v>
      </c>
      <c r="I2627" s="10">
        <v>30</v>
      </c>
      <c r="J2627" s="10">
        <v>49</v>
      </c>
      <c r="K2627" s="10">
        <v>2044.1690630000001</v>
      </c>
      <c r="L2627" s="10">
        <v>3220</v>
      </c>
      <c r="M2627" s="10">
        <v>199</v>
      </c>
      <c r="N2627" s="10">
        <v>6244</v>
      </c>
      <c r="O2627" s="10">
        <v>975738</v>
      </c>
      <c r="P2627" s="10">
        <v>115349</v>
      </c>
      <c r="Q2627" s="10">
        <v>10065</v>
      </c>
      <c r="R2627" s="10">
        <v>614</v>
      </c>
      <c r="S2627" s="10">
        <v>20</v>
      </c>
      <c r="T2627" s="10">
        <v>286.55225000000002</v>
      </c>
      <c r="U2627" s="10">
        <v>5465.7074910000001</v>
      </c>
      <c r="V2627" s="10">
        <v>31710</v>
      </c>
      <c r="W2627" s="10">
        <v>33521</v>
      </c>
      <c r="X2627" s="10">
        <v>70334</v>
      </c>
      <c r="Y2627" s="10">
        <v>81192</v>
      </c>
      <c r="Z2627" s="10">
        <v>66</v>
      </c>
      <c r="AA2627" s="10">
        <v>140265</v>
      </c>
      <c r="AB2627" s="10">
        <v>159195</v>
      </c>
      <c r="AC2627" s="10">
        <v>9464</v>
      </c>
      <c r="AD2627" s="10">
        <v>3134.9861780000001</v>
      </c>
      <c r="AE2627" s="10">
        <v>460808</v>
      </c>
      <c r="AF2627" s="10">
        <v>37</v>
      </c>
      <c r="AG2627" s="10">
        <v>60.28</v>
      </c>
      <c r="AH2627" s="10">
        <v>9.7799999999999994</v>
      </c>
      <c r="AI2627" s="10">
        <v>103.36</v>
      </c>
      <c r="AJ2627" s="10" t="s">
        <v>40</v>
      </c>
    </row>
    <row r="2628" spans="1:36" x14ac:dyDescent="0.25">
      <c r="A2628" s="10" t="s">
        <v>36</v>
      </c>
      <c r="B2628" s="10" t="s">
        <v>73</v>
      </c>
      <c r="C2628" s="10">
        <v>26</v>
      </c>
      <c r="D2628" s="10" t="s">
        <v>38</v>
      </c>
      <c r="E2628" s="10">
        <v>2603</v>
      </c>
      <c r="F2628" s="10" t="s">
        <v>59</v>
      </c>
      <c r="G2628" s="20">
        <v>1754405</v>
      </c>
      <c r="H2628" s="10">
        <v>312.08802329999997</v>
      </c>
      <c r="I2628" s="10">
        <v>33</v>
      </c>
      <c r="J2628" s="10">
        <v>45</v>
      </c>
      <c r="K2628" s="10">
        <v>2097.8896380000001</v>
      </c>
      <c r="L2628" s="10">
        <v>3994</v>
      </c>
      <c r="M2628" s="10">
        <v>99</v>
      </c>
      <c r="N2628" s="10">
        <v>7229</v>
      </c>
      <c r="O2628" s="10">
        <v>1491463</v>
      </c>
      <c r="P2628" s="10">
        <v>1208991</v>
      </c>
      <c r="Q2628" s="10">
        <v>95812</v>
      </c>
      <c r="R2628" s="10">
        <v>490</v>
      </c>
      <c r="S2628" s="10">
        <v>72</v>
      </c>
      <c r="T2628" s="10">
        <v>257.30142000000001</v>
      </c>
      <c r="U2628" s="10">
        <v>7009.8684540000004</v>
      </c>
      <c r="V2628" s="10">
        <v>44055</v>
      </c>
      <c r="W2628" s="10">
        <v>53844</v>
      </c>
      <c r="X2628" s="10">
        <v>73880</v>
      </c>
      <c r="Y2628" s="10">
        <v>118492</v>
      </c>
      <c r="Z2628" s="10">
        <v>131</v>
      </c>
      <c r="AA2628" s="10">
        <v>128739</v>
      </c>
      <c r="AB2628" s="10">
        <v>196658</v>
      </c>
      <c r="AC2628" s="10">
        <v>11223</v>
      </c>
      <c r="AD2628" s="10">
        <v>4654.6773949999997</v>
      </c>
      <c r="AE2628" s="10">
        <v>821397</v>
      </c>
      <c r="AF2628" s="10">
        <v>21</v>
      </c>
      <c r="AG2628" s="10">
        <v>69.63</v>
      </c>
      <c r="AH2628" s="10">
        <v>5.64</v>
      </c>
      <c r="AI2628" s="10">
        <v>113.27</v>
      </c>
      <c r="AJ2628" s="10" t="s">
        <v>40</v>
      </c>
    </row>
    <row r="2629" spans="1:36" x14ac:dyDescent="0.25">
      <c r="A2629" s="10" t="s">
        <v>36</v>
      </c>
      <c r="B2629" s="10" t="s">
        <v>73</v>
      </c>
      <c r="C2629" s="10">
        <v>26</v>
      </c>
      <c r="D2629" s="10" t="s">
        <v>38</v>
      </c>
      <c r="E2629" s="10">
        <v>2605</v>
      </c>
      <c r="F2629" s="10" t="s">
        <v>43</v>
      </c>
      <c r="G2629" s="20">
        <v>591549</v>
      </c>
      <c r="H2629" s="10">
        <v>325.41772420000001</v>
      </c>
      <c r="I2629" s="10">
        <v>40</v>
      </c>
      <c r="J2629" s="10">
        <v>24</v>
      </c>
      <c r="K2629" s="10">
        <v>1682.9088859999999</v>
      </c>
      <c r="L2629" s="10">
        <v>2506</v>
      </c>
      <c r="M2629" s="10">
        <v>46</v>
      </c>
      <c r="N2629" s="10">
        <v>4544</v>
      </c>
      <c r="O2629" s="10">
        <v>892237</v>
      </c>
      <c r="P2629" s="10">
        <v>841094</v>
      </c>
      <c r="Q2629" s="10">
        <v>47878</v>
      </c>
      <c r="R2629" s="10">
        <v>250</v>
      </c>
      <c r="S2629" s="10">
        <v>9</v>
      </c>
      <c r="T2629" s="10">
        <v>154.67845</v>
      </c>
      <c r="U2629" s="10">
        <v>4741.0846760000004</v>
      </c>
      <c r="V2629" s="10">
        <v>22224</v>
      </c>
      <c r="W2629" s="10">
        <v>23616</v>
      </c>
      <c r="X2629" s="10">
        <v>38721</v>
      </c>
      <c r="Y2629" s="10">
        <v>52630</v>
      </c>
      <c r="Z2629" s="10">
        <v>43</v>
      </c>
      <c r="AA2629" s="10">
        <v>78615</v>
      </c>
      <c r="AB2629" s="10">
        <v>103720</v>
      </c>
      <c r="AC2629" s="10">
        <v>7050</v>
      </c>
      <c r="AD2629" s="10">
        <v>2903.4973399999999</v>
      </c>
      <c r="AE2629" s="10">
        <v>690018</v>
      </c>
      <c r="AF2629" s="10">
        <v>28</v>
      </c>
      <c r="AG2629" s="10">
        <v>81.56</v>
      </c>
      <c r="AH2629" s="10">
        <v>7.98</v>
      </c>
      <c r="AI2629" s="10">
        <v>103.38</v>
      </c>
      <c r="AJ2629" s="10" t="s">
        <v>40</v>
      </c>
    </row>
    <row r="2630" spans="1:36" x14ac:dyDescent="0.25">
      <c r="A2630" s="10" t="s">
        <v>36</v>
      </c>
      <c r="B2630" s="10" t="s">
        <v>73</v>
      </c>
      <c r="C2630" s="10">
        <v>26</v>
      </c>
      <c r="D2630" s="10" t="s">
        <v>38</v>
      </c>
      <c r="E2630" s="10">
        <v>2606</v>
      </c>
      <c r="F2630" s="10" t="s">
        <v>49</v>
      </c>
      <c r="G2630" s="20">
        <v>679045</v>
      </c>
      <c r="H2630" s="10">
        <v>323.59312419999998</v>
      </c>
      <c r="I2630" s="10">
        <v>43</v>
      </c>
      <c r="J2630" s="10">
        <v>42</v>
      </c>
      <c r="K2630" s="10">
        <v>1401.3767580000001</v>
      </c>
      <c r="L2630" s="10">
        <v>2211</v>
      </c>
      <c r="M2630" s="10">
        <v>25</v>
      </c>
      <c r="N2630" s="10">
        <v>4100</v>
      </c>
      <c r="O2630" s="10">
        <v>815088</v>
      </c>
      <c r="P2630" s="10">
        <v>699416</v>
      </c>
      <c r="Q2630" s="10">
        <v>36009</v>
      </c>
      <c r="R2630" s="10">
        <v>1708</v>
      </c>
      <c r="S2630" s="10">
        <v>83</v>
      </c>
      <c r="T2630" s="10">
        <v>133.93095</v>
      </c>
      <c r="U2630" s="10">
        <v>4172.876432</v>
      </c>
      <c r="V2630" s="10">
        <v>18830</v>
      </c>
      <c r="W2630" s="10">
        <v>20529</v>
      </c>
      <c r="X2630" s="10">
        <v>29726</v>
      </c>
      <c r="Y2630" s="10">
        <v>43155</v>
      </c>
      <c r="Z2630" s="10">
        <v>212</v>
      </c>
      <c r="AA2630" s="10">
        <v>48173</v>
      </c>
      <c r="AB2630" s="10">
        <v>68145</v>
      </c>
      <c r="AC2630" s="10">
        <v>6311</v>
      </c>
      <c r="AD2630" s="10">
        <v>2637.5687240000002</v>
      </c>
      <c r="AE2630" s="10">
        <v>630899</v>
      </c>
      <c r="AF2630" s="10">
        <v>20</v>
      </c>
      <c r="AG2630" s="10">
        <v>36.24</v>
      </c>
      <c r="AH2630" s="10">
        <v>17.010000000000002</v>
      </c>
      <c r="AI2630" s="10">
        <v>113.09</v>
      </c>
      <c r="AJ2630" s="10" t="s">
        <v>40</v>
      </c>
    </row>
    <row r="2631" spans="1:36" x14ac:dyDescent="0.25">
      <c r="A2631" s="10" t="s">
        <v>36</v>
      </c>
      <c r="B2631" s="10" t="s">
        <v>73</v>
      </c>
      <c r="C2631" s="10">
        <v>26</v>
      </c>
      <c r="D2631" s="10" t="s">
        <v>38</v>
      </c>
      <c r="E2631" s="10">
        <v>2610</v>
      </c>
      <c r="F2631" s="10" t="s">
        <v>52</v>
      </c>
      <c r="G2631" s="20">
        <v>1889061</v>
      </c>
      <c r="H2631" s="10">
        <v>324.38749619999999</v>
      </c>
      <c r="I2631" s="10">
        <v>34</v>
      </c>
      <c r="J2631" s="10">
        <v>81</v>
      </c>
      <c r="K2631" s="10">
        <v>1594.6470019999999</v>
      </c>
      <c r="L2631" s="10">
        <v>2526</v>
      </c>
      <c r="M2631" s="10">
        <v>6</v>
      </c>
      <c r="N2631" s="10">
        <v>2759</v>
      </c>
      <c r="O2631" s="10">
        <v>1652411</v>
      </c>
      <c r="P2631" s="10">
        <v>1319967</v>
      </c>
      <c r="Q2631" s="10">
        <v>80174</v>
      </c>
      <c r="R2631" s="10">
        <v>240</v>
      </c>
      <c r="S2631" s="10">
        <v>19</v>
      </c>
      <c r="T2631" s="10">
        <v>271.68968000000001</v>
      </c>
      <c r="U2631" s="10">
        <v>7226.5513520000004</v>
      </c>
      <c r="V2631" s="10">
        <v>47345</v>
      </c>
      <c r="W2631" s="10">
        <v>52986</v>
      </c>
      <c r="X2631" s="10">
        <v>63216</v>
      </c>
      <c r="Y2631" s="10">
        <v>102202</v>
      </c>
      <c r="Z2631" s="10">
        <v>232</v>
      </c>
      <c r="AA2631" s="10">
        <v>88870</v>
      </c>
      <c r="AB2631" s="10">
        <v>134789</v>
      </c>
      <c r="AC2631" s="10">
        <v>5285</v>
      </c>
      <c r="AD2631" s="10">
        <v>5360.2146700000003</v>
      </c>
      <c r="AE2631" s="10">
        <v>1205020</v>
      </c>
      <c r="AF2631" s="10">
        <v>13</v>
      </c>
      <c r="AG2631" s="10">
        <v>56.74</v>
      </c>
      <c r="AH2631" s="10">
        <v>15.37</v>
      </c>
      <c r="AI2631" s="10">
        <v>103.24</v>
      </c>
      <c r="AJ2631" s="10" t="s">
        <v>40</v>
      </c>
    </row>
    <row r="2632" spans="1:36" x14ac:dyDescent="0.25">
      <c r="A2632" s="10" t="s">
        <v>36</v>
      </c>
      <c r="B2632" s="10" t="s">
        <v>73</v>
      </c>
      <c r="C2632" s="10">
        <v>26</v>
      </c>
      <c r="D2632" s="10" t="s">
        <v>38</v>
      </c>
      <c r="E2632" s="10">
        <v>2611</v>
      </c>
      <c r="F2632" s="10" t="s">
        <v>46</v>
      </c>
      <c r="G2632" s="20">
        <v>1612032</v>
      </c>
      <c r="H2632" s="10">
        <v>324.32029</v>
      </c>
      <c r="I2632" s="10">
        <v>31</v>
      </c>
      <c r="J2632" s="10">
        <v>907</v>
      </c>
      <c r="K2632" s="10">
        <v>540.99288019999995</v>
      </c>
      <c r="L2632" s="10">
        <v>1716</v>
      </c>
      <c r="M2632" s="10">
        <v>3</v>
      </c>
      <c r="N2632" s="10">
        <v>3226</v>
      </c>
      <c r="O2632" s="10">
        <v>1605864</v>
      </c>
      <c r="P2632" s="10">
        <v>1301722</v>
      </c>
      <c r="Q2632" s="10">
        <v>98238</v>
      </c>
      <c r="R2632" s="10">
        <v>29</v>
      </c>
      <c r="S2632" s="10">
        <v>5</v>
      </c>
      <c r="T2632" s="10">
        <v>233.94544999999999</v>
      </c>
      <c r="U2632" s="10">
        <v>5983.0811119999998</v>
      </c>
      <c r="V2632" s="10">
        <v>50330</v>
      </c>
      <c r="W2632" s="10">
        <v>61124</v>
      </c>
      <c r="X2632" s="10">
        <v>67187</v>
      </c>
      <c r="Y2632" s="10">
        <v>121678</v>
      </c>
      <c r="Z2632" s="10">
        <v>935</v>
      </c>
      <c r="AA2632" s="10">
        <v>100898</v>
      </c>
      <c r="AB2632" s="10">
        <v>168443</v>
      </c>
      <c r="AC2632" s="10">
        <v>4942</v>
      </c>
      <c r="AD2632" s="10">
        <v>5208.1427819999999</v>
      </c>
      <c r="AE2632" s="10">
        <v>1174142</v>
      </c>
      <c r="AF2632" s="10">
        <v>10</v>
      </c>
      <c r="AG2632" s="10">
        <v>64.52</v>
      </c>
      <c r="AH2632" s="10">
        <v>11.87</v>
      </c>
      <c r="AI2632" s="10">
        <v>101.18</v>
      </c>
      <c r="AJ2632" s="10" t="s">
        <v>40</v>
      </c>
    </row>
    <row r="2633" spans="1:36" x14ac:dyDescent="0.25">
      <c r="A2633" s="10" t="s">
        <v>36</v>
      </c>
      <c r="B2633" s="10" t="s">
        <v>73</v>
      </c>
      <c r="C2633" s="10">
        <v>26</v>
      </c>
      <c r="D2633" s="10" t="s">
        <v>38</v>
      </c>
      <c r="E2633" s="10">
        <v>2619</v>
      </c>
      <c r="F2633" s="10" t="s">
        <v>57</v>
      </c>
      <c r="G2633" s="20">
        <v>484065</v>
      </c>
      <c r="H2633" s="10">
        <v>321.69901220000003</v>
      </c>
      <c r="I2633" s="10">
        <v>45</v>
      </c>
      <c r="J2633" s="10">
        <v>13</v>
      </c>
      <c r="K2633" s="10">
        <v>715.09347760000003</v>
      </c>
      <c r="L2633" s="10">
        <v>2119</v>
      </c>
      <c r="M2633" s="10">
        <v>10</v>
      </c>
      <c r="N2633" s="10">
        <v>2520</v>
      </c>
      <c r="O2633" s="10">
        <v>494050</v>
      </c>
      <c r="P2633" s="10">
        <v>243823</v>
      </c>
      <c r="Q2633" s="10">
        <v>11982</v>
      </c>
      <c r="R2633" s="10">
        <v>200</v>
      </c>
      <c r="S2633" s="10">
        <v>7</v>
      </c>
      <c r="T2633" s="10">
        <v>84.178610000000006</v>
      </c>
      <c r="U2633" s="10">
        <v>2388.6260579999998</v>
      </c>
      <c r="V2633" s="10">
        <v>10919</v>
      </c>
      <c r="W2633" s="10">
        <v>11814</v>
      </c>
      <c r="X2633" s="10">
        <v>17178</v>
      </c>
      <c r="Y2633" s="10">
        <v>23959</v>
      </c>
      <c r="Z2633" s="10">
        <v>227</v>
      </c>
      <c r="AA2633" s="10">
        <v>35027</v>
      </c>
      <c r="AB2633" s="10">
        <v>46486</v>
      </c>
      <c r="AC2633" s="10">
        <v>4639</v>
      </c>
      <c r="AD2633" s="10">
        <v>1589.3539699999999</v>
      </c>
      <c r="AE2633" s="10">
        <v>415400</v>
      </c>
      <c r="AF2633" s="10">
        <v>22</v>
      </c>
      <c r="AG2633" s="10">
        <v>55.3</v>
      </c>
      <c r="AH2633" s="10">
        <v>12.89</v>
      </c>
      <c r="AI2633" s="10">
        <v>103.52</v>
      </c>
      <c r="AJ2633" s="10" t="s">
        <v>40</v>
      </c>
    </row>
    <row r="2634" spans="1:36" x14ac:dyDescent="0.25">
      <c r="A2634" s="10" t="s">
        <v>36</v>
      </c>
      <c r="B2634" s="10" t="s">
        <v>73</v>
      </c>
      <c r="C2634" s="10">
        <v>26</v>
      </c>
      <c r="D2634" s="10" t="s">
        <v>38</v>
      </c>
      <c r="E2634" s="10">
        <v>2620</v>
      </c>
      <c r="F2634" s="10" t="s">
        <v>62</v>
      </c>
      <c r="G2634" s="20">
        <v>1256714</v>
      </c>
      <c r="H2634" s="10">
        <v>322.00310430000002</v>
      </c>
      <c r="I2634" s="10">
        <v>40</v>
      </c>
      <c r="J2634" s="10">
        <v>36</v>
      </c>
      <c r="K2634" s="10">
        <v>1577.725631</v>
      </c>
      <c r="L2634" s="10">
        <v>3584</v>
      </c>
      <c r="M2634" s="10">
        <v>20</v>
      </c>
      <c r="N2634" s="10">
        <v>5343</v>
      </c>
      <c r="O2634" s="10">
        <v>1827784</v>
      </c>
      <c r="P2634" s="10">
        <v>1277444</v>
      </c>
      <c r="Q2634" s="10">
        <v>64303</v>
      </c>
      <c r="R2634" s="10">
        <v>1986</v>
      </c>
      <c r="S2634" s="10">
        <v>56</v>
      </c>
      <c r="T2634" s="10">
        <v>162.8322</v>
      </c>
      <c r="U2634" s="10">
        <v>7626.0790509999997</v>
      </c>
      <c r="V2634" s="10">
        <v>45579</v>
      </c>
      <c r="W2634" s="10">
        <v>47620</v>
      </c>
      <c r="X2634" s="10">
        <v>69736</v>
      </c>
      <c r="Y2634" s="10">
        <v>89341</v>
      </c>
      <c r="Z2634" s="10">
        <v>1252</v>
      </c>
      <c r="AA2634" s="10">
        <v>133310</v>
      </c>
      <c r="AB2634" s="10">
        <v>180410</v>
      </c>
      <c r="AC2634" s="10">
        <v>8927</v>
      </c>
      <c r="AD2634" s="10">
        <v>5885.5212199999996</v>
      </c>
      <c r="AE2634" s="10">
        <v>1025119</v>
      </c>
      <c r="AF2634" s="10">
        <v>27</v>
      </c>
      <c r="AG2634" s="10">
        <v>62.56</v>
      </c>
      <c r="AH2634" s="10">
        <v>10.8</v>
      </c>
      <c r="AI2634" s="10">
        <v>110.67</v>
      </c>
      <c r="AJ2634" s="10" t="s">
        <v>40</v>
      </c>
    </row>
    <row r="2635" spans="1:36" x14ac:dyDescent="0.25">
      <c r="A2635" s="10" t="s">
        <v>36</v>
      </c>
      <c r="B2635" s="10" t="s">
        <v>73</v>
      </c>
      <c r="C2635" s="10">
        <v>26</v>
      </c>
      <c r="D2635" s="10" t="s">
        <v>38</v>
      </c>
      <c r="E2635" s="10">
        <v>2602</v>
      </c>
      <c r="F2635" s="10" t="s">
        <v>41</v>
      </c>
      <c r="G2635" s="20">
        <v>1097200</v>
      </c>
      <c r="H2635" s="10">
        <v>322.77896049999998</v>
      </c>
      <c r="I2635" s="10">
        <v>36</v>
      </c>
      <c r="J2635" s="10">
        <v>185</v>
      </c>
      <c r="K2635" s="10">
        <v>1589.9453080000001</v>
      </c>
      <c r="L2635" s="10">
        <v>5494</v>
      </c>
      <c r="M2635" s="10">
        <v>37</v>
      </c>
      <c r="N2635" s="10">
        <v>6044</v>
      </c>
      <c r="O2635" s="10">
        <v>1408158</v>
      </c>
      <c r="P2635" s="10">
        <v>1088513</v>
      </c>
      <c r="Q2635" s="10">
        <v>63613</v>
      </c>
      <c r="R2635" s="10">
        <v>1032</v>
      </c>
      <c r="S2635" s="10">
        <v>53</v>
      </c>
      <c r="T2635" s="10">
        <v>257.07056999999998</v>
      </c>
      <c r="U2635" s="10">
        <v>6392.2536319999999</v>
      </c>
      <c r="V2635" s="10">
        <v>38992</v>
      </c>
      <c r="W2635" s="10">
        <v>41810</v>
      </c>
      <c r="X2635" s="10">
        <v>66397</v>
      </c>
      <c r="Y2635" s="10">
        <v>84791</v>
      </c>
      <c r="Z2635" s="10">
        <v>169</v>
      </c>
      <c r="AA2635" s="10">
        <v>112095</v>
      </c>
      <c r="AB2635" s="10">
        <v>138578</v>
      </c>
      <c r="AC2635" s="10">
        <v>11538</v>
      </c>
      <c r="AD2635" s="10">
        <v>4545.2377539999998</v>
      </c>
      <c r="AE2635" s="10">
        <v>836075</v>
      </c>
      <c r="AF2635" s="10">
        <v>20</v>
      </c>
      <c r="AG2635" s="10">
        <v>47.01</v>
      </c>
      <c r="AH2635" s="10">
        <v>3.6</v>
      </c>
      <c r="AI2635" s="10">
        <v>104.75</v>
      </c>
      <c r="AJ2635" s="10" t="s">
        <v>40</v>
      </c>
    </row>
    <row r="2636" spans="1:36" x14ac:dyDescent="0.25">
      <c r="A2636" s="10" t="s">
        <v>36</v>
      </c>
      <c r="B2636" s="10" t="s">
        <v>73</v>
      </c>
      <c r="C2636" s="10">
        <v>26</v>
      </c>
      <c r="D2636" s="10" t="s">
        <v>38</v>
      </c>
      <c r="E2636" s="10">
        <v>2603</v>
      </c>
      <c r="F2636" s="10" t="s">
        <v>59</v>
      </c>
      <c r="G2636" s="20">
        <v>1754405</v>
      </c>
      <c r="H2636" s="10">
        <v>311.86125290000001</v>
      </c>
      <c r="I2636" s="10">
        <v>33</v>
      </c>
      <c r="J2636" s="10">
        <v>45</v>
      </c>
      <c r="K2636" s="10">
        <v>2086.7224679999999</v>
      </c>
      <c r="L2636" s="10">
        <v>3991</v>
      </c>
      <c r="M2636" s="10">
        <v>99</v>
      </c>
      <c r="N2636" s="10">
        <v>7214</v>
      </c>
      <c r="O2636" s="10">
        <v>1486189</v>
      </c>
      <c r="P2636" s="10">
        <v>1204922</v>
      </c>
      <c r="Q2636" s="10">
        <v>95748</v>
      </c>
      <c r="R2636" s="10">
        <v>490</v>
      </c>
      <c r="S2636" s="10">
        <v>72</v>
      </c>
      <c r="T2636" s="10">
        <v>221.02798999999999</v>
      </c>
      <c r="U2636" s="10">
        <v>6942.5980939999999</v>
      </c>
      <c r="V2636" s="10">
        <v>43933</v>
      </c>
      <c r="W2636" s="10">
        <v>53694</v>
      </c>
      <c r="X2636" s="10">
        <v>73829</v>
      </c>
      <c r="Y2636" s="10">
        <v>118394</v>
      </c>
      <c r="Z2636" s="10">
        <v>131</v>
      </c>
      <c r="AA2636" s="10">
        <v>127714</v>
      </c>
      <c r="AB2636" s="10">
        <v>195179</v>
      </c>
      <c r="AC2636" s="10">
        <v>11205</v>
      </c>
      <c r="AD2636" s="10">
        <v>4634.8476350000001</v>
      </c>
      <c r="AE2636" s="10">
        <v>818814</v>
      </c>
      <c r="AF2636" s="10">
        <v>21</v>
      </c>
      <c r="AG2636" s="10">
        <v>69.760000000000005</v>
      </c>
      <c r="AH2636" s="10">
        <v>5.64</v>
      </c>
      <c r="AI2636" s="10">
        <v>112.8</v>
      </c>
      <c r="AJ2636" s="10" t="s">
        <v>40</v>
      </c>
    </row>
    <row r="2637" spans="1:36" x14ac:dyDescent="0.25">
      <c r="A2637" s="10" t="s">
        <v>36</v>
      </c>
      <c r="B2637" s="10" t="s">
        <v>73</v>
      </c>
      <c r="C2637" s="10">
        <v>26</v>
      </c>
      <c r="D2637" s="10" t="s">
        <v>38</v>
      </c>
      <c r="E2637" s="10">
        <v>2605</v>
      </c>
      <c r="F2637" s="10" t="s">
        <v>43</v>
      </c>
      <c r="G2637" s="20">
        <v>591549</v>
      </c>
      <c r="H2637" s="10">
        <v>325.33219639999999</v>
      </c>
      <c r="I2637" s="10">
        <v>40</v>
      </c>
      <c r="J2637" s="10">
        <v>24</v>
      </c>
      <c r="K2637" s="10">
        <v>1679.775273</v>
      </c>
      <c r="L2637" s="10">
        <v>2478</v>
      </c>
      <c r="M2637" s="10">
        <v>46</v>
      </c>
      <c r="N2637" s="10">
        <v>4553</v>
      </c>
      <c r="O2637" s="10">
        <v>890690</v>
      </c>
      <c r="P2637" s="10">
        <v>839719</v>
      </c>
      <c r="Q2637" s="10">
        <v>47892</v>
      </c>
      <c r="R2637" s="10">
        <v>250</v>
      </c>
      <c r="S2637" s="10">
        <v>9</v>
      </c>
      <c r="T2637" s="10">
        <v>154.58265</v>
      </c>
      <c r="U2637" s="10">
        <v>4732.0592630000001</v>
      </c>
      <c r="V2637" s="10">
        <v>22173</v>
      </c>
      <c r="W2637" s="10">
        <v>23564</v>
      </c>
      <c r="X2637" s="10">
        <v>38734</v>
      </c>
      <c r="Y2637" s="10">
        <v>52643</v>
      </c>
      <c r="Z2637" s="10">
        <v>43</v>
      </c>
      <c r="AA2637" s="10">
        <v>78410</v>
      </c>
      <c r="AB2637" s="10">
        <v>103493</v>
      </c>
      <c r="AC2637" s="10">
        <v>7031</v>
      </c>
      <c r="AD2637" s="10">
        <v>2897.7013400000001</v>
      </c>
      <c r="AE2637" s="10">
        <v>688902</v>
      </c>
      <c r="AF2637" s="10">
        <v>28</v>
      </c>
      <c r="AG2637" s="10">
        <v>81.58</v>
      </c>
      <c r="AH2637" s="10">
        <v>7.99</v>
      </c>
      <c r="AI2637" s="10">
        <v>103.38</v>
      </c>
      <c r="AJ2637" s="10" t="s">
        <v>40</v>
      </c>
    </row>
    <row r="2638" spans="1:36" x14ac:dyDescent="0.25">
      <c r="A2638" s="10" t="s">
        <v>36</v>
      </c>
      <c r="B2638" s="10" t="s">
        <v>73</v>
      </c>
      <c r="C2638" s="10">
        <v>26</v>
      </c>
      <c r="D2638" s="10" t="s">
        <v>38</v>
      </c>
      <c r="E2638" s="10">
        <v>2607</v>
      </c>
      <c r="F2638" s="10" t="s">
        <v>58</v>
      </c>
      <c r="G2638" s="20">
        <v>1412572</v>
      </c>
      <c r="H2638" s="10">
        <v>324.67539779999998</v>
      </c>
      <c r="I2638" s="10">
        <v>38</v>
      </c>
      <c r="J2638" s="10">
        <v>15</v>
      </c>
      <c r="K2638" s="10">
        <v>2320.2529209999998</v>
      </c>
      <c r="L2638" s="10">
        <v>2998</v>
      </c>
      <c r="M2638" s="10">
        <v>170</v>
      </c>
      <c r="N2638" s="10">
        <v>7202</v>
      </c>
      <c r="O2638" s="10">
        <v>1220580</v>
      </c>
      <c r="P2638" s="10">
        <v>666281</v>
      </c>
      <c r="Q2638" s="10">
        <v>60885</v>
      </c>
      <c r="R2638" s="10">
        <v>918</v>
      </c>
      <c r="S2638" s="10">
        <v>52</v>
      </c>
      <c r="T2638" s="10">
        <v>231.53941</v>
      </c>
      <c r="U2638" s="10">
        <v>6514.7153010000002</v>
      </c>
      <c r="V2638" s="10">
        <v>32002</v>
      </c>
      <c r="W2638" s="10">
        <v>33641</v>
      </c>
      <c r="X2638" s="10">
        <v>63901</v>
      </c>
      <c r="Y2638" s="10">
        <v>100996</v>
      </c>
      <c r="Z2638" s="10">
        <v>92</v>
      </c>
      <c r="AA2638" s="10">
        <v>110252</v>
      </c>
      <c r="AB2638" s="10">
        <v>165015</v>
      </c>
      <c r="AC2638" s="10">
        <v>10200</v>
      </c>
      <c r="AD2638" s="10">
        <v>3962.9229700000001</v>
      </c>
      <c r="AE2638" s="10">
        <v>765151</v>
      </c>
      <c r="AF2638" s="10">
        <v>18</v>
      </c>
      <c r="AG2638" s="10">
        <v>57.39</v>
      </c>
      <c r="AH2638" s="10">
        <v>12.65</v>
      </c>
      <c r="AI2638" s="10">
        <v>107.11</v>
      </c>
      <c r="AJ2638" s="10" t="s">
        <v>40</v>
      </c>
    </row>
    <row r="2639" spans="1:36" x14ac:dyDescent="0.25">
      <c r="A2639" s="10" t="s">
        <v>36</v>
      </c>
      <c r="B2639" s="10" t="s">
        <v>73</v>
      </c>
      <c r="C2639" s="10">
        <v>26</v>
      </c>
      <c r="D2639" s="10" t="s">
        <v>38</v>
      </c>
      <c r="E2639" s="10">
        <v>2623</v>
      </c>
      <c r="F2639" s="10" t="s">
        <v>56</v>
      </c>
      <c r="G2639" s="20">
        <v>2626464</v>
      </c>
      <c r="H2639" s="10">
        <v>295.83228880000001</v>
      </c>
      <c r="I2639" s="10">
        <v>29</v>
      </c>
      <c r="J2639" s="10">
        <v>228</v>
      </c>
      <c r="K2639" s="10">
        <v>4806.7055920000003</v>
      </c>
      <c r="L2639" s="10">
        <v>3068</v>
      </c>
      <c r="M2639" s="10">
        <v>5</v>
      </c>
      <c r="N2639" s="10">
        <v>4474</v>
      </c>
      <c r="O2639" s="10">
        <v>2617249</v>
      </c>
      <c r="P2639" s="10">
        <v>1561850</v>
      </c>
      <c r="Q2639" s="10">
        <v>122781</v>
      </c>
      <c r="R2639" s="10">
        <v>757</v>
      </c>
      <c r="S2639" s="10">
        <v>83</v>
      </c>
      <c r="T2639" s="10">
        <v>244.70400000000001</v>
      </c>
      <c r="U2639" s="10">
        <v>12794.077209999999</v>
      </c>
      <c r="V2639" s="10">
        <v>88374</v>
      </c>
      <c r="W2639" s="10">
        <v>127522</v>
      </c>
      <c r="X2639" s="10">
        <v>113571</v>
      </c>
      <c r="Y2639" s="10">
        <v>216544</v>
      </c>
      <c r="Z2639" s="10">
        <v>124</v>
      </c>
      <c r="AA2639" s="10">
        <v>145296</v>
      </c>
      <c r="AB2639" s="10">
        <v>268537</v>
      </c>
      <c r="AC2639" s="10">
        <v>7542</v>
      </c>
      <c r="AD2639" s="10">
        <v>7742.6676200000002</v>
      </c>
      <c r="AE2639" s="10">
        <v>1543890</v>
      </c>
      <c r="AF2639" s="10">
        <v>27</v>
      </c>
      <c r="AG2639" s="10">
        <v>67.52</v>
      </c>
      <c r="AH2639" s="10">
        <v>5.8</v>
      </c>
      <c r="AI2639" s="10">
        <v>108.16</v>
      </c>
      <c r="AJ2639" s="10" t="s">
        <v>40</v>
      </c>
    </row>
    <row r="2640" spans="1:36" x14ac:dyDescent="0.25">
      <c r="A2640" s="10" t="s">
        <v>36</v>
      </c>
      <c r="B2640" s="10" t="s">
        <v>73</v>
      </c>
      <c r="C2640" s="10">
        <v>26</v>
      </c>
      <c r="D2640" s="10" t="s">
        <v>38</v>
      </c>
      <c r="E2640" s="10">
        <v>2601</v>
      </c>
      <c r="F2640" s="10" t="s">
        <v>39</v>
      </c>
      <c r="G2640" s="20">
        <v>1033965</v>
      </c>
      <c r="H2640" s="10">
        <v>321.12572169999999</v>
      </c>
      <c r="I2640" s="10">
        <v>30</v>
      </c>
      <c r="J2640" s="10">
        <v>49</v>
      </c>
      <c r="K2640" s="10">
        <v>1998.8409690000001</v>
      </c>
      <c r="L2640" s="10">
        <v>3190</v>
      </c>
      <c r="M2640" s="10">
        <v>205</v>
      </c>
      <c r="N2640" s="10">
        <v>6276</v>
      </c>
      <c r="O2640" s="10">
        <v>969258</v>
      </c>
      <c r="P2640" s="10">
        <v>114429</v>
      </c>
      <c r="Q2640" s="10">
        <v>10024</v>
      </c>
      <c r="R2640" s="10">
        <v>607</v>
      </c>
      <c r="S2640" s="10">
        <v>20</v>
      </c>
      <c r="T2640" s="10">
        <v>245.12723</v>
      </c>
      <c r="U2640" s="10">
        <v>5356.5049470000004</v>
      </c>
      <c r="V2640" s="10">
        <v>31456</v>
      </c>
      <c r="W2640" s="10">
        <v>33236</v>
      </c>
      <c r="X2640" s="10">
        <v>70149</v>
      </c>
      <c r="Y2640" s="10">
        <v>80946</v>
      </c>
      <c r="Z2640" s="10">
        <v>66</v>
      </c>
      <c r="AA2640" s="10">
        <v>137965</v>
      </c>
      <c r="AB2640" s="10">
        <v>156696</v>
      </c>
      <c r="AC2640" s="10">
        <v>9466</v>
      </c>
      <c r="AD2640" s="10">
        <v>3112.536748</v>
      </c>
      <c r="AE2640" s="10">
        <v>458261</v>
      </c>
      <c r="AF2640" s="10">
        <v>37</v>
      </c>
      <c r="AG2640" s="10">
        <v>61.03</v>
      </c>
      <c r="AH2640" s="10">
        <v>9.91</v>
      </c>
      <c r="AI2640" s="10">
        <v>103.19</v>
      </c>
      <c r="AJ2640" s="10" t="s">
        <v>40</v>
      </c>
    </row>
    <row r="2641" spans="1:36" x14ac:dyDescent="0.25">
      <c r="A2641" s="10" t="s">
        <v>36</v>
      </c>
      <c r="B2641" s="10" t="s">
        <v>73</v>
      </c>
      <c r="C2641" s="10">
        <v>26</v>
      </c>
      <c r="D2641" s="10" t="s">
        <v>38</v>
      </c>
      <c r="E2641" s="10">
        <v>2609</v>
      </c>
      <c r="F2641" s="10" t="s">
        <v>51</v>
      </c>
      <c r="G2641" s="20">
        <v>2386097</v>
      </c>
      <c r="H2641" s="10">
        <v>322.49221829999999</v>
      </c>
      <c r="I2641" s="10">
        <v>37</v>
      </c>
      <c r="J2641" s="10">
        <v>157</v>
      </c>
      <c r="K2641" s="10">
        <v>1157.2339400000001</v>
      </c>
      <c r="L2641" s="10">
        <v>5189</v>
      </c>
      <c r="M2641" s="10">
        <v>12</v>
      </c>
      <c r="N2641" s="10">
        <v>5153</v>
      </c>
      <c r="O2641" s="10">
        <v>2439001</v>
      </c>
      <c r="P2641" s="10">
        <v>1607119</v>
      </c>
      <c r="Q2641" s="10">
        <v>90273</v>
      </c>
      <c r="R2641" s="10">
        <v>12</v>
      </c>
      <c r="S2641" s="10">
        <v>0</v>
      </c>
      <c r="T2641" s="10">
        <v>225.90090000000001</v>
      </c>
      <c r="U2641" s="10">
        <v>9248.7232690000001</v>
      </c>
      <c r="V2641" s="10">
        <v>65658</v>
      </c>
      <c r="W2641" s="10">
        <v>74883</v>
      </c>
      <c r="X2641" s="10">
        <v>88767</v>
      </c>
      <c r="Y2641" s="10">
        <v>137209</v>
      </c>
      <c r="Z2641" s="10">
        <v>1025</v>
      </c>
      <c r="AA2641" s="10">
        <v>132617</v>
      </c>
      <c r="AB2641" s="10">
        <v>190997</v>
      </c>
      <c r="AC2641" s="10">
        <v>10342</v>
      </c>
      <c r="AD2641" s="10">
        <v>7865.5884290000004</v>
      </c>
      <c r="AE2641" s="10">
        <v>1923415</v>
      </c>
      <c r="AF2641" s="10">
        <v>24</v>
      </c>
      <c r="AG2641" s="10">
        <v>46.35</v>
      </c>
      <c r="AH2641" s="10">
        <v>32.96</v>
      </c>
      <c r="AI2641" s="10">
        <v>102.38</v>
      </c>
      <c r="AJ2641" s="10" t="s">
        <v>40</v>
      </c>
    </row>
    <row r="2642" spans="1:36" x14ac:dyDescent="0.25">
      <c r="A2642" s="10" t="s">
        <v>36</v>
      </c>
      <c r="B2642" s="10" t="s">
        <v>73</v>
      </c>
      <c r="C2642" s="10">
        <v>26</v>
      </c>
      <c r="D2642" s="10" t="s">
        <v>38</v>
      </c>
      <c r="E2642" s="10">
        <v>2610</v>
      </c>
      <c r="F2642" s="10" t="s">
        <v>52</v>
      </c>
      <c r="G2642" s="20">
        <v>1889061</v>
      </c>
      <c r="H2642" s="10">
        <v>324.10639939999999</v>
      </c>
      <c r="I2642" s="10">
        <v>34</v>
      </c>
      <c r="J2642" s="10">
        <v>81</v>
      </c>
      <c r="K2642" s="10">
        <v>1586.0282</v>
      </c>
      <c r="L2642" s="10">
        <v>2490</v>
      </c>
      <c r="M2642" s="10">
        <v>6</v>
      </c>
      <c r="N2642" s="10">
        <v>2796</v>
      </c>
      <c r="O2642" s="10">
        <v>1652030</v>
      </c>
      <c r="P2642" s="10">
        <v>1319678</v>
      </c>
      <c r="Q2642" s="10">
        <v>80151</v>
      </c>
      <c r="R2642" s="10">
        <v>240</v>
      </c>
      <c r="S2642" s="10">
        <v>19</v>
      </c>
      <c r="T2642" s="10">
        <v>271.68968000000001</v>
      </c>
      <c r="U2642" s="10">
        <v>7212.0528299999996</v>
      </c>
      <c r="V2642" s="10">
        <v>47340</v>
      </c>
      <c r="W2642" s="10">
        <v>52978</v>
      </c>
      <c r="X2642" s="10">
        <v>63220</v>
      </c>
      <c r="Y2642" s="10">
        <v>102174</v>
      </c>
      <c r="Z2642" s="10">
        <v>231</v>
      </c>
      <c r="AA2642" s="10">
        <v>88563</v>
      </c>
      <c r="AB2642" s="10">
        <v>134309</v>
      </c>
      <c r="AC2642" s="10">
        <v>5286</v>
      </c>
      <c r="AD2642" s="10">
        <v>5354.3349500000004</v>
      </c>
      <c r="AE2642" s="10">
        <v>1204802</v>
      </c>
      <c r="AF2642" s="10">
        <v>14</v>
      </c>
      <c r="AG2642" s="10">
        <v>57.08</v>
      </c>
      <c r="AH2642" s="10">
        <v>15.48</v>
      </c>
      <c r="AI2642" s="10">
        <v>103.2</v>
      </c>
      <c r="AJ2642" s="10" t="s">
        <v>40</v>
      </c>
    </row>
    <row r="2643" spans="1:36" x14ac:dyDescent="0.25">
      <c r="A2643" s="10" t="s">
        <v>36</v>
      </c>
      <c r="B2643" s="10" t="s">
        <v>73</v>
      </c>
      <c r="C2643" s="10">
        <v>26</v>
      </c>
      <c r="D2643" s="10" t="s">
        <v>38</v>
      </c>
      <c r="E2643" s="10">
        <v>2611</v>
      </c>
      <c r="F2643" s="10" t="s">
        <v>46</v>
      </c>
      <c r="G2643" s="20">
        <v>1612032</v>
      </c>
      <c r="H2643" s="10">
        <v>324.22563539999999</v>
      </c>
      <c r="I2643" s="10">
        <v>31</v>
      </c>
      <c r="J2643" s="10">
        <v>907</v>
      </c>
      <c r="K2643" s="10">
        <v>524.61825169999997</v>
      </c>
      <c r="L2643" s="10">
        <v>1710</v>
      </c>
      <c r="M2643" s="10">
        <v>3</v>
      </c>
      <c r="N2643" s="10">
        <v>3225</v>
      </c>
      <c r="O2643" s="10">
        <v>1604359</v>
      </c>
      <c r="P2643" s="10">
        <v>1300511</v>
      </c>
      <c r="Q2643" s="10">
        <v>98198</v>
      </c>
      <c r="R2643" s="10">
        <v>29</v>
      </c>
      <c r="S2643" s="10">
        <v>5</v>
      </c>
      <c r="T2643" s="10">
        <v>210.7508</v>
      </c>
      <c r="U2643" s="10">
        <v>5937.1122130000003</v>
      </c>
      <c r="V2643" s="10">
        <v>50321</v>
      </c>
      <c r="W2643" s="10">
        <v>61104</v>
      </c>
      <c r="X2643" s="10">
        <v>67186</v>
      </c>
      <c r="Y2643" s="10">
        <v>121624</v>
      </c>
      <c r="Z2643" s="10">
        <v>884</v>
      </c>
      <c r="AA2643" s="10">
        <v>100760</v>
      </c>
      <c r="AB2643" s="10">
        <v>168205</v>
      </c>
      <c r="AC2643" s="10">
        <v>4935</v>
      </c>
      <c r="AD2643" s="10">
        <v>5201.7431619999998</v>
      </c>
      <c r="AE2643" s="10">
        <v>1173085</v>
      </c>
      <c r="AF2643" s="10">
        <v>10</v>
      </c>
      <c r="AG2643" s="10">
        <v>64.61</v>
      </c>
      <c r="AH2643" s="10">
        <v>11.9</v>
      </c>
      <c r="AI2643" s="10">
        <v>101.16</v>
      </c>
      <c r="AJ2643" s="10" t="s">
        <v>40</v>
      </c>
    </row>
    <row r="2644" spans="1:36" x14ac:dyDescent="0.25">
      <c r="A2644" s="10" t="s">
        <v>36</v>
      </c>
      <c r="B2644" s="10" t="s">
        <v>73</v>
      </c>
      <c r="C2644" s="10">
        <v>26</v>
      </c>
      <c r="D2644" s="10" t="s">
        <v>38</v>
      </c>
      <c r="E2644" s="10">
        <v>2614</v>
      </c>
      <c r="F2644" s="10" t="s">
        <v>45</v>
      </c>
      <c r="G2644" s="20">
        <v>1090089</v>
      </c>
      <c r="H2644" s="10">
        <v>324.1357582</v>
      </c>
      <c r="I2644" s="10">
        <v>53</v>
      </c>
      <c r="J2644" s="10">
        <v>35</v>
      </c>
      <c r="K2644" s="10">
        <v>1073.9387650000001</v>
      </c>
      <c r="L2644" s="10">
        <v>2263</v>
      </c>
      <c r="M2644" s="10">
        <v>2</v>
      </c>
      <c r="N2644" s="10">
        <v>2592</v>
      </c>
      <c r="O2644" s="10">
        <v>1339602</v>
      </c>
      <c r="P2644" s="10">
        <v>942313</v>
      </c>
      <c r="Q2644" s="10">
        <v>30878</v>
      </c>
      <c r="R2644" s="10">
        <v>76</v>
      </c>
      <c r="S2644" s="10">
        <v>4</v>
      </c>
      <c r="T2644" s="10">
        <v>114.86754000000001</v>
      </c>
      <c r="U2644" s="10">
        <v>5530.9354050000002</v>
      </c>
      <c r="V2644" s="10">
        <v>24815</v>
      </c>
      <c r="W2644" s="10">
        <v>26747</v>
      </c>
      <c r="X2644" s="10">
        <v>34199</v>
      </c>
      <c r="Y2644" s="10">
        <v>46453</v>
      </c>
      <c r="Z2644" s="10">
        <v>805</v>
      </c>
      <c r="AA2644" s="10">
        <v>50705</v>
      </c>
      <c r="AB2644" s="10">
        <v>66152</v>
      </c>
      <c r="AC2644" s="10">
        <v>4855</v>
      </c>
      <c r="AD2644" s="10">
        <v>4342.1291000000001</v>
      </c>
      <c r="AE2644" s="10">
        <v>1005911</v>
      </c>
      <c r="AF2644" s="10">
        <v>23</v>
      </c>
      <c r="AG2644" s="10">
        <v>58.78</v>
      </c>
      <c r="AH2644" s="10">
        <v>29.61</v>
      </c>
      <c r="AI2644" s="10">
        <v>99.99</v>
      </c>
      <c r="AJ2644" s="10" t="s">
        <v>40</v>
      </c>
    </row>
    <row r="2645" spans="1:36" x14ac:dyDescent="0.25">
      <c r="A2645" s="10" t="s">
        <v>36</v>
      </c>
      <c r="B2645" s="10" t="s">
        <v>73</v>
      </c>
      <c r="C2645" s="10">
        <v>26</v>
      </c>
      <c r="D2645" s="10" t="s">
        <v>38</v>
      </c>
      <c r="E2645" s="10">
        <v>2624</v>
      </c>
      <c r="F2645" s="10" t="s">
        <v>48</v>
      </c>
      <c r="G2645" s="20">
        <v>352136</v>
      </c>
      <c r="H2645" s="10">
        <v>326.24813829999999</v>
      </c>
      <c r="I2645" s="10">
        <v>37</v>
      </c>
      <c r="J2645" s="10">
        <v>33</v>
      </c>
      <c r="K2645" s="10">
        <v>398.53972279999999</v>
      </c>
      <c r="L2645" s="10">
        <v>550</v>
      </c>
      <c r="M2645" s="10">
        <v>7</v>
      </c>
      <c r="N2645" s="10">
        <v>1195</v>
      </c>
      <c r="O2645" s="10">
        <v>363382</v>
      </c>
      <c r="P2645" s="10">
        <v>306591</v>
      </c>
      <c r="Q2645" s="10">
        <v>16608</v>
      </c>
      <c r="R2645" s="10">
        <v>20</v>
      </c>
      <c r="S2645" s="10">
        <v>2</v>
      </c>
      <c r="T2645" s="10">
        <v>50.695149999999998</v>
      </c>
      <c r="U2645" s="10">
        <v>1634.7618829999999</v>
      </c>
      <c r="V2645" s="10">
        <v>9710</v>
      </c>
      <c r="W2645" s="10">
        <v>10755</v>
      </c>
      <c r="X2645" s="10">
        <v>13269</v>
      </c>
      <c r="Y2645" s="10">
        <v>19642</v>
      </c>
      <c r="Z2645" s="10">
        <v>244</v>
      </c>
      <c r="AA2645" s="10">
        <v>20642</v>
      </c>
      <c r="AB2645" s="10">
        <v>28321</v>
      </c>
      <c r="AC2645" s="10">
        <v>1745</v>
      </c>
      <c r="AD2645" s="10">
        <v>1185.52701</v>
      </c>
      <c r="AE2645" s="10">
        <v>282863</v>
      </c>
      <c r="AF2645" s="10">
        <v>15</v>
      </c>
      <c r="AG2645" s="10">
        <v>41.45</v>
      </c>
      <c r="AH2645" s="10">
        <v>22.07</v>
      </c>
      <c r="AI2645" s="10">
        <v>99.99</v>
      </c>
      <c r="AJ2645" s="10" t="s">
        <v>40</v>
      </c>
    </row>
    <row r="2646" spans="1:36" x14ac:dyDescent="0.25">
      <c r="A2646" s="10" t="s">
        <v>36</v>
      </c>
      <c r="B2646" s="10" t="s">
        <v>73</v>
      </c>
      <c r="C2646" s="10">
        <v>26</v>
      </c>
      <c r="D2646" s="10" t="s">
        <v>38</v>
      </c>
      <c r="E2646" s="10">
        <v>2601</v>
      </c>
      <c r="F2646" s="10" t="s">
        <v>39</v>
      </c>
      <c r="G2646" s="20">
        <v>1033965</v>
      </c>
      <c r="H2646" s="10">
        <v>320.80126730000001</v>
      </c>
      <c r="I2646" s="10">
        <v>30</v>
      </c>
      <c r="J2646" s="10">
        <v>49</v>
      </c>
      <c r="K2646" s="10">
        <v>2044.1690630000001</v>
      </c>
      <c r="L2646" s="10">
        <v>3211</v>
      </c>
      <c r="M2646" s="10">
        <v>200</v>
      </c>
      <c r="N2646" s="10">
        <v>6250</v>
      </c>
      <c r="O2646" s="10">
        <v>974491</v>
      </c>
      <c r="P2646" s="10">
        <v>115119</v>
      </c>
      <c r="Q2646" s="10">
        <v>10066</v>
      </c>
      <c r="R2646" s="10">
        <v>614</v>
      </c>
      <c r="S2646" s="10">
        <v>20</v>
      </c>
      <c r="T2646" s="10">
        <v>286.25071000000003</v>
      </c>
      <c r="U2646" s="10">
        <v>5456.5992509999996</v>
      </c>
      <c r="V2646" s="10">
        <v>31673</v>
      </c>
      <c r="W2646" s="10">
        <v>33480</v>
      </c>
      <c r="X2646" s="10">
        <v>70304</v>
      </c>
      <c r="Y2646" s="10">
        <v>81142</v>
      </c>
      <c r="Z2646" s="10">
        <v>66</v>
      </c>
      <c r="AA2646" s="10">
        <v>139362</v>
      </c>
      <c r="AB2646" s="10">
        <v>158205</v>
      </c>
      <c r="AC2646" s="10">
        <v>9461</v>
      </c>
      <c r="AD2646" s="10">
        <v>3126.179478</v>
      </c>
      <c r="AE2646" s="10">
        <v>460222</v>
      </c>
      <c r="AF2646" s="10">
        <v>37</v>
      </c>
      <c r="AG2646" s="10">
        <v>60.42</v>
      </c>
      <c r="AH2646" s="10">
        <v>9.64</v>
      </c>
      <c r="AI2646" s="10">
        <v>103.27</v>
      </c>
      <c r="AJ2646" s="10" t="s">
        <v>40</v>
      </c>
    </row>
    <row r="2647" spans="1:36" x14ac:dyDescent="0.25">
      <c r="A2647" s="10" t="s">
        <v>36</v>
      </c>
      <c r="B2647" s="10" t="s">
        <v>73</v>
      </c>
      <c r="C2647" s="10">
        <v>26</v>
      </c>
      <c r="D2647" s="10" t="s">
        <v>38</v>
      </c>
      <c r="E2647" s="10">
        <v>2602</v>
      </c>
      <c r="F2647" s="10" t="s">
        <v>41</v>
      </c>
      <c r="G2647" s="20">
        <v>1097200</v>
      </c>
      <c r="H2647" s="10">
        <v>322.78206340000003</v>
      </c>
      <c r="I2647" s="10">
        <v>36</v>
      </c>
      <c r="J2647" s="10">
        <v>185</v>
      </c>
      <c r="K2647" s="10">
        <v>1590.3405680000001</v>
      </c>
      <c r="L2647" s="10">
        <v>5494</v>
      </c>
      <c r="M2647" s="10">
        <v>37</v>
      </c>
      <c r="N2647" s="10">
        <v>6046</v>
      </c>
      <c r="O2647" s="10">
        <v>1408747</v>
      </c>
      <c r="P2647" s="10">
        <v>1089007</v>
      </c>
      <c r="Q2647" s="10">
        <v>63615</v>
      </c>
      <c r="R2647" s="10">
        <v>1032</v>
      </c>
      <c r="S2647" s="10">
        <v>53</v>
      </c>
      <c r="T2647" s="10">
        <v>260.46953000000002</v>
      </c>
      <c r="U2647" s="10">
        <v>6397.9927319999997</v>
      </c>
      <c r="V2647" s="10">
        <v>38992</v>
      </c>
      <c r="W2647" s="10">
        <v>41810</v>
      </c>
      <c r="X2647" s="10">
        <v>66396</v>
      </c>
      <c r="Y2647" s="10">
        <v>84793</v>
      </c>
      <c r="Z2647" s="10">
        <v>169</v>
      </c>
      <c r="AA2647" s="10">
        <v>112176</v>
      </c>
      <c r="AB2647" s="10">
        <v>138672</v>
      </c>
      <c r="AC2647" s="10">
        <v>11540</v>
      </c>
      <c r="AD2647" s="10">
        <v>4547.1826339999998</v>
      </c>
      <c r="AE2647" s="10">
        <v>836415</v>
      </c>
      <c r="AF2647" s="10">
        <v>20</v>
      </c>
      <c r="AG2647" s="10">
        <v>46.99</v>
      </c>
      <c r="AH2647" s="10">
        <v>3.6</v>
      </c>
      <c r="AI2647" s="10">
        <v>104.75</v>
      </c>
      <c r="AJ2647" s="10" t="s">
        <v>40</v>
      </c>
    </row>
    <row r="2648" spans="1:36" x14ac:dyDescent="0.25">
      <c r="A2648" s="10" t="s">
        <v>36</v>
      </c>
      <c r="B2648" s="10" t="s">
        <v>73</v>
      </c>
      <c r="C2648" s="10">
        <v>26</v>
      </c>
      <c r="D2648" s="10" t="s">
        <v>38</v>
      </c>
      <c r="E2648" s="10">
        <v>2605</v>
      </c>
      <c r="F2648" s="10" t="s">
        <v>43</v>
      </c>
      <c r="G2648" s="20">
        <v>591549</v>
      </c>
      <c r="H2648" s="10">
        <v>325.40669079999998</v>
      </c>
      <c r="I2648" s="10">
        <v>40</v>
      </c>
      <c r="J2648" s="10">
        <v>24</v>
      </c>
      <c r="K2648" s="10">
        <v>1682.0399460000001</v>
      </c>
      <c r="L2648" s="10">
        <v>2478</v>
      </c>
      <c r="M2648" s="10">
        <v>46</v>
      </c>
      <c r="N2648" s="10">
        <v>4553</v>
      </c>
      <c r="O2648" s="10">
        <v>891724</v>
      </c>
      <c r="P2648" s="10">
        <v>840656</v>
      </c>
      <c r="Q2648" s="10">
        <v>47907</v>
      </c>
      <c r="R2648" s="10">
        <v>250</v>
      </c>
      <c r="S2648" s="10">
        <v>9</v>
      </c>
      <c r="T2648" s="10">
        <v>154.58265</v>
      </c>
      <c r="U2648" s="10">
        <v>4738.3521559999999</v>
      </c>
      <c r="V2648" s="10">
        <v>22218</v>
      </c>
      <c r="W2648" s="10">
        <v>23610</v>
      </c>
      <c r="X2648" s="10">
        <v>38747</v>
      </c>
      <c r="Y2648" s="10">
        <v>52659</v>
      </c>
      <c r="Z2648" s="10">
        <v>43</v>
      </c>
      <c r="AA2648" s="10">
        <v>78490</v>
      </c>
      <c r="AB2648" s="10">
        <v>103584</v>
      </c>
      <c r="AC2648" s="10">
        <v>7031</v>
      </c>
      <c r="AD2648" s="10">
        <v>2901.7295600000002</v>
      </c>
      <c r="AE2648" s="10">
        <v>689630</v>
      </c>
      <c r="AF2648" s="10">
        <v>28</v>
      </c>
      <c r="AG2648" s="10">
        <v>81.59</v>
      </c>
      <c r="AH2648" s="10">
        <v>7.98</v>
      </c>
      <c r="AI2648" s="10">
        <v>103.38</v>
      </c>
      <c r="AJ2648" s="10" t="s">
        <v>40</v>
      </c>
    </row>
    <row r="2649" spans="1:36" x14ac:dyDescent="0.25">
      <c r="A2649" s="10" t="s">
        <v>36</v>
      </c>
      <c r="B2649" s="10" t="s">
        <v>73</v>
      </c>
      <c r="C2649" s="10">
        <v>26</v>
      </c>
      <c r="D2649" s="10" t="s">
        <v>38</v>
      </c>
      <c r="E2649" s="10">
        <v>2617</v>
      </c>
      <c r="F2649" s="10" t="s">
        <v>54</v>
      </c>
      <c r="G2649" s="20">
        <v>1265244</v>
      </c>
      <c r="H2649" s="10">
        <v>294.91735499999999</v>
      </c>
      <c r="I2649" s="10">
        <v>34</v>
      </c>
      <c r="J2649" s="10">
        <v>230</v>
      </c>
      <c r="K2649" s="10">
        <v>447.65521100000001</v>
      </c>
      <c r="L2649" s="10">
        <v>715</v>
      </c>
      <c r="M2649" s="10">
        <v>3</v>
      </c>
      <c r="N2649" s="10">
        <v>2888</v>
      </c>
      <c r="O2649" s="10">
        <v>1260110</v>
      </c>
      <c r="P2649" s="10">
        <v>1013199</v>
      </c>
      <c r="Q2649" s="10">
        <v>76883</v>
      </c>
      <c r="R2649" s="10">
        <v>0</v>
      </c>
      <c r="S2649" s="10">
        <v>0</v>
      </c>
      <c r="T2649" s="10">
        <v>146.01965000000001</v>
      </c>
      <c r="U2649" s="10">
        <v>4309.9579430000003</v>
      </c>
      <c r="V2649" s="10">
        <v>36878</v>
      </c>
      <c r="W2649" s="10">
        <v>45371</v>
      </c>
      <c r="X2649" s="10">
        <v>50333</v>
      </c>
      <c r="Y2649" s="10">
        <v>96894</v>
      </c>
      <c r="Z2649" s="10">
        <v>228</v>
      </c>
      <c r="AA2649" s="10">
        <v>83782</v>
      </c>
      <c r="AB2649" s="10">
        <v>146294</v>
      </c>
      <c r="AC2649" s="10">
        <v>3603</v>
      </c>
      <c r="AD2649" s="10">
        <v>3716.2830819999999</v>
      </c>
      <c r="AE2649" s="10">
        <v>892807</v>
      </c>
      <c r="AF2649" s="10">
        <v>33</v>
      </c>
      <c r="AG2649" s="10">
        <v>48.98</v>
      </c>
      <c r="AH2649" s="10">
        <v>24.39</v>
      </c>
      <c r="AI2649" s="10">
        <v>106.58</v>
      </c>
      <c r="AJ2649" s="10" t="s">
        <v>40</v>
      </c>
    </row>
    <row r="2650" spans="1:36" x14ac:dyDescent="0.25">
      <c r="A2650" s="10" t="s">
        <v>36</v>
      </c>
      <c r="B2650" s="10" t="s">
        <v>73</v>
      </c>
      <c r="C2650" s="10">
        <v>26</v>
      </c>
      <c r="D2650" s="10" t="s">
        <v>38</v>
      </c>
      <c r="E2650" s="10">
        <v>2621</v>
      </c>
      <c r="F2650" s="10" t="s">
        <v>47</v>
      </c>
      <c r="G2650" s="20">
        <v>709647</v>
      </c>
      <c r="H2650" s="10">
        <v>325.05562229999998</v>
      </c>
      <c r="I2650" s="10">
        <v>34</v>
      </c>
      <c r="J2650" s="10">
        <v>239</v>
      </c>
      <c r="K2650" s="10">
        <v>690.047505</v>
      </c>
      <c r="L2650" s="10">
        <v>1140</v>
      </c>
      <c r="M2650" s="10">
        <v>1</v>
      </c>
      <c r="N2650" s="10">
        <v>1249</v>
      </c>
      <c r="O2650" s="10">
        <v>609744</v>
      </c>
      <c r="P2650" s="10">
        <v>544744</v>
      </c>
      <c r="Q2650" s="10">
        <v>38365</v>
      </c>
      <c r="R2650" s="10">
        <v>100</v>
      </c>
      <c r="S2650" s="10">
        <v>14</v>
      </c>
      <c r="T2650" s="10">
        <v>143.43675999999999</v>
      </c>
      <c r="U2650" s="10">
        <v>2815.491419</v>
      </c>
      <c r="V2650" s="10">
        <v>17705</v>
      </c>
      <c r="W2650" s="10">
        <v>20577</v>
      </c>
      <c r="X2650" s="10">
        <v>25848</v>
      </c>
      <c r="Y2650" s="10">
        <v>44109</v>
      </c>
      <c r="Z2650" s="10">
        <v>398</v>
      </c>
      <c r="AA2650" s="10">
        <v>38205</v>
      </c>
      <c r="AB2650" s="10">
        <v>61816</v>
      </c>
      <c r="AC2650" s="10">
        <v>2389</v>
      </c>
      <c r="AD2650" s="10">
        <v>1982.0071539999999</v>
      </c>
      <c r="AE2650" s="10">
        <v>433110</v>
      </c>
      <c r="AF2650" s="10">
        <v>26</v>
      </c>
      <c r="AG2650" s="10">
        <v>57.49</v>
      </c>
      <c r="AH2650" s="10">
        <v>10.73</v>
      </c>
      <c r="AI2650" s="10">
        <v>100.47</v>
      </c>
      <c r="AJ2650" s="10" t="s">
        <v>40</v>
      </c>
    </row>
    <row r="2651" spans="1:36" x14ac:dyDescent="0.25">
      <c r="A2651" s="10" t="s">
        <v>36</v>
      </c>
      <c r="B2651" s="10" t="s">
        <v>73</v>
      </c>
      <c r="C2651" s="10">
        <v>26</v>
      </c>
      <c r="D2651" s="10" t="s">
        <v>38</v>
      </c>
      <c r="E2651" s="10">
        <v>2622</v>
      </c>
      <c r="F2651" s="10" t="s">
        <v>63</v>
      </c>
      <c r="G2651" s="20">
        <v>691028</v>
      </c>
      <c r="H2651" s="10">
        <v>321.51484310000001</v>
      </c>
      <c r="I2651" s="10">
        <v>43</v>
      </c>
      <c r="J2651" s="10">
        <v>26</v>
      </c>
      <c r="K2651" s="10">
        <v>1352.1819459999999</v>
      </c>
      <c r="L2651" s="10">
        <v>1973</v>
      </c>
      <c r="M2651" s="10">
        <v>30</v>
      </c>
      <c r="N2651" s="10">
        <v>4063</v>
      </c>
      <c r="O2651" s="10">
        <v>698802</v>
      </c>
      <c r="P2651" s="10">
        <v>311182</v>
      </c>
      <c r="Q2651" s="10">
        <v>17281</v>
      </c>
      <c r="R2651" s="10">
        <v>204</v>
      </c>
      <c r="S2651" s="10">
        <v>10</v>
      </c>
      <c r="T2651" s="10">
        <v>392.57835999999998</v>
      </c>
      <c r="U2651" s="10">
        <v>3991.5124599999999</v>
      </c>
      <c r="V2651" s="10">
        <v>16070</v>
      </c>
      <c r="W2651" s="10">
        <v>17024</v>
      </c>
      <c r="X2651" s="10">
        <v>28071</v>
      </c>
      <c r="Y2651" s="10">
        <v>36265</v>
      </c>
      <c r="Z2651" s="10">
        <v>63</v>
      </c>
      <c r="AA2651" s="10">
        <v>47762</v>
      </c>
      <c r="AB2651" s="10">
        <v>60903</v>
      </c>
      <c r="AC2651" s="10">
        <v>6036</v>
      </c>
      <c r="AD2651" s="10">
        <v>2246.7521539999998</v>
      </c>
      <c r="AE2651" s="10">
        <v>231411</v>
      </c>
      <c r="AF2651" s="10">
        <v>22</v>
      </c>
      <c r="AG2651" s="10">
        <v>71.42</v>
      </c>
      <c r="AH2651" s="10">
        <v>4.2</v>
      </c>
      <c r="AI2651" s="10">
        <v>102.44</v>
      </c>
      <c r="AJ2651" s="10" t="s">
        <v>40</v>
      </c>
    </row>
    <row r="2652" spans="1:36" x14ac:dyDescent="0.25">
      <c r="A2652" s="10" t="s">
        <v>36</v>
      </c>
      <c r="B2652" s="10" t="s">
        <v>73</v>
      </c>
      <c r="C2652" s="10">
        <v>26</v>
      </c>
      <c r="D2652" s="10" t="s">
        <v>38</v>
      </c>
      <c r="E2652" s="10">
        <v>2624</v>
      </c>
      <c r="F2652" s="10" t="s">
        <v>48</v>
      </c>
      <c r="G2652" s="20">
        <v>352136</v>
      </c>
      <c r="H2652" s="10">
        <v>326.26438830000001</v>
      </c>
      <c r="I2652" s="10">
        <v>37</v>
      </c>
      <c r="J2652" s="10">
        <v>33</v>
      </c>
      <c r="K2652" s="10">
        <v>400.70599720000001</v>
      </c>
      <c r="L2652" s="10">
        <v>550</v>
      </c>
      <c r="M2652" s="10">
        <v>7</v>
      </c>
      <c r="N2652" s="10">
        <v>1200</v>
      </c>
      <c r="O2652" s="10">
        <v>363734</v>
      </c>
      <c r="P2652" s="10">
        <v>306867</v>
      </c>
      <c r="Q2652" s="10">
        <v>16675</v>
      </c>
      <c r="R2652" s="10">
        <v>20</v>
      </c>
      <c r="S2652" s="10">
        <v>2</v>
      </c>
      <c r="T2652" s="10">
        <v>60.796080000000003</v>
      </c>
      <c r="U2652" s="10">
        <v>1648.2365870000001</v>
      </c>
      <c r="V2652" s="10">
        <v>9711</v>
      </c>
      <c r="W2652" s="10">
        <v>10758</v>
      </c>
      <c r="X2652" s="10">
        <v>13270</v>
      </c>
      <c r="Y2652" s="10">
        <v>19713</v>
      </c>
      <c r="Z2652" s="10">
        <v>246</v>
      </c>
      <c r="AA2652" s="10">
        <v>20928</v>
      </c>
      <c r="AB2652" s="10">
        <v>28711</v>
      </c>
      <c r="AC2652" s="10">
        <v>1750</v>
      </c>
      <c r="AD2652" s="10">
        <v>1186.73451</v>
      </c>
      <c r="AE2652" s="10">
        <v>283037</v>
      </c>
      <c r="AF2652" s="10">
        <v>15</v>
      </c>
      <c r="AG2652" s="10">
        <v>40.93</v>
      </c>
      <c r="AH2652" s="10">
        <v>22.04</v>
      </c>
      <c r="AI2652" s="10">
        <v>99.99</v>
      </c>
      <c r="AJ2652" s="10" t="s">
        <v>40</v>
      </c>
    </row>
    <row r="2653" spans="1:36" x14ac:dyDescent="0.25">
      <c r="A2653" s="10" t="s">
        <v>36</v>
      </c>
      <c r="B2653" s="10" t="s">
        <v>73</v>
      </c>
      <c r="C2653" s="10">
        <v>26</v>
      </c>
      <c r="D2653" s="10" t="s">
        <v>38</v>
      </c>
      <c r="E2653" s="10">
        <v>2610</v>
      </c>
      <c r="F2653" s="10" t="s">
        <v>52</v>
      </c>
      <c r="G2653" s="20">
        <v>1889061</v>
      </c>
      <c r="H2653" s="10">
        <v>324.02237200000002</v>
      </c>
      <c r="I2653" s="10">
        <v>35</v>
      </c>
      <c r="J2653" s="10">
        <v>81</v>
      </c>
      <c r="K2653" s="10">
        <v>1623.5855389999999</v>
      </c>
      <c r="L2653" s="10">
        <v>2534</v>
      </c>
      <c r="M2653" s="10">
        <v>6</v>
      </c>
      <c r="N2653" s="10">
        <v>2835</v>
      </c>
      <c r="O2653" s="10">
        <v>1666504</v>
      </c>
      <c r="P2653" s="10">
        <v>1330601</v>
      </c>
      <c r="Q2653" s="10">
        <v>80269</v>
      </c>
      <c r="R2653" s="10">
        <v>240</v>
      </c>
      <c r="S2653" s="10">
        <v>19</v>
      </c>
      <c r="T2653" s="10">
        <v>273.44623999999999</v>
      </c>
      <c r="U2653" s="10">
        <v>7296.8775690000002</v>
      </c>
      <c r="V2653" s="10">
        <v>47448</v>
      </c>
      <c r="W2653" s="10">
        <v>53146</v>
      </c>
      <c r="X2653" s="10">
        <v>63271</v>
      </c>
      <c r="Y2653" s="10">
        <v>102343</v>
      </c>
      <c r="Z2653" s="10">
        <v>270</v>
      </c>
      <c r="AA2653" s="10">
        <v>89079</v>
      </c>
      <c r="AB2653" s="10">
        <v>135133</v>
      </c>
      <c r="AC2653" s="10">
        <v>5369</v>
      </c>
      <c r="AD2653" s="10">
        <v>5399.8457900000003</v>
      </c>
      <c r="AE2653" s="10">
        <v>1215029</v>
      </c>
      <c r="AF2653" s="10">
        <v>14</v>
      </c>
      <c r="AG2653" s="10">
        <v>56.22</v>
      </c>
      <c r="AH2653" s="10">
        <v>15.23</v>
      </c>
      <c r="AI2653" s="10">
        <v>103.24</v>
      </c>
      <c r="AJ2653" s="10" t="s">
        <v>40</v>
      </c>
    </row>
    <row r="2654" spans="1:36" x14ac:dyDescent="0.25">
      <c r="A2654" s="10" t="s">
        <v>36</v>
      </c>
      <c r="B2654" s="10" t="s">
        <v>73</v>
      </c>
      <c r="C2654" s="10">
        <v>26</v>
      </c>
      <c r="D2654" s="10" t="s">
        <v>38</v>
      </c>
      <c r="E2654" s="10">
        <v>2615</v>
      </c>
      <c r="F2654" s="10" t="s">
        <v>50</v>
      </c>
      <c r="G2654" s="20">
        <v>1260876</v>
      </c>
      <c r="H2654" s="10">
        <v>322.19758359999997</v>
      </c>
      <c r="I2654" s="10">
        <v>28</v>
      </c>
      <c r="J2654" s="10">
        <v>43</v>
      </c>
      <c r="K2654" s="10">
        <v>587.7543412</v>
      </c>
      <c r="L2654" s="10">
        <v>2064</v>
      </c>
      <c r="M2654" s="10">
        <v>2</v>
      </c>
      <c r="N2654" s="10">
        <v>3006</v>
      </c>
      <c r="O2654" s="10">
        <v>1037473</v>
      </c>
      <c r="P2654" s="10">
        <v>944853</v>
      </c>
      <c r="Q2654" s="10">
        <v>88890</v>
      </c>
      <c r="R2654" s="10">
        <v>86</v>
      </c>
      <c r="S2654" s="10">
        <v>15</v>
      </c>
      <c r="T2654" s="10">
        <v>167.49642</v>
      </c>
      <c r="U2654" s="10">
        <v>4097.9636970000001</v>
      </c>
      <c r="V2654" s="10">
        <v>35837</v>
      </c>
      <c r="W2654" s="10">
        <v>41881</v>
      </c>
      <c r="X2654" s="10">
        <v>57315</v>
      </c>
      <c r="Y2654" s="10">
        <v>98463</v>
      </c>
      <c r="Z2654" s="10">
        <v>65</v>
      </c>
      <c r="AA2654" s="10">
        <v>93326</v>
      </c>
      <c r="AB2654" s="10">
        <v>151915</v>
      </c>
      <c r="AC2654" s="10">
        <v>5070</v>
      </c>
      <c r="AD2654" s="10">
        <v>3342.7129359999999</v>
      </c>
      <c r="AE2654" s="10">
        <v>739369</v>
      </c>
      <c r="AF2654" s="10">
        <v>9</v>
      </c>
      <c r="AG2654" s="10">
        <v>59.27</v>
      </c>
      <c r="AH2654" s="10">
        <v>26.91</v>
      </c>
      <c r="AI2654" s="10">
        <v>110.97</v>
      </c>
      <c r="AJ2654" s="10" t="s">
        <v>40</v>
      </c>
    </row>
    <row r="2655" spans="1:36" x14ac:dyDescent="0.25">
      <c r="A2655" s="10" t="s">
        <v>36</v>
      </c>
      <c r="B2655" s="10" t="s">
        <v>73</v>
      </c>
      <c r="C2655" s="10">
        <v>26</v>
      </c>
      <c r="D2655" s="10" t="s">
        <v>38</v>
      </c>
      <c r="E2655" s="10">
        <v>2617</v>
      </c>
      <c r="F2655" s="10" t="s">
        <v>54</v>
      </c>
      <c r="G2655" s="20">
        <v>1265244</v>
      </c>
      <c r="H2655" s="10">
        <v>294.426334</v>
      </c>
      <c r="I2655" s="10">
        <v>34</v>
      </c>
      <c r="J2655" s="10">
        <v>233</v>
      </c>
      <c r="K2655" s="10">
        <v>457.59523100000001</v>
      </c>
      <c r="L2655" s="10">
        <v>715</v>
      </c>
      <c r="M2655" s="10">
        <v>3</v>
      </c>
      <c r="N2655" s="10">
        <v>2970</v>
      </c>
      <c r="O2655" s="10">
        <v>1276650</v>
      </c>
      <c r="P2655" s="10">
        <v>1025997</v>
      </c>
      <c r="Q2655" s="10">
        <v>77006</v>
      </c>
      <c r="R2655" s="10">
        <v>0</v>
      </c>
      <c r="S2655" s="10">
        <v>0</v>
      </c>
      <c r="T2655" s="10">
        <v>165.21378999999999</v>
      </c>
      <c r="U2655" s="10">
        <v>4381.6028130000004</v>
      </c>
      <c r="V2655" s="10">
        <v>37078</v>
      </c>
      <c r="W2655" s="10">
        <v>45646</v>
      </c>
      <c r="X2655" s="10">
        <v>50419</v>
      </c>
      <c r="Y2655" s="10">
        <v>97097</v>
      </c>
      <c r="Z2655" s="10">
        <v>259</v>
      </c>
      <c r="AA2655" s="10">
        <v>84139</v>
      </c>
      <c r="AB2655" s="10">
        <v>146971</v>
      </c>
      <c r="AC2655" s="10">
        <v>3685</v>
      </c>
      <c r="AD2655" s="10">
        <v>3758.7937919999999</v>
      </c>
      <c r="AE2655" s="10">
        <v>904804</v>
      </c>
      <c r="AF2655" s="10">
        <v>33</v>
      </c>
      <c r="AG2655" s="10">
        <v>48.58</v>
      </c>
      <c r="AH2655" s="10">
        <v>24.35</v>
      </c>
      <c r="AI2655" s="10">
        <v>106.54</v>
      </c>
      <c r="AJ2655" s="10" t="s">
        <v>40</v>
      </c>
    </row>
    <row r="2656" spans="1:36" x14ac:dyDescent="0.25">
      <c r="A2656" s="10" t="s">
        <v>36</v>
      </c>
      <c r="B2656" s="10" t="s">
        <v>73</v>
      </c>
      <c r="C2656" s="10">
        <v>26</v>
      </c>
      <c r="D2656" s="10" t="s">
        <v>38</v>
      </c>
      <c r="E2656" s="10">
        <v>2618</v>
      </c>
      <c r="F2656" s="10" t="s">
        <v>55</v>
      </c>
      <c r="G2656" s="20">
        <v>1920732</v>
      </c>
      <c r="H2656" s="10">
        <v>322.621284</v>
      </c>
      <c r="I2656" s="10">
        <v>62</v>
      </c>
      <c r="J2656" s="10">
        <v>165</v>
      </c>
      <c r="K2656" s="10">
        <v>391.77289819999999</v>
      </c>
      <c r="L2656" s="10">
        <v>2926</v>
      </c>
      <c r="M2656" s="10">
        <v>1</v>
      </c>
      <c r="N2656" s="10">
        <v>3263</v>
      </c>
      <c r="O2656" s="10">
        <v>1754723</v>
      </c>
      <c r="P2656" s="10">
        <v>1329888</v>
      </c>
      <c r="Q2656" s="10">
        <v>42730</v>
      </c>
      <c r="R2656" s="10">
        <v>0</v>
      </c>
      <c r="S2656" s="10">
        <v>0</v>
      </c>
      <c r="T2656" s="10">
        <v>227.74006</v>
      </c>
      <c r="U2656" s="10">
        <v>6280.622832</v>
      </c>
      <c r="V2656" s="10">
        <v>27897</v>
      </c>
      <c r="W2656" s="10">
        <v>30624</v>
      </c>
      <c r="X2656" s="10">
        <v>35967</v>
      </c>
      <c r="Y2656" s="10">
        <v>56656</v>
      </c>
      <c r="Z2656" s="10">
        <v>3722</v>
      </c>
      <c r="AA2656" s="10">
        <v>54231</v>
      </c>
      <c r="AB2656" s="10">
        <v>79730</v>
      </c>
      <c r="AC2656" s="10">
        <v>6189</v>
      </c>
      <c r="AD2656" s="10">
        <v>5661.1098739999998</v>
      </c>
      <c r="AE2656" s="10">
        <v>1422528</v>
      </c>
      <c r="AF2656" s="10">
        <v>28</v>
      </c>
      <c r="AG2656" s="10">
        <v>32.76</v>
      </c>
      <c r="AH2656" s="10">
        <v>46.37</v>
      </c>
      <c r="AI2656" s="10">
        <v>100.01</v>
      </c>
      <c r="AJ2656" s="10" t="s">
        <v>40</v>
      </c>
    </row>
    <row r="2657" spans="1:36" x14ac:dyDescent="0.25">
      <c r="A2657" s="10" t="s">
        <v>36</v>
      </c>
      <c r="B2657" s="10" t="s">
        <v>73</v>
      </c>
      <c r="C2657" s="10">
        <v>26</v>
      </c>
      <c r="D2657" s="10" t="s">
        <v>38</v>
      </c>
      <c r="E2657" s="10">
        <v>2619</v>
      </c>
      <c r="F2657" s="10" t="s">
        <v>57</v>
      </c>
      <c r="G2657" s="20">
        <v>484065</v>
      </c>
      <c r="H2657" s="10">
        <v>318.94314980000001</v>
      </c>
      <c r="I2657" s="10">
        <v>45</v>
      </c>
      <c r="J2657" s="10">
        <v>13</v>
      </c>
      <c r="K2657" s="10">
        <v>716.82407760000001</v>
      </c>
      <c r="L2657" s="10">
        <v>2137</v>
      </c>
      <c r="M2657" s="10">
        <v>10</v>
      </c>
      <c r="N2657" s="10">
        <v>2532</v>
      </c>
      <c r="O2657" s="10">
        <v>499805</v>
      </c>
      <c r="P2657" s="10">
        <v>246687</v>
      </c>
      <c r="Q2657" s="10">
        <v>12017</v>
      </c>
      <c r="R2657" s="10">
        <v>200</v>
      </c>
      <c r="S2657" s="10">
        <v>7</v>
      </c>
      <c r="T2657" s="10">
        <v>84.178610000000006</v>
      </c>
      <c r="U2657" s="10">
        <v>2395.0964979999999</v>
      </c>
      <c r="V2657" s="10">
        <v>10988</v>
      </c>
      <c r="W2657" s="10">
        <v>11893</v>
      </c>
      <c r="X2657" s="10">
        <v>17219</v>
      </c>
      <c r="Y2657" s="10">
        <v>24028</v>
      </c>
      <c r="Z2657" s="10">
        <v>248</v>
      </c>
      <c r="AA2657" s="10">
        <v>35153</v>
      </c>
      <c r="AB2657" s="10">
        <v>46626</v>
      </c>
      <c r="AC2657" s="10">
        <v>4669</v>
      </c>
      <c r="AD2657" s="10">
        <v>1594.0938100000001</v>
      </c>
      <c r="AE2657" s="10">
        <v>420082</v>
      </c>
      <c r="AF2657" s="10">
        <v>22</v>
      </c>
      <c r="AG2657" s="10">
        <v>55.11</v>
      </c>
      <c r="AH2657" s="10">
        <v>13.09</v>
      </c>
      <c r="AI2657" s="10">
        <v>103.5</v>
      </c>
      <c r="AJ2657" s="10" t="s">
        <v>40</v>
      </c>
    </row>
    <row r="2658" spans="1:36" x14ac:dyDescent="0.25">
      <c r="A2658" s="10" t="s">
        <v>36</v>
      </c>
      <c r="B2658" s="10" t="s">
        <v>73</v>
      </c>
      <c r="C2658" s="10">
        <v>26</v>
      </c>
      <c r="D2658" s="10" t="s">
        <v>38</v>
      </c>
      <c r="E2658" s="10">
        <v>2621</v>
      </c>
      <c r="F2658" s="10" t="s">
        <v>47</v>
      </c>
      <c r="G2658" s="20">
        <v>709647</v>
      </c>
      <c r="H2658" s="10">
        <v>324.43710349999998</v>
      </c>
      <c r="I2658" s="10">
        <v>34</v>
      </c>
      <c r="J2658" s="10">
        <v>240</v>
      </c>
      <c r="K2658" s="10">
        <v>714.75518699999998</v>
      </c>
      <c r="L2658" s="10">
        <v>1164</v>
      </c>
      <c r="M2658" s="10">
        <v>1</v>
      </c>
      <c r="N2658" s="10">
        <v>1245</v>
      </c>
      <c r="O2658" s="10">
        <v>617564</v>
      </c>
      <c r="P2658" s="10">
        <v>551663</v>
      </c>
      <c r="Q2658" s="10">
        <v>38390</v>
      </c>
      <c r="R2658" s="10">
        <v>100</v>
      </c>
      <c r="S2658" s="10">
        <v>14</v>
      </c>
      <c r="T2658" s="10">
        <v>144.59094999999999</v>
      </c>
      <c r="U2658" s="10">
        <v>2862.9528909999999</v>
      </c>
      <c r="V2658" s="10">
        <v>17764</v>
      </c>
      <c r="W2658" s="10">
        <v>20657</v>
      </c>
      <c r="X2658" s="10">
        <v>25865</v>
      </c>
      <c r="Y2658" s="10">
        <v>44141</v>
      </c>
      <c r="Z2658" s="10">
        <v>401</v>
      </c>
      <c r="AA2658" s="10">
        <v>38234</v>
      </c>
      <c r="AB2658" s="10">
        <v>61879</v>
      </c>
      <c r="AC2658" s="10">
        <v>2409</v>
      </c>
      <c r="AD2658" s="10">
        <v>2003.6067539999999</v>
      </c>
      <c r="AE2658" s="10">
        <v>438576</v>
      </c>
      <c r="AF2658" s="10">
        <v>26</v>
      </c>
      <c r="AG2658" s="10">
        <v>56.73</v>
      </c>
      <c r="AH2658" s="10">
        <v>10.53</v>
      </c>
      <c r="AI2658" s="10">
        <v>100.48</v>
      </c>
      <c r="AJ2658" s="10" t="s">
        <v>40</v>
      </c>
    </row>
    <row r="2659" spans="1:36" x14ac:dyDescent="0.25">
      <c r="A2659" s="10" t="s">
        <v>36</v>
      </c>
      <c r="B2659" s="10" t="s">
        <v>73</v>
      </c>
      <c r="C2659" s="10">
        <v>26</v>
      </c>
      <c r="D2659" s="10" t="s">
        <v>38</v>
      </c>
      <c r="E2659" s="10">
        <v>2603</v>
      </c>
      <c r="F2659" s="10" t="s">
        <v>59</v>
      </c>
      <c r="G2659" s="20">
        <v>1754405</v>
      </c>
      <c r="H2659" s="10">
        <v>313.47879569999998</v>
      </c>
      <c r="I2659" s="10">
        <v>33</v>
      </c>
      <c r="J2659" s="10">
        <v>45</v>
      </c>
      <c r="K2659" s="10">
        <v>2107.6818539999999</v>
      </c>
      <c r="L2659" s="10">
        <v>3994</v>
      </c>
      <c r="M2659" s="10">
        <v>98</v>
      </c>
      <c r="N2659" s="10">
        <v>7232</v>
      </c>
      <c r="O2659" s="10">
        <v>1495284</v>
      </c>
      <c r="P2659" s="10">
        <v>1212276</v>
      </c>
      <c r="Q2659" s="10">
        <v>95843</v>
      </c>
      <c r="R2659" s="10">
        <v>490</v>
      </c>
      <c r="S2659" s="10">
        <v>72</v>
      </c>
      <c r="T2659" s="10">
        <v>267.52654999999999</v>
      </c>
      <c r="U2659" s="10">
        <v>7062.6066790000004</v>
      </c>
      <c r="V2659" s="10">
        <v>44128</v>
      </c>
      <c r="W2659" s="10">
        <v>53932</v>
      </c>
      <c r="X2659" s="10">
        <v>73901</v>
      </c>
      <c r="Y2659" s="10">
        <v>118534</v>
      </c>
      <c r="Z2659" s="10">
        <v>131</v>
      </c>
      <c r="AA2659" s="10">
        <v>129308</v>
      </c>
      <c r="AB2659" s="10">
        <v>197523</v>
      </c>
      <c r="AC2659" s="10">
        <v>11226</v>
      </c>
      <c r="AD2659" s="10">
        <v>4687.3982749999996</v>
      </c>
      <c r="AE2659" s="10">
        <v>823746</v>
      </c>
      <c r="AF2659" s="10">
        <v>21</v>
      </c>
      <c r="AG2659" s="10">
        <v>69.52</v>
      </c>
      <c r="AH2659" s="10">
        <v>5.61</v>
      </c>
      <c r="AI2659" s="10">
        <v>114.02</v>
      </c>
      <c r="AJ2659" s="10" t="s">
        <v>40</v>
      </c>
    </row>
    <row r="2660" spans="1:36" x14ac:dyDescent="0.25">
      <c r="A2660" s="10" t="s">
        <v>36</v>
      </c>
      <c r="B2660" s="10" t="s">
        <v>73</v>
      </c>
      <c r="C2660" s="10">
        <v>26</v>
      </c>
      <c r="D2660" s="10" t="s">
        <v>38</v>
      </c>
      <c r="E2660" s="10">
        <v>2615</v>
      </c>
      <c r="F2660" s="10" t="s">
        <v>50</v>
      </c>
      <c r="G2660" s="20">
        <v>1260876</v>
      </c>
      <c r="H2660" s="10">
        <v>323.41257869999998</v>
      </c>
      <c r="I2660" s="10">
        <v>28</v>
      </c>
      <c r="J2660" s="10">
        <v>43</v>
      </c>
      <c r="K2660" s="10">
        <v>574.80073040000002</v>
      </c>
      <c r="L2660" s="10">
        <v>2064</v>
      </c>
      <c r="M2660" s="10">
        <v>2</v>
      </c>
      <c r="N2660" s="10">
        <v>2974</v>
      </c>
      <c r="O2660" s="10">
        <v>1030709</v>
      </c>
      <c r="P2660" s="10">
        <v>938672</v>
      </c>
      <c r="Q2660" s="10">
        <v>88844</v>
      </c>
      <c r="R2660" s="10">
        <v>86</v>
      </c>
      <c r="S2660" s="10">
        <v>15</v>
      </c>
      <c r="T2660" s="10">
        <v>163.59629000000001</v>
      </c>
      <c r="U2660" s="10">
        <v>4071.8395759999999</v>
      </c>
      <c r="V2660" s="10">
        <v>35777</v>
      </c>
      <c r="W2660" s="10">
        <v>41811</v>
      </c>
      <c r="X2660" s="10">
        <v>57293</v>
      </c>
      <c r="Y2660" s="10">
        <v>98417</v>
      </c>
      <c r="Z2660" s="10">
        <v>64</v>
      </c>
      <c r="AA2660" s="10">
        <v>93081</v>
      </c>
      <c r="AB2660" s="10">
        <v>151493</v>
      </c>
      <c r="AC2660" s="10">
        <v>5038</v>
      </c>
      <c r="AD2660" s="10">
        <v>3333.442556</v>
      </c>
      <c r="AE2660" s="10">
        <v>734170</v>
      </c>
      <c r="AF2660" s="10">
        <v>9</v>
      </c>
      <c r="AG2660" s="10">
        <v>59.49</v>
      </c>
      <c r="AH2660" s="10">
        <v>26.9</v>
      </c>
      <c r="AI2660" s="10">
        <v>110.98</v>
      </c>
      <c r="AJ2660" s="10" t="s">
        <v>40</v>
      </c>
    </row>
    <row r="2661" spans="1:36" x14ac:dyDescent="0.25">
      <c r="A2661" s="10" t="s">
        <v>36</v>
      </c>
      <c r="B2661" s="10" t="s">
        <v>73</v>
      </c>
      <c r="C2661" s="10">
        <v>26</v>
      </c>
      <c r="D2661" s="10" t="s">
        <v>38</v>
      </c>
      <c r="E2661" s="10">
        <v>2619</v>
      </c>
      <c r="F2661" s="10" t="s">
        <v>57</v>
      </c>
      <c r="G2661" s="20">
        <v>484065</v>
      </c>
      <c r="H2661" s="10">
        <v>319.56975089999997</v>
      </c>
      <c r="I2661" s="10">
        <v>45</v>
      </c>
      <c r="J2661" s="10">
        <v>13</v>
      </c>
      <c r="K2661" s="10">
        <v>716.21777759999998</v>
      </c>
      <c r="L2661" s="10">
        <v>2135</v>
      </c>
      <c r="M2661" s="10">
        <v>10</v>
      </c>
      <c r="N2661" s="10">
        <v>2523</v>
      </c>
      <c r="O2661" s="10">
        <v>498825</v>
      </c>
      <c r="P2661" s="10">
        <v>246283</v>
      </c>
      <c r="Q2661" s="10">
        <v>12012</v>
      </c>
      <c r="R2661" s="10">
        <v>200</v>
      </c>
      <c r="S2661" s="10">
        <v>7</v>
      </c>
      <c r="T2661" s="10">
        <v>84.178610000000006</v>
      </c>
      <c r="U2661" s="10">
        <v>2394.490198</v>
      </c>
      <c r="V2661" s="10">
        <v>10971</v>
      </c>
      <c r="W2661" s="10">
        <v>11875</v>
      </c>
      <c r="X2661" s="10">
        <v>17213</v>
      </c>
      <c r="Y2661" s="10">
        <v>24016</v>
      </c>
      <c r="Z2661" s="10">
        <v>240</v>
      </c>
      <c r="AA2661" s="10">
        <v>35120</v>
      </c>
      <c r="AB2661" s="10">
        <v>46588</v>
      </c>
      <c r="AC2661" s="10">
        <v>4658</v>
      </c>
      <c r="AD2661" s="10">
        <v>1594.0938100000001</v>
      </c>
      <c r="AE2661" s="10">
        <v>419273</v>
      </c>
      <c r="AF2661" s="10">
        <v>22</v>
      </c>
      <c r="AG2661" s="10">
        <v>55.38</v>
      </c>
      <c r="AH2661" s="10">
        <v>13</v>
      </c>
      <c r="AI2661" s="10">
        <v>103.5</v>
      </c>
      <c r="AJ2661" s="10" t="s">
        <v>40</v>
      </c>
    </row>
    <row r="2662" spans="1:36" x14ac:dyDescent="0.25">
      <c r="A2662" s="10" t="s">
        <v>36</v>
      </c>
      <c r="B2662" s="10" t="s">
        <v>73</v>
      </c>
      <c r="C2662" s="10">
        <v>26</v>
      </c>
      <c r="D2662" s="10" t="s">
        <v>38</v>
      </c>
      <c r="E2662" s="10">
        <v>2622</v>
      </c>
      <c r="F2662" s="10" t="s">
        <v>63</v>
      </c>
      <c r="G2662" s="20">
        <v>691028</v>
      </c>
      <c r="H2662" s="10">
        <v>322.21909090000003</v>
      </c>
      <c r="I2662" s="10">
        <v>43</v>
      </c>
      <c r="J2662" s="10">
        <v>26</v>
      </c>
      <c r="K2662" s="10">
        <v>1356.9059460000001</v>
      </c>
      <c r="L2662" s="10">
        <v>1973</v>
      </c>
      <c r="M2662" s="10">
        <v>30</v>
      </c>
      <c r="N2662" s="10">
        <v>4065</v>
      </c>
      <c r="O2662" s="10">
        <v>702692</v>
      </c>
      <c r="P2662" s="10">
        <v>312424</v>
      </c>
      <c r="Q2662" s="10">
        <v>17293</v>
      </c>
      <c r="R2662" s="10">
        <v>204</v>
      </c>
      <c r="S2662" s="10">
        <v>10</v>
      </c>
      <c r="T2662" s="10">
        <v>423.52963</v>
      </c>
      <c r="U2662" s="10">
        <v>4044.6433499999998</v>
      </c>
      <c r="V2662" s="10">
        <v>16128</v>
      </c>
      <c r="W2662" s="10">
        <v>17085</v>
      </c>
      <c r="X2662" s="10">
        <v>28106</v>
      </c>
      <c r="Y2662" s="10">
        <v>36304</v>
      </c>
      <c r="Z2662" s="10">
        <v>65</v>
      </c>
      <c r="AA2662" s="10">
        <v>47894</v>
      </c>
      <c r="AB2662" s="10">
        <v>61043</v>
      </c>
      <c r="AC2662" s="10">
        <v>6038</v>
      </c>
      <c r="AD2662" s="10">
        <v>2264.207774</v>
      </c>
      <c r="AE2662" s="10">
        <v>232458</v>
      </c>
      <c r="AF2662" s="10">
        <v>22</v>
      </c>
      <c r="AG2662" s="10">
        <v>71.81</v>
      </c>
      <c r="AH2662" s="10">
        <v>4.12</v>
      </c>
      <c r="AI2662" s="10">
        <v>102.5</v>
      </c>
      <c r="AJ2662" s="10" t="s">
        <v>40</v>
      </c>
    </row>
    <row r="2663" spans="1:36" x14ac:dyDescent="0.25">
      <c r="A2663" s="10" t="s">
        <v>36</v>
      </c>
      <c r="B2663" s="10" t="s">
        <v>73</v>
      </c>
      <c r="C2663" s="10">
        <v>26</v>
      </c>
      <c r="D2663" s="10" t="s">
        <v>38</v>
      </c>
      <c r="E2663" s="10">
        <v>2624</v>
      </c>
      <c r="F2663" s="10" t="s">
        <v>48</v>
      </c>
      <c r="G2663" s="20">
        <v>352136</v>
      </c>
      <c r="H2663" s="10">
        <v>325.94391639999998</v>
      </c>
      <c r="I2663" s="10">
        <v>37</v>
      </c>
      <c r="J2663" s="10">
        <v>33</v>
      </c>
      <c r="K2663" s="10">
        <v>400.70599720000001</v>
      </c>
      <c r="L2663" s="10">
        <v>552</v>
      </c>
      <c r="M2663" s="10">
        <v>7</v>
      </c>
      <c r="N2663" s="10">
        <v>1213</v>
      </c>
      <c r="O2663" s="10">
        <v>369395</v>
      </c>
      <c r="P2663" s="10">
        <v>311668</v>
      </c>
      <c r="Q2663" s="10">
        <v>16690</v>
      </c>
      <c r="R2663" s="10">
        <v>20</v>
      </c>
      <c r="S2663" s="10">
        <v>2</v>
      </c>
      <c r="T2663" s="10">
        <v>65.54477</v>
      </c>
      <c r="U2663" s="10">
        <v>1670.271297</v>
      </c>
      <c r="V2663" s="10">
        <v>9756</v>
      </c>
      <c r="W2663" s="10">
        <v>10812</v>
      </c>
      <c r="X2663" s="10">
        <v>13280</v>
      </c>
      <c r="Y2663" s="10">
        <v>19734</v>
      </c>
      <c r="Z2663" s="10">
        <v>252</v>
      </c>
      <c r="AA2663" s="10">
        <v>21018</v>
      </c>
      <c r="AB2663" s="10">
        <v>28817</v>
      </c>
      <c r="AC2663" s="10">
        <v>1765</v>
      </c>
      <c r="AD2663" s="10">
        <v>1204.02053</v>
      </c>
      <c r="AE2663" s="10">
        <v>287440</v>
      </c>
      <c r="AF2663" s="10">
        <v>16</v>
      </c>
      <c r="AG2663" s="10">
        <v>40.4</v>
      </c>
      <c r="AH2663" s="10">
        <v>22.09</v>
      </c>
      <c r="AI2663" s="10">
        <v>100</v>
      </c>
      <c r="AJ2663" s="10" t="s">
        <v>40</v>
      </c>
    </row>
    <row r="2664" spans="1:36" x14ac:dyDescent="0.25">
      <c r="A2664" s="10" t="s">
        <v>36</v>
      </c>
      <c r="B2664" s="10" t="s">
        <v>73</v>
      </c>
      <c r="C2664" s="10">
        <v>26</v>
      </c>
      <c r="D2664" s="10" t="s">
        <v>38</v>
      </c>
      <c r="E2664" s="10">
        <v>2606</v>
      </c>
      <c r="F2664" s="10" t="s">
        <v>49</v>
      </c>
      <c r="G2664" s="20">
        <v>679045</v>
      </c>
      <c r="H2664" s="10">
        <v>323.55314629999998</v>
      </c>
      <c r="I2664" s="10">
        <v>43</v>
      </c>
      <c r="J2664" s="10">
        <v>42</v>
      </c>
      <c r="K2664" s="10">
        <v>1401.3767580000001</v>
      </c>
      <c r="L2664" s="10">
        <v>2211</v>
      </c>
      <c r="M2664" s="10">
        <v>25</v>
      </c>
      <c r="N2664" s="10">
        <v>4119</v>
      </c>
      <c r="O2664" s="10">
        <v>817882</v>
      </c>
      <c r="P2664" s="10">
        <v>701701</v>
      </c>
      <c r="Q2664" s="10">
        <v>36025</v>
      </c>
      <c r="R2664" s="10">
        <v>1713</v>
      </c>
      <c r="S2664" s="10">
        <v>83</v>
      </c>
      <c r="T2664" s="10">
        <v>134.90991</v>
      </c>
      <c r="U2664" s="10">
        <v>4182.5696120000002</v>
      </c>
      <c r="V2664" s="10">
        <v>18851</v>
      </c>
      <c r="W2664" s="10">
        <v>20555</v>
      </c>
      <c r="X2664" s="10">
        <v>29732</v>
      </c>
      <c r="Y2664" s="10">
        <v>43175</v>
      </c>
      <c r="Z2664" s="10">
        <v>214</v>
      </c>
      <c r="AA2664" s="10">
        <v>48260</v>
      </c>
      <c r="AB2664" s="10">
        <v>68249</v>
      </c>
      <c r="AC2664" s="10">
        <v>6330</v>
      </c>
      <c r="AD2664" s="10">
        <v>2646.282944</v>
      </c>
      <c r="AE2664" s="10">
        <v>632949</v>
      </c>
      <c r="AF2664" s="10">
        <v>20</v>
      </c>
      <c r="AG2664" s="10">
        <v>36.299999999999997</v>
      </c>
      <c r="AH2664" s="10">
        <v>17.05</v>
      </c>
      <c r="AI2664" s="10">
        <v>113.05</v>
      </c>
      <c r="AJ2664" s="10" t="s">
        <v>40</v>
      </c>
    </row>
    <row r="2665" spans="1:36" x14ac:dyDescent="0.25">
      <c r="A2665" s="10" t="s">
        <v>36</v>
      </c>
      <c r="B2665" s="10" t="s">
        <v>73</v>
      </c>
      <c r="C2665" s="10">
        <v>26</v>
      </c>
      <c r="D2665" s="10" t="s">
        <v>38</v>
      </c>
      <c r="E2665" s="10">
        <v>2609</v>
      </c>
      <c r="F2665" s="10" t="s">
        <v>51</v>
      </c>
      <c r="G2665" s="20">
        <v>2386097</v>
      </c>
      <c r="H2665" s="10">
        <v>322.27634389999997</v>
      </c>
      <c r="I2665" s="10">
        <v>37</v>
      </c>
      <c r="J2665" s="10">
        <v>158</v>
      </c>
      <c r="K2665" s="10">
        <v>1170.809113</v>
      </c>
      <c r="L2665" s="10">
        <v>5235</v>
      </c>
      <c r="M2665" s="10">
        <v>12</v>
      </c>
      <c r="N2665" s="10">
        <v>5207</v>
      </c>
      <c r="O2665" s="10">
        <v>2462143</v>
      </c>
      <c r="P2665" s="10">
        <v>1623340</v>
      </c>
      <c r="Q2665" s="10">
        <v>90407</v>
      </c>
      <c r="R2665" s="10">
        <v>12</v>
      </c>
      <c r="S2665" s="10">
        <v>0</v>
      </c>
      <c r="T2665" s="10">
        <v>261.54304999999999</v>
      </c>
      <c r="U2665" s="10">
        <v>9367.2566040000002</v>
      </c>
      <c r="V2665" s="10">
        <v>65826</v>
      </c>
      <c r="W2665" s="10">
        <v>75147</v>
      </c>
      <c r="X2665" s="10">
        <v>88880</v>
      </c>
      <c r="Y2665" s="10">
        <v>137449</v>
      </c>
      <c r="Z2665" s="10">
        <v>1075</v>
      </c>
      <c r="AA2665" s="10">
        <v>134092</v>
      </c>
      <c r="AB2665" s="10">
        <v>192849</v>
      </c>
      <c r="AC2665" s="10">
        <v>10442</v>
      </c>
      <c r="AD2665" s="10">
        <v>7934.9044409999997</v>
      </c>
      <c r="AE2665" s="10">
        <v>1940657</v>
      </c>
      <c r="AF2665" s="10">
        <v>24</v>
      </c>
      <c r="AG2665" s="10">
        <v>46.21</v>
      </c>
      <c r="AH2665" s="10">
        <v>32.76</v>
      </c>
      <c r="AI2665" s="10">
        <v>102.39</v>
      </c>
      <c r="AJ2665" s="10" t="s">
        <v>40</v>
      </c>
    </row>
    <row r="2666" spans="1:36" x14ac:dyDescent="0.25">
      <c r="A2666" s="10" t="s">
        <v>36</v>
      </c>
      <c r="B2666" s="10" t="s">
        <v>73</v>
      </c>
      <c r="C2666" s="10">
        <v>26</v>
      </c>
      <c r="D2666" s="10" t="s">
        <v>38</v>
      </c>
      <c r="E2666" s="10">
        <v>2610</v>
      </c>
      <c r="F2666" s="10" t="s">
        <v>52</v>
      </c>
      <c r="G2666" s="20">
        <v>1889061</v>
      </c>
      <c r="H2666" s="10">
        <v>323.20098610000002</v>
      </c>
      <c r="I2666" s="10">
        <v>35</v>
      </c>
      <c r="J2666" s="10">
        <v>81</v>
      </c>
      <c r="K2666" s="10">
        <v>1600.3168639999999</v>
      </c>
      <c r="L2666" s="10">
        <v>2531</v>
      </c>
      <c r="M2666" s="10">
        <v>6</v>
      </c>
      <c r="N2666" s="10">
        <v>2821</v>
      </c>
      <c r="O2666" s="10">
        <v>1662583</v>
      </c>
      <c r="P2666" s="10">
        <v>1327660</v>
      </c>
      <c r="Q2666" s="10">
        <v>80247</v>
      </c>
      <c r="R2666" s="10">
        <v>240</v>
      </c>
      <c r="S2666" s="10">
        <v>19</v>
      </c>
      <c r="T2666" s="10">
        <v>273.44623999999999</v>
      </c>
      <c r="U2666" s="10">
        <v>7247.247754</v>
      </c>
      <c r="V2666" s="10">
        <v>47405</v>
      </c>
      <c r="W2666" s="10">
        <v>53088</v>
      </c>
      <c r="X2666" s="10">
        <v>63242</v>
      </c>
      <c r="Y2666" s="10">
        <v>102303</v>
      </c>
      <c r="Z2666" s="10">
        <v>262</v>
      </c>
      <c r="AA2666" s="10">
        <v>89028</v>
      </c>
      <c r="AB2666" s="10">
        <v>135065</v>
      </c>
      <c r="AC2666" s="10">
        <v>5352</v>
      </c>
      <c r="AD2666" s="10">
        <v>5373.4846500000003</v>
      </c>
      <c r="AE2666" s="10">
        <v>1212205</v>
      </c>
      <c r="AF2666" s="10">
        <v>14</v>
      </c>
      <c r="AG2666" s="10">
        <v>56.28</v>
      </c>
      <c r="AH2666" s="10">
        <v>15.26</v>
      </c>
      <c r="AI2666" s="10">
        <v>103.24</v>
      </c>
      <c r="AJ2666" s="10" t="s">
        <v>40</v>
      </c>
    </row>
    <row r="2667" spans="1:36" x14ac:dyDescent="0.25">
      <c r="A2667" s="10" t="s">
        <v>36</v>
      </c>
      <c r="B2667" s="10" t="s">
        <v>73</v>
      </c>
      <c r="C2667" s="10">
        <v>26</v>
      </c>
      <c r="D2667" s="10" t="s">
        <v>38</v>
      </c>
      <c r="E2667" s="10">
        <v>2614</v>
      </c>
      <c r="F2667" s="10" t="s">
        <v>45</v>
      </c>
      <c r="G2667" s="20">
        <v>1090089</v>
      </c>
      <c r="H2667" s="10">
        <v>324.02271660000002</v>
      </c>
      <c r="I2667" s="10">
        <v>54</v>
      </c>
      <c r="J2667" s="10">
        <v>35</v>
      </c>
      <c r="K2667" s="10">
        <v>1124.9071329999999</v>
      </c>
      <c r="L2667" s="10">
        <v>2295</v>
      </c>
      <c r="M2667" s="10">
        <v>1</v>
      </c>
      <c r="N2667" s="10">
        <v>2571</v>
      </c>
      <c r="O2667" s="10">
        <v>1347562</v>
      </c>
      <c r="P2667" s="10">
        <v>947808</v>
      </c>
      <c r="Q2667" s="10">
        <v>30912</v>
      </c>
      <c r="R2667" s="10">
        <v>79</v>
      </c>
      <c r="S2667" s="10">
        <v>4</v>
      </c>
      <c r="T2667" s="10">
        <v>139.48912000000001</v>
      </c>
      <c r="U2667" s="10">
        <v>5630.803253</v>
      </c>
      <c r="V2667" s="10">
        <v>24885</v>
      </c>
      <c r="W2667" s="10">
        <v>26834</v>
      </c>
      <c r="X2667" s="10">
        <v>34236</v>
      </c>
      <c r="Y2667" s="10">
        <v>46512</v>
      </c>
      <c r="Z2667" s="10">
        <v>837</v>
      </c>
      <c r="AA2667" s="10">
        <v>51018</v>
      </c>
      <c r="AB2667" s="10">
        <v>66586</v>
      </c>
      <c r="AC2667" s="10">
        <v>4866</v>
      </c>
      <c r="AD2667" s="10">
        <v>4366.4070000000002</v>
      </c>
      <c r="AE2667" s="10">
        <v>1011979</v>
      </c>
      <c r="AF2667" s="10">
        <v>23</v>
      </c>
      <c r="AG2667" s="10">
        <v>58.49</v>
      </c>
      <c r="AH2667" s="10">
        <v>29.55</v>
      </c>
      <c r="AI2667" s="10">
        <v>99.99</v>
      </c>
      <c r="AJ2667" s="10" t="s">
        <v>40</v>
      </c>
    </row>
    <row r="2668" spans="1:36" x14ac:dyDescent="0.25">
      <c r="A2668" s="10" t="s">
        <v>36</v>
      </c>
      <c r="B2668" s="10" t="s">
        <v>73</v>
      </c>
      <c r="C2668" s="10">
        <v>26</v>
      </c>
      <c r="D2668" s="10" t="s">
        <v>38</v>
      </c>
      <c r="E2668" s="10">
        <v>2615</v>
      </c>
      <c r="F2668" s="10" t="s">
        <v>50</v>
      </c>
      <c r="G2668" s="20">
        <v>1260876</v>
      </c>
      <c r="H2668" s="10">
        <v>323.22820380000002</v>
      </c>
      <c r="I2668" s="10">
        <v>28</v>
      </c>
      <c r="J2668" s="10">
        <v>43</v>
      </c>
      <c r="K2668" s="10">
        <v>574.80073040000002</v>
      </c>
      <c r="L2668" s="10">
        <v>2064</v>
      </c>
      <c r="M2668" s="10">
        <v>2</v>
      </c>
      <c r="N2668" s="10">
        <v>2977</v>
      </c>
      <c r="O2668" s="10">
        <v>1033377</v>
      </c>
      <c r="P2668" s="10">
        <v>941216</v>
      </c>
      <c r="Q2668" s="10">
        <v>88856</v>
      </c>
      <c r="R2668" s="10">
        <v>86</v>
      </c>
      <c r="S2668" s="10">
        <v>15</v>
      </c>
      <c r="T2668" s="10">
        <v>167.49642</v>
      </c>
      <c r="U2668" s="10">
        <v>4082.4630659999998</v>
      </c>
      <c r="V2668" s="10">
        <v>35792</v>
      </c>
      <c r="W2668" s="10">
        <v>41829</v>
      </c>
      <c r="X2668" s="10">
        <v>57297</v>
      </c>
      <c r="Y2668" s="10">
        <v>98429</v>
      </c>
      <c r="Z2668" s="10">
        <v>65</v>
      </c>
      <c r="AA2668" s="10">
        <v>93172</v>
      </c>
      <c r="AB2668" s="10">
        <v>151655</v>
      </c>
      <c r="AC2668" s="10">
        <v>5041</v>
      </c>
      <c r="AD2668" s="10">
        <v>3340.1659159999999</v>
      </c>
      <c r="AE2668" s="10">
        <v>736358</v>
      </c>
      <c r="AF2668" s="10">
        <v>9</v>
      </c>
      <c r="AG2668" s="10">
        <v>59.34</v>
      </c>
      <c r="AH2668" s="10">
        <v>26.88</v>
      </c>
      <c r="AI2668" s="10">
        <v>110.98</v>
      </c>
      <c r="AJ2668" s="10" t="s">
        <v>40</v>
      </c>
    </row>
    <row r="2669" spans="1:36" x14ac:dyDescent="0.25">
      <c r="A2669" s="10" t="s">
        <v>36</v>
      </c>
      <c r="B2669" s="10" t="s">
        <v>73</v>
      </c>
      <c r="C2669" s="10">
        <v>26</v>
      </c>
      <c r="D2669" s="10" t="s">
        <v>38</v>
      </c>
      <c r="E2669" s="10">
        <v>2616</v>
      </c>
      <c r="F2669" s="10" t="s">
        <v>53</v>
      </c>
      <c r="G2669" s="20">
        <v>1741237</v>
      </c>
      <c r="H2669" s="10">
        <v>328.41085179999999</v>
      </c>
      <c r="I2669" s="10">
        <v>32</v>
      </c>
      <c r="J2669" s="10">
        <v>202</v>
      </c>
      <c r="K2669" s="10">
        <v>2105.5000369999998</v>
      </c>
      <c r="L2669" s="10">
        <v>2844</v>
      </c>
      <c r="M2669" s="10">
        <v>6</v>
      </c>
      <c r="N2669" s="10">
        <v>6788</v>
      </c>
      <c r="O2669" s="10">
        <v>1989370</v>
      </c>
      <c r="P2669" s="10">
        <v>1712133</v>
      </c>
      <c r="Q2669" s="10">
        <v>133040</v>
      </c>
      <c r="R2669" s="10">
        <v>685</v>
      </c>
      <c r="S2669" s="10">
        <v>82</v>
      </c>
      <c r="T2669" s="10">
        <v>229.65815000000001</v>
      </c>
      <c r="U2669" s="10">
        <v>8868.4651489999997</v>
      </c>
      <c r="V2669" s="10">
        <v>61404</v>
      </c>
      <c r="W2669" s="10">
        <v>82685</v>
      </c>
      <c r="X2669" s="10">
        <v>81223</v>
      </c>
      <c r="Y2669" s="10">
        <v>158435</v>
      </c>
      <c r="Z2669" s="10">
        <v>114</v>
      </c>
      <c r="AA2669" s="10">
        <v>112612</v>
      </c>
      <c r="AB2669" s="10">
        <v>208981</v>
      </c>
      <c r="AC2669" s="10">
        <v>9632</v>
      </c>
      <c r="AD2669" s="10">
        <v>6533.3069619999997</v>
      </c>
      <c r="AE2669" s="10">
        <v>1383637</v>
      </c>
      <c r="AF2669" s="10">
        <v>32</v>
      </c>
      <c r="AG2669" s="10">
        <v>55.97</v>
      </c>
      <c r="AH2669" s="10">
        <v>11.21</v>
      </c>
      <c r="AI2669" s="10">
        <v>104.54</v>
      </c>
      <c r="AJ2669" s="10" t="s">
        <v>40</v>
      </c>
    </row>
    <row r="2670" spans="1:36" x14ac:dyDescent="0.25">
      <c r="A2670" s="10" t="s">
        <v>36</v>
      </c>
      <c r="B2670" s="10" t="s">
        <v>73</v>
      </c>
      <c r="C2670" s="10">
        <v>26</v>
      </c>
      <c r="D2670" s="10" t="s">
        <v>38</v>
      </c>
      <c r="E2670" s="10">
        <v>2618</v>
      </c>
      <c r="F2670" s="10" t="s">
        <v>55</v>
      </c>
      <c r="G2670" s="20">
        <v>1920732</v>
      </c>
      <c r="H2670" s="10">
        <v>322.63880339999997</v>
      </c>
      <c r="I2670" s="10">
        <v>62</v>
      </c>
      <c r="J2670" s="10">
        <v>165</v>
      </c>
      <c r="K2670" s="10">
        <v>390.6796382</v>
      </c>
      <c r="L2670" s="10">
        <v>2924</v>
      </c>
      <c r="M2670" s="10">
        <v>1</v>
      </c>
      <c r="N2670" s="10">
        <v>3239</v>
      </c>
      <c r="O2670" s="10">
        <v>1748941</v>
      </c>
      <c r="P2670" s="10">
        <v>1325400</v>
      </c>
      <c r="Q2670" s="10">
        <v>42722</v>
      </c>
      <c r="R2670" s="10">
        <v>0</v>
      </c>
      <c r="S2670" s="10">
        <v>0</v>
      </c>
      <c r="T2670" s="10">
        <v>222.26557</v>
      </c>
      <c r="U2670" s="10">
        <v>6255.7075219999997</v>
      </c>
      <c r="V2670" s="10">
        <v>27893</v>
      </c>
      <c r="W2670" s="10">
        <v>30609</v>
      </c>
      <c r="X2670" s="10">
        <v>35962</v>
      </c>
      <c r="Y2670" s="10">
        <v>56647</v>
      </c>
      <c r="Z2670" s="10">
        <v>3562</v>
      </c>
      <c r="AA2670" s="10">
        <v>54211</v>
      </c>
      <c r="AB2670" s="10">
        <v>79708</v>
      </c>
      <c r="AC2670" s="10">
        <v>6163</v>
      </c>
      <c r="AD2670" s="10">
        <v>5642.7623139999996</v>
      </c>
      <c r="AE2670" s="10">
        <v>1417837</v>
      </c>
      <c r="AF2670" s="10">
        <v>28</v>
      </c>
      <c r="AG2670" s="10">
        <v>32.770000000000003</v>
      </c>
      <c r="AH2670" s="10">
        <v>46.46</v>
      </c>
      <c r="AI2670" s="10">
        <v>100.01</v>
      </c>
      <c r="AJ2670" s="10" t="s">
        <v>40</v>
      </c>
    </row>
    <row r="2671" spans="1:36" x14ac:dyDescent="0.25">
      <c r="A2671" s="10" t="s">
        <v>36</v>
      </c>
      <c r="B2671" s="10" t="s">
        <v>73</v>
      </c>
      <c r="C2671" s="10">
        <v>26</v>
      </c>
      <c r="D2671" s="10" t="s">
        <v>38</v>
      </c>
      <c r="E2671" s="10">
        <v>2606</v>
      </c>
      <c r="F2671" s="10" t="s">
        <v>49</v>
      </c>
      <c r="G2671" s="20">
        <v>679045</v>
      </c>
      <c r="H2671" s="10">
        <v>322.98089420000002</v>
      </c>
      <c r="I2671" s="10">
        <v>43</v>
      </c>
      <c r="J2671" s="10">
        <v>42</v>
      </c>
      <c r="K2671" s="10">
        <v>1401.3767580000001</v>
      </c>
      <c r="L2671" s="10">
        <v>2211</v>
      </c>
      <c r="M2671" s="10">
        <v>25</v>
      </c>
      <c r="N2671" s="10">
        <v>4123</v>
      </c>
      <c r="O2671" s="10">
        <v>821665</v>
      </c>
      <c r="P2671" s="10">
        <v>704810</v>
      </c>
      <c r="Q2671" s="10">
        <v>36040</v>
      </c>
      <c r="R2671" s="10">
        <v>1720</v>
      </c>
      <c r="S2671" s="10">
        <v>83</v>
      </c>
      <c r="T2671" s="10">
        <v>134.90991</v>
      </c>
      <c r="U2671" s="10">
        <v>4190.1076320000002</v>
      </c>
      <c r="V2671" s="10">
        <v>18872</v>
      </c>
      <c r="W2671" s="10">
        <v>20585</v>
      </c>
      <c r="X2671" s="10">
        <v>29746</v>
      </c>
      <c r="Y2671" s="10">
        <v>43198</v>
      </c>
      <c r="Z2671" s="10">
        <v>231</v>
      </c>
      <c r="AA2671" s="10">
        <v>48298</v>
      </c>
      <c r="AB2671" s="10">
        <v>68300</v>
      </c>
      <c r="AC2671" s="10">
        <v>6334</v>
      </c>
      <c r="AD2671" s="10">
        <v>2653.820964</v>
      </c>
      <c r="AE2671" s="10">
        <v>635455</v>
      </c>
      <c r="AF2671" s="10">
        <v>20</v>
      </c>
      <c r="AG2671" s="10">
        <v>36.36</v>
      </c>
      <c r="AH2671" s="10">
        <v>17.11</v>
      </c>
      <c r="AI2671" s="10">
        <v>113.01</v>
      </c>
      <c r="AJ2671" s="10" t="s">
        <v>40</v>
      </c>
    </row>
    <row r="2672" spans="1:36" x14ac:dyDescent="0.25">
      <c r="A2672" s="10" t="s">
        <v>36</v>
      </c>
      <c r="B2672" s="10" t="s">
        <v>73</v>
      </c>
      <c r="C2672" s="10">
        <v>26</v>
      </c>
      <c r="D2672" s="10" t="s">
        <v>38</v>
      </c>
      <c r="E2672" s="10">
        <v>2623</v>
      </c>
      <c r="F2672" s="10" t="s">
        <v>56</v>
      </c>
      <c r="G2672" s="20">
        <v>2626464</v>
      </c>
      <c r="H2672" s="10">
        <v>295.82580489999998</v>
      </c>
      <c r="I2672" s="10">
        <v>30</v>
      </c>
      <c r="J2672" s="10">
        <v>228</v>
      </c>
      <c r="K2672" s="10">
        <v>5185.1016060000002</v>
      </c>
      <c r="L2672" s="10">
        <v>3098</v>
      </c>
      <c r="M2672" s="10">
        <v>5</v>
      </c>
      <c r="N2672" s="10">
        <v>4613</v>
      </c>
      <c r="O2672" s="10">
        <v>2682933</v>
      </c>
      <c r="P2672" s="10">
        <v>1599699</v>
      </c>
      <c r="Q2672" s="10">
        <v>123160</v>
      </c>
      <c r="R2672" s="10">
        <v>792</v>
      </c>
      <c r="S2672" s="10">
        <v>83</v>
      </c>
      <c r="T2672" s="10">
        <v>268.89600999999999</v>
      </c>
      <c r="U2672" s="10">
        <v>13390.805759999999</v>
      </c>
      <c r="V2672" s="10">
        <v>88967</v>
      </c>
      <c r="W2672" s="10">
        <v>128680</v>
      </c>
      <c r="X2672" s="10">
        <v>113873</v>
      </c>
      <c r="Y2672" s="10">
        <v>217275</v>
      </c>
      <c r="Z2672" s="10">
        <v>144</v>
      </c>
      <c r="AA2672" s="10">
        <v>146842</v>
      </c>
      <c r="AB2672" s="10">
        <v>271768</v>
      </c>
      <c r="AC2672" s="10">
        <v>7711</v>
      </c>
      <c r="AD2672" s="10">
        <v>7936.8081419999999</v>
      </c>
      <c r="AE2672" s="10">
        <v>1582550</v>
      </c>
      <c r="AF2672" s="10">
        <v>27</v>
      </c>
      <c r="AG2672" s="10">
        <v>67.900000000000006</v>
      </c>
      <c r="AH2672" s="10">
        <v>5.68</v>
      </c>
      <c r="AI2672" s="10">
        <v>108.23</v>
      </c>
      <c r="AJ2672" s="10" t="s">
        <v>40</v>
      </c>
    </row>
    <row r="2673" spans="1:36" x14ac:dyDescent="0.25">
      <c r="A2673" s="10" t="s">
        <v>36</v>
      </c>
      <c r="B2673" s="10" t="s">
        <v>73</v>
      </c>
      <c r="C2673" s="10">
        <v>26</v>
      </c>
      <c r="D2673" s="10" t="s">
        <v>38</v>
      </c>
      <c r="E2673" s="10">
        <v>2602</v>
      </c>
      <c r="F2673" s="10" t="s">
        <v>41</v>
      </c>
      <c r="G2673" s="20">
        <v>1097200</v>
      </c>
      <c r="H2673" s="10">
        <v>321.65610459999999</v>
      </c>
      <c r="I2673" s="10">
        <v>36</v>
      </c>
      <c r="J2673" s="10">
        <v>187</v>
      </c>
      <c r="K2673" s="10">
        <v>1622.9363820000001</v>
      </c>
      <c r="L2673" s="10">
        <v>5496</v>
      </c>
      <c r="M2673" s="10">
        <v>37</v>
      </c>
      <c r="N2673" s="10">
        <v>6110</v>
      </c>
      <c r="O2673" s="10">
        <v>1424333</v>
      </c>
      <c r="P2673" s="10">
        <v>1099898</v>
      </c>
      <c r="Q2673" s="10">
        <v>63732</v>
      </c>
      <c r="R2673" s="10">
        <v>1044</v>
      </c>
      <c r="S2673" s="10">
        <v>53</v>
      </c>
      <c r="T2673" s="10">
        <v>281.05973</v>
      </c>
      <c r="U2673" s="10">
        <v>6485.4501559999999</v>
      </c>
      <c r="V2673" s="10">
        <v>39347</v>
      </c>
      <c r="W2673" s="10">
        <v>42201</v>
      </c>
      <c r="X2673" s="10">
        <v>66578</v>
      </c>
      <c r="Y2673" s="10">
        <v>85007</v>
      </c>
      <c r="Z2673" s="10">
        <v>174</v>
      </c>
      <c r="AA2673" s="10">
        <v>112879</v>
      </c>
      <c r="AB2673" s="10">
        <v>139459</v>
      </c>
      <c r="AC2673" s="10">
        <v>11606</v>
      </c>
      <c r="AD2673" s="10">
        <v>4581.4540440000001</v>
      </c>
      <c r="AE2673" s="10">
        <v>844209</v>
      </c>
      <c r="AF2673" s="10">
        <v>20</v>
      </c>
      <c r="AG2673" s="10">
        <v>46.45</v>
      </c>
      <c r="AH2673" s="10">
        <v>3.75</v>
      </c>
      <c r="AI2673" s="10">
        <v>104.79</v>
      </c>
      <c r="AJ2673" s="10" t="s">
        <v>40</v>
      </c>
    </row>
    <row r="2674" spans="1:36" x14ac:dyDescent="0.25">
      <c r="A2674" s="10" t="s">
        <v>36</v>
      </c>
      <c r="B2674" s="10" t="s">
        <v>73</v>
      </c>
      <c r="C2674" s="10">
        <v>26</v>
      </c>
      <c r="D2674" s="10" t="s">
        <v>38</v>
      </c>
      <c r="E2674" s="10">
        <v>2614</v>
      </c>
      <c r="F2674" s="10" t="s">
        <v>45</v>
      </c>
      <c r="G2674" s="20">
        <v>1090089</v>
      </c>
      <c r="H2674" s="10">
        <v>323.65500109999999</v>
      </c>
      <c r="I2674" s="10">
        <v>54</v>
      </c>
      <c r="J2674" s="10">
        <v>35</v>
      </c>
      <c r="K2674" s="10">
        <v>1124.9071329999999</v>
      </c>
      <c r="L2674" s="10">
        <v>2305</v>
      </c>
      <c r="M2674" s="10">
        <v>1</v>
      </c>
      <c r="N2674" s="10">
        <v>2584</v>
      </c>
      <c r="O2674" s="10">
        <v>1357616</v>
      </c>
      <c r="P2674" s="10">
        <v>956250</v>
      </c>
      <c r="Q2674" s="10">
        <v>30940</v>
      </c>
      <c r="R2674" s="10">
        <v>79</v>
      </c>
      <c r="S2674" s="10">
        <v>4</v>
      </c>
      <c r="T2674" s="10">
        <v>139.48912000000001</v>
      </c>
      <c r="U2674" s="10">
        <v>5658.3883329999999</v>
      </c>
      <c r="V2674" s="10">
        <v>24937</v>
      </c>
      <c r="W2674" s="10">
        <v>26897</v>
      </c>
      <c r="X2674" s="10">
        <v>34256</v>
      </c>
      <c r="Y2674" s="10">
        <v>46548</v>
      </c>
      <c r="Z2674" s="10">
        <v>864</v>
      </c>
      <c r="AA2674" s="10">
        <v>51170</v>
      </c>
      <c r="AB2674" s="10">
        <v>66771</v>
      </c>
      <c r="AC2674" s="10">
        <v>4889</v>
      </c>
      <c r="AD2674" s="10">
        <v>4393.99208</v>
      </c>
      <c r="AE2674" s="10">
        <v>1020016</v>
      </c>
      <c r="AF2674" s="10">
        <v>23</v>
      </c>
      <c r="AG2674" s="10">
        <v>58.41</v>
      </c>
      <c r="AH2674" s="10">
        <v>29.61</v>
      </c>
      <c r="AI2674" s="10">
        <v>99.99</v>
      </c>
      <c r="AJ2674" s="10" t="s">
        <v>40</v>
      </c>
    </row>
    <row r="2675" spans="1:36" x14ac:dyDescent="0.25">
      <c r="A2675" s="10" t="s">
        <v>36</v>
      </c>
      <c r="B2675" s="10" t="s">
        <v>73</v>
      </c>
      <c r="C2675" s="10">
        <v>26</v>
      </c>
      <c r="D2675" s="10" t="s">
        <v>38</v>
      </c>
      <c r="E2675" s="10">
        <v>2616</v>
      </c>
      <c r="F2675" s="10" t="s">
        <v>53</v>
      </c>
      <c r="G2675" s="20">
        <v>1741237</v>
      </c>
      <c r="H2675" s="10">
        <v>328.79617469999999</v>
      </c>
      <c r="I2675" s="10">
        <v>32</v>
      </c>
      <c r="J2675" s="10">
        <v>202</v>
      </c>
      <c r="K2675" s="10">
        <v>2239.0388720000001</v>
      </c>
      <c r="L2675" s="10">
        <v>2847</v>
      </c>
      <c r="M2675" s="10">
        <v>6</v>
      </c>
      <c r="N2675" s="10">
        <v>6851</v>
      </c>
      <c r="O2675" s="10">
        <v>1995595</v>
      </c>
      <c r="P2675" s="10">
        <v>1717392</v>
      </c>
      <c r="Q2675" s="10">
        <v>133096</v>
      </c>
      <c r="R2675" s="10">
        <v>685</v>
      </c>
      <c r="S2675" s="10">
        <v>82</v>
      </c>
      <c r="T2675" s="10">
        <v>231.42848000000001</v>
      </c>
      <c r="U2675" s="10">
        <v>9031.9073740000003</v>
      </c>
      <c r="V2675" s="10">
        <v>61471</v>
      </c>
      <c r="W2675" s="10">
        <v>82795</v>
      </c>
      <c r="X2675" s="10">
        <v>81260</v>
      </c>
      <c r="Y2675" s="10">
        <v>158535</v>
      </c>
      <c r="Z2675" s="10">
        <v>119</v>
      </c>
      <c r="AA2675" s="10">
        <v>113338</v>
      </c>
      <c r="AB2675" s="10">
        <v>210216</v>
      </c>
      <c r="AC2675" s="10">
        <v>9698</v>
      </c>
      <c r="AD2675" s="10">
        <v>6561.4400219999998</v>
      </c>
      <c r="AE2675" s="10">
        <v>1387501</v>
      </c>
      <c r="AF2675" s="10">
        <v>32</v>
      </c>
      <c r="AG2675" s="10">
        <v>55.99</v>
      </c>
      <c r="AH2675" s="10">
        <v>11.09</v>
      </c>
      <c r="AI2675" s="10">
        <v>104.74</v>
      </c>
      <c r="AJ2675" s="10" t="s">
        <v>40</v>
      </c>
    </row>
    <row r="2676" spans="1:36" x14ac:dyDescent="0.25">
      <c r="A2676" s="10" t="s">
        <v>36</v>
      </c>
      <c r="B2676" s="10" t="s">
        <v>73</v>
      </c>
      <c r="C2676" s="10">
        <v>26</v>
      </c>
      <c r="D2676" s="10" t="s">
        <v>38</v>
      </c>
      <c r="E2676" s="10">
        <v>2617</v>
      </c>
      <c r="F2676" s="10" t="s">
        <v>54</v>
      </c>
      <c r="G2676" s="20">
        <v>1265244</v>
      </c>
      <c r="H2676" s="10">
        <v>294.47595810000001</v>
      </c>
      <c r="I2676" s="10">
        <v>34</v>
      </c>
      <c r="J2676" s="10">
        <v>233</v>
      </c>
      <c r="K2676" s="10">
        <v>458.80588840000001</v>
      </c>
      <c r="L2676" s="10">
        <v>715</v>
      </c>
      <c r="M2676" s="10">
        <v>3</v>
      </c>
      <c r="N2676" s="10">
        <v>3021</v>
      </c>
      <c r="O2676" s="10">
        <v>1287383</v>
      </c>
      <c r="P2676" s="10">
        <v>1034155</v>
      </c>
      <c r="Q2676" s="10">
        <v>77064</v>
      </c>
      <c r="R2676" s="10">
        <v>0</v>
      </c>
      <c r="S2676" s="10">
        <v>0</v>
      </c>
      <c r="T2676" s="10">
        <v>165.21378999999999</v>
      </c>
      <c r="U2676" s="10">
        <v>4415.0531030000002</v>
      </c>
      <c r="V2676" s="10">
        <v>37153</v>
      </c>
      <c r="W2676" s="10">
        <v>45797</v>
      </c>
      <c r="X2676" s="10">
        <v>50456</v>
      </c>
      <c r="Y2676" s="10">
        <v>97193</v>
      </c>
      <c r="Z2676" s="10">
        <v>298</v>
      </c>
      <c r="AA2676" s="10">
        <v>84225</v>
      </c>
      <c r="AB2676" s="10">
        <v>147155</v>
      </c>
      <c r="AC2676" s="10">
        <v>3736</v>
      </c>
      <c r="AD2676" s="10">
        <v>3791.0334240000002</v>
      </c>
      <c r="AE2676" s="10">
        <v>912082</v>
      </c>
      <c r="AF2676" s="10">
        <v>33</v>
      </c>
      <c r="AG2676" s="10">
        <v>48.46</v>
      </c>
      <c r="AH2676" s="10">
        <v>24.3</v>
      </c>
      <c r="AI2676" s="10">
        <v>106.48</v>
      </c>
      <c r="AJ2676" s="10" t="s">
        <v>40</v>
      </c>
    </row>
    <row r="2677" spans="1:36" x14ac:dyDescent="0.25">
      <c r="A2677" s="10" t="s">
        <v>36</v>
      </c>
      <c r="B2677" s="10" t="s">
        <v>73</v>
      </c>
      <c r="C2677" s="10">
        <v>26</v>
      </c>
      <c r="D2677" s="10" t="s">
        <v>38</v>
      </c>
      <c r="E2677" s="10">
        <v>2623</v>
      </c>
      <c r="F2677" s="10" t="s">
        <v>56</v>
      </c>
      <c r="G2677" s="20">
        <v>2626464</v>
      </c>
      <c r="H2677" s="10">
        <v>294.94879470000001</v>
      </c>
      <c r="I2677" s="10">
        <v>30</v>
      </c>
      <c r="J2677" s="10">
        <v>228</v>
      </c>
      <c r="K2677" s="10">
        <v>5204.0774090000004</v>
      </c>
      <c r="L2677" s="10">
        <v>3110</v>
      </c>
      <c r="M2677" s="10">
        <v>5</v>
      </c>
      <c r="N2677" s="10">
        <v>4628</v>
      </c>
      <c r="O2677" s="10">
        <v>2696614</v>
      </c>
      <c r="P2677" s="10">
        <v>1608276</v>
      </c>
      <c r="Q2677" s="10">
        <v>123224</v>
      </c>
      <c r="R2677" s="10">
        <v>792</v>
      </c>
      <c r="S2677" s="10">
        <v>83</v>
      </c>
      <c r="T2677" s="10">
        <v>268.89600999999999</v>
      </c>
      <c r="U2677" s="10">
        <v>13426.60391</v>
      </c>
      <c r="V2677" s="10">
        <v>89129</v>
      </c>
      <c r="W2677" s="10">
        <v>128992</v>
      </c>
      <c r="X2677" s="10">
        <v>113929</v>
      </c>
      <c r="Y2677" s="10">
        <v>217391</v>
      </c>
      <c r="Z2677" s="10">
        <v>147</v>
      </c>
      <c r="AA2677" s="10">
        <v>147023</v>
      </c>
      <c r="AB2677" s="10">
        <v>272147</v>
      </c>
      <c r="AC2677" s="10">
        <v>7738</v>
      </c>
      <c r="AD2677" s="10">
        <v>7953.6304920000002</v>
      </c>
      <c r="AE2677" s="10">
        <v>1589459</v>
      </c>
      <c r="AF2677" s="10">
        <v>27</v>
      </c>
      <c r="AG2677" s="10">
        <v>67.900000000000006</v>
      </c>
      <c r="AH2677" s="10">
        <v>5.71</v>
      </c>
      <c r="AI2677" s="10">
        <v>108.29</v>
      </c>
      <c r="AJ2677" s="10" t="s">
        <v>40</v>
      </c>
    </row>
    <row r="2678" spans="1:36" x14ac:dyDescent="0.25">
      <c r="A2678" s="10" t="s">
        <v>36</v>
      </c>
      <c r="B2678" s="10" t="s">
        <v>37</v>
      </c>
      <c r="C2678" s="10">
        <v>26</v>
      </c>
      <c r="D2678" s="10" t="s">
        <v>38</v>
      </c>
      <c r="E2678" s="10">
        <v>2604</v>
      </c>
      <c r="F2678" s="10" t="s">
        <v>42</v>
      </c>
      <c r="G2678" s="20">
        <v>104550</v>
      </c>
      <c r="H2678" s="10">
        <v>263.03153509999999</v>
      </c>
      <c r="I2678" s="10">
        <v>5</v>
      </c>
      <c r="J2678" s="10">
        <v>14</v>
      </c>
      <c r="K2678" s="10">
        <v>8.0749160999999994</v>
      </c>
      <c r="L2678" s="10">
        <v>593</v>
      </c>
      <c r="M2678" s="10">
        <v>712</v>
      </c>
      <c r="N2678" s="10">
        <v>6658</v>
      </c>
      <c r="O2678" s="10">
        <v>18963</v>
      </c>
      <c r="P2678" s="10">
        <v>15258</v>
      </c>
      <c r="Q2678" s="10">
        <v>73383</v>
      </c>
      <c r="R2678" s="10">
        <v>0</v>
      </c>
      <c r="S2678" s="10">
        <v>0</v>
      </c>
      <c r="T2678" s="10">
        <v>0</v>
      </c>
      <c r="U2678" s="10">
        <v>57.953586100000003</v>
      </c>
      <c r="V2678" s="10">
        <v>3633</v>
      </c>
      <c r="W2678" s="10">
        <v>3715</v>
      </c>
      <c r="X2678" s="10">
        <v>65578</v>
      </c>
      <c r="Y2678" s="10">
        <v>87719</v>
      </c>
      <c r="Z2678" s="10">
        <v>0</v>
      </c>
      <c r="AA2678" s="10">
        <v>106496</v>
      </c>
      <c r="AB2678" s="10">
        <v>133949</v>
      </c>
      <c r="AC2678" s="10">
        <v>7251</v>
      </c>
      <c r="AD2678" s="10">
        <v>49.87867</v>
      </c>
      <c r="AE2678" s="10">
        <v>14892</v>
      </c>
      <c r="AF2678" s="10">
        <v>25</v>
      </c>
      <c r="AG2678" s="10">
        <v>94.12</v>
      </c>
      <c r="AH2678" s="10">
        <v>2.08</v>
      </c>
      <c r="AI2678" s="10">
        <v>100</v>
      </c>
      <c r="AJ2678" s="10" t="s">
        <v>40</v>
      </c>
    </row>
    <row r="2679" spans="1:36" x14ac:dyDescent="0.25">
      <c r="A2679" s="10" t="s">
        <v>36</v>
      </c>
      <c r="B2679" s="10" t="s">
        <v>37</v>
      </c>
      <c r="C2679" s="10">
        <v>26</v>
      </c>
      <c r="D2679" s="10" t="s">
        <v>38</v>
      </c>
      <c r="E2679" s="10">
        <v>2606</v>
      </c>
      <c r="F2679" s="10" t="s">
        <v>49</v>
      </c>
      <c r="G2679" s="20">
        <v>33650</v>
      </c>
      <c r="H2679" s="10">
        <v>185.54043329999999</v>
      </c>
      <c r="I2679" s="10">
        <v>6</v>
      </c>
      <c r="J2679" s="10">
        <v>5</v>
      </c>
      <c r="K2679" s="10">
        <v>0</v>
      </c>
      <c r="L2679" s="10">
        <v>297</v>
      </c>
      <c r="M2679" s="10">
        <v>416</v>
      </c>
      <c r="N2679" s="10">
        <v>5109</v>
      </c>
      <c r="O2679" s="10">
        <v>19155</v>
      </c>
      <c r="P2679" s="10">
        <v>16270</v>
      </c>
      <c r="Q2679" s="10">
        <v>33599</v>
      </c>
      <c r="R2679" s="10">
        <v>66</v>
      </c>
      <c r="S2679" s="10">
        <v>78</v>
      </c>
      <c r="T2679" s="10">
        <v>0</v>
      </c>
      <c r="U2679" s="10">
        <v>35.54027</v>
      </c>
      <c r="V2679" s="10">
        <v>3026</v>
      </c>
      <c r="W2679" s="10">
        <v>3135</v>
      </c>
      <c r="X2679" s="10">
        <v>27786</v>
      </c>
      <c r="Y2679" s="10">
        <v>40149</v>
      </c>
      <c r="Z2679" s="10">
        <v>0</v>
      </c>
      <c r="AA2679" s="10">
        <v>46685</v>
      </c>
      <c r="AB2679" s="10">
        <v>66148</v>
      </c>
      <c r="AC2679" s="10">
        <v>5406</v>
      </c>
      <c r="AD2679" s="10">
        <v>35.54027</v>
      </c>
      <c r="AE2679" s="10">
        <v>14463</v>
      </c>
      <c r="AF2679" s="10">
        <v>25</v>
      </c>
      <c r="AG2679" s="10">
        <v>16.64</v>
      </c>
      <c r="AH2679" s="10">
        <v>7.27</v>
      </c>
      <c r="AI2679" s="10">
        <v>100</v>
      </c>
      <c r="AJ2679" s="10" t="s">
        <v>40</v>
      </c>
    </row>
    <row r="2680" spans="1:36" x14ac:dyDescent="0.25">
      <c r="A2680" s="10" t="s">
        <v>36</v>
      </c>
      <c r="B2680" s="10" t="s">
        <v>37</v>
      </c>
      <c r="C2680" s="10">
        <v>26</v>
      </c>
      <c r="D2680" s="10" t="s">
        <v>38</v>
      </c>
      <c r="E2680" s="10">
        <v>2609</v>
      </c>
      <c r="F2680" s="10" t="s">
        <v>51</v>
      </c>
      <c r="G2680" s="20">
        <v>170449</v>
      </c>
      <c r="H2680" s="10">
        <v>478.20063099999999</v>
      </c>
      <c r="I2680" s="10">
        <v>5</v>
      </c>
      <c r="J2680" s="10">
        <v>15</v>
      </c>
      <c r="K2680" s="10">
        <v>24.4024757</v>
      </c>
      <c r="L2680" s="10">
        <v>245</v>
      </c>
      <c r="M2680" s="10">
        <v>581</v>
      </c>
      <c r="N2680" s="10">
        <v>6963</v>
      </c>
      <c r="O2680" s="10">
        <v>28969</v>
      </c>
      <c r="P2680" s="10">
        <v>18098</v>
      </c>
      <c r="Q2680" s="10">
        <v>86878</v>
      </c>
      <c r="R2680" s="10">
        <v>0</v>
      </c>
      <c r="S2680" s="10">
        <v>0</v>
      </c>
      <c r="T2680" s="10">
        <v>0</v>
      </c>
      <c r="U2680" s="10">
        <v>162.93241649999999</v>
      </c>
      <c r="V2680" s="10">
        <v>5541</v>
      </c>
      <c r="W2680" s="10">
        <v>5764</v>
      </c>
      <c r="X2680" s="10">
        <v>84882</v>
      </c>
      <c r="Y2680" s="10">
        <v>131479</v>
      </c>
      <c r="Z2680" s="10">
        <v>0</v>
      </c>
      <c r="AA2680" s="10">
        <v>128811</v>
      </c>
      <c r="AB2680" s="10">
        <v>186117</v>
      </c>
      <c r="AC2680" s="10">
        <v>7208</v>
      </c>
      <c r="AD2680" s="10">
        <v>138.52994079999999</v>
      </c>
      <c r="AE2680" s="10">
        <v>23245</v>
      </c>
      <c r="AF2680" s="10">
        <v>21</v>
      </c>
      <c r="AG2680" s="10">
        <v>32.86</v>
      </c>
      <c r="AH2680" s="10">
        <v>30.41</v>
      </c>
      <c r="AI2680" s="10">
        <v>100</v>
      </c>
      <c r="AJ2680" s="10" t="s">
        <v>40</v>
      </c>
    </row>
    <row r="2681" spans="1:36" x14ac:dyDescent="0.25">
      <c r="A2681" s="10" t="s">
        <v>36</v>
      </c>
      <c r="B2681" s="10" t="s">
        <v>37</v>
      </c>
      <c r="C2681" s="10">
        <v>26</v>
      </c>
      <c r="D2681" s="10" t="s">
        <v>38</v>
      </c>
      <c r="E2681" s="10">
        <v>2614</v>
      </c>
      <c r="F2681" s="10" t="s">
        <v>45</v>
      </c>
      <c r="G2681" s="20">
        <v>113480</v>
      </c>
      <c r="H2681" s="10">
        <v>525.54284380000001</v>
      </c>
      <c r="I2681" s="10">
        <v>6</v>
      </c>
      <c r="J2681" s="10">
        <v>2</v>
      </c>
      <c r="K2681" s="10">
        <v>4.8548571999999997</v>
      </c>
      <c r="L2681" s="10">
        <v>32</v>
      </c>
      <c r="M2681" s="10">
        <v>258</v>
      </c>
      <c r="N2681" s="10">
        <v>3169</v>
      </c>
      <c r="O2681" s="10">
        <v>15008</v>
      </c>
      <c r="P2681" s="10">
        <v>9451</v>
      </c>
      <c r="Q2681" s="10">
        <v>29044</v>
      </c>
      <c r="R2681" s="10">
        <v>0</v>
      </c>
      <c r="S2681" s="10">
        <v>3</v>
      </c>
      <c r="T2681" s="10">
        <v>0</v>
      </c>
      <c r="U2681" s="10">
        <v>83.728327199999995</v>
      </c>
      <c r="V2681" s="10">
        <v>2237</v>
      </c>
      <c r="W2681" s="10">
        <v>2284</v>
      </c>
      <c r="X2681" s="10">
        <v>32181</v>
      </c>
      <c r="Y2681" s="10">
        <v>43478</v>
      </c>
      <c r="Z2681" s="10">
        <v>0</v>
      </c>
      <c r="AA2681" s="10">
        <v>49258</v>
      </c>
      <c r="AB2681" s="10">
        <v>63878</v>
      </c>
      <c r="AC2681" s="10">
        <v>3201</v>
      </c>
      <c r="AD2681" s="10">
        <v>78.873469999999998</v>
      </c>
      <c r="AE2681" s="10">
        <v>11349</v>
      </c>
      <c r="AF2681" s="10">
        <v>32</v>
      </c>
      <c r="AG2681" s="10">
        <v>63.64</v>
      </c>
      <c r="AH2681" s="10">
        <v>13.57</v>
      </c>
      <c r="AI2681" s="10">
        <v>100</v>
      </c>
      <c r="AJ2681" s="10" t="s">
        <v>40</v>
      </c>
    </row>
    <row r="2682" spans="1:36" x14ac:dyDescent="0.25">
      <c r="A2682" s="10" t="s">
        <v>36</v>
      </c>
      <c r="B2682" s="10" t="s">
        <v>37</v>
      </c>
      <c r="C2682" s="10">
        <v>26</v>
      </c>
      <c r="D2682" s="10" t="s">
        <v>38</v>
      </c>
      <c r="E2682" s="10">
        <v>2622</v>
      </c>
      <c r="F2682" s="10" t="s">
        <v>63</v>
      </c>
      <c r="G2682" s="20">
        <v>53762</v>
      </c>
      <c r="H2682" s="10">
        <v>8681.7540449999997</v>
      </c>
      <c r="I2682" s="10">
        <v>7</v>
      </c>
      <c r="J2682" s="10">
        <v>0</v>
      </c>
      <c r="K2682" s="10">
        <v>7.2066606999999996</v>
      </c>
      <c r="L2682" s="10">
        <v>11</v>
      </c>
      <c r="M2682" s="10">
        <v>363</v>
      </c>
      <c r="N2682" s="10">
        <v>4302</v>
      </c>
      <c r="O2682" s="10">
        <v>309</v>
      </c>
      <c r="P2682" s="10">
        <v>153</v>
      </c>
      <c r="Q2682" s="10">
        <v>14090</v>
      </c>
      <c r="R2682" s="10">
        <v>0</v>
      </c>
      <c r="S2682" s="10">
        <v>4</v>
      </c>
      <c r="T2682" s="10">
        <v>0</v>
      </c>
      <c r="U2682" s="10">
        <v>34.033280699999999</v>
      </c>
      <c r="V2682" s="10">
        <v>41</v>
      </c>
      <c r="W2682" s="10">
        <v>43</v>
      </c>
      <c r="X2682" s="10">
        <v>22962</v>
      </c>
      <c r="Y2682" s="10">
        <v>29808</v>
      </c>
      <c r="Z2682" s="10">
        <v>0</v>
      </c>
      <c r="AA2682" s="10">
        <v>41912</v>
      </c>
      <c r="AB2682" s="10">
        <v>54134</v>
      </c>
      <c r="AC2682" s="10">
        <v>4313</v>
      </c>
      <c r="AD2682" s="10">
        <v>26.826619999999998</v>
      </c>
      <c r="AE2682" s="10">
        <v>103</v>
      </c>
      <c r="AF2682" s="10">
        <v>27</v>
      </c>
      <c r="AG2682" s="10">
        <v>48.93</v>
      </c>
      <c r="AH2682" s="10">
        <v>9.06</v>
      </c>
      <c r="AI2682" s="10">
        <v>100</v>
      </c>
      <c r="AJ2682" s="10" t="s">
        <v>40</v>
      </c>
    </row>
    <row r="2683" spans="1:36" x14ac:dyDescent="0.25">
      <c r="A2683" s="10" t="s">
        <v>36</v>
      </c>
      <c r="B2683" s="10" t="s">
        <v>37</v>
      </c>
      <c r="C2683" s="10">
        <v>26</v>
      </c>
      <c r="D2683" s="10" t="s">
        <v>38</v>
      </c>
      <c r="E2683" s="10">
        <v>2604</v>
      </c>
      <c r="F2683" s="10" t="s">
        <v>42</v>
      </c>
      <c r="G2683" s="20">
        <v>104550</v>
      </c>
      <c r="H2683" s="10">
        <v>258.38641610000002</v>
      </c>
      <c r="I2683" s="10">
        <v>5</v>
      </c>
      <c r="J2683" s="10">
        <v>12</v>
      </c>
      <c r="K2683" s="10">
        <v>8.0749160999999994</v>
      </c>
      <c r="L2683" s="10">
        <v>493</v>
      </c>
      <c r="M2683" s="10">
        <v>761</v>
      </c>
      <c r="N2683" s="10">
        <v>6745</v>
      </c>
      <c r="O2683" s="10">
        <v>12132</v>
      </c>
      <c r="P2683" s="10">
        <v>9414</v>
      </c>
      <c r="Q2683" s="10">
        <v>73366</v>
      </c>
      <c r="R2683" s="10">
        <v>0</v>
      </c>
      <c r="S2683" s="10">
        <v>0</v>
      </c>
      <c r="T2683" s="10">
        <v>0</v>
      </c>
      <c r="U2683" s="10">
        <v>39.422356100000002</v>
      </c>
      <c r="V2683" s="10">
        <v>2317</v>
      </c>
      <c r="W2683" s="10">
        <v>2377</v>
      </c>
      <c r="X2683" s="10">
        <v>65565</v>
      </c>
      <c r="Y2683" s="10">
        <v>87700</v>
      </c>
      <c r="Z2683" s="10">
        <v>0</v>
      </c>
      <c r="AA2683" s="10">
        <v>106496</v>
      </c>
      <c r="AB2683" s="10">
        <v>133947</v>
      </c>
      <c r="AC2683" s="10">
        <v>7238</v>
      </c>
      <c r="AD2683" s="10">
        <v>31.347439999999999</v>
      </c>
      <c r="AE2683" s="10">
        <v>9499</v>
      </c>
      <c r="AF2683" s="10">
        <v>25</v>
      </c>
      <c r="AG2683" s="10">
        <v>93.96</v>
      </c>
      <c r="AH2683" s="10">
        <v>1.39</v>
      </c>
      <c r="AI2683" s="10">
        <v>100</v>
      </c>
      <c r="AJ2683" s="10" t="s">
        <v>40</v>
      </c>
    </row>
    <row r="2684" spans="1:36" x14ac:dyDescent="0.25">
      <c r="A2684" s="10" t="s">
        <v>36</v>
      </c>
      <c r="B2684" s="10" t="s">
        <v>37</v>
      </c>
      <c r="C2684" s="10">
        <v>26</v>
      </c>
      <c r="D2684" s="10" t="s">
        <v>38</v>
      </c>
      <c r="E2684" s="10">
        <v>2618</v>
      </c>
      <c r="F2684" s="10" t="s">
        <v>55</v>
      </c>
      <c r="G2684" s="20">
        <v>122264</v>
      </c>
      <c r="H2684" s="10">
        <v>537.63942129999998</v>
      </c>
      <c r="I2684" s="10">
        <v>4</v>
      </c>
      <c r="J2684" s="10">
        <v>3</v>
      </c>
      <c r="K2684" s="10">
        <v>1.739751</v>
      </c>
      <c r="L2684" s="10">
        <v>69</v>
      </c>
      <c r="M2684" s="10">
        <v>267</v>
      </c>
      <c r="N2684" s="10">
        <v>4033</v>
      </c>
      <c r="O2684" s="10">
        <v>2765</v>
      </c>
      <c r="P2684" s="10">
        <v>2212</v>
      </c>
      <c r="Q2684" s="10">
        <v>41998</v>
      </c>
      <c r="R2684" s="10">
        <v>0</v>
      </c>
      <c r="S2684" s="10">
        <v>0</v>
      </c>
      <c r="T2684" s="10">
        <v>0</v>
      </c>
      <c r="U2684" s="10">
        <v>16.605481000000001</v>
      </c>
      <c r="V2684" s="10">
        <v>584</v>
      </c>
      <c r="W2684" s="10">
        <v>585</v>
      </c>
      <c r="X2684" s="10">
        <v>35053</v>
      </c>
      <c r="Y2684" s="10">
        <v>55455</v>
      </c>
      <c r="Z2684" s="10">
        <v>0</v>
      </c>
      <c r="AA2684" s="10">
        <v>53627</v>
      </c>
      <c r="AB2684" s="10">
        <v>79227</v>
      </c>
      <c r="AC2684" s="10">
        <v>4102</v>
      </c>
      <c r="AD2684" s="10">
        <v>14.865729999999999</v>
      </c>
      <c r="AE2684" s="10">
        <v>2257</v>
      </c>
      <c r="AF2684" s="10">
        <v>31</v>
      </c>
      <c r="AG2684" s="10">
        <v>20.48</v>
      </c>
      <c r="AH2684" s="10">
        <v>13.34</v>
      </c>
      <c r="AI2684" s="10">
        <v>100</v>
      </c>
      <c r="AJ2684" s="10" t="s">
        <v>40</v>
      </c>
    </row>
    <row r="2685" spans="1:36" x14ac:dyDescent="0.25">
      <c r="A2685" s="10" t="s">
        <v>36</v>
      </c>
      <c r="B2685" s="10" t="s">
        <v>37</v>
      </c>
      <c r="C2685" s="10">
        <v>26</v>
      </c>
      <c r="D2685" s="10" t="s">
        <v>38</v>
      </c>
      <c r="E2685" s="10">
        <v>2622</v>
      </c>
      <c r="F2685" s="10" t="s">
        <v>63</v>
      </c>
      <c r="G2685" s="20">
        <v>53762</v>
      </c>
      <c r="H2685" s="10">
        <v>16448.333330000001</v>
      </c>
      <c r="I2685" s="10">
        <v>5</v>
      </c>
      <c r="J2685" s="10">
        <v>0</v>
      </c>
      <c r="K2685" s="10">
        <v>7.2066606999999996</v>
      </c>
      <c r="L2685" s="10">
        <v>4</v>
      </c>
      <c r="M2685" s="10">
        <v>365</v>
      </c>
      <c r="N2685" s="10">
        <v>4306</v>
      </c>
      <c r="O2685" s="10">
        <v>162</v>
      </c>
      <c r="P2685" s="10">
        <v>55</v>
      </c>
      <c r="Q2685" s="10">
        <v>14090</v>
      </c>
      <c r="R2685" s="10">
        <v>0</v>
      </c>
      <c r="S2685" s="10">
        <v>4</v>
      </c>
      <c r="T2685" s="10">
        <v>0</v>
      </c>
      <c r="U2685" s="10">
        <v>33.852960699999997</v>
      </c>
      <c r="V2685" s="10">
        <v>30</v>
      </c>
      <c r="W2685" s="10">
        <v>31</v>
      </c>
      <c r="X2685" s="10">
        <v>22962</v>
      </c>
      <c r="Y2685" s="10">
        <v>29808</v>
      </c>
      <c r="Z2685" s="10">
        <v>0</v>
      </c>
      <c r="AA2685" s="10">
        <v>41912</v>
      </c>
      <c r="AB2685" s="10">
        <v>54134</v>
      </c>
      <c r="AC2685" s="10">
        <v>4310</v>
      </c>
      <c r="AD2685" s="10">
        <v>26.6463</v>
      </c>
      <c r="AE2685" s="10">
        <v>38</v>
      </c>
      <c r="AF2685" s="10">
        <v>27</v>
      </c>
      <c r="AG2685" s="10">
        <v>19.48</v>
      </c>
      <c r="AH2685" s="10">
        <v>23.18</v>
      </c>
      <c r="AI2685" s="10">
        <v>100</v>
      </c>
      <c r="AJ2685" s="10" t="s">
        <v>40</v>
      </c>
    </row>
    <row r="2686" spans="1:36" x14ac:dyDescent="0.25">
      <c r="A2686" s="10" t="s">
        <v>36</v>
      </c>
      <c r="B2686" s="10" t="s">
        <v>37</v>
      </c>
      <c r="C2686" s="10">
        <v>26</v>
      </c>
      <c r="D2686" s="10" t="s">
        <v>38</v>
      </c>
      <c r="E2686" s="10">
        <v>2606</v>
      </c>
      <c r="F2686" s="10" t="s">
        <v>49</v>
      </c>
      <c r="G2686" s="20">
        <v>33650</v>
      </c>
      <c r="H2686" s="10">
        <v>202.5394091</v>
      </c>
      <c r="I2686" s="10">
        <v>6</v>
      </c>
      <c r="J2686" s="10">
        <v>5</v>
      </c>
      <c r="K2686" s="10">
        <v>0</v>
      </c>
      <c r="L2686" s="10">
        <v>300</v>
      </c>
      <c r="M2686" s="10">
        <v>396</v>
      </c>
      <c r="N2686" s="10">
        <v>5107</v>
      </c>
      <c r="O2686" s="10">
        <v>24436</v>
      </c>
      <c r="P2686" s="10">
        <v>20801</v>
      </c>
      <c r="Q2686" s="10">
        <v>33608</v>
      </c>
      <c r="R2686" s="10">
        <v>66</v>
      </c>
      <c r="S2686" s="10">
        <v>78</v>
      </c>
      <c r="T2686" s="10">
        <v>0</v>
      </c>
      <c r="U2686" s="10">
        <v>49.492530000000002</v>
      </c>
      <c r="V2686" s="10">
        <v>3661</v>
      </c>
      <c r="W2686" s="10">
        <v>3801</v>
      </c>
      <c r="X2686" s="10">
        <v>27795</v>
      </c>
      <c r="Y2686" s="10">
        <v>40163</v>
      </c>
      <c r="Z2686" s="10">
        <v>0</v>
      </c>
      <c r="AA2686" s="10">
        <v>46687</v>
      </c>
      <c r="AB2686" s="10">
        <v>66151</v>
      </c>
      <c r="AC2686" s="10">
        <v>5407</v>
      </c>
      <c r="AD2686" s="10">
        <v>49.492530000000002</v>
      </c>
      <c r="AE2686" s="10">
        <v>18155</v>
      </c>
      <c r="AF2686" s="10">
        <v>25</v>
      </c>
      <c r="AG2686" s="10">
        <v>18.309999999999999</v>
      </c>
      <c r="AH2686" s="10">
        <v>5.79</v>
      </c>
      <c r="AI2686" s="10">
        <v>100</v>
      </c>
      <c r="AJ2686" s="10" t="s">
        <v>40</v>
      </c>
    </row>
    <row r="2687" spans="1:36" x14ac:dyDescent="0.25">
      <c r="A2687" s="10" t="s">
        <v>36</v>
      </c>
      <c r="B2687" s="10" t="s">
        <v>37</v>
      </c>
      <c r="C2687" s="10">
        <v>26</v>
      </c>
      <c r="D2687" s="10" t="s">
        <v>38</v>
      </c>
      <c r="E2687" s="10">
        <v>2607</v>
      </c>
      <c r="F2687" s="10" t="s">
        <v>58</v>
      </c>
      <c r="G2687" s="20">
        <v>136673</v>
      </c>
      <c r="H2687" s="10">
        <v>5894.7732830000004</v>
      </c>
      <c r="I2687" s="10">
        <v>8</v>
      </c>
      <c r="J2687" s="10">
        <v>0</v>
      </c>
      <c r="K2687" s="10">
        <v>30.648077700000002</v>
      </c>
      <c r="L2687" s="10">
        <v>100</v>
      </c>
      <c r="M2687" s="10">
        <v>1200</v>
      </c>
      <c r="N2687" s="10">
        <v>7364</v>
      </c>
      <c r="O2687" s="10">
        <v>1063</v>
      </c>
      <c r="P2687" s="10">
        <v>405</v>
      </c>
      <c r="Q2687" s="10">
        <v>59316</v>
      </c>
      <c r="R2687" s="10">
        <v>0</v>
      </c>
      <c r="S2687" s="10">
        <v>50</v>
      </c>
      <c r="T2687" s="10">
        <v>0</v>
      </c>
      <c r="U2687" s="10">
        <v>93.309517700000001</v>
      </c>
      <c r="V2687" s="10">
        <v>122</v>
      </c>
      <c r="W2687" s="10">
        <v>122</v>
      </c>
      <c r="X2687" s="10">
        <v>60983</v>
      </c>
      <c r="Y2687" s="10">
        <v>97302</v>
      </c>
      <c r="Z2687" s="10">
        <v>0</v>
      </c>
      <c r="AA2687" s="10">
        <v>108402</v>
      </c>
      <c r="AB2687" s="10">
        <v>163693</v>
      </c>
      <c r="AC2687" s="10">
        <v>7464</v>
      </c>
      <c r="AD2687" s="10">
        <v>62.661439999999999</v>
      </c>
      <c r="AE2687" s="10">
        <v>451</v>
      </c>
      <c r="AF2687" s="10">
        <v>20</v>
      </c>
      <c r="AG2687" s="10">
        <v>83.7</v>
      </c>
      <c r="AH2687" s="10">
        <v>15.23</v>
      </c>
      <c r="AI2687" s="10">
        <v>100</v>
      </c>
      <c r="AJ2687" s="10" t="s">
        <v>40</v>
      </c>
    </row>
    <row r="2688" spans="1:36" x14ac:dyDescent="0.25">
      <c r="A2688" s="10" t="s">
        <v>36</v>
      </c>
      <c r="B2688" s="10" t="s">
        <v>37</v>
      </c>
      <c r="C2688" s="10">
        <v>26</v>
      </c>
      <c r="D2688" s="10" t="s">
        <v>38</v>
      </c>
      <c r="E2688" s="10">
        <v>2612</v>
      </c>
      <c r="F2688" s="10" t="s">
        <v>60</v>
      </c>
      <c r="G2688" s="20">
        <v>30125</v>
      </c>
      <c r="H2688" s="10">
        <v>1082.2249569999999</v>
      </c>
      <c r="I2688" s="10">
        <v>5</v>
      </c>
      <c r="J2688" s="10">
        <v>6</v>
      </c>
      <c r="K2688" s="10">
        <v>12.063354500000001</v>
      </c>
      <c r="L2688" s="10">
        <v>210</v>
      </c>
      <c r="M2688" s="10">
        <v>99</v>
      </c>
      <c r="N2688" s="10">
        <v>1142</v>
      </c>
      <c r="O2688" s="10">
        <v>8046</v>
      </c>
      <c r="P2688" s="10">
        <v>6131</v>
      </c>
      <c r="Q2688" s="10">
        <v>57379</v>
      </c>
      <c r="R2688" s="10">
        <v>0</v>
      </c>
      <c r="S2688" s="10">
        <v>5</v>
      </c>
      <c r="T2688" s="10">
        <v>0</v>
      </c>
      <c r="U2688" s="10">
        <v>99.139174499999996</v>
      </c>
      <c r="V2688" s="10">
        <v>1509</v>
      </c>
      <c r="W2688" s="10">
        <v>1694</v>
      </c>
      <c r="X2688" s="10">
        <v>38389</v>
      </c>
      <c r="Y2688" s="10">
        <v>71866</v>
      </c>
      <c r="Z2688" s="10">
        <v>0</v>
      </c>
      <c r="AA2688" s="10">
        <v>52396</v>
      </c>
      <c r="AB2688" s="10">
        <v>92541</v>
      </c>
      <c r="AC2688" s="10">
        <v>1352</v>
      </c>
      <c r="AD2688" s="10">
        <v>87.075819999999993</v>
      </c>
      <c r="AE2688" s="10">
        <v>5297</v>
      </c>
      <c r="AF2688" s="10">
        <v>8</v>
      </c>
      <c r="AG2688" s="10">
        <v>79.72</v>
      </c>
      <c r="AH2688" s="10">
        <v>2.73</v>
      </c>
      <c r="AI2688" s="10">
        <v>100</v>
      </c>
      <c r="AJ2688" s="10" t="s">
        <v>40</v>
      </c>
    </row>
    <row r="2689" spans="1:36" x14ac:dyDescent="0.25">
      <c r="A2689" s="10" t="s">
        <v>36</v>
      </c>
      <c r="B2689" s="10" t="s">
        <v>37</v>
      </c>
      <c r="C2689" s="10">
        <v>26</v>
      </c>
      <c r="D2689" s="10" t="s">
        <v>38</v>
      </c>
      <c r="E2689" s="10">
        <v>2601</v>
      </c>
      <c r="F2689" s="10" t="s">
        <v>39</v>
      </c>
      <c r="G2689" s="20">
        <v>80636</v>
      </c>
      <c r="H2689" s="10">
        <v>342.1193978</v>
      </c>
      <c r="I2689" s="10">
        <v>9</v>
      </c>
      <c r="J2689" s="10">
        <v>5</v>
      </c>
      <c r="K2689" s="10">
        <v>56.146741300000002</v>
      </c>
      <c r="L2689" s="10">
        <v>477</v>
      </c>
      <c r="M2689" s="10">
        <v>1043</v>
      </c>
      <c r="N2689" s="10">
        <v>6679</v>
      </c>
      <c r="O2689" s="10">
        <v>22848</v>
      </c>
      <c r="P2689" s="10">
        <v>1564</v>
      </c>
      <c r="Q2689" s="10">
        <v>8514</v>
      </c>
      <c r="R2689" s="10">
        <v>4</v>
      </c>
      <c r="S2689" s="10">
        <v>7</v>
      </c>
      <c r="T2689" s="10">
        <v>0</v>
      </c>
      <c r="U2689" s="10">
        <v>134.3141813</v>
      </c>
      <c r="V2689" s="10">
        <v>2302</v>
      </c>
      <c r="W2689" s="10">
        <v>2381</v>
      </c>
      <c r="X2689" s="10">
        <v>57400</v>
      </c>
      <c r="Y2689" s="10">
        <v>66319</v>
      </c>
      <c r="Z2689" s="10">
        <v>0</v>
      </c>
      <c r="AA2689" s="10">
        <v>116179</v>
      </c>
      <c r="AB2689" s="10">
        <v>132710</v>
      </c>
      <c r="AC2689" s="10">
        <v>7156</v>
      </c>
      <c r="AD2689" s="10">
        <v>78.167439999999999</v>
      </c>
      <c r="AE2689" s="10">
        <v>9817</v>
      </c>
      <c r="AF2689" s="10">
        <v>44</v>
      </c>
      <c r="AG2689" s="10">
        <v>49.43</v>
      </c>
      <c r="AH2689" s="10">
        <v>16.850000000000001</v>
      </c>
      <c r="AI2689" s="10">
        <v>100</v>
      </c>
      <c r="AJ2689" s="10" t="s">
        <v>40</v>
      </c>
    </row>
    <row r="2690" spans="1:36" x14ac:dyDescent="0.25">
      <c r="A2690" s="10" t="s">
        <v>36</v>
      </c>
      <c r="B2690" s="10" t="s">
        <v>37</v>
      </c>
      <c r="C2690" s="10">
        <v>26</v>
      </c>
      <c r="D2690" s="10" t="s">
        <v>38</v>
      </c>
      <c r="E2690" s="10">
        <v>2604</v>
      </c>
      <c r="F2690" s="10" t="s">
        <v>42</v>
      </c>
      <c r="G2690" s="20">
        <v>104550</v>
      </c>
      <c r="H2690" s="10">
        <v>280.39938360000002</v>
      </c>
      <c r="I2690" s="10">
        <v>5</v>
      </c>
      <c r="J2690" s="10">
        <v>23</v>
      </c>
      <c r="K2690" s="10">
        <v>8.0749160999999994</v>
      </c>
      <c r="L2690" s="10">
        <v>852</v>
      </c>
      <c r="M2690" s="10">
        <v>607</v>
      </c>
      <c r="N2690" s="10">
        <v>6416</v>
      </c>
      <c r="O2690" s="10">
        <v>40885</v>
      </c>
      <c r="P2690" s="10">
        <v>31811</v>
      </c>
      <c r="Q2690" s="10">
        <v>73395</v>
      </c>
      <c r="R2690" s="10">
        <v>0</v>
      </c>
      <c r="S2690" s="10">
        <v>0</v>
      </c>
      <c r="T2690" s="10">
        <v>0</v>
      </c>
      <c r="U2690" s="10">
        <v>122.7162041</v>
      </c>
      <c r="V2690" s="10">
        <v>6888</v>
      </c>
      <c r="W2690" s="10">
        <v>7046</v>
      </c>
      <c r="X2690" s="10">
        <v>65597</v>
      </c>
      <c r="Y2690" s="10">
        <v>87739</v>
      </c>
      <c r="Z2690" s="10">
        <v>0</v>
      </c>
      <c r="AA2690" s="10">
        <v>106497</v>
      </c>
      <c r="AB2690" s="10">
        <v>133951</v>
      </c>
      <c r="AC2690" s="10">
        <v>7268</v>
      </c>
      <c r="AD2690" s="10">
        <v>114.641288</v>
      </c>
      <c r="AE2690" s="10">
        <v>32327</v>
      </c>
      <c r="AF2690" s="10">
        <v>25</v>
      </c>
      <c r="AG2690" s="10">
        <v>89.27</v>
      </c>
      <c r="AH2690" s="10">
        <v>3.6</v>
      </c>
      <c r="AI2690" s="10">
        <v>100</v>
      </c>
      <c r="AJ2690" s="10" t="s">
        <v>40</v>
      </c>
    </row>
    <row r="2691" spans="1:36" x14ac:dyDescent="0.25">
      <c r="A2691" s="10" t="s">
        <v>36</v>
      </c>
      <c r="B2691" s="10" t="s">
        <v>37</v>
      </c>
      <c r="C2691" s="10">
        <v>26</v>
      </c>
      <c r="D2691" s="10" t="s">
        <v>38</v>
      </c>
      <c r="E2691" s="10">
        <v>2605</v>
      </c>
      <c r="F2691" s="10" t="s">
        <v>43</v>
      </c>
      <c r="G2691" s="20">
        <v>32024</v>
      </c>
      <c r="H2691" s="10">
        <v>470.28622259999997</v>
      </c>
      <c r="I2691" s="10">
        <v>7</v>
      </c>
      <c r="J2691" s="10">
        <v>5</v>
      </c>
      <c r="K2691" s="10">
        <v>0</v>
      </c>
      <c r="L2691" s="10">
        <v>407</v>
      </c>
      <c r="M2691" s="10">
        <v>562</v>
      </c>
      <c r="N2691" s="10">
        <v>4604</v>
      </c>
      <c r="O2691" s="10">
        <v>20461</v>
      </c>
      <c r="P2691" s="10">
        <v>19586</v>
      </c>
      <c r="Q2691" s="10">
        <v>43637</v>
      </c>
      <c r="R2691" s="10">
        <v>6</v>
      </c>
      <c r="S2691" s="10">
        <v>8</v>
      </c>
      <c r="T2691" s="10">
        <v>0</v>
      </c>
      <c r="U2691" s="10">
        <v>96.225263999999996</v>
      </c>
      <c r="V2691" s="10">
        <v>2589</v>
      </c>
      <c r="W2691" s="10">
        <v>2620</v>
      </c>
      <c r="X2691" s="10">
        <v>35276</v>
      </c>
      <c r="Y2691" s="10">
        <v>48036</v>
      </c>
      <c r="Z2691" s="10">
        <v>0</v>
      </c>
      <c r="AA2691" s="10">
        <v>72560</v>
      </c>
      <c r="AB2691" s="10">
        <v>97008</v>
      </c>
      <c r="AC2691" s="10">
        <v>5011</v>
      </c>
      <c r="AD2691" s="10">
        <v>96.225263999999996</v>
      </c>
      <c r="AE2691" s="10">
        <v>15589</v>
      </c>
      <c r="AF2691" s="10">
        <v>32</v>
      </c>
      <c r="AG2691" s="10">
        <v>88.78</v>
      </c>
      <c r="AH2691" s="10">
        <v>7.57</v>
      </c>
      <c r="AI2691" s="10">
        <v>100</v>
      </c>
      <c r="AJ2691" s="10" t="s">
        <v>40</v>
      </c>
    </row>
    <row r="2692" spans="1:36" x14ac:dyDescent="0.25">
      <c r="A2692" s="10" t="s">
        <v>36</v>
      </c>
      <c r="B2692" s="10" t="s">
        <v>37</v>
      </c>
      <c r="C2692" s="10">
        <v>26</v>
      </c>
      <c r="D2692" s="10" t="s">
        <v>38</v>
      </c>
      <c r="E2692" s="10">
        <v>2612</v>
      </c>
      <c r="F2692" s="10" t="s">
        <v>60</v>
      </c>
      <c r="G2692" s="20">
        <v>30125</v>
      </c>
      <c r="H2692" s="10">
        <v>621.34896019999996</v>
      </c>
      <c r="I2692" s="10">
        <v>5</v>
      </c>
      <c r="J2692" s="10">
        <v>11</v>
      </c>
      <c r="K2692" s="10">
        <v>12.063354500000001</v>
      </c>
      <c r="L2692" s="10">
        <v>230</v>
      </c>
      <c r="M2692" s="10">
        <v>88</v>
      </c>
      <c r="N2692" s="10">
        <v>1123</v>
      </c>
      <c r="O2692" s="10">
        <v>17022</v>
      </c>
      <c r="P2692" s="10">
        <v>13279</v>
      </c>
      <c r="Q2692" s="10">
        <v>57403</v>
      </c>
      <c r="R2692" s="10">
        <v>0</v>
      </c>
      <c r="S2692" s="10">
        <v>5</v>
      </c>
      <c r="T2692" s="10">
        <v>0</v>
      </c>
      <c r="U2692" s="10">
        <v>117.8293745</v>
      </c>
      <c r="V2692" s="10">
        <v>2915</v>
      </c>
      <c r="W2692" s="10">
        <v>3254</v>
      </c>
      <c r="X2692" s="10">
        <v>38407</v>
      </c>
      <c r="Y2692" s="10">
        <v>71902</v>
      </c>
      <c r="Z2692" s="10">
        <v>0</v>
      </c>
      <c r="AA2692" s="10">
        <v>52395</v>
      </c>
      <c r="AB2692" s="10">
        <v>92540</v>
      </c>
      <c r="AC2692" s="10">
        <v>1353</v>
      </c>
      <c r="AD2692" s="10">
        <v>105.76602</v>
      </c>
      <c r="AE2692" s="10">
        <v>11460</v>
      </c>
      <c r="AF2692" s="10">
        <v>8</v>
      </c>
      <c r="AG2692" s="10">
        <v>83.34</v>
      </c>
      <c r="AH2692" s="10">
        <v>3.55</v>
      </c>
      <c r="AI2692" s="10">
        <v>100</v>
      </c>
      <c r="AJ2692" s="10" t="s">
        <v>40</v>
      </c>
    </row>
    <row r="2693" spans="1:36" x14ac:dyDescent="0.25">
      <c r="A2693" s="10" t="s">
        <v>36</v>
      </c>
      <c r="B2693" s="10" t="s">
        <v>37</v>
      </c>
      <c r="C2693" s="10">
        <v>26</v>
      </c>
      <c r="D2693" s="10" t="s">
        <v>38</v>
      </c>
      <c r="E2693" s="10">
        <v>2618</v>
      </c>
      <c r="F2693" s="10" t="s">
        <v>55</v>
      </c>
      <c r="G2693" s="20">
        <v>122264</v>
      </c>
      <c r="H2693" s="10">
        <v>347.077156</v>
      </c>
      <c r="I2693" s="10">
        <v>5</v>
      </c>
      <c r="J2693" s="10">
        <v>44</v>
      </c>
      <c r="K2693" s="10">
        <v>1.739751</v>
      </c>
      <c r="L2693" s="10">
        <v>144</v>
      </c>
      <c r="M2693" s="10">
        <v>156</v>
      </c>
      <c r="N2693" s="10">
        <v>3980</v>
      </c>
      <c r="O2693" s="10">
        <v>31041</v>
      </c>
      <c r="P2693" s="10">
        <v>23574</v>
      </c>
      <c r="Q2693" s="10">
        <v>41925</v>
      </c>
      <c r="R2693" s="10">
        <v>0</v>
      </c>
      <c r="S2693" s="10">
        <v>0</v>
      </c>
      <c r="T2693" s="10">
        <v>0</v>
      </c>
      <c r="U2693" s="10">
        <v>109.475971</v>
      </c>
      <c r="V2693" s="10">
        <v>5587</v>
      </c>
      <c r="W2693" s="10">
        <v>5680</v>
      </c>
      <c r="X2693" s="10">
        <v>35033</v>
      </c>
      <c r="Y2693" s="10">
        <v>55353</v>
      </c>
      <c r="Z2693" s="10">
        <v>0</v>
      </c>
      <c r="AA2693" s="10">
        <v>53542</v>
      </c>
      <c r="AB2693" s="10">
        <v>79032</v>
      </c>
      <c r="AC2693" s="10">
        <v>4124</v>
      </c>
      <c r="AD2693" s="10">
        <v>107.73622</v>
      </c>
      <c r="AE2693" s="10">
        <v>24720</v>
      </c>
      <c r="AF2693" s="10">
        <v>31</v>
      </c>
      <c r="AG2693" s="10">
        <v>34.35</v>
      </c>
      <c r="AH2693" s="10">
        <v>27.54</v>
      </c>
      <c r="AI2693" s="10">
        <v>100</v>
      </c>
      <c r="AJ2693" s="10" t="s">
        <v>40</v>
      </c>
    </row>
    <row r="2694" spans="1:36" x14ac:dyDescent="0.25">
      <c r="A2694" s="10" t="s">
        <v>36</v>
      </c>
      <c r="B2694" s="10" t="s">
        <v>37</v>
      </c>
      <c r="C2694" s="10">
        <v>26</v>
      </c>
      <c r="D2694" s="10" t="s">
        <v>38</v>
      </c>
      <c r="E2694" s="10">
        <v>2621</v>
      </c>
      <c r="F2694" s="10" t="s">
        <v>47</v>
      </c>
      <c r="G2694" s="20">
        <v>27671</v>
      </c>
      <c r="H2694" s="10">
        <v>454.71450709999999</v>
      </c>
      <c r="I2694" s="10">
        <v>5</v>
      </c>
      <c r="J2694" s="10">
        <v>12</v>
      </c>
      <c r="K2694" s="10">
        <v>0</v>
      </c>
      <c r="L2694" s="10">
        <v>63</v>
      </c>
      <c r="M2694" s="10">
        <v>47</v>
      </c>
      <c r="N2694" s="10">
        <v>1125</v>
      </c>
      <c r="O2694" s="10">
        <v>17426</v>
      </c>
      <c r="P2694" s="10">
        <v>15611</v>
      </c>
      <c r="Q2694" s="10">
        <v>36747</v>
      </c>
      <c r="R2694" s="10">
        <v>0</v>
      </c>
      <c r="S2694" s="10">
        <v>15</v>
      </c>
      <c r="T2694" s="10">
        <v>0</v>
      </c>
      <c r="U2694" s="10">
        <v>79.238550000000004</v>
      </c>
      <c r="V2694" s="10">
        <v>2989</v>
      </c>
      <c r="W2694" s="10">
        <v>3138</v>
      </c>
      <c r="X2694" s="10">
        <v>24855</v>
      </c>
      <c r="Y2694" s="10">
        <v>42202</v>
      </c>
      <c r="Z2694" s="10">
        <v>0</v>
      </c>
      <c r="AA2694" s="10">
        <v>37693</v>
      </c>
      <c r="AB2694" s="10">
        <v>60560</v>
      </c>
      <c r="AC2694" s="10">
        <v>1188</v>
      </c>
      <c r="AD2694" s="10">
        <v>79.238550000000004</v>
      </c>
      <c r="AE2694" s="10">
        <v>12321</v>
      </c>
      <c r="AF2694" s="10">
        <v>32</v>
      </c>
      <c r="AG2694" s="10">
        <v>46.51</v>
      </c>
      <c r="AH2694" s="10">
        <v>14.4</v>
      </c>
      <c r="AI2694" s="10">
        <v>100</v>
      </c>
      <c r="AJ2694" s="10" t="s">
        <v>40</v>
      </c>
    </row>
    <row r="2695" spans="1:36" x14ac:dyDescent="0.25">
      <c r="A2695" s="10" t="s">
        <v>36</v>
      </c>
      <c r="B2695" s="10" t="s">
        <v>37</v>
      </c>
      <c r="C2695" s="10">
        <v>26</v>
      </c>
      <c r="D2695" s="10" t="s">
        <v>38</v>
      </c>
      <c r="E2695" s="10">
        <v>2604</v>
      </c>
      <c r="F2695" s="10" t="s">
        <v>42</v>
      </c>
      <c r="G2695" s="20">
        <v>104550</v>
      </c>
      <c r="H2695" s="10">
        <v>283.24212110000002</v>
      </c>
      <c r="I2695" s="10">
        <v>6</v>
      </c>
      <c r="J2695" s="10">
        <v>24</v>
      </c>
      <c r="K2695" s="10">
        <v>8.0749160999999994</v>
      </c>
      <c r="L2695" s="10">
        <v>965</v>
      </c>
      <c r="M2695" s="10">
        <v>942</v>
      </c>
      <c r="N2695" s="10">
        <v>6307</v>
      </c>
      <c r="O2695" s="10">
        <v>54887</v>
      </c>
      <c r="P2695" s="10">
        <v>43351</v>
      </c>
      <c r="Q2695" s="10">
        <v>73412</v>
      </c>
      <c r="R2695" s="10">
        <v>0</v>
      </c>
      <c r="S2695" s="10">
        <v>0</v>
      </c>
      <c r="T2695" s="10">
        <v>0</v>
      </c>
      <c r="U2695" s="10">
        <v>163.53801910000001</v>
      </c>
      <c r="V2695" s="10">
        <v>8599</v>
      </c>
      <c r="W2695" s="10">
        <v>8803</v>
      </c>
      <c r="X2695" s="10">
        <v>65612</v>
      </c>
      <c r="Y2695" s="10">
        <v>87756</v>
      </c>
      <c r="Z2695" s="10">
        <v>0</v>
      </c>
      <c r="AA2695" s="10">
        <v>106502</v>
      </c>
      <c r="AB2695" s="10">
        <v>133957</v>
      </c>
      <c r="AC2695" s="10">
        <v>7272</v>
      </c>
      <c r="AD2695" s="10">
        <v>155.46310299999999</v>
      </c>
      <c r="AE2695" s="10">
        <v>43512</v>
      </c>
      <c r="AF2695" s="10">
        <v>25</v>
      </c>
      <c r="AG2695" s="10">
        <v>88.5</v>
      </c>
      <c r="AH2695" s="10">
        <v>3.58</v>
      </c>
      <c r="AI2695" s="10">
        <v>100</v>
      </c>
      <c r="AJ2695" s="10" t="s">
        <v>40</v>
      </c>
    </row>
    <row r="2696" spans="1:36" x14ac:dyDescent="0.25">
      <c r="A2696" s="10" t="s">
        <v>36</v>
      </c>
      <c r="B2696" s="10" t="s">
        <v>37</v>
      </c>
      <c r="C2696" s="10">
        <v>26</v>
      </c>
      <c r="D2696" s="10" t="s">
        <v>38</v>
      </c>
      <c r="E2696" s="10">
        <v>2605</v>
      </c>
      <c r="F2696" s="10" t="s">
        <v>43</v>
      </c>
      <c r="G2696" s="20">
        <v>32024</v>
      </c>
      <c r="H2696" s="10">
        <v>427.87220680000001</v>
      </c>
      <c r="I2696" s="10">
        <v>8</v>
      </c>
      <c r="J2696" s="10">
        <v>6</v>
      </c>
      <c r="K2696" s="10">
        <v>0</v>
      </c>
      <c r="L2696" s="10">
        <v>465</v>
      </c>
      <c r="M2696" s="10">
        <v>890</v>
      </c>
      <c r="N2696" s="10">
        <v>4567</v>
      </c>
      <c r="O2696" s="10">
        <v>32762</v>
      </c>
      <c r="P2696" s="10">
        <v>30950</v>
      </c>
      <c r="Q2696" s="10">
        <v>43655</v>
      </c>
      <c r="R2696" s="10">
        <v>18</v>
      </c>
      <c r="S2696" s="10">
        <v>8</v>
      </c>
      <c r="T2696" s="10">
        <v>0</v>
      </c>
      <c r="U2696" s="10">
        <v>140.17949239999999</v>
      </c>
      <c r="V2696" s="10">
        <v>4056</v>
      </c>
      <c r="W2696" s="10">
        <v>4126</v>
      </c>
      <c r="X2696" s="10">
        <v>35290</v>
      </c>
      <c r="Y2696" s="10">
        <v>48054</v>
      </c>
      <c r="Z2696" s="10">
        <v>0</v>
      </c>
      <c r="AA2696" s="10">
        <v>72569</v>
      </c>
      <c r="AB2696" s="10">
        <v>97021</v>
      </c>
      <c r="AC2696" s="10">
        <v>5032</v>
      </c>
      <c r="AD2696" s="10">
        <v>140.17949239999999</v>
      </c>
      <c r="AE2696" s="10">
        <v>24929</v>
      </c>
      <c r="AF2696" s="10">
        <v>32</v>
      </c>
      <c r="AG2696" s="10">
        <v>79.45</v>
      </c>
      <c r="AH2696" s="10">
        <v>10.08</v>
      </c>
      <c r="AI2696" s="10">
        <v>100</v>
      </c>
      <c r="AJ2696" s="10" t="s">
        <v>40</v>
      </c>
    </row>
    <row r="2697" spans="1:36" x14ac:dyDescent="0.25">
      <c r="A2697" s="10" t="s">
        <v>36</v>
      </c>
      <c r="B2697" s="10" t="s">
        <v>37</v>
      </c>
      <c r="C2697" s="10">
        <v>26</v>
      </c>
      <c r="D2697" s="10" t="s">
        <v>38</v>
      </c>
      <c r="E2697" s="10">
        <v>2617</v>
      </c>
      <c r="F2697" s="10" t="s">
        <v>54</v>
      </c>
      <c r="G2697" s="20">
        <v>92439</v>
      </c>
      <c r="H2697" s="10">
        <v>562.90208010000003</v>
      </c>
      <c r="I2697" s="10">
        <v>5</v>
      </c>
      <c r="J2697" s="10">
        <v>14</v>
      </c>
      <c r="K2697" s="10">
        <v>0</v>
      </c>
      <c r="L2697" s="10">
        <v>57</v>
      </c>
      <c r="M2697" s="10">
        <v>247</v>
      </c>
      <c r="N2697" s="10">
        <v>1841</v>
      </c>
      <c r="O2697" s="10">
        <v>24509</v>
      </c>
      <c r="P2697" s="10">
        <v>19304</v>
      </c>
      <c r="Q2697" s="10">
        <v>74446</v>
      </c>
      <c r="R2697" s="10">
        <v>0</v>
      </c>
      <c r="S2697" s="10">
        <v>0</v>
      </c>
      <c r="T2697" s="10">
        <v>0</v>
      </c>
      <c r="U2697" s="10">
        <v>137.96167080000001</v>
      </c>
      <c r="V2697" s="10">
        <v>4116</v>
      </c>
      <c r="W2697" s="10">
        <v>4503</v>
      </c>
      <c r="X2697" s="10">
        <v>48178</v>
      </c>
      <c r="Y2697" s="10">
        <v>93232</v>
      </c>
      <c r="Z2697" s="10">
        <v>0</v>
      </c>
      <c r="AA2697" s="10">
        <v>82495</v>
      </c>
      <c r="AB2697" s="10">
        <v>144168</v>
      </c>
      <c r="AC2697" s="10">
        <v>1898</v>
      </c>
      <c r="AD2697" s="10">
        <v>137.96167080000001</v>
      </c>
      <c r="AE2697" s="10">
        <v>17915</v>
      </c>
      <c r="AF2697" s="10">
        <v>18</v>
      </c>
      <c r="AG2697" s="10">
        <v>40.200000000000003</v>
      </c>
      <c r="AH2697" s="10">
        <v>22.37</v>
      </c>
      <c r="AI2697" s="10">
        <v>100</v>
      </c>
      <c r="AJ2697" s="10" t="s">
        <v>40</v>
      </c>
    </row>
    <row r="2698" spans="1:36" x14ac:dyDescent="0.25">
      <c r="A2698" s="10" t="s">
        <v>36</v>
      </c>
      <c r="B2698" s="10" t="s">
        <v>37</v>
      </c>
      <c r="C2698" s="10">
        <v>26</v>
      </c>
      <c r="D2698" s="10" t="s">
        <v>38</v>
      </c>
      <c r="E2698" s="10">
        <v>2602</v>
      </c>
      <c r="F2698" s="10" t="s">
        <v>41</v>
      </c>
      <c r="G2698" s="20">
        <v>104324</v>
      </c>
      <c r="H2698" s="10">
        <v>386.00450760000001</v>
      </c>
      <c r="I2698" s="10">
        <v>8</v>
      </c>
      <c r="J2698" s="10">
        <v>7</v>
      </c>
      <c r="K2698" s="10">
        <v>8.7056649999999998</v>
      </c>
      <c r="L2698" s="10">
        <v>158</v>
      </c>
      <c r="M2698" s="10">
        <v>581</v>
      </c>
      <c r="N2698" s="10">
        <v>7344</v>
      </c>
      <c r="O2698" s="10">
        <v>24625</v>
      </c>
      <c r="P2698" s="10">
        <v>19935</v>
      </c>
      <c r="Q2698" s="10">
        <v>55820</v>
      </c>
      <c r="R2698" s="10">
        <v>18</v>
      </c>
      <c r="S2698" s="10">
        <v>35</v>
      </c>
      <c r="T2698" s="10">
        <v>0</v>
      </c>
      <c r="U2698" s="10">
        <v>103.759275</v>
      </c>
      <c r="V2698" s="10">
        <v>2940</v>
      </c>
      <c r="W2698" s="10">
        <v>3027</v>
      </c>
      <c r="X2698" s="10">
        <v>57483</v>
      </c>
      <c r="Y2698" s="10">
        <v>74063</v>
      </c>
      <c r="Z2698" s="10">
        <v>0</v>
      </c>
      <c r="AA2698" s="10">
        <v>102864</v>
      </c>
      <c r="AB2698" s="10">
        <v>128257</v>
      </c>
      <c r="AC2698" s="10">
        <v>7502</v>
      </c>
      <c r="AD2698" s="10">
        <v>95.053610000000006</v>
      </c>
      <c r="AE2698" s="10">
        <v>14212</v>
      </c>
      <c r="AF2698" s="10">
        <v>26</v>
      </c>
      <c r="AG2698" s="10">
        <v>50.77</v>
      </c>
      <c r="AH2698" s="10">
        <v>4.09</v>
      </c>
      <c r="AI2698" s="10">
        <v>100</v>
      </c>
      <c r="AJ2698" s="10" t="s">
        <v>40</v>
      </c>
    </row>
    <row r="2699" spans="1:36" x14ac:dyDescent="0.25">
      <c r="A2699" s="10" t="s">
        <v>36</v>
      </c>
      <c r="B2699" s="10" t="s">
        <v>37</v>
      </c>
      <c r="C2699" s="10">
        <v>26</v>
      </c>
      <c r="D2699" s="10" t="s">
        <v>38</v>
      </c>
      <c r="E2699" s="10">
        <v>2604</v>
      </c>
      <c r="F2699" s="10" t="s">
        <v>42</v>
      </c>
      <c r="G2699" s="20">
        <v>104550</v>
      </c>
      <c r="H2699" s="10">
        <v>302.88805919999999</v>
      </c>
      <c r="I2699" s="10">
        <v>6</v>
      </c>
      <c r="J2699" s="10">
        <v>24</v>
      </c>
      <c r="K2699" s="10">
        <v>8.0749160999999994</v>
      </c>
      <c r="L2699" s="10">
        <v>958</v>
      </c>
      <c r="M2699" s="10">
        <v>564</v>
      </c>
      <c r="N2699" s="10">
        <v>6314</v>
      </c>
      <c r="O2699" s="10">
        <v>46245</v>
      </c>
      <c r="P2699" s="10">
        <v>35993</v>
      </c>
      <c r="Q2699" s="10">
        <v>73405</v>
      </c>
      <c r="R2699" s="10">
        <v>0</v>
      </c>
      <c r="S2699" s="10">
        <v>0</v>
      </c>
      <c r="T2699" s="10">
        <v>0</v>
      </c>
      <c r="U2699" s="10">
        <v>148.14549909999999</v>
      </c>
      <c r="V2699" s="10">
        <v>7608</v>
      </c>
      <c r="W2699" s="10">
        <v>7791</v>
      </c>
      <c r="X2699" s="10">
        <v>65606</v>
      </c>
      <c r="Y2699" s="10">
        <v>87749</v>
      </c>
      <c r="Z2699" s="10">
        <v>0</v>
      </c>
      <c r="AA2699" s="10">
        <v>106502</v>
      </c>
      <c r="AB2699" s="10">
        <v>133956</v>
      </c>
      <c r="AC2699" s="10">
        <v>7272</v>
      </c>
      <c r="AD2699" s="10">
        <v>140.070583</v>
      </c>
      <c r="AE2699" s="10">
        <v>36384</v>
      </c>
      <c r="AF2699" s="10">
        <v>25</v>
      </c>
      <c r="AG2699" s="10">
        <v>89.48</v>
      </c>
      <c r="AH2699" s="10">
        <v>3.56</v>
      </c>
      <c r="AI2699" s="10">
        <v>100</v>
      </c>
      <c r="AJ2699" s="10" t="s">
        <v>40</v>
      </c>
    </row>
    <row r="2700" spans="1:36" x14ac:dyDescent="0.25">
      <c r="A2700" s="10" t="s">
        <v>36</v>
      </c>
      <c r="B2700" s="10" t="s">
        <v>37</v>
      </c>
      <c r="C2700" s="10">
        <v>26</v>
      </c>
      <c r="D2700" s="10" t="s">
        <v>38</v>
      </c>
      <c r="E2700" s="10">
        <v>2608</v>
      </c>
      <c r="F2700" s="10" t="s">
        <v>44</v>
      </c>
      <c r="G2700" s="20">
        <v>34615</v>
      </c>
      <c r="H2700" s="10">
        <v>606.30564749999996</v>
      </c>
      <c r="I2700" s="10">
        <v>7</v>
      </c>
      <c r="J2700" s="10">
        <v>1</v>
      </c>
      <c r="K2700" s="10">
        <v>0</v>
      </c>
      <c r="L2700" s="10">
        <v>182</v>
      </c>
      <c r="M2700" s="10">
        <v>343</v>
      </c>
      <c r="N2700" s="10">
        <v>4230</v>
      </c>
      <c r="O2700" s="10">
        <v>21443</v>
      </c>
      <c r="P2700" s="10">
        <v>13002</v>
      </c>
      <c r="Q2700" s="10">
        <v>24610</v>
      </c>
      <c r="R2700" s="10">
        <v>0</v>
      </c>
      <c r="S2700" s="10">
        <v>8</v>
      </c>
      <c r="T2700" s="10">
        <v>0</v>
      </c>
      <c r="U2700" s="10">
        <v>130.01012</v>
      </c>
      <c r="V2700" s="10">
        <v>2918</v>
      </c>
      <c r="W2700" s="10">
        <v>2982</v>
      </c>
      <c r="X2700" s="10">
        <v>28768</v>
      </c>
      <c r="Y2700" s="10">
        <v>43207</v>
      </c>
      <c r="Z2700" s="10">
        <v>0</v>
      </c>
      <c r="AA2700" s="10">
        <v>51817</v>
      </c>
      <c r="AB2700" s="10">
        <v>72735</v>
      </c>
      <c r="AC2700" s="10">
        <v>4412</v>
      </c>
      <c r="AD2700" s="10">
        <v>130.01012</v>
      </c>
      <c r="AE2700" s="10">
        <v>16541</v>
      </c>
      <c r="AF2700" s="10">
        <v>36</v>
      </c>
      <c r="AG2700" s="10">
        <v>55.14</v>
      </c>
      <c r="AH2700" s="10">
        <v>8.64</v>
      </c>
      <c r="AI2700" s="10">
        <v>100</v>
      </c>
      <c r="AJ2700" s="10" t="s">
        <v>40</v>
      </c>
    </row>
    <row r="2701" spans="1:36" x14ac:dyDescent="0.25">
      <c r="A2701" s="10" t="s">
        <v>36</v>
      </c>
      <c r="B2701" s="10" t="s">
        <v>37</v>
      </c>
      <c r="C2701" s="10">
        <v>26</v>
      </c>
      <c r="D2701" s="10" t="s">
        <v>38</v>
      </c>
      <c r="E2701" s="10">
        <v>2616</v>
      </c>
      <c r="F2701" s="10" t="s">
        <v>53</v>
      </c>
      <c r="G2701" s="20">
        <v>80286</v>
      </c>
      <c r="H2701" s="10">
        <v>705.81989910000004</v>
      </c>
      <c r="I2701" s="10">
        <v>6</v>
      </c>
      <c r="J2701" s="10">
        <v>6</v>
      </c>
      <c r="K2701" s="10">
        <v>11.8810289</v>
      </c>
      <c r="L2701" s="10">
        <v>155</v>
      </c>
      <c r="M2701" s="10">
        <v>67</v>
      </c>
      <c r="N2701" s="10">
        <v>7060</v>
      </c>
      <c r="O2701" s="10">
        <v>24986</v>
      </c>
      <c r="P2701" s="10">
        <v>20417</v>
      </c>
      <c r="Q2701" s="10">
        <v>125338</v>
      </c>
      <c r="R2701" s="10">
        <v>6</v>
      </c>
      <c r="S2701" s="10">
        <v>66</v>
      </c>
      <c r="T2701" s="10">
        <v>0</v>
      </c>
      <c r="U2701" s="10">
        <v>188.23718890000001</v>
      </c>
      <c r="V2701" s="10">
        <v>4077</v>
      </c>
      <c r="W2701" s="10">
        <v>4654</v>
      </c>
      <c r="X2701" s="10">
        <v>76702</v>
      </c>
      <c r="Y2701" s="10">
        <v>148803</v>
      </c>
      <c r="Z2701" s="10">
        <v>0</v>
      </c>
      <c r="AA2701" s="10">
        <v>104972</v>
      </c>
      <c r="AB2701" s="10">
        <v>194135</v>
      </c>
      <c r="AC2701" s="10">
        <v>7215</v>
      </c>
      <c r="AD2701" s="10">
        <v>176.35615999999999</v>
      </c>
      <c r="AE2701" s="10">
        <v>16243</v>
      </c>
      <c r="AF2701" s="10">
        <v>39</v>
      </c>
      <c r="AG2701" s="10">
        <v>53.55</v>
      </c>
      <c r="AH2701" s="10">
        <v>4.12</v>
      </c>
      <c r="AI2701" s="10">
        <v>100</v>
      </c>
      <c r="AJ2701" s="10" t="s">
        <v>40</v>
      </c>
    </row>
    <row r="2702" spans="1:36" x14ac:dyDescent="0.25">
      <c r="A2702" s="10" t="s">
        <v>36</v>
      </c>
      <c r="B2702" s="10" t="s">
        <v>37</v>
      </c>
      <c r="C2702" s="10">
        <v>26</v>
      </c>
      <c r="D2702" s="10" t="s">
        <v>38</v>
      </c>
      <c r="E2702" s="10">
        <v>2623</v>
      </c>
      <c r="F2702" s="10" t="s">
        <v>56</v>
      </c>
      <c r="G2702" s="20">
        <v>167993</v>
      </c>
      <c r="H2702" s="10">
        <v>297.4457428</v>
      </c>
      <c r="I2702" s="10">
        <v>6</v>
      </c>
      <c r="J2702" s="10">
        <v>6</v>
      </c>
      <c r="K2702" s="10">
        <v>2.8062990000000001</v>
      </c>
      <c r="L2702" s="10">
        <v>56</v>
      </c>
      <c r="M2702" s="10">
        <v>262</v>
      </c>
      <c r="N2702" s="10">
        <v>4446</v>
      </c>
      <c r="O2702" s="10">
        <v>27812</v>
      </c>
      <c r="P2702" s="10">
        <v>16706</v>
      </c>
      <c r="Q2702" s="10">
        <v>114160</v>
      </c>
      <c r="R2702" s="10">
        <v>4</v>
      </c>
      <c r="S2702" s="10">
        <v>72</v>
      </c>
      <c r="T2702" s="10">
        <v>0</v>
      </c>
      <c r="U2702" s="10">
        <v>85.531908999999999</v>
      </c>
      <c r="V2702" s="10">
        <v>4021</v>
      </c>
      <c r="W2702" s="10">
        <v>4927</v>
      </c>
      <c r="X2702" s="10">
        <v>106515</v>
      </c>
      <c r="Y2702" s="10">
        <v>201121</v>
      </c>
      <c r="Z2702" s="10">
        <v>0</v>
      </c>
      <c r="AA2702" s="10">
        <v>138839</v>
      </c>
      <c r="AB2702" s="10">
        <v>253094</v>
      </c>
      <c r="AC2702" s="10">
        <v>4502</v>
      </c>
      <c r="AD2702" s="10">
        <v>82.725610000000003</v>
      </c>
      <c r="AE2702" s="10">
        <v>15094</v>
      </c>
      <c r="AF2702" s="10">
        <v>38</v>
      </c>
      <c r="AG2702" s="10">
        <v>45</v>
      </c>
      <c r="AH2702" s="10">
        <v>0</v>
      </c>
      <c r="AI2702" s="10">
        <v>100</v>
      </c>
      <c r="AJ2702" s="10" t="s">
        <v>40</v>
      </c>
    </row>
    <row r="2703" spans="1:36" x14ac:dyDescent="0.25">
      <c r="A2703" s="10" t="s">
        <v>36</v>
      </c>
      <c r="B2703" s="10" t="s">
        <v>37</v>
      </c>
      <c r="C2703" s="10">
        <v>26</v>
      </c>
      <c r="D2703" s="10" t="s">
        <v>38</v>
      </c>
      <c r="E2703" s="10">
        <v>2601</v>
      </c>
      <c r="F2703" s="10" t="s">
        <v>39</v>
      </c>
      <c r="G2703" s="20">
        <v>80636</v>
      </c>
      <c r="H2703" s="10">
        <v>335.88033999999999</v>
      </c>
      <c r="I2703" s="10">
        <v>9</v>
      </c>
      <c r="J2703" s="10">
        <v>5</v>
      </c>
      <c r="K2703" s="10">
        <v>56.146741300000002</v>
      </c>
      <c r="L2703" s="10">
        <v>473</v>
      </c>
      <c r="M2703" s="10">
        <v>1044</v>
      </c>
      <c r="N2703" s="10">
        <v>6678</v>
      </c>
      <c r="O2703" s="10">
        <v>22238</v>
      </c>
      <c r="P2703" s="10">
        <v>1529</v>
      </c>
      <c r="Q2703" s="10">
        <v>8512</v>
      </c>
      <c r="R2703" s="10">
        <v>4</v>
      </c>
      <c r="S2703" s="10">
        <v>7</v>
      </c>
      <c r="T2703" s="10">
        <v>0</v>
      </c>
      <c r="U2703" s="10">
        <v>130.83981130000001</v>
      </c>
      <c r="V2703" s="10">
        <v>2260</v>
      </c>
      <c r="W2703" s="10">
        <v>2333</v>
      </c>
      <c r="X2703" s="10">
        <v>57398</v>
      </c>
      <c r="Y2703" s="10">
        <v>66315</v>
      </c>
      <c r="Z2703" s="10">
        <v>0</v>
      </c>
      <c r="AA2703" s="10">
        <v>116176</v>
      </c>
      <c r="AB2703" s="10">
        <v>132706</v>
      </c>
      <c r="AC2703" s="10">
        <v>7151</v>
      </c>
      <c r="AD2703" s="10">
        <v>74.693070000000006</v>
      </c>
      <c r="AE2703" s="10">
        <v>9700</v>
      </c>
      <c r="AF2703" s="10">
        <v>44</v>
      </c>
      <c r="AG2703" s="10">
        <v>47.38</v>
      </c>
      <c r="AH2703" s="10">
        <v>17.100000000000001</v>
      </c>
      <c r="AI2703" s="10">
        <v>100</v>
      </c>
      <c r="AJ2703" s="10" t="s">
        <v>40</v>
      </c>
    </row>
    <row r="2704" spans="1:36" x14ac:dyDescent="0.25">
      <c r="A2704" s="10" t="s">
        <v>36</v>
      </c>
      <c r="B2704" s="10" t="s">
        <v>37</v>
      </c>
      <c r="C2704" s="10">
        <v>26</v>
      </c>
      <c r="D2704" s="10" t="s">
        <v>38</v>
      </c>
      <c r="E2704" s="10">
        <v>2622</v>
      </c>
      <c r="F2704" s="10" t="s">
        <v>63</v>
      </c>
      <c r="G2704" s="20">
        <v>53762</v>
      </c>
      <c r="H2704" s="10">
        <v>695.52299630000005</v>
      </c>
      <c r="I2704" s="10">
        <v>11</v>
      </c>
      <c r="J2704" s="10">
        <v>0</v>
      </c>
      <c r="K2704" s="10">
        <v>7.2066606999999996</v>
      </c>
      <c r="L2704" s="10">
        <v>11</v>
      </c>
      <c r="M2704" s="10">
        <v>353</v>
      </c>
      <c r="N2704" s="10">
        <v>4305</v>
      </c>
      <c r="O2704" s="10">
        <v>5153</v>
      </c>
      <c r="P2704" s="10">
        <v>2897</v>
      </c>
      <c r="Q2704" s="10">
        <v>14090</v>
      </c>
      <c r="R2704" s="10">
        <v>0</v>
      </c>
      <c r="S2704" s="10">
        <v>4</v>
      </c>
      <c r="T2704" s="10">
        <v>0</v>
      </c>
      <c r="U2704" s="10">
        <v>43.0469607</v>
      </c>
      <c r="V2704" s="10">
        <v>468</v>
      </c>
      <c r="W2704" s="10">
        <v>479</v>
      </c>
      <c r="X2704" s="10">
        <v>22963</v>
      </c>
      <c r="Y2704" s="10">
        <v>29809</v>
      </c>
      <c r="Z2704" s="10">
        <v>0</v>
      </c>
      <c r="AA2704" s="10">
        <v>41912</v>
      </c>
      <c r="AB2704" s="10">
        <v>54134</v>
      </c>
      <c r="AC2704" s="10">
        <v>4316</v>
      </c>
      <c r="AD2704" s="10">
        <v>35.840299999999999</v>
      </c>
      <c r="AE2704" s="10">
        <v>2199</v>
      </c>
      <c r="AF2704" s="10">
        <v>27</v>
      </c>
      <c r="AG2704" s="10">
        <v>81.290000000000006</v>
      </c>
      <c r="AH2704" s="10">
        <v>4.21</v>
      </c>
      <c r="AI2704" s="10">
        <v>100</v>
      </c>
      <c r="AJ2704" s="10" t="s">
        <v>40</v>
      </c>
    </row>
    <row r="2705" spans="1:36" x14ac:dyDescent="0.25">
      <c r="A2705" s="10" t="s">
        <v>36</v>
      </c>
      <c r="B2705" s="10" t="s">
        <v>37</v>
      </c>
      <c r="C2705" s="10">
        <v>26</v>
      </c>
      <c r="D2705" s="10" t="s">
        <v>38</v>
      </c>
      <c r="E2705" s="10">
        <v>2603</v>
      </c>
      <c r="F2705" s="10" t="s">
        <v>59</v>
      </c>
      <c r="G2705" s="20">
        <v>151343</v>
      </c>
      <c r="H2705" s="10">
        <v>666.37800990000005</v>
      </c>
      <c r="I2705" s="10">
        <v>7</v>
      </c>
      <c r="J2705" s="10">
        <v>4</v>
      </c>
      <c r="K2705" s="10">
        <v>5.7054859000000002</v>
      </c>
      <c r="L2705" s="10">
        <v>180</v>
      </c>
      <c r="M2705" s="10">
        <v>672</v>
      </c>
      <c r="N2705" s="10">
        <v>8346</v>
      </c>
      <c r="O2705" s="10">
        <v>13788</v>
      </c>
      <c r="P2705" s="10">
        <v>10776</v>
      </c>
      <c r="Q2705" s="10">
        <v>85915</v>
      </c>
      <c r="R2705" s="10">
        <v>0</v>
      </c>
      <c r="S2705" s="10">
        <v>62</v>
      </c>
      <c r="T2705" s="10">
        <v>0</v>
      </c>
      <c r="U2705" s="10">
        <v>97.585685900000001</v>
      </c>
      <c r="V2705" s="10">
        <v>1731</v>
      </c>
      <c r="W2705" s="10">
        <v>1910</v>
      </c>
      <c r="X2705" s="10">
        <v>65734</v>
      </c>
      <c r="Y2705" s="10">
        <v>105486</v>
      </c>
      <c r="Z2705" s="10">
        <v>0</v>
      </c>
      <c r="AA2705" s="10">
        <v>115238</v>
      </c>
      <c r="AB2705" s="10">
        <v>176255</v>
      </c>
      <c r="AC2705" s="10">
        <v>8526</v>
      </c>
      <c r="AD2705" s="10">
        <v>91.880200000000002</v>
      </c>
      <c r="AE2705" s="10">
        <v>7086</v>
      </c>
      <c r="AF2705" s="10">
        <v>26</v>
      </c>
      <c r="AG2705" s="10">
        <v>70.23</v>
      </c>
      <c r="AH2705" s="10">
        <v>7.38</v>
      </c>
      <c r="AI2705" s="10">
        <v>100</v>
      </c>
      <c r="AJ2705" s="10" t="s">
        <v>40</v>
      </c>
    </row>
    <row r="2706" spans="1:36" x14ac:dyDescent="0.25">
      <c r="A2706" s="10" t="s">
        <v>36</v>
      </c>
      <c r="B2706" s="10" t="s">
        <v>37</v>
      </c>
      <c r="C2706" s="10">
        <v>26</v>
      </c>
      <c r="D2706" s="10" t="s">
        <v>38</v>
      </c>
      <c r="E2706" s="10">
        <v>2610</v>
      </c>
      <c r="F2706" s="10" t="s">
        <v>52</v>
      </c>
      <c r="G2706" s="20">
        <v>167550</v>
      </c>
      <c r="H2706" s="10">
        <v>426.14517910000001</v>
      </c>
      <c r="I2706" s="10">
        <v>5</v>
      </c>
      <c r="J2706" s="10">
        <v>9</v>
      </c>
      <c r="K2706" s="10">
        <v>8.4724243999999995</v>
      </c>
      <c r="L2706" s="10">
        <v>76</v>
      </c>
      <c r="M2706" s="10">
        <v>115</v>
      </c>
      <c r="N2706" s="10">
        <v>3222</v>
      </c>
      <c r="O2706" s="10">
        <v>34454</v>
      </c>
      <c r="P2706" s="10">
        <v>27734</v>
      </c>
      <c r="Q2706" s="10">
        <v>76420</v>
      </c>
      <c r="R2706" s="10">
        <v>6</v>
      </c>
      <c r="S2706" s="10">
        <v>17</v>
      </c>
      <c r="T2706" s="10">
        <v>0</v>
      </c>
      <c r="U2706" s="10">
        <v>155.2964844</v>
      </c>
      <c r="V2706" s="10">
        <v>6271</v>
      </c>
      <c r="W2706" s="10">
        <v>6349</v>
      </c>
      <c r="X2706" s="10">
        <v>60566</v>
      </c>
      <c r="Y2706" s="10">
        <v>97095</v>
      </c>
      <c r="Z2706" s="10">
        <v>0</v>
      </c>
      <c r="AA2706" s="10">
        <v>85701</v>
      </c>
      <c r="AB2706" s="10">
        <v>129066</v>
      </c>
      <c r="AC2706" s="10">
        <v>3298</v>
      </c>
      <c r="AD2706" s="10">
        <v>146.82406</v>
      </c>
      <c r="AE2706" s="10">
        <v>25970</v>
      </c>
      <c r="AF2706" s="10">
        <v>13</v>
      </c>
      <c r="AG2706" s="10">
        <v>39.9</v>
      </c>
      <c r="AH2706" s="10">
        <v>11.06</v>
      </c>
      <c r="AI2706" s="10">
        <v>100</v>
      </c>
      <c r="AJ2706" s="10" t="s">
        <v>40</v>
      </c>
    </row>
    <row r="2707" spans="1:36" x14ac:dyDescent="0.25">
      <c r="A2707" s="10" t="s">
        <v>36</v>
      </c>
      <c r="B2707" s="10" t="s">
        <v>37</v>
      </c>
      <c r="C2707" s="10">
        <v>26</v>
      </c>
      <c r="D2707" s="10" t="s">
        <v>38</v>
      </c>
      <c r="E2707" s="10">
        <v>2617</v>
      </c>
      <c r="F2707" s="10" t="s">
        <v>54</v>
      </c>
      <c r="G2707" s="20">
        <v>92439</v>
      </c>
      <c r="H2707" s="10">
        <v>887.201998</v>
      </c>
      <c r="I2707" s="10">
        <v>4</v>
      </c>
      <c r="J2707" s="10">
        <v>6</v>
      </c>
      <c r="K2707" s="10">
        <v>0</v>
      </c>
      <c r="L2707" s="10">
        <v>38</v>
      </c>
      <c r="M2707" s="10">
        <v>84</v>
      </c>
      <c r="N2707" s="10">
        <v>1858</v>
      </c>
      <c r="O2707" s="10">
        <v>12272</v>
      </c>
      <c r="P2707" s="10">
        <v>9815</v>
      </c>
      <c r="Q2707" s="10">
        <v>74430</v>
      </c>
      <c r="R2707" s="10">
        <v>0</v>
      </c>
      <c r="S2707" s="10">
        <v>0</v>
      </c>
      <c r="T2707" s="10">
        <v>0</v>
      </c>
      <c r="U2707" s="10">
        <v>108.87742919999999</v>
      </c>
      <c r="V2707" s="10">
        <v>2518</v>
      </c>
      <c r="W2707" s="10">
        <v>2732</v>
      </c>
      <c r="X2707" s="10">
        <v>48166</v>
      </c>
      <c r="Y2707" s="10">
        <v>93206</v>
      </c>
      <c r="Z2707" s="10">
        <v>0</v>
      </c>
      <c r="AA2707" s="10">
        <v>82489</v>
      </c>
      <c r="AB2707" s="10">
        <v>144148</v>
      </c>
      <c r="AC2707" s="10">
        <v>1896</v>
      </c>
      <c r="AD2707" s="10">
        <v>108.87742919999999</v>
      </c>
      <c r="AE2707" s="10">
        <v>8876</v>
      </c>
      <c r="AF2707" s="10">
        <v>18</v>
      </c>
      <c r="AG2707" s="10">
        <v>37.06</v>
      </c>
      <c r="AH2707" s="10">
        <v>21.32</v>
      </c>
      <c r="AI2707" s="10">
        <v>100</v>
      </c>
      <c r="AJ2707" s="10" t="s">
        <v>40</v>
      </c>
    </row>
    <row r="2708" spans="1:36" x14ac:dyDescent="0.25">
      <c r="A2708" s="10" t="s">
        <v>36</v>
      </c>
      <c r="B2708" s="10" t="s">
        <v>37</v>
      </c>
      <c r="C2708" s="10">
        <v>26</v>
      </c>
      <c r="D2708" s="10" t="s">
        <v>38</v>
      </c>
      <c r="E2708" s="10">
        <v>2618</v>
      </c>
      <c r="F2708" s="10" t="s">
        <v>55</v>
      </c>
      <c r="G2708" s="20">
        <v>122264</v>
      </c>
      <c r="H2708" s="10">
        <v>368.8338091</v>
      </c>
      <c r="I2708" s="10">
        <v>5</v>
      </c>
      <c r="J2708" s="10">
        <v>30</v>
      </c>
      <c r="K2708" s="10">
        <v>1.739751</v>
      </c>
      <c r="L2708" s="10">
        <v>125</v>
      </c>
      <c r="M2708" s="10">
        <v>223</v>
      </c>
      <c r="N2708" s="10">
        <v>3990</v>
      </c>
      <c r="O2708" s="10">
        <v>15765</v>
      </c>
      <c r="P2708" s="10">
        <v>11553</v>
      </c>
      <c r="Q2708" s="10">
        <v>41926</v>
      </c>
      <c r="R2708" s="10">
        <v>0</v>
      </c>
      <c r="S2708" s="10">
        <v>0</v>
      </c>
      <c r="T2708" s="10">
        <v>0</v>
      </c>
      <c r="U2708" s="10">
        <v>59.886400999999999</v>
      </c>
      <c r="V2708" s="10">
        <v>2912</v>
      </c>
      <c r="W2708" s="10">
        <v>2951</v>
      </c>
      <c r="X2708" s="10">
        <v>35029</v>
      </c>
      <c r="Y2708" s="10">
        <v>55354</v>
      </c>
      <c r="Z2708" s="10">
        <v>0</v>
      </c>
      <c r="AA2708" s="10">
        <v>53544</v>
      </c>
      <c r="AB2708" s="10">
        <v>79041</v>
      </c>
      <c r="AC2708" s="10">
        <v>4115</v>
      </c>
      <c r="AD2708" s="10">
        <v>58.146650000000001</v>
      </c>
      <c r="AE2708" s="10">
        <v>12337</v>
      </c>
      <c r="AF2708" s="10">
        <v>31</v>
      </c>
      <c r="AG2708" s="10">
        <v>32.840000000000003</v>
      </c>
      <c r="AH2708" s="10">
        <v>24.97</v>
      </c>
      <c r="AI2708" s="10">
        <v>100</v>
      </c>
      <c r="AJ2708" s="10" t="s">
        <v>40</v>
      </c>
    </row>
    <row r="2709" spans="1:36" x14ac:dyDescent="0.25">
      <c r="A2709" s="10" t="s">
        <v>36</v>
      </c>
      <c r="B2709" s="10" t="s">
        <v>37</v>
      </c>
      <c r="C2709" s="10">
        <v>26</v>
      </c>
      <c r="D2709" s="10" t="s">
        <v>38</v>
      </c>
      <c r="E2709" s="10">
        <v>2619</v>
      </c>
      <c r="F2709" s="10" t="s">
        <v>57</v>
      </c>
      <c r="G2709" s="20">
        <v>32635</v>
      </c>
      <c r="H2709" s="10">
        <v>445.43480219999998</v>
      </c>
      <c r="I2709" s="10">
        <v>5</v>
      </c>
      <c r="J2709" s="10">
        <v>1</v>
      </c>
      <c r="K2709" s="10">
        <v>2.9556301999999999</v>
      </c>
      <c r="L2709" s="10">
        <v>6</v>
      </c>
      <c r="M2709" s="10">
        <v>192</v>
      </c>
      <c r="N2709" s="10">
        <v>2741</v>
      </c>
      <c r="O2709" s="10">
        <v>6672</v>
      </c>
      <c r="P2709" s="10">
        <v>3025</v>
      </c>
      <c r="Q2709" s="10">
        <v>11002</v>
      </c>
      <c r="R2709" s="10">
        <v>0</v>
      </c>
      <c r="S2709" s="10">
        <v>7</v>
      </c>
      <c r="T2709" s="10">
        <v>0</v>
      </c>
      <c r="U2709" s="10">
        <v>32.675040199999998</v>
      </c>
      <c r="V2709" s="10">
        <v>1128</v>
      </c>
      <c r="W2709" s="10">
        <v>1155</v>
      </c>
      <c r="X2709" s="10">
        <v>15769</v>
      </c>
      <c r="Y2709" s="10">
        <v>21879</v>
      </c>
      <c r="Z2709" s="10">
        <v>0</v>
      </c>
      <c r="AA2709" s="10">
        <v>33387</v>
      </c>
      <c r="AB2709" s="10">
        <v>44291</v>
      </c>
      <c r="AC2709" s="10">
        <v>2747</v>
      </c>
      <c r="AD2709" s="10">
        <v>29.71941</v>
      </c>
      <c r="AE2709" s="10">
        <v>5506</v>
      </c>
      <c r="AF2709" s="10">
        <v>28</v>
      </c>
      <c r="AG2709" s="10">
        <v>36.6</v>
      </c>
      <c r="AH2709" s="10">
        <v>2.15</v>
      </c>
      <c r="AI2709" s="10">
        <v>100</v>
      </c>
      <c r="AJ2709" s="10" t="s">
        <v>40</v>
      </c>
    </row>
    <row r="2710" spans="1:36" x14ac:dyDescent="0.25">
      <c r="A2710" s="10" t="s">
        <v>36</v>
      </c>
      <c r="B2710" s="10" t="s">
        <v>37</v>
      </c>
      <c r="C2710" s="10">
        <v>26</v>
      </c>
      <c r="D2710" s="10" t="s">
        <v>38</v>
      </c>
      <c r="E2710" s="10">
        <v>2621</v>
      </c>
      <c r="F2710" s="10" t="s">
        <v>47</v>
      </c>
      <c r="G2710" s="20">
        <v>27671</v>
      </c>
      <c r="H2710" s="10">
        <v>503.49317819999999</v>
      </c>
      <c r="I2710" s="10">
        <v>5</v>
      </c>
      <c r="J2710" s="10">
        <v>12</v>
      </c>
      <c r="K2710" s="10">
        <v>0</v>
      </c>
      <c r="L2710" s="10">
        <v>55</v>
      </c>
      <c r="M2710" s="10">
        <v>52</v>
      </c>
      <c r="N2710" s="10">
        <v>1132</v>
      </c>
      <c r="O2710" s="10">
        <v>11947</v>
      </c>
      <c r="P2710" s="10">
        <v>10604</v>
      </c>
      <c r="Q2710" s="10">
        <v>36750</v>
      </c>
      <c r="R2710" s="10">
        <v>0</v>
      </c>
      <c r="S2710" s="10">
        <v>15</v>
      </c>
      <c r="T2710" s="10">
        <v>0</v>
      </c>
      <c r="U2710" s="10">
        <v>60.152329999999999</v>
      </c>
      <c r="V2710" s="10">
        <v>2310</v>
      </c>
      <c r="W2710" s="10">
        <v>2418</v>
      </c>
      <c r="X2710" s="10">
        <v>24855</v>
      </c>
      <c r="Y2710" s="10">
        <v>42205</v>
      </c>
      <c r="Z2710" s="10">
        <v>0</v>
      </c>
      <c r="AA2710" s="10">
        <v>37692</v>
      </c>
      <c r="AB2710" s="10">
        <v>60561</v>
      </c>
      <c r="AC2710" s="10">
        <v>1187</v>
      </c>
      <c r="AD2710" s="10">
        <v>60.152329999999999</v>
      </c>
      <c r="AE2710" s="10">
        <v>8351</v>
      </c>
      <c r="AF2710" s="10">
        <v>32</v>
      </c>
      <c r="AG2710" s="10">
        <v>42.11</v>
      </c>
      <c r="AH2710" s="10">
        <v>11.7</v>
      </c>
      <c r="AI2710" s="10">
        <v>100</v>
      </c>
      <c r="AJ2710" s="10" t="s">
        <v>40</v>
      </c>
    </row>
    <row r="2711" spans="1:36" x14ac:dyDescent="0.25">
      <c r="A2711" s="10" t="s">
        <v>36</v>
      </c>
      <c r="B2711" s="10" t="s">
        <v>37</v>
      </c>
      <c r="C2711" s="10">
        <v>26</v>
      </c>
      <c r="D2711" s="10" t="s">
        <v>38</v>
      </c>
      <c r="E2711" s="10">
        <v>2623</v>
      </c>
      <c r="F2711" s="10" t="s">
        <v>56</v>
      </c>
      <c r="G2711" s="20">
        <v>167993</v>
      </c>
      <c r="H2711" s="10">
        <v>493.46681919999997</v>
      </c>
      <c r="I2711" s="10">
        <v>5</v>
      </c>
      <c r="J2711" s="10">
        <v>3</v>
      </c>
      <c r="K2711" s="10">
        <v>2.8062990000000001</v>
      </c>
      <c r="L2711" s="10">
        <v>56</v>
      </c>
      <c r="M2711" s="10">
        <v>283</v>
      </c>
      <c r="N2711" s="10">
        <v>4442</v>
      </c>
      <c r="O2711" s="10">
        <v>13110</v>
      </c>
      <c r="P2711" s="10">
        <v>7783</v>
      </c>
      <c r="Q2711" s="10">
        <v>114202</v>
      </c>
      <c r="R2711" s="10">
        <v>4</v>
      </c>
      <c r="S2711" s="10">
        <v>72</v>
      </c>
      <c r="T2711" s="10">
        <v>0</v>
      </c>
      <c r="U2711" s="10">
        <v>67.499798999999996</v>
      </c>
      <c r="V2711" s="10">
        <v>2209</v>
      </c>
      <c r="W2711" s="10">
        <v>2591</v>
      </c>
      <c r="X2711" s="10">
        <v>106502</v>
      </c>
      <c r="Y2711" s="10">
        <v>201188</v>
      </c>
      <c r="Z2711" s="10">
        <v>0</v>
      </c>
      <c r="AA2711" s="10">
        <v>138871</v>
      </c>
      <c r="AB2711" s="10">
        <v>253258</v>
      </c>
      <c r="AC2711" s="10">
        <v>4498</v>
      </c>
      <c r="AD2711" s="10">
        <v>64.6935</v>
      </c>
      <c r="AE2711" s="10">
        <v>7217</v>
      </c>
      <c r="AF2711" s="10">
        <v>38</v>
      </c>
      <c r="AG2711" s="10">
        <v>35.61</v>
      </c>
      <c r="AH2711" s="10">
        <v>0</v>
      </c>
      <c r="AI2711" s="10">
        <v>100</v>
      </c>
      <c r="AJ2711" s="10" t="s">
        <v>40</v>
      </c>
    </row>
    <row r="2712" spans="1:36" x14ac:dyDescent="0.25">
      <c r="A2712" s="10" t="s">
        <v>36</v>
      </c>
      <c r="B2712" s="10" t="s">
        <v>37</v>
      </c>
      <c r="C2712" s="10">
        <v>26</v>
      </c>
      <c r="D2712" s="10" t="s">
        <v>38</v>
      </c>
      <c r="E2712" s="10">
        <v>2624</v>
      </c>
      <c r="F2712" s="10" t="s">
        <v>48</v>
      </c>
      <c r="G2712" s="20">
        <v>15332</v>
      </c>
      <c r="H2712" s="10">
        <v>334.71871440000001</v>
      </c>
      <c r="I2712" s="10">
        <v>5</v>
      </c>
      <c r="J2712" s="10">
        <v>2</v>
      </c>
      <c r="K2712" s="10">
        <v>3.3797999999999999</v>
      </c>
      <c r="L2712" s="10">
        <v>53</v>
      </c>
      <c r="M2712" s="10">
        <v>80</v>
      </c>
      <c r="N2712" s="10">
        <v>1126</v>
      </c>
      <c r="O2712" s="10">
        <v>7903</v>
      </c>
      <c r="P2712" s="10">
        <v>6765</v>
      </c>
      <c r="Q2712" s="10">
        <v>15827</v>
      </c>
      <c r="R2712" s="10">
        <v>0</v>
      </c>
      <c r="S2712" s="10">
        <v>2</v>
      </c>
      <c r="T2712" s="10">
        <v>0</v>
      </c>
      <c r="U2712" s="10">
        <v>29.832619999999999</v>
      </c>
      <c r="V2712" s="10">
        <v>1483</v>
      </c>
      <c r="W2712" s="10">
        <v>1509</v>
      </c>
      <c r="X2712" s="10">
        <v>12628</v>
      </c>
      <c r="Y2712" s="10">
        <v>18562</v>
      </c>
      <c r="Z2712" s="10">
        <v>0</v>
      </c>
      <c r="AA2712" s="10">
        <v>19802</v>
      </c>
      <c r="AB2712" s="10">
        <v>27065</v>
      </c>
      <c r="AC2712" s="10">
        <v>1179</v>
      </c>
      <c r="AD2712" s="10">
        <v>26.452819999999999</v>
      </c>
      <c r="AE2712" s="10">
        <v>6129</v>
      </c>
      <c r="AF2712" s="10">
        <v>13</v>
      </c>
      <c r="AG2712" s="10">
        <v>35.4</v>
      </c>
      <c r="AH2712" s="10">
        <v>19.5</v>
      </c>
      <c r="AI2712" s="10">
        <v>100</v>
      </c>
      <c r="AJ2712" s="10" t="s">
        <v>40</v>
      </c>
    </row>
    <row r="2713" spans="1:36" x14ac:dyDescent="0.25">
      <c r="A2713" s="10" t="s">
        <v>36</v>
      </c>
      <c r="B2713" s="10" t="s">
        <v>37</v>
      </c>
      <c r="C2713" s="10">
        <v>26</v>
      </c>
      <c r="D2713" s="10" t="s">
        <v>38</v>
      </c>
      <c r="E2713" s="10">
        <v>2605</v>
      </c>
      <c r="F2713" s="10" t="s">
        <v>43</v>
      </c>
      <c r="G2713" s="20">
        <v>32024</v>
      </c>
      <c r="H2713" s="10">
        <v>622.99209570000005</v>
      </c>
      <c r="I2713" s="10">
        <v>7</v>
      </c>
      <c r="J2713" s="10">
        <v>4</v>
      </c>
      <c r="K2713" s="10">
        <v>0</v>
      </c>
      <c r="L2713" s="10">
        <v>388</v>
      </c>
      <c r="M2713" s="10">
        <v>666</v>
      </c>
      <c r="N2713" s="10">
        <v>4620</v>
      </c>
      <c r="O2713" s="10">
        <v>9944</v>
      </c>
      <c r="P2713" s="10">
        <v>9586</v>
      </c>
      <c r="Q2713" s="10">
        <v>43594</v>
      </c>
      <c r="R2713" s="10">
        <v>0</v>
      </c>
      <c r="S2713" s="10">
        <v>8</v>
      </c>
      <c r="T2713" s="10">
        <v>0</v>
      </c>
      <c r="U2713" s="10">
        <v>61.950333999999998</v>
      </c>
      <c r="V2713" s="10">
        <v>1336</v>
      </c>
      <c r="W2713" s="10">
        <v>1350</v>
      </c>
      <c r="X2713" s="10">
        <v>35248</v>
      </c>
      <c r="Y2713" s="10">
        <v>47993</v>
      </c>
      <c r="Z2713" s="10">
        <v>0</v>
      </c>
      <c r="AA2713" s="10">
        <v>72561</v>
      </c>
      <c r="AB2713" s="10">
        <v>97007</v>
      </c>
      <c r="AC2713" s="10">
        <v>5008</v>
      </c>
      <c r="AD2713" s="10">
        <v>61.950333999999998</v>
      </c>
      <c r="AE2713" s="10">
        <v>7728</v>
      </c>
      <c r="AF2713" s="10">
        <v>32</v>
      </c>
      <c r="AG2713" s="10">
        <v>90.63</v>
      </c>
      <c r="AH2713" s="10">
        <v>4.46</v>
      </c>
      <c r="AI2713" s="10">
        <v>100</v>
      </c>
      <c r="AJ2713" s="10" t="s">
        <v>40</v>
      </c>
    </row>
    <row r="2714" spans="1:36" x14ac:dyDescent="0.25">
      <c r="A2714" s="10" t="s">
        <v>36</v>
      </c>
      <c r="B2714" s="10" t="s">
        <v>37</v>
      </c>
      <c r="C2714" s="10">
        <v>26</v>
      </c>
      <c r="D2714" s="10" t="s">
        <v>38</v>
      </c>
      <c r="E2714" s="10">
        <v>2601</v>
      </c>
      <c r="F2714" s="10" t="s">
        <v>39</v>
      </c>
      <c r="G2714" s="20">
        <v>80636</v>
      </c>
      <c r="H2714" s="10">
        <v>347.86265830000002</v>
      </c>
      <c r="I2714" s="10">
        <v>9</v>
      </c>
      <c r="J2714" s="10">
        <v>5</v>
      </c>
      <c r="K2714" s="10">
        <v>56.146741300000002</v>
      </c>
      <c r="L2714" s="10">
        <v>470</v>
      </c>
      <c r="M2714" s="10">
        <v>1044</v>
      </c>
      <c r="N2714" s="10">
        <v>6680</v>
      </c>
      <c r="O2714" s="10">
        <v>21472</v>
      </c>
      <c r="P2714" s="10">
        <v>1273</v>
      </c>
      <c r="Q2714" s="10">
        <v>8512</v>
      </c>
      <c r="R2714" s="10">
        <v>4</v>
      </c>
      <c r="S2714" s="10">
        <v>7</v>
      </c>
      <c r="T2714" s="10">
        <v>0</v>
      </c>
      <c r="U2714" s="10">
        <v>130.83981130000001</v>
      </c>
      <c r="V2714" s="10">
        <v>2191</v>
      </c>
      <c r="W2714" s="10">
        <v>2263</v>
      </c>
      <c r="X2714" s="10">
        <v>57397</v>
      </c>
      <c r="Y2714" s="10">
        <v>66314</v>
      </c>
      <c r="Z2714" s="10">
        <v>0</v>
      </c>
      <c r="AA2714" s="10">
        <v>116153</v>
      </c>
      <c r="AB2714" s="10">
        <v>132683</v>
      </c>
      <c r="AC2714" s="10">
        <v>7150</v>
      </c>
      <c r="AD2714" s="10">
        <v>74.693070000000006</v>
      </c>
      <c r="AE2714" s="10">
        <v>9553</v>
      </c>
      <c r="AF2714" s="10">
        <v>44</v>
      </c>
      <c r="AG2714" s="10">
        <v>48.02</v>
      </c>
      <c r="AH2714" s="10">
        <v>18.440000000000001</v>
      </c>
      <c r="AI2714" s="10">
        <v>100</v>
      </c>
      <c r="AJ2714" s="10" t="s">
        <v>40</v>
      </c>
    </row>
    <row r="2715" spans="1:36" x14ac:dyDescent="0.25">
      <c r="A2715" s="10" t="s">
        <v>36</v>
      </c>
      <c r="B2715" s="10" t="s">
        <v>37</v>
      </c>
      <c r="C2715" s="10">
        <v>26</v>
      </c>
      <c r="D2715" s="10" t="s">
        <v>38</v>
      </c>
      <c r="E2715" s="10">
        <v>2605</v>
      </c>
      <c r="F2715" s="10" t="s">
        <v>43</v>
      </c>
      <c r="G2715" s="20">
        <v>32024</v>
      </c>
      <c r="H2715" s="10">
        <v>449.12496220000003</v>
      </c>
      <c r="I2715" s="10">
        <v>7</v>
      </c>
      <c r="J2715" s="10">
        <v>5</v>
      </c>
      <c r="K2715" s="10">
        <v>0</v>
      </c>
      <c r="L2715" s="10">
        <v>388</v>
      </c>
      <c r="M2715" s="10">
        <v>614</v>
      </c>
      <c r="N2715" s="10">
        <v>4622</v>
      </c>
      <c r="O2715" s="10">
        <v>15872</v>
      </c>
      <c r="P2715" s="10">
        <v>15169</v>
      </c>
      <c r="Q2715" s="10">
        <v>43622</v>
      </c>
      <c r="R2715" s="10">
        <v>6</v>
      </c>
      <c r="S2715" s="10">
        <v>8</v>
      </c>
      <c r="T2715" s="10">
        <v>0</v>
      </c>
      <c r="U2715" s="10">
        <v>71.285113999999993</v>
      </c>
      <c r="V2715" s="10">
        <v>2112</v>
      </c>
      <c r="W2715" s="10">
        <v>2134</v>
      </c>
      <c r="X2715" s="10">
        <v>35263</v>
      </c>
      <c r="Y2715" s="10">
        <v>48021</v>
      </c>
      <c r="Z2715" s="10">
        <v>0</v>
      </c>
      <c r="AA2715" s="10">
        <v>72561</v>
      </c>
      <c r="AB2715" s="10">
        <v>97009</v>
      </c>
      <c r="AC2715" s="10">
        <v>5010</v>
      </c>
      <c r="AD2715" s="10">
        <v>71.285113999999993</v>
      </c>
      <c r="AE2715" s="10">
        <v>12212</v>
      </c>
      <c r="AF2715" s="10">
        <v>32</v>
      </c>
      <c r="AG2715" s="10">
        <v>90.06</v>
      </c>
      <c r="AH2715" s="10">
        <v>5.23</v>
      </c>
      <c r="AI2715" s="10">
        <v>100</v>
      </c>
      <c r="AJ2715" s="10" t="s">
        <v>40</v>
      </c>
    </row>
    <row r="2716" spans="1:36" x14ac:dyDescent="0.25">
      <c r="A2716" s="10" t="s">
        <v>36</v>
      </c>
      <c r="B2716" s="10" t="s">
        <v>37</v>
      </c>
      <c r="C2716" s="10">
        <v>26</v>
      </c>
      <c r="D2716" s="10" t="s">
        <v>38</v>
      </c>
      <c r="E2716" s="10">
        <v>2616</v>
      </c>
      <c r="F2716" s="10" t="s">
        <v>53</v>
      </c>
      <c r="G2716" s="20">
        <v>80286</v>
      </c>
      <c r="H2716" s="10">
        <v>903.88655970000002</v>
      </c>
      <c r="I2716" s="10">
        <v>5</v>
      </c>
      <c r="J2716" s="10">
        <v>6</v>
      </c>
      <c r="K2716" s="10">
        <v>11.8810289</v>
      </c>
      <c r="L2716" s="10">
        <v>125</v>
      </c>
      <c r="M2716" s="10">
        <v>76</v>
      </c>
      <c r="N2716" s="10">
        <v>7083</v>
      </c>
      <c r="O2716" s="10">
        <v>19129</v>
      </c>
      <c r="P2716" s="10">
        <v>15910</v>
      </c>
      <c r="Q2716" s="10">
        <v>125313</v>
      </c>
      <c r="R2716" s="10">
        <v>6</v>
      </c>
      <c r="S2716" s="10">
        <v>66</v>
      </c>
      <c r="T2716" s="10">
        <v>0</v>
      </c>
      <c r="U2716" s="10">
        <v>184.78548889999999</v>
      </c>
      <c r="V2716" s="10">
        <v>3273</v>
      </c>
      <c r="W2716" s="10">
        <v>3725</v>
      </c>
      <c r="X2716" s="10">
        <v>76688</v>
      </c>
      <c r="Y2716" s="10">
        <v>148772</v>
      </c>
      <c r="Z2716" s="10">
        <v>0</v>
      </c>
      <c r="AA2716" s="10">
        <v>104971</v>
      </c>
      <c r="AB2716" s="10">
        <v>194132</v>
      </c>
      <c r="AC2716" s="10">
        <v>7208</v>
      </c>
      <c r="AD2716" s="10">
        <v>172.90446</v>
      </c>
      <c r="AE2716" s="10">
        <v>12339</v>
      </c>
      <c r="AF2716" s="10">
        <v>39</v>
      </c>
      <c r="AG2716" s="10">
        <v>53.62</v>
      </c>
      <c r="AH2716" s="10">
        <v>3.61</v>
      </c>
      <c r="AI2716" s="10">
        <v>100</v>
      </c>
      <c r="AJ2716" s="10" t="s">
        <v>40</v>
      </c>
    </row>
    <row r="2717" spans="1:36" x14ac:dyDescent="0.25">
      <c r="A2717" s="10" t="s">
        <v>36</v>
      </c>
      <c r="B2717" s="10" t="s">
        <v>37</v>
      </c>
      <c r="C2717" s="10">
        <v>26</v>
      </c>
      <c r="D2717" s="10" t="s">
        <v>38</v>
      </c>
      <c r="E2717" s="10">
        <v>2601</v>
      </c>
      <c r="F2717" s="10" t="s">
        <v>39</v>
      </c>
      <c r="G2717" s="20">
        <v>80636</v>
      </c>
      <c r="H2717" s="10">
        <v>488.2742174</v>
      </c>
      <c r="I2717" s="10">
        <v>9</v>
      </c>
      <c r="J2717" s="10">
        <v>8</v>
      </c>
      <c r="K2717" s="10">
        <v>56.146741300000002</v>
      </c>
      <c r="L2717" s="10">
        <v>543</v>
      </c>
      <c r="M2717" s="10">
        <v>1289</v>
      </c>
      <c r="N2717" s="10">
        <v>6622</v>
      </c>
      <c r="O2717" s="10">
        <v>30443</v>
      </c>
      <c r="P2717" s="10">
        <v>2985</v>
      </c>
      <c r="Q2717" s="10">
        <v>8514</v>
      </c>
      <c r="R2717" s="10">
        <v>5</v>
      </c>
      <c r="S2717" s="10">
        <v>7</v>
      </c>
      <c r="T2717" s="10">
        <v>0</v>
      </c>
      <c r="U2717" s="10">
        <v>204.7920613</v>
      </c>
      <c r="V2717" s="10">
        <v>3077</v>
      </c>
      <c r="W2717" s="10">
        <v>3190</v>
      </c>
      <c r="X2717" s="10">
        <v>57417</v>
      </c>
      <c r="Y2717" s="10">
        <v>66352</v>
      </c>
      <c r="Z2717" s="10">
        <v>0</v>
      </c>
      <c r="AA2717" s="10">
        <v>116255</v>
      </c>
      <c r="AB2717" s="10">
        <v>132798</v>
      </c>
      <c r="AC2717" s="10">
        <v>7165</v>
      </c>
      <c r="AD2717" s="10">
        <v>148.64532</v>
      </c>
      <c r="AE2717" s="10">
        <v>13478</v>
      </c>
      <c r="AF2717" s="10">
        <v>44</v>
      </c>
      <c r="AG2717" s="10">
        <v>60.96</v>
      </c>
      <c r="AH2717" s="10">
        <v>11.96</v>
      </c>
      <c r="AI2717" s="10">
        <v>99.78</v>
      </c>
      <c r="AJ2717" s="10" t="s">
        <v>40</v>
      </c>
    </row>
    <row r="2718" spans="1:36" x14ac:dyDescent="0.25">
      <c r="A2718" s="10" t="s">
        <v>36</v>
      </c>
      <c r="B2718" s="10" t="s">
        <v>37</v>
      </c>
      <c r="C2718" s="10">
        <v>26</v>
      </c>
      <c r="D2718" s="10" t="s">
        <v>38</v>
      </c>
      <c r="E2718" s="10">
        <v>2605</v>
      </c>
      <c r="F2718" s="10" t="s">
        <v>43</v>
      </c>
      <c r="G2718" s="20">
        <v>32024</v>
      </c>
      <c r="H2718" s="10">
        <v>426.6629719</v>
      </c>
      <c r="I2718" s="10">
        <v>8</v>
      </c>
      <c r="J2718" s="10">
        <v>7</v>
      </c>
      <c r="K2718" s="10">
        <v>0</v>
      </c>
      <c r="L2718" s="10">
        <v>511</v>
      </c>
      <c r="M2718" s="10">
        <v>890</v>
      </c>
      <c r="N2718" s="10">
        <v>4552</v>
      </c>
      <c r="O2718" s="10">
        <v>39254</v>
      </c>
      <c r="P2718" s="10">
        <v>36875</v>
      </c>
      <c r="Q2718" s="10">
        <v>43725</v>
      </c>
      <c r="R2718" s="10">
        <v>18</v>
      </c>
      <c r="S2718" s="10">
        <v>8</v>
      </c>
      <c r="T2718" s="10">
        <v>0</v>
      </c>
      <c r="U2718" s="10">
        <v>167.482283</v>
      </c>
      <c r="V2718" s="10">
        <v>4752</v>
      </c>
      <c r="W2718" s="10">
        <v>4851</v>
      </c>
      <c r="X2718" s="10">
        <v>35359</v>
      </c>
      <c r="Y2718" s="10">
        <v>48133</v>
      </c>
      <c r="Z2718" s="10">
        <v>0</v>
      </c>
      <c r="AA2718" s="10">
        <v>72575</v>
      </c>
      <c r="AB2718" s="10">
        <v>97020</v>
      </c>
      <c r="AC2718" s="10">
        <v>5063</v>
      </c>
      <c r="AD2718" s="10">
        <v>167.482283</v>
      </c>
      <c r="AE2718" s="10">
        <v>30114</v>
      </c>
      <c r="AF2718" s="10">
        <v>32</v>
      </c>
      <c r="AG2718" s="10">
        <v>78.67</v>
      </c>
      <c r="AH2718" s="10">
        <v>8.64</v>
      </c>
      <c r="AI2718" s="10">
        <v>99.91</v>
      </c>
      <c r="AJ2718" s="10" t="s">
        <v>40</v>
      </c>
    </row>
    <row r="2719" spans="1:36" x14ac:dyDescent="0.25">
      <c r="A2719" s="10" t="s">
        <v>36</v>
      </c>
      <c r="B2719" s="10" t="s">
        <v>37</v>
      </c>
      <c r="C2719" s="10">
        <v>26</v>
      </c>
      <c r="D2719" s="10" t="s">
        <v>38</v>
      </c>
      <c r="E2719" s="10">
        <v>2618</v>
      </c>
      <c r="F2719" s="10" t="s">
        <v>55</v>
      </c>
      <c r="G2719" s="20">
        <v>122264</v>
      </c>
      <c r="H2719" s="10">
        <v>338.54870030000001</v>
      </c>
      <c r="I2719" s="10">
        <v>6</v>
      </c>
      <c r="J2719" s="10">
        <v>73</v>
      </c>
      <c r="K2719" s="10">
        <v>1.739751</v>
      </c>
      <c r="L2719" s="10">
        <v>184</v>
      </c>
      <c r="M2719" s="10">
        <v>428</v>
      </c>
      <c r="N2719" s="10">
        <v>3967</v>
      </c>
      <c r="O2719" s="10">
        <v>63244</v>
      </c>
      <c r="P2719" s="10">
        <v>46957</v>
      </c>
      <c r="Q2719" s="10">
        <v>41934</v>
      </c>
      <c r="R2719" s="10">
        <v>0</v>
      </c>
      <c r="S2719" s="10">
        <v>0</v>
      </c>
      <c r="T2719" s="10">
        <v>0</v>
      </c>
      <c r="U2719" s="10">
        <v>215.85149100000001</v>
      </c>
      <c r="V2719" s="10">
        <v>9896</v>
      </c>
      <c r="W2719" s="10">
        <v>10066</v>
      </c>
      <c r="X2719" s="10">
        <v>35051</v>
      </c>
      <c r="Y2719" s="10">
        <v>55369</v>
      </c>
      <c r="Z2719" s="10">
        <v>0</v>
      </c>
      <c r="AA2719" s="10">
        <v>53537</v>
      </c>
      <c r="AB2719" s="10">
        <v>79012</v>
      </c>
      <c r="AC2719" s="10">
        <v>4151</v>
      </c>
      <c r="AD2719" s="10">
        <v>214.11174</v>
      </c>
      <c r="AE2719" s="10">
        <v>51402</v>
      </c>
      <c r="AF2719" s="10">
        <v>31</v>
      </c>
      <c r="AG2719" s="10">
        <v>31.82</v>
      </c>
      <c r="AH2719" s="10">
        <v>25.57</v>
      </c>
      <c r="AI2719" s="10">
        <v>99.69</v>
      </c>
      <c r="AJ2719" s="10" t="s">
        <v>40</v>
      </c>
    </row>
    <row r="2720" spans="1:36" x14ac:dyDescent="0.25">
      <c r="A2720" s="10" t="s">
        <v>36</v>
      </c>
      <c r="B2720" s="10" t="s">
        <v>37</v>
      </c>
      <c r="C2720" s="10">
        <v>26</v>
      </c>
      <c r="D2720" s="10" t="s">
        <v>38</v>
      </c>
      <c r="E2720" s="10">
        <v>2621</v>
      </c>
      <c r="F2720" s="10" t="s">
        <v>47</v>
      </c>
      <c r="G2720" s="20">
        <v>27671</v>
      </c>
      <c r="H2720" s="10">
        <v>389.23488500000002</v>
      </c>
      <c r="I2720" s="10">
        <v>7</v>
      </c>
      <c r="J2720" s="10">
        <v>14</v>
      </c>
      <c r="K2720" s="10">
        <v>0</v>
      </c>
      <c r="L2720" s="10">
        <v>79</v>
      </c>
      <c r="M2720" s="10">
        <v>175</v>
      </c>
      <c r="N2720" s="10">
        <v>1113</v>
      </c>
      <c r="O2720" s="10">
        <v>29904</v>
      </c>
      <c r="P2720" s="10">
        <v>26814</v>
      </c>
      <c r="Q2720" s="10">
        <v>36776</v>
      </c>
      <c r="R2720" s="10">
        <v>0</v>
      </c>
      <c r="S2720" s="10">
        <v>15</v>
      </c>
      <c r="T2720" s="10">
        <v>0</v>
      </c>
      <c r="U2720" s="10">
        <v>116.3968</v>
      </c>
      <c r="V2720" s="10">
        <v>4046</v>
      </c>
      <c r="W2720" s="10">
        <v>4290</v>
      </c>
      <c r="X2720" s="10">
        <v>24877</v>
      </c>
      <c r="Y2720" s="10">
        <v>42237</v>
      </c>
      <c r="Z2720" s="10">
        <v>0</v>
      </c>
      <c r="AA2720" s="10">
        <v>37695</v>
      </c>
      <c r="AB2720" s="10">
        <v>60564</v>
      </c>
      <c r="AC2720" s="10">
        <v>1192</v>
      </c>
      <c r="AD2720" s="10">
        <v>116.3968</v>
      </c>
      <c r="AE2720" s="10">
        <v>21004</v>
      </c>
      <c r="AF2720" s="10">
        <v>31</v>
      </c>
      <c r="AG2720" s="10">
        <v>50.9</v>
      </c>
      <c r="AH2720" s="10">
        <v>9.61</v>
      </c>
      <c r="AI2720" s="10">
        <v>99.32</v>
      </c>
      <c r="AJ2720" s="10" t="s">
        <v>40</v>
      </c>
    </row>
    <row r="2721" spans="1:36" x14ac:dyDescent="0.25">
      <c r="A2721" s="10" t="s">
        <v>36</v>
      </c>
      <c r="B2721" s="10" t="s">
        <v>37</v>
      </c>
      <c r="C2721" s="10">
        <v>26</v>
      </c>
      <c r="D2721" s="10" t="s">
        <v>38</v>
      </c>
      <c r="E2721" s="10">
        <v>2622</v>
      </c>
      <c r="F2721" s="10" t="s">
        <v>63</v>
      </c>
      <c r="G2721" s="20">
        <v>53762</v>
      </c>
      <c r="H2721" s="10">
        <v>537.26839129999996</v>
      </c>
      <c r="I2721" s="10">
        <v>10</v>
      </c>
      <c r="J2721" s="10">
        <v>1</v>
      </c>
      <c r="K2721" s="10">
        <v>7.2066606999999996</v>
      </c>
      <c r="L2721" s="10">
        <v>15</v>
      </c>
      <c r="M2721" s="10">
        <v>432</v>
      </c>
      <c r="N2721" s="10">
        <v>4308</v>
      </c>
      <c r="O2721" s="10">
        <v>11867</v>
      </c>
      <c r="P2721" s="10">
        <v>4947</v>
      </c>
      <c r="Q2721" s="10">
        <v>14092</v>
      </c>
      <c r="R2721" s="10">
        <v>0</v>
      </c>
      <c r="S2721" s="10">
        <v>4</v>
      </c>
      <c r="T2721" s="10">
        <v>0</v>
      </c>
      <c r="U2721" s="10">
        <v>70.964300699999995</v>
      </c>
      <c r="V2721" s="10">
        <v>1127</v>
      </c>
      <c r="W2721" s="10">
        <v>1144</v>
      </c>
      <c r="X2721" s="10">
        <v>22979</v>
      </c>
      <c r="Y2721" s="10">
        <v>29825</v>
      </c>
      <c r="Z2721" s="10">
        <v>0</v>
      </c>
      <c r="AA2721" s="10">
        <v>41912</v>
      </c>
      <c r="AB2721" s="10">
        <v>54133</v>
      </c>
      <c r="AC2721" s="10">
        <v>4323</v>
      </c>
      <c r="AD2721" s="10">
        <v>63.757640000000002</v>
      </c>
      <c r="AE2721" s="10">
        <v>3778</v>
      </c>
      <c r="AF2721" s="10">
        <v>27</v>
      </c>
      <c r="AG2721" s="10">
        <v>77.989999999999995</v>
      </c>
      <c r="AH2721" s="10">
        <v>8.77</v>
      </c>
      <c r="AI2721" s="10">
        <v>100</v>
      </c>
      <c r="AJ2721" s="10" t="s">
        <v>40</v>
      </c>
    </row>
    <row r="2722" spans="1:36" x14ac:dyDescent="0.25">
      <c r="A2722" s="10" t="s">
        <v>36</v>
      </c>
      <c r="B2722" s="10" t="s">
        <v>37</v>
      </c>
      <c r="C2722" s="10">
        <v>26</v>
      </c>
      <c r="D2722" s="10" t="s">
        <v>38</v>
      </c>
      <c r="E2722" s="10">
        <v>2624</v>
      </c>
      <c r="F2722" s="10" t="s">
        <v>48</v>
      </c>
      <c r="G2722" s="20">
        <v>15332</v>
      </c>
      <c r="H2722" s="10">
        <v>336.26500490000001</v>
      </c>
      <c r="I2722" s="10">
        <v>7</v>
      </c>
      <c r="J2722" s="10">
        <v>3</v>
      </c>
      <c r="K2722" s="10">
        <v>3.3797999999999999</v>
      </c>
      <c r="L2722" s="10">
        <v>102</v>
      </c>
      <c r="M2722" s="10">
        <v>179</v>
      </c>
      <c r="N2722" s="10">
        <v>1080</v>
      </c>
      <c r="O2722" s="10">
        <v>20260</v>
      </c>
      <c r="P2722" s="10">
        <v>17274</v>
      </c>
      <c r="Q2722" s="10">
        <v>15823</v>
      </c>
      <c r="R2722" s="10">
        <v>0</v>
      </c>
      <c r="S2722" s="10">
        <v>2</v>
      </c>
      <c r="T2722" s="10">
        <v>0</v>
      </c>
      <c r="U2722" s="10">
        <v>71.507090000000005</v>
      </c>
      <c r="V2722" s="10">
        <v>2775</v>
      </c>
      <c r="W2722" s="10">
        <v>2839</v>
      </c>
      <c r="X2722" s="10">
        <v>12637</v>
      </c>
      <c r="Y2722" s="10">
        <v>18560</v>
      </c>
      <c r="Z2722" s="10">
        <v>0</v>
      </c>
      <c r="AA2722" s="10">
        <v>19753</v>
      </c>
      <c r="AB2722" s="10">
        <v>26997</v>
      </c>
      <c r="AC2722" s="10">
        <v>1182</v>
      </c>
      <c r="AD2722" s="10">
        <v>68.127290000000002</v>
      </c>
      <c r="AE2722" s="10">
        <v>15693</v>
      </c>
      <c r="AF2722" s="10">
        <v>13</v>
      </c>
      <c r="AG2722" s="10">
        <v>43.67</v>
      </c>
      <c r="AH2722" s="10">
        <v>21.19</v>
      </c>
      <c r="AI2722" s="10">
        <v>99.44</v>
      </c>
      <c r="AJ2722" s="10" t="s">
        <v>40</v>
      </c>
    </row>
    <row r="2723" spans="1:36" x14ac:dyDescent="0.25">
      <c r="A2723" s="10" t="s">
        <v>36</v>
      </c>
      <c r="B2723" s="10" t="s">
        <v>61</v>
      </c>
      <c r="C2723" s="10">
        <v>26</v>
      </c>
      <c r="D2723" s="10" t="s">
        <v>38</v>
      </c>
      <c r="E2723" s="10">
        <v>2605</v>
      </c>
      <c r="F2723" s="10" t="s">
        <v>43</v>
      </c>
      <c r="G2723" s="20">
        <v>94027</v>
      </c>
      <c r="H2723" s="10">
        <v>382.44289129999999</v>
      </c>
      <c r="I2723" s="10">
        <v>9</v>
      </c>
      <c r="J2723" s="10">
        <v>7</v>
      </c>
      <c r="K2723" s="10">
        <v>0</v>
      </c>
      <c r="L2723" s="10">
        <v>523</v>
      </c>
      <c r="M2723" s="10">
        <v>396</v>
      </c>
      <c r="N2723" s="10">
        <v>4569</v>
      </c>
      <c r="O2723" s="10">
        <v>53174</v>
      </c>
      <c r="P2723" s="10">
        <v>50205</v>
      </c>
      <c r="Q2723" s="10">
        <v>43735</v>
      </c>
      <c r="R2723" s="10">
        <v>18</v>
      </c>
      <c r="S2723" s="10">
        <v>8</v>
      </c>
      <c r="T2723" s="10">
        <v>0</v>
      </c>
      <c r="U2723" s="10">
        <v>203.36018300000001</v>
      </c>
      <c r="V2723" s="10">
        <v>5412</v>
      </c>
      <c r="W2723" s="10">
        <v>5534</v>
      </c>
      <c r="X2723" s="10">
        <v>35373</v>
      </c>
      <c r="Y2723" s="10">
        <v>48145</v>
      </c>
      <c r="Z2723" s="10">
        <v>0</v>
      </c>
      <c r="AA2723" s="10">
        <v>72572</v>
      </c>
      <c r="AB2723" s="10">
        <v>97007</v>
      </c>
      <c r="AC2723" s="10">
        <v>5092</v>
      </c>
      <c r="AD2723" s="10">
        <v>203.36018300000001</v>
      </c>
      <c r="AE2723" s="10">
        <v>41417</v>
      </c>
      <c r="AF2723" s="10">
        <v>32</v>
      </c>
      <c r="AG2723" s="10">
        <v>84.64</v>
      </c>
      <c r="AH2723" s="10">
        <v>8.64</v>
      </c>
      <c r="AI2723" s="10">
        <v>99.96</v>
      </c>
      <c r="AJ2723" s="10" t="s">
        <v>40</v>
      </c>
    </row>
    <row r="2724" spans="1:36" x14ac:dyDescent="0.25">
      <c r="A2724" s="10" t="s">
        <v>36</v>
      </c>
      <c r="B2724" s="10" t="s">
        <v>61</v>
      </c>
      <c r="C2724" s="10">
        <v>26</v>
      </c>
      <c r="D2724" s="10" t="s">
        <v>38</v>
      </c>
      <c r="E2724" s="10">
        <v>2606</v>
      </c>
      <c r="F2724" s="10" t="s">
        <v>49</v>
      </c>
      <c r="G2724" s="20">
        <v>97209</v>
      </c>
      <c r="H2724" s="10">
        <v>299.53522809999998</v>
      </c>
      <c r="I2724" s="10">
        <v>10</v>
      </c>
      <c r="J2724" s="10">
        <v>18</v>
      </c>
      <c r="K2724" s="10">
        <v>0</v>
      </c>
      <c r="L2724" s="10">
        <v>417</v>
      </c>
      <c r="M2724" s="10">
        <v>209</v>
      </c>
      <c r="N2724" s="10">
        <v>5002</v>
      </c>
      <c r="O2724" s="10">
        <v>75295</v>
      </c>
      <c r="P2724" s="10">
        <v>65262</v>
      </c>
      <c r="Q2724" s="10">
        <v>33674</v>
      </c>
      <c r="R2724" s="10">
        <v>135</v>
      </c>
      <c r="S2724" s="10">
        <v>78</v>
      </c>
      <c r="T2724" s="10">
        <v>0</v>
      </c>
      <c r="U2724" s="10">
        <v>225.53505000000001</v>
      </c>
      <c r="V2724" s="10">
        <v>7489</v>
      </c>
      <c r="W2724" s="10">
        <v>7805</v>
      </c>
      <c r="X2724" s="10">
        <v>27836</v>
      </c>
      <c r="Y2724" s="10">
        <v>40226</v>
      </c>
      <c r="Z2724" s="10">
        <v>0</v>
      </c>
      <c r="AA2724" s="10">
        <v>46644</v>
      </c>
      <c r="AB2724" s="10">
        <v>66088</v>
      </c>
      <c r="AC2724" s="10">
        <v>5419</v>
      </c>
      <c r="AD2724" s="10">
        <v>225.53505000000001</v>
      </c>
      <c r="AE2724" s="10">
        <v>57676</v>
      </c>
      <c r="AF2724" s="10">
        <v>25</v>
      </c>
      <c r="AG2724" s="10">
        <v>24.33</v>
      </c>
      <c r="AH2724" s="10">
        <v>6.7</v>
      </c>
      <c r="AI2724" s="10">
        <v>103.32</v>
      </c>
      <c r="AJ2724" s="10" t="s">
        <v>40</v>
      </c>
    </row>
    <row r="2725" spans="1:36" x14ac:dyDescent="0.25">
      <c r="A2725" s="10" t="s">
        <v>36</v>
      </c>
      <c r="B2725" s="10" t="s">
        <v>61</v>
      </c>
      <c r="C2725" s="10">
        <v>26</v>
      </c>
      <c r="D2725" s="10" t="s">
        <v>38</v>
      </c>
      <c r="E2725" s="10">
        <v>2608</v>
      </c>
      <c r="F2725" s="10" t="s">
        <v>44</v>
      </c>
      <c r="G2725" s="20">
        <v>112202</v>
      </c>
      <c r="H2725" s="10">
        <v>541.46598119999999</v>
      </c>
      <c r="I2725" s="10">
        <v>9</v>
      </c>
      <c r="J2725" s="10">
        <v>2</v>
      </c>
      <c r="K2725" s="10">
        <v>0</v>
      </c>
      <c r="L2725" s="10">
        <v>353</v>
      </c>
      <c r="M2725" s="10">
        <v>267</v>
      </c>
      <c r="N2725" s="10">
        <v>4088</v>
      </c>
      <c r="O2725" s="10">
        <v>41239</v>
      </c>
      <c r="P2725" s="10">
        <v>25979</v>
      </c>
      <c r="Q2725" s="10">
        <v>24626</v>
      </c>
      <c r="R2725" s="10">
        <v>0</v>
      </c>
      <c r="S2725" s="10">
        <v>8</v>
      </c>
      <c r="T2725" s="10">
        <v>0</v>
      </c>
      <c r="U2725" s="10">
        <v>223.29515599999999</v>
      </c>
      <c r="V2725" s="10">
        <v>4254</v>
      </c>
      <c r="W2725" s="10">
        <v>4348</v>
      </c>
      <c r="X2725" s="10">
        <v>28798</v>
      </c>
      <c r="Y2725" s="10">
        <v>43250</v>
      </c>
      <c r="Z2725" s="10">
        <v>0</v>
      </c>
      <c r="AA2725" s="10">
        <v>51814</v>
      </c>
      <c r="AB2725" s="10">
        <v>72732</v>
      </c>
      <c r="AC2725" s="10">
        <v>4441</v>
      </c>
      <c r="AD2725" s="10">
        <v>223.29515599999999</v>
      </c>
      <c r="AE2725" s="10">
        <v>32223</v>
      </c>
      <c r="AF2725" s="10">
        <v>36</v>
      </c>
      <c r="AG2725" s="10">
        <v>55.38</v>
      </c>
      <c r="AH2725" s="10">
        <v>7.79</v>
      </c>
      <c r="AI2725" s="10">
        <v>101.83</v>
      </c>
      <c r="AJ2725" s="10" t="s">
        <v>40</v>
      </c>
    </row>
    <row r="2726" spans="1:36" x14ac:dyDescent="0.25">
      <c r="A2726" s="10" t="s">
        <v>36</v>
      </c>
      <c r="B2726" s="10" t="s">
        <v>61</v>
      </c>
      <c r="C2726" s="10">
        <v>26</v>
      </c>
      <c r="D2726" s="10" t="s">
        <v>38</v>
      </c>
      <c r="E2726" s="10">
        <v>2609</v>
      </c>
      <c r="F2726" s="10" t="s">
        <v>51</v>
      </c>
      <c r="G2726" s="20">
        <v>490346</v>
      </c>
      <c r="H2726" s="10">
        <v>352.10415590000002</v>
      </c>
      <c r="I2726" s="10">
        <v>7</v>
      </c>
      <c r="J2726" s="10">
        <v>43</v>
      </c>
      <c r="K2726" s="10">
        <v>24.4024757</v>
      </c>
      <c r="L2726" s="10">
        <v>491</v>
      </c>
      <c r="M2726" s="10">
        <v>291</v>
      </c>
      <c r="N2726" s="10">
        <v>6773</v>
      </c>
      <c r="O2726" s="10">
        <v>131592</v>
      </c>
      <c r="P2726" s="10">
        <v>85885</v>
      </c>
      <c r="Q2726" s="10">
        <v>86854</v>
      </c>
      <c r="R2726" s="10">
        <v>0</v>
      </c>
      <c r="S2726" s="10">
        <v>0</v>
      </c>
      <c r="T2726" s="10">
        <v>0</v>
      </c>
      <c r="U2726" s="10">
        <v>487.74337650000001</v>
      </c>
      <c r="V2726" s="10">
        <v>16686</v>
      </c>
      <c r="W2726" s="10">
        <v>17418</v>
      </c>
      <c r="X2726" s="10">
        <v>84952</v>
      </c>
      <c r="Y2726" s="10">
        <v>131434</v>
      </c>
      <c r="Z2726" s="10">
        <v>0</v>
      </c>
      <c r="AA2726" s="10">
        <v>128503</v>
      </c>
      <c r="AB2726" s="10">
        <v>185546</v>
      </c>
      <c r="AC2726" s="10">
        <v>7264</v>
      </c>
      <c r="AD2726" s="10">
        <v>463.34090079999999</v>
      </c>
      <c r="AE2726" s="10">
        <v>106479</v>
      </c>
      <c r="AF2726" s="10">
        <v>21</v>
      </c>
      <c r="AG2726" s="10">
        <v>34.46</v>
      </c>
      <c r="AH2726" s="10">
        <v>27.41</v>
      </c>
      <c r="AI2726" s="10">
        <v>100.08</v>
      </c>
      <c r="AJ2726" s="10" t="s">
        <v>40</v>
      </c>
    </row>
    <row r="2727" spans="1:36" x14ac:dyDescent="0.25">
      <c r="A2727" s="10" t="s">
        <v>36</v>
      </c>
      <c r="B2727" s="10" t="s">
        <v>61</v>
      </c>
      <c r="C2727" s="10">
        <v>26</v>
      </c>
      <c r="D2727" s="10" t="s">
        <v>38</v>
      </c>
      <c r="E2727" s="10">
        <v>2615</v>
      </c>
      <c r="F2727" s="10" t="s">
        <v>50</v>
      </c>
      <c r="G2727" s="20">
        <v>331460</v>
      </c>
      <c r="H2727" s="10">
        <v>378.06478069999997</v>
      </c>
      <c r="I2727" s="10">
        <v>8</v>
      </c>
      <c r="J2727" s="10">
        <v>7</v>
      </c>
      <c r="K2727" s="10">
        <v>0</v>
      </c>
      <c r="L2727" s="10">
        <v>53</v>
      </c>
      <c r="M2727" s="10">
        <v>120</v>
      </c>
      <c r="N2727" s="10">
        <v>3432</v>
      </c>
      <c r="O2727" s="10">
        <v>54260</v>
      </c>
      <c r="P2727" s="10">
        <v>49334</v>
      </c>
      <c r="Q2727" s="10">
        <v>85340</v>
      </c>
      <c r="R2727" s="10">
        <v>0</v>
      </c>
      <c r="S2727" s="10">
        <v>15</v>
      </c>
      <c r="T2727" s="10">
        <v>0</v>
      </c>
      <c r="U2727" s="10">
        <v>205.13794999999999</v>
      </c>
      <c r="V2727" s="10">
        <v>6672</v>
      </c>
      <c r="W2727" s="10">
        <v>7190</v>
      </c>
      <c r="X2727" s="10">
        <v>55251</v>
      </c>
      <c r="Y2727" s="10">
        <v>94472</v>
      </c>
      <c r="Z2727" s="10">
        <v>0</v>
      </c>
      <c r="AA2727" s="10">
        <v>90328</v>
      </c>
      <c r="AB2727" s="10">
        <v>146221</v>
      </c>
      <c r="AC2727" s="10">
        <v>3485</v>
      </c>
      <c r="AD2727" s="10">
        <v>205.13794999999999</v>
      </c>
      <c r="AE2727" s="10">
        <v>37348</v>
      </c>
      <c r="AF2727" s="10">
        <v>12</v>
      </c>
      <c r="AG2727" s="10">
        <v>54.96</v>
      </c>
      <c r="AH2727" s="10">
        <v>27.89</v>
      </c>
      <c r="AI2727" s="10">
        <v>103.45</v>
      </c>
      <c r="AJ2727" s="10" t="s">
        <v>40</v>
      </c>
    </row>
    <row r="2728" spans="1:36" x14ac:dyDescent="0.25">
      <c r="A2728" s="10" t="s">
        <v>36</v>
      </c>
      <c r="B2728" s="10" t="s">
        <v>61</v>
      </c>
      <c r="C2728" s="10">
        <v>26</v>
      </c>
      <c r="D2728" s="10" t="s">
        <v>38</v>
      </c>
      <c r="E2728" s="10">
        <v>2616</v>
      </c>
      <c r="F2728" s="10" t="s">
        <v>53</v>
      </c>
      <c r="G2728" s="20">
        <v>314803</v>
      </c>
      <c r="H2728" s="10">
        <v>652.91994669999997</v>
      </c>
      <c r="I2728" s="10">
        <v>7</v>
      </c>
      <c r="J2728" s="10">
        <v>12</v>
      </c>
      <c r="K2728" s="10">
        <v>11.8810289</v>
      </c>
      <c r="L2728" s="10">
        <v>248</v>
      </c>
      <c r="M2728" s="10">
        <v>39</v>
      </c>
      <c r="N2728" s="10">
        <v>6998</v>
      </c>
      <c r="O2728" s="10">
        <v>46569</v>
      </c>
      <c r="P2728" s="10">
        <v>38199</v>
      </c>
      <c r="Q2728" s="10">
        <v>125369</v>
      </c>
      <c r="R2728" s="10">
        <v>6</v>
      </c>
      <c r="S2728" s="10">
        <v>66</v>
      </c>
      <c r="T2728" s="10">
        <v>0</v>
      </c>
      <c r="U2728" s="10">
        <v>315.93931889999999</v>
      </c>
      <c r="V2728" s="10">
        <v>6496</v>
      </c>
      <c r="W2728" s="10">
        <v>7477</v>
      </c>
      <c r="X2728" s="10">
        <v>76725</v>
      </c>
      <c r="Y2728" s="10">
        <v>148831</v>
      </c>
      <c r="Z2728" s="10">
        <v>0</v>
      </c>
      <c r="AA2728" s="10">
        <v>104970</v>
      </c>
      <c r="AB2728" s="10">
        <v>194097</v>
      </c>
      <c r="AC2728" s="10">
        <v>7246</v>
      </c>
      <c r="AD2728" s="10">
        <v>304.05829</v>
      </c>
      <c r="AE2728" s="10">
        <v>30308</v>
      </c>
      <c r="AF2728" s="10">
        <v>39</v>
      </c>
      <c r="AG2728" s="10">
        <v>48.85</v>
      </c>
      <c r="AH2728" s="10">
        <v>8.5299999999999994</v>
      </c>
      <c r="AI2728" s="10">
        <v>104.35</v>
      </c>
      <c r="AJ2728" s="10" t="s">
        <v>40</v>
      </c>
    </row>
    <row r="2729" spans="1:36" x14ac:dyDescent="0.25">
      <c r="A2729" s="10" t="s">
        <v>36</v>
      </c>
      <c r="B2729" s="10" t="s">
        <v>61</v>
      </c>
      <c r="C2729" s="10">
        <v>26</v>
      </c>
      <c r="D2729" s="10" t="s">
        <v>38</v>
      </c>
      <c r="E2729" s="10">
        <v>2617</v>
      </c>
      <c r="F2729" s="10" t="s">
        <v>54</v>
      </c>
      <c r="G2729" s="20">
        <v>288874</v>
      </c>
      <c r="H2729" s="10">
        <v>532.82053089999999</v>
      </c>
      <c r="I2729" s="10">
        <v>6</v>
      </c>
      <c r="J2729" s="10">
        <v>20</v>
      </c>
      <c r="K2729" s="10">
        <v>0</v>
      </c>
      <c r="L2729" s="10">
        <v>64</v>
      </c>
      <c r="M2729" s="10">
        <v>38</v>
      </c>
      <c r="N2729" s="10">
        <v>1836</v>
      </c>
      <c r="O2729" s="10">
        <v>34807</v>
      </c>
      <c r="P2729" s="10">
        <v>27389</v>
      </c>
      <c r="Q2729" s="10">
        <v>74456</v>
      </c>
      <c r="R2729" s="10">
        <v>0</v>
      </c>
      <c r="S2729" s="10">
        <v>0</v>
      </c>
      <c r="T2729" s="10">
        <v>0</v>
      </c>
      <c r="U2729" s="10">
        <v>185.45884219999999</v>
      </c>
      <c r="V2729" s="10">
        <v>5099</v>
      </c>
      <c r="W2729" s="10">
        <v>5572</v>
      </c>
      <c r="X2729" s="10">
        <v>48188</v>
      </c>
      <c r="Y2729" s="10">
        <v>93248</v>
      </c>
      <c r="Z2729" s="10">
        <v>0</v>
      </c>
      <c r="AA2729" s="10">
        <v>82495</v>
      </c>
      <c r="AB2729" s="10">
        <v>144164</v>
      </c>
      <c r="AC2729" s="10">
        <v>1900</v>
      </c>
      <c r="AD2729" s="10">
        <v>185.45884219999999</v>
      </c>
      <c r="AE2729" s="10">
        <v>24914</v>
      </c>
      <c r="AF2729" s="10">
        <v>18</v>
      </c>
      <c r="AG2729" s="10">
        <v>39.159999999999997</v>
      </c>
      <c r="AH2729" s="10">
        <v>21.12</v>
      </c>
      <c r="AI2729" s="10">
        <v>100.53</v>
      </c>
      <c r="AJ2729" s="10" t="s">
        <v>40</v>
      </c>
    </row>
    <row r="2730" spans="1:36" x14ac:dyDescent="0.25">
      <c r="A2730" s="10" t="s">
        <v>36</v>
      </c>
      <c r="B2730" s="10" t="s">
        <v>61</v>
      </c>
      <c r="C2730" s="10">
        <v>26</v>
      </c>
      <c r="D2730" s="10" t="s">
        <v>38</v>
      </c>
      <c r="E2730" s="10">
        <v>2619</v>
      </c>
      <c r="F2730" s="10" t="s">
        <v>57</v>
      </c>
      <c r="G2730" s="20">
        <v>78048</v>
      </c>
      <c r="H2730" s="10">
        <v>375.14833979999997</v>
      </c>
      <c r="I2730" s="10">
        <v>9</v>
      </c>
      <c r="J2730" s="10">
        <v>5</v>
      </c>
      <c r="K2730" s="10">
        <v>2.9556301999999999</v>
      </c>
      <c r="L2730" s="10">
        <v>144</v>
      </c>
      <c r="M2730" s="10">
        <v>139</v>
      </c>
      <c r="N2730" s="10">
        <v>2610</v>
      </c>
      <c r="O2730" s="10">
        <v>21835</v>
      </c>
      <c r="P2730" s="10">
        <v>10242</v>
      </c>
      <c r="Q2730" s="10">
        <v>11033</v>
      </c>
      <c r="R2730" s="10">
        <v>12</v>
      </c>
      <c r="S2730" s="10">
        <v>7</v>
      </c>
      <c r="T2730" s="10">
        <v>0</v>
      </c>
      <c r="U2730" s="10">
        <v>84.869270200000003</v>
      </c>
      <c r="V2730" s="10">
        <v>2361</v>
      </c>
      <c r="W2730" s="10">
        <v>2430</v>
      </c>
      <c r="X2730" s="10">
        <v>15795</v>
      </c>
      <c r="Y2730" s="10">
        <v>21917</v>
      </c>
      <c r="Z2730" s="10">
        <v>0</v>
      </c>
      <c r="AA2730" s="10">
        <v>33384</v>
      </c>
      <c r="AB2730" s="10">
        <v>44291</v>
      </c>
      <c r="AC2730" s="10">
        <v>2754</v>
      </c>
      <c r="AD2730" s="10">
        <v>81.913640000000001</v>
      </c>
      <c r="AE2730" s="10">
        <v>18084</v>
      </c>
      <c r="AF2730" s="10">
        <v>28</v>
      </c>
      <c r="AG2730" s="10">
        <v>53.95</v>
      </c>
      <c r="AH2730" s="10">
        <v>3.42</v>
      </c>
      <c r="AI2730" s="10">
        <v>102</v>
      </c>
      <c r="AJ2730" s="10" t="s">
        <v>40</v>
      </c>
    </row>
    <row r="2731" spans="1:36" x14ac:dyDescent="0.25">
      <c r="A2731" s="10" t="s">
        <v>36</v>
      </c>
      <c r="B2731" s="10" t="s">
        <v>61</v>
      </c>
      <c r="C2731" s="10">
        <v>26</v>
      </c>
      <c r="D2731" s="10" t="s">
        <v>38</v>
      </c>
      <c r="E2731" s="10">
        <v>2621</v>
      </c>
      <c r="F2731" s="10" t="s">
        <v>47</v>
      </c>
      <c r="G2731" s="20">
        <v>127908</v>
      </c>
      <c r="H2731" s="10">
        <v>368.15073960000001</v>
      </c>
      <c r="I2731" s="10">
        <v>8</v>
      </c>
      <c r="J2731" s="10">
        <v>22</v>
      </c>
      <c r="K2731" s="10">
        <v>0</v>
      </c>
      <c r="L2731" s="10">
        <v>92</v>
      </c>
      <c r="M2731" s="10">
        <v>38</v>
      </c>
      <c r="N2731" s="10">
        <v>1105</v>
      </c>
      <c r="O2731" s="10">
        <v>38603</v>
      </c>
      <c r="P2731" s="10">
        <v>34566</v>
      </c>
      <c r="Q2731" s="10">
        <v>36794</v>
      </c>
      <c r="R2731" s="10">
        <v>0</v>
      </c>
      <c r="S2731" s="10">
        <v>15</v>
      </c>
      <c r="T2731" s="10">
        <v>0</v>
      </c>
      <c r="U2731" s="10">
        <v>142.11723000000001</v>
      </c>
      <c r="V2731" s="10">
        <v>4808</v>
      </c>
      <c r="W2731" s="10">
        <v>5096</v>
      </c>
      <c r="X2731" s="10">
        <v>24892</v>
      </c>
      <c r="Y2731" s="10">
        <v>42264</v>
      </c>
      <c r="Z2731" s="10">
        <v>0</v>
      </c>
      <c r="AA2731" s="10">
        <v>37694</v>
      </c>
      <c r="AB2731" s="10">
        <v>60565</v>
      </c>
      <c r="AC2731" s="10">
        <v>1197</v>
      </c>
      <c r="AD2731" s="10">
        <v>142.11723000000001</v>
      </c>
      <c r="AE2731" s="10">
        <v>26883</v>
      </c>
      <c r="AF2731" s="10">
        <v>31</v>
      </c>
      <c r="AG2731" s="10">
        <v>52.29</v>
      </c>
      <c r="AH2731" s="10">
        <v>8.7799999999999994</v>
      </c>
      <c r="AI2731" s="10">
        <v>99.65</v>
      </c>
      <c r="AJ2731" s="10" t="s">
        <v>40</v>
      </c>
    </row>
    <row r="2732" spans="1:36" x14ac:dyDescent="0.25">
      <c r="A2732" s="10" t="s">
        <v>36</v>
      </c>
      <c r="B2732" s="10" t="s">
        <v>61</v>
      </c>
      <c r="C2732" s="10">
        <v>26</v>
      </c>
      <c r="D2732" s="10" t="s">
        <v>38</v>
      </c>
      <c r="E2732" s="10">
        <v>2605</v>
      </c>
      <c r="F2732" s="10" t="s">
        <v>43</v>
      </c>
      <c r="G2732" s="20">
        <v>94027</v>
      </c>
      <c r="H2732" s="10">
        <v>420.39016939999999</v>
      </c>
      <c r="I2732" s="10">
        <v>8</v>
      </c>
      <c r="J2732" s="10">
        <v>7</v>
      </c>
      <c r="K2732" s="10">
        <v>0</v>
      </c>
      <c r="L2732" s="10">
        <v>518</v>
      </c>
      <c r="M2732" s="10">
        <v>890</v>
      </c>
      <c r="N2732" s="10">
        <v>4563</v>
      </c>
      <c r="O2732" s="10">
        <v>42144</v>
      </c>
      <c r="P2732" s="10">
        <v>39528</v>
      </c>
      <c r="Q2732" s="10">
        <v>43717</v>
      </c>
      <c r="R2732" s="10">
        <v>18</v>
      </c>
      <c r="S2732" s="10">
        <v>8</v>
      </c>
      <c r="T2732" s="10">
        <v>0</v>
      </c>
      <c r="U2732" s="10">
        <v>177.16923299999999</v>
      </c>
      <c r="V2732" s="10">
        <v>4970</v>
      </c>
      <c r="W2732" s="10">
        <v>5081</v>
      </c>
      <c r="X2732" s="10">
        <v>35359</v>
      </c>
      <c r="Y2732" s="10">
        <v>48127</v>
      </c>
      <c r="Z2732" s="10">
        <v>0</v>
      </c>
      <c r="AA2732" s="10">
        <v>72567</v>
      </c>
      <c r="AB2732" s="10">
        <v>97000</v>
      </c>
      <c r="AC2732" s="10">
        <v>5081</v>
      </c>
      <c r="AD2732" s="10">
        <v>177.16923299999999</v>
      </c>
      <c r="AE2732" s="10">
        <v>32255</v>
      </c>
      <c r="AF2732" s="10">
        <v>32</v>
      </c>
      <c r="AG2732" s="10">
        <v>83.63</v>
      </c>
      <c r="AH2732" s="10">
        <v>8.8000000000000007</v>
      </c>
      <c r="AI2732" s="10">
        <v>99.96</v>
      </c>
      <c r="AJ2732" s="10" t="s">
        <v>40</v>
      </c>
    </row>
    <row r="2733" spans="1:36" x14ac:dyDescent="0.25">
      <c r="A2733" s="10" t="s">
        <v>36</v>
      </c>
      <c r="B2733" s="10" t="s">
        <v>61</v>
      </c>
      <c r="C2733" s="10">
        <v>26</v>
      </c>
      <c r="D2733" s="10" t="s">
        <v>38</v>
      </c>
      <c r="E2733" s="10">
        <v>2620</v>
      </c>
      <c r="F2733" s="10" t="s">
        <v>62</v>
      </c>
      <c r="G2733" s="20">
        <v>278440</v>
      </c>
      <c r="H2733" s="10">
        <v>409.5528802</v>
      </c>
      <c r="I2733" s="10">
        <v>9</v>
      </c>
      <c r="J2733" s="10">
        <v>3</v>
      </c>
      <c r="K2733" s="10">
        <v>9.7305925000000002</v>
      </c>
      <c r="L2733" s="10">
        <v>78</v>
      </c>
      <c r="M2733" s="10">
        <v>575</v>
      </c>
      <c r="N2733" s="10">
        <v>7023</v>
      </c>
      <c r="O2733" s="10">
        <v>92369</v>
      </c>
      <c r="P2733" s="10">
        <v>72653</v>
      </c>
      <c r="Q2733" s="10">
        <v>50034</v>
      </c>
      <c r="R2733" s="10">
        <v>66</v>
      </c>
      <c r="S2733" s="10">
        <v>17</v>
      </c>
      <c r="T2733" s="10">
        <v>0</v>
      </c>
      <c r="U2733" s="10">
        <v>388.03049240000001</v>
      </c>
      <c r="V2733" s="10">
        <v>9725</v>
      </c>
      <c r="W2733" s="10">
        <v>9946</v>
      </c>
      <c r="X2733" s="10">
        <v>49897</v>
      </c>
      <c r="Y2733" s="10">
        <v>66531</v>
      </c>
      <c r="Z2733" s="10">
        <v>0</v>
      </c>
      <c r="AA2733" s="10">
        <v>105383</v>
      </c>
      <c r="AB2733" s="10">
        <v>151477</v>
      </c>
      <c r="AC2733" s="10">
        <v>7101</v>
      </c>
      <c r="AD2733" s="10">
        <v>378.29989990000001</v>
      </c>
      <c r="AE2733" s="10">
        <v>54846</v>
      </c>
      <c r="AF2733" s="10">
        <v>33</v>
      </c>
      <c r="AG2733" s="10">
        <v>64.23</v>
      </c>
      <c r="AH2733" s="10">
        <v>8.8000000000000007</v>
      </c>
      <c r="AI2733" s="10">
        <v>101.69</v>
      </c>
      <c r="AJ2733" s="10" t="s">
        <v>40</v>
      </c>
    </row>
    <row r="2734" spans="1:36" x14ac:dyDescent="0.25">
      <c r="A2734" s="10" t="s">
        <v>36</v>
      </c>
      <c r="B2734" s="10" t="s">
        <v>61</v>
      </c>
      <c r="C2734" s="10">
        <v>26</v>
      </c>
      <c r="D2734" s="10" t="s">
        <v>38</v>
      </c>
      <c r="E2734" s="10">
        <v>2621</v>
      </c>
      <c r="F2734" s="10" t="s">
        <v>47</v>
      </c>
      <c r="G2734" s="20">
        <v>127908</v>
      </c>
      <c r="H2734" s="10">
        <v>379.50048650000002</v>
      </c>
      <c r="I2734" s="10">
        <v>7</v>
      </c>
      <c r="J2734" s="10">
        <v>14</v>
      </c>
      <c r="K2734" s="10">
        <v>0</v>
      </c>
      <c r="L2734" s="10">
        <v>83</v>
      </c>
      <c r="M2734" s="10">
        <v>175</v>
      </c>
      <c r="N2734" s="10">
        <v>1111</v>
      </c>
      <c r="O2734" s="10">
        <v>33917</v>
      </c>
      <c r="P2734" s="10">
        <v>30490</v>
      </c>
      <c r="Q2734" s="10">
        <v>36784</v>
      </c>
      <c r="R2734" s="10">
        <v>0</v>
      </c>
      <c r="S2734" s="10">
        <v>15</v>
      </c>
      <c r="T2734" s="10">
        <v>0</v>
      </c>
      <c r="U2734" s="10">
        <v>128.71518</v>
      </c>
      <c r="V2734" s="10">
        <v>4379</v>
      </c>
      <c r="W2734" s="10">
        <v>4645</v>
      </c>
      <c r="X2734" s="10">
        <v>24885</v>
      </c>
      <c r="Y2734" s="10">
        <v>42253</v>
      </c>
      <c r="Z2734" s="10">
        <v>0</v>
      </c>
      <c r="AA2734" s="10">
        <v>37694</v>
      </c>
      <c r="AB2734" s="10">
        <v>60564</v>
      </c>
      <c r="AC2734" s="10">
        <v>1194</v>
      </c>
      <c r="AD2734" s="10">
        <v>128.71518</v>
      </c>
      <c r="AE2734" s="10">
        <v>23855</v>
      </c>
      <c r="AF2734" s="10">
        <v>31</v>
      </c>
      <c r="AG2734" s="10">
        <v>50.85</v>
      </c>
      <c r="AH2734" s="10">
        <v>9.17</v>
      </c>
      <c r="AI2734" s="10">
        <v>99.6</v>
      </c>
      <c r="AJ2734" s="10" t="s">
        <v>40</v>
      </c>
    </row>
    <row r="2735" spans="1:36" x14ac:dyDescent="0.25">
      <c r="A2735" s="10" t="s">
        <v>36</v>
      </c>
      <c r="B2735" s="10" t="s">
        <v>61</v>
      </c>
      <c r="C2735" s="10">
        <v>26</v>
      </c>
      <c r="D2735" s="10" t="s">
        <v>38</v>
      </c>
      <c r="E2735" s="10">
        <v>2622</v>
      </c>
      <c r="F2735" s="10" t="s">
        <v>63</v>
      </c>
      <c r="G2735" s="20">
        <v>142710</v>
      </c>
      <c r="H2735" s="10">
        <v>522.25289080000005</v>
      </c>
      <c r="I2735" s="10">
        <v>10</v>
      </c>
      <c r="J2735" s="10">
        <v>1</v>
      </c>
      <c r="K2735" s="10">
        <v>7.2066606999999996</v>
      </c>
      <c r="L2735" s="10">
        <v>21</v>
      </c>
      <c r="M2735" s="10">
        <v>432</v>
      </c>
      <c r="N2735" s="10">
        <v>4302</v>
      </c>
      <c r="O2735" s="10">
        <v>13318</v>
      </c>
      <c r="P2735" s="10">
        <v>5648</v>
      </c>
      <c r="Q2735" s="10">
        <v>14095</v>
      </c>
      <c r="R2735" s="10">
        <v>0</v>
      </c>
      <c r="S2735" s="10">
        <v>4</v>
      </c>
      <c r="T2735" s="10">
        <v>0</v>
      </c>
      <c r="U2735" s="10">
        <v>76.760300700000002</v>
      </c>
      <c r="V2735" s="10">
        <v>1215</v>
      </c>
      <c r="W2735" s="10">
        <v>1235</v>
      </c>
      <c r="X2735" s="10">
        <v>22983</v>
      </c>
      <c r="Y2735" s="10">
        <v>29831</v>
      </c>
      <c r="Z2735" s="10">
        <v>0</v>
      </c>
      <c r="AA2735" s="10">
        <v>41912</v>
      </c>
      <c r="AB2735" s="10">
        <v>54134</v>
      </c>
      <c r="AC2735" s="10">
        <v>4323</v>
      </c>
      <c r="AD2735" s="10">
        <v>69.553640000000001</v>
      </c>
      <c r="AE2735" s="10">
        <v>4303</v>
      </c>
      <c r="AF2735" s="10">
        <v>27</v>
      </c>
      <c r="AG2735" s="10">
        <v>78.87</v>
      </c>
      <c r="AH2735" s="10">
        <v>7.84</v>
      </c>
      <c r="AI2735" s="10">
        <v>100</v>
      </c>
      <c r="AJ2735" s="10" t="s">
        <v>40</v>
      </c>
    </row>
    <row r="2736" spans="1:36" x14ac:dyDescent="0.25">
      <c r="A2736" s="10" t="s">
        <v>36</v>
      </c>
      <c r="B2736" s="10" t="s">
        <v>37</v>
      </c>
      <c r="C2736" s="10">
        <v>26</v>
      </c>
      <c r="D2736" s="10" t="s">
        <v>38</v>
      </c>
      <c r="E2736" s="10">
        <v>2604</v>
      </c>
      <c r="F2736" s="10" t="s">
        <v>42</v>
      </c>
      <c r="G2736" s="20">
        <v>104550</v>
      </c>
      <c r="H2736" s="10">
        <v>298.59082369999999</v>
      </c>
      <c r="I2736" s="10">
        <v>6</v>
      </c>
      <c r="J2736" s="10">
        <v>26</v>
      </c>
      <c r="K2736" s="10">
        <v>8.0749160999999994</v>
      </c>
      <c r="L2736" s="10">
        <v>981</v>
      </c>
      <c r="M2736" s="10">
        <v>942</v>
      </c>
      <c r="N2736" s="10">
        <v>6292</v>
      </c>
      <c r="O2736" s="10">
        <v>66552</v>
      </c>
      <c r="P2736" s="10">
        <v>53021</v>
      </c>
      <c r="Q2736" s="10">
        <v>73429</v>
      </c>
      <c r="R2736" s="10">
        <v>0</v>
      </c>
      <c r="S2736" s="10">
        <v>0</v>
      </c>
      <c r="T2736" s="10">
        <v>0</v>
      </c>
      <c r="U2736" s="10">
        <v>206.79308109999999</v>
      </c>
      <c r="V2736" s="10">
        <v>9814</v>
      </c>
      <c r="W2736" s="10">
        <v>10044</v>
      </c>
      <c r="X2736" s="10">
        <v>65630</v>
      </c>
      <c r="Y2736" s="10">
        <v>87779</v>
      </c>
      <c r="Z2736" s="10">
        <v>0</v>
      </c>
      <c r="AA2736" s="10">
        <v>106503</v>
      </c>
      <c r="AB2736" s="10">
        <v>133960</v>
      </c>
      <c r="AC2736" s="10">
        <v>7273</v>
      </c>
      <c r="AD2736" s="10">
        <v>198.718165</v>
      </c>
      <c r="AE2736" s="10">
        <v>53312</v>
      </c>
      <c r="AF2736" s="10">
        <v>25</v>
      </c>
      <c r="AG2736" s="10">
        <v>86.67</v>
      </c>
      <c r="AH2736" s="10">
        <v>4.58</v>
      </c>
      <c r="AI2736" s="10">
        <v>100.71</v>
      </c>
      <c r="AJ2736" s="10" t="s">
        <v>40</v>
      </c>
    </row>
    <row r="2737" spans="1:36" x14ac:dyDescent="0.25">
      <c r="A2737" s="10" t="s">
        <v>36</v>
      </c>
      <c r="B2737" s="10" t="s">
        <v>37</v>
      </c>
      <c r="C2737" s="10">
        <v>26</v>
      </c>
      <c r="D2737" s="10" t="s">
        <v>38</v>
      </c>
      <c r="E2737" s="10">
        <v>2605</v>
      </c>
      <c r="F2737" s="10" t="s">
        <v>43</v>
      </c>
      <c r="G2737" s="20">
        <v>32024</v>
      </c>
      <c r="H2737" s="10">
        <v>440.47196070000001</v>
      </c>
      <c r="I2737" s="10">
        <v>8</v>
      </c>
      <c r="J2737" s="10">
        <v>7</v>
      </c>
      <c r="K2737" s="10">
        <v>0</v>
      </c>
      <c r="L2737" s="10">
        <v>497</v>
      </c>
      <c r="M2737" s="10">
        <v>890</v>
      </c>
      <c r="N2737" s="10">
        <v>4561</v>
      </c>
      <c r="O2737" s="10">
        <v>36777</v>
      </c>
      <c r="P2737" s="10">
        <v>34545</v>
      </c>
      <c r="Q2737" s="10">
        <v>43708</v>
      </c>
      <c r="R2737" s="10">
        <v>18</v>
      </c>
      <c r="S2737" s="10">
        <v>8</v>
      </c>
      <c r="T2737" s="10">
        <v>0</v>
      </c>
      <c r="U2737" s="10">
        <v>161.99237299999999</v>
      </c>
      <c r="V2737" s="10">
        <v>4488</v>
      </c>
      <c r="W2737" s="10">
        <v>4582</v>
      </c>
      <c r="X2737" s="10">
        <v>35345</v>
      </c>
      <c r="Y2737" s="10">
        <v>48116</v>
      </c>
      <c r="Z2737" s="10">
        <v>0</v>
      </c>
      <c r="AA2737" s="10">
        <v>72569</v>
      </c>
      <c r="AB2737" s="10">
        <v>97017</v>
      </c>
      <c r="AC2737" s="10">
        <v>5058</v>
      </c>
      <c r="AD2737" s="10">
        <v>161.99237299999999</v>
      </c>
      <c r="AE2737" s="10">
        <v>28185</v>
      </c>
      <c r="AF2737" s="10">
        <v>32</v>
      </c>
      <c r="AG2737" s="10">
        <v>77.739999999999995</v>
      </c>
      <c r="AH2737" s="10">
        <v>8.93</v>
      </c>
      <c r="AI2737" s="10">
        <v>100</v>
      </c>
      <c r="AJ2737" s="10" t="s">
        <v>40</v>
      </c>
    </row>
    <row r="2738" spans="1:36" x14ac:dyDescent="0.25">
      <c r="A2738" s="10" t="s">
        <v>36</v>
      </c>
      <c r="B2738" s="10" t="s">
        <v>37</v>
      </c>
      <c r="C2738" s="10">
        <v>26</v>
      </c>
      <c r="D2738" s="10" t="s">
        <v>38</v>
      </c>
      <c r="E2738" s="10">
        <v>2610</v>
      </c>
      <c r="F2738" s="10" t="s">
        <v>52</v>
      </c>
      <c r="G2738" s="20">
        <v>167550</v>
      </c>
      <c r="H2738" s="10">
        <v>387.34095309999998</v>
      </c>
      <c r="I2738" s="10">
        <v>6</v>
      </c>
      <c r="J2738" s="10">
        <v>22</v>
      </c>
      <c r="K2738" s="10">
        <v>8.4724243999999995</v>
      </c>
      <c r="L2738" s="10">
        <v>128</v>
      </c>
      <c r="M2738" s="10">
        <v>425</v>
      </c>
      <c r="N2738" s="10">
        <v>3175</v>
      </c>
      <c r="O2738" s="10">
        <v>79618</v>
      </c>
      <c r="P2738" s="10">
        <v>64571</v>
      </c>
      <c r="Q2738" s="10">
        <v>76508</v>
      </c>
      <c r="R2738" s="10">
        <v>25</v>
      </c>
      <c r="S2738" s="10">
        <v>17</v>
      </c>
      <c r="T2738" s="10">
        <v>0</v>
      </c>
      <c r="U2738" s="10">
        <v>316.86554439999998</v>
      </c>
      <c r="V2738" s="10">
        <v>11534</v>
      </c>
      <c r="W2738" s="10">
        <v>11732</v>
      </c>
      <c r="X2738" s="10">
        <v>60654</v>
      </c>
      <c r="Y2738" s="10">
        <v>97220</v>
      </c>
      <c r="Z2738" s="10">
        <v>0</v>
      </c>
      <c r="AA2738" s="10">
        <v>85699</v>
      </c>
      <c r="AB2738" s="10">
        <v>129064</v>
      </c>
      <c r="AC2738" s="10">
        <v>3303</v>
      </c>
      <c r="AD2738" s="10">
        <v>308.39312000000001</v>
      </c>
      <c r="AE2738" s="10">
        <v>60578</v>
      </c>
      <c r="AF2738" s="10">
        <v>13</v>
      </c>
      <c r="AG2738" s="10">
        <v>39.630000000000003</v>
      </c>
      <c r="AH2738" s="10">
        <v>14.92</v>
      </c>
      <c r="AI2738" s="10">
        <v>100</v>
      </c>
      <c r="AJ2738" s="10" t="s">
        <v>40</v>
      </c>
    </row>
    <row r="2739" spans="1:36" x14ac:dyDescent="0.25">
      <c r="A2739" s="10" t="s">
        <v>36</v>
      </c>
      <c r="B2739" s="10" t="s">
        <v>37</v>
      </c>
      <c r="C2739" s="10">
        <v>26</v>
      </c>
      <c r="D2739" s="10" t="s">
        <v>38</v>
      </c>
      <c r="E2739" s="10">
        <v>2612</v>
      </c>
      <c r="F2739" s="10" t="s">
        <v>60</v>
      </c>
      <c r="G2739" s="20">
        <v>30125</v>
      </c>
      <c r="H2739" s="10">
        <v>606.98109950000003</v>
      </c>
      <c r="I2739" s="10">
        <v>6</v>
      </c>
      <c r="J2739" s="10">
        <v>17</v>
      </c>
      <c r="K2739" s="10">
        <v>12.063354500000001</v>
      </c>
      <c r="L2739" s="10">
        <v>299</v>
      </c>
      <c r="M2739" s="10">
        <v>243</v>
      </c>
      <c r="N2739" s="10">
        <v>1065</v>
      </c>
      <c r="O2739" s="10">
        <v>26031</v>
      </c>
      <c r="P2739" s="10">
        <v>20704</v>
      </c>
      <c r="Q2739" s="10">
        <v>57419</v>
      </c>
      <c r="R2739" s="10">
        <v>0</v>
      </c>
      <c r="S2739" s="10">
        <v>5</v>
      </c>
      <c r="T2739" s="10">
        <v>0</v>
      </c>
      <c r="U2739" s="10">
        <v>170.06660450000001</v>
      </c>
      <c r="V2739" s="10">
        <v>3992</v>
      </c>
      <c r="W2739" s="10">
        <v>4489</v>
      </c>
      <c r="X2739" s="10">
        <v>38422</v>
      </c>
      <c r="Y2739" s="10">
        <v>71926</v>
      </c>
      <c r="Z2739" s="10">
        <v>0</v>
      </c>
      <c r="AA2739" s="10">
        <v>52395</v>
      </c>
      <c r="AB2739" s="10">
        <v>92540</v>
      </c>
      <c r="AC2739" s="10">
        <v>1364</v>
      </c>
      <c r="AD2739" s="10">
        <v>158.00325000000001</v>
      </c>
      <c r="AE2739" s="10">
        <v>17689</v>
      </c>
      <c r="AF2739" s="10">
        <v>8</v>
      </c>
      <c r="AG2739" s="10">
        <v>83.7</v>
      </c>
      <c r="AH2739" s="10">
        <v>3.78</v>
      </c>
      <c r="AI2739" s="10">
        <v>100</v>
      </c>
      <c r="AJ2739" s="10" t="s">
        <v>40</v>
      </c>
    </row>
    <row r="2740" spans="1:36" x14ac:dyDescent="0.25">
      <c r="A2740" s="10" t="s">
        <v>36</v>
      </c>
      <c r="B2740" s="10" t="s">
        <v>37</v>
      </c>
      <c r="C2740" s="10">
        <v>26</v>
      </c>
      <c r="D2740" s="10" t="s">
        <v>38</v>
      </c>
      <c r="E2740" s="10">
        <v>2614</v>
      </c>
      <c r="F2740" s="10" t="s">
        <v>45</v>
      </c>
      <c r="G2740" s="20">
        <v>113480</v>
      </c>
      <c r="H2740" s="10">
        <v>417.25718979999999</v>
      </c>
      <c r="I2740" s="10">
        <v>8</v>
      </c>
      <c r="J2740" s="10">
        <v>8</v>
      </c>
      <c r="K2740" s="10">
        <v>4.8548571999999997</v>
      </c>
      <c r="L2740" s="10">
        <v>153</v>
      </c>
      <c r="M2740" s="10">
        <v>466</v>
      </c>
      <c r="N2740" s="10">
        <v>3080</v>
      </c>
      <c r="O2740" s="10">
        <v>46872</v>
      </c>
      <c r="P2740" s="10">
        <v>32526</v>
      </c>
      <c r="Q2740" s="10">
        <v>29077</v>
      </c>
      <c r="R2740" s="10">
        <v>0</v>
      </c>
      <c r="S2740" s="10">
        <v>3</v>
      </c>
      <c r="T2740" s="10">
        <v>0</v>
      </c>
      <c r="U2740" s="10">
        <v>200.43164719999999</v>
      </c>
      <c r="V2740" s="10">
        <v>5345</v>
      </c>
      <c r="W2740" s="10">
        <v>5445</v>
      </c>
      <c r="X2740" s="10">
        <v>32213</v>
      </c>
      <c r="Y2740" s="10">
        <v>43525</v>
      </c>
      <c r="Z2740" s="10">
        <v>0</v>
      </c>
      <c r="AA2740" s="10">
        <v>49260</v>
      </c>
      <c r="AB2740" s="10">
        <v>63882</v>
      </c>
      <c r="AC2740" s="10">
        <v>3233</v>
      </c>
      <c r="AD2740" s="10">
        <v>195.57678999999999</v>
      </c>
      <c r="AE2740" s="10">
        <v>34769</v>
      </c>
      <c r="AF2740" s="10">
        <v>32</v>
      </c>
      <c r="AG2740" s="10">
        <v>69.44</v>
      </c>
      <c r="AH2740" s="10">
        <v>11.51</v>
      </c>
      <c r="AI2740" s="10">
        <v>100</v>
      </c>
      <c r="AJ2740" s="10" t="s">
        <v>40</v>
      </c>
    </row>
    <row r="2741" spans="1:36" x14ac:dyDescent="0.25">
      <c r="A2741" s="10" t="s">
        <v>36</v>
      </c>
      <c r="B2741" s="10" t="s">
        <v>37</v>
      </c>
      <c r="C2741" s="10">
        <v>26</v>
      </c>
      <c r="D2741" s="10" t="s">
        <v>38</v>
      </c>
      <c r="E2741" s="10">
        <v>2618</v>
      </c>
      <c r="F2741" s="10" t="s">
        <v>55</v>
      </c>
      <c r="G2741" s="20">
        <v>122264</v>
      </c>
      <c r="H2741" s="10">
        <v>342.09289949999999</v>
      </c>
      <c r="I2741" s="10">
        <v>6</v>
      </c>
      <c r="J2741" s="10">
        <v>69</v>
      </c>
      <c r="K2741" s="10">
        <v>1.739751</v>
      </c>
      <c r="L2741" s="10">
        <v>176</v>
      </c>
      <c r="M2741" s="10">
        <v>428</v>
      </c>
      <c r="N2741" s="10">
        <v>3970</v>
      </c>
      <c r="O2741" s="10">
        <v>58235</v>
      </c>
      <c r="P2741" s="10">
        <v>42842</v>
      </c>
      <c r="Q2741" s="10">
        <v>41933</v>
      </c>
      <c r="R2741" s="10">
        <v>0</v>
      </c>
      <c r="S2741" s="10">
        <v>0</v>
      </c>
      <c r="T2741" s="10">
        <v>0</v>
      </c>
      <c r="U2741" s="10">
        <v>200.957551</v>
      </c>
      <c r="V2741" s="10">
        <v>9237</v>
      </c>
      <c r="W2741" s="10">
        <v>9396</v>
      </c>
      <c r="X2741" s="10">
        <v>35050</v>
      </c>
      <c r="Y2741" s="10">
        <v>55368</v>
      </c>
      <c r="Z2741" s="10">
        <v>0</v>
      </c>
      <c r="AA2741" s="10">
        <v>53537</v>
      </c>
      <c r="AB2741" s="10">
        <v>79012</v>
      </c>
      <c r="AC2741" s="10">
        <v>4146</v>
      </c>
      <c r="AD2741" s="10">
        <v>199.21780000000001</v>
      </c>
      <c r="AE2741" s="10">
        <v>47197</v>
      </c>
      <c r="AF2741" s="10">
        <v>31</v>
      </c>
      <c r="AG2741" s="10">
        <v>33.28</v>
      </c>
      <c r="AH2741" s="10">
        <v>27.79</v>
      </c>
      <c r="AI2741" s="10">
        <v>100</v>
      </c>
      <c r="AJ2741" s="10" t="s">
        <v>40</v>
      </c>
    </row>
    <row r="2742" spans="1:36" x14ac:dyDescent="0.25">
      <c r="A2742" s="10" t="s">
        <v>36</v>
      </c>
      <c r="B2742" s="10" t="s">
        <v>37</v>
      </c>
      <c r="C2742" s="10">
        <v>26</v>
      </c>
      <c r="D2742" s="10" t="s">
        <v>38</v>
      </c>
      <c r="E2742" s="10">
        <v>2622</v>
      </c>
      <c r="F2742" s="10" t="s">
        <v>63</v>
      </c>
      <c r="G2742" s="20">
        <v>53762</v>
      </c>
      <c r="H2742" s="10">
        <v>552.07376269999997</v>
      </c>
      <c r="I2742" s="10">
        <v>10</v>
      </c>
      <c r="J2742" s="10">
        <v>0</v>
      </c>
      <c r="K2742" s="10">
        <v>7.2066606999999996</v>
      </c>
      <c r="L2742" s="10">
        <v>15</v>
      </c>
      <c r="M2742" s="10">
        <v>432</v>
      </c>
      <c r="N2742" s="10">
        <v>4308</v>
      </c>
      <c r="O2742" s="10">
        <v>11537</v>
      </c>
      <c r="P2742" s="10">
        <v>4777</v>
      </c>
      <c r="Q2742" s="10">
        <v>14092</v>
      </c>
      <c r="R2742" s="10">
        <v>0</v>
      </c>
      <c r="S2742" s="10">
        <v>4</v>
      </c>
      <c r="T2742" s="10">
        <v>0</v>
      </c>
      <c r="U2742" s="10">
        <v>70.899410700000004</v>
      </c>
      <c r="V2742" s="10">
        <v>1096</v>
      </c>
      <c r="W2742" s="10">
        <v>1111</v>
      </c>
      <c r="X2742" s="10">
        <v>22978</v>
      </c>
      <c r="Y2742" s="10">
        <v>29824</v>
      </c>
      <c r="Z2742" s="10">
        <v>0</v>
      </c>
      <c r="AA2742" s="10">
        <v>41912</v>
      </c>
      <c r="AB2742" s="10">
        <v>54133</v>
      </c>
      <c r="AC2742" s="10">
        <v>4323</v>
      </c>
      <c r="AD2742" s="10">
        <v>63.692749999999997</v>
      </c>
      <c r="AE2742" s="10">
        <v>3699</v>
      </c>
      <c r="AF2742" s="10">
        <v>27</v>
      </c>
      <c r="AG2742" s="10">
        <v>78.06</v>
      </c>
      <c r="AH2742" s="10">
        <v>9.01</v>
      </c>
      <c r="AI2742" s="10">
        <v>100</v>
      </c>
      <c r="AJ2742" s="10" t="s">
        <v>40</v>
      </c>
    </row>
    <row r="2743" spans="1:36" x14ac:dyDescent="0.25">
      <c r="A2743" s="10" t="s">
        <v>36</v>
      </c>
      <c r="B2743" s="10" t="s">
        <v>61</v>
      </c>
      <c r="C2743" s="10">
        <v>26</v>
      </c>
      <c r="D2743" s="10" t="s">
        <v>38</v>
      </c>
      <c r="E2743" s="10">
        <v>2603</v>
      </c>
      <c r="F2743" s="10" t="s">
        <v>59</v>
      </c>
      <c r="G2743" s="20">
        <v>398876</v>
      </c>
      <c r="H2743" s="10">
        <v>473.72481770000002</v>
      </c>
      <c r="I2743" s="10">
        <v>8</v>
      </c>
      <c r="J2743" s="10">
        <v>7</v>
      </c>
      <c r="K2743" s="10">
        <v>5.7054859000000002</v>
      </c>
      <c r="L2743" s="10">
        <v>299</v>
      </c>
      <c r="M2743" s="10">
        <v>485</v>
      </c>
      <c r="N2743" s="10">
        <v>8271</v>
      </c>
      <c r="O2743" s="10">
        <v>50879</v>
      </c>
      <c r="P2743" s="10">
        <v>41153</v>
      </c>
      <c r="Q2743" s="10">
        <v>86171</v>
      </c>
      <c r="R2743" s="10">
        <v>0</v>
      </c>
      <c r="S2743" s="10">
        <v>62</v>
      </c>
      <c r="T2743" s="10">
        <v>0</v>
      </c>
      <c r="U2743" s="10">
        <v>246.7319359</v>
      </c>
      <c r="V2743" s="10">
        <v>5862</v>
      </c>
      <c r="W2743" s="10">
        <v>6546</v>
      </c>
      <c r="X2743" s="10">
        <v>65972</v>
      </c>
      <c r="Y2743" s="10">
        <v>105788</v>
      </c>
      <c r="Z2743" s="10">
        <v>0</v>
      </c>
      <c r="AA2743" s="10">
        <v>115242</v>
      </c>
      <c r="AB2743" s="10">
        <v>176264</v>
      </c>
      <c r="AC2743" s="10">
        <v>8570</v>
      </c>
      <c r="AD2743" s="10">
        <v>241.02645000000001</v>
      </c>
      <c r="AE2743" s="10">
        <v>27449</v>
      </c>
      <c r="AF2743" s="10">
        <v>26</v>
      </c>
      <c r="AG2743" s="10">
        <v>66.88</v>
      </c>
      <c r="AH2743" s="10">
        <v>9.4700000000000006</v>
      </c>
      <c r="AI2743" s="10">
        <v>105.35</v>
      </c>
      <c r="AJ2743" s="10" t="s">
        <v>40</v>
      </c>
    </row>
    <row r="2744" spans="1:36" x14ac:dyDescent="0.25">
      <c r="A2744" s="10" t="s">
        <v>36</v>
      </c>
      <c r="B2744" s="10" t="s">
        <v>61</v>
      </c>
      <c r="C2744" s="10">
        <v>26</v>
      </c>
      <c r="D2744" s="10" t="s">
        <v>38</v>
      </c>
      <c r="E2744" s="10">
        <v>2607</v>
      </c>
      <c r="F2744" s="10" t="s">
        <v>58</v>
      </c>
      <c r="G2744" s="20">
        <v>311932</v>
      </c>
      <c r="H2744" s="10">
        <v>424.88056110000002</v>
      </c>
      <c r="I2744" s="10">
        <v>10</v>
      </c>
      <c r="J2744" s="10">
        <v>3</v>
      </c>
      <c r="K2744" s="10">
        <v>30.718077699999998</v>
      </c>
      <c r="L2744" s="10">
        <v>169</v>
      </c>
      <c r="M2744" s="10">
        <v>969</v>
      </c>
      <c r="N2744" s="10">
        <v>7318</v>
      </c>
      <c r="O2744" s="10">
        <v>41988</v>
      </c>
      <c r="P2744" s="10">
        <v>20686</v>
      </c>
      <c r="Q2744" s="10">
        <v>59359</v>
      </c>
      <c r="R2744" s="10">
        <v>13</v>
      </c>
      <c r="S2744" s="10">
        <v>50</v>
      </c>
      <c r="T2744" s="10">
        <v>0</v>
      </c>
      <c r="U2744" s="10">
        <v>209.11692769999999</v>
      </c>
      <c r="V2744" s="10">
        <v>3993</v>
      </c>
      <c r="W2744" s="10">
        <v>4046</v>
      </c>
      <c r="X2744" s="10">
        <v>61065</v>
      </c>
      <c r="Y2744" s="10">
        <v>97414</v>
      </c>
      <c r="Z2744" s="10">
        <v>0</v>
      </c>
      <c r="AA2744" s="10">
        <v>108413</v>
      </c>
      <c r="AB2744" s="10">
        <v>163714</v>
      </c>
      <c r="AC2744" s="10">
        <v>7487</v>
      </c>
      <c r="AD2744" s="10">
        <v>178.39885000000001</v>
      </c>
      <c r="AE2744" s="10">
        <v>24998</v>
      </c>
      <c r="AF2744" s="10">
        <v>20</v>
      </c>
      <c r="AG2744" s="10">
        <v>66.48</v>
      </c>
      <c r="AH2744" s="10">
        <v>10.199999999999999</v>
      </c>
      <c r="AI2744" s="10">
        <v>100.01</v>
      </c>
      <c r="AJ2744" s="10" t="s">
        <v>40</v>
      </c>
    </row>
    <row r="2745" spans="1:36" x14ac:dyDescent="0.25">
      <c r="A2745" s="10" t="s">
        <v>36</v>
      </c>
      <c r="B2745" s="10" t="s">
        <v>61</v>
      </c>
      <c r="C2745" s="10">
        <v>26</v>
      </c>
      <c r="D2745" s="10" t="s">
        <v>38</v>
      </c>
      <c r="E2745" s="10">
        <v>2614</v>
      </c>
      <c r="F2745" s="10" t="s">
        <v>45</v>
      </c>
      <c r="G2745" s="20">
        <v>284662</v>
      </c>
      <c r="H2745" s="10">
        <v>392.9914819</v>
      </c>
      <c r="I2745" s="10">
        <v>9</v>
      </c>
      <c r="J2745" s="10">
        <v>8</v>
      </c>
      <c r="K2745" s="10">
        <v>4.8548571999999997</v>
      </c>
      <c r="L2745" s="10">
        <v>240</v>
      </c>
      <c r="M2745" s="10">
        <v>116</v>
      </c>
      <c r="N2745" s="10">
        <v>3009</v>
      </c>
      <c r="O2745" s="10">
        <v>59990</v>
      </c>
      <c r="P2745" s="10">
        <v>43593</v>
      </c>
      <c r="Q2745" s="10">
        <v>29094</v>
      </c>
      <c r="R2745" s="10">
        <v>0</v>
      </c>
      <c r="S2745" s="10">
        <v>3</v>
      </c>
      <c r="T2745" s="10">
        <v>0</v>
      </c>
      <c r="U2745" s="10">
        <v>240.61044720000001</v>
      </c>
      <c r="V2745" s="10">
        <v>6311</v>
      </c>
      <c r="W2745" s="10">
        <v>6420</v>
      </c>
      <c r="X2745" s="10">
        <v>32226</v>
      </c>
      <c r="Y2745" s="10">
        <v>43541</v>
      </c>
      <c r="Z2745" s="10">
        <v>0</v>
      </c>
      <c r="AA2745" s="10">
        <v>49263</v>
      </c>
      <c r="AB2745" s="10">
        <v>63885</v>
      </c>
      <c r="AC2745" s="10">
        <v>3249</v>
      </c>
      <c r="AD2745" s="10">
        <v>235.75559000000001</v>
      </c>
      <c r="AE2745" s="10">
        <v>44894</v>
      </c>
      <c r="AF2745" s="10">
        <v>32</v>
      </c>
      <c r="AG2745" s="10">
        <v>71.239999999999995</v>
      </c>
      <c r="AH2745" s="10">
        <v>11.32</v>
      </c>
      <c r="AI2745" s="10">
        <v>99.67</v>
      </c>
      <c r="AJ2745" s="10" t="s">
        <v>40</v>
      </c>
    </row>
    <row r="2746" spans="1:36" x14ac:dyDescent="0.25">
      <c r="A2746" s="10" t="s">
        <v>36</v>
      </c>
      <c r="B2746" s="10" t="s">
        <v>61</v>
      </c>
      <c r="C2746" s="10">
        <v>26</v>
      </c>
      <c r="D2746" s="10" t="s">
        <v>38</v>
      </c>
      <c r="E2746" s="10">
        <v>2619</v>
      </c>
      <c r="F2746" s="10" t="s">
        <v>57</v>
      </c>
      <c r="G2746" s="20">
        <v>78048</v>
      </c>
      <c r="H2746" s="10">
        <v>366.80627800000002</v>
      </c>
      <c r="I2746" s="10">
        <v>8</v>
      </c>
      <c r="J2746" s="10">
        <v>5</v>
      </c>
      <c r="K2746" s="10">
        <v>2.9556301999999999</v>
      </c>
      <c r="L2746" s="10">
        <v>96</v>
      </c>
      <c r="M2746" s="10">
        <v>144</v>
      </c>
      <c r="N2746" s="10">
        <v>2656</v>
      </c>
      <c r="O2746" s="10">
        <v>18955</v>
      </c>
      <c r="P2746" s="10">
        <v>8533</v>
      </c>
      <c r="Q2746" s="10">
        <v>11026</v>
      </c>
      <c r="R2746" s="10">
        <v>12</v>
      </c>
      <c r="S2746" s="10">
        <v>7</v>
      </c>
      <c r="T2746" s="10">
        <v>0</v>
      </c>
      <c r="U2746" s="10">
        <v>72.483760200000006</v>
      </c>
      <c r="V2746" s="10">
        <v>2171</v>
      </c>
      <c r="W2746" s="10">
        <v>2233</v>
      </c>
      <c r="X2746" s="10">
        <v>15789</v>
      </c>
      <c r="Y2746" s="10">
        <v>21909</v>
      </c>
      <c r="Z2746" s="10">
        <v>0</v>
      </c>
      <c r="AA2746" s="10">
        <v>33384</v>
      </c>
      <c r="AB2746" s="10">
        <v>44290</v>
      </c>
      <c r="AC2746" s="10">
        <v>2752</v>
      </c>
      <c r="AD2746" s="10">
        <v>69.528130000000004</v>
      </c>
      <c r="AE2746" s="10">
        <v>15652</v>
      </c>
      <c r="AF2746" s="10">
        <v>28</v>
      </c>
      <c r="AG2746" s="10">
        <v>53.87</v>
      </c>
      <c r="AH2746" s="10">
        <v>2.5</v>
      </c>
      <c r="AI2746" s="10">
        <v>102.36</v>
      </c>
      <c r="AJ2746" s="10" t="s">
        <v>40</v>
      </c>
    </row>
    <row r="2747" spans="1:36" x14ac:dyDescent="0.25">
      <c r="A2747" s="10" t="s">
        <v>36</v>
      </c>
      <c r="B2747" s="10" t="s">
        <v>61</v>
      </c>
      <c r="C2747" s="10">
        <v>26</v>
      </c>
      <c r="D2747" s="10" t="s">
        <v>38</v>
      </c>
      <c r="E2747" s="10">
        <v>2623</v>
      </c>
      <c r="F2747" s="10" t="s">
        <v>56</v>
      </c>
      <c r="G2747" s="20">
        <v>511198</v>
      </c>
      <c r="H2747" s="10">
        <v>292.97005350000001</v>
      </c>
      <c r="I2747" s="10">
        <v>7</v>
      </c>
      <c r="J2747" s="10">
        <v>14</v>
      </c>
      <c r="K2747" s="10">
        <v>2.8062990000000001</v>
      </c>
      <c r="L2747" s="10">
        <v>57</v>
      </c>
      <c r="M2747" s="10">
        <v>188</v>
      </c>
      <c r="N2747" s="10">
        <v>4446</v>
      </c>
      <c r="O2747" s="10">
        <v>61276</v>
      </c>
      <c r="P2747" s="10">
        <v>36983</v>
      </c>
      <c r="Q2747" s="10">
        <v>114134</v>
      </c>
      <c r="R2747" s="10">
        <v>10</v>
      </c>
      <c r="S2747" s="10">
        <v>72</v>
      </c>
      <c r="T2747" s="10">
        <v>0</v>
      </c>
      <c r="U2747" s="10">
        <v>182.326629</v>
      </c>
      <c r="V2747" s="10">
        <v>8612</v>
      </c>
      <c r="W2747" s="10">
        <v>10542</v>
      </c>
      <c r="X2747" s="10">
        <v>106578</v>
      </c>
      <c r="Y2747" s="10">
        <v>201035</v>
      </c>
      <c r="Z2747" s="10">
        <v>0</v>
      </c>
      <c r="AA2747" s="10">
        <v>138812</v>
      </c>
      <c r="AB2747" s="10">
        <v>252796</v>
      </c>
      <c r="AC2747" s="10">
        <v>4503</v>
      </c>
      <c r="AD2747" s="10">
        <v>179.52033</v>
      </c>
      <c r="AE2747" s="10">
        <v>33429</v>
      </c>
      <c r="AF2747" s="10">
        <v>38</v>
      </c>
      <c r="AG2747" s="10">
        <v>56.3</v>
      </c>
      <c r="AH2747" s="10">
        <v>0.31</v>
      </c>
      <c r="AI2747" s="10">
        <v>100.2</v>
      </c>
      <c r="AJ2747" s="10" t="s">
        <v>40</v>
      </c>
    </row>
    <row r="2748" spans="1:36" x14ac:dyDescent="0.25">
      <c r="A2748" s="10" t="s">
        <v>36</v>
      </c>
      <c r="B2748" s="10" t="s">
        <v>37</v>
      </c>
      <c r="C2748" s="10">
        <v>26</v>
      </c>
      <c r="D2748" s="10" t="s">
        <v>38</v>
      </c>
      <c r="E2748" s="10">
        <v>2605</v>
      </c>
      <c r="F2748" s="10" t="s">
        <v>43</v>
      </c>
      <c r="G2748" s="20">
        <v>32024</v>
      </c>
      <c r="H2748" s="10">
        <v>441.11392869999997</v>
      </c>
      <c r="I2748" s="10">
        <v>8</v>
      </c>
      <c r="J2748" s="10">
        <v>6</v>
      </c>
      <c r="K2748" s="10">
        <v>0</v>
      </c>
      <c r="L2748" s="10">
        <v>465</v>
      </c>
      <c r="M2748" s="10">
        <v>890</v>
      </c>
      <c r="N2748" s="10">
        <v>4568</v>
      </c>
      <c r="O2748" s="10">
        <v>34770</v>
      </c>
      <c r="P2748" s="10">
        <v>32624</v>
      </c>
      <c r="Q2748" s="10">
        <v>43658</v>
      </c>
      <c r="R2748" s="10">
        <v>18</v>
      </c>
      <c r="S2748" s="10">
        <v>8</v>
      </c>
      <c r="T2748" s="10">
        <v>0</v>
      </c>
      <c r="U2748" s="10">
        <v>153.37531300000001</v>
      </c>
      <c r="V2748" s="10">
        <v>4264</v>
      </c>
      <c r="W2748" s="10">
        <v>4341</v>
      </c>
      <c r="X2748" s="10">
        <v>35296</v>
      </c>
      <c r="Y2748" s="10">
        <v>48061</v>
      </c>
      <c r="Z2748" s="10">
        <v>0</v>
      </c>
      <c r="AA2748" s="10">
        <v>72571</v>
      </c>
      <c r="AB2748" s="10">
        <v>97023</v>
      </c>
      <c r="AC2748" s="10">
        <v>5033</v>
      </c>
      <c r="AD2748" s="10">
        <v>153.37531300000001</v>
      </c>
      <c r="AE2748" s="10">
        <v>26586</v>
      </c>
      <c r="AF2748" s="10">
        <v>32</v>
      </c>
      <c r="AG2748" s="10">
        <v>79.819999999999993</v>
      </c>
      <c r="AH2748" s="10">
        <v>9.3000000000000007</v>
      </c>
      <c r="AI2748" s="10">
        <v>100</v>
      </c>
      <c r="AJ2748" s="10" t="s">
        <v>40</v>
      </c>
    </row>
    <row r="2749" spans="1:36" x14ac:dyDescent="0.25">
      <c r="A2749" s="10" t="s">
        <v>36</v>
      </c>
      <c r="B2749" s="10" t="s">
        <v>37</v>
      </c>
      <c r="C2749" s="10">
        <v>26</v>
      </c>
      <c r="D2749" s="10" t="s">
        <v>38</v>
      </c>
      <c r="E2749" s="10">
        <v>2615</v>
      </c>
      <c r="F2749" s="10" t="s">
        <v>50</v>
      </c>
      <c r="G2749" s="20">
        <v>91944</v>
      </c>
      <c r="H2749" s="10">
        <v>393.9810238</v>
      </c>
      <c r="I2749" s="10">
        <v>6</v>
      </c>
      <c r="J2749" s="10">
        <v>6</v>
      </c>
      <c r="K2749" s="10">
        <v>0</v>
      </c>
      <c r="L2749" s="10">
        <v>41</v>
      </c>
      <c r="M2749" s="10">
        <v>340</v>
      </c>
      <c r="N2749" s="10">
        <v>3441</v>
      </c>
      <c r="O2749" s="10">
        <v>29458</v>
      </c>
      <c r="P2749" s="10">
        <v>26821</v>
      </c>
      <c r="Q2749" s="10">
        <v>85290</v>
      </c>
      <c r="R2749" s="10">
        <v>0</v>
      </c>
      <c r="S2749" s="10">
        <v>15</v>
      </c>
      <c r="T2749" s="10">
        <v>0</v>
      </c>
      <c r="U2749" s="10">
        <v>116.05893</v>
      </c>
      <c r="V2749" s="10">
        <v>4245</v>
      </c>
      <c r="W2749" s="10">
        <v>4553</v>
      </c>
      <c r="X2749" s="10">
        <v>55214</v>
      </c>
      <c r="Y2749" s="10">
        <v>94414</v>
      </c>
      <c r="Z2749" s="10">
        <v>0</v>
      </c>
      <c r="AA2749" s="10">
        <v>90329</v>
      </c>
      <c r="AB2749" s="10">
        <v>146224</v>
      </c>
      <c r="AC2749" s="10">
        <v>3482</v>
      </c>
      <c r="AD2749" s="10">
        <v>116.05893</v>
      </c>
      <c r="AE2749" s="10">
        <v>20102</v>
      </c>
      <c r="AF2749" s="10">
        <v>12</v>
      </c>
      <c r="AG2749" s="10">
        <v>60.2</v>
      </c>
      <c r="AH2749" s="10">
        <v>22.62</v>
      </c>
      <c r="AI2749" s="10">
        <v>102.67</v>
      </c>
      <c r="AJ2749" s="10" t="s">
        <v>40</v>
      </c>
    </row>
    <row r="2750" spans="1:36" x14ac:dyDescent="0.25">
      <c r="A2750" s="10" t="s">
        <v>36</v>
      </c>
      <c r="B2750" s="10" t="s">
        <v>37</v>
      </c>
      <c r="C2750" s="10">
        <v>26</v>
      </c>
      <c r="D2750" s="10" t="s">
        <v>38</v>
      </c>
      <c r="E2750" s="10">
        <v>2618</v>
      </c>
      <c r="F2750" s="10" t="s">
        <v>55</v>
      </c>
      <c r="G2750" s="20">
        <v>122264</v>
      </c>
      <c r="H2750" s="10">
        <v>343.40481290000002</v>
      </c>
      <c r="I2750" s="10">
        <v>6</v>
      </c>
      <c r="J2750" s="10">
        <v>61</v>
      </c>
      <c r="K2750" s="10">
        <v>1.739751</v>
      </c>
      <c r="L2750" s="10">
        <v>175</v>
      </c>
      <c r="M2750" s="10">
        <v>428</v>
      </c>
      <c r="N2750" s="10">
        <v>3963</v>
      </c>
      <c r="O2750" s="10">
        <v>53689</v>
      </c>
      <c r="P2750" s="10">
        <v>39257</v>
      </c>
      <c r="Q2750" s="10">
        <v>41938</v>
      </c>
      <c r="R2750" s="10">
        <v>0</v>
      </c>
      <c r="S2750" s="10">
        <v>0</v>
      </c>
      <c r="T2750" s="10">
        <v>0</v>
      </c>
      <c r="U2750" s="10">
        <v>186.11036100000001</v>
      </c>
      <c r="V2750" s="10">
        <v>8670</v>
      </c>
      <c r="W2750" s="10">
        <v>8819</v>
      </c>
      <c r="X2750" s="10">
        <v>35051</v>
      </c>
      <c r="Y2750" s="10">
        <v>55374</v>
      </c>
      <c r="Z2750" s="10">
        <v>0</v>
      </c>
      <c r="AA2750" s="10">
        <v>53542</v>
      </c>
      <c r="AB2750" s="10">
        <v>79026</v>
      </c>
      <c r="AC2750" s="10">
        <v>4138</v>
      </c>
      <c r="AD2750" s="10">
        <v>184.37061</v>
      </c>
      <c r="AE2750" s="10">
        <v>43372</v>
      </c>
      <c r="AF2750" s="10">
        <v>31</v>
      </c>
      <c r="AG2750" s="10">
        <v>32.17</v>
      </c>
      <c r="AH2750" s="10">
        <v>26.9</v>
      </c>
      <c r="AI2750" s="10">
        <v>100</v>
      </c>
      <c r="AJ2750" s="10" t="s">
        <v>40</v>
      </c>
    </row>
    <row r="2751" spans="1:36" x14ac:dyDescent="0.25">
      <c r="A2751" s="10" t="s">
        <v>36</v>
      </c>
      <c r="B2751" s="10" t="s">
        <v>37</v>
      </c>
      <c r="C2751" s="10">
        <v>26</v>
      </c>
      <c r="D2751" s="10" t="s">
        <v>38</v>
      </c>
      <c r="E2751" s="10">
        <v>2620</v>
      </c>
      <c r="F2751" s="10" t="s">
        <v>62</v>
      </c>
      <c r="G2751" s="20">
        <v>102301</v>
      </c>
      <c r="H2751" s="10">
        <v>430.34357740000002</v>
      </c>
      <c r="I2751" s="10">
        <v>8</v>
      </c>
      <c r="J2751" s="10">
        <v>2</v>
      </c>
      <c r="K2751" s="10">
        <v>9.7305925000000002</v>
      </c>
      <c r="L2751" s="10">
        <v>28</v>
      </c>
      <c r="M2751" s="10">
        <v>575</v>
      </c>
      <c r="N2751" s="10">
        <v>7054</v>
      </c>
      <c r="O2751" s="10">
        <v>73134</v>
      </c>
      <c r="P2751" s="10">
        <v>57948</v>
      </c>
      <c r="Q2751" s="10">
        <v>50005</v>
      </c>
      <c r="R2751" s="10">
        <v>54</v>
      </c>
      <c r="S2751" s="10">
        <v>17</v>
      </c>
      <c r="T2751" s="10">
        <v>0</v>
      </c>
      <c r="U2751" s="10">
        <v>324.45806440000001</v>
      </c>
      <c r="V2751" s="10">
        <v>8607</v>
      </c>
      <c r="W2751" s="10">
        <v>8786</v>
      </c>
      <c r="X2751" s="10">
        <v>49877</v>
      </c>
      <c r="Y2751" s="10">
        <v>66497</v>
      </c>
      <c r="Z2751" s="10">
        <v>0</v>
      </c>
      <c r="AA2751" s="10">
        <v>105250</v>
      </c>
      <c r="AB2751" s="10">
        <v>151349</v>
      </c>
      <c r="AC2751" s="10">
        <v>7082</v>
      </c>
      <c r="AD2751" s="10">
        <v>314.72747190000001</v>
      </c>
      <c r="AE2751" s="10">
        <v>42880</v>
      </c>
      <c r="AF2751" s="10">
        <v>33</v>
      </c>
      <c r="AG2751" s="10">
        <v>62.05</v>
      </c>
      <c r="AH2751" s="10">
        <v>8.41</v>
      </c>
      <c r="AI2751" s="10">
        <v>101.65</v>
      </c>
      <c r="AJ2751" s="10" t="s">
        <v>40</v>
      </c>
    </row>
    <row r="2752" spans="1:36" x14ac:dyDescent="0.25">
      <c r="A2752" s="10" t="s">
        <v>36</v>
      </c>
      <c r="B2752" s="10" t="s">
        <v>37</v>
      </c>
      <c r="C2752" s="10">
        <v>26</v>
      </c>
      <c r="D2752" s="10" t="s">
        <v>38</v>
      </c>
      <c r="E2752" s="10">
        <v>2604</v>
      </c>
      <c r="F2752" s="10" t="s">
        <v>42</v>
      </c>
      <c r="G2752" s="20">
        <v>104550</v>
      </c>
      <c r="H2752" s="10">
        <v>297.73929679999998</v>
      </c>
      <c r="I2752" s="10">
        <v>7</v>
      </c>
      <c r="J2752" s="10">
        <v>26</v>
      </c>
      <c r="K2752" s="10">
        <v>8.0749160999999994</v>
      </c>
      <c r="L2752" s="10">
        <v>1007</v>
      </c>
      <c r="M2752" s="10">
        <v>942</v>
      </c>
      <c r="N2752" s="10">
        <v>6269</v>
      </c>
      <c r="O2752" s="10">
        <v>74370</v>
      </c>
      <c r="P2752" s="10">
        <v>59136</v>
      </c>
      <c r="Q2752" s="10">
        <v>73436</v>
      </c>
      <c r="R2752" s="10">
        <v>0</v>
      </c>
      <c r="S2752" s="10">
        <v>0</v>
      </c>
      <c r="T2752" s="10">
        <v>0</v>
      </c>
      <c r="U2752" s="10">
        <v>229.50363110000001</v>
      </c>
      <c r="V2752" s="10">
        <v>10460</v>
      </c>
      <c r="W2752" s="10">
        <v>10701</v>
      </c>
      <c r="X2752" s="10">
        <v>65640</v>
      </c>
      <c r="Y2752" s="10">
        <v>87790</v>
      </c>
      <c r="Z2752" s="10">
        <v>0</v>
      </c>
      <c r="AA2752" s="10">
        <v>106503</v>
      </c>
      <c r="AB2752" s="10">
        <v>133960</v>
      </c>
      <c r="AC2752" s="10">
        <v>7276</v>
      </c>
      <c r="AD2752" s="10">
        <v>221.42871500000001</v>
      </c>
      <c r="AE2752" s="10">
        <v>59630</v>
      </c>
      <c r="AF2752" s="10">
        <v>25</v>
      </c>
      <c r="AG2752" s="10">
        <v>85.71</v>
      </c>
      <c r="AH2752" s="10">
        <v>5.18</v>
      </c>
      <c r="AI2752" s="10">
        <v>102.04</v>
      </c>
      <c r="AJ2752" s="10" t="s">
        <v>40</v>
      </c>
    </row>
    <row r="2753" spans="1:36" x14ac:dyDescent="0.25">
      <c r="A2753" s="10" t="s">
        <v>36</v>
      </c>
      <c r="B2753" s="10" t="s">
        <v>37</v>
      </c>
      <c r="C2753" s="10">
        <v>26</v>
      </c>
      <c r="D2753" s="10" t="s">
        <v>38</v>
      </c>
      <c r="E2753" s="10">
        <v>2608</v>
      </c>
      <c r="F2753" s="10" t="s">
        <v>44</v>
      </c>
      <c r="G2753" s="20">
        <v>34615</v>
      </c>
      <c r="H2753" s="10">
        <v>588.287419</v>
      </c>
      <c r="I2753" s="10">
        <v>8</v>
      </c>
      <c r="J2753" s="10">
        <v>2</v>
      </c>
      <c r="K2753" s="10">
        <v>0</v>
      </c>
      <c r="L2753" s="10">
        <v>291</v>
      </c>
      <c r="M2753" s="10">
        <v>613</v>
      </c>
      <c r="N2753" s="10">
        <v>4144</v>
      </c>
      <c r="O2753" s="10">
        <v>32581</v>
      </c>
      <c r="P2753" s="10">
        <v>20840</v>
      </c>
      <c r="Q2753" s="10">
        <v>24621</v>
      </c>
      <c r="R2753" s="10">
        <v>0</v>
      </c>
      <c r="S2753" s="10">
        <v>8</v>
      </c>
      <c r="T2753" s="10">
        <v>0</v>
      </c>
      <c r="U2753" s="10">
        <v>191.66992400000001</v>
      </c>
      <c r="V2753" s="10">
        <v>3727</v>
      </c>
      <c r="W2753" s="10">
        <v>3807</v>
      </c>
      <c r="X2753" s="10">
        <v>28779</v>
      </c>
      <c r="Y2753" s="10">
        <v>43226</v>
      </c>
      <c r="Z2753" s="10">
        <v>0</v>
      </c>
      <c r="AA2753" s="10">
        <v>51815</v>
      </c>
      <c r="AB2753" s="10">
        <v>72733</v>
      </c>
      <c r="AC2753" s="10">
        <v>4435</v>
      </c>
      <c r="AD2753" s="10">
        <v>191.66992400000001</v>
      </c>
      <c r="AE2753" s="10">
        <v>25623</v>
      </c>
      <c r="AF2753" s="10">
        <v>36</v>
      </c>
      <c r="AG2753" s="10">
        <v>54.48</v>
      </c>
      <c r="AH2753" s="10">
        <v>8.69</v>
      </c>
      <c r="AI2753" s="10">
        <v>100.74</v>
      </c>
      <c r="AJ2753" s="10" t="s">
        <v>40</v>
      </c>
    </row>
    <row r="2754" spans="1:36" x14ac:dyDescent="0.25">
      <c r="A2754" s="10" t="s">
        <v>36</v>
      </c>
      <c r="B2754" s="10" t="s">
        <v>37</v>
      </c>
      <c r="C2754" s="10">
        <v>26</v>
      </c>
      <c r="D2754" s="10" t="s">
        <v>38</v>
      </c>
      <c r="E2754" s="10">
        <v>2619</v>
      </c>
      <c r="F2754" s="10" t="s">
        <v>57</v>
      </c>
      <c r="G2754" s="20">
        <v>32635</v>
      </c>
      <c r="H2754" s="10">
        <v>405.65693620000002</v>
      </c>
      <c r="I2754" s="10">
        <v>7</v>
      </c>
      <c r="J2754" s="10">
        <v>4</v>
      </c>
      <c r="K2754" s="10">
        <v>2.9556301999999999</v>
      </c>
      <c r="L2754" s="10">
        <v>66</v>
      </c>
      <c r="M2754" s="10">
        <v>332</v>
      </c>
      <c r="N2754" s="10">
        <v>2686</v>
      </c>
      <c r="O2754" s="10">
        <v>15484</v>
      </c>
      <c r="P2754" s="10">
        <v>7392</v>
      </c>
      <c r="Q2754" s="10">
        <v>11026</v>
      </c>
      <c r="R2754" s="10">
        <v>6</v>
      </c>
      <c r="S2754" s="10">
        <v>7</v>
      </c>
      <c r="T2754" s="10">
        <v>0</v>
      </c>
      <c r="U2754" s="10">
        <v>65.767550200000002</v>
      </c>
      <c r="V2754" s="10">
        <v>1961</v>
      </c>
      <c r="W2754" s="10">
        <v>2016</v>
      </c>
      <c r="X2754" s="10">
        <v>15788</v>
      </c>
      <c r="Y2754" s="10">
        <v>21907</v>
      </c>
      <c r="Z2754" s="10">
        <v>0</v>
      </c>
      <c r="AA2754" s="10">
        <v>33386</v>
      </c>
      <c r="AB2754" s="10">
        <v>44291</v>
      </c>
      <c r="AC2754" s="10">
        <v>2752</v>
      </c>
      <c r="AD2754" s="10">
        <v>62.811920000000001</v>
      </c>
      <c r="AE2754" s="10">
        <v>12794</v>
      </c>
      <c r="AF2754" s="10">
        <v>28</v>
      </c>
      <c r="AG2754" s="10">
        <v>58.91</v>
      </c>
      <c r="AH2754" s="10">
        <v>1.67</v>
      </c>
      <c r="AI2754" s="10">
        <v>102.84</v>
      </c>
      <c r="AJ2754" s="10" t="s">
        <v>40</v>
      </c>
    </row>
    <row r="2755" spans="1:36" x14ac:dyDescent="0.25">
      <c r="A2755" s="10" t="s">
        <v>36</v>
      </c>
      <c r="B2755" s="10" t="s">
        <v>37</v>
      </c>
      <c r="C2755" s="10">
        <v>26</v>
      </c>
      <c r="D2755" s="10" t="s">
        <v>38</v>
      </c>
      <c r="E2755" s="10">
        <v>2624</v>
      </c>
      <c r="F2755" s="10" t="s">
        <v>48</v>
      </c>
      <c r="G2755" s="20">
        <v>15332</v>
      </c>
      <c r="H2755" s="10">
        <v>338.14881539999999</v>
      </c>
      <c r="I2755" s="10">
        <v>7</v>
      </c>
      <c r="J2755" s="10">
        <v>3</v>
      </c>
      <c r="K2755" s="10">
        <v>3.3797999999999999</v>
      </c>
      <c r="L2755" s="10">
        <v>102</v>
      </c>
      <c r="M2755" s="10">
        <v>179</v>
      </c>
      <c r="N2755" s="10">
        <v>1080</v>
      </c>
      <c r="O2755" s="10">
        <v>20260</v>
      </c>
      <c r="P2755" s="10">
        <v>17274</v>
      </c>
      <c r="Q2755" s="10">
        <v>15823</v>
      </c>
      <c r="R2755" s="10">
        <v>0</v>
      </c>
      <c r="S2755" s="10">
        <v>2</v>
      </c>
      <c r="T2755" s="10">
        <v>0</v>
      </c>
      <c r="U2755" s="10">
        <v>71.888750000000002</v>
      </c>
      <c r="V2755" s="10">
        <v>2775</v>
      </c>
      <c r="W2755" s="10">
        <v>2839</v>
      </c>
      <c r="X2755" s="10">
        <v>12637</v>
      </c>
      <c r="Y2755" s="10">
        <v>18560</v>
      </c>
      <c r="Z2755" s="10">
        <v>0</v>
      </c>
      <c r="AA2755" s="10">
        <v>19753</v>
      </c>
      <c r="AB2755" s="10">
        <v>26997</v>
      </c>
      <c r="AC2755" s="10">
        <v>1182</v>
      </c>
      <c r="AD2755" s="10">
        <v>68.508949999999999</v>
      </c>
      <c r="AE2755" s="10">
        <v>15693</v>
      </c>
      <c r="AF2755" s="10">
        <v>13</v>
      </c>
      <c r="AG2755" s="10">
        <v>43.67</v>
      </c>
      <c r="AH2755" s="10">
        <v>21.19</v>
      </c>
      <c r="AI2755" s="10">
        <v>100</v>
      </c>
      <c r="AJ2755" s="10" t="s">
        <v>40</v>
      </c>
    </row>
    <row r="2756" spans="1:36" x14ac:dyDescent="0.25">
      <c r="A2756" s="10" t="s">
        <v>36</v>
      </c>
      <c r="B2756" s="10" t="s">
        <v>61</v>
      </c>
      <c r="C2756" s="10">
        <v>26</v>
      </c>
      <c r="D2756" s="10" t="s">
        <v>38</v>
      </c>
      <c r="E2756" s="10">
        <v>2603</v>
      </c>
      <c r="F2756" s="10" t="s">
        <v>59</v>
      </c>
      <c r="G2756" s="20">
        <v>398876</v>
      </c>
      <c r="H2756" s="10">
        <v>433.43179859999998</v>
      </c>
      <c r="I2756" s="10">
        <v>10</v>
      </c>
      <c r="J2756" s="10">
        <v>9</v>
      </c>
      <c r="K2756" s="10">
        <v>5.7054859000000002</v>
      </c>
      <c r="L2756" s="10">
        <v>623</v>
      </c>
      <c r="M2756" s="10">
        <v>414</v>
      </c>
      <c r="N2756" s="10">
        <v>7967</v>
      </c>
      <c r="O2756" s="10">
        <v>81142</v>
      </c>
      <c r="P2756" s="10">
        <v>64969</v>
      </c>
      <c r="Q2756" s="10">
        <v>86246</v>
      </c>
      <c r="R2756" s="10">
        <v>10</v>
      </c>
      <c r="S2756" s="10">
        <v>62</v>
      </c>
      <c r="T2756" s="10">
        <v>0</v>
      </c>
      <c r="U2756" s="10">
        <v>357.40071590000002</v>
      </c>
      <c r="V2756" s="10">
        <v>7902</v>
      </c>
      <c r="W2756" s="10">
        <v>8874</v>
      </c>
      <c r="X2756" s="10">
        <v>66027</v>
      </c>
      <c r="Y2756" s="10">
        <v>105874</v>
      </c>
      <c r="Z2756" s="10">
        <v>0</v>
      </c>
      <c r="AA2756" s="10">
        <v>115244</v>
      </c>
      <c r="AB2756" s="10">
        <v>176274</v>
      </c>
      <c r="AC2756" s="10">
        <v>8590</v>
      </c>
      <c r="AD2756" s="10">
        <v>351.69522999999998</v>
      </c>
      <c r="AE2756" s="10">
        <v>44238</v>
      </c>
      <c r="AF2756" s="10">
        <v>26</v>
      </c>
      <c r="AG2756" s="10">
        <v>66.650000000000006</v>
      </c>
      <c r="AH2756" s="10">
        <v>11.61</v>
      </c>
      <c r="AI2756" s="10">
        <v>105.62</v>
      </c>
      <c r="AJ2756" s="10" t="s">
        <v>40</v>
      </c>
    </row>
    <row r="2757" spans="1:36" x14ac:dyDescent="0.25">
      <c r="A2757" s="10" t="s">
        <v>36</v>
      </c>
      <c r="B2757" s="10" t="s">
        <v>61</v>
      </c>
      <c r="C2757" s="10">
        <v>26</v>
      </c>
      <c r="D2757" s="10" t="s">
        <v>38</v>
      </c>
      <c r="E2757" s="10">
        <v>2607</v>
      </c>
      <c r="F2757" s="10" t="s">
        <v>58</v>
      </c>
      <c r="G2757" s="20">
        <v>311932</v>
      </c>
      <c r="H2757" s="10">
        <v>399.84189270000002</v>
      </c>
      <c r="I2757" s="10">
        <v>12</v>
      </c>
      <c r="J2757" s="10">
        <v>3</v>
      </c>
      <c r="K2757" s="10">
        <v>30.8530777</v>
      </c>
      <c r="L2757" s="10">
        <v>169</v>
      </c>
      <c r="M2757" s="10">
        <v>914</v>
      </c>
      <c r="N2757" s="10">
        <v>7320</v>
      </c>
      <c r="O2757" s="10">
        <v>66866</v>
      </c>
      <c r="P2757" s="10">
        <v>34486</v>
      </c>
      <c r="Q2757" s="10">
        <v>59382</v>
      </c>
      <c r="R2757" s="10">
        <v>38</v>
      </c>
      <c r="S2757" s="10">
        <v>51</v>
      </c>
      <c r="T2757" s="10">
        <v>0</v>
      </c>
      <c r="U2757" s="10">
        <v>298.21135770000001</v>
      </c>
      <c r="V2757" s="10">
        <v>5248</v>
      </c>
      <c r="W2757" s="10">
        <v>5339</v>
      </c>
      <c r="X2757" s="10">
        <v>61106</v>
      </c>
      <c r="Y2757" s="10">
        <v>97467</v>
      </c>
      <c r="Z2757" s="10">
        <v>0</v>
      </c>
      <c r="AA2757" s="10">
        <v>108422</v>
      </c>
      <c r="AB2757" s="10">
        <v>163725</v>
      </c>
      <c r="AC2757" s="10">
        <v>7489</v>
      </c>
      <c r="AD2757" s="10">
        <v>267.35827999999998</v>
      </c>
      <c r="AE2757" s="10">
        <v>40157</v>
      </c>
      <c r="AF2757" s="10">
        <v>20</v>
      </c>
      <c r="AG2757" s="10">
        <v>64.739999999999995</v>
      </c>
      <c r="AH2757" s="10">
        <v>10.96</v>
      </c>
      <c r="AI2757" s="10">
        <v>111.13</v>
      </c>
      <c r="AJ2757" s="10" t="s">
        <v>40</v>
      </c>
    </row>
    <row r="2758" spans="1:36" x14ac:dyDescent="0.25">
      <c r="A2758" s="10" t="s">
        <v>36</v>
      </c>
      <c r="B2758" s="10" t="s">
        <v>61</v>
      </c>
      <c r="C2758" s="10">
        <v>26</v>
      </c>
      <c r="D2758" s="10" t="s">
        <v>38</v>
      </c>
      <c r="E2758" s="10">
        <v>2608</v>
      </c>
      <c r="F2758" s="10" t="s">
        <v>44</v>
      </c>
      <c r="G2758" s="20">
        <v>112202</v>
      </c>
      <c r="H2758" s="10">
        <v>500.79250869999998</v>
      </c>
      <c r="I2758" s="10">
        <v>10</v>
      </c>
      <c r="J2758" s="10">
        <v>3</v>
      </c>
      <c r="K2758" s="10">
        <v>0</v>
      </c>
      <c r="L2758" s="10">
        <v>396</v>
      </c>
      <c r="M2758" s="10">
        <v>254</v>
      </c>
      <c r="N2758" s="10">
        <v>4050</v>
      </c>
      <c r="O2758" s="10">
        <v>50939</v>
      </c>
      <c r="P2758" s="10">
        <v>32040</v>
      </c>
      <c r="Q2758" s="10">
        <v>24634</v>
      </c>
      <c r="R2758" s="10">
        <v>0</v>
      </c>
      <c r="S2758" s="10">
        <v>8</v>
      </c>
      <c r="T2758" s="10">
        <v>0</v>
      </c>
      <c r="U2758" s="10">
        <v>255.09869599999999</v>
      </c>
      <c r="V2758" s="10">
        <v>4853</v>
      </c>
      <c r="W2758" s="10">
        <v>4962</v>
      </c>
      <c r="X2758" s="10">
        <v>28805</v>
      </c>
      <c r="Y2758" s="10">
        <v>43262</v>
      </c>
      <c r="Z2758" s="10">
        <v>0</v>
      </c>
      <c r="AA2758" s="10">
        <v>51817</v>
      </c>
      <c r="AB2758" s="10">
        <v>72736</v>
      </c>
      <c r="AC2758" s="10">
        <v>4446</v>
      </c>
      <c r="AD2758" s="10">
        <v>255.09869599999999</v>
      </c>
      <c r="AE2758" s="10">
        <v>40101</v>
      </c>
      <c r="AF2758" s="10">
        <v>36</v>
      </c>
      <c r="AG2758" s="10">
        <v>54.05</v>
      </c>
      <c r="AH2758" s="10">
        <v>6.82</v>
      </c>
      <c r="AI2758" s="10">
        <v>101.67</v>
      </c>
      <c r="AJ2758" s="10" t="s">
        <v>40</v>
      </c>
    </row>
    <row r="2759" spans="1:36" x14ac:dyDescent="0.25">
      <c r="A2759" s="10" t="s">
        <v>36</v>
      </c>
      <c r="B2759" s="10" t="s">
        <v>61</v>
      </c>
      <c r="C2759" s="10">
        <v>26</v>
      </c>
      <c r="D2759" s="10" t="s">
        <v>38</v>
      </c>
      <c r="E2759" s="10">
        <v>2618</v>
      </c>
      <c r="F2759" s="10" t="s">
        <v>55</v>
      </c>
      <c r="G2759" s="20">
        <v>429519</v>
      </c>
      <c r="H2759" s="10">
        <v>329.59269449999999</v>
      </c>
      <c r="I2759" s="10">
        <v>7</v>
      </c>
      <c r="J2759" s="10">
        <v>108</v>
      </c>
      <c r="K2759" s="10">
        <v>1.739751</v>
      </c>
      <c r="L2759" s="10">
        <v>217</v>
      </c>
      <c r="M2759" s="10">
        <v>35</v>
      </c>
      <c r="N2759" s="10">
        <v>3987</v>
      </c>
      <c r="O2759" s="10">
        <v>118157</v>
      </c>
      <c r="P2759" s="10">
        <v>87922</v>
      </c>
      <c r="Q2759" s="10">
        <v>41948</v>
      </c>
      <c r="R2759" s="10">
        <v>0</v>
      </c>
      <c r="S2759" s="10">
        <v>0</v>
      </c>
      <c r="T2759" s="10">
        <v>0</v>
      </c>
      <c r="U2759" s="10">
        <v>391.17659099999997</v>
      </c>
      <c r="V2759" s="10">
        <v>14959</v>
      </c>
      <c r="W2759" s="10">
        <v>15278</v>
      </c>
      <c r="X2759" s="10">
        <v>35073</v>
      </c>
      <c r="Y2759" s="10">
        <v>55381</v>
      </c>
      <c r="Z2759" s="10">
        <v>0</v>
      </c>
      <c r="AA2759" s="10">
        <v>53506</v>
      </c>
      <c r="AB2759" s="10">
        <v>78935</v>
      </c>
      <c r="AC2759" s="10">
        <v>4204</v>
      </c>
      <c r="AD2759" s="10">
        <v>389.43684000000002</v>
      </c>
      <c r="AE2759" s="10">
        <v>96105</v>
      </c>
      <c r="AF2759" s="10">
        <v>31</v>
      </c>
      <c r="AG2759" s="10">
        <v>33.46</v>
      </c>
      <c r="AH2759" s="10">
        <v>29.76</v>
      </c>
      <c r="AI2759" s="10">
        <v>99.47</v>
      </c>
      <c r="AJ2759" s="10" t="s">
        <v>40</v>
      </c>
    </row>
    <row r="2760" spans="1:36" x14ac:dyDescent="0.25">
      <c r="A2760" s="10" t="s">
        <v>36</v>
      </c>
      <c r="B2760" s="10" t="s">
        <v>61</v>
      </c>
      <c r="C2760" s="10">
        <v>26</v>
      </c>
      <c r="D2760" s="10" t="s">
        <v>38</v>
      </c>
      <c r="E2760" s="10">
        <v>2620</v>
      </c>
      <c r="F2760" s="10" t="s">
        <v>62</v>
      </c>
      <c r="G2760" s="20">
        <v>278440</v>
      </c>
      <c r="H2760" s="10">
        <v>382.94139430000001</v>
      </c>
      <c r="I2760" s="10">
        <v>11</v>
      </c>
      <c r="J2760" s="10">
        <v>6</v>
      </c>
      <c r="K2760" s="10">
        <v>9.7305925000000002</v>
      </c>
      <c r="L2760" s="10">
        <v>198</v>
      </c>
      <c r="M2760" s="10">
        <v>182</v>
      </c>
      <c r="N2760" s="10">
        <v>6910</v>
      </c>
      <c r="O2760" s="10">
        <v>134441</v>
      </c>
      <c r="P2760" s="10">
        <v>104042</v>
      </c>
      <c r="Q2760" s="10">
        <v>50253</v>
      </c>
      <c r="R2760" s="10">
        <v>202</v>
      </c>
      <c r="S2760" s="10">
        <v>18</v>
      </c>
      <c r="T2760" s="10">
        <v>0</v>
      </c>
      <c r="U2760" s="10">
        <v>524.56083239999998</v>
      </c>
      <c r="V2760" s="10">
        <v>11848</v>
      </c>
      <c r="W2760" s="10">
        <v>12159</v>
      </c>
      <c r="X2760" s="10">
        <v>50179</v>
      </c>
      <c r="Y2760" s="10">
        <v>66913</v>
      </c>
      <c r="Z2760" s="10">
        <v>0</v>
      </c>
      <c r="AA2760" s="10">
        <v>105440</v>
      </c>
      <c r="AB2760" s="10">
        <v>151537</v>
      </c>
      <c r="AC2760" s="10">
        <v>7108</v>
      </c>
      <c r="AD2760" s="10">
        <v>514.83023990000004</v>
      </c>
      <c r="AE2760" s="10">
        <v>80285</v>
      </c>
      <c r="AF2760" s="10">
        <v>33</v>
      </c>
      <c r="AG2760" s="10">
        <v>68.11</v>
      </c>
      <c r="AH2760" s="10">
        <v>9.0399999999999991</v>
      </c>
      <c r="AI2760" s="10">
        <v>104.1</v>
      </c>
      <c r="AJ2760" s="10" t="s">
        <v>40</v>
      </c>
    </row>
    <row r="2761" spans="1:36" x14ac:dyDescent="0.25">
      <c r="A2761" s="10" t="s">
        <v>36</v>
      </c>
      <c r="B2761" s="10" t="s">
        <v>61</v>
      </c>
      <c r="C2761" s="10">
        <v>26</v>
      </c>
      <c r="D2761" s="10" t="s">
        <v>38</v>
      </c>
      <c r="E2761" s="10">
        <v>2622</v>
      </c>
      <c r="F2761" s="10" t="s">
        <v>63</v>
      </c>
      <c r="G2761" s="20">
        <v>142710</v>
      </c>
      <c r="H2761" s="10">
        <v>460.321012</v>
      </c>
      <c r="I2761" s="10">
        <v>14</v>
      </c>
      <c r="J2761" s="10">
        <v>1</v>
      </c>
      <c r="K2761" s="10">
        <v>7.2066606999999996</v>
      </c>
      <c r="L2761" s="10">
        <v>21</v>
      </c>
      <c r="M2761" s="10">
        <v>291</v>
      </c>
      <c r="N2761" s="10">
        <v>4305</v>
      </c>
      <c r="O2761" s="10">
        <v>20750</v>
      </c>
      <c r="P2761" s="10">
        <v>8517</v>
      </c>
      <c r="Q2761" s="10">
        <v>14097</v>
      </c>
      <c r="R2761" s="10">
        <v>0</v>
      </c>
      <c r="S2761" s="10">
        <v>4</v>
      </c>
      <c r="T2761" s="10">
        <v>0</v>
      </c>
      <c r="U2761" s="10">
        <v>102.7232707</v>
      </c>
      <c r="V2761" s="10">
        <v>1417</v>
      </c>
      <c r="W2761" s="10">
        <v>1442</v>
      </c>
      <c r="X2761" s="10">
        <v>22985</v>
      </c>
      <c r="Y2761" s="10">
        <v>29833</v>
      </c>
      <c r="Z2761" s="10">
        <v>0</v>
      </c>
      <c r="AA2761" s="10">
        <v>41912</v>
      </c>
      <c r="AB2761" s="10">
        <v>54134</v>
      </c>
      <c r="AC2761" s="10">
        <v>4326</v>
      </c>
      <c r="AD2761" s="10">
        <v>95.51661</v>
      </c>
      <c r="AE2761" s="10">
        <v>6570</v>
      </c>
      <c r="AF2761" s="10">
        <v>27</v>
      </c>
      <c r="AG2761" s="10">
        <v>79.09</v>
      </c>
      <c r="AH2761" s="10">
        <v>8.06</v>
      </c>
      <c r="AI2761" s="10">
        <v>99.48</v>
      </c>
      <c r="AJ2761" s="10" t="s">
        <v>40</v>
      </c>
    </row>
    <row r="2762" spans="1:36" x14ac:dyDescent="0.25">
      <c r="A2762" s="10" t="s">
        <v>36</v>
      </c>
      <c r="B2762" s="10" t="s">
        <v>61</v>
      </c>
      <c r="C2762" s="10">
        <v>26</v>
      </c>
      <c r="D2762" s="10" t="s">
        <v>38</v>
      </c>
      <c r="E2762" s="10">
        <v>2614</v>
      </c>
      <c r="F2762" s="10" t="s">
        <v>45</v>
      </c>
      <c r="G2762" s="20">
        <v>284662</v>
      </c>
      <c r="H2762" s="10">
        <v>357.18253349999998</v>
      </c>
      <c r="I2762" s="10">
        <v>11</v>
      </c>
      <c r="J2762" s="10">
        <v>10</v>
      </c>
      <c r="K2762" s="10">
        <v>4.8548571999999997</v>
      </c>
      <c r="L2762" s="10">
        <v>353</v>
      </c>
      <c r="M2762" s="10">
        <v>86</v>
      </c>
      <c r="N2762" s="10">
        <v>2916</v>
      </c>
      <c r="O2762" s="10">
        <v>98234</v>
      </c>
      <c r="P2762" s="10">
        <v>71469</v>
      </c>
      <c r="Q2762" s="10">
        <v>29121</v>
      </c>
      <c r="R2762" s="10">
        <v>0</v>
      </c>
      <c r="S2762" s="10">
        <v>3</v>
      </c>
      <c r="T2762" s="10">
        <v>0</v>
      </c>
      <c r="U2762" s="10">
        <v>355.72954720000001</v>
      </c>
      <c r="V2762" s="10">
        <v>8748</v>
      </c>
      <c r="W2762" s="10">
        <v>8893</v>
      </c>
      <c r="X2762" s="10">
        <v>32260</v>
      </c>
      <c r="Y2762" s="10">
        <v>43583</v>
      </c>
      <c r="Z2762" s="10">
        <v>0</v>
      </c>
      <c r="AA2762" s="10">
        <v>49263</v>
      </c>
      <c r="AB2762" s="10">
        <v>63885</v>
      </c>
      <c r="AC2762" s="10">
        <v>3269</v>
      </c>
      <c r="AD2762" s="10">
        <v>350.87468999999999</v>
      </c>
      <c r="AE2762" s="10">
        <v>72979</v>
      </c>
      <c r="AF2762" s="10">
        <v>32</v>
      </c>
      <c r="AG2762" s="10">
        <v>69.36</v>
      </c>
      <c r="AH2762" s="10">
        <v>16.350000000000001</v>
      </c>
      <c r="AI2762" s="10">
        <v>99.23</v>
      </c>
      <c r="AJ2762" s="10" t="s">
        <v>40</v>
      </c>
    </row>
    <row r="2763" spans="1:36" x14ac:dyDescent="0.25">
      <c r="A2763" s="10" t="s">
        <v>36</v>
      </c>
      <c r="B2763" s="10" t="s">
        <v>61</v>
      </c>
      <c r="C2763" s="10">
        <v>26</v>
      </c>
      <c r="D2763" s="10" t="s">
        <v>38</v>
      </c>
      <c r="E2763" s="10">
        <v>2620</v>
      </c>
      <c r="F2763" s="10" t="s">
        <v>62</v>
      </c>
      <c r="G2763" s="20">
        <v>278440</v>
      </c>
      <c r="H2763" s="10">
        <v>380.41534630000001</v>
      </c>
      <c r="I2763" s="10">
        <v>11</v>
      </c>
      <c r="J2763" s="10">
        <v>6</v>
      </c>
      <c r="K2763" s="10">
        <v>9.7305925000000002</v>
      </c>
      <c r="L2763" s="10">
        <v>228</v>
      </c>
      <c r="M2763" s="10">
        <v>180</v>
      </c>
      <c r="N2763" s="10">
        <v>6894</v>
      </c>
      <c r="O2763" s="10">
        <v>142965</v>
      </c>
      <c r="P2763" s="10">
        <v>110725</v>
      </c>
      <c r="Q2763" s="10">
        <v>50236</v>
      </c>
      <c r="R2763" s="10">
        <v>210</v>
      </c>
      <c r="S2763" s="10">
        <v>18</v>
      </c>
      <c r="T2763" s="10">
        <v>0</v>
      </c>
      <c r="U2763" s="10">
        <v>553.59139240000002</v>
      </c>
      <c r="V2763" s="10">
        <v>12008</v>
      </c>
      <c r="W2763" s="10">
        <v>12329</v>
      </c>
      <c r="X2763" s="10">
        <v>50190</v>
      </c>
      <c r="Y2763" s="10">
        <v>66908</v>
      </c>
      <c r="Z2763" s="10">
        <v>0</v>
      </c>
      <c r="AA2763" s="10">
        <v>105466</v>
      </c>
      <c r="AB2763" s="10">
        <v>151566</v>
      </c>
      <c r="AC2763" s="10">
        <v>7122</v>
      </c>
      <c r="AD2763" s="10">
        <v>543.86079989999996</v>
      </c>
      <c r="AE2763" s="10">
        <v>86584</v>
      </c>
      <c r="AF2763" s="10">
        <v>33</v>
      </c>
      <c r="AG2763" s="10">
        <v>68.3</v>
      </c>
      <c r="AH2763" s="10">
        <v>9.18</v>
      </c>
      <c r="AI2763" s="10">
        <v>103.98</v>
      </c>
      <c r="AJ2763" s="10" t="s">
        <v>40</v>
      </c>
    </row>
    <row r="2764" spans="1:36" x14ac:dyDescent="0.25">
      <c r="A2764" s="10" t="s">
        <v>36</v>
      </c>
      <c r="B2764" s="10" t="s">
        <v>61</v>
      </c>
      <c r="C2764" s="10">
        <v>26</v>
      </c>
      <c r="D2764" s="10" t="s">
        <v>38</v>
      </c>
      <c r="E2764" s="10">
        <v>2601</v>
      </c>
      <c r="F2764" s="10" t="s">
        <v>39</v>
      </c>
      <c r="G2764" s="20">
        <v>238138</v>
      </c>
      <c r="H2764" s="10">
        <v>410.83310999999998</v>
      </c>
      <c r="I2764" s="10">
        <v>11</v>
      </c>
      <c r="J2764" s="10">
        <v>12</v>
      </c>
      <c r="K2764" s="10">
        <v>56.146741300000002</v>
      </c>
      <c r="L2764" s="10">
        <v>598</v>
      </c>
      <c r="M2764" s="10">
        <v>903</v>
      </c>
      <c r="N2764" s="10">
        <v>6594</v>
      </c>
      <c r="O2764" s="10">
        <v>47013</v>
      </c>
      <c r="P2764" s="10">
        <v>4405</v>
      </c>
      <c r="Q2764" s="10">
        <v>8538</v>
      </c>
      <c r="R2764" s="10">
        <v>5</v>
      </c>
      <c r="S2764" s="10">
        <v>7</v>
      </c>
      <c r="T2764" s="10">
        <v>0</v>
      </c>
      <c r="U2764" s="10">
        <v>249.2917113</v>
      </c>
      <c r="V2764" s="10">
        <v>4090</v>
      </c>
      <c r="W2764" s="10">
        <v>4244</v>
      </c>
      <c r="X2764" s="10">
        <v>57545</v>
      </c>
      <c r="Y2764" s="10">
        <v>66494</v>
      </c>
      <c r="Z2764" s="10">
        <v>0</v>
      </c>
      <c r="AA2764" s="10">
        <v>116374</v>
      </c>
      <c r="AB2764" s="10">
        <v>132925</v>
      </c>
      <c r="AC2764" s="10">
        <v>7192</v>
      </c>
      <c r="AD2764" s="10">
        <v>193.14497</v>
      </c>
      <c r="AE2764" s="10">
        <v>21702</v>
      </c>
      <c r="AF2764" s="10">
        <v>44</v>
      </c>
      <c r="AG2764" s="10">
        <v>71.94</v>
      </c>
      <c r="AH2764" s="10">
        <v>9.19</v>
      </c>
      <c r="AI2764" s="10">
        <v>99.11</v>
      </c>
      <c r="AJ2764" s="10" t="s">
        <v>40</v>
      </c>
    </row>
    <row r="2765" spans="1:36" x14ac:dyDescent="0.25">
      <c r="A2765" s="10" t="s">
        <v>36</v>
      </c>
      <c r="B2765" s="10" t="s">
        <v>61</v>
      </c>
      <c r="C2765" s="10">
        <v>26</v>
      </c>
      <c r="D2765" s="10" t="s">
        <v>38</v>
      </c>
      <c r="E2765" s="10">
        <v>2602</v>
      </c>
      <c r="F2765" s="10" t="s">
        <v>41</v>
      </c>
      <c r="G2765" s="20">
        <v>255904</v>
      </c>
      <c r="H2765" s="10">
        <v>362.32600079999997</v>
      </c>
      <c r="I2765" s="10">
        <v>10</v>
      </c>
      <c r="J2765" s="10">
        <v>14</v>
      </c>
      <c r="K2765" s="10">
        <v>8.7056649999999998</v>
      </c>
      <c r="L2765" s="10">
        <v>649</v>
      </c>
      <c r="M2765" s="10">
        <v>404</v>
      </c>
      <c r="N2765" s="10">
        <v>6916</v>
      </c>
      <c r="O2765" s="10">
        <v>68071</v>
      </c>
      <c r="P2765" s="10">
        <v>53915</v>
      </c>
      <c r="Q2765" s="10">
        <v>55947</v>
      </c>
      <c r="R2765" s="10">
        <v>41</v>
      </c>
      <c r="S2765" s="10">
        <v>35</v>
      </c>
      <c r="T2765" s="10">
        <v>0</v>
      </c>
      <c r="U2765" s="10">
        <v>255.34459699999999</v>
      </c>
      <c r="V2765" s="10">
        <v>6807</v>
      </c>
      <c r="W2765" s="10">
        <v>7011</v>
      </c>
      <c r="X2765" s="10">
        <v>57647</v>
      </c>
      <c r="Y2765" s="10">
        <v>74253</v>
      </c>
      <c r="Z2765" s="10">
        <v>0</v>
      </c>
      <c r="AA2765" s="10">
        <v>102900</v>
      </c>
      <c r="AB2765" s="10">
        <v>128239</v>
      </c>
      <c r="AC2765" s="10">
        <v>7565</v>
      </c>
      <c r="AD2765" s="10">
        <v>246.63893200000001</v>
      </c>
      <c r="AE2765" s="10">
        <v>40923</v>
      </c>
      <c r="AF2765" s="10">
        <v>26</v>
      </c>
      <c r="AG2765" s="10">
        <v>50.31</v>
      </c>
      <c r="AH2765" s="10">
        <v>7.71</v>
      </c>
      <c r="AI2765" s="10">
        <v>100.06</v>
      </c>
      <c r="AJ2765" s="10" t="s">
        <v>40</v>
      </c>
    </row>
    <row r="2766" spans="1:36" x14ac:dyDescent="0.25">
      <c r="A2766" s="10" t="s">
        <v>36</v>
      </c>
      <c r="B2766" s="10" t="s">
        <v>61</v>
      </c>
      <c r="C2766" s="10">
        <v>26</v>
      </c>
      <c r="D2766" s="10" t="s">
        <v>38</v>
      </c>
      <c r="E2766" s="10">
        <v>2614</v>
      </c>
      <c r="F2766" s="10" t="s">
        <v>45</v>
      </c>
      <c r="G2766" s="20">
        <v>284662</v>
      </c>
      <c r="H2766" s="10">
        <v>366.44717270000001</v>
      </c>
      <c r="I2766" s="10">
        <v>10</v>
      </c>
      <c r="J2766" s="10">
        <v>9</v>
      </c>
      <c r="K2766" s="10">
        <v>4.8548571999999997</v>
      </c>
      <c r="L2766" s="10">
        <v>339</v>
      </c>
      <c r="M2766" s="10">
        <v>88</v>
      </c>
      <c r="N2766" s="10">
        <v>2921</v>
      </c>
      <c r="O2766" s="10">
        <v>90332</v>
      </c>
      <c r="P2766" s="10">
        <v>64877</v>
      </c>
      <c r="Q2766" s="10">
        <v>29118</v>
      </c>
      <c r="R2766" s="10">
        <v>0</v>
      </c>
      <c r="S2766" s="10">
        <v>3</v>
      </c>
      <c r="T2766" s="10">
        <v>0</v>
      </c>
      <c r="U2766" s="10">
        <v>335.87391719999999</v>
      </c>
      <c r="V2766" s="10">
        <v>8359</v>
      </c>
      <c r="W2766" s="10">
        <v>8501</v>
      </c>
      <c r="X2766" s="10">
        <v>32258</v>
      </c>
      <c r="Y2766" s="10">
        <v>43580</v>
      </c>
      <c r="Z2766" s="10">
        <v>0</v>
      </c>
      <c r="AA2766" s="10">
        <v>49263</v>
      </c>
      <c r="AB2766" s="10">
        <v>63885</v>
      </c>
      <c r="AC2766" s="10">
        <v>3260</v>
      </c>
      <c r="AD2766" s="10">
        <v>331.01906000000002</v>
      </c>
      <c r="AE2766" s="10">
        <v>67039</v>
      </c>
      <c r="AF2766" s="10">
        <v>32</v>
      </c>
      <c r="AG2766" s="10">
        <v>68.150000000000006</v>
      </c>
      <c r="AH2766" s="10">
        <v>15.75</v>
      </c>
      <c r="AI2766" s="10">
        <v>99.46</v>
      </c>
      <c r="AJ2766" s="10" t="s">
        <v>40</v>
      </c>
    </row>
    <row r="2767" spans="1:36" x14ac:dyDescent="0.25">
      <c r="A2767" s="10" t="s">
        <v>36</v>
      </c>
      <c r="B2767" s="10" t="s">
        <v>61</v>
      </c>
      <c r="C2767" s="10">
        <v>26</v>
      </c>
      <c r="D2767" s="10" t="s">
        <v>38</v>
      </c>
      <c r="E2767" s="10">
        <v>2617</v>
      </c>
      <c r="F2767" s="10" t="s">
        <v>54</v>
      </c>
      <c r="G2767" s="20">
        <v>288874</v>
      </c>
      <c r="H2767" s="10">
        <v>493.7729913</v>
      </c>
      <c r="I2767" s="10">
        <v>7</v>
      </c>
      <c r="J2767" s="10">
        <v>31</v>
      </c>
      <c r="K2767" s="10">
        <v>0</v>
      </c>
      <c r="L2767" s="10">
        <v>68</v>
      </c>
      <c r="M2767" s="10">
        <v>37</v>
      </c>
      <c r="N2767" s="10">
        <v>1833</v>
      </c>
      <c r="O2767" s="10">
        <v>40995</v>
      </c>
      <c r="P2767" s="10">
        <v>32175</v>
      </c>
      <c r="Q2767" s="10">
        <v>74457</v>
      </c>
      <c r="R2767" s="10">
        <v>0</v>
      </c>
      <c r="S2767" s="10">
        <v>0</v>
      </c>
      <c r="T2767" s="10">
        <v>0</v>
      </c>
      <c r="U2767" s="10">
        <v>202.4222378</v>
      </c>
      <c r="V2767" s="10">
        <v>5702</v>
      </c>
      <c r="W2767" s="10">
        <v>6208</v>
      </c>
      <c r="X2767" s="10">
        <v>48191</v>
      </c>
      <c r="Y2767" s="10">
        <v>93253</v>
      </c>
      <c r="Z2767" s="10">
        <v>0</v>
      </c>
      <c r="AA2767" s="10">
        <v>82495</v>
      </c>
      <c r="AB2767" s="10">
        <v>144165</v>
      </c>
      <c r="AC2767" s="10">
        <v>1901</v>
      </c>
      <c r="AD2767" s="10">
        <v>202.4222378</v>
      </c>
      <c r="AE2767" s="10">
        <v>29117</v>
      </c>
      <c r="AF2767" s="10">
        <v>18</v>
      </c>
      <c r="AG2767" s="10">
        <v>42.39</v>
      </c>
      <c r="AH2767" s="10">
        <v>21.21</v>
      </c>
      <c r="AI2767" s="10">
        <v>101.31</v>
      </c>
      <c r="AJ2767" s="10" t="s">
        <v>40</v>
      </c>
    </row>
    <row r="2768" spans="1:36" x14ac:dyDescent="0.25">
      <c r="A2768" s="10" t="s">
        <v>36</v>
      </c>
      <c r="B2768" s="10" t="s">
        <v>61</v>
      </c>
      <c r="C2768" s="10">
        <v>26</v>
      </c>
      <c r="D2768" s="10" t="s">
        <v>38</v>
      </c>
      <c r="E2768" s="10">
        <v>2618</v>
      </c>
      <c r="F2768" s="10" t="s">
        <v>55</v>
      </c>
      <c r="G2768" s="20">
        <v>429519</v>
      </c>
      <c r="H2768" s="10">
        <v>331.37591989999999</v>
      </c>
      <c r="I2768" s="10">
        <v>7</v>
      </c>
      <c r="J2768" s="10">
        <v>108</v>
      </c>
      <c r="K2768" s="10">
        <v>1.739751</v>
      </c>
      <c r="L2768" s="10">
        <v>217</v>
      </c>
      <c r="M2768" s="10">
        <v>35</v>
      </c>
      <c r="N2768" s="10">
        <v>3975</v>
      </c>
      <c r="O2768" s="10">
        <v>117815</v>
      </c>
      <c r="P2768" s="10">
        <v>87618</v>
      </c>
      <c r="Q2768" s="10">
        <v>41948</v>
      </c>
      <c r="R2768" s="10">
        <v>0</v>
      </c>
      <c r="S2768" s="10">
        <v>0</v>
      </c>
      <c r="T2768" s="10">
        <v>0</v>
      </c>
      <c r="U2768" s="10">
        <v>392.15029099999998</v>
      </c>
      <c r="V2768" s="10">
        <v>14942</v>
      </c>
      <c r="W2768" s="10">
        <v>15261</v>
      </c>
      <c r="X2768" s="10">
        <v>35073</v>
      </c>
      <c r="Y2768" s="10">
        <v>55382</v>
      </c>
      <c r="Z2768" s="10">
        <v>0</v>
      </c>
      <c r="AA2768" s="10">
        <v>53507</v>
      </c>
      <c r="AB2768" s="10">
        <v>78938</v>
      </c>
      <c r="AC2768" s="10">
        <v>4192</v>
      </c>
      <c r="AD2768" s="10">
        <v>390.41054000000003</v>
      </c>
      <c r="AE2768" s="10">
        <v>95823</v>
      </c>
      <c r="AF2768" s="10">
        <v>31</v>
      </c>
      <c r="AG2768" s="10">
        <v>33.46</v>
      </c>
      <c r="AH2768" s="10">
        <v>29.65</v>
      </c>
      <c r="AI2768" s="10">
        <v>99.93</v>
      </c>
      <c r="AJ2768" s="10" t="s">
        <v>40</v>
      </c>
    </row>
    <row r="2769" spans="1:36" x14ac:dyDescent="0.25">
      <c r="A2769" s="10" t="s">
        <v>36</v>
      </c>
      <c r="B2769" s="10" t="s">
        <v>61</v>
      </c>
      <c r="C2769" s="10">
        <v>26</v>
      </c>
      <c r="D2769" s="10" t="s">
        <v>38</v>
      </c>
      <c r="E2769" s="10">
        <v>2622</v>
      </c>
      <c r="F2769" s="10" t="s">
        <v>63</v>
      </c>
      <c r="G2769" s="20">
        <v>142710</v>
      </c>
      <c r="H2769" s="10">
        <v>471.56407189999999</v>
      </c>
      <c r="I2769" s="10">
        <v>14</v>
      </c>
      <c r="J2769" s="10">
        <v>1</v>
      </c>
      <c r="K2769" s="10">
        <v>7.2066606999999996</v>
      </c>
      <c r="L2769" s="10">
        <v>21</v>
      </c>
      <c r="M2769" s="10">
        <v>297</v>
      </c>
      <c r="N2769" s="10">
        <v>4303</v>
      </c>
      <c r="O2769" s="10">
        <v>19244</v>
      </c>
      <c r="P2769" s="10">
        <v>7886</v>
      </c>
      <c r="Q2769" s="10">
        <v>14097</v>
      </c>
      <c r="R2769" s="10">
        <v>0</v>
      </c>
      <c r="S2769" s="10">
        <v>4</v>
      </c>
      <c r="T2769" s="10">
        <v>0</v>
      </c>
      <c r="U2769" s="10">
        <v>97.954450699999995</v>
      </c>
      <c r="V2769" s="10">
        <v>1317</v>
      </c>
      <c r="W2769" s="10">
        <v>1340</v>
      </c>
      <c r="X2769" s="10">
        <v>22985</v>
      </c>
      <c r="Y2769" s="10">
        <v>29833</v>
      </c>
      <c r="Z2769" s="10">
        <v>0</v>
      </c>
      <c r="AA2769" s="10">
        <v>41912</v>
      </c>
      <c r="AB2769" s="10">
        <v>54134</v>
      </c>
      <c r="AC2769" s="10">
        <v>4324</v>
      </c>
      <c r="AD2769" s="10">
        <v>90.747789999999995</v>
      </c>
      <c r="AE2769" s="10">
        <v>6059</v>
      </c>
      <c r="AF2769" s="10">
        <v>27</v>
      </c>
      <c r="AG2769" s="10">
        <v>81.48</v>
      </c>
      <c r="AH2769" s="10">
        <v>7.97</v>
      </c>
      <c r="AI2769" s="10">
        <v>99.64</v>
      </c>
      <c r="AJ2769" s="10" t="s">
        <v>40</v>
      </c>
    </row>
    <row r="2770" spans="1:36" x14ac:dyDescent="0.25">
      <c r="A2770" s="10" t="s">
        <v>36</v>
      </c>
      <c r="B2770" s="10" t="s">
        <v>61</v>
      </c>
      <c r="C2770" s="10">
        <v>26</v>
      </c>
      <c r="D2770" s="10" t="s">
        <v>38</v>
      </c>
      <c r="E2770" s="10">
        <v>2623</v>
      </c>
      <c r="F2770" s="10" t="s">
        <v>56</v>
      </c>
      <c r="G2770" s="20">
        <v>511198</v>
      </c>
      <c r="H2770" s="10">
        <v>262.66272029999999</v>
      </c>
      <c r="I2770" s="10">
        <v>8</v>
      </c>
      <c r="J2770" s="10">
        <v>17</v>
      </c>
      <c r="K2770" s="10">
        <v>2.8062990000000001</v>
      </c>
      <c r="L2770" s="10">
        <v>57</v>
      </c>
      <c r="M2770" s="10">
        <v>180</v>
      </c>
      <c r="N2770" s="10">
        <v>4448</v>
      </c>
      <c r="O2770" s="10">
        <v>89703</v>
      </c>
      <c r="P2770" s="10">
        <v>55224</v>
      </c>
      <c r="Q2770" s="10">
        <v>114153</v>
      </c>
      <c r="R2770" s="10">
        <v>18</v>
      </c>
      <c r="S2770" s="10">
        <v>72</v>
      </c>
      <c r="T2770" s="10">
        <v>0</v>
      </c>
      <c r="U2770" s="10">
        <v>238.422639</v>
      </c>
      <c r="V2770" s="10">
        <v>10987</v>
      </c>
      <c r="W2770" s="10">
        <v>13453</v>
      </c>
      <c r="X2770" s="10">
        <v>106604</v>
      </c>
      <c r="Y2770" s="10">
        <v>201063</v>
      </c>
      <c r="Z2770" s="10">
        <v>0</v>
      </c>
      <c r="AA2770" s="10">
        <v>138793</v>
      </c>
      <c r="AB2770" s="10">
        <v>252740</v>
      </c>
      <c r="AC2770" s="10">
        <v>4505</v>
      </c>
      <c r="AD2770" s="10">
        <v>235.61634000000001</v>
      </c>
      <c r="AE2770" s="10">
        <v>49752</v>
      </c>
      <c r="AF2770" s="10">
        <v>38</v>
      </c>
      <c r="AG2770" s="10">
        <v>55.08</v>
      </c>
      <c r="AH2770" s="10">
        <v>0.33</v>
      </c>
      <c r="AI2770" s="10">
        <v>103.49</v>
      </c>
      <c r="AJ2770" s="10" t="s">
        <v>40</v>
      </c>
    </row>
    <row r="2771" spans="1:36" x14ac:dyDescent="0.25">
      <c r="A2771" s="10" t="s">
        <v>36</v>
      </c>
      <c r="B2771" s="10" t="s">
        <v>61</v>
      </c>
      <c r="C2771" s="10">
        <v>26</v>
      </c>
      <c r="D2771" s="10" t="s">
        <v>38</v>
      </c>
      <c r="E2771" s="10">
        <v>2614</v>
      </c>
      <c r="F2771" s="10" t="s">
        <v>45</v>
      </c>
      <c r="G2771" s="20">
        <v>284662</v>
      </c>
      <c r="H2771" s="10">
        <v>357.18253349999998</v>
      </c>
      <c r="I2771" s="10">
        <v>11</v>
      </c>
      <c r="J2771" s="10">
        <v>10</v>
      </c>
      <c r="K2771" s="10">
        <v>4.8548571999999997</v>
      </c>
      <c r="L2771" s="10">
        <v>345</v>
      </c>
      <c r="M2771" s="10">
        <v>86</v>
      </c>
      <c r="N2771" s="10">
        <v>2924</v>
      </c>
      <c r="O2771" s="10">
        <v>98234</v>
      </c>
      <c r="P2771" s="10">
        <v>71469</v>
      </c>
      <c r="Q2771" s="10">
        <v>29121</v>
      </c>
      <c r="R2771" s="10">
        <v>0</v>
      </c>
      <c r="S2771" s="10">
        <v>3</v>
      </c>
      <c r="T2771" s="10">
        <v>0</v>
      </c>
      <c r="U2771" s="10">
        <v>355.72954720000001</v>
      </c>
      <c r="V2771" s="10">
        <v>8748</v>
      </c>
      <c r="W2771" s="10">
        <v>8893</v>
      </c>
      <c r="X2771" s="10">
        <v>32260</v>
      </c>
      <c r="Y2771" s="10">
        <v>43583</v>
      </c>
      <c r="Z2771" s="10">
        <v>0</v>
      </c>
      <c r="AA2771" s="10">
        <v>49263</v>
      </c>
      <c r="AB2771" s="10">
        <v>63885</v>
      </c>
      <c r="AC2771" s="10">
        <v>3269</v>
      </c>
      <c r="AD2771" s="10">
        <v>350.87468999999999</v>
      </c>
      <c r="AE2771" s="10">
        <v>72979</v>
      </c>
      <c r="AF2771" s="10">
        <v>32</v>
      </c>
      <c r="AG2771" s="10">
        <v>69.400000000000006</v>
      </c>
      <c r="AH2771" s="10">
        <v>16.32</v>
      </c>
      <c r="AI2771" s="10">
        <v>99.23</v>
      </c>
      <c r="AJ2771" s="10" t="s">
        <v>40</v>
      </c>
    </row>
    <row r="2772" spans="1:36" x14ac:dyDescent="0.25">
      <c r="A2772" s="10" t="s">
        <v>36</v>
      </c>
      <c r="B2772" s="10" t="s">
        <v>61</v>
      </c>
      <c r="C2772" s="10">
        <v>26</v>
      </c>
      <c r="D2772" s="10" t="s">
        <v>38</v>
      </c>
      <c r="E2772" s="10">
        <v>2607</v>
      </c>
      <c r="F2772" s="10" t="s">
        <v>58</v>
      </c>
      <c r="G2772" s="20">
        <v>311932</v>
      </c>
      <c r="H2772" s="10">
        <v>393.12899390000001</v>
      </c>
      <c r="I2772" s="10">
        <v>11</v>
      </c>
      <c r="J2772" s="10">
        <v>3</v>
      </c>
      <c r="K2772" s="10">
        <v>30.718077699999998</v>
      </c>
      <c r="L2772" s="10">
        <v>169</v>
      </c>
      <c r="M2772" s="10">
        <v>945</v>
      </c>
      <c r="N2772" s="10">
        <v>7319</v>
      </c>
      <c r="O2772" s="10">
        <v>54646</v>
      </c>
      <c r="P2772" s="10">
        <v>28537</v>
      </c>
      <c r="Q2772" s="10">
        <v>59372</v>
      </c>
      <c r="R2772" s="10">
        <v>27</v>
      </c>
      <c r="S2772" s="10">
        <v>51</v>
      </c>
      <c r="T2772" s="10">
        <v>0</v>
      </c>
      <c r="U2772" s="10">
        <v>245.54734769999999</v>
      </c>
      <c r="V2772" s="10">
        <v>4629</v>
      </c>
      <c r="W2772" s="10">
        <v>4698</v>
      </c>
      <c r="X2772" s="10">
        <v>61077</v>
      </c>
      <c r="Y2772" s="10">
        <v>97433</v>
      </c>
      <c r="Z2772" s="10">
        <v>0</v>
      </c>
      <c r="AA2772" s="10">
        <v>108420</v>
      </c>
      <c r="AB2772" s="10">
        <v>163723</v>
      </c>
      <c r="AC2772" s="10">
        <v>7488</v>
      </c>
      <c r="AD2772" s="10">
        <v>214.82927000000001</v>
      </c>
      <c r="AE2772" s="10">
        <v>32979</v>
      </c>
      <c r="AF2772" s="10">
        <v>20</v>
      </c>
      <c r="AG2772" s="10">
        <v>64.75</v>
      </c>
      <c r="AH2772" s="10">
        <v>10.28</v>
      </c>
      <c r="AI2772" s="10">
        <v>109.23</v>
      </c>
      <c r="AJ2772" s="10" t="s">
        <v>40</v>
      </c>
    </row>
    <row r="2773" spans="1:36" x14ac:dyDescent="0.25">
      <c r="A2773" s="10" t="s">
        <v>36</v>
      </c>
      <c r="B2773" s="10" t="s">
        <v>61</v>
      </c>
      <c r="C2773" s="10">
        <v>26</v>
      </c>
      <c r="D2773" s="10" t="s">
        <v>38</v>
      </c>
      <c r="E2773" s="10">
        <v>2608</v>
      </c>
      <c r="F2773" s="10" t="s">
        <v>44</v>
      </c>
      <c r="G2773" s="20">
        <v>112202</v>
      </c>
      <c r="H2773" s="10">
        <v>519.28360310000005</v>
      </c>
      <c r="I2773" s="10">
        <v>10</v>
      </c>
      <c r="J2773" s="10">
        <v>2</v>
      </c>
      <c r="K2773" s="10">
        <v>0</v>
      </c>
      <c r="L2773" s="10">
        <v>377</v>
      </c>
      <c r="M2773" s="10">
        <v>262</v>
      </c>
      <c r="N2773" s="10">
        <v>4066</v>
      </c>
      <c r="O2773" s="10">
        <v>47082</v>
      </c>
      <c r="P2773" s="10">
        <v>29518</v>
      </c>
      <c r="Q2773" s="10">
        <v>24634</v>
      </c>
      <c r="R2773" s="10">
        <v>0</v>
      </c>
      <c r="S2773" s="10">
        <v>8</v>
      </c>
      <c r="T2773" s="10">
        <v>0</v>
      </c>
      <c r="U2773" s="10">
        <v>244.48910599999999</v>
      </c>
      <c r="V2773" s="10">
        <v>4529</v>
      </c>
      <c r="W2773" s="10">
        <v>4629</v>
      </c>
      <c r="X2773" s="10">
        <v>28804</v>
      </c>
      <c r="Y2773" s="10">
        <v>43260</v>
      </c>
      <c r="Z2773" s="10">
        <v>0</v>
      </c>
      <c r="AA2773" s="10">
        <v>51815</v>
      </c>
      <c r="AB2773" s="10">
        <v>72733</v>
      </c>
      <c r="AC2773" s="10">
        <v>4443</v>
      </c>
      <c r="AD2773" s="10">
        <v>244.48910599999999</v>
      </c>
      <c r="AE2773" s="10">
        <v>37010</v>
      </c>
      <c r="AF2773" s="10">
        <v>36</v>
      </c>
      <c r="AG2773" s="10">
        <v>51.94</v>
      </c>
      <c r="AH2773" s="10">
        <v>7.25</v>
      </c>
      <c r="AI2773" s="10">
        <v>101.8</v>
      </c>
      <c r="AJ2773" s="10" t="s">
        <v>40</v>
      </c>
    </row>
    <row r="2774" spans="1:36" x14ac:dyDescent="0.25">
      <c r="A2774" s="10" t="s">
        <v>36</v>
      </c>
      <c r="B2774" s="10" t="s">
        <v>61</v>
      </c>
      <c r="C2774" s="10">
        <v>26</v>
      </c>
      <c r="D2774" s="10" t="s">
        <v>38</v>
      </c>
      <c r="E2774" s="10">
        <v>2624</v>
      </c>
      <c r="F2774" s="10" t="s">
        <v>48</v>
      </c>
      <c r="G2774" s="20">
        <v>58933</v>
      </c>
      <c r="H2774" s="10">
        <v>327.25301560000003</v>
      </c>
      <c r="I2774" s="10">
        <v>8</v>
      </c>
      <c r="J2774" s="10">
        <v>5</v>
      </c>
      <c r="K2774" s="10">
        <v>3.3797999999999999</v>
      </c>
      <c r="L2774" s="10">
        <v>108</v>
      </c>
      <c r="M2774" s="10">
        <v>51</v>
      </c>
      <c r="N2774" s="10">
        <v>1077</v>
      </c>
      <c r="O2774" s="10">
        <v>27026</v>
      </c>
      <c r="P2774" s="10">
        <v>22802</v>
      </c>
      <c r="Q2774" s="10">
        <v>15816</v>
      </c>
      <c r="R2774" s="10">
        <v>0</v>
      </c>
      <c r="S2774" s="10">
        <v>2</v>
      </c>
      <c r="T2774" s="10">
        <v>0</v>
      </c>
      <c r="U2774" s="10">
        <v>91.8232</v>
      </c>
      <c r="V2774" s="10">
        <v>3195</v>
      </c>
      <c r="W2774" s="10">
        <v>3279</v>
      </c>
      <c r="X2774" s="10">
        <v>12636</v>
      </c>
      <c r="Y2774" s="10">
        <v>18554</v>
      </c>
      <c r="Z2774" s="10">
        <v>0</v>
      </c>
      <c r="AA2774" s="10">
        <v>19703</v>
      </c>
      <c r="AB2774" s="10">
        <v>26940</v>
      </c>
      <c r="AC2774" s="10">
        <v>1185</v>
      </c>
      <c r="AD2774" s="10">
        <v>88.443399999999997</v>
      </c>
      <c r="AE2774" s="10">
        <v>21141</v>
      </c>
      <c r="AF2774" s="10">
        <v>13</v>
      </c>
      <c r="AG2774" s="10">
        <v>32.619999999999997</v>
      </c>
      <c r="AH2774" s="10">
        <v>27.94</v>
      </c>
      <c r="AI2774" s="10">
        <v>99.12</v>
      </c>
      <c r="AJ2774" s="10" t="s">
        <v>40</v>
      </c>
    </row>
    <row r="2775" spans="1:36" x14ac:dyDescent="0.25">
      <c r="A2775" s="10" t="s">
        <v>36</v>
      </c>
      <c r="B2775" s="10" t="s">
        <v>61</v>
      </c>
      <c r="C2775" s="10">
        <v>26</v>
      </c>
      <c r="D2775" s="10" t="s">
        <v>38</v>
      </c>
      <c r="E2775" s="10">
        <v>2601</v>
      </c>
      <c r="F2775" s="10" t="s">
        <v>39</v>
      </c>
      <c r="G2775" s="20">
        <v>238138</v>
      </c>
      <c r="H2775" s="10">
        <v>417.65682659999999</v>
      </c>
      <c r="I2775" s="10">
        <v>12</v>
      </c>
      <c r="J2775" s="10">
        <v>12</v>
      </c>
      <c r="K2775" s="10">
        <v>56.146741300000002</v>
      </c>
      <c r="L2775" s="10">
        <v>601</v>
      </c>
      <c r="M2775" s="10">
        <v>898</v>
      </c>
      <c r="N2775" s="10">
        <v>6598</v>
      </c>
      <c r="O2775" s="10">
        <v>49864</v>
      </c>
      <c r="P2775" s="10">
        <v>4799</v>
      </c>
      <c r="Q2775" s="10">
        <v>8540</v>
      </c>
      <c r="R2775" s="10">
        <v>5</v>
      </c>
      <c r="S2775" s="10">
        <v>7</v>
      </c>
      <c r="T2775" s="10">
        <v>0</v>
      </c>
      <c r="U2775" s="10">
        <v>264.40714129999998</v>
      </c>
      <c r="V2775" s="10">
        <v>4150</v>
      </c>
      <c r="W2775" s="10">
        <v>4304</v>
      </c>
      <c r="X2775" s="10">
        <v>57546</v>
      </c>
      <c r="Y2775" s="10">
        <v>66497</v>
      </c>
      <c r="Z2775" s="10">
        <v>0</v>
      </c>
      <c r="AA2775" s="10">
        <v>116396</v>
      </c>
      <c r="AB2775" s="10">
        <v>132953</v>
      </c>
      <c r="AC2775" s="10">
        <v>7199</v>
      </c>
      <c r="AD2775" s="10">
        <v>208.2604</v>
      </c>
      <c r="AE2775" s="10">
        <v>22864</v>
      </c>
      <c r="AF2775" s="10">
        <v>44</v>
      </c>
      <c r="AG2775" s="10">
        <v>71.5</v>
      </c>
      <c r="AH2775" s="10">
        <v>9.1300000000000008</v>
      </c>
      <c r="AI2775" s="10">
        <v>99.18</v>
      </c>
      <c r="AJ2775" s="10" t="s">
        <v>40</v>
      </c>
    </row>
    <row r="2776" spans="1:36" x14ac:dyDescent="0.25">
      <c r="A2776" s="10" t="s">
        <v>36</v>
      </c>
      <c r="B2776" s="10" t="s">
        <v>61</v>
      </c>
      <c r="C2776" s="10">
        <v>26</v>
      </c>
      <c r="D2776" s="10" t="s">
        <v>38</v>
      </c>
      <c r="E2776" s="10">
        <v>2603</v>
      </c>
      <c r="F2776" s="10" t="s">
        <v>59</v>
      </c>
      <c r="G2776" s="20">
        <v>398876</v>
      </c>
      <c r="H2776" s="10">
        <v>437.90444589999998</v>
      </c>
      <c r="I2776" s="10">
        <v>10</v>
      </c>
      <c r="J2776" s="10">
        <v>9</v>
      </c>
      <c r="K2776" s="10">
        <v>5.7054859000000002</v>
      </c>
      <c r="L2776" s="10">
        <v>640</v>
      </c>
      <c r="M2776" s="10">
        <v>411</v>
      </c>
      <c r="N2776" s="10">
        <v>7954</v>
      </c>
      <c r="O2776" s="10">
        <v>81964</v>
      </c>
      <c r="P2776" s="10">
        <v>65714</v>
      </c>
      <c r="Q2776" s="10">
        <v>86248</v>
      </c>
      <c r="R2776" s="10">
        <v>10</v>
      </c>
      <c r="S2776" s="10">
        <v>62</v>
      </c>
      <c r="T2776" s="10">
        <v>0</v>
      </c>
      <c r="U2776" s="10">
        <v>364.62948590000002</v>
      </c>
      <c r="V2776" s="10">
        <v>7937</v>
      </c>
      <c r="W2776" s="10">
        <v>8916</v>
      </c>
      <c r="X2776" s="10">
        <v>66024</v>
      </c>
      <c r="Y2776" s="10">
        <v>105872</v>
      </c>
      <c r="Z2776" s="10">
        <v>0</v>
      </c>
      <c r="AA2776" s="10">
        <v>115244</v>
      </c>
      <c r="AB2776" s="10">
        <v>176274</v>
      </c>
      <c r="AC2776" s="10">
        <v>8594</v>
      </c>
      <c r="AD2776" s="10">
        <v>358.92399999999998</v>
      </c>
      <c r="AE2776" s="10">
        <v>44662</v>
      </c>
      <c r="AF2776" s="10">
        <v>26</v>
      </c>
      <c r="AG2776" s="10">
        <v>66.47</v>
      </c>
      <c r="AH2776" s="10">
        <v>11.63</v>
      </c>
      <c r="AI2776" s="10">
        <v>105.65</v>
      </c>
      <c r="AJ2776" s="10" t="s">
        <v>40</v>
      </c>
    </row>
    <row r="2777" spans="1:36" x14ac:dyDescent="0.25">
      <c r="A2777" s="10" t="s">
        <v>36</v>
      </c>
      <c r="B2777" s="10" t="s">
        <v>61</v>
      </c>
      <c r="C2777" s="10">
        <v>26</v>
      </c>
      <c r="D2777" s="10" t="s">
        <v>38</v>
      </c>
      <c r="E2777" s="10">
        <v>2604</v>
      </c>
      <c r="F2777" s="10" t="s">
        <v>42</v>
      </c>
      <c r="G2777" s="20">
        <v>435612</v>
      </c>
      <c r="H2777" s="10">
        <v>318.73668359999999</v>
      </c>
      <c r="I2777" s="10">
        <v>8</v>
      </c>
      <c r="J2777" s="10">
        <v>34</v>
      </c>
      <c r="K2777" s="10">
        <v>8.0749160999999994</v>
      </c>
      <c r="L2777" s="10">
        <v>1073</v>
      </c>
      <c r="M2777" s="10">
        <v>393</v>
      </c>
      <c r="N2777" s="10">
        <v>6216</v>
      </c>
      <c r="O2777" s="10">
        <v>126040</v>
      </c>
      <c r="P2777" s="10">
        <v>101131</v>
      </c>
      <c r="Q2777" s="10">
        <v>73488</v>
      </c>
      <c r="R2777" s="10">
        <v>0</v>
      </c>
      <c r="S2777" s="10">
        <v>0</v>
      </c>
      <c r="T2777" s="10">
        <v>0</v>
      </c>
      <c r="U2777" s="10">
        <v>409.81063210000002</v>
      </c>
      <c r="V2777" s="10">
        <v>14434</v>
      </c>
      <c r="W2777" s="10">
        <v>14774</v>
      </c>
      <c r="X2777" s="10">
        <v>65692</v>
      </c>
      <c r="Y2777" s="10">
        <v>87854</v>
      </c>
      <c r="Z2777" s="10">
        <v>0</v>
      </c>
      <c r="AA2777" s="10">
        <v>106501</v>
      </c>
      <c r="AB2777" s="10">
        <v>133962</v>
      </c>
      <c r="AC2777" s="10">
        <v>7289</v>
      </c>
      <c r="AD2777" s="10">
        <v>401.73571600000002</v>
      </c>
      <c r="AE2777" s="10">
        <v>101961</v>
      </c>
      <c r="AF2777" s="10">
        <v>25</v>
      </c>
      <c r="AG2777" s="10">
        <v>84.9</v>
      </c>
      <c r="AH2777" s="10">
        <v>5.79</v>
      </c>
      <c r="AI2777" s="10">
        <v>100.57</v>
      </c>
      <c r="AJ2777" s="10" t="s">
        <v>40</v>
      </c>
    </row>
    <row r="2778" spans="1:36" x14ac:dyDescent="0.25">
      <c r="A2778" s="10" t="s">
        <v>36</v>
      </c>
      <c r="B2778" s="10" t="s">
        <v>61</v>
      </c>
      <c r="C2778" s="10">
        <v>26</v>
      </c>
      <c r="D2778" s="10" t="s">
        <v>38</v>
      </c>
      <c r="E2778" s="10">
        <v>2606</v>
      </c>
      <c r="F2778" s="10" t="s">
        <v>49</v>
      </c>
      <c r="G2778" s="20">
        <v>97209</v>
      </c>
      <c r="H2778" s="10">
        <v>318.56966940000001</v>
      </c>
      <c r="I2778" s="10">
        <v>11</v>
      </c>
      <c r="J2778" s="10">
        <v>19</v>
      </c>
      <c r="K2778" s="10">
        <v>0</v>
      </c>
      <c r="L2778" s="10">
        <v>447</v>
      </c>
      <c r="M2778" s="10">
        <v>183</v>
      </c>
      <c r="N2778" s="10">
        <v>4975</v>
      </c>
      <c r="O2778" s="10">
        <v>95989</v>
      </c>
      <c r="P2778" s="10">
        <v>82645</v>
      </c>
      <c r="Q2778" s="10">
        <v>33720</v>
      </c>
      <c r="R2778" s="10">
        <v>209</v>
      </c>
      <c r="S2778" s="10">
        <v>78</v>
      </c>
      <c r="T2778" s="10">
        <v>0</v>
      </c>
      <c r="U2778" s="10">
        <v>305.79183999999998</v>
      </c>
      <c r="V2778" s="10">
        <v>8451</v>
      </c>
      <c r="W2778" s="10">
        <v>8812</v>
      </c>
      <c r="X2778" s="10">
        <v>27871</v>
      </c>
      <c r="Y2778" s="10">
        <v>40284</v>
      </c>
      <c r="Z2778" s="10">
        <v>0</v>
      </c>
      <c r="AA2778" s="10">
        <v>46645</v>
      </c>
      <c r="AB2778" s="10">
        <v>66101</v>
      </c>
      <c r="AC2778" s="10">
        <v>5422</v>
      </c>
      <c r="AD2778" s="10">
        <v>305.79183999999998</v>
      </c>
      <c r="AE2778" s="10">
        <v>73429</v>
      </c>
      <c r="AF2778" s="10">
        <v>25</v>
      </c>
      <c r="AG2778" s="10">
        <v>25.96</v>
      </c>
      <c r="AH2778" s="10">
        <v>6.49</v>
      </c>
      <c r="AI2778" s="10">
        <v>103.12</v>
      </c>
      <c r="AJ2778" s="10" t="s">
        <v>40</v>
      </c>
    </row>
    <row r="2779" spans="1:36" x14ac:dyDescent="0.25">
      <c r="A2779" s="10" t="s">
        <v>36</v>
      </c>
      <c r="B2779" s="10" t="s">
        <v>61</v>
      </c>
      <c r="C2779" s="10">
        <v>26</v>
      </c>
      <c r="D2779" s="10" t="s">
        <v>38</v>
      </c>
      <c r="E2779" s="10">
        <v>2609</v>
      </c>
      <c r="F2779" s="10" t="s">
        <v>51</v>
      </c>
      <c r="G2779" s="20">
        <v>490346</v>
      </c>
      <c r="H2779" s="10">
        <v>355.14540160000001</v>
      </c>
      <c r="I2779" s="10">
        <v>9</v>
      </c>
      <c r="J2779" s="10">
        <v>48</v>
      </c>
      <c r="K2779" s="10">
        <v>24.4024757</v>
      </c>
      <c r="L2779" s="10">
        <v>495</v>
      </c>
      <c r="M2779" s="10">
        <v>260</v>
      </c>
      <c r="N2779" s="10">
        <v>6785</v>
      </c>
      <c r="O2779" s="10">
        <v>186570</v>
      </c>
      <c r="P2779" s="10">
        <v>122282</v>
      </c>
      <c r="Q2779" s="10">
        <v>86867</v>
      </c>
      <c r="R2779" s="10">
        <v>0</v>
      </c>
      <c r="S2779" s="10">
        <v>0</v>
      </c>
      <c r="T2779" s="10">
        <v>0</v>
      </c>
      <c r="U2779" s="10">
        <v>686.99725139999998</v>
      </c>
      <c r="V2779" s="10">
        <v>20305</v>
      </c>
      <c r="W2779" s="10">
        <v>21272</v>
      </c>
      <c r="X2779" s="10">
        <v>84978</v>
      </c>
      <c r="Y2779" s="10">
        <v>131443</v>
      </c>
      <c r="Z2779" s="10">
        <v>0</v>
      </c>
      <c r="AA2779" s="10">
        <v>128467</v>
      </c>
      <c r="AB2779" s="10">
        <v>185476</v>
      </c>
      <c r="AC2779" s="10">
        <v>7280</v>
      </c>
      <c r="AD2779" s="10">
        <v>662.59477570000001</v>
      </c>
      <c r="AE2779" s="10">
        <v>150565</v>
      </c>
      <c r="AF2779" s="10">
        <v>21</v>
      </c>
      <c r="AG2779" s="10">
        <v>37.43</v>
      </c>
      <c r="AH2779" s="10">
        <v>26.21</v>
      </c>
      <c r="AI2779" s="10">
        <v>101.55</v>
      </c>
      <c r="AJ2779" s="10" t="s">
        <v>40</v>
      </c>
    </row>
    <row r="2780" spans="1:36" x14ac:dyDescent="0.25">
      <c r="A2780" s="10" t="s">
        <v>36</v>
      </c>
      <c r="B2780" s="10" t="s">
        <v>61</v>
      </c>
      <c r="C2780" s="10">
        <v>26</v>
      </c>
      <c r="D2780" s="10" t="s">
        <v>38</v>
      </c>
      <c r="E2780" s="10">
        <v>2610</v>
      </c>
      <c r="F2780" s="10" t="s">
        <v>52</v>
      </c>
      <c r="G2780" s="20">
        <v>525640</v>
      </c>
      <c r="H2780" s="10">
        <v>369.97124939999998</v>
      </c>
      <c r="I2780" s="10">
        <v>8</v>
      </c>
      <c r="J2780" s="10">
        <v>30</v>
      </c>
      <c r="K2780" s="10">
        <v>12.349314400000001</v>
      </c>
      <c r="L2780" s="10">
        <v>160</v>
      </c>
      <c r="M2780" s="10">
        <v>29</v>
      </c>
      <c r="N2780" s="10">
        <v>3184</v>
      </c>
      <c r="O2780" s="10">
        <v>149875</v>
      </c>
      <c r="P2780" s="10">
        <v>120749</v>
      </c>
      <c r="Q2780" s="10">
        <v>76623</v>
      </c>
      <c r="R2780" s="10">
        <v>31</v>
      </c>
      <c r="S2780" s="10">
        <v>17</v>
      </c>
      <c r="T2780" s="10">
        <v>0</v>
      </c>
      <c r="U2780" s="10">
        <v>566.84372440000004</v>
      </c>
      <c r="V2780" s="10">
        <v>17169</v>
      </c>
      <c r="W2780" s="10">
        <v>17604</v>
      </c>
      <c r="X2780" s="10">
        <v>60742</v>
      </c>
      <c r="Y2780" s="10">
        <v>97361</v>
      </c>
      <c r="Z2780" s="10">
        <v>0</v>
      </c>
      <c r="AA2780" s="10">
        <v>85698</v>
      </c>
      <c r="AB2780" s="10">
        <v>129077</v>
      </c>
      <c r="AC2780" s="10">
        <v>3344</v>
      </c>
      <c r="AD2780" s="10">
        <v>554.49441000000002</v>
      </c>
      <c r="AE2780" s="10">
        <v>115264</v>
      </c>
      <c r="AF2780" s="10">
        <v>13</v>
      </c>
      <c r="AG2780" s="10">
        <v>40.96</v>
      </c>
      <c r="AH2780" s="10">
        <v>21.92</v>
      </c>
      <c r="AI2780" s="10">
        <v>99.98</v>
      </c>
      <c r="AJ2780" s="10" t="s">
        <v>40</v>
      </c>
    </row>
    <row r="2781" spans="1:36" x14ac:dyDescent="0.25">
      <c r="A2781" s="10" t="s">
        <v>36</v>
      </c>
      <c r="B2781" s="10" t="s">
        <v>61</v>
      </c>
      <c r="C2781" s="10">
        <v>26</v>
      </c>
      <c r="D2781" s="10" t="s">
        <v>38</v>
      </c>
      <c r="E2781" s="10">
        <v>2615</v>
      </c>
      <c r="F2781" s="10" t="s">
        <v>50</v>
      </c>
      <c r="G2781" s="20">
        <v>331460</v>
      </c>
      <c r="H2781" s="10">
        <v>362.01281920000002</v>
      </c>
      <c r="I2781" s="10">
        <v>8</v>
      </c>
      <c r="J2781" s="10">
        <v>9</v>
      </c>
      <c r="K2781" s="10">
        <v>0</v>
      </c>
      <c r="L2781" s="10">
        <v>55</v>
      </c>
      <c r="M2781" s="10">
        <v>111</v>
      </c>
      <c r="N2781" s="10">
        <v>3436</v>
      </c>
      <c r="O2781" s="10">
        <v>69193</v>
      </c>
      <c r="P2781" s="10">
        <v>62985</v>
      </c>
      <c r="Q2781" s="10">
        <v>85362</v>
      </c>
      <c r="R2781" s="10">
        <v>0</v>
      </c>
      <c r="S2781" s="10">
        <v>15</v>
      </c>
      <c r="T2781" s="10">
        <v>0</v>
      </c>
      <c r="U2781" s="10">
        <v>250.48752999999999</v>
      </c>
      <c r="V2781" s="10">
        <v>7862</v>
      </c>
      <c r="W2781" s="10">
        <v>8506</v>
      </c>
      <c r="X2781" s="10">
        <v>55267</v>
      </c>
      <c r="Y2781" s="10">
        <v>94497</v>
      </c>
      <c r="Z2781" s="10">
        <v>0</v>
      </c>
      <c r="AA2781" s="10">
        <v>90329</v>
      </c>
      <c r="AB2781" s="10">
        <v>146222</v>
      </c>
      <c r="AC2781" s="10">
        <v>3491</v>
      </c>
      <c r="AD2781" s="10">
        <v>250.48752999999999</v>
      </c>
      <c r="AE2781" s="10">
        <v>48123</v>
      </c>
      <c r="AF2781" s="10">
        <v>12</v>
      </c>
      <c r="AG2781" s="10">
        <v>56.22</v>
      </c>
      <c r="AH2781" s="10">
        <v>27.19</v>
      </c>
      <c r="AI2781" s="10">
        <v>103.69</v>
      </c>
      <c r="AJ2781" s="10" t="s">
        <v>40</v>
      </c>
    </row>
    <row r="2782" spans="1:36" x14ac:dyDescent="0.25">
      <c r="A2782" s="10" t="s">
        <v>36</v>
      </c>
      <c r="B2782" s="10" t="s">
        <v>61</v>
      </c>
      <c r="C2782" s="10">
        <v>26</v>
      </c>
      <c r="D2782" s="10" t="s">
        <v>38</v>
      </c>
      <c r="E2782" s="10">
        <v>2604</v>
      </c>
      <c r="F2782" s="10" t="s">
        <v>42</v>
      </c>
      <c r="G2782" s="20">
        <v>435612</v>
      </c>
      <c r="H2782" s="10">
        <v>307.49847390000002</v>
      </c>
      <c r="I2782" s="10">
        <v>9</v>
      </c>
      <c r="J2782" s="10">
        <v>36</v>
      </c>
      <c r="K2782" s="10">
        <v>8.0749160999999994</v>
      </c>
      <c r="L2782" s="10">
        <v>1110</v>
      </c>
      <c r="M2782" s="10">
        <v>363</v>
      </c>
      <c r="N2782" s="10">
        <v>6183</v>
      </c>
      <c r="O2782" s="10">
        <v>160211</v>
      </c>
      <c r="P2782" s="10">
        <v>130817</v>
      </c>
      <c r="Q2782" s="10">
        <v>73522</v>
      </c>
      <c r="R2782" s="10">
        <v>0</v>
      </c>
      <c r="S2782" s="10">
        <v>0</v>
      </c>
      <c r="T2782" s="10">
        <v>0</v>
      </c>
      <c r="U2782" s="10">
        <v>500.72129610000002</v>
      </c>
      <c r="V2782" s="10">
        <v>16992</v>
      </c>
      <c r="W2782" s="10">
        <v>17412</v>
      </c>
      <c r="X2782" s="10">
        <v>65729</v>
      </c>
      <c r="Y2782" s="10">
        <v>87896</v>
      </c>
      <c r="Z2782" s="10">
        <v>0</v>
      </c>
      <c r="AA2782" s="10">
        <v>106501</v>
      </c>
      <c r="AB2782" s="10">
        <v>133963</v>
      </c>
      <c r="AC2782" s="10">
        <v>7293</v>
      </c>
      <c r="AD2782" s="10">
        <v>492.64638000000002</v>
      </c>
      <c r="AE2782" s="10">
        <v>130218</v>
      </c>
      <c r="AF2782" s="10">
        <v>25</v>
      </c>
      <c r="AG2782" s="10">
        <v>84.67</v>
      </c>
      <c r="AH2782" s="10">
        <v>6.07</v>
      </c>
      <c r="AI2782" s="10">
        <v>100.65</v>
      </c>
      <c r="AJ2782" s="10" t="s">
        <v>40</v>
      </c>
    </row>
    <row r="2783" spans="1:36" x14ac:dyDescent="0.25">
      <c r="A2783" s="10" t="s">
        <v>36</v>
      </c>
      <c r="B2783" s="10" t="s">
        <v>61</v>
      </c>
      <c r="C2783" s="10">
        <v>26</v>
      </c>
      <c r="D2783" s="10" t="s">
        <v>38</v>
      </c>
      <c r="E2783" s="10">
        <v>2607</v>
      </c>
      <c r="F2783" s="10" t="s">
        <v>58</v>
      </c>
      <c r="G2783" s="20">
        <v>311932</v>
      </c>
      <c r="H2783" s="10">
        <v>429.21568769999999</v>
      </c>
      <c r="I2783" s="10">
        <v>13</v>
      </c>
      <c r="J2783" s="10">
        <v>3</v>
      </c>
      <c r="K2783" s="10">
        <v>30.8530777</v>
      </c>
      <c r="L2783" s="10">
        <v>179</v>
      </c>
      <c r="M2783" s="10">
        <v>889</v>
      </c>
      <c r="N2783" s="10">
        <v>7310</v>
      </c>
      <c r="O2783" s="10">
        <v>71126</v>
      </c>
      <c r="P2783" s="10">
        <v>36133</v>
      </c>
      <c r="Q2783" s="10">
        <v>59387</v>
      </c>
      <c r="R2783" s="10">
        <v>38</v>
      </c>
      <c r="S2783" s="10">
        <v>51</v>
      </c>
      <c r="T2783" s="10">
        <v>0</v>
      </c>
      <c r="U2783" s="10">
        <v>336.13702769999998</v>
      </c>
      <c r="V2783" s="10">
        <v>5444</v>
      </c>
      <c r="W2783" s="10">
        <v>5544</v>
      </c>
      <c r="X2783" s="10">
        <v>61112</v>
      </c>
      <c r="Y2783" s="10">
        <v>97477</v>
      </c>
      <c r="Z2783" s="10">
        <v>0</v>
      </c>
      <c r="AA2783" s="10">
        <v>108422</v>
      </c>
      <c r="AB2783" s="10">
        <v>163728</v>
      </c>
      <c r="AC2783" s="10">
        <v>7489</v>
      </c>
      <c r="AD2783" s="10">
        <v>305.28395</v>
      </c>
      <c r="AE2783" s="10">
        <v>42550</v>
      </c>
      <c r="AF2783" s="10">
        <v>20</v>
      </c>
      <c r="AG2783" s="10">
        <v>66.099999999999994</v>
      </c>
      <c r="AH2783" s="10">
        <v>10.52</v>
      </c>
      <c r="AI2783" s="10">
        <v>114.2</v>
      </c>
      <c r="AJ2783" s="10" t="s">
        <v>40</v>
      </c>
    </row>
    <row r="2784" spans="1:36" x14ac:dyDescent="0.25">
      <c r="A2784" s="10" t="s">
        <v>36</v>
      </c>
      <c r="B2784" s="10" t="s">
        <v>61</v>
      </c>
      <c r="C2784" s="10">
        <v>26</v>
      </c>
      <c r="D2784" s="10" t="s">
        <v>38</v>
      </c>
      <c r="E2784" s="10">
        <v>2610</v>
      </c>
      <c r="F2784" s="10" t="s">
        <v>52</v>
      </c>
      <c r="G2784" s="20">
        <v>525640</v>
      </c>
      <c r="H2784" s="10">
        <v>359.94361190000001</v>
      </c>
      <c r="I2784" s="10">
        <v>9</v>
      </c>
      <c r="J2784" s="10">
        <v>34</v>
      </c>
      <c r="K2784" s="10">
        <v>12.349314400000001</v>
      </c>
      <c r="L2784" s="10">
        <v>160</v>
      </c>
      <c r="M2784" s="10">
        <v>26</v>
      </c>
      <c r="N2784" s="10">
        <v>3200</v>
      </c>
      <c r="O2784" s="10">
        <v>171632</v>
      </c>
      <c r="P2784" s="10">
        <v>138020</v>
      </c>
      <c r="Q2784" s="10">
        <v>76648</v>
      </c>
      <c r="R2784" s="10">
        <v>31</v>
      </c>
      <c r="S2784" s="10">
        <v>17</v>
      </c>
      <c r="T2784" s="10">
        <v>0</v>
      </c>
      <c r="U2784" s="10">
        <v>630.12773440000001</v>
      </c>
      <c r="V2784" s="10">
        <v>18696</v>
      </c>
      <c r="W2784" s="10">
        <v>19201</v>
      </c>
      <c r="X2784" s="10">
        <v>60767</v>
      </c>
      <c r="Y2784" s="10">
        <v>97394</v>
      </c>
      <c r="Z2784" s="10">
        <v>0</v>
      </c>
      <c r="AA2784" s="10">
        <v>85698</v>
      </c>
      <c r="AB2784" s="10">
        <v>129076</v>
      </c>
      <c r="AC2784" s="10">
        <v>3360</v>
      </c>
      <c r="AD2784" s="10">
        <v>617.77841999999998</v>
      </c>
      <c r="AE2784" s="10">
        <v>132258</v>
      </c>
      <c r="AF2784" s="10">
        <v>13</v>
      </c>
      <c r="AG2784" s="10">
        <v>39.99</v>
      </c>
      <c r="AH2784" s="10">
        <v>24.17</v>
      </c>
      <c r="AI2784" s="10">
        <v>99.94</v>
      </c>
      <c r="AJ2784" s="10" t="s">
        <v>40</v>
      </c>
    </row>
    <row r="2785" spans="1:36" x14ac:dyDescent="0.25">
      <c r="A2785" s="10" t="s">
        <v>36</v>
      </c>
      <c r="B2785" s="10" t="s">
        <v>61</v>
      </c>
      <c r="C2785" s="10">
        <v>26</v>
      </c>
      <c r="D2785" s="10" t="s">
        <v>38</v>
      </c>
      <c r="E2785" s="10">
        <v>2612</v>
      </c>
      <c r="F2785" s="10" t="s">
        <v>60</v>
      </c>
      <c r="G2785" s="20">
        <v>187179</v>
      </c>
      <c r="H2785" s="10">
        <v>407.80078750000001</v>
      </c>
      <c r="I2785" s="10">
        <v>8</v>
      </c>
      <c r="J2785" s="10">
        <v>32</v>
      </c>
      <c r="K2785" s="10">
        <v>12.063354500000001</v>
      </c>
      <c r="L2785" s="10">
        <v>390</v>
      </c>
      <c r="M2785" s="10">
        <v>30</v>
      </c>
      <c r="N2785" s="10">
        <v>998</v>
      </c>
      <c r="O2785" s="10">
        <v>74413</v>
      </c>
      <c r="P2785" s="10">
        <v>59624</v>
      </c>
      <c r="Q2785" s="10">
        <v>57498</v>
      </c>
      <c r="R2785" s="10">
        <v>0</v>
      </c>
      <c r="S2785" s="10">
        <v>5</v>
      </c>
      <c r="T2785" s="10">
        <v>0</v>
      </c>
      <c r="U2785" s="10">
        <v>315.52015449999999</v>
      </c>
      <c r="V2785" s="10">
        <v>8333</v>
      </c>
      <c r="W2785" s="10">
        <v>9551</v>
      </c>
      <c r="X2785" s="10">
        <v>38470</v>
      </c>
      <c r="Y2785" s="10">
        <v>72012</v>
      </c>
      <c r="Z2785" s="10">
        <v>0</v>
      </c>
      <c r="AA2785" s="10">
        <v>52398</v>
      </c>
      <c r="AB2785" s="10">
        <v>92553</v>
      </c>
      <c r="AC2785" s="10">
        <v>1388</v>
      </c>
      <c r="AD2785" s="10">
        <v>303.45679999999999</v>
      </c>
      <c r="AE2785" s="10">
        <v>52337</v>
      </c>
      <c r="AF2785" s="10">
        <v>8</v>
      </c>
      <c r="AG2785" s="10">
        <v>64.81</v>
      </c>
      <c r="AH2785" s="10">
        <v>5.83</v>
      </c>
      <c r="AI2785" s="10">
        <v>99.93</v>
      </c>
      <c r="AJ2785" s="10" t="s">
        <v>40</v>
      </c>
    </row>
    <row r="2786" spans="1:36" x14ac:dyDescent="0.25">
      <c r="A2786" s="10" t="s">
        <v>36</v>
      </c>
      <c r="B2786" s="10" t="s">
        <v>61</v>
      </c>
      <c r="C2786" s="10">
        <v>26</v>
      </c>
      <c r="D2786" s="10" t="s">
        <v>38</v>
      </c>
      <c r="E2786" s="10">
        <v>2619</v>
      </c>
      <c r="F2786" s="10" t="s">
        <v>57</v>
      </c>
      <c r="G2786" s="20">
        <v>78048</v>
      </c>
      <c r="H2786" s="10">
        <v>347.2897112</v>
      </c>
      <c r="I2786" s="10">
        <v>10</v>
      </c>
      <c r="J2786" s="10">
        <v>5</v>
      </c>
      <c r="K2786" s="10">
        <v>2.9556301999999999</v>
      </c>
      <c r="L2786" s="10">
        <v>159</v>
      </c>
      <c r="M2786" s="10">
        <v>117</v>
      </c>
      <c r="N2786" s="10">
        <v>2606</v>
      </c>
      <c r="O2786" s="10">
        <v>36778</v>
      </c>
      <c r="P2786" s="10">
        <v>17258</v>
      </c>
      <c r="Q2786" s="10">
        <v>11051</v>
      </c>
      <c r="R2786" s="10">
        <v>24</v>
      </c>
      <c r="S2786" s="10">
        <v>7</v>
      </c>
      <c r="T2786" s="10">
        <v>0</v>
      </c>
      <c r="U2786" s="10">
        <v>130.68184020000001</v>
      </c>
      <c r="V2786" s="10">
        <v>3403</v>
      </c>
      <c r="W2786" s="10">
        <v>3504</v>
      </c>
      <c r="X2786" s="10">
        <v>15810</v>
      </c>
      <c r="Y2786" s="10">
        <v>21938</v>
      </c>
      <c r="Z2786" s="10">
        <v>0</v>
      </c>
      <c r="AA2786" s="10">
        <v>33389</v>
      </c>
      <c r="AB2786" s="10">
        <v>44299</v>
      </c>
      <c r="AC2786" s="10">
        <v>2765</v>
      </c>
      <c r="AD2786" s="10">
        <v>127.72620999999999</v>
      </c>
      <c r="AE2786" s="10">
        <v>30584</v>
      </c>
      <c r="AF2786" s="10">
        <v>28</v>
      </c>
      <c r="AG2786" s="10">
        <v>51.2</v>
      </c>
      <c r="AH2786" s="10">
        <v>4.72</v>
      </c>
      <c r="AI2786" s="10">
        <v>100.74</v>
      </c>
      <c r="AJ2786" s="10" t="s">
        <v>40</v>
      </c>
    </row>
    <row r="2787" spans="1:36" x14ac:dyDescent="0.25">
      <c r="A2787" s="10" t="s">
        <v>36</v>
      </c>
      <c r="B2787" s="10" t="s">
        <v>61</v>
      </c>
      <c r="C2787" s="10">
        <v>26</v>
      </c>
      <c r="D2787" s="10" t="s">
        <v>38</v>
      </c>
      <c r="E2787" s="10">
        <v>2606</v>
      </c>
      <c r="F2787" s="10" t="s">
        <v>49</v>
      </c>
      <c r="G2787" s="20">
        <v>97209</v>
      </c>
      <c r="H2787" s="10">
        <v>294.57148059999997</v>
      </c>
      <c r="I2787" s="10">
        <v>12</v>
      </c>
      <c r="J2787" s="10">
        <v>19</v>
      </c>
      <c r="K2787" s="10">
        <v>0</v>
      </c>
      <c r="L2787" s="10">
        <v>447</v>
      </c>
      <c r="M2787" s="10">
        <v>181</v>
      </c>
      <c r="N2787" s="10">
        <v>4979</v>
      </c>
      <c r="O2787" s="10">
        <v>107057</v>
      </c>
      <c r="P2787" s="10">
        <v>92664</v>
      </c>
      <c r="Q2787" s="10">
        <v>33749</v>
      </c>
      <c r="R2787" s="10">
        <v>209</v>
      </c>
      <c r="S2787" s="10">
        <v>78</v>
      </c>
      <c r="T2787" s="10">
        <v>0</v>
      </c>
      <c r="U2787" s="10">
        <v>315.35939000000002</v>
      </c>
      <c r="V2787" s="10">
        <v>8818</v>
      </c>
      <c r="W2787" s="10">
        <v>9192</v>
      </c>
      <c r="X2787" s="10">
        <v>27888</v>
      </c>
      <c r="Y2787" s="10">
        <v>40317</v>
      </c>
      <c r="Z2787" s="10">
        <v>0</v>
      </c>
      <c r="AA2787" s="10">
        <v>46647</v>
      </c>
      <c r="AB2787" s="10">
        <v>66112</v>
      </c>
      <c r="AC2787" s="10">
        <v>5426</v>
      </c>
      <c r="AD2787" s="10">
        <v>315.35939000000002</v>
      </c>
      <c r="AE2787" s="10">
        <v>82440</v>
      </c>
      <c r="AF2787" s="10">
        <v>25</v>
      </c>
      <c r="AG2787" s="10">
        <v>25.17</v>
      </c>
      <c r="AH2787" s="10">
        <v>6.49</v>
      </c>
      <c r="AI2787" s="10">
        <v>102.93</v>
      </c>
      <c r="AJ2787" s="10" t="s">
        <v>40</v>
      </c>
    </row>
    <row r="2788" spans="1:36" x14ac:dyDescent="0.25">
      <c r="A2788" s="10" t="s">
        <v>36</v>
      </c>
      <c r="B2788" s="10" t="s">
        <v>61</v>
      </c>
      <c r="C2788" s="10">
        <v>26</v>
      </c>
      <c r="D2788" s="10" t="s">
        <v>38</v>
      </c>
      <c r="E2788" s="10">
        <v>2607</v>
      </c>
      <c r="F2788" s="10" t="s">
        <v>58</v>
      </c>
      <c r="G2788" s="20">
        <v>311932</v>
      </c>
      <c r="H2788" s="10">
        <v>417.8029052</v>
      </c>
      <c r="I2788" s="10">
        <v>13</v>
      </c>
      <c r="J2788" s="10">
        <v>3</v>
      </c>
      <c r="K2788" s="10">
        <v>30.8530777</v>
      </c>
      <c r="L2788" s="10">
        <v>184</v>
      </c>
      <c r="M2788" s="10">
        <v>885</v>
      </c>
      <c r="N2788" s="10">
        <v>7308</v>
      </c>
      <c r="O2788" s="10">
        <v>73178</v>
      </c>
      <c r="P2788" s="10">
        <v>37286</v>
      </c>
      <c r="Q2788" s="10">
        <v>59389</v>
      </c>
      <c r="R2788" s="10">
        <v>38</v>
      </c>
      <c r="S2788" s="10">
        <v>51</v>
      </c>
      <c r="T2788" s="10">
        <v>0</v>
      </c>
      <c r="U2788" s="10">
        <v>336.59288770000001</v>
      </c>
      <c r="V2788" s="10">
        <v>5487</v>
      </c>
      <c r="W2788" s="10">
        <v>5590</v>
      </c>
      <c r="X2788" s="10">
        <v>61114</v>
      </c>
      <c r="Y2788" s="10">
        <v>97479</v>
      </c>
      <c r="Z2788" s="10">
        <v>0</v>
      </c>
      <c r="AA2788" s="10">
        <v>108423</v>
      </c>
      <c r="AB2788" s="10">
        <v>163729</v>
      </c>
      <c r="AC2788" s="10">
        <v>7492</v>
      </c>
      <c r="AD2788" s="10">
        <v>305.73980999999998</v>
      </c>
      <c r="AE2788" s="10">
        <v>43316</v>
      </c>
      <c r="AF2788" s="10">
        <v>20</v>
      </c>
      <c r="AG2788" s="10">
        <v>65.88</v>
      </c>
      <c r="AH2788" s="10">
        <v>10.23</v>
      </c>
      <c r="AI2788" s="10">
        <v>114.17</v>
      </c>
      <c r="AJ2788" s="10" t="s">
        <v>40</v>
      </c>
    </row>
    <row r="2789" spans="1:36" x14ac:dyDescent="0.25">
      <c r="A2789" s="10" t="s">
        <v>36</v>
      </c>
      <c r="B2789" s="10" t="s">
        <v>61</v>
      </c>
      <c r="C2789" s="10">
        <v>26</v>
      </c>
      <c r="D2789" s="10" t="s">
        <v>38</v>
      </c>
      <c r="E2789" s="10">
        <v>2611</v>
      </c>
      <c r="F2789" s="10" t="s">
        <v>46</v>
      </c>
      <c r="G2789" s="20">
        <v>371377</v>
      </c>
      <c r="H2789" s="10">
        <v>352.1658228</v>
      </c>
      <c r="I2789" s="10">
        <v>7</v>
      </c>
      <c r="J2789" s="10">
        <v>279</v>
      </c>
      <c r="K2789" s="10">
        <v>0</v>
      </c>
      <c r="L2789" s="10">
        <v>309</v>
      </c>
      <c r="M2789" s="10">
        <v>19</v>
      </c>
      <c r="N2789" s="10">
        <v>2864</v>
      </c>
      <c r="O2789" s="10">
        <v>133516</v>
      </c>
      <c r="P2789" s="10">
        <v>108221</v>
      </c>
      <c r="Q2789" s="10">
        <v>94872</v>
      </c>
      <c r="R2789" s="10">
        <v>0</v>
      </c>
      <c r="S2789" s="10">
        <v>8</v>
      </c>
      <c r="T2789" s="10">
        <v>0</v>
      </c>
      <c r="U2789" s="10">
        <v>470.19772</v>
      </c>
      <c r="V2789" s="10">
        <v>17098</v>
      </c>
      <c r="W2789" s="10">
        <v>18513</v>
      </c>
      <c r="X2789" s="10">
        <v>64949</v>
      </c>
      <c r="Y2789" s="10">
        <v>117242</v>
      </c>
      <c r="Z2789" s="10">
        <v>0</v>
      </c>
      <c r="AA2789" s="10">
        <v>99691</v>
      </c>
      <c r="AB2789" s="10">
        <v>165654</v>
      </c>
      <c r="AC2789" s="10">
        <v>3173</v>
      </c>
      <c r="AD2789" s="10">
        <v>470.19772</v>
      </c>
      <c r="AE2789" s="10">
        <v>101493</v>
      </c>
      <c r="AF2789" s="10">
        <v>10</v>
      </c>
      <c r="AG2789" s="10">
        <v>47.71</v>
      </c>
      <c r="AH2789" s="10">
        <v>11.7</v>
      </c>
      <c r="AI2789" s="10">
        <v>99.82</v>
      </c>
      <c r="AJ2789" s="10" t="s">
        <v>40</v>
      </c>
    </row>
    <row r="2790" spans="1:36" x14ac:dyDescent="0.25">
      <c r="A2790" s="10" t="s">
        <v>36</v>
      </c>
      <c r="B2790" s="10" t="s">
        <v>61</v>
      </c>
      <c r="C2790" s="10">
        <v>26</v>
      </c>
      <c r="D2790" s="10" t="s">
        <v>38</v>
      </c>
      <c r="E2790" s="10">
        <v>2618</v>
      </c>
      <c r="F2790" s="10" t="s">
        <v>55</v>
      </c>
      <c r="G2790" s="20">
        <v>429519</v>
      </c>
      <c r="H2790" s="10">
        <v>327.97361389999998</v>
      </c>
      <c r="I2790" s="10">
        <v>9</v>
      </c>
      <c r="J2790" s="10">
        <v>119</v>
      </c>
      <c r="K2790" s="10">
        <v>1.739751</v>
      </c>
      <c r="L2790" s="10">
        <v>218</v>
      </c>
      <c r="M2790" s="10">
        <v>18</v>
      </c>
      <c r="N2790" s="10">
        <v>3998</v>
      </c>
      <c r="O2790" s="10">
        <v>173652</v>
      </c>
      <c r="P2790" s="10">
        <v>128239</v>
      </c>
      <c r="Q2790" s="10">
        <v>41964</v>
      </c>
      <c r="R2790" s="10">
        <v>0</v>
      </c>
      <c r="S2790" s="10">
        <v>0</v>
      </c>
      <c r="T2790" s="10">
        <v>0</v>
      </c>
      <c r="U2790" s="10">
        <v>571.27249099999995</v>
      </c>
      <c r="V2790" s="10">
        <v>17502</v>
      </c>
      <c r="W2790" s="10">
        <v>17952</v>
      </c>
      <c r="X2790" s="10">
        <v>35091</v>
      </c>
      <c r="Y2790" s="10">
        <v>55408</v>
      </c>
      <c r="Z2790" s="10">
        <v>0</v>
      </c>
      <c r="AA2790" s="10">
        <v>53505</v>
      </c>
      <c r="AB2790" s="10">
        <v>78934</v>
      </c>
      <c r="AC2790" s="10">
        <v>4216</v>
      </c>
      <c r="AD2790" s="10">
        <v>569.53273999999999</v>
      </c>
      <c r="AE2790" s="10">
        <v>141529</v>
      </c>
      <c r="AF2790" s="10">
        <v>31</v>
      </c>
      <c r="AG2790" s="10">
        <v>33.56</v>
      </c>
      <c r="AH2790" s="10">
        <v>30.19</v>
      </c>
      <c r="AI2790" s="10">
        <v>99.84</v>
      </c>
      <c r="AJ2790" s="10" t="s">
        <v>40</v>
      </c>
    </row>
    <row r="2791" spans="1:36" x14ac:dyDescent="0.25">
      <c r="A2791" s="10" t="s">
        <v>36</v>
      </c>
      <c r="B2791" s="10" t="s">
        <v>61</v>
      </c>
      <c r="C2791" s="10">
        <v>26</v>
      </c>
      <c r="D2791" s="10" t="s">
        <v>38</v>
      </c>
      <c r="E2791" s="10">
        <v>2601</v>
      </c>
      <c r="F2791" s="10" t="s">
        <v>39</v>
      </c>
      <c r="G2791" s="20">
        <v>238138</v>
      </c>
      <c r="H2791" s="10">
        <v>410.00254749999999</v>
      </c>
      <c r="I2791" s="10">
        <v>12</v>
      </c>
      <c r="J2791" s="10">
        <v>12</v>
      </c>
      <c r="K2791" s="10">
        <v>56.146741300000002</v>
      </c>
      <c r="L2791" s="10">
        <v>610</v>
      </c>
      <c r="M2791" s="10">
        <v>875</v>
      </c>
      <c r="N2791" s="10">
        <v>6602</v>
      </c>
      <c r="O2791" s="10">
        <v>62413</v>
      </c>
      <c r="P2791" s="10">
        <v>6448</v>
      </c>
      <c r="Q2791" s="10">
        <v>8557</v>
      </c>
      <c r="R2791" s="10">
        <v>5</v>
      </c>
      <c r="S2791" s="10">
        <v>7</v>
      </c>
      <c r="T2791" s="10">
        <v>0</v>
      </c>
      <c r="U2791" s="10">
        <v>312.04163130000001</v>
      </c>
      <c r="V2791" s="10">
        <v>4821</v>
      </c>
      <c r="W2791" s="10">
        <v>4991</v>
      </c>
      <c r="X2791" s="10">
        <v>57625</v>
      </c>
      <c r="Y2791" s="10">
        <v>66586</v>
      </c>
      <c r="Z2791" s="10">
        <v>0</v>
      </c>
      <c r="AA2791" s="10">
        <v>116539</v>
      </c>
      <c r="AB2791" s="10">
        <v>133117</v>
      </c>
      <c r="AC2791" s="10">
        <v>7212</v>
      </c>
      <c r="AD2791" s="10">
        <v>255.89489</v>
      </c>
      <c r="AE2791" s="10">
        <v>30004</v>
      </c>
      <c r="AF2791" s="10">
        <v>44</v>
      </c>
      <c r="AG2791" s="10">
        <v>75.17</v>
      </c>
      <c r="AH2791" s="10">
        <v>6.55</v>
      </c>
      <c r="AI2791" s="10">
        <v>100.73</v>
      </c>
      <c r="AJ2791" s="10" t="s">
        <v>40</v>
      </c>
    </row>
    <row r="2792" spans="1:36" x14ac:dyDescent="0.25">
      <c r="A2792" s="10" t="s">
        <v>36</v>
      </c>
      <c r="B2792" s="10" t="s">
        <v>61</v>
      </c>
      <c r="C2792" s="10">
        <v>26</v>
      </c>
      <c r="D2792" s="10" t="s">
        <v>38</v>
      </c>
      <c r="E2792" s="10">
        <v>2602</v>
      </c>
      <c r="F2792" s="10" t="s">
        <v>41</v>
      </c>
      <c r="G2792" s="20">
        <v>255904</v>
      </c>
      <c r="H2792" s="10">
        <v>340.38477549999999</v>
      </c>
      <c r="I2792" s="10">
        <v>12</v>
      </c>
      <c r="J2792" s="10">
        <v>17</v>
      </c>
      <c r="K2792" s="10">
        <v>8.7056649999999998</v>
      </c>
      <c r="L2792" s="10">
        <v>763</v>
      </c>
      <c r="M2792" s="10">
        <v>361</v>
      </c>
      <c r="N2792" s="10">
        <v>6866</v>
      </c>
      <c r="O2792" s="10">
        <v>117547</v>
      </c>
      <c r="P2792" s="10">
        <v>91526</v>
      </c>
      <c r="Q2792" s="10">
        <v>56119</v>
      </c>
      <c r="R2792" s="10">
        <v>49</v>
      </c>
      <c r="S2792" s="10">
        <v>35</v>
      </c>
      <c r="T2792" s="10">
        <v>0</v>
      </c>
      <c r="U2792" s="10">
        <v>408.81775699999997</v>
      </c>
      <c r="V2792" s="10">
        <v>9654</v>
      </c>
      <c r="W2792" s="10">
        <v>9978</v>
      </c>
      <c r="X2792" s="10">
        <v>57852</v>
      </c>
      <c r="Y2792" s="10">
        <v>74492</v>
      </c>
      <c r="Z2792" s="10">
        <v>0</v>
      </c>
      <c r="AA2792" s="10">
        <v>102966</v>
      </c>
      <c r="AB2792" s="10">
        <v>128308</v>
      </c>
      <c r="AC2792" s="10">
        <v>7629</v>
      </c>
      <c r="AD2792" s="10">
        <v>400.11209200000002</v>
      </c>
      <c r="AE2792" s="10">
        <v>70137</v>
      </c>
      <c r="AF2792" s="10">
        <v>26</v>
      </c>
      <c r="AG2792" s="10">
        <v>55.49</v>
      </c>
      <c r="AH2792" s="10">
        <v>6.37</v>
      </c>
      <c r="AI2792" s="10">
        <v>100.69</v>
      </c>
      <c r="AJ2792" s="10" t="s">
        <v>40</v>
      </c>
    </row>
    <row r="2793" spans="1:36" x14ac:dyDescent="0.25">
      <c r="A2793" s="10" t="s">
        <v>36</v>
      </c>
      <c r="B2793" s="10" t="s">
        <v>61</v>
      </c>
      <c r="C2793" s="10">
        <v>26</v>
      </c>
      <c r="D2793" s="10" t="s">
        <v>38</v>
      </c>
      <c r="E2793" s="10">
        <v>2606</v>
      </c>
      <c r="F2793" s="10" t="s">
        <v>49</v>
      </c>
      <c r="G2793" s="20">
        <v>97209</v>
      </c>
      <c r="H2793" s="10">
        <v>296.78712089999999</v>
      </c>
      <c r="I2793" s="10">
        <v>13</v>
      </c>
      <c r="J2793" s="10">
        <v>22</v>
      </c>
      <c r="K2793" s="10">
        <v>0</v>
      </c>
      <c r="L2793" s="10">
        <v>447</v>
      </c>
      <c r="M2793" s="10">
        <v>178</v>
      </c>
      <c r="N2793" s="10">
        <v>4987</v>
      </c>
      <c r="O2793" s="10">
        <v>119232</v>
      </c>
      <c r="P2793" s="10">
        <v>102896</v>
      </c>
      <c r="Q2793" s="10">
        <v>33782</v>
      </c>
      <c r="R2793" s="10">
        <v>249</v>
      </c>
      <c r="S2793" s="10">
        <v>78</v>
      </c>
      <c r="T2793" s="10">
        <v>0</v>
      </c>
      <c r="U2793" s="10">
        <v>353.86522000000002</v>
      </c>
      <c r="V2793" s="10">
        <v>9143</v>
      </c>
      <c r="W2793" s="10">
        <v>9553</v>
      </c>
      <c r="X2793" s="10">
        <v>27903</v>
      </c>
      <c r="Y2793" s="10">
        <v>40355</v>
      </c>
      <c r="Z2793" s="10">
        <v>0</v>
      </c>
      <c r="AA2793" s="10">
        <v>46647</v>
      </c>
      <c r="AB2793" s="10">
        <v>66115</v>
      </c>
      <c r="AC2793" s="10">
        <v>5434</v>
      </c>
      <c r="AD2793" s="10">
        <v>353.86522000000002</v>
      </c>
      <c r="AE2793" s="10">
        <v>92206</v>
      </c>
      <c r="AF2793" s="10">
        <v>25</v>
      </c>
      <c r="AG2793" s="10">
        <v>25.37</v>
      </c>
      <c r="AH2793" s="10">
        <v>8.3000000000000007</v>
      </c>
      <c r="AI2793" s="10">
        <v>103.41</v>
      </c>
      <c r="AJ2793" s="10" t="s">
        <v>40</v>
      </c>
    </row>
    <row r="2794" spans="1:36" x14ac:dyDescent="0.25">
      <c r="A2794" s="10" t="s">
        <v>36</v>
      </c>
      <c r="B2794" s="10" t="s">
        <v>61</v>
      </c>
      <c r="C2794" s="10">
        <v>26</v>
      </c>
      <c r="D2794" s="10" t="s">
        <v>38</v>
      </c>
      <c r="E2794" s="10">
        <v>2609</v>
      </c>
      <c r="F2794" s="10" t="s">
        <v>51</v>
      </c>
      <c r="G2794" s="20">
        <v>490346</v>
      </c>
      <c r="H2794" s="10">
        <v>343.47086710000002</v>
      </c>
      <c r="I2794" s="10">
        <v>10</v>
      </c>
      <c r="J2794" s="10">
        <v>54</v>
      </c>
      <c r="K2794" s="10">
        <v>24.4024757</v>
      </c>
      <c r="L2794" s="10">
        <v>560</v>
      </c>
      <c r="M2794" s="10">
        <v>225</v>
      </c>
      <c r="N2794" s="10">
        <v>6728</v>
      </c>
      <c r="O2794" s="10">
        <v>243081</v>
      </c>
      <c r="P2794" s="10">
        <v>160182</v>
      </c>
      <c r="Q2794" s="10">
        <v>86893</v>
      </c>
      <c r="R2794" s="10">
        <v>0</v>
      </c>
      <c r="S2794" s="10">
        <v>0</v>
      </c>
      <c r="T2794" s="10">
        <v>0</v>
      </c>
      <c r="U2794" s="10">
        <v>859.31489409999995</v>
      </c>
      <c r="V2794" s="10">
        <v>23632</v>
      </c>
      <c r="W2794" s="10">
        <v>24835</v>
      </c>
      <c r="X2794" s="10">
        <v>85034</v>
      </c>
      <c r="Y2794" s="10">
        <v>131491</v>
      </c>
      <c r="Z2794" s="10">
        <v>0</v>
      </c>
      <c r="AA2794" s="10">
        <v>128456</v>
      </c>
      <c r="AB2794" s="10">
        <v>185434</v>
      </c>
      <c r="AC2794" s="10">
        <v>7288</v>
      </c>
      <c r="AD2794" s="10">
        <v>834.91241839999998</v>
      </c>
      <c r="AE2794" s="10">
        <v>196806</v>
      </c>
      <c r="AF2794" s="10">
        <v>21</v>
      </c>
      <c r="AG2794" s="10">
        <v>38.85</v>
      </c>
      <c r="AH2794" s="10">
        <v>25.45</v>
      </c>
      <c r="AI2794" s="10">
        <v>101.03</v>
      </c>
      <c r="AJ2794" s="10" t="s">
        <v>40</v>
      </c>
    </row>
    <row r="2795" spans="1:36" x14ac:dyDescent="0.25">
      <c r="A2795" s="10" t="s">
        <v>36</v>
      </c>
      <c r="B2795" s="10" t="s">
        <v>61</v>
      </c>
      <c r="C2795" s="10">
        <v>26</v>
      </c>
      <c r="D2795" s="10" t="s">
        <v>38</v>
      </c>
      <c r="E2795" s="10">
        <v>2611</v>
      </c>
      <c r="F2795" s="10" t="s">
        <v>46</v>
      </c>
      <c r="G2795" s="20">
        <v>371377</v>
      </c>
      <c r="H2795" s="10">
        <v>354.23144860000002</v>
      </c>
      <c r="I2795" s="10">
        <v>8</v>
      </c>
      <c r="J2795" s="10">
        <v>291</v>
      </c>
      <c r="K2795" s="10">
        <v>0</v>
      </c>
      <c r="L2795" s="10">
        <v>329</v>
      </c>
      <c r="M2795" s="10">
        <v>18</v>
      </c>
      <c r="N2795" s="10">
        <v>2847</v>
      </c>
      <c r="O2795" s="10">
        <v>145488</v>
      </c>
      <c r="P2795" s="10">
        <v>118063</v>
      </c>
      <c r="Q2795" s="10">
        <v>94845</v>
      </c>
      <c r="R2795" s="10">
        <v>0</v>
      </c>
      <c r="S2795" s="10">
        <v>8</v>
      </c>
      <c r="T2795" s="10">
        <v>0</v>
      </c>
      <c r="U2795" s="10">
        <v>515.36424999999997</v>
      </c>
      <c r="V2795" s="10">
        <v>18047</v>
      </c>
      <c r="W2795" s="10">
        <v>19564</v>
      </c>
      <c r="X2795" s="10">
        <v>64953</v>
      </c>
      <c r="Y2795" s="10">
        <v>117214</v>
      </c>
      <c r="Z2795" s="10">
        <v>0</v>
      </c>
      <c r="AA2795" s="10">
        <v>99633</v>
      </c>
      <c r="AB2795" s="10">
        <v>165543</v>
      </c>
      <c r="AC2795" s="10">
        <v>3176</v>
      </c>
      <c r="AD2795" s="10">
        <v>515.36424999999997</v>
      </c>
      <c r="AE2795" s="10">
        <v>110829</v>
      </c>
      <c r="AF2795" s="10">
        <v>10</v>
      </c>
      <c r="AG2795" s="10">
        <v>47.63</v>
      </c>
      <c r="AH2795" s="10">
        <v>11.06</v>
      </c>
      <c r="AI2795" s="10">
        <v>99.77</v>
      </c>
      <c r="AJ2795" s="10" t="s">
        <v>40</v>
      </c>
    </row>
    <row r="2796" spans="1:36" x14ac:dyDescent="0.25">
      <c r="A2796" s="10" t="s">
        <v>36</v>
      </c>
      <c r="B2796" s="10" t="s">
        <v>61</v>
      </c>
      <c r="C2796" s="10">
        <v>26</v>
      </c>
      <c r="D2796" s="10" t="s">
        <v>38</v>
      </c>
      <c r="E2796" s="10">
        <v>2612</v>
      </c>
      <c r="F2796" s="10" t="s">
        <v>60</v>
      </c>
      <c r="G2796" s="20">
        <v>187179</v>
      </c>
      <c r="H2796" s="10">
        <v>396.46496519999999</v>
      </c>
      <c r="I2796" s="10">
        <v>9</v>
      </c>
      <c r="J2796" s="10">
        <v>32</v>
      </c>
      <c r="K2796" s="10">
        <v>12.063354500000001</v>
      </c>
      <c r="L2796" s="10">
        <v>420</v>
      </c>
      <c r="M2796" s="10">
        <v>29</v>
      </c>
      <c r="N2796" s="10">
        <v>970</v>
      </c>
      <c r="O2796" s="10">
        <v>88512</v>
      </c>
      <c r="P2796" s="10">
        <v>71239</v>
      </c>
      <c r="Q2796" s="10">
        <v>57531</v>
      </c>
      <c r="R2796" s="10">
        <v>5</v>
      </c>
      <c r="S2796" s="10">
        <v>5</v>
      </c>
      <c r="T2796" s="10">
        <v>0</v>
      </c>
      <c r="U2796" s="10">
        <v>362.98242449999998</v>
      </c>
      <c r="V2796" s="10">
        <v>9518</v>
      </c>
      <c r="W2796" s="10">
        <v>10934</v>
      </c>
      <c r="X2796" s="10">
        <v>38494</v>
      </c>
      <c r="Y2796" s="10">
        <v>72057</v>
      </c>
      <c r="Z2796" s="10">
        <v>0</v>
      </c>
      <c r="AA2796" s="10">
        <v>52399</v>
      </c>
      <c r="AB2796" s="10">
        <v>92556</v>
      </c>
      <c r="AC2796" s="10">
        <v>1390</v>
      </c>
      <c r="AD2796" s="10">
        <v>350.91906999999998</v>
      </c>
      <c r="AE2796" s="10">
        <v>62851</v>
      </c>
      <c r="AF2796" s="10">
        <v>8</v>
      </c>
      <c r="AG2796" s="10">
        <v>62.27</v>
      </c>
      <c r="AH2796" s="10">
        <v>6.04</v>
      </c>
      <c r="AI2796" s="10">
        <v>99.89</v>
      </c>
      <c r="AJ2796" s="10" t="s">
        <v>40</v>
      </c>
    </row>
    <row r="2797" spans="1:36" x14ac:dyDescent="0.25">
      <c r="A2797" s="10" t="s">
        <v>36</v>
      </c>
      <c r="B2797" s="10" t="s">
        <v>61</v>
      </c>
      <c r="C2797" s="10">
        <v>26</v>
      </c>
      <c r="D2797" s="10" t="s">
        <v>38</v>
      </c>
      <c r="E2797" s="10">
        <v>2616</v>
      </c>
      <c r="F2797" s="10" t="s">
        <v>53</v>
      </c>
      <c r="G2797" s="20">
        <v>314803</v>
      </c>
      <c r="H2797" s="10">
        <v>511.90869279999998</v>
      </c>
      <c r="I2797" s="10">
        <v>8</v>
      </c>
      <c r="J2797" s="10">
        <v>15</v>
      </c>
      <c r="K2797" s="10">
        <v>13.9814989</v>
      </c>
      <c r="L2797" s="10">
        <v>265</v>
      </c>
      <c r="M2797" s="10">
        <v>31</v>
      </c>
      <c r="N2797" s="10">
        <v>7059</v>
      </c>
      <c r="O2797" s="10">
        <v>78778</v>
      </c>
      <c r="P2797" s="10">
        <v>64924</v>
      </c>
      <c r="Q2797" s="10">
        <v>125270</v>
      </c>
      <c r="R2797" s="10">
        <v>6</v>
      </c>
      <c r="S2797" s="10">
        <v>66</v>
      </c>
      <c r="T2797" s="10">
        <v>0</v>
      </c>
      <c r="U2797" s="10">
        <v>417.25292889999997</v>
      </c>
      <c r="V2797" s="10">
        <v>9434</v>
      </c>
      <c r="W2797" s="10">
        <v>11042</v>
      </c>
      <c r="X2797" s="10">
        <v>76745</v>
      </c>
      <c r="Y2797" s="10">
        <v>148752</v>
      </c>
      <c r="Z2797" s="10">
        <v>0</v>
      </c>
      <c r="AA2797" s="10">
        <v>104921</v>
      </c>
      <c r="AB2797" s="10">
        <v>193902</v>
      </c>
      <c r="AC2797" s="10">
        <v>7324</v>
      </c>
      <c r="AD2797" s="10">
        <v>403.27143000000001</v>
      </c>
      <c r="AE2797" s="10">
        <v>51109</v>
      </c>
      <c r="AF2797" s="10">
        <v>40</v>
      </c>
      <c r="AG2797" s="10">
        <v>49.41</v>
      </c>
      <c r="AH2797" s="10">
        <v>12.77</v>
      </c>
      <c r="AI2797" s="10">
        <v>102.53</v>
      </c>
      <c r="AJ2797" s="10" t="s">
        <v>40</v>
      </c>
    </row>
    <row r="2798" spans="1:36" x14ac:dyDescent="0.25">
      <c r="A2798" s="10" t="s">
        <v>36</v>
      </c>
      <c r="B2798" s="10" t="s">
        <v>61</v>
      </c>
      <c r="C2798" s="10">
        <v>26</v>
      </c>
      <c r="D2798" s="10" t="s">
        <v>38</v>
      </c>
      <c r="E2798" s="10">
        <v>2617</v>
      </c>
      <c r="F2798" s="10" t="s">
        <v>54</v>
      </c>
      <c r="G2798" s="20">
        <v>288874</v>
      </c>
      <c r="H2798" s="10">
        <v>453.0749457</v>
      </c>
      <c r="I2798" s="10">
        <v>8</v>
      </c>
      <c r="J2798" s="10">
        <v>37</v>
      </c>
      <c r="K2798" s="10">
        <v>0</v>
      </c>
      <c r="L2798" s="10">
        <v>74</v>
      </c>
      <c r="M2798" s="10">
        <v>34</v>
      </c>
      <c r="N2798" s="10">
        <v>1829</v>
      </c>
      <c r="O2798" s="10">
        <v>60092</v>
      </c>
      <c r="P2798" s="10">
        <v>48089</v>
      </c>
      <c r="Q2798" s="10">
        <v>74474</v>
      </c>
      <c r="R2798" s="10">
        <v>0</v>
      </c>
      <c r="S2798" s="10">
        <v>0</v>
      </c>
      <c r="T2798" s="10">
        <v>0</v>
      </c>
      <c r="U2798" s="10">
        <v>272.26179639999998</v>
      </c>
      <c r="V2798" s="10">
        <v>7213</v>
      </c>
      <c r="W2798" s="10">
        <v>7855</v>
      </c>
      <c r="X2798" s="10">
        <v>48211</v>
      </c>
      <c r="Y2798" s="10">
        <v>93285</v>
      </c>
      <c r="Z2798" s="10">
        <v>0</v>
      </c>
      <c r="AA2798" s="10">
        <v>82495</v>
      </c>
      <c r="AB2798" s="10">
        <v>144166</v>
      </c>
      <c r="AC2798" s="10">
        <v>1903</v>
      </c>
      <c r="AD2798" s="10">
        <v>272.26179639999998</v>
      </c>
      <c r="AE2798" s="10">
        <v>42729</v>
      </c>
      <c r="AF2798" s="10">
        <v>18</v>
      </c>
      <c r="AG2798" s="10">
        <v>43.21</v>
      </c>
      <c r="AH2798" s="10">
        <v>19.989999999999998</v>
      </c>
      <c r="AI2798" s="10">
        <v>101.75</v>
      </c>
      <c r="AJ2798" s="10" t="s">
        <v>40</v>
      </c>
    </row>
    <row r="2799" spans="1:36" x14ac:dyDescent="0.25">
      <c r="A2799" s="10" t="s">
        <v>36</v>
      </c>
      <c r="B2799" s="10" t="s">
        <v>61</v>
      </c>
      <c r="C2799" s="10">
        <v>26</v>
      </c>
      <c r="D2799" s="10" t="s">
        <v>38</v>
      </c>
      <c r="E2799" s="10">
        <v>2618</v>
      </c>
      <c r="F2799" s="10" t="s">
        <v>55</v>
      </c>
      <c r="G2799" s="20">
        <v>429519</v>
      </c>
      <c r="H2799" s="10">
        <v>327.765963</v>
      </c>
      <c r="I2799" s="10">
        <v>10</v>
      </c>
      <c r="J2799" s="10">
        <v>120</v>
      </c>
      <c r="K2799" s="10">
        <v>1.739751</v>
      </c>
      <c r="L2799" s="10">
        <v>226</v>
      </c>
      <c r="M2799" s="10">
        <v>16</v>
      </c>
      <c r="N2799" s="10">
        <v>4002</v>
      </c>
      <c r="O2799" s="10">
        <v>180903</v>
      </c>
      <c r="P2799" s="10">
        <v>134171</v>
      </c>
      <c r="Q2799" s="10">
        <v>41973</v>
      </c>
      <c r="R2799" s="10">
        <v>0</v>
      </c>
      <c r="S2799" s="10">
        <v>0</v>
      </c>
      <c r="T2799" s="10">
        <v>0</v>
      </c>
      <c r="U2799" s="10">
        <v>594.67821100000003</v>
      </c>
      <c r="V2799" s="10">
        <v>17915</v>
      </c>
      <c r="W2799" s="10">
        <v>18381</v>
      </c>
      <c r="X2799" s="10">
        <v>35095</v>
      </c>
      <c r="Y2799" s="10">
        <v>55421</v>
      </c>
      <c r="Z2799" s="10">
        <v>0</v>
      </c>
      <c r="AA2799" s="10">
        <v>53505</v>
      </c>
      <c r="AB2799" s="10">
        <v>78942</v>
      </c>
      <c r="AC2799" s="10">
        <v>4228</v>
      </c>
      <c r="AD2799" s="10">
        <v>592.93845999999996</v>
      </c>
      <c r="AE2799" s="10">
        <v>147369</v>
      </c>
      <c r="AF2799" s="10">
        <v>31</v>
      </c>
      <c r="AG2799" s="10">
        <v>33.92</v>
      </c>
      <c r="AH2799" s="10">
        <v>29.88</v>
      </c>
      <c r="AI2799" s="10">
        <v>99.78</v>
      </c>
      <c r="AJ2799" s="10" t="s">
        <v>40</v>
      </c>
    </row>
    <row r="2800" spans="1:36" x14ac:dyDescent="0.25">
      <c r="A2800" s="10" t="s">
        <v>36</v>
      </c>
      <c r="B2800" s="10" t="s">
        <v>61</v>
      </c>
      <c r="C2800" s="10">
        <v>26</v>
      </c>
      <c r="D2800" s="10" t="s">
        <v>38</v>
      </c>
      <c r="E2800" s="10">
        <v>2619</v>
      </c>
      <c r="F2800" s="10" t="s">
        <v>57</v>
      </c>
      <c r="G2800" s="20">
        <v>78048</v>
      </c>
      <c r="H2800" s="10">
        <v>348.74530709999999</v>
      </c>
      <c r="I2800" s="10">
        <v>11</v>
      </c>
      <c r="J2800" s="10">
        <v>5</v>
      </c>
      <c r="K2800" s="10">
        <v>2.9556301999999999</v>
      </c>
      <c r="L2800" s="10">
        <v>165</v>
      </c>
      <c r="M2800" s="10">
        <v>109</v>
      </c>
      <c r="N2800" s="10">
        <v>2601</v>
      </c>
      <c r="O2800" s="10">
        <v>40700</v>
      </c>
      <c r="P2800" s="10">
        <v>19266</v>
      </c>
      <c r="Q2800" s="10">
        <v>11052</v>
      </c>
      <c r="R2800" s="10">
        <v>24</v>
      </c>
      <c r="S2800" s="10">
        <v>7</v>
      </c>
      <c r="T2800" s="10">
        <v>0</v>
      </c>
      <c r="U2800" s="10">
        <v>144.89497019999999</v>
      </c>
      <c r="V2800" s="10">
        <v>3582</v>
      </c>
      <c r="W2800" s="10">
        <v>3696</v>
      </c>
      <c r="X2800" s="10">
        <v>15815</v>
      </c>
      <c r="Y2800" s="10">
        <v>21943</v>
      </c>
      <c r="Z2800" s="10">
        <v>0</v>
      </c>
      <c r="AA2800" s="10">
        <v>33389</v>
      </c>
      <c r="AB2800" s="10">
        <v>44299</v>
      </c>
      <c r="AC2800" s="10">
        <v>2766</v>
      </c>
      <c r="AD2800" s="10">
        <v>141.93933999999999</v>
      </c>
      <c r="AE2800" s="10">
        <v>33751</v>
      </c>
      <c r="AF2800" s="10">
        <v>28</v>
      </c>
      <c r="AG2800" s="10">
        <v>51.33</v>
      </c>
      <c r="AH2800" s="10">
        <v>5.21</v>
      </c>
      <c r="AI2800" s="10">
        <v>100.78</v>
      </c>
      <c r="AJ2800" s="10" t="s">
        <v>40</v>
      </c>
    </row>
    <row r="2801" spans="1:36" x14ac:dyDescent="0.25">
      <c r="A2801" s="10" t="s">
        <v>36</v>
      </c>
      <c r="B2801" s="10" t="s">
        <v>61</v>
      </c>
      <c r="C2801" s="10">
        <v>26</v>
      </c>
      <c r="D2801" s="10" t="s">
        <v>38</v>
      </c>
      <c r="E2801" s="10">
        <v>2623</v>
      </c>
      <c r="F2801" s="10" t="s">
        <v>56</v>
      </c>
      <c r="G2801" s="20">
        <v>511198</v>
      </c>
      <c r="H2801" s="10">
        <v>286.16660580000001</v>
      </c>
      <c r="I2801" s="10">
        <v>8</v>
      </c>
      <c r="J2801" s="10">
        <v>25</v>
      </c>
      <c r="K2801" s="10">
        <v>2.8062990000000001</v>
      </c>
      <c r="L2801" s="10">
        <v>91</v>
      </c>
      <c r="M2801" s="10">
        <v>130</v>
      </c>
      <c r="N2801" s="10">
        <v>4414</v>
      </c>
      <c r="O2801" s="10">
        <v>136820</v>
      </c>
      <c r="P2801" s="10">
        <v>83217</v>
      </c>
      <c r="Q2801" s="10">
        <v>114209</v>
      </c>
      <c r="R2801" s="10">
        <v>36</v>
      </c>
      <c r="S2801" s="10">
        <v>72</v>
      </c>
      <c r="T2801" s="10">
        <v>0</v>
      </c>
      <c r="U2801" s="10">
        <v>394.339449</v>
      </c>
      <c r="V2801" s="10">
        <v>15270</v>
      </c>
      <c r="W2801" s="10">
        <v>19081</v>
      </c>
      <c r="X2801" s="10">
        <v>106669</v>
      </c>
      <c r="Y2801" s="10">
        <v>201183</v>
      </c>
      <c r="Z2801" s="10">
        <v>0</v>
      </c>
      <c r="AA2801" s="10">
        <v>138796</v>
      </c>
      <c r="AB2801" s="10">
        <v>252743</v>
      </c>
      <c r="AC2801" s="10">
        <v>4505</v>
      </c>
      <c r="AD2801" s="10">
        <v>391.53314999999998</v>
      </c>
      <c r="AE2801" s="10">
        <v>74570</v>
      </c>
      <c r="AF2801" s="10">
        <v>38</v>
      </c>
      <c r="AG2801" s="10">
        <v>60.89</v>
      </c>
      <c r="AH2801" s="10">
        <v>0.82</v>
      </c>
      <c r="AI2801" s="10">
        <v>124.78</v>
      </c>
      <c r="AJ2801" s="10" t="s">
        <v>40</v>
      </c>
    </row>
    <row r="2802" spans="1:36" x14ac:dyDescent="0.25">
      <c r="A2802" s="10" t="s">
        <v>36</v>
      </c>
      <c r="B2802" s="10" t="s">
        <v>61</v>
      </c>
      <c r="C2802" s="10">
        <v>26</v>
      </c>
      <c r="D2802" s="10" t="s">
        <v>38</v>
      </c>
      <c r="E2802" s="10">
        <v>2603</v>
      </c>
      <c r="F2802" s="10" t="s">
        <v>59</v>
      </c>
      <c r="G2802" s="20">
        <v>398876</v>
      </c>
      <c r="H2802" s="10">
        <v>381.07132000000001</v>
      </c>
      <c r="I2802" s="10">
        <v>11</v>
      </c>
      <c r="J2802" s="10">
        <v>10</v>
      </c>
      <c r="K2802" s="10">
        <v>5.7054859000000002</v>
      </c>
      <c r="L2802" s="10">
        <v>662</v>
      </c>
      <c r="M2802" s="10">
        <v>403</v>
      </c>
      <c r="N2802" s="10">
        <v>7957</v>
      </c>
      <c r="O2802" s="10">
        <v>119770</v>
      </c>
      <c r="P2802" s="10">
        <v>96549</v>
      </c>
      <c r="Q2802" s="10">
        <v>86398</v>
      </c>
      <c r="R2802" s="10">
        <v>10</v>
      </c>
      <c r="S2802" s="10">
        <v>62</v>
      </c>
      <c r="T2802" s="10">
        <v>0</v>
      </c>
      <c r="U2802" s="10">
        <v>462.11460590000002</v>
      </c>
      <c r="V2802" s="10">
        <v>10216</v>
      </c>
      <c r="W2802" s="10">
        <v>11560</v>
      </c>
      <c r="X2802" s="10">
        <v>66136</v>
      </c>
      <c r="Y2802" s="10">
        <v>106046</v>
      </c>
      <c r="Z2802" s="10">
        <v>0</v>
      </c>
      <c r="AA2802" s="10">
        <v>115252</v>
      </c>
      <c r="AB2802" s="10">
        <v>176290</v>
      </c>
      <c r="AC2802" s="10">
        <v>8619</v>
      </c>
      <c r="AD2802" s="10">
        <v>456.40911999999997</v>
      </c>
      <c r="AE2802" s="10">
        <v>66081</v>
      </c>
      <c r="AF2802" s="10">
        <v>26</v>
      </c>
      <c r="AG2802" s="10">
        <v>70.239999999999995</v>
      </c>
      <c r="AH2802" s="10">
        <v>8.48</v>
      </c>
      <c r="AI2802" s="10">
        <v>104.24</v>
      </c>
      <c r="AJ2802" s="10" t="s">
        <v>40</v>
      </c>
    </row>
    <row r="2803" spans="1:36" x14ac:dyDescent="0.25">
      <c r="A2803" s="10" t="s">
        <v>36</v>
      </c>
      <c r="B2803" s="10" t="s">
        <v>61</v>
      </c>
      <c r="C2803" s="10">
        <v>26</v>
      </c>
      <c r="D2803" s="10" t="s">
        <v>38</v>
      </c>
      <c r="E2803" s="10">
        <v>2605</v>
      </c>
      <c r="F2803" s="10" t="s">
        <v>43</v>
      </c>
      <c r="G2803" s="20">
        <v>94027</v>
      </c>
      <c r="H2803" s="10">
        <v>320.84304270000001</v>
      </c>
      <c r="I2803" s="10">
        <v>14</v>
      </c>
      <c r="J2803" s="10">
        <v>12</v>
      </c>
      <c r="K2803" s="10">
        <v>0</v>
      </c>
      <c r="L2803" s="10">
        <v>572</v>
      </c>
      <c r="M2803" s="10">
        <v>312</v>
      </c>
      <c r="N2803" s="10">
        <v>4557</v>
      </c>
      <c r="O2803" s="10">
        <v>132641</v>
      </c>
      <c r="P2803" s="10">
        <v>125471</v>
      </c>
      <c r="Q2803" s="10">
        <v>43957</v>
      </c>
      <c r="R2803" s="10">
        <v>68</v>
      </c>
      <c r="S2803" s="10">
        <v>8</v>
      </c>
      <c r="T2803" s="10">
        <v>0</v>
      </c>
      <c r="U2803" s="10">
        <v>425.56942029999999</v>
      </c>
      <c r="V2803" s="10">
        <v>8983</v>
      </c>
      <c r="W2803" s="10">
        <v>9263</v>
      </c>
      <c r="X2803" s="10">
        <v>35554</v>
      </c>
      <c r="Y2803" s="10">
        <v>48371</v>
      </c>
      <c r="Z2803" s="10">
        <v>0</v>
      </c>
      <c r="AA2803" s="10">
        <v>72579</v>
      </c>
      <c r="AB2803" s="10">
        <v>97002</v>
      </c>
      <c r="AC2803" s="10">
        <v>5129</v>
      </c>
      <c r="AD2803" s="10">
        <v>425.56942029999999</v>
      </c>
      <c r="AE2803" s="10">
        <v>102657</v>
      </c>
      <c r="AF2803" s="10">
        <v>32</v>
      </c>
      <c r="AG2803" s="10">
        <v>83.35</v>
      </c>
      <c r="AH2803" s="10">
        <v>10.24</v>
      </c>
      <c r="AI2803" s="10">
        <v>99.64</v>
      </c>
      <c r="AJ2803" s="10" t="s">
        <v>40</v>
      </c>
    </row>
    <row r="2804" spans="1:36" x14ac:dyDescent="0.25">
      <c r="A2804" s="10" t="s">
        <v>36</v>
      </c>
      <c r="B2804" s="10" t="s">
        <v>61</v>
      </c>
      <c r="C2804" s="10">
        <v>26</v>
      </c>
      <c r="D2804" s="10" t="s">
        <v>38</v>
      </c>
      <c r="E2804" s="10">
        <v>2609</v>
      </c>
      <c r="F2804" s="10" t="s">
        <v>51</v>
      </c>
      <c r="G2804" s="20">
        <v>490346</v>
      </c>
      <c r="H2804" s="10">
        <v>343.40540850000002</v>
      </c>
      <c r="I2804" s="10">
        <v>10</v>
      </c>
      <c r="J2804" s="10">
        <v>53</v>
      </c>
      <c r="K2804" s="10">
        <v>24.4024757</v>
      </c>
      <c r="L2804" s="10">
        <v>560</v>
      </c>
      <c r="M2804" s="10">
        <v>229</v>
      </c>
      <c r="N2804" s="10">
        <v>6727</v>
      </c>
      <c r="O2804" s="10">
        <v>234925</v>
      </c>
      <c r="P2804" s="10">
        <v>154094</v>
      </c>
      <c r="Q2804" s="10">
        <v>86888</v>
      </c>
      <c r="R2804" s="10">
        <v>0</v>
      </c>
      <c r="S2804" s="10">
        <v>0</v>
      </c>
      <c r="T2804" s="10">
        <v>0</v>
      </c>
      <c r="U2804" s="10">
        <v>831.14763170000003</v>
      </c>
      <c r="V2804" s="10">
        <v>23169</v>
      </c>
      <c r="W2804" s="10">
        <v>24318</v>
      </c>
      <c r="X2804" s="10">
        <v>85029</v>
      </c>
      <c r="Y2804" s="10">
        <v>131485</v>
      </c>
      <c r="Z2804" s="10">
        <v>0</v>
      </c>
      <c r="AA2804" s="10">
        <v>128459</v>
      </c>
      <c r="AB2804" s="10">
        <v>185439</v>
      </c>
      <c r="AC2804" s="10">
        <v>7287</v>
      </c>
      <c r="AD2804" s="10">
        <v>806.74515599999995</v>
      </c>
      <c r="AE2804" s="10">
        <v>190456</v>
      </c>
      <c r="AF2804" s="10">
        <v>21</v>
      </c>
      <c r="AG2804" s="10">
        <v>38.86</v>
      </c>
      <c r="AH2804" s="10">
        <v>25.62</v>
      </c>
      <c r="AI2804" s="10">
        <v>101.06</v>
      </c>
      <c r="AJ2804" s="10" t="s">
        <v>40</v>
      </c>
    </row>
    <row r="2805" spans="1:36" x14ac:dyDescent="0.25">
      <c r="A2805" s="10" t="s">
        <v>36</v>
      </c>
      <c r="B2805" s="10" t="s">
        <v>61</v>
      </c>
      <c r="C2805" s="10">
        <v>26</v>
      </c>
      <c r="D2805" s="10" t="s">
        <v>38</v>
      </c>
      <c r="E2805" s="10">
        <v>2616</v>
      </c>
      <c r="F2805" s="10" t="s">
        <v>53</v>
      </c>
      <c r="G2805" s="20">
        <v>314803</v>
      </c>
      <c r="H2805" s="10">
        <v>511.49720330000002</v>
      </c>
      <c r="I2805" s="10">
        <v>8</v>
      </c>
      <c r="J2805" s="10">
        <v>15</v>
      </c>
      <c r="K2805" s="10">
        <v>13.9814989</v>
      </c>
      <c r="L2805" s="10">
        <v>259</v>
      </c>
      <c r="M2805" s="10">
        <v>33</v>
      </c>
      <c r="N2805" s="10">
        <v>7062</v>
      </c>
      <c r="O2805" s="10">
        <v>77413</v>
      </c>
      <c r="P2805" s="10">
        <v>63841</v>
      </c>
      <c r="Q2805" s="10">
        <v>125269</v>
      </c>
      <c r="R2805" s="10">
        <v>6</v>
      </c>
      <c r="S2805" s="10">
        <v>66</v>
      </c>
      <c r="T2805" s="10">
        <v>0</v>
      </c>
      <c r="U2805" s="10">
        <v>409.94682890000001</v>
      </c>
      <c r="V2805" s="10">
        <v>9347</v>
      </c>
      <c r="W2805" s="10">
        <v>10938</v>
      </c>
      <c r="X2805" s="10">
        <v>76743</v>
      </c>
      <c r="Y2805" s="10">
        <v>148747</v>
      </c>
      <c r="Z2805" s="10">
        <v>0</v>
      </c>
      <c r="AA2805" s="10">
        <v>104920</v>
      </c>
      <c r="AB2805" s="10">
        <v>193899</v>
      </c>
      <c r="AC2805" s="10">
        <v>7321</v>
      </c>
      <c r="AD2805" s="10">
        <v>395.96532999999999</v>
      </c>
      <c r="AE2805" s="10">
        <v>50354</v>
      </c>
      <c r="AF2805" s="10">
        <v>40</v>
      </c>
      <c r="AG2805" s="10">
        <v>49.55</v>
      </c>
      <c r="AH2805" s="10">
        <v>12.94</v>
      </c>
      <c r="AI2805" s="10">
        <v>102.55</v>
      </c>
      <c r="AJ2805" s="10" t="s">
        <v>40</v>
      </c>
    </row>
    <row r="2806" spans="1:36" x14ac:dyDescent="0.25">
      <c r="A2806" s="10" t="s">
        <v>36</v>
      </c>
      <c r="B2806" s="10" t="s">
        <v>61</v>
      </c>
      <c r="C2806" s="10">
        <v>26</v>
      </c>
      <c r="D2806" s="10" t="s">
        <v>38</v>
      </c>
      <c r="E2806" s="10">
        <v>2620</v>
      </c>
      <c r="F2806" s="10" t="s">
        <v>62</v>
      </c>
      <c r="G2806" s="20">
        <v>278440</v>
      </c>
      <c r="H2806" s="10">
        <v>330.05008609999999</v>
      </c>
      <c r="I2806" s="10">
        <v>13</v>
      </c>
      <c r="J2806" s="10">
        <v>6</v>
      </c>
      <c r="K2806" s="10">
        <v>9.7305925000000002</v>
      </c>
      <c r="L2806" s="10">
        <v>283</v>
      </c>
      <c r="M2806" s="10">
        <v>202</v>
      </c>
      <c r="N2806" s="10">
        <v>6777</v>
      </c>
      <c r="O2806" s="10">
        <v>184602</v>
      </c>
      <c r="P2806" s="10">
        <v>141642</v>
      </c>
      <c r="Q2806" s="10">
        <v>50353</v>
      </c>
      <c r="R2806" s="10">
        <v>210</v>
      </c>
      <c r="S2806" s="10">
        <v>18</v>
      </c>
      <c r="T2806" s="10">
        <v>0</v>
      </c>
      <c r="U2806" s="10">
        <v>619.00965240000005</v>
      </c>
      <c r="V2806" s="10">
        <v>13540</v>
      </c>
      <c r="W2806" s="10">
        <v>13922</v>
      </c>
      <c r="X2806" s="10">
        <v>50340</v>
      </c>
      <c r="Y2806" s="10">
        <v>67089</v>
      </c>
      <c r="Z2806" s="10">
        <v>0</v>
      </c>
      <c r="AA2806" s="10">
        <v>105521</v>
      </c>
      <c r="AB2806" s="10">
        <v>151616</v>
      </c>
      <c r="AC2806" s="10">
        <v>7060</v>
      </c>
      <c r="AD2806" s="10">
        <v>609.27905989999999</v>
      </c>
      <c r="AE2806" s="10">
        <v>110262</v>
      </c>
      <c r="AF2806" s="10">
        <v>32</v>
      </c>
      <c r="AG2806" s="10">
        <v>70.25</v>
      </c>
      <c r="AH2806" s="10">
        <v>9.65</v>
      </c>
      <c r="AI2806" s="10">
        <v>104.44</v>
      </c>
      <c r="AJ2806" s="10" t="s">
        <v>40</v>
      </c>
    </row>
    <row r="2807" spans="1:36" x14ac:dyDescent="0.25">
      <c r="A2807" s="10" t="s">
        <v>36</v>
      </c>
      <c r="B2807" s="10" t="s">
        <v>61</v>
      </c>
      <c r="C2807" s="10">
        <v>26</v>
      </c>
      <c r="D2807" s="10" t="s">
        <v>38</v>
      </c>
      <c r="E2807" s="10">
        <v>2602</v>
      </c>
      <c r="F2807" s="10" t="s">
        <v>41</v>
      </c>
      <c r="G2807" s="20">
        <v>255904</v>
      </c>
      <c r="H2807" s="10">
        <v>345.5237947</v>
      </c>
      <c r="I2807" s="10">
        <v>12</v>
      </c>
      <c r="J2807" s="10">
        <v>16</v>
      </c>
      <c r="K2807" s="10">
        <v>8.7056649999999998</v>
      </c>
      <c r="L2807" s="10">
        <v>750</v>
      </c>
      <c r="M2807" s="10">
        <v>362</v>
      </c>
      <c r="N2807" s="10">
        <v>6877</v>
      </c>
      <c r="O2807" s="10">
        <v>115328</v>
      </c>
      <c r="P2807" s="10">
        <v>90129</v>
      </c>
      <c r="Q2807" s="10">
        <v>56119</v>
      </c>
      <c r="R2807" s="10">
        <v>49</v>
      </c>
      <c r="S2807" s="10">
        <v>35</v>
      </c>
      <c r="T2807" s="10">
        <v>0</v>
      </c>
      <c r="U2807" s="10">
        <v>407.19134700000001</v>
      </c>
      <c r="V2807" s="10">
        <v>9511</v>
      </c>
      <c r="W2807" s="10">
        <v>9821</v>
      </c>
      <c r="X2807" s="10">
        <v>57844</v>
      </c>
      <c r="Y2807" s="10">
        <v>74485</v>
      </c>
      <c r="Z2807" s="10">
        <v>0</v>
      </c>
      <c r="AA2807" s="10">
        <v>102960</v>
      </c>
      <c r="AB2807" s="10">
        <v>128298</v>
      </c>
      <c r="AC2807" s="10">
        <v>7627</v>
      </c>
      <c r="AD2807" s="10">
        <v>398.485682</v>
      </c>
      <c r="AE2807" s="10">
        <v>69006</v>
      </c>
      <c r="AF2807" s="10">
        <v>26</v>
      </c>
      <c r="AG2807" s="10">
        <v>55.4</v>
      </c>
      <c r="AH2807" s="10">
        <v>6.44</v>
      </c>
      <c r="AI2807" s="10">
        <v>100.69</v>
      </c>
      <c r="AJ2807" s="10" t="s">
        <v>40</v>
      </c>
    </row>
    <row r="2808" spans="1:36" x14ac:dyDescent="0.25">
      <c r="A2808" s="10" t="s">
        <v>36</v>
      </c>
      <c r="B2808" s="10" t="s">
        <v>61</v>
      </c>
      <c r="C2808" s="10">
        <v>26</v>
      </c>
      <c r="D2808" s="10" t="s">
        <v>38</v>
      </c>
      <c r="E2808" s="10">
        <v>2611</v>
      </c>
      <c r="F2808" s="10" t="s">
        <v>46</v>
      </c>
      <c r="G2808" s="20">
        <v>371377</v>
      </c>
      <c r="H2808" s="10">
        <v>352.46528239999998</v>
      </c>
      <c r="I2808" s="10">
        <v>8</v>
      </c>
      <c r="J2808" s="10">
        <v>291</v>
      </c>
      <c r="K2808" s="10">
        <v>0</v>
      </c>
      <c r="L2808" s="10">
        <v>329</v>
      </c>
      <c r="M2808" s="10">
        <v>18</v>
      </c>
      <c r="N2808" s="10">
        <v>2847</v>
      </c>
      <c r="O2808" s="10">
        <v>145488</v>
      </c>
      <c r="P2808" s="10">
        <v>118063</v>
      </c>
      <c r="Q2808" s="10">
        <v>94851</v>
      </c>
      <c r="R2808" s="10">
        <v>0</v>
      </c>
      <c r="S2808" s="10">
        <v>8</v>
      </c>
      <c r="T2808" s="10">
        <v>0</v>
      </c>
      <c r="U2808" s="10">
        <v>512.79468999999995</v>
      </c>
      <c r="V2808" s="10">
        <v>18047</v>
      </c>
      <c r="W2808" s="10">
        <v>19564</v>
      </c>
      <c r="X2808" s="10">
        <v>64956</v>
      </c>
      <c r="Y2808" s="10">
        <v>117222</v>
      </c>
      <c r="Z2808" s="10">
        <v>0</v>
      </c>
      <c r="AA2808" s="10">
        <v>99656</v>
      </c>
      <c r="AB2808" s="10">
        <v>165575</v>
      </c>
      <c r="AC2808" s="10">
        <v>3176</v>
      </c>
      <c r="AD2808" s="10">
        <v>512.79468999999995</v>
      </c>
      <c r="AE2808" s="10">
        <v>110829</v>
      </c>
      <c r="AF2808" s="10">
        <v>10</v>
      </c>
      <c r="AG2808" s="10">
        <v>47.63</v>
      </c>
      <c r="AH2808" s="10">
        <v>11.06</v>
      </c>
      <c r="AI2808" s="10">
        <v>99.76</v>
      </c>
      <c r="AJ2808" s="10" t="s">
        <v>40</v>
      </c>
    </row>
    <row r="2809" spans="1:36" x14ac:dyDescent="0.25">
      <c r="A2809" s="10" t="s">
        <v>36</v>
      </c>
      <c r="B2809" s="10" t="s">
        <v>61</v>
      </c>
      <c r="C2809" s="10">
        <v>26</v>
      </c>
      <c r="D2809" s="10" t="s">
        <v>38</v>
      </c>
      <c r="E2809" s="10">
        <v>2619</v>
      </c>
      <c r="F2809" s="10" t="s">
        <v>57</v>
      </c>
      <c r="G2809" s="20">
        <v>78048</v>
      </c>
      <c r="H2809" s="10">
        <v>348.74530709999999</v>
      </c>
      <c r="I2809" s="10">
        <v>11</v>
      </c>
      <c r="J2809" s="10">
        <v>5</v>
      </c>
      <c r="K2809" s="10">
        <v>2.9556301999999999</v>
      </c>
      <c r="L2809" s="10">
        <v>165</v>
      </c>
      <c r="M2809" s="10">
        <v>109</v>
      </c>
      <c r="N2809" s="10">
        <v>2600</v>
      </c>
      <c r="O2809" s="10">
        <v>40700</v>
      </c>
      <c r="P2809" s="10">
        <v>19266</v>
      </c>
      <c r="Q2809" s="10">
        <v>11052</v>
      </c>
      <c r="R2809" s="10">
        <v>24</v>
      </c>
      <c r="S2809" s="10">
        <v>7</v>
      </c>
      <c r="T2809" s="10">
        <v>0</v>
      </c>
      <c r="U2809" s="10">
        <v>144.89497019999999</v>
      </c>
      <c r="V2809" s="10">
        <v>3582</v>
      </c>
      <c r="W2809" s="10">
        <v>3696</v>
      </c>
      <c r="X2809" s="10">
        <v>15815</v>
      </c>
      <c r="Y2809" s="10">
        <v>21943</v>
      </c>
      <c r="Z2809" s="10">
        <v>0</v>
      </c>
      <c r="AA2809" s="10">
        <v>33389</v>
      </c>
      <c r="AB2809" s="10">
        <v>44299</v>
      </c>
      <c r="AC2809" s="10">
        <v>2765</v>
      </c>
      <c r="AD2809" s="10">
        <v>141.93933999999999</v>
      </c>
      <c r="AE2809" s="10">
        <v>33751</v>
      </c>
      <c r="AF2809" s="10">
        <v>28</v>
      </c>
      <c r="AG2809" s="10">
        <v>51.33</v>
      </c>
      <c r="AH2809" s="10">
        <v>5.21</v>
      </c>
      <c r="AI2809" s="10">
        <v>100.78</v>
      </c>
      <c r="AJ2809" s="10" t="s">
        <v>40</v>
      </c>
    </row>
    <row r="2810" spans="1:36" x14ac:dyDescent="0.25">
      <c r="A2810" s="10" t="s">
        <v>36</v>
      </c>
      <c r="B2810" s="10" t="s">
        <v>61</v>
      </c>
      <c r="C2810" s="10">
        <v>26</v>
      </c>
      <c r="D2810" s="10" t="s">
        <v>38</v>
      </c>
      <c r="E2810" s="10">
        <v>2623</v>
      </c>
      <c r="F2810" s="10" t="s">
        <v>56</v>
      </c>
      <c r="G2810" s="20">
        <v>511198</v>
      </c>
      <c r="H2810" s="10">
        <v>285.85213420000002</v>
      </c>
      <c r="I2810" s="10">
        <v>8</v>
      </c>
      <c r="J2810" s="10">
        <v>25</v>
      </c>
      <c r="K2810" s="10">
        <v>2.8062990000000001</v>
      </c>
      <c r="L2810" s="10">
        <v>82</v>
      </c>
      <c r="M2810" s="10">
        <v>130</v>
      </c>
      <c r="N2810" s="10">
        <v>4423</v>
      </c>
      <c r="O2810" s="10">
        <v>136820</v>
      </c>
      <c r="P2810" s="10">
        <v>83217</v>
      </c>
      <c r="Q2810" s="10">
        <v>114209</v>
      </c>
      <c r="R2810" s="10">
        <v>36</v>
      </c>
      <c r="S2810" s="10">
        <v>72</v>
      </c>
      <c r="T2810" s="10">
        <v>0</v>
      </c>
      <c r="U2810" s="10">
        <v>393.90918900000003</v>
      </c>
      <c r="V2810" s="10">
        <v>15270</v>
      </c>
      <c r="W2810" s="10">
        <v>19081</v>
      </c>
      <c r="X2810" s="10">
        <v>106669</v>
      </c>
      <c r="Y2810" s="10">
        <v>201183</v>
      </c>
      <c r="Z2810" s="10">
        <v>0</v>
      </c>
      <c r="AA2810" s="10">
        <v>138796</v>
      </c>
      <c r="AB2810" s="10">
        <v>252743</v>
      </c>
      <c r="AC2810" s="10">
        <v>4505</v>
      </c>
      <c r="AD2810" s="10">
        <v>391.10289</v>
      </c>
      <c r="AE2810" s="10">
        <v>74570</v>
      </c>
      <c r="AF2810" s="10">
        <v>38</v>
      </c>
      <c r="AG2810" s="10">
        <v>60.88</v>
      </c>
      <c r="AH2810" s="10">
        <v>0.83</v>
      </c>
      <c r="AI2810" s="10">
        <v>124.82</v>
      </c>
      <c r="AJ2810" s="10" t="s">
        <v>40</v>
      </c>
    </row>
    <row r="2811" spans="1:36" x14ac:dyDescent="0.25">
      <c r="A2811" s="10" t="s">
        <v>36</v>
      </c>
      <c r="B2811" s="10" t="s">
        <v>61</v>
      </c>
      <c r="C2811" s="10">
        <v>26</v>
      </c>
      <c r="D2811" s="10" t="s">
        <v>38</v>
      </c>
      <c r="E2811" s="10">
        <v>2601</v>
      </c>
      <c r="F2811" s="10" t="s">
        <v>39</v>
      </c>
      <c r="G2811" s="20">
        <v>238138</v>
      </c>
      <c r="H2811" s="10">
        <v>408.46477399999998</v>
      </c>
      <c r="I2811" s="10">
        <v>12</v>
      </c>
      <c r="J2811" s="10">
        <v>12</v>
      </c>
      <c r="K2811" s="10">
        <v>56.146741300000002</v>
      </c>
      <c r="L2811" s="10">
        <v>610</v>
      </c>
      <c r="M2811" s="10">
        <v>879</v>
      </c>
      <c r="N2811" s="10">
        <v>6601</v>
      </c>
      <c r="O2811" s="10">
        <v>60197</v>
      </c>
      <c r="P2811" s="10">
        <v>6364</v>
      </c>
      <c r="Q2811" s="10">
        <v>8556</v>
      </c>
      <c r="R2811" s="10">
        <v>5</v>
      </c>
      <c r="S2811" s="10">
        <v>7</v>
      </c>
      <c r="T2811" s="10">
        <v>0</v>
      </c>
      <c r="U2811" s="10">
        <v>302.03028130000001</v>
      </c>
      <c r="V2811" s="10">
        <v>4785</v>
      </c>
      <c r="W2811" s="10">
        <v>4954</v>
      </c>
      <c r="X2811" s="10">
        <v>57619</v>
      </c>
      <c r="Y2811" s="10">
        <v>66580</v>
      </c>
      <c r="Z2811" s="10">
        <v>0</v>
      </c>
      <c r="AA2811" s="10">
        <v>116528</v>
      </c>
      <c r="AB2811" s="10">
        <v>133106</v>
      </c>
      <c r="AC2811" s="10">
        <v>7211</v>
      </c>
      <c r="AD2811" s="10">
        <v>245.88354000000001</v>
      </c>
      <c r="AE2811" s="10">
        <v>28899</v>
      </c>
      <c r="AF2811" s="10">
        <v>44</v>
      </c>
      <c r="AG2811" s="10">
        <v>76</v>
      </c>
      <c r="AH2811" s="10">
        <v>6.33</v>
      </c>
      <c r="AI2811" s="10">
        <v>100.74</v>
      </c>
      <c r="AJ2811" s="10" t="s">
        <v>40</v>
      </c>
    </row>
    <row r="2812" spans="1:36" x14ac:dyDescent="0.25">
      <c r="A2812" s="10" t="s">
        <v>36</v>
      </c>
      <c r="B2812" s="10" t="s">
        <v>61</v>
      </c>
      <c r="C2812" s="10">
        <v>26</v>
      </c>
      <c r="D2812" s="10" t="s">
        <v>38</v>
      </c>
      <c r="E2812" s="10">
        <v>2605</v>
      </c>
      <c r="F2812" s="10" t="s">
        <v>43</v>
      </c>
      <c r="G2812" s="20">
        <v>94027</v>
      </c>
      <c r="H2812" s="10">
        <v>312.88737780000002</v>
      </c>
      <c r="I2812" s="10">
        <v>13</v>
      </c>
      <c r="J2812" s="10">
        <v>10</v>
      </c>
      <c r="K2812" s="10">
        <v>0</v>
      </c>
      <c r="L2812" s="10">
        <v>563</v>
      </c>
      <c r="M2812" s="10">
        <v>329</v>
      </c>
      <c r="N2812" s="10">
        <v>4566</v>
      </c>
      <c r="O2812" s="10">
        <v>118511</v>
      </c>
      <c r="P2812" s="10">
        <v>112002</v>
      </c>
      <c r="Q2812" s="10">
        <v>43924</v>
      </c>
      <c r="R2812" s="10">
        <v>56</v>
      </c>
      <c r="S2812" s="10">
        <v>8</v>
      </c>
      <c r="T2812" s="10">
        <v>0</v>
      </c>
      <c r="U2812" s="10">
        <v>370.80596029999998</v>
      </c>
      <c r="V2812" s="10">
        <v>8484</v>
      </c>
      <c r="W2812" s="10">
        <v>8741</v>
      </c>
      <c r="X2812" s="10">
        <v>35528</v>
      </c>
      <c r="Y2812" s="10">
        <v>48350</v>
      </c>
      <c r="Z2812" s="10">
        <v>0</v>
      </c>
      <c r="AA2812" s="10">
        <v>72596</v>
      </c>
      <c r="AB2812" s="10">
        <v>97035</v>
      </c>
      <c r="AC2812" s="10">
        <v>5129</v>
      </c>
      <c r="AD2812" s="10">
        <v>370.80596029999998</v>
      </c>
      <c r="AE2812" s="10">
        <v>92076</v>
      </c>
      <c r="AF2812" s="10">
        <v>32</v>
      </c>
      <c r="AG2812" s="10">
        <v>83.33</v>
      </c>
      <c r="AH2812" s="10">
        <v>10.32</v>
      </c>
      <c r="AI2812" s="10">
        <v>99.36</v>
      </c>
      <c r="AJ2812" s="10" t="s">
        <v>40</v>
      </c>
    </row>
    <row r="2813" spans="1:36" x14ac:dyDescent="0.25">
      <c r="A2813" s="10" t="s">
        <v>36</v>
      </c>
      <c r="B2813" s="10" t="s">
        <v>61</v>
      </c>
      <c r="C2813" s="10">
        <v>26</v>
      </c>
      <c r="D2813" s="10" t="s">
        <v>38</v>
      </c>
      <c r="E2813" s="10">
        <v>2606</v>
      </c>
      <c r="F2813" s="10" t="s">
        <v>49</v>
      </c>
      <c r="G2813" s="20">
        <v>97209</v>
      </c>
      <c r="H2813" s="10">
        <v>298.34852619999998</v>
      </c>
      <c r="I2813" s="10">
        <v>13</v>
      </c>
      <c r="J2813" s="10">
        <v>22</v>
      </c>
      <c r="K2813" s="10">
        <v>0</v>
      </c>
      <c r="L2813" s="10">
        <v>447</v>
      </c>
      <c r="M2813" s="10">
        <v>178</v>
      </c>
      <c r="N2813" s="10">
        <v>4986</v>
      </c>
      <c r="O2813" s="10">
        <v>118608</v>
      </c>
      <c r="P2813" s="10">
        <v>102369</v>
      </c>
      <c r="Q2813" s="10">
        <v>33776</v>
      </c>
      <c r="R2813" s="10">
        <v>249</v>
      </c>
      <c r="S2813" s="10">
        <v>78</v>
      </c>
      <c r="T2813" s="10">
        <v>0</v>
      </c>
      <c r="U2813" s="10">
        <v>353.86522000000002</v>
      </c>
      <c r="V2813" s="10">
        <v>9119</v>
      </c>
      <c r="W2813" s="10">
        <v>9528</v>
      </c>
      <c r="X2813" s="10">
        <v>27900</v>
      </c>
      <c r="Y2813" s="10">
        <v>40349</v>
      </c>
      <c r="Z2813" s="10">
        <v>0</v>
      </c>
      <c r="AA2813" s="10">
        <v>46646</v>
      </c>
      <c r="AB2813" s="10">
        <v>66112</v>
      </c>
      <c r="AC2813" s="10">
        <v>5433</v>
      </c>
      <c r="AD2813" s="10">
        <v>353.86522000000002</v>
      </c>
      <c r="AE2813" s="10">
        <v>91673</v>
      </c>
      <c r="AF2813" s="10">
        <v>25</v>
      </c>
      <c r="AG2813" s="10">
        <v>25.08</v>
      </c>
      <c r="AH2813" s="10">
        <v>8.34</v>
      </c>
      <c r="AI2813" s="10">
        <v>103.41</v>
      </c>
      <c r="AJ2813" s="10" t="s">
        <v>40</v>
      </c>
    </row>
    <row r="2814" spans="1:36" x14ac:dyDescent="0.25">
      <c r="A2814" s="10" t="s">
        <v>36</v>
      </c>
      <c r="B2814" s="10" t="s">
        <v>61</v>
      </c>
      <c r="C2814" s="10">
        <v>26</v>
      </c>
      <c r="D2814" s="10" t="s">
        <v>38</v>
      </c>
      <c r="E2814" s="10">
        <v>2620</v>
      </c>
      <c r="F2814" s="10" t="s">
        <v>62</v>
      </c>
      <c r="G2814" s="20">
        <v>278440</v>
      </c>
      <c r="H2814" s="10">
        <v>359.46965210000002</v>
      </c>
      <c r="I2814" s="10">
        <v>13</v>
      </c>
      <c r="J2814" s="10">
        <v>6</v>
      </c>
      <c r="K2814" s="10">
        <v>9.7305925000000002</v>
      </c>
      <c r="L2814" s="10">
        <v>284</v>
      </c>
      <c r="M2814" s="10">
        <v>193</v>
      </c>
      <c r="N2814" s="10">
        <v>6777</v>
      </c>
      <c r="O2814" s="10">
        <v>189206</v>
      </c>
      <c r="P2814" s="10">
        <v>144855</v>
      </c>
      <c r="Q2814" s="10">
        <v>50341</v>
      </c>
      <c r="R2814" s="10">
        <v>305</v>
      </c>
      <c r="S2814" s="10">
        <v>18</v>
      </c>
      <c r="T2814" s="10">
        <v>0</v>
      </c>
      <c r="U2814" s="10">
        <v>689.86874239999997</v>
      </c>
      <c r="V2814" s="10">
        <v>13669</v>
      </c>
      <c r="W2814" s="10">
        <v>14053</v>
      </c>
      <c r="X2814" s="10">
        <v>50329</v>
      </c>
      <c r="Y2814" s="10">
        <v>67079</v>
      </c>
      <c r="Z2814" s="10">
        <v>0</v>
      </c>
      <c r="AA2814" s="10">
        <v>105528</v>
      </c>
      <c r="AB2814" s="10">
        <v>151622</v>
      </c>
      <c r="AC2814" s="10">
        <v>7061</v>
      </c>
      <c r="AD2814" s="10">
        <v>680.13814990000003</v>
      </c>
      <c r="AE2814" s="10">
        <v>112987</v>
      </c>
      <c r="AF2814" s="10">
        <v>32</v>
      </c>
      <c r="AG2814" s="10">
        <v>70.680000000000007</v>
      </c>
      <c r="AH2814" s="10">
        <v>9.44</v>
      </c>
      <c r="AI2814" s="10">
        <v>103.99</v>
      </c>
      <c r="AJ2814" s="10" t="s">
        <v>40</v>
      </c>
    </row>
    <row r="2815" spans="1:36" x14ac:dyDescent="0.25">
      <c r="A2815" s="10" t="s">
        <v>36</v>
      </c>
      <c r="B2815" s="10" t="s">
        <v>61</v>
      </c>
      <c r="C2815" s="10">
        <v>26</v>
      </c>
      <c r="D2815" s="10" t="s">
        <v>38</v>
      </c>
      <c r="E2815" s="10">
        <v>2602</v>
      </c>
      <c r="F2815" s="10" t="s">
        <v>41</v>
      </c>
      <c r="G2815" s="20">
        <v>255904</v>
      </c>
      <c r="H2815" s="10">
        <v>342.17601810000002</v>
      </c>
      <c r="I2815" s="10">
        <v>14</v>
      </c>
      <c r="J2815" s="10">
        <v>21</v>
      </c>
      <c r="K2815" s="10">
        <v>8.7056649999999998</v>
      </c>
      <c r="L2815" s="10">
        <v>805</v>
      </c>
      <c r="M2815" s="10">
        <v>315</v>
      </c>
      <c r="N2815" s="10">
        <v>6869</v>
      </c>
      <c r="O2815" s="10">
        <v>166609</v>
      </c>
      <c r="P2815" s="10">
        <v>129142</v>
      </c>
      <c r="Q2815" s="10">
        <v>56252</v>
      </c>
      <c r="R2815" s="10">
        <v>73</v>
      </c>
      <c r="S2815" s="10">
        <v>35</v>
      </c>
      <c r="T2815" s="10">
        <v>0</v>
      </c>
      <c r="U2815" s="10">
        <v>578.80170699999996</v>
      </c>
      <c r="V2815" s="10">
        <v>11246</v>
      </c>
      <c r="W2815" s="10">
        <v>11646</v>
      </c>
      <c r="X2815" s="10">
        <v>58010</v>
      </c>
      <c r="Y2815" s="10">
        <v>74686</v>
      </c>
      <c r="Z2815" s="10">
        <v>0</v>
      </c>
      <c r="AA2815" s="10">
        <v>103022</v>
      </c>
      <c r="AB2815" s="10">
        <v>128381</v>
      </c>
      <c r="AC2815" s="10">
        <v>7674</v>
      </c>
      <c r="AD2815" s="10">
        <v>570.09604200000001</v>
      </c>
      <c r="AE2815" s="10">
        <v>100601</v>
      </c>
      <c r="AF2815" s="10">
        <v>26</v>
      </c>
      <c r="AG2815" s="10">
        <v>61.48</v>
      </c>
      <c r="AH2815" s="10">
        <v>5.56</v>
      </c>
      <c r="AI2815" s="10">
        <v>100.43</v>
      </c>
      <c r="AJ2815" s="10" t="s">
        <v>40</v>
      </c>
    </row>
    <row r="2816" spans="1:36" x14ac:dyDescent="0.25">
      <c r="A2816" s="10" t="s">
        <v>36</v>
      </c>
      <c r="B2816" s="10" t="s">
        <v>61</v>
      </c>
      <c r="C2816" s="10">
        <v>26</v>
      </c>
      <c r="D2816" s="10" t="s">
        <v>38</v>
      </c>
      <c r="E2816" s="10">
        <v>2616</v>
      </c>
      <c r="F2816" s="10" t="s">
        <v>53</v>
      </c>
      <c r="G2816" s="20">
        <v>314803</v>
      </c>
      <c r="H2816" s="10">
        <v>477.07817849999998</v>
      </c>
      <c r="I2816" s="10">
        <v>8</v>
      </c>
      <c r="J2816" s="10">
        <v>22</v>
      </c>
      <c r="K2816" s="10">
        <v>13.9814989</v>
      </c>
      <c r="L2816" s="10">
        <v>408</v>
      </c>
      <c r="M2816" s="10">
        <v>31</v>
      </c>
      <c r="N2816" s="10">
        <v>6945</v>
      </c>
      <c r="O2816" s="10">
        <v>105451</v>
      </c>
      <c r="P2816" s="10">
        <v>87004</v>
      </c>
      <c r="Q2816" s="10">
        <v>125298</v>
      </c>
      <c r="R2816" s="10">
        <v>18</v>
      </c>
      <c r="S2816" s="10">
        <v>66</v>
      </c>
      <c r="T2816" s="10">
        <v>0</v>
      </c>
      <c r="U2816" s="10">
        <v>517.06520890000002</v>
      </c>
      <c r="V2816" s="10">
        <v>11853</v>
      </c>
      <c r="W2816" s="10">
        <v>13948</v>
      </c>
      <c r="X2816" s="10">
        <v>76771</v>
      </c>
      <c r="Y2816" s="10">
        <v>148798</v>
      </c>
      <c r="Z2816" s="10">
        <v>0</v>
      </c>
      <c r="AA2816" s="10">
        <v>104933</v>
      </c>
      <c r="AB2816" s="10">
        <v>193928</v>
      </c>
      <c r="AC2816" s="10">
        <v>7353</v>
      </c>
      <c r="AD2816" s="10">
        <v>503.08371</v>
      </c>
      <c r="AE2816" s="10">
        <v>68669</v>
      </c>
      <c r="AF2816" s="10">
        <v>40</v>
      </c>
      <c r="AG2816" s="10">
        <v>52.13</v>
      </c>
      <c r="AH2816" s="10">
        <v>11.33</v>
      </c>
      <c r="AI2816" s="10">
        <v>101.64</v>
      </c>
      <c r="AJ2816" s="10" t="s">
        <v>40</v>
      </c>
    </row>
    <row r="2817" spans="1:36" x14ac:dyDescent="0.25">
      <c r="A2817" s="10" t="s">
        <v>36</v>
      </c>
      <c r="B2817" s="10" t="s">
        <v>61</v>
      </c>
      <c r="C2817" s="10">
        <v>26</v>
      </c>
      <c r="D2817" s="10" t="s">
        <v>38</v>
      </c>
      <c r="E2817" s="10">
        <v>2614</v>
      </c>
      <c r="F2817" s="10" t="s">
        <v>45</v>
      </c>
      <c r="G2817" s="20">
        <v>284662</v>
      </c>
      <c r="H2817" s="10">
        <v>343.43295019999999</v>
      </c>
      <c r="I2817" s="10">
        <v>14</v>
      </c>
      <c r="J2817" s="10">
        <v>14</v>
      </c>
      <c r="K2817" s="10">
        <v>4.8548571999999997</v>
      </c>
      <c r="L2817" s="10">
        <v>500</v>
      </c>
      <c r="M2817" s="10">
        <v>59</v>
      </c>
      <c r="N2817" s="10">
        <v>2796</v>
      </c>
      <c r="O2817" s="10">
        <v>162536</v>
      </c>
      <c r="P2817" s="10">
        <v>119896</v>
      </c>
      <c r="Q2817" s="10">
        <v>29113</v>
      </c>
      <c r="R2817" s="10">
        <v>0</v>
      </c>
      <c r="S2817" s="10">
        <v>3</v>
      </c>
      <c r="T2817" s="10">
        <v>0</v>
      </c>
      <c r="U2817" s="10">
        <v>563.05703719999997</v>
      </c>
      <c r="V2817" s="10">
        <v>11503</v>
      </c>
      <c r="W2817" s="10">
        <v>11749</v>
      </c>
      <c r="X2817" s="10">
        <v>32287</v>
      </c>
      <c r="Y2817" s="10">
        <v>43584</v>
      </c>
      <c r="Z2817" s="10">
        <v>0</v>
      </c>
      <c r="AA2817" s="10">
        <v>49166</v>
      </c>
      <c r="AB2817" s="10">
        <v>63734</v>
      </c>
      <c r="AC2817" s="10">
        <v>3296</v>
      </c>
      <c r="AD2817" s="10">
        <v>558.20218</v>
      </c>
      <c r="AE2817" s="10">
        <v>121401</v>
      </c>
      <c r="AF2817" s="10">
        <v>31</v>
      </c>
      <c r="AG2817" s="10">
        <v>68.45</v>
      </c>
      <c r="AH2817" s="10">
        <v>17.079999999999998</v>
      </c>
      <c r="AI2817" s="10">
        <v>99.66</v>
      </c>
      <c r="AJ2817" s="10" t="s">
        <v>40</v>
      </c>
    </row>
    <row r="2818" spans="1:36" x14ac:dyDescent="0.25">
      <c r="A2818" s="10" t="s">
        <v>36</v>
      </c>
      <c r="B2818" s="10" t="s">
        <v>61</v>
      </c>
      <c r="C2818" s="10">
        <v>26</v>
      </c>
      <c r="D2818" s="10" t="s">
        <v>38</v>
      </c>
      <c r="E2818" s="10">
        <v>2621</v>
      </c>
      <c r="F2818" s="10" t="s">
        <v>47</v>
      </c>
      <c r="G2818" s="20">
        <v>127908</v>
      </c>
      <c r="H2818" s="10">
        <v>343.10977459999998</v>
      </c>
      <c r="I2818" s="10">
        <v>10</v>
      </c>
      <c r="J2818" s="10">
        <v>30</v>
      </c>
      <c r="K2818" s="10">
        <v>0</v>
      </c>
      <c r="L2818" s="10">
        <v>102</v>
      </c>
      <c r="M2818" s="10">
        <v>28</v>
      </c>
      <c r="N2818" s="10">
        <v>1125</v>
      </c>
      <c r="O2818" s="10">
        <v>75901</v>
      </c>
      <c r="P2818" s="10">
        <v>67685</v>
      </c>
      <c r="Q2818" s="10">
        <v>36859</v>
      </c>
      <c r="R2818" s="10">
        <v>7</v>
      </c>
      <c r="S2818" s="10">
        <v>15</v>
      </c>
      <c r="T2818" s="10">
        <v>0</v>
      </c>
      <c r="U2818" s="10">
        <v>260.42374999999998</v>
      </c>
      <c r="V2818" s="10">
        <v>7526</v>
      </c>
      <c r="W2818" s="10">
        <v>8046</v>
      </c>
      <c r="X2818" s="10">
        <v>24936</v>
      </c>
      <c r="Y2818" s="10">
        <v>42341</v>
      </c>
      <c r="Z2818" s="10">
        <v>0</v>
      </c>
      <c r="AA2818" s="10">
        <v>37694</v>
      </c>
      <c r="AB2818" s="10">
        <v>60567</v>
      </c>
      <c r="AC2818" s="10">
        <v>1227</v>
      </c>
      <c r="AD2818" s="10">
        <v>260.42374999999998</v>
      </c>
      <c r="AE2818" s="10">
        <v>53484</v>
      </c>
      <c r="AF2818" s="10">
        <v>31</v>
      </c>
      <c r="AG2818" s="10">
        <v>57.19</v>
      </c>
      <c r="AH2818" s="10">
        <v>8.69</v>
      </c>
      <c r="AI2818" s="10">
        <v>99.94</v>
      </c>
      <c r="AJ2818" s="10" t="s">
        <v>40</v>
      </c>
    </row>
    <row r="2819" spans="1:36" x14ac:dyDescent="0.25">
      <c r="A2819" s="10" t="s">
        <v>36</v>
      </c>
      <c r="B2819" s="10" t="s">
        <v>61</v>
      </c>
      <c r="C2819" s="10">
        <v>26</v>
      </c>
      <c r="D2819" s="10" t="s">
        <v>38</v>
      </c>
      <c r="E2819" s="10">
        <v>2609</v>
      </c>
      <c r="F2819" s="10" t="s">
        <v>51</v>
      </c>
      <c r="G2819" s="20">
        <v>490346</v>
      </c>
      <c r="H2819" s="10">
        <v>340.47785019999998</v>
      </c>
      <c r="I2819" s="10">
        <v>11</v>
      </c>
      <c r="J2819" s="10">
        <v>58</v>
      </c>
      <c r="K2819" s="10">
        <v>24.4024757</v>
      </c>
      <c r="L2819" s="10">
        <v>669</v>
      </c>
      <c r="M2819" s="10">
        <v>202</v>
      </c>
      <c r="N2819" s="10">
        <v>6644</v>
      </c>
      <c r="O2819" s="10">
        <v>302271</v>
      </c>
      <c r="P2819" s="10">
        <v>197563</v>
      </c>
      <c r="Q2819" s="10">
        <v>86957</v>
      </c>
      <c r="R2819" s="10">
        <v>0</v>
      </c>
      <c r="S2819" s="10">
        <v>0</v>
      </c>
      <c r="T2819" s="10">
        <v>0</v>
      </c>
      <c r="U2819" s="10">
        <v>1053.568278</v>
      </c>
      <c r="V2819" s="10">
        <v>26775</v>
      </c>
      <c r="W2819" s="10">
        <v>28249</v>
      </c>
      <c r="X2819" s="10">
        <v>85108</v>
      </c>
      <c r="Y2819" s="10">
        <v>131596</v>
      </c>
      <c r="Z2819" s="10">
        <v>0</v>
      </c>
      <c r="AA2819" s="10">
        <v>128454</v>
      </c>
      <c r="AB2819" s="10">
        <v>185427</v>
      </c>
      <c r="AC2819" s="10">
        <v>7313</v>
      </c>
      <c r="AD2819" s="10">
        <v>1029.1658030000001</v>
      </c>
      <c r="AE2819" s="10">
        <v>244160</v>
      </c>
      <c r="AF2819" s="10">
        <v>21</v>
      </c>
      <c r="AG2819" s="10">
        <v>39.69</v>
      </c>
      <c r="AH2819" s="10">
        <v>25.3</v>
      </c>
      <c r="AI2819" s="10">
        <v>100.82</v>
      </c>
      <c r="AJ2819" s="10" t="s">
        <v>40</v>
      </c>
    </row>
    <row r="2820" spans="1:36" x14ac:dyDescent="0.25">
      <c r="A2820" s="10" t="s">
        <v>36</v>
      </c>
      <c r="B2820" s="10" t="s">
        <v>61</v>
      </c>
      <c r="C2820" s="10">
        <v>26</v>
      </c>
      <c r="D2820" s="10" t="s">
        <v>38</v>
      </c>
      <c r="E2820" s="10">
        <v>2619</v>
      </c>
      <c r="F2820" s="10" t="s">
        <v>57</v>
      </c>
      <c r="G2820" s="20">
        <v>78048</v>
      </c>
      <c r="H2820" s="10">
        <v>343.83012739999998</v>
      </c>
      <c r="I2820" s="10">
        <v>13</v>
      </c>
      <c r="J2820" s="10">
        <v>5</v>
      </c>
      <c r="K2820" s="10">
        <v>2.9556301999999999</v>
      </c>
      <c r="L2820" s="10">
        <v>185</v>
      </c>
      <c r="M2820" s="10">
        <v>101</v>
      </c>
      <c r="N2820" s="10">
        <v>2583</v>
      </c>
      <c r="O2820" s="10">
        <v>52975</v>
      </c>
      <c r="P2820" s="10">
        <v>25075</v>
      </c>
      <c r="Q2820" s="10">
        <v>11059</v>
      </c>
      <c r="R2820" s="10">
        <v>30</v>
      </c>
      <c r="S2820" s="10">
        <v>7</v>
      </c>
      <c r="T2820" s="10">
        <v>0</v>
      </c>
      <c r="U2820" s="10">
        <v>185.09964020000001</v>
      </c>
      <c r="V2820" s="10">
        <v>4002</v>
      </c>
      <c r="W2820" s="10">
        <v>4142</v>
      </c>
      <c r="X2820" s="10">
        <v>15824</v>
      </c>
      <c r="Y2820" s="10">
        <v>21957</v>
      </c>
      <c r="Z2820" s="10">
        <v>0</v>
      </c>
      <c r="AA2820" s="10">
        <v>33390</v>
      </c>
      <c r="AB2820" s="10">
        <v>44302</v>
      </c>
      <c r="AC2820" s="10">
        <v>2768</v>
      </c>
      <c r="AD2820" s="10">
        <v>182.14401000000001</v>
      </c>
      <c r="AE2820" s="10">
        <v>43991</v>
      </c>
      <c r="AF2820" s="10">
        <v>28</v>
      </c>
      <c r="AG2820" s="10">
        <v>52.62</v>
      </c>
      <c r="AH2820" s="10">
        <v>6.14</v>
      </c>
      <c r="AI2820" s="10">
        <v>100.71</v>
      </c>
      <c r="AJ2820" s="10" t="s">
        <v>40</v>
      </c>
    </row>
    <row r="2821" spans="1:36" x14ac:dyDescent="0.25">
      <c r="A2821" s="10" t="s">
        <v>36</v>
      </c>
      <c r="B2821" s="10" t="s">
        <v>61</v>
      </c>
      <c r="C2821" s="10">
        <v>26</v>
      </c>
      <c r="D2821" s="10" t="s">
        <v>38</v>
      </c>
      <c r="E2821" s="10">
        <v>2624</v>
      </c>
      <c r="F2821" s="10" t="s">
        <v>48</v>
      </c>
      <c r="G2821" s="20">
        <v>58933</v>
      </c>
      <c r="H2821" s="10">
        <v>331.9945017</v>
      </c>
      <c r="I2821" s="10">
        <v>11</v>
      </c>
      <c r="J2821" s="10">
        <v>7</v>
      </c>
      <c r="K2821" s="10">
        <v>4.71523</v>
      </c>
      <c r="L2821" s="10">
        <v>152</v>
      </c>
      <c r="M2821" s="10">
        <v>38</v>
      </c>
      <c r="N2821" s="10">
        <v>1056</v>
      </c>
      <c r="O2821" s="10">
        <v>59837</v>
      </c>
      <c r="P2821" s="10">
        <v>51023</v>
      </c>
      <c r="Q2821" s="10">
        <v>15853</v>
      </c>
      <c r="R2821" s="10">
        <v>0</v>
      </c>
      <c r="S2821" s="10">
        <v>2</v>
      </c>
      <c r="T2821" s="10">
        <v>0</v>
      </c>
      <c r="U2821" s="10">
        <v>203.37078</v>
      </c>
      <c r="V2821" s="10">
        <v>5000</v>
      </c>
      <c r="W2821" s="10">
        <v>5199</v>
      </c>
      <c r="X2821" s="10">
        <v>12666</v>
      </c>
      <c r="Y2821" s="10">
        <v>18602</v>
      </c>
      <c r="Z2821" s="10">
        <v>0</v>
      </c>
      <c r="AA2821" s="10">
        <v>19684</v>
      </c>
      <c r="AB2821" s="10">
        <v>26921</v>
      </c>
      <c r="AC2821" s="10">
        <v>1208</v>
      </c>
      <c r="AD2821" s="10">
        <v>198.65555000000001</v>
      </c>
      <c r="AE2821" s="10">
        <v>47800</v>
      </c>
      <c r="AF2821" s="10">
        <v>13</v>
      </c>
      <c r="AG2821" s="10">
        <v>31.78</v>
      </c>
      <c r="AH2821" s="10">
        <v>22.27</v>
      </c>
      <c r="AI2821" s="10">
        <v>99.52</v>
      </c>
      <c r="AJ2821" s="10" t="s">
        <v>40</v>
      </c>
    </row>
    <row r="2822" spans="1:36" x14ac:dyDescent="0.25">
      <c r="A2822" s="10" t="s">
        <v>36</v>
      </c>
      <c r="B2822" s="10" t="s">
        <v>61</v>
      </c>
      <c r="C2822" s="10">
        <v>26</v>
      </c>
      <c r="D2822" s="10" t="s">
        <v>38</v>
      </c>
      <c r="E2822" s="10">
        <v>2608</v>
      </c>
      <c r="F2822" s="10" t="s">
        <v>44</v>
      </c>
      <c r="G2822" s="20">
        <v>112202</v>
      </c>
      <c r="H2822" s="10">
        <v>444.61936909999997</v>
      </c>
      <c r="I2822" s="10">
        <v>13</v>
      </c>
      <c r="J2822" s="10">
        <v>6</v>
      </c>
      <c r="K2822" s="10">
        <v>0</v>
      </c>
      <c r="L2822" s="10">
        <v>400</v>
      </c>
      <c r="M2822" s="10">
        <v>219</v>
      </c>
      <c r="N2822" s="10">
        <v>4063</v>
      </c>
      <c r="O2822" s="10">
        <v>87562</v>
      </c>
      <c r="P2822" s="10">
        <v>53766</v>
      </c>
      <c r="Q2822" s="10">
        <v>24650</v>
      </c>
      <c r="R2822" s="10">
        <v>0</v>
      </c>
      <c r="S2822" s="10">
        <v>8</v>
      </c>
      <c r="T2822" s="10">
        <v>0</v>
      </c>
      <c r="U2822" s="10">
        <v>389.317612</v>
      </c>
      <c r="V2822" s="10">
        <v>6683</v>
      </c>
      <c r="W2822" s="10">
        <v>6852</v>
      </c>
      <c r="X2822" s="10">
        <v>28835</v>
      </c>
      <c r="Y2822" s="10">
        <v>43306</v>
      </c>
      <c r="Z2822" s="10">
        <v>0</v>
      </c>
      <c r="AA2822" s="10">
        <v>51816</v>
      </c>
      <c r="AB2822" s="10">
        <v>72737</v>
      </c>
      <c r="AC2822" s="10">
        <v>4463</v>
      </c>
      <c r="AD2822" s="10">
        <v>389.317612</v>
      </c>
      <c r="AE2822" s="10">
        <v>69703</v>
      </c>
      <c r="AF2822" s="10">
        <v>35</v>
      </c>
      <c r="AG2822" s="10">
        <v>37.200000000000003</v>
      </c>
      <c r="AH2822" s="10">
        <v>4.72</v>
      </c>
      <c r="AI2822" s="10">
        <v>103.99</v>
      </c>
      <c r="AJ2822" s="10" t="s">
        <v>40</v>
      </c>
    </row>
    <row r="2823" spans="1:36" x14ac:dyDescent="0.25">
      <c r="A2823" s="10" t="s">
        <v>36</v>
      </c>
      <c r="B2823" s="10" t="s">
        <v>61</v>
      </c>
      <c r="C2823" s="10">
        <v>26</v>
      </c>
      <c r="D2823" s="10" t="s">
        <v>38</v>
      </c>
      <c r="E2823" s="10">
        <v>2610</v>
      </c>
      <c r="F2823" s="10" t="s">
        <v>52</v>
      </c>
      <c r="G2823" s="20">
        <v>525640</v>
      </c>
      <c r="H2823" s="10">
        <v>348.8464669</v>
      </c>
      <c r="I2823" s="10">
        <v>10</v>
      </c>
      <c r="J2823" s="10">
        <v>39</v>
      </c>
      <c r="K2823" s="10">
        <v>12.349314400000001</v>
      </c>
      <c r="L2823" s="10">
        <v>170</v>
      </c>
      <c r="M2823" s="10">
        <v>23</v>
      </c>
      <c r="N2823" s="10">
        <v>3221</v>
      </c>
      <c r="O2823" s="10">
        <v>229045</v>
      </c>
      <c r="P2823" s="10">
        <v>185091</v>
      </c>
      <c r="Q2823" s="10">
        <v>76745</v>
      </c>
      <c r="R2823" s="10">
        <v>49</v>
      </c>
      <c r="S2823" s="10">
        <v>17</v>
      </c>
      <c r="T2823" s="10">
        <v>0</v>
      </c>
      <c r="U2823" s="10">
        <v>811.36470440000005</v>
      </c>
      <c r="V2823" s="10">
        <v>22225</v>
      </c>
      <c r="W2823" s="10">
        <v>22945</v>
      </c>
      <c r="X2823" s="10">
        <v>60843</v>
      </c>
      <c r="Y2823" s="10">
        <v>97504</v>
      </c>
      <c r="Z2823" s="10">
        <v>0</v>
      </c>
      <c r="AA2823" s="10">
        <v>85698</v>
      </c>
      <c r="AB2823" s="10">
        <v>129077</v>
      </c>
      <c r="AC2823" s="10">
        <v>3391</v>
      </c>
      <c r="AD2823" s="10">
        <v>799.01539000000002</v>
      </c>
      <c r="AE2823" s="10">
        <v>175779</v>
      </c>
      <c r="AF2823" s="10">
        <v>13</v>
      </c>
      <c r="AG2823" s="10">
        <v>37.86</v>
      </c>
      <c r="AH2823" s="10">
        <v>27.28</v>
      </c>
      <c r="AI2823" s="10">
        <v>100.02</v>
      </c>
      <c r="AJ2823" s="10" t="s">
        <v>40</v>
      </c>
    </row>
    <row r="2824" spans="1:36" x14ac:dyDescent="0.25">
      <c r="A2824" s="10" t="s">
        <v>36</v>
      </c>
      <c r="B2824" s="10" t="s">
        <v>61</v>
      </c>
      <c r="C2824" s="10">
        <v>26</v>
      </c>
      <c r="D2824" s="10" t="s">
        <v>38</v>
      </c>
      <c r="E2824" s="10">
        <v>2618</v>
      </c>
      <c r="F2824" s="10" t="s">
        <v>55</v>
      </c>
      <c r="G2824" s="20">
        <v>429519</v>
      </c>
      <c r="H2824" s="10">
        <v>327.40870899999999</v>
      </c>
      <c r="I2824" s="10">
        <v>11</v>
      </c>
      <c r="J2824" s="10">
        <v>123</v>
      </c>
      <c r="K2824" s="10">
        <v>1.739751</v>
      </c>
      <c r="L2824" s="10">
        <v>233</v>
      </c>
      <c r="M2824" s="10">
        <v>16</v>
      </c>
      <c r="N2824" s="10">
        <v>4016</v>
      </c>
      <c r="O2824" s="10">
        <v>212792</v>
      </c>
      <c r="P2824" s="10">
        <v>157205</v>
      </c>
      <c r="Q2824" s="10">
        <v>41983</v>
      </c>
      <c r="R2824" s="10">
        <v>0</v>
      </c>
      <c r="S2824" s="10">
        <v>0</v>
      </c>
      <c r="T2824" s="10">
        <v>0</v>
      </c>
      <c r="U2824" s="10">
        <v>698.43929100000003</v>
      </c>
      <c r="V2824" s="10">
        <v>18643</v>
      </c>
      <c r="W2824" s="10">
        <v>19163</v>
      </c>
      <c r="X2824" s="10">
        <v>35102</v>
      </c>
      <c r="Y2824" s="10">
        <v>55431</v>
      </c>
      <c r="Z2824" s="10">
        <v>0</v>
      </c>
      <c r="AA2824" s="10">
        <v>53504</v>
      </c>
      <c r="AB2824" s="10">
        <v>78942</v>
      </c>
      <c r="AC2824" s="10">
        <v>4249</v>
      </c>
      <c r="AD2824" s="10">
        <v>696.69953999999996</v>
      </c>
      <c r="AE2824" s="10">
        <v>173267</v>
      </c>
      <c r="AF2824" s="10">
        <v>30</v>
      </c>
      <c r="AG2824" s="10">
        <v>33.119999999999997</v>
      </c>
      <c r="AH2824" s="10">
        <v>30.83</v>
      </c>
      <c r="AI2824" s="10">
        <v>99.97</v>
      </c>
      <c r="AJ2824" s="10" t="s">
        <v>40</v>
      </c>
    </row>
    <row r="2825" spans="1:36" x14ac:dyDescent="0.25">
      <c r="A2825" s="10" t="s">
        <v>36</v>
      </c>
      <c r="B2825" s="10" t="s">
        <v>61</v>
      </c>
      <c r="C2825" s="10">
        <v>26</v>
      </c>
      <c r="D2825" s="10" t="s">
        <v>38</v>
      </c>
      <c r="E2825" s="10">
        <v>2605</v>
      </c>
      <c r="F2825" s="10" t="s">
        <v>43</v>
      </c>
      <c r="G2825" s="20">
        <v>94027</v>
      </c>
      <c r="H2825" s="10">
        <v>316.27049030000001</v>
      </c>
      <c r="I2825" s="10">
        <v>14</v>
      </c>
      <c r="J2825" s="10">
        <v>12</v>
      </c>
      <c r="K2825" s="10">
        <v>0</v>
      </c>
      <c r="L2825" s="10">
        <v>573</v>
      </c>
      <c r="M2825" s="10">
        <v>310</v>
      </c>
      <c r="N2825" s="10">
        <v>4556</v>
      </c>
      <c r="O2825" s="10">
        <v>135823</v>
      </c>
      <c r="P2825" s="10">
        <v>128428</v>
      </c>
      <c r="Q2825" s="10">
        <v>43965</v>
      </c>
      <c r="R2825" s="10">
        <v>68</v>
      </c>
      <c r="S2825" s="10">
        <v>8</v>
      </c>
      <c r="T2825" s="10">
        <v>0</v>
      </c>
      <c r="U2825" s="10">
        <v>429.5680681</v>
      </c>
      <c r="V2825" s="10">
        <v>9123</v>
      </c>
      <c r="W2825" s="10">
        <v>9410</v>
      </c>
      <c r="X2825" s="10">
        <v>35559</v>
      </c>
      <c r="Y2825" s="10">
        <v>48378</v>
      </c>
      <c r="Z2825" s="10">
        <v>0</v>
      </c>
      <c r="AA2825" s="10">
        <v>72584</v>
      </c>
      <c r="AB2825" s="10">
        <v>97006</v>
      </c>
      <c r="AC2825" s="10">
        <v>5129</v>
      </c>
      <c r="AD2825" s="10">
        <v>429.5680681</v>
      </c>
      <c r="AE2825" s="10">
        <v>105191</v>
      </c>
      <c r="AF2825" s="10">
        <v>32</v>
      </c>
      <c r="AG2825" s="10">
        <v>83.2</v>
      </c>
      <c r="AH2825" s="10">
        <v>10.45</v>
      </c>
      <c r="AI2825" s="10">
        <v>99.62</v>
      </c>
      <c r="AJ2825" s="10" t="s">
        <v>40</v>
      </c>
    </row>
    <row r="2826" spans="1:36" x14ac:dyDescent="0.25">
      <c r="A2826" s="10" t="s">
        <v>36</v>
      </c>
      <c r="B2826" s="10" t="s">
        <v>61</v>
      </c>
      <c r="C2826" s="10">
        <v>26</v>
      </c>
      <c r="D2826" s="10" t="s">
        <v>38</v>
      </c>
      <c r="E2826" s="10">
        <v>2608</v>
      </c>
      <c r="F2826" s="10" t="s">
        <v>44</v>
      </c>
      <c r="G2826" s="20">
        <v>112202</v>
      </c>
      <c r="H2826" s="10">
        <v>449.82918840000002</v>
      </c>
      <c r="I2826" s="10">
        <v>12</v>
      </c>
      <c r="J2826" s="10">
        <v>6</v>
      </c>
      <c r="K2826" s="10">
        <v>0</v>
      </c>
      <c r="L2826" s="10">
        <v>400</v>
      </c>
      <c r="M2826" s="10">
        <v>228</v>
      </c>
      <c r="N2826" s="10">
        <v>4059</v>
      </c>
      <c r="O2826" s="10">
        <v>82615</v>
      </c>
      <c r="P2826" s="10">
        <v>50711</v>
      </c>
      <c r="Q2826" s="10">
        <v>24648</v>
      </c>
      <c r="R2826" s="10">
        <v>0</v>
      </c>
      <c r="S2826" s="10">
        <v>8</v>
      </c>
      <c r="T2826" s="10">
        <v>0</v>
      </c>
      <c r="U2826" s="10">
        <v>371.62638399999997</v>
      </c>
      <c r="V2826" s="10">
        <v>6418</v>
      </c>
      <c r="W2826" s="10">
        <v>6581</v>
      </c>
      <c r="X2826" s="10">
        <v>28832</v>
      </c>
      <c r="Y2826" s="10">
        <v>43302</v>
      </c>
      <c r="Z2826" s="10">
        <v>0</v>
      </c>
      <c r="AA2826" s="10">
        <v>51817</v>
      </c>
      <c r="AB2826" s="10">
        <v>72739</v>
      </c>
      <c r="AC2826" s="10">
        <v>4459</v>
      </c>
      <c r="AD2826" s="10">
        <v>371.62638399999997</v>
      </c>
      <c r="AE2826" s="10">
        <v>65665</v>
      </c>
      <c r="AF2826" s="10">
        <v>35</v>
      </c>
      <c r="AG2826" s="10">
        <v>36.340000000000003</v>
      </c>
      <c r="AH2826" s="10">
        <v>4.3099999999999996</v>
      </c>
      <c r="AI2826" s="10">
        <v>103.73</v>
      </c>
      <c r="AJ2826" s="10" t="s">
        <v>40</v>
      </c>
    </row>
    <row r="2827" spans="1:36" x14ac:dyDescent="0.25">
      <c r="A2827" s="10" t="s">
        <v>36</v>
      </c>
      <c r="B2827" s="10" t="s">
        <v>61</v>
      </c>
      <c r="C2827" s="10">
        <v>26</v>
      </c>
      <c r="D2827" s="10" t="s">
        <v>38</v>
      </c>
      <c r="E2827" s="10">
        <v>2610</v>
      </c>
      <c r="F2827" s="10" t="s">
        <v>52</v>
      </c>
      <c r="G2827" s="20">
        <v>525640</v>
      </c>
      <c r="H2827" s="10">
        <v>350.87511640000002</v>
      </c>
      <c r="I2827" s="10">
        <v>9</v>
      </c>
      <c r="J2827" s="10">
        <v>38</v>
      </c>
      <c r="K2827" s="10">
        <v>12.349314400000001</v>
      </c>
      <c r="L2827" s="10">
        <v>170</v>
      </c>
      <c r="M2827" s="10">
        <v>25</v>
      </c>
      <c r="N2827" s="10">
        <v>3206</v>
      </c>
      <c r="O2827" s="10">
        <v>213775</v>
      </c>
      <c r="P2827" s="10">
        <v>172653</v>
      </c>
      <c r="Q2827" s="10">
        <v>76722</v>
      </c>
      <c r="R2827" s="10">
        <v>49</v>
      </c>
      <c r="S2827" s="10">
        <v>17</v>
      </c>
      <c r="T2827" s="10">
        <v>0</v>
      </c>
      <c r="U2827" s="10">
        <v>762.43259439999997</v>
      </c>
      <c r="V2827" s="10">
        <v>21407</v>
      </c>
      <c r="W2827" s="10">
        <v>22082</v>
      </c>
      <c r="X2827" s="10">
        <v>60826</v>
      </c>
      <c r="Y2827" s="10">
        <v>97478</v>
      </c>
      <c r="Z2827" s="10">
        <v>0</v>
      </c>
      <c r="AA2827" s="10">
        <v>85698</v>
      </c>
      <c r="AB2827" s="10">
        <v>129076</v>
      </c>
      <c r="AC2827" s="10">
        <v>3376</v>
      </c>
      <c r="AD2827" s="10">
        <v>750.08327999999995</v>
      </c>
      <c r="AE2827" s="10">
        <v>164120</v>
      </c>
      <c r="AF2827" s="10">
        <v>13</v>
      </c>
      <c r="AG2827" s="10">
        <v>38.1</v>
      </c>
      <c r="AH2827" s="10">
        <v>26.35</v>
      </c>
      <c r="AI2827" s="10">
        <v>99.81</v>
      </c>
      <c r="AJ2827" s="10" t="s">
        <v>40</v>
      </c>
    </row>
    <row r="2828" spans="1:36" x14ac:dyDescent="0.25">
      <c r="A2828" s="10" t="s">
        <v>36</v>
      </c>
      <c r="B2828" s="10" t="s">
        <v>61</v>
      </c>
      <c r="C2828" s="10">
        <v>26</v>
      </c>
      <c r="D2828" s="10" t="s">
        <v>38</v>
      </c>
      <c r="E2828" s="10">
        <v>2614</v>
      </c>
      <c r="F2828" s="10" t="s">
        <v>45</v>
      </c>
      <c r="G2828" s="20">
        <v>284662</v>
      </c>
      <c r="H2828" s="10">
        <v>350.85128559999998</v>
      </c>
      <c r="I2828" s="10">
        <v>13</v>
      </c>
      <c r="J2828" s="10">
        <v>13</v>
      </c>
      <c r="K2828" s="10">
        <v>4.8548571999999997</v>
      </c>
      <c r="L2828" s="10">
        <v>403</v>
      </c>
      <c r="M2828" s="10">
        <v>61</v>
      </c>
      <c r="N2828" s="10">
        <v>2883</v>
      </c>
      <c r="O2828" s="10">
        <v>146704</v>
      </c>
      <c r="P2828" s="10">
        <v>108164</v>
      </c>
      <c r="Q2828" s="10">
        <v>29132</v>
      </c>
      <c r="R2828" s="10">
        <v>0</v>
      </c>
      <c r="S2828" s="10">
        <v>3</v>
      </c>
      <c r="T2828" s="10">
        <v>0</v>
      </c>
      <c r="U2828" s="10">
        <v>519.56772720000004</v>
      </c>
      <c r="V2828" s="10">
        <v>10842</v>
      </c>
      <c r="W2828" s="10">
        <v>11063</v>
      </c>
      <c r="X2828" s="10">
        <v>32296</v>
      </c>
      <c r="Y2828" s="10">
        <v>43608</v>
      </c>
      <c r="Z2828" s="10">
        <v>0</v>
      </c>
      <c r="AA2828" s="10">
        <v>49213</v>
      </c>
      <c r="AB2828" s="10">
        <v>63807</v>
      </c>
      <c r="AC2828" s="10">
        <v>3286</v>
      </c>
      <c r="AD2828" s="10">
        <v>514.71286999999995</v>
      </c>
      <c r="AE2828" s="10">
        <v>109117</v>
      </c>
      <c r="AF2828" s="10">
        <v>32</v>
      </c>
      <c r="AG2828" s="10">
        <v>69.48</v>
      </c>
      <c r="AH2828" s="10">
        <v>16.149999999999999</v>
      </c>
      <c r="AI2828" s="10">
        <v>99.46</v>
      </c>
      <c r="AJ2828" s="10" t="s">
        <v>40</v>
      </c>
    </row>
    <row r="2829" spans="1:36" x14ac:dyDescent="0.25">
      <c r="A2829" s="10" t="s">
        <v>36</v>
      </c>
      <c r="B2829" s="10" t="s">
        <v>61</v>
      </c>
      <c r="C2829" s="10">
        <v>26</v>
      </c>
      <c r="D2829" s="10" t="s">
        <v>38</v>
      </c>
      <c r="E2829" s="10">
        <v>2615</v>
      </c>
      <c r="F2829" s="10" t="s">
        <v>50</v>
      </c>
      <c r="G2829" s="20">
        <v>331460</v>
      </c>
      <c r="H2829" s="10">
        <v>351.87997819999998</v>
      </c>
      <c r="I2829" s="10">
        <v>9</v>
      </c>
      <c r="J2829" s="10">
        <v>18</v>
      </c>
      <c r="K2829" s="10">
        <v>0</v>
      </c>
      <c r="L2829" s="10">
        <v>121</v>
      </c>
      <c r="M2829" s="10">
        <v>85</v>
      </c>
      <c r="N2829" s="10">
        <v>3428</v>
      </c>
      <c r="O2829" s="10">
        <v>104531</v>
      </c>
      <c r="P2829" s="10">
        <v>95228</v>
      </c>
      <c r="Q2829" s="10">
        <v>85459</v>
      </c>
      <c r="R2829" s="10">
        <v>0</v>
      </c>
      <c r="S2829" s="10">
        <v>15</v>
      </c>
      <c r="T2829" s="10">
        <v>0</v>
      </c>
      <c r="U2829" s="10">
        <v>367.82366000000002</v>
      </c>
      <c r="V2829" s="10">
        <v>11013</v>
      </c>
      <c r="W2829" s="10">
        <v>11955</v>
      </c>
      <c r="X2829" s="10">
        <v>55341</v>
      </c>
      <c r="Y2829" s="10">
        <v>94608</v>
      </c>
      <c r="Z2829" s="10">
        <v>0</v>
      </c>
      <c r="AA2829" s="10">
        <v>90330</v>
      </c>
      <c r="AB2829" s="10">
        <v>146227</v>
      </c>
      <c r="AC2829" s="10">
        <v>3549</v>
      </c>
      <c r="AD2829" s="10">
        <v>367.82366000000002</v>
      </c>
      <c r="AE2829" s="10">
        <v>73790</v>
      </c>
      <c r="AF2829" s="10">
        <v>12</v>
      </c>
      <c r="AG2829" s="10">
        <v>57.84</v>
      </c>
      <c r="AH2829" s="10">
        <v>24.17</v>
      </c>
      <c r="AI2829" s="10">
        <v>103.99</v>
      </c>
      <c r="AJ2829" s="10" t="s">
        <v>40</v>
      </c>
    </row>
    <row r="2830" spans="1:36" x14ac:dyDescent="0.25">
      <c r="A2830" s="10" t="s">
        <v>36</v>
      </c>
      <c r="B2830" s="10" t="s">
        <v>61</v>
      </c>
      <c r="C2830" s="10">
        <v>26</v>
      </c>
      <c r="D2830" s="10" t="s">
        <v>38</v>
      </c>
      <c r="E2830" s="10">
        <v>2602</v>
      </c>
      <c r="F2830" s="10" t="s">
        <v>41</v>
      </c>
      <c r="G2830" s="20">
        <v>255904</v>
      </c>
      <c r="H2830" s="10">
        <v>334.41011830000002</v>
      </c>
      <c r="I2830" s="10">
        <v>14</v>
      </c>
      <c r="J2830" s="10">
        <v>19</v>
      </c>
      <c r="K2830" s="10">
        <v>8.7056649999999998</v>
      </c>
      <c r="L2830" s="10">
        <v>790</v>
      </c>
      <c r="M2830" s="10">
        <v>344</v>
      </c>
      <c r="N2830" s="10">
        <v>6868</v>
      </c>
      <c r="O2830" s="10">
        <v>151864</v>
      </c>
      <c r="P2830" s="10">
        <v>117676</v>
      </c>
      <c r="Q2830" s="10">
        <v>56216</v>
      </c>
      <c r="R2830" s="10">
        <v>67</v>
      </c>
      <c r="S2830" s="10">
        <v>35</v>
      </c>
      <c r="T2830" s="10">
        <v>0</v>
      </c>
      <c r="U2830" s="10">
        <v>516.55424700000003</v>
      </c>
      <c r="V2830" s="10">
        <v>10771</v>
      </c>
      <c r="W2830" s="10">
        <v>11153</v>
      </c>
      <c r="X2830" s="10">
        <v>57956</v>
      </c>
      <c r="Y2830" s="10">
        <v>74627</v>
      </c>
      <c r="Z2830" s="10">
        <v>0</v>
      </c>
      <c r="AA2830" s="10">
        <v>103001</v>
      </c>
      <c r="AB2830" s="10">
        <v>128358</v>
      </c>
      <c r="AC2830" s="10">
        <v>7658</v>
      </c>
      <c r="AD2830" s="10">
        <v>507.84858200000002</v>
      </c>
      <c r="AE2830" s="10">
        <v>91433</v>
      </c>
      <c r="AF2830" s="10">
        <v>26</v>
      </c>
      <c r="AG2830" s="10">
        <v>60.09</v>
      </c>
      <c r="AH2830" s="10">
        <v>5.94</v>
      </c>
      <c r="AI2830" s="10">
        <v>100.63</v>
      </c>
      <c r="AJ2830" s="10" t="s">
        <v>40</v>
      </c>
    </row>
    <row r="2831" spans="1:36" x14ac:dyDescent="0.25">
      <c r="A2831" s="10" t="s">
        <v>36</v>
      </c>
      <c r="B2831" s="10" t="s">
        <v>61</v>
      </c>
      <c r="C2831" s="10">
        <v>26</v>
      </c>
      <c r="D2831" s="10" t="s">
        <v>38</v>
      </c>
      <c r="E2831" s="10">
        <v>2611</v>
      </c>
      <c r="F2831" s="10" t="s">
        <v>46</v>
      </c>
      <c r="G2831" s="20">
        <v>371377</v>
      </c>
      <c r="H2831" s="10">
        <v>353.0401789</v>
      </c>
      <c r="I2831" s="10">
        <v>8</v>
      </c>
      <c r="J2831" s="10">
        <v>324</v>
      </c>
      <c r="K2831" s="10">
        <v>0</v>
      </c>
      <c r="L2831" s="10">
        <v>349</v>
      </c>
      <c r="M2831" s="10">
        <v>12</v>
      </c>
      <c r="N2831" s="10">
        <v>2833</v>
      </c>
      <c r="O2831" s="10">
        <v>173972</v>
      </c>
      <c r="P2831" s="10">
        <v>141561</v>
      </c>
      <c r="Q2831" s="10">
        <v>94845</v>
      </c>
      <c r="R2831" s="10">
        <v>0</v>
      </c>
      <c r="S2831" s="10">
        <v>8</v>
      </c>
      <c r="T2831" s="10">
        <v>0</v>
      </c>
      <c r="U2831" s="10">
        <v>614.19105999999999</v>
      </c>
      <c r="V2831" s="10">
        <v>20334</v>
      </c>
      <c r="W2831" s="10">
        <v>22136</v>
      </c>
      <c r="X2831" s="10">
        <v>64979</v>
      </c>
      <c r="Y2831" s="10">
        <v>117214</v>
      </c>
      <c r="Z2831" s="10">
        <v>0</v>
      </c>
      <c r="AA2831" s="10">
        <v>99599</v>
      </c>
      <c r="AB2831" s="10">
        <v>165448</v>
      </c>
      <c r="AC2831" s="10">
        <v>3182</v>
      </c>
      <c r="AD2831" s="10">
        <v>614.19105999999999</v>
      </c>
      <c r="AE2831" s="10">
        <v>132118</v>
      </c>
      <c r="AF2831" s="10">
        <v>10</v>
      </c>
      <c r="AG2831" s="10">
        <v>47.86</v>
      </c>
      <c r="AH2831" s="10">
        <v>11.4</v>
      </c>
      <c r="AI2831" s="10">
        <v>99.91</v>
      </c>
      <c r="AJ2831" s="10" t="s">
        <v>40</v>
      </c>
    </row>
    <row r="2832" spans="1:36" x14ac:dyDescent="0.25">
      <c r="A2832" s="10" t="s">
        <v>36</v>
      </c>
      <c r="B2832" s="10" t="s">
        <v>61</v>
      </c>
      <c r="C2832" s="10">
        <v>26</v>
      </c>
      <c r="D2832" s="10" t="s">
        <v>38</v>
      </c>
      <c r="E2832" s="10">
        <v>2623</v>
      </c>
      <c r="F2832" s="10" t="s">
        <v>56</v>
      </c>
      <c r="G2832" s="20">
        <v>511198</v>
      </c>
      <c r="H2832" s="10">
        <v>302.80120360000001</v>
      </c>
      <c r="I2832" s="10">
        <v>9</v>
      </c>
      <c r="J2832" s="10">
        <v>34</v>
      </c>
      <c r="K2832" s="10">
        <v>2.8062990000000001</v>
      </c>
      <c r="L2832" s="10">
        <v>98</v>
      </c>
      <c r="M2832" s="10">
        <v>109</v>
      </c>
      <c r="N2832" s="10">
        <v>4411</v>
      </c>
      <c r="O2832" s="10">
        <v>167659</v>
      </c>
      <c r="P2832" s="10">
        <v>102735</v>
      </c>
      <c r="Q2832" s="10">
        <v>114278</v>
      </c>
      <c r="R2832" s="10">
        <v>41</v>
      </c>
      <c r="S2832" s="10">
        <v>72</v>
      </c>
      <c r="T2832" s="10">
        <v>0</v>
      </c>
      <c r="U2832" s="10">
        <v>510.47976899999998</v>
      </c>
      <c r="V2832" s="10">
        <v>17815</v>
      </c>
      <c r="W2832" s="10">
        <v>22406</v>
      </c>
      <c r="X2832" s="10">
        <v>106728</v>
      </c>
      <c r="Y2832" s="10">
        <v>201279</v>
      </c>
      <c r="Z2832" s="10">
        <v>0</v>
      </c>
      <c r="AA2832" s="10">
        <v>138796</v>
      </c>
      <c r="AB2832" s="10">
        <v>252741</v>
      </c>
      <c r="AC2832" s="10">
        <v>4509</v>
      </c>
      <c r="AD2832" s="10">
        <v>507.67347000000001</v>
      </c>
      <c r="AE2832" s="10">
        <v>92544</v>
      </c>
      <c r="AF2832" s="10">
        <v>38</v>
      </c>
      <c r="AG2832" s="10">
        <v>61.86</v>
      </c>
      <c r="AH2832" s="10">
        <v>0.91</v>
      </c>
      <c r="AI2832" s="10">
        <v>125.22</v>
      </c>
      <c r="AJ2832" s="10" t="s">
        <v>40</v>
      </c>
    </row>
    <row r="2833" spans="1:36" x14ac:dyDescent="0.25">
      <c r="A2833" s="10" t="s">
        <v>36</v>
      </c>
      <c r="B2833" s="10" t="s">
        <v>61</v>
      </c>
      <c r="C2833" s="10">
        <v>26</v>
      </c>
      <c r="D2833" s="10" t="s">
        <v>38</v>
      </c>
      <c r="E2833" s="10">
        <v>2602</v>
      </c>
      <c r="F2833" s="10" t="s">
        <v>41</v>
      </c>
      <c r="G2833" s="20">
        <v>255904</v>
      </c>
      <c r="H2833" s="10">
        <v>338.6660301</v>
      </c>
      <c r="I2833" s="10">
        <v>13</v>
      </c>
      <c r="J2833" s="10">
        <v>18</v>
      </c>
      <c r="K2833" s="10">
        <v>8.7056649999999998</v>
      </c>
      <c r="L2833" s="10">
        <v>789</v>
      </c>
      <c r="M2833" s="10">
        <v>349</v>
      </c>
      <c r="N2833" s="10">
        <v>6855</v>
      </c>
      <c r="O2833" s="10">
        <v>135311</v>
      </c>
      <c r="P2833" s="10">
        <v>105511</v>
      </c>
      <c r="Q2833" s="10">
        <v>56162</v>
      </c>
      <c r="R2833" s="10">
        <v>67</v>
      </c>
      <c r="S2833" s="10">
        <v>35</v>
      </c>
      <c r="T2833" s="10">
        <v>0</v>
      </c>
      <c r="U2833" s="10">
        <v>466.958057</v>
      </c>
      <c r="V2833" s="10">
        <v>10324</v>
      </c>
      <c r="W2833" s="10">
        <v>10678</v>
      </c>
      <c r="X2833" s="10">
        <v>57901</v>
      </c>
      <c r="Y2833" s="10">
        <v>74554</v>
      </c>
      <c r="Z2833" s="10">
        <v>0</v>
      </c>
      <c r="AA2833" s="10">
        <v>102984</v>
      </c>
      <c r="AB2833" s="10">
        <v>128332</v>
      </c>
      <c r="AC2833" s="10">
        <v>7644</v>
      </c>
      <c r="AD2833" s="10">
        <v>458.25239199999999</v>
      </c>
      <c r="AE2833" s="10">
        <v>81540</v>
      </c>
      <c r="AF2833" s="10">
        <v>26</v>
      </c>
      <c r="AG2833" s="10">
        <v>58.61</v>
      </c>
      <c r="AH2833" s="10">
        <v>6.05</v>
      </c>
      <c r="AI2833" s="10">
        <v>100.53</v>
      </c>
      <c r="AJ2833" s="10" t="s">
        <v>40</v>
      </c>
    </row>
    <row r="2834" spans="1:36" x14ac:dyDescent="0.25">
      <c r="A2834" s="10" t="s">
        <v>36</v>
      </c>
      <c r="B2834" s="10" t="s">
        <v>61</v>
      </c>
      <c r="C2834" s="10">
        <v>26</v>
      </c>
      <c r="D2834" s="10" t="s">
        <v>38</v>
      </c>
      <c r="E2834" s="10">
        <v>2609</v>
      </c>
      <c r="F2834" s="10" t="s">
        <v>51</v>
      </c>
      <c r="G2834" s="20">
        <v>490346</v>
      </c>
      <c r="H2834" s="10">
        <v>343.98764089999997</v>
      </c>
      <c r="I2834" s="10">
        <v>10</v>
      </c>
      <c r="J2834" s="10">
        <v>57</v>
      </c>
      <c r="K2834" s="10">
        <v>24.4024757</v>
      </c>
      <c r="L2834" s="10">
        <v>606</v>
      </c>
      <c r="M2834" s="10">
        <v>209</v>
      </c>
      <c r="N2834" s="10">
        <v>6692</v>
      </c>
      <c r="O2834" s="10">
        <v>274626</v>
      </c>
      <c r="P2834" s="10">
        <v>180641</v>
      </c>
      <c r="Q2834" s="10">
        <v>86937</v>
      </c>
      <c r="R2834" s="10">
        <v>0</v>
      </c>
      <c r="S2834" s="10">
        <v>0</v>
      </c>
      <c r="T2834" s="10">
        <v>0</v>
      </c>
      <c r="U2834" s="10">
        <v>969.0819745</v>
      </c>
      <c r="V2834" s="10">
        <v>25287</v>
      </c>
      <c r="W2834" s="10">
        <v>26647</v>
      </c>
      <c r="X2834" s="10">
        <v>85079</v>
      </c>
      <c r="Y2834" s="10">
        <v>131555</v>
      </c>
      <c r="Z2834" s="10">
        <v>0</v>
      </c>
      <c r="AA2834" s="10">
        <v>128454</v>
      </c>
      <c r="AB2834" s="10">
        <v>185427</v>
      </c>
      <c r="AC2834" s="10">
        <v>7298</v>
      </c>
      <c r="AD2834" s="10">
        <v>944.67949880000003</v>
      </c>
      <c r="AE2834" s="10">
        <v>222061</v>
      </c>
      <c r="AF2834" s="10">
        <v>21</v>
      </c>
      <c r="AG2834" s="10">
        <v>38.81</v>
      </c>
      <c r="AH2834" s="10">
        <v>25.14</v>
      </c>
      <c r="AI2834" s="10">
        <v>101.07</v>
      </c>
      <c r="AJ2834" s="10" t="s">
        <v>40</v>
      </c>
    </row>
    <row r="2835" spans="1:36" x14ac:dyDescent="0.25">
      <c r="A2835" s="10" t="s">
        <v>36</v>
      </c>
      <c r="B2835" s="10" t="s">
        <v>61</v>
      </c>
      <c r="C2835" s="10">
        <v>26</v>
      </c>
      <c r="D2835" s="10" t="s">
        <v>38</v>
      </c>
      <c r="E2835" s="10">
        <v>2620</v>
      </c>
      <c r="F2835" s="10" t="s">
        <v>62</v>
      </c>
      <c r="G2835" s="20">
        <v>278440</v>
      </c>
      <c r="H2835" s="10">
        <v>340.92985620000002</v>
      </c>
      <c r="I2835" s="10">
        <v>14</v>
      </c>
      <c r="J2835" s="10">
        <v>6</v>
      </c>
      <c r="K2835" s="10">
        <v>9.7305925000000002</v>
      </c>
      <c r="L2835" s="10">
        <v>472</v>
      </c>
      <c r="M2835" s="10">
        <v>188</v>
      </c>
      <c r="N2835" s="10">
        <v>6592</v>
      </c>
      <c r="O2835" s="10">
        <v>211651</v>
      </c>
      <c r="P2835" s="10">
        <v>161661</v>
      </c>
      <c r="Q2835" s="10">
        <v>50487</v>
      </c>
      <c r="R2835" s="10">
        <v>305</v>
      </c>
      <c r="S2835" s="10">
        <v>18</v>
      </c>
      <c r="T2835" s="10">
        <v>0</v>
      </c>
      <c r="U2835" s="10">
        <v>731.3120424</v>
      </c>
      <c r="V2835" s="10">
        <v>14486</v>
      </c>
      <c r="W2835" s="10">
        <v>14922</v>
      </c>
      <c r="X2835" s="10">
        <v>50478</v>
      </c>
      <c r="Y2835" s="10">
        <v>67303</v>
      </c>
      <c r="Z2835" s="10">
        <v>0</v>
      </c>
      <c r="AA2835" s="10">
        <v>105591</v>
      </c>
      <c r="AB2835" s="10">
        <v>151684</v>
      </c>
      <c r="AC2835" s="10">
        <v>7064</v>
      </c>
      <c r="AD2835" s="10">
        <v>721.58144990000005</v>
      </c>
      <c r="AE2835" s="10">
        <v>126536</v>
      </c>
      <c r="AF2835" s="10">
        <v>32</v>
      </c>
      <c r="AG2835" s="10">
        <v>71.08</v>
      </c>
      <c r="AH2835" s="10">
        <v>9.0399999999999991</v>
      </c>
      <c r="AI2835" s="10">
        <v>104.49</v>
      </c>
      <c r="AJ2835" s="10" t="s">
        <v>40</v>
      </c>
    </row>
    <row r="2836" spans="1:36" x14ac:dyDescent="0.25">
      <c r="A2836" s="10" t="s">
        <v>36</v>
      </c>
      <c r="B2836" s="10" t="s">
        <v>61</v>
      </c>
      <c r="C2836" s="10">
        <v>26</v>
      </c>
      <c r="D2836" s="10" t="s">
        <v>38</v>
      </c>
      <c r="E2836" s="10">
        <v>2622</v>
      </c>
      <c r="F2836" s="10" t="s">
        <v>63</v>
      </c>
      <c r="G2836" s="20">
        <v>142710</v>
      </c>
      <c r="H2836" s="10">
        <v>406.0172781</v>
      </c>
      <c r="I2836" s="10">
        <v>17</v>
      </c>
      <c r="J2836" s="10">
        <v>2</v>
      </c>
      <c r="K2836" s="10">
        <v>7.2066606999999996</v>
      </c>
      <c r="L2836" s="10">
        <v>22</v>
      </c>
      <c r="M2836" s="10">
        <v>273</v>
      </c>
      <c r="N2836" s="10">
        <v>4332</v>
      </c>
      <c r="O2836" s="10">
        <v>32492</v>
      </c>
      <c r="P2836" s="10">
        <v>14292</v>
      </c>
      <c r="Q2836" s="10">
        <v>14102</v>
      </c>
      <c r="R2836" s="10">
        <v>0</v>
      </c>
      <c r="S2836" s="10">
        <v>4</v>
      </c>
      <c r="T2836" s="10">
        <v>0</v>
      </c>
      <c r="U2836" s="10">
        <v>139.12979469999999</v>
      </c>
      <c r="V2836" s="10">
        <v>1832</v>
      </c>
      <c r="W2836" s="10">
        <v>1868</v>
      </c>
      <c r="X2836" s="10">
        <v>23016</v>
      </c>
      <c r="Y2836" s="10">
        <v>29864</v>
      </c>
      <c r="Z2836" s="10">
        <v>0</v>
      </c>
      <c r="AA2836" s="10">
        <v>41912</v>
      </c>
      <c r="AB2836" s="10">
        <v>54134</v>
      </c>
      <c r="AC2836" s="10">
        <v>4354</v>
      </c>
      <c r="AD2836" s="10">
        <v>131.923134</v>
      </c>
      <c r="AE2836" s="10">
        <v>10881</v>
      </c>
      <c r="AF2836" s="10">
        <v>27</v>
      </c>
      <c r="AG2836" s="10">
        <v>75.64</v>
      </c>
      <c r="AH2836" s="10">
        <v>7.1</v>
      </c>
      <c r="AI2836" s="10">
        <v>99.44</v>
      </c>
      <c r="AJ2836" s="10" t="s">
        <v>40</v>
      </c>
    </row>
    <row r="2837" spans="1:36" x14ac:dyDescent="0.25">
      <c r="A2837" s="10" t="s">
        <v>36</v>
      </c>
      <c r="B2837" s="10" t="s">
        <v>61</v>
      </c>
      <c r="C2837" s="10">
        <v>26</v>
      </c>
      <c r="D2837" s="10" t="s">
        <v>38</v>
      </c>
      <c r="E2837" s="10">
        <v>2601</v>
      </c>
      <c r="F2837" s="10" t="s">
        <v>39</v>
      </c>
      <c r="G2837" s="20">
        <v>238138</v>
      </c>
      <c r="H2837" s="10">
        <v>384.83438660000002</v>
      </c>
      <c r="I2837" s="10">
        <v>13</v>
      </c>
      <c r="J2837" s="10">
        <v>13</v>
      </c>
      <c r="K2837" s="10">
        <v>56.146741300000002</v>
      </c>
      <c r="L2837" s="10">
        <v>611</v>
      </c>
      <c r="M2837" s="10">
        <v>863</v>
      </c>
      <c r="N2837" s="10">
        <v>6613</v>
      </c>
      <c r="O2837" s="10">
        <v>77059</v>
      </c>
      <c r="P2837" s="10">
        <v>8598</v>
      </c>
      <c r="Q2837" s="10">
        <v>8555</v>
      </c>
      <c r="R2837" s="10">
        <v>18</v>
      </c>
      <c r="S2837" s="10">
        <v>7</v>
      </c>
      <c r="T2837" s="10">
        <v>0</v>
      </c>
      <c r="U2837" s="10">
        <v>352.69627129999998</v>
      </c>
      <c r="V2837" s="10">
        <v>5688</v>
      </c>
      <c r="W2837" s="10">
        <v>5891</v>
      </c>
      <c r="X2837" s="10">
        <v>57738</v>
      </c>
      <c r="Y2837" s="10">
        <v>66710</v>
      </c>
      <c r="Z2837" s="10">
        <v>0</v>
      </c>
      <c r="AA2837" s="10">
        <v>116613</v>
      </c>
      <c r="AB2837" s="10">
        <v>133206</v>
      </c>
      <c r="AC2837" s="10">
        <v>7224</v>
      </c>
      <c r="AD2837" s="10">
        <v>296.54953</v>
      </c>
      <c r="AE2837" s="10">
        <v>38730</v>
      </c>
      <c r="AF2837" s="10">
        <v>44</v>
      </c>
      <c r="AG2837" s="10">
        <v>76.45</v>
      </c>
      <c r="AH2837" s="10">
        <v>6.37</v>
      </c>
      <c r="AI2837" s="10">
        <v>100.66</v>
      </c>
      <c r="AJ2837" s="10" t="s">
        <v>40</v>
      </c>
    </row>
    <row r="2838" spans="1:36" x14ac:dyDescent="0.25">
      <c r="A2838" s="10" t="s">
        <v>36</v>
      </c>
      <c r="B2838" s="10" t="s">
        <v>61</v>
      </c>
      <c r="C2838" s="10">
        <v>26</v>
      </c>
      <c r="D2838" s="10" t="s">
        <v>38</v>
      </c>
      <c r="E2838" s="10">
        <v>2603</v>
      </c>
      <c r="F2838" s="10" t="s">
        <v>59</v>
      </c>
      <c r="G2838" s="20">
        <v>398876</v>
      </c>
      <c r="H2838" s="10">
        <v>358.50197759999998</v>
      </c>
      <c r="I2838" s="10">
        <v>12</v>
      </c>
      <c r="J2838" s="10">
        <v>12</v>
      </c>
      <c r="K2838" s="10">
        <v>5.7054859000000002</v>
      </c>
      <c r="L2838" s="10">
        <v>663</v>
      </c>
      <c r="M2838" s="10">
        <v>392</v>
      </c>
      <c r="N2838" s="10">
        <v>7975</v>
      </c>
      <c r="O2838" s="10">
        <v>138301</v>
      </c>
      <c r="P2838" s="10">
        <v>112807</v>
      </c>
      <c r="Q2838" s="10">
        <v>86452</v>
      </c>
      <c r="R2838" s="10">
        <v>20</v>
      </c>
      <c r="S2838" s="10">
        <v>62</v>
      </c>
      <c r="T2838" s="10">
        <v>0</v>
      </c>
      <c r="U2838" s="10">
        <v>501.5173059</v>
      </c>
      <c r="V2838" s="10">
        <v>11422</v>
      </c>
      <c r="W2838" s="10">
        <v>12929</v>
      </c>
      <c r="X2838" s="10">
        <v>66178</v>
      </c>
      <c r="Y2838" s="10">
        <v>106098</v>
      </c>
      <c r="Z2838" s="10">
        <v>0</v>
      </c>
      <c r="AA2838" s="10">
        <v>115253</v>
      </c>
      <c r="AB2838" s="10">
        <v>176292</v>
      </c>
      <c r="AC2838" s="10">
        <v>8638</v>
      </c>
      <c r="AD2838" s="10">
        <v>495.81182000000001</v>
      </c>
      <c r="AE2838" s="10">
        <v>77367</v>
      </c>
      <c r="AF2838" s="10">
        <v>26</v>
      </c>
      <c r="AG2838" s="10">
        <v>71.92</v>
      </c>
      <c r="AH2838" s="10">
        <v>7.85</v>
      </c>
      <c r="AI2838" s="10">
        <v>104.06</v>
      </c>
      <c r="AJ2838" s="10" t="s">
        <v>40</v>
      </c>
    </row>
    <row r="2839" spans="1:36" x14ac:dyDescent="0.25">
      <c r="A2839" s="10" t="s">
        <v>36</v>
      </c>
      <c r="B2839" s="10" t="s">
        <v>61</v>
      </c>
      <c r="C2839" s="10">
        <v>26</v>
      </c>
      <c r="D2839" s="10" t="s">
        <v>38</v>
      </c>
      <c r="E2839" s="10">
        <v>2610</v>
      </c>
      <c r="F2839" s="10" t="s">
        <v>52</v>
      </c>
      <c r="G2839" s="20">
        <v>525640</v>
      </c>
      <c r="H2839" s="10">
        <v>346.71225509999999</v>
      </c>
      <c r="I2839" s="10">
        <v>10</v>
      </c>
      <c r="J2839" s="10">
        <v>40</v>
      </c>
      <c r="K2839" s="10">
        <v>12.349314400000001</v>
      </c>
      <c r="L2839" s="10">
        <v>174</v>
      </c>
      <c r="M2839" s="10">
        <v>23</v>
      </c>
      <c r="N2839" s="10">
        <v>3220</v>
      </c>
      <c r="O2839" s="10">
        <v>240602</v>
      </c>
      <c r="P2839" s="10">
        <v>194242</v>
      </c>
      <c r="Q2839" s="10">
        <v>76755</v>
      </c>
      <c r="R2839" s="10">
        <v>49</v>
      </c>
      <c r="S2839" s="10">
        <v>17</v>
      </c>
      <c r="T2839" s="10">
        <v>0</v>
      </c>
      <c r="U2839" s="10">
        <v>846.54593439999996</v>
      </c>
      <c r="V2839" s="10">
        <v>22868</v>
      </c>
      <c r="W2839" s="10">
        <v>23627</v>
      </c>
      <c r="X2839" s="10">
        <v>60855</v>
      </c>
      <c r="Y2839" s="10">
        <v>97521</v>
      </c>
      <c r="Z2839" s="10">
        <v>0</v>
      </c>
      <c r="AA2839" s="10">
        <v>85698</v>
      </c>
      <c r="AB2839" s="10">
        <v>129077</v>
      </c>
      <c r="AC2839" s="10">
        <v>3394</v>
      </c>
      <c r="AD2839" s="10">
        <v>834.19662000000005</v>
      </c>
      <c r="AE2839" s="10">
        <v>183911</v>
      </c>
      <c r="AF2839" s="10">
        <v>13</v>
      </c>
      <c r="AG2839" s="10">
        <v>38.299999999999997</v>
      </c>
      <c r="AH2839" s="10">
        <v>27.33</v>
      </c>
      <c r="AI2839" s="10">
        <v>100.08</v>
      </c>
      <c r="AJ2839" s="10" t="s">
        <v>40</v>
      </c>
    </row>
    <row r="2840" spans="1:36" x14ac:dyDescent="0.25">
      <c r="A2840" s="10" t="s">
        <v>36</v>
      </c>
      <c r="B2840" s="10" t="s">
        <v>61</v>
      </c>
      <c r="C2840" s="10">
        <v>26</v>
      </c>
      <c r="D2840" s="10" t="s">
        <v>38</v>
      </c>
      <c r="E2840" s="10">
        <v>2614</v>
      </c>
      <c r="F2840" s="10" t="s">
        <v>45</v>
      </c>
      <c r="G2840" s="20">
        <v>284662</v>
      </c>
      <c r="H2840" s="10">
        <v>345.99380159999998</v>
      </c>
      <c r="I2840" s="10">
        <v>14</v>
      </c>
      <c r="J2840" s="10">
        <v>14</v>
      </c>
      <c r="K2840" s="10">
        <v>4.8548571999999997</v>
      </c>
      <c r="L2840" s="10">
        <v>500</v>
      </c>
      <c r="M2840" s="10">
        <v>59</v>
      </c>
      <c r="N2840" s="10">
        <v>2795</v>
      </c>
      <c r="O2840" s="10">
        <v>161333</v>
      </c>
      <c r="P2840" s="10">
        <v>118893</v>
      </c>
      <c r="Q2840" s="10">
        <v>29114</v>
      </c>
      <c r="R2840" s="10">
        <v>0</v>
      </c>
      <c r="S2840" s="10">
        <v>3</v>
      </c>
      <c r="T2840" s="10">
        <v>0</v>
      </c>
      <c r="U2840" s="10">
        <v>563.05703719999997</v>
      </c>
      <c r="V2840" s="10">
        <v>11489</v>
      </c>
      <c r="W2840" s="10">
        <v>11729</v>
      </c>
      <c r="X2840" s="10">
        <v>32287</v>
      </c>
      <c r="Y2840" s="10">
        <v>43585</v>
      </c>
      <c r="Z2840" s="10">
        <v>0</v>
      </c>
      <c r="AA2840" s="10">
        <v>49169</v>
      </c>
      <c r="AB2840" s="10">
        <v>63739</v>
      </c>
      <c r="AC2840" s="10">
        <v>3295</v>
      </c>
      <c r="AD2840" s="10">
        <v>558.20218</v>
      </c>
      <c r="AE2840" s="10">
        <v>120520</v>
      </c>
      <c r="AF2840" s="10">
        <v>31</v>
      </c>
      <c r="AG2840" s="10">
        <v>67.63</v>
      </c>
      <c r="AH2840" s="10">
        <v>18.100000000000001</v>
      </c>
      <c r="AI2840" s="10">
        <v>99.66</v>
      </c>
      <c r="AJ2840" s="10" t="s">
        <v>40</v>
      </c>
    </row>
    <row r="2841" spans="1:36" x14ac:dyDescent="0.25">
      <c r="A2841" s="10" t="s">
        <v>36</v>
      </c>
      <c r="B2841" s="10" t="s">
        <v>61</v>
      </c>
      <c r="C2841" s="10">
        <v>26</v>
      </c>
      <c r="D2841" s="10" t="s">
        <v>38</v>
      </c>
      <c r="E2841" s="10">
        <v>2621</v>
      </c>
      <c r="F2841" s="10" t="s">
        <v>47</v>
      </c>
      <c r="G2841" s="20">
        <v>127908</v>
      </c>
      <c r="H2841" s="10">
        <v>343.10977459999998</v>
      </c>
      <c r="I2841" s="10">
        <v>10</v>
      </c>
      <c r="J2841" s="10">
        <v>30</v>
      </c>
      <c r="K2841" s="10">
        <v>0</v>
      </c>
      <c r="L2841" s="10">
        <v>102</v>
      </c>
      <c r="M2841" s="10">
        <v>28</v>
      </c>
      <c r="N2841" s="10">
        <v>1122</v>
      </c>
      <c r="O2841" s="10">
        <v>75901</v>
      </c>
      <c r="P2841" s="10">
        <v>67685</v>
      </c>
      <c r="Q2841" s="10">
        <v>36859</v>
      </c>
      <c r="R2841" s="10">
        <v>7</v>
      </c>
      <c r="S2841" s="10">
        <v>15</v>
      </c>
      <c r="T2841" s="10">
        <v>0</v>
      </c>
      <c r="U2841" s="10">
        <v>260.42374999999998</v>
      </c>
      <c r="V2841" s="10">
        <v>7526</v>
      </c>
      <c r="W2841" s="10">
        <v>8046</v>
      </c>
      <c r="X2841" s="10">
        <v>24936</v>
      </c>
      <c r="Y2841" s="10">
        <v>42341</v>
      </c>
      <c r="Z2841" s="10">
        <v>0</v>
      </c>
      <c r="AA2841" s="10">
        <v>37694</v>
      </c>
      <c r="AB2841" s="10">
        <v>60567</v>
      </c>
      <c r="AC2841" s="10">
        <v>1224</v>
      </c>
      <c r="AD2841" s="10">
        <v>260.42374999999998</v>
      </c>
      <c r="AE2841" s="10">
        <v>53484</v>
      </c>
      <c r="AF2841" s="10">
        <v>31</v>
      </c>
      <c r="AG2841" s="10">
        <v>57.19</v>
      </c>
      <c r="AH2841" s="10">
        <v>8.69</v>
      </c>
      <c r="AI2841" s="10">
        <v>99.94</v>
      </c>
      <c r="AJ2841" s="10" t="s">
        <v>40</v>
      </c>
    </row>
    <row r="2842" spans="1:36" x14ac:dyDescent="0.25">
      <c r="A2842" s="10" t="s">
        <v>36</v>
      </c>
      <c r="B2842" s="10" t="s">
        <v>61</v>
      </c>
      <c r="C2842" s="10">
        <v>26</v>
      </c>
      <c r="D2842" s="10" t="s">
        <v>38</v>
      </c>
      <c r="E2842" s="10">
        <v>2609</v>
      </c>
      <c r="F2842" s="10" t="s">
        <v>51</v>
      </c>
      <c r="G2842" s="20">
        <v>490346</v>
      </c>
      <c r="H2842" s="10">
        <v>333.09814569999998</v>
      </c>
      <c r="I2842" s="10">
        <v>11</v>
      </c>
      <c r="J2842" s="10">
        <v>60</v>
      </c>
      <c r="K2842" s="10">
        <v>24.4024757</v>
      </c>
      <c r="L2842" s="10">
        <v>670</v>
      </c>
      <c r="M2842" s="10">
        <v>194</v>
      </c>
      <c r="N2842" s="10">
        <v>6671</v>
      </c>
      <c r="O2842" s="10">
        <v>324616</v>
      </c>
      <c r="P2842" s="10">
        <v>213710</v>
      </c>
      <c r="Q2842" s="10">
        <v>86992</v>
      </c>
      <c r="R2842" s="10">
        <v>0</v>
      </c>
      <c r="S2842" s="10">
        <v>0</v>
      </c>
      <c r="T2842" s="10">
        <v>0</v>
      </c>
      <c r="U2842" s="10">
        <v>1105.692352</v>
      </c>
      <c r="V2842" s="10">
        <v>27837</v>
      </c>
      <c r="W2842" s="10">
        <v>29439</v>
      </c>
      <c r="X2842" s="10">
        <v>85136</v>
      </c>
      <c r="Y2842" s="10">
        <v>131643</v>
      </c>
      <c r="Z2842" s="10">
        <v>0</v>
      </c>
      <c r="AA2842" s="10">
        <v>128454</v>
      </c>
      <c r="AB2842" s="10">
        <v>185425</v>
      </c>
      <c r="AC2842" s="10">
        <v>7341</v>
      </c>
      <c r="AD2842" s="10">
        <v>1081.2898769999999</v>
      </c>
      <c r="AE2842" s="10">
        <v>261945</v>
      </c>
      <c r="AF2842" s="10">
        <v>21</v>
      </c>
      <c r="AG2842" s="10">
        <v>39.93</v>
      </c>
      <c r="AH2842" s="10">
        <v>24.94</v>
      </c>
      <c r="AI2842" s="10">
        <v>100.83</v>
      </c>
      <c r="AJ2842" s="10" t="s">
        <v>40</v>
      </c>
    </row>
    <row r="2843" spans="1:36" x14ac:dyDescent="0.25">
      <c r="A2843" s="10" t="s">
        <v>36</v>
      </c>
      <c r="B2843" s="10" t="s">
        <v>61</v>
      </c>
      <c r="C2843" s="10">
        <v>26</v>
      </c>
      <c r="D2843" s="10" t="s">
        <v>38</v>
      </c>
      <c r="E2843" s="10">
        <v>2611</v>
      </c>
      <c r="F2843" s="10" t="s">
        <v>46</v>
      </c>
      <c r="G2843" s="20">
        <v>371377</v>
      </c>
      <c r="H2843" s="10">
        <v>345.75753329999998</v>
      </c>
      <c r="I2843" s="10">
        <v>8</v>
      </c>
      <c r="J2843" s="10">
        <v>347</v>
      </c>
      <c r="K2843" s="10">
        <v>0</v>
      </c>
      <c r="L2843" s="10">
        <v>353</v>
      </c>
      <c r="M2843" s="10">
        <v>10</v>
      </c>
      <c r="N2843" s="10">
        <v>2836</v>
      </c>
      <c r="O2843" s="10">
        <v>193243</v>
      </c>
      <c r="P2843" s="10">
        <v>156791</v>
      </c>
      <c r="Q2843" s="10">
        <v>94800</v>
      </c>
      <c r="R2843" s="10">
        <v>0</v>
      </c>
      <c r="S2843" s="10">
        <v>8</v>
      </c>
      <c r="T2843" s="10">
        <v>0</v>
      </c>
      <c r="U2843" s="10">
        <v>668.15223000000003</v>
      </c>
      <c r="V2843" s="10">
        <v>21693</v>
      </c>
      <c r="W2843" s="10">
        <v>23720</v>
      </c>
      <c r="X2843" s="10">
        <v>64980</v>
      </c>
      <c r="Y2843" s="10">
        <v>117166</v>
      </c>
      <c r="Z2843" s="10">
        <v>0</v>
      </c>
      <c r="AA2843" s="10">
        <v>99558</v>
      </c>
      <c r="AB2843" s="10">
        <v>165331</v>
      </c>
      <c r="AC2843" s="10">
        <v>3189</v>
      </c>
      <c r="AD2843" s="10">
        <v>668.15223000000003</v>
      </c>
      <c r="AE2843" s="10">
        <v>146235</v>
      </c>
      <c r="AF2843" s="10">
        <v>10</v>
      </c>
      <c r="AG2843" s="10">
        <v>47.06</v>
      </c>
      <c r="AH2843" s="10">
        <v>11.34</v>
      </c>
      <c r="AI2843" s="10">
        <v>99.88</v>
      </c>
      <c r="AJ2843" s="10" t="s">
        <v>40</v>
      </c>
    </row>
    <row r="2844" spans="1:36" x14ac:dyDescent="0.25">
      <c r="A2844" s="10" t="s">
        <v>36</v>
      </c>
      <c r="B2844" s="10" t="s">
        <v>61</v>
      </c>
      <c r="C2844" s="10">
        <v>26</v>
      </c>
      <c r="D2844" s="10" t="s">
        <v>38</v>
      </c>
      <c r="E2844" s="10">
        <v>2614</v>
      </c>
      <c r="F2844" s="10" t="s">
        <v>45</v>
      </c>
      <c r="G2844" s="20">
        <v>284662</v>
      </c>
      <c r="H2844" s="10">
        <v>348.02175649999998</v>
      </c>
      <c r="I2844" s="10">
        <v>14</v>
      </c>
      <c r="J2844" s="10">
        <v>14</v>
      </c>
      <c r="K2844" s="10">
        <v>4.8548571999999997</v>
      </c>
      <c r="L2844" s="10">
        <v>560</v>
      </c>
      <c r="M2844" s="10">
        <v>53</v>
      </c>
      <c r="N2844" s="10">
        <v>2739</v>
      </c>
      <c r="O2844" s="10">
        <v>171581</v>
      </c>
      <c r="P2844" s="10">
        <v>127685</v>
      </c>
      <c r="Q2844" s="10">
        <v>29115</v>
      </c>
      <c r="R2844" s="10">
        <v>0</v>
      </c>
      <c r="S2844" s="10">
        <v>3</v>
      </c>
      <c r="T2844" s="10">
        <v>0</v>
      </c>
      <c r="U2844" s="10">
        <v>601.99406720000002</v>
      </c>
      <c r="V2844" s="10">
        <v>11870</v>
      </c>
      <c r="W2844" s="10">
        <v>12123</v>
      </c>
      <c r="X2844" s="10">
        <v>32292</v>
      </c>
      <c r="Y2844" s="10">
        <v>43579</v>
      </c>
      <c r="Z2844" s="10">
        <v>0</v>
      </c>
      <c r="AA2844" s="10">
        <v>49143</v>
      </c>
      <c r="AB2844" s="10">
        <v>63691</v>
      </c>
      <c r="AC2844" s="10">
        <v>3299</v>
      </c>
      <c r="AD2844" s="10">
        <v>597.13921000000005</v>
      </c>
      <c r="AE2844" s="10">
        <v>128173</v>
      </c>
      <c r="AF2844" s="10">
        <v>31</v>
      </c>
      <c r="AG2844" s="10">
        <v>67.31</v>
      </c>
      <c r="AH2844" s="10">
        <v>18.07</v>
      </c>
      <c r="AI2844" s="10">
        <v>99.78</v>
      </c>
      <c r="AJ2844" s="10" t="s">
        <v>40</v>
      </c>
    </row>
    <row r="2845" spans="1:36" x14ac:dyDescent="0.25">
      <c r="A2845" s="10" t="s">
        <v>36</v>
      </c>
      <c r="B2845" s="10" t="s">
        <v>61</v>
      </c>
      <c r="C2845" s="10">
        <v>26</v>
      </c>
      <c r="D2845" s="10" t="s">
        <v>38</v>
      </c>
      <c r="E2845" s="10">
        <v>2615</v>
      </c>
      <c r="F2845" s="10" t="s">
        <v>50</v>
      </c>
      <c r="G2845" s="20">
        <v>331460</v>
      </c>
      <c r="H2845" s="10">
        <v>338.24000059999997</v>
      </c>
      <c r="I2845" s="10">
        <v>10</v>
      </c>
      <c r="J2845" s="10">
        <v>20</v>
      </c>
      <c r="K2845" s="10">
        <v>0</v>
      </c>
      <c r="L2845" s="10">
        <v>143</v>
      </c>
      <c r="M2845" s="10">
        <v>74</v>
      </c>
      <c r="N2845" s="10">
        <v>3472</v>
      </c>
      <c r="O2845" s="10">
        <v>137208</v>
      </c>
      <c r="P2845" s="10">
        <v>125245</v>
      </c>
      <c r="Q2845" s="10">
        <v>85543</v>
      </c>
      <c r="R2845" s="10">
        <v>0</v>
      </c>
      <c r="S2845" s="10">
        <v>15</v>
      </c>
      <c r="T2845" s="10">
        <v>0</v>
      </c>
      <c r="U2845" s="10">
        <v>464.09233999999998</v>
      </c>
      <c r="V2845" s="10">
        <v>13518</v>
      </c>
      <c r="W2845" s="10">
        <v>14767</v>
      </c>
      <c r="X2845" s="10">
        <v>55400</v>
      </c>
      <c r="Y2845" s="10">
        <v>94699</v>
      </c>
      <c r="Z2845" s="10">
        <v>0</v>
      </c>
      <c r="AA2845" s="10">
        <v>90330</v>
      </c>
      <c r="AB2845" s="10">
        <v>146229</v>
      </c>
      <c r="AC2845" s="10">
        <v>3615</v>
      </c>
      <c r="AD2845" s="10">
        <v>464.09233999999998</v>
      </c>
      <c r="AE2845" s="10">
        <v>98136</v>
      </c>
      <c r="AF2845" s="10">
        <v>11</v>
      </c>
      <c r="AG2845" s="10">
        <v>60.61</v>
      </c>
      <c r="AH2845" s="10">
        <v>21.99</v>
      </c>
      <c r="AI2845" s="10">
        <v>103.73</v>
      </c>
      <c r="AJ2845" s="10" t="s">
        <v>40</v>
      </c>
    </row>
    <row r="2846" spans="1:36" x14ac:dyDescent="0.25">
      <c r="A2846" s="10" t="s">
        <v>36</v>
      </c>
      <c r="B2846" s="10" t="s">
        <v>61</v>
      </c>
      <c r="C2846" s="10">
        <v>26</v>
      </c>
      <c r="D2846" s="10" t="s">
        <v>38</v>
      </c>
      <c r="E2846" s="10">
        <v>2619</v>
      </c>
      <c r="F2846" s="10" t="s">
        <v>57</v>
      </c>
      <c r="G2846" s="20">
        <v>78048</v>
      </c>
      <c r="H2846" s="10">
        <v>337.25656570000001</v>
      </c>
      <c r="I2846" s="10">
        <v>13</v>
      </c>
      <c r="J2846" s="10">
        <v>5</v>
      </c>
      <c r="K2846" s="10">
        <v>2.9556301999999999</v>
      </c>
      <c r="L2846" s="10">
        <v>187</v>
      </c>
      <c r="M2846" s="10">
        <v>99</v>
      </c>
      <c r="N2846" s="10">
        <v>2581</v>
      </c>
      <c r="O2846" s="10">
        <v>57229</v>
      </c>
      <c r="P2846" s="10">
        <v>27243</v>
      </c>
      <c r="Q2846" s="10">
        <v>11061</v>
      </c>
      <c r="R2846" s="10">
        <v>30</v>
      </c>
      <c r="S2846" s="10">
        <v>7</v>
      </c>
      <c r="T2846" s="10">
        <v>0</v>
      </c>
      <c r="U2846" s="10">
        <v>195.96419019999999</v>
      </c>
      <c r="V2846" s="10">
        <v>4195</v>
      </c>
      <c r="W2846" s="10">
        <v>4350</v>
      </c>
      <c r="X2846" s="10">
        <v>15826</v>
      </c>
      <c r="Y2846" s="10">
        <v>21959</v>
      </c>
      <c r="Z2846" s="10">
        <v>0</v>
      </c>
      <c r="AA2846" s="10">
        <v>33392</v>
      </c>
      <c r="AB2846" s="10">
        <v>44304</v>
      </c>
      <c r="AC2846" s="10">
        <v>2768</v>
      </c>
      <c r="AD2846" s="10">
        <v>193.00855999999999</v>
      </c>
      <c r="AE2846" s="10">
        <v>47628</v>
      </c>
      <c r="AF2846" s="10">
        <v>28</v>
      </c>
      <c r="AG2846" s="10">
        <v>53.65</v>
      </c>
      <c r="AH2846" s="10">
        <v>6.31</v>
      </c>
      <c r="AI2846" s="10">
        <v>100.77</v>
      </c>
      <c r="AJ2846" s="10" t="s">
        <v>40</v>
      </c>
    </row>
    <row r="2847" spans="1:36" x14ac:dyDescent="0.25">
      <c r="A2847" s="10" t="s">
        <v>36</v>
      </c>
      <c r="B2847" s="10" t="s">
        <v>61</v>
      </c>
      <c r="C2847" s="10">
        <v>26</v>
      </c>
      <c r="D2847" s="10" t="s">
        <v>38</v>
      </c>
      <c r="E2847" s="10">
        <v>2624</v>
      </c>
      <c r="F2847" s="10" t="s">
        <v>48</v>
      </c>
      <c r="G2847" s="20">
        <v>58933</v>
      </c>
      <c r="H2847" s="10">
        <v>332.92412389999998</v>
      </c>
      <c r="I2847" s="10">
        <v>12</v>
      </c>
      <c r="J2847" s="10">
        <v>8</v>
      </c>
      <c r="K2847" s="10">
        <v>4.71523</v>
      </c>
      <c r="L2847" s="10">
        <v>163</v>
      </c>
      <c r="M2847" s="10">
        <v>36</v>
      </c>
      <c r="N2847" s="10">
        <v>1049</v>
      </c>
      <c r="O2847" s="10">
        <v>64434</v>
      </c>
      <c r="P2847" s="10">
        <v>54977</v>
      </c>
      <c r="Q2847" s="10">
        <v>15857</v>
      </c>
      <c r="R2847" s="10">
        <v>0</v>
      </c>
      <c r="S2847" s="10">
        <v>2</v>
      </c>
      <c r="T2847" s="10">
        <v>0</v>
      </c>
      <c r="U2847" s="10">
        <v>219.23156</v>
      </c>
      <c r="V2847" s="10">
        <v>5125</v>
      </c>
      <c r="W2847" s="10">
        <v>5334</v>
      </c>
      <c r="X2847" s="10">
        <v>12670</v>
      </c>
      <c r="Y2847" s="10">
        <v>18607</v>
      </c>
      <c r="Z2847" s="10">
        <v>0</v>
      </c>
      <c r="AA2847" s="10">
        <v>19684</v>
      </c>
      <c r="AB2847" s="10">
        <v>26921</v>
      </c>
      <c r="AC2847" s="10">
        <v>1212</v>
      </c>
      <c r="AD2847" s="10">
        <v>214.51633000000001</v>
      </c>
      <c r="AE2847" s="10">
        <v>51386</v>
      </c>
      <c r="AF2847" s="10">
        <v>13</v>
      </c>
      <c r="AG2847" s="10">
        <v>32.51</v>
      </c>
      <c r="AH2847" s="10">
        <v>21.79</v>
      </c>
      <c r="AI2847" s="10">
        <v>99.95</v>
      </c>
      <c r="AJ2847" s="10" t="s">
        <v>40</v>
      </c>
    </row>
    <row r="2848" spans="1:36" x14ac:dyDescent="0.25">
      <c r="A2848" s="10" t="s">
        <v>36</v>
      </c>
      <c r="B2848" s="10" t="s">
        <v>61</v>
      </c>
      <c r="C2848" s="10">
        <v>26</v>
      </c>
      <c r="D2848" s="10" t="s">
        <v>38</v>
      </c>
      <c r="E2848" s="10">
        <v>2604</v>
      </c>
      <c r="F2848" s="10" t="s">
        <v>42</v>
      </c>
      <c r="G2848" s="20">
        <v>435612</v>
      </c>
      <c r="H2848" s="10">
        <v>320.86570010000003</v>
      </c>
      <c r="I2848" s="10">
        <v>11</v>
      </c>
      <c r="J2848" s="10">
        <v>48</v>
      </c>
      <c r="K2848" s="10">
        <v>8.0749160999999994</v>
      </c>
      <c r="L2848" s="10">
        <v>1173</v>
      </c>
      <c r="M2848" s="10">
        <v>267</v>
      </c>
      <c r="N2848" s="10">
        <v>6133</v>
      </c>
      <c r="O2848" s="10">
        <v>273625</v>
      </c>
      <c r="P2848" s="10">
        <v>223496</v>
      </c>
      <c r="Q2848" s="10">
        <v>73654</v>
      </c>
      <c r="R2848" s="10">
        <v>0</v>
      </c>
      <c r="S2848" s="10">
        <v>0</v>
      </c>
      <c r="T2848" s="10">
        <v>0</v>
      </c>
      <c r="U2848" s="10">
        <v>886.04368810000005</v>
      </c>
      <c r="V2848" s="10">
        <v>23229</v>
      </c>
      <c r="W2848" s="10">
        <v>23973</v>
      </c>
      <c r="X2848" s="10">
        <v>65847</v>
      </c>
      <c r="Y2848" s="10">
        <v>88036</v>
      </c>
      <c r="Z2848" s="10">
        <v>0</v>
      </c>
      <c r="AA2848" s="10">
        <v>106508</v>
      </c>
      <c r="AB2848" s="10">
        <v>133972</v>
      </c>
      <c r="AC2848" s="10">
        <v>7306</v>
      </c>
      <c r="AD2848" s="10">
        <v>877.96877199999994</v>
      </c>
      <c r="AE2848" s="10">
        <v>223879</v>
      </c>
      <c r="AF2848" s="10">
        <v>25</v>
      </c>
      <c r="AG2848" s="10">
        <v>82.11</v>
      </c>
      <c r="AH2848" s="10">
        <v>6.95</v>
      </c>
      <c r="AI2848" s="10">
        <v>100.82</v>
      </c>
      <c r="AJ2848" s="10" t="s">
        <v>40</v>
      </c>
    </row>
    <row r="2849" spans="1:36" x14ac:dyDescent="0.25">
      <c r="A2849" s="10" t="s">
        <v>36</v>
      </c>
      <c r="B2849" s="10" t="s">
        <v>61</v>
      </c>
      <c r="C2849" s="10">
        <v>26</v>
      </c>
      <c r="D2849" s="10" t="s">
        <v>38</v>
      </c>
      <c r="E2849" s="10">
        <v>2614</v>
      </c>
      <c r="F2849" s="10" t="s">
        <v>45</v>
      </c>
      <c r="G2849" s="20">
        <v>284662</v>
      </c>
      <c r="H2849" s="10">
        <v>349.05242729999998</v>
      </c>
      <c r="I2849" s="10">
        <v>14</v>
      </c>
      <c r="J2849" s="10">
        <v>14</v>
      </c>
      <c r="K2849" s="10">
        <v>4.8548571999999997</v>
      </c>
      <c r="L2849" s="10">
        <v>603</v>
      </c>
      <c r="M2849" s="10">
        <v>52</v>
      </c>
      <c r="N2849" s="10">
        <v>2698</v>
      </c>
      <c r="O2849" s="10">
        <v>173364</v>
      </c>
      <c r="P2849" s="10">
        <v>129216</v>
      </c>
      <c r="Q2849" s="10">
        <v>29122</v>
      </c>
      <c r="R2849" s="10">
        <v>0</v>
      </c>
      <c r="S2849" s="10">
        <v>3</v>
      </c>
      <c r="T2849" s="10">
        <v>0</v>
      </c>
      <c r="U2849" s="10">
        <v>609.98610719999999</v>
      </c>
      <c r="V2849" s="10">
        <v>11978</v>
      </c>
      <c r="W2849" s="10">
        <v>12234</v>
      </c>
      <c r="X2849" s="10">
        <v>32298</v>
      </c>
      <c r="Y2849" s="10">
        <v>43587</v>
      </c>
      <c r="Z2849" s="10">
        <v>0</v>
      </c>
      <c r="AA2849" s="10">
        <v>49143</v>
      </c>
      <c r="AB2849" s="10">
        <v>63691</v>
      </c>
      <c r="AC2849" s="10">
        <v>3301</v>
      </c>
      <c r="AD2849" s="10">
        <v>605.13125000000002</v>
      </c>
      <c r="AE2849" s="10">
        <v>129547</v>
      </c>
      <c r="AF2849" s="10">
        <v>31</v>
      </c>
      <c r="AG2849" s="10">
        <v>67.17</v>
      </c>
      <c r="AH2849" s="10">
        <v>18.22</v>
      </c>
      <c r="AI2849" s="10">
        <v>99.82</v>
      </c>
      <c r="AJ2849" s="10" t="s">
        <v>40</v>
      </c>
    </row>
    <row r="2850" spans="1:36" x14ac:dyDescent="0.25">
      <c r="A2850" s="10" t="s">
        <v>36</v>
      </c>
      <c r="B2850" s="10" t="s">
        <v>61</v>
      </c>
      <c r="C2850" s="10">
        <v>26</v>
      </c>
      <c r="D2850" s="10" t="s">
        <v>38</v>
      </c>
      <c r="E2850" s="10">
        <v>2618</v>
      </c>
      <c r="F2850" s="10" t="s">
        <v>55</v>
      </c>
      <c r="G2850" s="20">
        <v>429519</v>
      </c>
      <c r="H2850" s="10">
        <v>326.61414869999999</v>
      </c>
      <c r="I2850" s="10">
        <v>12</v>
      </c>
      <c r="J2850" s="10">
        <v>130</v>
      </c>
      <c r="K2850" s="10">
        <v>1.739751</v>
      </c>
      <c r="L2850" s="10">
        <v>258</v>
      </c>
      <c r="M2850" s="10">
        <v>13</v>
      </c>
      <c r="N2850" s="10">
        <v>4047</v>
      </c>
      <c r="O2850" s="10">
        <v>255982</v>
      </c>
      <c r="P2850" s="10">
        <v>189766</v>
      </c>
      <c r="Q2850" s="10">
        <v>41991</v>
      </c>
      <c r="R2850" s="10">
        <v>0</v>
      </c>
      <c r="S2850" s="10">
        <v>0</v>
      </c>
      <c r="T2850" s="10">
        <v>0</v>
      </c>
      <c r="U2850" s="10">
        <v>837.81318099999999</v>
      </c>
      <c r="V2850" s="10">
        <v>19802</v>
      </c>
      <c r="W2850" s="10">
        <v>20395</v>
      </c>
      <c r="X2850" s="10">
        <v>35116</v>
      </c>
      <c r="Y2850" s="10">
        <v>55444</v>
      </c>
      <c r="Z2850" s="10">
        <v>0</v>
      </c>
      <c r="AA2850" s="10">
        <v>53502</v>
      </c>
      <c r="AB2850" s="10">
        <v>78933</v>
      </c>
      <c r="AC2850" s="10">
        <v>4305</v>
      </c>
      <c r="AD2850" s="10">
        <v>836.07343000000003</v>
      </c>
      <c r="AE2850" s="10">
        <v>208530</v>
      </c>
      <c r="AF2850" s="10">
        <v>30</v>
      </c>
      <c r="AG2850" s="10">
        <v>34.74</v>
      </c>
      <c r="AH2850" s="10">
        <v>29.67</v>
      </c>
      <c r="AI2850" s="10">
        <v>99.99</v>
      </c>
      <c r="AJ2850" s="10" t="s">
        <v>40</v>
      </c>
    </row>
    <row r="2851" spans="1:36" x14ac:dyDescent="0.25">
      <c r="A2851" s="10" t="s">
        <v>36</v>
      </c>
      <c r="B2851" s="10" t="s">
        <v>64</v>
      </c>
      <c r="C2851" s="10">
        <v>26</v>
      </c>
      <c r="D2851" s="10" t="s">
        <v>38</v>
      </c>
      <c r="E2851" s="10">
        <v>2601</v>
      </c>
      <c r="F2851" s="10" t="s">
        <v>39</v>
      </c>
      <c r="G2851" s="20">
        <v>379623</v>
      </c>
      <c r="H2851" s="10">
        <v>377.7040897</v>
      </c>
      <c r="I2851" s="10">
        <v>14</v>
      </c>
      <c r="J2851" s="10">
        <v>13</v>
      </c>
      <c r="K2851" s="10">
        <v>56.146741300000002</v>
      </c>
      <c r="L2851" s="10">
        <v>612</v>
      </c>
      <c r="M2851" s="10">
        <v>845</v>
      </c>
      <c r="N2851" s="10">
        <v>6629</v>
      </c>
      <c r="O2851" s="10">
        <v>92893</v>
      </c>
      <c r="P2851" s="10">
        <v>11744</v>
      </c>
      <c r="Q2851" s="10">
        <v>8574</v>
      </c>
      <c r="R2851" s="10">
        <v>18</v>
      </c>
      <c r="S2851" s="10">
        <v>7</v>
      </c>
      <c r="T2851" s="10">
        <v>0</v>
      </c>
      <c r="U2851" s="10">
        <v>407.00740130000003</v>
      </c>
      <c r="V2851" s="10">
        <v>6342</v>
      </c>
      <c r="W2851" s="10">
        <v>6571</v>
      </c>
      <c r="X2851" s="10">
        <v>57807</v>
      </c>
      <c r="Y2851" s="10">
        <v>66790</v>
      </c>
      <c r="Z2851" s="10">
        <v>0</v>
      </c>
      <c r="AA2851" s="10">
        <v>116741</v>
      </c>
      <c r="AB2851" s="10">
        <v>133338</v>
      </c>
      <c r="AC2851" s="10">
        <v>7241</v>
      </c>
      <c r="AD2851" s="10">
        <v>350.86066</v>
      </c>
      <c r="AE2851" s="10">
        <v>47981</v>
      </c>
      <c r="AF2851" s="10">
        <v>44</v>
      </c>
      <c r="AG2851" s="10">
        <v>77.23</v>
      </c>
      <c r="AH2851" s="10">
        <v>6.43</v>
      </c>
      <c r="AI2851" s="10">
        <v>100.41</v>
      </c>
      <c r="AJ2851" s="10" t="s">
        <v>40</v>
      </c>
    </row>
    <row r="2852" spans="1:36" x14ac:dyDescent="0.25">
      <c r="A2852" s="10" t="s">
        <v>36</v>
      </c>
      <c r="B2852" s="10" t="s">
        <v>64</v>
      </c>
      <c r="C2852" s="10">
        <v>26</v>
      </c>
      <c r="D2852" s="10" t="s">
        <v>38</v>
      </c>
      <c r="E2852" s="10">
        <v>2610</v>
      </c>
      <c r="F2852" s="10" t="s">
        <v>52</v>
      </c>
      <c r="G2852" s="20">
        <v>835320</v>
      </c>
      <c r="H2852" s="10">
        <v>341.75949850000001</v>
      </c>
      <c r="I2852" s="10">
        <v>11</v>
      </c>
      <c r="J2852" s="10">
        <v>49</v>
      </c>
      <c r="K2852" s="10">
        <v>12.9622344</v>
      </c>
      <c r="L2852" s="10">
        <v>504</v>
      </c>
      <c r="M2852" s="10">
        <v>22</v>
      </c>
      <c r="N2852" s="10">
        <v>2923</v>
      </c>
      <c r="O2852" s="10">
        <v>288834</v>
      </c>
      <c r="P2852" s="10">
        <v>232547</v>
      </c>
      <c r="Q2852" s="10">
        <v>76849</v>
      </c>
      <c r="R2852" s="10">
        <v>67</v>
      </c>
      <c r="S2852" s="10">
        <v>17</v>
      </c>
      <c r="T2852" s="10">
        <v>0</v>
      </c>
      <c r="U2852" s="10">
        <v>1000.079864</v>
      </c>
      <c r="V2852" s="10">
        <v>25478</v>
      </c>
      <c r="W2852" s="10">
        <v>26469</v>
      </c>
      <c r="X2852" s="10">
        <v>60931</v>
      </c>
      <c r="Y2852" s="10">
        <v>97638</v>
      </c>
      <c r="Z2852" s="10">
        <v>0</v>
      </c>
      <c r="AA2852" s="10">
        <v>85698</v>
      </c>
      <c r="AB2852" s="10">
        <v>129075</v>
      </c>
      <c r="AC2852" s="10">
        <v>3427</v>
      </c>
      <c r="AD2852" s="10">
        <v>987.11762999999996</v>
      </c>
      <c r="AE2852" s="10">
        <v>220661</v>
      </c>
      <c r="AF2852" s="10">
        <v>13</v>
      </c>
      <c r="AG2852" s="10">
        <v>38.14</v>
      </c>
      <c r="AH2852" s="10">
        <v>27.53</v>
      </c>
      <c r="AI2852" s="10">
        <v>100.11</v>
      </c>
      <c r="AJ2852" s="10" t="s">
        <v>40</v>
      </c>
    </row>
    <row r="2853" spans="1:36" x14ac:dyDescent="0.25">
      <c r="A2853" s="10" t="s">
        <v>36</v>
      </c>
      <c r="B2853" s="10" t="s">
        <v>64</v>
      </c>
      <c r="C2853" s="10">
        <v>26</v>
      </c>
      <c r="D2853" s="10" t="s">
        <v>38</v>
      </c>
      <c r="E2853" s="10">
        <v>2612</v>
      </c>
      <c r="F2853" s="10" t="s">
        <v>60</v>
      </c>
      <c r="G2853" s="20">
        <v>337230</v>
      </c>
      <c r="H2853" s="10">
        <v>381.36002710000002</v>
      </c>
      <c r="I2853" s="10">
        <v>11</v>
      </c>
      <c r="J2853" s="10">
        <v>33</v>
      </c>
      <c r="K2853" s="10">
        <v>12.063354500000001</v>
      </c>
      <c r="L2853" s="10">
        <v>482</v>
      </c>
      <c r="M2853" s="10">
        <v>25</v>
      </c>
      <c r="N2853" s="10">
        <v>939</v>
      </c>
      <c r="O2853" s="10">
        <v>122363</v>
      </c>
      <c r="P2853" s="10">
        <v>97950</v>
      </c>
      <c r="Q2853" s="10">
        <v>57594</v>
      </c>
      <c r="R2853" s="10">
        <v>11</v>
      </c>
      <c r="S2853" s="10">
        <v>4</v>
      </c>
      <c r="T2853" s="10">
        <v>0</v>
      </c>
      <c r="U2853" s="10">
        <v>478.70692450000001</v>
      </c>
      <c r="V2853" s="10">
        <v>11012</v>
      </c>
      <c r="W2853" s="10">
        <v>12820</v>
      </c>
      <c r="X2853" s="10">
        <v>38528</v>
      </c>
      <c r="Y2853" s="10">
        <v>72133</v>
      </c>
      <c r="Z2853" s="10">
        <v>0</v>
      </c>
      <c r="AA2853" s="10">
        <v>52401</v>
      </c>
      <c r="AB2853" s="10">
        <v>92576</v>
      </c>
      <c r="AC2853" s="10">
        <v>1421</v>
      </c>
      <c r="AD2853" s="10">
        <v>466.64357000000001</v>
      </c>
      <c r="AE2853" s="10">
        <v>85439</v>
      </c>
      <c r="AF2853" s="10">
        <v>7</v>
      </c>
      <c r="AG2853" s="10">
        <v>65.27</v>
      </c>
      <c r="AH2853" s="10">
        <v>5.18</v>
      </c>
      <c r="AI2853" s="10">
        <v>99.98</v>
      </c>
      <c r="AJ2853" s="10" t="s">
        <v>40</v>
      </c>
    </row>
    <row r="2854" spans="1:36" x14ac:dyDescent="0.25">
      <c r="A2854" s="10" t="s">
        <v>36</v>
      </c>
      <c r="B2854" s="10" t="s">
        <v>64</v>
      </c>
      <c r="C2854" s="10">
        <v>26</v>
      </c>
      <c r="D2854" s="10" t="s">
        <v>38</v>
      </c>
      <c r="E2854" s="10">
        <v>2614</v>
      </c>
      <c r="F2854" s="10" t="s">
        <v>45</v>
      </c>
      <c r="G2854" s="20">
        <v>413351</v>
      </c>
      <c r="H2854" s="10">
        <v>348.8513251</v>
      </c>
      <c r="I2854" s="10">
        <v>14</v>
      </c>
      <c r="J2854" s="10">
        <v>14</v>
      </c>
      <c r="K2854" s="10">
        <v>4.8548571999999997</v>
      </c>
      <c r="L2854" s="10">
        <v>608</v>
      </c>
      <c r="M2854" s="10">
        <v>52</v>
      </c>
      <c r="N2854" s="10">
        <v>2686</v>
      </c>
      <c r="O2854" s="10">
        <v>174024</v>
      </c>
      <c r="P2854" s="10">
        <v>129662</v>
      </c>
      <c r="Q2854" s="10">
        <v>29122</v>
      </c>
      <c r="R2854" s="10">
        <v>0</v>
      </c>
      <c r="S2854" s="10">
        <v>3</v>
      </c>
      <c r="T2854" s="10">
        <v>0</v>
      </c>
      <c r="U2854" s="10">
        <v>611.93988720000004</v>
      </c>
      <c r="V2854" s="10">
        <v>11994</v>
      </c>
      <c r="W2854" s="10">
        <v>12250</v>
      </c>
      <c r="X2854" s="10">
        <v>32298</v>
      </c>
      <c r="Y2854" s="10">
        <v>43587</v>
      </c>
      <c r="Z2854" s="10">
        <v>0</v>
      </c>
      <c r="AA2854" s="10">
        <v>49143</v>
      </c>
      <c r="AB2854" s="10">
        <v>63691</v>
      </c>
      <c r="AC2854" s="10">
        <v>3294</v>
      </c>
      <c r="AD2854" s="10">
        <v>607.08502999999996</v>
      </c>
      <c r="AE2854" s="10">
        <v>129957</v>
      </c>
      <c r="AF2854" s="10">
        <v>31</v>
      </c>
      <c r="AG2854" s="10">
        <v>67.260000000000005</v>
      </c>
      <c r="AH2854" s="10">
        <v>18.170000000000002</v>
      </c>
      <c r="AI2854" s="10">
        <v>99.84</v>
      </c>
      <c r="AJ2854" s="10" t="s">
        <v>40</v>
      </c>
    </row>
    <row r="2855" spans="1:36" x14ac:dyDescent="0.25">
      <c r="A2855" s="10" t="s">
        <v>36</v>
      </c>
      <c r="B2855" s="10" t="s">
        <v>64</v>
      </c>
      <c r="C2855" s="10">
        <v>26</v>
      </c>
      <c r="D2855" s="10" t="s">
        <v>38</v>
      </c>
      <c r="E2855" s="10">
        <v>2603</v>
      </c>
      <c r="F2855" s="10" t="s">
        <v>59</v>
      </c>
      <c r="G2855" s="20">
        <v>621219</v>
      </c>
      <c r="H2855" s="10">
        <v>355.4597425</v>
      </c>
      <c r="I2855" s="10">
        <v>13</v>
      </c>
      <c r="J2855" s="10">
        <v>14</v>
      </c>
      <c r="K2855" s="10">
        <v>5.7054859000000002</v>
      </c>
      <c r="L2855" s="10">
        <v>832</v>
      </c>
      <c r="M2855" s="10">
        <v>354</v>
      </c>
      <c r="N2855" s="10">
        <v>7866</v>
      </c>
      <c r="O2855" s="10">
        <v>185225</v>
      </c>
      <c r="P2855" s="10">
        <v>150864</v>
      </c>
      <c r="Q2855" s="10">
        <v>86608</v>
      </c>
      <c r="R2855" s="10">
        <v>23</v>
      </c>
      <c r="S2855" s="10">
        <v>62</v>
      </c>
      <c r="T2855" s="10">
        <v>0</v>
      </c>
      <c r="U2855" s="10">
        <v>664.10579389999998</v>
      </c>
      <c r="V2855" s="10">
        <v>13690</v>
      </c>
      <c r="W2855" s="10">
        <v>15585</v>
      </c>
      <c r="X2855" s="10">
        <v>66296</v>
      </c>
      <c r="Y2855" s="10">
        <v>106280</v>
      </c>
      <c r="Z2855" s="10">
        <v>0</v>
      </c>
      <c r="AA2855" s="10">
        <v>115251</v>
      </c>
      <c r="AB2855" s="10">
        <v>176296</v>
      </c>
      <c r="AC2855" s="10">
        <v>8698</v>
      </c>
      <c r="AD2855" s="10">
        <v>658.400308</v>
      </c>
      <c r="AE2855" s="10">
        <v>105026</v>
      </c>
      <c r="AF2855" s="10">
        <v>26</v>
      </c>
      <c r="AG2855" s="10">
        <v>73.959999999999994</v>
      </c>
      <c r="AH2855" s="10">
        <v>7.24</v>
      </c>
      <c r="AI2855" s="10">
        <v>102.63</v>
      </c>
      <c r="AJ2855" s="10" t="s">
        <v>40</v>
      </c>
    </row>
    <row r="2856" spans="1:36" x14ac:dyDescent="0.25">
      <c r="A2856" s="10" t="s">
        <v>36</v>
      </c>
      <c r="B2856" s="10" t="s">
        <v>64</v>
      </c>
      <c r="C2856" s="10">
        <v>26</v>
      </c>
      <c r="D2856" s="10" t="s">
        <v>38</v>
      </c>
      <c r="E2856" s="10">
        <v>2621</v>
      </c>
      <c r="F2856" s="10" t="s">
        <v>47</v>
      </c>
      <c r="G2856" s="20">
        <v>256493</v>
      </c>
      <c r="H2856" s="10">
        <v>335.9969451</v>
      </c>
      <c r="I2856" s="10">
        <v>10</v>
      </c>
      <c r="J2856" s="10">
        <v>31</v>
      </c>
      <c r="K2856" s="10">
        <v>0</v>
      </c>
      <c r="L2856" s="10">
        <v>118</v>
      </c>
      <c r="M2856" s="10">
        <v>24</v>
      </c>
      <c r="N2856" s="10">
        <v>1135</v>
      </c>
      <c r="O2856" s="10">
        <v>98857</v>
      </c>
      <c r="P2856" s="10">
        <v>88083</v>
      </c>
      <c r="Q2856" s="10">
        <v>36908</v>
      </c>
      <c r="R2856" s="10">
        <v>14</v>
      </c>
      <c r="S2856" s="10">
        <v>15</v>
      </c>
      <c r="T2856" s="10">
        <v>0</v>
      </c>
      <c r="U2856" s="10">
        <v>332.15649999999999</v>
      </c>
      <c r="V2856" s="10">
        <v>8991</v>
      </c>
      <c r="W2856" s="10">
        <v>9674</v>
      </c>
      <c r="X2856" s="10">
        <v>24968</v>
      </c>
      <c r="Y2856" s="10">
        <v>42393</v>
      </c>
      <c r="Z2856" s="10">
        <v>0</v>
      </c>
      <c r="AA2856" s="10">
        <v>37694</v>
      </c>
      <c r="AB2856" s="10">
        <v>60570</v>
      </c>
      <c r="AC2856" s="10">
        <v>1253</v>
      </c>
      <c r="AD2856" s="10">
        <v>332.15649999999999</v>
      </c>
      <c r="AE2856" s="10">
        <v>70122</v>
      </c>
      <c r="AF2856" s="10">
        <v>30</v>
      </c>
      <c r="AG2856" s="10">
        <v>56.05</v>
      </c>
      <c r="AH2856" s="10">
        <v>7.85</v>
      </c>
      <c r="AI2856" s="10">
        <v>99.59</v>
      </c>
      <c r="AJ2856" s="10" t="s">
        <v>40</v>
      </c>
    </row>
    <row r="2857" spans="1:36" x14ac:dyDescent="0.25">
      <c r="A2857" s="10" t="s">
        <v>36</v>
      </c>
      <c r="B2857" s="10" t="s">
        <v>64</v>
      </c>
      <c r="C2857" s="10">
        <v>26</v>
      </c>
      <c r="D2857" s="10" t="s">
        <v>38</v>
      </c>
      <c r="E2857" s="10">
        <v>2622</v>
      </c>
      <c r="F2857" s="10" t="s">
        <v>63</v>
      </c>
      <c r="G2857" s="20">
        <v>237912</v>
      </c>
      <c r="H2857" s="10">
        <v>388.24664660000002</v>
      </c>
      <c r="I2857" s="10">
        <v>20</v>
      </c>
      <c r="J2857" s="10">
        <v>2</v>
      </c>
      <c r="K2857" s="10">
        <v>7.2066606999999996</v>
      </c>
      <c r="L2857" s="10">
        <v>122</v>
      </c>
      <c r="M2857" s="10">
        <v>257</v>
      </c>
      <c r="N2857" s="10">
        <v>4277</v>
      </c>
      <c r="O2857" s="10">
        <v>42897</v>
      </c>
      <c r="P2857" s="10">
        <v>19559</v>
      </c>
      <c r="Q2857" s="10">
        <v>14110</v>
      </c>
      <c r="R2857" s="10">
        <v>0</v>
      </c>
      <c r="S2857" s="10">
        <v>4</v>
      </c>
      <c r="T2857" s="10">
        <v>0</v>
      </c>
      <c r="U2857" s="10">
        <v>173.75282469999999</v>
      </c>
      <c r="V2857" s="10">
        <v>2126</v>
      </c>
      <c r="W2857" s="10">
        <v>2175</v>
      </c>
      <c r="X2857" s="10">
        <v>23025</v>
      </c>
      <c r="Y2857" s="10">
        <v>29874</v>
      </c>
      <c r="Z2857" s="10">
        <v>0</v>
      </c>
      <c r="AA2857" s="10">
        <v>41912</v>
      </c>
      <c r="AB2857" s="10">
        <v>54134</v>
      </c>
      <c r="AC2857" s="10">
        <v>4399</v>
      </c>
      <c r="AD2857" s="10">
        <v>166.546164</v>
      </c>
      <c r="AE2857" s="10">
        <v>15061</v>
      </c>
      <c r="AF2857" s="10">
        <v>27</v>
      </c>
      <c r="AG2857" s="10">
        <v>75.150000000000006</v>
      </c>
      <c r="AH2857" s="10">
        <v>6.98</v>
      </c>
      <c r="AI2857" s="10">
        <v>99.54</v>
      </c>
      <c r="AJ2857" s="10" t="s">
        <v>40</v>
      </c>
    </row>
    <row r="2858" spans="1:36" x14ac:dyDescent="0.25">
      <c r="A2858" s="10" t="s">
        <v>36</v>
      </c>
      <c r="B2858" s="10" t="s">
        <v>64</v>
      </c>
      <c r="C2858" s="10">
        <v>26</v>
      </c>
      <c r="D2858" s="10" t="s">
        <v>38</v>
      </c>
      <c r="E2858" s="10">
        <v>2624</v>
      </c>
      <c r="F2858" s="10" t="s">
        <v>48</v>
      </c>
      <c r="G2858" s="20">
        <v>152180</v>
      </c>
      <c r="H2858" s="10">
        <v>310.61517040000001</v>
      </c>
      <c r="I2858" s="10">
        <v>13</v>
      </c>
      <c r="J2858" s="10">
        <v>8</v>
      </c>
      <c r="K2858" s="10">
        <v>4.71523</v>
      </c>
      <c r="L2858" s="10">
        <v>167</v>
      </c>
      <c r="M2858" s="10">
        <v>34</v>
      </c>
      <c r="N2858" s="10">
        <v>1048</v>
      </c>
      <c r="O2858" s="10">
        <v>74329</v>
      </c>
      <c r="P2858" s="10">
        <v>63493</v>
      </c>
      <c r="Q2858" s="10">
        <v>15866</v>
      </c>
      <c r="R2858" s="10">
        <v>0</v>
      </c>
      <c r="S2858" s="10">
        <v>2</v>
      </c>
      <c r="T2858" s="10">
        <v>0</v>
      </c>
      <c r="U2858" s="10">
        <v>235.59237999999999</v>
      </c>
      <c r="V2858" s="10">
        <v>5591</v>
      </c>
      <c r="W2858" s="10">
        <v>5844</v>
      </c>
      <c r="X2858" s="10">
        <v>12681</v>
      </c>
      <c r="Y2858" s="10">
        <v>18622</v>
      </c>
      <c r="Z2858" s="10">
        <v>0</v>
      </c>
      <c r="AA2858" s="10">
        <v>19684</v>
      </c>
      <c r="AB2858" s="10">
        <v>26921</v>
      </c>
      <c r="AC2858" s="10">
        <v>1215</v>
      </c>
      <c r="AD2858" s="10">
        <v>230.87715</v>
      </c>
      <c r="AE2858" s="10">
        <v>59243</v>
      </c>
      <c r="AF2858" s="10">
        <v>13</v>
      </c>
      <c r="AG2858" s="10">
        <v>34.18</v>
      </c>
      <c r="AH2858" s="10">
        <v>20.29</v>
      </c>
      <c r="AI2858" s="10">
        <v>99.58</v>
      </c>
      <c r="AJ2858" s="10" t="s">
        <v>40</v>
      </c>
    </row>
    <row r="2859" spans="1:36" x14ac:dyDescent="0.25">
      <c r="A2859" s="10" t="s">
        <v>36</v>
      </c>
      <c r="B2859" s="10" t="s">
        <v>64</v>
      </c>
      <c r="C2859" s="10">
        <v>26</v>
      </c>
      <c r="D2859" s="10" t="s">
        <v>38</v>
      </c>
      <c r="E2859" s="10">
        <v>2607</v>
      </c>
      <c r="F2859" s="10" t="s">
        <v>58</v>
      </c>
      <c r="G2859" s="20">
        <v>504111</v>
      </c>
      <c r="H2859" s="10">
        <v>391.2968343</v>
      </c>
      <c r="I2859" s="10">
        <v>16</v>
      </c>
      <c r="J2859" s="10">
        <v>5</v>
      </c>
      <c r="K2859" s="10">
        <v>30.8530777</v>
      </c>
      <c r="L2859" s="10">
        <v>263</v>
      </c>
      <c r="M2859" s="10">
        <v>828</v>
      </c>
      <c r="N2859" s="10">
        <v>7237</v>
      </c>
      <c r="O2859" s="10">
        <v>118743</v>
      </c>
      <c r="P2859" s="10">
        <v>61847</v>
      </c>
      <c r="Q2859" s="10">
        <v>59445</v>
      </c>
      <c r="R2859" s="10">
        <v>67</v>
      </c>
      <c r="S2859" s="10">
        <v>51</v>
      </c>
      <c r="T2859" s="10">
        <v>0</v>
      </c>
      <c r="U2859" s="10">
        <v>495.49067769999999</v>
      </c>
      <c r="V2859" s="10">
        <v>7147</v>
      </c>
      <c r="W2859" s="10">
        <v>7281</v>
      </c>
      <c r="X2859" s="10">
        <v>61177</v>
      </c>
      <c r="Y2859" s="10">
        <v>97566</v>
      </c>
      <c r="Z2859" s="10">
        <v>0</v>
      </c>
      <c r="AA2859" s="10">
        <v>108422</v>
      </c>
      <c r="AB2859" s="10">
        <v>163730</v>
      </c>
      <c r="AC2859" s="10">
        <v>7500</v>
      </c>
      <c r="AD2859" s="10">
        <v>464.63760000000002</v>
      </c>
      <c r="AE2859" s="10">
        <v>71480</v>
      </c>
      <c r="AF2859" s="10">
        <v>20</v>
      </c>
      <c r="AG2859" s="10">
        <v>66.52</v>
      </c>
      <c r="AH2859" s="10">
        <v>10.98</v>
      </c>
      <c r="AI2859" s="10">
        <v>115.24</v>
      </c>
      <c r="AJ2859" s="10" t="s">
        <v>40</v>
      </c>
    </row>
    <row r="2860" spans="1:36" x14ac:dyDescent="0.25">
      <c r="A2860" s="10" t="s">
        <v>36</v>
      </c>
      <c r="B2860" s="10" t="s">
        <v>64</v>
      </c>
      <c r="C2860" s="10">
        <v>26</v>
      </c>
      <c r="D2860" s="10" t="s">
        <v>38</v>
      </c>
      <c r="E2860" s="10">
        <v>2619</v>
      </c>
      <c r="F2860" s="10" t="s">
        <v>57</v>
      </c>
      <c r="G2860" s="20">
        <v>142898</v>
      </c>
      <c r="H2860" s="10">
        <v>330.9927467</v>
      </c>
      <c r="I2860" s="10">
        <v>13</v>
      </c>
      <c r="J2860" s="10">
        <v>5</v>
      </c>
      <c r="K2860" s="10">
        <v>2.9556301999999999</v>
      </c>
      <c r="L2860" s="10">
        <v>240</v>
      </c>
      <c r="M2860" s="10">
        <v>98</v>
      </c>
      <c r="N2860" s="10">
        <v>2530</v>
      </c>
      <c r="O2860" s="10">
        <v>58456</v>
      </c>
      <c r="P2860" s="10">
        <v>28022</v>
      </c>
      <c r="Q2860" s="10">
        <v>11067</v>
      </c>
      <c r="R2860" s="10">
        <v>30</v>
      </c>
      <c r="S2860" s="10">
        <v>7</v>
      </c>
      <c r="T2860" s="10">
        <v>0</v>
      </c>
      <c r="U2860" s="10">
        <v>196.4407502</v>
      </c>
      <c r="V2860" s="10">
        <v>4244</v>
      </c>
      <c r="W2860" s="10">
        <v>4402</v>
      </c>
      <c r="X2860" s="10">
        <v>15831</v>
      </c>
      <c r="Y2860" s="10">
        <v>21967</v>
      </c>
      <c r="Z2860" s="10">
        <v>0</v>
      </c>
      <c r="AA2860" s="10">
        <v>33393</v>
      </c>
      <c r="AB2860" s="10">
        <v>44305</v>
      </c>
      <c r="AC2860" s="10">
        <v>2770</v>
      </c>
      <c r="AD2860" s="10">
        <v>193.48511999999999</v>
      </c>
      <c r="AE2860" s="10">
        <v>48638</v>
      </c>
      <c r="AF2860" s="10">
        <v>28</v>
      </c>
      <c r="AG2860" s="10">
        <v>53.5</v>
      </c>
      <c r="AH2860" s="10">
        <v>6.44</v>
      </c>
      <c r="AI2860" s="10">
        <v>100.82</v>
      </c>
      <c r="AJ2860" s="10" t="s">
        <v>40</v>
      </c>
    </row>
    <row r="2861" spans="1:36" x14ac:dyDescent="0.25">
      <c r="A2861" s="10" t="s">
        <v>36</v>
      </c>
      <c r="B2861" s="10" t="s">
        <v>64</v>
      </c>
      <c r="C2861" s="10">
        <v>26</v>
      </c>
      <c r="D2861" s="10" t="s">
        <v>38</v>
      </c>
      <c r="E2861" s="10">
        <v>2621</v>
      </c>
      <c r="F2861" s="10" t="s">
        <v>47</v>
      </c>
      <c r="G2861" s="20">
        <v>256493</v>
      </c>
      <c r="H2861" s="10">
        <v>343.63663919999999</v>
      </c>
      <c r="I2861" s="10">
        <v>10</v>
      </c>
      <c r="J2861" s="10">
        <v>31</v>
      </c>
      <c r="K2861" s="10">
        <v>0</v>
      </c>
      <c r="L2861" s="10">
        <v>118</v>
      </c>
      <c r="M2861" s="10">
        <v>25</v>
      </c>
      <c r="N2861" s="10">
        <v>1130</v>
      </c>
      <c r="O2861" s="10">
        <v>91050</v>
      </c>
      <c r="P2861" s="10">
        <v>80995</v>
      </c>
      <c r="Q2861" s="10">
        <v>36896</v>
      </c>
      <c r="R2861" s="10">
        <v>14</v>
      </c>
      <c r="S2861" s="10">
        <v>15</v>
      </c>
      <c r="T2861" s="10">
        <v>0</v>
      </c>
      <c r="U2861" s="10">
        <v>312.88116000000002</v>
      </c>
      <c r="V2861" s="10">
        <v>8508</v>
      </c>
      <c r="W2861" s="10">
        <v>9135</v>
      </c>
      <c r="X2861" s="10">
        <v>24958</v>
      </c>
      <c r="Y2861" s="10">
        <v>42379</v>
      </c>
      <c r="Z2861" s="10">
        <v>0</v>
      </c>
      <c r="AA2861" s="10">
        <v>37694</v>
      </c>
      <c r="AB2861" s="10">
        <v>60569</v>
      </c>
      <c r="AC2861" s="10">
        <v>1248</v>
      </c>
      <c r="AD2861" s="10">
        <v>312.88116000000002</v>
      </c>
      <c r="AE2861" s="10">
        <v>64258</v>
      </c>
      <c r="AF2861" s="10">
        <v>30</v>
      </c>
      <c r="AG2861" s="10">
        <v>56.31</v>
      </c>
      <c r="AH2861" s="10">
        <v>8.43</v>
      </c>
      <c r="AI2861" s="10">
        <v>99.83</v>
      </c>
      <c r="AJ2861" s="10" t="s">
        <v>40</v>
      </c>
    </row>
    <row r="2862" spans="1:36" x14ac:dyDescent="0.25">
      <c r="A2862" s="10" t="s">
        <v>36</v>
      </c>
      <c r="B2862" s="10" t="s">
        <v>64</v>
      </c>
      <c r="C2862" s="10">
        <v>26</v>
      </c>
      <c r="D2862" s="10" t="s">
        <v>38</v>
      </c>
      <c r="E2862" s="10">
        <v>2622</v>
      </c>
      <c r="F2862" s="10" t="s">
        <v>63</v>
      </c>
      <c r="G2862" s="20">
        <v>237912</v>
      </c>
      <c r="H2862" s="10">
        <v>390.22589429999999</v>
      </c>
      <c r="I2862" s="10">
        <v>19</v>
      </c>
      <c r="J2862" s="10">
        <v>2</v>
      </c>
      <c r="K2862" s="10">
        <v>7.2066606999999996</v>
      </c>
      <c r="L2862" s="10">
        <v>122</v>
      </c>
      <c r="M2862" s="10">
        <v>257</v>
      </c>
      <c r="N2862" s="10">
        <v>4277</v>
      </c>
      <c r="O2862" s="10">
        <v>40534</v>
      </c>
      <c r="P2862" s="10">
        <v>18792</v>
      </c>
      <c r="Q2862" s="10">
        <v>14110</v>
      </c>
      <c r="R2862" s="10">
        <v>0</v>
      </c>
      <c r="S2862" s="10">
        <v>4</v>
      </c>
      <c r="T2862" s="10">
        <v>0</v>
      </c>
      <c r="U2862" s="10">
        <v>165.38082470000001</v>
      </c>
      <c r="V2862" s="10">
        <v>2075</v>
      </c>
      <c r="W2862" s="10">
        <v>2120</v>
      </c>
      <c r="X2862" s="10">
        <v>23024</v>
      </c>
      <c r="Y2862" s="10">
        <v>29873</v>
      </c>
      <c r="Z2862" s="10">
        <v>0</v>
      </c>
      <c r="AA2862" s="10">
        <v>41912</v>
      </c>
      <c r="AB2862" s="10">
        <v>54134</v>
      </c>
      <c r="AC2862" s="10">
        <v>4399</v>
      </c>
      <c r="AD2862" s="10">
        <v>158.17416399999999</v>
      </c>
      <c r="AE2862" s="10">
        <v>14497</v>
      </c>
      <c r="AF2862" s="10">
        <v>27</v>
      </c>
      <c r="AG2862" s="10">
        <v>74.430000000000007</v>
      </c>
      <c r="AH2862" s="10">
        <v>6.67</v>
      </c>
      <c r="AI2862" s="10">
        <v>99.54</v>
      </c>
      <c r="AJ2862" s="10" t="s">
        <v>40</v>
      </c>
    </row>
    <row r="2863" spans="1:36" x14ac:dyDescent="0.25">
      <c r="A2863" s="10" t="s">
        <v>36</v>
      </c>
      <c r="B2863" s="10" t="s">
        <v>64</v>
      </c>
      <c r="C2863" s="10">
        <v>26</v>
      </c>
      <c r="D2863" s="10" t="s">
        <v>38</v>
      </c>
      <c r="E2863" s="10">
        <v>2603</v>
      </c>
      <c r="F2863" s="10" t="s">
        <v>59</v>
      </c>
      <c r="G2863" s="20">
        <v>621219</v>
      </c>
      <c r="H2863" s="10">
        <v>351.61452209999999</v>
      </c>
      <c r="I2863" s="10">
        <v>13</v>
      </c>
      <c r="J2863" s="10">
        <v>14</v>
      </c>
      <c r="K2863" s="10">
        <v>5.7054859000000002</v>
      </c>
      <c r="L2863" s="10">
        <v>830</v>
      </c>
      <c r="M2863" s="10">
        <v>352</v>
      </c>
      <c r="N2863" s="10">
        <v>7868</v>
      </c>
      <c r="O2863" s="10">
        <v>180566</v>
      </c>
      <c r="P2863" s="10">
        <v>146989</v>
      </c>
      <c r="Q2863" s="10">
        <v>86586</v>
      </c>
      <c r="R2863" s="10">
        <v>23</v>
      </c>
      <c r="S2863" s="10">
        <v>62</v>
      </c>
      <c r="T2863" s="10">
        <v>0</v>
      </c>
      <c r="U2863" s="10">
        <v>640.60176390000004</v>
      </c>
      <c r="V2863" s="10">
        <v>13449</v>
      </c>
      <c r="W2863" s="10">
        <v>15298</v>
      </c>
      <c r="X2863" s="10">
        <v>66274</v>
      </c>
      <c r="Y2863" s="10">
        <v>106250</v>
      </c>
      <c r="Z2863" s="10">
        <v>0</v>
      </c>
      <c r="AA2863" s="10">
        <v>115245</v>
      </c>
      <c r="AB2863" s="10">
        <v>176289</v>
      </c>
      <c r="AC2863" s="10">
        <v>8698</v>
      </c>
      <c r="AD2863" s="10">
        <v>634.89627800000005</v>
      </c>
      <c r="AE2863" s="10">
        <v>102251</v>
      </c>
      <c r="AF2863" s="10">
        <v>26</v>
      </c>
      <c r="AG2863" s="10">
        <v>73.489999999999995</v>
      </c>
      <c r="AH2863" s="10">
        <v>7.38</v>
      </c>
      <c r="AI2863" s="10">
        <v>102.98</v>
      </c>
      <c r="AJ2863" s="10" t="s">
        <v>40</v>
      </c>
    </row>
    <row r="2864" spans="1:36" x14ac:dyDescent="0.25">
      <c r="A2864" s="10" t="s">
        <v>36</v>
      </c>
      <c r="B2864" s="10" t="s">
        <v>64</v>
      </c>
      <c r="C2864" s="10">
        <v>26</v>
      </c>
      <c r="D2864" s="10" t="s">
        <v>38</v>
      </c>
      <c r="E2864" s="10">
        <v>2610</v>
      </c>
      <c r="F2864" s="10" t="s">
        <v>52</v>
      </c>
      <c r="G2864" s="20">
        <v>835320</v>
      </c>
      <c r="H2864" s="10">
        <v>342.26030259999999</v>
      </c>
      <c r="I2864" s="10">
        <v>11</v>
      </c>
      <c r="J2864" s="10">
        <v>50</v>
      </c>
      <c r="K2864" s="10">
        <v>12.9622344</v>
      </c>
      <c r="L2864" s="10">
        <v>504</v>
      </c>
      <c r="M2864" s="10">
        <v>22</v>
      </c>
      <c r="N2864" s="10">
        <v>2938</v>
      </c>
      <c r="O2864" s="10">
        <v>302544</v>
      </c>
      <c r="P2864" s="10">
        <v>243308</v>
      </c>
      <c r="Q2864" s="10">
        <v>76864</v>
      </c>
      <c r="R2864" s="10">
        <v>67</v>
      </c>
      <c r="S2864" s="10">
        <v>17</v>
      </c>
      <c r="T2864" s="10">
        <v>0</v>
      </c>
      <c r="U2864" s="10">
        <v>1048.4502440000001</v>
      </c>
      <c r="V2864" s="10">
        <v>26089</v>
      </c>
      <c r="W2864" s="10">
        <v>27140</v>
      </c>
      <c r="X2864" s="10">
        <v>60950</v>
      </c>
      <c r="Y2864" s="10">
        <v>97665</v>
      </c>
      <c r="Z2864" s="10">
        <v>0</v>
      </c>
      <c r="AA2864" s="10">
        <v>85698</v>
      </c>
      <c r="AB2864" s="10">
        <v>129075</v>
      </c>
      <c r="AC2864" s="10">
        <v>3442</v>
      </c>
      <c r="AD2864" s="10">
        <v>1035.48801</v>
      </c>
      <c r="AE2864" s="10">
        <v>230918</v>
      </c>
      <c r="AF2864" s="10">
        <v>13</v>
      </c>
      <c r="AG2864" s="10">
        <v>38.78</v>
      </c>
      <c r="AH2864" s="10">
        <v>27.16</v>
      </c>
      <c r="AI2864" s="10">
        <v>100.04</v>
      </c>
      <c r="AJ2864" s="10" t="s">
        <v>40</v>
      </c>
    </row>
    <row r="2865" spans="1:36" x14ac:dyDescent="0.25">
      <c r="A2865" s="10" t="s">
        <v>36</v>
      </c>
      <c r="B2865" s="10" t="s">
        <v>64</v>
      </c>
      <c r="C2865" s="10">
        <v>26</v>
      </c>
      <c r="D2865" s="10" t="s">
        <v>38</v>
      </c>
      <c r="E2865" s="10">
        <v>2602</v>
      </c>
      <c r="F2865" s="10" t="s">
        <v>41</v>
      </c>
      <c r="G2865" s="20">
        <v>394791</v>
      </c>
      <c r="H2865" s="10">
        <v>336.09733519999997</v>
      </c>
      <c r="I2865" s="10">
        <v>16</v>
      </c>
      <c r="J2865" s="10">
        <v>23</v>
      </c>
      <c r="K2865" s="10">
        <v>8.7056649999999998</v>
      </c>
      <c r="L2865" s="10">
        <v>828</v>
      </c>
      <c r="M2865" s="10">
        <v>318</v>
      </c>
      <c r="N2865" s="10">
        <v>6872</v>
      </c>
      <c r="O2865" s="10">
        <v>194310</v>
      </c>
      <c r="P2865" s="10">
        <v>150721</v>
      </c>
      <c r="Q2865" s="10">
        <v>56342</v>
      </c>
      <c r="R2865" s="10">
        <v>93</v>
      </c>
      <c r="S2865" s="10">
        <v>35</v>
      </c>
      <c r="T2865" s="10">
        <v>0</v>
      </c>
      <c r="U2865" s="10">
        <v>661.77639699999997</v>
      </c>
      <c r="V2865" s="10">
        <v>11951</v>
      </c>
      <c r="W2865" s="10">
        <v>12396</v>
      </c>
      <c r="X2865" s="10">
        <v>58075</v>
      </c>
      <c r="Y2865" s="10">
        <v>74784</v>
      </c>
      <c r="Z2865" s="10">
        <v>0</v>
      </c>
      <c r="AA2865" s="10">
        <v>103033</v>
      </c>
      <c r="AB2865" s="10">
        <v>128398</v>
      </c>
      <c r="AC2865" s="10">
        <v>7700</v>
      </c>
      <c r="AD2865" s="10">
        <v>653.07073200000002</v>
      </c>
      <c r="AE2865" s="10">
        <v>117658</v>
      </c>
      <c r="AF2865" s="10">
        <v>26</v>
      </c>
      <c r="AG2865" s="10">
        <v>62.56</v>
      </c>
      <c r="AH2865" s="10">
        <v>5.4</v>
      </c>
      <c r="AI2865" s="10">
        <v>100.53</v>
      </c>
      <c r="AJ2865" s="10" t="s">
        <v>40</v>
      </c>
    </row>
    <row r="2866" spans="1:36" x14ac:dyDescent="0.25">
      <c r="A2866" s="10" t="s">
        <v>36</v>
      </c>
      <c r="B2866" s="10" t="s">
        <v>64</v>
      </c>
      <c r="C2866" s="10">
        <v>26</v>
      </c>
      <c r="D2866" s="10" t="s">
        <v>38</v>
      </c>
      <c r="E2866" s="10">
        <v>2605</v>
      </c>
      <c r="F2866" s="10" t="s">
        <v>43</v>
      </c>
      <c r="G2866" s="20">
        <v>171205</v>
      </c>
      <c r="H2866" s="10">
        <v>327.86084010000002</v>
      </c>
      <c r="I2866" s="10">
        <v>18</v>
      </c>
      <c r="J2866" s="10">
        <v>12</v>
      </c>
      <c r="K2866" s="10">
        <v>0</v>
      </c>
      <c r="L2866" s="10">
        <v>618</v>
      </c>
      <c r="M2866" s="10">
        <v>255</v>
      </c>
      <c r="N2866" s="10">
        <v>4536</v>
      </c>
      <c r="O2866" s="10">
        <v>192910</v>
      </c>
      <c r="P2866" s="10">
        <v>181889</v>
      </c>
      <c r="Q2866" s="10">
        <v>44121</v>
      </c>
      <c r="R2866" s="10">
        <v>92</v>
      </c>
      <c r="S2866" s="10">
        <v>8</v>
      </c>
      <c r="T2866" s="10">
        <v>0</v>
      </c>
      <c r="U2866" s="10">
        <v>632.47634670000002</v>
      </c>
      <c r="V2866" s="10">
        <v>10600</v>
      </c>
      <c r="W2866" s="10">
        <v>10986</v>
      </c>
      <c r="X2866" s="10">
        <v>35682</v>
      </c>
      <c r="Y2866" s="10">
        <v>48549</v>
      </c>
      <c r="Z2866" s="10">
        <v>0</v>
      </c>
      <c r="AA2866" s="10">
        <v>72595</v>
      </c>
      <c r="AB2866" s="10">
        <v>97019</v>
      </c>
      <c r="AC2866" s="10">
        <v>5154</v>
      </c>
      <c r="AD2866" s="10">
        <v>632.47634670000002</v>
      </c>
      <c r="AE2866" s="10">
        <v>148840</v>
      </c>
      <c r="AF2866" s="10">
        <v>32</v>
      </c>
      <c r="AG2866" s="10">
        <v>82.12</v>
      </c>
      <c r="AH2866" s="10">
        <v>11.07</v>
      </c>
      <c r="AI2866" s="10">
        <v>101.88</v>
      </c>
      <c r="AJ2866" s="10" t="s">
        <v>40</v>
      </c>
    </row>
    <row r="2867" spans="1:36" x14ac:dyDescent="0.25">
      <c r="A2867" s="10" t="s">
        <v>36</v>
      </c>
      <c r="B2867" s="10" t="s">
        <v>64</v>
      </c>
      <c r="C2867" s="10">
        <v>26</v>
      </c>
      <c r="D2867" s="10" t="s">
        <v>38</v>
      </c>
      <c r="E2867" s="10">
        <v>2606</v>
      </c>
      <c r="F2867" s="10" t="s">
        <v>49</v>
      </c>
      <c r="G2867" s="20">
        <v>171327</v>
      </c>
      <c r="H2867" s="10">
        <v>320.19959030000001</v>
      </c>
      <c r="I2867" s="10">
        <v>16</v>
      </c>
      <c r="J2867" s="10">
        <v>25</v>
      </c>
      <c r="K2867" s="10">
        <v>0</v>
      </c>
      <c r="L2867" s="10">
        <v>523</v>
      </c>
      <c r="M2867" s="10">
        <v>146</v>
      </c>
      <c r="N2867" s="10">
        <v>4920</v>
      </c>
      <c r="O2867" s="10">
        <v>175720</v>
      </c>
      <c r="P2867" s="10">
        <v>151640</v>
      </c>
      <c r="Q2867" s="10">
        <v>33839</v>
      </c>
      <c r="R2867" s="10">
        <v>338</v>
      </c>
      <c r="S2867" s="10">
        <v>78</v>
      </c>
      <c r="T2867" s="10">
        <v>0</v>
      </c>
      <c r="U2867" s="10">
        <v>562.65472</v>
      </c>
      <c r="V2867" s="10">
        <v>10395</v>
      </c>
      <c r="W2867" s="10">
        <v>10925</v>
      </c>
      <c r="X2867" s="10">
        <v>27967</v>
      </c>
      <c r="Y2867" s="10">
        <v>40439</v>
      </c>
      <c r="Z2867" s="10">
        <v>0</v>
      </c>
      <c r="AA2867" s="10">
        <v>46643</v>
      </c>
      <c r="AB2867" s="10">
        <v>66119</v>
      </c>
      <c r="AC2867" s="10">
        <v>5443</v>
      </c>
      <c r="AD2867" s="10">
        <v>562.65472</v>
      </c>
      <c r="AE2867" s="10">
        <v>136826</v>
      </c>
      <c r="AF2867" s="10">
        <v>25</v>
      </c>
      <c r="AG2867" s="10">
        <v>25.5</v>
      </c>
      <c r="AH2867" s="10">
        <v>8.33</v>
      </c>
      <c r="AI2867" s="10">
        <v>109.49</v>
      </c>
      <c r="AJ2867" s="10" t="s">
        <v>40</v>
      </c>
    </row>
    <row r="2868" spans="1:36" x14ac:dyDescent="0.25">
      <c r="A2868" s="10" t="s">
        <v>36</v>
      </c>
      <c r="B2868" s="10" t="s">
        <v>64</v>
      </c>
      <c r="C2868" s="10">
        <v>26</v>
      </c>
      <c r="D2868" s="10" t="s">
        <v>38</v>
      </c>
      <c r="E2868" s="10">
        <v>2609</v>
      </c>
      <c r="F2868" s="10" t="s">
        <v>51</v>
      </c>
      <c r="G2868" s="20">
        <v>789469</v>
      </c>
      <c r="H2868" s="10">
        <v>330.37646840000002</v>
      </c>
      <c r="I2868" s="10">
        <v>12</v>
      </c>
      <c r="J2868" s="10">
        <v>64</v>
      </c>
      <c r="K2868" s="10">
        <v>24.4024757</v>
      </c>
      <c r="L2868" s="10">
        <v>671</v>
      </c>
      <c r="M2868" s="10">
        <v>178</v>
      </c>
      <c r="N2868" s="10">
        <v>6721</v>
      </c>
      <c r="O2868" s="10">
        <v>380503</v>
      </c>
      <c r="P2868" s="10">
        <v>250464</v>
      </c>
      <c r="Q2868" s="10">
        <v>87041</v>
      </c>
      <c r="R2868" s="10">
        <v>0</v>
      </c>
      <c r="S2868" s="10">
        <v>0</v>
      </c>
      <c r="T2868" s="10">
        <v>0</v>
      </c>
      <c r="U2868" s="10">
        <v>1281.4948489999999</v>
      </c>
      <c r="V2868" s="10">
        <v>30638</v>
      </c>
      <c r="W2868" s="10">
        <v>32483</v>
      </c>
      <c r="X2868" s="10">
        <v>85189</v>
      </c>
      <c r="Y2868" s="10">
        <v>131721</v>
      </c>
      <c r="Z2868" s="10">
        <v>0</v>
      </c>
      <c r="AA2868" s="10">
        <v>128449</v>
      </c>
      <c r="AB2868" s="10">
        <v>185419</v>
      </c>
      <c r="AC2868" s="10">
        <v>7392</v>
      </c>
      <c r="AD2868" s="10">
        <v>1257.0923740000001</v>
      </c>
      <c r="AE2868" s="10">
        <v>306934</v>
      </c>
      <c r="AF2868" s="10">
        <v>21</v>
      </c>
      <c r="AG2868" s="10">
        <v>42.5</v>
      </c>
      <c r="AH2868" s="10">
        <v>23.79</v>
      </c>
      <c r="AI2868" s="10">
        <v>100.76</v>
      </c>
      <c r="AJ2868" s="10" t="s">
        <v>40</v>
      </c>
    </row>
    <row r="2869" spans="1:36" x14ac:dyDescent="0.25">
      <c r="A2869" s="10" t="s">
        <v>36</v>
      </c>
      <c r="B2869" s="10" t="s">
        <v>64</v>
      </c>
      <c r="C2869" s="10">
        <v>26</v>
      </c>
      <c r="D2869" s="10" t="s">
        <v>38</v>
      </c>
      <c r="E2869" s="10">
        <v>2617</v>
      </c>
      <c r="F2869" s="10" t="s">
        <v>54</v>
      </c>
      <c r="G2869" s="20">
        <v>484881</v>
      </c>
      <c r="H2869" s="10">
        <v>400.27858400000002</v>
      </c>
      <c r="I2869" s="10">
        <v>9</v>
      </c>
      <c r="J2869" s="10">
        <v>51</v>
      </c>
      <c r="K2869" s="10">
        <v>0</v>
      </c>
      <c r="L2869" s="10">
        <v>78</v>
      </c>
      <c r="M2869" s="10">
        <v>32</v>
      </c>
      <c r="N2869" s="10">
        <v>1836</v>
      </c>
      <c r="O2869" s="10">
        <v>96051</v>
      </c>
      <c r="P2869" s="10">
        <v>77123</v>
      </c>
      <c r="Q2869" s="10">
        <v>74510</v>
      </c>
      <c r="R2869" s="10">
        <v>0</v>
      </c>
      <c r="S2869" s="10">
        <v>0</v>
      </c>
      <c r="T2869" s="10">
        <v>0</v>
      </c>
      <c r="U2869" s="10">
        <v>384.4715827</v>
      </c>
      <c r="V2869" s="10">
        <v>10221</v>
      </c>
      <c r="W2869" s="10">
        <v>11200</v>
      </c>
      <c r="X2869" s="10">
        <v>48240</v>
      </c>
      <c r="Y2869" s="10">
        <v>93335</v>
      </c>
      <c r="Z2869" s="10">
        <v>0</v>
      </c>
      <c r="AA2869" s="10">
        <v>82495</v>
      </c>
      <c r="AB2869" s="10">
        <v>144166</v>
      </c>
      <c r="AC2869" s="10">
        <v>1914</v>
      </c>
      <c r="AD2869" s="10">
        <v>384.4715827</v>
      </c>
      <c r="AE2869" s="10">
        <v>68528</v>
      </c>
      <c r="AF2869" s="10">
        <v>18</v>
      </c>
      <c r="AG2869" s="10">
        <v>43.56</v>
      </c>
      <c r="AH2869" s="10">
        <v>18.920000000000002</v>
      </c>
      <c r="AI2869" s="10">
        <v>101.36</v>
      </c>
      <c r="AJ2869" s="10" t="s">
        <v>40</v>
      </c>
    </row>
    <row r="2870" spans="1:36" x14ac:dyDescent="0.25">
      <c r="A2870" s="10" t="s">
        <v>36</v>
      </c>
      <c r="B2870" s="10" t="s">
        <v>64</v>
      </c>
      <c r="C2870" s="10">
        <v>26</v>
      </c>
      <c r="D2870" s="10" t="s">
        <v>38</v>
      </c>
      <c r="E2870" s="10">
        <v>2621</v>
      </c>
      <c r="F2870" s="10" t="s">
        <v>47</v>
      </c>
      <c r="G2870" s="20">
        <v>256493</v>
      </c>
      <c r="H2870" s="10">
        <v>337.96912020000002</v>
      </c>
      <c r="I2870" s="10">
        <v>11</v>
      </c>
      <c r="J2870" s="10">
        <v>32</v>
      </c>
      <c r="K2870" s="10">
        <v>0</v>
      </c>
      <c r="L2870" s="10">
        <v>118</v>
      </c>
      <c r="M2870" s="10">
        <v>23</v>
      </c>
      <c r="N2870" s="10">
        <v>1137</v>
      </c>
      <c r="O2870" s="10">
        <v>100875</v>
      </c>
      <c r="P2870" s="10">
        <v>89864</v>
      </c>
      <c r="Q2870" s="10">
        <v>36909</v>
      </c>
      <c r="R2870" s="10">
        <v>14</v>
      </c>
      <c r="S2870" s="10">
        <v>15</v>
      </c>
      <c r="T2870" s="10">
        <v>0</v>
      </c>
      <c r="U2870" s="10">
        <v>340.92635000000001</v>
      </c>
      <c r="V2870" s="10">
        <v>9055</v>
      </c>
      <c r="W2870" s="10">
        <v>9747</v>
      </c>
      <c r="X2870" s="10">
        <v>24969</v>
      </c>
      <c r="Y2870" s="10">
        <v>42394</v>
      </c>
      <c r="Z2870" s="10">
        <v>0</v>
      </c>
      <c r="AA2870" s="10">
        <v>37694</v>
      </c>
      <c r="AB2870" s="10">
        <v>60570</v>
      </c>
      <c r="AC2870" s="10">
        <v>1255</v>
      </c>
      <c r="AD2870" s="10">
        <v>340.92635000000001</v>
      </c>
      <c r="AE2870" s="10">
        <v>71449</v>
      </c>
      <c r="AF2870" s="10">
        <v>30</v>
      </c>
      <c r="AG2870" s="10">
        <v>55.95</v>
      </c>
      <c r="AH2870" s="10">
        <v>7.7</v>
      </c>
      <c r="AI2870" s="10">
        <v>99.77</v>
      </c>
      <c r="AJ2870" s="10" t="s">
        <v>40</v>
      </c>
    </row>
    <row r="2871" spans="1:36" x14ac:dyDescent="0.25">
      <c r="A2871" s="10" t="s">
        <v>36</v>
      </c>
      <c r="B2871" s="10" t="s">
        <v>64</v>
      </c>
      <c r="C2871" s="10">
        <v>26</v>
      </c>
      <c r="D2871" s="10" t="s">
        <v>38</v>
      </c>
      <c r="E2871" s="10">
        <v>2623</v>
      </c>
      <c r="F2871" s="10" t="s">
        <v>56</v>
      </c>
      <c r="G2871" s="20">
        <v>908391</v>
      </c>
      <c r="H2871" s="10">
        <v>291.96327209999998</v>
      </c>
      <c r="I2871" s="10">
        <v>10</v>
      </c>
      <c r="J2871" s="10">
        <v>43</v>
      </c>
      <c r="K2871" s="10">
        <v>2.8062990000000001</v>
      </c>
      <c r="L2871" s="10">
        <v>99</v>
      </c>
      <c r="M2871" s="10">
        <v>98</v>
      </c>
      <c r="N2871" s="10">
        <v>4413</v>
      </c>
      <c r="O2871" s="10">
        <v>225006</v>
      </c>
      <c r="P2871" s="10">
        <v>137330</v>
      </c>
      <c r="Q2871" s="10">
        <v>114324</v>
      </c>
      <c r="R2871" s="10">
        <v>49</v>
      </c>
      <c r="S2871" s="10">
        <v>72</v>
      </c>
      <c r="T2871" s="10">
        <v>0</v>
      </c>
      <c r="U2871" s="10">
        <v>659.74117899999999</v>
      </c>
      <c r="V2871" s="10">
        <v>21543</v>
      </c>
      <c r="W2871" s="10">
        <v>27494</v>
      </c>
      <c r="X2871" s="10">
        <v>106780</v>
      </c>
      <c r="Y2871" s="10">
        <v>201363</v>
      </c>
      <c r="Z2871" s="10">
        <v>0</v>
      </c>
      <c r="AA2871" s="10">
        <v>138795</v>
      </c>
      <c r="AB2871" s="10">
        <v>252730</v>
      </c>
      <c r="AC2871" s="10">
        <v>4512</v>
      </c>
      <c r="AD2871" s="10">
        <v>656.93488000000002</v>
      </c>
      <c r="AE2871" s="10">
        <v>123125</v>
      </c>
      <c r="AF2871" s="10">
        <v>38</v>
      </c>
      <c r="AG2871" s="10">
        <v>64.36</v>
      </c>
      <c r="AH2871" s="10">
        <v>0.68</v>
      </c>
      <c r="AI2871" s="10">
        <v>123.02</v>
      </c>
      <c r="AJ2871" s="10" t="s">
        <v>40</v>
      </c>
    </row>
    <row r="2872" spans="1:36" x14ac:dyDescent="0.25">
      <c r="A2872" s="10" t="s">
        <v>36</v>
      </c>
      <c r="B2872" s="10" t="s">
        <v>64</v>
      </c>
      <c r="C2872" s="10">
        <v>26</v>
      </c>
      <c r="D2872" s="10" t="s">
        <v>38</v>
      </c>
      <c r="E2872" s="10">
        <v>2601</v>
      </c>
      <c r="F2872" s="10" t="s">
        <v>39</v>
      </c>
      <c r="G2872" s="20">
        <v>379623</v>
      </c>
      <c r="H2872" s="10">
        <v>368.83344190000003</v>
      </c>
      <c r="I2872" s="10">
        <v>16</v>
      </c>
      <c r="J2872" s="10">
        <v>16</v>
      </c>
      <c r="K2872" s="10">
        <v>56.146741300000002</v>
      </c>
      <c r="L2872" s="10">
        <v>614</v>
      </c>
      <c r="M2872" s="10">
        <v>826</v>
      </c>
      <c r="N2872" s="10">
        <v>6650</v>
      </c>
      <c r="O2872" s="10">
        <v>118199</v>
      </c>
      <c r="P2872" s="10">
        <v>16170</v>
      </c>
      <c r="Q2872" s="10">
        <v>8591</v>
      </c>
      <c r="R2872" s="10">
        <v>18</v>
      </c>
      <c r="S2872" s="10">
        <v>7</v>
      </c>
      <c r="T2872" s="10">
        <v>0</v>
      </c>
      <c r="U2872" s="10">
        <v>492.10418129999999</v>
      </c>
      <c r="V2872" s="10">
        <v>7261</v>
      </c>
      <c r="W2872" s="10">
        <v>7541</v>
      </c>
      <c r="X2872" s="10">
        <v>57916</v>
      </c>
      <c r="Y2872" s="10">
        <v>66926</v>
      </c>
      <c r="Z2872" s="10">
        <v>0</v>
      </c>
      <c r="AA2872" s="10">
        <v>116852</v>
      </c>
      <c r="AB2872" s="10">
        <v>133477</v>
      </c>
      <c r="AC2872" s="10">
        <v>7264</v>
      </c>
      <c r="AD2872" s="10">
        <v>435.95744000000002</v>
      </c>
      <c r="AE2872" s="10">
        <v>62573</v>
      </c>
      <c r="AF2872" s="10">
        <v>44</v>
      </c>
      <c r="AG2872" s="10">
        <v>77.89</v>
      </c>
      <c r="AH2872" s="10">
        <v>6.6</v>
      </c>
      <c r="AI2872" s="10">
        <v>102.42</v>
      </c>
      <c r="AJ2872" s="10" t="s">
        <v>40</v>
      </c>
    </row>
    <row r="2873" spans="1:36" x14ac:dyDescent="0.25">
      <c r="A2873" s="10" t="s">
        <v>36</v>
      </c>
      <c r="B2873" s="10" t="s">
        <v>64</v>
      </c>
      <c r="C2873" s="10">
        <v>26</v>
      </c>
      <c r="D2873" s="10" t="s">
        <v>38</v>
      </c>
      <c r="E2873" s="10">
        <v>2602</v>
      </c>
      <c r="F2873" s="10" t="s">
        <v>41</v>
      </c>
      <c r="G2873" s="20">
        <v>394791</v>
      </c>
      <c r="H2873" s="10">
        <v>337.19675139999998</v>
      </c>
      <c r="I2873" s="10">
        <v>17</v>
      </c>
      <c r="J2873" s="10">
        <v>23</v>
      </c>
      <c r="K2873" s="10">
        <v>8.7056649999999998</v>
      </c>
      <c r="L2873" s="10">
        <v>837</v>
      </c>
      <c r="M2873" s="10">
        <v>313</v>
      </c>
      <c r="N2873" s="10">
        <v>6877</v>
      </c>
      <c r="O2873" s="10">
        <v>212523</v>
      </c>
      <c r="P2873" s="10">
        <v>164575</v>
      </c>
      <c r="Q2873" s="10">
        <v>56380</v>
      </c>
      <c r="R2873" s="10">
        <v>93</v>
      </c>
      <c r="S2873" s="10">
        <v>35</v>
      </c>
      <c r="T2873" s="10">
        <v>0</v>
      </c>
      <c r="U2873" s="10">
        <v>725.32631700000002</v>
      </c>
      <c r="V2873" s="10">
        <v>12198</v>
      </c>
      <c r="W2873" s="10">
        <v>12652</v>
      </c>
      <c r="X2873" s="10">
        <v>58111</v>
      </c>
      <c r="Y2873" s="10">
        <v>74839</v>
      </c>
      <c r="Z2873" s="10">
        <v>0</v>
      </c>
      <c r="AA2873" s="10">
        <v>103103</v>
      </c>
      <c r="AB2873" s="10">
        <v>128498</v>
      </c>
      <c r="AC2873" s="10">
        <v>7714</v>
      </c>
      <c r="AD2873" s="10">
        <v>716.62065199999995</v>
      </c>
      <c r="AE2873" s="10">
        <v>128415</v>
      </c>
      <c r="AF2873" s="10">
        <v>26</v>
      </c>
      <c r="AG2873" s="10">
        <v>64.03</v>
      </c>
      <c r="AH2873" s="10">
        <v>5.28</v>
      </c>
      <c r="AI2873" s="10">
        <v>100.8</v>
      </c>
      <c r="AJ2873" s="10" t="s">
        <v>40</v>
      </c>
    </row>
    <row r="2874" spans="1:36" x14ac:dyDescent="0.25">
      <c r="A2874" s="10" t="s">
        <v>36</v>
      </c>
      <c r="B2874" s="10" t="s">
        <v>64</v>
      </c>
      <c r="C2874" s="10">
        <v>26</v>
      </c>
      <c r="D2874" s="10" t="s">
        <v>38</v>
      </c>
      <c r="E2874" s="10">
        <v>2607</v>
      </c>
      <c r="F2874" s="10" t="s">
        <v>58</v>
      </c>
      <c r="G2874" s="20">
        <v>504111</v>
      </c>
      <c r="H2874" s="10">
        <v>380.65455630000002</v>
      </c>
      <c r="I2874" s="10">
        <v>18</v>
      </c>
      <c r="J2874" s="10">
        <v>7</v>
      </c>
      <c r="K2874" s="10">
        <v>30.8530777</v>
      </c>
      <c r="L2874" s="10">
        <v>326</v>
      </c>
      <c r="M2874" s="10">
        <v>803</v>
      </c>
      <c r="N2874" s="10">
        <v>7177</v>
      </c>
      <c r="O2874" s="10">
        <v>150560</v>
      </c>
      <c r="P2874" s="10">
        <v>76435</v>
      </c>
      <c r="Q2874" s="10">
        <v>59233</v>
      </c>
      <c r="R2874" s="10">
        <v>121</v>
      </c>
      <c r="S2874" s="10">
        <v>51</v>
      </c>
      <c r="T2874" s="10">
        <v>0</v>
      </c>
      <c r="U2874" s="10">
        <v>603.96657770000002</v>
      </c>
      <c r="V2874" s="10">
        <v>8074</v>
      </c>
      <c r="W2874" s="10">
        <v>8233</v>
      </c>
      <c r="X2874" s="10">
        <v>61076</v>
      </c>
      <c r="Y2874" s="10">
        <v>97236</v>
      </c>
      <c r="Z2874" s="10">
        <v>0</v>
      </c>
      <c r="AA2874" s="10">
        <v>108082</v>
      </c>
      <c r="AB2874" s="10">
        <v>163041</v>
      </c>
      <c r="AC2874" s="10">
        <v>7503</v>
      </c>
      <c r="AD2874" s="10">
        <v>573.11350000000004</v>
      </c>
      <c r="AE2874" s="10">
        <v>89751</v>
      </c>
      <c r="AF2874" s="10">
        <v>20</v>
      </c>
      <c r="AG2874" s="10">
        <v>66.41</v>
      </c>
      <c r="AH2874" s="10">
        <v>10.92</v>
      </c>
      <c r="AI2874" s="10">
        <v>111.89</v>
      </c>
      <c r="AJ2874" s="10" t="s">
        <v>40</v>
      </c>
    </row>
    <row r="2875" spans="1:36" x14ac:dyDescent="0.25">
      <c r="A2875" s="10" t="s">
        <v>36</v>
      </c>
      <c r="B2875" s="10" t="s">
        <v>64</v>
      </c>
      <c r="C2875" s="10">
        <v>26</v>
      </c>
      <c r="D2875" s="10" t="s">
        <v>38</v>
      </c>
      <c r="E2875" s="10">
        <v>2611</v>
      </c>
      <c r="F2875" s="10" t="s">
        <v>46</v>
      </c>
      <c r="G2875" s="20">
        <v>640229</v>
      </c>
      <c r="H2875" s="10">
        <v>337.89936549999999</v>
      </c>
      <c r="I2875" s="10">
        <v>9</v>
      </c>
      <c r="J2875" s="10">
        <v>401</v>
      </c>
      <c r="K2875" s="10">
        <v>0</v>
      </c>
      <c r="L2875" s="10">
        <v>391</v>
      </c>
      <c r="M2875" s="10">
        <v>10</v>
      </c>
      <c r="N2875" s="10">
        <v>2881</v>
      </c>
      <c r="O2875" s="10">
        <v>234691</v>
      </c>
      <c r="P2875" s="10">
        <v>190010</v>
      </c>
      <c r="Q2875" s="10">
        <v>94756</v>
      </c>
      <c r="R2875" s="10">
        <v>0</v>
      </c>
      <c r="S2875" s="10">
        <v>8</v>
      </c>
      <c r="T2875" s="10">
        <v>0</v>
      </c>
      <c r="U2875" s="10">
        <v>793.01940000000002</v>
      </c>
      <c r="V2875" s="10">
        <v>24372</v>
      </c>
      <c r="W2875" s="10">
        <v>26823</v>
      </c>
      <c r="X2875" s="10">
        <v>64999</v>
      </c>
      <c r="Y2875" s="10">
        <v>117103</v>
      </c>
      <c r="Z2875" s="10">
        <v>0</v>
      </c>
      <c r="AA2875" s="10">
        <v>99458</v>
      </c>
      <c r="AB2875" s="10">
        <v>165074</v>
      </c>
      <c r="AC2875" s="10">
        <v>3272</v>
      </c>
      <c r="AD2875" s="10">
        <v>793.01940000000002</v>
      </c>
      <c r="AE2875" s="10">
        <v>176201</v>
      </c>
      <c r="AF2875" s="10">
        <v>10</v>
      </c>
      <c r="AG2875" s="10">
        <v>48.06</v>
      </c>
      <c r="AH2875" s="10">
        <v>10.7</v>
      </c>
      <c r="AI2875" s="10">
        <v>99.87</v>
      </c>
      <c r="AJ2875" s="10" t="s">
        <v>40</v>
      </c>
    </row>
    <row r="2876" spans="1:36" x14ac:dyDescent="0.25">
      <c r="A2876" s="10" t="s">
        <v>36</v>
      </c>
      <c r="B2876" s="10" t="s">
        <v>64</v>
      </c>
      <c r="C2876" s="10">
        <v>26</v>
      </c>
      <c r="D2876" s="10" t="s">
        <v>38</v>
      </c>
      <c r="E2876" s="10">
        <v>2620</v>
      </c>
      <c r="F2876" s="10" t="s">
        <v>62</v>
      </c>
      <c r="G2876" s="20">
        <v>391283</v>
      </c>
      <c r="H2876" s="10">
        <v>332.06166660000002</v>
      </c>
      <c r="I2876" s="10">
        <v>19</v>
      </c>
      <c r="J2876" s="10">
        <v>13</v>
      </c>
      <c r="K2876" s="10">
        <v>9.7305925000000002</v>
      </c>
      <c r="L2876" s="10">
        <v>567</v>
      </c>
      <c r="M2876" s="10">
        <v>176</v>
      </c>
      <c r="N2876" s="10">
        <v>6523</v>
      </c>
      <c r="O2876" s="10">
        <v>326254</v>
      </c>
      <c r="P2876" s="10">
        <v>250738</v>
      </c>
      <c r="Q2876" s="10">
        <v>50891</v>
      </c>
      <c r="R2876" s="10">
        <v>603</v>
      </c>
      <c r="S2876" s="10">
        <v>29</v>
      </c>
      <c r="T2876" s="10">
        <v>0</v>
      </c>
      <c r="U2876" s="10">
        <v>1093.0950620000001</v>
      </c>
      <c r="V2876" s="10">
        <v>16779</v>
      </c>
      <c r="W2876" s="10">
        <v>17357</v>
      </c>
      <c r="X2876" s="10">
        <v>50868</v>
      </c>
      <c r="Y2876" s="10">
        <v>67826</v>
      </c>
      <c r="Z2876" s="10">
        <v>1</v>
      </c>
      <c r="AA2876" s="10">
        <v>105986</v>
      </c>
      <c r="AB2876" s="10">
        <v>152069</v>
      </c>
      <c r="AC2876" s="10">
        <v>7090</v>
      </c>
      <c r="AD2876" s="10">
        <v>1083.36447</v>
      </c>
      <c r="AE2876" s="10">
        <v>195201</v>
      </c>
      <c r="AF2876" s="10">
        <v>32</v>
      </c>
      <c r="AG2876" s="10">
        <v>75.34</v>
      </c>
      <c r="AH2876" s="10">
        <v>8.2200000000000006</v>
      </c>
      <c r="AI2876" s="10">
        <v>106.22</v>
      </c>
      <c r="AJ2876" s="10" t="s">
        <v>40</v>
      </c>
    </row>
    <row r="2877" spans="1:36" x14ac:dyDescent="0.25">
      <c r="A2877" s="10" t="s">
        <v>36</v>
      </c>
      <c r="B2877" s="10" t="s">
        <v>64</v>
      </c>
      <c r="C2877" s="10">
        <v>26</v>
      </c>
      <c r="D2877" s="10" t="s">
        <v>38</v>
      </c>
      <c r="E2877" s="10">
        <v>2601</v>
      </c>
      <c r="F2877" s="10" t="s">
        <v>39</v>
      </c>
      <c r="G2877" s="20">
        <v>379623</v>
      </c>
      <c r="H2877" s="10">
        <v>348.83920619999998</v>
      </c>
      <c r="I2877" s="10">
        <v>15</v>
      </c>
      <c r="J2877" s="10">
        <v>16</v>
      </c>
      <c r="K2877" s="10">
        <v>56.146741300000002</v>
      </c>
      <c r="L2877" s="10">
        <v>613</v>
      </c>
      <c r="M2877" s="10">
        <v>827</v>
      </c>
      <c r="N2877" s="10">
        <v>6650</v>
      </c>
      <c r="O2877" s="10">
        <v>117063</v>
      </c>
      <c r="P2877" s="10">
        <v>16194</v>
      </c>
      <c r="Q2877" s="10">
        <v>8591</v>
      </c>
      <c r="R2877" s="10">
        <v>18</v>
      </c>
      <c r="S2877" s="10">
        <v>7</v>
      </c>
      <c r="T2877" s="10">
        <v>0</v>
      </c>
      <c r="U2877" s="10">
        <v>464.5083813</v>
      </c>
      <c r="V2877" s="10">
        <v>7318</v>
      </c>
      <c r="W2877" s="10">
        <v>7602</v>
      </c>
      <c r="X2877" s="10">
        <v>57968</v>
      </c>
      <c r="Y2877" s="10">
        <v>66972</v>
      </c>
      <c r="Z2877" s="10">
        <v>0</v>
      </c>
      <c r="AA2877" s="10">
        <v>116840</v>
      </c>
      <c r="AB2877" s="10">
        <v>133451</v>
      </c>
      <c r="AC2877" s="10">
        <v>7263</v>
      </c>
      <c r="AD2877" s="10">
        <v>408.36164000000002</v>
      </c>
      <c r="AE2877" s="10">
        <v>62201</v>
      </c>
      <c r="AF2877" s="10">
        <v>44</v>
      </c>
      <c r="AG2877" s="10">
        <v>78.16</v>
      </c>
      <c r="AH2877" s="10">
        <v>6.41</v>
      </c>
      <c r="AI2877" s="10">
        <v>100.8</v>
      </c>
      <c r="AJ2877" s="10" t="s">
        <v>40</v>
      </c>
    </row>
    <row r="2878" spans="1:36" x14ac:dyDescent="0.25">
      <c r="A2878" s="10" t="s">
        <v>36</v>
      </c>
      <c r="B2878" s="10" t="s">
        <v>64</v>
      </c>
      <c r="C2878" s="10">
        <v>26</v>
      </c>
      <c r="D2878" s="10" t="s">
        <v>38</v>
      </c>
      <c r="E2878" s="10">
        <v>2604</v>
      </c>
      <c r="F2878" s="10" t="s">
        <v>42</v>
      </c>
      <c r="G2878" s="20">
        <v>877814</v>
      </c>
      <c r="H2878" s="10">
        <v>320.4310031</v>
      </c>
      <c r="I2878" s="10">
        <v>13</v>
      </c>
      <c r="J2878" s="10">
        <v>49</v>
      </c>
      <c r="K2878" s="10">
        <v>8.0749160999999994</v>
      </c>
      <c r="L2878" s="10">
        <v>1186</v>
      </c>
      <c r="M2878" s="10">
        <v>250</v>
      </c>
      <c r="N2878" s="10">
        <v>6137</v>
      </c>
      <c r="O2878" s="10">
        <v>346882</v>
      </c>
      <c r="P2878" s="10">
        <v>285569</v>
      </c>
      <c r="Q2878" s="10">
        <v>73738</v>
      </c>
      <c r="R2878" s="10">
        <v>0</v>
      </c>
      <c r="S2878" s="10">
        <v>0</v>
      </c>
      <c r="T2878" s="10">
        <v>0</v>
      </c>
      <c r="U2878" s="10">
        <v>1119.592388</v>
      </c>
      <c r="V2878" s="10">
        <v>26384</v>
      </c>
      <c r="W2878" s="10">
        <v>27315</v>
      </c>
      <c r="X2878" s="10">
        <v>65914</v>
      </c>
      <c r="Y2878" s="10">
        <v>88134</v>
      </c>
      <c r="Z2878" s="10">
        <v>0</v>
      </c>
      <c r="AA2878" s="10">
        <v>106520</v>
      </c>
      <c r="AB2878" s="10">
        <v>133997</v>
      </c>
      <c r="AC2878" s="10">
        <v>7323</v>
      </c>
      <c r="AD2878" s="10">
        <v>1111.517472</v>
      </c>
      <c r="AE2878" s="10">
        <v>283256</v>
      </c>
      <c r="AF2878" s="10">
        <v>25</v>
      </c>
      <c r="AG2878" s="10">
        <v>83.53</v>
      </c>
      <c r="AH2878" s="10">
        <v>6.74</v>
      </c>
      <c r="AI2878" s="10">
        <v>100.67</v>
      </c>
      <c r="AJ2878" s="10" t="s">
        <v>40</v>
      </c>
    </row>
    <row r="2879" spans="1:36" x14ac:dyDescent="0.25">
      <c r="A2879" s="10" t="s">
        <v>36</v>
      </c>
      <c r="B2879" s="10" t="s">
        <v>64</v>
      </c>
      <c r="C2879" s="10">
        <v>26</v>
      </c>
      <c r="D2879" s="10" t="s">
        <v>38</v>
      </c>
      <c r="E2879" s="10">
        <v>2608</v>
      </c>
      <c r="F2879" s="10" t="s">
        <v>44</v>
      </c>
      <c r="G2879" s="20">
        <v>235849</v>
      </c>
      <c r="H2879" s="10">
        <v>403.1586125</v>
      </c>
      <c r="I2879" s="10">
        <v>16</v>
      </c>
      <c r="J2879" s="10">
        <v>6</v>
      </c>
      <c r="K2879" s="10">
        <v>0</v>
      </c>
      <c r="L2879" s="10">
        <v>547</v>
      </c>
      <c r="M2879" s="10">
        <v>196</v>
      </c>
      <c r="N2879" s="10">
        <v>3966</v>
      </c>
      <c r="O2879" s="10">
        <v>132731</v>
      </c>
      <c r="P2879" s="10">
        <v>78989</v>
      </c>
      <c r="Q2879" s="10">
        <v>24666</v>
      </c>
      <c r="R2879" s="10">
        <v>0</v>
      </c>
      <c r="S2879" s="10">
        <v>8</v>
      </c>
      <c r="T2879" s="10">
        <v>0</v>
      </c>
      <c r="U2879" s="10">
        <v>535.11645799999997</v>
      </c>
      <c r="V2879" s="10">
        <v>8009</v>
      </c>
      <c r="W2879" s="10">
        <v>8244</v>
      </c>
      <c r="X2879" s="10">
        <v>28871</v>
      </c>
      <c r="Y2879" s="10">
        <v>43357</v>
      </c>
      <c r="Z2879" s="10">
        <v>0</v>
      </c>
      <c r="AA2879" s="10">
        <v>51821</v>
      </c>
      <c r="AB2879" s="10">
        <v>72743</v>
      </c>
      <c r="AC2879" s="10">
        <v>4513</v>
      </c>
      <c r="AD2879" s="10">
        <v>535.11645799999997</v>
      </c>
      <c r="AE2879" s="10">
        <v>105709</v>
      </c>
      <c r="AF2879" s="10">
        <v>35</v>
      </c>
      <c r="AG2879" s="10">
        <v>40.07</v>
      </c>
      <c r="AH2879" s="10">
        <v>4.7300000000000004</v>
      </c>
      <c r="AI2879" s="10">
        <v>104.27</v>
      </c>
      <c r="AJ2879" s="10" t="s">
        <v>40</v>
      </c>
    </row>
    <row r="2880" spans="1:36" x14ac:dyDescent="0.25">
      <c r="A2880" s="10" t="s">
        <v>36</v>
      </c>
      <c r="B2880" s="10" t="s">
        <v>64</v>
      </c>
      <c r="C2880" s="10">
        <v>26</v>
      </c>
      <c r="D2880" s="10" t="s">
        <v>38</v>
      </c>
      <c r="E2880" s="10">
        <v>2610</v>
      </c>
      <c r="F2880" s="10" t="s">
        <v>52</v>
      </c>
      <c r="G2880" s="20">
        <v>835320</v>
      </c>
      <c r="H2880" s="10">
        <v>330.30461839999998</v>
      </c>
      <c r="I2880" s="10">
        <v>12</v>
      </c>
      <c r="J2880" s="10">
        <v>55</v>
      </c>
      <c r="K2880" s="10">
        <v>12.9622344</v>
      </c>
      <c r="L2880" s="10">
        <v>510</v>
      </c>
      <c r="M2880" s="10">
        <v>21</v>
      </c>
      <c r="N2880" s="10">
        <v>2979</v>
      </c>
      <c r="O2880" s="10">
        <v>362982</v>
      </c>
      <c r="P2880" s="10">
        <v>291818</v>
      </c>
      <c r="Q2880" s="10">
        <v>76959</v>
      </c>
      <c r="R2880" s="10">
        <v>83</v>
      </c>
      <c r="S2880" s="10">
        <v>18</v>
      </c>
      <c r="T2880" s="10">
        <v>0</v>
      </c>
      <c r="U2880" s="10">
        <v>1211.9085439999999</v>
      </c>
      <c r="V2880" s="10">
        <v>28877</v>
      </c>
      <c r="W2880" s="10">
        <v>30189</v>
      </c>
      <c r="X2880" s="10">
        <v>61026</v>
      </c>
      <c r="Y2880" s="10">
        <v>97784</v>
      </c>
      <c r="Z2880" s="10">
        <v>0</v>
      </c>
      <c r="AA2880" s="10">
        <v>85705</v>
      </c>
      <c r="AB2880" s="10">
        <v>129095</v>
      </c>
      <c r="AC2880" s="10">
        <v>3489</v>
      </c>
      <c r="AD2880" s="10">
        <v>1198.94631</v>
      </c>
      <c r="AE2880" s="10">
        <v>276793</v>
      </c>
      <c r="AF2880" s="10">
        <v>13</v>
      </c>
      <c r="AG2880" s="10">
        <v>41.07</v>
      </c>
      <c r="AH2880" s="10">
        <v>26.91</v>
      </c>
      <c r="AI2880" s="10">
        <v>99.71</v>
      </c>
      <c r="AJ2880" s="10" t="s">
        <v>40</v>
      </c>
    </row>
    <row r="2881" spans="1:36" x14ac:dyDescent="0.25">
      <c r="A2881" s="10" t="s">
        <v>36</v>
      </c>
      <c r="B2881" s="10" t="s">
        <v>64</v>
      </c>
      <c r="C2881" s="10">
        <v>26</v>
      </c>
      <c r="D2881" s="10" t="s">
        <v>38</v>
      </c>
      <c r="E2881" s="10">
        <v>2611</v>
      </c>
      <c r="F2881" s="10" t="s">
        <v>46</v>
      </c>
      <c r="G2881" s="20">
        <v>640229</v>
      </c>
      <c r="H2881" s="10">
        <v>345.280777</v>
      </c>
      <c r="I2881" s="10">
        <v>9</v>
      </c>
      <c r="J2881" s="10">
        <v>388</v>
      </c>
      <c r="K2881" s="10">
        <v>0</v>
      </c>
      <c r="L2881" s="10">
        <v>389</v>
      </c>
      <c r="M2881" s="10">
        <v>10</v>
      </c>
      <c r="N2881" s="10">
        <v>2858</v>
      </c>
      <c r="O2881" s="10">
        <v>226614</v>
      </c>
      <c r="P2881" s="10">
        <v>183641</v>
      </c>
      <c r="Q2881" s="10">
        <v>94737</v>
      </c>
      <c r="R2881" s="10">
        <v>0</v>
      </c>
      <c r="S2881" s="10">
        <v>8</v>
      </c>
      <c r="T2881" s="10">
        <v>0</v>
      </c>
      <c r="U2881" s="10">
        <v>782.45457999999996</v>
      </c>
      <c r="V2881" s="10">
        <v>23819</v>
      </c>
      <c r="W2881" s="10">
        <v>26176</v>
      </c>
      <c r="X2881" s="10">
        <v>64987</v>
      </c>
      <c r="Y2881" s="10">
        <v>117082</v>
      </c>
      <c r="Z2881" s="10">
        <v>0</v>
      </c>
      <c r="AA2881" s="10">
        <v>99469</v>
      </c>
      <c r="AB2881" s="10">
        <v>165085</v>
      </c>
      <c r="AC2881" s="10">
        <v>3247</v>
      </c>
      <c r="AD2881" s="10">
        <v>782.45457999999996</v>
      </c>
      <c r="AE2881" s="10">
        <v>169960</v>
      </c>
      <c r="AF2881" s="10">
        <v>10</v>
      </c>
      <c r="AG2881" s="10">
        <v>47.38</v>
      </c>
      <c r="AH2881" s="10">
        <v>10.93</v>
      </c>
      <c r="AI2881" s="10">
        <v>99.82</v>
      </c>
      <c r="AJ2881" s="10" t="s">
        <v>40</v>
      </c>
    </row>
    <row r="2882" spans="1:36" x14ac:dyDescent="0.25">
      <c r="A2882" s="10" t="s">
        <v>36</v>
      </c>
      <c r="B2882" s="10" t="s">
        <v>64</v>
      </c>
      <c r="C2882" s="10">
        <v>26</v>
      </c>
      <c r="D2882" s="10" t="s">
        <v>38</v>
      </c>
      <c r="E2882" s="10">
        <v>2612</v>
      </c>
      <c r="F2882" s="10" t="s">
        <v>60</v>
      </c>
      <c r="G2882" s="20">
        <v>337230</v>
      </c>
      <c r="H2882" s="10">
        <v>358.96806320000002</v>
      </c>
      <c r="I2882" s="10">
        <v>11</v>
      </c>
      <c r="J2882" s="10">
        <v>39</v>
      </c>
      <c r="K2882" s="10">
        <v>12.063354500000001</v>
      </c>
      <c r="L2882" s="10">
        <v>511</v>
      </c>
      <c r="M2882" s="10">
        <v>23</v>
      </c>
      <c r="N2882" s="10">
        <v>991</v>
      </c>
      <c r="O2882" s="10">
        <v>166704</v>
      </c>
      <c r="P2882" s="10">
        <v>134688</v>
      </c>
      <c r="Q2882" s="10">
        <v>57680</v>
      </c>
      <c r="R2882" s="10">
        <v>16</v>
      </c>
      <c r="S2882" s="10">
        <v>4</v>
      </c>
      <c r="T2882" s="10">
        <v>0</v>
      </c>
      <c r="U2882" s="10">
        <v>610.47747449999997</v>
      </c>
      <c r="V2882" s="10">
        <v>14000</v>
      </c>
      <c r="W2882" s="10">
        <v>16626</v>
      </c>
      <c r="X2882" s="10">
        <v>38582</v>
      </c>
      <c r="Y2882" s="10">
        <v>72230</v>
      </c>
      <c r="Z2882" s="10">
        <v>0</v>
      </c>
      <c r="AA2882" s="10">
        <v>52406</v>
      </c>
      <c r="AB2882" s="10">
        <v>92580</v>
      </c>
      <c r="AC2882" s="10">
        <v>1502</v>
      </c>
      <c r="AD2882" s="10">
        <v>598.41412000000003</v>
      </c>
      <c r="AE2882" s="10">
        <v>116579</v>
      </c>
      <c r="AF2882" s="10">
        <v>7</v>
      </c>
      <c r="AG2882" s="10">
        <v>71.040000000000006</v>
      </c>
      <c r="AH2882" s="10">
        <v>4.04</v>
      </c>
      <c r="AI2882" s="10">
        <v>99.91</v>
      </c>
      <c r="AJ2882" s="10" t="s">
        <v>40</v>
      </c>
    </row>
    <row r="2883" spans="1:36" x14ac:dyDescent="0.25">
      <c r="A2883" s="10" t="s">
        <v>36</v>
      </c>
      <c r="B2883" s="10" t="s">
        <v>64</v>
      </c>
      <c r="C2883" s="10">
        <v>26</v>
      </c>
      <c r="D2883" s="10" t="s">
        <v>38</v>
      </c>
      <c r="E2883" s="10">
        <v>2614</v>
      </c>
      <c r="F2883" s="10" t="s">
        <v>45</v>
      </c>
      <c r="G2883" s="20">
        <v>413351</v>
      </c>
      <c r="H2883" s="10">
        <v>340.13510860000002</v>
      </c>
      <c r="I2883" s="10">
        <v>16</v>
      </c>
      <c r="J2883" s="10">
        <v>15</v>
      </c>
      <c r="K2883" s="10">
        <v>4.8548571999999997</v>
      </c>
      <c r="L2883" s="10">
        <v>653</v>
      </c>
      <c r="M2883" s="10">
        <v>44</v>
      </c>
      <c r="N2883" s="10">
        <v>2636</v>
      </c>
      <c r="O2883" s="10">
        <v>227158</v>
      </c>
      <c r="P2883" s="10">
        <v>168925</v>
      </c>
      <c r="Q2883" s="10">
        <v>29125</v>
      </c>
      <c r="R2883" s="10">
        <v>0</v>
      </c>
      <c r="S2883" s="10">
        <v>3</v>
      </c>
      <c r="T2883" s="10">
        <v>0</v>
      </c>
      <c r="U2883" s="10">
        <v>777.49896720000004</v>
      </c>
      <c r="V2883" s="10">
        <v>13453</v>
      </c>
      <c r="W2883" s="10">
        <v>13790</v>
      </c>
      <c r="X2883" s="10">
        <v>32299</v>
      </c>
      <c r="Y2883" s="10">
        <v>43577</v>
      </c>
      <c r="Z2883" s="10">
        <v>0</v>
      </c>
      <c r="AA2883" s="10">
        <v>49041</v>
      </c>
      <c r="AB2883" s="10">
        <v>63556</v>
      </c>
      <c r="AC2883" s="10">
        <v>3289</v>
      </c>
      <c r="AD2883" s="10">
        <v>772.64410999999996</v>
      </c>
      <c r="AE2883" s="10">
        <v>169802</v>
      </c>
      <c r="AF2883" s="10">
        <v>31</v>
      </c>
      <c r="AG2883" s="10">
        <v>67.239999999999995</v>
      </c>
      <c r="AH2883" s="10">
        <v>18.73</v>
      </c>
      <c r="AI2883" s="10">
        <v>99.75</v>
      </c>
      <c r="AJ2883" s="10" t="s">
        <v>40</v>
      </c>
    </row>
    <row r="2884" spans="1:36" x14ac:dyDescent="0.25">
      <c r="A2884" s="10" t="s">
        <v>36</v>
      </c>
      <c r="B2884" s="10" t="s">
        <v>64</v>
      </c>
      <c r="C2884" s="10">
        <v>26</v>
      </c>
      <c r="D2884" s="10" t="s">
        <v>38</v>
      </c>
      <c r="E2884" s="10">
        <v>2619</v>
      </c>
      <c r="F2884" s="10" t="s">
        <v>57</v>
      </c>
      <c r="G2884" s="20">
        <v>142898</v>
      </c>
      <c r="H2884" s="10">
        <v>328.44734560000001</v>
      </c>
      <c r="I2884" s="10">
        <v>14</v>
      </c>
      <c r="J2884" s="10">
        <v>6</v>
      </c>
      <c r="K2884" s="10">
        <v>2.9556301999999999</v>
      </c>
      <c r="L2884" s="10">
        <v>269</v>
      </c>
      <c r="M2884" s="10">
        <v>89</v>
      </c>
      <c r="N2884" s="10">
        <v>2514</v>
      </c>
      <c r="O2884" s="10">
        <v>69206</v>
      </c>
      <c r="P2884" s="10">
        <v>33345</v>
      </c>
      <c r="Q2884" s="10">
        <v>11071</v>
      </c>
      <c r="R2884" s="10">
        <v>30</v>
      </c>
      <c r="S2884" s="10">
        <v>7</v>
      </c>
      <c r="T2884" s="10">
        <v>0</v>
      </c>
      <c r="U2884" s="10">
        <v>230.26090020000001</v>
      </c>
      <c r="V2884" s="10">
        <v>4647</v>
      </c>
      <c r="W2884" s="10">
        <v>4824</v>
      </c>
      <c r="X2884" s="10">
        <v>15837</v>
      </c>
      <c r="Y2884" s="10">
        <v>21978</v>
      </c>
      <c r="Z2884" s="10">
        <v>0</v>
      </c>
      <c r="AA2884" s="10">
        <v>33401</v>
      </c>
      <c r="AB2884" s="10">
        <v>44314</v>
      </c>
      <c r="AC2884" s="10">
        <v>2783</v>
      </c>
      <c r="AD2884" s="10">
        <v>227.30527000000001</v>
      </c>
      <c r="AE2884" s="10">
        <v>57651</v>
      </c>
      <c r="AF2884" s="10">
        <v>28</v>
      </c>
      <c r="AG2884" s="10">
        <v>52.66</v>
      </c>
      <c r="AH2884" s="10">
        <v>6.57</v>
      </c>
      <c r="AI2884" s="10">
        <v>100.77</v>
      </c>
      <c r="AJ2884" s="10" t="s">
        <v>40</v>
      </c>
    </row>
    <row r="2885" spans="1:36" x14ac:dyDescent="0.25">
      <c r="A2885" s="10" t="s">
        <v>36</v>
      </c>
      <c r="B2885" s="10" t="s">
        <v>64</v>
      </c>
      <c r="C2885" s="10">
        <v>26</v>
      </c>
      <c r="D2885" s="10" t="s">
        <v>38</v>
      </c>
      <c r="E2885" s="10">
        <v>2621</v>
      </c>
      <c r="F2885" s="10" t="s">
        <v>47</v>
      </c>
      <c r="G2885" s="20">
        <v>256493</v>
      </c>
      <c r="H2885" s="10">
        <v>340.75377359999999</v>
      </c>
      <c r="I2885" s="10">
        <v>11</v>
      </c>
      <c r="J2885" s="10">
        <v>32</v>
      </c>
      <c r="K2885" s="10">
        <v>0</v>
      </c>
      <c r="L2885" s="10">
        <v>118</v>
      </c>
      <c r="M2885" s="10">
        <v>23</v>
      </c>
      <c r="N2885" s="10">
        <v>1146</v>
      </c>
      <c r="O2885" s="10">
        <v>108782</v>
      </c>
      <c r="P2885" s="10">
        <v>97169</v>
      </c>
      <c r="Q2885" s="10">
        <v>36916</v>
      </c>
      <c r="R2885" s="10">
        <v>14</v>
      </c>
      <c r="S2885" s="10">
        <v>15</v>
      </c>
      <c r="T2885" s="10">
        <v>0</v>
      </c>
      <c r="U2885" s="10">
        <v>370.67876999999999</v>
      </c>
      <c r="V2885" s="10">
        <v>9415</v>
      </c>
      <c r="W2885" s="10">
        <v>10168</v>
      </c>
      <c r="X2885" s="10">
        <v>24977</v>
      </c>
      <c r="Y2885" s="10">
        <v>42407</v>
      </c>
      <c r="Z2885" s="10">
        <v>0</v>
      </c>
      <c r="AA2885" s="10">
        <v>37694</v>
      </c>
      <c r="AB2885" s="10">
        <v>60572</v>
      </c>
      <c r="AC2885" s="10">
        <v>1264</v>
      </c>
      <c r="AD2885" s="10">
        <v>370.67876999999999</v>
      </c>
      <c r="AE2885" s="10">
        <v>77419</v>
      </c>
      <c r="AF2885" s="10">
        <v>30</v>
      </c>
      <c r="AG2885" s="10">
        <v>55.15</v>
      </c>
      <c r="AH2885" s="10">
        <v>7.12</v>
      </c>
      <c r="AI2885" s="10">
        <v>99.8</v>
      </c>
      <c r="AJ2885" s="10" t="s">
        <v>40</v>
      </c>
    </row>
    <row r="2886" spans="1:36" x14ac:dyDescent="0.25">
      <c r="A2886" s="10" t="s">
        <v>36</v>
      </c>
      <c r="B2886" s="10" t="s">
        <v>64</v>
      </c>
      <c r="C2886" s="10">
        <v>26</v>
      </c>
      <c r="D2886" s="10" t="s">
        <v>38</v>
      </c>
      <c r="E2886" s="10">
        <v>2602</v>
      </c>
      <c r="F2886" s="10" t="s">
        <v>41</v>
      </c>
      <c r="G2886" s="20">
        <v>394791</v>
      </c>
      <c r="H2886" s="10">
        <v>336.62325709999999</v>
      </c>
      <c r="I2886" s="10">
        <v>17</v>
      </c>
      <c r="J2886" s="10">
        <v>23</v>
      </c>
      <c r="K2886" s="10">
        <v>8.7056649999999998</v>
      </c>
      <c r="L2886" s="10">
        <v>836</v>
      </c>
      <c r="M2886" s="10">
        <v>314</v>
      </c>
      <c r="N2886" s="10">
        <v>6872</v>
      </c>
      <c r="O2886" s="10">
        <v>206655</v>
      </c>
      <c r="P2886" s="10">
        <v>159902</v>
      </c>
      <c r="Q2886" s="10">
        <v>56353</v>
      </c>
      <c r="R2886" s="10">
        <v>93</v>
      </c>
      <c r="S2886" s="10">
        <v>35</v>
      </c>
      <c r="T2886" s="10">
        <v>0</v>
      </c>
      <c r="U2886" s="10">
        <v>704.35445700000002</v>
      </c>
      <c r="V2886" s="10">
        <v>12133</v>
      </c>
      <c r="W2886" s="10">
        <v>12589</v>
      </c>
      <c r="X2886" s="10">
        <v>58090</v>
      </c>
      <c r="Y2886" s="10">
        <v>74801</v>
      </c>
      <c r="Z2886" s="10">
        <v>0</v>
      </c>
      <c r="AA2886" s="10">
        <v>103066</v>
      </c>
      <c r="AB2886" s="10">
        <v>128440</v>
      </c>
      <c r="AC2886" s="10">
        <v>7708</v>
      </c>
      <c r="AD2886" s="10">
        <v>695.64879199999996</v>
      </c>
      <c r="AE2886" s="10">
        <v>124816</v>
      </c>
      <c r="AF2886" s="10">
        <v>26</v>
      </c>
      <c r="AG2886" s="10">
        <v>63.5</v>
      </c>
      <c r="AH2886" s="10">
        <v>5.4</v>
      </c>
      <c r="AI2886" s="10">
        <v>100.74</v>
      </c>
      <c r="AJ2886" s="10" t="s">
        <v>40</v>
      </c>
    </row>
    <row r="2887" spans="1:36" x14ac:dyDescent="0.25">
      <c r="A2887" s="10" t="s">
        <v>36</v>
      </c>
      <c r="B2887" s="10" t="s">
        <v>64</v>
      </c>
      <c r="C2887" s="10">
        <v>26</v>
      </c>
      <c r="D2887" s="10" t="s">
        <v>38</v>
      </c>
      <c r="E2887" s="10">
        <v>2604</v>
      </c>
      <c r="F2887" s="10" t="s">
        <v>42</v>
      </c>
      <c r="G2887" s="20">
        <v>877814</v>
      </c>
      <c r="H2887" s="10">
        <v>324.15268250000003</v>
      </c>
      <c r="I2887" s="10">
        <v>12</v>
      </c>
      <c r="J2887" s="10">
        <v>48</v>
      </c>
      <c r="K2887" s="10">
        <v>8.0749160999999994</v>
      </c>
      <c r="L2887" s="10">
        <v>1185</v>
      </c>
      <c r="M2887" s="10">
        <v>256</v>
      </c>
      <c r="N2887" s="10">
        <v>6130</v>
      </c>
      <c r="O2887" s="10">
        <v>328428</v>
      </c>
      <c r="P2887" s="10">
        <v>269675</v>
      </c>
      <c r="Q2887" s="10">
        <v>73713</v>
      </c>
      <c r="R2887" s="10">
        <v>0</v>
      </c>
      <c r="S2887" s="10">
        <v>0</v>
      </c>
      <c r="T2887" s="10">
        <v>0</v>
      </c>
      <c r="U2887" s="10">
        <v>1072.683088</v>
      </c>
      <c r="V2887" s="10">
        <v>25599</v>
      </c>
      <c r="W2887" s="10">
        <v>26493</v>
      </c>
      <c r="X2887" s="10">
        <v>65898</v>
      </c>
      <c r="Y2887" s="10">
        <v>88108</v>
      </c>
      <c r="Z2887" s="10">
        <v>0</v>
      </c>
      <c r="AA2887" s="10">
        <v>106512</v>
      </c>
      <c r="AB2887" s="10">
        <v>133983</v>
      </c>
      <c r="AC2887" s="10">
        <v>7315</v>
      </c>
      <c r="AD2887" s="10">
        <v>1064.608172</v>
      </c>
      <c r="AE2887" s="10">
        <v>268150</v>
      </c>
      <c r="AF2887" s="10">
        <v>25</v>
      </c>
      <c r="AG2887" s="10">
        <v>81.900000000000006</v>
      </c>
      <c r="AH2887" s="10">
        <v>7.26</v>
      </c>
      <c r="AI2887" s="10">
        <v>100.76</v>
      </c>
      <c r="AJ2887" s="10" t="s">
        <v>40</v>
      </c>
    </row>
    <row r="2888" spans="1:36" x14ac:dyDescent="0.25">
      <c r="A2888" s="10" t="s">
        <v>36</v>
      </c>
      <c r="B2888" s="10" t="s">
        <v>64</v>
      </c>
      <c r="C2888" s="10">
        <v>26</v>
      </c>
      <c r="D2888" s="10" t="s">
        <v>38</v>
      </c>
      <c r="E2888" s="10">
        <v>2608</v>
      </c>
      <c r="F2888" s="10" t="s">
        <v>44</v>
      </c>
      <c r="G2888" s="20">
        <v>235849</v>
      </c>
      <c r="H2888" s="10">
        <v>406.55458470000002</v>
      </c>
      <c r="I2888" s="10">
        <v>16</v>
      </c>
      <c r="J2888" s="10">
        <v>6</v>
      </c>
      <c r="K2888" s="10">
        <v>0</v>
      </c>
      <c r="L2888" s="10">
        <v>530</v>
      </c>
      <c r="M2888" s="10">
        <v>197</v>
      </c>
      <c r="N2888" s="10">
        <v>3980</v>
      </c>
      <c r="O2888" s="10">
        <v>130018</v>
      </c>
      <c r="P2888" s="10">
        <v>77406</v>
      </c>
      <c r="Q2888" s="10">
        <v>24663</v>
      </c>
      <c r="R2888" s="10">
        <v>0</v>
      </c>
      <c r="S2888" s="10">
        <v>8</v>
      </c>
      <c r="T2888" s="10">
        <v>0</v>
      </c>
      <c r="U2888" s="10">
        <v>528.59414000000004</v>
      </c>
      <c r="V2888" s="10">
        <v>7881</v>
      </c>
      <c r="W2888" s="10">
        <v>8114</v>
      </c>
      <c r="X2888" s="10">
        <v>28868</v>
      </c>
      <c r="Y2888" s="10">
        <v>43352</v>
      </c>
      <c r="Z2888" s="10">
        <v>0</v>
      </c>
      <c r="AA2888" s="10">
        <v>51819</v>
      </c>
      <c r="AB2888" s="10">
        <v>72742</v>
      </c>
      <c r="AC2888" s="10">
        <v>4510</v>
      </c>
      <c r="AD2888" s="10">
        <v>528.59414000000004</v>
      </c>
      <c r="AE2888" s="10">
        <v>103623</v>
      </c>
      <c r="AF2888" s="10">
        <v>35</v>
      </c>
      <c r="AG2888" s="10">
        <v>39.69</v>
      </c>
      <c r="AH2888" s="10">
        <v>4.8</v>
      </c>
      <c r="AI2888" s="10">
        <v>104.08</v>
      </c>
      <c r="AJ2888" s="10" t="s">
        <v>40</v>
      </c>
    </row>
    <row r="2889" spans="1:36" x14ac:dyDescent="0.25">
      <c r="A2889" s="10" t="s">
        <v>36</v>
      </c>
      <c r="B2889" s="10" t="s">
        <v>64</v>
      </c>
      <c r="C2889" s="10">
        <v>26</v>
      </c>
      <c r="D2889" s="10" t="s">
        <v>38</v>
      </c>
      <c r="E2889" s="10">
        <v>2610</v>
      </c>
      <c r="F2889" s="10" t="s">
        <v>52</v>
      </c>
      <c r="G2889" s="20">
        <v>835320</v>
      </c>
      <c r="H2889" s="10">
        <v>337.34303879999999</v>
      </c>
      <c r="I2889" s="10">
        <v>12</v>
      </c>
      <c r="J2889" s="10">
        <v>55</v>
      </c>
      <c r="K2889" s="10">
        <v>12.9622344</v>
      </c>
      <c r="L2889" s="10">
        <v>510</v>
      </c>
      <c r="M2889" s="10">
        <v>21</v>
      </c>
      <c r="N2889" s="10">
        <v>2960</v>
      </c>
      <c r="O2889" s="10">
        <v>349803</v>
      </c>
      <c r="P2889" s="10">
        <v>281085</v>
      </c>
      <c r="Q2889" s="10">
        <v>76940</v>
      </c>
      <c r="R2889" s="10">
        <v>83</v>
      </c>
      <c r="S2889" s="10">
        <v>18</v>
      </c>
      <c r="T2889" s="10">
        <v>0</v>
      </c>
      <c r="U2889" s="10">
        <v>1192.998304</v>
      </c>
      <c r="V2889" s="10">
        <v>28433</v>
      </c>
      <c r="W2889" s="10">
        <v>29680</v>
      </c>
      <c r="X2889" s="10">
        <v>61016</v>
      </c>
      <c r="Y2889" s="10">
        <v>97763</v>
      </c>
      <c r="Z2889" s="10">
        <v>0</v>
      </c>
      <c r="AA2889" s="10">
        <v>85700</v>
      </c>
      <c r="AB2889" s="10">
        <v>129081</v>
      </c>
      <c r="AC2889" s="10">
        <v>3470</v>
      </c>
      <c r="AD2889" s="10">
        <v>1180.0360700000001</v>
      </c>
      <c r="AE2889" s="10">
        <v>267148</v>
      </c>
      <c r="AF2889" s="10">
        <v>13</v>
      </c>
      <c r="AG2889" s="10">
        <v>40.32</v>
      </c>
      <c r="AH2889" s="10">
        <v>27.29</v>
      </c>
      <c r="AI2889" s="10">
        <v>99.89</v>
      </c>
      <c r="AJ2889" s="10" t="s">
        <v>40</v>
      </c>
    </row>
    <row r="2890" spans="1:36" x14ac:dyDescent="0.25">
      <c r="A2890" s="10" t="s">
        <v>36</v>
      </c>
      <c r="B2890" s="10" t="s">
        <v>64</v>
      </c>
      <c r="C2890" s="10">
        <v>26</v>
      </c>
      <c r="D2890" s="10" t="s">
        <v>38</v>
      </c>
      <c r="E2890" s="10">
        <v>2612</v>
      </c>
      <c r="F2890" s="10" t="s">
        <v>60</v>
      </c>
      <c r="G2890" s="20">
        <v>337230</v>
      </c>
      <c r="H2890" s="10">
        <v>358.84810700000003</v>
      </c>
      <c r="I2890" s="10">
        <v>11</v>
      </c>
      <c r="J2890" s="10">
        <v>38</v>
      </c>
      <c r="K2890" s="10">
        <v>12.063354500000001</v>
      </c>
      <c r="L2890" s="10">
        <v>495</v>
      </c>
      <c r="M2890" s="10">
        <v>23</v>
      </c>
      <c r="N2890" s="10">
        <v>977</v>
      </c>
      <c r="O2890" s="10">
        <v>162575</v>
      </c>
      <c r="P2890" s="10">
        <v>131312</v>
      </c>
      <c r="Q2890" s="10">
        <v>57680</v>
      </c>
      <c r="R2890" s="10">
        <v>16</v>
      </c>
      <c r="S2890" s="10">
        <v>4</v>
      </c>
      <c r="T2890" s="10">
        <v>0</v>
      </c>
      <c r="U2890" s="10">
        <v>595.46066450000001</v>
      </c>
      <c r="V2890" s="10">
        <v>13752</v>
      </c>
      <c r="W2890" s="10">
        <v>16300</v>
      </c>
      <c r="X2890" s="10">
        <v>38580</v>
      </c>
      <c r="Y2890" s="10">
        <v>72229</v>
      </c>
      <c r="Z2890" s="10">
        <v>0</v>
      </c>
      <c r="AA2890" s="10">
        <v>52406</v>
      </c>
      <c r="AB2890" s="10">
        <v>92583</v>
      </c>
      <c r="AC2890" s="10">
        <v>1472</v>
      </c>
      <c r="AD2890" s="10">
        <v>583.39730999999995</v>
      </c>
      <c r="AE2890" s="10">
        <v>113628</v>
      </c>
      <c r="AF2890" s="10">
        <v>7</v>
      </c>
      <c r="AG2890" s="10">
        <v>70.42</v>
      </c>
      <c r="AH2890" s="10">
        <v>4.1399999999999997</v>
      </c>
      <c r="AI2890" s="10">
        <v>99.95</v>
      </c>
      <c r="AJ2890" s="10" t="s">
        <v>40</v>
      </c>
    </row>
    <row r="2891" spans="1:36" x14ac:dyDescent="0.25">
      <c r="A2891" s="10" t="s">
        <v>36</v>
      </c>
      <c r="B2891" s="10" t="s">
        <v>64</v>
      </c>
      <c r="C2891" s="10">
        <v>26</v>
      </c>
      <c r="D2891" s="10" t="s">
        <v>38</v>
      </c>
      <c r="E2891" s="10">
        <v>2616</v>
      </c>
      <c r="F2891" s="10" t="s">
        <v>53</v>
      </c>
      <c r="G2891" s="20">
        <v>553371</v>
      </c>
      <c r="H2891" s="10">
        <v>445.82944609999998</v>
      </c>
      <c r="I2891" s="10">
        <v>9</v>
      </c>
      <c r="J2891" s="10">
        <v>43</v>
      </c>
      <c r="K2891" s="10">
        <v>13.9814989</v>
      </c>
      <c r="L2891" s="10">
        <v>578</v>
      </c>
      <c r="M2891" s="10">
        <v>29</v>
      </c>
      <c r="N2891" s="10">
        <v>6821</v>
      </c>
      <c r="O2891" s="10">
        <v>129783</v>
      </c>
      <c r="P2891" s="10">
        <v>107129</v>
      </c>
      <c r="Q2891" s="10">
        <v>125363</v>
      </c>
      <c r="R2891" s="10">
        <v>20</v>
      </c>
      <c r="S2891" s="10">
        <v>66</v>
      </c>
      <c r="T2891" s="10">
        <v>0</v>
      </c>
      <c r="U2891" s="10">
        <v>592.59232889999998</v>
      </c>
      <c r="V2891" s="10">
        <v>14100</v>
      </c>
      <c r="W2891" s="10">
        <v>16655</v>
      </c>
      <c r="X2891" s="10">
        <v>76811</v>
      </c>
      <c r="Y2891" s="10">
        <v>148896</v>
      </c>
      <c r="Z2891" s="10">
        <v>0</v>
      </c>
      <c r="AA2891" s="10">
        <v>104951</v>
      </c>
      <c r="AB2891" s="10">
        <v>193978</v>
      </c>
      <c r="AC2891" s="10">
        <v>7399</v>
      </c>
      <c r="AD2891" s="10">
        <v>578.61082999999996</v>
      </c>
      <c r="AE2891" s="10">
        <v>85245</v>
      </c>
      <c r="AF2891" s="10">
        <v>40</v>
      </c>
      <c r="AG2891" s="10">
        <v>54.57</v>
      </c>
      <c r="AH2891" s="10">
        <v>11.38</v>
      </c>
      <c r="AI2891" s="10">
        <v>101.37</v>
      </c>
      <c r="AJ2891" s="10" t="s">
        <v>40</v>
      </c>
    </row>
    <row r="2892" spans="1:36" x14ac:dyDescent="0.25">
      <c r="A2892" s="10" t="s">
        <v>36</v>
      </c>
      <c r="B2892" s="10" t="s">
        <v>64</v>
      </c>
      <c r="C2892" s="10">
        <v>26</v>
      </c>
      <c r="D2892" s="10" t="s">
        <v>38</v>
      </c>
      <c r="E2892" s="10">
        <v>2618</v>
      </c>
      <c r="F2892" s="10" t="s">
        <v>55</v>
      </c>
      <c r="G2892" s="20">
        <v>702058</v>
      </c>
      <c r="H2892" s="10">
        <v>325.6214617</v>
      </c>
      <c r="I2892" s="10">
        <v>14</v>
      </c>
      <c r="J2892" s="10">
        <v>132</v>
      </c>
      <c r="K2892" s="10">
        <v>1.739751</v>
      </c>
      <c r="L2892" s="10">
        <v>277</v>
      </c>
      <c r="M2892" s="10">
        <v>11</v>
      </c>
      <c r="N2892" s="10">
        <v>4075</v>
      </c>
      <c r="O2892" s="10">
        <v>303499</v>
      </c>
      <c r="P2892" s="10">
        <v>225175</v>
      </c>
      <c r="Q2892" s="10">
        <v>42015</v>
      </c>
      <c r="R2892" s="10">
        <v>0</v>
      </c>
      <c r="S2892" s="10">
        <v>0</v>
      </c>
      <c r="T2892" s="10">
        <v>0</v>
      </c>
      <c r="U2892" s="10">
        <v>989.99763099999996</v>
      </c>
      <c r="V2892" s="10">
        <v>20804</v>
      </c>
      <c r="W2892" s="10">
        <v>21533</v>
      </c>
      <c r="X2892" s="10">
        <v>35134</v>
      </c>
      <c r="Y2892" s="10">
        <v>55469</v>
      </c>
      <c r="Z2892" s="10">
        <v>0</v>
      </c>
      <c r="AA2892" s="10">
        <v>53504</v>
      </c>
      <c r="AB2892" s="10">
        <v>78933</v>
      </c>
      <c r="AC2892" s="10">
        <v>4352</v>
      </c>
      <c r="AD2892" s="10">
        <v>988.25788</v>
      </c>
      <c r="AE2892" s="10">
        <v>247204</v>
      </c>
      <c r="AF2892" s="10">
        <v>30</v>
      </c>
      <c r="AG2892" s="10">
        <v>37.090000000000003</v>
      </c>
      <c r="AH2892" s="10">
        <v>28.52</v>
      </c>
      <c r="AI2892" s="10">
        <v>99.95</v>
      </c>
      <c r="AJ2892" s="10" t="s">
        <v>40</v>
      </c>
    </row>
    <row r="2893" spans="1:36" x14ac:dyDescent="0.25">
      <c r="A2893" s="10" t="s">
        <v>36</v>
      </c>
      <c r="B2893" s="10" t="s">
        <v>64</v>
      </c>
      <c r="C2893" s="10">
        <v>26</v>
      </c>
      <c r="D2893" s="10" t="s">
        <v>38</v>
      </c>
      <c r="E2893" s="10">
        <v>2619</v>
      </c>
      <c r="F2893" s="10" t="s">
        <v>57</v>
      </c>
      <c r="G2893" s="20">
        <v>142898</v>
      </c>
      <c r="H2893" s="10">
        <v>332.19565410000001</v>
      </c>
      <c r="I2893" s="10">
        <v>14</v>
      </c>
      <c r="J2893" s="10">
        <v>6</v>
      </c>
      <c r="K2893" s="10">
        <v>2.9556301999999999</v>
      </c>
      <c r="L2893" s="10">
        <v>252</v>
      </c>
      <c r="M2893" s="10">
        <v>91</v>
      </c>
      <c r="N2893" s="10">
        <v>2519</v>
      </c>
      <c r="O2893" s="10">
        <v>66132</v>
      </c>
      <c r="P2893" s="10">
        <v>31997</v>
      </c>
      <c r="Q2893" s="10">
        <v>11070</v>
      </c>
      <c r="R2893" s="10">
        <v>30</v>
      </c>
      <c r="S2893" s="10">
        <v>7</v>
      </c>
      <c r="T2893" s="10">
        <v>0</v>
      </c>
      <c r="U2893" s="10">
        <v>222.64326019999999</v>
      </c>
      <c r="V2893" s="10">
        <v>4509</v>
      </c>
      <c r="W2893" s="10">
        <v>4682</v>
      </c>
      <c r="X2893" s="10">
        <v>15838</v>
      </c>
      <c r="Y2893" s="10">
        <v>21977</v>
      </c>
      <c r="Z2893" s="10">
        <v>0</v>
      </c>
      <c r="AA2893" s="10">
        <v>33396</v>
      </c>
      <c r="AB2893" s="10">
        <v>44307</v>
      </c>
      <c r="AC2893" s="10">
        <v>2771</v>
      </c>
      <c r="AD2893" s="10">
        <v>219.68763000000001</v>
      </c>
      <c r="AE2893" s="10">
        <v>55126</v>
      </c>
      <c r="AF2893" s="10">
        <v>28</v>
      </c>
      <c r="AG2893" s="10">
        <v>52.98</v>
      </c>
      <c r="AH2893" s="10">
        <v>6.69</v>
      </c>
      <c r="AI2893" s="10">
        <v>100.7</v>
      </c>
      <c r="AJ2893" s="10" t="s">
        <v>40</v>
      </c>
    </row>
    <row r="2894" spans="1:36" x14ac:dyDescent="0.25">
      <c r="A2894" s="10" t="s">
        <v>36</v>
      </c>
      <c r="B2894" s="10" t="s">
        <v>64</v>
      </c>
      <c r="C2894" s="10">
        <v>26</v>
      </c>
      <c r="D2894" s="10" t="s">
        <v>38</v>
      </c>
      <c r="E2894" s="10">
        <v>2601</v>
      </c>
      <c r="F2894" s="10" t="s">
        <v>39</v>
      </c>
      <c r="G2894" s="20">
        <v>379623</v>
      </c>
      <c r="H2894" s="10">
        <v>362.26373089999998</v>
      </c>
      <c r="I2894" s="10">
        <v>15</v>
      </c>
      <c r="J2894" s="10">
        <v>16</v>
      </c>
      <c r="K2894" s="10">
        <v>56.146741300000002</v>
      </c>
      <c r="L2894" s="10">
        <v>612</v>
      </c>
      <c r="M2894" s="10">
        <v>838</v>
      </c>
      <c r="N2894" s="10">
        <v>6644</v>
      </c>
      <c r="O2894" s="10">
        <v>102779</v>
      </c>
      <c r="P2894" s="10">
        <v>13004</v>
      </c>
      <c r="Q2894" s="10">
        <v>8582</v>
      </c>
      <c r="R2894" s="10">
        <v>18</v>
      </c>
      <c r="S2894" s="10">
        <v>7</v>
      </c>
      <c r="T2894" s="10">
        <v>0</v>
      </c>
      <c r="U2894" s="10">
        <v>428.4777813</v>
      </c>
      <c r="V2894" s="10">
        <v>6804</v>
      </c>
      <c r="W2894" s="10">
        <v>7056</v>
      </c>
      <c r="X2894" s="10">
        <v>57909</v>
      </c>
      <c r="Y2894" s="10">
        <v>66908</v>
      </c>
      <c r="Z2894" s="10">
        <v>0</v>
      </c>
      <c r="AA2894" s="10">
        <v>116772</v>
      </c>
      <c r="AB2894" s="10">
        <v>133375</v>
      </c>
      <c r="AC2894" s="10">
        <v>7256</v>
      </c>
      <c r="AD2894" s="10">
        <v>372.33103999999997</v>
      </c>
      <c r="AE2894" s="10">
        <v>53438</v>
      </c>
      <c r="AF2894" s="10">
        <v>44</v>
      </c>
      <c r="AG2894" s="10">
        <v>77.430000000000007</v>
      </c>
      <c r="AH2894" s="10">
        <v>6.56</v>
      </c>
      <c r="AI2894" s="10">
        <v>100.51</v>
      </c>
      <c r="AJ2894" s="10" t="s">
        <v>40</v>
      </c>
    </row>
    <row r="2895" spans="1:36" x14ac:dyDescent="0.25">
      <c r="A2895" s="10" t="s">
        <v>36</v>
      </c>
      <c r="B2895" s="10" t="s">
        <v>64</v>
      </c>
      <c r="C2895" s="10">
        <v>26</v>
      </c>
      <c r="D2895" s="10" t="s">
        <v>38</v>
      </c>
      <c r="E2895" s="10">
        <v>2605</v>
      </c>
      <c r="F2895" s="10" t="s">
        <v>43</v>
      </c>
      <c r="G2895" s="20">
        <v>171205</v>
      </c>
      <c r="H2895" s="10">
        <v>335.0691779</v>
      </c>
      <c r="I2895" s="10">
        <v>18</v>
      </c>
      <c r="J2895" s="10">
        <v>12</v>
      </c>
      <c r="K2895" s="10">
        <v>0</v>
      </c>
      <c r="L2895" s="10">
        <v>618</v>
      </c>
      <c r="M2895" s="10">
        <v>243</v>
      </c>
      <c r="N2895" s="10">
        <v>4536</v>
      </c>
      <c r="O2895" s="10">
        <v>203803</v>
      </c>
      <c r="P2895" s="10">
        <v>192458</v>
      </c>
      <c r="Q2895" s="10">
        <v>44135</v>
      </c>
      <c r="R2895" s="10">
        <v>105</v>
      </c>
      <c r="S2895" s="10">
        <v>8</v>
      </c>
      <c r="T2895" s="10">
        <v>0</v>
      </c>
      <c r="U2895" s="10">
        <v>682.88103669999998</v>
      </c>
      <c r="V2895" s="10">
        <v>10836</v>
      </c>
      <c r="W2895" s="10">
        <v>11236</v>
      </c>
      <c r="X2895" s="10">
        <v>35690</v>
      </c>
      <c r="Y2895" s="10">
        <v>48565</v>
      </c>
      <c r="Z2895" s="10">
        <v>0</v>
      </c>
      <c r="AA2895" s="10">
        <v>72595</v>
      </c>
      <c r="AB2895" s="10">
        <v>97023</v>
      </c>
      <c r="AC2895" s="10">
        <v>5154</v>
      </c>
      <c r="AD2895" s="10">
        <v>682.88103669999998</v>
      </c>
      <c r="AE2895" s="10">
        <v>157249</v>
      </c>
      <c r="AF2895" s="10">
        <v>32</v>
      </c>
      <c r="AG2895" s="10">
        <v>87.85</v>
      </c>
      <c r="AH2895" s="10">
        <v>7.61</v>
      </c>
      <c r="AI2895" s="10">
        <v>101.89</v>
      </c>
      <c r="AJ2895" s="10" t="s">
        <v>40</v>
      </c>
    </row>
    <row r="2896" spans="1:36" x14ac:dyDescent="0.25">
      <c r="A2896" s="10" t="s">
        <v>36</v>
      </c>
      <c r="B2896" s="10" t="s">
        <v>64</v>
      </c>
      <c r="C2896" s="10">
        <v>26</v>
      </c>
      <c r="D2896" s="10" t="s">
        <v>38</v>
      </c>
      <c r="E2896" s="10">
        <v>2619</v>
      </c>
      <c r="F2896" s="10" t="s">
        <v>57</v>
      </c>
      <c r="G2896" s="20">
        <v>142898</v>
      </c>
      <c r="H2896" s="10">
        <v>335.13233739999998</v>
      </c>
      <c r="I2896" s="10">
        <v>14</v>
      </c>
      <c r="J2896" s="10">
        <v>6</v>
      </c>
      <c r="K2896" s="10">
        <v>2.9556301999999999</v>
      </c>
      <c r="L2896" s="10">
        <v>252</v>
      </c>
      <c r="M2896" s="10">
        <v>91</v>
      </c>
      <c r="N2896" s="10">
        <v>2518</v>
      </c>
      <c r="O2896" s="10">
        <v>65197</v>
      </c>
      <c r="P2896" s="10">
        <v>31474</v>
      </c>
      <c r="Q2896" s="10">
        <v>11069</v>
      </c>
      <c r="R2896" s="10">
        <v>30</v>
      </c>
      <c r="S2896" s="10">
        <v>7</v>
      </c>
      <c r="T2896" s="10">
        <v>0</v>
      </c>
      <c r="U2896" s="10">
        <v>221.4518602</v>
      </c>
      <c r="V2896" s="10">
        <v>4485</v>
      </c>
      <c r="W2896" s="10">
        <v>4657</v>
      </c>
      <c r="X2896" s="10">
        <v>15837</v>
      </c>
      <c r="Y2896" s="10">
        <v>21978</v>
      </c>
      <c r="Z2896" s="10">
        <v>0</v>
      </c>
      <c r="AA2896" s="10">
        <v>33396</v>
      </c>
      <c r="AB2896" s="10">
        <v>44309</v>
      </c>
      <c r="AC2896" s="10">
        <v>2770</v>
      </c>
      <c r="AD2896" s="10">
        <v>218.49623</v>
      </c>
      <c r="AE2896" s="10">
        <v>54340</v>
      </c>
      <c r="AF2896" s="10">
        <v>28</v>
      </c>
      <c r="AG2896" s="10">
        <v>53.67</v>
      </c>
      <c r="AH2896" s="10">
        <v>6.69</v>
      </c>
      <c r="AI2896" s="10">
        <v>100.71</v>
      </c>
      <c r="AJ2896" s="10" t="s">
        <v>40</v>
      </c>
    </row>
    <row r="2897" spans="1:36" x14ac:dyDescent="0.25">
      <c r="A2897" s="10" t="s">
        <v>36</v>
      </c>
      <c r="B2897" s="10" t="s">
        <v>64</v>
      </c>
      <c r="C2897" s="10">
        <v>26</v>
      </c>
      <c r="D2897" s="10" t="s">
        <v>38</v>
      </c>
      <c r="E2897" s="10">
        <v>2604</v>
      </c>
      <c r="F2897" s="10" t="s">
        <v>42</v>
      </c>
      <c r="G2897" s="20">
        <v>877814</v>
      </c>
      <c r="H2897" s="10">
        <v>321.90522279999999</v>
      </c>
      <c r="I2897" s="10">
        <v>12</v>
      </c>
      <c r="J2897" s="10">
        <v>48</v>
      </c>
      <c r="K2897" s="10">
        <v>8.0749160999999994</v>
      </c>
      <c r="L2897" s="10">
        <v>1185</v>
      </c>
      <c r="M2897" s="10">
        <v>256</v>
      </c>
      <c r="N2897" s="10">
        <v>6135</v>
      </c>
      <c r="O2897" s="10">
        <v>330721</v>
      </c>
      <c r="P2897" s="10">
        <v>271680</v>
      </c>
      <c r="Q2897" s="10">
        <v>73715</v>
      </c>
      <c r="R2897" s="10">
        <v>0</v>
      </c>
      <c r="S2897" s="10">
        <v>0</v>
      </c>
      <c r="T2897" s="10">
        <v>0</v>
      </c>
      <c r="U2897" s="10">
        <v>1072.683088</v>
      </c>
      <c r="V2897" s="10">
        <v>25686</v>
      </c>
      <c r="W2897" s="10">
        <v>26585</v>
      </c>
      <c r="X2897" s="10">
        <v>65899</v>
      </c>
      <c r="Y2897" s="10">
        <v>88110</v>
      </c>
      <c r="Z2897" s="10">
        <v>0</v>
      </c>
      <c r="AA2897" s="10">
        <v>106515</v>
      </c>
      <c r="AB2897" s="10">
        <v>133987</v>
      </c>
      <c r="AC2897" s="10">
        <v>7320</v>
      </c>
      <c r="AD2897" s="10">
        <v>1064.608172</v>
      </c>
      <c r="AE2897" s="10">
        <v>270012</v>
      </c>
      <c r="AF2897" s="10">
        <v>25</v>
      </c>
      <c r="AG2897" s="10">
        <v>81.88</v>
      </c>
      <c r="AH2897" s="10">
        <v>7.24</v>
      </c>
      <c r="AI2897" s="10">
        <v>100.76</v>
      </c>
      <c r="AJ2897" s="10" t="s">
        <v>40</v>
      </c>
    </row>
    <row r="2898" spans="1:36" x14ac:dyDescent="0.25">
      <c r="A2898" s="10" t="s">
        <v>36</v>
      </c>
      <c r="B2898" s="10" t="s">
        <v>64</v>
      </c>
      <c r="C2898" s="10">
        <v>26</v>
      </c>
      <c r="D2898" s="10" t="s">
        <v>38</v>
      </c>
      <c r="E2898" s="10">
        <v>2607</v>
      </c>
      <c r="F2898" s="10" t="s">
        <v>58</v>
      </c>
      <c r="G2898" s="20">
        <v>504111</v>
      </c>
      <c r="H2898" s="10">
        <v>380.60359749999998</v>
      </c>
      <c r="I2898" s="10">
        <v>18</v>
      </c>
      <c r="J2898" s="10">
        <v>7</v>
      </c>
      <c r="K2898" s="10">
        <v>30.8530777</v>
      </c>
      <c r="L2898" s="10">
        <v>314</v>
      </c>
      <c r="M2898" s="10">
        <v>805</v>
      </c>
      <c r="N2898" s="10">
        <v>7188</v>
      </c>
      <c r="O2898" s="10">
        <v>149603</v>
      </c>
      <c r="P2898" s="10">
        <v>75770</v>
      </c>
      <c r="Q2898" s="10">
        <v>59457</v>
      </c>
      <c r="R2898" s="10">
        <v>116</v>
      </c>
      <c r="S2898" s="10">
        <v>51</v>
      </c>
      <c r="T2898" s="10">
        <v>0</v>
      </c>
      <c r="U2898" s="10">
        <v>600.24747769999999</v>
      </c>
      <c r="V2898" s="10">
        <v>8036</v>
      </c>
      <c r="W2898" s="10">
        <v>8194</v>
      </c>
      <c r="X2898" s="10">
        <v>61198</v>
      </c>
      <c r="Y2898" s="10">
        <v>97583</v>
      </c>
      <c r="Z2898" s="10">
        <v>0</v>
      </c>
      <c r="AA2898" s="10">
        <v>108407</v>
      </c>
      <c r="AB2898" s="10">
        <v>163703</v>
      </c>
      <c r="AC2898" s="10">
        <v>7502</v>
      </c>
      <c r="AD2898" s="10">
        <v>569.39440000000002</v>
      </c>
      <c r="AE2898" s="10">
        <v>89135</v>
      </c>
      <c r="AF2898" s="10">
        <v>20</v>
      </c>
      <c r="AG2898" s="10">
        <v>66.8</v>
      </c>
      <c r="AH2898" s="10">
        <v>10.9</v>
      </c>
      <c r="AI2898" s="10">
        <v>112.1</v>
      </c>
      <c r="AJ2898" s="10" t="s">
        <v>40</v>
      </c>
    </row>
    <row r="2899" spans="1:36" x14ac:dyDescent="0.25">
      <c r="A2899" s="10" t="s">
        <v>36</v>
      </c>
      <c r="B2899" s="10" t="s">
        <v>64</v>
      </c>
      <c r="C2899" s="10">
        <v>26</v>
      </c>
      <c r="D2899" s="10" t="s">
        <v>38</v>
      </c>
      <c r="E2899" s="10">
        <v>2612</v>
      </c>
      <c r="F2899" s="10" t="s">
        <v>60</v>
      </c>
      <c r="G2899" s="20">
        <v>337230</v>
      </c>
      <c r="H2899" s="10">
        <v>359.06968940000002</v>
      </c>
      <c r="I2899" s="10">
        <v>11</v>
      </c>
      <c r="J2899" s="10">
        <v>38</v>
      </c>
      <c r="K2899" s="10">
        <v>12.063354500000001</v>
      </c>
      <c r="L2899" s="10">
        <v>495</v>
      </c>
      <c r="M2899" s="10">
        <v>23</v>
      </c>
      <c r="N2899" s="10">
        <v>997</v>
      </c>
      <c r="O2899" s="10">
        <v>164157</v>
      </c>
      <c r="P2899" s="10">
        <v>132636</v>
      </c>
      <c r="Q2899" s="10">
        <v>57680</v>
      </c>
      <c r="R2899" s="10">
        <v>16</v>
      </c>
      <c r="S2899" s="10">
        <v>4</v>
      </c>
      <c r="T2899" s="10">
        <v>0</v>
      </c>
      <c r="U2899" s="10">
        <v>601.50138449999997</v>
      </c>
      <c r="V2899" s="10">
        <v>13946</v>
      </c>
      <c r="W2899" s="10">
        <v>16529</v>
      </c>
      <c r="X2899" s="10">
        <v>38580</v>
      </c>
      <c r="Y2899" s="10">
        <v>72229</v>
      </c>
      <c r="Z2899" s="10">
        <v>0</v>
      </c>
      <c r="AA2899" s="10">
        <v>52406</v>
      </c>
      <c r="AB2899" s="10">
        <v>92583</v>
      </c>
      <c r="AC2899" s="10">
        <v>1492</v>
      </c>
      <c r="AD2899" s="10">
        <v>589.43803000000003</v>
      </c>
      <c r="AE2899" s="10">
        <v>114832</v>
      </c>
      <c r="AF2899" s="10">
        <v>7</v>
      </c>
      <c r="AG2899" s="10">
        <v>70.680000000000007</v>
      </c>
      <c r="AH2899" s="10">
        <v>4.0999999999999996</v>
      </c>
      <c r="AI2899" s="10">
        <v>99.95</v>
      </c>
      <c r="AJ2899" s="10" t="s">
        <v>40</v>
      </c>
    </row>
    <row r="2900" spans="1:36" x14ac:dyDescent="0.25">
      <c r="A2900" s="10" t="s">
        <v>36</v>
      </c>
      <c r="B2900" s="10" t="s">
        <v>64</v>
      </c>
      <c r="C2900" s="10">
        <v>26</v>
      </c>
      <c r="D2900" s="10" t="s">
        <v>38</v>
      </c>
      <c r="E2900" s="10">
        <v>2622</v>
      </c>
      <c r="F2900" s="10" t="s">
        <v>63</v>
      </c>
      <c r="G2900" s="20">
        <v>237912</v>
      </c>
      <c r="H2900" s="10">
        <v>384.69490089999999</v>
      </c>
      <c r="I2900" s="10">
        <v>21</v>
      </c>
      <c r="J2900" s="10">
        <v>2</v>
      </c>
      <c r="K2900" s="10">
        <v>7.2066606999999996</v>
      </c>
      <c r="L2900" s="10">
        <v>194</v>
      </c>
      <c r="M2900" s="10">
        <v>254</v>
      </c>
      <c r="N2900" s="10">
        <v>4209</v>
      </c>
      <c r="O2900" s="10">
        <v>46636</v>
      </c>
      <c r="P2900" s="10">
        <v>21071</v>
      </c>
      <c r="Q2900" s="10">
        <v>14106</v>
      </c>
      <c r="R2900" s="10">
        <v>0</v>
      </c>
      <c r="S2900" s="10">
        <v>4</v>
      </c>
      <c r="T2900" s="10">
        <v>0</v>
      </c>
      <c r="U2900" s="10">
        <v>186.6129747</v>
      </c>
      <c r="V2900" s="10">
        <v>2189</v>
      </c>
      <c r="W2900" s="10">
        <v>2245</v>
      </c>
      <c r="X2900" s="10">
        <v>23026</v>
      </c>
      <c r="Y2900" s="10">
        <v>29872</v>
      </c>
      <c r="Z2900" s="10">
        <v>0</v>
      </c>
      <c r="AA2900" s="10">
        <v>41901</v>
      </c>
      <c r="AB2900" s="10">
        <v>54118</v>
      </c>
      <c r="AC2900" s="10">
        <v>4403</v>
      </c>
      <c r="AD2900" s="10">
        <v>179.40631400000001</v>
      </c>
      <c r="AE2900" s="10">
        <v>16300</v>
      </c>
      <c r="AF2900" s="10">
        <v>27</v>
      </c>
      <c r="AG2900" s="10">
        <v>74.88</v>
      </c>
      <c r="AH2900" s="10">
        <v>6.62</v>
      </c>
      <c r="AI2900" s="10">
        <v>99.51</v>
      </c>
      <c r="AJ2900" s="10" t="s">
        <v>40</v>
      </c>
    </row>
    <row r="2901" spans="1:36" x14ac:dyDescent="0.25">
      <c r="A2901" s="10" t="s">
        <v>36</v>
      </c>
      <c r="B2901" s="10" t="s">
        <v>64</v>
      </c>
      <c r="C2901" s="10">
        <v>26</v>
      </c>
      <c r="D2901" s="10" t="s">
        <v>38</v>
      </c>
      <c r="E2901" s="10">
        <v>2623</v>
      </c>
      <c r="F2901" s="10" t="s">
        <v>56</v>
      </c>
      <c r="G2901" s="20">
        <v>908391</v>
      </c>
      <c r="H2901" s="10">
        <v>288.77660470000001</v>
      </c>
      <c r="I2901" s="10">
        <v>10</v>
      </c>
      <c r="J2901" s="10">
        <v>43</v>
      </c>
      <c r="K2901" s="10">
        <v>2.8062990000000001</v>
      </c>
      <c r="L2901" s="10">
        <v>102</v>
      </c>
      <c r="M2901" s="10">
        <v>97</v>
      </c>
      <c r="N2901" s="10">
        <v>4411</v>
      </c>
      <c r="O2901" s="10">
        <v>231397</v>
      </c>
      <c r="P2901" s="10">
        <v>142075</v>
      </c>
      <c r="Q2901" s="10">
        <v>114333</v>
      </c>
      <c r="R2901" s="10">
        <v>49</v>
      </c>
      <c r="S2901" s="10">
        <v>72</v>
      </c>
      <c r="T2901" s="10">
        <v>0</v>
      </c>
      <c r="U2901" s="10">
        <v>671.02669900000001</v>
      </c>
      <c r="V2901" s="10">
        <v>22130</v>
      </c>
      <c r="W2901" s="10">
        <v>28310</v>
      </c>
      <c r="X2901" s="10">
        <v>106785</v>
      </c>
      <c r="Y2901" s="10">
        <v>201371</v>
      </c>
      <c r="Z2901" s="10">
        <v>0</v>
      </c>
      <c r="AA2901" s="10">
        <v>138794</v>
      </c>
      <c r="AB2901" s="10">
        <v>252728</v>
      </c>
      <c r="AC2901" s="10">
        <v>4513</v>
      </c>
      <c r="AD2901" s="10">
        <v>668.22040000000004</v>
      </c>
      <c r="AE2901" s="10">
        <v>126945</v>
      </c>
      <c r="AF2901" s="10">
        <v>38</v>
      </c>
      <c r="AG2901" s="10">
        <v>65.09</v>
      </c>
      <c r="AH2901" s="10">
        <v>1</v>
      </c>
      <c r="AI2901" s="10">
        <v>122.85</v>
      </c>
      <c r="AJ2901" s="10" t="s">
        <v>40</v>
      </c>
    </row>
    <row r="2902" spans="1:36" x14ac:dyDescent="0.25">
      <c r="A2902" s="10" t="s">
        <v>36</v>
      </c>
      <c r="B2902" s="10" t="s">
        <v>64</v>
      </c>
      <c r="C2902" s="10">
        <v>26</v>
      </c>
      <c r="D2902" s="10" t="s">
        <v>38</v>
      </c>
      <c r="E2902" s="10">
        <v>2604</v>
      </c>
      <c r="F2902" s="10" t="s">
        <v>42</v>
      </c>
      <c r="G2902" s="20">
        <v>877814</v>
      </c>
      <c r="H2902" s="10">
        <v>323.03045270000001</v>
      </c>
      <c r="I2902" s="10">
        <v>12</v>
      </c>
      <c r="J2902" s="10">
        <v>48</v>
      </c>
      <c r="K2902" s="10">
        <v>8.0749160999999994</v>
      </c>
      <c r="L2902" s="10">
        <v>1185</v>
      </c>
      <c r="M2902" s="10">
        <v>256</v>
      </c>
      <c r="N2902" s="10">
        <v>6130</v>
      </c>
      <c r="O2902" s="10">
        <v>328286</v>
      </c>
      <c r="P2902" s="10">
        <v>269540</v>
      </c>
      <c r="Q2902" s="10">
        <v>73713</v>
      </c>
      <c r="R2902" s="10">
        <v>0</v>
      </c>
      <c r="S2902" s="10">
        <v>0</v>
      </c>
      <c r="T2902" s="10">
        <v>0</v>
      </c>
      <c r="U2902" s="10">
        <v>1068.5386679999999</v>
      </c>
      <c r="V2902" s="10">
        <v>25596</v>
      </c>
      <c r="W2902" s="10">
        <v>26490</v>
      </c>
      <c r="X2902" s="10">
        <v>65898</v>
      </c>
      <c r="Y2902" s="10">
        <v>88108</v>
      </c>
      <c r="Z2902" s="10">
        <v>0</v>
      </c>
      <c r="AA2902" s="10">
        <v>106512</v>
      </c>
      <c r="AB2902" s="10">
        <v>133983</v>
      </c>
      <c r="AC2902" s="10">
        <v>7315</v>
      </c>
      <c r="AD2902" s="10">
        <v>1060.4637520000001</v>
      </c>
      <c r="AE2902" s="10">
        <v>268063</v>
      </c>
      <c r="AF2902" s="10">
        <v>25</v>
      </c>
      <c r="AG2902" s="10">
        <v>81.900000000000006</v>
      </c>
      <c r="AH2902" s="10">
        <v>7.26</v>
      </c>
      <c r="AI2902" s="10">
        <v>100.76</v>
      </c>
      <c r="AJ2902" s="10" t="s">
        <v>40</v>
      </c>
    </row>
    <row r="2903" spans="1:36" x14ac:dyDescent="0.25">
      <c r="A2903" s="10" t="s">
        <v>36</v>
      </c>
      <c r="B2903" s="10" t="s">
        <v>64</v>
      </c>
      <c r="C2903" s="10">
        <v>26</v>
      </c>
      <c r="D2903" s="10" t="s">
        <v>38</v>
      </c>
      <c r="E2903" s="10">
        <v>2614</v>
      </c>
      <c r="F2903" s="10" t="s">
        <v>45</v>
      </c>
      <c r="G2903" s="20">
        <v>413351</v>
      </c>
      <c r="H2903" s="10">
        <v>341.9974464</v>
      </c>
      <c r="I2903" s="10">
        <v>16</v>
      </c>
      <c r="J2903" s="10">
        <v>15</v>
      </c>
      <c r="K2903" s="10">
        <v>4.8548571999999997</v>
      </c>
      <c r="L2903" s="10">
        <v>651</v>
      </c>
      <c r="M2903" s="10">
        <v>45</v>
      </c>
      <c r="N2903" s="10">
        <v>2635</v>
      </c>
      <c r="O2903" s="10">
        <v>219300</v>
      </c>
      <c r="P2903" s="10">
        <v>162333</v>
      </c>
      <c r="Q2903" s="10">
        <v>29121</v>
      </c>
      <c r="R2903" s="10">
        <v>0</v>
      </c>
      <c r="S2903" s="10">
        <v>3</v>
      </c>
      <c r="T2903" s="10">
        <v>0</v>
      </c>
      <c r="U2903" s="10">
        <v>754.85525719999998</v>
      </c>
      <c r="V2903" s="10">
        <v>13329</v>
      </c>
      <c r="W2903" s="10">
        <v>13646</v>
      </c>
      <c r="X2903" s="10">
        <v>32297</v>
      </c>
      <c r="Y2903" s="10">
        <v>43575</v>
      </c>
      <c r="Z2903" s="10">
        <v>0</v>
      </c>
      <c r="AA2903" s="10">
        <v>49054</v>
      </c>
      <c r="AB2903" s="10">
        <v>63571</v>
      </c>
      <c r="AC2903" s="10">
        <v>3286</v>
      </c>
      <c r="AD2903" s="10">
        <v>750.00040000000001</v>
      </c>
      <c r="AE2903" s="10">
        <v>164128</v>
      </c>
      <c r="AF2903" s="10">
        <v>31</v>
      </c>
      <c r="AG2903" s="10">
        <v>67.14</v>
      </c>
      <c r="AH2903" s="10">
        <v>18.53</v>
      </c>
      <c r="AI2903" s="10">
        <v>99.93</v>
      </c>
      <c r="AJ2903" s="10" t="s">
        <v>40</v>
      </c>
    </row>
    <row r="2904" spans="1:36" x14ac:dyDescent="0.25">
      <c r="A2904" s="10" t="s">
        <v>36</v>
      </c>
      <c r="B2904" s="10" t="s">
        <v>64</v>
      </c>
      <c r="C2904" s="10">
        <v>26</v>
      </c>
      <c r="D2904" s="10" t="s">
        <v>38</v>
      </c>
      <c r="E2904" s="10">
        <v>2619</v>
      </c>
      <c r="F2904" s="10" t="s">
        <v>57</v>
      </c>
      <c r="G2904" s="20">
        <v>142898</v>
      </c>
      <c r="H2904" s="10">
        <v>332.34641920000001</v>
      </c>
      <c r="I2904" s="10">
        <v>14</v>
      </c>
      <c r="J2904" s="10">
        <v>6</v>
      </c>
      <c r="K2904" s="10">
        <v>2.9556301999999999</v>
      </c>
      <c r="L2904" s="10">
        <v>252</v>
      </c>
      <c r="M2904" s="10">
        <v>91</v>
      </c>
      <c r="N2904" s="10">
        <v>2518</v>
      </c>
      <c r="O2904" s="10">
        <v>66102</v>
      </c>
      <c r="P2904" s="10">
        <v>31986</v>
      </c>
      <c r="Q2904" s="10">
        <v>11070</v>
      </c>
      <c r="R2904" s="10">
        <v>30</v>
      </c>
      <c r="S2904" s="10">
        <v>7</v>
      </c>
      <c r="T2904" s="10">
        <v>0</v>
      </c>
      <c r="U2904" s="10">
        <v>222.64326019999999</v>
      </c>
      <c r="V2904" s="10">
        <v>4509</v>
      </c>
      <c r="W2904" s="10">
        <v>4682</v>
      </c>
      <c r="X2904" s="10">
        <v>15838</v>
      </c>
      <c r="Y2904" s="10">
        <v>21977</v>
      </c>
      <c r="Z2904" s="10">
        <v>0</v>
      </c>
      <c r="AA2904" s="10">
        <v>33396</v>
      </c>
      <c r="AB2904" s="10">
        <v>44307</v>
      </c>
      <c r="AC2904" s="10">
        <v>2770</v>
      </c>
      <c r="AD2904" s="10">
        <v>219.68763000000001</v>
      </c>
      <c r="AE2904" s="10">
        <v>55102</v>
      </c>
      <c r="AF2904" s="10">
        <v>28</v>
      </c>
      <c r="AG2904" s="10">
        <v>52.97</v>
      </c>
      <c r="AH2904" s="10">
        <v>6.69</v>
      </c>
      <c r="AI2904" s="10">
        <v>100.7</v>
      </c>
      <c r="AJ2904" s="10" t="s">
        <v>40</v>
      </c>
    </row>
    <row r="2905" spans="1:36" x14ac:dyDescent="0.25">
      <c r="A2905" s="10" t="s">
        <v>36</v>
      </c>
      <c r="B2905" s="10" t="s">
        <v>64</v>
      </c>
      <c r="C2905" s="10">
        <v>26</v>
      </c>
      <c r="D2905" s="10" t="s">
        <v>38</v>
      </c>
      <c r="E2905" s="10">
        <v>2609</v>
      </c>
      <c r="F2905" s="10" t="s">
        <v>51</v>
      </c>
      <c r="G2905" s="20">
        <v>789469</v>
      </c>
      <c r="H2905" s="10">
        <v>336.65064389999998</v>
      </c>
      <c r="I2905" s="10">
        <v>12</v>
      </c>
      <c r="J2905" s="10">
        <v>66</v>
      </c>
      <c r="K2905" s="10">
        <v>24.4024757</v>
      </c>
      <c r="L2905" s="10">
        <v>677</v>
      </c>
      <c r="M2905" s="10">
        <v>168</v>
      </c>
      <c r="N2905" s="10">
        <v>6726</v>
      </c>
      <c r="O2905" s="10">
        <v>401722</v>
      </c>
      <c r="P2905" s="10">
        <v>263559</v>
      </c>
      <c r="Q2905" s="10">
        <v>87064</v>
      </c>
      <c r="R2905" s="10">
        <v>0</v>
      </c>
      <c r="S2905" s="10">
        <v>0</v>
      </c>
      <c r="T2905" s="10">
        <v>0</v>
      </c>
      <c r="U2905" s="10">
        <v>1376.802175</v>
      </c>
      <c r="V2905" s="10">
        <v>31690</v>
      </c>
      <c r="W2905" s="10">
        <v>33665</v>
      </c>
      <c r="X2905" s="10">
        <v>85208</v>
      </c>
      <c r="Y2905" s="10">
        <v>131753</v>
      </c>
      <c r="Z2905" s="10">
        <v>0</v>
      </c>
      <c r="AA2905" s="10">
        <v>128452</v>
      </c>
      <c r="AB2905" s="10">
        <v>185434</v>
      </c>
      <c r="AC2905" s="10">
        <v>7403</v>
      </c>
      <c r="AD2905" s="10">
        <v>1352.3996999999999</v>
      </c>
      <c r="AE2905" s="10">
        <v>323738</v>
      </c>
      <c r="AF2905" s="10">
        <v>21</v>
      </c>
      <c r="AG2905" s="10">
        <v>43.41</v>
      </c>
      <c r="AH2905" s="10">
        <v>22.91</v>
      </c>
      <c r="AI2905" s="10">
        <v>100.71</v>
      </c>
      <c r="AJ2905" s="10" t="s">
        <v>40</v>
      </c>
    </row>
    <row r="2906" spans="1:36" x14ac:dyDescent="0.25">
      <c r="A2906" s="10" t="s">
        <v>36</v>
      </c>
      <c r="B2906" s="10" t="s">
        <v>64</v>
      </c>
      <c r="C2906" s="10">
        <v>26</v>
      </c>
      <c r="D2906" s="10" t="s">
        <v>38</v>
      </c>
      <c r="E2906" s="10">
        <v>2611</v>
      </c>
      <c r="F2906" s="10" t="s">
        <v>46</v>
      </c>
      <c r="G2906" s="20">
        <v>640229</v>
      </c>
      <c r="H2906" s="10">
        <v>346.089068</v>
      </c>
      <c r="I2906" s="10">
        <v>9</v>
      </c>
      <c r="J2906" s="10">
        <v>377</v>
      </c>
      <c r="K2906" s="10">
        <v>0</v>
      </c>
      <c r="L2906" s="10">
        <v>389</v>
      </c>
      <c r="M2906" s="10">
        <v>10</v>
      </c>
      <c r="N2906" s="10">
        <v>2814</v>
      </c>
      <c r="O2906" s="10">
        <v>222392</v>
      </c>
      <c r="P2906" s="10">
        <v>180102</v>
      </c>
      <c r="Q2906" s="10">
        <v>94754</v>
      </c>
      <c r="R2906" s="10">
        <v>0</v>
      </c>
      <c r="S2906" s="10">
        <v>8</v>
      </c>
      <c r="T2906" s="10">
        <v>0</v>
      </c>
      <c r="U2906" s="10">
        <v>769.67439999999999</v>
      </c>
      <c r="V2906" s="10">
        <v>23517</v>
      </c>
      <c r="W2906" s="10">
        <v>25850</v>
      </c>
      <c r="X2906" s="10">
        <v>64990</v>
      </c>
      <c r="Y2906" s="10">
        <v>117113</v>
      </c>
      <c r="Z2906" s="10">
        <v>0</v>
      </c>
      <c r="AA2906" s="10">
        <v>99484</v>
      </c>
      <c r="AB2906" s="10">
        <v>165138</v>
      </c>
      <c r="AC2906" s="10">
        <v>3203</v>
      </c>
      <c r="AD2906" s="10">
        <v>769.67439999999999</v>
      </c>
      <c r="AE2906" s="10">
        <v>167046</v>
      </c>
      <c r="AF2906" s="10">
        <v>10</v>
      </c>
      <c r="AG2906" s="10">
        <v>46.71</v>
      </c>
      <c r="AH2906" s="10">
        <v>11.13</v>
      </c>
      <c r="AI2906" s="10">
        <v>99.86</v>
      </c>
      <c r="AJ2906" s="10" t="s">
        <v>40</v>
      </c>
    </row>
    <row r="2907" spans="1:36" x14ac:dyDescent="0.25">
      <c r="A2907" s="10" t="s">
        <v>36</v>
      </c>
      <c r="B2907" s="10" t="s">
        <v>64</v>
      </c>
      <c r="C2907" s="10">
        <v>26</v>
      </c>
      <c r="D2907" s="10" t="s">
        <v>38</v>
      </c>
      <c r="E2907" s="10">
        <v>2619</v>
      </c>
      <c r="F2907" s="10" t="s">
        <v>57</v>
      </c>
      <c r="G2907" s="20">
        <v>142898</v>
      </c>
      <c r="H2907" s="10">
        <v>334.07486310000002</v>
      </c>
      <c r="I2907" s="10">
        <v>14</v>
      </c>
      <c r="J2907" s="10">
        <v>6</v>
      </c>
      <c r="K2907" s="10">
        <v>2.9556301999999999</v>
      </c>
      <c r="L2907" s="10">
        <v>252</v>
      </c>
      <c r="M2907" s="10">
        <v>91</v>
      </c>
      <c r="N2907" s="10">
        <v>2518</v>
      </c>
      <c r="O2907" s="10">
        <v>65760</v>
      </c>
      <c r="P2907" s="10">
        <v>31793</v>
      </c>
      <c r="Q2907" s="10">
        <v>11070</v>
      </c>
      <c r="R2907" s="10">
        <v>30</v>
      </c>
      <c r="S2907" s="10">
        <v>7</v>
      </c>
      <c r="T2907" s="10">
        <v>0</v>
      </c>
      <c r="U2907" s="10">
        <v>222.64326019999999</v>
      </c>
      <c r="V2907" s="10">
        <v>4509</v>
      </c>
      <c r="W2907" s="10">
        <v>4681</v>
      </c>
      <c r="X2907" s="10">
        <v>15838</v>
      </c>
      <c r="Y2907" s="10">
        <v>21977</v>
      </c>
      <c r="Z2907" s="10">
        <v>0</v>
      </c>
      <c r="AA2907" s="10">
        <v>33396</v>
      </c>
      <c r="AB2907" s="10">
        <v>44307</v>
      </c>
      <c r="AC2907" s="10">
        <v>2770</v>
      </c>
      <c r="AD2907" s="10">
        <v>219.68763000000001</v>
      </c>
      <c r="AE2907" s="10">
        <v>54821</v>
      </c>
      <c r="AF2907" s="10">
        <v>28</v>
      </c>
      <c r="AG2907" s="10">
        <v>53.1</v>
      </c>
      <c r="AH2907" s="10">
        <v>6.59</v>
      </c>
      <c r="AI2907" s="10">
        <v>100.7</v>
      </c>
      <c r="AJ2907" s="10" t="s">
        <v>40</v>
      </c>
    </row>
    <row r="2908" spans="1:36" x14ac:dyDescent="0.25">
      <c r="A2908" s="10" t="s">
        <v>36</v>
      </c>
      <c r="B2908" s="10" t="s">
        <v>64</v>
      </c>
      <c r="C2908" s="10">
        <v>26</v>
      </c>
      <c r="D2908" s="10" t="s">
        <v>38</v>
      </c>
      <c r="E2908" s="10">
        <v>2621</v>
      </c>
      <c r="F2908" s="10" t="s">
        <v>47</v>
      </c>
      <c r="G2908" s="20">
        <v>256493</v>
      </c>
      <c r="H2908" s="10">
        <v>344.11605200000002</v>
      </c>
      <c r="I2908" s="10">
        <v>11</v>
      </c>
      <c r="J2908" s="10">
        <v>32</v>
      </c>
      <c r="K2908" s="10">
        <v>0</v>
      </c>
      <c r="L2908" s="10">
        <v>118</v>
      </c>
      <c r="M2908" s="10">
        <v>23</v>
      </c>
      <c r="N2908" s="10">
        <v>1137</v>
      </c>
      <c r="O2908" s="10">
        <v>106616</v>
      </c>
      <c r="P2908" s="10">
        <v>95109</v>
      </c>
      <c r="Q2908" s="10">
        <v>36914</v>
      </c>
      <c r="R2908" s="10">
        <v>14</v>
      </c>
      <c r="S2908" s="10">
        <v>15</v>
      </c>
      <c r="T2908" s="10">
        <v>0</v>
      </c>
      <c r="U2908" s="10">
        <v>366.88276999999999</v>
      </c>
      <c r="V2908" s="10">
        <v>9367</v>
      </c>
      <c r="W2908" s="10">
        <v>10112</v>
      </c>
      <c r="X2908" s="10">
        <v>24975</v>
      </c>
      <c r="Y2908" s="10">
        <v>42404</v>
      </c>
      <c r="Z2908" s="10">
        <v>0</v>
      </c>
      <c r="AA2908" s="10">
        <v>37694</v>
      </c>
      <c r="AB2908" s="10">
        <v>60572</v>
      </c>
      <c r="AC2908" s="10">
        <v>1255</v>
      </c>
      <c r="AD2908" s="10">
        <v>366.88276999999999</v>
      </c>
      <c r="AE2908" s="10">
        <v>75850</v>
      </c>
      <c r="AF2908" s="10">
        <v>30</v>
      </c>
      <c r="AG2908" s="10">
        <v>55.48</v>
      </c>
      <c r="AH2908" s="10">
        <v>7.3</v>
      </c>
      <c r="AI2908" s="10">
        <v>99.78</v>
      </c>
      <c r="AJ2908" s="10" t="s">
        <v>40</v>
      </c>
    </row>
    <row r="2909" spans="1:36" x14ac:dyDescent="0.25">
      <c r="A2909" s="10" t="s">
        <v>36</v>
      </c>
      <c r="B2909" s="10" t="s">
        <v>64</v>
      </c>
      <c r="C2909" s="10">
        <v>26</v>
      </c>
      <c r="D2909" s="10" t="s">
        <v>38</v>
      </c>
      <c r="E2909" s="10">
        <v>2622</v>
      </c>
      <c r="F2909" s="10" t="s">
        <v>63</v>
      </c>
      <c r="G2909" s="20">
        <v>237912</v>
      </c>
      <c r="H2909" s="10">
        <v>386.025261</v>
      </c>
      <c r="I2909" s="10">
        <v>21</v>
      </c>
      <c r="J2909" s="10">
        <v>2</v>
      </c>
      <c r="K2909" s="10">
        <v>7.2066606999999996</v>
      </c>
      <c r="L2909" s="10">
        <v>192</v>
      </c>
      <c r="M2909" s="10">
        <v>256</v>
      </c>
      <c r="N2909" s="10">
        <v>4210</v>
      </c>
      <c r="O2909" s="10">
        <v>45501</v>
      </c>
      <c r="P2909" s="10">
        <v>20691</v>
      </c>
      <c r="Q2909" s="10">
        <v>14107</v>
      </c>
      <c r="R2909" s="10">
        <v>0</v>
      </c>
      <c r="S2909" s="10">
        <v>4</v>
      </c>
      <c r="T2909" s="10">
        <v>0</v>
      </c>
      <c r="U2909" s="10">
        <v>182.85201470000001</v>
      </c>
      <c r="V2909" s="10">
        <v>2143</v>
      </c>
      <c r="W2909" s="10">
        <v>2197</v>
      </c>
      <c r="X2909" s="10">
        <v>23025</v>
      </c>
      <c r="Y2909" s="10">
        <v>29871</v>
      </c>
      <c r="Z2909" s="10">
        <v>0</v>
      </c>
      <c r="AA2909" s="10">
        <v>41904</v>
      </c>
      <c r="AB2909" s="10">
        <v>54121</v>
      </c>
      <c r="AC2909" s="10">
        <v>4402</v>
      </c>
      <c r="AD2909" s="10">
        <v>175.645354</v>
      </c>
      <c r="AE2909" s="10">
        <v>15943</v>
      </c>
      <c r="AF2909" s="10">
        <v>27</v>
      </c>
      <c r="AG2909" s="10">
        <v>75.45</v>
      </c>
      <c r="AH2909" s="10">
        <v>6.39</v>
      </c>
      <c r="AI2909" s="10">
        <v>99.5</v>
      </c>
      <c r="AJ2909" s="10" t="s">
        <v>40</v>
      </c>
    </row>
    <row r="2910" spans="1:36" x14ac:dyDescent="0.25">
      <c r="A2910" s="10" t="s">
        <v>36</v>
      </c>
      <c r="B2910" s="10" t="s">
        <v>64</v>
      </c>
      <c r="C2910" s="10">
        <v>26</v>
      </c>
      <c r="D2910" s="10" t="s">
        <v>38</v>
      </c>
      <c r="E2910" s="10">
        <v>2602</v>
      </c>
      <c r="F2910" s="10" t="s">
        <v>41</v>
      </c>
      <c r="G2910" s="20">
        <v>394791</v>
      </c>
      <c r="H2910" s="10">
        <v>336.70622509999998</v>
      </c>
      <c r="I2910" s="10">
        <v>18</v>
      </c>
      <c r="J2910" s="10">
        <v>26</v>
      </c>
      <c r="K2910" s="10">
        <v>8.7056649999999998</v>
      </c>
      <c r="L2910" s="10">
        <v>837</v>
      </c>
      <c r="M2910" s="10">
        <v>308</v>
      </c>
      <c r="N2910" s="10">
        <v>6901</v>
      </c>
      <c r="O2910" s="10">
        <v>228511</v>
      </c>
      <c r="P2910" s="10">
        <v>177048</v>
      </c>
      <c r="Q2910" s="10">
        <v>56427</v>
      </c>
      <c r="R2910" s="10">
        <v>103</v>
      </c>
      <c r="S2910" s="10">
        <v>37</v>
      </c>
      <c r="T2910" s="10">
        <v>0</v>
      </c>
      <c r="U2910" s="10">
        <v>778.11642700000004</v>
      </c>
      <c r="V2910" s="10">
        <v>12582</v>
      </c>
      <c r="W2910" s="10">
        <v>13072</v>
      </c>
      <c r="X2910" s="10">
        <v>58159</v>
      </c>
      <c r="Y2910" s="10">
        <v>74892</v>
      </c>
      <c r="Z2910" s="10">
        <v>1</v>
      </c>
      <c r="AA2910" s="10">
        <v>103174</v>
      </c>
      <c r="AB2910" s="10">
        <v>128585</v>
      </c>
      <c r="AC2910" s="10">
        <v>7738</v>
      </c>
      <c r="AD2910" s="10">
        <v>769.41076199999998</v>
      </c>
      <c r="AE2910" s="10">
        <v>137995</v>
      </c>
      <c r="AF2910" s="10">
        <v>26</v>
      </c>
      <c r="AG2910" s="10">
        <v>64.52</v>
      </c>
      <c r="AH2910" s="10">
        <v>5.2</v>
      </c>
      <c r="AI2910" s="10">
        <v>100.9</v>
      </c>
      <c r="AJ2910" s="10" t="s">
        <v>40</v>
      </c>
    </row>
    <row r="2911" spans="1:36" x14ac:dyDescent="0.25">
      <c r="A2911" s="10" t="s">
        <v>36</v>
      </c>
      <c r="B2911" s="10" t="s">
        <v>64</v>
      </c>
      <c r="C2911" s="10">
        <v>26</v>
      </c>
      <c r="D2911" s="10" t="s">
        <v>38</v>
      </c>
      <c r="E2911" s="10">
        <v>2608</v>
      </c>
      <c r="F2911" s="10" t="s">
        <v>44</v>
      </c>
      <c r="G2911" s="20">
        <v>235849</v>
      </c>
      <c r="H2911" s="10">
        <v>405.85574630000002</v>
      </c>
      <c r="I2911" s="10">
        <v>17</v>
      </c>
      <c r="J2911" s="10">
        <v>7</v>
      </c>
      <c r="K2911" s="10">
        <v>0</v>
      </c>
      <c r="L2911" s="10">
        <v>563</v>
      </c>
      <c r="M2911" s="10">
        <v>191</v>
      </c>
      <c r="N2911" s="10">
        <v>3964</v>
      </c>
      <c r="O2911" s="10">
        <v>146424</v>
      </c>
      <c r="P2911" s="10">
        <v>87462</v>
      </c>
      <c r="Q2911" s="10">
        <v>24670</v>
      </c>
      <c r="R2911" s="10">
        <v>0</v>
      </c>
      <c r="S2911" s="10">
        <v>8</v>
      </c>
      <c r="T2911" s="10">
        <v>0</v>
      </c>
      <c r="U2911" s="10">
        <v>594.270218</v>
      </c>
      <c r="V2911" s="10">
        <v>8324</v>
      </c>
      <c r="W2911" s="10">
        <v>8581</v>
      </c>
      <c r="X2911" s="10">
        <v>28876</v>
      </c>
      <c r="Y2911" s="10">
        <v>43369</v>
      </c>
      <c r="Z2911" s="10">
        <v>0</v>
      </c>
      <c r="AA2911" s="10">
        <v>51824</v>
      </c>
      <c r="AB2911" s="10">
        <v>72750</v>
      </c>
      <c r="AC2911" s="10">
        <v>4527</v>
      </c>
      <c r="AD2911" s="10">
        <v>594.270218</v>
      </c>
      <c r="AE2911" s="10">
        <v>116301</v>
      </c>
      <c r="AF2911" s="10">
        <v>35</v>
      </c>
      <c r="AG2911" s="10">
        <v>32.76</v>
      </c>
      <c r="AH2911" s="10">
        <v>3.98</v>
      </c>
      <c r="AI2911" s="10">
        <v>103.81</v>
      </c>
      <c r="AJ2911" s="10" t="s">
        <v>40</v>
      </c>
    </row>
    <row r="2912" spans="1:36" x14ac:dyDescent="0.25">
      <c r="A2912" s="10" t="s">
        <v>36</v>
      </c>
      <c r="B2912" s="10" t="s">
        <v>64</v>
      </c>
      <c r="C2912" s="10">
        <v>26</v>
      </c>
      <c r="D2912" s="10" t="s">
        <v>38</v>
      </c>
      <c r="E2912" s="10">
        <v>2612</v>
      </c>
      <c r="F2912" s="10" t="s">
        <v>60</v>
      </c>
      <c r="G2912" s="20">
        <v>337230</v>
      </c>
      <c r="H2912" s="10">
        <v>355.77537380000001</v>
      </c>
      <c r="I2912" s="10">
        <v>12</v>
      </c>
      <c r="J2912" s="10">
        <v>54</v>
      </c>
      <c r="K2912" s="10">
        <v>12.063354500000001</v>
      </c>
      <c r="L2912" s="10">
        <v>515</v>
      </c>
      <c r="M2912" s="10">
        <v>22</v>
      </c>
      <c r="N2912" s="10">
        <v>1005</v>
      </c>
      <c r="O2912" s="10">
        <v>204896</v>
      </c>
      <c r="P2912" s="10">
        <v>166117</v>
      </c>
      <c r="Q2912" s="10">
        <v>57732</v>
      </c>
      <c r="R2912" s="10">
        <v>16</v>
      </c>
      <c r="S2912" s="10">
        <v>4</v>
      </c>
      <c r="T2912" s="10">
        <v>0</v>
      </c>
      <c r="U2912" s="10">
        <v>741.03286449999996</v>
      </c>
      <c r="V2912" s="10">
        <v>16026</v>
      </c>
      <c r="W2912" s="10">
        <v>19268</v>
      </c>
      <c r="X2912" s="10">
        <v>38618</v>
      </c>
      <c r="Y2912" s="10">
        <v>72301</v>
      </c>
      <c r="Z2912" s="10">
        <v>0</v>
      </c>
      <c r="AA2912" s="10">
        <v>52416</v>
      </c>
      <c r="AB2912" s="10">
        <v>92613</v>
      </c>
      <c r="AC2912" s="10">
        <v>1520</v>
      </c>
      <c r="AD2912" s="10">
        <v>728.96951000000001</v>
      </c>
      <c r="AE2912" s="10">
        <v>142875</v>
      </c>
      <c r="AF2912" s="10">
        <v>7</v>
      </c>
      <c r="AG2912" s="10">
        <v>75.33</v>
      </c>
      <c r="AH2912" s="10">
        <v>3.42</v>
      </c>
      <c r="AI2912" s="10">
        <v>99.93</v>
      </c>
      <c r="AJ2912" s="10" t="s">
        <v>40</v>
      </c>
    </row>
    <row r="2913" spans="1:36" x14ac:dyDescent="0.25">
      <c r="A2913" s="10" t="s">
        <v>36</v>
      </c>
      <c r="B2913" s="10" t="s">
        <v>64</v>
      </c>
      <c r="C2913" s="10">
        <v>26</v>
      </c>
      <c r="D2913" s="10" t="s">
        <v>38</v>
      </c>
      <c r="E2913" s="10">
        <v>2616</v>
      </c>
      <c r="F2913" s="10" t="s">
        <v>53</v>
      </c>
      <c r="G2913" s="20">
        <v>553371</v>
      </c>
      <c r="H2913" s="10">
        <v>398.24748160000001</v>
      </c>
      <c r="I2913" s="10">
        <v>9</v>
      </c>
      <c r="J2913" s="10">
        <v>66</v>
      </c>
      <c r="K2913" s="10">
        <v>13.9814989</v>
      </c>
      <c r="L2913" s="10">
        <v>713</v>
      </c>
      <c r="M2913" s="10">
        <v>26</v>
      </c>
      <c r="N2913" s="10">
        <v>6775</v>
      </c>
      <c r="O2913" s="10">
        <v>186034</v>
      </c>
      <c r="P2913" s="10">
        <v>155012</v>
      </c>
      <c r="Q2913" s="10">
        <v>125531</v>
      </c>
      <c r="R2913" s="10">
        <v>44</v>
      </c>
      <c r="S2913" s="10">
        <v>66</v>
      </c>
      <c r="T2913" s="10">
        <v>0</v>
      </c>
      <c r="U2913" s="10">
        <v>754.85721890000002</v>
      </c>
      <c r="V2913" s="10">
        <v>19337</v>
      </c>
      <c r="W2913" s="10">
        <v>22991</v>
      </c>
      <c r="X2913" s="10">
        <v>76896</v>
      </c>
      <c r="Y2913" s="10">
        <v>149076</v>
      </c>
      <c r="Z2913" s="10">
        <v>0</v>
      </c>
      <c r="AA2913" s="10">
        <v>104999</v>
      </c>
      <c r="AB2913" s="10">
        <v>194094</v>
      </c>
      <c r="AC2913" s="10">
        <v>7488</v>
      </c>
      <c r="AD2913" s="10">
        <v>740.87572</v>
      </c>
      <c r="AE2913" s="10">
        <v>126443</v>
      </c>
      <c r="AF2913" s="10">
        <v>40</v>
      </c>
      <c r="AG2913" s="10">
        <v>63.3</v>
      </c>
      <c r="AH2913" s="10">
        <v>9.2200000000000006</v>
      </c>
      <c r="AI2913" s="10">
        <v>101.05</v>
      </c>
      <c r="AJ2913" s="10" t="s">
        <v>40</v>
      </c>
    </row>
    <row r="2914" spans="1:36" x14ac:dyDescent="0.25">
      <c r="A2914" s="10" t="s">
        <v>36</v>
      </c>
      <c r="B2914" s="10" t="s">
        <v>64</v>
      </c>
      <c r="C2914" s="10">
        <v>26</v>
      </c>
      <c r="D2914" s="10" t="s">
        <v>38</v>
      </c>
      <c r="E2914" s="10">
        <v>2618</v>
      </c>
      <c r="F2914" s="10" t="s">
        <v>55</v>
      </c>
      <c r="G2914" s="20">
        <v>702058</v>
      </c>
      <c r="H2914" s="10">
        <v>325.18044400000002</v>
      </c>
      <c r="I2914" s="10">
        <v>16</v>
      </c>
      <c r="J2914" s="10">
        <v>133</v>
      </c>
      <c r="K2914" s="10">
        <v>1.739751</v>
      </c>
      <c r="L2914" s="10">
        <v>705</v>
      </c>
      <c r="M2914" s="10">
        <v>8</v>
      </c>
      <c r="N2914" s="10">
        <v>3721</v>
      </c>
      <c r="O2914" s="10">
        <v>349377</v>
      </c>
      <c r="P2914" s="10">
        <v>258921</v>
      </c>
      <c r="Q2914" s="10">
        <v>42025</v>
      </c>
      <c r="R2914" s="10">
        <v>0</v>
      </c>
      <c r="S2914" s="10">
        <v>0</v>
      </c>
      <c r="T2914" s="10">
        <v>0</v>
      </c>
      <c r="U2914" s="10">
        <v>1137.845431</v>
      </c>
      <c r="V2914" s="10">
        <v>21281</v>
      </c>
      <c r="W2914" s="10">
        <v>22094</v>
      </c>
      <c r="X2914" s="10">
        <v>35144</v>
      </c>
      <c r="Y2914" s="10">
        <v>55488</v>
      </c>
      <c r="Z2914" s="10">
        <v>0</v>
      </c>
      <c r="AA2914" s="10">
        <v>53513</v>
      </c>
      <c r="AB2914" s="10">
        <v>78950</v>
      </c>
      <c r="AC2914" s="10">
        <v>4426</v>
      </c>
      <c r="AD2914" s="10">
        <v>1136.1056799999999</v>
      </c>
      <c r="AE2914" s="10">
        <v>284763</v>
      </c>
      <c r="AF2914" s="10">
        <v>29</v>
      </c>
      <c r="AG2914" s="10">
        <v>38.99</v>
      </c>
      <c r="AH2914" s="10">
        <v>27.57</v>
      </c>
      <c r="AI2914" s="10">
        <v>99.97</v>
      </c>
      <c r="AJ2914" s="10" t="s">
        <v>40</v>
      </c>
    </row>
    <row r="2915" spans="1:36" x14ac:dyDescent="0.25">
      <c r="A2915" s="10" t="s">
        <v>36</v>
      </c>
      <c r="B2915" s="10" t="s">
        <v>64</v>
      </c>
      <c r="C2915" s="10">
        <v>26</v>
      </c>
      <c r="D2915" s="10" t="s">
        <v>38</v>
      </c>
      <c r="E2915" s="10">
        <v>2610</v>
      </c>
      <c r="F2915" s="10" t="s">
        <v>52</v>
      </c>
      <c r="G2915" s="20">
        <v>835320</v>
      </c>
      <c r="H2915" s="10">
        <v>336.03302500000001</v>
      </c>
      <c r="I2915" s="10">
        <v>13</v>
      </c>
      <c r="J2915" s="10">
        <v>60</v>
      </c>
      <c r="K2915" s="10">
        <v>12.9622344</v>
      </c>
      <c r="L2915" s="10">
        <v>515</v>
      </c>
      <c r="M2915" s="10">
        <v>21</v>
      </c>
      <c r="N2915" s="10">
        <v>3001</v>
      </c>
      <c r="O2915" s="10">
        <v>400121</v>
      </c>
      <c r="P2915" s="10">
        <v>321537</v>
      </c>
      <c r="Q2915" s="10">
        <v>77023</v>
      </c>
      <c r="R2915" s="10">
        <v>88</v>
      </c>
      <c r="S2915" s="10">
        <v>18</v>
      </c>
      <c r="T2915" s="10">
        <v>0</v>
      </c>
      <c r="U2915" s="10">
        <v>1357.5009339999999</v>
      </c>
      <c r="V2915" s="10">
        <v>30044</v>
      </c>
      <c r="W2915" s="10">
        <v>31484</v>
      </c>
      <c r="X2915" s="10">
        <v>61077</v>
      </c>
      <c r="Y2915" s="10">
        <v>97871</v>
      </c>
      <c r="Z2915" s="10">
        <v>0</v>
      </c>
      <c r="AA2915" s="10">
        <v>85712</v>
      </c>
      <c r="AB2915" s="10">
        <v>129112</v>
      </c>
      <c r="AC2915" s="10">
        <v>3516</v>
      </c>
      <c r="AD2915" s="10">
        <v>1344.5387000000001</v>
      </c>
      <c r="AE2915" s="10">
        <v>305370</v>
      </c>
      <c r="AF2915" s="10">
        <v>13</v>
      </c>
      <c r="AG2915" s="10">
        <v>42.52</v>
      </c>
      <c r="AH2915" s="10">
        <v>26.44</v>
      </c>
      <c r="AI2915" s="10">
        <v>99.86</v>
      </c>
      <c r="AJ2915" s="10" t="s">
        <v>40</v>
      </c>
    </row>
    <row r="2916" spans="1:36" x14ac:dyDescent="0.25">
      <c r="A2916" s="10" t="s">
        <v>36</v>
      </c>
      <c r="B2916" s="10" t="s">
        <v>64</v>
      </c>
      <c r="C2916" s="10">
        <v>26</v>
      </c>
      <c r="D2916" s="10" t="s">
        <v>38</v>
      </c>
      <c r="E2916" s="10">
        <v>2618</v>
      </c>
      <c r="F2916" s="10" t="s">
        <v>55</v>
      </c>
      <c r="G2916" s="20">
        <v>702058</v>
      </c>
      <c r="H2916" s="10">
        <v>325.20336329999998</v>
      </c>
      <c r="I2916" s="10">
        <v>15</v>
      </c>
      <c r="J2916" s="10">
        <v>133</v>
      </c>
      <c r="K2916" s="10">
        <v>1.739751</v>
      </c>
      <c r="L2916" s="10">
        <v>662</v>
      </c>
      <c r="M2916" s="10">
        <v>8</v>
      </c>
      <c r="N2916" s="10">
        <v>3752</v>
      </c>
      <c r="O2916" s="10">
        <v>337529</v>
      </c>
      <c r="P2916" s="10">
        <v>249929</v>
      </c>
      <c r="Q2916" s="10">
        <v>42020</v>
      </c>
      <c r="R2916" s="10">
        <v>0</v>
      </c>
      <c r="S2916" s="10">
        <v>0</v>
      </c>
      <c r="T2916" s="10">
        <v>0</v>
      </c>
      <c r="U2916" s="10">
        <v>1099.395411</v>
      </c>
      <c r="V2916" s="10">
        <v>21105</v>
      </c>
      <c r="W2916" s="10">
        <v>21891</v>
      </c>
      <c r="X2916" s="10">
        <v>35140</v>
      </c>
      <c r="Y2916" s="10">
        <v>55483</v>
      </c>
      <c r="Z2916" s="10">
        <v>0</v>
      </c>
      <c r="AA2916" s="10">
        <v>53513</v>
      </c>
      <c r="AB2916" s="10">
        <v>78950</v>
      </c>
      <c r="AC2916" s="10">
        <v>4414</v>
      </c>
      <c r="AD2916" s="10">
        <v>1097.6556599999999</v>
      </c>
      <c r="AE2916" s="10">
        <v>274978</v>
      </c>
      <c r="AF2916" s="10">
        <v>29</v>
      </c>
      <c r="AG2916" s="10">
        <v>38</v>
      </c>
      <c r="AH2916" s="10">
        <v>27.99</v>
      </c>
      <c r="AI2916" s="10">
        <v>99.93</v>
      </c>
      <c r="AJ2916" s="10" t="s">
        <v>40</v>
      </c>
    </row>
    <row r="2917" spans="1:36" x14ac:dyDescent="0.25">
      <c r="A2917" s="10" t="s">
        <v>36</v>
      </c>
      <c r="B2917" s="10" t="s">
        <v>64</v>
      </c>
      <c r="C2917" s="10">
        <v>26</v>
      </c>
      <c r="D2917" s="10" t="s">
        <v>38</v>
      </c>
      <c r="E2917" s="10">
        <v>2608</v>
      </c>
      <c r="F2917" s="10" t="s">
        <v>44</v>
      </c>
      <c r="G2917" s="20">
        <v>235849</v>
      </c>
      <c r="H2917" s="10">
        <v>404.76814890000003</v>
      </c>
      <c r="I2917" s="10">
        <v>17</v>
      </c>
      <c r="J2917" s="10">
        <v>7</v>
      </c>
      <c r="K2917" s="10">
        <v>0</v>
      </c>
      <c r="L2917" s="10">
        <v>563</v>
      </c>
      <c r="M2917" s="10">
        <v>189</v>
      </c>
      <c r="N2917" s="10">
        <v>3966</v>
      </c>
      <c r="O2917" s="10">
        <v>149326</v>
      </c>
      <c r="P2917" s="10">
        <v>89472</v>
      </c>
      <c r="Q2917" s="10">
        <v>24673</v>
      </c>
      <c r="R2917" s="10">
        <v>0</v>
      </c>
      <c r="S2917" s="10">
        <v>8</v>
      </c>
      <c r="T2917" s="10">
        <v>0</v>
      </c>
      <c r="U2917" s="10">
        <v>604.42408599999999</v>
      </c>
      <c r="V2917" s="10">
        <v>8434</v>
      </c>
      <c r="W2917" s="10">
        <v>8696</v>
      </c>
      <c r="X2917" s="10">
        <v>28880</v>
      </c>
      <c r="Y2917" s="10">
        <v>43378</v>
      </c>
      <c r="Z2917" s="10">
        <v>0</v>
      </c>
      <c r="AA2917" s="10">
        <v>51830</v>
      </c>
      <c r="AB2917" s="10">
        <v>72760</v>
      </c>
      <c r="AC2917" s="10">
        <v>4529</v>
      </c>
      <c r="AD2917" s="10">
        <v>604.42408599999999</v>
      </c>
      <c r="AE2917" s="10">
        <v>118640</v>
      </c>
      <c r="AF2917" s="10">
        <v>35</v>
      </c>
      <c r="AG2917" s="10">
        <v>33.01</v>
      </c>
      <c r="AH2917" s="10">
        <v>3.94</v>
      </c>
      <c r="AI2917" s="10">
        <v>103.84</v>
      </c>
      <c r="AJ2917" s="10" t="s">
        <v>40</v>
      </c>
    </row>
    <row r="2918" spans="1:36" x14ac:dyDescent="0.25">
      <c r="A2918" s="10" t="s">
        <v>36</v>
      </c>
      <c r="B2918" s="10" t="s">
        <v>64</v>
      </c>
      <c r="C2918" s="10">
        <v>26</v>
      </c>
      <c r="D2918" s="10" t="s">
        <v>38</v>
      </c>
      <c r="E2918" s="10">
        <v>2611</v>
      </c>
      <c r="F2918" s="10" t="s">
        <v>46</v>
      </c>
      <c r="G2918" s="20">
        <v>640229</v>
      </c>
      <c r="H2918" s="10">
        <v>328.6867641</v>
      </c>
      <c r="I2918" s="10">
        <v>10</v>
      </c>
      <c r="J2918" s="10">
        <v>450</v>
      </c>
      <c r="K2918" s="10">
        <v>0</v>
      </c>
      <c r="L2918" s="10">
        <v>400</v>
      </c>
      <c r="M2918" s="10">
        <v>9</v>
      </c>
      <c r="N2918" s="10">
        <v>2943</v>
      </c>
      <c r="O2918" s="10">
        <v>277963</v>
      </c>
      <c r="P2918" s="10">
        <v>225715</v>
      </c>
      <c r="Q2918" s="10">
        <v>94828</v>
      </c>
      <c r="R2918" s="10">
        <v>0</v>
      </c>
      <c r="S2918" s="10">
        <v>8</v>
      </c>
      <c r="T2918" s="10">
        <v>0</v>
      </c>
      <c r="U2918" s="10">
        <v>913.62759000000005</v>
      </c>
      <c r="V2918" s="10">
        <v>26978</v>
      </c>
      <c r="W2918" s="10">
        <v>29898</v>
      </c>
      <c r="X2918" s="10">
        <v>65037</v>
      </c>
      <c r="Y2918" s="10">
        <v>117188</v>
      </c>
      <c r="Z2918" s="10">
        <v>0</v>
      </c>
      <c r="AA2918" s="10">
        <v>99467</v>
      </c>
      <c r="AB2918" s="10">
        <v>165102</v>
      </c>
      <c r="AC2918" s="10">
        <v>3343</v>
      </c>
      <c r="AD2918" s="10">
        <v>913.62759000000005</v>
      </c>
      <c r="AE2918" s="10">
        <v>209150</v>
      </c>
      <c r="AF2918" s="10">
        <v>9</v>
      </c>
      <c r="AG2918" s="10">
        <v>53.17</v>
      </c>
      <c r="AH2918" s="10">
        <v>9.6</v>
      </c>
      <c r="AI2918" s="10">
        <v>99.8</v>
      </c>
      <c r="AJ2918" s="10" t="s">
        <v>40</v>
      </c>
    </row>
    <row r="2919" spans="1:36" x14ac:dyDescent="0.25">
      <c r="A2919" s="10" t="s">
        <v>36</v>
      </c>
      <c r="B2919" s="10" t="s">
        <v>64</v>
      </c>
      <c r="C2919" s="10">
        <v>26</v>
      </c>
      <c r="D2919" s="10" t="s">
        <v>38</v>
      </c>
      <c r="E2919" s="10">
        <v>2619</v>
      </c>
      <c r="F2919" s="10" t="s">
        <v>57</v>
      </c>
      <c r="G2919" s="20">
        <v>142898</v>
      </c>
      <c r="H2919" s="10">
        <v>332.50297560000001</v>
      </c>
      <c r="I2919" s="10">
        <v>15</v>
      </c>
      <c r="J2919" s="10">
        <v>6</v>
      </c>
      <c r="K2919" s="10">
        <v>2.9556301999999999</v>
      </c>
      <c r="L2919" s="10">
        <v>331</v>
      </c>
      <c r="M2919" s="10">
        <v>80</v>
      </c>
      <c r="N2919" s="10">
        <v>2465</v>
      </c>
      <c r="O2919" s="10">
        <v>76286</v>
      </c>
      <c r="P2919" s="10">
        <v>36949</v>
      </c>
      <c r="Q2919" s="10">
        <v>11077</v>
      </c>
      <c r="R2919" s="10">
        <v>30</v>
      </c>
      <c r="S2919" s="10">
        <v>7</v>
      </c>
      <c r="T2919" s="10">
        <v>0</v>
      </c>
      <c r="U2919" s="10">
        <v>256.60885020000001</v>
      </c>
      <c r="V2919" s="10">
        <v>4870</v>
      </c>
      <c r="W2919" s="10">
        <v>5056</v>
      </c>
      <c r="X2919" s="10">
        <v>15845</v>
      </c>
      <c r="Y2919" s="10">
        <v>21990</v>
      </c>
      <c r="Z2919" s="10">
        <v>0</v>
      </c>
      <c r="AA2919" s="10">
        <v>33431</v>
      </c>
      <c r="AB2919" s="10">
        <v>44349</v>
      </c>
      <c r="AC2919" s="10">
        <v>2796</v>
      </c>
      <c r="AD2919" s="10">
        <v>253.65322</v>
      </c>
      <c r="AE2919" s="10">
        <v>63532</v>
      </c>
      <c r="AF2919" s="10">
        <v>28</v>
      </c>
      <c r="AG2919" s="10">
        <v>52.73</v>
      </c>
      <c r="AH2919" s="10">
        <v>6.87</v>
      </c>
      <c r="AI2919" s="10">
        <v>100.61</v>
      </c>
      <c r="AJ2919" s="10" t="s">
        <v>40</v>
      </c>
    </row>
    <row r="2920" spans="1:36" x14ac:dyDescent="0.25">
      <c r="A2920" s="10" t="s">
        <v>36</v>
      </c>
      <c r="B2920" s="10" t="s">
        <v>64</v>
      </c>
      <c r="C2920" s="10">
        <v>26</v>
      </c>
      <c r="D2920" s="10" t="s">
        <v>38</v>
      </c>
      <c r="E2920" s="10">
        <v>2609</v>
      </c>
      <c r="F2920" s="10" t="s">
        <v>51</v>
      </c>
      <c r="G2920" s="20">
        <v>789469</v>
      </c>
      <c r="H2920" s="10">
        <v>331.61444820000003</v>
      </c>
      <c r="I2920" s="10">
        <v>13</v>
      </c>
      <c r="J2920" s="10">
        <v>66</v>
      </c>
      <c r="K2920" s="10">
        <v>24.4024757</v>
      </c>
      <c r="L2920" s="10">
        <v>696</v>
      </c>
      <c r="M2920" s="10">
        <v>160</v>
      </c>
      <c r="N2920" s="10">
        <v>6766</v>
      </c>
      <c r="O2920" s="10">
        <v>444660</v>
      </c>
      <c r="P2920" s="10">
        <v>292194</v>
      </c>
      <c r="Q2920" s="10">
        <v>87103</v>
      </c>
      <c r="R2920" s="10">
        <v>0</v>
      </c>
      <c r="S2920" s="10">
        <v>0</v>
      </c>
      <c r="T2920" s="10">
        <v>0</v>
      </c>
      <c r="U2920" s="10">
        <v>1498.9592809999999</v>
      </c>
      <c r="V2920" s="10">
        <v>33337</v>
      </c>
      <c r="W2920" s="10">
        <v>35491</v>
      </c>
      <c r="X2920" s="10">
        <v>85234</v>
      </c>
      <c r="Y2920" s="10">
        <v>131806</v>
      </c>
      <c r="Z2920" s="10">
        <v>0</v>
      </c>
      <c r="AA2920" s="10">
        <v>128466</v>
      </c>
      <c r="AB2920" s="10">
        <v>185473</v>
      </c>
      <c r="AC2920" s="10">
        <v>7462</v>
      </c>
      <c r="AD2920" s="10">
        <v>1474.5568060000001</v>
      </c>
      <c r="AE2920" s="10">
        <v>357766</v>
      </c>
      <c r="AF2920" s="10">
        <v>20</v>
      </c>
      <c r="AG2920" s="10">
        <v>45.76</v>
      </c>
      <c r="AH2920" s="10">
        <v>22.03</v>
      </c>
      <c r="AI2920" s="10">
        <v>100.53</v>
      </c>
      <c r="AJ2920" s="10" t="s">
        <v>40</v>
      </c>
    </row>
    <row r="2921" spans="1:36" x14ac:dyDescent="0.25">
      <c r="A2921" s="10" t="s">
        <v>36</v>
      </c>
      <c r="B2921" s="10" t="s">
        <v>64</v>
      </c>
      <c r="C2921" s="10">
        <v>26</v>
      </c>
      <c r="D2921" s="10" t="s">
        <v>38</v>
      </c>
      <c r="E2921" s="10">
        <v>2614</v>
      </c>
      <c r="F2921" s="10" t="s">
        <v>45</v>
      </c>
      <c r="G2921" s="20">
        <v>413351</v>
      </c>
      <c r="H2921" s="10">
        <v>338.8253292</v>
      </c>
      <c r="I2921" s="10">
        <v>17</v>
      </c>
      <c r="J2921" s="10">
        <v>15</v>
      </c>
      <c r="K2921" s="10">
        <v>4.8548571999999997</v>
      </c>
      <c r="L2921" s="10">
        <v>676</v>
      </c>
      <c r="M2921" s="10">
        <v>43</v>
      </c>
      <c r="N2921" s="10">
        <v>2619</v>
      </c>
      <c r="O2921" s="10">
        <v>238002</v>
      </c>
      <c r="P2921" s="10">
        <v>176394</v>
      </c>
      <c r="Q2921" s="10">
        <v>29125</v>
      </c>
      <c r="R2921" s="10">
        <v>0</v>
      </c>
      <c r="S2921" s="10">
        <v>3</v>
      </c>
      <c r="T2921" s="10">
        <v>0</v>
      </c>
      <c r="U2921" s="10">
        <v>811.26591719999999</v>
      </c>
      <c r="V2921" s="10">
        <v>13634</v>
      </c>
      <c r="W2921" s="10">
        <v>13990</v>
      </c>
      <c r="X2921" s="10">
        <v>32292</v>
      </c>
      <c r="Y2921" s="10">
        <v>43572</v>
      </c>
      <c r="Z2921" s="10">
        <v>0</v>
      </c>
      <c r="AA2921" s="10">
        <v>49019</v>
      </c>
      <c r="AB2921" s="10">
        <v>63535</v>
      </c>
      <c r="AC2921" s="10">
        <v>3295</v>
      </c>
      <c r="AD2921" s="10">
        <v>806.41106000000002</v>
      </c>
      <c r="AE2921" s="10">
        <v>177679</v>
      </c>
      <c r="AF2921" s="10">
        <v>31</v>
      </c>
      <c r="AG2921" s="10">
        <v>68.58</v>
      </c>
      <c r="AH2921" s="10">
        <v>17.850000000000001</v>
      </c>
      <c r="AI2921" s="10">
        <v>99.75</v>
      </c>
      <c r="AJ2921" s="10" t="s">
        <v>40</v>
      </c>
    </row>
    <row r="2922" spans="1:36" x14ac:dyDescent="0.25">
      <c r="A2922" s="10" t="s">
        <v>36</v>
      </c>
      <c r="B2922" s="10" t="s">
        <v>64</v>
      </c>
      <c r="C2922" s="10">
        <v>26</v>
      </c>
      <c r="D2922" s="10" t="s">
        <v>38</v>
      </c>
      <c r="E2922" s="10">
        <v>2618</v>
      </c>
      <c r="F2922" s="10" t="s">
        <v>55</v>
      </c>
      <c r="G2922" s="20">
        <v>702058</v>
      </c>
      <c r="H2922" s="10">
        <v>325.2171553</v>
      </c>
      <c r="I2922" s="10">
        <v>15</v>
      </c>
      <c r="J2922" s="10">
        <v>133</v>
      </c>
      <c r="K2922" s="10">
        <v>1.739751</v>
      </c>
      <c r="L2922" s="10">
        <v>662</v>
      </c>
      <c r="M2922" s="10">
        <v>9</v>
      </c>
      <c r="N2922" s="10">
        <v>3752</v>
      </c>
      <c r="O2922" s="10">
        <v>336082</v>
      </c>
      <c r="P2922" s="10">
        <v>248693</v>
      </c>
      <c r="Q2922" s="10">
        <v>42020</v>
      </c>
      <c r="R2922" s="10">
        <v>0</v>
      </c>
      <c r="S2922" s="10">
        <v>0</v>
      </c>
      <c r="T2922" s="10">
        <v>0</v>
      </c>
      <c r="U2922" s="10">
        <v>1094.736071</v>
      </c>
      <c r="V2922" s="10">
        <v>21085</v>
      </c>
      <c r="W2922" s="10">
        <v>21866</v>
      </c>
      <c r="X2922" s="10">
        <v>35140</v>
      </c>
      <c r="Y2922" s="10">
        <v>55483</v>
      </c>
      <c r="Z2922" s="10">
        <v>0</v>
      </c>
      <c r="AA2922" s="10">
        <v>53513</v>
      </c>
      <c r="AB2922" s="10">
        <v>78950</v>
      </c>
      <c r="AC2922" s="10">
        <v>4414</v>
      </c>
      <c r="AD2922" s="10">
        <v>1092.99632</v>
      </c>
      <c r="AE2922" s="10">
        <v>273791</v>
      </c>
      <c r="AF2922" s="10">
        <v>29</v>
      </c>
      <c r="AG2922" s="10">
        <v>38.04</v>
      </c>
      <c r="AH2922" s="10">
        <v>28.07</v>
      </c>
      <c r="AI2922" s="10">
        <v>99.93</v>
      </c>
      <c r="AJ2922" s="10" t="s">
        <v>40</v>
      </c>
    </row>
    <row r="2923" spans="1:36" x14ac:dyDescent="0.25">
      <c r="A2923" s="10" t="s">
        <v>36</v>
      </c>
      <c r="B2923" s="10" t="s">
        <v>64</v>
      </c>
      <c r="C2923" s="10">
        <v>26</v>
      </c>
      <c r="D2923" s="10" t="s">
        <v>38</v>
      </c>
      <c r="E2923" s="10">
        <v>2620</v>
      </c>
      <c r="F2923" s="10" t="s">
        <v>62</v>
      </c>
      <c r="G2923" s="20">
        <v>391283</v>
      </c>
      <c r="H2923" s="10">
        <v>326.13780939999998</v>
      </c>
      <c r="I2923" s="10">
        <v>20</v>
      </c>
      <c r="J2923" s="10">
        <v>14</v>
      </c>
      <c r="K2923" s="10">
        <v>9.7305925000000002</v>
      </c>
      <c r="L2923" s="10">
        <v>567</v>
      </c>
      <c r="M2923" s="10">
        <v>173</v>
      </c>
      <c r="N2923" s="10">
        <v>6526</v>
      </c>
      <c r="O2923" s="10">
        <v>339563</v>
      </c>
      <c r="P2923" s="10">
        <v>262107</v>
      </c>
      <c r="Q2923" s="10">
        <v>50892</v>
      </c>
      <c r="R2923" s="10">
        <v>605</v>
      </c>
      <c r="S2923" s="10">
        <v>29</v>
      </c>
      <c r="T2923" s="10">
        <v>0</v>
      </c>
      <c r="U2923" s="10">
        <v>1117.1739219999999</v>
      </c>
      <c r="V2923" s="10">
        <v>16911</v>
      </c>
      <c r="W2923" s="10">
        <v>17481</v>
      </c>
      <c r="X2923" s="10">
        <v>50928</v>
      </c>
      <c r="Y2923" s="10">
        <v>67880</v>
      </c>
      <c r="Z2923" s="10">
        <v>1</v>
      </c>
      <c r="AA2923" s="10">
        <v>106059</v>
      </c>
      <c r="AB2923" s="10">
        <v>152141</v>
      </c>
      <c r="AC2923" s="10">
        <v>7093</v>
      </c>
      <c r="AD2923" s="10">
        <v>1107.4433300000001</v>
      </c>
      <c r="AE2923" s="10">
        <v>202633</v>
      </c>
      <c r="AF2923" s="10">
        <v>32</v>
      </c>
      <c r="AG2923" s="10">
        <v>74.989999999999995</v>
      </c>
      <c r="AH2923" s="10">
        <v>8.84</v>
      </c>
      <c r="AI2923" s="10">
        <v>106.2</v>
      </c>
      <c r="AJ2923" s="10" t="s">
        <v>40</v>
      </c>
    </row>
    <row r="2924" spans="1:36" x14ac:dyDescent="0.25">
      <c r="A2924" s="10" t="s">
        <v>36</v>
      </c>
      <c r="B2924" s="10" t="s">
        <v>64</v>
      </c>
      <c r="C2924" s="10">
        <v>26</v>
      </c>
      <c r="D2924" s="10" t="s">
        <v>38</v>
      </c>
      <c r="E2924" s="10">
        <v>2605</v>
      </c>
      <c r="F2924" s="10" t="s">
        <v>43</v>
      </c>
      <c r="G2924" s="20">
        <v>171205</v>
      </c>
      <c r="H2924" s="10">
        <v>340.08223829999997</v>
      </c>
      <c r="I2924" s="10">
        <v>19</v>
      </c>
      <c r="J2924" s="10">
        <v>12</v>
      </c>
      <c r="K2924" s="10">
        <v>0</v>
      </c>
      <c r="L2924" s="10">
        <v>629</v>
      </c>
      <c r="M2924" s="10">
        <v>240</v>
      </c>
      <c r="N2924" s="10">
        <v>4526</v>
      </c>
      <c r="O2924" s="10">
        <v>216428</v>
      </c>
      <c r="P2924" s="10">
        <v>203808</v>
      </c>
      <c r="Q2924" s="10">
        <v>44167</v>
      </c>
      <c r="R2924" s="10">
        <v>105</v>
      </c>
      <c r="S2924" s="10">
        <v>8</v>
      </c>
      <c r="T2924" s="10">
        <v>0</v>
      </c>
      <c r="U2924" s="10">
        <v>736.03318669999999</v>
      </c>
      <c r="V2924" s="10">
        <v>11098</v>
      </c>
      <c r="W2924" s="10">
        <v>11544</v>
      </c>
      <c r="X2924" s="10">
        <v>35712</v>
      </c>
      <c r="Y2924" s="10">
        <v>48599</v>
      </c>
      <c r="Z2924" s="10">
        <v>0</v>
      </c>
      <c r="AA2924" s="10">
        <v>72593</v>
      </c>
      <c r="AB2924" s="10">
        <v>97014</v>
      </c>
      <c r="AC2924" s="10">
        <v>5155</v>
      </c>
      <c r="AD2924" s="10">
        <v>736.03318669999999</v>
      </c>
      <c r="AE2924" s="10">
        <v>166355</v>
      </c>
      <c r="AF2924" s="10">
        <v>32</v>
      </c>
      <c r="AG2924" s="10">
        <v>88.3</v>
      </c>
      <c r="AH2924" s="10">
        <v>7.4</v>
      </c>
      <c r="AI2924" s="10">
        <v>101.73</v>
      </c>
      <c r="AJ2924" s="10" t="s">
        <v>40</v>
      </c>
    </row>
    <row r="2925" spans="1:36" x14ac:dyDescent="0.25">
      <c r="A2925" s="10" t="s">
        <v>36</v>
      </c>
      <c r="B2925" s="10" t="s">
        <v>64</v>
      </c>
      <c r="C2925" s="10">
        <v>26</v>
      </c>
      <c r="D2925" s="10" t="s">
        <v>38</v>
      </c>
      <c r="E2925" s="10">
        <v>2609</v>
      </c>
      <c r="F2925" s="10" t="s">
        <v>51</v>
      </c>
      <c r="G2925" s="20">
        <v>789469</v>
      </c>
      <c r="H2925" s="10">
        <v>336.08727370000003</v>
      </c>
      <c r="I2925" s="10">
        <v>13</v>
      </c>
      <c r="J2925" s="10">
        <v>66</v>
      </c>
      <c r="K2925" s="10">
        <v>24.4024757</v>
      </c>
      <c r="L2925" s="10">
        <v>686</v>
      </c>
      <c r="M2925" s="10">
        <v>160</v>
      </c>
      <c r="N2925" s="10">
        <v>6765</v>
      </c>
      <c r="O2925" s="10">
        <v>432052</v>
      </c>
      <c r="P2925" s="10">
        <v>283363</v>
      </c>
      <c r="Q2925" s="10">
        <v>87084</v>
      </c>
      <c r="R2925" s="10">
        <v>0</v>
      </c>
      <c r="S2925" s="10">
        <v>0</v>
      </c>
      <c r="T2925" s="10">
        <v>0</v>
      </c>
      <c r="U2925" s="10">
        <v>1476.4742639999999</v>
      </c>
      <c r="V2925" s="10">
        <v>32951</v>
      </c>
      <c r="W2925" s="10">
        <v>35059</v>
      </c>
      <c r="X2925" s="10">
        <v>85226</v>
      </c>
      <c r="Y2925" s="10">
        <v>131785</v>
      </c>
      <c r="Z2925" s="10">
        <v>0</v>
      </c>
      <c r="AA2925" s="10">
        <v>128465</v>
      </c>
      <c r="AB2925" s="10">
        <v>185459</v>
      </c>
      <c r="AC2925" s="10">
        <v>7451</v>
      </c>
      <c r="AD2925" s="10">
        <v>1452.071788</v>
      </c>
      <c r="AE2925" s="10">
        <v>347476</v>
      </c>
      <c r="AF2925" s="10">
        <v>20</v>
      </c>
      <c r="AG2925" s="10">
        <v>45.24</v>
      </c>
      <c r="AH2925" s="10">
        <v>22.4</v>
      </c>
      <c r="AI2925" s="10">
        <v>100.68</v>
      </c>
      <c r="AJ2925" s="10" t="s">
        <v>40</v>
      </c>
    </row>
    <row r="2926" spans="1:36" x14ac:dyDescent="0.25">
      <c r="A2926" s="10" t="s">
        <v>36</v>
      </c>
      <c r="B2926" s="10" t="s">
        <v>64</v>
      </c>
      <c r="C2926" s="10">
        <v>26</v>
      </c>
      <c r="D2926" s="10" t="s">
        <v>38</v>
      </c>
      <c r="E2926" s="10">
        <v>2616</v>
      </c>
      <c r="F2926" s="10" t="s">
        <v>53</v>
      </c>
      <c r="G2926" s="20">
        <v>553371</v>
      </c>
      <c r="H2926" s="10">
        <v>404.00027660000001</v>
      </c>
      <c r="I2926" s="10">
        <v>9</v>
      </c>
      <c r="J2926" s="10">
        <v>59</v>
      </c>
      <c r="K2926" s="10">
        <v>13.9814989</v>
      </c>
      <c r="L2926" s="10">
        <v>620</v>
      </c>
      <c r="M2926" s="10">
        <v>27</v>
      </c>
      <c r="N2926" s="10">
        <v>6834</v>
      </c>
      <c r="O2926" s="10">
        <v>159090</v>
      </c>
      <c r="P2926" s="10">
        <v>131841</v>
      </c>
      <c r="Q2926" s="10">
        <v>125437</v>
      </c>
      <c r="R2926" s="10">
        <v>20</v>
      </c>
      <c r="S2926" s="10">
        <v>66</v>
      </c>
      <c r="T2926" s="10">
        <v>0</v>
      </c>
      <c r="U2926" s="10">
        <v>656.70553889999996</v>
      </c>
      <c r="V2926" s="10">
        <v>16717</v>
      </c>
      <c r="W2926" s="10">
        <v>19891</v>
      </c>
      <c r="X2926" s="10">
        <v>76857</v>
      </c>
      <c r="Y2926" s="10">
        <v>148984</v>
      </c>
      <c r="Z2926" s="10">
        <v>0</v>
      </c>
      <c r="AA2926" s="10">
        <v>104977</v>
      </c>
      <c r="AB2926" s="10">
        <v>194026</v>
      </c>
      <c r="AC2926" s="10">
        <v>7454</v>
      </c>
      <c r="AD2926" s="10">
        <v>642.72403999999995</v>
      </c>
      <c r="AE2926" s="10">
        <v>106362</v>
      </c>
      <c r="AF2926" s="10">
        <v>40</v>
      </c>
      <c r="AG2926" s="10">
        <v>60.99</v>
      </c>
      <c r="AH2926" s="10">
        <v>9.59</v>
      </c>
      <c r="AI2926" s="10">
        <v>101.17</v>
      </c>
      <c r="AJ2926" s="10" t="s">
        <v>40</v>
      </c>
    </row>
    <row r="2927" spans="1:36" x14ac:dyDescent="0.25">
      <c r="A2927" s="10" t="s">
        <v>36</v>
      </c>
      <c r="B2927" s="10" t="s">
        <v>64</v>
      </c>
      <c r="C2927" s="10">
        <v>26</v>
      </c>
      <c r="D2927" s="10" t="s">
        <v>38</v>
      </c>
      <c r="E2927" s="10">
        <v>2618</v>
      </c>
      <c r="F2927" s="10" t="s">
        <v>55</v>
      </c>
      <c r="G2927" s="20">
        <v>702058</v>
      </c>
      <c r="H2927" s="10">
        <v>325.56270239999998</v>
      </c>
      <c r="I2927" s="10">
        <v>15</v>
      </c>
      <c r="J2927" s="10">
        <v>133</v>
      </c>
      <c r="K2927" s="10">
        <v>1.739751</v>
      </c>
      <c r="L2927" s="10">
        <v>566</v>
      </c>
      <c r="M2927" s="10">
        <v>9</v>
      </c>
      <c r="N2927" s="10">
        <v>3818</v>
      </c>
      <c r="O2927" s="10">
        <v>326160</v>
      </c>
      <c r="P2927" s="10">
        <v>241340</v>
      </c>
      <c r="Q2927" s="10">
        <v>42018</v>
      </c>
      <c r="R2927" s="10">
        <v>0</v>
      </c>
      <c r="S2927" s="10">
        <v>0</v>
      </c>
      <c r="T2927" s="10">
        <v>0</v>
      </c>
      <c r="U2927" s="10">
        <v>1063.595061</v>
      </c>
      <c r="V2927" s="10">
        <v>20985</v>
      </c>
      <c r="W2927" s="10">
        <v>21746</v>
      </c>
      <c r="X2927" s="10">
        <v>35138</v>
      </c>
      <c r="Y2927" s="10">
        <v>55476</v>
      </c>
      <c r="Z2927" s="10">
        <v>0</v>
      </c>
      <c r="AA2927" s="10">
        <v>53514</v>
      </c>
      <c r="AB2927" s="10">
        <v>78947</v>
      </c>
      <c r="AC2927" s="10">
        <v>4384</v>
      </c>
      <c r="AD2927" s="10">
        <v>1061.8553099999999</v>
      </c>
      <c r="AE2927" s="10">
        <v>265547</v>
      </c>
      <c r="AF2927" s="10">
        <v>29</v>
      </c>
      <c r="AG2927" s="10">
        <v>37.479999999999997</v>
      </c>
      <c r="AH2927" s="10">
        <v>28.29</v>
      </c>
      <c r="AI2927" s="10">
        <v>100</v>
      </c>
      <c r="AJ2927" s="10" t="s">
        <v>40</v>
      </c>
    </row>
    <row r="2928" spans="1:36" x14ac:dyDescent="0.25">
      <c r="A2928" s="10" t="s">
        <v>36</v>
      </c>
      <c r="B2928" s="10" t="s">
        <v>64</v>
      </c>
      <c r="C2928" s="10">
        <v>26</v>
      </c>
      <c r="D2928" s="10" t="s">
        <v>38</v>
      </c>
      <c r="E2928" s="10">
        <v>2619</v>
      </c>
      <c r="F2928" s="10" t="s">
        <v>57</v>
      </c>
      <c r="G2928" s="20">
        <v>142898</v>
      </c>
      <c r="H2928" s="10">
        <v>333.61436470000001</v>
      </c>
      <c r="I2928" s="10">
        <v>15</v>
      </c>
      <c r="J2928" s="10">
        <v>6</v>
      </c>
      <c r="K2928" s="10">
        <v>2.9556301999999999</v>
      </c>
      <c r="L2928" s="10">
        <v>312</v>
      </c>
      <c r="M2928" s="10">
        <v>84</v>
      </c>
      <c r="N2928" s="10">
        <v>2471</v>
      </c>
      <c r="O2928" s="10">
        <v>71049</v>
      </c>
      <c r="P2928" s="10">
        <v>34347</v>
      </c>
      <c r="Q2928" s="10">
        <v>11073</v>
      </c>
      <c r="R2928" s="10">
        <v>30</v>
      </c>
      <c r="S2928" s="10">
        <v>7</v>
      </c>
      <c r="T2928" s="10">
        <v>0</v>
      </c>
      <c r="U2928" s="10">
        <v>239.98530020000001</v>
      </c>
      <c r="V2928" s="10">
        <v>4696</v>
      </c>
      <c r="W2928" s="10">
        <v>4875</v>
      </c>
      <c r="X2928" s="10">
        <v>15839</v>
      </c>
      <c r="Y2928" s="10">
        <v>21983</v>
      </c>
      <c r="Z2928" s="10">
        <v>0</v>
      </c>
      <c r="AA2928" s="10">
        <v>33406</v>
      </c>
      <c r="AB2928" s="10">
        <v>44322</v>
      </c>
      <c r="AC2928" s="10">
        <v>2783</v>
      </c>
      <c r="AD2928" s="10">
        <v>237.02967000000001</v>
      </c>
      <c r="AE2928" s="10">
        <v>59149</v>
      </c>
      <c r="AF2928" s="10">
        <v>28</v>
      </c>
      <c r="AG2928" s="10">
        <v>52.57</v>
      </c>
      <c r="AH2928" s="10">
        <v>6.98</v>
      </c>
      <c r="AI2928" s="10">
        <v>100.78</v>
      </c>
      <c r="AJ2928" s="10" t="s">
        <v>40</v>
      </c>
    </row>
    <row r="2929" spans="1:36" x14ac:dyDescent="0.25">
      <c r="A2929" s="10" t="s">
        <v>36</v>
      </c>
      <c r="B2929" s="10" t="s">
        <v>64</v>
      </c>
      <c r="C2929" s="10">
        <v>26</v>
      </c>
      <c r="D2929" s="10" t="s">
        <v>38</v>
      </c>
      <c r="E2929" s="10">
        <v>2620</v>
      </c>
      <c r="F2929" s="10" t="s">
        <v>62</v>
      </c>
      <c r="G2929" s="20">
        <v>391283</v>
      </c>
      <c r="H2929" s="10">
        <v>333.4426674</v>
      </c>
      <c r="I2929" s="10">
        <v>19</v>
      </c>
      <c r="J2929" s="10">
        <v>14</v>
      </c>
      <c r="K2929" s="10">
        <v>9.7305925000000002</v>
      </c>
      <c r="L2929" s="10">
        <v>567</v>
      </c>
      <c r="M2929" s="10">
        <v>173</v>
      </c>
      <c r="N2929" s="10">
        <v>6524</v>
      </c>
      <c r="O2929" s="10">
        <v>329263</v>
      </c>
      <c r="P2929" s="10">
        <v>253012</v>
      </c>
      <c r="Q2929" s="10">
        <v>50893</v>
      </c>
      <c r="R2929" s="10">
        <v>603</v>
      </c>
      <c r="S2929" s="10">
        <v>29</v>
      </c>
      <c r="T2929" s="10">
        <v>0</v>
      </c>
      <c r="U2929" s="10">
        <v>1107.633922</v>
      </c>
      <c r="V2929" s="10">
        <v>16839</v>
      </c>
      <c r="W2929" s="10">
        <v>17418</v>
      </c>
      <c r="X2929" s="10">
        <v>50874</v>
      </c>
      <c r="Y2929" s="10">
        <v>67832</v>
      </c>
      <c r="Z2929" s="10">
        <v>1</v>
      </c>
      <c r="AA2929" s="10">
        <v>106007</v>
      </c>
      <c r="AB2929" s="10">
        <v>152091</v>
      </c>
      <c r="AC2929" s="10">
        <v>7091</v>
      </c>
      <c r="AD2929" s="10">
        <v>1097.9033300000001</v>
      </c>
      <c r="AE2929" s="10">
        <v>196709</v>
      </c>
      <c r="AF2929" s="10">
        <v>32</v>
      </c>
      <c r="AG2929" s="10">
        <v>75.14</v>
      </c>
      <c r="AH2929" s="10">
        <v>8.43</v>
      </c>
      <c r="AI2929" s="10">
        <v>106.45</v>
      </c>
      <c r="AJ2929" s="10" t="s">
        <v>40</v>
      </c>
    </row>
    <row r="2930" spans="1:36" x14ac:dyDescent="0.25">
      <c r="A2930" s="10" t="s">
        <v>36</v>
      </c>
      <c r="B2930" s="10" t="s">
        <v>64</v>
      </c>
      <c r="C2930" s="10">
        <v>26</v>
      </c>
      <c r="D2930" s="10" t="s">
        <v>38</v>
      </c>
      <c r="E2930" s="10">
        <v>2623</v>
      </c>
      <c r="F2930" s="10" t="s">
        <v>56</v>
      </c>
      <c r="G2930" s="20">
        <v>908391</v>
      </c>
      <c r="H2930" s="10">
        <v>290.45926960000003</v>
      </c>
      <c r="I2930" s="10">
        <v>10</v>
      </c>
      <c r="J2930" s="10">
        <v>44</v>
      </c>
      <c r="K2930" s="10">
        <v>2.8062990000000001</v>
      </c>
      <c r="L2930" s="10">
        <v>103</v>
      </c>
      <c r="M2930" s="10">
        <v>94</v>
      </c>
      <c r="N2930" s="10">
        <v>4411</v>
      </c>
      <c r="O2930" s="10">
        <v>244510</v>
      </c>
      <c r="P2930" s="10">
        <v>152394</v>
      </c>
      <c r="Q2930" s="10">
        <v>114374</v>
      </c>
      <c r="R2930" s="10">
        <v>49</v>
      </c>
      <c r="S2930" s="10">
        <v>72</v>
      </c>
      <c r="T2930" s="10">
        <v>0</v>
      </c>
      <c r="U2930" s="10">
        <v>713.00825899999995</v>
      </c>
      <c r="V2930" s="10">
        <v>22633</v>
      </c>
      <c r="W2930" s="10">
        <v>29014</v>
      </c>
      <c r="X2930" s="10">
        <v>106810</v>
      </c>
      <c r="Y2930" s="10">
        <v>201425</v>
      </c>
      <c r="Z2930" s="10">
        <v>0</v>
      </c>
      <c r="AA2930" s="10">
        <v>138812</v>
      </c>
      <c r="AB2930" s="10">
        <v>252776</v>
      </c>
      <c r="AC2930" s="10">
        <v>4514</v>
      </c>
      <c r="AD2930" s="10">
        <v>710.20195999999999</v>
      </c>
      <c r="AE2930" s="10">
        <v>134378</v>
      </c>
      <c r="AF2930" s="10">
        <v>38</v>
      </c>
      <c r="AG2930" s="10">
        <v>63.9</v>
      </c>
      <c r="AH2930" s="10">
        <v>1.25</v>
      </c>
      <c r="AI2930" s="10">
        <v>125.62</v>
      </c>
      <c r="AJ2930" s="10" t="s">
        <v>40</v>
      </c>
    </row>
    <row r="2931" spans="1:36" x14ac:dyDescent="0.25">
      <c r="A2931" s="10" t="s">
        <v>36</v>
      </c>
      <c r="B2931" s="10" t="s">
        <v>64</v>
      </c>
      <c r="C2931" s="10">
        <v>26</v>
      </c>
      <c r="D2931" s="10" t="s">
        <v>38</v>
      </c>
      <c r="E2931" s="10">
        <v>2611</v>
      </c>
      <c r="F2931" s="10" t="s">
        <v>46</v>
      </c>
      <c r="G2931" s="20">
        <v>640229</v>
      </c>
      <c r="H2931" s="10">
        <v>329.63788</v>
      </c>
      <c r="I2931" s="10">
        <v>9</v>
      </c>
      <c r="J2931" s="10">
        <v>420</v>
      </c>
      <c r="K2931" s="10">
        <v>0</v>
      </c>
      <c r="L2931" s="10">
        <v>392</v>
      </c>
      <c r="M2931" s="10">
        <v>10</v>
      </c>
      <c r="N2931" s="10">
        <v>2927</v>
      </c>
      <c r="O2931" s="10">
        <v>251737</v>
      </c>
      <c r="P2931" s="10">
        <v>204231</v>
      </c>
      <c r="Q2931" s="10">
        <v>94782</v>
      </c>
      <c r="R2931" s="10">
        <v>0</v>
      </c>
      <c r="S2931" s="10">
        <v>8</v>
      </c>
      <c r="T2931" s="10">
        <v>0</v>
      </c>
      <c r="U2931" s="10">
        <v>829.82051000000001</v>
      </c>
      <c r="V2931" s="10">
        <v>25420</v>
      </c>
      <c r="W2931" s="10">
        <v>28059</v>
      </c>
      <c r="X2931" s="10">
        <v>65010</v>
      </c>
      <c r="Y2931" s="10">
        <v>117133</v>
      </c>
      <c r="Z2931" s="10">
        <v>0</v>
      </c>
      <c r="AA2931" s="10">
        <v>99464</v>
      </c>
      <c r="AB2931" s="10">
        <v>165095</v>
      </c>
      <c r="AC2931" s="10">
        <v>3319</v>
      </c>
      <c r="AD2931" s="10">
        <v>829.82051000000001</v>
      </c>
      <c r="AE2931" s="10">
        <v>189631</v>
      </c>
      <c r="AF2931" s="10">
        <v>9</v>
      </c>
      <c r="AG2931" s="10">
        <v>50.63</v>
      </c>
      <c r="AH2931" s="10">
        <v>10.130000000000001</v>
      </c>
      <c r="AI2931" s="10">
        <v>99.85</v>
      </c>
      <c r="AJ2931" s="10" t="s">
        <v>40</v>
      </c>
    </row>
    <row r="2932" spans="1:36" x14ac:dyDescent="0.25">
      <c r="A2932" s="10" t="s">
        <v>36</v>
      </c>
      <c r="B2932" s="10" t="s">
        <v>64</v>
      </c>
      <c r="C2932" s="10">
        <v>26</v>
      </c>
      <c r="D2932" s="10" t="s">
        <v>38</v>
      </c>
      <c r="E2932" s="10">
        <v>2612</v>
      </c>
      <c r="F2932" s="10" t="s">
        <v>60</v>
      </c>
      <c r="G2932" s="20">
        <v>337230</v>
      </c>
      <c r="H2932" s="10">
        <v>354.41692449999999</v>
      </c>
      <c r="I2932" s="10">
        <v>12</v>
      </c>
      <c r="J2932" s="10">
        <v>53</v>
      </c>
      <c r="K2932" s="10">
        <v>12.063354500000001</v>
      </c>
      <c r="L2932" s="10">
        <v>512</v>
      </c>
      <c r="M2932" s="10">
        <v>22</v>
      </c>
      <c r="N2932" s="10">
        <v>1003</v>
      </c>
      <c r="O2932" s="10">
        <v>202015</v>
      </c>
      <c r="P2932" s="10">
        <v>163730</v>
      </c>
      <c r="Q2932" s="10">
        <v>57721</v>
      </c>
      <c r="R2932" s="10">
        <v>16</v>
      </c>
      <c r="S2932" s="10">
        <v>4</v>
      </c>
      <c r="T2932" s="10">
        <v>0</v>
      </c>
      <c r="U2932" s="10">
        <v>728.03870449999999</v>
      </c>
      <c r="V2932" s="10">
        <v>15938</v>
      </c>
      <c r="W2932" s="10">
        <v>19151</v>
      </c>
      <c r="X2932" s="10">
        <v>38614</v>
      </c>
      <c r="Y2932" s="10">
        <v>72287</v>
      </c>
      <c r="Z2932" s="10">
        <v>0</v>
      </c>
      <c r="AA2932" s="10">
        <v>52412</v>
      </c>
      <c r="AB2932" s="10">
        <v>92599</v>
      </c>
      <c r="AC2932" s="10">
        <v>1515</v>
      </c>
      <c r="AD2932" s="10">
        <v>715.97535000000005</v>
      </c>
      <c r="AE2932" s="10">
        <v>141014</v>
      </c>
      <c r="AF2932" s="10">
        <v>7</v>
      </c>
      <c r="AG2932" s="10">
        <v>75.180000000000007</v>
      </c>
      <c r="AH2932" s="10">
        <v>3.47</v>
      </c>
      <c r="AI2932" s="10">
        <v>99.73</v>
      </c>
      <c r="AJ2932" s="10" t="s">
        <v>40</v>
      </c>
    </row>
    <row r="2933" spans="1:36" x14ac:dyDescent="0.25">
      <c r="A2933" s="10" t="s">
        <v>36</v>
      </c>
      <c r="B2933" s="10" t="s">
        <v>64</v>
      </c>
      <c r="C2933" s="10">
        <v>26</v>
      </c>
      <c r="D2933" s="10" t="s">
        <v>38</v>
      </c>
      <c r="E2933" s="10">
        <v>2617</v>
      </c>
      <c r="F2933" s="10" t="s">
        <v>54</v>
      </c>
      <c r="G2933" s="20">
        <v>484881</v>
      </c>
      <c r="H2933" s="10">
        <v>392.9592571</v>
      </c>
      <c r="I2933" s="10">
        <v>9</v>
      </c>
      <c r="J2933" s="10">
        <v>56</v>
      </c>
      <c r="K2933" s="10">
        <v>0</v>
      </c>
      <c r="L2933" s="10">
        <v>78</v>
      </c>
      <c r="M2933" s="10">
        <v>31</v>
      </c>
      <c r="N2933" s="10">
        <v>1883</v>
      </c>
      <c r="O2933" s="10">
        <v>109419</v>
      </c>
      <c r="P2933" s="10">
        <v>87532</v>
      </c>
      <c r="Q2933" s="10">
        <v>74520</v>
      </c>
      <c r="R2933" s="10">
        <v>0</v>
      </c>
      <c r="S2933" s="10">
        <v>0</v>
      </c>
      <c r="T2933" s="10">
        <v>0</v>
      </c>
      <c r="U2933" s="10">
        <v>429.97208949999998</v>
      </c>
      <c r="V2933" s="10">
        <v>11109</v>
      </c>
      <c r="W2933" s="10">
        <v>12242</v>
      </c>
      <c r="X2933" s="10">
        <v>48244</v>
      </c>
      <c r="Y2933" s="10">
        <v>93345</v>
      </c>
      <c r="Z2933" s="10">
        <v>0</v>
      </c>
      <c r="AA2933" s="10">
        <v>82496</v>
      </c>
      <c r="AB2933" s="10">
        <v>144171</v>
      </c>
      <c r="AC2933" s="10">
        <v>1961</v>
      </c>
      <c r="AD2933" s="10">
        <v>429.97208949999998</v>
      </c>
      <c r="AE2933" s="10">
        <v>77958</v>
      </c>
      <c r="AF2933" s="10">
        <v>18</v>
      </c>
      <c r="AG2933" s="10">
        <v>45.81</v>
      </c>
      <c r="AH2933" s="10">
        <v>19.28</v>
      </c>
      <c r="AI2933" s="10">
        <v>101.27</v>
      </c>
      <c r="AJ2933" s="10" t="s">
        <v>40</v>
      </c>
    </row>
    <row r="2934" spans="1:36" x14ac:dyDescent="0.25">
      <c r="A2934" s="10" t="s">
        <v>36</v>
      </c>
      <c r="B2934" s="10" t="s">
        <v>64</v>
      </c>
      <c r="C2934" s="10">
        <v>26</v>
      </c>
      <c r="D2934" s="10" t="s">
        <v>38</v>
      </c>
      <c r="E2934" s="10">
        <v>2620</v>
      </c>
      <c r="F2934" s="10" t="s">
        <v>62</v>
      </c>
      <c r="G2934" s="20">
        <v>391283</v>
      </c>
      <c r="H2934" s="10">
        <v>333.20509679999998</v>
      </c>
      <c r="I2934" s="10">
        <v>20</v>
      </c>
      <c r="J2934" s="10">
        <v>14</v>
      </c>
      <c r="K2934" s="10">
        <v>9.7305925000000002</v>
      </c>
      <c r="L2934" s="10">
        <v>567</v>
      </c>
      <c r="M2934" s="10">
        <v>172</v>
      </c>
      <c r="N2934" s="10">
        <v>6528</v>
      </c>
      <c r="O2934" s="10">
        <v>341507</v>
      </c>
      <c r="P2934" s="10">
        <v>263878</v>
      </c>
      <c r="Q2934" s="10">
        <v>50896</v>
      </c>
      <c r="R2934" s="10">
        <v>605</v>
      </c>
      <c r="S2934" s="10">
        <v>29</v>
      </c>
      <c r="T2934" s="10">
        <v>0</v>
      </c>
      <c r="U2934" s="10">
        <v>1147.649322</v>
      </c>
      <c r="V2934" s="10">
        <v>16931</v>
      </c>
      <c r="W2934" s="10">
        <v>17505</v>
      </c>
      <c r="X2934" s="10">
        <v>50933</v>
      </c>
      <c r="Y2934" s="10">
        <v>67884</v>
      </c>
      <c r="Z2934" s="10">
        <v>1</v>
      </c>
      <c r="AA2934" s="10">
        <v>106098</v>
      </c>
      <c r="AB2934" s="10">
        <v>152180</v>
      </c>
      <c r="AC2934" s="10">
        <v>7095</v>
      </c>
      <c r="AD2934" s="10">
        <v>1137.9187300000001</v>
      </c>
      <c r="AE2934" s="10">
        <v>203691</v>
      </c>
      <c r="AF2934" s="10">
        <v>32</v>
      </c>
      <c r="AG2934" s="10">
        <v>74.790000000000006</v>
      </c>
      <c r="AH2934" s="10">
        <v>8.8000000000000007</v>
      </c>
      <c r="AI2934" s="10">
        <v>106.15</v>
      </c>
      <c r="AJ2934" s="10" t="s">
        <v>40</v>
      </c>
    </row>
    <row r="2935" spans="1:36" x14ac:dyDescent="0.25">
      <c r="A2935" s="10" t="s">
        <v>36</v>
      </c>
      <c r="B2935" s="10" t="s">
        <v>64</v>
      </c>
      <c r="C2935" s="10">
        <v>26</v>
      </c>
      <c r="D2935" s="10" t="s">
        <v>38</v>
      </c>
      <c r="E2935" s="10">
        <v>2602</v>
      </c>
      <c r="F2935" s="10" t="s">
        <v>41</v>
      </c>
      <c r="G2935" s="20">
        <v>394791</v>
      </c>
      <c r="H2935" s="10">
        <v>336.45268870000001</v>
      </c>
      <c r="I2935" s="10">
        <v>17</v>
      </c>
      <c r="J2935" s="10">
        <v>23</v>
      </c>
      <c r="K2935" s="10">
        <v>8.7056649999999998</v>
      </c>
      <c r="L2935" s="10">
        <v>837</v>
      </c>
      <c r="M2935" s="10">
        <v>313</v>
      </c>
      <c r="N2935" s="10">
        <v>6883</v>
      </c>
      <c r="O2935" s="10">
        <v>217481</v>
      </c>
      <c r="P2935" s="10">
        <v>168383</v>
      </c>
      <c r="Q2935" s="10">
        <v>56393</v>
      </c>
      <c r="R2935" s="10">
        <v>99</v>
      </c>
      <c r="S2935" s="10">
        <v>37</v>
      </c>
      <c r="T2935" s="10">
        <v>0</v>
      </c>
      <c r="U2935" s="10">
        <v>740.42633699999999</v>
      </c>
      <c r="V2935" s="10">
        <v>12251</v>
      </c>
      <c r="W2935" s="10">
        <v>12709</v>
      </c>
      <c r="X2935" s="10">
        <v>58124</v>
      </c>
      <c r="Y2935" s="10">
        <v>74853</v>
      </c>
      <c r="Z2935" s="10">
        <v>0</v>
      </c>
      <c r="AA2935" s="10">
        <v>103126</v>
      </c>
      <c r="AB2935" s="10">
        <v>128526</v>
      </c>
      <c r="AC2935" s="10">
        <v>7720</v>
      </c>
      <c r="AD2935" s="10">
        <v>731.72067200000004</v>
      </c>
      <c r="AE2935" s="10">
        <v>131600</v>
      </c>
      <c r="AF2935" s="10">
        <v>26</v>
      </c>
      <c r="AG2935" s="10">
        <v>64.430000000000007</v>
      </c>
      <c r="AH2935" s="10">
        <v>5.19</v>
      </c>
      <c r="AI2935" s="10">
        <v>100.7</v>
      </c>
      <c r="AJ2935" s="10" t="s">
        <v>40</v>
      </c>
    </row>
    <row r="2936" spans="1:36" x14ac:dyDescent="0.25">
      <c r="A2936" s="10" t="s">
        <v>36</v>
      </c>
      <c r="B2936" s="10" t="s">
        <v>64</v>
      </c>
      <c r="C2936" s="10">
        <v>26</v>
      </c>
      <c r="D2936" s="10" t="s">
        <v>38</v>
      </c>
      <c r="E2936" s="10">
        <v>2603</v>
      </c>
      <c r="F2936" s="10" t="s">
        <v>59</v>
      </c>
      <c r="G2936" s="20">
        <v>621219</v>
      </c>
      <c r="H2936" s="10">
        <v>353.29588410000002</v>
      </c>
      <c r="I2936" s="10">
        <v>15</v>
      </c>
      <c r="J2936" s="10">
        <v>17</v>
      </c>
      <c r="K2936" s="10">
        <v>5.7054859000000002</v>
      </c>
      <c r="L2936" s="10">
        <v>895</v>
      </c>
      <c r="M2936" s="10">
        <v>335</v>
      </c>
      <c r="N2936" s="10">
        <v>7864</v>
      </c>
      <c r="O2936" s="10">
        <v>235916</v>
      </c>
      <c r="P2936" s="10">
        <v>193562</v>
      </c>
      <c r="Q2936" s="10">
        <v>86724</v>
      </c>
      <c r="R2936" s="10">
        <v>28</v>
      </c>
      <c r="S2936" s="10">
        <v>62</v>
      </c>
      <c r="T2936" s="10">
        <v>0</v>
      </c>
      <c r="U2936" s="10">
        <v>839.18700390000004</v>
      </c>
      <c r="V2936" s="10">
        <v>15687</v>
      </c>
      <c r="W2936" s="10">
        <v>17988</v>
      </c>
      <c r="X2936" s="10">
        <v>66374</v>
      </c>
      <c r="Y2936" s="10">
        <v>106406</v>
      </c>
      <c r="Z2936" s="10">
        <v>0</v>
      </c>
      <c r="AA2936" s="10">
        <v>115306</v>
      </c>
      <c r="AB2936" s="10">
        <v>176366</v>
      </c>
      <c r="AC2936" s="10">
        <v>8759</v>
      </c>
      <c r="AD2936" s="10">
        <v>833.48151800000005</v>
      </c>
      <c r="AE2936" s="10">
        <v>134552</v>
      </c>
      <c r="AF2936" s="10">
        <v>25</v>
      </c>
      <c r="AG2936" s="10">
        <v>75.17</v>
      </c>
      <c r="AH2936" s="10">
        <v>6.36</v>
      </c>
      <c r="AI2936" s="10">
        <v>103.39</v>
      </c>
      <c r="AJ2936" s="10" t="s">
        <v>40</v>
      </c>
    </row>
    <row r="2937" spans="1:36" x14ac:dyDescent="0.25">
      <c r="A2937" s="10" t="s">
        <v>36</v>
      </c>
      <c r="B2937" s="10" t="s">
        <v>64</v>
      </c>
      <c r="C2937" s="10">
        <v>26</v>
      </c>
      <c r="D2937" s="10" t="s">
        <v>38</v>
      </c>
      <c r="E2937" s="10">
        <v>2619</v>
      </c>
      <c r="F2937" s="10" t="s">
        <v>57</v>
      </c>
      <c r="G2937" s="20">
        <v>142898</v>
      </c>
      <c r="H2937" s="10">
        <v>334.11130580000003</v>
      </c>
      <c r="I2937" s="10">
        <v>15</v>
      </c>
      <c r="J2937" s="10">
        <v>6</v>
      </c>
      <c r="K2937" s="10">
        <v>2.9556301999999999</v>
      </c>
      <c r="L2937" s="10">
        <v>314</v>
      </c>
      <c r="M2937" s="10">
        <v>82</v>
      </c>
      <c r="N2937" s="10">
        <v>2470</v>
      </c>
      <c r="O2937" s="10">
        <v>72494</v>
      </c>
      <c r="P2937" s="10">
        <v>35079</v>
      </c>
      <c r="Q2937" s="10">
        <v>11077</v>
      </c>
      <c r="R2937" s="10">
        <v>30</v>
      </c>
      <c r="S2937" s="10">
        <v>7</v>
      </c>
      <c r="T2937" s="10">
        <v>0</v>
      </c>
      <c r="U2937" s="10">
        <v>245.16628019999999</v>
      </c>
      <c r="V2937" s="10">
        <v>4759</v>
      </c>
      <c r="W2937" s="10">
        <v>4943</v>
      </c>
      <c r="X2937" s="10">
        <v>15843</v>
      </c>
      <c r="Y2937" s="10">
        <v>21987</v>
      </c>
      <c r="Z2937" s="10">
        <v>0</v>
      </c>
      <c r="AA2937" s="10">
        <v>33412</v>
      </c>
      <c r="AB2937" s="10">
        <v>44328</v>
      </c>
      <c r="AC2937" s="10">
        <v>2784</v>
      </c>
      <c r="AD2937" s="10">
        <v>242.21064999999999</v>
      </c>
      <c r="AE2937" s="10">
        <v>60392</v>
      </c>
      <c r="AF2937" s="10">
        <v>28</v>
      </c>
      <c r="AG2937" s="10">
        <v>51.83</v>
      </c>
      <c r="AH2937" s="10">
        <v>7.08</v>
      </c>
      <c r="AI2937" s="10">
        <v>100.73</v>
      </c>
      <c r="AJ2937" s="10" t="s">
        <v>40</v>
      </c>
    </row>
    <row r="2938" spans="1:36" x14ac:dyDescent="0.25">
      <c r="A2938" s="10" t="s">
        <v>36</v>
      </c>
      <c r="B2938" s="10" t="s">
        <v>64</v>
      </c>
      <c r="C2938" s="10">
        <v>26</v>
      </c>
      <c r="D2938" s="10" t="s">
        <v>38</v>
      </c>
      <c r="E2938" s="10">
        <v>2621</v>
      </c>
      <c r="F2938" s="10" t="s">
        <v>47</v>
      </c>
      <c r="G2938" s="20">
        <v>256493</v>
      </c>
      <c r="H2938" s="10">
        <v>333.16034730000001</v>
      </c>
      <c r="I2938" s="10">
        <v>12</v>
      </c>
      <c r="J2938" s="10">
        <v>33</v>
      </c>
      <c r="K2938" s="10">
        <v>0</v>
      </c>
      <c r="L2938" s="10">
        <v>118</v>
      </c>
      <c r="M2938" s="10">
        <v>23</v>
      </c>
      <c r="N2938" s="10">
        <v>1153</v>
      </c>
      <c r="O2938" s="10">
        <v>121742</v>
      </c>
      <c r="P2938" s="10">
        <v>108781</v>
      </c>
      <c r="Q2938" s="10">
        <v>36929</v>
      </c>
      <c r="R2938" s="10">
        <v>21</v>
      </c>
      <c r="S2938" s="10">
        <v>15</v>
      </c>
      <c r="T2938" s="10">
        <v>0</v>
      </c>
      <c r="U2938" s="10">
        <v>405.59607</v>
      </c>
      <c r="V2938" s="10">
        <v>9889</v>
      </c>
      <c r="W2938" s="10">
        <v>10722</v>
      </c>
      <c r="X2938" s="10">
        <v>24988</v>
      </c>
      <c r="Y2938" s="10">
        <v>42428</v>
      </c>
      <c r="Z2938" s="10">
        <v>0</v>
      </c>
      <c r="AA2938" s="10">
        <v>37698</v>
      </c>
      <c r="AB2938" s="10">
        <v>60583</v>
      </c>
      <c r="AC2938" s="10">
        <v>1271</v>
      </c>
      <c r="AD2938" s="10">
        <v>405.59607</v>
      </c>
      <c r="AE2938" s="10">
        <v>86981</v>
      </c>
      <c r="AF2938" s="10">
        <v>30</v>
      </c>
      <c r="AG2938" s="10">
        <v>53.93</v>
      </c>
      <c r="AH2938" s="10">
        <v>6.42</v>
      </c>
      <c r="AI2938" s="10">
        <v>99.81</v>
      </c>
      <c r="AJ2938" s="10" t="s">
        <v>40</v>
      </c>
    </row>
    <row r="2939" spans="1:36" x14ac:dyDescent="0.25">
      <c r="A2939" s="10" t="s">
        <v>36</v>
      </c>
      <c r="B2939" s="10" t="s">
        <v>64</v>
      </c>
      <c r="C2939" s="10">
        <v>26</v>
      </c>
      <c r="D2939" s="10" t="s">
        <v>38</v>
      </c>
      <c r="E2939" s="10">
        <v>2622</v>
      </c>
      <c r="F2939" s="10" t="s">
        <v>63</v>
      </c>
      <c r="G2939" s="20">
        <v>237912</v>
      </c>
      <c r="H2939" s="10">
        <v>377.59394509999998</v>
      </c>
      <c r="I2939" s="10">
        <v>22</v>
      </c>
      <c r="J2939" s="10">
        <v>2</v>
      </c>
      <c r="K2939" s="10">
        <v>7.2066606999999996</v>
      </c>
      <c r="L2939" s="10">
        <v>194</v>
      </c>
      <c r="M2939" s="10">
        <v>252</v>
      </c>
      <c r="N2939" s="10">
        <v>4211</v>
      </c>
      <c r="O2939" s="10">
        <v>50108</v>
      </c>
      <c r="P2939" s="10">
        <v>22987</v>
      </c>
      <c r="Q2939" s="10">
        <v>14106</v>
      </c>
      <c r="R2939" s="10">
        <v>0</v>
      </c>
      <c r="S2939" s="10">
        <v>4</v>
      </c>
      <c r="T2939" s="10">
        <v>0</v>
      </c>
      <c r="U2939" s="10">
        <v>196.4114347</v>
      </c>
      <c r="V2939" s="10">
        <v>2241</v>
      </c>
      <c r="W2939" s="10">
        <v>2302</v>
      </c>
      <c r="X2939" s="10">
        <v>23026</v>
      </c>
      <c r="Y2939" s="10">
        <v>29871</v>
      </c>
      <c r="Z2939" s="10">
        <v>0</v>
      </c>
      <c r="AA2939" s="10">
        <v>41908</v>
      </c>
      <c r="AB2939" s="10">
        <v>54125</v>
      </c>
      <c r="AC2939" s="10">
        <v>4405</v>
      </c>
      <c r="AD2939" s="10">
        <v>189.20477399999999</v>
      </c>
      <c r="AE2939" s="10">
        <v>17608</v>
      </c>
      <c r="AF2939" s="10">
        <v>27</v>
      </c>
      <c r="AG2939" s="10">
        <v>74.900000000000006</v>
      </c>
      <c r="AH2939" s="10">
        <v>7.21</v>
      </c>
      <c r="AI2939" s="10">
        <v>99.51</v>
      </c>
      <c r="AJ2939" s="10" t="s">
        <v>40</v>
      </c>
    </row>
    <row r="2940" spans="1:36" x14ac:dyDescent="0.25">
      <c r="A2940" s="10" t="s">
        <v>36</v>
      </c>
      <c r="B2940" s="10" t="s">
        <v>64</v>
      </c>
      <c r="C2940" s="10">
        <v>26</v>
      </c>
      <c r="D2940" s="10" t="s">
        <v>38</v>
      </c>
      <c r="E2940" s="10">
        <v>2623</v>
      </c>
      <c r="F2940" s="10" t="s">
        <v>56</v>
      </c>
      <c r="G2940" s="20">
        <v>908391</v>
      </c>
      <c r="H2940" s="10">
        <v>292.21849759999998</v>
      </c>
      <c r="I2940" s="10">
        <v>10</v>
      </c>
      <c r="J2940" s="10">
        <v>45</v>
      </c>
      <c r="K2940" s="10">
        <v>2.8062990000000001</v>
      </c>
      <c r="L2940" s="10">
        <v>103</v>
      </c>
      <c r="M2940" s="10">
        <v>94</v>
      </c>
      <c r="N2940" s="10">
        <v>4418</v>
      </c>
      <c r="O2940" s="10">
        <v>246291</v>
      </c>
      <c r="P2940" s="10">
        <v>153361</v>
      </c>
      <c r="Q2940" s="10">
        <v>114375</v>
      </c>
      <c r="R2940" s="10">
        <v>49</v>
      </c>
      <c r="S2940" s="10">
        <v>72</v>
      </c>
      <c r="T2940" s="10">
        <v>0</v>
      </c>
      <c r="U2940" s="10">
        <v>722.51415899999995</v>
      </c>
      <c r="V2940" s="10">
        <v>22781</v>
      </c>
      <c r="W2940" s="10">
        <v>29178</v>
      </c>
      <c r="X2940" s="10">
        <v>106811</v>
      </c>
      <c r="Y2940" s="10">
        <v>201428</v>
      </c>
      <c r="Z2940" s="10">
        <v>0</v>
      </c>
      <c r="AA2940" s="10">
        <v>138814</v>
      </c>
      <c r="AB2940" s="10">
        <v>252782</v>
      </c>
      <c r="AC2940" s="10">
        <v>4521</v>
      </c>
      <c r="AD2940" s="10">
        <v>719.70785999999998</v>
      </c>
      <c r="AE2940" s="10">
        <v>135332</v>
      </c>
      <c r="AF2940" s="10">
        <v>38</v>
      </c>
      <c r="AG2940" s="10">
        <v>64.59</v>
      </c>
      <c r="AH2940" s="10">
        <v>1.24</v>
      </c>
      <c r="AI2940" s="10">
        <v>125.65</v>
      </c>
      <c r="AJ2940" s="10" t="s">
        <v>40</v>
      </c>
    </row>
    <row r="2941" spans="1:36" x14ac:dyDescent="0.25">
      <c r="A2941" s="10" t="s">
        <v>36</v>
      </c>
      <c r="B2941" s="10" t="s">
        <v>64</v>
      </c>
      <c r="C2941" s="10">
        <v>26</v>
      </c>
      <c r="D2941" s="10" t="s">
        <v>38</v>
      </c>
      <c r="E2941" s="10">
        <v>2601</v>
      </c>
      <c r="F2941" s="10" t="s">
        <v>39</v>
      </c>
      <c r="G2941" s="20">
        <v>379623</v>
      </c>
      <c r="H2941" s="10">
        <v>360.4120977</v>
      </c>
      <c r="I2941" s="10">
        <v>17</v>
      </c>
      <c r="J2941" s="10">
        <v>16</v>
      </c>
      <c r="K2941" s="10">
        <v>56.146741300000002</v>
      </c>
      <c r="L2941" s="10">
        <v>635</v>
      </c>
      <c r="M2941" s="10">
        <v>798</v>
      </c>
      <c r="N2941" s="10">
        <v>6650</v>
      </c>
      <c r="O2941" s="10">
        <v>142192</v>
      </c>
      <c r="P2941" s="10">
        <v>18925</v>
      </c>
      <c r="Q2941" s="10">
        <v>8605</v>
      </c>
      <c r="R2941" s="10">
        <v>22</v>
      </c>
      <c r="S2941" s="10">
        <v>8</v>
      </c>
      <c r="T2941" s="10">
        <v>0</v>
      </c>
      <c r="U2941" s="10">
        <v>568.62391130000003</v>
      </c>
      <c r="V2941" s="10">
        <v>7907</v>
      </c>
      <c r="W2941" s="10">
        <v>8231</v>
      </c>
      <c r="X2941" s="10">
        <v>58047</v>
      </c>
      <c r="Y2941" s="10">
        <v>67092</v>
      </c>
      <c r="Z2941" s="10">
        <v>0</v>
      </c>
      <c r="AA2941" s="10">
        <v>117216</v>
      </c>
      <c r="AB2941" s="10">
        <v>133893</v>
      </c>
      <c r="AC2941" s="10">
        <v>7285</v>
      </c>
      <c r="AD2941" s="10">
        <v>512.47717</v>
      </c>
      <c r="AE2941" s="10">
        <v>75431</v>
      </c>
      <c r="AF2941" s="10">
        <v>43</v>
      </c>
      <c r="AG2941" s="10">
        <v>78.33</v>
      </c>
      <c r="AH2941" s="10">
        <v>6.4</v>
      </c>
      <c r="AI2941" s="10">
        <v>102.34</v>
      </c>
      <c r="AJ2941" s="10" t="s">
        <v>40</v>
      </c>
    </row>
    <row r="2942" spans="1:36" x14ac:dyDescent="0.25">
      <c r="A2942" s="10" t="s">
        <v>36</v>
      </c>
      <c r="B2942" s="10" t="s">
        <v>64</v>
      </c>
      <c r="C2942" s="10">
        <v>26</v>
      </c>
      <c r="D2942" s="10" t="s">
        <v>38</v>
      </c>
      <c r="E2942" s="10">
        <v>2604</v>
      </c>
      <c r="F2942" s="10" t="s">
        <v>42</v>
      </c>
      <c r="G2942" s="20">
        <v>877814</v>
      </c>
      <c r="H2942" s="10">
        <v>314.58574959999999</v>
      </c>
      <c r="I2942" s="10">
        <v>15</v>
      </c>
      <c r="J2942" s="10">
        <v>54</v>
      </c>
      <c r="K2942" s="10">
        <v>8.0749160999999994</v>
      </c>
      <c r="L2942" s="10">
        <v>1193</v>
      </c>
      <c r="M2942" s="10">
        <v>222</v>
      </c>
      <c r="N2942" s="10">
        <v>6197</v>
      </c>
      <c r="O2942" s="10">
        <v>459383</v>
      </c>
      <c r="P2942" s="10">
        <v>382535</v>
      </c>
      <c r="Q2942" s="10">
        <v>73882</v>
      </c>
      <c r="R2942" s="10">
        <v>0</v>
      </c>
      <c r="S2942" s="10">
        <v>0</v>
      </c>
      <c r="T2942" s="10">
        <v>0</v>
      </c>
      <c r="U2942" s="10">
        <v>1453.22837</v>
      </c>
      <c r="V2942" s="10">
        <v>29791</v>
      </c>
      <c r="W2942" s="10">
        <v>30972</v>
      </c>
      <c r="X2942" s="10">
        <v>66012</v>
      </c>
      <c r="Y2942" s="10">
        <v>88302</v>
      </c>
      <c r="Z2942" s="10">
        <v>0</v>
      </c>
      <c r="AA2942" s="10">
        <v>106687</v>
      </c>
      <c r="AB2942" s="10">
        <v>134235</v>
      </c>
      <c r="AC2942" s="10">
        <v>7390</v>
      </c>
      <c r="AD2942" s="10">
        <v>1445.153454</v>
      </c>
      <c r="AE2942" s="10">
        <v>375330</v>
      </c>
      <c r="AF2942" s="10">
        <v>25</v>
      </c>
      <c r="AG2942" s="10">
        <v>83.73</v>
      </c>
      <c r="AH2942" s="10">
        <v>7.21</v>
      </c>
      <c r="AI2942" s="10">
        <v>100.3</v>
      </c>
      <c r="AJ2942" s="10" t="s">
        <v>40</v>
      </c>
    </row>
    <row r="2943" spans="1:36" x14ac:dyDescent="0.25">
      <c r="A2943" s="10" t="s">
        <v>36</v>
      </c>
      <c r="B2943" s="10" t="s">
        <v>64</v>
      </c>
      <c r="C2943" s="10">
        <v>26</v>
      </c>
      <c r="D2943" s="10" t="s">
        <v>38</v>
      </c>
      <c r="E2943" s="10">
        <v>2606</v>
      </c>
      <c r="F2943" s="10" t="s">
        <v>49</v>
      </c>
      <c r="G2943" s="20">
        <v>171327</v>
      </c>
      <c r="H2943" s="10">
        <v>327.77254540000001</v>
      </c>
      <c r="I2943" s="10">
        <v>19</v>
      </c>
      <c r="J2943" s="10">
        <v>26</v>
      </c>
      <c r="K2943" s="10">
        <v>0</v>
      </c>
      <c r="L2943" s="10">
        <v>557</v>
      </c>
      <c r="M2943" s="10">
        <v>129</v>
      </c>
      <c r="N2943" s="10">
        <v>4909</v>
      </c>
      <c r="O2943" s="10">
        <v>217428</v>
      </c>
      <c r="P2943" s="10">
        <v>186477</v>
      </c>
      <c r="Q2943" s="10">
        <v>33924</v>
      </c>
      <c r="R2943" s="10">
        <v>374</v>
      </c>
      <c r="S2943" s="10">
        <v>78</v>
      </c>
      <c r="T2943" s="10">
        <v>0</v>
      </c>
      <c r="U2943" s="10">
        <v>712.66929000000005</v>
      </c>
      <c r="V2943" s="10">
        <v>11046</v>
      </c>
      <c r="W2943" s="10">
        <v>11656</v>
      </c>
      <c r="X2943" s="10">
        <v>28029</v>
      </c>
      <c r="Y2943" s="10">
        <v>40546</v>
      </c>
      <c r="Z2943" s="10">
        <v>0</v>
      </c>
      <c r="AA2943" s="10">
        <v>46669</v>
      </c>
      <c r="AB2943" s="10">
        <v>66177</v>
      </c>
      <c r="AC2943" s="10">
        <v>5466</v>
      </c>
      <c r="AD2943" s="10">
        <v>712.66929000000005</v>
      </c>
      <c r="AE2943" s="10">
        <v>169579</v>
      </c>
      <c r="AF2943" s="10">
        <v>25</v>
      </c>
      <c r="AG2943" s="10">
        <v>27.11</v>
      </c>
      <c r="AH2943" s="10">
        <v>8.86</v>
      </c>
      <c r="AI2943" s="10">
        <v>110.03</v>
      </c>
      <c r="AJ2943" s="10" t="s">
        <v>40</v>
      </c>
    </row>
    <row r="2944" spans="1:36" x14ac:dyDescent="0.25">
      <c r="A2944" s="10" t="s">
        <v>36</v>
      </c>
      <c r="B2944" s="10" t="s">
        <v>64</v>
      </c>
      <c r="C2944" s="10">
        <v>26</v>
      </c>
      <c r="D2944" s="10" t="s">
        <v>38</v>
      </c>
      <c r="E2944" s="10">
        <v>2614</v>
      </c>
      <c r="F2944" s="10" t="s">
        <v>45</v>
      </c>
      <c r="G2944" s="20">
        <v>413351</v>
      </c>
      <c r="H2944" s="10">
        <v>336.26360019999998</v>
      </c>
      <c r="I2944" s="10">
        <v>19</v>
      </c>
      <c r="J2944" s="10">
        <v>15</v>
      </c>
      <c r="K2944" s="10">
        <v>4.8548571999999997</v>
      </c>
      <c r="L2944" s="10">
        <v>877</v>
      </c>
      <c r="M2944" s="10">
        <v>41</v>
      </c>
      <c r="N2944" s="10">
        <v>2430</v>
      </c>
      <c r="O2944" s="10">
        <v>273911</v>
      </c>
      <c r="P2944" s="10">
        <v>202139</v>
      </c>
      <c r="Q2944" s="10">
        <v>29151</v>
      </c>
      <c r="R2944" s="10">
        <v>0</v>
      </c>
      <c r="S2944" s="10">
        <v>3</v>
      </c>
      <c r="T2944" s="10">
        <v>0</v>
      </c>
      <c r="U2944" s="10">
        <v>925.91784719999998</v>
      </c>
      <c r="V2944" s="10">
        <v>14328</v>
      </c>
      <c r="W2944" s="10">
        <v>14735</v>
      </c>
      <c r="X2944" s="10">
        <v>32305</v>
      </c>
      <c r="Y2944" s="10">
        <v>43606</v>
      </c>
      <c r="Z2944" s="10">
        <v>0</v>
      </c>
      <c r="AA2944" s="10">
        <v>49037</v>
      </c>
      <c r="AB2944" s="10">
        <v>63575</v>
      </c>
      <c r="AC2944" s="10">
        <v>3307</v>
      </c>
      <c r="AD2944" s="10">
        <v>921.06299000000001</v>
      </c>
      <c r="AE2944" s="10">
        <v>204340</v>
      </c>
      <c r="AF2944" s="10">
        <v>31</v>
      </c>
      <c r="AG2944" s="10">
        <v>70.069999999999993</v>
      </c>
      <c r="AH2944" s="10">
        <v>17.98</v>
      </c>
      <c r="AI2944" s="10">
        <v>99.8</v>
      </c>
      <c r="AJ2944" s="10" t="s">
        <v>40</v>
      </c>
    </row>
    <row r="2945" spans="1:36" x14ac:dyDescent="0.25">
      <c r="A2945" s="10" t="s">
        <v>36</v>
      </c>
      <c r="B2945" s="10" t="s">
        <v>64</v>
      </c>
      <c r="C2945" s="10">
        <v>26</v>
      </c>
      <c r="D2945" s="10" t="s">
        <v>38</v>
      </c>
      <c r="E2945" s="10">
        <v>2619</v>
      </c>
      <c r="F2945" s="10" t="s">
        <v>57</v>
      </c>
      <c r="G2945" s="20">
        <v>142898</v>
      </c>
      <c r="H2945" s="10">
        <v>326.51408240000001</v>
      </c>
      <c r="I2945" s="10">
        <v>16</v>
      </c>
      <c r="J2945" s="10">
        <v>7</v>
      </c>
      <c r="K2945" s="10">
        <v>2.9556301999999999</v>
      </c>
      <c r="L2945" s="10">
        <v>369</v>
      </c>
      <c r="M2945" s="10">
        <v>75</v>
      </c>
      <c r="N2945" s="10">
        <v>2440</v>
      </c>
      <c r="O2945" s="10">
        <v>81236</v>
      </c>
      <c r="P2945" s="10">
        <v>39263</v>
      </c>
      <c r="Q2945" s="10">
        <v>11085</v>
      </c>
      <c r="R2945" s="10">
        <v>30</v>
      </c>
      <c r="S2945" s="10">
        <v>7</v>
      </c>
      <c r="T2945" s="10">
        <v>0</v>
      </c>
      <c r="U2945" s="10">
        <v>268.20261019999998</v>
      </c>
      <c r="V2945" s="10">
        <v>5041</v>
      </c>
      <c r="W2945" s="10">
        <v>5237</v>
      </c>
      <c r="X2945" s="10">
        <v>15853</v>
      </c>
      <c r="Y2945" s="10">
        <v>22003</v>
      </c>
      <c r="Z2945" s="10">
        <v>0</v>
      </c>
      <c r="AA2945" s="10">
        <v>33447</v>
      </c>
      <c r="AB2945" s="10">
        <v>44375</v>
      </c>
      <c r="AC2945" s="10">
        <v>2809</v>
      </c>
      <c r="AD2945" s="10">
        <v>265.24698000000001</v>
      </c>
      <c r="AE2945" s="10">
        <v>67586</v>
      </c>
      <c r="AF2945" s="10">
        <v>28</v>
      </c>
      <c r="AG2945" s="10">
        <v>52.46</v>
      </c>
      <c r="AH2945" s="10">
        <v>7.22</v>
      </c>
      <c r="AI2945" s="10">
        <v>100.79</v>
      </c>
      <c r="AJ2945" s="10" t="s">
        <v>40</v>
      </c>
    </row>
    <row r="2946" spans="1:36" x14ac:dyDescent="0.25">
      <c r="A2946" s="10" t="s">
        <v>36</v>
      </c>
      <c r="B2946" s="10" t="s">
        <v>64</v>
      </c>
      <c r="C2946" s="10">
        <v>26</v>
      </c>
      <c r="D2946" s="10" t="s">
        <v>38</v>
      </c>
      <c r="E2946" s="10">
        <v>2622</v>
      </c>
      <c r="F2946" s="10" t="s">
        <v>63</v>
      </c>
      <c r="G2946" s="20">
        <v>237912</v>
      </c>
      <c r="H2946" s="10">
        <v>370.55876119999999</v>
      </c>
      <c r="I2946" s="10">
        <v>24</v>
      </c>
      <c r="J2946" s="10">
        <v>2</v>
      </c>
      <c r="K2946" s="10">
        <v>7.2066606999999996</v>
      </c>
      <c r="L2946" s="10">
        <v>286</v>
      </c>
      <c r="M2946" s="10">
        <v>240</v>
      </c>
      <c r="N2946" s="10">
        <v>4140</v>
      </c>
      <c r="O2946" s="10">
        <v>58702</v>
      </c>
      <c r="P2946" s="10">
        <v>26811</v>
      </c>
      <c r="Q2946" s="10">
        <v>14106</v>
      </c>
      <c r="R2946" s="10">
        <v>0</v>
      </c>
      <c r="S2946" s="10">
        <v>4</v>
      </c>
      <c r="T2946" s="10">
        <v>0</v>
      </c>
      <c r="U2946" s="10">
        <v>224.7320647</v>
      </c>
      <c r="V2946" s="10">
        <v>2414</v>
      </c>
      <c r="W2946" s="10">
        <v>2488</v>
      </c>
      <c r="X2946" s="10">
        <v>23024</v>
      </c>
      <c r="Y2946" s="10">
        <v>29868</v>
      </c>
      <c r="Z2946" s="10">
        <v>0</v>
      </c>
      <c r="AA2946" s="10">
        <v>41915</v>
      </c>
      <c r="AB2946" s="10">
        <v>54133</v>
      </c>
      <c r="AC2946" s="10">
        <v>4426</v>
      </c>
      <c r="AD2946" s="10">
        <v>217.52540400000001</v>
      </c>
      <c r="AE2946" s="10">
        <v>20539</v>
      </c>
      <c r="AF2946" s="10">
        <v>27</v>
      </c>
      <c r="AG2946" s="10">
        <v>75.75</v>
      </c>
      <c r="AH2946" s="10">
        <v>7.35</v>
      </c>
      <c r="AI2946" s="10">
        <v>99.71</v>
      </c>
      <c r="AJ2946" s="10" t="s">
        <v>40</v>
      </c>
    </row>
    <row r="2947" spans="1:36" x14ac:dyDescent="0.25">
      <c r="A2947" s="10" t="s">
        <v>36</v>
      </c>
      <c r="B2947" s="10" t="s">
        <v>64</v>
      </c>
      <c r="C2947" s="10">
        <v>26</v>
      </c>
      <c r="D2947" s="10" t="s">
        <v>38</v>
      </c>
      <c r="E2947" s="10">
        <v>2623</v>
      </c>
      <c r="F2947" s="10" t="s">
        <v>56</v>
      </c>
      <c r="G2947" s="20">
        <v>908391</v>
      </c>
      <c r="H2947" s="10">
        <v>291.26777390000001</v>
      </c>
      <c r="I2947" s="10">
        <v>11</v>
      </c>
      <c r="J2947" s="10">
        <v>45</v>
      </c>
      <c r="K2947" s="10">
        <v>10.92943444</v>
      </c>
      <c r="L2947" s="10">
        <v>103</v>
      </c>
      <c r="M2947" s="10">
        <v>88</v>
      </c>
      <c r="N2947" s="10">
        <v>4441</v>
      </c>
      <c r="O2947" s="10">
        <v>270101</v>
      </c>
      <c r="P2947" s="10">
        <v>168241</v>
      </c>
      <c r="Q2947" s="10">
        <v>114427</v>
      </c>
      <c r="R2947" s="10">
        <v>80</v>
      </c>
      <c r="S2947" s="10">
        <v>76</v>
      </c>
      <c r="T2947" s="10">
        <v>0</v>
      </c>
      <c r="U2947" s="10">
        <v>797.6466044</v>
      </c>
      <c r="V2947" s="10">
        <v>24184</v>
      </c>
      <c r="W2947" s="10">
        <v>31100</v>
      </c>
      <c r="X2947" s="10">
        <v>106864</v>
      </c>
      <c r="Y2947" s="10">
        <v>201525</v>
      </c>
      <c r="Z2947" s="10">
        <v>0</v>
      </c>
      <c r="AA2947" s="10">
        <v>138854</v>
      </c>
      <c r="AB2947" s="10">
        <v>252865</v>
      </c>
      <c r="AC2947" s="10">
        <v>4544</v>
      </c>
      <c r="AD2947" s="10">
        <v>786.71717000000001</v>
      </c>
      <c r="AE2947" s="10">
        <v>146049</v>
      </c>
      <c r="AF2947" s="10">
        <v>38</v>
      </c>
      <c r="AG2947" s="10">
        <v>68.239999999999995</v>
      </c>
      <c r="AH2947" s="10">
        <v>1.18</v>
      </c>
      <c r="AI2947" s="10">
        <v>126.46</v>
      </c>
      <c r="AJ2947" s="10" t="s">
        <v>40</v>
      </c>
    </row>
    <row r="2948" spans="1:36" x14ac:dyDescent="0.25">
      <c r="A2948" s="10" t="s">
        <v>36</v>
      </c>
      <c r="B2948" s="10" t="s">
        <v>64</v>
      </c>
      <c r="C2948" s="10">
        <v>26</v>
      </c>
      <c r="D2948" s="10" t="s">
        <v>38</v>
      </c>
      <c r="E2948" s="10">
        <v>2611</v>
      </c>
      <c r="F2948" s="10" t="s">
        <v>46</v>
      </c>
      <c r="G2948" s="20">
        <v>640229</v>
      </c>
      <c r="H2948" s="10">
        <v>330.35133630000001</v>
      </c>
      <c r="I2948" s="10">
        <v>10</v>
      </c>
      <c r="J2948" s="10">
        <v>456</v>
      </c>
      <c r="K2948" s="10">
        <v>0</v>
      </c>
      <c r="L2948" s="10">
        <v>400</v>
      </c>
      <c r="M2948" s="10">
        <v>8</v>
      </c>
      <c r="N2948" s="10">
        <v>2946</v>
      </c>
      <c r="O2948" s="10">
        <v>284935</v>
      </c>
      <c r="P2948" s="10">
        <v>231276</v>
      </c>
      <c r="Q2948" s="10">
        <v>94836</v>
      </c>
      <c r="R2948" s="10">
        <v>0</v>
      </c>
      <c r="S2948" s="10">
        <v>8</v>
      </c>
      <c r="T2948" s="10">
        <v>0</v>
      </c>
      <c r="U2948" s="10">
        <v>941.28657999999996</v>
      </c>
      <c r="V2948" s="10">
        <v>27483</v>
      </c>
      <c r="W2948" s="10">
        <v>30498</v>
      </c>
      <c r="X2948" s="10">
        <v>65047</v>
      </c>
      <c r="Y2948" s="10">
        <v>117204</v>
      </c>
      <c r="Z2948" s="10">
        <v>0</v>
      </c>
      <c r="AA2948" s="10">
        <v>99472</v>
      </c>
      <c r="AB2948" s="10">
        <v>165107</v>
      </c>
      <c r="AC2948" s="10">
        <v>3346</v>
      </c>
      <c r="AD2948" s="10">
        <v>941.28657999999996</v>
      </c>
      <c r="AE2948" s="10">
        <v>214233</v>
      </c>
      <c r="AF2948" s="10">
        <v>9</v>
      </c>
      <c r="AG2948" s="10">
        <v>54.01</v>
      </c>
      <c r="AH2948" s="10">
        <v>9.35</v>
      </c>
      <c r="AI2948" s="10">
        <v>99.91</v>
      </c>
      <c r="AJ2948" s="10" t="s">
        <v>40</v>
      </c>
    </row>
    <row r="2949" spans="1:36" x14ac:dyDescent="0.25">
      <c r="A2949" s="10" t="s">
        <v>36</v>
      </c>
      <c r="B2949" s="10" t="s">
        <v>64</v>
      </c>
      <c r="C2949" s="10">
        <v>26</v>
      </c>
      <c r="D2949" s="10" t="s">
        <v>38</v>
      </c>
      <c r="E2949" s="10">
        <v>2624</v>
      </c>
      <c r="F2949" s="10" t="s">
        <v>48</v>
      </c>
      <c r="G2949" s="20">
        <v>152180</v>
      </c>
      <c r="H2949" s="10">
        <v>335.63043820000001</v>
      </c>
      <c r="I2949" s="10">
        <v>15</v>
      </c>
      <c r="J2949" s="10">
        <v>9</v>
      </c>
      <c r="K2949" s="10">
        <v>4.71523</v>
      </c>
      <c r="L2949" s="10">
        <v>169</v>
      </c>
      <c r="M2949" s="10">
        <v>29</v>
      </c>
      <c r="N2949" s="10">
        <v>1057</v>
      </c>
      <c r="O2949" s="10">
        <v>95367</v>
      </c>
      <c r="P2949" s="10">
        <v>81477</v>
      </c>
      <c r="Q2949" s="10">
        <v>15902</v>
      </c>
      <c r="R2949" s="10">
        <v>0</v>
      </c>
      <c r="S2949" s="10">
        <v>2</v>
      </c>
      <c r="T2949" s="10">
        <v>0</v>
      </c>
      <c r="U2949" s="10">
        <v>324.79590999999999</v>
      </c>
      <c r="V2949" s="10">
        <v>6260</v>
      </c>
      <c r="W2949" s="10">
        <v>6609</v>
      </c>
      <c r="X2949" s="10">
        <v>12701</v>
      </c>
      <c r="Y2949" s="10">
        <v>18664</v>
      </c>
      <c r="Z2949" s="10">
        <v>0</v>
      </c>
      <c r="AA2949" s="10">
        <v>19687</v>
      </c>
      <c r="AB2949" s="10">
        <v>26939</v>
      </c>
      <c r="AC2949" s="10">
        <v>1226</v>
      </c>
      <c r="AD2949" s="10">
        <v>320.08067999999997</v>
      </c>
      <c r="AE2949" s="10">
        <v>75923</v>
      </c>
      <c r="AF2949" s="10">
        <v>13</v>
      </c>
      <c r="AG2949" s="10">
        <v>34.21</v>
      </c>
      <c r="AH2949" s="10">
        <v>20.21</v>
      </c>
      <c r="AI2949" s="10">
        <v>99.95</v>
      </c>
      <c r="AJ2949" s="10" t="s">
        <v>40</v>
      </c>
    </row>
    <row r="2950" spans="1:36" x14ac:dyDescent="0.25">
      <c r="A2950" s="10" t="s">
        <v>36</v>
      </c>
      <c r="B2950" s="10" t="s">
        <v>64</v>
      </c>
      <c r="C2950" s="10">
        <v>26</v>
      </c>
      <c r="D2950" s="10" t="s">
        <v>38</v>
      </c>
      <c r="E2950" s="10">
        <v>2603</v>
      </c>
      <c r="F2950" s="10" t="s">
        <v>59</v>
      </c>
      <c r="G2950" s="20">
        <v>621219</v>
      </c>
      <c r="H2950" s="10">
        <v>347.89032689999999</v>
      </c>
      <c r="I2950" s="10">
        <v>16</v>
      </c>
      <c r="J2950" s="10">
        <v>19</v>
      </c>
      <c r="K2950" s="10">
        <v>5.7054859000000002</v>
      </c>
      <c r="L2950" s="10">
        <v>1065</v>
      </c>
      <c r="M2950" s="10">
        <v>324</v>
      </c>
      <c r="N2950" s="10">
        <v>7756</v>
      </c>
      <c r="O2950" s="10">
        <v>273925</v>
      </c>
      <c r="P2950" s="10">
        <v>224193</v>
      </c>
      <c r="Q2950" s="10">
        <v>86851</v>
      </c>
      <c r="R2950" s="10">
        <v>38</v>
      </c>
      <c r="S2950" s="10">
        <v>62</v>
      </c>
      <c r="T2950" s="10">
        <v>0</v>
      </c>
      <c r="U2950" s="10">
        <v>958.66406389999997</v>
      </c>
      <c r="V2950" s="10">
        <v>16863</v>
      </c>
      <c r="W2950" s="10">
        <v>19446</v>
      </c>
      <c r="X2950" s="10">
        <v>66451</v>
      </c>
      <c r="Y2950" s="10">
        <v>106548</v>
      </c>
      <c r="Z2950" s="10">
        <v>0</v>
      </c>
      <c r="AA2950" s="10">
        <v>115388</v>
      </c>
      <c r="AB2950" s="10">
        <v>176466</v>
      </c>
      <c r="AC2950" s="10">
        <v>8821</v>
      </c>
      <c r="AD2950" s="10">
        <v>952.95857799999999</v>
      </c>
      <c r="AE2950" s="10">
        <v>156440</v>
      </c>
      <c r="AF2950" s="10">
        <v>25</v>
      </c>
      <c r="AG2950" s="10">
        <v>75.03</v>
      </c>
      <c r="AH2950" s="10">
        <v>6.01</v>
      </c>
      <c r="AI2950" s="10">
        <v>102.83</v>
      </c>
      <c r="AJ2950" s="10" t="s">
        <v>40</v>
      </c>
    </row>
    <row r="2951" spans="1:36" x14ac:dyDescent="0.25">
      <c r="A2951" s="10" t="s">
        <v>36</v>
      </c>
      <c r="B2951" s="10" t="s">
        <v>64</v>
      </c>
      <c r="C2951" s="10">
        <v>26</v>
      </c>
      <c r="D2951" s="10" t="s">
        <v>38</v>
      </c>
      <c r="E2951" s="10">
        <v>2615</v>
      </c>
      <c r="F2951" s="10" t="s">
        <v>50</v>
      </c>
      <c r="G2951" s="20">
        <v>573329</v>
      </c>
      <c r="H2951" s="10">
        <v>326.38502870000002</v>
      </c>
      <c r="I2951" s="10">
        <v>12</v>
      </c>
      <c r="J2951" s="10">
        <v>24</v>
      </c>
      <c r="K2951" s="10">
        <v>0</v>
      </c>
      <c r="L2951" s="10">
        <v>160</v>
      </c>
      <c r="M2951" s="10">
        <v>42</v>
      </c>
      <c r="N2951" s="10">
        <v>3561</v>
      </c>
      <c r="O2951" s="10">
        <v>232097</v>
      </c>
      <c r="P2951" s="10">
        <v>212428</v>
      </c>
      <c r="Q2951" s="10">
        <v>85779</v>
      </c>
      <c r="R2951" s="10">
        <v>0</v>
      </c>
      <c r="S2951" s="10">
        <v>15</v>
      </c>
      <c r="T2951" s="10">
        <v>0</v>
      </c>
      <c r="U2951" s="10">
        <v>757.52985999999999</v>
      </c>
      <c r="V2951" s="10">
        <v>19156</v>
      </c>
      <c r="W2951" s="10">
        <v>21236</v>
      </c>
      <c r="X2951" s="10">
        <v>55553</v>
      </c>
      <c r="Y2951" s="10">
        <v>94957</v>
      </c>
      <c r="Z2951" s="10">
        <v>0</v>
      </c>
      <c r="AA2951" s="10">
        <v>90356</v>
      </c>
      <c r="AB2951" s="10">
        <v>146292</v>
      </c>
      <c r="AC2951" s="10">
        <v>3721</v>
      </c>
      <c r="AD2951" s="10">
        <v>757.52985999999999</v>
      </c>
      <c r="AE2951" s="10">
        <v>168727</v>
      </c>
      <c r="AF2951" s="10">
        <v>11</v>
      </c>
      <c r="AG2951" s="10">
        <v>66.44</v>
      </c>
      <c r="AH2951" s="10">
        <v>18.850000000000001</v>
      </c>
      <c r="AI2951" s="10">
        <v>104.19</v>
      </c>
      <c r="AJ2951" s="10" t="s">
        <v>40</v>
      </c>
    </row>
    <row r="2952" spans="1:36" x14ac:dyDescent="0.25">
      <c r="A2952" s="10" t="s">
        <v>36</v>
      </c>
      <c r="B2952" s="10" t="s">
        <v>64</v>
      </c>
      <c r="C2952" s="10">
        <v>26</v>
      </c>
      <c r="D2952" s="10" t="s">
        <v>38</v>
      </c>
      <c r="E2952" s="10">
        <v>2617</v>
      </c>
      <c r="F2952" s="10" t="s">
        <v>54</v>
      </c>
      <c r="G2952" s="20">
        <v>484881</v>
      </c>
      <c r="H2952" s="10">
        <v>378.5537511</v>
      </c>
      <c r="I2952" s="10">
        <v>10</v>
      </c>
      <c r="J2952" s="10">
        <v>76</v>
      </c>
      <c r="K2952" s="10">
        <v>0</v>
      </c>
      <c r="L2952" s="10">
        <v>80</v>
      </c>
      <c r="M2952" s="10">
        <v>25</v>
      </c>
      <c r="N2952" s="10">
        <v>1900</v>
      </c>
      <c r="O2952" s="10">
        <v>129821</v>
      </c>
      <c r="P2952" s="10">
        <v>104151</v>
      </c>
      <c r="Q2952" s="10">
        <v>74558</v>
      </c>
      <c r="R2952" s="10">
        <v>0</v>
      </c>
      <c r="S2952" s="10">
        <v>0</v>
      </c>
      <c r="T2952" s="10">
        <v>0</v>
      </c>
      <c r="U2952" s="10">
        <v>491.44226520000001</v>
      </c>
      <c r="V2952" s="10">
        <v>12919</v>
      </c>
      <c r="W2952" s="10">
        <v>14272</v>
      </c>
      <c r="X2952" s="10">
        <v>48272</v>
      </c>
      <c r="Y2952" s="10">
        <v>93394</v>
      </c>
      <c r="Z2952" s="10">
        <v>0</v>
      </c>
      <c r="AA2952" s="10">
        <v>82508</v>
      </c>
      <c r="AB2952" s="10">
        <v>144192</v>
      </c>
      <c r="AC2952" s="10">
        <v>1980</v>
      </c>
      <c r="AD2952" s="10">
        <v>491.44226520000001</v>
      </c>
      <c r="AE2952" s="10">
        <v>92352</v>
      </c>
      <c r="AF2952" s="10">
        <v>18</v>
      </c>
      <c r="AG2952" s="10">
        <v>48.4</v>
      </c>
      <c r="AH2952" s="10">
        <v>19.2</v>
      </c>
      <c r="AI2952" s="10">
        <v>101.12</v>
      </c>
      <c r="AJ2952" s="10" t="s">
        <v>40</v>
      </c>
    </row>
    <row r="2953" spans="1:36" x14ac:dyDescent="0.25">
      <c r="A2953" s="10" t="s">
        <v>36</v>
      </c>
      <c r="B2953" s="10" t="s">
        <v>64</v>
      </c>
      <c r="C2953" s="10">
        <v>26</v>
      </c>
      <c r="D2953" s="10" t="s">
        <v>38</v>
      </c>
      <c r="E2953" s="10">
        <v>2618</v>
      </c>
      <c r="F2953" s="10" t="s">
        <v>55</v>
      </c>
      <c r="G2953" s="20">
        <v>702058</v>
      </c>
      <c r="H2953" s="10">
        <v>324.92052000000001</v>
      </c>
      <c r="I2953" s="10">
        <v>17</v>
      </c>
      <c r="J2953" s="10">
        <v>135</v>
      </c>
      <c r="K2953" s="10">
        <v>1.739751</v>
      </c>
      <c r="L2953" s="10">
        <v>710</v>
      </c>
      <c r="M2953" s="10">
        <v>7</v>
      </c>
      <c r="N2953" s="10">
        <v>3743</v>
      </c>
      <c r="O2953" s="10">
        <v>377617</v>
      </c>
      <c r="P2953" s="10">
        <v>281642</v>
      </c>
      <c r="Q2953" s="10">
        <v>42032</v>
      </c>
      <c r="R2953" s="10">
        <v>0</v>
      </c>
      <c r="S2953" s="10">
        <v>0</v>
      </c>
      <c r="T2953" s="10">
        <v>0</v>
      </c>
      <c r="U2953" s="10">
        <v>1228.6948709999999</v>
      </c>
      <c r="V2953" s="10">
        <v>21853</v>
      </c>
      <c r="W2953" s="10">
        <v>22727</v>
      </c>
      <c r="X2953" s="10">
        <v>35145</v>
      </c>
      <c r="Y2953" s="10">
        <v>55498</v>
      </c>
      <c r="Z2953" s="10">
        <v>0</v>
      </c>
      <c r="AA2953" s="10">
        <v>53502</v>
      </c>
      <c r="AB2953" s="10">
        <v>78936</v>
      </c>
      <c r="AC2953" s="10">
        <v>4453</v>
      </c>
      <c r="AD2953" s="10">
        <v>1226.9551200000001</v>
      </c>
      <c r="AE2953" s="10">
        <v>307423</v>
      </c>
      <c r="AF2953" s="10">
        <v>29</v>
      </c>
      <c r="AG2953" s="10">
        <v>40.85</v>
      </c>
      <c r="AH2953" s="10">
        <v>26.85</v>
      </c>
      <c r="AI2953" s="10">
        <v>99.95</v>
      </c>
      <c r="AJ2953" s="10" t="s">
        <v>40</v>
      </c>
    </row>
    <row r="2954" spans="1:36" x14ac:dyDescent="0.25">
      <c r="A2954" s="10" t="s">
        <v>36</v>
      </c>
      <c r="B2954" s="10" t="s">
        <v>64</v>
      </c>
      <c r="C2954" s="10">
        <v>26</v>
      </c>
      <c r="D2954" s="10" t="s">
        <v>38</v>
      </c>
      <c r="E2954" s="10">
        <v>2620</v>
      </c>
      <c r="F2954" s="10" t="s">
        <v>62</v>
      </c>
      <c r="G2954" s="20">
        <v>391283</v>
      </c>
      <c r="H2954" s="10">
        <v>332.77970340000002</v>
      </c>
      <c r="I2954" s="10">
        <v>21</v>
      </c>
      <c r="J2954" s="10">
        <v>16</v>
      </c>
      <c r="K2954" s="10">
        <v>9.7305925000000002</v>
      </c>
      <c r="L2954" s="10">
        <v>569</v>
      </c>
      <c r="M2954" s="10">
        <v>164</v>
      </c>
      <c r="N2954" s="10">
        <v>6539</v>
      </c>
      <c r="O2954" s="10">
        <v>368594</v>
      </c>
      <c r="P2954" s="10">
        <v>283497</v>
      </c>
      <c r="Q2954" s="10">
        <v>51036</v>
      </c>
      <c r="R2954" s="10">
        <v>819</v>
      </c>
      <c r="S2954" s="10">
        <v>29</v>
      </c>
      <c r="T2954" s="10">
        <v>0</v>
      </c>
      <c r="U2954" s="10">
        <v>1236.3366120000001</v>
      </c>
      <c r="V2954" s="10">
        <v>17532</v>
      </c>
      <c r="W2954" s="10">
        <v>18130</v>
      </c>
      <c r="X2954" s="10">
        <v>51116</v>
      </c>
      <c r="Y2954" s="10">
        <v>68072</v>
      </c>
      <c r="Z2954" s="10">
        <v>1</v>
      </c>
      <c r="AA2954" s="10">
        <v>106229</v>
      </c>
      <c r="AB2954" s="10">
        <v>152307</v>
      </c>
      <c r="AC2954" s="10">
        <v>7108</v>
      </c>
      <c r="AD2954" s="10">
        <v>1226.6060199999999</v>
      </c>
      <c r="AE2954" s="10">
        <v>219005</v>
      </c>
      <c r="AF2954" s="10">
        <v>32</v>
      </c>
      <c r="AG2954" s="10">
        <v>75.52</v>
      </c>
      <c r="AH2954" s="10">
        <v>8.65</v>
      </c>
      <c r="AI2954" s="10">
        <v>109.89</v>
      </c>
      <c r="AJ2954" s="10" t="s">
        <v>40</v>
      </c>
    </row>
    <row r="2955" spans="1:36" x14ac:dyDescent="0.25">
      <c r="A2955" s="10" t="s">
        <v>36</v>
      </c>
      <c r="B2955" s="10" t="s">
        <v>64</v>
      </c>
      <c r="C2955" s="10">
        <v>26</v>
      </c>
      <c r="D2955" s="10" t="s">
        <v>38</v>
      </c>
      <c r="E2955" s="10">
        <v>2621</v>
      </c>
      <c r="F2955" s="10" t="s">
        <v>47</v>
      </c>
      <c r="G2955" s="20">
        <v>256493</v>
      </c>
      <c r="H2955" s="10">
        <v>335.47878700000001</v>
      </c>
      <c r="I2955" s="10">
        <v>13</v>
      </c>
      <c r="J2955" s="10">
        <v>38</v>
      </c>
      <c r="K2955" s="10">
        <v>0</v>
      </c>
      <c r="L2955" s="10">
        <v>128</v>
      </c>
      <c r="M2955" s="10">
        <v>21</v>
      </c>
      <c r="N2955" s="10">
        <v>1179</v>
      </c>
      <c r="O2955" s="10">
        <v>137675</v>
      </c>
      <c r="P2955" s="10">
        <v>123268</v>
      </c>
      <c r="Q2955" s="10">
        <v>36953</v>
      </c>
      <c r="R2955" s="10">
        <v>21</v>
      </c>
      <c r="S2955" s="10">
        <v>15</v>
      </c>
      <c r="T2955" s="10">
        <v>0</v>
      </c>
      <c r="U2955" s="10">
        <v>461.87042000000002</v>
      </c>
      <c r="V2955" s="10">
        <v>10581</v>
      </c>
      <c r="W2955" s="10">
        <v>11513</v>
      </c>
      <c r="X2955" s="10">
        <v>25010</v>
      </c>
      <c r="Y2955" s="10">
        <v>42462</v>
      </c>
      <c r="Z2955" s="10">
        <v>0</v>
      </c>
      <c r="AA2955" s="10">
        <v>37702</v>
      </c>
      <c r="AB2955" s="10">
        <v>60592</v>
      </c>
      <c r="AC2955" s="10">
        <v>1307</v>
      </c>
      <c r="AD2955" s="10">
        <v>461.87042000000002</v>
      </c>
      <c r="AE2955" s="10">
        <v>98491</v>
      </c>
      <c r="AF2955" s="10">
        <v>29</v>
      </c>
      <c r="AG2955" s="10">
        <v>54.21</v>
      </c>
      <c r="AH2955" s="10">
        <v>6.38</v>
      </c>
      <c r="AI2955" s="10">
        <v>99.91</v>
      </c>
      <c r="AJ2955" s="10" t="s">
        <v>40</v>
      </c>
    </row>
    <row r="2956" spans="1:36" x14ac:dyDescent="0.25">
      <c r="A2956" s="10" t="s">
        <v>36</v>
      </c>
      <c r="B2956" s="10" t="s">
        <v>64</v>
      </c>
      <c r="C2956" s="10">
        <v>26</v>
      </c>
      <c r="D2956" s="10" t="s">
        <v>38</v>
      </c>
      <c r="E2956" s="10">
        <v>2623</v>
      </c>
      <c r="F2956" s="10" t="s">
        <v>56</v>
      </c>
      <c r="G2956" s="20">
        <v>908391</v>
      </c>
      <c r="H2956" s="10">
        <v>292.69135080000001</v>
      </c>
      <c r="I2956" s="10">
        <v>10</v>
      </c>
      <c r="J2956" s="10">
        <v>45</v>
      </c>
      <c r="K2956" s="10">
        <v>2.8062990000000001</v>
      </c>
      <c r="L2956" s="10">
        <v>103</v>
      </c>
      <c r="M2956" s="10">
        <v>91</v>
      </c>
      <c r="N2956" s="10">
        <v>4439</v>
      </c>
      <c r="O2956" s="10">
        <v>259829</v>
      </c>
      <c r="P2956" s="10">
        <v>162086</v>
      </c>
      <c r="Q2956" s="10">
        <v>114411</v>
      </c>
      <c r="R2956" s="10">
        <v>59</v>
      </c>
      <c r="S2956" s="10">
        <v>72</v>
      </c>
      <c r="T2956" s="10">
        <v>0</v>
      </c>
      <c r="U2956" s="10">
        <v>763.30330900000001</v>
      </c>
      <c r="V2956" s="10">
        <v>23774</v>
      </c>
      <c r="W2956" s="10">
        <v>30566</v>
      </c>
      <c r="X2956" s="10">
        <v>106840</v>
      </c>
      <c r="Y2956" s="10">
        <v>201484</v>
      </c>
      <c r="Z2956" s="10">
        <v>0</v>
      </c>
      <c r="AA2956" s="10">
        <v>138829</v>
      </c>
      <c r="AB2956" s="10">
        <v>252819</v>
      </c>
      <c r="AC2956" s="10">
        <v>4542</v>
      </c>
      <c r="AD2956" s="10">
        <v>760.49701000000005</v>
      </c>
      <c r="AE2956" s="10">
        <v>142296</v>
      </c>
      <c r="AF2956" s="10">
        <v>38</v>
      </c>
      <c r="AG2956" s="10">
        <v>68.400000000000006</v>
      </c>
      <c r="AH2956" s="10">
        <v>1.27</v>
      </c>
      <c r="AI2956" s="10">
        <v>127.62</v>
      </c>
      <c r="AJ2956" s="10" t="s">
        <v>40</v>
      </c>
    </row>
    <row r="2957" spans="1:36" x14ac:dyDescent="0.25">
      <c r="A2957" s="10" t="s">
        <v>36</v>
      </c>
      <c r="B2957" s="10" t="s">
        <v>64</v>
      </c>
      <c r="C2957" s="10">
        <v>26</v>
      </c>
      <c r="D2957" s="10" t="s">
        <v>38</v>
      </c>
      <c r="E2957" s="10">
        <v>2624</v>
      </c>
      <c r="F2957" s="10" t="s">
        <v>48</v>
      </c>
      <c r="G2957" s="20">
        <v>152180</v>
      </c>
      <c r="H2957" s="10">
        <v>336.49627409999999</v>
      </c>
      <c r="I2957" s="10">
        <v>15</v>
      </c>
      <c r="J2957" s="10">
        <v>9</v>
      </c>
      <c r="K2957" s="10">
        <v>4.71523</v>
      </c>
      <c r="L2957" s="10">
        <v>169</v>
      </c>
      <c r="M2957" s="10">
        <v>29</v>
      </c>
      <c r="N2957" s="10">
        <v>1059</v>
      </c>
      <c r="O2957" s="10">
        <v>96890</v>
      </c>
      <c r="P2957" s="10">
        <v>82819</v>
      </c>
      <c r="Q2957" s="10">
        <v>15903</v>
      </c>
      <c r="R2957" s="10">
        <v>0</v>
      </c>
      <c r="S2957" s="10">
        <v>2</v>
      </c>
      <c r="T2957" s="10">
        <v>0</v>
      </c>
      <c r="U2957" s="10">
        <v>330.74646999999999</v>
      </c>
      <c r="V2957" s="10">
        <v>6273</v>
      </c>
      <c r="W2957" s="10">
        <v>6624</v>
      </c>
      <c r="X2957" s="10">
        <v>12702</v>
      </c>
      <c r="Y2957" s="10">
        <v>18665</v>
      </c>
      <c r="Z2957" s="10">
        <v>0</v>
      </c>
      <c r="AA2957" s="10">
        <v>19693</v>
      </c>
      <c r="AB2957" s="10">
        <v>26946</v>
      </c>
      <c r="AC2957" s="10">
        <v>1228</v>
      </c>
      <c r="AD2957" s="10">
        <v>326.03124000000003</v>
      </c>
      <c r="AE2957" s="10">
        <v>76971</v>
      </c>
      <c r="AF2957" s="10">
        <v>13</v>
      </c>
      <c r="AG2957" s="10">
        <v>34.6</v>
      </c>
      <c r="AH2957" s="10">
        <v>20.13</v>
      </c>
      <c r="AI2957" s="10">
        <v>99.95</v>
      </c>
      <c r="AJ2957" s="10" t="s">
        <v>40</v>
      </c>
    </row>
    <row r="2958" spans="1:36" x14ac:dyDescent="0.25">
      <c r="A2958" s="10" t="s">
        <v>36</v>
      </c>
      <c r="B2958" s="10" t="s">
        <v>64</v>
      </c>
      <c r="C2958" s="10">
        <v>26</v>
      </c>
      <c r="D2958" s="10" t="s">
        <v>38</v>
      </c>
      <c r="E2958" s="10">
        <v>2603</v>
      </c>
      <c r="F2958" s="10" t="s">
        <v>59</v>
      </c>
      <c r="G2958" s="20">
        <v>621219</v>
      </c>
      <c r="H2958" s="10">
        <v>346.18583619999998</v>
      </c>
      <c r="I2958" s="10">
        <v>16</v>
      </c>
      <c r="J2958" s="10">
        <v>21</v>
      </c>
      <c r="K2958" s="10">
        <v>6.6097758999999998</v>
      </c>
      <c r="L2958" s="10">
        <v>1251</v>
      </c>
      <c r="M2958" s="10">
        <v>318</v>
      </c>
      <c r="N2958" s="10">
        <v>7588</v>
      </c>
      <c r="O2958" s="10">
        <v>288086</v>
      </c>
      <c r="P2958" s="10">
        <v>235598</v>
      </c>
      <c r="Q2958" s="10">
        <v>86892</v>
      </c>
      <c r="R2958" s="10">
        <v>38</v>
      </c>
      <c r="S2958" s="10">
        <v>62</v>
      </c>
      <c r="T2958" s="10">
        <v>0</v>
      </c>
      <c r="U2958" s="10">
        <v>1003.922704</v>
      </c>
      <c r="V2958" s="10">
        <v>17326</v>
      </c>
      <c r="W2958" s="10">
        <v>20031</v>
      </c>
      <c r="X2958" s="10">
        <v>66462</v>
      </c>
      <c r="Y2958" s="10">
        <v>106573</v>
      </c>
      <c r="Z2958" s="10">
        <v>2</v>
      </c>
      <c r="AA2958" s="10">
        <v>115382</v>
      </c>
      <c r="AB2958" s="10">
        <v>176457</v>
      </c>
      <c r="AC2958" s="10">
        <v>8839</v>
      </c>
      <c r="AD2958" s="10">
        <v>997.31292800000006</v>
      </c>
      <c r="AE2958" s="10">
        <v>164261</v>
      </c>
      <c r="AF2958" s="10">
        <v>25</v>
      </c>
      <c r="AG2958" s="10">
        <v>75.58</v>
      </c>
      <c r="AH2958" s="10">
        <v>5.78</v>
      </c>
      <c r="AI2958" s="10">
        <v>102.63</v>
      </c>
      <c r="AJ2958" s="10" t="s">
        <v>40</v>
      </c>
    </row>
    <row r="2959" spans="1:36" x14ac:dyDescent="0.25">
      <c r="A2959" s="10" t="s">
        <v>36</v>
      </c>
      <c r="B2959" s="10" t="s">
        <v>64</v>
      </c>
      <c r="C2959" s="10">
        <v>26</v>
      </c>
      <c r="D2959" s="10" t="s">
        <v>38</v>
      </c>
      <c r="E2959" s="10">
        <v>2609</v>
      </c>
      <c r="F2959" s="10" t="s">
        <v>51</v>
      </c>
      <c r="G2959" s="20">
        <v>789469</v>
      </c>
      <c r="H2959" s="10">
        <v>331.42510620000002</v>
      </c>
      <c r="I2959" s="10">
        <v>14</v>
      </c>
      <c r="J2959" s="10">
        <v>69</v>
      </c>
      <c r="K2959" s="10">
        <v>24.4024757</v>
      </c>
      <c r="L2959" s="10">
        <v>752</v>
      </c>
      <c r="M2959" s="10">
        <v>149</v>
      </c>
      <c r="N2959" s="10">
        <v>6753</v>
      </c>
      <c r="O2959" s="10">
        <v>517041</v>
      </c>
      <c r="P2959" s="10">
        <v>339939</v>
      </c>
      <c r="Q2959" s="10">
        <v>87183</v>
      </c>
      <c r="R2959" s="10">
        <v>0</v>
      </c>
      <c r="S2959" s="10">
        <v>0</v>
      </c>
      <c r="T2959" s="10">
        <v>0</v>
      </c>
      <c r="U2959" s="10">
        <v>1738.006159</v>
      </c>
      <c r="V2959" s="10">
        <v>35659</v>
      </c>
      <c r="W2959" s="10">
        <v>38089</v>
      </c>
      <c r="X2959" s="10">
        <v>85306</v>
      </c>
      <c r="Y2959" s="10">
        <v>131945</v>
      </c>
      <c r="Z2959" s="10">
        <v>0</v>
      </c>
      <c r="AA2959" s="10">
        <v>128501</v>
      </c>
      <c r="AB2959" s="10">
        <v>185564</v>
      </c>
      <c r="AC2959" s="10">
        <v>7505</v>
      </c>
      <c r="AD2959" s="10">
        <v>1713.6036839999999</v>
      </c>
      <c r="AE2959" s="10">
        <v>414048</v>
      </c>
      <c r="AF2959" s="10">
        <v>20</v>
      </c>
      <c r="AG2959" s="10">
        <v>47.65</v>
      </c>
      <c r="AH2959" s="10">
        <v>21.41</v>
      </c>
      <c r="AI2959" s="10">
        <v>100.44</v>
      </c>
      <c r="AJ2959" s="10" t="s">
        <v>40</v>
      </c>
    </row>
    <row r="2960" spans="1:36" x14ac:dyDescent="0.25">
      <c r="A2960" s="10" t="s">
        <v>36</v>
      </c>
      <c r="B2960" s="10" t="s">
        <v>64</v>
      </c>
      <c r="C2960" s="10">
        <v>26</v>
      </c>
      <c r="D2960" s="10" t="s">
        <v>38</v>
      </c>
      <c r="E2960" s="10">
        <v>2611</v>
      </c>
      <c r="F2960" s="10" t="s">
        <v>46</v>
      </c>
      <c r="G2960" s="20">
        <v>640229</v>
      </c>
      <c r="H2960" s="10">
        <v>330.54868640000001</v>
      </c>
      <c r="I2960" s="10">
        <v>10</v>
      </c>
      <c r="J2960" s="10">
        <v>492</v>
      </c>
      <c r="K2960" s="10">
        <v>0</v>
      </c>
      <c r="L2960" s="10">
        <v>403</v>
      </c>
      <c r="M2960" s="10">
        <v>6</v>
      </c>
      <c r="N2960" s="10">
        <v>2961</v>
      </c>
      <c r="O2960" s="10">
        <v>313383</v>
      </c>
      <c r="P2960" s="10">
        <v>254712</v>
      </c>
      <c r="Q2960" s="10">
        <v>94865</v>
      </c>
      <c r="R2960" s="10">
        <v>0</v>
      </c>
      <c r="S2960" s="10">
        <v>8</v>
      </c>
      <c r="T2960" s="10">
        <v>0</v>
      </c>
      <c r="U2960" s="10">
        <v>1035.88339</v>
      </c>
      <c r="V2960" s="10">
        <v>28854</v>
      </c>
      <c r="W2960" s="10">
        <v>32114</v>
      </c>
      <c r="X2960" s="10">
        <v>65074</v>
      </c>
      <c r="Y2960" s="10">
        <v>117244</v>
      </c>
      <c r="Z2960" s="10">
        <v>0</v>
      </c>
      <c r="AA2960" s="10">
        <v>99456</v>
      </c>
      <c r="AB2960" s="10">
        <v>165076</v>
      </c>
      <c r="AC2960" s="10">
        <v>3364</v>
      </c>
      <c r="AD2960" s="10">
        <v>1035.88339</v>
      </c>
      <c r="AE2960" s="10">
        <v>235566</v>
      </c>
      <c r="AF2960" s="10">
        <v>9</v>
      </c>
      <c r="AG2960" s="10">
        <v>56.36</v>
      </c>
      <c r="AH2960" s="10">
        <v>9.02</v>
      </c>
      <c r="AI2960" s="10">
        <v>99.81</v>
      </c>
      <c r="AJ2960" s="10" t="s">
        <v>40</v>
      </c>
    </row>
    <row r="2961" spans="1:36" x14ac:dyDescent="0.25">
      <c r="A2961" s="10" t="s">
        <v>36</v>
      </c>
      <c r="B2961" s="10" t="s">
        <v>64</v>
      </c>
      <c r="C2961" s="10">
        <v>26</v>
      </c>
      <c r="D2961" s="10" t="s">
        <v>38</v>
      </c>
      <c r="E2961" s="10">
        <v>2614</v>
      </c>
      <c r="F2961" s="10" t="s">
        <v>45</v>
      </c>
      <c r="G2961" s="20">
        <v>413351</v>
      </c>
      <c r="H2961" s="10">
        <v>336.14208170000001</v>
      </c>
      <c r="I2961" s="10">
        <v>19</v>
      </c>
      <c r="J2961" s="10">
        <v>15</v>
      </c>
      <c r="K2961" s="10">
        <v>4.8548571999999997</v>
      </c>
      <c r="L2961" s="10">
        <v>884</v>
      </c>
      <c r="M2961" s="10">
        <v>41</v>
      </c>
      <c r="N2961" s="10">
        <v>2428</v>
      </c>
      <c r="O2961" s="10">
        <v>274863</v>
      </c>
      <c r="P2961" s="10">
        <v>202918</v>
      </c>
      <c r="Q2961" s="10">
        <v>29151</v>
      </c>
      <c r="R2961" s="10">
        <v>0</v>
      </c>
      <c r="S2961" s="10">
        <v>3</v>
      </c>
      <c r="T2961" s="10">
        <v>0</v>
      </c>
      <c r="U2961" s="10">
        <v>928.78506719999996</v>
      </c>
      <c r="V2961" s="10">
        <v>14353</v>
      </c>
      <c r="W2961" s="10">
        <v>14767</v>
      </c>
      <c r="X2961" s="10">
        <v>32303</v>
      </c>
      <c r="Y2961" s="10">
        <v>43608</v>
      </c>
      <c r="Z2961" s="10">
        <v>0</v>
      </c>
      <c r="AA2961" s="10">
        <v>49027</v>
      </c>
      <c r="AB2961" s="10">
        <v>63567</v>
      </c>
      <c r="AC2961" s="10">
        <v>3312</v>
      </c>
      <c r="AD2961" s="10">
        <v>923.93020999999999</v>
      </c>
      <c r="AE2961" s="10">
        <v>205003</v>
      </c>
      <c r="AF2961" s="10">
        <v>31</v>
      </c>
      <c r="AG2961" s="10">
        <v>70.209999999999994</v>
      </c>
      <c r="AH2961" s="10">
        <v>18.059999999999999</v>
      </c>
      <c r="AI2961" s="10">
        <v>99.87</v>
      </c>
      <c r="AJ2961" s="10" t="s">
        <v>40</v>
      </c>
    </row>
    <row r="2962" spans="1:36" x14ac:dyDescent="0.25">
      <c r="A2962" s="10" t="s">
        <v>36</v>
      </c>
      <c r="B2962" s="10" t="s">
        <v>64</v>
      </c>
      <c r="C2962" s="10">
        <v>26</v>
      </c>
      <c r="D2962" s="10" t="s">
        <v>38</v>
      </c>
      <c r="E2962" s="10">
        <v>2615</v>
      </c>
      <c r="F2962" s="10" t="s">
        <v>50</v>
      </c>
      <c r="G2962" s="20">
        <v>573329</v>
      </c>
      <c r="H2962" s="10">
        <v>326.3582912</v>
      </c>
      <c r="I2962" s="10">
        <v>12</v>
      </c>
      <c r="J2962" s="10">
        <v>25</v>
      </c>
      <c r="K2962" s="10">
        <v>0</v>
      </c>
      <c r="L2962" s="10">
        <v>163</v>
      </c>
      <c r="M2962" s="10">
        <v>41</v>
      </c>
      <c r="N2962" s="10">
        <v>3575</v>
      </c>
      <c r="O2962" s="10">
        <v>251117</v>
      </c>
      <c r="P2962" s="10">
        <v>229956</v>
      </c>
      <c r="Q2962" s="10">
        <v>85817</v>
      </c>
      <c r="R2962" s="10">
        <v>0</v>
      </c>
      <c r="S2962" s="10">
        <v>15</v>
      </c>
      <c r="T2962" s="10">
        <v>0</v>
      </c>
      <c r="U2962" s="10">
        <v>819.54115000000002</v>
      </c>
      <c r="V2962" s="10">
        <v>19731</v>
      </c>
      <c r="W2962" s="10">
        <v>21934</v>
      </c>
      <c r="X2962" s="10">
        <v>55581</v>
      </c>
      <c r="Y2962" s="10">
        <v>95003</v>
      </c>
      <c r="Z2962" s="10">
        <v>0</v>
      </c>
      <c r="AA2962" s="10">
        <v>90368</v>
      </c>
      <c r="AB2962" s="10">
        <v>146319</v>
      </c>
      <c r="AC2962" s="10">
        <v>3738</v>
      </c>
      <c r="AD2962" s="10">
        <v>819.54115000000002</v>
      </c>
      <c r="AE2962" s="10">
        <v>182327</v>
      </c>
      <c r="AF2962" s="10">
        <v>11</v>
      </c>
      <c r="AG2962" s="10">
        <v>66.11</v>
      </c>
      <c r="AH2962" s="10">
        <v>18.559999999999999</v>
      </c>
      <c r="AI2962" s="10">
        <v>103.82</v>
      </c>
      <c r="AJ2962" s="10" t="s">
        <v>40</v>
      </c>
    </row>
    <row r="2963" spans="1:36" x14ac:dyDescent="0.25">
      <c r="A2963" s="10" t="s">
        <v>36</v>
      </c>
      <c r="B2963" s="10" t="s">
        <v>64</v>
      </c>
      <c r="C2963" s="10">
        <v>26</v>
      </c>
      <c r="D2963" s="10" t="s">
        <v>38</v>
      </c>
      <c r="E2963" s="10">
        <v>2619</v>
      </c>
      <c r="F2963" s="10" t="s">
        <v>57</v>
      </c>
      <c r="G2963" s="20">
        <v>142898</v>
      </c>
      <c r="H2963" s="10">
        <v>331.88344919999997</v>
      </c>
      <c r="I2963" s="10">
        <v>16</v>
      </c>
      <c r="J2963" s="10">
        <v>7</v>
      </c>
      <c r="K2963" s="10">
        <v>2.9556301999999999</v>
      </c>
      <c r="L2963" s="10">
        <v>370</v>
      </c>
      <c r="M2963" s="10">
        <v>72</v>
      </c>
      <c r="N2963" s="10">
        <v>2442</v>
      </c>
      <c r="O2963" s="10">
        <v>82419</v>
      </c>
      <c r="P2963" s="10">
        <v>39924</v>
      </c>
      <c r="Q2963" s="10">
        <v>11080</v>
      </c>
      <c r="R2963" s="10">
        <v>30</v>
      </c>
      <c r="S2963" s="10">
        <v>7</v>
      </c>
      <c r="T2963" s="10">
        <v>0</v>
      </c>
      <c r="U2963" s="10">
        <v>276.4906502</v>
      </c>
      <c r="V2963" s="10">
        <v>5067</v>
      </c>
      <c r="W2963" s="10">
        <v>5267</v>
      </c>
      <c r="X2963" s="10">
        <v>15836</v>
      </c>
      <c r="Y2963" s="10">
        <v>21975</v>
      </c>
      <c r="Z2963" s="10">
        <v>0</v>
      </c>
      <c r="AA2963" s="10">
        <v>33418</v>
      </c>
      <c r="AB2963" s="10">
        <v>44331</v>
      </c>
      <c r="AC2963" s="10">
        <v>2812</v>
      </c>
      <c r="AD2963" s="10">
        <v>273.53501999999997</v>
      </c>
      <c r="AE2963" s="10">
        <v>68570</v>
      </c>
      <c r="AF2963" s="10">
        <v>28</v>
      </c>
      <c r="AG2963" s="10">
        <v>52.28</v>
      </c>
      <c r="AH2963" s="10">
        <v>7.39</v>
      </c>
      <c r="AI2963" s="10">
        <v>100.96</v>
      </c>
      <c r="AJ2963" s="10" t="s">
        <v>40</v>
      </c>
    </row>
    <row r="2964" spans="1:36" x14ac:dyDescent="0.25">
      <c r="A2964" s="10" t="s">
        <v>36</v>
      </c>
      <c r="B2964" s="10" t="s">
        <v>64</v>
      </c>
      <c r="C2964" s="10">
        <v>26</v>
      </c>
      <c r="D2964" s="10" t="s">
        <v>38</v>
      </c>
      <c r="E2964" s="10">
        <v>2621</v>
      </c>
      <c r="F2964" s="10" t="s">
        <v>47</v>
      </c>
      <c r="G2964" s="20">
        <v>256493</v>
      </c>
      <c r="H2964" s="10">
        <v>333.64333800000003</v>
      </c>
      <c r="I2964" s="10">
        <v>13</v>
      </c>
      <c r="J2964" s="10">
        <v>40</v>
      </c>
      <c r="K2964" s="10">
        <v>0</v>
      </c>
      <c r="L2964" s="10">
        <v>155</v>
      </c>
      <c r="M2964" s="10">
        <v>20</v>
      </c>
      <c r="N2964" s="10">
        <v>1160</v>
      </c>
      <c r="O2964" s="10">
        <v>148544</v>
      </c>
      <c r="P2964" s="10">
        <v>133136</v>
      </c>
      <c r="Q2964" s="10">
        <v>36981</v>
      </c>
      <c r="R2964" s="10">
        <v>28</v>
      </c>
      <c r="S2964" s="10">
        <v>15</v>
      </c>
      <c r="T2964" s="10">
        <v>0</v>
      </c>
      <c r="U2964" s="10">
        <v>495.60716000000002</v>
      </c>
      <c r="V2964" s="10">
        <v>10936</v>
      </c>
      <c r="W2964" s="10">
        <v>11946</v>
      </c>
      <c r="X2964" s="10">
        <v>25024</v>
      </c>
      <c r="Y2964" s="10">
        <v>42491</v>
      </c>
      <c r="Z2964" s="10">
        <v>0</v>
      </c>
      <c r="AA2964" s="10">
        <v>37710</v>
      </c>
      <c r="AB2964" s="10">
        <v>60611</v>
      </c>
      <c r="AC2964" s="10">
        <v>1315</v>
      </c>
      <c r="AD2964" s="10">
        <v>495.60716000000002</v>
      </c>
      <c r="AE2964" s="10">
        <v>106143</v>
      </c>
      <c r="AF2964" s="10">
        <v>29</v>
      </c>
      <c r="AG2964" s="10">
        <v>52.3</v>
      </c>
      <c r="AH2964" s="10">
        <v>6.08</v>
      </c>
      <c r="AI2964" s="10">
        <v>99.81</v>
      </c>
      <c r="AJ2964" s="10" t="s">
        <v>40</v>
      </c>
    </row>
    <row r="2965" spans="1:36" x14ac:dyDescent="0.25">
      <c r="A2965" s="10" t="s">
        <v>36</v>
      </c>
      <c r="B2965" s="10" t="s">
        <v>64</v>
      </c>
      <c r="C2965" s="10">
        <v>26</v>
      </c>
      <c r="D2965" s="10" t="s">
        <v>38</v>
      </c>
      <c r="E2965" s="10">
        <v>2607</v>
      </c>
      <c r="F2965" s="10" t="s">
        <v>58</v>
      </c>
      <c r="G2965" s="20">
        <v>504111</v>
      </c>
      <c r="H2965" s="10">
        <v>360.21635070000002</v>
      </c>
      <c r="I2965" s="10">
        <v>20</v>
      </c>
      <c r="J2965" s="10">
        <v>6</v>
      </c>
      <c r="K2965" s="10">
        <v>30.8530777</v>
      </c>
      <c r="L2965" s="10">
        <v>360</v>
      </c>
      <c r="M2965" s="10">
        <v>786</v>
      </c>
      <c r="N2965" s="10">
        <v>7157</v>
      </c>
      <c r="O2965" s="10">
        <v>178072</v>
      </c>
      <c r="P2965" s="10">
        <v>90357</v>
      </c>
      <c r="Q2965" s="10">
        <v>58843</v>
      </c>
      <c r="R2965" s="10">
        <v>150</v>
      </c>
      <c r="S2965" s="10">
        <v>49</v>
      </c>
      <c r="T2965" s="10">
        <v>0</v>
      </c>
      <c r="U2965" s="10">
        <v>672.29753770000002</v>
      </c>
      <c r="V2965" s="10">
        <v>8662</v>
      </c>
      <c r="W2965" s="10">
        <v>8846</v>
      </c>
      <c r="X2965" s="10">
        <v>60866</v>
      </c>
      <c r="Y2965" s="10">
        <v>96672</v>
      </c>
      <c r="Z2965" s="10">
        <v>0</v>
      </c>
      <c r="AA2965" s="10">
        <v>107503</v>
      </c>
      <c r="AB2965" s="10">
        <v>161852</v>
      </c>
      <c r="AC2965" s="10">
        <v>7517</v>
      </c>
      <c r="AD2965" s="10">
        <v>641.44446000000005</v>
      </c>
      <c r="AE2965" s="10">
        <v>105893</v>
      </c>
      <c r="AF2965" s="10">
        <v>20</v>
      </c>
      <c r="AG2965" s="10">
        <v>64.75</v>
      </c>
      <c r="AH2965" s="10">
        <v>10.61</v>
      </c>
      <c r="AI2965" s="10">
        <v>111.23</v>
      </c>
      <c r="AJ2965" s="10" t="s">
        <v>40</v>
      </c>
    </row>
    <row r="2966" spans="1:36" x14ac:dyDescent="0.25">
      <c r="A2966" s="10" t="s">
        <v>36</v>
      </c>
      <c r="B2966" s="10" t="s">
        <v>64</v>
      </c>
      <c r="C2966" s="10">
        <v>26</v>
      </c>
      <c r="D2966" s="10" t="s">
        <v>38</v>
      </c>
      <c r="E2966" s="10">
        <v>2612</v>
      </c>
      <c r="F2966" s="10" t="s">
        <v>60</v>
      </c>
      <c r="G2966" s="20">
        <v>337230</v>
      </c>
      <c r="H2966" s="10">
        <v>349.50616309999998</v>
      </c>
      <c r="I2966" s="10">
        <v>13</v>
      </c>
      <c r="J2966" s="10">
        <v>55</v>
      </c>
      <c r="K2966" s="10">
        <v>12.063354500000001</v>
      </c>
      <c r="L2966" s="10">
        <v>519</v>
      </c>
      <c r="M2966" s="10">
        <v>21</v>
      </c>
      <c r="N2966" s="10">
        <v>1006</v>
      </c>
      <c r="O2966" s="10">
        <v>222857</v>
      </c>
      <c r="P2966" s="10">
        <v>180784</v>
      </c>
      <c r="Q2966" s="10">
        <v>57734</v>
      </c>
      <c r="R2966" s="10">
        <v>16</v>
      </c>
      <c r="S2966" s="10">
        <v>4</v>
      </c>
      <c r="T2966" s="10">
        <v>0</v>
      </c>
      <c r="U2966" s="10">
        <v>790.96230449999996</v>
      </c>
      <c r="V2966" s="10">
        <v>16473</v>
      </c>
      <c r="W2966" s="10">
        <v>19881</v>
      </c>
      <c r="X2966" s="10">
        <v>38637</v>
      </c>
      <c r="Y2966" s="10">
        <v>72313</v>
      </c>
      <c r="Z2966" s="10">
        <v>0</v>
      </c>
      <c r="AA2966" s="10">
        <v>52445</v>
      </c>
      <c r="AB2966" s="10">
        <v>92648</v>
      </c>
      <c r="AC2966" s="10">
        <v>1525</v>
      </c>
      <c r="AD2966" s="10">
        <v>778.89895000000001</v>
      </c>
      <c r="AE2966" s="10">
        <v>154629</v>
      </c>
      <c r="AF2966" s="10">
        <v>7</v>
      </c>
      <c r="AG2966" s="10">
        <v>76.239999999999995</v>
      </c>
      <c r="AH2966" s="10">
        <v>3.32</v>
      </c>
      <c r="AI2966" s="10">
        <v>99.95</v>
      </c>
      <c r="AJ2966" s="10" t="s">
        <v>40</v>
      </c>
    </row>
    <row r="2967" spans="1:36" x14ac:dyDescent="0.25">
      <c r="A2967" s="10" t="s">
        <v>36</v>
      </c>
      <c r="B2967" s="10" t="s">
        <v>64</v>
      </c>
      <c r="C2967" s="10">
        <v>26</v>
      </c>
      <c r="D2967" s="10" t="s">
        <v>38</v>
      </c>
      <c r="E2967" s="10">
        <v>2615</v>
      </c>
      <c r="F2967" s="10" t="s">
        <v>50</v>
      </c>
      <c r="G2967" s="20">
        <v>573329</v>
      </c>
      <c r="H2967" s="10">
        <v>324.78516139999999</v>
      </c>
      <c r="I2967" s="10">
        <v>12</v>
      </c>
      <c r="J2967" s="10">
        <v>24</v>
      </c>
      <c r="K2967" s="10">
        <v>0</v>
      </c>
      <c r="L2967" s="10">
        <v>163</v>
      </c>
      <c r="M2967" s="10">
        <v>42</v>
      </c>
      <c r="N2967" s="10">
        <v>3564</v>
      </c>
      <c r="O2967" s="10">
        <v>235628</v>
      </c>
      <c r="P2967" s="10">
        <v>215620</v>
      </c>
      <c r="Q2967" s="10">
        <v>85783</v>
      </c>
      <c r="R2967" s="10">
        <v>0</v>
      </c>
      <c r="S2967" s="10">
        <v>15</v>
      </c>
      <c r="T2967" s="10">
        <v>0</v>
      </c>
      <c r="U2967" s="10">
        <v>765.28477999999996</v>
      </c>
      <c r="V2967" s="10">
        <v>19224</v>
      </c>
      <c r="W2967" s="10">
        <v>21319</v>
      </c>
      <c r="X2967" s="10">
        <v>55556</v>
      </c>
      <c r="Y2967" s="10">
        <v>94963</v>
      </c>
      <c r="Z2967" s="10">
        <v>0</v>
      </c>
      <c r="AA2967" s="10">
        <v>90357</v>
      </c>
      <c r="AB2967" s="10">
        <v>146294</v>
      </c>
      <c r="AC2967" s="10">
        <v>3727</v>
      </c>
      <c r="AD2967" s="10">
        <v>765.28477999999996</v>
      </c>
      <c r="AE2967" s="10">
        <v>171017</v>
      </c>
      <c r="AF2967" s="10">
        <v>11</v>
      </c>
      <c r="AG2967" s="10">
        <v>66.010000000000005</v>
      </c>
      <c r="AH2967" s="10">
        <v>18.68</v>
      </c>
      <c r="AI2967" s="10">
        <v>104.14</v>
      </c>
      <c r="AJ2967" s="10" t="s">
        <v>40</v>
      </c>
    </row>
    <row r="2968" spans="1:36" x14ac:dyDescent="0.25">
      <c r="A2968" s="10" t="s">
        <v>36</v>
      </c>
      <c r="B2968" s="10" t="s">
        <v>64</v>
      </c>
      <c r="C2968" s="10">
        <v>26</v>
      </c>
      <c r="D2968" s="10" t="s">
        <v>38</v>
      </c>
      <c r="E2968" s="10">
        <v>2605</v>
      </c>
      <c r="F2968" s="10" t="s">
        <v>43</v>
      </c>
      <c r="G2968" s="20">
        <v>171205</v>
      </c>
      <c r="H2968" s="10">
        <v>330.1242226</v>
      </c>
      <c r="I2968" s="10">
        <v>21</v>
      </c>
      <c r="J2968" s="10">
        <v>12</v>
      </c>
      <c r="K2968" s="10">
        <v>0</v>
      </c>
      <c r="L2968" s="10">
        <v>629</v>
      </c>
      <c r="M2968" s="10">
        <v>229</v>
      </c>
      <c r="N2968" s="10">
        <v>4541</v>
      </c>
      <c r="O2968" s="10">
        <v>253349</v>
      </c>
      <c r="P2968" s="10">
        <v>238490</v>
      </c>
      <c r="Q2968" s="10">
        <v>44245</v>
      </c>
      <c r="R2968" s="10">
        <v>129</v>
      </c>
      <c r="S2968" s="10">
        <v>8</v>
      </c>
      <c r="T2968" s="10">
        <v>0</v>
      </c>
      <c r="U2968" s="10">
        <v>836.36641669999995</v>
      </c>
      <c r="V2968" s="10">
        <v>11591</v>
      </c>
      <c r="W2968" s="10">
        <v>12091</v>
      </c>
      <c r="X2968" s="10">
        <v>35772</v>
      </c>
      <c r="Y2968" s="10">
        <v>48682</v>
      </c>
      <c r="Z2968" s="10">
        <v>0</v>
      </c>
      <c r="AA2968" s="10">
        <v>72622</v>
      </c>
      <c r="AB2968" s="10">
        <v>97058</v>
      </c>
      <c r="AC2968" s="10">
        <v>5170</v>
      </c>
      <c r="AD2968" s="10">
        <v>836.36641669999995</v>
      </c>
      <c r="AE2968" s="10">
        <v>194597</v>
      </c>
      <c r="AF2968" s="10">
        <v>32</v>
      </c>
      <c r="AG2968" s="10">
        <v>87.77</v>
      </c>
      <c r="AH2968" s="10">
        <v>7.87</v>
      </c>
      <c r="AI2968" s="10">
        <v>101.44</v>
      </c>
      <c r="AJ2968" s="10" t="s">
        <v>40</v>
      </c>
    </row>
    <row r="2969" spans="1:36" x14ac:dyDescent="0.25">
      <c r="A2969" s="10" t="s">
        <v>36</v>
      </c>
      <c r="B2969" s="10" t="s">
        <v>64</v>
      </c>
      <c r="C2969" s="10">
        <v>26</v>
      </c>
      <c r="D2969" s="10" t="s">
        <v>38</v>
      </c>
      <c r="E2969" s="10">
        <v>2606</v>
      </c>
      <c r="F2969" s="10" t="s">
        <v>49</v>
      </c>
      <c r="G2969" s="20">
        <v>171327</v>
      </c>
      <c r="H2969" s="10">
        <v>323.65941309999999</v>
      </c>
      <c r="I2969" s="10">
        <v>18</v>
      </c>
      <c r="J2969" s="10">
        <v>26</v>
      </c>
      <c r="K2969" s="10">
        <v>0</v>
      </c>
      <c r="L2969" s="10">
        <v>538</v>
      </c>
      <c r="M2969" s="10">
        <v>129</v>
      </c>
      <c r="N2969" s="10">
        <v>4925</v>
      </c>
      <c r="O2969" s="10">
        <v>207345</v>
      </c>
      <c r="P2969" s="10">
        <v>178278</v>
      </c>
      <c r="Q2969" s="10">
        <v>33902</v>
      </c>
      <c r="R2969" s="10">
        <v>369</v>
      </c>
      <c r="S2969" s="10">
        <v>78</v>
      </c>
      <c r="T2969" s="10">
        <v>0</v>
      </c>
      <c r="U2969" s="10">
        <v>671.09160999999995</v>
      </c>
      <c r="V2969" s="10">
        <v>10926</v>
      </c>
      <c r="W2969" s="10">
        <v>11521</v>
      </c>
      <c r="X2969" s="10">
        <v>28006</v>
      </c>
      <c r="Y2969" s="10">
        <v>40513</v>
      </c>
      <c r="Z2969" s="10">
        <v>0</v>
      </c>
      <c r="AA2969" s="10">
        <v>46665</v>
      </c>
      <c r="AB2969" s="10">
        <v>66167</v>
      </c>
      <c r="AC2969" s="10">
        <v>5463</v>
      </c>
      <c r="AD2969" s="10">
        <v>671.09160999999995</v>
      </c>
      <c r="AE2969" s="10">
        <v>161491</v>
      </c>
      <c r="AF2969" s="10">
        <v>25</v>
      </c>
      <c r="AG2969" s="10">
        <v>27.1</v>
      </c>
      <c r="AH2969" s="10">
        <v>7.96</v>
      </c>
      <c r="AI2969" s="10">
        <v>110.27</v>
      </c>
      <c r="AJ2969" s="10" t="s">
        <v>40</v>
      </c>
    </row>
    <row r="2970" spans="1:36" x14ac:dyDescent="0.25">
      <c r="A2970" s="10" t="s">
        <v>36</v>
      </c>
      <c r="B2970" s="10" t="s">
        <v>64</v>
      </c>
      <c r="C2970" s="10">
        <v>26</v>
      </c>
      <c r="D2970" s="10" t="s">
        <v>38</v>
      </c>
      <c r="E2970" s="10">
        <v>2612</v>
      </c>
      <c r="F2970" s="10" t="s">
        <v>60</v>
      </c>
      <c r="G2970" s="20">
        <v>337230</v>
      </c>
      <c r="H2970" s="10">
        <v>354.16152779999999</v>
      </c>
      <c r="I2970" s="10">
        <v>13</v>
      </c>
      <c r="J2970" s="10">
        <v>54</v>
      </c>
      <c r="K2970" s="10">
        <v>12.063354500000001</v>
      </c>
      <c r="L2970" s="10">
        <v>515</v>
      </c>
      <c r="M2970" s="10">
        <v>21</v>
      </c>
      <c r="N2970" s="10">
        <v>1008</v>
      </c>
      <c r="O2970" s="10">
        <v>216910</v>
      </c>
      <c r="P2970" s="10">
        <v>175746</v>
      </c>
      <c r="Q2970" s="10">
        <v>57719</v>
      </c>
      <c r="R2970" s="10">
        <v>16</v>
      </c>
      <c r="S2970" s="10">
        <v>4</v>
      </c>
      <c r="T2970" s="10">
        <v>0</v>
      </c>
      <c r="U2970" s="10">
        <v>780.27512449999995</v>
      </c>
      <c r="V2970" s="10">
        <v>16296</v>
      </c>
      <c r="W2970" s="10">
        <v>19654</v>
      </c>
      <c r="X2970" s="10">
        <v>38629</v>
      </c>
      <c r="Y2970" s="10">
        <v>72296</v>
      </c>
      <c r="Z2970" s="10">
        <v>0</v>
      </c>
      <c r="AA2970" s="10">
        <v>52443</v>
      </c>
      <c r="AB2970" s="10">
        <v>92644</v>
      </c>
      <c r="AC2970" s="10">
        <v>1523</v>
      </c>
      <c r="AD2970" s="10">
        <v>768.21177</v>
      </c>
      <c r="AE2970" s="10">
        <v>150694</v>
      </c>
      <c r="AF2970" s="10">
        <v>7</v>
      </c>
      <c r="AG2970" s="10">
        <v>76.33</v>
      </c>
      <c r="AH2970" s="10">
        <v>3.28</v>
      </c>
      <c r="AI2970" s="10">
        <v>99.95</v>
      </c>
      <c r="AJ2970" s="10" t="s">
        <v>40</v>
      </c>
    </row>
    <row r="2971" spans="1:36" x14ac:dyDescent="0.25">
      <c r="A2971" s="10" t="s">
        <v>36</v>
      </c>
      <c r="B2971" s="10" t="s">
        <v>64</v>
      </c>
      <c r="C2971" s="10">
        <v>26</v>
      </c>
      <c r="D2971" s="10" t="s">
        <v>38</v>
      </c>
      <c r="E2971" s="10">
        <v>2618</v>
      </c>
      <c r="F2971" s="10" t="s">
        <v>55</v>
      </c>
      <c r="G2971" s="20">
        <v>702058</v>
      </c>
      <c r="H2971" s="10">
        <v>324.94087000000002</v>
      </c>
      <c r="I2971" s="10">
        <v>17</v>
      </c>
      <c r="J2971" s="10">
        <v>134</v>
      </c>
      <c r="K2971" s="10">
        <v>1.739751</v>
      </c>
      <c r="L2971" s="10">
        <v>710</v>
      </c>
      <c r="M2971" s="10">
        <v>7</v>
      </c>
      <c r="N2971" s="10">
        <v>3742</v>
      </c>
      <c r="O2971" s="10">
        <v>375004</v>
      </c>
      <c r="P2971" s="10">
        <v>279531</v>
      </c>
      <c r="Q2971" s="10">
        <v>42032</v>
      </c>
      <c r="R2971" s="10">
        <v>0</v>
      </c>
      <c r="S2971" s="10">
        <v>0</v>
      </c>
      <c r="T2971" s="10">
        <v>0</v>
      </c>
      <c r="U2971" s="10">
        <v>1220.281011</v>
      </c>
      <c r="V2971" s="10">
        <v>21826</v>
      </c>
      <c r="W2971" s="10">
        <v>22696</v>
      </c>
      <c r="X2971" s="10">
        <v>35145</v>
      </c>
      <c r="Y2971" s="10">
        <v>55498</v>
      </c>
      <c r="Z2971" s="10">
        <v>0</v>
      </c>
      <c r="AA2971" s="10">
        <v>53502</v>
      </c>
      <c r="AB2971" s="10">
        <v>78936</v>
      </c>
      <c r="AC2971" s="10">
        <v>4452</v>
      </c>
      <c r="AD2971" s="10">
        <v>1218.54126</v>
      </c>
      <c r="AE2971" s="10">
        <v>305446</v>
      </c>
      <c r="AF2971" s="10">
        <v>29</v>
      </c>
      <c r="AG2971" s="10">
        <v>40.65</v>
      </c>
      <c r="AH2971" s="10">
        <v>26.91</v>
      </c>
      <c r="AI2971" s="10">
        <v>99.95</v>
      </c>
      <c r="AJ2971" s="10" t="s">
        <v>40</v>
      </c>
    </row>
    <row r="2972" spans="1:36" x14ac:dyDescent="0.25">
      <c r="A2972" s="10" t="s">
        <v>36</v>
      </c>
      <c r="B2972" s="10" t="s">
        <v>64</v>
      </c>
      <c r="C2972" s="10">
        <v>26</v>
      </c>
      <c r="D2972" s="10" t="s">
        <v>38</v>
      </c>
      <c r="E2972" s="10">
        <v>2622</v>
      </c>
      <c r="F2972" s="10" t="s">
        <v>63</v>
      </c>
      <c r="G2972" s="20">
        <v>237912</v>
      </c>
      <c r="H2972" s="10">
        <v>367.3839413</v>
      </c>
      <c r="I2972" s="10">
        <v>24</v>
      </c>
      <c r="J2972" s="10">
        <v>2</v>
      </c>
      <c r="K2972" s="10">
        <v>7.2066606999999996</v>
      </c>
      <c r="L2972" s="10">
        <v>278</v>
      </c>
      <c r="M2972" s="10">
        <v>242</v>
      </c>
      <c r="N2972" s="10">
        <v>4145</v>
      </c>
      <c r="O2972" s="10">
        <v>57377</v>
      </c>
      <c r="P2972" s="10">
        <v>26090</v>
      </c>
      <c r="Q2972" s="10">
        <v>14106</v>
      </c>
      <c r="R2972" s="10">
        <v>0</v>
      </c>
      <c r="S2972" s="10">
        <v>4</v>
      </c>
      <c r="T2972" s="10">
        <v>0</v>
      </c>
      <c r="U2972" s="10">
        <v>218.00054470000001</v>
      </c>
      <c r="V2972" s="10">
        <v>2390</v>
      </c>
      <c r="W2972" s="10">
        <v>2464</v>
      </c>
      <c r="X2972" s="10">
        <v>23024</v>
      </c>
      <c r="Y2972" s="10">
        <v>29868</v>
      </c>
      <c r="Z2972" s="10">
        <v>0</v>
      </c>
      <c r="AA2972" s="10">
        <v>41907</v>
      </c>
      <c r="AB2972" s="10">
        <v>54122</v>
      </c>
      <c r="AC2972" s="10">
        <v>4423</v>
      </c>
      <c r="AD2972" s="10">
        <v>210.79388399999999</v>
      </c>
      <c r="AE2972" s="10">
        <v>20045</v>
      </c>
      <c r="AF2972" s="10">
        <v>27</v>
      </c>
      <c r="AG2972" s="10">
        <v>75.77</v>
      </c>
      <c r="AH2972" s="10">
        <v>7.17</v>
      </c>
      <c r="AI2972" s="10">
        <v>99.66</v>
      </c>
      <c r="AJ2972" s="10" t="s">
        <v>40</v>
      </c>
    </row>
    <row r="2973" spans="1:36" x14ac:dyDescent="0.25">
      <c r="A2973" s="10" t="s">
        <v>36</v>
      </c>
      <c r="B2973" s="10" t="s">
        <v>64</v>
      </c>
      <c r="C2973" s="10">
        <v>26</v>
      </c>
      <c r="D2973" s="10" t="s">
        <v>38</v>
      </c>
      <c r="E2973" s="10">
        <v>2601</v>
      </c>
      <c r="F2973" s="10" t="s">
        <v>39</v>
      </c>
      <c r="G2973" s="20">
        <v>379623</v>
      </c>
      <c r="H2973" s="10">
        <v>360.04721260000002</v>
      </c>
      <c r="I2973" s="10">
        <v>17</v>
      </c>
      <c r="J2973" s="10">
        <v>16</v>
      </c>
      <c r="K2973" s="10">
        <v>56.146741300000002</v>
      </c>
      <c r="L2973" s="10">
        <v>628</v>
      </c>
      <c r="M2973" s="10">
        <v>808</v>
      </c>
      <c r="N2973" s="10">
        <v>6649</v>
      </c>
      <c r="O2973" s="10">
        <v>132613</v>
      </c>
      <c r="P2973" s="10">
        <v>18426</v>
      </c>
      <c r="Q2973" s="10">
        <v>8603</v>
      </c>
      <c r="R2973" s="10">
        <v>22</v>
      </c>
      <c r="S2973" s="10">
        <v>8</v>
      </c>
      <c r="T2973" s="10">
        <v>0</v>
      </c>
      <c r="U2973" s="10">
        <v>533.61615129999996</v>
      </c>
      <c r="V2973" s="10">
        <v>7704</v>
      </c>
      <c r="W2973" s="10">
        <v>8011</v>
      </c>
      <c r="X2973" s="10">
        <v>58009</v>
      </c>
      <c r="Y2973" s="10">
        <v>67039</v>
      </c>
      <c r="Z2973" s="10">
        <v>0</v>
      </c>
      <c r="AA2973" s="10">
        <v>117103</v>
      </c>
      <c r="AB2973" s="10">
        <v>133763</v>
      </c>
      <c r="AC2973" s="10">
        <v>7277</v>
      </c>
      <c r="AD2973" s="10">
        <v>477.46940999999998</v>
      </c>
      <c r="AE2973" s="10">
        <v>70574</v>
      </c>
      <c r="AF2973" s="10">
        <v>44</v>
      </c>
      <c r="AG2973" s="10">
        <v>78.459999999999994</v>
      </c>
      <c r="AH2973" s="10">
        <v>6.57</v>
      </c>
      <c r="AI2973" s="10">
        <v>102.15</v>
      </c>
      <c r="AJ2973" s="10" t="s">
        <v>40</v>
      </c>
    </row>
    <row r="2974" spans="1:36" x14ac:dyDescent="0.25">
      <c r="A2974" s="10" t="s">
        <v>36</v>
      </c>
      <c r="B2974" s="10" t="s">
        <v>64</v>
      </c>
      <c r="C2974" s="10">
        <v>26</v>
      </c>
      <c r="D2974" s="10" t="s">
        <v>38</v>
      </c>
      <c r="E2974" s="10">
        <v>2608</v>
      </c>
      <c r="F2974" s="10" t="s">
        <v>44</v>
      </c>
      <c r="G2974" s="20">
        <v>235849</v>
      </c>
      <c r="H2974" s="10">
        <v>406.11644219999999</v>
      </c>
      <c r="I2974" s="10">
        <v>18</v>
      </c>
      <c r="J2974" s="10">
        <v>7</v>
      </c>
      <c r="K2974" s="10">
        <v>0</v>
      </c>
      <c r="L2974" s="10">
        <v>563</v>
      </c>
      <c r="M2974" s="10">
        <v>185</v>
      </c>
      <c r="N2974" s="10">
        <v>3971</v>
      </c>
      <c r="O2974" s="10">
        <v>154444</v>
      </c>
      <c r="P2974" s="10">
        <v>92425</v>
      </c>
      <c r="Q2974" s="10">
        <v>24674</v>
      </c>
      <c r="R2974" s="10">
        <v>0</v>
      </c>
      <c r="S2974" s="10">
        <v>8</v>
      </c>
      <c r="T2974" s="10">
        <v>0</v>
      </c>
      <c r="U2974" s="10">
        <v>627.22247800000002</v>
      </c>
      <c r="V2974" s="10">
        <v>8532</v>
      </c>
      <c r="W2974" s="10">
        <v>8801</v>
      </c>
      <c r="X2974" s="10">
        <v>28882</v>
      </c>
      <c r="Y2974" s="10">
        <v>43382</v>
      </c>
      <c r="Z2974" s="10">
        <v>0</v>
      </c>
      <c r="AA2974" s="10">
        <v>51838</v>
      </c>
      <c r="AB2974" s="10">
        <v>72771</v>
      </c>
      <c r="AC2974" s="10">
        <v>4534</v>
      </c>
      <c r="AD2974" s="10">
        <v>627.22247800000002</v>
      </c>
      <c r="AE2974" s="10">
        <v>122833</v>
      </c>
      <c r="AF2974" s="10">
        <v>35</v>
      </c>
      <c r="AG2974" s="10">
        <v>33.93</v>
      </c>
      <c r="AH2974" s="10">
        <v>3.98</v>
      </c>
      <c r="AI2974" s="10">
        <v>104.22</v>
      </c>
      <c r="AJ2974" s="10" t="s">
        <v>40</v>
      </c>
    </row>
    <row r="2975" spans="1:36" x14ac:dyDescent="0.25">
      <c r="A2975" s="10" t="s">
        <v>36</v>
      </c>
      <c r="B2975" s="10" t="s">
        <v>64</v>
      </c>
      <c r="C2975" s="10">
        <v>26</v>
      </c>
      <c r="D2975" s="10" t="s">
        <v>38</v>
      </c>
      <c r="E2975" s="10">
        <v>2617</v>
      </c>
      <c r="F2975" s="10" t="s">
        <v>54</v>
      </c>
      <c r="G2975" s="20">
        <v>484881</v>
      </c>
      <c r="H2975" s="10">
        <v>378.5537511</v>
      </c>
      <c r="I2975" s="10">
        <v>10</v>
      </c>
      <c r="J2975" s="10">
        <v>76</v>
      </c>
      <c r="K2975" s="10">
        <v>0</v>
      </c>
      <c r="L2975" s="10">
        <v>80</v>
      </c>
      <c r="M2975" s="10">
        <v>25</v>
      </c>
      <c r="N2975" s="10">
        <v>1896</v>
      </c>
      <c r="O2975" s="10">
        <v>129821</v>
      </c>
      <c r="P2975" s="10">
        <v>104151</v>
      </c>
      <c r="Q2975" s="10">
        <v>74558</v>
      </c>
      <c r="R2975" s="10">
        <v>0</v>
      </c>
      <c r="S2975" s="10">
        <v>0</v>
      </c>
      <c r="T2975" s="10">
        <v>0</v>
      </c>
      <c r="U2975" s="10">
        <v>491.44226520000001</v>
      </c>
      <c r="V2975" s="10">
        <v>12919</v>
      </c>
      <c r="W2975" s="10">
        <v>14272</v>
      </c>
      <c r="X2975" s="10">
        <v>48272</v>
      </c>
      <c r="Y2975" s="10">
        <v>93394</v>
      </c>
      <c r="Z2975" s="10">
        <v>0</v>
      </c>
      <c r="AA2975" s="10">
        <v>82508</v>
      </c>
      <c r="AB2975" s="10">
        <v>144192</v>
      </c>
      <c r="AC2975" s="10">
        <v>1976</v>
      </c>
      <c r="AD2975" s="10">
        <v>491.44226520000001</v>
      </c>
      <c r="AE2975" s="10">
        <v>92352</v>
      </c>
      <c r="AF2975" s="10">
        <v>18</v>
      </c>
      <c r="AG2975" s="10">
        <v>48.4</v>
      </c>
      <c r="AH2975" s="10">
        <v>19.2</v>
      </c>
      <c r="AI2975" s="10">
        <v>101.12</v>
      </c>
      <c r="AJ2975" s="10" t="s">
        <v>40</v>
      </c>
    </row>
    <row r="2976" spans="1:36" x14ac:dyDescent="0.25">
      <c r="A2976" s="10" t="s">
        <v>36</v>
      </c>
      <c r="B2976" s="10" t="s">
        <v>64</v>
      </c>
      <c r="C2976" s="10">
        <v>26</v>
      </c>
      <c r="D2976" s="10" t="s">
        <v>38</v>
      </c>
      <c r="E2976" s="10">
        <v>2621</v>
      </c>
      <c r="F2976" s="10" t="s">
        <v>47</v>
      </c>
      <c r="G2976" s="20">
        <v>256493</v>
      </c>
      <c r="H2976" s="10">
        <v>335.67140030000002</v>
      </c>
      <c r="I2976" s="10">
        <v>13</v>
      </c>
      <c r="J2976" s="10">
        <v>38</v>
      </c>
      <c r="K2976" s="10">
        <v>0</v>
      </c>
      <c r="L2976" s="10">
        <v>121</v>
      </c>
      <c r="M2976" s="10">
        <v>21</v>
      </c>
      <c r="N2976" s="10">
        <v>1183</v>
      </c>
      <c r="O2976" s="10">
        <v>137596</v>
      </c>
      <c r="P2976" s="10">
        <v>123189</v>
      </c>
      <c r="Q2976" s="10">
        <v>36953</v>
      </c>
      <c r="R2976" s="10">
        <v>21</v>
      </c>
      <c r="S2976" s="10">
        <v>15</v>
      </c>
      <c r="T2976" s="10">
        <v>0</v>
      </c>
      <c r="U2976" s="10">
        <v>461.87042000000002</v>
      </c>
      <c r="V2976" s="10">
        <v>10580</v>
      </c>
      <c r="W2976" s="10">
        <v>11512</v>
      </c>
      <c r="X2976" s="10">
        <v>25010</v>
      </c>
      <c r="Y2976" s="10">
        <v>42462</v>
      </c>
      <c r="Z2976" s="10">
        <v>0</v>
      </c>
      <c r="AA2976" s="10">
        <v>37700</v>
      </c>
      <c r="AB2976" s="10">
        <v>60589</v>
      </c>
      <c r="AC2976" s="10">
        <v>1304</v>
      </c>
      <c r="AD2976" s="10">
        <v>461.87042000000002</v>
      </c>
      <c r="AE2976" s="10">
        <v>98442</v>
      </c>
      <c r="AF2976" s="10">
        <v>29</v>
      </c>
      <c r="AG2976" s="10">
        <v>54.2</v>
      </c>
      <c r="AH2976" s="10">
        <v>6.38</v>
      </c>
      <c r="AI2976" s="10">
        <v>99.91</v>
      </c>
      <c r="AJ2976" s="10" t="s">
        <v>40</v>
      </c>
    </row>
    <row r="2977" spans="1:36" x14ac:dyDescent="0.25">
      <c r="A2977" s="10" t="s">
        <v>36</v>
      </c>
      <c r="B2977" s="10" t="s">
        <v>64</v>
      </c>
      <c r="C2977" s="10">
        <v>26</v>
      </c>
      <c r="D2977" s="10" t="s">
        <v>38</v>
      </c>
      <c r="E2977" s="10">
        <v>2623</v>
      </c>
      <c r="F2977" s="10" t="s">
        <v>56</v>
      </c>
      <c r="G2977" s="20">
        <v>908391</v>
      </c>
      <c r="H2977" s="10">
        <v>290.75447709999997</v>
      </c>
      <c r="I2977" s="10">
        <v>10</v>
      </c>
      <c r="J2977" s="10">
        <v>45</v>
      </c>
      <c r="K2977" s="10">
        <v>2.8062990000000001</v>
      </c>
      <c r="L2977" s="10">
        <v>103</v>
      </c>
      <c r="M2977" s="10">
        <v>92</v>
      </c>
      <c r="N2977" s="10">
        <v>4433</v>
      </c>
      <c r="O2977" s="10">
        <v>255915</v>
      </c>
      <c r="P2977" s="10">
        <v>159300</v>
      </c>
      <c r="Q2977" s="10">
        <v>114406</v>
      </c>
      <c r="R2977" s="10">
        <v>59</v>
      </c>
      <c r="S2977" s="10">
        <v>72</v>
      </c>
      <c r="T2977" s="10">
        <v>0</v>
      </c>
      <c r="U2977" s="10">
        <v>746.89061900000002</v>
      </c>
      <c r="V2977" s="10">
        <v>23504</v>
      </c>
      <c r="W2977" s="10">
        <v>30186</v>
      </c>
      <c r="X2977" s="10">
        <v>106836</v>
      </c>
      <c r="Y2977" s="10">
        <v>201478</v>
      </c>
      <c r="Z2977" s="10">
        <v>0</v>
      </c>
      <c r="AA2977" s="10">
        <v>138824</v>
      </c>
      <c r="AB2977" s="10">
        <v>252809</v>
      </c>
      <c r="AC2977" s="10">
        <v>4536</v>
      </c>
      <c r="AD2977" s="10">
        <v>744.08432000000005</v>
      </c>
      <c r="AE2977" s="10">
        <v>140204</v>
      </c>
      <c r="AF2977" s="10">
        <v>38</v>
      </c>
      <c r="AG2977" s="10">
        <v>68.42</v>
      </c>
      <c r="AH2977" s="10">
        <v>1.07</v>
      </c>
      <c r="AI2977" s="10">
        <v>126.62</v>
      </c>
      <c r="AJ2977" s="10" t="s">
        <v>40</v>
      </c>
    </row>
    <row r="2978" spans="1:36" x14ac:dyDescent="0.25">
      <c r="A2978" s="10" t="s">
        <v>36</v>
      </c>
      <c r="B2978" s="10" t="s">
        <v>65</v>
      </c>
      <c r="C2978" s="10">
        <v>26</v>
      </c>
      <c r="D2978" s="10" t="s">
        <v>38</v>
      </c>
      <c r="E2978" s="10">
        <v>2601</v>
      </c>
      <c r="F2978" s="10" t="s">
        <v>39</v>
      </c>
      <c r="G2978" s="20">
        <v>531259</v>
      </c>
      <c r="H2978" s="10">
        <v>348.01099950000003</v>
      </c>
      <c r="I2978" s="10">
        <v>22</v>
      </c>
      <c r="J2978" s="10">
        <v>20</v>
      </c>
      <c r="K2978" s="10">
        <v>630.82019190000005</v>
      </c>
      <c r="L2978" s="10">
        <v>935</v>
      </c>
      <c r="M2978" s="10">
        <v>651</v>
      </c>
      <c r="N2978" s="10">
        <v>6456</v>
      </c>
      <c r="O2978" s="10">
        <v>227555</v>
      </c>
      <c r="P2978" s="10">
        <v>31000</v>
      </c>
      <c r="Q2978" s="10">
        <v>8739</v>
      </c>
      <c r="R2978" s="10">
        <v>114</v>
      </c>
      <c r="S2978" s="10">
        <v>10</v>
      </c>
      <c r="T2978" s="10">
        <v>0</v>
      </c>
      <c r="U2978" s="10">
        <v>1422.7366219999999</v>
      </c>
      <c r="V2978" s="10">
        <v>10287</v>
      </c>
      <c r="W2978" s="10">
        <v>10802</v>
      </c>
      <c r="X2978" s="10">
        <v>58887</v>
      </c>
      <c r="Y2978" s="10">
        <v>68097</v>
      </c>
      <c r="Z2978" s="10">
        <v>2</v>
      </c>
      <c r="AA2978" s="10">
        <v>118255</v>
      </c>
      <c r="AB2978" s="10">
        <v>135069</v>
      </c>
      <c r="AC2978" s="10">
        <v>7391</v>
      </c>
      <c r="AD2978" s="10">
        <v>791.91642999999999</v>
      </c>
      <c r="AE2978" s="10">
        <v>118183</v>
      </c>
      <c r="AF2978" s="10">
        <v>43</v>
      </c>
      <c r="AG2978" s="10">
        <v>74.430000000000007</v>
      </c>
      <c r="AH2978" s="10">
        <v>7.54</v>
      </c>
      <c r="AI2978" s="10">
        <v>101.65</v>
      </c>
      <c r="AJ2978" s="10" t="s">
        <v>40</v>
      </c>
    </row>
    <row r="2979" spans="1:36" x14ac:dyDescent="0.25">
      <c r="A2979" s="10" t="s">
        <v>36</v>
      </c>
      <c r="B2979" s="10" t="s">
        <v>65</v>
      </c>
      <c r="C2979" s="10">
        <v>26</v>
      </c>
      <c r="D2979" s="10" t="s">
        <v>38</v>
      </c>
      <c r="E2979" s="10">
        <v>2615</v>
      </c>
      <c r="F2979" s="10" t="s">
        <v>50</v>
      </c>
      <c r="G2979" s="20">
        <v>694450</v>
      </c>
      <c r="H2979" s="10">
        <v>327.50872620000001</v>
      </c>
      <c r="I2979" s="10">
        <v>14</v>
      </c>
      <c r="J2979" s="10">
        <v>25</v>
      </c>
      <c r="K2979" s="10">
        <v>74.383424399999996</v>
      </c>
      <c r="L2979" s="10">
        <v>219</v>
      </c>
      <c r="M2979" s="10">
        <v>21</v>
      </c>
      <c r="N2979" s="10">
        <v>3671</v>
      </c>
      <c r="O2979" s="10">
        <v>329755</v>
      </c>
      <c r="P2979" s="10">
        <v>302098</v>
      </c>
      <c r="Q2979" s="10">
        <v>86064</v>
      </c>
      <c r="R2979" s="10">
        <v>12</v>
      </c>
      <c r="S2979" s="10">
        <v>15</v>
      </c>
      <c r="T2979" s="10">
        <v>16.442789999999999</v>
      </c>
      <c r="U2979" s="10">
        <v>1170.8026139999999</v>
      </c>
      <c r="V2979" s="10">
        <v>22228</v>
      </c>
      <c r="W2979" s="10">
        <v>24893</v>
      </c>
      <c r="X2979" s="10">
        <v>55700</v>
      </c>
      <c r="Y2979" s="10">
        <v>95280</v>
      </c>
      <c r="Z2979" s="10">
        <v>0</v>
      </c>
      <c r="AA2979" s="10">
        <v>90529</v>
      </c>
      <c r="AB2979" s="10">
        <v>146650</v>
      </c>
      <c r="AC2979" s="10">
        <v>3890</v>
      </c>
      <c r="AD2979" s="10">
        <v>1079.9764</v>
      </c>
      <c r="AE2979" s="10">
        <v>236478</v>
      </c>
      <c r="AF2979" s="10">
        <v>11</v>
      </c>
      <c r="AG2979" s="10">
        <v>63.51</v>
      </c>
      <c r="AH2979" s="10">
        <v>18.97</v>
      </c>
      <c r="AI2979" s="10">
        <v>103.85</v>
      </c>
      <c r="AJ2979" s="10" t="s">
        <v>40</v>
      </c>
    </row>
    <row r="2980" spans="1:36" x14ac:dyDescent="0.25">
      <c r="A2980" s="10" t="s">
        <v>36</v>
      </c>
      <c r="B2980" s="10" t="s">
        <v>65</v>
      </c>
      <c r="C2980" s="10">
        <v>26</v>
      </c>
      <c r="D2980" s="10" t="s">
        <v>38</v>
      </c>
      <c r="E2980" s="10">
        <v>2617</v>
      </c>
      <c r="F2980" s="10" t="s">
        <v>54</v>
      </c>
      <c r="G2980" s="20">
        <v>612306</v>
      </c>
      <c r="H2980" s="10">
        <v>342.99875309999999</v>
      </c>
      <c r="I2980" s="10">
        <v>12</v>
      </c>
      <c r="J2980" s="10">
        <v>103</v>
      </c>
      <c r="K2980" s="10">
        <v>43.882200500000003</v>
      </c>
      <c r="L2980" s="10">
        <v>127</v>
      </c>
      <c r="M2980" s="10">
        <v>13</v>
      </c>
      <c r="N2980" s="10">
        <v>1925</v>
      </c>
      <c r="O2980" s="10">
        <v>219737</v>
      </c>
      <c r="P2980" s="10">
        <v>173739</v>
      </c>
      <c r="Q2980" s="10">
        <v>74706</v>
      </c>
      <c r="R2980" s="10">
        <v>0</v>
      </c>
      <c r="S2980" s="10">
        <v>0</v>
      </c>
      <c r="T2980" s="10">
        <v>25.427579999999999</v>
      </c>
      <c r="U2980" s="10">
        <v>823.00495060000003</v>
      </c>
      <c r="V2980" s="10">
        <v>17822</v>
      </c>
      <c r="W2980" s="10">
        <v>19915</v>
      </c>
      <c r="X2980" s="10">
        <v>48406</v>
      </c>
      <c r="Y2980" s="10">
        <v>93657</v>
      </c>
      <c r="Z2980" s="10">
        <v>0</v>
      </c>
      <c r="AA2980" s="10">
        <v>82589</v>
      </c>
      <c r="AB2980" s="10">
        <v>144367</v>
      </c>
      <c r="AC2980" s="10">
        <v>2052</v>
      </c>
      <c r="AD2980" s="10">
        <v>753.69517010000004</v>
      </c>
      <c r="AE2980" s="10">
        <v>155308</v>
      </c>
      <c r="AF2980" s="10">
        <v>17</v>
      </c>
      <c r="AG2980" s="10">
        <v>46.71</v>
      </c>
      <c r="AH2980" s="10">
        <v>18.36</v>
      </c>
      <c r="AI2980" s="10">
        <v>104.48</v>
      </c>
      <c r="AJ2980" s="10" t="s">
        <v>40</v>
      </c>
    </row>
    <row r="2981" spans="1:36" x14ac:dyDescent="0.25">
      <c r="A2981" s="10" t="s">
        <v>36</v>
      </c>
      <c r="B2981" s="10" t="s">
        <v>65</v>
      </c>
      <c r="C2981" s="10">
        <v>26</v>
      </c>
      <c r="D2981" s="10" t="s">
        <v>38</v>
      </c>
      <c r="E2981" s="10">
        <v>2623</v>
      </c>
      <c r="F2981" s="10" t="s">
        <v>56</v>
      </c>
      <c r="G2981" s="20">
        <v>1331889</v>
      </c>
      <c r="H2981" s="10">
        <v>295.63860890000001</v>
      </c>
      <c r="I2981" s="10">
        <v>11</v>
      </c>
      <c r="J2981" s="10">
        <v>67</v>
      </c>
      <c r="K2981" s="10">
        <v>1336.082359</v>
      </c>
      <c r="L2981" s="10">
        <v>277</v>
      </c>
      <c r="M2981" s="10">
        <v>57</v>
      </c>
      <c r="N2981" s="10">
        <v>4380</v>
      </c>
      <c r="O2981" s="10">
        <v>366423</v>
      </c>
      <c r="P2981" s="10">
        <v>222090</v>
      </c>
      <c r="Q2981" s="10">
        <v>114584</v>
      </c>
      <c r="R2981" s="10">
        <v>105</v>
      </c>
      <c r="S2981" s="10">
        <v>76</v>
      </c>
      <c r="T2981" s="10">
        <v>0</v>
      </c>
      <c r="U2981" s="10">
        <v>2419.3702189999999</v>
      </c>
      <c r="V2981" s="10">
        <v>30833</v>
      </c>
      <c r="W2981" s="10">
        <v>39389</v>
      </c>
      <c r="X2981" s="10">
        <v>107026</v>
      </c>
      <c r="Y2981" s="10">
        <v>201903</v>
      </c>
      <c r="Z2981" s="10">
        <v>1</v>
      </c>
      <c r="AA2981" s="10">
        <v>139121</v>
      </c>
      <c r="AB2981" s="10">
        <v>253494</v>
      </c>
      <c r="AC2981" s="10">
        <v>4657</v>
      </c>
      <c r="AD2981" s="10">
        <v>1083.2878599999999</v>
      </c>
      <c r="AE2981" s="10">
        <v>199592</v>
      </c>
      <c r="AF2981" s="10">
        <v>37</v>
      </c>
      <c r="AG2981" s="10">
        <v>67.459999999999994</v>
      </c>
      <c r="AH2981" s="10">
        <v>1.64</v>
      </c>
      <c r="AI2981" s="10">
        <v>122.6</v>
      </c>
      <c r="AJ2981" s="10" t="s">
        <v>40</v>
      </c>
    </row>
    <row r="2982" spans="1:36" x14ac:dyDescent="0.25">
      <c r="A2982" s="10" t="s">
        <v>36</v>
      </c>
      <c r="B2982" s="10" t="s">
        <v>65</v>
      </c>
      <c r="C2982" s="10">
        <v>26</v>
      </c>
      <c r="D2982" s="10" t="s">
        <v>38</v>
      </c>
      <c r="E2982" s="10">
        <v>2601</v>
      </c>
      <c r="F2982" s="10" t="s">
        <v>39</v>
      </c>
      <c r="G2982" s="20">
        <v>531259</v>
      </c>
      <c r="H2982" s="10">
        <v>347.23117079999997</v>
      </c>
      <c r="I2982" s="10">
        <v>21</v>
      </c>
      <c r="J2982" s="10">
        <v>20</v>
      </c>
      <c r="K2982" s="10">
        <v>626.31655550000005</v>
      </c>
      <c r="L2982" s="10">
        <v>883</v>
      </c>
      <c r="M2982" s="10">
        <v>658</v>
      </c>
      <c r="N2982" s="10">
        <v>6503</v>
      </c>
      <c r="O2982" s="10">
        <v>220694</v>
      </c>
      <c r="P2982" s="10">
        <v>29611</v>
      </c>
      <c r="Q2982" s="10">
        <v>8714</v>
      </c>
      <c r="R2982" s="10">
        <v>90</v>
      </c>
      <c r="S2982" s="10">
        <v>10</v>
      </c>
      <c r="T2982" s="10">
        <v>0</v>
      </c>
      <c r="U2982" s="10">
        <v>1392.6349150000001</v>
      </c>
      <c r="V2982" s="10">
        <v>10078</v>
      </c>
      <c r="W2982" s="10">
        <v>10578</v>
      </c>
      <c r="X2982" s="10">
        <v>58804</v>
      </c>
      <c r="Y2982" s="10">
        <v>68008</v>
      </c>
      <c r="Z2982" s="10">
        <v>2</v>
      </c>
      <c r="AA2982" s="10">
        <v>118177</v>
      </c>
      <c r="AB2982" s="10">
        <v>134981</v>
      </c>
      <c r="AC2982" s="10">
        <v>7386</v>
      </c>
      <c r="AD2982" s="10">
        <v>766.31835999999998</v>
      </c>
      <c r="AE2982" s="10">
        <v>114437</v>
      </c>
      <c r="AF2982" s="10">
        <v>43</v>
      </c>
      <c r="AG2982" s="10">
        <v>74.89</v>
      </c>
      <c r="AH2982" s="10">
        <v>7.47</v>
      </c>
      <c r="AI2982" s="10">
        <v>101.65</v>
      </c>
      <c r="AJ2982" s="10" t="s">
        <v>40</v>
      </c>
    </row>
    <row r="2983" spans="1:36" x14ac:dyDescent="0.25">
      <c r="A2983" s="10" t="s">
        <v>36</v>
      </c>
      <c r="B2983" s="10" t="s">
        <v>65</v>
      </c>
      <c r="C2983" s="10">
        <v>26</v>
      </c>
      <c r="D2983" s="10" t="s">
        <v>38</v>
      </c>
      <c r="E2983" s="10">
        <v>2611</v>
      </c>
      <c r="F2983" s="10" t="s">
        <v>46</v>
      </c>
      <c r="G2983" s="20">
        <v>820875</v>
      </c>
      <c r="H2983" s="10">
        <v>333.2175057</v>
      </c>
      <c r="I2983" s="10">
        <v>13</v>
      </c>
      <c r="J2983" s="10">
        <v>565</v>
      </c>
      <c r="K2983" s="10">
        <v>143.81572739999999</v>
      </c>
      <c r="L2983" s="10">
        <v>448</v>
      </c>
      <c r="M2983" s="10">
        <v>4</v>
      </c>
      <c r="N2983" s="10">
        <v>2981</v>
      </c>
      <c r="O2983" s="10">
        <v>422148</v>
      </c>
      <c r="P2983" s="10">
        <v>342111</v>
      </c>
      <c r="Q2983" s="10">
        <v>94994</v>
      </c>
      <c r="R2983" s="10">
        <v>0</v>
      </c>
      <c r="S2983" s="10">
        <v>8</v>
      </c>
      <c r="T2983" s="10">
        <v>0</v>
      </c>
      <c r="U2983" s="10">
        <v>1550.4867630000001</v>
      </c>
      <c r="V2983" s="10">
        <v>32157</v>
      </c>
      <c r="W2983" s="10">
        <v>36178</v>
      </c>
      <c r="X2983" s="10">
        <v>65175</v>
      </c>
      <c r="Y2983" s="10">
        <v>117426</v>
      </c>
      <c r="Z2983" s="10">
        <v>0</v>
      </c>
      <c r="AA2983" s="10">
        <v>99449</v>
      </c>
      <c r="AB2983" s="10">
        <v>165097</v>
      </c>
      <c r="AC2983" s="10">
        <v>3429</v>
      </c>
      <c r="AD2983" s="10">
        <v>1406.671036</v>
      </c>
      <c r="AE2983" s="10">
        <v>311588</v>
      </c>
      <c r="AF2983" s="10">
        <v>9</v>
      </c>
      <c r="AG2983" s="10">
        <v>56.22</v>
      </c>
      <c r="AH2983" s="10">
        <v>10.43</v>
      </c>
      <c r="AI2983" s="10">
        <v>100.78</v>
      </c>
      <c r="AJ2983" s="10" t="s">
        <v>40</v>
      </c>
    </row>
    <row r="2984" spans="1:36" x14ac:dyDescent="0.25">
      <c r="A2984" s="10" t="s">
        <v>36</v>
      </c>
      <c r="B2984" s="10" t="s">
        <v>65</v>
      </c>
      <c r="C2984" s="10">
        <v>26</v>
      </c>
      <c r="D2984" s="10" t="s">
        <v>38</v>
      </c>
      <c r="E2984" s="10">
        <v>2623</v>
      </c>
      <c r="F2984" s="10" t="s">
        <v>56</v>
      </c>
      <c r="G2984" s="20">
        <v>1331889</v>
      </c>
      <c r="H2984" s="10">
        <v>295.57238180000002</v>
      </c>
      <c r="I2984" s="10">
        <v>11</v>
      </c>
      <c r="J2984" s="10">
        <v>67</v>
      </c>
      <c r="K2984" s="10">
        <v>1286.380038</v>
      </c>
      <c r="L2984" s="10">
        <v>277</v>
      </c>
      <c r="M2984" s="10">
        <v>57</v>
      </c>
      <c r="N2984" s="10">
        <v>4365</v>
      </c>
      <c r="O2984" s="10">
        <v>358315</v>
      </c>
      <c r="P2984" s="10">
        <v>217652</v>
      </c>
      <c r="Q2984" s="10">
        <v>114585</v>
      </c>
      <c r="R2984" s="10">
        <v>103</v>
      </c>
      <c r="S2984" s="10">
        <v>76</v>
      </c>
      <c r="T2984" s="10">
        <v>0</v>
      </c>
      <c r="U2984" s="10">
        <v>2345.4602180000002</v>
      </c>
      <c r="V2984" s="10">
        <v>30443</v>
      </c>
      <c r="W2984" s="10">
        <v>38897</v>
      </c>
      <c r="X2984" s="10">
        <v>107021</v>
      </c>
      <c r="Y2984" s="10">
        <v>201887</v>
      </c>
      <c r="Z2984" s="10">
        <v>1</v>
      </c>
      <c r="AA2984" s="10">
        <v>139117</v>
      </c>
      <c r="AB2984" s="10">
        <v>253478</v>
      </c>
      <c r="AC2984" s="10">
        <v>4642</v>
      </c>
      <c r="AD2984" s="10">
        <v>1059.0801799999999</v>
      </c>
      <c r="AE2984" s="10">
        <v>194588</v>
      </c>
      <c r="AF2984" s="10">
        <v>37</v>
      </c>
      <c r="AG2984" s="10">
        <v>67.8</v>
      </c>
      <c r="AH2984" s="10">
        <v>1.68</v>
      </c>
      <c r="AI2984" s="10">
        <v>123.16</v>
      </c>
      <c r="AJ2984" s="10" t="s">
        <v>40</v>
      </c>
    </row>
    <row r="2985" spans="1:36" x14ac:dyDescent="0.25">
      <c r="A2985" s="10" t="s">
        <v>36</v>
      </c>
      <c r="B2985" s="10" t="s">
        <v>65</v>
      </c>
      <c r="C2985" s="10">
        <v>26</v>
      </c>
      <c r="D2985" s="10" t="s">
        <v>38</v>
      </c>
      <c r="E2985" s="10">
        <v>2602</v>
      </c>
      <c r="F2985" s="10" t="s">
        <v>41</v>
      </c>
      <c r="G2985" s="20">
        <v>557559</v>
      </c>
      <c r="H2985" s="10">
        <v>321.00423280000001</v>
      </c>
      <c r="I2985" s="10">
        <v>21</v>
      </c>
      <c r="J2985" s="10">
        <v>33</v>
      </c>
      <c r="K2985" s="10">
        <v>411.30614229999998</v>
      </c>
      <c r="L2985" s="10">
        <v>1031</v>
      </c>
      <c r="M2985" s="10">
        <v>192</v>
      </c>
      <c r="N2985" s="10">
        <v>7015</v>
      </c>
      <c r="O2985" s="10">
        <v>347805</v>
      </c>
      <c r="P2985" s="10">
        <v>270541</v>
      </c>
      <c r="Q2985" s="10">
        <v>57083</v>
      </c>
      <c r="R2985" s="10">
        <v>203</v>
      </c>
      <c r="S2985" s="10">
        <v>37</v>
      </c>
      <c r="T2985" s="10">
        <v>0</v>
      </c>
      <c r="U2985" s="10">
        <v>1527.7749140000001</v>
      </c>
      <c r="V2985" s="10">
        <v>15990</v>
      </c>
      <c r="W2985" s="10">
        <v>16729</v>
      </c>
      <c r="X2985" s="10">
        <v>58760</v>
      </c>
      <c r="Y2985" s="10">
        <v>75724</v>
      </c>
      <c r="Z2985" s="10">
        <v>7</v>
      </c>
      <c r="AA2985" s="10">
        <v>103925</v>
      </c>
      <c r="AB2985" s="10">
        <v>129558</v>
      </c>
      <c r="AC2985" s="10">
        <v>8046</v>
      </c>
      <c r="AD2985" s="10">
        <v>1116.4687719999999</v>
      </c>
      <c r="AE2985" s="10">
        <v>209006</v>
      </c>
      <c r="AF2985" s="10">
        <v>25</v>
      </c>
      <c r="AG2985" s="10">
        <v>60.47</v>
      </c>
      <c r="AH2985" s="10">
        <v>4.76</v>
      </c>
      <c r="AI2985" s="10">
        <v>100.64</v>
      </c>
      <c r="AJ2985" s="10" t="s">
        <v>40</v>
      </c>
    </row>
    <row r="2986" spans="1:36" x14ac:dyDescent="0.25">
      <c r="A2986" s="10" t="s">
        <v>36</v>
      </c>
      <c r="B2986" s="10" t="s">
        <v>65</v>
      </c>
      <c r="C2986" s="10">
        <v>26</v>
      </c>
      <c r="D2986" s="10" t="s">
        <v>38</v>
      </c>
      <c r="E2986" s="10">
        <v>2610</v>
      </c>
      <c r="F2986" s="10" t="s">
        <v>52</v>
      </c>
      <c r="G2986" s="20">
        <v>1039903</v>
      </c>
      <c r="H2986" s="10">
        <v>328.92871489999999</v>
      </c>
      <c r="I2986" s="10">
        <v>17</v>
      </c>
      <c r="J2986" s="10">
        <v>66</v>
      </c>
      <c r="K2986" s="10">
        <v>317.73827970000002</v>
      </c>
      <c r="L2986" s="10">
        <v>629</v>
      </c>
      <c r="M2986" s="10">
        <v>16</v>
      </c>
      <c r="N2986" s="10">
        <v>3060</v>
      </c>
      <c r="O2986" s="10">
        <v>597923</v>
      </c>
      <c r="P2986" s="10">
        <v>479879</v>
      </c>
      <c r="Q2986" s="10">
        <v>77330</v>
      </c>
      <c r="R2986" s="10">
        <v>99</v>
      </c>
      <c r="S2986" s="10">
        <v>18</v>
      </c>
      <c r="T2986" s="10">
        <v>4.95547</v>
      </c>
      <c r="U2986" s="10">
        <v>2289.4341899999999</v>
      </c>
      <c r="V2986" s="10">
        <v>34250</v>
      </c>
      <c r="W2986" s="10">
        <v>36397</v>
      </c>
      <c r="X2986" s="10">
        <v>61302</v>
      </c>
      <c r="Y2986" s="10">
        <v>98271</v>
      </c>
      <c r="Z2986" s="10">
        <v>0</v>
      </c>
      <c r="AA2986" s="10">
        <v>85812</v>
      </c>
      <c r="AB2986" s="10">
        <v>129351</v>
      </c>
      <c r="AC2986" s="10">
        <v>3689</v>
      </c>
      <c r="AD2986" s="10">
        <v>1966.74044</v>
      </c>
      <c r="AE2986" s="10">
        <v>446362</v>
      </c>
      <c r="AF2986" s="10">
        <v>12</v>
      </c>
      <c r="AG2986" s="10">
        <v>44.71</v>
      </c>
      <c r="AH2986" s="10">
        <v>23.49</v>
      </c>
      <c r="AI2986" s="10">
        <v>99.9</v>
      </c>
      <c r="AJ2986" s="10" t="s">
        <v>40</v>
      </c>
    </row>
    <row r="2987" spans="1:36" x14ac:dyDescent="0.25">
      <c r="A2987" s="10" t="s">
        <v>36</v>
      </c>
      <c r="B2987" s="10" t="s">
        <v>65</v>
      </c>
      <c r="C2987" s="10">
        <v>26</v>
      </c>
      <c r="D2987" s="10" t="s">
        <v>38</v>
      </c>
      <c r="E2987" s="10">
        <v>2616</v>
      </c>
      <c r="F2987" s="10" t="s">
        <v>53</v>
      </c>
      <c r="G2987" s="20">
        <v>786090</v>
      </c>
      <c r="H2987" s="10">
        <v>368.22747349999997</v>
      </c>
      <c r="I2987" s="10">
        <v>11</v>
      </c>
      <c r="J2987" s="10">
        <v>91</v>
      </c>
      <c r="K2987" s="10">
        <v>38.554677499999997</v>
      </c>
      <c r="L2987" s="10">
        <v>822</v>
      </c>
      <c r="M2987" s="10">
        <v>18</v>
      </c>
      <c r="N2987" s="10">
        <v>6886</v>
      </c>
      <c r="O2987" s="10">
        <v>317404</v>
      </c>
      <c r="P2987" s="10">
        <v>266692</v>
      </c>
      <c r="Q2987" s="10">
        <v>125757</v>
      </c>
      <c r="R2987" s="10">
        <v>98</v>
      </c>
      <c r="S2987" s="10">
        <v>68</v>
      </c>
      <c r="T2987" s="10">
        <v>0</v>
      </c>
      <c r="U2987" s="10">
        <v>1207.323408</v>
      </c>
      <c r="V2987" s="10">
        <v>26696</v>
      </c>
      <c r="W2987" s="10">
        <v>32101</v>
      </c>
      <c r="X2987" s="10">
        <v>77129</v>
      </c>
      <c r="Y2987" s="10">
        <v>149407</v>
      </c>
      <c r="Z2987" s="10">
        <v>0</v>
      </c>
      <c r="AA2987" s="10">
        <v>105123</v>
      </c>
      <c r="AB2987" s="10">
        <v>194207</v>
      </c>
      <c r="AC2987" s="10">
        <v>7708</v>
      </c>
      <c r="AD2987" s="10">
        <v>1168.76873</v>
      </c>
      <c r="AE2987" s="10">
        <v>215162</v>
      </c>
      <c r="AF2987" s="10">
        <v>39</v>
      </c>
      <c r="AG2987" s="10">
        <v>62.34</v>
      </c>
      <c r="AH2987" s="10">
        <v>9.67</v>
      </c>
      <c r="AI2987" s="10">
        <v>100.51</v>
      </c>
      <c r="AJ2987" s="10" t="s">
        <v>40</v>
      </c>
    </row>
    <row r="2988" spans="1:36" x14ac:dyDescent="0.25">
      <c r="A2988" s="10" t="s">
        <v>36</v>
      </c>
      <c r="B2988" s="10" t="s">
        <v>65</v>
      </c>
      <c r="C2988" s="10">
        <v>26</v>
      </c>
      <c r="D2988" s="10" t="s">
        <v>38</v>
      </c>
      <c r="E2988" s="10">
        <v>2607</v>
      </c>
      <c r="F2988" s="10" t="s">
        <v>58</v>
      </c>
      <c r="G2988" s="20">
        <v>682288</v>
      </c>
      <c r="H2988" s="10">
        <v>344.41419180000003</v>
      </c>
      <c r="I2988" s="10">
        <v>22</v>
      </c>
      <c r="J2988" s="10">
        <v>6</v>
      </c>
      <c r="K2988" s="10">
        <v>313.68962199999999</v>
      </c>
      <c r="L2988" s="10">
        <v>377</v>
      </c>
      <c r="M2988" s="10">
        <v>677</v>
      </c>
      <c r="N2988" s="10">
        <v>7416</v>
      </c>
      <c r="O2988" s="10">
        <v>267224</v>
      </c>
      <c r="P2988" s="10">
        <v>140330</v>
      </c>
      <c r="Q2988" s="10">
        <v>58882</v>
      </c>
      <c r="R2988" s="10">
        <v>268</v>
      </c>
      <c r="S2988" s="10">
        <v>49</v>
      </c>
      <c r="T2988" s="10">
        <v>0</v>
      </c>
      <c r="U2988" s="10">
        <v>1234.047002</v>
      </c>
      <c r="V2988" s="10">
        <v>11823</v>
      </c>
      <c r="W2988" s="10">
        <v>12114</v>
      </c>
      <c r="X2988" s="10">
        <v>60945</v>
      </c>
      <c r="Y2988" s="10">
        <v>96720</v>
      </c>
      <c r="Z2988" s="10">
        <v>0</v>
      </c>
      <c r="AA2988" s="10">
        <v>107386</v>
      </c>
      <c r="AB2988" s="10">
        <v>161570</v>
      </c>
      <c r="AC2988" s="10">
        <v>7793</v>
      </c>
      <c r="AD2988" s="10">
        <v>920.35738000000003</v>
      </c>
      <c r="AE2988" s="10">
        <v>160154</v>
      </c>
      <c r="AF2988" s="10">
        <v>19</v>
      </c>
      <c r="AG2988" s="10">
        <v>68.61</v>
      </c>
      <c r="AH2988" s="10">
        <v>10.7</v>
      </c>
      <c r="AI2988" s="10">
        <v>107.16</v>
      </c>
      <c r="AJ2988" s="10" t="s">
        <v>40</v>
      </c>
    </row>
    <row r="2989" spans="1:36" x14ac:dyDescent="0.25">
      <c r="A2989" s="10" t="s">
        <v>36</v>
      </c>
      <c r="B2989" s="10" t="s">
        <v>65</v>
      </c>
      <c r="C2989" s="10">
        <v>26</v>
      </c>
      <c r="D2989" s="10" t="s">
        <v>38</v>
      </c>
      <c r="E2989" s="10">
        <v>2620</v>
      </c>
      <c r="F2989" s="10" t="s">
        <v>62</v>
      </c>
      <c r="G2989" s="20">
        <v>500243</v>
      </c>
      <c r="H2989" s="10">
        <v>332.72789999999998</v>
      </c>
      <c r="I2989" s="10">
        <v>24</v>
      </c>
      <c r="J2989" s="10">
        <v>18</v>
      </c>
      <c r="K2989" s="10">
        <v>269.43547530000001</v>
      </c>
      <c r="L2989" s="10">
        <v>586</v>
      </c>
      <c r="M2989" s="10">
        <v>124</v>
      </c>
      <c r="N2989" s="10">
        <v>6753</v>
      </c>
      <c r="O2989" s="10">
        <v>510669</v>
      </c>
      <c r="P2989" s="10">
        <v>390705</v>
      </c>
      <c r="Q2989" s="10">
        <v>52065</v>
      </c>
      <c r="R2989" s="10">
        <v>981</v>
      </c>
      <c r="S2989" s="10">
        <v>30</v>
      </c>
      <c r="T2989" s="10">
        <v>0</v>
      </c>
      <c r="U2989" s="10">
        <v>1968.573715</v>
      </c>
      <c r="V2989" s="10">
        <v>20644</v>
      </c>
      <c r="W2989" s="10">
        <v>21448</v>
      </c>
      <c r="X2989" s="10">
        <v>52268</v>
      </c>
      <c r="Y2989" s="10">
        <v>69447</v>
      </c>
      <c r="Z2989" s="10">
        <v>1</v>
      </c>
      <c r="AA2989" s="10">
        <v>108009</v>
      </c>
      <c r="AB2989" s="10">
        <v>154118</v>
      </c>
      <c r="AC2989" s="10">
        <v>7339</v>
      </c>
      <c r="AD2989" s="10">
        <v>1699.13824</v>
      </c>
      <c r="AE2989" s="10">
        <v>300876</v>
      </c>
      <c r="AF2989" s="10">
        <v>31</v>
      </c>
      <c r="AG2989" s="10">
        <v>71.16</v>
      </c>
      <c r="AH2989" s="10">
        <v>8.61</v>
      </c>
      <c r="AI2989" s="10">
        <v>109.97</v>
      </c>
      <c r="AJ2989" s="10" t="s">
        <v>40</v>
      </c>
    </row>
    <row r="2990" spans="1:36" x14ac:dyDescent="0.25">
      <c r="A2990" s="10" t="s">
        <v>36</v>
      </c>
      <c r="B2990" s="10" t="s">
        <v>65</v>
      </c>
      <c r="C2990" s="10">
        <v>26</v>
      </c>
      <c r="D2990" s="10" t="s">
        <v>38</v>
      </c>
      <c r="E2990" s="10">
        <v>2604</v>
      </c>
      <c r="F2990" s="10" t="s">
        <v>42</v>
      </c>
      <c r="G2990" s="20">
        <v>1213058</v>
      </c>
      <c r="H2990" s="10">
        <v>318.89675820000002</v>
      </c>
      <c r="I2990" s="10">
        <v>20</v>
      </c>
      <c r="J2990" s="10">
        <v>62</v>
      </c>
      <c r="K2990" s="10">
        <v>682.93799290000004</v>
      </c>
      <c r="L2990" s="10">
        <v>1415</v>
      </c>
      <c r="M2990" s="10">
        <v>152</v>
      </c>
      <c r="N2990" s="10">
        <v>6310</v>
      </c>
      <c r="O2990" s="10">
        <v>698880</v>
      </c>
      <c r="P2990" s="10">
        <v>584990</v>
      </c>
      <c r="Q2990" s="10">
        <v>74351</v>
      </c>
      <c r="R2990" s="10">
        <v>0</v>
      </c>
      <c r="S2990" s="10">
        <v>0</v>
      </c>
      <c r="T2990" s="10">
        <v>35.143949999999997</v>
      </c>
      <c r="U2990" s="10">
        <v>2946.7876070000002</v>
      </c>
      <c r="V2990" s="10">
        <v>34761</v>
      </c>
      <c r="W2990" s="10">
        <v>36403</v>
      </c>
      <c r="X2990" s="10">
        <v>66391</v>
      </c>
      <c r="Y2990" s="10">
        <v>88869</v>
      </c>
      <c r="Z2990" s="10">
        <v>1</v>
      </c>
      <c r="AA2990" s="10">
        <v>107091</v>
      </c>
      <c r="AB2990" s="10">
        <v>134818</v>
      </c>
      <c r="AC2990" s="10">
        <v>7725</v>
      </c>
      <c r="AD2990" s="10">
        <v>2228.7056640000001</v>
      </c>
      <c r="AE2990" s="10">
        <v>569920</v>
      </c>
      <c r="AF2990" s="10">
        <v>24</v>
      </c>
      <c r="AG2990" s="10">
        <v>81.67</v>
      </c>
      <c r="AH2990" s="10">
        <v>9.89</v>
      </c>
      <c r="AI2990" s="10">
        <v>100.98</v>
      </c>
      <c r="AJ2990" s="10" t="s">
        <v>40</v>
      </c>
    </row>
    <row r="2991" spans="1:36" x14ac:dyDescent="0.25">
      <c r="A2991" s="10" t="s">
        <v>36</v>
      </c>
      <c r="B2991" s="10" t="s">
        <v>65</v>
      </c>
      <c r="C2991" s="10">
        <v>26</v>
      </c>
      <c r="D2991" s="10" t="s">
        <v>38</v>
      </c>
      <c r="E2991" s="10">
        <v>2611</v>
      </c>
      <c r="F2991" s="10" t="s">
        <v>46</v>
      </c>
      <c r="G2991" s="20">
        <v>820875</v>
      </c>
      <c r="H2991" s="10">
        <v>333.54426740000002</v>
      </c>
      <c r="I2991" s="10">
        <v>13</v>
      </c>
      <c r="J2991" s="10">
        <v>570</v>
      </c>
      <c r="K2991" s="10">
        <v>149.7620574</v>
      </c>
      <c r="L2991" s="10">
        <v>476</v>
      </c>
      <c r="M2991" s="10">
        <v>4</v>
      </c>
      <c r="N2991" s="10">
        <v>2977</v>
      </c>
      <c r="O2991" s="10">
        <v>436757</v>
      </c>
      <c r="P2991" s="10">
        <v>354154</v>
      </c>
      <c r="Q2991" s="10">
        <v>95019</v>
      </c>
      <c r="R2991" s="10">
        <v>0</v>
      </c>
      <c r="S2991" s="10">
        <v>8</v>
      </c>
      <c r="T2991" s="10">
        <v>35.674930000000003</v>
      </c>
      <c r="U2991" s="10">
        <v>1642.214923</v>
      </c>
      <c r="V2991" s="10">
        <v>32535</v>
      </c>
      <c r="W2991" s="10">
        <v>36660</v>
      </c>
      <c r="X2991" s="10">
        <v>65188</v>
      </c>
      <c r="Y2991" s="10">
        <v>117460</v>
      </c>
      <c r="Z2991" s="10">
        <v>0</v>
      </c>
      <c r="AA2991" s="10">
        <v>99457</v>
      </c>
      <c r="AB2991" s="10">
        <v>165127</v>
      </c>
      <c r="AC2991" s="10">
        <v>3453</v>
      </c>
      <c r="AD2991" s="10">
        <v>1456.777936</v>
      </c>
      <c r="AE2991" s="10">
        <v>321126</v>
      </c>
      <c r="AF2991" s="10">
        <v>9</v>
      </c>
      <c r="AG2991" s="10">
        <v>56.07</v>
      </c>
      <c r="AH2991" s="10">
        <v>10.47</v>
      </c>
      <c r="AI2991" s="10">
        <v>100.74</v>
      </c>
      <c r="AJ2991" s="10" t="s">
        <v>40</v>
      </c>
    </row>
    <row r="2992" spans="1:36" x14ac:dyDescent="0.25">
      <c r="A2992" s="10" t="s">
        <v>36</v>
      </c>
      <c r="B2992" s="10" t="s">
        <v>65</v>
      </c>
      <c r="C2992" s="10">
        <v>26</v>
      </c>
      <c r="D2992" s="10" t="s">
        <v>38</v>
      </c>
      <c r="E2992" s="10">
        <v>2617</v>
      </c>
      <c r="F2992" s="10" t="s">
        <v>54</v>
      </c>
      <c r="G2992" s="20">
        <v>612306</v>
      </c>
      <c r="H2992" s="10">
        <v>340.63419679999998</v>
      </c>
      <c r="I2992" s="10">
        <v>12</v>
      </c>
      <c r="J2992" s="10">
        <v>107</v>
      </c>
      <c r="K2992" s="10">
        <v>43.882200500000003</v>
      </c>
      <c r="L2992" s="10">
        <v>127</v>
      </c>
      <c r="M2992" s="10">
        <v>13</v>
      </c>
      <c r="N2992" s="10">
        <v>1934</v>
      </c>
      <c r="O2992" s="10">
        <v>223790</v>
      </c>
      <c r="P2992" s="10">
        <v>177128</v>
      </c>
      <c r="Q2992" s="10">
        <v>74713</v>
      </c>
      <c r="R2992" s="10">
        <v>0</v>
      </c>
      <c r="S2992" s="10">
        <v>0</v>
      </c>
      <c r="T2992" s="10">
        <v>25.427579999999999</v>
      </c>
      <c r="U2992" s="10">
        <v>831.61504960000002</v>
      </c>
      <c r="V2992" s="10">
        <v>17950</v>
      </c>
      <c r="W2992" s="10">
        <v>20065</v>
      </c>
      <c r="X2992" s="10">
        <v>48412</v>
      </c>
      <c r="Y2992" s="10">
        <v>93666</v>
      </c>
      <c r="Z2992" s="10">
        <v>0</v>
      </c>
      <c r="AA2992" s="10">
        <v>82589</v>
      </c>
      <c r="AB2992" s="10">
        <v>144367</v>
      </c>
      <c r="AC2992" s="10">
        <v>2061</v>
      </c>
      <c r="AD2992" s="10">
        <v>762.30526910000003</v>
      </c>
      <c r="AE2992" s="10">
        <v>157945</v>
      </c>
      <c r="AF2992" s="10">
        <v>17</v>
      </c>
      <c r="AG2992" s="10">
        <v>46.74</v>
      </c>
      <c r="AH2992" s="10">
        <v>18.28</v>
      </c>
      <c r="AI2992" s="10">
        <v>104.51</v>
      </c>
      <c r="AJ2992" s="10" t="s">
        <v>40</v>
      </c>
    </row>
    <row r="2993" spans="1:36" x14ac:dyDescent="0.25">
      <c r="A2993" s="10" t="s">
        <v>36</v>
      </c>
      <c r="B2993" s="10" t="s">
        <v>65</v>
      </c>
      <c r="C2993" s="10">
        <v>26</v>
      </c>
      <c r="D2993" s="10" t="s">
        <v>38</v>
      </c>
      <c r="E2993" s="10">
        <v>2605</v>
      </c>
      <c r="F2993" s="10" t="s">
        <v>43</v>
      </c>
      <c r="G2993" s="20">
        <v>237364</v>
      </c>
      <c r="H2993" s="10">
        <v>333.04341950000003</v>
      </c>
      <c r="I2993" s="10">
        <v>26</v>
      </c>
      <c r="J2993" s="10">
        <v>14</v>
      </c>
      <c r="K2993" s="10">
        <v>574.70257470000001</v>
      </c>
      <c r="L2993" s="10">
        <v>711</v>
      </c>
      <c r="M2993" s="10">
        <v>196</v>
      </c>
      <c r="N2993" s="10">
        <v>4528</v>
      </c>
      <c r="O2993" s="10">
        <v>339307</v>
      </c>
      <c r="P2993" s="10">
        <v>318979</v>
      </c>
      <c r="Q2993" s="10">
        <v>44470</v>
      </c>
      <c r="R2993" s="10">
        <v>173</v>
      </c>
      <c r="S2993" s="10">
        <v>8</v>
      </c>
      <c r="T2993" s="10">
        <v>0</v>
      </c>
      <c r="U2993" s="10">
        <v>1704.7422099999999</v>
      </c>
      <c r="V2993" s="10">
        <v>12815</v>
      </c>
      <c r="W2993" s="10">
        <v>13397</v>
      </c>
      <c r="X2993" s="10">
        <v>35945</v>
      </c>
      <c r="Y2993" s="10">
        <v>48924</v>
      </c>
      <c r="Z2993" s="10">
        <v>0</v>
      </c>
      <c r="AA2993" s="10">
        <v>72809</v>
      </c>
      <c r="AB2993" s="10">
        <v>97296</v>
      </c>
      <c r="AC2993" s="10">
        <v>5239</v>
      </c>
      <c r="AD2993" s="10">
        <v>1130.039636</v>
      </c>
      <c r="AE2993" s="10">
        <v>259905</v>
      </c>
      <c r="AF2993" s="10">
        <v>31</v>
      </c>
      <c r="AG2993" s="10">
        <v>84.64</v>
      </c>
      <c r="AH2993" s="10">
        <v>8.43</v>
      </c>
      <c r="AI2993" s="10">
        <v>101.19</v>
      </c>
      <c r="AJ2993" s="10" t="s">
        <v>40</v>
      </c>
    </row>
    <row r="2994" spans="1:36" x14ac:dyDescent="0.25">
      <c r="A2994" s="10" t="s">
        <v>36</v>
      </c>
      <c r="B2994" s="10" t="s">
        <v>65</v>
      </c>
      <c r="C2994" s="10">
        <v>26</v>
      </c>
      <c r="D2994" s="10" t="s">
        <v>38</v>
      </c>
      <c r="E2994" s="10">
        <v>2607</v>
      </c>
      <c r="F2994" s="10" t="s">
        <v>58</v>
      </c>
      <c r="G2994" s="20">
        <v>682288</v>
      </c>
      <c r="H2994" s="10">
        <v>329.50465609999998</v>
      </c>
      <c r="I2994" s="10">
        <v>22</v>
      </c>
      <c r="J2994" s="10">
        <v>6</v>
      </c>
      <c r="K2994" s="10">
        <v>404.82270469999997</v>
      </c>
      <c r="L2994" s="10">
        <v>377</v>
      </c>
      <c r="M2994" s="10">
        <v>657</v>
      </c>
      <c r="N2994" s="10">
        <v>7477</v>
      </c>
      <c r="O2994" s="10">
        <v>281780</v>
      </c>
      <c r="P2994" s="10">
        <v>148033</v>
      </c>
      <c r="Q2994" s="10">
        <v>58887</v>
      </c>
      <c r="R2994" s="10">
        <v>279</v>
      </c>
      <c r="S2994" s="10">
        <v>49</v>
      </c>
      <c r="T2994" s="10">
        <v>0</v>
      </c>
      <c r="U2994" s="10">
        <v>1333.300925</v>
      </c>
      <c r="V2994" s="10">
        <v>12683</v>
      </c>
      <c r="W2994" s="10">
        <v>12989</v>
      </c>
      <c r="X2994" s="10">
        <v>60968</v>
      </c>
      <c r="Y2994" s="10">
        <v>96755</v>
      </c>
      <c r="Z2994" s="10">
        <v>0</v>
      </c>
      <c r="AA2994" s="10">
        <v>107404</v>
      </c>
      <c r="AB2994" s="10">
        <v>161597</v>
      </c>
      <c r="AC2994" s="10">
        <v>7854</v>
      </c>
      <c r="AD2994" s="10">
        <v>928.47821999999996</v>
      </c>
      <c r="AE2994" s="10">
        <v>169461</v>
      </c>
      <c r="AF2994" s="10">
        <v>19</v>
      </c>
      <c r="AG2994" s="10">
        <v>66.39</v>
      </c>
      <c r="AH2994" s="10">
        <v>9.76</v>
      </c>
      <c r="AI2994" s="10">
        <v>106.92</v>
      </c>
      <c r="AJ2994" s="10" t="s">
        <v>40</v>
      </c>
    </row>
    <row r="2995" spans="1:36" x14ac:dyDescent="0.25">
      <c r="A2995" s="10" t="s">
        <v>36</v>
      </c>
      <c r="B2995" s="10" t="s">
        <v>65</v>
      </c>
      <c r="C2995" s="10">
        <v>26</v>
      </c>
      <c r="D2995" s="10" t="s">
        <v>38</v>
      </c>
      <c r="E2995" s="10">
        <v>2615</v>
      </c>
      <c r="F2995" s="10" t="s">
        <v>50</v>
      </c>
      <c r="G2995" s="20">
        <v>694450</v>
      </c>
      <c r="H2995" s="10">
        <v>319.59292499999998</v>
      </c>
      <c r="I2995" s="10">
        <v>15</v>
      </c>
      <c r="J2995" s="10">
        <v>25</v>
      </c>
      <c r="K2995" s="10">
        <v>74.383424399999996</v>
      </c>
      <c r="L2995" s="10">
        <v>219</v>
      </c>
      <c r="M2995" s="10">
        <v>20</v>
      </c>
      <c r="N2995" s="10">
        <v>3696</v>
      </c>
      <c r="O2995" s="10">
        <v>341200</v>
      </c>
      <c r="P2995" s="10">
        <v>312320</v>
      </c>
      <c r="Q2995" s="10">
        <v>86116</v>
      </c>
      <c r="R2995" s="10">
        <v>12</v>
      </c>
      <c r="S2995" s="10">
        <v>15</v>
      </c>
      <c r="T2995" s="10">
        <v>16.442789999999999</v>
      </c>
      <c r="U2995" s="10">
        <v>1181.277274</v>
      </c>
      <c r="V2995" s="10">
        <v>22519</v>
      </c>
      <c r="W2995" s="10">
        <v>25236</v>
      </c>
      <c r="X2995" s="10">
        <v>55729</v>
      </c>
      <c r="Y2995" s="10">
        <v>95338</v>
      </c>
      <c r="Z2995" s="10">
        <v>0</v>
      </c>
      <c r="AA2995" s="10">
        <v>90535</v>
      </c>
      <c r="AB2995" s="10">
        <v>146669</v>
      </c>
      <c r="AC2995" s="10">
        <v>3915</v>
      </c>
      <c r="AD2995" s="10">
        <v>1090.4510600000001</v>
      </c>
      <c r="AE2995" s="10">
        <v>244188</v>
      </c>
      <c r="AF2995" s="10">
        <v>10</v>
      </c>
      <c r="AG2995" s="10">
        <v>63.88</v>
      </c>
      <c r="AH2995" s="10">
        <v>19.04</v>
      </c>
      <c r="AI2995" s="10">
        <v>103.8</v>
      </c>
      <c r="AJ2995" s="10" t="s">
        <v>40</v>
      </c>
    </row>
    <row r="2996" spans="1:36" x14ac:dyDescent="0.25">
      <c r="A2996" s="10" t="s">
        <v>36</v>
      </c>
      <c r="B2996" s="10" t="s">
        <v>65</v>
      </c>
      <c r="C2996" s="10">
        <v>26</v>
      </c>
      <c r="D2996" s="10" t="s">
        <v>38</v>
      </c>
      <c r="E2996" s="10">
        <v>2618</v>
      </c>
      <c r="F2996" s="10" t="s">
        <v>55</v>
      </c>
      <c r="G2996" s="20">
        <v>968986</v>
      </c>
      <c r="H2996" s="10">
        <v>322.66868099999999</v>
      </c>
      <c r="I2996" s="10">
        <v>25</v>
      </c>
      <c r="J2996" s="10">
        <v>145</v>
      </c>
      <c r="K2996" s="10">
        <v>90.633282300000005</v>
      </c>
      <c r="L2996" s="10">
        <v>800</v>
      </c>
      <c r="M2996" s="10">
        <v>0</v>
      </c>
      <c r="N2996" s="10">
        <v>3895</v>
      </c>
      <c r="O2996" s="10">
        <v>616581</v>
      </c>
      <c r="P2996" s="10">
        <v>459906</v>
      </c>
      <c r="Q2996" s="10">
        <v>42087</v>
      </c>
      <c r="R2996" s="10">
        <v>0</v>
      </c>
      <c r="S2996" s="10">
        <v>0</v>
      </c>
      <c r="T2996" s="10">
        <v>25.579350000000002</v>
      </c>
      <c r="U2996" s="10">
        <v>2105.726412</v>
      </c>
      <c r="V2996" s="10">
        <v>23939</v>
      </c>
      <c r="W2996" s="10">
        <v>25208</v>
      </c>
      <c r="X2996" s="10">
        <v>35177</v>
      </c>
      <c r="Y2996" s="10">
        <v>55581</v>
      </c>
      <c r="Z2996" s="10">
        <v>2</v>
      </c>
      <c r="AA2996" s="10">
        <v>53271</v>
      </c>
      <c r="AB2996" s="10">
        <v>78652</v>
      </c>
      <c r="AC2996" s="10">
        <v>4695</v>
      </c>
      <c r="AD2996" s="10">
        <v>1989.51378</v>
      </c>
      <c r="AE2996" s="10">
        <v>500450</v>
      </c>
      <c r="AF2996" s="10">
        <v>28</v>
      </c>
      <c r="AG2996" s="10">
        <v>37.51</v>
      </c>
      <c r="AH2996" s="10">
        <v>32.28</v>
      </c>
      <c r="AI2996" s="10">
        <v>99.91</v>
      </c>
      <c r="AJ2996" s="10" t="s">
        <v>40</v>
      </c>
    </row>
    <row r="2997" spans="1:36" x14ac:dyDescent="0.25">
      <c r="A2997" s="10" t="s">
        <v>36</v>
      </c>
      <c r="B2997" s="10" t="s">
        <v>65</v>
      </c>
      <c r="C2997" s="10">
        <v>26</v>
      </c>
      <c r="D2997" s="10" t="s">
        <v>38</v>
      </c>
      <c r="E2997" s="10">
        <v>2620</v>
      </c>
      <c r="F2997" s="10" t="s">
        <v>62</v>
      </c>
      <c r="G2997" s="20">
        <v>500243</v>
      </c>
      <c r="H2997" s="10">
        <v>326.7711084</v>
      </c>
      <c r="I2997" s="10">
        <v>25</v>
      </c>
      <c r="J2997" s="10">
        <v>19</v>
      </c>
      <c r="K2997" s="10">
        <v>302.09440649999999</v>
      </c>
      <c r="L2997" s="10">
        <v>586</v>
      </c>
      <c r="M2997" s="10">
        <v>117</v>
      </c>
      <c r="N2997" s="10">
        <v>6815</v>
      </c>
      <c r="O2997" s="10">
        <v>534598</v>
      </c>
      <c r="P2997" s="10">
        <v>407802</v>
      </c>
      <c r="Q2997" s="10">
        <v>52206</v>
      </c>
      <c r="R2997" s="10">
        <v>964</v>
      </c>
      <c r="S2997" s="10">
        <v>29</v>
      </c>
      <c r="T2997" s="10">
        <v>3.4135800000000001</v>
      </c>
      <c r="U2997" s="10">
        <v>2052.4197960000001</v>
      </c>
      <c r="V2997" s="10">
        <v>21250</v>
      </c>
      <c r="W2997" s="10">
        <v>22103</v>
      </c>
      <c r="X2997" s="10">
        <v>52515</v>
      </c>
      <c r="Y2997" s="10">
        <v>69692</v>
      </c>
      <c r="Z2997" s="10">
        <v>18</v>
      </c>
      <c r="AA2997" s="10">
        <v>108386</v>
      </c>
      <c r="AB2997" s="10">
        <v>154486</v>
      </c>
      <c r="AC2997" s="10">
        <v>7401</v>
      </c>
      <c r="AD2997" s="10">
        <v>1746.9118100000001</v>
      </c>
      <c r="AE2997" s="10">
        <v>314997</v>
      </c>
      <c r="AF2997" s="10">
        <v>31</v>
      </c>
      <c r="AG2997" s="10">
        <v>71.48</v>
      </c>
      <c r="AH2997" s="10">
        <v>8.52</v>
      </c>
      <c r="AI2997" s="10">
        <v>109.76</v>
      </c>
      <c r="AJ2997" s="10" t="s">
        <v>40</v>
      </c>
    </row>
    <row r="2998" spans="1:36" x14ac:dyDescent="0.25">
      <c r="A2998" s="10" t="s">
        <v>36</v>
      </c>
      <c r="B2998" s="10" t="s">
        <v>65</v>
      </c>
      <c r="C2998" s="10">
        <v>26</v>
      </c>
      <c r="D2998" s="10" t="s">
        <v>38</v>
      </c>
      <c r="E2998" s="10">
        <v>2603</v>
      </c>
      <c r="F2998" s="10" t="s">
        <v>59</v>
      </c>
      <c r="G2998" s="20">
        <v>840020</v>
      </c>
      <c r="H2998" s="10">
        <v>333.48267929999997</v>
      </c>
      <c r="I2998" s="10">
        <v>19</v>
      </c>
      <c r="J2998" s="10">
        <v>23</v>
      </c>
      <c r="K2998" s="10">
        <v>547.74372670000002</v>
      </c>
      <c r="L2998" s="10">
        <v>1412</v>
      </c>
      <c r="M2998" s="10">
        <v>248</v>
      </c>
      <c r="N2998" s="10">
        <v>7681</v>
      </c>
      <c r="O2998" s="10">
        <v>401554</v>
      </c>
      <c r="P2998" s="10">
        <v>327641</v>
      </c>
      <c r="Q2998" s="10">
        <v>87412</v>
      </c>
      <c r="R2998" s="10">
        <v>51</v>
      </c>
      <c r="S2998" s="10">
        <v>62</v>
      </c>
      <c r="T2998" s="10">
        <v>0</v>
      </c>
      <c r="U2998" s="10">
        <v>1886.856765</v>
      </c>
      <c r="V2998" s="10">
        <v>20397</v>
      </c>
      <c r="W2998" s="10">
        <v>23848</v>
      </c>
      <c r="X2998" s="10">
        <v>66891</v>
      </c>
      <c r="Y2998" s="10">
        <v>107237</v>
      </c>
      <c r="Z2998" s="10">
        <v>4</v>
      </c>
      <c r="AA2998" s="10">
        <v>115836</v>
      </c>
      <c r="AB2998" s="10">
        <v>177133</v>
      </c>
      <c r="AC2998" s="10">
        <v>9093</v>
      </c>
      <c r="AD2998" s="10">
        <v>1339.113038</v>
      </c>
      <c r="AE2998" s="10">
        <v>227006</v>
      </c>
      <c r="AF2998" s="10">
        <v>25</v>
      </c>
      <c r="AG2998" s="10">
        <v>72.89</v>
      </c>
      <c r="AH2998" s="10">
        <v>5.7</v>
      </c>
      <c r="AI2998" s="10">
        <v>102.06</v>
      </c>
      <c r="AJ2998" s="10" t="s">
        <v>40</v>
      </c>
    </row>
    <row r="2999" spans="1:36" x14ac:dyDescent="0.25">
      <c r="A2999" s="10" t="s">
        <v>36</v>
      </c>
      <c r="B2999" s="10" t="s">
        <v>65</v>
      </c>
      <c r="C2999" s="10">
        <v>26</v>
      </c>
      <c r="D2999" s="10" t="s">
        <v>38</v>
      </c>
      <c r="E2999" s="10">
        <v>2612</v>
      </c>
      <c r="F2999" s="10" t="s">
        <v>60</v>
      </c>
      <c r="G2999" s="20">
        <v>446104</v>
      </c>
      <c r="H2999" s="10">
        <v>328.2908716</v>
      </c>
      <c r="I2999" s="10">
        <v>15</v>
      </c>
      <c r="J2999" s="10">
        <v>61</v>
      </c>
      <c r="K2999" s="10">
        <v>140.1354953</v>
      </c>
      <c r="L2999" s="10">
        <v>617</v>
      </c>
      <c r="M2999" s="10">
        <v>16</v>
      </c>
      <c r="N2999" s="10">
        <v>1020</v>
      </c>
      <c r="O2999" s="10">
        <v>284091</v>
      </c>
      <c r="P2999" s="10">
        <v>228620</v>
      </c>
      <c r="Q2999" s="10">
        <v>57901</v>
      </c>
      <c r="R2999" s="10">
        <v>22</v>
      </c>
      <c r="S2999" s="10">
        <v>4</v>
      </c>
      <c r="T2999" s="10">
        <v>17.749189999999999</v>
      </c>
      <c r="U2999" s="10">
        <v>1090.529505</v>
      </c>
      <c r="V2999" s="10">
        <v>18051</v>
      </c>
      <c r="W2999" s="10">
        <v>22001</v>
      </c>
      <c r="X2999" s="10">
        <v>38750</v>
      </c>
      <c r="Y2999" s="10">
        <v>72543</v>
      </c>
      <c r="Z2999" s="10">
        <v>0</v>
      </c>
      <c r="AA2999" s="10">
        <v>52555</v>
      </c>
      <c r="AB2999" s="10">
        <v>92915</v>
      </c>
      <c r="AC2999" s="10">
        <v>1637</v>
      </c>
      <c r="AD2999" s="10">
        <v>932.64481999999998</v>
      </c>
      <c r="AE2999" s="10">
        <v>193421</v>
      </c>
      <c r="AF2999" s="10">
        <v>6</v>
      </c>
      <c r="AG2999" s="10">
        <v>76</v>
      </c>
      <c r="AH2999" s="10">
        <v>3.08</v>
      </c>
      <c r="AI2999" s="10">
        <v>100.12</v>
      </c>
      <c r="AJ2999" s="10" t="s">
        <v>40</v>
      </c>
    </row>
    <row r="3000" spans="1:36" x14ac:dyDescent="0.25">
      <c r="A3000" s="10" t="s">
        <v>36</v>
      </c>
      <c r="B3000" s="10" t="s">
        <v>65</v>
      </c>
      <c r="C3000" s="10">
        <v>26</v>
      </c>
      <c r="D3000" s="10" t="s">
        <v>38</v>
      </c>
      <c r="E3000" s="10">
        <v>2614</v>
      </c>
      <c r="F3000" s="10" t="s">
        <v>45</v>
      </c>
      <c r="G3000" s="20">
        <v>530028</v>
      </c>
      <c r="H3000" s="10">
        <v>324.07933059999999</v>
      </c>
      <c r="I3000" s="10">
        <v>24</v>
      </c>
      <c r="J3000" s="10">
        <v>19</v>
      </c>
      <c r="K3000" s="10">
        <v>347.72250559999998</v>
      </c>
      <c r="L3000" s="10">
        <v>1108</v>
      </c>
      <c r="M3000" s="10">
        <v>8</v>
      </c>
      <c r="N3000" s="10">
        <v>2524</v>
      </c>
      <c r="O3000" s="10">
        <v>438330</v>
      </c>
      <c r="P3000" s="10">
        <v>319759</v>
      </c>
      <c r="Q3000" s="10">
        <v>29311</v>
      </c>
      <c r="R3000" s="10">
        <v>0</v>
      </c>
      <c r="S3000" s="10">
        <v>3</v>
      </c>
      <c r="T3000" s="10">
        <v>10.43216</v>
      </c>
      <c r="U3000" s="10">
        <v>1778.6915959999999</v>
      </c>
      <c r="V3000" s="10">
        <v>17890</v>
      </c>
      <c r="W3000" s="10">
        <v>18618</v>
      </c>
      <c r="X3000" s="10">
        <v>32483</v>
      </c>
      <c r="Y3000" s="10">
        <v>43892</v>
      </c>
      <c r="Z3000" s="10">
        <v>2</v>
      </c>
      <c r="AA3000" s="10">
        <v>49246</v>
      </c>
      <c r="AB3000" s="10">
        <v>63925</v>
      </c>
      <c r="AC3000" s="10">
        <v>3632</v>
      </c>
      <c r="AD3000" s="10">
        <v>1420.53693</v>
      </c>
      <c r="AE3000" s="10">
        <v>327957</v>
      </c>
      <c r="AF3000" s="10">
        <v>28</v>
      </c>
      <c r="AG3000" s="10">
        <v>65.34</v>
      </c>
      <c r="AH3000" s="10">
        <v>21.21</v>
      </c>
      <c r="AI3000" s="10">
        <v>99.93</v>
      </c>
      <c r="AJ3000" s="10" t="s">
        <v>40</v>
      </c>
    </row>
    <row r="3001" spans="1:36" x14ac:dyDescent="0.25">
      <c r="A3001" s="10" t="s">
        <v>36</v>
      </c>
      <c r="B3001" s="10" t="s">
        <v>65</v>
      </c>
      <c r="C3001" s="10">
        <v>26</v>
      </c>
      <c r="D3001" s="10" t="s">
        <v>38</v>
      </c>
      <c r="E3001" s="10">
        <v>2616</v>
      </c>
      <c r="F3001" s="10" t="s">
        <v>53</v>
      </c>
      <c r="G3001" s="20">
        <v>786090</v>
      </c>
      <c r="H3001" s="10">
        <v>360.26144829999998</v>
      </c>
      <c r="I3001" s="10">
        <v>12</v>
      </c>
      <c r="J3001" s="10">
        <v>93</v>
      </c>
      <c r="K3001" s="10">
        <v>55.177152239999998</v>
      </c>
      <c r="L3001" s="10">
        <v>826</v>
      </c>
      <c r="M3001" s="10">
        <v>18</v>
      </c>
      <c r="N3001" s="10">
        <v>6936</v>
      </c>
      <c r="O3001" s="10">
        <v>349878</v>
      </c>
      <c r="P3001" s="10">
        <v>294986</v>
      </c>
      <c r="Q3001" s="10">
        <v>125829</v>
      </c>
      <c r="R3001" s="10">
        <v>124</v>
      </c>
      <c r="S3001" s="10">
        <v>68</v>
      </c>
      <c r="T3001" s="10">
        <v>0</v>
      </c>
      <c r="U3001" s="10">
        <v>1315.6527020000001</v>
      </c>
      <c r="V3001" s="10">
        <v>28746</v>
      </c>
      <c r="W3001" s="10">
        <v>34611</v>
      </c>
      <c r="X3001" s="10">
        <v>77178</v>
      </c>
      <c r="Y3001" s="10">
        <v>149500</v>
      </c>
      <c r="Z3001" s="10">
        <v>0</v>
      </c>
      <c r="AA3001" s="10">
        <v>105168</v>
      </c>
      <c r="AB3001" s="10">
        <v>194293</v>
      </c>
      <c r="AC3001" s="10">
        <v>7762</v>
      </c>
      <c r="AD3001" s="10">
        <v>1260.4755500000001</v>
      </c>
      <c r="AE3001" s="10">
        <v>237205</v>
      </c>
      <c r="AF3001" s="10">
        <v>39</v>
      </c>
      <c r="AG3001" s="10">
        <v>63.56</v>
      </c>
      <c r="AH3001" s="10">
        <v>9.5</v>
      </c>
      <c r="AI3001" s="10">
        <v>100.47</v>
      </c>
      <c r="AJ3001" s="10" t="s">
        <v>40</v>
      </c>
    </row>
    <row r="3002" spans="1:36" x14ac:dyDescent="0.25">
      <c r="A3002" s="10" t="s">
        <v>36</v>
      </c>
      <c r="B3002" s="10" t="s">
        <v>65</v>
      </c>
      <c r="C3002" s="10">
        <v>26</v>
      </c>
      <c r="D3002" s="10" t="s">
        <v>38</v>
      </c>
      <c r="E3002" s="10">
        <v>2618</v>
      </c>
      <c r="F3002" s="10" t="s">
        <v>55</v>
      </c>
      <c r="G3002" s="20">
        <v>968986</v>
      </c>
      <c r="H3002" s="10">
        <v>323.624145</v>
      </c>
      <c r="I3002" s="10">
        <v>25</v>
      </c>
      <c r="J3002" s="10">
        <v>145</v>
      </c>
      <c r="K3002" s="10">
        <v>90.060212300000003</v>
      </c>
      <c r="L3002" s="10">
        <v>792</v>
      </c>
      <c r="M3002" s="10">
        <v>0</v>
      </c>
      <c r="N3002" s="10">
        <v>3890</v>
      </c>
      <c r="O3002" s="10">
        <v>603057</v>
      </c>
      <c r="P3002" s="10">
        <v>449235</v>
      </c>
      <c r="Q3002" s="10">
        <v>42077</v>
      </c>
      <c r="R3002" s="10">
        <v>0</v>
      </c>
      <c r="S3002" s="10">
        <v>0</v>
      </c>
      <c r="T3002" s="10">
        <v>24.3718</v>
      </c>
      <c r="U3002" s="10">
        <v>2066.070072</v>
      </c>
      <c r="V3002" s="10">
        <v>23856</v>
      </c>
      <c r="W3002" s="10">
        <v>25102</v>
      </c>
      <c r="X3002" s="10">
        <v>35167</v>
      </c>
      <c r="Y3002" s="10">
        <v>55568</v>
      </c>
      <c r="Z3002" s="10">
        <v>2</v>
      </c>
      <c r="AA3002" s="10">
        <v>53266</v>
      </c>
      <c r="AB3002" s="10">
        <v>78646</v>
      </c>
      <c r="AC3002" s="10">
        <v>4682</v>
      </c>
      <c r="AD3002" s="10">
        <v>1951.63806</v>
      </c>
      <c r="AE3002" s="10">
        <v>489437</v>
      </c>
      <c r="AF3002" s="10">
        <v>28</v>
      </c>
      <c r="AG3002" s="10">
        <v>37.93</v>
      </c>
      <c r="AH3002" s="10">
        <v>32.01</v>
      </c>
      <c r="AI3002" s="10">
        <v>99.95</v>
      </c>
      <c r="AJ3002" s="10" t="s">
        <v>40</v>
      </c>
    </row>
    <row r="3003" spans="1:36" x14ac:dyDescent="0.25">
      <c r="A3003" s="10" t="s">
        <v>36</v>
      </c>
      <c r="B3003" s="10" t="s">
        <v>65</v>
      </c>
      <c r="C3003" s="10">
        <v>26</v>
      </c>
      <c r="D3003" s="10" t="s">
        <v>38</v>
      </c>
      <c r="E3003" s="10">
        <v>2602</v>
      </c>
      <c r="F3003" s="10" t="s">
        <v>41</v>
      </c>
      <c r="G3003" s="20">
        <v>557559</v>
      </c>
      <c r="H3003" s="10">
        <v>326.27521280000002</v>
      </c>
      <c r="I3003" s="10">
        <v>22</v>
      </c>
      <c r="J3003" s="10">
        <v>35</v>
      </c>
      <c r="K3003" s="10">
        <v>454.61737870000002</v>
      </c>
      <c r="L3003" s="10">
        <v>1045</v>
      </c>
      <c r="M3003" s="10">
        <v>167</v>
      </c>
      <c r="N3003" s="10">
        <v>7096</v>
      </c>
      <c r="O3003" s="10">
        <v>371546</v>
      </c>
      <c r="P3003" s="10">
        <v>289283</v>
      </c>
      <c r="Q3003" s="10">
        <v>57263</v>
      </c>
      <c r="R3003" s="10">
        <v>209</v>
      </c>
      <c r="S3003" s="10">
        <v>38</v>
      </c>
      <c r="T3003" s="10">
        <v>2.3563000000000001</v>
      </c>
      <c r="U3003" s="10">
        <v>1669.236181</v>
      </c>
      <c r="V3003" s="10">
        <v>16818</v>
      </c>
      <c r="W3003" s="10">
        <v>17621</v>
      </c>
      <c r="X3003" s="10">
        <v>58911</v>
      </c>
      <c r="Y3003" s="10">
        <v>75951</v>
      </c>
      <c r="Z3003" s="10">
        <v>11</v>
      </c>
      <c r="AA3003" s="10">
        <v>104084</v>
      </c>
      <c r="AB3003" s="10">
        <v>129776</v>
      </c>
      <c r="AC3003" s="10">
        <v>8141</v>
      </c>
      <c r="AD3003" s="10">
        <v>1212.262502</v>
      </c>
      <c r="AE3003" s="10">
        <v>223762</v>
      </c>
      <c r="AF3003" s="10">
        <v>24</v>
      </c>
      <c r="AG3003" s="10">
        <v>60.27</v>
      </c>
      <c r="AH3003" s="10">
        <v>4.68</v>
      </c>
      <c r="AI3003" s="10">
        <v>100.72</v>
      </c>
      <c r="AJ3003" s="10" t="s">
        <v>40</v>
      </c>
    </row>
    <row r="3004" spans="1:36" x14ac:dyDescent="0.25">
      <c r="A3004" s="10" t="s">
        <v>36</v>
      </c>
      <c r="B3004" s="10" t="s">
        <v>65</v>
      </c>
      <c r="C3004" s="10">
        <v>26</v>
      </c>
      <c r="D3004" s="10" t="s">
        <v>38</v>
      </c>
      <c r="E3004" s="10">
        <v>2603</v>
      </c>
      <c r="F3004" s="10" t="s">
        <v>59</v>
      </c>
      <c r="G3004" s="20">
        <v>840020</v>
      </c>
      <c r="H3004" s="10">
        <v>333.5524542</v>
      </c>
      <c r="I3004" s="10">
        <v>19</v>
      </c>
      <c r="J3004" s="10">
        <v>23</v>
      </c>
      <c r="K3004" s="10">
        <v>547.74372670000002</v>
      </c>
      <c r="L3004" s="10">
        <v>1412</v>
      </c>
      <c r="M3004" s="10">
        <v>248</v>
      </c>
      <c r="N3004" s="10">
        <v>7668</v>
      </c>
      <c r="O3004" s="10">
        <v>401470</v>
      </c>
      <c r="P3004" s="10">
        <v>327557</v>
      </c>
      <c r="Q3004" s="10">
        <v>87410</v>
      </c>
      <c r="R3004" s="10">
        <v>51</v>
      </c>
      <c r="S3004" s="10">
        <v>62</v>
      </c>
      <c r="T3004" s="10">
        <v>0</v>
      </c>
      <c r="U3004" s="10">
        <v>1886.856765</v>
      </c>
      <c r="V3004" s="10">
        <v>20396</v>
      </c>
      <c r="W3004" s="10">
        <v>23846</v>
      </c>
      <c r="X3004" s="10">
        <v>66890</v>
      </c>
      <c r="Y3004" s="10">
        <v>107235</v>
      </c>
      <c r="Z3004" s="10">
        <v>4</v>
      </c>
      <c r="AA3004" s="10">
        <v>115836</v>
      </c>
      <c r="AB3004" s="10">
        <v>177133</v>
      </c>
      <c r="AC3004" s="10">
        <v>9080</v>
      </c>
      <c r="AD3004" s="10">
        <v>1339.113038</v>
      </c>
      <c r="AE3004" s="10">
        <v>226938</v>
      </c>
      <c r="AF3004" s="10">
        <v>25</v>
      </c>
      <c r="AG3004" s="10">
        <v>73.260000000000005</v>
      </c>
      <c r="AH3004" s="10">
        <v>5.73</v>
      </c>
      <c r="AI3004" s="10">
        <v>102.06</v>
      </c>
      <c r="AJ3004" s="10" t="s">
        <v>40</v>
      </c>
    </row>
    <row r="3005" spans="1:36" x14ac:dyDescent="0.25">
      <c r="A3005" s="10" t="s">
        <v>36</v>
      </c>
      <c r="B3005" s="10" t="s">
        <v>65</v>
      </c>
      <c r="C3005" s="10">
        <v>26</v>
      </c>
      <c r="D3005" s="10" t="s">
        <v>38</v>
      </c>
      <c r="E3005" s="10">
        <v>2606</v>
      </c>
      <c r="F3005" s="10" t="s">
        <v>49</v>
      </c>
      <c r="G3005" s="20">
        <v>255809</v>
      </c>
      <c r="H3005" s="10">
        <v>323.10120139999998</v>
      </c>
      <c r="I3005" s="10">
        <v>23</v>
      </c>
      <c r="J3005" s="10">
        <v>30</v>
      </c>
      <c r="K3005" s="10">
        <v>750.08353169999998</v>
      </c>
      <c r="L3005" s="10">
        <v>579</v>
      </c>
      <c r="M3005" s="10">
        <v>109</v>
      </c>
      <c r="N3005" s="10">
        <v>5056</v>
      </c>
      <c r="O3005" s="10">
        <v>287500</v>
      </c>
      <c r="P3005" s="10">
        <v>245986</v>
      </c>
      <c r="Q3005" s="10">
        <v>34111</v>
      </c>
      <c r="R3005" s="10">
        <v>530</v>
      </c>
      <c r="S3005" s="10">
        <v>78</v>
      </c>
      <c r="T3005" s="10">
        <v>12.061500000000001</v>
      </c>
      <c r="U3005" s="10">
        <v>1691.060986</v>
      </c>
      <c r="V3005" s="10">
        <v>12177</v>
      </c>
      <c r="W3005" s="10">
        <v>12913</v>
      </c>
      <c r="X3005" s="10">
        <v>28153</v>
      </c>
      <c r="Y3005" s="10">
        <v>40771</v>
      </c>
      <c r="Z3005" s="10">
        <v>2</v>
      </c>
      <c r="AA3005" s="10">
        <v>46744</v>
      </c>
      <c r="AB3005" s="10">
        <v>66304</v>
      </c>
      <c r="AC3005" s="10">
        <v>5635</v>
      </c>
      <c r="AD3005" s="10">
        <v>928.91595400000006</v>
      </c>
      <c r="AE3005" s="10">
        <v>224562</v>
      </c>
      <c r="AF3005" s="10">
        <v>25</v>
      </c>
      <c r="AG3005" s="10">
        <v>18.8</v>
      </c>
      <c r="AH3005" s="10">
        <v>16.29</v>
      </c>
      <c r="AI3005" s="10">
        <v>110.52</v>
      </c>
      <c r="AJ3005" s="10" t="s">
        <v>40</v>
      </c>
    </row>
    <row r="3006" spans="1:36" x14ac:dyDescent="0.25">
      <c r="A3006" s="10" t="s">
        <v>36</v>
      </c>
      <c r="B3006" s="10" t="s">
        <v>65</v>
      </c>
      <c r="C3006" s="10">
        <v>26</v>
      </c>
      <c r="D3006" s="10" t="s">
        <v>38</v>
      </c>
      <c r="E3006" s="10">
        <v>2608</v>
      </c>
      <c r="F3006" s="10" t="s">
        <v>44</v>
      </c>
      <c r="G3006" s="20">
        <v>396566</v>
      </c>
      <c r="H3006" s="10">
        <v>347.11341199999998</v>
      </c>
      <c r="I3006" s="10">
        <v>23</v>
      </c>
      <c r="J3006" s="10">
        <v>15</v>
      </c>
      <c r="K3006" s="10">
        <v>350.83004990000001</v>
      </c>
      <c r="L3006" s="10">
        <v>581</v>
      </c>
      <c r="M3006" s="10">
        <v>113</v>
      </c>
      <c r="N3006" s="10">
        <v>4325</v>
      </c>
      <c r="O3006" s="10">
        <v>293826</v>
      </c>
      <c r="P3006" s="10">
        <v>179536</v>
      </c>
      <c r="Q3006" s="10">
        <v>24799</v>
      </c>
      <c r="R3006" s="10">
        <v>0</v>
      </c>
      <c r="S3006" s="10">
        <v>11</v>
      </c>
      <c r="T3006" s="10">
        <v>22.516249999999999</v>
      </c>
      <c r="U3006" s="10">
        <v>1393.255754</v>
      </c>
      <c r="V3006" s="10">
        <v>12736</v>
      </c>
      <c r="W3006" s="10">
        <v>13274</v>
      </c>
      <c r="X3006" s="10">
        <v>29051</v>
      </c>
      <c r="Y3006" s="10">
        <v>43653</v>
      </c>
      <c r="Z3006" s="10">
        <v>3</v>
      </c>
      <c r="AA3006" s="10">
        <v>51971</v>
      </c>
      <c r="AB3006" s="10">
        <v>72978</v>
      </c>
      <c r="AC3006" s="10">
        <v>4906</v>
      </c>
      <c r="AD3006" s="10">
        <v>1019.909454</v>
      </c>
      <c r="AE3006" s="10">
        <v>234495</v>
      </c>
      <c r="AF3006" s="10">
        <v>32</v>
      </c>
      <c r="AG3006" s="10">
        <v>47.59</v>
      </c>
      <c r="AH3006" s="10">
        <v>5.09</v>
      </c>
      <c r="AI3006" s="10">
        <v>103.59</v>
      </c>
      <c r="AJ3006" s="10" t="s">
        <v>40</v>
      </c>
    </row>
    <row r="3007" spans="1:36" x14ac:dyDescent="0.25">
      <c r="A3007" s="10" t="s">
        <v>36</v>
      </c>
      <c r="B3007" s="10" t="s">
        <v>65</v>
      </c>
      <c r="C3007" s="10">
        <v>26</v>
      </c>
      <c r="D3007" s="10" t="s">
        <v>38</v>
      </c>
      <c r="E3007" s="10">
        <v>2611</v>
      </c>
      <c r="F3007" s="10" t="s">
        <v>46</v>
      </c>
      <c r="G3007" s="20">
        <v>820875</v>
      </c>
      <c r="H3007" s="10">
        <v>333.414511</v>
      </c>
      <c r="I3007" s="10">
        <v>13</v>
      </c>
      <c r="J3007" s="10">
        <v>570</v>
      </c>
      <c r="K3007" s="10">
        <v>149.7620574</v>
      </c>
      <c r="L3007" s="10">
        <v>476</v>
      </c>
      <c r="M3007" s="10">
        <v>4</v>
      </c>
      <c r="N3007" s="10">
        <v>2961</v>
      </c>
      <c r="O3007" s="10">
        <v>436757</v>
      </c>
      <c r="P3007" s="10">
        <v>354154</v>
      </c>
      <c r="Q3007" s="10">
        <v>95019</v>
      </c>
      <c r="R3007" s="10">
        <v>0</v>
      </c>
      <c r="S3007" s="10">
        <v>8</v>
      </c>
      <c r="T3007" s="10">
        <v>35.288789999999999</v>
      </c>
      <c r="U3007" s="10">
        <v>1641.2620629999999</v>
      </c>
      <c r="V3007" s="10">
        <v>32535</v>
      </c>
      <c r="W3007" s="10">
        <v>36660</v>
      </c>
      <c r="X3007" s="10">
        <v>65188</v>
      </c>
      <c r="Y3007" s="10">
        <v>117460</v>
      </c>
      <c r="Z3007" s="10">
        <v>0</v>
      </c>
      <c r="AA3007" s="10">
        <v>99457</v>
      </c>
      <c r="AB3007" s="10">
        <v>165127</v>
      </c>
      <c r="AC3007" s="10">
        <v>3437</v>
      </c>
      <c r="AD3007" s="10">
        <v>1456.2112159999999</v>
      </c>
      <c r="AE3007" s="10">
        <v>321126</v>
      </c>
      <c r="AF3007" s="10">
        <v>9</v>
      </c>
      <c r="AG3007" s="10">
        <v>56.07</v>
      </c>
      <c r="AH3007" s="10">
        <v>10.47</v>
      </c>
      <c r="AI3007" s="10">
        <v>100.74</v>
      </c>
      <c r="AJ3007" s="10" t="s">
        <v>40</v>
      </c>
    </row>
    <row r="3008" spans="1:36" x14ac:dyDescent="0.25">
      <c r="A3008" s="10" t="s">
        <v>36</v>
      </c>
      <c r="B3008" s="10" t="s">
        <v>65</v>
      </c>
      <c r="C3008" s="10">
        <v>26</v>
      </c>
      <c r="D3008" s="10" t="s">
        <v>38</v>
      </c>
      <c r="E3008" s="10">
        <v>2622</v>
      </c>
      <c r="F3008" s="10" t="s">
        <v>63</v>
      </c>
      <c r="G3008" s="20">
        <v>337516</v>
      </c>
      <c r="H3008" s="10">
        <v>343.21882679999999</v>
      </c>
      <c r="I3008" s="10">
        <v>26</v>
      </c>
      <c r="J3008" s="10">
        <v>6</v>
      </c>
      <c r="K3008" s="10">
        <v>341.65905379999998</v>
      </c>
      <c r="L3008" s="10">
        <v>426</v>
      </c>
      <c r="M3008" s="10">
        <v>155</v>
      </c>
      <c r="N3008" s="10">
        <v>4109</v>
      </c>
      <c r="O3008" s="10">
        <v>90201</v>
      </c>
      <c r="P3008" s="10">
        <v>43402</v>
      </c>
      <c r="Q3008" s="10">
        <v>14191</v>
      </c>
      <c r="R3008" s="10">
        <v>0</v>
      </c>
      <c r="S3008" s="10">
        <v>4</v>
      </c>
      <c r="T3008" s="10">
        <v>11.350529999999999</v>
      </c>
      <c r="U3008" s="10">
        <v>662.59639779999998</v>
      </c>
      <c r="V3008" s="10">
        <v>3459</v>
      </c>
      <c r="W3008" s="10">
        <v>3575</v>
      </c>
      <c r="X3008" s="10">
        <v>23091</v>
      </c>
      <c r="Y3008" s="10">
        <v>29961</v>
      </c>
      <c r="Z3008" s="10">
        <v>1</v>
      </c>
      <c r="AA3008" s="10">
        <v>42089</v>
      </c>
      <c r="AB3008" s="10">
        <v>54303</v>
      </c>
      <c r="AC3008" s="10">
        <v>4535</v>
      </c>
      <c r="AD3008" s="10">
        <v>309.586814</v>
      </c>
      <c r="AE3008" s="10">
        <v>33217</v>
      </c>
      <c r="AF3008" s="10">
        <v>27</v>
      </c>
      <c r="AG3008" s="10">
        <v>72.14</v>
      </c>
      <c r="AH3008" s="10">
        <v>5.7</v>
      </c>
      <c r="AI3008" s="10">
        <v>99.56</v>
      </c>
      <c r="AJ3008" s="10" t="s">
        <v>40</v>
      </c>
    </row>
    <row r="3009" spans="1:36" x14ac:dyDescent="0.25">
      <c r="A3009" s="10" t="s">
        <v>36</v>
      </c>
      <c r="B3009" s="10" t="s">
        <v>65</v>
      </c>
      <c r="C3009" s="10">
        <v>26</v>
      </c>
      <c r="D3009" s="10" t="s">
        <v>38</v>
      </c>
      <c r="E3009" s="10">
        <v>2623</v>
      </c>
      <c r="F3009" s="10" t="s">
        <v>56</v>
      </c>
      <c r="G3009" s="20">
        <v>1331889</v>
      </c>
      <c r="H3009" s="10">
        <v>296.31464360000001</v>
      </c>
      <c r="I3009" s="10">
        <v>11</v>
      </c>
      <c r="J3009" s="10">
        <v>67</v>
      </c>
      <c r="K3009" s="10">
        <v>1387.2630019999999</v>
      </c>
      <c r="L3009" s="10">
        <v>277</v>
      </c>
      <c r="M3009" s="10">
        <v>54</v>
      </c>
      <c r="N3009" s="10">
        <v>4388</v>
      </c>
      <c r="O3009" s="10">
        <v>369990</v>
      </c>
      <c r="P3009" s="10">
        <v>223555</v>
      </c>
      <c r="Q3009" s="10">
        <v>114585</v>
      </c>
      <c r="R3009" s="10">
        <v>105</v>
      </c>
      <c r="S3009" s="10">
        <v>76</v>
      </c>
      <c r="T3009" s="10">
        <v>0.24723000000000001</v>
      </c>
      <c r="U3009" s="10">
        <v>2483.8447820000001</v>
      </c>
      <c r="V3009" s="10">
        <v>31075</v>
      </c>
      <c r="W3009" s="10">
        <v>39675</v>
      </c>
      <c r="X3009" s="10">
        <v>107030</v>
      </c>
      <c r="Y3009" s="10">
        <v>201919</v>
      </c>
      <c r="Z3009" s="10">
        <v>1</v>
      </c>
      <c r="AA3009" s="10">
        <v>139125</v>
      </c>
      <c r="AB3009" s="10">
        <v>253514</v>
      </c>
      <c r="AC3009" s="10">
        <v>4665</v>
      </c>
      <c r="AD3009" s="10">
        <v>1096.33455</v>
      </c>
      <c r="AE3009" s="10">
        <v>201536</v>
      </c>
      <c r="AF3009" s="10">
        <v>37</v>
      </c>
      <c r="AG3009" s="10">
        <v>67.45</v>
      </c>
      <c r="AH3009" s="10">
        <v>1.62</v>
      </c>
      <c r="AI3009" s="10">
        <v>122.78</v>
      </c>
      <c r="AJ3009" s="10" t="s">
        <v>40</v>
      </c>
    </row>
    <row r="3010" spans="1:36" x14ac:dyDescent="0.25">
      <c r="A3010" s="10" t="s">
        <v>36</v>
      </c>
      <c r="B3010" s="10" t="s">
        <v>66</v>
      </c>
      <c r="C3010" s="10">
        <v>26</v>
      </c>
      <c r="D3010" s="10" t="s">
        <v>38</v>
      </c>
      <c r="E3010" s="10">
        <v>2605</v>
      </c>
      <c r="F3010" s="10" t="s">
        <v>43</v>
      </c>
      <c r="G3010" s="20">
        <v>315023</v>
      </c>
      <c r="H3010" s="10">
        <v>332.41629239999997</v>
      </c>
      <c r="I3010" s="10">
        <v>26</v>
      </c>
      <c r="J3010" s="10">
        <v>14</v>
      </c>
      <c r="K3010" s="10">
        <v>575.25065470000004</v>
      </c>
      <c r="L3010" s="10">
        <v>743</v>
      </c>
      <c r="M3010" s="10">
        <v>195</v>
      </c>
      <c r="N3010" s="10">
        <v>4572</v>
      </c>
      <c r="O3010" s="10">
        <v>343248</v>
      </c>
      <c r="P3010" s="10">
        <v>322618</v>
      </c>
      <c r="Q3010" s="10">
        <v>44490</v>
      </c>
      <c r="R3010" s="10">
        <v>173</v>
      </c>
      <c r="S3010" s="10">
        <v>8</v>
      </c>
      <c r="T3010" s="10">
        <v>8.5580999999999996</v>
      </c>
      <c r="U3010" s="10">
        <v>1724.8210300000001</v>
      </c>
      <c r="V3010" s="10">
        <v>12911</v>
      </c>
      <c r="W3010" s="10">
        <v>13500</v>
      </c>
      <c r="X3010" s="10">
        <v>35959</v>
      </c>
      <c r="Y3010" s="10">
        <v>48946</v>
      </c>
      <c r="Z3010" s="10">
        <v>0</v>
      </c>
      <c r="AA3010" s="10">
        <v>72850</v>
      </c>
      <c r="AB3010" s="10">
        <v>97344</v>
      </c>
      <c r="AC3010" s="10">
        <v>5315</v>
      </c>
      <c r="AD3010" s="10">
        <v>1141.0122759999999</v>
      </c>
      <c r="AE3010" s="10">
        <v>262927</v>
      </c>
      <c r="AF3010" s="10">
        <v>31</v>
      </c>
      <c r="AG3010" s="10">
        <v>85.03</v>
      </c>
      <c r="AH3010" s="10">
        <v>8.2899999999999991</v>
      </c>
      <c r="AI3010" s="10">
        <v>101.21</v>
      </c>
      <c r="AJ3010" s="10" t="s">
        <v>40</v>
      </c>
    </row>
    <row r="3011" spans="1:36" x14ac:dyDescent="0.25">
      <c r="A3011" s="10" t="s">
        <v>36</v>
      </c>
      <c r="B3011" s="10" t="s">
        <v>66</v>
      </c>
      <c r="C3011" s="10">
        <v>26</v>
      </c>
      <c r="D3011" s="10" t="s">
        <v>38</v>
      </c>
      <c r="E3011" s="10">
        <v>2608</v>
      </c>
      <c r="F3011" s="10" t="s">
        <v>44</v>
      </c>
      <c r="G3011" s="20">
        <v>573085</v>
      </c>
      <c r="H3011" s="10">
        <v>314.60904069999998</v>
      </c>
      <c r="I3011" s="10">
        <v>24</v>
      </c>
      <c r="J3011" s="10">
        <v>15</v>
      </c>
      <c r="K3011" s="10">
        <v>350.83004990000001</v>
      </c>
      <c r="L3011" s="10">
        <v>595</v>
      </c>
      <c r="M3011" s="10">
        <v>112</v>
      </c>
      <c r="N3011" s="10">
        <v>4377</v>
      </c>
      <c r="O3011" s="10">
        <v>325992</v>
      </c>
      <c r="P3011" s="10">
        <v>197223</v>
      </c>
      <c r="Q3011" s="10">
        <v>24817</v>
      </c>
      <c r="R3011" s="10">
        <v>0</v>
      </c>
      <c r="S3011" s="10">
        <v>11</v>
      </c>
      <c r="T3011" s="10">
        <v>22.961649999999999</v>
      </c>
      <c r="U3011" s="10">
        <v>1399.392004</v>
      </c>
      <c r="V3011" s="10">
        <v>13389</v>
      </c>
      <c r="W3011" s="10">
        <v>13990</v>
      </c>
      <c r="X3011" s="10">
        <v>29077</v>
      </c>
      <c r="Y3011" s="10">
        <v>43700</v>
      </c>
      <c r="Z3011" s="10">
        <v>3</v>
      </c>
      <c r="AA3011" s="10">
        <v>51999</v>
      </c>
      <c r="AB3011" s="10">
        <v>73021</v>
      </c>
      <c r="AC3011" s="10">
        <v>4972</v>
      </c>
      <c r="AD3011" s="10">
        <v>1025.6003040000001</v>
      </c>
      <c r="AE3011" s="10">
        <v>260287</v>
      </c>
      <c r="AF3011" s="10">
        <v>32</v>
      </c>
      <c r="AG3011" s="10">
        <v>49.31</v>
      </c>
      <c r="AH3011" s="10">
        <v>5.48</v>
      </c>
      <c r="AI3011" s="10">
        <v>103.5</v>
      </c>
      <c r="AJ3011" s="10" t="s">
        <v>40</v>
      </c>
    </row>
    <row r="3012" spans="1:36" x14ac:dyDescent="0.25">
      <c r="A3012" s="10" t="s">
        <v>36</v>
      </c>
      <c r="B3012" s="10" t="s">
        <v>66</v>
      </c>
      <c r="C3012" s="10">
        <v>26</v>
      </c>
      <c r="D3012" s="10" t="s">
        <v>38</v>
      </c>
      <c r="E3012" s="10">
        <v>2611</v>
      </c>
      <c r="F3012" s="10" t="s">
        <v>46</v>
      </c>
      <c r="G3012" s="20">
        <v>962621</v>
      </c>
      <c r="H3012" s="10">
        <v>329.36175279999998</v>
      </c>
      <c r="I3012" s="10">
        <v>13</v>
      </c>
      <c r="J3012" s="10">
        <v>587</v>
      </c>
      <c r="K3012" s="10">
        <v>151.47849740000001</v>
      </c>
      <c r="L3012" s="10">
        <v>535</v>
      </c>
      <c r="M3012" s="10">
        <v>3</v>
      </c>
      <c r="N3012" s="10">
        <v>2948</v>
      </c>
      <c r="O3012" s="10">
        <v>454920</v>
      </c>
      <c r="P3012" s="10">
        <v>369077</v>
      </c>
      <c r="Q3012" s="10">
        <v>95046</v>
      </c>
      <c r="R3012" s="10">
        <v>0</v>
      </c>
      <c r="S3012" s="10">
        <v>8</v>
      </c>
      <c r="T3012" s="10">
        <v>36.061070000000001</v>
      </c>
      <c r="U3012" s="10">
        <v>1685.8720530000001</v>
      </c>
      <c r="V3012" s="10">
        <v>33016</v>
      </c>
      <c r="W3012" s="10">
        <v>37287</v>
      </c>
      <c r="X3012" s="10">
        <v>65214</v>
      </c>
      <c r="Y3012" s="10">
        <v>117495</v>
      </c>
      <c r="Z3012" s="10">
        <v>0</v>
      </c>
      <c r="AA3012" s="10">
        <v>99455</v>
      </c>
      <c r="AB3012" s="10">
        <v>165121</v>
      </c>
      <c r="AC3012" s="10">
        <v>3483</v>
      </c>
      <c r="AD3012" s="10">
        <v>1498.332486</v>
      </c>
      <c r="AE3012" s="10">
        <v>333912</v>
      </c>
      <c r="AF3012" s="10">
        <v>9</v>
      </c>
      <c r="AG3012" s="10">
        <v>56.39</v>
      </c>
      <c r="AH3012" s="10">
        <v>10.52</v>
      </c>
      <c r="AI3012" s="10">
        <v>100.68</v>
      </c>
      <c r="AJ3012" s="10" t="s">
        <v>40</v>
      </c>
    </row>
    <row r="3013" spans="1:36" x14ac:dyDescent="0.25">
      <c r="A3013" s="10" t="s">
        <v>36</v>
      </c>
      <c r="B3013" s="10" t="s">
        <v>66</v>
      </c>
      <c r="C3013" s="10">
        <v>26</v>
      </c>
      <c r="D3013" s="10" t="s">
        <v>38</v>
      </c>
      <c r="E3013" s="10">
        <v>2617</v>
      </c>
      <c r="F3013" s="10" t="s">
        <v>54</v>
      </c>
      <c r="G3013" s="20">
        <v>689346</v>
      </c>
      <c r="H3013" s="10">
        <v>331.91381000000001</v>
      </c>
      <c r="I3013" s="10">
        <v>12</v>
      </c>
      <c r="J3013" s="10">
        <v>109</v>
      </c>
      <c r="K3013" s="10">
        <v>43.882200500000003</v>
      </c>
      <c r="L3013" s="10">
        <v>131</v>
      </c>
      <c r="M3013" s="10">
        <v>12</v>
      </c>
      <c r="N3013" s="10">
        <v>1934</v>
      </c>
      <c r="O3013" s="10">
        <v>238335</v>
      </c>
      <c r="P3013" s="10">
        <v>188320</v>
      </c>
      <c r="Q3013" s="10">
        <v>74741</v>
      </c>
      <c r="R3013" s="10">
        <v>0</v>
      </c>
      <c r="S3013" s="10">
        <v>0</v>
      </c>
      <c r="T3013" s="10">
        <v>26.326699999999999</v>
      </c>
      <c r="U3013" s="10">
        <v>861.27567959999999</v>
      </c>
      <c r="V3013" s="10">
        <v>18346</v>
      </c>
      <c r="W3013" s="10">
        <v>20542</v>
      </c>
      <c r="X3013" s="10">
        <v>48431</v>
      </c>
      <c r="Y3013" s="10">
        <v>93702</v>
      </c>
      <c r="Z3013" s="10">
        <v>0</v>
      </c>
      <c r="AA3013" s="10">
        <v>82589</v>
      </c>
      <c r="AB3013" s="10">
        <v>144366</v>
      </c>
      <c r="AC3013" s="10">
        <v>2065</v>
      </c>
      <c r="AD3013" s="10">
        <v>791.06677909999996</v>
      </c>
      <c r="AE3013" s="10">
        <v>167616</v>
      </c>
      <c r="AF3013" s="10">
        <v>17</v>
      </c>
      <c r="AG3013" s="10">
        <v>46.88</v>
      </c>
      <c r="AH3013" s="10">
        <v>18.510000000000002</v>
      </c>
      <c r="AI3013" s="10">
        <v>104.29</v>
      </c>
      <c r="AJ3013" s="10" t="s">
        <v>40</v>
      </c>
    </row>
    <row r="3014" spans="1:36" x14ac:dyDescent="0.25">
      <c r="A3014" s="10" t="s">
        <v>36</v>
      </c>
      <c r="B3014" s="10" t="s">
        <v>66</v>
      </c>
      <c r="C3014" s="10">
        <v>26</v>
      </c>
      <c r="D3014" s="10" t="s">
        <v>38</v>
      </c>
      <c r="E3014" s="10">
        <v>2601</v>
      </c>
      <c r="F3014" s="10" t="s">
        <v>39</v>
      </c>
      <c r="G3014" s="20">
        <v>680918</v>
      </c>
      <c r="H3014" s="10">
        <v>340.89472970000003</v>
      </c>
      <c r="I3014" s="10">
        <v>22</v>
      </c>
      <c r="J3014" s="10">
        <v>22</v>
      </c>
      <c r="K3014" s="10">
        <v>663.547507</v>
      </c>
      <c r="L3014" s="10">
        <v>1076</v>
      </c>
      <c r="M3014" s="10">
        <v>624</v>
      </c>
      <c r="N3014" s="10">
        <v>6389</v>
      </c>
      <c r="O3014" s="10">
        <v>258468</v>
      </c>
      <c r="P3014" s="10">
        <v>35270</v>
      </c>
      <c r="Q3014" s="10">
        <v>8816</v>
      </c>
      <c r="R3014" s="10">
        <v>132</v>
      </c>
      <c r="S3014" s="10">
        <v>10</v>
      </c>
      <c r="T3014" s="10">
        <v>17.436979999999998</v>
      </c>
      <c r="U3014" s="10">
        <v>1562.0882770000001</v>
      </c>
      <c r="V3014" s="10">
        <v>11264</v>
      </c>
      <c r="W3014" s="10">
        <v>11849</v>
      </c>
      <c r="X3014" s="10">
        <v>59283</v>
      </c>
      <c r="Y3014" s="10">
        <v>68553</v>
      </c>
      <c r="Z3014" s="10">
        <v>6</v>
      </c>
      <c r="AA3014" s="10">
        <v>119074</v>
      </c>
      <c r="AB3014" s="10">
        <v>135946</v>
      </c>
      <c r="AC3014" s="10">
        <v>7465</v>
      </c>
      <c r="AD3014" s="10">
        <v>881.10379</v>
      </c>
      <c r="AE3014" s="10">
        <v>132802</v>
      </c>
      <c r="AF3014" s="10">
        <v>43</v>
      </c>
      <c r="AG3014" s="10">
        <v>72.209999999999994</v>
      </c>
      <c r="AH3014" s="10">
        <v>8.25</v>
      </c>
      <c r="AI3014" s="10">
        <v>101.66</v>
      </c>
      <c r="AJ3014" s="10" t="s">
        <v>40</v>
      </c>
    </row>
    <row r="3015" spans="1:36" x14ac:dyDescent="0.25">
      <c r="A3015" s="10" t="s">
        <v>36</v>
      </c>
      <c r="B3015" s="10" t="s">
        <v>66</v>
      </c>
      <c r="C3015" s="10">
        <v>26</v>
      </c>
      <c r="D3015" s="10" t="s">
        <v>38</v>
      </c>
      <c r="E3015" s="10">
        <v>2604</v>
      </c>
      <c r="F3015" s="10" t="s">
        <v>42</v>
      </c>
      <c r="G3015" s="20">
        <v>1484176</v>
      </c>
      <c r="H3015" s="10">
        <v>318.96753589999997</v>
      </c>
      <c r="I3015" s="10">
        <v>21</v>
      </c>
      <c r="J3015" s="10">
        <v>63</v>
      </c>
      <c r="K3015" s="10">
        <v>764.10128320000001</v>
      </c>
      <c r="L3015" s="10">
        <v>1518</v>
      </c>
      <c r="M3015" s="10">
        <v>145</v>
      </c>
      <c r="N3015" s="10">
        <v>6337</v>
      </c>
      <c r="O3015" s="10">
        <v>757649</v>
      </c>
      <c r="P3015" s="10">
        <v>633540</v>
      </c>
      <c r="Q3015" s="10">
        <v>74477</v>
      </c>
      <c r="R3015" s="10">
        <v>0</v>
      </c>
      <c r="S3015" s="10">
        <v>0</v>
      </c>
      <c r="T3015" s="10">
        <v>40.628500000000003</v>
      </c>
      <c r="U3015" s="10">
        <v>3221.384129</v>
      </c>
      <c r="V3015" s="10">
        <v>35780</v>
      </c>
      <c r="W3015" s="10">
        <v>37522</v>
      </c>
      <c r="X3015" s="10">
        <v>66500</v>
      </c>
      <c r="Y3015" s="10">
        <v>89018</v>
      </c>
      <c r="Z3015" s="10">
        <v>1</v>
      </c>
      <c r="AA3015" s="10">
        <v>107189</v>
      </c>
      <c r="AB3015" s="10">
        <v>134954</v>
      </c>
      <c r="AC3015" s="10">
        <v>7855</v>
      </c>
      <c r="AD3015" s="10">
        <v>2416.6543459999998</v>
      </c>
      <c r="AE3015" s="10">
        <v>617156</v>
      </c>
      <c r="AF3015" s="10">
        <v>24</v>
      </c>
      <c r="AG3015" s="10">
        <v>81.39</v>
      </c>
      <c r="AH3015" s="10">
        <v>10.44</v>
      </c>
      <c r="AI3015" s="10">
        <v>100.94</v>
      </c>
      <c r="AJ3015" s="10" t="s">
        <v>40</v>
      </c>
    </row>
    <row r="3016" spans="1:36" x14ac:dyDescent="0.25">
      <c r="A3016" s="10" t="s">
        <v>36</v>
      </c>
      <c r="B3016" s="10" t="s">
        <v>66</v>
      </c>
      <c r="C3016" s="10">
        <v>26</v>
      </c>
      <c r="D3016" s="10" t="s">
        <v>38</v>
      </c>
      <c r="E3016" s="10">
        <v>2606</v>
      </c>
      <c r="F3016" s="10" t="s">
        <v>49</v>
      </c>
      <c r="G3016" s="20">
        <v>355484</v>
      </c>
      <c r="H3016" s="10">
        <v>314.90072049999998</v>
      </c>
      <c r="I3016" s="10">
        <v>24</v>
      </c>
      <c r="J3016" s="10">
        <v>31</v>
      </c>
      <c r="K3016" s="10">
        <v>750.08353169999998</v>
      </c>
      <c r="L3016" s="10">
        <v>615</v>
      </c>
      <c r="M3016" s="10">
        <v>96</v>
      </c>
      <c r="N3016" s="10">
        <v>5127</v>
      </c>
      <c r="O3016" s="10">
        <v>311742</v>
      </c>
      <c r="P3016" s="10">
        <v>266055</v>
      </c>
      <c r="Q3016" s="10">
        <v>34193</v>
      </c>
      <c r="R3016" s="10">
        <v>583</v>
      </c>
      <c r="S3016" s="10">
        <v>78</v>
      </c>
      <c r="T3016" s="10">
        <v>12.603350000000001</v>
      </c>
      <c r="U3016" s="10">
        <v>1744.3646859999999</v>
      </c>
      <c r="V3016" s="10">
        <v>12628</v>
      </c>
      <c r="W3016" s="10">
        <v>13418</v>
      </c>
      <c r="X3016" s="10">
        <v>28216</v>
      </c>
      <c r="Y3016" s="10">
        <v>40875</v>
      </c>
      <c r="Z3016" s="10">
        <v>3</v>
      </c>
      <c r="AA3016" s="10">
        <v>46779</v>
      </c>
      <c r="AB3016" s="10">
        <v>66372</v>
      </c>
      <c r="AC3016" s="10">
        <v>5742</v>
      </c>
      <c r="AD3016" s="10">
        <v>981.67780400000004</v>
      </c>
      <c r="AE3016" s="10">
        <v>243094</v>
      </c>
      <c r="AF3016" s="10">
        <v>24</v>
      </c>
      <c r="AG3016" s="10">
        <v>20.74</v>
      </c>
      <c r="AH3016" s="10">
        <v>18.71</v>
      </c>
      <c r="AI3016" s="10">
        <v>110.62</v>
      </c>
      <c r="AJ3016" s="10" t="s">
        <v>40</v>
      </c>
    </row>
    <row r="3017" spans="1:36" x14ac:dyDescent="0.25">
      <c r="A3017" s="10" t="s">
        <v>36</v>
      </c>
      <c r="B3017" s="10" t="s">
        <v>66</v>
      </c>
      <c r="C3017" s="10">
        <v>26</v>
      </c>
      <c r="D3017" s="10" t="s">
        <v>38</v>
      </c>
      <c r="E3017" s="10">
        <v>2608</v>
      </c>
      <c r="F3017" s="10" t="s">
        <v>44</v>
      </c>
      <c r="G3017" s="20">
        <v>573085</v>
      </c>
      <c r="H3017" s="10">
        <v>334.1897649</v>
      </c>
      <c r="I3017" s="10">
        <v>25</v>
      </c>
      <c r="J3017" s="10">
        <v>20</v>
      </c>
      <c r="K3017" s="10">
        <v>350.83004990000001</v>
      </c>
      <c r="L3017" s="10">
        <v>595</v>
      </c>
      <c r="M3017" s="10">
        <v>102</v>
      </c>
      <c r="N3017" s="10">
        <v>4422</v>
      </c>
      <c r="O3017" s="10">
        <v>347235</v>
      </c>
      <c r="P3017" s="10">
        <v>210258</v>
      </c>
      <c r="Q3017" s="10">
        <v>24824</v>
      </c>
      <c r="R3017" s="10">
        <v>0</v>
      </c>
      <c r="S3017" s="10">
        <v>11</v>
      </c>
      <c r="T3017" s="10">
        <v>22.961649999999999</v>
      </c>
      <c r="U3017" s="10">
        <v>1534.2155299999999</v>
      </c>
      <c r="V3017" s="10">
        <v>13804</v>
      </c>
      <c r="W3017" s="10">
        <v>14442</v>
      </c>
      <c r="X3017" s="10">
        <v>29099</v>
      </c>
      <c r="Y3017" s="10">
        <v>43730</v>
      </c>
      <c r="Z3017" s="10">
        <v>3</v>
      </c>
      <c r="AA3017" s="10">
        <v>52033</v>
      </c>
      <c r="AB3017" s="10">
        <v>73065</v>
      </c>
      <c r="AC3017" s="10">
        <v>5017</v>
      </c>
      <c r="AD3017" s="10">
        <v>1160.42383</v>
      </c>
      <c r="AE3017" s="10">
        <v>276699</v>
      </c>
      <c r="AF3017" s="10">
        <v>32</v>
      </c>
      <c r="AG3017" s="10">
        <v>50.66</v>
      </c>
      <c r="AH3017" s="10">
        <v>5.86</v>
      </c>
      <c r="AI3017" s="10">
        <v>105.24</v>
      </c>
      <c r="AJ3017" s="10" t="s">
        <v>40</v>
      </c>
    </row>
    <row r="3018" spans="1:36" x14ac:dyDescent="0.25">
      <c r="A3018" s="10" t="s">
        <v>36</v>
      </c>
      <c r="B3018" s="10" t="s">
        <v>66</v>
      </c>
      <c r="C3018" s="10">
        <v>26</v>
      </c>
      <c r="D3018" s="10" t="s">
        <v>38</v>
      </c>
      <c r="E3018" s="10">
        <v>2622</v>
      </c>
      <c r="F3018" s="10" t="s">
        <v>63</v>
      </c>
      <c r="G3018" s="20">
        <v>434684</v>
      </c>
      <c r="H3018" s="10">
        <v>322.30083710000002</v>
      </c>
      <c r="I3018" s="10">
        <v>26</v>
      </c>
      <c r="J3018" s="10">
        <v>6</v>
      </c>
      <c r="K3018" s="10">
        <v>341.65905379999998</v>
      </c>
      <c r="L3018" s="10">
        <v>426</v>
      </c>
      <c r="M3018" s="10">
        <v>151</v>
      </c>
      <c r="N3018" s="10">
        <v>4179</v>
      </c>
      <c r="O3018" s="10">
        <v>100584</v>
      </c>
      <c r="P3018" s="10">
        <v>48830</v>
      </c>
      <c r="Q3018" s="10">
        <v>14263</v>
      </c>
      <c r="R3018" s="10">
        <v>0</v>
      </c>
      <c r="S3018" s="10">
        <v>4</v>
      </c>
      <c r="T3018" s="10">
        <v>15.648350000000001</v>
      </c>
      <c r="U3018" s="10">
        <v>681.49047780000001</v>
      </c>
      <c r="V3018" s="10">
        <v>3861</v>
      </c>
      <c r="W3018" s="10">
        <v>4001</v>
      </c>
      <c r="X3018" s="10">
        <v>23192</v>
      </c>
      <c r="Y3018" s="10">
        <v>30089</v>
      </c>
      <c r="Z3018" s="10">
        <v>2</v>
      </c>
      <c r="AA3018" s="10">
        <v>42165</v>
      </c>
      <c r="AB3018" s="10">
        <v>54395</v>
      </c>
      <c r="AC3018" s="10">
        <v>4605</v>
      </c>
      <c r="AD3018" s="10">
        <v>324.18307399999998</v>
      </c>
      <c r="AE3018" s="10">
        <v>37539</v>
      </c>
      <c r="AF3018" s="10">
        <v>27</v>
      </c>
      <c r="AG3018" s="10">
        <v>72.680000000000007</v>
      </c>
      <c r="AH3018" s="10">
        <v>5.59</v>
      </c>
      <c r="AI3018" s="10">
        <v>99.35</v>
      </c>
      <c r="AJ3018" s="10" t="s">
        <v>40</v>
      </c>
    </row>
    <row r="3019" spans="1:36" x14ac:dyDescent="0.25">
      <c r="A3019" s="10" t="s">
        <v>36</v>
      </c>
      <c r="B3019" s="10" t="s">
        <v>66</v>
      </c>
      <c r="C3019" s="10">
        <v>26</v>
      </c>
      <c r="D3019" s="10" t="s">
        <v>38</v>
      </c>
      <c r="E3019" s="10">
        <v>2623</v>
      </c>
      <c r="F3019" s="10" t="s">
        <v>56</v>
      </c>
      <c r="G3019" s="20">
        <v>1612806</v>
      </c>
      <c r="H3019" s="10">
        <v>292.64245099999999</v>
      </c>
      <c r="I3019" s="10">
        <v>12</v>
      </c>
      <c r="J3019" s="10">
        <v>75</v>
      </c>
      <c r="K3019" s="10">
        <v>1513.9350059999999</v>
      </c>
      <c r="L3019" s="10">
        <v>530</v>
      </c>
      <c r="M3019" s="10">
        <v>45</v>
      </c>
      <c r="N3019" s="10">
        <v>4232</v>
      </c>
      <c r="O3019" s="10">
        <v>418874</v>
      </c>
      <c r="P3019" s="10">
        <v>251075</v>
      </c>
      <c r="Q3019" s="10">
        <v>114703</v>
      </c>
      <c r="R3019" s="10">
        <v>131</v>
      </c>
      <c r="S3019" s="10">
        <v>76</v>
      </c>
      <c r="T3019" s="10">
        <v>14.93439</v>
      </c>
      <c r="U3019" s="10">
        <v>2754.672536</v>
      </c>
      <c r="V3019" s="10">
        <v>34834</v>
      </c>
      <c r="W3019" s="10">
        <v>44440</v>
      </c>
      <c r="X3019" s="10">
        <v>107147</v>
      </c>
      <c r="Y3019" s="10">
        <v>202165</v>
      </c>
      <c r="Z3019" s="10">
        <v>2</v>
      </c>
      <c r="AA3019" s="10">
        <v>139162</v>
      </c>
      <c r="AB3019" s="10">
        <v>253624</v>
      </c>
      <c r="AC3019" s="10">
        <v>4762</v>
      </c>
      <c r="AD3019" s="10">
        <v>1225.80314</v>
      </c>
      <c r="AE3019" s="10">
        <v>231689</v>
      </c>
      <c r="AF3019" s="10">
        <v>36</v>
      </c>
      <c r="AG3019" s="10">
        <v>67.48</v>
      </c>
      <c r="AH3019" s="10">
        <v>1.96</v>
      </c>
      <c r="AI3019" s="10">
        <v>120.2</v>
      </c>
      <c r="AJ3019" s="10" t="s">
        <v>40</v>
      </c>
    </row>
    <row r="3020" spans="1:36" x14ac:dyDescent="0.25">
      <c r="A3020" s="10" t="s">
        <v>36</v>
      </c>
      <c r="B3020" s="10" t="s">
        <v>66</v>
      </c>
      <c r="C3020" s="10">
        <v>26</v>
      </c>
      <c r="D3020" s="10" t="s">
        <v>38</v>
      </c>
      <c r="E3020" s="10">
        <v>2609</v>
      </c>
      <c r="F3020" s="10" t="s">
        <v>51</v>
      </c>
      <c r="G3020" s="20">
        <v>1295757</v>
      </c>
      <c r="H3020" s="10">
        <v>330.63279369999998</v>
      </c>
      <c r="I3020" s="10">
        <v>17</v>
      </c>
      <c r="J3020" s="10">
        <v>79</v>
      </c>
      <c r="K3020" s="10">
        <v>304.65337590000001</v>
      </c>
      <c r="L3020" s="10">
        <v>1264</v>
      </c>
      <c r="M3020" s="10">
        <v>97</v>
      </c>
      <c r="N3020" s="10">
        <v>6407</v>
      </c>
      <c r="O3020" s="10">
        <v>705880</v>
      </c>
      <c r="P3020" s="10">
        <v>462425</v>
      </c>
      <c r="Q3020" s="10">
        <v>87395</v>
      </c>
      <c r="R3020" s="10">
        <v>0</v>
      </c>
      <c r="S3020" s="10">
        <v>0</v>
      </c>
      <c r="T3020" s="10">
        <v>30.397600000000001</v>
      </c>
      <c r="U3020" s="10">
        <v>2668.9217400000002</v>
      </c>
      <c r="V3020" s="10">
        <v>39718</v>
      </c>
      <c r="W3020" s="10">
        <v>42802</v>
      </c>
      <c r="X3020" s="10">
        <v>85472</v>
      </c>
      <c r="Y3020" s="10">
        <v>132261</v>
      </c>
      <c r="Z3020" s="10">
        <v>7</v>
      </c>
      <c r="AA3020" s="10">
        <v>128601</v>
      </c>
      <c r="AB3020" s="10">
        <v>185784</v>
      </c>
      <c r="AC3020" s="10">
        <v>7671</v>
      </c>
      <c r="AD3020" s="10">
        <v>2333.8707639999998</v>
      </c>
      <c r="AE3020" s="10">
        <v>559539</v>
      </c>
      <c r="AF3020" s="10">
        <v>20</v>
      </c>
      <c r="AG3020" s="10">
        <v>47.16</v>
      </c>
      <c r="AH3020" s="10">
        <v>22.06</v>
      </c>
      <c r="AI3020" s="10">
        <v>100.64</v>
      </c>
      <c r="AJ3020" s="10" t="s">
        <v>40</v>
      </c>
    </row>
    <row r="3021" spans="1:36" x14ac:dyDescent="0.25">
      <c r="A3021" s="10" t="s">
        <v>36</v>
      </c>
      <c r="B3021" s="10" t="s">
        <v>66</v>
      </c>
      <c r="C3021" s="10">
        <v>26</v>
      </c>
      <c r="D3021" s="10" t="s">
        <v>38</v>
      </c>
      <c r="E3021" s="10">
        <v>2614</v>
      </c>
      <c r="F3021" s="10" t="s">
        <v>45</v>
      </c>
      <c r="G3021" s="20">
        <v>657345</v>
      </c>
      <c r="H3021" s="10">
        <v>316.69227540000003</v>
      </c>
      <c r="I3021" s="10">
        <v>25</v>
      </c>
      <c r="J3021" s="10">
        <v>21</v>
      </c>
      <c r="K3021" s="10">
        <v>352.73449249999999</v>
      </c>
      <c r="L3021" s="10">
        <v>1188</v>
      </c>
      <c r="M3021" s="10">
        <v>7</v>
      </c>
      <c r="N3021" s="10">
        <v>2540</v>
      </c>
      <c r="O3021" s="10">
        <v>471545</v>
      </c>
      <c r="P3021" s="10">
        <v>340640</v>
      </c>
      <c r="Q3021" s="10">
        <v>29370</v>
      </c>
      <c r="R3021" s="10">
        <v>0</v>
      </c>
      <c r="S3021" s="10">
        <v>3</v>
      </c>
      <c r="T3021" s="10">
        <v>10.65695</v>
      </c>
      <c r="U3021" s="10">
        <v>1856.7380330000001</v>
      </c>
      <c r="V3021" s="10">
        <v>18374</v>
      </c>
      <c r="W3021" s="10">
        <v>19133</v>
      </c>
      <c r="X3021" s="10">
        <v>32537</v>
      </c>
      <c r="Y3021" s="10">
        <v>43984</v>
      </c>
      <c r="Z3021" s="10">
        <v>2</v>
      </c>
      <c r="AA3021" s="10">
        <v>49292</v>
      </c>
      <c r="AB3021" s="10">
        <v>64012</v>
      </c>
      <c r="AC3021" s="10">
        <v>3728</v>
      </c>
      <c r="AD3021" s="10">
        <v>1493.3465900000001</v>
      </c>
      <c r="AE3021" s="10">
        <v>352133</v>
      </c>
      <c r="AF3021" s="10">
        <v>27</v>
      </c>
      <c r="AG3021" s="10">
        <v>65.88</v>
      </c>
      <c r="AH3021" s="10">
        <v>20.7</v>
      </c>
      <c r="AI3021" s="10">
        <v>99.91</v>
      </c>
      <c r="AJ3021" s="10" t="s">
        <v>40</v>
      </c>
    </row>
    <row r="3022" spans="1:36" x14ac:dyDescent="0.25">
      <c r="A3022" s="10" t="s">
        <v>36</v>
      </c>
      <c r="B3022" s="10" t="s">
        <v>66</v>
      </c>
      <c r="C3022" s="10">
        <v>26</v>
      </c>
      <c r="D3022" s="10" t="s">
        <v>38</v>
      </c>
      <c r="E3022" s="10">
        <v>2616</v>
      </c>
      <c r="F3022" s="10" t="s">
        <v>53</v>
      </c>
      <c r="G3022" s="20">
        <v>971873</v>
      </c>
      <c r="H3022" s="10">
        <v>349.53518050000002</v>
      </c>
      <c r="I3022" s="10">
        <v>12</v>
      </c>
      <c r="J3022" s="10">
        <v>97</v>
      </c>
      <c r="K3022" s="10">
        <v>58.322242240000001</v>
      </c>
      <c r="L3022" s="10">
        <v>836</v>
      </c>
      <c r="M3022" s="10">
        <v>17</v>
      </c>
      <c r="N3022" s="10">
        <v>6973</v>
      </c>
      <c r="O3022" s="10">
        <v>379358</v>
      </c>
      <c r="P3022" s="10">
        <v>320394</v>
      </c>
      <c r="Q3022" s="10">
        <v>125908</v>
      </c>
      <c r="R3022" s="10">
        <v>170</v>
      </c>
      <c r="S3022" s="10">
        <v>68</v>
      </c>
      <c r="T3022" s="10">
        <v>0</v>
      </c>
      <c r="U3022" s="10">
        <v>1384.3119119999999</v>
      </c>
      <c r="V3022" s="10">
        <v>29756</v>
      </c>
      <c r="W3022" s="10">
        <v>35929</v>
      </c>
      <c r="X3022" s="10">
        <v>77235</v>
      </c>
      <c r="Y3022" s="10">
        <v>149604</v>
      </c>
      <c r="Z3022" s="10">
        <v>0</v>
      </c>
      <c r="AA3022" s="10">
        <v>105206</v>
      </c>
      <c r="AB3022" s="10">
        <v>194371</v>
      </c>
      <c r="AC3022" s="10">
        <v>7809</v>
      </c>
      <c r="AD3022" s="10">
        <v>1325.9896699999999</v>
      </c>
      <c r="AE3022" s="10">
        <v>256603</v>
      </c>
      <c r="AF3022" s="10">
        <v>39</v>
      </c>
      <c r="AG3022" s="10">
        <v>64.05</v>
      </c>
      <c r="AH3022" s="10">
        <v>9.85</v>
      </c>
      <c r="AI3022" s="10">
        <v>100.44</v>
      </c>
      <c r="AJ3022" s="10" t="s">
        <v>40</v>
      </c>
    </row>
    <row r="3023" spans="1:36" x14ac:dyDescent="0.25">
      <c r="A3023" s="10" t="s">
        <v>36</v>
      </c>
      <c r="B3023" s="10" t="s">
        <v>66</v>
      </c>
      <c r="C3023" s="10">
        <v>26</v>
      </c>
      <c r="D3023" s="10" t="s">
        <v>38</v>
      </c>
      <c r="E3023" s="10">
        <v>2620</v>
      </c>
      <c r="F3023" s="10" t="s">
        <v>62</v>
      </c>
      <c r="G3023" s="20">
        <v>611959</v>
      </c>
      <c r="H3023" s="10">
        <v>313.77160570000001</v>
      </c>
      <c r="I3023" s="10">
        <v>25</v>
      </c>
      <c r="J3023" s="10">
        <v>20</v>
      </c>
      <c r="K3023" s="10">
        <v>302.09440649999999</v>
      </c>
      <c r="L3023" s="10">
        <v>586</v>
      </c>
      <c r="M3023" s="10">
        <v>113</v>
      </c>
      <c r="N3023" s="10">
        <v>6868</v>
      </c>
      <c r="O3023" s="10">
        <v>571862</v>
      </c>
      <c r="P3023" s="10">
        <v>435670</v>
      </c>
      <c r="Q3023" s="10">
        <v>52546</v>
      </c>
      <c r="R3023" s="10">
        <v>1024</v>
      </c>
      <c r="S3023" s="10">
        <v>30</v>
      </c>
      <c r="T3023" s="10">
        <v>11.9176</v>
      </c>
      <c r="U3023" s="10">
        <v>2108.352586</v>
      </c>
      <c r="V3023" s="10">
        <v>22363</v>
      </c>
      <c r="W3023" s="10">
        <v>23256</v>
      </c>
      <c r="X3023" s="10">
        <v>53078</v>
      </c>
      <c r="Y3023" s="10">
        <v>70308</v>
      </c>
      <c r="Z3023" s="10">
        <v>40</v>
      </c>
      <c r="AA3023" s="10">
        <v>108730</v>
      </c>
      <c r="AB3023" s="10">
        <v>154843</v>
      </c>
      <c r="AC3023" s="10">
        <v>7454</v>
      </c>
      <c r="AD3023" s="10">
        <v>1794.34058</v>
      </c>
      <c r="AE3023" s="10">
        <v>337106</v>
      </c>
      <c r="AF3023" s="10">
        <v>31</v>
      </c>
      <c r="AG3023" s="10">
        <v>71.52</v>
      </c>
      <c r="AH3023" s="10">
        <v>8.33</v>
      </c>
      <c r="AI3023" s="10">
        <v>109.5</v>
      </c>
      <c r="AJ3023" s="10" t="s">
        <v>40</v>
      </c>
    </row>
    <row r="3024" spans="1:36" x14ac:dyDescent="0.25">
      <c r="A3024" s="10" t="s">
        <v>36</v>
      </c>
      <c r="B3024" s="10" t="s">
        <v>66</v>
      </c>
      <c r="C3024" s="10">
        <v>26</v>
      </c>
      <c r="D3024" s="10" t="s">
        <v>38</v>
      </c>
      <c r="E3024" s="10">
        <v>2621</v>
      </c>
      <c r="F3024" s="10" t="s">
        <v>47</v>
      </c>
      <c r="G3024" s="20">
        <v>441886</v>
      </c>
      <c r="H3024" s="10">
        <v>320.08575710000002</v>
      </c>
      <c r="I3024" s="10">
        <v>18</v>
      </c>
      <c r="J3024" s="10">
        <v>44</v>
      </c>
      <c r="K3024" s="10">
        <v>167.2129817</v>
      </c>
      <c r="L3024" s="10">
        <v>274</v>
      </c>
      <c r="M3024" s="10">
        <v>11</v>
      </c>
      <c r="N3024" s="10">
        <v>1176</v>
      </c>
      <c r="O3024" s="10">
        <v>238814</v>
      </c>
      <c r="P3024" s="10">
        <v>214198</v>
      </c>
      <c r="Q3024" s="10">
        <v>37156</v>
      </c>
      <c r="R3024" s="10">
        <v>38</v>
      </c>
      <c r="S3024" s="10">
        <v>15</v>
      </c>
      <c r="T3024" s="10">
        <v>12.89048</v>
      </c>
      <c r="U3024" s="10">
        <v>944.51306169999998</v>
      </c>
      <c r="V3024" s="10">
        <v>12681</v>
      </c>
      <c r="W3024" s="10">
        <v>14060</v>
      </c>
      <c r="X3024" s="10">
        <v>25141</v>
      </c>
      <c r="Y3024" s="10">
        <v>42710</v>
      </c>
      <c r="Z3024" s="10">
        <v>2</v>
      </c>
      <c r="AA3024" s="10">
        <v>37769</v>
      </c>
      <c r="AB3024" s="10">
        <v>60760</v>
      </c>
      <c r="AC3024" s="10">
        <v>1450</v>
      </c>
      <c r="AD3024" s="10">
        <v>764.40959999999995</v>
      </c>
      <c r="AE3024" s="10">
        <v>169139</v>
      </c>
      <c r="AF3024" s="10">
        <v>27</v>
      </c>
      <c r="AG3024" s="10">
        <v>52.69</v>
      </c>
      <c r="AH3024" s="10">
        <v>5.96</v>
      </c>
      <c r="AI3024" s="10">
        <v>99.91</v>
      </c>
      <c r="AJ3024" s="10" t="s">
        <v>40</v>
      </c>
    </row>
    <row r="3025" spans="1:36" x14ac:dyDescent="0.25">
      <c r="A3025" s="10" t="s">
        <v>36</v>
      </c>
      <c r="B3025" s="10" t="s">
        <v>66</v>
      </c>
      <c r="C3025" s="10">
        <v>26</v>
      </c>
      <c r="D3025" s="10" t="s">
        <v>38</v>
      </c>
      <c r="E3025" s="10">
        <v>2624</v>
      </c>
      <c r="F3025" s="10" t="s">
        <v>48</v>
      </c>
      <c r="G3025" s="20">
        <v>246319</v>
      </c>
      <c r="H3025" s="10">
        <v>330.00844069999999</v>
      </c>
      <c r="I3025" s="10">
        <v>20</v>
      </c>
      <c r="J3025" s="10">
        <v>9</v>
      </c>
      <c r="K3025" s="10">
        <v>127.8395567</v>
      </c>
      <c r="L3025" s="10">
        <v>195</v>
      </c>
      <c r="M3025" s="10">
        <v>25</v>
      </c>
      <c r="N3025" s="10">
        <v>1070</v>
      </c>
      <c r="O3025" s="10">
        <v>142049</v>
      </c>
      <c r="P3025" s="10">
        <v>121190</v>
      </c>
      <c r="Q3025" s="10">
        <v>15967</v>
      </c>
      <c r="R3025" s="10">
        <v>9</v>
      </c>
      <c r="S3025" s="10">
        <v>2</v>
      </c>
      <c r="T3025" s="10">
        <v>6.4792899999999998</v>
      </c>
      <c r="U3025" s="10">
        <v>603.09253669999998</v>
      </c>
      <c r="V3025" s="10">
        <v>6954</v>
      </c>
      <c r="W3025" s="10">
        <v>7407</v>
      </c>
      <c r="X3025" s="10">
        <v>12760</v>
      </c>
      <c r="Y3025" s="10">
        <v>18749</v>
      </c>
      <c r="Z3025" s="10">
        <v>0</v>
      </c>
      <c r="AA3025" s="10">
        <v>19708</v>
      </c>
      <c r="AB3025" s="10">
        <v>26978</v>
      </c>
      <c r="AC3025" s="10">
        <v>1265</v>
      </c>
      <c r="AD3025" s="10">
        <v>468.77368999999999</v>
      </c>
      <c r="AE3025" s="10">
        <v>111514</v>
      </c>
      <c r="AF3025" s="10">
        <v>12</v>
      </c>
      <c r="AG3025" s="10">
        <v>36.15</v>
      </c>
      <c r="AH3025" s="10">
        <v>23.27</v>
      </c>
      <c r="AI3025" s="10">
        <v>99.88</v>
      </c>
      <c r="AJ3025" s="10" t="s">
        <v>40</v>
      </c>
    </row>
    <row r="3026" spans="1:36" x14ac:dyDescent="0.25">
      <c r="A3026" s="10" t="s">
        <v>36</v>
      </c>
      <c r="B3026" s="10" t="s">
        <v>66</v>
      </c>
      <c r="C3026" s="10">
        <v>26</v>
      </c>
      <c r="D3026" s="10" t="s">
        <v>38</v>
      </c>
      <c r="E3026" s="10">
        <v>2611</v>
      </c>
      <c r="F3026" s="10" t="s">
        <v>46</v>
      </c>
      <c r="G3026" s="20">
        <v>962621</v>
      </c>
      <c r="H3026" s="10">
        <v>326.28123950000003</v>
      </c>
      <c r="I3026" s="10">
        <v>14</v>
      </c>
      <c r="J3026" s="10">
        <v>596</v>
      </c>
      <c r="K3026" s="10">
        <v>151.47849740000001</v>
      </c>
      <c r="L3026" s="10">
        <v>537</v>
      </c>
      <c r="M3026" s="10">
        <v>3</v>
      </c>
      <c r="N3026" s="10">
        <v>2965</v>
      </c>
      <c r="O3026" s="10">
        <v>467984</v>
      </c>
      <c r="P3026" s="10">
        <v>379123</v>
      </c>
      <c r="Q3026" s="10">
        <v>95064</v>
      </c>
      <c r="R3026" s="10">
        <v>0</v>
      </c>
      <c r="S3026" s="10">
        <v>8</v>
      </c>
      <c r="T3026" s="10">
        <v>36.061070000000001</v>
      </c>
      <c r="U3026" s="10">
        <v>1714.483563</v>
      </c>
      <c r="V3026" s="10">
        <v>33302</v>
      </c>
      <c r="W3026" s="10">
        <v>37659</v>
      </c>
      <c r="X3026" s="10">
        <v>65226</v>
      </c>
      <c r="Y3026" s="10">
        <v>117523</v>
      </c>
      <c r="Z3026" s="10">
        <v>0</v>
      </c>
      <c r="AA3026" s="10">
        <v>99460</v>
      </c>
      <c r="AB3026" s="10">
        <v>165137</v>
      </c>
      <c r="AC3026" s="10">
        <v>3502</v>
      </c>
      <c r="AD3026" s="10">
        <v>1526.943996</v>
      </c>
      <c r="AE3026" s="10">
        <v>342741</v>
      </c>
      <c r="AF3026" s="10">
        <v>9</v>
      </c>
      <c r="AG3026" s="10">
        <v>56.37</v>
      </c>
      <c r="AH3026" s="10">
        <v>10.59</v>
      </c>
      <c r="AI3026" s="10">
        <v>100.63</v>
      </c>
      <c r="AJ3026" s="10" t="s">
        <v>40</v>
      </c>
    </row>
    <row r="3027" spans="1:36" x14ac:dyDescent="0.25">
      <c r="A3027" s="10" t="s">
        <v>36</v>
      </c>
      <c r="B3027" s="10" t="s">
        <v>66</v>
      </c>
      <c r="C3027" s="10">
        <v>26</v>
      </c>
      <c r="D3027" s="10" t="s">
        <v>38</v>
      </c>
      <c r="E3027" s="10">
        <v>2616</v>
      </c>
      <c r="F3027" s="10" t="s">
        <v>53</v>
      </c>
      <c r="G3027" s="20">
        <v>971873</v>
      </c>
      <c r="H3027" s="10">
        <v>354.11621309999998</v>
      </c>
      <c r="I3027" s="10">
        <v>12</v>
      </c>
      <c r="J3027" s="10">
        <v>98</v>
      </c>
      <c r="K3027" s="10">
        <v>68.765992240000003</v>
      </c>
      <c r="L3027" s="10">
        <v>839</v>
      </c>
      <c r="M3027" s="10">
        <v>16</v>
      </c>
      <c r="N3027" s="10">
        <v>6996</v>
      </c>
      <c r="O3027" s="10">
        <v>391565</v>
      </c>
      <c r="P3027" s="10">
        <v>330635</v>
      </c>
      <c r="Q3027" s="10">
        <v>125924</v>
      </c>
      <c r="R3027" s="10">
        <v>170</v>
      </c>
      <c r="S3027" s="10">
        <v>68</v>
      </c>
      <c r="T3027" s="10">
        <v>11.1257</v>
      </c>
      <c r="U3027" s="10">
        <v>1466.486842</v>
      </c>
      <c r="V3027" s="10">
        <v>30219</v>
      </c>
      <c r="W3027" s="10">
        <v>36585</v>
      </c>
      <c r="X3027" s="10">
        <v>77248</v>
      </c>
      <c r="Y3027" s="10">
        <v>149629</v>
      </c>
      <c r="Z3027" s="10">
        <v>0</v>
      </c>
      <c r="AA3027" s="10">
        <v>105213</v>
      </c>
      <c r="AB3027" s="10">
        <v>194389</v>
      </c>
      <c r="AC3027" s="10">
        <v>7835</v>
      </c>
      <c r="AD3027" s="10">
        <v>1386.5951500000001</v>
      </c>
      <c r="AE3027" s="10">
        <v>264931</v>
      </c>
      <c r="AF3027" s="10">
        <v>39</v>
      </c>
      <c r="AG3027" s="10">
        <v>63.84</v>
      </c>
      <c r="AH3027" s="10">
        <v>10.029999999999999</v>
      </c>
      <c r="AI3027" s="10">
        <v>100.38</v>
      </c>
      <c r="AJ3027" s="10" t="s">
        <v>40</v>
      </c>
    </row>
    <row r="3028" spans="1:36" x14ac:dyDescent="0.25">
      <c r="A3028" s="10" t="s">
        <v>36</v>
      </c>
      <c r="B3028" s="10" t="s">
        <v>66</v>
      </c>
      <c r="C3028" s="10">
        <v>26</v>
      </c>
      <c r="D3028" s="10" t="s">
        <v>38</v>
      </c>
      <c r="E3028" s="10">
        <v>2619</v>
      </c>
      <c r="F3028" s="10" t="s">
        <v>57</v>
      </c>
      <c r="G3028" s="20">
        <v>263429</v>
      </c>
      <c r="H3028" s="10">
        <v>314.11329269999999</v>
      </c>
      <c r="I3028" s="10">
        <v>21</v>
      </c>
      <c r="J3028" s="10">
        <v>9</v>
      </c>
      <c r="K3028" s="10">
        <v>168.60498820000001</v>
      </c>
      <c r="L3028" s="10">
        <v>426</v>
      </c>
      <c r="M3028" s="10">
        <v>33</v>
      </c>
      <c r="N3028" s="10">
        <v>2652</v>
      </c>
      <c r="O3028" s="10">
        <v>154476</v>
      </c>
      <c r="P3028" s="10">
        <v>74851</v>
      </c>
      <c r="Q3028" s="10">
        <v>11192</v>
      </c>
      <c r="R3028" s="10">
        <v>40</v>
      </c>
      <c r="S3028" s="10">
        <v>7</v>
      </c>
      <c r="T3028" s="10">
        <v>0.93635000000000002</v>
      </c>
      <c r="U3028" s="10">
        <v>654.77098820000003</v>
      </c>
      <c r="V3028" s="10">
        <v>7311</v>
      </c>
      <c r="W3028" s="10">
        <v>7676</v>
      </c>
      <c r="X3028" s="10">
        <v>15984</v>
      </c>
      <c r="Y3028" s="10">
        <v>22211</v>
      </c>
      <c r="Z3028" s="10">
        <v>2</v>
      </c>
      <c r="AA3028" s="10">
        <v>33529</v>
      </c>
      <c r="AB3028" s="10">
        <v>44535</v>
      </c>
      <c r="AC3028" s="10">
        <v>3078</v>
      </c>
      <c r="AD3028" s="10">
        <v>485.22964999999999</v>
      </c>
      <c r="AE3028" s="10">
        <v>130094</v>
      </c>
      <c r="AF3028" s="10">
        <v>25</v>
      </c>
      <c r="AG3028" s="10">
        <v>58.83</v>
      </c>
      <c r="AH3028" s="10">
        <v>10.01</v>
      </c>
      <c r="AI3028" s="10">
        <v>100.98</v>
      </c>
      <c r="AJ3028" s="10" t="s">
        <v>40</v>
      </c>
    </row>
    <row r="3029" spans="1:36" x14ac:dyDescent="0.25">
      <c r="A3029" s="10" t="s">
        <v>36</v>
      </c>
      <c r="B3029" s="10" t="s">
        <v>66</v>
      </c>
      <c r="C3029" s="10">
        <v>26</v>
      </c>
      <c r="D3029" s="10" t="s">
        <v>38</v>
      </c>
      <c r="E3029" s="10">
        <v>2621</v>
      </c>
      <c r="F3029" s="10" t="s">
        <v>47</v>
      </c>
      <c r="G3029" s="20">
        <v>441886</v>
      </c>
      <c r="H3029" s="10">
        <v>330.60673179999998</v>
      </c>
      <c r="I3029" s="10">
        <v>19</v>
      </c>
      <c r="J3029" s="10">
        <v>44</v>
      </c>
      <c r="K3029" s="10">
        <v>193.28018950000001</v>
      </c>
      <c r="L3029" s="10">
        <v>282</v>
      </c>
      <c r="M3029" s="10">
        <v>11</v>
      </c>
      <c r="N3029" s="10">
        <v>1173</v>
      </c>
      <c r="O3029" s="10">
        <v>242519</v>
      </c>
      <c r="P3029" s="10">
        <v>217579</v>
      </c>
      <c r="Q3029" s="10">
        <v>37164</v>
      </c>
      <c r="R3029" s="10">
        <v>38</v>
      </c>
      <c r="S3029" s="10">
        <v>15</v>
      </c>
      <c r="T3029" s="10">
        <v>12.89048</v>
      </c>
      <c r="U3029" s="10">
        <v>1007.95481</v>
      </c>
      <c r="V3029" s="10">
        <v>12726</v>
      </c>
      <c r="W3029" s="10">
        <v>14111</v>
      </c>
      <c r="X3029" s="10">
        <v>25145</v>
      </c>
      <c r="Y3029" s="10">
        <v>42720</v>
      </c>
      <c r="Z3029" s="10">
        <v>2</v>
      </c>
      <c r="AA3029" s="10">
        <v>37771</v>
      </c>
      <c r="AB3029" s="10">
        <v>60771</v>
      </c>
      <c r="AC3029" s="10">
        <v>1455</v>
      </c>
      <c r="AD3029" s="10">
        <v>801.78413999999998</v>
      </c>
      <c r="AE3029" s="10">
        <v>171706</v>
      </c>
      <c r="AF3029" s="10">
        <v>27</v>
      </c>
      <c r="AG3029" s="10">
        <v>53.16</v>
      </c>
      <c r="AH3029" s="10">
        <v>5.88</v>
      </c>
      <c r="AI3029" s="10">
        <v>99.87</v>
      </c>
      <c r="AJ3029" s="10" t="s">
        <v>40</v>
      </c>
    </row>
    <row r="3030" spans="1:36" x14ac:dyDescent="0.25">
      <c r="A3030" s="10" t="s">
        <v>36</v>
      </c>
      <c r="B3030" s="10" t="s">
        <v>66</v>
      </c>
      <c r="C3030" s="10">
        <v>26</v>
      </c>
      <c r="D3030" s="10" t="s">
        <v>38</v>
      </c>
      <c r="E3030" s="10">
        <v>2623</v>
      </c>
      <c r="F3030" s="10" t="s">
        <v>56</v>
      </c>
      <c r="G3030" s="20">
        <v>1612806</v>
      </c>
      <c r="H3030" s="10">
        <v>291.49442779999998</v>
      </c>
      <c r="I3030" s="10">
        <v>12</v>
      </c>
      <c r="J3030" s="10">
        <v>75</v>
      </c>
      <c r="K3030" s="10">
        <v>1513.9350059999999</v>
      </c>
      <c r="L3030" s="10">
        <v>525</v>
      </c>
      <c r="M3030" s="10">
        <v>45</v>
      </c>
      <c r="N3030" s="10">
        <v>4235</v>
      </c>
      <c r="O3030" s="10">
        <v>418417</v>
      </c>
      <c r="P3030" s="10">
        <v>250730</v>
      </c>
      <c r="Q3030" s="10">
        <v>114703</v>
      </c>
      <c r="R3030" s="10">
        <v>131</v>
      </c>
      <c r="S3030" s="10">
        <v>76</v>
      </c>
      <c r="T3030" s="10">
        <v>14.711040000000001</v>
      </c>
      <c r="U3030" s="10">
        <v>2748.308286</v>
      </c>
      <c r="V3030" s="10">
        <v>34834</v>
      </c>
      <c r="W3030" s="10">
        <v>44440</v>
      </c>
      <c r="X3030" s="10">
        <v>107147</v>
      </c>
      <c r="Y3030" s="10">
        <v>202165</v>
      </c>
      <c r="Z3030" s="10">
        <v>2</v>
      </c>
      <c r="AA3030" s="10">
        <v>139162</v>
      </c>
      <c r="AB3030" s="10">
        <v>253624</v>
      </c>
      <c r="AC3030" s="10">
        <v>4760</v>
      </c>
      <c r="AD3030" s="10">
        <v>1219.6622400000001</v>
      </c>
      <c r="AE3030" s="10">
        <v>231677</v>
      </c>
      <c r="AF3030" s="10">
        <v>36</v>
      </c>
      <c r="AG3030" s="10">
        <v>67.13</v>
      </c>
      <c r="AH3030" s="10">
        <v>1.98</v>
      </c>
      <c r="AI3030" s="10">
        <v>120.33</v>
      </c>
      <c r="AJ3030" s="10" t="s">
        <v>40</v>
      </c>
    </row>
    <row r="3031" spans="1:36" x14ac:dyDescent="0.25">
      <c r="A3031" s="10" t="s">
        <v>36</v>
      </c>
      <c r="B3031" s="10" t="s">
        <v>65</v>
      </c>
      <c r="C3031" s="10">
        <v>26</v>
      </c>
      <c r="D3031" s="10" t="s">
        <v>38</v>
      </c>
      <c r="E3031" s="10">
        <v>2606</v>
      </c>
      <c r="F3031" s="10" t="s">
        <v>49</v>
      </c>
      <c r="G3031" s="20">
        <v>255809</v>
      </c>
      <c r="H3031" s="10">
        <v>326.44059900000002</v>
      </c>
      <c r="I3031" s="10">
        <v>23</v>
      </c>
      <c r="J3031" s="10">
        <v>30</v>
      </c>
      <c r="K3031" s="10">
        <v>750.08353169999998</v>
      </c>
      <c r="L3031" s="10">
        <v>615</v>
      </c>
      <c r="M3031" s="10">
        <v>102</v>
      </c>
      <c r="N3031" s="10">
        <v>5073</v>
      </c>
      <c r="O3031" s="10">
        <v>295948</v>
      </c>
      <c r="P3031" s="10">
        <v>252787</v>
      </c>
      <c r="Q3031" s="10">
        <v>34135</v>
      </c>
      <c r="R3031" s="10">
        <v>541</v>
      </c>
      <c r="S3031" s="10">
        <v>78</v>
      </c>
      <c r="T3031" s="10">
        <v>12.061500000000001</v>
      </c>
      <c r="U3031" s="10">
        <v>1728.239456</v>
      </c>
      <c r="V3031" s="10">
        <v>12335</v>
      </c>
      <c r="W3031" s="10">
        <v>13085</v>
      </c>
      <c r="X3031" s="10">
        <v>28171</v>
      </c>
      <c r="Y3031" s="10">
        <v>40802</v>
      </c>
      <c r="Z3031" s="10">
        <v>3</v>
      </c>
      <c r="AA3031" s="10">
        <v>46752</v>
      </c>
      <c r="AB3031" s="10">
        <v>66322</v>
      </c>
      <c r="AC3031" s="10">
        <v>5688</v>
      </c>
      <c r="AD3031" s="10">
        <v>966.094424</v>
      </c>
      <c r="AE3031" s="10">
        <v>230759</v>
      </c>
      <c r="AF3031" s="10">
        <v>24</v>
      </c>
      <c r="AG3031" s="10">
        <v>19.88</v>
      </c>
      <c r="AH3031" s="10">
        <v>16.12</v>
      </c>
      <c r="AI3031" s="10">
        <v>110.71</v>
      </c>
      <c r="AJ3031" s="10" t="s">
        <v>40</v>
      </c>
    </row>
    <row r="3032" spans="1:36" x14ac:dyDescent="0.25">
      <c r="A3032" s="10" t="s">
        <v>36</v>
      </c>
      <c r="B3032" s="10" t="s">
        <v>65</v>
      </c>
      <c r="C3032" s="10">
        <v>26</v>
      </c>
      <c r="D3032" s="10" t="s">
        <v>38</v>
      </c>
      <c r="E3032" s="10">
        <v>2609</v>
      </c>
      <c r="F3032" s="10" t="s">
        <v>51</v>
      </c>
      <c r="G3032" s="20">
        <v>1013896</v>
      </c>
      <c r="H3032" s="10">
        <v>328.10801049999998</v>
      </c>
      <c r="I3032" s="10">
        <v>17</v>
      </c>
      <c r="J3032" s="10">
        <v>79</v>
      </c>
      <c r="K3032" s="10">
        <v>271.53997070000003</v>
      </c>
      <c r="L3032" s="10">
        <v>1133</v>
      </c>
      <c r="M3032" s="10">
        <v>106</v>
      </c>
      <c r="N3032" s="10">
        <v>6524</v>
      </c>
      <c r="O3032" s="10">
        <v>694779</v>
      </c>
      <c r="P3032" s="10">
        <v>454843</v>
      </c>
      <c r="Q3032" s="10">
        <v>87371</v>
      </c>
      <c r="R3032" s="10">
        <v>0</v>
      </c>
      <c r="S3032" s="10">
        <v>0</v>
      </c>
      <c r="T3032" s="10">
        <v>28.32066</v>
      </c>
      <c r="U3032" s="10">
        <v>2579.4861850000002</v>
      </c>
      <c r="V3032" s="10">
        <v>39324</v>
      </c>
      <c r="W3032" s="10">
        <v>42364</v>
      </c>
      <c r="X3032" s="10">
        <v>85455</v>
      </c>
      <c r="Y3032" s="10">
        <v>132222</v>
      </c>
      <c r="Z3032" s="10">
        <v>6</v>
      </c>
      <c r="AA3032" s="10">
        <v>128594</v>
      </c>
      <c r="AB3032" s="10">
        <v>185767</v>
      </c>
      <c r="AC3032" s="10">
        <v>7657</v>
      </c>
      <c r="AD3032" s="10">
        <v>2279.6255540000002</v>
      </c>
      <c r="AE3032" s="10">
        <v>551028</v>
      </c>
      <c r="AF3032" s="10">
        <v>20</v>
      </c>
      <c r="AG3032" s="10">
        <v>47.14</v>
      </c>
      <c r="AH3032" s="10">
        <v>22.01</v>
      </c>
      <c r="AI3032" s="10">
        <v>100.63</v>
      </c>
      <c r="AJ3032" s="10" t="s">
        <v>40</v>
      </c>
    </row>
    <row r="3033" spans="1:36" x14ac:dyDescent="0.25">
      <c r="A3033" s="10" t="s">
        <v>36</v>
      </c>
      <c r="B3033" s="10" t="s">
        <v>65</v>
      </c>
      <c r="C3033" s="10">
        <v>26</v>
      </c>
      <c r="D3033" s="10" t="s">
        <v>38</v>
      </c>
      <c r="E3033" s="10">
        <v>2611</v>
      </c>
      <c r="F3033" s="10" t="s">
        <v>46</v>
      </c>
      <c r="G3033" s="20">
        <v>820875</v>
      </c>
      <c r="H3033" s="10">
        <v>326.840149</v>
      </c>
      <c r="I3033" s="10">
        <v>13</v>
      </c>
      <c r="J3033" s="10">
        <v>583</v>
      </c>
      <c r="K3033" s="10">
        <v>151.47849740000001</v>
      </c>
      <c r="L3033" s="10">
        <v>490</v>
      </c>
      <c r="M3033" s="10">
        <v>4</v>
      </c>
      <c r="N3033" s="10">
        <v>2981</v>
      </c>
      <c r="O3033" s="10">
        <v>450003</v>
      </c>
      <c r="P3033" s="10">
        <v>364971</v>
      </c>
      <c r="Q3033" s="10">
        <v>95032</v>
      </c>
      <c r="R3033" s="10">
        <v>0</v>
      </c>
      <c r="S3033" s="10">
        <v>8</v>
      </c>
      <c r="T3033" s="10">
        <v>36.061070000000001</v>
      </c>
      <c r="U3033" s="10">
        <v>1658.3300429999999</v>
      </c>
      <c r="V3033" s="10">
        <v>32889</v>
      </c>
      <c r="W3033" s="10">
        <v>37125</v>
      </c>
      <c r="X3033" s="10">
        <v>65198</v>
      </c>
      <c r="Y3033" s="10">
        <v>117477</v>
      </c>
      <c r="Z3033" s="10">
        <v>0</v>
      </c>
      <c r="AA3033" s="10">
        <v>99458</v>
      </c>
      <c r="AB3033" s="10">
        <v>165128</v>
      </c>
      <c r="AC3033" s="10">
        <v>3471</v>
      </c>
      <c r="AD3033" s="10">
        <v>1470.7904759999999</v>
      </c>
      <c r="AE3033" s="10">
        <v>330496</v>
      </c>
      <c r="AF3033" s="10">
        <v>9</v>
      </c>
      <c r="AG3033" s="10">
        <v>56.2</v>
      </c>
      <c r="AH3033" s="10">
        <v>10.56</v>
      </c>
      <c r="AI3033" s="10">
        <v>100.69</v>
      </c>
      <c r="AJ3033" s="10" t="s">
        <v>40</v>
      </c>
    </row>
    <row r="3034" spans="1:36" x14ac:dyDescent="0.25">
      <c r="A3034" s="10" t="s">
        <v>36</v>
      </c>
      <c r="B3034" s="10" t="s">
        <v>65</v>
      </c>
      <c r="C3034" s="10">
        <v>26</v>
      </c>
      <c r="D3034" s="10" t="s">
        <v>38</v>
      </c>
      <c r="E3034" s="10">
        <v>2618</v>
      </c>
      <c r="F3034" s="10" t="s">
        <v>55</v>
      </c>
      <c r="G3034" s="20">
        <v>968986</v>
      </c>
      <c r="H3034" s="10">
        <v>323.46591840000002</v>
      </c>
      <c r="I3034" s="10">
        <v>26</v>
      </c>
      <c r="J3034" s="10">
        <v>145</v>
      </c>
      <c r="K3034" s="10">
        <v>129.26562179999999</v>
      </c>
      <c r="L3034" s="10">
        <v>800</v>
      </c>
      <c r="M3034" s="10">
        <v>0</v>
      </c>
      <c r="N3034" s="10">
        <v>3907</v>
      </c>
      <c r="O3034" s="10">
        <v>627215</v>
      </c>
      <c r="P3034" s="10">
        <v>466726</v>
      </c>
      <c r="Q3034" s="10">
        <v>42094</v>
      </c>
      <c r="R3034" s="10">
        <v>0</v>
      </c>
      <c r="S3034" s="10">
        <v>0</v>
      </c>
      <c r="T3034" s="10">
        <v>25.871919999999999</v>
      </c>
      <c r="U3034" s="10">
        <v>2183.9643019999999</v>
      </c>
      <c r="V3034" s="10">
        <v>23977</v>
      </c>
      <c r="W3034" s="10">
        <v>25256</v>
      </c>
      <c r="X3034" s="10">
        <v>35187</v>
      </c>
      <c r="Y3034" s="10">
        <v>55596</v>
      </c>
      <c r="Z3034" s="10">
        <v>4</v>
      </c>
      <c r="AA3034" s="10">
        <v>53272</v>
      </c>
      <c r="AB3034" s="10">
        <v>78654</v>
      </c>
      <c r="AC3034" s="10">
        <v>4707</v>
      </c>
      <c r="AD3034" s="10">
        <v>2028.8267599999999</v>
      </c>
      <c r="AE3034" s="10">
        <v>508952</v>
      </c>
      <c r="AF3034" s="10">
        <v>28</v>
      </c>
      <c r="AG3034" s="10">
        <v>37.18</v>
      </c>
      <c r="AH3034" s="10">
        <v>32.700000000000003</v>
      </c>
      <c r="AI3034" s="10">
        <v>99.97</v>
      </c>
      <c r="AJ3034" s="10" t="s">
        <v>40</v>
      </c>
    </row>
    <row r="3035" spans="1:36" x14ac:dyDescent="0.25">
      <c r="A3035" s="10" t="s">
        <v>36</v>
      </c>
      <c r="B3035" s="10" t="s">
        <v>65</v>
      </c>
      <c r="C3035" s="10">
        <v>26</v>
      </c>
      <c r="D3035" s="10" t="s">
        <v>38</v>
      </c>
      <c r="E3035" s="10">
        <v>2620</v>
      </c>
      <c r="F3035" s="10" t="s">
        <v>62</v>
      </c>
      <c r="G3035" s="20">
        <v>500243</v>
      </c>
      <c r="H3035" s="10">
        <v>323.46260860000001</v>
      </c>
      <c r="I3035" s="10">
        <v>25</v>
      </c>
      <c r="J3035" s="10">
        <v>19</v>
      </c>
      <c r="K3035" s="10">
        <v>302.09440649999999</v>
      </c>
      <c r="L3035" s="10">
        <v>586</v>
      </c>
      <c r="M3035" s="10">
        <v>117</v>
      </c>
      <c r="N3035" s="10">
        <v>6829</v>
      </c>
      <c r="O3035" s="10">
        <v>542504</v>
      </c>
      <c r="P3035" s="10">
        <v>413333</v>
      </c>
      <c r="Q3035" s="10">
        <v>52307</v>
      </c>
      <c r="R3035" s="10">
        <v>984</v>
      </c>
      <c r="S3035" s="10">
        <v>29</v>
      </c>
      <c r="T3035" s="10">
        <v>5.1896199999999997</v>
      </c>
      <c r="U3035" s="10">
        <v>2062.0816159999999</v>
      </c>
      <c r="V3035" s="10">
        <v>21528</v>
      </c>
      <c r="W3035" s="10">
        <v>22391</v>
      </c>
      <c r="X3035" s="10">
        <v>52656</v>
      </c>
      <c r="Y3035" s="10">
        <v>69860</v>
      </c>
      <c r="Z3035" s="10">
        <v>18</v>
      </c>
      <c r="AA3035" s="10">
        <v>108495</v>
      </c>
      <c r="AB3035" s="10">
        <v>154597</v>
      </c>
      <c r="AC3035" s="10">
        <v>7415</v>
      </c>
      <c r="AD3035" s="10">
        <v>1754.7975899999999</v>
      </c>
      <c r="AE3035" s="10">
        <v>319801</v>
      </c>
      <c r="AF3035" s="10">
        <v>31</v>
      </c>
      <c r="AG3035" s="10">
        <v>71.53</v>
      </c>
      <c r="AH3035" s="10">
        <v>8.5299999999999994</v>
      </c>
      <c r="AI3035" s="10">
        <v>109.72</v>
      </c>
      <c r="AJ3035" s="10" t="s">
        <v>40</v>
      </c>
    </row>
    <row r="3036" spans="1:36" x14ac:dyDescent="0.25">
      <c r="A3036" s="10" t="s">
        <v>36</v>
      </c>
      <c r="B3036" s="10" t="s">
        <v>65</v>
      </c>
      <c r="C3036" s="10">
        <v>26</v>
      </c>
      <c r="D3036" s="10" t="s">
        <v>38</v>
      </c>
      <c r="E3036" s="10">
        <v>2621</v>
      </c>
      <c r="F3036" s="10" t="s">
        <v>47</v>
      </c>
      <c r="G3036" s="20">
        <v>360005</v>
      </c>
      <c r="H3036" s="10">
        <v>324.76775249999997</v>
      </c>
      <c r="I3036" s="10">
        <v>18</v>
      </c>
      <c r="J3036" s="10">
        <v>44</v>
      </c>
      <c r="K3036" s="10">
        <v>167.2129817</v>
      </c>
      <c r="L3036" s="10">
        <v>252</v>
      </c>
      <c r="M3036" s="10">
        <v>11</v>
      </c>
      <c r="N3036" s="10">
        <v>1188</v>
      </c>
      <c r="O3036" s="10">
        <v>230995</v>
      </c>
      <c r="P3036" s="10">
        <v>207300</v>
      </c>
      <c r="Q3036" s="10">
        <v>37143</v>
      </c>
      <c r="R3036" s="10">
        <v>38</v>
      </c>
      <c r="S3036" s="10">
        <v>15</v>
      </c>
      <c r="T3036" s="10">
        <v>12.89048</v>
      </c>
      <c r="U3036" s="10">
        <v>930.30073170000003</v>
      </c>
      <c r="V3036" s="10">
        <v>12562</v>
      </c>
      <c r="W3036" s="10">
        <v>13902</v>
      </c>
      <c r="X3036" s="10">
        <v>25135</v>
      </c>
      <c r="Y3036" s="10">
        <v>42697</v>
      </c>
      <c r="Z3036" s="10">
        <v>2</v>
      </c>
      <c r="AA3036" s="10">
        <v>37766</v>
      </c>
      <c r="AB3036" s="10">
        <v>60751</v>
      </c>
      <c r="AC3036" s="10">
        <v>1440</v>
      </c>
      <c r="AD3036" s="10">
        <v>750.19727</v>
      </c>
      <c r="AE3036" s="10">
        <v>163939</v>
      </c>
      <c r="AF3036" s="10">
        <v>27</v>
      </c>
      <c r="AG3036" s="10">
        <v>51.71</v>
      </c>
      <c r="AH3036" s="10">
        <v>6.11</v>
      </c>
      <c r="AI3036" s="10">
        <v>99.93</v>
      </c>
      <c r="AJ3036" s="10" t="s">
        <v>40</v>
      </c>
    </row>
    <row r="3037" spans="1:36" x14ac:dyDescent="0.25">
      <c r="A3037" s="10" t="s">
        <v>36</v>
      </c>
      <c r="B3037" s="10" t="s">
        <v>66</v>
      </c>
      <c r="C3037" s="10">
        <v>26</v>
      </c>
      <c r="D3037" s="10" t="s">
        <v>38</v>
      </c>
      <c r="E3037" s="10">
        <v>2605</v>
      </c>
      <c r="F3037" s="10" t="s">
        <v>43</v>
      </c>
      <c r="G3037" s="20">
        <v>315023</v>
      </c>
      <c r="H3037" s="10">
        <v>324.30785459999998</v>
      </c>
      <c r="I3037" s="10">
        <v>27</v>
      </c>
      <c r="J3037" s="10">
        <v>15</v>
      </c>
      <c r="K3037" s="10">
        <v>575.6867747</v>
      </c>
      <c r="L3037" s="10">
        <v>836</v>
      </c>
      <c r="M3037" s="10">
        <v>174</v>
      </c>
      <c r="N3037" s="10">
        <v>4515</v>
      </c>
      <c r="O3037" s="10">
        <v>376940</v>
      </c>
      <c r="P3037" s="10">
        <v>354397</v>
      </c>
      <c r="Q3037" s="10">
        <v>44644</v>
      </c>
      <c r="R3037" s="10">
        <v>173</v>
      </c>
      <c r="S3037" s="10">
        <v>8</v>
      </c>
      <c r="T3037" s="10">
        <v>14.14255</v>
      </c>
      <c r="U3037" s="10">
        <v>1812.2753520000001</v>
      </c>
      <c r="V3037" s="10">
        <v>13594</v>
      </c>
      <c r="W3037" s="10">
        <v>14214</v>
      </c>
      <c r="X3037" s="10">
        <v>36074</v>
      </c>
      <c r="Y3037" s="10">
        <v>49112</v>
      </c>
      <c r="Z3037" s="10">
        <v>0</v>
      </c>
      <c r="AA3037" s="10">
        <v>72899</v>
      </c>
      <c r="AB3037" s="10">
        <v>97413</v>
      </c>
      <c r="AC3037" s="10">
        <v>5351</v>
      </c>
      <c r="AD3037" s="10">
        <v>1222.446027</v>
      </c>
      <c r="AE3037" s="10">
        <v>289192</v>
      </c>
      <c r="AF3037" s="10">
        <v>31</v>
      </c>
      <c r="AG3037" s="10">
        <v>86.66</v>
      </c>
      <c r="AH3037" s="10">
        <v>7.51</v>
      </c>
      <c r="AI3037" s="10">
        <v>101.2</v>
      </c>
      <c r="AJ3037" s="10" t="s">
        <v>40</v>
      </c>
    </row>
    <row r="3038" spans="1:36" x14ac:dyDescent="0.25">
      <c r="A3038" s="10" t="s">
        <v>36</v>
      </c>
      <c r="B3038" s="10" t="s">
        <v>66</v>
      </c>
      <c r="C3038" s="10">
        <v>26</v>
      </c>
      <c r="D3038" s="10" t="s">
        <v>38</v>
      </c>
      <c r="E3038" s="10">
        <v>2607</v>
      </c>
      <c r="F3038" s="10" t="s">
        <v>58</v>
      </c>
      <c r="G3038" s="20">
        <v>845916</v>
      </c>
      <c r="H3038" s="10">
        <v>326.01684419999998</v>
      </c>
      <c r="I3038" s="10">
        <v>22</v>
      </c>
      <c r="J3038" s="10">
        <v>6</v>
      </c>
      <c r="K3038" s="10">
        <v>431.15481679999999</v>
      </c>
      <c r="L3038" s="10">
        <v>610</v>
      </c>
      <c r="M3038" s="10">
        <v>577</v>
      </c>
      <c r="N3038" s="10">
        <v>7437</v>
      </c>
      <c r="O3038" s="10">
        <v>324859</v>
      </c>
      <c r="P3038" s="10">
        <v>170119</v>
      </c>
      <c r="Q3038" s="10">
        <v>58833</v>
      </c>
      <c r="R3038" s="10">
        <v>311</v>
      </c>
      <c r="S3038" s="10">
        <v>49</v>
      </c>
      <c r="T3038" s="10">
        <v>2.3315999999999999</v>
      </c>
      <c r="U3038" s="10">
        <v>1492.5814769999999</v>
      </c>
      <c r="V3038" s="10">
        <v>14135</v>
      </c>
      <c r="W3038" s="10">
        <v>14497</v>
      </c>
      <c r="X3038" s="10">
        <v>60997</v>
      </c>
      <c r="Y3038" s="10">
        <v>96704</v>
      </c>
      <c r="Z3038" s="10">
        <v>0</v>
      </c>
      <c r="AA3038" s="10">
        <v>107358</v>
      </c>
      <c r="AB3038" s="10">
        <v>161385</v>
      </c>
      <c r="AC3038" s="10">
        <v>8047</v>
      </c>
      <c r="AD3038" s="10">
        <v>1059.0950600000001</v>
      </c>
      <c r="AE3038" s="10">
        <v>196489</v>
      </c>
      <c r="AF3038" s="10">
        <v>18</v>
      </c>
      <c r="AG3038" s="10">
        <v>67.7</v>
      </c>
      <c r="AH3038" s="10">
        <v>9.39</v>
      </c>
      <c r="AI3038" s="10">
        <v>106.71</v>
      </c>
      <c r="AJ3038" s="10" t="s">
        <v>40</v>
      </c>
    </row>
    <row r="3039" spans="1:36" x14ac:dyDescent="0.25">
      <c r="A3039" s="10" t="s">
        <v>36</v>
      </c>
      <c r="B3039" s="10" t="s">
        <v>66</v>
      </c>
      <c r="C3039" s="10">
        <v>26</v>
      </c>
      <c r="D3039" s="10" t="s">
        <v>38</v>
      </c>
      <c r="E3039" s="10">
        <v>2609</v>
      </c>
      <c r="F3039" s="10" t="s">
        <v>51</v>
      </c>
      <c r="G3039" s="20">
        <v>1295757</v>
      </c>
      <c r="H3039" s="10">
        <v>328.67040070000002</v>
      </c>
      <c r="I3039" s="10">
        <v>18</v>
      </c>
      <c r="J3039" s="10">
        <v>82</v>
      </c>
      <c r="K3039" s="10">
        <v>304.65337590000001</v>
      </c>
      <c r="L3039" s="10">
        <v>1385</v>
      </c>
      <c r="M3039" s="10">
        <v>86</v>
      </c>
      <c r="N3039" s="10">
        <v>6316</v>
      </c>
      <c r="O3039" s="10">
        <v>732406</v>
      </c>
      <c r="P3039" s="10">
        <v>479640</v>
      </c>
      <c r="Q3039" s="10">
        <v>87415</v>
      </c>
      <c r="R3039" s="10">
        <v>0</v>
      </c>
      <c r="S3039" s="10">
        <v>0</v>
      </c>
      <c r="T3039" s="10">
        <v>30.563749999999999</v>
      </c>
      <c r="U3039" s="10">
        <v>2742.4188610000001</v>
      </c>
      <c r="V3039" s="10">
        <v>40379</v>
      </c>
      <c r="W3039" s="10">
        <v>43579</v>
      </c>
      <c r="X3039" s="10">
        <v>85498</v>
      </c>
      <c r="Y3039" s="10">
        <v>132297</v>
      </c>
      <c r="Z3039" s="10">
        <v>9</v>
      </c>
      <c r="AA3039" s="10">
        <v>128595</v>
      </c>
      <c r="AB3039" s="10">
        <v>185768</v>
      </c>
      <c r="AC3039" s="10">
        <v>7701</v>
      </c>
      <c r="AD3039" s="10">
        <v>2407.2017350000001</v>
      </c>
      <c r="AE3039" s="10">
        <v>579124</v>
      </c>
      <c r="AF3039" s="10">
        <v>20</v>
      </c>
      <c r="AG3039" s="10">
        <v>46.91</v>
      </c>
      <c r="AH3039" s="10">
        <v>22.29</v>
      </c>
      <c r="AI3039" s="10">
        <v>100.6</v>
      </c>
      <c r="AJ3039" s="10" t="s">
        <v>40</v>
      </c>
    </row>
    <row r="3040" spans="1:36" x14ac:dyDescent="0.25">
      <c r="A3040" s="10" t="s">
        <v>36</v>
      </c>
      <c r="B3040" s="10" t="s">
        <v>66</v>
      </c>
      <c r="C3040" s="10">
        <v>26</v>
      </c>
      <c r="D3040" s="10" t="s">
        <v>38</v>
      </c>
      <c r="E3040" s="10">
        <v>2612</v>
      </c>
      <c r="F3040" s="10" t="s">
        <v>60</v>
      </c>
      <c r="G3040" s="20">
        <v>568864</v>
      </c>
      <c r="H3040" s="10">
        <v>344.43916309999997</v>
      </c>
      <c r="I3040" s="10">
        <v>16</v>
      </c>
      <c r="J3040" s="10">
        <v>67</v>
      </c>
      <c r="K3040" s="10">
        <v>201.91147090000001</v>
      </c>
      <c r="L3040" s="10">
        <v>631</v>
      </c>
      <c r="M3040" s="10">
        <v>11</v>
      </c>
      <c r="N3040" s="10">
        <v>1099</v>
      </c>
      <c r="O3040" s="10">
        <v>309434</v>
      </c>
      <c r="P3040" s="10">
        <v>249078</v>
      </c>
      <c r="Q3040" s="10">
        <v>57969</v>
      </c>
      <c r="R3040" s="10">
        <v>28</v>
      </c>
      <c r="S3040" s="10">
        <v>4</v>
      </c>
      <c r="T3040" s="10">
        <v>34.499250000000004</v>
      </c>
      <c r="U3040" s="10">
        <v>1302.2226009999999</v>
      </c>
      <c r="V3040" s="10">
        <v>18858</v>
      </c>
      <c r="W3040" s="10">
        <v>23090</v>
      </c>
      <c r="X3040" s="10">
        <v>38797</v>
      </c>
      <c r="Y3040" s="10">
        <v>72652</v>
      </c>
      <c r="Z3040" s="10">
        <v>0</v>
      </c>
      <c r="AA3040" s="10">
        <v>52589</v>
      </c>
      <c r="AB3040" s="10">
        <v>93007</v>
      </c>
      <c r="AC3040" s="10">
        <v>1730</v>
      </c>
      <c r="AD3040" s="10">
        <v>1065.81188</v>
      </c>
      <c r="AE3040" s="10">
        <v>209996</v>
      </c>
      <c r="AF3040" s="10">
        <v>6</v>
      </c>
      <c r="AG3040" s="10">
        <v>77.03</v>
      </c>
      <c r="AH3040" s="10">
        <v>3.19</v>
      </c>
      <c r="AI3040" s="10">
        <v>101.19</v>
      </c>
      <c r="AJ3040" s="10" t="s">
        <v>40</v>
      </c>
    </row>
    <row r="3041" spans="1:36" x14ac:dyDescent="0.25">
      <c r="A3041" s="10" t="s">
        <v>36</v>
      </c>
      <c r="B3041" s="10" t="s">
        <v>66</v>
      </c>
      <c r="C3041" s="10">
        <v>26</v>
      </c>
      <c r="D3041" s="10" t="s">
        <v>38</v>
      </c>
      <c r="E3041" s="10">
        <v>2614</v>
      </c>
      <c r="F3041" s="10" t="s">
        <v>45</v>
      </c>
      <c r="G3041" s="20">
        <v>657345</v>
      </c>
      <c r="H3041" s="10">
        <v>327.27270279999999</v>
      </c>
      <c r="I3041" s="10">
        <v>26</v>
      </c>
      <c r="J3041" s="10">
        <v>20</v>
      </c>
      <c r="K3041" s="10">
        <v>352.73449249999999</v>
      </c>
      <c r="L3041" s="10">
        <v>1188</v>
      </c>
      <c r="M3041" s="10">
        <v>6</v>
      </c>
      <c r="N3041" s="10">
        <v>2562</v>
      </c>
      <c r="O3041" s="10">
        <v>490864</v>
      </c>
      <c r="P3041" s="10">
        <v>355521</v>
      </c>
      <c r="Q3041" s="10">
        <v>29399</v>
      </c>
      <c r="R3041" s="10">
        <v>9</v>
      </c>
      <c r="S3041" s="10">
        <v>4</v>
      </c>
      <c r="T3041" s="10">
        <v>10.65695</v>
      </c>
      <c r="U3041" s="10">
        <v>1969.855323</v>
      </c>
      <c r="V3041" s="10">
        <v>18634</v>
      </c>
      <c r="W3041" s="10">
        <v>19422</v>
      </c>
      <c r="X3041" s="10">
        <v>32566</v>
      </c>
      <c r="Y3041" s="10">
        <v>44021</v>
      </c>
      <c r="Z3041" s="10">
        <v>2</v>
      </c>
      <c r="AA3041" s="10">
        <v>49306</v>
      </c>
      <c r="AB3041" s="10">
        <v>64035</v>
      </c>
      <c r="AC3041" s="10">
        <v>3750</v>
      </c>
      <c r="AD3041" s="10">
        <v>1606.46388</v>
      </c>
      <c r="AE3041" s="10">
        <v>366790</v>
      </c>
      <c r="AF3041" s="10">
        <v>27</v>
      </c>
      <c r="AG3041" s="10">
        <v>65.489999999999995</v>
      </c>
      <c r="AH3041" s="10">
        <v>21.37</v>
      </c>
      <c r="AI3041" s="10">
        <v>99.85</v>
      </c>
      <c r="AJ3041" s="10" t="s">
        <v>40</v>
      </c>
    </row>
    <row r="3042" spans="1:36" x14ac:dyDescent="0.25">
      <c r="A3042" s="10" t="s">
        <v>36</v>
      </c>
      <c r="B3042" s="10" t="s">
        <v>66</v>
      </c>
      <c r="C3042" s="10">
        <v>26</v>
      </c>
      <c r="D3042" s="10" t="s">
        <v>38</v>
      </c>
      <c r="E3042" s="10">
        <v>2615</v>
      </c>
      <c r="F3042" s="10" t="s">
        <v>50</v>
      </c>
      <c r="G3042" s="20">
        <v>790544</v>
      </c>
      <c r="H3042" s="10">
        <v>318.14853470000003</v>
      </c>
      <c r="I3042" s="10">
        <v>15</v>
      </c>
      <c r="J3042" s="10">
        <v>27</v>
      </c>
      <c r="K3042" s="10">
        <v>89.573763499999998</v>
      </c>
      <c r="L3042" s="10">
        <v>253</v>
      </c>
      <c r="M3042" s="10">
        <v>18</v>
      </c>
      <c r="N3042" s="10">
        <v>3705</v>
      </c>
      <c r="O3042" s="10">
        <v>365396</v>
      </c>
      <c r="P3042" s="10">
        <v>334226</v>
      </c>
      <c r="Q3042" s="10">
        <v>86197</v>
      </c>
      <c r="R3042" s="10">
        <v>14</v>
      </c>
      <c r="S3042" s="10">
        <v>15</v>
      </c>
      <c r="T3042" s="10">
        <v>19.551480000000002</v>
      </c>
      <c r="U3042" s="10">
        <v>1271.6272630000001</v>
      </c>
      <c r="V3042" s="10">
        <v>23601</v>
      </c>
      <c r="W3042" s="10">
        <v>26486</v>
      </c>
      <c r="X3042" s="10">
        <v>55773</v>
      </c>
      <c r="Y3042" s="10">
        <v>95423</v>
      </c>
      <c r="Z3042" s="10">
        <v>0</v>
      </c>
      <c r="AA3042" s="10">
        <v>90538</v>
      </c>
      <c r="AB3042" s="10">
        <v>146686</v>
      </c>
      <c r="AC3042" s="10">
        <v>3958</v>
      </c>
      <c r="AD3042" s="10">
        <v>1162.5020199999999</v>
      </c>
      <c r="AE3042" s="10">
        <v>259841</v>
      </c>
      <c r="AF3042" s="10">
        <v>10</v>
      </c>
      <c r="AG3042" s="10">
        <v>62.8</v>
      </c>
      <c r="AH3042" s="10">
        <v>21.09</v>
      </c>
      <c r="AI3042" s="10">
        <v>103.98</v>
      </c>
      <c r="AJ3042" s="10" t="s">
        <v>40</v>
      </c>
    </row>
    <row r="3043" spans="1:36" x14ac:dyDescent="0.25">
      <c r="A3043" s="10" t="s">
        <v>36</v>
      </c>
      <c r="B3043" s="10" t="s">
        <v>66</v>
      </c>
      <c r="C3043" s="10">
        <v>26</v>
      </c>
      <c r="D3043" s="10" t="s">
        <v>38</v>
      </c>
      <c r="E3043" s="10">
        <v>2616</v>
      </c>
      <c r="F3043" s="10" t="s">
        <v>53</v>
      </c>
      <c r="G3043" s="20">
        <v>971873</v>
      </c>
      <c r="H3043" s="10">
        <v>345.8479284</v>
      </c>
      <c r="I3043" s="10">
        <v>13</v>
      </c>
      <c r="J3043" s="10">
        <v>108</v>
      </c>
      <c r="K3043" s="10">
        <v>71.194212239999999</v>
      </c>
      <c r="L3043" s="10">
        <v>839</v>
      </c>
      <c r="M3043" s="10">
        <v>16</v>
      </c>
      <c r="N3043" s="10">
        <v>7012</v>
      </c>
      <c r="O3043" s="10">
        <v>407591</v>
      </c>
      <c r="P3043" s="10">
        <v>343965</v>
      </c>
      <c r="Q3043" s="10">
        <v>125960</v>
      </c>
      <c r="R3043" s="10">
        <v>170</v>
      </c>
      <c r="S3043" s="10">
        <v>68</v>
      </c>
      <c r="T3043" s="10">
        <v>21.216799999999999</v>
      </c>
      <c r="U3043" s="10">
        <v>1502.0560419999999</v>
      </c>
      <c r="V3043" s="10">
        <v>31035</v>
      </c>
      <c r="W3043" s="10">
        <v>37640</v>
      </c>
      <c r="X3043" s="10">
        <v>77278</v>
      </c>
      <c r="Y3043" s="10">
        <v>149688</v>
      </c>
      <c r="Z3043" s="10">
        <v>0</v>
      </c>
      <c r="AA3043" s="10">
        <v>105224</v>
      </c>
      <c r="AB3043" s="10">
        <v>194410</v>
      </c>
      <c r="AC3043" s="10">
        <v>7851</v>
      </c>
      <c r="AD3043" s="10">
        <v>1409.6450299999999</v>
      </c>
      <c r="AE3043" s="10">
        <v>275609</v>
      </c>
      <c r="AF3043" s="10">
        <v>39</v>
      </c>
      <c r="AG3043" s="10">
        <v>63.77</v>
      </c>
      <c r="AH3043" s="10">
        <v>9.94</v>
      </c>
      <c r="AI3043" s="10">
        <v>100.37</v>
      </c>
      <c r="AJ3043" s="10" t="s">
        <v>40</v>
      </c>
    </row>
    <row r="3044" spans="1:36" x14ac:dyDescent="0.25">
      <c r="A3044" s="10" t="s">
        <v>36</v>
      </c>
      <c r="B3044" s="10" t="s">
        <v>66</v>
      </c>
      <c r="C3044" s="10">
        <v>26</v>
      </c>
      <c r="D3044" s="10" t="s">
        <v>38</v>
      </c>
      <c r="E3044" s="10">
        <v>2623</v>
      </c>
      <c r="F3044" s="10" t="s">
        <v>56</v>
      </c>
      <c r="G3044" s="20">
        <v>1612806</v>
      </c>
      <c r="H3044" s="10">
        <v>282.40311759999997</v>
      </c>
      <c r="I3044" s="10">
        <v>12</v>
      </c>
      <c r="J3044" s="10">
        <v>79</v>
      </c>
      <c r="K3044" s="10">
        <v>1513.9350059999999</v>
      </c>
      <c r="L3044" s="10">
        <v>530</v>
      </c>
      <c r="M3044" s="10">
        <v>45</v>
      </c>
      <c r="N3044" s="10">
        <v>4238</v>
      </c>
      <c r="O3044" s="10">
        <v>442841</v>
      </c>
      <c r="P3044" s="10">
        <v>263085</v>
      </c>
      <c r="Q3044" s="10">
        <v>114743</v>
      </c>
      <c r="R3044" s="10">
        <v>131</v>
      </c>
      <c r="S3044" s="10">
        <v>76</v>
      </c>
      <c r="T3044" s="10">
        <v>14.93439</v>
      </c>
      <c r="U3044" s="10">
        <v>2779.4661860000001</v>
      </c>
      <c r="V3044" s="10">
        <v>36182</v>
      </c>
      <c r="W3044" s="10">
        <v>46214</v>
      </c>
      <c r="X3044" s="10">
        <v>107191</v>
      </c>
      <c r="Y3044" s="10">
        <v>202252</v>
      </c>
      <c r="Z3044" s="10">
        <v>2</v>
      </c>
      <c r="AA3044" s="10">
        <v>139167</v>
      </c>
      <c r="AB3044" s="10">
        <v>253636</v>
      </c>
      <c r="AC3044" s="10">
        <v>4768</v>
      </c>
      <c r="AD3044" s="10">
        <v>1250.5967900000001</v>
      </c>
      <c r="AE3044" s="10">
        <v>248255</v>
      </c>
      <c r="AF3044" s="10">
        <v>36</v>
      </c>
      <c r="AG3044" s="10">
        <v>67.27</v>
      </c>
      <c r="AH3044" s="10">
        <v>2.4300000000000002</v>
      </c>
      <c r="AI3044" s="10">
        <v>119.85</v>
      </c>
      <c r="AJ3044" s="10" t="s">
        <v>40</v>
      </c>
    </row>
    <row r="3045" spans="1:36" x14ac:dyDescent="0.25">
      <c r="A3045" s="10" t="s">
        <v>36</v>
      </c>
      <c r="B3045" s="10" t="s">
        <v>66</v>
      </c>
      <c r="C3045" s="10">
        <v>26</v>
      </c>
      <c r="D3045" s="10" t="s">
        <v>38</v>
      </c>
      <c r="E3045" s="10">
        <v>2602</v>
      </c>
      <c r="F3045" s="10" t="s">
        <v>41</v>
      </c>
      <c r="G3045" s="20">
        <v>718736</v>
      </c>
      <c r="H3045" s="10">
        <v>320.48129729999999</v>
      </c>
      <c r="I3045" s="10">
        <v>23</v>
      </c>
      <c r="J3045" s="10">
        <v>39</v>
      </c>
      <c r="K3045" s="10">
        <v>477.4174289</v>
      </c>
      <c r="L3045" s="10">
        <v>1360</v>
      </c>
      <c r="M3045" s="10">
        <v>114</v>
      </c>
      <c r="N3045" s="10">
        <v>7150</v>
      </c>
      <c r="O3045" s="10">
        <v>471418</v>
      </c>
      <c r="P3045" s="10">
        <v>368843</v>
      </c>
      <c r="Q3045" s="10">
        <v>57031</v>
      </c>
      <c r="R3045" s="10">
        <v>337</v>
      </c>
      <c r="S3045" s="10">
        <v>48</v>
      </c>
      <c r="T3045" s="10">
        <v>36.053669999999997</v>
      </c>
      <c r="U3045" s="10">
        <v>2024.277621</v>
      </c>
      <c r="V3045" s="10">
        <v>19875</v>
      </c>
      <c r="W3045" s="10">
        <v>20893</v>
      </c>
      <c r="X3045" s="10">
        <v>58693</v>
      </c>
      <c r="Y3045" s="10">
        <v>75586</v>
      </c>
      <c r="Z3045" s="10">
        <v>20</v>
      </c>
      <c r="AA3045" s="10">
        <v>103551</v>
      </c>
      <c r="AB3045" s="10">
        <v>128903</v>
      </c>
      <c r="AC3045" s="10">
        <v>8510</v>
      </c>
      <c r="AD3045" s="10">
        <v>1510.8065220000001</v>
      </c>
      <c r="AE3045" s="10">
        <v>285560</v>
      </c>
      <c r="AF3045" s="10">
        <v>23</v>
      </c>
      <c r="AG3045" s="10">
        <v>59.2</v>
      </c>
      <c r="AH3045" s="10">
        <v>4.34</v>
      </c>
      <c r="AI3045" s="10">
        <v>100.9</v>
      </c>
      <c r="AJ3045" s="10" t="s">
        <v>40</v>
      </c>
    </row>
    <row r="3046" spans="1:36" x14ac:dyDescent="0.25">
      <c r="A3046" s="10" t="s">
        <v>36</v>
      </c>
      <c r="B3046" s="10" t="s">
        <v>66</v>
      </c>
      <c r="C3046" s="10">
        <v>26</v>
      </c>
      <c r="D3046" s="10" t="s">
        <v>38</v>
      </c>
      <c r="E3046" s="10">
        <v>2616</v>
      </c>
      <c r="F3046" s="10" t="s">
        <v>53</v>
      </c>
      <c r="G3046" s="20">
        <v>971873</v>
      </c>
      <c r="H3046" s="10">
        <v>357.77990249999999</v>
      </c>
      <c r="I3046" s="10">
        <v>13</v>
      </c>
      <c r="J3046" s="10">
        <v>109</v>
      </c>
      <c r="K3046" s="10">
        <v>77.147592239999994</v>
      </c>
      <c r="L3046" s="10">
        <v>1010</v>
      </c>
      <c r="M3046" s="10">
        <v>16</v>
      </c>
      <c r="N3046" s="10">
        <v>6875</v>
      </c>
      <c r="O3046" s="10">
        <v>431695</v>
      </c>
      <c r="P3046" s="10">
        <v>363830</v>
      </c>
      <c r="Q3046" s="10">
        <v>126024</v>
      </c>
      <c r="R3046" s="10">
        <v>182</v>
      </c>
      <c r="S3046" s="10">
        <v>68</v>
      </c>
      <c r="T3046" s="10">
        <v>30.223310000000001</v>
      </c>
      <c r="U3046" s="10">
        <v>1651.888852</v>
      </c>
      <c r="V3046" s="10">
        <v>31828</v>
      </c>
      <c r="W3046" s="10">
        <v>38659</v>
      </c>
      <c r="X3046" s="10">
        <v>77310</v>
      </c>
      <c r="Y3046" s="10">
        <v>149772</v>
      </c>
      <c r="Z3046" s="10">
        <v>0</v>
      </c>
      <c r="AA3046" s="10">
        <v>105253</v>
      </c>
      <c r="AB3046" s="10">
        <v>194489</v>
      </c>
      <c r="AC3046" s="10">
        <v>7885</v>
      </c>
      <c r="AD3046" s="10">
        <v>1544.5179499999999</v>
      </c>
      <c r="AE3046" s="10">
        <v>290586</v>
      </c>
      <c r="AF3046" s="10">
        <v>39</v>
      </c>
      <c r="AG3046" s="10">
        <v>64.19</v>
      </c>
      <c r="AH3046" s="10">
        <v>10.31</v>
      </c>
      <c r="AI3046" s="10">
        <v>100.35</v>
      </c>
      <c r="AJ3046" s="10" t="s">
        <v>40</v>
      </c>
    </row>
    <row r="3047" spans="1:36" x14ac:dyDescent="0.25">
      <c r="A3047" s="10" t="s">
        <v>36</v>
      </c>
      <c r="B3047" s="10" t="s">
        <v>66</v>
      </c>
      <c r="C3047" s="10">
        <v>26</v>
      </c>
      <c r="D3047" s="10" t="s">
        <v>38</v>
      </c>
      <c r="E3047" s="10">
        <v>2619</v>
      </c>
      <c r="F3047" s="10" t="s">
        <v>57</v>
      </c>
      <c r="G3047" s="20">
        <v>263429</v>
      </c>
      <c r="H3047" s="10">
        <v>316.7941007</v>
      </c>
      <c r="I3047" s="10">
        <v>23</v>
      </c>
      <c r="J3047" s="10">
        <v>10</v>
      </c>
      <c r="K3047" s="10">
        <v>173.97517579999999</v>
      </c>
      <c r="L3047" s="10">
        <v>474</v>
      </c>
      <c r="M3047" s="10">
        <v>28</v>
      </c>
      <c r="N3047" s="10">
        <v>2655</v>
      </c>
      <c r="O3047" s="10">
        <v>178631</v>
      </c>
      <c r="P3047" s="10">
        <v>85951</v>
      </c>
      <c r="Q3047" s="10">
        <v>11238</v>
      </c>
      <c r="R3047" s="10">
        <v>46</v>
      </c>
      <c r="S3047" s="10">
        <v>7</v>
      </c>
      <c r="T3047" s="10">
        <v>6.0801299999999996</v>
      </c>
      <c r="U3047" s="10">
        <v>745.94777580000004</v>
      </c>
      <c r="V3047" s="10">
        <v>7678</v>
      </c>
      <c r="W3047" s="10">
        <v>8087</v>
      </c>
      <c r="X3047" s="10">
        <v>16045</v>
      </c>
      <c r="Y3047" s="10">
        <v>22304</v>
      </c>
      <c r="Z3047" s="10">
        <v>6</v>
      </c>
      <c r="AA3047" s="10">
        <v>33614</v>
      </c>
      <c r="AB3047" s="10">
        <v>44646</v>
      </c>
      <c r="AC3047" s="10">
        <v>3129</v>
      </c>
      <c r="AD3047" s="10">
        <v>565.89247</v>
      </c>
      <c r="AE3047" s="10">
        <v>150380</v>
      </c>
      <c r="AF3047" s="10">
        <v>25</v>
      </c>
      <c r="AG3047" s="10">
        <v>59.64</v>
      </c>
      <c r="AH3047" s="10">
        <v>10.41</v>
      </c>
      <c r="AI3047" s="10">
        <v>101.15</v>
      </c>
      <c r="AJ3047" s="10" t="s">
        <v>40</v>
      </c>
    </row>
    <row r="3048" spans="1:36" x14ac:dyDescent="0.25">
      <c r="A3048" s="10" t="s">
        <v>36</v>
      </c>
      <c r="B3048" s="10" t="s">
        <v>66</v>
      </c>
      <c r="C3048" s="10">
        <v>26</v>
      </c>
      <c r="D3048" s="10" t="s">
        <v>38</v>
      </c>
      <c r="E3048" s="10">
        <v>2620</v>
      </c>
      <c r="F3048" s="10" t="s">
        <v>62</v>
      </c>
      <c r="G3048" s="20">
        <v>611959</v>
      </c>
      <c r="H3048" s="10">
        <v>319.89702569999997</v>
      </c>
      <c r="I3048" s="10">
        <v>26</v>
      </c>
      <c r="J3048" s="10">
        <v>20</v>
      </c>
      <c r="K3048" s="10">
        <v>302.9076665</v>
      </c>
      <c r="L3048" s="10">
        <v>598</v>
      </c>
      <c r="M3048" s="10">
        <v>95</v>
      </c>
      <c r="N3048" s="10">
        <v>6934</v>
      </c>
      <c r="O3048" s="10">
        <v>624309</v>
      </c>
      <c r="P3048" s="10">
        <v>475503</v>
      </c>
      <c r="Q3048" s="10">
        <v>53172</v>
      </c>
      <c r="R3048" s="10">
        <v>1072</v>
      </c>
      <c r="S3048" s="10">
        <v>31</v>
      </c>
      <c r="T3048" s="10">
        <v>21.63505</v>
      </c>
      <c r="U3048" s="10">
        <v>2321.6886380000001</v>
      </c>
      <c r="V3048" s="10">
        <v>23762</v>
      </c>
      <c r="W3048" s="10">
        <v>24723</v>
      </c>
      <c r="X3048" s="10">
        <v>53838</v>
      </c>
      <c r="Y3048" s="10">
        <v>71188</v>
      </c>
      <c r="Z3048" s="10">
        <v>62</v>
      </c>
      <c r="AA3048" s="10">
        <v>109660</v>
      </c>
      <c r="AB3048" s="10">
        <v>155797</v>
      </c>
      <c r="AC3048" s="10">
        <v>7532</v>
      </c>
      <c r="AD3048" s="10">
        <v>1997.1459219999999</v>
      </c>
      <c r="AE3048" s="10">
        <v>367973</v>
      </c>
      <c r="AF3048" s="10">
        <v>30</v>
      </c>
      <c r="AG3048" s="10">
        <v>72.69</v>
      </c>
      <c r="AH3048" s="10">
        <v>8.07</v>
      </c>
      <c r="AI3048" s="10">
        <v>110.07</v>
      </c>
      <c r="AJ3048" s="10" t="s">
        <v>40</v>
      </c>
    </row>
    <row r="3049" spans="1:36" x14ac:dyDescent="0.25">
      <c r="A3049" s="10" t="s">
        <v>36</v>
      </c>
      <c r="B3049" s="10" t="s">
        <v>66</v>
      </c>
      <c r="C3049" s="10">
        <v>26</v>
      </c>
      <c r="D3049" s="10" t="s">
        <v>38</v>
      </c>
      <c r="E3049" s="10">
        <v>2621</v>
      </c>
      <c r="F3049" s="10" t="s">
        <v>47</v>
      </c>
      <c r="G3049" s="20">
        <v>441886</v>
      </c>
      <c r="H3049" s="10">
        <v>327.9765069</v>
      </c>
      <c r="I3049" s="10">
        <v>20</v>
      </c>
      <c r="J3049" s="10">
        <v>44</v>
      </c>
      <c r="K3049" s="10">
        <v>193.28018950000001</v>
      </c>
      <c r="L3049" s="10">
        <v>309</v>
      </c>
      <c r="M3049" s="10">
        <v>9</v>
      </c>
      <c r="N3049" s="10">
        <v>1181</v>
      </c>
      <c r="O3049" s="10">
        <v>265567</v>
      </c>
      <c r="P3049" s="10">
        <v>237932</v>
      </c>
      <c r="Q3049" s="10">
        <v>37212</v>
      </c>
      <c r="R3049" s="10">
        <v>45</v>
      </c>
      <c r="S3049" s="10">
        <v>15</v>
      </c>
      <c r="T3049" s="10">
        <v>14.81108</v>
      </c>
      <c r="U3049" s="10">
        <v>1079.0886399999999</v>
      </c>
      <c r="V3049" s="10">
        <v>13126</v>
      </c>
      <c r="W3049" s="10">
        <v>14603</v>
      </c>
      <c r="X3049" s="10">
        <v>25172</v>
      </c>
      <c r="Y3049" s="10">
        <v>42775</v>
      </c>
      <c r="Z3049" s="10">
        <v>6</v>
      </c>
      <c r="AA3049" s="10">
        <v>37792</v>
      </c>
      <c r="AB3049" s="10">
        <v>60824</v>
      </c>
      <c r="AC3049" s="10">
        <v>1490</v>
      </c>
      <c r="AD3049" s="10">
        <v>870.99737000000005</v>
      </c>
      <c r="AE3049" s="10">
        <v>187675</v>
      </c>
      <c r="AF3049" s="10">
        <v>26</v>
      </c>
      <c r="AG3049" s="10">
        <v>54.2</v>
      </c>
      <c r="AH3049" s="10">
        <v>5.86</v>
      </c>
      <c r="AI3049" s="10">
        <v>99.94</v>
      </c>
      <c r="AJ3049" s="10" t="s">
        <v>40</v>
      </c>
    </row>
    <row r="3050" spans="1:36" x14ac:dyDescent="0.25">
      <c r="A3050" s="10" t="s">
        <v>36</v>
      </c>
      <c r="B3050" s="10" t="s">
        <v>66</v>
      </c>
      <c r="C3050" s="10">
        <v>26</v>
      </c>
      <c r="D3050" s="10" t="s">
        <v>38</v>
      </c>
      <c r="E3050" s="10">
        <v>2622</v>
      </c>
      <c r="F3050" s="10" t="s">
        <v>63</v>
      </c>
      <c r="G3050" s="20">
        <v>434684</v>
      </c>
      <c r="H3050" s="10">
        <v>331.64568480000003</v>
      </c>
      <c r="I3050" s="10">
        <v>26</v>
      </c>
      <c r="J3050" s="10">
        <v>7</v>
      </c>
      <c r="K3050" s="10">
        <v>341.65905379999998</v>
      </c>
      <c r="L3050" s="10">
        <v>474</v>
      </c>
      <c r="M3050" s="10">
        <v>133</v>
      </c>
      <c r="N3050" s="10">
        <v>4176</v>
      </c>
      <c r="O3050" s="10">
        <v>118385</v>
      </c>
      <c r="P3050" s="10">
        <v>57352</v>
      </c>
      <c r="Q3050" s="10">
        <v>14343</v>
      </c>
      <c r="R3050" s="10">
        <v>0</v>
      </c>
      <c r="S3050" s="10">
        <v>4</v>
      </c>
      <c r="T3050" s="10">
        <v>49.33135</v>
      </c>
      <c r="U3050" s="10">
        <v>783.60914779999996</v>
      </c>
      <c r="V3050" s="10">
        <v>4483</v>
      </c>
      <c r="W3050" s="10">
        <v>4659</v>
      </c>
      <c r="X3050" s="10">
        <v>23281</v>
      </c>
      <c r="Y3050" s="10">
        <v>30210</v>
      </c>
      <c r="Z3050" s="10">
        <v>2</v>
      </c>
      <c r="AA3050" s="10">
        <v>42281</v>
      </c>
      <c r="AB3050" s="10">
        <v>54537</v>
      </c>
      <c r="AC3050" s="10">
        <v>4650</v>
      </c>
      <c r="AD3050" s="10">
        <v>392.61874399999999</v>
      </c>
      <c r="AE3050" s="10">
        <v>43781</v>
      </c>
      <c r="AF3050" s="10">
        <v>27</v>
      </c>
      <c r="AG3050" s="10">
        <v>72.11</v>
      </c>
      <c r="AH3050" s="10">
        <v>5.32</v>
      </c>
      <c r="AI3050" s="10">
        <v>99.72</v>
      </c>
      <c r="AJ3050" s="10" t="s">
        <v>40</v>
      </c>
    </row>
    <row r="3051" spans="1:36" x14ac:dyDescent="0.25">
      <c r="A3051" s="10" t="s">
        <v>36</v>
      </c>
      <c r="B3051" s="10" t="s">
        <v>66</v>
      </c>
      <c r="C3051" s="10">
        <v>26</v>
      </c>
      <c r="D3051" s="10" t="s">
        <v>38</v>
      </c>
      <c r="E3051" s="10">
        <v>2603</v>
      </c>
      <c r="F3051" s="10" t="s">
        <v>59</v>
      </c>
      <c r="G3051" s="20">
        <v>1054450</v>
      </c>
      <c r="H3051" s="10">
        <v>317.20891560000001</v>
      </c>
      <c r="I3051" s="10">
        <v>20</v>
      </c>
      <c r="J3051" s="10">
        <v>24</v>
      </c>
      <c r="K3051" s="10">
        <v>564.13044190000005</v>
      </c>
      <c r="L3051" s="10">
        <v>1561</v>
      </c>
      <c r="M3051" s="10">
        <v>231</v>
      </c>
      <c r="N3051" s="10">
        <v>7638</v>
      </c>
      <c r="O3051" s="10">
        <v>457313</v>
      </c>
      <c r="P3051" s="10">
        <v>373855</v>
      </c>
      <c r="Q3051" s="10">
        <v>87714</v>
      </c>
      <c r="R3051" s="10">
        <v>59</v>
      </c>
      <c r="S3051" s="10">
        <v>62</v>
      </c>
      <c r="T3051" s="10">
        <v>18.337299999999999</v>
      </c>
      <c r="U3051" s="10">
        <v>2033.10535</v>
      </c>
      <c r="V3051" s="10">
        <v>21951</v>
      </c>
      <c r="W3051" s="10">
        <v>25795</v>
      </c>
      <c r="X3051" s="10">
        <v>67118</v>
      </c>
      <c r="Y3051" s="10">
        <v>107596</v>
      </c>
      <c r="Z3051" s="10">
        <v>5</v>
      </c>
      <c r="AA3051" s="10">
        <v>115957</v>
      </c>
      <c r="AB3051" s="10">
        <v>177338</v>
      </c>
      <c r="AC3051" s="10">
        <v>9199</v>
      </c>
      <c r="AD3051" s="10">
        <v>1450.637608</v>
      </c>
      <c r="AE3051" s="10">
        <v>258120</v>
      </c>
      <c r="AF3051" s="10">
        <v>24</v>
      </c>
      <c r="AG3051" s="10">
        <v>72.81</v>
      </c>
      <c r="AH3051" s="10">
        <v>5.68</v>
      </c>
      <c r="AI3051" s="10">
        <v>101.82</v>
      </c>
      <c r="AJ3051" s="10" t="s">
        <v>40</v>
      </c>
    </row>
    <row r="3052" spans="1:36" x14ac:dyDescent="0.25">
      <c r="A3052" s="10" t="s">
        <v>36</v>
      </c>
      <c r="B3052" s="10" t="s">
        <v>66</v>
      </c>
      <c r="C3052" s="10">
        <v>26</v>
      </c>
      <c r="D3052" s="10" t="s">
        <v>38</v>
      </c>
      <c r="E3052" s="10">
        <v>2605</v>
      </c>
      <c r="F3052" s="10" t="s">
        <v>43</v>
      </c>
      <c r="G3052" s="20">
        <v>315023</v>
      </c>
      <c r="H3052" s="10">
        <v>326.85105429999999</v>
      </c>
      <c r="I3052" s="10">
        <v>27</v>
      </c>
      <c r="J3052" s="10">
        <v>15</v>
      </c>
      <c r="K3052" s="10">
        <v>594.33540470000003</v>
      </c>
      <c r="L3052" s="10">
        <v>925</v>
      </c>
      <c r="M3052" s="10">
        <v>167</v>
      </c>
      <c r="N3052" s="10">
        <v>4431</v>
      </c>
      <c r="O3052" s="10">
        <v>380644</v>
      </c>
      <c r="P3052" s="10">
        <v>357963</v>
      </c>
      <c r="Q3052" s="10">
        <v>44668</v>
      </c>
      <c r="R3052" s="10">
        <v>173</v>
      </c>
      <c r="S3052" s="10">
        <v>8</v>
      </c>
      <c r="T3052" s="10">
        <v>15.13438</v>
      </c>
      <c r="U3052" s="10">
        <v>1853.608712</v>
      </c>
      <c r="V3052" s="10">
        <v>13654</v>
      </c>
      <c r="W3052" s="10">
        <v>14282</v>
      </c>
      <c r="X3052" s="10">
        <v>36092</v>
      </c>
      <c r="Y3052" s="10">
        <v>49136</v>
      </c>
      <c r="Z3052" s="10">
        <v>0</v>
      </c>
      <c r="AA3052" s="10">
        <v>72910</v>
      </c>
      <c r="AB3052" s="10">
        <v>97426</v>
      </c>
      <c r="AC3052" s="10">
        <v>5356</v>
      </c>
      <c r="AD3052" s="10">
        <v>1244.138927</v>
      </c>
      <c r="AE3052" s="10">
        <v>292052</v>
      </c>
      <c r="AF3052" s="10">
        <v>31</v>
      </c>
      <c r="AG3052" s="10">
        <v>86.59</v>
      </c>
      <c r="AH3052" s="10">
        <v>7.58</v>
      </c>
      <c r="AI3052" s="10">
        <v>101.18</v>
      </c>
      <c r="AJ3052" s="10" t="s">
        <v>40</v>
      </c>
    </row>
    <row r="3053" spans="1:36" x14ac:dyDescent="0.25">
      <c r="A3053" s="10" t="s">
        <v>36</v>
      </c>
      <c r="B3053" s="10" t="s">
        <v>66</v>
      </c>
      <c r="C3053" s="10">
        <v>26</v>
      </c>
      <c r="D3053" s="10" t="s">
        <v>38</v>
      </c>
      <c r="E3053" s="10">
        <v>2606</v>
      </c>
      <c r="F3053" s="10" t="s">
        <v>49</v>
      </c>
      <c r="G3053" s="20">
        <v>355484</v>
      </c>
      <c r="H3053" s="10">
        <v>312.81075970000001</v>
      </c>
      <c r="I3053" s="10">
        <v>24</v>
      </c>
      <c r="J3053" s="10">
        <v>31</v>
      </c>
      <c r="K3053" s="10">
        <v>750.08353169999998</v>
      </c>
      <c r="L3053" s="10">
        <v>624</v>
      </c>
      <c r="M3053" s="10">
        <v>95</v>
      </c>
      <c r="N3053" s="10">
        <v>5159</v>
      </c>
      <c r="O3053" s="10">
        <v>317927</v>
      </c>
      <c r="P3053" s="10">
        <v>271327</v>
      </c>
      <c r="Q3053" s="10">
        <v>34225</v>
      </c>
      <c r="R3053" s="10">
        <v>589</v>
      </c>
      <c r="S3053" s="10">
        <v>78</v>
      </c>
      <c r="T3053" s="10">
        <v>12.603350000000001</v>
      </c>
      <c r="U3053" s="10">
        <v>1757.1967460000001</v>
      </c>
      <c r="V3053" s="10">
        <v>12816</v>
      </c>
      <c r="W3053" s="10">
        <v>13622</v>
      </c>
      <c r="X3053" s="10">
        <v>28235</v>
      </c>
      <c r="Y3053" s="10">
        <v>40911</v>
      </c>
      <c r="Z3053" s="10">
        <v>3</v>
      </c>
      <c r="AA3053" s="10">
        <v>46791</v>
      </c>
      <c r="AB3053" s="10">
        <v>66401</v>
      </c>
      <c r="AC3053" s="10">
        <v>5783</v>
      </c>
      <c r="AD3053" s="10">
        <v>994.50986399999999</v>
      </c>
      <c r="AE3053" s="10">
        <v>247601</v>
      </c>
      <c r="AF3053" s="10">
        <v>24</v>
      </c>
      <c r="AG3053" s="10">
        <v>21.45</v>
      </c>
      <c r="AH3053" s="10">
        <v>18.510000000000002</v>
      </c>
      <c r="AI3053" s="10">
        <v>110.56</v>
      </c>
      <c r="AJ3053" s="10" t="s">
        <v>40</v>
      </c>
    </row>
    <row r="3054" spans="1:36" x14ac:dyDescent="0.25">
      <c r="A3054" s="10" t="s">
        <v>36</v>
      </c>
      <c r="B3054" s="10" t="s">
        <v>66</v>
      </c>
      <c r="C3054" s="10">
        <v>26</v>
      </c>
      <c r="D3054" s="10" t="s">
        <v>38</v>
      </c>
      <c r="E3054" s="10">
        <v>2611</v>
      </c>
      <c r="F3054" s="10" t="s">
        <v>46</v>
      </c>
      <c r="G3054" s="20">
        <v>962621</v>
      </c>
      <c r="H3054" s="10">
        <v>326.64799900000003</v>
      </c>
      <c r="I3054" s="10">
        <v>14</v>
      </c>
      <c r="J3054" s="10">
        <v>601</v>
      </c>
      <c r="K3054" s="10">
        <v>151.47849740000001</v>
      </c>
      <c r="L3054" s="10">
        <v>540</v>
      </c>
      <c r="M3054" s="10">
        <v>3</v>
      </c>
      <c r="N3054" s="10">
        <v>2973</v>
      </c>
      <c r="O3054" s="10">
        <v>480105</v>
      </c>
      <c r="P3054" s="10">
        <v>388920</v>
      </c>
      <c r="Q3054" s="10">
        <v>95088</v>
      </c>
      <c r="R3054" s="10">
        <v>0</v>
      </c>
      <c r="S3054" s="10">
        <v>8</v>
      </c>
      <c r="T3054" s="10">
        <v>36.78107</v>
      </c>
      <c r="U3054" s="10">
        <v>1756.512943</v>
      </c>
      <c r="V3054" s="10">
        <v>33567</v>
      </c>
      <c r="W3054" s="10">
        <v>37991</v>
      </c>
      <c r="X3054" s="10">
        <v>65246</v>
      </c>
      <c r="Y3054" s="10">
        <v>117560</v>
      </c>
      <c r="Z3054" s="10">
        <v>0</v>
      </c>
      <c r="AA3054" s="10">
        <v>99463</v>
      </c>
      <c r="AB3054" s="10">
        <v>165154</v>
      </c>
      <c r="AC3054" s="10">
        <v>3513</v>
      </c>
      <c r="AD3054" s="10">
        <v>1568.2533759999999</v>
      </c>
      <c r="AE3054" s="10">
        <v>350901</v>
      </c>
      <c r="AF3054" s="10">
        <v>9</v>
      </c>
      <c r="AG3054" s="10">
        <v>56.22</v>
      </c>
      <c r="AH3054" s="10">
        <v>10.75</v>
      </c>
      <c r="AI3054" s="10">
        <v>100.69</v>
      </c>
      <c r="AJ3054" s="10" t="s">
        <v>40</v>
      </c>
    </row>
    <row r="3055" spans="1:36" x14ac:dyDescent="0.25">
      <c r="A3055" s="10" t="s">
        <v>36</v>
      </c>
      <c r="B3055" s="10" t="s">
        <v>66</v>
      </c>
      <c r="C3055" s="10">
        <v>26</v>
      </c>
      <c r="D3055" s="10" t="s">
        <v>38</v>
      </c>
      <c r="E3055" s="10">
        <v>2621</v>
      </c>
      <c r="F3055" s="10" t="s">
        <v>47</v>
      </c>
      <c r="G3055" s="20">
        <v>441886</v>
      </c>
      <c r="H3055" s="10">
        <v>330.16000789999998</v>
      </c>
      <c r="I3055" s="10">
        <v>19</v>
      </c>
      <c r="J3055" s="10">
        <v>44</v>
      </c>
      <c r="K3055" s="10">
        <v>184.9503895</v>
      </c>
      <c r="L3055" s="10">
        <v>282</v>
      </c>
      <c r="M3055" s="10">
        <v>11</v>
      </c>
      <c r="N3055" s="10">
        <v>1178</v>
      </c>
      <c r="O3055" s="10">
        <v>248169</v>
      </c>
      <c r="P3055" s="10">
        <v>222540</v>
      </c>
      <c r="Q3055" s="10">
        <v>37176</v>
      </c>
      <c r="R3055" s="10">
        <v>38</v>
      </c>
      <c r="S3055" s="10">
        <v>15</v>
      </c>
      <c r="T3055" s="10">
        <v>14.464270000000001</v>
      </c>
      <c r="U3055" s="10">
        <v>1018.76945</v>
      </c>
      <c r="V3055" s="10">
        <v>12815</v>
      </c>
      <c r="W3055" s="10">
        <v>14223</v>
      </c>
      <c r="X3055" s="10">
        <v>25153</v>
      </c>
      <c r="Y3055" s="10">
        <v>42735</v>
      </c>
      <c r="Z3055" s="10">
        <v>2</v>
      </c>
      <c r="AA3055" s="10">
        <v>37779</v>
      </c>
      <c r="AB3055" s="10">
        <v>60792</v>
      </c>
      <c r="AC3055" s="10">
        <v>1460</v>
      </c>
      <c r="AD3055" s="10">
        <v>819.35478999999998</v>
      </c>
      <c r="AE3055" s="10">
        <v>175485</v>
      </c>
      <c r="AF3055" s="10">
        <v>27</v>
      </c>
      <c r="AG3055" s="10">
        <v>53.3</v>
      </c>
      <c r="AH3055" s="10">
        <v>6.24</v>
      </c>
      <c r="AI3055" s="10">
        <v>99.96</v>
      </c>
      <c r="AJ3055" s="10" t="s">
        <v>40</v>
      </c>
    </row>
    <row r="3056" spans="1:36" x14ac:dyDescent="0.25">
      <c r="A3056" s="10" t="s">
        <v>36</v>
      </c>
      <c r="B3056" s="10" t="s">
        <v>66</v>
      </c>
      <c r="C3056" s="10">
        <v>26</v>
      </c>
      <c r="D3056" s="10" t="s">
        <v>38</v>
      </c>
      <c r="E3056" s="10">
        <v>2606</v>
      </c>
      <c r="F3056" s="10" t="s">
        <v>49</v>
      </c>
      <c r="G3056" s="20">
        <v>355484</v>
      </c>
      <c r="H3056" s="10">
        <v>317.67316390000002</v>
      </c>
      <c r="I3056" s="10">
        <v>25</v>
      </c>
      <c r="J3056" s="10">
        <v>31</v>
      </c>
      <c r="K3056" s="10">
        <v>750.08353169999998</v>
      </c>
      <c r="L3056" s="10">
        <v>624</v>
      </c>
      <c r="M3056" s="10">
        <v>89</v>
      </c>
      <c r="N3056" s="10">
        <v>5223</v>
      </c>
      <c r="O3056" s="10">
        <v>324455</v>
      </c>
      <c r="P3056" s="10">
        <v>276958</v>
      </c>
      <c r="Q3056" s="10">
        <v>34237</v>
      </c>
      <c r="R3056" s="10">
        <v>589</v>
      </c>
      <c r="S3056" s="10">
        <v>78</v>
      </c>
      <c r="T3056" s="10">
        <v>15.48035</v>
      </c>
      <c r="U3056" s="10">
        <v>1796.270346</v>
      </c>
      <c r="V3056" s="10">
        <v>12966</v>
      </c>
      <c r="W3056" s="10">
        <v>13781</v>
      </c>
      <c r="X3056" s="10">
        <v>28238</v>
      </c>
      <c r="Y3056" s="10">
        <v>40928</v>
      </c>
      <c r="Z3056" s="10">
        <v>3</v>
      </c>
      <c r="AA3056" s="10">
        <v>46807</v>
      </c>
      <c r="AB3056" s="10">
        <v>66432</v>
      </c>
      <c r="AC3056" s="10">
        <v>5847</v>
      </c>
      <c r="AD3056" s="10">
        <v>1030.7064640000001</v>
      </c>
      <c r="AE3056" s="10">
        <v>252903</v>
      </c>
      <c r="AF3056" s="10">
        <v>24</v>
      </c>
      <c r="AG3056" s="10">
        <v>22.22</v>
      </c>
      <c r="AH3056" s="10">
        <v>18.32</v>
      </c>
      <c r="AI3056" s="10">
        <v>110.26</v>
      </c>
      <c r="AJ3056" s="10" t="s">
        <v>40</v>
      </c>
    </row>
    <row r="3057" spans="1:36" x14ac:dyDescent="0.25">
      <c r="A3057" s="10" t="s">
        <v>36</v>
      </c>
      <c r="B3057" s="10" t="s">
        <v>66</v>
      </c>
      <c r="C3057" s="10">
        <v>26</v>
      </c>
      <c r="D3057" s="10" t="s">
        <v>38</v>
      </c>
      <c r="E3057" s="10">
        <v>2618</v>
      </c>
      <c r="F3057" s="10" t="s">
        <v>55</v>
      </c>
      <c r="G3057" s="20">
        <v>1142944</v>
      </c>
      <c r="H3057" s="10">
        <v>323.53369029999999</v>
      </c>
      <c r="I3057" s="10">
        <v>29</v>
      </c>
      <c r="J3057" s="10">
        <v>147</v>
      </c>
      <c r="K3057" s="10">
        <v>130.29237180000001</v>
      </c>
      <c r="L3057" s="10">
        <v>910</v>
      </c>
      <c r="M3057" s="10">
        <v>0</v>
      </c>
      <c r="N3057" s="10">
        <v>3900</v>
      </c>
      <c r="O3057" s="10">
        <v>708958</v>
      </c>
      <c r="P3057" s="10">
        <v>528014</v>
      </c>
      <c r="Q3057" s="10">
        <v>42146</v>
      </c>
      <c r="R3057" s="10">
        <v>0</v>
      </c>
      <c r="S3057" s="10">
        <v>0</v>
      </c>
      <c r="T3057" s="10">
        <v>25.871919999999999</v>
      </c>
      <c r="U3057" s="10">
        <v>2449.8822719999998</v>
      </c>
      <c r="V3057" s="10">
        <v>24345</v>
      </c>
      <c r="W3057" s="10">
        <v>25731</v>
      </c>
      <c r="X3057" s="10">
        <v>35229</v>
      </c>
      <c r="Y3057" s="10">
        <v>55673</v>
      </c>
      <c r="Z3057" s="10">
        <v>8</v>
      </c>
      <c r="AA3057" s="10">
        <v>53310</v>
      </c>
      <c r="AB3057" s="10">
        <v>78725</v>
      </c>
      <c r="AC3057" s="10">
        <v>4810</v>
      </c>
      <c r="AD3057" s="10">
        <v>2293.7179799999999</v>
      </c>
      <c r="AE3057" s="10">
        <v>574176</v>
      </c>
      <c r="AF3057" s="10">
        <v>27</v>
      </c>
      <c r="AG3057" s="10">
        <v>35.479999999999997</v>
      </c>
      <c r="AH3057" s="10">
        <v>35.79</v>
      </c>
      <c r="AI3057" s="10">
        <v>99.96</v>
      </c>
      <c r="AJ3057" s="10" t="s">
        <v>40</v>
      </c>
    </row>
    <row r="3058" spans="1:36" x14ac:dyDescent="0.25">
      <c r="A3058" s="10" t="s">
        <v>36</v>
      </c>
      <c r="B3058" s="10" t="s">
        <v>66</v>
      </c>
      <c r="C3058" s="10">
        <v>26</v>
      </c>
      <c r="D3058" s="10" t="s">
        <v>38</v>
      </c>
      <c r="E3058" s="10">
        <v>2623</v>
      </c>
      <c r="F3058" s="10" t="s">
        <v>56</v>
      </c>
      <c r="G3058" s="20">
        <v>1612806</v>
      </c>
      <c r="H3058" s="10">
        <v>295.11857329999998</v>
      </c>
      <c r="I3058" s="10">
        <v>12</v>
      </c>
      <c r="J3058" s="10">
        <v>81</v>
      </c>
      <c r="K3058" s="10">
        <v>1514.363106</v>
      </c>
      <c r="L3058" s="10">
        <v>556</v>
      </c>
      <c r="M3058" s="10">
        <v>39</v>
      </c>
      <c r="N3058" s="10">
        <v>4262</v>
      </c>
      <c r="O3058" s="10">
        <v>479273</v>
      </c>
      <c r="P3058" s="10">
        <v>281513</v>
      </c>
      <c r="Q3058" s="10">
        <v>114827</v>
      </c>
      <c r="R3058" s="10">
        <v>139</v>
      </c>
      <c r="S3058" s="10">
        <v>76</v>
      </c>
      <c r="T3058" s="10">
        <v>15.91094</v>
      </c>
      <c r="U3058" s="10">
        <v>2944.697686</v>
      </c>
      <c r="V3058" s="10">
        <v>38758</v>
      </c>
      <c r="W3058" s="10">
        <v>49463</v>
      </c>
      <c r="X3058" s="10">
        <v>107266</v>
      </c>
      <c r="Y3058" s="10">
        <v>202418</v>
      </c>
      <c r="Z3058" s="10">
        <v>2</v>
      </c>
      <c r="AA3058" s="10">
        <v>139191</v>
      </c>
      <c r="AB3058" s="10">
        <v>253715</v>
      </c>
      <c r="AC3058" s="10">
        <v>4818</v>
      </c>
      <c r="AD3058" s="10">
        <v>1414.42364</v>
      </c>
      <c r="AE3058" s="10">
        <v>272713</v>
      </c>
      <c r="AF3058" s="10">
        <v>36</v>
      </c>
      <c r="AG3058" s="10">
        <v>67.430000000000007</v>
      </c>
      <c r="AH3058" s="10">
        <v>2.82</v>
      </c>
      <c r="AI3058" s="10">
        <v>117.47</v>
      </c>
      <c r="AJ3058" s="10" t="s">
        <v>40</v>
      </c>
    </row>
    <row r="3059" spans="1:36" x14ac:dyDescent="0.25">
      <c r="A3059" s="10" t="s">
        <v>36</v>
      </c>
      <c r="B3059" s="10" t="s">
        <v>66</v>
      </c>
      <c r="C3059" s="10">
        <v>26</v>
      </c>
      <c r="D3059" s="10" t="s">
        <v>38</v>
      </c>
      <c r="E3059" s="10">
        <v>2604</v>
      </c>
      <c r="F3059" s="10" t="s">
        <v>42</v>
      </c>
      <c r="G3059" s="20">
        <v>1484176</v>
      </c>
      <c r="H3059" s="10">
        <v>315.21379710000002</v>
      </c>
      <c r="I3059" s="10">
        <v>21</v>
      </c>
      <c r="J3059" s="10">
        <v>64</v>
      </c>
      <c r="K3059" s="10">
        <v>764.10128320000001</v>
      </c>
      <c r="L3059" s="10">
        <v>1521</v>
      </c>
      <c r="M3059" s="10">
        <v>142</v>
      </c>
      <c r="N3059" s="10">
        <v>6362</v>
      </c>
      <c r="O3059" s="10">
        <v>794530</v>
      </c>
      <c r="P3059" s="10">
        <v>663288</v>
      </c>
      <c r="Q3059" s="10">
        <v>74549</v>
      </c>
      <c r="R3059" s="10">
        <v>0</v>
      </c>
      <c r="S3059" s="10">
        <v>0</v>
      </c>
      <c r="T3059" s="10">
        <v>40.628500000000003</v>
      </c>
      <c r="U3059" s="10">
        <v>3309.1979649999998</v>
      </c>
      <c r="V3059" s="10">
        <v>36362</v>
      </c>
      <c r="W3059" s="10">
        <v>38178</v>
      </c>
      <c r="X3059" s="10">
        <v>66573</v>
      </c>
      <c r="Y3059" s="10">
        <v>89131</v>
      </c>
      <c r="Z3059" s="10">
        <v>1</v>
      </c>
      <c r="AA3059" s="10">
        <v>107217</v>
      </c>
      <c r="AB3059" s="10">
        <v>135012</v>
      </c>
      <c r="AC3059" s="10">
        <v>7883</v>
      </c>
      <c r="AD3059" s="10">
        <v>2504.4681820000001</v>
      </c>
      <c r="AE3059" s="10">
        <v>646769</v>
      </c>
      <c r="AF3059" s="10">
        <v>23</v>
      </c>
      <c r="AG3059" s="10">
        <v>81.05</v>
      </c>
      <c r="AH3059" s="10">
        <v>10.92</v>
      </c>
      <c r="AI3059" s="10">
        <v>100.96</v>
      </c>
      <c r="AJ3059" s="10" t="s">
        <v>40</v>
      </c>
    </row>
    <row r="3060" spans="1:36" x14ac:dyDescent="0.25">
      <c r="A3060" s="10" t="s">
        <v>36</v>
      </c>
      <c r="B3060" s="10" t="s">
        <v>66</v>
      </c>
      <c r="C3060" s="10">
        <v>26</v>
      </c>
      <c r="D3060" s="10" t="s">
        <v>38</v>
      </c>
      <c r="E3060" s="10">
        <v>2622</v>
      </c>
      <c r="F3060" s="10" t="s">
        <v>63</v>
      </c>
      <c r="G3060" s="20">
        <v>434684</v>
      </c>
      <c r="H3060" s="10">
        <v>336.55078909999997</v>
      </c>
      <c r="I3060" s="10">
        <v>26</v>
      </c>
      <c r="J3060" s="10">
        <v>7</v>
      </c>
      <c r="K3060" s="10">
        <v>341.65905379999998</v>
      </c>
      <c r="L3060" s="10">
        <v>426</v>
      </c>
      <c r="M3060" s="10">
        <v>145</v>
      </c>
      <c r="N3060" s="10">
        <v>4191</v>
      </c>
      <c r="O3060" s="10">
        <v>110248</v>
      </c>
      <c r="P3060" s="10">
        <v>51853</v>
      </c>
      <c r="Q3060" s="10">
        <v>14299</v>
      </c>
      <c r="R3060" s="10">
        <v>0</v>
      </c>
      <c r="S3060" s="10">
        <v>4</v>
      </c>
      <c r="T3060" s="10">
        <v>38.465350000000001</v>
      </c>
      <c r="U3060" s="10">
        <v>751.16491780000001</v>
      </c>
      <c r="V3060" s="10">
        <v>4218</v>
      </c>
      <c r="W3060" s="10">
        <v>4370</v>
      </c>
      <c r="X3060" s="10">
        <v>23230</v>
      </c>
      <c r="Y3060" s="10">
        <v>30144</v>
      </c>
      <c r="Z3060" s="10">
        <v>2</v>
      </c>
      <c r="AA3060" s="10">
        <v>42204</v>
      </c>
      <c r="AB3060" s="10">
        <v>54450</v>
      </c>
      <c r="AC3060" s="10">
        <v>4617</v>
      </c>
      <c r="AD3060" s="10">
        <v>371.04051399999997</v>
      </c>
      <c r="AE3060" s="10">
        <v>39737</v>
      </c>
      <c r="AF3060" s="10">
        <v>27</v>
      </c>
      <c r="AG3060" s="10">
        <v>72.44</v>
      </c>
      <c r="AH3060" s="10">
        <v>5.79</v>
      </c>
      <c r="AI3060" s="10">
        <v>99.46</v>
      </c>
      <c r="AJ3060" s="10" t="s">
        <v>40</v>
      </c>
    </row>
    <row r="3061" spans="1:36" x14ac:dyDescent="0.25">
      <c r="A3061" s="10" t="s">
        <v>36</v>
      </c>
      <c r="B3061" s="10" t="s">
        <v>66</v>
      </c>
      <c r="C3061" s="10">
        <v>26</v>
      </c>
      <c r="D3061" s="10" t="s">
        <v>38</v>
      </c>
      <c r="E3061" s="10">
        <v>2601</v>
      </c>
      <c r="F3061" s="10" t="s">
        <v>39</v>
      </c>
      <c r="G3061" s="20">
        <v>680918</v>
      </c>
      <c r="H3061" s="10">
        <v>336.87949689999999</v>
      </c>
      <c r="I3061" s="10">
        <v>23</v>
      </c>
      <c r="J3061" s="10">
        <v>23</v>
      </c>
      <c r="K3061" s="10">
        <v>659.64698799999996</v>
      </c>
      <c r="L3061" s="10">
        <v>1138</v>
      </c>
      <c r="M3061" s="10">
        <v>600</v>
      </c>
      <c r="N3061" s="10">
        <v>6370</v>
      </c>
      <c r="O3061" s="10">
        <v>276665</v>
      </c>
      <c r="P3061" s="10">
        <v>37665</v>
      </c>
      <c r="Q3061" s="10">
        <v>8842</v>
      </c>
      <c r="R3061" s="10">
        <v>145</v>
      </c>
      <c r="S3061" s="10">
        <v>10</v>
      </c>
      <c r="T3061" s="10">
        <v>30.072209999999998</v>
      </c>
      <c r="U3061" s="10">
        <v>1621.746858</v>
      </c>
      <c r="V3061" s="10">
        <v>11842</v>
      </c>
      <c r="W3061" s="10">
        <v>12448</v>
      </c>
      <c r="X3061" s="10">
        <v>59489</v>
      </c>
      <c r="Y3061" s="10">
        <v>68782</v>
      </c>
      <c r="Z3061" s="10">
        <v>9</v>
      </c>
      <c r="AA3061" s="10">
        <v>119577</v>
      </c>
      <c r="AB3061" s="10">
        <v>136494</v>
      </c>
      <c r="AC3061" s="10">
        <v>7508</v>
      </c>
      <c r="AD3061" s="10">
        <v>932.02765999999997</v>
      </c>
      <c r="AE3061" s="10">
        <v>142445</v>
      </c>
      <c r="AF3061" s="10">
        <v>42</v>
      </c>
      <c r="AG3061" s="10">
        <v>71.319999999999993</v>
      </c>
      <c r="AH3061" s="10">
        <v>8.52</v>
      </c>
      <c r="AI3061" s="10">
        <v>101.56</v>
      </c>
      <c r="AJ3061" s="10" t="s">
        <v>40</v>
      </c>
    </row>
    <row r="3062" spans="1:36" x14ac:dyDescent="0.25">
      <c r="A3062" s="10" t="s">
        <v>36</v>
      </c>
      <c r="B3062" s="10" t="s">
        <v>66</v>
      </c>
      <c r="C3062" s="10">
        <v>26</v>
      </c>
      <c r="D3062" s="10" t="s">
        <v>38</v>
      </c>
      <c r="E3062" s="10">
        <v>2602</v>
      </c>
      <c r="F3062" s="10" t="s">
        <v>41</v>
      </c>
      <c r="G3062" s="20">
        <v>718736</v>
      </c>
      <c r="H3062" s="10">
        <v>319.02753560000002</v>
      </c>
      <c r="I3062" s="10">
        <v>23</v>
      </c>
      <c r="J3062" s="10">
        <v>38</v>
      </c>
      <c r="K3062" s="10">
        <v>477.4174289</v>
      </c>
      <c r="L3062" s="10">
        <v>1304</v>
      </c>
      <c r="M3062" s="10">
        <v>117</v>
      </c>
      <c r="N3062" s="10">
        <v>7149</v>
      </c>
      <c r="O3062" s="10">
        <v>455854</v>
      </c>
      <c r="P3062" s="10">
        <v>355600</v>
      </c>
      <c r="Q3062" s="10">
        <v>57497</v>
      </c>
      <c r="R3062" s="10">
        <v>298</v>
      </c>
      <c r="S3062" s="10">
        <v>45</v>
      </c>
      <c r="T3062" s="10">
        <v>36.053669999999997</v>
      </c>
      <c r="U3062" s="10">
        <v>1967.7708809999999</v>
      </c>
      <c r="V3062" s="10">
        <v>19395</v>
      </c>
      <c r="W3062" s="10">
        <v>20366</v>
      </c>
      <c r="X3062" s="10">
        <v>59242</v>
      </c>
      <c r="Y3062" s="10">
        <v>76335</v>
      </c>
      <c r="Z3062" s="10">
        <v>19</v>
      </c>
      <c r="AA3062" s="10">
        <v>104382</v>
      </c>
      <c r="AB3062" s="10">
        <v>130037</v>
      </c>
      <c r="AC3062" s="10">
        <v>8453</v>
      </c>
      <c r="AD3062" s="10">
        <v>1454.2997820000001</v>
      </c>
      <c r="AE3062" s="10">
        <v>275897</v>
      </c>
      <c r="AF3062" s="10">
        <v>24</v>
      </c>
      <c r="AG3062" s="10">
        <v>59.15</v>
      </c>
      <c r="AH3062" s="10">
        <v>4.37</v>
      </c>
      <c r="AI3062" s="10">
        <v>100.82</v>
      </c>
      <c r="AJ3062" s="10" t="s">
        <v>40</v>
      </c>
    </row>
    <row r="3063" spans="1:36" x14ac:dyDescent="0.25">
      <c r="A3063" s="10" t="s">
        <v>36</v>
      </c>
      <c r="B3063" s="10" t="s">
        <v>66</v>
      </c>
      <c r="C3063" s="10">
        <v>26</v>
      </c>
      <c r="D3063" s="10" t="s">
        <v>38</v>
      </c>
      <c r="E3063" s="10">
        <v>2610</v>
      </c>
      <c r="F3063" s="10" t="s">
        <v>52</v>
      </c>
      <c r="G3063" s="20">
        <v>1218835</v>
      </c>
      <c r="H3063" s="10">
        <v>328.47854369999999</v>
      </c>
      <c r="I3063" s="10">
        <v>19</v>
      </c>
      <c r="J3063" s="10">
        <v>69</v>
      </c>
      <c r="K3063" s="10">
        <v>426.3135259</v>
      </c>
      <c r="L3063" s="10">
        <v>780</v>
      </c>
      <c r="M3063" s="10">
        <v>15</v>
      </c>
      <c r="N3063" s="10">
        <v>3081</v>
      </c>
      <c r="O3063" s="10">
        <v>693711</v>
      </c>
      <c r="P3063" s="10">
        <v>556246</v>
      </c>
      <c r="Q3063" s="10">
        <v>77539</v>
      </c>
      <c r="R3063" s="10">
        <v>111</v>
      </c>
      <c r="S3063" s="10">
        <v>18</v>
      </c>
      <c r="T3063" s="10">
        <v>30.883289999999999</v>
      </c>
      <c r="U3063" s="10">
        <v>2735.888606</v>
      </c>
      <c r="V3063" s="10">
        <v>35846</v>
      </c>
      <c r="W3063" s="10">
        <v>38272</v>
      </c>
      <c r="X3063" s="10">
        <v>61437</v>
      </c>
      <c r="Y3063" s="10">
        <v>98552</v>
      </c>
      <c r="Z3063" s="10">
        <v>0</v>
      </c>
      <c r="AA3063" s="10">
        <v>85929</v>
      </c>
      <c r="AB3063" s="10">
        <v>129621</v>
      </c>
      <c r="AC3063" s="10">
        <v>3861</v>
      </c>
      <c r="AD3063" s="10">
        <v>2278.6917899999999</v>
      </c>
      <c r="AE3063" s="10">
        <v>512407</v>
      </c>
      <c r="AF3063" s="10">
        <v>11</v>
      </c>
      <c r="AG3063" s="10">
        <v>47.06</v>
      </c>
      <c r="AH3063" s="10">
        <v>21.32</v>
      </c>
      <c r="AI3063" s="10">
        <v>100.32</v>
      </c>
      <c r="AJ3063" s="10" t="s">
        <v>40</v>
      </c>
    </row>
    <row r="3064" spans="1:36" x14ac:dyDescent="0.25">
      <c r="A3064" s="10" t="s">
        <v>36</v>
      </c>
      <c r="B3064" s="10" t="s">
        <v>66</v>
      </c>
      <c r="C3064" s="10">
        <v>26</v>
      </c>
      <c r="D3064" s="10" t="s">
        <v>38</v>
      </c>
      <c r="E3064" s="10">
        <v>2614</v>
      </c>
      <c r="F3064" s="10" t="s">
        <v>45</v>
      </c>
      <c r="G3064" s="20">
        <v>657345</v>
      </c>
      <c r="H3064" s="10">
        <v>328.70258030000002</v>
      </c>
      <c r="I3064" s="10">
        <v>27</v>
      </c>
      <c r="J3064" s="10">
        <v>21</v>
      </c>
      <c r="K3064" s="10">
        <v>365.95966440000001</v>
      </c>
      <c r="L3064" s="10">
        <v>1225</v>
      </c>
      <c r="M3064" s="10">
        <v>6</v>
      </c>
      <c r="N3064" s="10">
        <v>2563</v>
      </c>
      <c r="O3064" s="10">
        <v>514892</v>
      </c>
      <c r="P3064" s="10">
        <v>373378</v>
      </c>
      <c r="Q3064" s="10">
        <v>29441</v>
      </c>
      <c r="R3064" s="10">
        <v>9</v>
      </c>
      <c r="S3064" s="10">
        <v>4</v>
      </c>
      <c r="T3064" s="10">
        <v>21.315650000000002</v>
      </c>
      <c r="U3064" s="10">
        <v>2079.7386040000001</v>
      </c>
      <c r="V3064" s="10">
        <v>18929</v>
      </c>
      <c r="W3064" s="10">
        <v>19755</v>
      </c>
      <c r="X3064" s="10">
        <v>32600</v>
      </c>
      <c r="Y3064" s="10">
        <v>44082</v>
      </c>
      <c r="Z3064" s="10">
        <v>2</v>
      </c>
      <c r="AA3064" s="10">
        <v>49362</v>
      </c>
      <c r="AB3064" s="10">
        <v>64133</v>
      </c>
      <c r="AC3064" s="10">
        <v>3788</v>
      </c>
      <c r="AD3064" s="10">
        <v>1692.4632899999999</v>
      </c>
      <c r="AE3064" s="10">
        <v>385604</v>
      </c>
      <c r="AF3064" s="10">
        <v>26</v>
      </c>
      <c r="AG3064" s="10">
        <v>65.25</v>
      </c>
      <c r="AH3064" s="10">
        <v>21.73</v>
      </c>
      <c r="AI3064" s="10">
        <v>99.94</v>
      </c>
      <c r="AJ3064" s="10" t="s">
        <v>40</v>
      </c>
    </row>
    <row r="3065" spans="1:36" x14ac:dyDescent="0.25">
      <c r="A3065" s="10" t="s">
        <v>36</v>
      </c>
      <c r="B3065" s="10" t="s">
        <v>66</v>
      </c>
      <c r="C3065" s="10">
        <v>26</v>
      </c>
      <c r="D3065" s="10" t="s">
        <v>38</v>
      </c>
      <c r="E3065" s="10">
        <v>2618</v>
      </c>
      <c r="F3065" s="10" t="s">
        <v>55</v>
      </c>
      <c r="G3065" s="20">
        <v>1142944</v>
      </c>
      <c r="H3065" s="10">
        <v>323.53369029999999</v>
      </c>
      <c r="I3065" s="10">
        <v>29</v>
      </c>
      <c r="J3065" s="10">
        <v>147</v>
      </c>
      <c r="K3065" s="10">
        <v>130.29237180000001</v>
      </c>
      <c r="L3065" s="10">
        <v>910</v>
      </c>
      <c r="M3065" s="10">
        <v>0</v>
      </c>
      <c r="N3065" s="10">
        <v>3898</v>
      </c>
      <c r="O3065" s="10">
        <v>708958</v>
      </c>
      <c r="P3065" s="10">
        <v>528014</v>
      </c>
      <c r="Q3065" s="10">
        <v>42146</v>
      </c>
      <c r="R3065" s="10">
        <v>0</v>
      </c>
      <c r="S3065" s="10">
        <v>0</v>
      </c>
      <c r="T3065" s="10">
        <v>25.871919999999999</v>
      </c>
      <c r="U3065" s="10">
        <v>2449.8822719999998</v>
      </c>
      <c r="V3065" s="10">
        <v>24345</v>
      </c>
      <c r="W3065" s="10">
        <v>25731</v>
      </c>
      <c r="X3065" s="10">
        <v>35229</v>
      </c>
      <c r="Y3065" s="10">
        <v>55673</v>
      </c>
      <c r="Z3065" s="10">
        <v>8</v>
      </c>
      <c r="AA3065" s="10">
        <v>53310</v>
      </c>
      <c r="AB3065" s="10">
        <v>78725</v>
      </c>
      <c r="AC3065" s="10">
        <v>4808</v>
      </c>
      <c r="AD3065" s="10">
        <v>2293.7179799999999</v>
      </c>
      <c r="AE3065" s="10">
        <v>574176</v>
      </c>
      <c r="AF3065" s="10">
        <v>27</v>
      </c>
      <c r="AG3065" s="10">
        <v>35.479999999999997</v>
      </c>
      <c r="AH3065" s="10">
        <v>35.79</v>
      </c>
      <c r="AI3065" s="10">
        <v>99.96</v>
      </c>
      <c r="AJ3065" s="10" t="s">
        <v>40</v>
      </c>
    </row>
    <row r="3066" spans="1:36" x14ac:dyDescent="0.25">
      <c r="A3066" s="10" t="s">
        <v>36</v>
      </c>
      <c r="B3066" s="10" t="s">
        <v>66</v>
      </c>
      <c r="C3066" s="10">
        <v>26</v>
      </c>
      <c r="D3066" s="10" t="s">
        <v>38</v>
      </c>
      <c r="E3066" s="10">
        <v>2623</v>
      </c>
      <c r="F3066" s="10" t="s">
        <v>56</v>
      </c>
      <c r="G3066" s="20">
        <v>1612806</v>
      </c>
      <c r="H3066" s="10">
        <v>295.07333399999999</v>
      </c>
      <c r="I3066" s="10">
        <v>12</v>
      </c>
      <c r="J3066" s="10">
        <v>81</v>
      </c>
      <c r="K3066" s="10">
        <v>1514.363106</v>
      </c>
      <c r="L3066" s="10">
        <v>547</v>
      </c>
      <c r="M3066" s="10">
        <v>39</v>
      </c>
      <c r="N3066" s="10">
        <v>4270</v>
      </c>
      <c r="O3066" s="10">
        <v>479273</v>
      </c>
      <c r="P3066" s="10">
        <v>281513</v>
      </c>
      <c r="Q3066" s="10">
        <v>114827</v>
      </c>
      <c r="R3066" s="10">
        <v>139</v>
      </c>
      <c r="S3066" s="10">
        <v>76</v>
      </c>
      <c r="T3066" s="10">
        <v>15.91094</v>
      </c>
      <c r="U3066" s="10">
        <v>2944.4808659999999</v>
      </c>
      <c r="V3066" s="10">
        <v>38758</v>
      </c>
      <c r="W3066" s="10">
        <v>49463</v>
      </c>
      <c r="X3066" s="10">
        <v>107266</v>
      </c>
      <c r="Y3066" s="10">
        <v>202418</v>
      </c>
      <c r="Z3066" s="10">
        <v>2</v>
      </c>
      <c r="AA3066" s="10">
        <v>139191</v>
      </c>
      <c r="AB3066" s="10">
        <v>253715</v>
      </c>
      <c r="AC3066" s="10">
        <v>4817</v>
      </c>
      <c r="AD3066" s="10">
        <v>1414.2068200000001</v>
      </c>
      <c r="AE3066" s="10">
        <v>272713</v>
      </c>
      <c r="AF3066" s="10">
        <v>36</v>
      </c>
      <c r="AG3066" s="10">
        <v>67.44</v>
      </c>
      <c r="AH3066" s="10">
        <v>2.82</v>
      </c>
      <c r="AI3066" s="10">
        <v>117.47</v>
      </c>
      <c r="AJ3066" s="10" t="s">
        <v>40</v>
      </c>
    </row>
    <row r="3067" spans="1:36" x14ac:dyDescent="0.25">
      <c r="A3067" s="10" t="s">
        <v>36</v>
      </c>
      <c r="B3067" s="10" t="s">
        <v>66</v>
      </c>
      <c r="C3067" s="10">
        <v>26</v>
      </c>
      <c r="D3067" s="10" t="s">
        <v>38</v>
      </c>
      <c r="E3067" s="10">
        <v>2602</v>
      </c>
      <c r="F3067" s="10" t="s">
        <v>41</v>
      </c>
      <c r="G3067" s="20">
        <v>718736</v>
      </c>
      <c r="H3067" s="10">
        <v>319.18907730000001</v>
      </c>
      <c r="I3067" s="10">
        <v>23</v>
      </c>
      <c r="J3067" s="10">
        <v>38</v>
      </c>
      <c r="K3067" s="10">
        <v>477.4174289</v>
      </c>
      <c r="L3067" s="10">
        <v>1255</v>
      </c>
      <c r="M3067" s="10">
        <v>117</v>
      </c>
      <c r="N3067" s="10">
        <v>7188</v>
      </c>
      <c r="O3067" s="10">
        <v>453165</v>
      </c>
      <c r="P3067" s="10">
        <v>353371</v>
      </c>
      <c r="Q3067" s="10">
        <v>57520</v>
      </c>
      <c r="R3067" s="10">
        <v>291</v>
      </c>
      <c r="S3067" s="10">
        <v>45</v>
      </c>
      <c r="T3067" s="10">
        <v>36.053669999999997</v>
      </c>
      <c r="U3067" s="10">
        <v>1959.9242810000001</v>
      </c>
      <c r="V3067" s="10">
        <v>19315</v>
      </c>
      <c r="W3067" s="10">
        <v>20280</v>
      </c>
      <c r="X3067" s="10">
        <v>59262</v>
      </c>
      <c r="Y3067" s="10">
        <v>76360</v>
      </c>
      <c r="Z3067" s="10">
        <v>15</v>
      </c>
      <c r="AA3067" s="10">
        <v>104382</v>
      </c>
      <c r="AB3067" s="10">
        <v>130045</v>
      </c>
      <c r="AC3067" s="10">
        <v>8443</v>
      </c>
      <c r="AD3067" s="10">
        <v>1446.453182</v>
      </c>
      <c r="AE3067" s="10">
        <v>274140</v>
      </c>
      <c r="AF3067" s="10">
        <v>24</v>
      </c>
      <c r="AG3067" s="10">
        <v>59.12</v>
      </c>
      <c r="AH3067" s="10">
        <v>4.37</v>
      </c>
      <c r="AI3067" s="10">
        <v>100.79</v>
      </c>
      <c r="AJ3067" s="10" t="s">
        <v>40</v>
      </c>
    </row>
    <row r="3068" spans="1:36" x14ac:dyDescent="0.25">
      <c r="A3068" s="10" t="s">
        <v>36</v>
      </c>
      <c r="B3068" s="10" t="s">
        <v>66</v>
      </c>
      <c r="C3068" s="10">
        <v>26</v>
      </c>
      <c r="D3068" s="10" t="s">
        <v>38</v>
      </c>
      <c r="E3068" s="10">
        <v>2604</v>
      </c>
      <c r="F3068" s="10" t="s">
        <v>42</v>
      </c>
      <c r="G3068" s="20">
        <v>1484176</v>
      </c>
      <c r="H3068" s="10">
        <v>315.65722790000001</v>
      </c>
      <c r="I3068" s="10">
        <v>22</v>
      </c>
      <c r="J3068" s="10">
        <v>65</v>
      </c>
      <c r="K3068" s="10">
        <v>764.10128320000001</v>
      </c>
      <c r="L3068" s="10">
        <v>1521</v>
      </c>
      <c r="M3068" s="10">
        <v>137</v>
      </c>
      <c r="N3068" s="10">
        <v>6388</v>
      </c>
      <c r="O3068" s="10">
        <v>812928</v>
      </c>
      <c r="P3068" s="10">
        <v>677708</v>
      </c>
      <c r="Q3068" s="10">
        <v>74591</v>
      </c>
      <c r="R3068" s="10">
        <v>0</v>
      </c>
      <c r="S3068" s="10">
        <v>0</v>
      </c>
      <c r="T3068" s="10">
        <v>40.628500000000003</v>
      </c>
      <c r="U3068" s="10">
        <v>3370.7957729999998</v>
      </c>
      <c r="V3068" s="10">
        <v>36726</v>
      </c>
      <c r="W3068" s="10">
        <v>38578</v>
      </c>
      <c r="X3068" s="10">
        <v>66603</v>
      </c>
      <c r="Y3068" s="10">
        <v>89178</v>
      </c>
      <c r="Z3068" s="10">
        <v>2</v>
      </c>
      <c r="AA3068" s="10">
        <v>107255</v>
      </c>
      <c r="AB3068" s="10">
        <v>135068</v>
      </c>
      <c r="AC3068" s="10">
        <v>7909</v>
      </c>
      <c r="AD3068" s="10">
        <v>2566.0659900000001</v>
      </c>
      <c r="AE3068" s="10">
        <v>661872</v>
      </c>
      <c r="AF3068" s="10">
        <v>23</v>
      </c>
      <c r="AG3068" s="10">
        <v>81.010000000000005</v>
      </c>
      <c r="AH3068" s="10">
        <v>10.98</v>
      </c>
      <c r="AI3068" s="10">
        <v>100.94</v>
      </c>
      <c r="AJ3068" s="10" t="s">
        <v>40</v>
      </c>
    </row>
    <row r="3069" spans="1:36" x14ac:dyDescent="0.25">
      <c r="A3069" s="10" t="s">
        <v>36</v>
      </c>
      <c r="B3069" s="10" t="s">
        <v>66</v>
      </c>
      <c r="C3069" s="10">
        <v>26</v>
      </c>
      <c r="D3069" s="10" t="s">
        <v>38</v>
      </c>
      <c r="E3069" s="10">
        <v>2608</v>
      </c>
      <c r="F3069" s="10" t="s">
        <v>44</v>
      </c>
      <c r="G3069" s="20">
        <v>573085</v>
      </c>
      <c r="H3069" s="10">
        <v>324.73167310000002</v>
      </c>
      <c r="I3069" s="10">
        <v>27</v>
      </c>
      <c r="J3069" s="10">
        <v>22</v>
      </c>
      <c r="K3069" s="10">
        <v>377.9978299</v>
      </c>
      <c r="L3069" s="10">
        <v>625</v>
      </c>
      <c r="M3069" s="10">
        <v>89</v>
      </c>
      <c r="N3069" s="10">
        <v>4503</v>
      </c>
      <c r="O3069" s="10">
        <v>392566</v>
      </c>
      <c r="P3069" s="10">
        <v>238154</v>
      </c>
      <c r="Q3069" s="10">
        <v>24863</v>
      </c>
      <c r="R3069" s="10">
        <v>0</v>
      </c>
      <c r="S3069" s="10">
        <v>11</v>
      </c>
      <c r="T3069" s="10">
        <v>27.922249999999998</v>
      </c>
      <c r="U3069" s="10">
        <v>1680.70622</v>
      </c>
      <c r="V3069" s="10">
        <v>14511</v>
      </c>
      <c r="W3069" s="10">
        <v>15215</v>
      </c>
      <c r="X3069" s="10">
        <v>29153</v>
      </c>
      <c r="Y3069" s="10">
        <v>43815</v>
      </c>
      <c r="Z3069" s="10">
        <v>11</v>
      </c>
      <c r="AA3069" s="10">
        <v>52058</v>
      </c>
      <c r="AB3069" s="10">
        <v>73105</v>
      </c>
      <c r="AC3069" s="10">
        <v>5128</v>
      </c>
      <c r="AD3069" s="10">
        <v>1274.7861399999999</v>
      </c>
      <c r="AE3069" s="10">
        <v>312692</v>
      </c>
      <c r="AF3069" s="10">
        <v>31</v>
      </c>
      <c r="AG3069" s="10">
        <v>52.81</v>
      </c>
      <c r="AH3069" s="10">
        <v>5.92</v>
      </c>
      <c r="AI3069" s="10">
        <v>105.86</v>
      </c>
      <c r="AJ3069" s="10" t="s">
        <v>40</v>
      </c>
    </row>
    <row r="3070" spans="1:36" x14ac:dyDescent="0.25">
      <c r="A3070" s="10" t="s">
        <v>36</v>
      </c>
      <c r="B3070" s="10" t="s">
        <v>66</v>
      </c>
      <c r="C3070" s="10">
        <v>26</v>
      </c>
      <c r="D3070" s="10" t="s">
        <v>38</v>
      </c>
      <c r="E3070" s="10">
        <v>2609</v>
      </c>
      <c r="F3070" s="10" t="s">
        <v>51</v>
      </c>
      <c r="G3070" s="20">
        <v>1295757</v>
      </c>
      <c r="H3070" s="10">
        <v>328.1134533</v>
      </c>
      <c r="I3070" s="10">
        <v>18</v>
      </c>
      <c r="J3070" s="10">
        <v>84</v>
      </c>
      <c r="K3070" s="10">
        <v>305.06054590000002</v>
      </c>
      <c r="L3070" s="10">
        <v>1423</v>
      </c>
      <c r="M3070" s="10">
        <v>75</v>
      </c>
      <c r="N3070" s="10">
        <v>6328</v>
      </c>
      <c r="O3070" s="10">
        <v>775985</v>
      </c>
      <c r="P3070" s="10">
        <v>509016</v>
      </c>
      <c r="Q3070" s="10">
        <v>87508</v>
      </c>
      <c r="R3070" s="10">
        <v>0</v>
      </c>
      <c r="S3070" s="10">
        <v>0</v>
      </c>
      <c r="T3070" s="10">
        <v>33.198279999999997</v>
      </c>
      <c r="U3070" s="10">
        <v>2884.3700060000001</v>
      </c>
      <c r="V3070" s="10">
        <v>41822</v>
      </c>
      <c r="W3070" s="10">
        <v>45199</v>
      </c>
      <c r="X3070" s="10">
        <v>85581</v>
      </c>
      <c r="Y3070" s="10">
        <v>132434</v>
      </c>
      <c r="Z3070" s="10">
        <v>10</v>
      </c>
      <c r="AA3070" s="10">
        <v>128680</v>
      </c>
      <c r="AB3070" s="10">
        <v>185905</v>
      </c>
      <c r="AC3070" s="10">
        <v>7751</v>
      </c>
      <c r="AD3070" s="10">
        <v>2546.1111810000002</v>
      </c>
      <c r="AE3070" s="10">
        <v>613450</v>
      </c>
      <c r="AF3070" s="10">
        <v>20</v>
      </c>
      <c r="AG3070" s="10">
        <v>47.12</v>
      </c>
      <c r="AH3070" s="10">
        <v>22.55</v>
      </c>
      <c r="AI3070" s="10">
        <v>100.55</v>
      </c>
      <c r="AJ3070" s="10" t="s">
        <v>40</v>
      </c>
    </row>
    <row r="3071" spans="1:36" x14ac:dyDescent="0.25">
      <c r="A3071" s="10" t="s">
        <v>36</v>
      </c>
      <c r="B3071" s="10" t="s">
        <v>66</v>
      </c>
      <c r="C3071" s="10">
        <v>26</v>
      </c>
      <c r="D3071" s="10" t="s">
        <v>38</v>
      </c>
      <c r="E3071" s="10">
        <v>2615</v>
      </c>
      <c r="F3071" s="10" t="s">
        <v>50</v>
      </c>
      <c r="G3071" s="20">
        <v>790544</v>
      </c>
      <c r="H3071" s="10">
        <v>313.778616</v>
      </c>
      <c r="I3071" s="10">
        <v>16</v>
      </c>
      <c r="J3071" s="10">
        <v>27</v>
      </c>
      <c r="K3071" s="10">
        <v>89.919823500000007</v>
      </c>
      <c r="L3071" s="10">
        <v>257</v>
      </c>
      <c r="M3071" s="10">
        <v>17</v>
      </c>
      <c r="N3071" s="10">
        <v>3728</v>
      </c>
      <c r="O3071" s="10">
        <v>389581</v>
      </c>
      <c r="P3071" s="10">
        <v>356158</v>
      </c>
      <c r="Q3071" s="10">
        <v>86253</v>
      </c>
      <c r="R3071" s="10">
        <v>14</v>
      </c>
      <c r="S3071" s="10">
        <v>15</v>
      </c>
      <c r="T3071" s="10">
        <v>19.77834</v>
      </c>
      <c r="U3071" s="10">
        <v>1332.1200329999999</v>
      </c>
      <c r="V3071" s="10">
        <v>24182</v>
      </c>
      <c r="W3071" s="10">
        <v>27187</v>
      </c>
      <c r="X3071" s="10">
        <v>55807</v>
      </c>
      <c r="Y3071" s="10">
        <v>95485</v>
      </c>
      <c r="Z3071" s="10">
        <v>0</v>
      </c>
      <c r="AA3071" s="10">
        <v>90581</v>
      </c>
      <c r="AB3071" s="10">
        <v>146768</v>
      </c>
      <c r="AC3071" s="10">
        <v>3985</v>
      </c>
      <c r="AD3071" s="10">
        <v>1222.4218699999999</v>
      </c>
      <c r="AE3071" s="10">
        <v>276235</v>
      </c>
      <c r="AF3071" s="10">
        <v>10</v>
      </c>
      <c r="AG3071" s="10">
        <v>63.43</v>
      </c>
      <c r="AH3071" s="10">
        <v>21.11</v>
      </c>
      <c r="AI3071" s="10">
        <v>104.41</v>
      </c>
      <c r="AJ3071" s="10" t="s">
        <v>40</v>
      </c>
    </row>
    <row r="3072" spans="1:36" x14ac:dyDescent="0.25">
      <c r="A3072" s="10" t="s">
        <v>36</v>
      </c>
      <c r="B3072" s="10" t="s">
        <v>66</v>
      </c>
      <c r="C3072" s="10">
        <v>26</v>
      </c>
      <c r="D3072" s="10" t="s">
        <v>38</v>
      </c>
      <c r="E3072" s="10">
        <v>2617</v>
      </c>
      <c r="F3072" s="10" t="s">
        <v>54</v>
      </c>
      <c r="G3072" s="20">
        <v>689346</v>
      </c>
      <c r="H3072" s="10">
        <v>331.75951730000003</v>
      </c>
      <c r="I3072" s="10">
        <v>13</v>
      </c>
      <c r="J3072" s="10">
        <v>113</v>
      </c>
      <c r="K3072" s="10">
        <v>54.483589500000001</v>
      </c>
      <c r="L3072" s="10">
        <v>177</v>
      </c>
      <c r="M3072" s="10">
        <v>9</v>
      </c>
      <c r="N3072" s="10">
        <v>1917</v>
      </c>
      <c r="O3072" s="10">
        <v>266686</v>
      </c>
      <c r="P3072" s="10">
        <v>210507</v>
      </c>
      <c r="Q3072" s="10">
        <v>74812</v>
      </c>
      <c r="R3072" s="10">
        <v>0</v>
      </c>
      <c r="S3072" s="10">
        <v>0</v>
      </c>
      <c r="T3072" s="10">
        <v>26.326699999999999</v>
      </c>
      <c r="U3072" s="10">
        <v>965.5664759</v>
      </c>
      <c r="V3072" s="10">
        <v>19179</v>
      </c>
      <c r="W3072" s="10">
        <v>21519</v>
      </c>
      <c r="X3072" s="10">
        <v>48486</v>
      </c>
      <c r="Y3072" s="10">
        <v>93805</v>
      </c>
      <c r="Z3072" s="10">
        <v>1</v>
      </c>
      <c r="AA3072" s="10">
        <v>82610</v>
      </c>
      <c r="AB3072" s="10">
        <v>144409</v>
      </c>
      <c r="AC3072" s="10">
        <v>2094</v>
      </c>
      <c r="AD3072" s="10">
        <v>884.75618640000005</v>
      </c>
      <c r="AE3072" s="10">
        <v>187625</v>
      </c>
      <c r="AF3072" s="10">
        <v>17</v>
      </c>
      <c r="AG3072" s="10">
        <v>46.75</v>
      </c>
      <c r="AH3072" s="10">
        <v>18.3</v>
      </c>
      <c r="AI3072" s="10">
        <v>103.97</v>
      </c>
      <c r="AJ3072" s="10" t="s">
        <v>40</v>
      </c>
    </row>
    <row r="3073" spans="1:36" x14ac:dyDescent="0.25">
      <c r="A3073" s="10" t="s">
        <v>36</v>
      </c>
      <c r="B3073" s="10" t="s">
        <v>66</v>
      </c>
      <c r="C3073" s="10">
        <v>26</v>
      </c>
      <c r="D3073" s="10" t="s">
        <v>38</v>
      </c>
      <c r="E3073" s="10">
        <v>2618</v>
      </c>
      <c r="F3073" s="10" t="s">
        <v>55</v>
      </c>
      <c r="G3073" s="20">
        <v>1142944</v>
      </c>
      <c r="H3073" s="10">
        <v>323.53369029999999</v>
      </c>
      <c r="I3073" s="10">
        <v>29</v>
      </c>
      <c r="J3073" s="10">
        <v>147</v>
      </c>
      <c r="K3073" s="10">
        <v>130.29237180000001</v>
      </c>
      <c r="L3073" s="10">
        <v>910</v>
      </c>
      <c r="M3073" s="10">
        <v>0</v>
      </c>
      <c r="N3073" s="10">
        <v>3883</v>
      </c>
      <c r="O3073" s="10">
        <v>708958</v>
      </c>
      <c r="P3073" s="10">
        <v>528014</v>
      </c>
      <c r="Q3073" s="10">
        <v>42146</v>
      </c>
      <c r="R3073" s="10">
        <v>0</v>
      </c>
      <c r="S3073" s="10">
        <v>0</v>
      </c>
      <c r="T3073" s="10">
        <v>25.871919999999999</v>
      </c>
      <c r="U3073" s="10">
        <v>2449.8822719999998</v>
      </c>
      <c r="V3073" s="10">
        <v>24345</v>
      </c>
      <c r="W3073" s="10">
        <v>25731</v>
      </c>
      <c r="X3073" s="10">
        <v>35229</v>
      </c>
      <c r="Y3073" s="10">
        <v>55673</v>
      </c>
      <c r="Z3073" s="10">
        <v>8</v>
      </c>
      <c r="AA3073" s="10">
        <v>53310</v>
      </c>
      <c r="AB3073" s="10">
        <v>78725</v>
      </c>
      <c r="AC3073" s="10">
        <v>4793</v>
      </c>
      <c r="AD3073" s="10">
        <v>2293.7179799999999</v>
      </c>
      <c r="AE3073" s="10">
        <v>574176</v>
      </c>
      <c r="AF3073" s="10">
        <v>27</v>
      </c>
      <c r="AG3073" s="10">
        <v>35.479999999999997</v>
      </c>
      <c r="AH3073" s="10">
        <v>35.79</v>
      </c>
      <c r="AI3073" s="10">
        <v>99.96</v>
      </c>
      <c r="AJ3073" s="10" t="s">
        <v>40</v>
      </c>
    </row>
    <row r="3074" spans="1:36" x14ac:dyDescent="0.25">
      <c r="A3074" s="10" t="s">
        <v>36</v>
      </c>
      <c r="B3074" s="10" t="s">
        <v>66</v>
      </c>
      <c r="C3074" s="10">
        <v>26</v>
      </c>
      <c r="D3074" s="10" t="s">
        <v>38</v>
      </c>
      <c r="E3074" s="10">
        <v>2622</v>
      </c>
      <c r="F3074" s="10" t="s">
        <v>63</v>
      </c>
      <c r="G3074" s="20">
        <v>434684</v>
      </c>
      <c r="H3074" s="10">
        <v>331.75012290000001</v>
      </c>
      <c r="I3074" s="10">
        <v>26</v>
      </c>
      <c r="J3074" s="10">
        <v>7</v>
      </c>
      <c r="K3074" s="10">
        <v>341.65905379999998</v>
      </c>
      <c r="L3074" s="10">
        <v>442</v>
      </c>
      <c r="M3074" s="10">
        <v>133</v>
      </c>
      <c r="N3074" s="10">
        <v>4198</v>
      </c>
      <c r="O3074" s="10">
        <v>117216</v>
      </c>
      <c r="P3074" s="10">
        <v>56725</v>
      </c>
      <c r="Q3074" s="10">
        <v>14339</v>
      </c>
      <c r="R3074" s="10">
        <v>0</v>
      </c>
      <c r="S3074" s="10">
        <v>4</v>
      </c>
      <c r="T3074" s="10">
        <v>49.33135</v>
      </c>
      <c r="U3074" s="10">
        <v>779.8546278</v>
      </c>
      <c r="V3074" s="10">
        <v>4464</v>
      </c>
      <c r="W3074" s="10">
        <v>4634</v>
      </c>
      <c r="X3074" s="10">
        <v>23276</v>
      </c>
      <c r="Y3074" s="10">
        <v>30200</v>
      </c>
      <c r="Z3074" s="10">
        <v>2</v>
      </c>
      <c r="AA3074" s="10">
        <v>42247</v>
      </c>
      <c r="AB3074" s="10">
        <v>54497</v>
      </c>
      <c r="AC3074" s="10">
        <v>4640</v>
      </c>
      <c r="AD3074" s="10">
        <v>388.86422399999998</v>
      </c>
      <c r="AE3074" s="10">
        <v>43263</v>
      </c>
      <c r="AF3074" s="10">
        <v>27</v>
      </c>
      <c r="AG3074" s="10">
        <v>72.2</v>
      </c>
      <c r="AH3074" s="10">
        <v>5.41</v>
      </c>
      <c r="AI3074" s="10">
        <v>99.73</v>
      </c>
      <c r="AJ3074" s="10" t="s">
        <v>40</v>
      </c>
    </row>
    <row r="3075" spans="1:36" x14ac:dyDescent="0.25">
      <c r="A3075" s="10" t="s">
        <v>36</v>
      </c>
      <c r="B3075" s="10" t="s">
        <v>66</v>
      </c>
      <c r="C3075" s="10">
        <v>26</v>
      </c>
      <c r="D3075" s="10" t="s">
        <v>38</v>
      </c>
      <c r="E3075" s="10">
        <v>2606</v>
      </c>
      <c r="F3075" s="10" t="s">
        <v>49</v>
      </c>
      <c r="G3075" s="20">
        <v>355484</v>
      </c>
      <c r="H3075" s="10">
        <v>314.20567199999999</v>
      </c>
      <c r="I3075" s="10">
        <v>25</v>
      </c>
      <c r="J3075" s="10">
        <v>31</v>
      </c>
      <c r="K3075" s="10">
        <v>750.08353169999998</v>
      </c>
      <c r="L3075" s="10">
        <v>626</v>
      </c>
      <c r="M3075" s="10">
        <v>89</v>
      </c>
      <c r="N3075" s="10">
        <v>5252</v>
      </c>
      <c r="O3075" s="10">
        <v>330820</v>
      </c>
      <c r="P3075" s="10">
        <v>282092</v>
      </c>
      <c r="Q3075" s="10">
        <v>34261</v>
      </c>
      <c r="R3075" s="10">
        <v>589</v>
      </c>
      <c r="S3075" s="10">
        <v>78</v>
      </c>
      <c r="T3075" s="10">
        <v>17.868860000000002</v>
      </c>
      <c r="U3075" s="10">
        <v>1807.407596</v>
      </c>
      <c r="V3075" s="10">
        <v>13072</v>
      </c>
      <c r="W3075" s="10">
        <v>13900</v>
      </c>
      <c r="X3075" s="10">
        <v>28257</v>
      </c>
      <c r="Y3075" s="10">
        <v>40959</v>
      </c>
      <c r="Z3075" s="10">
        <v>4</v>
      </c>
      <c r="AA3075" s="10">
        <v>46810</v>
      </c>
      <c r="AB3075" s="10">
        <v>66442</v>
      </c>
      <c r="AC3075" s="10">
        <v>5878</v>
      </c>
      <c r="AD3075" s="10">
        <v>1039.4552040000001</v>
      </c>
      <c r="AE3075" s="10">
        <v>257838</v>
      </c>
      <c r="AF3075" s="10">
        <v>24</v>
      </c>
      <c r="AG3075" s="10">
        <v>22.98</v>
      </c>
      <c r="AH3075" s="10">
        <v>18.12</v>
      </c>
      <c r="AI3075" s="10">
        <v>110.22</v>
      </c>
      <c r="AJ3075" s="10" t="s">
        <v>40</v>
      </c>
    </row>
    <row r="3076" spans="1:36" x14ac:dyDescent="0.25">
      <c r="A3076" s="10" t="s">
        <v>36</v>
      </c>
      <c r="B3076" s="10" t="s">
        <v>66</v>
      </c>
      <c r="C3076" s="10">
        <v>26</v>
      </c>
      <c r="D3076" s="10" t="s">
        <v>38</v>
      </c>
      <c r="E3076" s="10">
        <v>2617</v>
      </c>
      <c r="F3076" s="10" t="s">
        <v>54</v>
      </c>
      <c r="G3076" s="20">
        <v>689346</v>
      </c>
      <c r="H3076" s="10">
        <v>328.03888180000001</v>
      </c>
      <c r="I3076" s="10">
        <v>14</v>
      </c>
      <c r="J3076" s="10">
        <v>114</v>
      </c>
      <c r="K3076" s="10">
        <v>55.014069499999998</v>
      </c>
      <c r="L3076" s="10">
        <v>179</v>
      </c>
      <c r="M3076" s="10">
        <v>9</v>
      </c>
      <c r="N3076" s="10">
        <v>1923</v>
      </c>
      <c r="O3076" s="10">
        <v>274166</v>
      </c>
      <c r="P3076" s="10">
        <v>216542</v>
      </c>
      <c r="Q3076" s="10">
        <v>74833</v>
      </c>
      <c r="R3076" s="10">
        <v>0</v>
      </c>
      <c r="S3076" s="10">
        <v>0</v>
      </c>
      <c r="T3076" s="10">
        <v>26.326699999999999</v>
      </c>
      <c r="U3076" s="10">
        <v>980.71185030000004</v>
      </c>
      <c r="V3076" s="10">
        <v>19378</v>
      </c>
      <c r="W3076" s="10">
        <v>21761</v>
      </c>
      <c r="X3076" s="10">
        <v>48504</v>
      </c>
      <c r="Y3076" s="10">
        <v>93838</v>
      </c>
      <c r="Z3076" s="10">
        <v>1</v>
      </c>
      <c r="AA3076" s="10">
        <v>82611</v>
      </c>
      <c r="AB3076" s="10">
        <v>144412</v>
      </c>
      <c r="AC3076" s="10">
        <v>2102</v>
      </c>
      <c r="AD3076" s="10">
        <v>899.37108079999996</v>
      </c>
      <c r="AE3076" s="10">
        <v>192871</v>
      </c>
      <c r="AF3076" s="10">
        <v>17</v>
      </c>
      <c r="AG3076" s="10">
        <v>46.74</v>
      </c>
      <c r="AH3076" s="10">
        <v>18.82</v>
      </c>
      <c r="AI3076" s="10">
        <v>103.96</v>
      </c>
      <c r="AJ3076" s="10" t="s">
        <v>40</v>
      </c>
    </row>
    <row r="3077" spans="1:36" x14ac:dyDescent="0.25">
      <c r="A3077" s="10" t="s">
        <v>36</v>
      </c>
      <c r="B3077" s="10" t="s">
        <v>66</v>
      </c>
      <c r="C3077" s="10">
        <v>26</v>
      </c>
      <c r="D3077" s="10" t="s">
        <v>38</v>
      </c>
      <c r="E3077" s="10">
        <v>2601</v>
      </c>
      <c r="F3077" s="10" t="s">
        <v>39</v>
      </c>
      <c r="G3077" s="20">
        <v>680918</v>
      </c>
      <c r="H3077" s="10">
        <v>331.8758899</v>
      </c>
      <c r="I3077" s="10">
        <v>23</v>
      </c>
      <c r="J3077" s="10">
        <v>24</v>
      </c>
      <c r="K3077" s="10">
        <v>661.57797800000003</v>
      </c>
      <c r="L3077" s="10">
        <v>1154</v>
      </c>
      <c r="M3077" s="10">
        <v>578</v>
      </c>
      <c r="N3077" s="10">
        <v>6439</v>
      </c>
      <c r="O3077" s="10">
        <v>308589</v>
      </c>
      <c r="P3077" s="10">
        <v>41048</v>
      </c>
      <c r="Q3077" s="10">
        <v>8881</v>
      </c>
      <c r="R3077" s="10">
        <v>177</v>
      </c>
      <c r="S3077" s="10">
        <v>10</v>
      </c>
      <c r="T3077" s="10">
        <v>36.810560000000002</v>
      </c>
      <c r="U3077" s="10">
        <v>1722.5210279999999</v>
      </c>
      <c r="V3077" s="10">
        <v>13102</v>
      </c>
      <c r="W3077" s="10">
        <v>13771</v>
      </c>
      <c r="X3077" s="10">
        <v>59954</v>
      </c>
      <c r="Y3077" s="10">
        <v>69303</v>
      </c>
      <c r="Z3077" s="10">
        <v>9</v>
      </c>
      <c r="AA3077" s="10">
        <v>120178</v>
      </c>
      <c r="AB3077" s="10">
        <v>137156</v>
      </c>
      <c r="AC3077" s="10">
        <v>7593</v>
      </c>
      <c r="AD3077" s="10">
        <v>1024.13249</v>
      </c>
      <c r="AE3077" s="10">
        <v>158903</v>
      </c>
      <c r="AF3077" s="10">
        <v>42</v>
      </c>
      <c r="AG3077" s="10">
        <v>70.02</v>
      </c>
      <c r="AH3077" s="10">
        <v>8.61</v>
      </c>
      <c r="AI3077" s="10">
        <v>101.56</v>
      </c>
      <c r="AJ3077" s="10" t="s">
        <v>40</v>
      </c>
    </row>
    <row r="3078" spans="1:36" x14ac:dyDescent="0.25">
      <c r="A3078" s="10" t="s">
        <v>36</v>
      </c>
      <c r="B3078" s="10" t="s">
        <v>66</v>
      </c>
      <c r="C3078" s="10">
        <v>26</v>
      </c>
      <c r="D3078" s="10" t="s">
        <v>38</v>
      </c>
      <c r="E3078" s="10">
        <v>2602</v>
      </c>
      <c r="F3078" s="10" t="s">
        <v>41</v>
      </c>
      <c r="G3078" s="20">
        <v>718736</v>
      </c>
      <c r="H3078" s="10">
        <v>321.03568289999998</v>
      </c>
      <c r="I3078" s="10">
        <v>24</v>
      </c>
      <c r="J3078" s="10">
        <v>40</v>
      </c>
      <c r="K3078" s="10">
        <v>477.81268890000001</v>
      </c>
      <c r="L3078" s="10">
        <v>1382</v>
      </c>
      <c r="M3078" s="10">
        <v>106</v>
      </c>
      <c r="N3078" s="10">
        <v>7280</v>
      </c>
      <c r="O3078" s="10">
        <v>508793</v>
      </c>
      <c r="P3078" s="10">
        <v>398499</v>
      </c>
      <c r="Q3078" s="10">
        <v>56339</v>
      </c>
      <c r="R3078" s="10">
        <v>382</v>
      </c>
      <c r="S3078" s="10">
        <v>47</v>
      </c>
      <c r="T3078" s="10">
        <v>42.89237</v>
      </c>
      <c r="U3078" s="10">
        <v>2154.1121410000001</v>
      </c>
      <c r="V3078" s="10">
        <v>21079</v>
      </c>
      <c r="W3078" s="10">
        <v>22189</v>
      </c>
      <c r="X3078" s="10">
        <v>58030</v>
      </c>
      <c r="Y3078" s="10">
        <v>74605</v>
      </c>
      <c r="Z3078" s="10">
        <v>23</v>
      </c>
      <c r="AA3078" s="10">
        <v>102298</v>
      </c>
      <c r="AB3078" s="10">
        <v>127220</v>
      </c>
      <c r="AC3078" s="10">
        <v>8662</v>
      </c>
      <c r="AD3078" s="10">
        <v>1633.4070819999999</v>
      </c>
      <c r="AE3078" s="10">
        <v>309200</v>
      </c>
      <c r="AF3078" s="10">
        <v>23</v>
      </c>
      <c r="AG3078" s="10">
        <v>58.81</v>
      </c>
      <c r="AH3078" s="10">
        <v>4.22</v>
      </c>
      <c r="AI3078" s="10">
        <v>101.21</v>
      </c>
      <c r="AJ3078" s="10" t="s">
        <v>40</v>
      </c>
    </row>
    <row r="3079" spans="1:36" x14ac:dyDescent="0.25">
      <c r="A3079" s="10" t="s">
        <v>36</v>
      </c>
      <c r="B3079" s="10" t="s">
        <v>66</v>
      </c>
      <c r="C3079" s="10">
        <v>26</v>
      </c>
      <c r="D3079" s="10" t="s">
        <v>38</v>
      </c>
      <c r="E3079" s="10">
        <v>2603</v>
      </c>
      <c r="F3079" s="10" t="s">
        <v>59</v>
      </c>
      <c r="G3079" s="20">
        <v>1054450</v>
      </c>
      <c r="H3079" s="10">
        <v>303.34871390000001</v>
      </c>
      <c r="I3079" s="10">
        <v>21</v>
      </c>
      <c r="J3079" s="10">
        <v>24</v>
      </c>
      <c r="K3079" s="10">
        <v>565.86428190000004</v>
      </c>
      <c r="L3079" s="10">
        <v>2334</v>
      </c>
      <c r="M3079" s="10">
        <v>221</v>
      </c>
      <c r="N3079" s="10">
        <v>7012</v>
      </c>
      <c r="O3079" s="10">
        <v>502093</v>
      </c>
      <c r="P3079" s="10">
        <v>410582</v>
      </c>
      <c r="Q3079" s="10">
        <v>88040</v>
      </c>
      <c r="R3079" s="10">
        <v>91</v>
      </c>
      <c r="S3079" s="10">
        <v>62</v>
      </c>
      <c r="T3079" s="10">
        <v>19.953479999999999</v>
      </c>
      <c r="U3079" s="10">
        <v>2108.9104200000002</v>
      </c>
      <c r="V3079" s="10">
        <v>23397</v>
      </c>
      <c r="W3079" s="10">
        <v>27562</v>
      </c>
      <c r="X3079" s="10">
        <v>67365</v>
      </c>
      <c r="Y3079" s="10">
        <v>108008</v>
      </c>
      <c r="Z3079" s="10">
        <v>10</v>
      </c>
      <c r="AA3079" s="10">
        <v>116114</v>
      </c>
      <c r="AB3079" s="10">
        <v>177587</v>
      </c>
      <c r="AC3079" s="10">
        <v>9346</v>
      </c>
      <c r="AD3079" s="10">
        <v>1523.092658</v>
      </c>
      <c r="AE3079" s="10">
        <v>283354</v>
      </c>
      <c r="AF3079" s="10">
        <v>24</v>
      </c>
      <c r="AG3079" s="10">
        <v>72.540000000000006</v>
      </c>
      <c r="AH3079" s="10">
        <v>6.29</v>
      </c>
      <c r="AI3079" s="10">
        <v>101.93</v>
      </c>
      <c r="AJ3079" s="10" t="s">
        <v>40</v>
      </c>
    </row>
    <row r="3080" spans="1:36" x14ac:dyDescent="0.25">
      <c r="A3080" s="10" t="s">
        <v>36</v>
      </c>
      <c r="B3080" s="10" t="s">
        <v>66</v>
      </c>
      <c r="C3080" s="10">
        <v>26</v>
      </c>
      <c r="D3080" s="10" t="s">
        <v>38</v>
      </c>
      <c r="E3080" s="10">
        <v>2605</v>
      </c>
      <c r="F3080" s="10" t="s">
        <v>43</v>
      </c>
      <c r="G3080" s="20">
        <v>315023</v>
      </c>
      <c r="H3080" s="10">
        <v>322.88361830000002</v>
      </c>
      <c r="I3080" s="10">
        <v>28</v>
      </c>
      <c r="J3080" s="10">
        <v>16</v>
      </c>
      <c r="K3080" s="10">
        <v>599.20029390000002</v>
      </c>
      <c r="L3080" s="10">
        <v>1058</v>
      </c>
      <c r="M3080" s="10">
        <v>151</v>
      </c>
      <c r="N3080" s="10">
        <v>4506</v>
      </c>
      <c r="O3080" s="10">
        <v>411098</v>
      </c>
      <c r="P3080" s="10">
        <v>386947</v>
      </c>
      <c r="Q3080" s="10">
        <v>44786</v>
      </c>
      <c r="R3080" s="10">
        <v>181</v>
      </c>
      <c r="S3080" s="10">
        <v>8</v>
      </c>
      <c r="T3080" s="10">
        <v>28.151050000000001</v>
      </c>
      <c r="U3080" s="10">
        <v>1954.719441</v>
      </c>
      <c r="V3080" s="10">
        <v>14224</v>
      </c>
      <c r="W3080" s="10">
        <v>14893</v>
      </c>
      <c r="X3080" s="10">
        <v>36181</v>
      </c>
      <c r="Y3080" s="10">
        <v>49264</v>
      </c>
      <c r="Z3080" s="10">
        <v>0</v>
      </c>
      <c r="AA3080" s="10">
        <v>73046</v>
      </c>
      <c r="AB3080" s="10">
        <v>97591</v>
      </c>
      <c r="AC3080" s="10">
        <v>5564</v>
      </c>
      <c r="AD3080" s="10">
        <v>1327.368097</v>
      </c>
      <c r="AE3080" s="10">
        <v>316734</v>
      </c>
      <c r="AF3080" s="10">
        <v>30</v>
      </c>
      <c r="AG3080" s="10">
        <v>85.87</v>
      </c>
      <c r="AH3080" s="10">
        <v>7.01</v>
      </c>
      <c r="AI3080" s="10">
        <v>101.07</v>
      </c>
      <c r="AJ3080" s="10" t="s">
        <v>40</v>
      </c>
    </row>
    <row r="3081" spans="1:36" x14ac:dyDescent="0.25">
      <c r="A3081" s="10" t="s">
        <v>36</v>
      </c>
      <c r="B3081" s="10" t="s">
        <v>66</v>
      </c>
      <c r="C3081" s="10">
        <v>26</v>
      </c>
      <c r="D3081" s="10" t="s">
        <v>38</v>
      </c>
      <c r="E3081" s="10">
        <v>2609</v>
      </c>
      <c r="F3081" s="10" t="s">
        <v>51</v>
      </c>
      <c r="G3081" s="20">
        <v>1295757</v>
      </c>
      <c r="H3081" s="10">
        <v>325.73759580000001</v>
      </c>
      <c r="I3081" s="10">
        <v>19</v>
      </c>
      <c r="J3081" s="10">
        <v>88</v>
      </c>
      <c r="K3081" s="10">
        <v>305.06054590000002</v>
      </c>
      <c r="L3081" s="10">
        <v>1549</v>
      </c>
      <c r="M3081" s="10">
        <v>61</v>
      </c>
      <c r="N3081" s="10">
        <v>6356</v>
      </c>
      <c r="O3081" s="10">
        <v>850415</v>
      </c>
      <c r="P3081" s="10">
        <v>557517</v>
      </c>
      <c r="Q3081" s="10">
        <v>87629</v>
      </c>
      <c r="R3081" s="10">
        <v>0</v>
      </c>
      <c r="S3081" s="10">
        <v>0</v>
      </c>
      <c r="T3081" s="10">
        <v>33.198279999999997</v>
      </c>
      <c r="U3081" s="10">
        <v>3108.3802009999999</v>
      </c>
      <c r="V3081" s="10">
        <v>43918</v>
      </c>
      <c r="W3081" s="10">
        <v>47584</v>
      </c>
      <c r="X3081" s="10">
        <v>85703</v>
      </c>
      <c r="Y3081" s="10">
        <v>132607</v>
      </c>
      <c r="Z3081" s="10">
        <v>13</v>
      </c>
      <c r="AA3081" s="10">
        <v>128681</v>
      </c>
      <c r="AB3081" s="10">
        <v>185892</v>
      </c>
      <c r="AC3081" s="10">
        <v>7905</v>
      </c>
      <c r="AD3081" s="10">
        <v>2770.1213750000002</v>
      </c>
      <c r="AE3081" s="10">
        <v>671558</v>
      </c>
      <c r="AF3081" s="10">
        <v>19</v>
      </c>
      <c r="AG3081" s="10">
        <v>47.03</v>
      </c>
      <c r="AH3081" s="10">
        <v>23.57</v>
      </c>
      <c r="AI3081" s="10">
        <v>100.58</v>
      </c>
      <c r="AJ3081" s="10" t="s">
        <v>40</v>
      </c>
    </row>
    <row r="3082" spans="1:36" x14ac:dyDescent="0.25">
      <c r="A3082" s="10" t="s">
        <v>36</v>
      </c>
      <c r="B3082" s="10" t="s">
        <v>66</v>
      </c>
      <c r="C3082" s="10">
        <v>26</v>
      </c>
      <c r="D3082" s="10" t="s">
        <v>38</v>
      </c>
      <c r="E3082" s="10">
        <v>2619</v>
      </c>
      <c r="F3082" s="10" t="s">
        <v>57</v>
      </c>
      <c r="G3082" s="20">
        <v>263429</v>
      </c>
      <c r="H3082" s="10">
        <v>310.67555809999999</v>
      </c>
      <c r="I3082" s="10">
        <v>24</v>
      </c>
      <c r="J3082" s="10">
        <v>11</v>
      </c>
      <c r="K3082" s="10">
        <v>174.5421758</v>
      </c>
      <c r="L3082" s="10">
        <v>488</v>
      </c>
      <c r="M3082" s="10">
        <v>23</v>
      </c>
      <c r="N3082" s="10">
        <v>2685</v>
      </c>
      <c r="O3082" s="10">
        <v>201429</v>
      </c>
      <c r="P3082" s="10">
        <v>97800</v>
      </c>
      <c r="Q3082" s="10">
        <v>11289</v>
      </c>
      <c r="R3082" s="10">
        <v>52</v>
      </c>
      <c r="S3082" s="10">
        <v>7</v>
      </c>
      <c r="T3082" s="10">
        <v>10.65385</v>
      </c>
      <c r="U3082" s="10">
        <v>810.98669580000001</v>
      </c>
      <c r="V3082" s="10">
        <v>8155</v>
      </c>
      <c r="W3082" s="10">
        <v>8606</v>
      </c>
      <c r="X3082" s="10">
        <v>16102</v>
      </c>
      <c r="Y3082" s="10">
        <v>22391</v>
      </c>
      <c r="Z3082" s="10">
        <v>6</v>
      </c>
      <c r="AA3082" s="10">
        <v>33648</v>
      </c>
      <c r="AB3082" s="10">
        <v>44689</v>
      </c>
      <c r="AC3082" s="10">
        <v>3173</v>
      </c>
      <c r="AD3082" s="10">
        <v>625.79066999999998</v>
      </c>
      <c r="AE3082" s="10">
        <v>169579</v>
      </c>
      <c r="AF3082" s="10">
        <v>24</v>
      </c>
      <c r="AG3082" s="10">
        <v>60.65</v>
      </c>
      <c r="AH3082" s="10">
        <v>10.6</v>
      </c>
      <c r="AI3082" s="10">
        <v>101.15</v>
      </c>
      <c r="AJ3082" s="10" t="s">
        <v>40</v>
      </c>
    </row>
    <row r="3083" spans="1:36" x14ac:dyDescent="0.25">
      <c r="A3083" s="10" t="s">
        <v>36</v>
      </c>
      <c r="B3083" s="10" t="s">
        <v>66</v>
      </c>
      <c r="C3083" s="10">
        <v>26</v>
      </c>
      <c r="D3083" s="10" t="s">
        <v>38</v>
      </c>
      <c r="E3083" s="10">
        <v>2621</v>
      </c>
      <c r="F3083" s="10" t="s">
        <v>47</v>
      </c>
      <c r="G3083" s="20">
        <v>441886</v>
      </c>
      <c r="H3083" s="10">
        <v>326.4629971</v>
      </c>
      <c r="I3083" s="10">
        <v>20</v>
      </c>
      <c r="J3083" s="10">
        <v>44</v>
      </c>
      <c r="K3083" s="10">
        <v>193.28018950000001</v>
      </c>
      <c r="L3083" s="10">
        <v>334</v>
      </c>
      <c r="M3083" s="10">
        <v>9</v>
      </c>
      <c r="N3083" s="10">
        <v>1197</v>
      </c>
      <c r="O3083" s="10">
        <v>278438</v>
      </c>
      <c r="P3083" s="10">
        <v>249582</v>
      </c>
      <c r="Q3083" s="10">
        <v>37236</v>
      </c>
      <c r="R3083" s="10">
        <v>45</v>
      </c>
      <c r="S3083" s="10">
        <v>15</v>
      </c>
      <c r="T3083" s="10">
        <v>26.02046</v>
      </c>
      <c r="U3083" s="10">
        <v>1128.2976900000001</v>
      </c>
      <c r="V3083" s="10">
        <v>13329</v>
      </c>
      <c r="W3083" s="10">
        <v>14859</v>
      </c>
      <c r="X3083" s="10">
        <v>25186</v>
      </c>
      <c r="Y3083" s="10">
        <v>42803</v>
      </c>
      <c r="Z3083" s="10">
        <v>7</v>
      </c>
      <c r="AA3083" s="10">
        <v>37804</v>
      </c>
      <c r="AB3083" s="10">
        <v>60848</v>
      </c>
      <c r="AC3083" s="10">
        <v>1531</v>
      </c>
      <c r="AD3083" s="10">
        <v>908.99703999999997</v>
      </c>
      <c r="AE3083" s="10">
        <v>196416</v>
      </c>
      <c r="AF3083" s="10">
        <v>26</v>
      </c>
      <c r="AG3083" s="10">
        <v>55.26</v>
      </c>
      <c r="AH3083" s="10">
        <v>5.77</v>
      </c>
      <c r="AI3083" s="10">
        <v>99.89</v>
      </c>
      <c r="AJ3083" s="10" t="s">
        <v>40</v>
      </c>
    </row>
    <row r="3084" spans="1:36" x14ac:dyDescent="0.25">
      <c r="A3084" s="10" t="s">
        <v>36</v>
      </c>
      <c r="B3084" s="10" t="s">
        <v>66</v>
      </c>
      <c r="C3084" s="10">
        <v>26</v>
      </c>
      <c r="D3084" s="10" t="s">
        <v>38</v>
      </c>
      <c r="E3084" s="10">
        <v>2623</v>
      </c>
      <c r="F3084" s="10" t="s">
        <v>56</v>
      </c>
      <c r="G3084" s="20">
        <v>1612806</v>
      </c>
      <c r="H3084" s="10">
        <v>294.1746182</v>
      </c>
      <c r="I3084" s="10">
        <v>12</v>
      </c>
      <c r="J3084" s="10">
        <v>82</v>
      </c>
      <c r="K3084" s="10">
        <v>1514.912556</v>
      </c>
      <c r="L3084" s="10">
        <v>575</v>
      </c>
      <c r="M3084" s="10">
        <v>37</v>
      </c>
      <c r="N3084" s="10">
        <v>4320</v>
      </c>
      <c r="O3084" s="10">
        <v>537630</v>
      </c>
      <c r="P3084" s="10">
        <v>314784</v>
      </c>
      <c r="Q3084" s="10">
        <v>114941</v>
      </c>
      <c r="R3084" s="10">
        <v>157</v>
      </c>
      <c r="S3084" s="10">
        <v>76</v>
      </c>
      <c r="T3084" s="10">
        <v>21.09892</v>
      </c>
      <c r="U3084" s="10">
        <v>3117.582476</v>
      </c>
      <c r="V3084" s="10">
        <v>41710</v>
      </c>
      <c r="W3084" s="10">
        <v>53376</v>
      </c>
      <c r="X3084" s="10">
        <v>107367</v>
      </c>
      <c r="Y3084" s="10">
        <v>202630</v>
      </c>
      <c r="Z3084" s="10">
        <v>2</v>
      </c>
      <c r="AA3084" s="10">
        <v>139218</v>
      </c>
      <c r="AB3084" s="10">
        <v>253804</v>
      </c>
      <c r="AC3084" s="10">
        <v>4895</v>
      </c>
      <c r="AD3084" s="10">
        <v>1581.5709999999999</v>
      </c>
      <c r="AE3084" s="10">
        <v>308180</v>
      </c>
      <c r="AF3084" s="10">
        <v>36</v>
      </c>
      <c r="AG3084" s="10">
        <v>68.239999999999995</v>
      </c>
      <c r="AH3084" s="10">
        <v>3.29</v>
      </c>
      <c r="AI3084" s="10">
        <v>116.17</v>
      </c>
      <c r="AJ3084" s="10" t="s">
        <v>40</v>
      </c>
    </row>
    <row r="3085" spans="1:36" x14ac:dyDescent="0.25">
      <c r="A3085" s="10" t="s">
        <v>36</v>
      </c>
      <c r="B3085" s="10" t="s">
        <v>66</v>
      </c>
      <c r="C3085" s="10">
        <v>26</v>
      </c>
      <c r="D3085" s="10" t="s">
        <v>38</v>
      </c>
      <c r="E3085" s="10">
        <v>2601</v>
      </c>
      <c r="F3085" s="10" t="s">
        <v>39</v>
      </c>
      <c r="G3085" s="20">
        <v>680918</v>
      </c>
      <c r="H3085" s="10">
        <v>329.78365350000001</v>
      </c>
      <c r="I3085" s="10">
        <v>23</v>
      </c>
      <c r="J3085" s="10">
        <v>24</v>
      </c>
      <c r="K3085" s="10">
        <v>661.57797800000003</v>
      </c>
      <c r="L3085" s="10">
        <v>1154</v>
      </c>
      <c r="M3085" s="10">
        <v>582</v>
      </c>
      <c r="N3085" s="10">
        <v>6426</v>
      </c>
      <c r="O3085" s="10">
        <v>307123</v>
      </c>
      <c r="P3085" s="10">
        <v>41001</v>
      </c>
      <c r="Q3085" s="10">
        <v>8878</v>
      </c>
      <c r="R3085" s="10">
        <v>177</v>
      </c>
      <c r="S3085" s="10">
        <v>10</v>
      </c>
      <c r="T3085" s="10">
        <v>36.346980000000002</v>
      </c>
      <c r="U3085" s="10">
        <v>1710.766408</v>
      </c>
      <c r="V3085" s="10">
        <v>13029</v>
      </c>
      <c r="W3085" s="10">
        <v>13697</v>
      </c>
      <c r="X3085" s="10">
        <v>59933</v>
      </c>
      <c r="Y3085" s="10">
        <v>69277</v>
      </c>
      <c r="Z3085" s="10">
        <v>9</v>
      </c>
      <c r="AA3085" s="10">
        <v>120104</v>
      </c>
      <c r="AB3085" s="10">
        <v>137070</v>
      </c>
      <c r="AC3085" s="10">
        <v>7580</v>
      </c>
      <c r="AD3085" s="10">
        <v>1012.84145</v>
      </c>
      <c r="AE3085" s="10">
        <v>158098</v>
      </c>
      <c r="AF3085" s="10">
        <v>42</v>
      </c>
      <c r="AG3085" s="10">
        <v>70.22</v>
      </c>
      <c r="AH3085" s="10">
        <v>8.6199999999999992</v>
      </c>
      <c r="AI3085" s="10">
        <v>101.44</v>
      </c>
      <c r="AJ3085" s="10" t="s">
        <v>40</v>
      </c>
    </row>
    <row r="3086" spans="1:36" x14ac:dyDescent="0.25">
      <c r="A3086" s="10" t="s">
        <v>36</v>
      </c>
      <c r="B3086" s="10" t="s">
        <v>66</v>
      </c>
      <c r="C3086" s="10">
        <v>26</v>
      </c>
      <c r="D3086" s="10" t="s">
        <v>38</v>
      </c>
      <c r="E3086" s="10">
        <v>2602</v>
      </c>
      <c r="F3086" s="10" t="s">
        <v>41</v>
      </c>
      <c r="G3086" s="20">
        <v>718736</v>
      </c>
      <c r="H3086" s="10">
        <v>321.7958562</v>
      </c>
      <c r="I3086" s="10">
        <v>24</v>
      </c>
      <c r="J3086" s="10">
        <v>40</v>
      </c>
      <c r="K3086" s="10">
        <v>477.81268890000001</v>
      </c>
      <c r="L3086" s="10">
        <v>1382</v>
      </c>
      <c r="M3086" s="10">
        <v>106</v>
      </c>
      <c r="N3086" s="10">
        <v>7245</v>
      </c>
      <c r="O3086" s="10">
        <v>502723</v>
      </c>
      <c r="P3086" s="10">
        <v>393613</v>
      </c>
      <c r="Q3086" s="10">
        <v>56337</v>
      </c>
      <c r="R3086" s="10">
        <v>376</v>
      </c>
      <c r="S3086" s="10">
        <v>47</v>
      </c>
      <c r="T3086" s="10">
        <v>42.89237</v>
      </c>
      <c r="U3086" s="10">
        <v>2138.4468409999999</v>
      </c>
      <c r="V3086" s="10">
        <v>20867</v>
      </c>
      <c r="W3086" s="10">
        <v>21955</v>
      </c>
      <c r="X3086" s="10">
        <v>58024</v>
      </c>
      <c r="Y3086" s="10">
        <v>74603</v>
      </c>
      <c r="Z3086" s="10">
        <v>23</v>
      </c>
      <c r="AA3086" s="10">
        <v>102312</v>
      </c>
      <c r="AB3086" s="10">
        <v>127242</v>
      </c>
      <c r="AC3086" s="10">
        <v>8627</v>
      </c>
      <c r="AD3086" s="10">
        <v>1617.7417820000001</v>
      </c>
      <c r="AE3086" s="10">
        <v>305141</v>
      </c>
      <c r="AF3086" s="10">
        <v>23</v>
      </c>
      <c r="AG3086" s="10">
        <v>58.98</v>
      </c>
      <c r="AH3086" s="10">
        <v>4.25</v>
      </c>
      <c r="AI3086" s="10">
        <v>101.22</v>
      </c>
      <c r="AJ3086" s="10" t="s">
        <v>40</v>
      </c>
    </row>
    <row r="3087" spans="1:36" x14ac:dyDescent="0.25">
      <c r="A3087" s="10" t="s">
        <v>36</v>
      </c>
      <c r="B3087" s="10" t="s">
        <v>66</v>
      </c>
      <c r="C3087" s="10">
        <v>26</v>
      </c>
      <c r="D3087" s="10" t="s">
        <v>38</v>
      </c>
      <c r="E3087" s="10">
        <v>2605</v>
      </c>
      <c r="F3087" s="10" t="s">
        <v>43</v>
      </c>
      <c r="G3087" s="20">
        <v>315023</v>
      </c>
      <c r="H3087" s="10">
        <v>323.3624193</v>
      </c>
      <c r="I3087" s="10">
        <v>28</v>
      </c>
      <c r="J3087" s="10">
        <v>16</v>
      </c>
      <c r="K3087" s="10">
        <v>599.20029390000002</v>
      </c>
      <c r="L3087" s="10">
        <v>1058</v>
      </c>
      <c r="M3087" s="10">
        <v>151</v>
      </c>
      <c r="N3087" s="10">
        <v>4505</v>
      </c>
      <c r="O3087" s="10">
        <v>410085</v>
      </c>
      <c r="P3087" s="10">
        <v>385996</v>
      </c>
      <c r="Q3087" s="10">
        <v>44781</v>
      </c>
      <c r="R3087" s="10">
        <v>181</v>
      </c>
      <c r="S3087" s="10">
        <v>8</v>
      </c>
      <c r="T3087" s="10">
        <v>28.151050000000001</v>
      </c>
      <c r="U3087" s="10">
        <v>1953.4121210000001</v>
      </c>
      <c r="V3087" s="10">
        <v>14201</v>
      </c>
      <c r="W3087" s="10">
        <v>14866</v>
      </c>
      <c r="X3087" s="10">
        <v>36177</v>
      </c>
      <c r="Y3087" s="10">
        <v>49259</v>
      </c>
      <c r="Z3087" s="10">
        <v>0</v>
      </c>
      <c r="AA3087" s="10">
        <v>73042</v>
      </c>
      <c r="AB3087" s="10">
        <v>97586</v>
      </c>
      <c r="AC3087" s="10">
        <v>5563</v>
      </c>
      <c r="AD3087" s="10">
        <v>1326.0607769999999</v>
      </c>
      <c r="AE3087" s="10">
        <v>315972</v>
      </c>
      <c r="AF3087" s="10">
        <v>30</v>
      </c>
      <c r="AG3087" s="10">
        <v>85.84</v>
      </c>
      <c r="AH3087" s="10">
        <v>7.03</v>
      </c>
      <c r="AI3087" s="10">
        <v>101.07</v>
      </c>
      <c r="AJ3087" s="10" t="s">
        <v>40</v>
      </c>
    </row>
    <row r="3088" spans="1:36" x14ac:dyDescent="0.25">
      <c r="A3088" s="10" t="s">
        <v>36</v>
      </c>
      <c r="B3088" s="10" t="s">
        <v>66</v>
      </c>
      <c r="C3088" s="10">
        <v>26</v>
      </c>
      <c r="D3088" s="10" t="s">
        <v>38</v>
      </c>
      <c r="E3088" s="10">
        <v>2608</v>
      </c>
      <c r="F3088" s="10" t="s">
        <v>44</v>
      </c>
      <c r="G3088" s="20">
        <v>573085</v>
      </c>
      <c r="H3088" s="10">
        <v>337.55895390000001</v>
      </c>
      <c r="I3088" s="10">
        <v>29</v>
      </c>
      <c r="J3088" s="10">
        <v>22</v>
      </c>
      <c r="K3088" s="10">
        <v>378.60160990000003</v>
      </c>
      <c r="L3088" s="10">
        <v>631</v>
      </c>
      <c r="M3088" s="10">
        <v>78</v>
      </c>
      <c r="N3088" s="10">
        <v>4635</v>
      </c>
      <c r="O3088" s="10">
        <v>437342</v>
      </c>
      <c r="P3088" s="10">
        <v>265853</v>
      </c>
      <c r="Q3088" s="10">
        <v>24901</v>
      </c>
      <c r="R3088" s="10">
        <v>0</v>
      </c>
      <c r="S3088" s="10">
        <v>11</v>
      </c>
      <c r="T3088" s="10">
        <v>27.922249999999998</v>
      </c>
      <c r="U3088" s="10">
        <v>1882.8109400000001</v>
      </c>
      <c r="V3088" s="10">
        <v>15079</v>
      </c>
      <c r="W3088" s="10">
        <v>15874</v>
      </c>
      <c r="X3088" s="10">
        <v>29229</v>
      </c>
      <c r="Y3088" s="10">
        <v>43920</v>
      </c>
      <c r="Z3088" s="10">
        <v>16</v>
      </c>
      <c r="AA3088" s="10">
        <v>52079</v>
      </c>
      <c r="AB3088" s="10">
        <v>73139</v>
      </c>
      <c r="AC3088" s="10">
        <v>5266</v>
      </c>
      <c r="AD3088" s="10">
        <v>1476.2870800000001</v>
      </c>
      <c r="AE3088" s="10">
        <v>347376</v>
      </c>
      <c r="AF3088" s="10">
        <v>30</v>
      </c>
      <c r="AG3088" s="10">
        <v>55.77</v>
      </c>
      <c r="AH3088" s="10">
        <v>5.76</v>
      </c>
      <c r="AI3088" s="10">
        <v>107.5</v>
      </c>
      <c r="AJ3088" s="10" t="s">
        <v>40</v>
      </c>
    </row>
    <row r="3089" spans="1:36" x14ac:dyDescent="0.25">
      <c r="A3089" s="10" t="s">
        <v>36</v>
      </c>
      <c r="B3089" s="10" t="s">
        <v>66</v>
      </c>
      <c r="C3089" s="10">
        <v>26</v>
      </c>
      <c r="D3089" s="10" t="s">
        <v>38</v>
      </c>
      <c r="E3089" s="10">
        <v>2612</v>
      </c>
      <c r="F3089" s="10" t="s">
        <v>60</v>
      </c>
      <c r="G3089" s="20">
        <v>568864</v>
      </c>
      <c r="H3089" s="10">
        <v>338.22590509999998</v>
      </c>
      <c r="I3089" s="10">
        <v>17</v>
      </c>
      <c r="J3089" s="10">
        <v>73</v>
      </c>
      <c r="K3089" s="10">
        <v>201.91147090000001</v>
      </c>
      <c r="L3089" s="10">
        <v>657</v>
      </c>
      <c r="M3089" s="10">
        <v>6</v>
      </c>
      <c r="N3089" s="10">
        <v>1172</v>
      </c>
      <c r="O3089" s="10">
        <v>358385</v>
      </c>
      <c r="P3089" s="10">
        <v>288084</v>
      </c>
      <c r="Q3089" s="10">
        <v>58056</v>
      </c>
      <c r="R3089" s="10">
        <v>33</v>
      </c>
      <c r="S3089" s="10">
        <v>4</v>
      </c>
      <c r="T3089" s="10">
        <v>34.896349999999998</v>
      </c>
      <c r="U3089" s="10">
        <v>1448.9587309999999</v>
      </c>
      <c r="V3089" s="10">
        <v>20022</v>
      </c>
      <c r="W3089" s="10">
        <v>24686</v>
      </c>
      <c r="X3089" s="10">
        <v>38872</v>
      </c>
      <c r="Y3089" s="10">
        <v>72799</v>
      </c>
      <c r="Z3089" s="10">
        <v>0</v>
      </c>
      <c r="AA3089" s="10">
        <v>52656</v>
      </c>
      <c r="AB3089" s="10">
        <v>93174</v>
      </c>
      <c r="AC3089" s="10">
        <v>1829</v>
      </c>
      <c r="AD3089" s="10">
        <v>1212.1509100000001</v>
      </c>
      <c r="AE3089" s="10">
        <v>242350</v>
      </c>
      <c r="AF3089" s="10">
        <v>6</v>
      </c>
      <c r="AG3089" s="10">
        <v>78.599999999999994</v>
      </c>
      <c r="AH3089" s="10">
        <v>2.96</v>
      </c>
      <c r="AI3089" s="10">
        <v>100.99</v>
      </c>
      <c r="AJ3089" s="10" t="s">
        <v>40</v>
      </c>
    </row>
    <row r="3090" spans="1:36" x14ac:dyDescent="0.25">
      <c r="A3090" s="10" t="s">
        <v>36</v>
      </c>
      <c r="B3090" s="10" t="s">
        <v>66</v>
      </c>
      <c r="C3090" s="10">
        <v>26</v>
      </c>
      <c r="D3090" s="10" t="s">
        <v>38</v>
      </c>
      <c r="E3090" s="10">
        <v>2614</v>
      </c>
      <c r="F3090" s="10" t="s">
        <v>45</v>
      </c>
      <c r="G3090" s="20">
        <v>657345</v>
      </c>
      <c r="H3090" s="10">
        <v>324.556849</v>
      </c>
      <c r="I3090" s="10">
        <v>28</v>
      </c>
      <c r="J3090" s="10">
        <v>21</v>
      </c>
      <c r="K3090" s="10">
        <v>369.6596644</v>
      </c>
      <c r="L3090" s="10">
        <v>1241</v>
      </c>
      <c r="M3090" s="10">
        <v>6</v>
      </c>
      <c r="N3090" s="10">
        <v>2645</v>
      </c>
      <c r="O3090" s="10">
        <v>555287</v>
      </c>
      <c r="P3090" s="10">
        <v>401380</v>
      </c>
      <c r="Q3090" s="10">
        <v>29501</v>
      </c>
      <c r="R3090" s="10">
        <v>9</v>
      </c>
      <c r="S3090" s="10">
        <v>4</v>
      </c>
      <c r="T3090" s="10">
        <v>21.315650000000002</v>
      </c>
      <c r="U3090" s="10">
        <v>2193.1973039999998</v>
      </c>
      <c r="V3090" s="10">
        <v>19362</v>
      </c>
      <c r="W3090" s="10">
        <v>20246</v>
      </c>
      <c r="X3090" s="10">
        <v>32664</v>
      </c>
      <c r="Y3090" s="10">
        <v>44185</v>
      </c>
      <c r="Z3090" s="10">
        <v>9</v>
      </c>
      <c r="AA3090" s="10">
        <v>49399</v>
      </c>
      <c r="AB3090" s="10">
        <v>64203</v>
      </c>
      <c r="AC3090" s="10">
        <v>3886</v>
      </c>
      <c r="AD3090" s="10">
        <v>1802.22199</v>
      </c>
      <c r="AE3090" s="10">
        <v>415394</v>
      </c>
      <c r="AF3090" s="10">
        <v>26</v>
      </c>
      <c r="AG3090" s="10">
        <v>65.36</v>
      </c>
      <c r="AH3090" s="10">
        <v>21.96</v>
      </c>
      <c r="AI3090" s="10">
        <v>99.9</v>
      </c>
      <c r="AJ3090" s="10" t="s">
        <v>40</v>
      </c>
    </row>
    <row r="3091" spans="1:36" x14ac:dyDescent="0.25">
      <c r="A3091" s="10" t="s">
        <v>36</v>
      </c>
      <c r="B3091" s="10" t="s">
        <v>66</v>
      </c>
      <c r="C3091" s="10">
        <v>26</v>
      </c>
      <c r="D3091" s="10" t="s">
        <v>38</v>
      </c>
      <c r="E3091" s="10">
        <v>2618</v>
      </c>
      <c r="F3091" s="10" t="s">
        <v>55</v>
      </c>
      <c r="G3091" s="20">
        <v>1142944</v>
      </c>
      <c r="H3091" s="10">
        <v>323.3269032</v>
      </c>
      <c r="I3091" s="10">
        <v>30</v>
      </c>
      <c r="J3091" s="10">
        <v>149</v>
      </c>
      <c r="K3091" s="10">
        <v>130.29237180000001</v>
      </c>
      <c r="L3091" s="10">
        <v>913</v>
      </c>
      <c r="M3091" s="10">
        <v>0</v>
      </c>
      <c r="N3091" s="10">
        <v>3949</v>
      </c>
      <c r="O3091" s="10">
        <v>760375</v>
      </c>
      <c r="P3091" s="10">
        <v>567599</v>
      </c>
      <c r="Q3091" s="10">
        <v>42173</v>
      </c>
      <c r="R3091" s="10">
        <v>0</v>
      </c>
      <c r="S3091" s="10">
        <v>0</v>
      </c>
      <c r="T3091" s="10">
        <v>25.871919999999999</v>
      </c>
      <c r="U3091" s="10">
        <v>2614.6612319999999</v>
      </c>
      <c r="V3091" s="10">
        <v>24670</v>
      </c>
      <c r="W3091" s="10">
        <v>26131</v>
      </c>
      <c r="X3091" s="10">
        <v>35254</v>
      </c>
      <c r="Y3091" s="10">
        <v>55717</v>
      </c>
      <c r="Z3091" s="10">
        <v>14</v>
      </c>
      <c r="AA3091" s="10">
        <v>53290</v>
      </c>
      <c r="AB3091" s="10">
        <v>78705</v>
      </c>
      <c r="AC3091" s="10">
        <v>4862</v>
      </c>
      <c r="AD3091" s="10">
        <v>2458.49694</v>
      </c>
      <c r="AE3091" s="10">
        <v>616140</v>
      </c>
      <c r="AF3091" s="10">
        <v>27</v>
      </c>
      <c r="AG3091" s="10">
        <v>34.909999999999997</v>
      </c>
      <c r="AH3091" s="10">
        <v>37.57</v>
      </c>
      <c r="AI3091" s="10">
        <v>99.93</v>
      </c>
      <c r="AJ3091" s="10" t="s">
        <v>40</v>
      </c>
    </row>
    <row r="3092" spans="1:36" x14ac:dyDescent="0.25">
      <c r="A3092" s="10" t="s">
        <v>36</v>
      </c>
      <c r="B3092" s="10" t="s">
        <v>66</v>
      </c>
      <c r="C3092" s="10">
        <v>26</v>
      </c>
      <c r="D3092" s="10" t="s">
        <v>38</v>
      </c>
      <c r="E3092" s="10">
        <v>2619</v>
      </c>
      <c r="F3092" s="10" t="s">
        <v>57</v>
      </c>
      <c r="G3092" s="20">
        <v>263429</v>
      </c>
      <c r="H3092" s="10">
        <v>316.31743360000002</v>
      </c>
      <c r="I3092" s="10">
        <v>24</v>
      </c>
      <c r="J3092" s="10">
        <v>11</v>
      </c>
      <c r="K3092" s="10">
        <v>174.5421758</v>
      </c>
      <c r="L3092" s="10">
        <v>488</v>
      </c>
      <c r="M3092" s="10">
        <v>24</v>
      </c>
      <c r="N3092" s="10">
        <v>2675</v>
      </c>
      <c r="O3092" s="10">
        <v>196460</v>
      </c>
      <c r="P3092" s="10">
        <v>95005</v>
      </c>
      <c r="Q3092" s="10">
        <v>11279</v>
      </c>
      <c r="R3092" s="10">
        <v>52</v>
      </c>
      <c r="S3092" s="10">
        <v>7</v>
      </c>
      <c r="T3092" s="10">
        <v>10.65385</v>
      </c>
      <c r="U3092" s="10">
        <v>806.63325580000003</v>
      </c>
      <c r="V3092" s="10">
        <v>8078</v>
      </c>
      <c r="W3092" s="10">
        <v>8511</v>
      </c>
      <c r="X3092" s="10">
        <v>16090</v>
      </c>
      <c r="Y3092" s="10">
        <v>22374</v>
      </c>
      <c r="Z3092" s="10">
        <v>6</v>
      </c>
      <c r="AA3092" s="10">
        <v>33638</v>
      </c>
      <c r="AB3092" s="10">
        <v>44678</v>
      </c>
      <c r="AC3092" s="10">
        <v>3163</v>
      </c>
      <c r="AD3092" s="10">
        <v>621.43723</v>
      </c>
      <c r="AE3092" s="10">
        <v>165333</v>
      </c>
      <c r="AF3092" s="10">
        <v>25</v>
      </c>
      <c r="AG3092" s="10">
        <v>60.29</v>
      </c>
      <c r="AH3092" s="10">
        <v>10.61</v>
      </c>
      <c r="AI3092" s="10">
        <v>101.16</v>
      </c>
      <c r="AJ3092" s="10" t="s">
        <v>40</v>
      </c>
    </row>
    <row r="3093" spans="1:36" x14ac:dyDescent="0.25">
      <c r="A3093" s="10" t="s">
        <v>36</v>
      </c>
      <c r="B3093" s="10" t="s">
        <v>66</v>
      </c>
      <c r="C3093" s="10">
        <v>26</v>
      </c>
      <c r="D3093" s="10" t="s">
        <v>38</v>
      </c>
      <c r="E3093" s="10">
        <v>2604</v>
      </c>
      <c r="F3093" s="10" t="s">
        <v>42</v>
      </c>
      <c r="G3093" s="20">
        <v>1484176</v>
      </c>
      <c r="H3093" s="10">
        <v>320.72124910000002</v>
      </c>
      <c r="I3093" s="10">
        <v>23</v>
      </c>
      <c r="J3093" s="10">
        <v>66</v>
      </c>
      <c r="K3093" s="10">
        <v>764.10128320000001</v>
      </c>
      <c r="L3093" s="10">
        <v>1580</v>
      </c>
      <c r="M3093" s="10">
        <v>126</v>
      </c>
      <c r="N3093" s="10">
        <v>6416</v>
      </c>
      <c r="O3093" s="10">
        <v>873344</v>
      </c>
      <c r="P3093" s="10">
        <v>729036</v>
      </c>
      <c r="Q3093" s="10">
        <v>74703</v>
      </c>
      <c r="R3093" s="10">
        <v>0</v>
      </c>
      <c r="S3093" s="10">
        <v>0</v>
      </c>
      <c r="T3093" s="10">
        <v>40.628500000000003</v>
      </c>
      <c r="U3093" s="10">
        <v>3605.7295690000001</v>
      </c>
      <c r="V3093" s="10">
        <v>37682</v>
      </c>
      <c r="W3093" s="10">
        <v>39637</v>
      </c>
      <c r="X3093" s="10">
        <v>66700</v>
      </c>
      <c r="Y3093" s="10">
        <v>89314</v>
      </c>
      <c r="Z3093" s="10">
        <v>3</v>
      </c>
      <c r="AA3093" s="10">
        <v>107311</v>
      </c>
      <c r="AB3093" s="10">
        <v>135158</v>
      </c>
      <c r="AC3093" s="10">
        <v>7996</v>
      </c>
      <c r="AD3093" s="10">
        <v>2800.9997859999999</v>
      </c>
      <c r="AE3093" s="10">
        <v>710296</v>
      </c>
      <c r="AF3093" s="10">
        <v>23</v>
      </c>
      <c r="AG3093" s="10">
        <v>80.69</v>
      </c>
      <c r="AH3093" s="10">
        <v>11.46</v>
      </c>
      <c r="AI3093" s="10">
        <v>101.4</v>
      </c>
      <c r="AJ3093" s="10" t="s">
        <v>40</v>
      </c>
    </row>
    <row r="3094" spans="1:36" x14ac:dyDescent="0.25">
      <c r="A3094" s="10" t="s">
        <v>36</v>
      </c>
      <c r="B3094" s="10" t="s">
        <v>66</v>
      </c>
      <c r="C3094" s="10">
        <v>26</v>
      </c>
      <c r="D3094" s="10" t="s">
        <v>38</v>
      </c>
      <c r="E3094" s="10">
        <v>2606</v>
      </c>
      <c r="F3094" s="10" t="s">
        <v>49</v>
      </c>
      <c r="G3094" s="20">
        <v>355484</v>
      </c>
      <c r="H3094" s="10">
        <v>324.640512</v>
      </c>
      <c r="I3094" s="10">
        <v>25</v>
      </c>
      <c r="J3094" s="10">
        <v>31</v>
      </c>
      <c r="K3094" s="10">
        <v>750.08353169999998</v>
      </c>
      <c r="L3094" s="10">
        <v>656</v>
      </c>
      <c r="M3094" s="10">
        <v>84</v>
      </c>
      <c r="N3094" s="10">
        <v>5235</v>
      </c>
      <c r="O3094" s="10">
        <v>337490</v>
      </c>
      <c r="P3094" s="10">
        <v>287549</v>
      </c>
      <c r="Q3094" s="10">
        <v>34319</v>
      </c>
      <c r="R3094" s="10">
        <v>609</v>
      </c>
      <c r="S3094" s="10">
        <v>78</v>
      </c>
      <c r="T3094" s="10">
        <v>18.728809999999999</v>
      </c>
      <c r="U3094" s="10">
        <v>1864.4416060000001</v>
      </c>
      <c r="V3094" s="10">
        <v>13232</v>
      </c>
      <c r="W3094" s="10">
        <v>14074</v>
      </c>
      <c r="X3094" s="10">
        <v>28295</v>
      </c>
      <c r="Y3094" s="10">
        <v>41022</v>
      </c>
      <c r="Z3094" s="10">
        <v>4</v>
      </c>
      <c r="AA3094" s="10">
        <v>46819</v>
      </c>
      <c r="AB3094" s="10">
        <v>66457</v>
      </c>
      <c r="AC3094" s="10">
        <v>5891</v>
      </c>
      <c r="AD3094" s="10">
        <v>1095.6292639999999</v>
      </c>
      <c r="AE3094" s="10">
        <v>263000</v>
      </c>
      <c r="AF3094" s="10">
        <v>24</v>
      </c>
      <c r="AG3094" s="10">
        <v>23.81</v>
      </c>
      <c r="AH3094" s="10">
        <v>17.89</v>
      </c>
      <c r="AI3094" s="10">
        <v>111.49</v>
      </c>
      <c r="AJ3094" s="10" t="s">
        <v>40</v>
      </c>
    </row>
    <row r="3095" spans="1:36" x14ac:dyDescent="0.25">
      <c r="A3095" s="10" t="s">
        <v>36</v>
      </c>
      <c r="B3095" s="10" t="s">
        <v>66</v>
      </c>
      <c r="C3095" s="10">
        <v>26</v>
      </c>
      <c r="D3095" s="10" t="s">
        <v>38</v>
      </c>
      <c r="E3095" s="10">
        <v>2610</v>
      </c>
      <c r="F3095" s="10" t="s">
        <v>52</v>
      </c>
      <c r="G3095" s="20">
        <v>1218835</v>
      </c>
      <c r="H3095" s="10">
        <v>326.93722980000001</v>
      </c>
      <c r="I3095" s="10">
        <v>20</v>
      </c>
      <c r="J3095" s="10">
        <v>70</v>
      </c>
      <c r="K3095" s="10">
        <v>426.3135259</v>
      </c>
      <c r="L3095" s="10">
        <v>833</v>
      </c>
      <c r="M3095" s="10">
        <v>15</v>
      </c>
      <c r="N3095" s="10">
        <v>3088</v>
      </c>
      <c r="O3095" s="10">
        <v>732433</v>
      </c>
      <c r="P3095" s="10">
        <v>587042</v>
      </c>
      <c r="Q3095" s="10">
        <v>77593</v>
      </c>
      <c r="R3095" s="10">
        <v>117</v>
      </c>
      <c r="S3095" s="10">
        <v>18</v>
      </c>
      <c r="T3095" s="10">
        <v>30.883289999999999</v>
      </c>
      <c r="U3095" s="10">
        <v>2851.7929760000002</v>
      </c>
      <c r="V3095" s="10">
        <v>36503</v>
      </c>
      <c r="W3095" s="10">
        <v>39060</v>
      </c>
      <c r="X3095" s="10">
        <v>61484</v>
      </c>
      <c r="Y3095" s="10">
        <v>98628</v>
      </c>
      <c r="Z3095" s="10">
        <v>3</v>
      </c>
      <c r="AA3095" s="10">
        <v>85965</v>
      </c>
      <c r="AB3095" s="10">
        <v>129684</v>
      </c>
      <c r="AC3095" s="10">
        <v>3921</v>
      </c>
      <c r="AD3095" s="10">
        <v>2394.5961600000001</v>
      </c>
      <c r="AE3095" s="10">
        <v>539246</v>
      </c>
      <c r="AF3095" s="10">
        <v>11</v>
      </c>
      <c r="AG3095" s="10">
        <v>48.38</v>
      </c>
      <c r="AH3095" s="10">
        <v>20.79</v>
      </c>
      <c r="AI3095" s="10">
        <v>100.19</v>
      </c>
      <c r="AJ3095" s="10" t="s">
        <v>40</v>
      </c>
    </row>
    <row r="3096" spans="1:36" x14ac:dyDescent="0.25">
      <c r="A3096" s="10" t="s">
        <v>36</v>
      </c>
      <c r="B3096" s="10" t="s">
        <v>66</v>
      </c>
      <c r="C3096" s="10">
        <v>26</v>
      </c>
      <c r="D3096" s="10" t="s">
        <v>38</v>
      </c>
      <c r="E3096" s="10">
        <v>2620</v>
      </c>
      <c r="F3096" s="10" t="s">
        <v>62</v>
      </c>
      <c r="G3096" s="20">
        <v>611959</v>
      </c>
      <c r="H3096" s="10">
        <v>315.03356780000001</v>
      </c>
      <c r="I3096" s="10">
        <v>27</v>
      </c>
      <c r="J3096" s="10">
        <v>20</v>
      </c>
      <c r="K3096" s="10">
        <v>302.9076665</v>
      </c>
      <c r="L3096" s="10">
        <v>613</v>
      </c>
      <c r="M3096" s="10">
        <v>88</v>
      </c>
      <c r="N3096" s="10">
        <v>6968</v>
      </c>
      <c r="O3096" s="10">
        <v>667277</v>
      </c>
      <c r="P3096" s="10">
        <v>505136</v>
      </c>
      <c r="Q3096" s="10">
        <v>53576</v>
      </c>
      <c r="R3096" s="10">
        <v>1091</v>
      </c>
      <c r="S3096" s="10">
        <v>31</v>
      </c>
      <c r="T3096" s="10">
        <v>22.927710000000001</v>
      </c>
      <c r="U3096" s="10">
        <v>2427.9819160000002</v>
      </c>
      <c r="V3096" s="10">
        <v>24710</v>
      </c>
      <c r="W3096" s="10">
        <v>25755</v>
      </c>
      <c r="X3096" s="10">
        <v>54313</v>
      </c>
      <c r="Y3096" s="10">
        <v>71748</v>
      </c>
      <c r="Z3096" s="10">
        <v>73</v>
      </c>
      <c r="AA3096" s="10">
        <v>110130</v>
      </c>
      <c r="AB3096" s="10">
        <v>156270</v>
      </c>
      <c r="AC3096" s="10">
        <v>7581</v>
      </c>
      <c r="AD3096" s="10">
        <v>2102.1465400000002</v>
      </c>
      <c r="AE3096" s="10">
        <v>391930</v>
      </c>
      <c r="AF3096" s="10">
        <v>30</v>
      </c>
      <c r="AG3096" s="10">
        <v>73.209999999999994</v>
      </c>
      <c r="AH3096" s="10">
        <v>7.86</v>
      </c>
      <c r="AI3096" s="10">
        <v>110.57</v>
      </c>
      <c r="AJ3096" s="10" t="s">
        <v>40</v>
      </c>
    </row>
    <row r="3097" spans="1:36" x14ac:dyDescent="0.25">
      <c r="A3097" s="10" t="s">
        <v>36</v>
      </c>
      <c r="B3097" s="10" t="s">
        <v>66</v>
      </c>
      <c r="C3097" s="10">
        <v>26</v>
      </c>
      <c r="D3097" s="10" t="s">
        <v>38</v>
      </c>
      <c r="E3097" s="10">
        <v>2622</v>
      </c>
      <c r="F3097" s="10" t="s">
        <v>63</v>
      </c>
      <c r="G3097" s="20">
        <v>434684</v>
      </c>
      <c r="H3097" s="10">
        <v>325.44219909999998</v>
      </c>
      <c r="I3097" s="10">
        <v>26</v>
      </c>
      <c r="J3097" s="10">
        <v>8</v>
      </c>
      <c r="K3097" s="10">
        <v>341.65905379999998</v>
      </c>
      <c r="L3097" s="10">
        <v>499</v>
      </c>
      <c r="M3097" s="10">
        <v>131</v>
      </c>
      <c r="N3097" s="10">
        <v>4212</v>
      </c>
      <c r="O3097" s="10">
        <v>125761</v>
      </c>
      <c r="P3097" s="10">
        <v>60817</v>
      </c>
      <c r="Q3097" s="10">
        <v>14366</v>
      </c>
      <c r="R3097" s="10">
        <v>0</v>
      </c>
      <c r="S3097" s="10">
        <v>4</v>
      </c>
      <c r="T3097" s="10">
        <v>49.33135</v>
      </c>
      <c r="U3097" s="10">
        <v>800.26976779999995</v>
      </c>
      <c r="V3097" s="10">
        <v>4697</v>
      </c>
      <c r="W3097" s="10">
        <v>4879</v>
      </c>
      <c r="X3097" s="10">
        <v>23317</v>
      </c>
      <c r="Y3097" s="10">
        <v>30265</v>
      </c>
      <c r="Z3097" s="10">
        <v>2</v>
      </c>
      <c r="AA3097" s="10">
        <v>42329</v>
      </c>
      <c r="AB3097" s="10">
        <v>54591</v>
      </c>
      <c r="AC3097" s="10">
        <v>4711</v>
      </c>
      <c r="AD3097" s="10">
        <v>409.27936399999999</v>
      </c>
      <c r="AE3097" s="10">
        <v>46324</v>
      </c>
      <c r="AF3097" s="10">
        <v>27</v>
      </c>
      <c r="AG3097" s="10">
        <v>72.64</v>
      </c>
      <c r="AH3097" s="10">
        <v>4.97</v>
      </c>
      <c r="AI3097" s="10">
        <v>99.73</v>
      </c>
      <c r="AJ3097" s="10" t="s">
        <v>40</v>
      </c>
    </row>
    <row r="3098" spans="1:36" x14ac:dyDescent="0.25">
      <c r="A3098" s="10" t="s">
        <v>36</v>
      </c>
      <c r="B3098" s="10" t="s">
        <v>66</v>
      </c>
      <c r="C3098" s="10">
        <v>26</v>
      </c>
      <c r="D3098" s="10" t="s">
        <v>38</v>
      </c>
      <c r="E3098" s="10">
        <v>2601</v>
      </c>
      <c r="F3098" s="10" t="s">
        <v>39</v>
      </c>
      <c r="G3098" s="20">
        <v>680918</v>
      </c>
      <c r="H3098" s="10">
        <v>335.3695568</v>
      </c>
      <c r="I3098" s="10">
        <v>23</v>
      </c>
      <c r="J3098" s="10">
        <v>24</v>
      </c>
      <c r="K3098" s="10">
        <v>660.286878</v>
      </c>
      <c r="L3098" s="10">
        <v>1149</v>
      </c>
      <c r="M3098" s="10">
        <v>592</v>
      </c>
      <c r="N3098" s="10">
        <v>6394</v>
      </c>
      <c r="O3098" s="10">
        <v>293024</v>
      </c>
      <c r="P3098" s="10">
        <v>39420</v>
      </c>
      <c r="Q3098" s="10">
        <v>8868</v>
      </c>
      <c r="R3098" s="10">
        <v>177</v>
      </c>
      <c r="S3098" s="10">
        <v>10</v>
      </c>
      <c r="T3098" s="10">
        <v>32.396299999999997</v>
      </c>
      <c r="U3098" s="10">
        <v>1675.3964679999999</v>
      </c>
      <c r="V3098" s="10">
        <v>12536</v>
      </c>
      <c r="W3098" s="10">
        <v>13187</v>
      </c>
      <c r="X3098" s="10">
        <v>59778</v>
      </c>
      <c r="Y3098" s="10">
        <v>69109</v>
      </c>
      <c r="Z3098" s="10">
        <v>9</v>
      </c>
      <c r="AA3098" s="10">
        <v>119897</v>
      </c>
      <c r="AB3098" s="10">
        <v>136853</v>
      </c>
      <c r="AC3098" s="10">
        <v>7543</v>
      </c>
      <c r="AD3098" s="10">
        <v>982.71329000000003</v>
      </c>
      <c r="AE3098" s="10">
        <v>150645</v>
      </c>
      <c r="AF3098" s="10">
        <v>42</v>
      </c>
      <c r="AG3098" s="10">
        <v>70.2</v>
      </c>
      <c r="AH3098" s="10">
        <v>8.73</v>
      </c>
      <c r="AI3098" s="10">
        <v>101.53</v>
      </c>
      <c r="AJ3098" s="10" t="s">
        <v>40</v>
      </c>
    </row>
    <row r="3099" spans="1:36" x14ac:dyDescent="0.25">
      <c r="A3099" s="10" t="s">
        <v>36</v>
      </c>
      <c r="B3099" s="10" t="s">
        <v>66</v>
      </c>
      <c r="C3099" s="10">
        <v>26</v>
      </c>
      <c r="D3099" s="10" t="s">
        <v>38</v>
      </c>
      <c r="E3099" s="10">
        <v>2614</v>
      </c>
      <c r="F3099" s="10" t="s">
        <v>45</v>
      </c>
      <c r="G3099" s="20">
        <v>657345</v>
      </c>
      <c r="H3099" s="10">
        <v>322.63324510000001</v>
      </c>
      <c r="I3099" s="10">
        <v>28</v>
      </c>
      <c r="J3099" s="10">
        <v>21</v>
      </c>
      <c r="K3099" s="10">
        <v>369.54149439999998</v>
      </c>
      <c r="L3099" s="10">
        <v>1233</v>
      </c>
      <c r="M3099" s="10">
        <v>6</v>
      </c>
      <c r="N3099" s="10">
        <v>2589</v>
      </c>
      <c r="O3099" s="10">
        <v>541637</v>
      </c>
      <c r="P3099" s="10">
        <v>391784</v>
      </c>
      <c r="Q3099" s="10">
        <v>29473</v>
      </c>
      <c r="R3099" s="10">
        <v>9</v>
      </c>
      <c r="S3099" s="10">
        <v>4</v>
      </c>
      <c r="T3099" s="10">
        <v>21.315650000000002</v>
      </c>
      <c r="U3099" s="10">
        <v>2138.358174</v>
      </c>
      <c r="V3099" s="10">
        <v>19172</v>
      </c>
      <c r="W3099" s="10">
        <v>20038</v>
      </c>
      <c r="X3099" s="10">
        <v>32635</v>
      </c>
      <c r="Y3099" s="10">
        <v>44145</v>
      </c>
      <c r="Z3099" s="10">
        <v>5</v>
      </c>
      <c r="AA3099" s="10">
        <v>49387</v>
      </c>
      <c r="AB3099" s="10">
        <v>64182</v>
      </c>
      <c r="AC3099" s="10">
        <v>3822</v>
      </c>
      <c r="AD3099" s="10">
        <v>1747.5010299999999</v>
      </c>
      <c r="AE3099" s="10">
        <v>405513</v>
      </c>
      <c r="AF3099" s="10">
        <v>26</v>
      </c>
      <c r="AG3099" s="10">
        <v>65.12</v>
      </c>
      <c r="AH3099" s="10">
        <v>22.11</v>
      </c>
      <c r="AI3099" s="10">
        <v>99.86</v>
      </c>
      <c r="AJ3099" s="10" t="s">
        <v>40</v>
      </c>
    </row>
    <row r="3100" spans="1:36" x14ac:dyDescent="0.25">
      <c r="A3100" s="10" t="s">
        <v>36</v>
      </c>
      <c r="B3100" s="10" t="s">
        <v>66</v>
      </c>
      <c r="C3100" s="10">
        <v>26</v>
      </c>
      <c r="D3100" s="10" t="s">
        <v>38</v>
      </c>
      <c r="E3100" s="10">
        <v>2624</v>
      </c>
      <c r="F3100" s="10" t="s">
        <v>48</v>
      </c>
      <c r="G3100" s="20">
        <v>246319</v>
      </c>
      <c r="H3100" s="10">
        <v>331.9593079</v>
      </c>
      <c r="I3100" s="10">
        <v>21</v>
      </c>
      <c r="J3100" s="10">
        <v>10</v>
      </c>
      <c r="K3100" s="10">
        <v>127.8395567</v>
      </c>
      <c r="L3100" s="10">
        <v>203</v>
      </c>
      <c r="M3100" s="10">
        <v>18</v>
      </c>
      <c r="N3100" s="10">
        <v>1135</v>
      </c>
      <c r="O3100" s="10">
        <v>154944</v>
      </c>
      <c r="P3100" s="10">
        <v>132022</v>
      </c>
      <c r="Q3100" s="10">
        <v>15991</v>
      </c>
      <c r="R3100" s="10">
        <v>9</v>
      </c>
      <c r="S3100" s="10">
        <v>2</v>
      </c>
      <c r="T3100" s="10">
        <v>8.4783799999999996</v>
      </c>
      <c r="U3100" s="10">
        <v>650.66896670000006</v>
      </c>
      <c r="V3100" s="10">
        <v>7271</v>
      </c>
      <c r="W3100" s="10">
        <v>7770</v>
      </c>
      <c r="X3100" s="10">
        <v>12772</v>
      </c>
      <c r="Y3100" s="10">
        <v>18777</v>
      </c>
      <c r="Z3100" s="10">
        <v>0</v>
      </c>
      <c r="AA3100" s="10">
        <v>19735</v>
      </c>
      <c r="AB3100" s="10">
        <v>27023</v>
      </c>
      <c r="AC3100" s="10">
        <v>1338</v>
      </c>
      <c r="AD3100" s="10">
        <v>514.35103000000004</v>
      </c>
      <c r="AE3100" s="10">
        <v>120620</v>
      </c>
      <c r="AF3100" s="10">
        <v>12</v>
      </c>
      <c r="AG3100" s="10">
        <v>38.47</v>
      </c>
      <c r="AH3100" s="10">
        <v>23.24</v>
      </c>
      <c r="AI3100" s="10">
        <v>99.96</v>
      </c>
      <c r="AJ3100" s="10" t="s">
        <v>40</v>
      </c>
    </row>
    <row r="3101" spans="1:36" x14ac:dyDescent="0.25">
      <c r="A3101" s="10" t="s">
        <v>36</v>
      </c>
      <c r="B3101" s="10" t="s">
        <v>66</v>
      </c>
      <c r="C3101" s="10">
        <v>26</v>
      </c>
      <c r="D3101" s="10" t="s">
        <v>38</v>
      </c>
      <c r="E3101" s="10">
        <v>2607</v>
      </c>
      <c r="F3101" s="10" t="s">
        <v>58</v>
      </c>
      <c r="G3101" s="20">
        <v>845916</v>
      </c>
      <c r="H3101" s="10">
        <v>345.90150440000002</v>
      </c>
      <c r="I3101" s="10">
        <v>24</v>
      </c>
      <c r="J3101" s="10">
        <v>6</v>
      </c>
      <c r="K3101" s="10">
        <v>436.265647</v>
      </c>
      <c r="L3101" s="10">
        <v>1251</v>
      </c>
      <c r="M3101" s="10">
        <v>514</v>
      </c>
      <c r="N3101" s="10">
        <v>6923</v>
      </c>
      <c r="O3101" s="10">
        <v>356300</v>
      </c>
      <c r="P3101" s="10">
        <v>184658</v>
      </c>
      <c r="Q3101" s="10">
        <v>58718</v>
      </c>
      <c r="R3101" s="10">
        <v>336</v>
      </c>
      <c r="S3101" s="10">
        <v>48</v>
      </c>
      <c r="T3101" s="10">
        <v>28.73837</v>
      </c>
      <c r="U3101" s="10">
        <v>1697.4510769999999</v>
      </c>
      <c r="V3101" s="10">
        <v>14833</v>
      </c>
      <c r="W3101" s="10">
        <v>15235</v>
      </c>
      <c r="X3101" s="10">
        <v>61006</v>
      </c>
      <c r="Y3101" s="10">
        <v>96516</v>
      </c>
      <c r="Z3101" s="10">
        <v>1</v>
      </c>
      <c r="AA3101" s="10">
        <v>107126</v>
      </c>
      <c r="AB3101" s="10">
        <v>160748</v>
      </c>
      <c r="AC3101" s="10">
        <v>8174</v>
      </c>
      <c r="AD3101" s="10">
        <v>1232.44706</v>
      </c>
      <c r="AE3101" s="10">
        <v>214882</v>
      </c>
      <c r="AF3101" s="10">
        <v>18</v>
      </c>
      <c r="AG3101" s="10">
        <v>68.84</v>
      </c>
      <c r="AH3101" s="10">
        <v>8.9</v>
      </c>
      <c r="AI3101" s="10">
        <v>106.61</v>
      </c>
      <c r="AJ3101" s="10" t="s">
        <v>40</v>
      </c>
    </row>
    <row r="3102" spans="1:36" x14ac:dyDescent="0.25">
      <c r="A3102" s="10" t="s">
        <v>36</v>
      </c>
      <c r="B3102" s="10" t="s">
        <v>66</v>
      </c>
      <c r="C3102" s="10">
        <v>26</v>
      </c>
      <c r="D3102" s="10" t="s">
        <v>38</v>
      </c>
      <c r="E3102" s="10">
        <v>2608</v>
      </c>
      <c r="F3102" s="10" t="s">
        <v>44</v>
      </c>
      <c r="G3102" s="20">
        <v>573085</v>
      </c>
      <c r="H3102" s="10">
        <v>334.42210560000001</v>
      </c>
      <c r="I3102" s="10">
        <v>28</v>
      </c>
      <c r="J3102" s="10">
        <v>22</v>
      </c>
      <c r="K3102" s="10">
        <v>377.9978299</v>
      </c>
      <c r="L3102" s="10">
        <v>631</v>
      </c>
      <c r="M3102" s="10">
        <v>81</v>
      </c>
      <c r="N3102" s="10">
        <v>4598</v>
      </c>
      <c r="O3102" s="10">
        <v>425042</v>
      </c>
      <c r="P3102" s="10">
        <v>258493</v>
      </c>
      <c r="Q3102" s="10">
        <v>24886</v>
      </c>
      <c r="R3102" s="10">
        <v>0</v>
      </c>
      <c r="S3102" s="10">
        <v>11</v>
      </c>
      <c r="T3102" s="10">
        <v>27.922249999999998</v>
      </c>
      <c r="U3102" s="10">
        <v>1827.354486</v>
      </c>
      <c r="V3102" s="10">
        <v>14972</v>
      </c>
      <c r="W3102" s="10">
        <v>15740</v>
      </c>
      <c r="X3102" s="10">
        <v>29201</v>
      </c>
      <c r="Y3102" s="10">
        <v>43879</v>
      </c>
      <c r="Z3102" s="10">
        <v>15</v>
      </c>
      <c r="AA3102" s="10">
        <v>52069</v>
      </c>
      <c r="AB3102" s="10">
        <v>73127</v>
      </c>
      <c r="AC3102" s="10">
        <v>5229</v>
      </c>
      <c r="AD3102" s="10">
        <v>1421.4344060000001</v>
      </c>
      <c r="AE3102" s="10">
        <v>337931</v>
      </c>
      <c r="AF3102" s="10">
        <v>30</v>
      </c>
      <c r="AG3102" s="10">
        <v>55.02</v>
      </c>
      <c r="AH3102" s="10">
        <v>5.83</v>
      </c>
      <c r="AI3102" s="10">
        <v>107.3</v>
      </c>
      <c r="AJ3102" s="10" t="s">
        <v>40</v>
      </c>
    </row>
    <row r="3103" spans="1:36" x14ac:dyDescent="0.25">
      <c r="A3103" s="10" t="s">
        <v>36</v>
      </c>
      <c r="B3103" s="10" t="s">
        <v>66</v>
      </c>
      <c r="C3103" s="10">
        <v>26</v>
      </c>
      <c r="D3103" s="10" t="s">
        <v>38</v>
      </c>
      <c r="E3103" s="10">
        <v>2609</v>
      </c>
      <c r="F3103" s="10" t="s">
        <v>51</v>
      </c>
      <c r="G3103" s="20">
        <v>1295757</v>
      </c>
      <c r="H3103" s="10">
        <v>328.86525740000002</v>
      </c>
      <c r="I3103" s="10">
        <v>18</v>
      </c>
      <c r="J3103" s="10">
        <v>87</v>
      </c>
      <c r="K3103" s="10">
        <v>305.06054590000002</v>
      </c>
      <c r="L3103" s="10">
        <v>1445</v>
      </c>
      <c r="M3103" s="10">
        <v>61</v>
      </c>
      <c r="N3103" s="10">
        <v>6405</v>
      </c>
      <c r="O3103" s="10">
        <v>814484</v>
      </c>
      <c r="P3103" s="10">
        <v>532936</v>
      </c>
      <c r="Q3103" s="10">
        <v>87571</v>
      </c>
      <c r="R3103" s="10">
        <v>0</v>
      </c>
      <c r="S3103" s="10">
        <v>0</v>
      </c>
      <c r="T3103" s="10">
        <v>33.198279999999997</v>
      </c>
      <c r="U3103" s="10">
        <v>3016.813729</v>
      </c>
      <c r="V3103" s="10">
        <v>42947</v>
      </c>
      <c r="W3103" s="10">
        <v>46484</v>
      </c>
      <c r="X3103" s="10">
        <v>85644</v>
      </c>
      <c r="Y3103" s="10">
        <v>132525</v>
      </c>
      <c r="Z3103" s="10">
        <v>12</v>
      </c>
      <c r="AA3103" s="10">
        <v>128699</v>
      </c>
      <c r="AB3103" s="10">
        <v>185928</v>
      </c>
      <c r="AC3103" s="10">
        <v>7850</v>
      </c>
      <c r="AD3103" s="10">
        <v>2678.5549030000002</v>
      </c>
      <c r="AE3103" s="10">
        <v>642885</v>
      </c>
      <c r="AF3103" s="10">
        <v>19</v>
      </c>
      <c r="AG3103" s="10">
        <v>47.09</v>
      </c>
      <c r="AH3103" s="10">
        <v>23.04</v>
      </c>
      <c r="AI3103" s="10">
        <v>100.53</v>
      </c>
      <c r="AJ3103" s="10" t="s">
        <v>40</v>
      </c>
    </row>
    <row r="3104" spans="1:36" x14ac:dyDescent="0.25">
      <c r="A3104" s="10" t="s">
        <v>36</v>
      </c>
      <c r="B3104" s="10" t="s">
        <v>66</v>
      </c>
      <c r="C3104" s="10">
        <v>26</v>
      </c>
      <c r="D3104" s="10" t="s">
        <v>38</v>
      </c>
      <c r="E3104" s="10">
        <v>2611</v>
      </c>
      <c r="F3104" s="10" t="s">
        <v>46</v>
      </c>
      <c r="G3104" s="20">
        <v>962621</v>
      </c>
      <c r="H3104" s="10">
        <v>326.60119400000002</v>
      </c>
      <c r="I3104" s="10">
        <v>15</v>
      </c>
      <c r="J3104" s="10">
        <v>616</v>
      </c>
      <c r="K3104" s="10">
        <v>151.47849740000001</v>
      </c>
      <c r="L3104" s="10">
        <v>551</v>
      </c>
      <c r="M3104" s="10">
        <v>3</v>
      </c>
      <c r="N3104" s="10">
        <v>3029</v>
      </c>
      <c r="O3104" s="10">
        <v>516558</v>
      </c>
      <c r="P3104" s="10">
        <v>418858</v>
      </c>
      <c r="Q3104" s="10">
        <v>95135</v>
      </c>
      <c r="R3104" s="10">
        <v>0</v>
      </c>
      <c r="S3104" s="10">
        <v>7</v>
      </c>
      <c r="T3104" s="10">
        <v>37.001719999999999</v>
      </c>
      <c r="U3104" s="10">
        <v>1875.564813</v>
      </c>
      <c r="V3104" s="10">
        <v>34239</v>
      </c>
      <c r="W3104" s="10">
        <v>38891</v>
      </c>
      <c r="X3104" s="10">
        <v>65273</v>
      </c>
      <c r="Y3104" s="10">
        <v>117623</v>
      </c>
      <c r="Z3104" s="10">
        <v>4</v>
      </c>
      <c r="AA3104" s="10">
        <v>99517</v>
      </c>
      <c r="AB3104" s="10">
        <v>165254</v>
      </c>
      <c r="AC3104" s="10">
        <v>3580</v>
      </c>
      <c r="AD3104" s="10">
        <v>1687.0845959999999</v>
      </c>
      <c r="AE3104" s="10">
        <v>375920</v>
      </c>
      <c r="AF3104" s="10">
        <v>9</v>
      </c>
      <c r="AG3104" s="10">
        <v>56.91</v>
      </c>
      <c r="AH3104" s="10">
        <v>10.8</v>
      </c>
      <c r="AI3104" s="10">
        <v>101.11</v>
      </c>
      <c r="AJ3104" s="10" t="s">
        <v>40</v>
      </c>
    </row>
    <row r="3105" spans="1:36" x14ac:dyDescent="0.25">
      <c r="A3105" s="10" t="s">
        <v>36</v>
      </c>
      <c r="B3105" s="10" t="s">
        <v>66</v>
      </c>
      <c r="C3105" s="10">
        <v>26</v>
      </c>
      <c r="D3105" s="10" t="s">
        <v>38</v>
      </c>
      <c r="E3105" s="10">
        <v>2620</v>
      </c>
      <c r="F3105" s="10" t="s">
        <v>62</v>
      </c>
      <c r="G3105" s="20">
        <v>611959</v>
      </c>
      <c r="H3105" s="10">
        <v>319.29718919999999</v>
      </c>
      <c r="I3105" s="10">
        <v>26</v>
      </c>
      <c r="J3105" s="10">
        <v>20</v>
      </c>
      <c r="K3105" s="10">
        <v>302.9076665</v>
      </c>
      <c r="L3105" s="10">
        <v>602</v>
      </c>
      <c r="M3105" s="10">
        <v>89</v>
      </c>
      <c r="N3105" s="10">
        <v>6956</v>
      </c>
      <c r="O3105" s="10">
        <v>651982</v>
      </c>
      <c r="P3105" s="10">
        <v>494232</v>
      </c>
      <c r="Q3105" s="10">
        <v>53731</v>
      </c>
      <c r="R3105" s="10">
        <v>1091</v>
      </c>
      <c r="S3105" s="10">
        <v>31</v>
      </c>
      <c r="T3105" s="10">
        <v>22.927710000000001</v>
      </c>
      <c r="U3105" s="10">
        <v>2407.5955760000002</v>
      </c>
      <c r="V3105" s="10">
        <v>24770</v>
      </c>
      <c r="W3105" s="10">
        <v>25799</v>
      </c>
      <c r="X3105" s="10">
        <v>54420</v>
      </c>
      <c r="Y3105" s="10">
        <v>71918</v>
      </c>
      <c r="Z3105" s="10">
        <v>73</v>
      </c>
      <c r="AA3105" s="10">
        <v>109954</v>
      </c>
      <c r="AB3105" s="10">
        <v>156102</v>
      </c>
      <c r="AC3105" s="10">
        <v>7558</v>
      </c>
      <c r="AD3105" s="10">
        <v>2081.7602000000002</v>
      </c>
      <c r="AE3105" s="10">
        <v>383844</v>
      </c>
      <c r="AF3105" s="10">
        <v>30</v>
      </c>
      <c r="AG3105" s="10">
        <v>73.22</v>
      </c>
      <c r="AH3105" s="10">
        <v>7.92</v>
      </c>
      <c r="AI3105" s="10">
        <v>109.89</v>
      </c>
      <c r="AJ3105" s="10" t="s">
        <v>40</v>
      </c>
    </row>
    <row r="3106" spans="1:36" x14ac:dyDescent="0.25">
      <c r="A3106" s="10" t="s">
        <v>36</v>
      </c>
      <c r="B3106" s="10" t="s">
        <v>66</v>
      </c>
      <c r="C3106" s="10">
        <v>26</v>
      </c>
      <c r="D3106" s="10" t="s">
        <v>38</v>
      </c>
      <c r="E3106" s="10">
        <v>2621</v>
      </c>
      <c r="F3106" s="10" t="s">
        <v>47</v>
      </c>
      <c r="G3106" s="20">
        <v>441886</v>
      </c>
      <c r="H3106" s="10">
        <v>329.39026639999997</v>
      </c>
      <c r="I3106" s="10">
        <v>20</v>
      </c>
      <c r="J3106" s="10">
        <v>44</v>
      </c>
      <c r="K3106" s="10">
        <v>193.28018950000001</v>
      </c>
      <c r="L3106" s="10">
        <v>334</v>
      </c>
      <c r="M3106" s="10">
        <v>9</v>
      </c>
      <c r="N3106" s="10">
        <v>1172</v>
      </c>
      <c r="O3106" s="10">
        <v>269931</v>
      </c>
      <c r="P3106" s="10">
        <v>241840</v>
      </c>
      <c r="Q3106" s="10">
        <v>37217</v>
      </c>
      <c r="R3106" s="10">
        <v>45</v>
      </c>
      <c r="S3106" s="10">
        <v>15</v>
      </c>
      <c r="T3106" s="10">
        <v>15.34717</v>
      </c>
      <c r="U3106" s="10">
        <v>1097.7538</v>
      </c>
      <c r="V3106" s="10">
        <v>13167</v>
      </c>
      <c r="W3106" s="10">
        <v>14659</v>
      </c>
      <c r="X3106" s="10">
        <v>25174</v>
      </c>
      <c r="Y3106" s="10">
        <v>42780</v>
      </c>
      <c r="Z3106" s="10">
        <v>6</v>
      </c>
      <c r="AA3106" s="10">
        <v>37800</v>
      </c>
      <c r="AB3106" s="10">
        <v>60838</v>
      </c>
      <c r="AC3106" s="10">
        <v>1506</v>
      </c>
      <c r="AD3106" s="10">
        <v>889.12644</v>
      </c>
      <c r="AE3106" s="10">
        <v>190581</v>
      </c>
      <c r="AF3106" s="10">
        <v>26</v>
      </c>
      <c r="AG3106" s="10">
        <v>54.8</v>
      </c>
      <c r="AH3106" s="10">
        <v>5.81</v>
      </c>
      <c r="AI3106" s="10">
        <v>99.92</v>
      </c>
      <c r="AJ3106" s="10" t="s">
        <v>40</v>
      </c>
    </row>
    <row r="3107" spans="1:36" x14ac:dyDescent="0.25">
      <c r="A3107" s="10" t="s">
        <v>36</v>
      </c>
      <c r="B3107" s="10" t="s">
        <v>66</v>
      </c>
      <c r="C3107" s="10">
        <v>26</v>
      </c>
      <c r="D3107" s="10" t="s">
        <v>38</v>
      </c>
      <c r="E3107" s="10">
        <v>2623</v>
      </c>
      <c r="F3107" s="10" t="s">
        <v>56</v>
      </c>
      <c r="G3107" s="20">
        <v>1612806</v>
      </c>
      <c r="H3107" s="10">
        <v>295.77185309999999</v>
      </c>
      <c r="I3107" s="10">
        <v>12</v>
      </c>
      <c r="J3107" s="10">
        <v>81</v>
      </c>
      <c r="K3107" s="10">
        <v>1514.5548060000001</v>
      </c>
      <c r="L3107" s="10">
        <v>564</v>
      </c>
      <c r="M3107" s="10">
        <v>38</v>
      </c>
      <c r="N3107" s="10">
        <v>4280</v>
      </c>
      <c r="O3107" s="10">
        <v>513761</v>
      </c>
      <c r="P3107" s="10">
        <v>301603</v>
      </c>
      <c r="Q3107" s="10">
        <v>114914</v>
      </c>
      <c r="R3107" s="10">
        <v>148</v>
      </c>
      <c r="S3107" s="10">
        <v>76</v>
      </c>
      <c r="T3107" s="10">
        <v>20.281860000000002</v>
      </c>
      <c r="U3107" s="10">
        <v>3054.3970960000001</v>
      </c>
      <c r="V3107" s="10">
        <v>40600</v>
      </c>
      <c r="W3107" s="10">
        <v>51922</v>
      </c>
      <c r="X3107" s="10">
        <v>107336</v>
      </c>
      <c r="Y3107" s="10">
        <v>202557</v>
      </c>
      <c r="Z3107" s="10">
        <v>2</v>
      </c>
      <c r="AA3107" s="10">
        <v>139214</v>
      </c>
      <c r="AB3107" s="10">
        <v>253773</v>
      </c>
      <c r="AC3107" s="10">
        <v>4844</v>
      </c>
      <c r="AD3107" s="10">
        <v>1519.56043</v>
      </c>
      <c r="AE3107" s="10">
        <v>293503</v>
      </c>
      <c r="AF3107" s="10">
        <v>36</v>
      </c>
      <c r="AG3107" s="10">
        <v>68.099999999999994</v>
      </c>
      <c r="AH3107" s="10">
        <v>3.15</v>
      </c>
      <c r="AI3107" s="10">
        <v>116.27</v>
      </c>
      <c r="AJ3107" s="10" t="s">
        <v>40</v>
      </c>
    </row>
    <row r="3108" spans="1:36" x14ac:dyDescent="0.25">
      <c r="A3108" s="10" t="s">
        <v>36</v>
      </c>
      <c r="B3108" s="10" t="s">
        <v>66</v>
      </c>
      <c r="C3108" s="10">
        <v>26</v>
      </c>
      <c r="D3108" s="10" t="s">
        <v>38</v>
      </c>
      <c r="E3108" s="10">
        <v>2624</v>
      </c>
      <c r="F3108" s="10" t="s">
        <v>48</v>
      </c>
      <c r="G3108" s="20">
        <v>246319</v>
      </c>
      <c r="H3108" s="10">
        <v>331.9593079</v>
      </c>
      <c r="I3108" s="10">
        <v>21</v>
      </c>
      <c r="J3108" s="10">
        <v>10</v>
      </c>
      <c r="K3108" s="10">
        <v>127.8395567</v>
      </c>
      <c r="L3108" s="10">
        <v>203</v>
      </c>
      <c r="M3108" s="10">
        <v>18</v>
      </c>
      <c r="N3108" s="10">
        <v>1139</v>
      </c>
      <c r="O3108" s="10">
        <v>154944</v>
      </c>
      <c r="P3108" s="10">
        <v>132022</v>
      </c>
      <c r="Q3108" s="10">
        <v>15991</v>
      </c>
      <c r="R3108" s="10">
        <v>9</v>
      </c>
      <c r="S3108" s="10">
        <v>2</v>
      </c>
      <c r="T3108" s="10">
        <v>8.4783799999999996</v>
      </c>
      <c r="U3108" s="10">
        <v>650.66896670000006</v>
      </c>
      <c r="V3108" s="10">
        <v>7271</v>
      </c>
      <c r="W3108" s="10">
        <v>7770</v>
      </c>
      <c r="X3108" s="10">
        <v>12772</v>
      </c>
      <c r="Y3108" s="10">
        <v>18777</v>
      </c>
      <c r="Z3108" s="10">
        <v>0</v>
      </c>
      <c r="AA3108" s="10">
        <v>19738</v>
      </c>
      <c r="AB3108" s="10">
        <v>27026</v>
      </c>
      <c r="AC3108" s="10">
        <v>1342</v>
      </c>
      <c r="AD3108" s="10">
        <v>514.35103000000004</v>
      </c>
      <c r="AE3108" s="10">
        <v>120620</v>
      </c>
      <c r="AF3108" s="10">
        <v>12</v>
      </c>
      <c r="AG3108" s="10">
        <v>38.47</v>
      </c>
      <c r="AH3108" s="10">
        <v>23.24</v>
      </c>
      <c r="AI3108" s="10">
        <v>99.96</v>
      </c>
      <c r="AJ3108" s="10" t="s">
        <v>40</v>
      </c>
    </row>
    <row r="3109" spans="1:36" x14ac:dyDescent="0.25">
      <c r="A3109" s="10" t="s">
        <v>36</v>
      </c>
      <c r="B3109" s="10" t="s">
        <v>66</v>
      </c>
      <c r="C3109" s="10">
        <v>26</v>
      </c>
      <c r="D3109" s="10" t="s">
        <v>38</v>
      </c>
      <c r="E3109" s="10">
        <v>2607</v>
      </c>
      <c r="F3109" s="10" t="s">
        <v>58</v>
      </c>
      <c r="G3109" s="20">
        <v>845916</v>
      </c>
      <c r="H3109" s="10">
        <v>341.05817780000001</v>
      </c>
      <c r="I3109" s="10">
        <v>24</v>
      </c>
      <c r="J3109" s="10">
        <v>6</v>
      </c>
      <c r="K3109" s="10">
        <v>436.265647</v>
      </c>
      <c r="L3109" s="10">
        <v>1272</v>
      </c>
      <c r="M3109" s="10">
        <v>514</v>
      </c>
      <c r="N3109" s="10">
        <v>6979</v>
      </c>
      <c r="O3109" s="10">
        <v>364727</v>
      </c>
      <c r="P3109" s="10">
        <v>189727</v>
      </c>
      <c r="Q3109" s="10">
        <v>58722</v>
      </c>
      <c r="R3109" s="10">
        <v>359</v>
      </c>
      <c r="S3109" s="10">
        <v>48</v>
      </c>
      <c r="T3109" s="10">
        <v>28.73837</v>
      </c>
      <c r="U3109" s="10">
        <v>1708.935277</v>
      </c>
      <c r="V3109" s="10">
        <v>15069</v>
      </c>
      <c r="W3109" s="10">
        <v>15480</v>
      </c>
      <c r="X3109" s="10">
        <v>61016</v>
      </c>
      <c r="Y3109" s="10">
        <v>96527</v>
      </c>
      <c r="Z3109" s="10">
        <v>1</v>
      </c>
      <c r="AA3109" s="10">
        <v>107110</v>
      </c>
      <c r="AB3109" s="10">
        <v>160725</v>
      </c>
      <c r="AC3109" s="10">
        <v>8251</v>
      </c>
      <c r="AD3109" s="10">
        <v>1243.9312600000001</v>
      </c>
      <c r="AE3109" s="10">
        <v>220425</v>
      </c>
      <c r="AF3109" s="10">
        <v>18</v>
      </c>
      <c r="AG3109" s="10">
        <v>68.87</v>
      </c>
      <c r="AH3109" s="10">
        <v>8.83</v>
      </c>
      <c r="AI3109" s="10">
        <v>106.54</v>
      </c>
      <c r="AJ3109" s="10" t="s">
        <v>40</v>
      </c>
    </row>
    <row r="3110" spans="1:36" x14ac:dyDescent="0.25">
      <c r="A3110" s="10" t="s">
        <v>36</v>
      </c>
      <c r="B3110" s="10" t="s">
        <v>66</v>
      </c>
      <c r="C3110" s="10">
        <v>26</v>
      </c>
      <c r="D3110" s="10" t="s">
        <v>38</v>
      </c>
      <c r="E3110" s="10">
        <v>2614</v>
      </c>
      <c r="F3110" s="10" t="s">
        <v>45</v>
      </c>
      <c r="G3110" s="20">
        <v>657345</v>
      </c>
      <c r="H3110" s="10">
        <v>324.76292979999999</v>
      </c>
      <c r="I3110" s="10">
        <v>28</v>
      </c>
      <c r="J3110" s="10">
        <v>21</v>
      </c>
      <c r="K3110" s="10">
        <v>369.6596644</v>
      </c>
      <c r="L3110" s="10">
        <v>1240</v>
      </c>
      <c r="M3110" s="10">
        <v>6</v>
      </c>
      <c r="N3110" s="10">
        <v>2641</v>
      </c>
      <c r="O3110" s="10">
        <v>555287</v>
      </c>
      <c r="P3110" s="10">
        <v>401380</v>
      </c>
      <c r="Q3110" s="10">
        <v>29496</v>
      </c>
      <c r="R3110" s="10">
        <v>9</v>
      </c>
      <c r="S3110" s="10">
        <v>4</v>
      </c>
      <c r="T3110" s="10">
        <v>21.315650000000002</v>
      </c>
      <c r="U3110" s="10">
        <v>2194.3416440000001</v>
      </c>
      <c r="V3110" s="10">
        <v>19362</v>
      </c>
      <c r="W3110" s="10">
        <v>20246</v>
      </c>
      <c r="X3110" s="10">
        <v>32664</v>
      </c>
      <c r="Y3110" s="10">
        <v>44180</v>
      </c>
      <c r="Z3110" s="10">
        <v>9</v>
      </c>
      <c r="AA3110" s="10">
        <v>49392</v>
      </c>
      <c r="AB3110" s="10">
        <v>64189</v>
      </c>
      <c r="AC3110" s="10">
        <v>3881</v>
      </c>
      <c r="AD3110" s="10">
        <v>1803.3663300000001</v>
      </c>
      <c r="AE3110" s="10">
        <v>415394</v>
      </c>
      <c r="AF3110" s="10">
        <v>26</v>
      </c>
      <c r="AG3110" s="10">
        <v>65.349999999999994</v>
      </c>
      <c r="AH3110" s="10">
        <v>21.98</v>
      </c>
      <c r="AI3110" s="10">
        <v>99.97</v>
      </c>
      <c r="AJ3110" s="10" t="s">
        <v>40</v>
      </c>
    </row>
    <row r="3111" spans="1:36" x14ac:dyDescent="0.25">
      <c r="A3111" s="10" t="s">
        <v>36</v>
      </c>
      <c r="B3111" s="10" t="s">
        <v>66</v>
      </c>
      <c r="C3111" s="10">
        <v>26</v>
      </c>
      <c r="D3111" s="10" t="s">
        <v>38</v>
      </c>
      <c r="E3111" s="10">
        <v>2619</v>
      </c>
      <c r="F3111" s="10" t="s">
        <v>57</v>
      </c>
      <c r="G3111" s="20">
        <v>263429</v>
      </c>
      <c r="H3111" s="10">
        <v>317.51316159999999</v>
      </c>
      <c r="I3111" s="10">
        <v>24</v>
      </c>
      <c r="J3111" s="10">
        <v>11</v>
      </c>
      <c r="K3111" s="10">
        <v>174.5421758</v>
      </c>
      <c r="L3111" s="10">
        <v>488</v>
      </c>
      <c r="M3111" s="10">
        <v>24</v>
      </c>
      <c r="N3111" s="10">
        <v>2673</v>
      </c>
      <c r="O3111" s="10">
        <v>196063</v>
      </c>
      <c r="P3111" s="10">
        <v>94988</v>
      </c>
      <c r="Q3111" s="10">
        <v>11279</v>
      </c>
      <c r="R3111" s="10">
        <v>52</v>
      </c>
      <c r="S3111" s="10">
        <v>7</v>
      </c>
      <c r="T3111" s="10">
        <v>10.65385</v>
      </c>
      <c r="U3111" s="10">
        <v>807.72185579999996</v>
      </c>
      <c r="V3111" s="10">
        <v>8073</v>
      </c>
      <c r="W3111" s="10">
        <v>8506</v>
      </c>
      <c r="X3111" s="10">
        <v>16090</v>
      </c>
      <c r="Y3111" s="10">
        <v>22374</v>
      </c>
      <c r="Z3111" s="10">
        <v>6</v>
      </c>
      <c r="AA3111" s="10">
        <v>33638</v>
      </c>
      <c r="AB3111" s="10">
        <v>44678</v>
      </c>
      <c r="AC3111" s="10">
        <v>3161</v>
      </c>
      <c r="AD3111" s="10">
        <v>622.52583000000004</v>
      </c>
      <c r="AE3111" s="10">
        <v>165020</v>
      </c>
      <c r="AF3111" s="10">
        <v>25</v>
      </c>
      <c r="AG3111" s="10">
        <v>60.95</v>
      </c>
      <c r="AH3111" s="10">
        <v>10.65</v>
      </c>
      <c r="AI3111" s="10">
        <v>101.3</v>
      </c>
      <c r="AJ3111" s="10" t="s">
        <v>40</v>
      </c>
    </row>
    <row r="3112" spans="1:36" x14ac:dyDescent="0.25">
      <c r="A3112" s="10" t="s">
        <v>36</v>
      </c>
      <c r="B3112" s="10" t="s">
        <v>66</v>
      </c>
      <c r="C3112" s="10">
        <v>26</v>
      </c>
      <c r="D3112" s="10" t="s">
        <v>38</v>
      </c>
      <c r="E3112" s="10">
        <v>2605</v>
      </c>
      <c r="F3112" s="10" t="s">
        <v>43</v>
      </c>
      <c r="G3112" s="20">
        <v>315023</v>
      </c>
      <c r="H3112" s="10">
        <v>324.82942200000002</v>
      </c>
      <c r="I3112" s="10">
        <v>29</v>
      </c>
      <c r="J3112" s="10">
        <v>17</v>
      </c>
      <c r="K3112" s="10">
        <v>612.49486049999996</v>
      </c>
      <c r="L3112" s="10">
        <v>1122</v>
      </c>
      <c r="M3112" s="10">
        <v>118</v>
      </c>
      <c r="N3112" s="10">
        <v>4494</v>
      </c>
      <c r="O3112" s="10">
        <v>448695</v>
      </c>
      <c r="P3112" s="10">
        <v>421689</v>
      </c>
      <c r="Q3112" s="10">
        <v>45053</v>
      </c>
      <c r="R3112" s="10">
        <v>190</v>
      </c>
      <c r="S3112" s="10">
        <v>8</v>
      </c>
      <c r="T3112" s="10">
        <v>38.319690000000001</v>
      </c>
      <c r="U3112" s="10">
        <v>2108.3079250000001</v>
      </c>
      <c r="V3112" s="10">
        <v>15103</v>
      </c>
      <c r="W3112" s="10">
        <v>15863</v>
      </c>
      <c r="X3112" s="10">
        <v>36399</v>
      </c>
      <c r="Y3112" s="10">
        <v>49563</v>
      </c>
      <c r="Z3112" s="10">
        <v>2</v>
      </c>
      <c r="AA3112" s="10">
        <v>73132</v>
      </c>
      <c r="AB3112" s="10">
        <v>97701</v>
      </c>
      <c r="AC3112" s="10">
        <v>5616</v>
      </c>
      <c r="AD3112" s="10">
        <v>1457.493375</v>
      </c>
      <c r="AE3112" s="10">
        <v>344732</v>
      </c>
      <c r="AF3112" s="10">
        <v>29</v>
      </c>
      <c r="AG3112" s="10">
        <v>86.42</v>
      </c>
      <c r="AH3112" s="10">
        <v>6.87</v>
      </c>
      <c r="AI3112" s="10">
        <v>101.03</v>
      </c>
      <c r="AJ3112" s="10" t="s">
        <v>40</v>
      </c>
    </row>
    <row r="3113" spans="1:36" x14ac:dyDescent="0.25">
      <c r="A3113" s="10" t="s">
        <v>36</v>
      </c>
      <c r="B3113" s="10" t="s">
        <v>66</v>
      </c>
      <c r="C3113" s="10">
        <v>26</v>
      </c>
      <c r="D3113" s="10" t="s">
        <v>38</v>
      </c>
      <c r="E3113" s="10">
        <v>2606</v>
      </c>
      <c r="F3113" s="10" t="s">
        <v>49</v>
      </c>
      <c r="G3113" s="20">
        <v>355484</v>
      </c>
      <c r="H3113" s="10">
        <v>317.92584169999998</v>
      </c>
      <c r="I3113" s="10">
        <v>26</v>
      </c>
      <c r="J3113" s="10">
        <v>36</v>
      </c>
      <c r="K3113" s="10">
        <v>931.11492899999996</v>
      </c>
      <c r="L3113" s="10">
        <v>733</v>
      </c>
      <c r="M3113" s="10">
        <v>72</v>
      </c>
      <c r="N3113" s="10">
        <v>5202</v>
      </c>
      <c r="O3113" s="10">
        <v>370688</v>
      </c>
      <c r="P3113" s="10">
        <v>316735</v>
      </c>
      <c r="Q3113" s="10">
        <v>34481</v>
      </c>
      <c r="R3113" s="10">
        <v>680</v>
      </c>
      <c r="S3113" s="10">
        <v>78</v>
      </c>
      <c r="T3113" s="10">
        <v>18.728809999999999</v>
      </c>
      <c r="U3113" s="10">
        <v>2128.356683</v>
      </c>
      <c r="V3113" s="10">
        <v>13831</v>
      </c>
      <c r="W3113" s="10">
        <v>14752</v>
      </c>
      <c r="X3113" s="10">
        <v>28404</v>
      </c>
      <c r="Y3113" s="10">
        <v>41203</v>
      </c>
      <c r="Z3113" s="10">
        <v>4</v>
      </c>
      <c r="AA3113" s="10">
        <v>46887</v>
      </c>
      <c r="AB3113" s="10">
        <v>66572</v>
      </c>
      <c r="AC3113" s="10">
        <v>5935</v>
      </c>
      <c r="AD3113" s="10">
        <v>1178.5129440000001</v>
      </c>
      <c r="AE3113" s="10">
        <v>288112</v>
      </c>
      <c r="AF3113" s="10">
        <v>23</v>
      </c>
      <c r="AG3113" s="10">
        <v>26.87</v>
      </c>
      <c r="AH3113" s="10">
        <v>17.010000000000002</v>
      </c>
      <c r="AI3113" s="10">
        <v>112.73</v>
      </c>
      <c r="AJ3113" s="10" t="s">
        <v>40</v>
      </c>
    </row>
    <row r="3114" spans="1:36" x14ac:dyDescent="0.25">
      <c r="A3114" s="10" t="s">
        <v>36</v>
      </c>
      <c r="B3114" s="10" t="s">
        <v>66</v>
      </c>
      <c r="C3114" s="10">
        <v>26</v>
      </c>
      <c r="D3114" s="10" t="s">
        <v>38</v>
      </c>
      <c r="E3114" s="10">
        <v>2615</v>
      </c>
      <c r="F3114" s="10" t="s">
        <v>50</v>
      </c>
      <c r="G3114" s="20">
        <v>790544</v>
      </c>
      <c r="H3114" s="10">
        <v>324.2613834</v>
      </c>
      <c r="I3114" s="10">
        <v>17</v>
      </c>
      <c r="J3114" s="10">
        <v>31</v>
      </c>
      <c r="K3114" s="10">
        <v>231.05995010000001</v>
      </c>
      <c r="L3114" s="10">
        <v>372</v>
      </c>
      <c r="M3114" s="10">
        <v>12</v>
      </c>
      <c r="N3114" s="10">
        <v>3712</v>
      </c>
      <c r="O3114" s="10">
        <v>457453</v>
      </c>
      <c r="P3114" s="10">
        <v>417682</v>
      </c>
      <c r="Q3114" s="10">
        <v>86501</v>
      </c>
      <c r="R3114" s="10">
        <v>41</v>
      </c>
      <c r="S3114" s="10">
        <v>15</v>
      </c>
      <c r="T3114" s="10">
        <v>28.566859999999998</v>
      </c>
      <c r="U3114" s="10">
        <v>1742.9702360000001</v>
      </c>
      <c r="V3114" s="10">
        <v>25970</v>
      </c>
      <c r="W3114" s="10">
        <v>29421</v>
      </c>
      <c r="X3114" s="10">
        <v>55962</v>
      </c>
      <c r="Y3114" s="10">
        <v>95777</v>
      </c>
      <c r="Z3114" s="10">
        <v>1</v>
      </c>
      <c r="AA3114" s="10">
        <v>90736</v>
      </c>
      <c r="AB3114" s="10">
        <v>147069</v>
      </c>
      <c r="AC3114" s="10">
        <v>4084</v>
      </c>
      <c r="AD3114" s="10">
        <v>1483.3434259999999</v>
      </c>
      <c r="AE3114" s="10">
        <v>321789</v>
      </c>
      <c r="AF3114" s="10">
        <v>10</v>
      </c>
      <c r="AG3114" s="10">
        <v>62.15</v>
      </c>
      <c r="AH3114" s="10">
        <v>23.55</v>
      </c>
      <c r="AI3114" s="10">
        <v>107.04</v>
      </c>
      <c r="AJ3114" s="10" t="s">
        <v>40</v>
      </c>
    </row>
    <row r="3115" spans="1:36" x14ac:dyDescent="0.25">
      <c r="A3115" s="10" t="s">
        <v>36</v>
      </c>
      <c r="B3115" s="10" t="s">
        <v>67</v>
      </c>
      <c r="C3115" s="10">
        <v>26</v>
      </c>
      <c r="D3115" s="10" t="s">
        <v>38</v>
      </c>
      <c r="E3115" s="10">
        <v>2605</v>
      </c>
      <c r="F3115" s="10" t="s">
        <v>43</v>
      </c>
      <c r="G3115" s="20">
        <v>397530</v>
      </c>
      <c r="H3115" s="10">
        <v>319.91624059999998</v>
      </c>
      <c r="I3115" s="10">
        <v>30</v>
      </c>
      <c r="J3115" s="10">
        <v>18</v>
      </c>
      <c r="K3115" s="10">
        <v>902.34633480000002</v>
      </c>
      <c r="L3115" s="10">
        <v>1125</v>
      </c>
      <c r="M3115" s="10">
        <v>116</v>
      </c>
      <c r="N3115" s="10">
        <v>4591</v>
      </c>
      <c r="O3115" s="10">
        <v>463787</v>
      </c>
      <c r="P3115" s="10">
        <v>436237</v>
      </c>
      <c r="Q3115" s="10">
        <v>45107</v>
      </c>
      <c r="R3115" s="10">
        <v>190</v>
      </c>
      <c r="S3115" s="10">
        <v>8</v>
      </c>
      <c r="T3115" s="10">
        <v>38.319690000000001</v>
      </c>
      <c r="U3115" s="10">
        <v>2424.3959599999998</v>
      </c>
      <c r="V3115" s="10">
        <v>15320</v>
      </c>
      <c r="W3115" s="10">
        <v>16091</v>
      </c>
      <c r="X3115" s="10">
        <v>36441</v>
      </c>
      <c r="Y3115" s="10">
        <v>49617</v>
      </c>
      <c r="Z3115" s="10">
        <v>3</v>
      </c>
      <c r="AA3115" s="10">
        <v>73149</v>
      </c>
      <c r="AB3115" s="10">
        <v>97721</v>
      </c>
      <c r="AC3115" s="10">
        <v>5716</v>
      </c>
      <c r="AD3115" s="10">
        <v>1483.7299350000001</v>
      </c>
      <c r="AE3115" s="10">
        <v>357340</v>
      </c>
      <c r="AF3115" s="10">
        <v>29</v>
      </c>
      <c r="AG3115" s="10">
        <v>86.42</v>
      </c>
      <c r="AH3115" s="10">
        <v>6.72</v>
      </c>
      <c r="AI3115" s="10">
        <v>101.45</v>
      </c>
      <c r="AJ3115" s="10" t="s">
        <v>40</v>
      </c>
    </row>
    <row r="3116" spans="1:36" x14ac:dyDescent="0.25">
      <c r="A3116" s="10" t="s">
        <v>36</v>
      </c>
      <c r="B3116" s="10" t="s">
        <v>67</v>
      </c>
      <c r="C3116" s="10">
        <v>26</v>
      </c>
      <c r="D3116" s="10" t="s">
        <v>38</v>
      </c>
      <c r="E3116" s="10">
        <v>2611</v>
      </c>
      <c r="F3116" s="10" t="s">
        <v>46</v>
      </c>
      <c r="G3116" s="20">
        <v>1130899</v>
      </c>
      <c r="H3116" s="10">
        <v>325.13129479999998</v>
      </c>
      <c r="I3116" s="10">
        <v>16</v>
      </c>
      <c r="J3116" s="10">
        <v>640</v>
      </c>
      <c r="K3116" s="10">
        <v>205.21069869999999</v>
      </c>
      <c r="L3116" s="10">
        <v>715</v>
      </c>
      <c r="M3116" s="10">
        <v>3</v>
      </c>
      <c r="N3116" s="10">
        <v>2969</v>
      </c>
      <c r="O3116" s="10">
        <v>590477</v>
      </c>
      <c r="P3116" s="10">
        <v>478887</v>
      </c>
      <c r="Q3116" s="10">
        <v>95264</v>
      </c>
      <c r="R3116" s="10">
        <v>0</v>
      </c>
      <c r="S3116" s="10">
        <v>7</v>
      </c>
      <c r="T3116" s="10">
        <v>41.504840000000002</v>
      </c>
      <c r="U3116" s="10">
        <v>2166.5410539999998</v>
      </c>
      <c r="V3116" s="10">
        <v>35890</v>
      </c>
      <c r="W3116" s="10">
        <v>41009</v>
      </c>
      <c r="X3116" s="10">
        <v>65352</v>
      </c>
      <c r="Y3116" s="10">
        <v>117785</v>
      </c>
      <c r="Z3116" s="10">
        <v>5</v>
      </c>
      <c r="AA3116" s="10">
        <v>99546</v>
      </c>
      <c r="AB3116" s="10">
        <v>165346</v>
      </c>
      <c r="AC3116" s="10">
        <v>3684</v>
      </c>
      <c r="AD3116" s="10">
        <v>1919.8255160000001</v>
      </c>
      <c r="AE3116" s="10">
        <v>426489</v>
      </c>
      <c r="AF3116" s="10">
        <v>9</v>
      </c>
      <c r="AG3116" s="10">
        <v>57.46</v>
      </c>
      <c r="AH3116" s="10">
        <v>11.04</v>
      </c>
      <c r="AI3116" s="10">
        <v>101.11</v>
      </c>
      <c r="AJ3116" s="10" t="s">
        <v>40</v>
      </c>
    </row>
    <row r="3117" spans="1:36" x14ac:dyDescent="0.25">
      <c r="A3117" s="10" t="s">
        <v>36</v>
      </c>
      <c r="B3117" s="10" t="s">
        <v>67</v>
      </c>
      <c r="C3117" s="10">
        <v>26</v>
      </c>
      <c r="D3117" s="10" t="s">
        <v>38</v>
      </c>
      <c r="E3117" s="10">
        <v>2614</v>
      </c>
      <c r="F3117" s="10" t="s">
        <v>45</v>
      </c>
      <c r="G3117" s="20">
        <v>778662</v>
      </c>
      <c r="H3117" s="10">
        <v>326.4992345</v>
      </c>
      <c r="I3117" s="10">
        <v>31</v>
      </c>
      <c r="J3117" s="10">
        <v>21</v>
      </c>
      <c r="K3117" s="10">
        <v>628.95053310000003</v>
      </c>
      <c r="L3117" s="10">
        <v>1269</v>
      </c>
      <c r="M3117" s="10">
        <v>5</v>
      </c>
      <c r="N3117" s="10">
        <v>2739</v>
      </c>
      <c r="O3117" s="10">
        <v>636843</v>
      </c>
      <c r="P3117" s="10">
        <v>459532</v>
      </c>
      <c r="Q3117" s="10">
        <v>29599</v>
      </c>
      <c r="R3117" s="10">
        <v>16</v>
      </c>
      <c r="S3117" s="10">
        <v>4</v>
      </c>
      <c r="T3117" s="10">
        <v>21.315650000000002</v>
      </c>
      <c r="U3117" s="10">
        <v>2729.553703</v>
      </c>
      <c r="V3117" s="10">
        <v>20177</v>
      </c>
      <c r="W3117" s="10">
        <v>21168</v>
      </c>
      <c r="X3117" s="10">
        <v>32787</v>
      </c>
      <c r="Y3117" s="10">
        <v>44359</v>
      </c>
      <c r="Z3117" s="10">
        <v>17</v>
      </c>
      <c r="AA3117" s="10">
        <v>49473</v>
      </c>
      <c r="AB3117" s="10">
        <v>64320</v>
      </c>
      <c r="AC3117" s="10">
        <v>4008</v>
      </c>
      <c r="AD3117" s="10">
        <v>2079.2875199999999</v>
      </c>
      <c r="AE3117" s="10">
        <v>476093</v>
      </c>
      <c r="AF3117" s="10">
        <v>25</v>
      </c>
      <c r="AG3117" s="10">
        <v>62.22</v>
      </c>
      <c r="AH3117" s="10">
        <v>25.06</v>
      </c>
      <c r="AI3117" s="10">
        <v>99.97</v>
      </c>
      <c r="AJ3117" s="10" t="s">
        <v>40</v>
      </c>
    </row>
    <row r="3118" spans="1:36" x14ac:dyDescent="0.25">
      <c r="A3118" s="10" t="s">
        <v>36</v>
      </c>
      <c r="B3118" s="10" t="s">
        <v>67</v>
      </c>
      <c r="C3118" s="10">
        <v>26</v>
      </c>
      <c r="D3118" s="10" t="s">
        <v>38</v>
      </c>
      <c r="E3118" s="10">
        <v>2609</v>
      </c>
      <c r="F3118" s="10" t="s">
        <v>51</v>
      </c>
      <c r="G3118" s="20">
        <v>1616855</v>
      </c>
      <c r="H3118" s="10">
        <v>326.16150279999999</v>
      </c>
      <c r="I3118" s="10">
        <v>20</v>
      </c>
      <c r="J3118" s="10">
        <v>93</v>
      </c>
      <c r="K3118" s="10">
        <v>410.99007130000001</v>
      </c>
      <c r="L3118" s="10">
        <v>1637</v>
      </c>
      <c r="M3118" s="10">
        <v>36</v>
      </c>
      <c r="N3118" s="10">
        <v>6374</v>
      </c>
      <c r="O3118" s="10">
        <v>960072</v>
      </c>
      <c r="P3118" s="10">
        <v>629386</v>
      </c>
      <c r="Q3118" s="10">
        <v>87655</v>
      </c>
      <c r="R3118" s="10">
        <v>0</v>
      </c>
      <c r="S3118" s="10">
        <v>0</v>
      </c>
      <c r="T3118" s="10">
        <v>33.207729999999998</v>
      </c>
      <c r="U3118" s="10">
        <v>3575.5830639999999</v>
      </c>
      <c r="V3118" s="10">
        <v>46934</v>
      </c>
      <c r="W3118" s="10">
        <v>51132</v>
      </c>
      <c r="X3118" s="10">
        <v>85806</v>
      </c>
      <c r="Y3118" s="10">
        <v>132689</v>
      </c>
      <c r="Z3118" s="10">
        <v>41</v>
      </c>
      <c r="AA3118" s="10">
        <v>128557</v>
      </c>
      <c r="AB3118" s="10">
        <v>185654</v>
      </c>
      <c r="AC3118" s="10">
        <v>8011</v>
      </c>
      <c r="AD3118" s="10">
        <v>3131.3852630000001</v>
      </c>
      <c r="AE3118" s="10">
        <v>755411</v>
      </c>
      <c r="AF3118" s="10">
        <v>18</v>
      </c>
      <c r="AG3118" s="10">
        <v>47.49</v>
      </c>
      <c r="AH3118" s="10">
        <v>25.37</v>
      </c>
      <c r="AI3118" s="10">
        <v>100.6</v>
      </c>
      <c r="AJ3118" s="10" t="s">
        <v>40</v>
      </c>
    </row>
    <row r="3119" spans="1:36" x14ac:dyDescent="0.25">
      <c r="A3119" s="10" t="s">
        <v>36</v>
      </c>
      <c r="B3119" s="10" t="s">
        <v>67</v>
      </c>
      <c r="C3119" s="10">
        <v>26</v>
      </c>
      <c r="D3119" s="10" t="s">
        <v>38</v>
      </c>
      <c r="E3119" s="10">
        <v>2601</v>
      </c>
      <c r="F3119" s="10" t="s">
        <v>39</v>
      </c>
      <c r="G3119" s="20">
        <v>807305</v>
      </c>
      <c r="H3119" s="10">
        <v>333.36652220000002</v>
      </c>
      <c r="I3119" s="10">
        <v>24</v>
      </c>
      <c r="J3119" s="10">
        <v>25</v>
      </c>
      <c r="K3119" s="10">
        <v>947.71879479999996</v>
      </c>
      <c r="L3119" s="10">
        <v>1438</v>
      </c>
      <c r="M3119" s="10">
        <v>505</v>
      </c>
      <c r="N3119" s="10">
        <v>6267</v>
      </c>
      <c r="O3119" s="10">
        <v>376190</v>
      </c>
      <c r="P3119" s="10">
        <v>48830</v>
      </c>
      <c r="Q3119" s="10">
        <v>8996</v>
      </c>
      <c r="R3119" s="10">
        <v>236</v>
      </c>
      <c r="S3119" s="10">
        <v>11</v>
      </c>
      <c r="T3119" s="10">
        <v>39.648049999999998</v>
      </c>
      <c r="U3119" s="10">
        <v>2241.458365</v>
      </c>
      <c r="V3119" s="10">
        <v>15299</v>
      </c>
      <c r="W3119" s="10">
        <v>16062</v>
      </c>
      <c r="X3119" s="10">
        <v>60945</v>
      </c>
      <c r="Y3119" s="10">
        <v>70411</v>
      </c>
      <c r="Z3119" s="10">
        <v>11</v>
      </c>
      <c r="AA3119" s="10">
        <v>121424</v>
      </c>
      <c r="AB3119" s="10">
        <v>138510</v>
      </c>
      <c r="AC3119" s="10">
        <v>7705</v>
      </c>
      <c r="AD3119" s="10">
        <v>1254.0915199999999</v>
      </c>
      <c r="AE3119" s="10">
        <v>192396</v>
      </c>
      <c r="AF3119" s="10">
        <v>42</v>
      </c>
      <c r="AG3119" s="10">
        <v>68.099999999999994</v>
      </c>
      <c r="AH3119" s="10">
        <v>9.93</v>
      </c>
      <c r="AI3119" s="10">
        <v>102.29</v>
      </c>
      <c r="AJ3119" s="10" t="s">
        <v>40</v>
      </c>
    </row>
    <row r="3120" spans="1:36" x14ac:dyDescent="0.25">
      <c r="A3120" s="10" t="s">
        <v>36</v>
      </c>
      <c r="B3120" s="10" t="s">
        <v>67</v>
      </c>
      <c r="C3120" s="10">
        <v>26</v>
      </c>
      <c r="D3120" s="10" t="s">
        <v>38</v>
      </c>
      <c r="E3120" s="10">
        <v>2606</v>
      </c>
      <c r="F3120" s="10" t="s">
        <v>49</v>
      </c>
      <c r="G3120" s="20">
        <v>479934</v>
      </c>
      <c r="H3120" s="10">
        <v>319.6459643</v>
      </c>
      <c r="I3120" s="10">
        <v>27</v>
      </c>
      <c r="J3120" s="10">
        <v>36</v>
      </c>
      <c r="K3120" s="10">
        <v>940.22495100000003</v>
      </c>
      <c r="L3120" s="10">
        <v>735</v>
      </c>
      <c r="M3120" s="10">
        <v>71</v>
      </c>
      <c r="N3120" s="10">
        <v>5210</v>
      </c>
      <c r="O3120" s="10">
        <v>383028</v>
      </c>
      <c r="P3120" s="10">
        <v>326919</v>
      </c>
      <c r="Q3120" s="10">
        <v>34524</v>
      </c>
      <c r="R3120" s="10">
        <v>704</v>
      </c>
      <c r="S3120" s="10">
        <v>78</v>
      </c>
      <c r="T3120" s="10">
        <v>18.86412</v>
      </c>
      <c r="U3120" s="10">
        <v>2183.422615</v>
      </c>
      <c r="V3120" s="10">
        <v>14030</v>
      </c>
      <c r="W3120" s="10">
        <v>14976</v>
      </c>
      <c r="X3120" s="10">
        <v>28436</v>
      </c>
      <c r="Y3120" s="10">
        <v>41257</v>
      </c>
      <c r="Z3120" s="10">
        <v>4</v>
      </c>
      <c r="AA3120" s="10">
        <v>46907</v>
      </c>
      <c r="AB3120" s="10">
        <v>66611</v>
      </c>
      <c r="AC3120" s="10">
        <v>5945</v>
      </c>
      <c r="AD3120" s="10">
        <v>1224.3335440000001</v>
      </c>
      <c r="AE3120" s="10">
        <v>297479</v>
      </c>
      <c r="AF3120" s="10">
        <v>23</v>
      </c>
      <c r="AG3120" s="10">
        <v>28.04</v>
      </c>
      <c r="AH3120" s="10">
        <v>16.68</v>
      </c>
      <c r="AI3120" s="10">
        <v>112.58</v>
      </c>
      <c r="AJ3120" s="10" t="s">
        <v>40</v>
      </c>
    </row>
    <row r="3121" spans="1:36" x14ac:dyDescent="0.25">
      <c r="A3121" s="10" t="s">
        <v>36</v>
      </c>
      <c r="B3121" s="10" t="s">
        <v>67</v>
      </c>
      <c r="C3121" s="10">
        <v>26</v>
      </c>
      <c r="D3121" s="10" t="s">
        <v>38</v>
      </c>
      <c r="E3121" s="10">
        <v>2608</v>
      </c>
      <c r="F3121" s="10" t="s">
        <v>44</v>
      </c>
      <c r="G3121" s="20">
        <v>735890</v>
      </c>
      <c r="H3121" s="10">
        <v>344.2101442</v>
      </c>
      <c r="I3121" s="10">
        <v>33</v>
      </c>
      <c r="J3121" s="10">
        <v>22</v>
      </c>
      <c r="K3121" s="10">
        <v>541.44504919999997</v>
      </c>
      <c r="L3121" s="10">
        <v>805</v>
      </c>
      <c r="M3121" s="10">
        <v>56</v>
      </c>
      <c r="N3121" s="10">
        <v>4640</v>
      </c>
      <c r="O3121" s="10">
        <v>537904</v>
      </c>
      <c r="P3121" s="10">
        <v>329258</v>
      </c>
      <c r="Q3121" s="10">
        <v>24901</v>
      </c>
      <c r="R3121" s="10">
        <v>0</v>
      </c>
      <c r="S3121" s="10">
        <v>10</v>
      </c>
      <c r="T3121" s="10">
        <v>28.517990000000001</v>
      </c>
      <c r="U3121" s="10">
        <v>2421.4831730000001</v>
      </c>
      <c r="V3121" s="10">
        <v>16248</v>
      </c>
      <c r="W3121" s="10">
        <v>17169</v>
      </c>
      <c r="X3121" s="10">
        <v>29266</v>
      </c>
      <c r="Y3121" s="10">
        <v>43894</v>
      </c>
      <c r="Z3121" s="10">
        <v>63</v>
      </c>
      <c r="AA3121" s="10">
        <v>51970</v>
      </c>
      <c r="AB3121" s="10">
        <v>72915</v>
      </c>
      <c r="AC3121" s="10">
        <v>5445</v>
      </c>
      <c r="AD3121" s="10">
        <v>1851.5201340000001</v>
      </c>
      <c r="AE3121" s="10">
        <v>425186</v>
      </c>
      <c r="AF3121" s="10">
        <v>29</v>
      </c>
      <c r="AG3121" s="10">
        <v>58.1</v>
      </c>
      <c r="AH3121" s="10">
        <v>5.31</v>
      </c>
      <c r="AI3121" s="10">
        <v>109.87</v>
      </c>
      <c r="AJ3121" s="10" t="s">
        <v>40</v>
      </c>
    </row>
    <row r="3122" spans="1:36" x14ac:dyDescent="0.25">
      <c r="A3122" s="10" t="s">
        <v>36</v>
      </c>
      <c r="B3122" s="10" t="s">
        <v>67</v>
      </c>
      <c r="C3122" s="10">
        <v>26</v>
      </c>
      <c r="D3122" s="10" t="s">
        <v>38</v>
      </c>
      <c r="E3122" s="10">
        <v>2611</v>
      </c>
      <c r="F3122" s="10" t="s">
        <v>46</v>
      </c>
      <c r="G3122" s="20">
        <v>1130899</v>
      </c>
      <c r="H3122" s="10">
        <v>323.31719779999997</v>
      </c>
      <c r="I3122" s="10">
        <v>16</v>
      </c>
      <c r="J3122" s="10">
        <v>643</v>
      </c>
      <c r="K3122" s="10">
        <v>254.70160709999999</v>
      </c>
      <c r="L3122" s="10">
        <v>723</v>
      </c>
      <c r="M3122" s="10">
        <v>3</v>
      </c>
      <c r="N3122" s="10">
        <v>2976</v>
      </c>
      <c r="O3122" s="10">
        <v>602796</v>
      </c>
      <c r="P3122" s="10">
        <v>489174</v>
      </c>
      <c r="Q3122" s="10">
        <v>95290</v>
      </c>
      <c r="R3122" s="10">
        <v>0</v>
      </c>
      <c r="S3122" s="10">
        <v>7</v>
      </c>
      <c r="T3122" s="10">
        <v>45.040880000000001</v>
      </c>
      <c r="U3122" s="10">
        <v>2248.6856229999999</v>
      </c>
      <c r="V3122" s="10">
        <v>36076</v>
      </c>
      <c r="W3122" s="10">
        <v>41247</v>
      </c>
      <c r="X3122" s="10">
        <v>65367</v>
      </c>
      <c r="Y3122" s="10">
        <v>117818</v>
      </c>
      <c r="Z3122" s="10">
        <v>8</v>
      </c>
      <c r="AA3122" s="10">
        <v>99551</v>
      </c>
      <c r="AB3122" s="10">
        <v>165363</v>
      </c>
      <c r="AC3122" s="10">
        <v>3699</v>
      </c>
      <c r="AD3122" s="10">
        <v>1948.9431360000001</v>
      </c>
      <c r="AE3122" s="10">
        <v>434542</v>
      </c>
      <c r="AF3122" s="10">
        <v>9</v>
      </c>
      <c r="AG3122" s="10">
        <v>57.8</v>
      </c>
      <c r="AH3122" s="10">
        <v>10.86</v>
      </c>
      <c r="AI3122" s="10">
        <v>101.09</v>
      </c>
      <c r="AJ3122" s="10" t="s">
        <v>40</v>
      </c>
    </row>
    <row r="3123" spans="1:36" x14ac:dyDescent="0.25">
      <c r="A3123" s="10" t="s">
        <v>36</v>
      </c>
      <c r="B3123" s="10" t="s">
        <v>67</v>
      </c>
      <c r="C3123" s="10">
        <v>26</v>
      </c>
      <c r="D3123" s="10" t="s">
        <v>38</v>
      </c>
      <c r="E3123" s="10">
        <v>2601</v>
      </c>
      <c r="F3123" s="10" t="s">
        <v>39</v>
      </c>
      <c r="G3123" s="20">
        <v>807305</v>
      </c>
      <c r="H3123" s="10">
        <v>334.76217370000001</v>
      </c>
      <c r="I3123" s="10">
        <v>24</v>
      </c>
      <c r="J3123" s="10">
        <v>25</v>
      </c>
      <c r="K3123" s="10">
        <v>811.0674113</v>
      </c>
      <c r="L3123" s="10">
        <v>1383</v>
      </c>
      <c r="M3123" s="10">
        <v>521</v>
      </c>
      <c r="N3123" s="10">
        <v>6308</v>
      </c>
      <c r="O3123" s="10">
        <v>361621</v>
      </c>
      <c r="P3123" s="10">
        <v>47698</v>
      </c>
      <c r="Q3123" s="10">
        <v>8961</v>
      </c>
      <c r="R3123" s="10">
        <v>218</v>
      </c>
      <c r="S3123" s="10">
        <v>11</v>
      </c>
      <c r="T3123" s="10">
        <v>39.380989999999997</v>
      </c>
      <c r="U3123" s="10">
        <v>2061.0187209999999</v>
      </c>
      <c r="V3123" s="10">
        <v>14891</v>
      </c>
      <c r="W3123" s="10">
        <v>15632</v>
      </c>
      <c r="X3123" s="10">
        <v>60744</v>
      </c>
      <c r="Y3123" s="10">
        <v>70181</v>
      </c>
      <c r="Z3123" s="10">
        <v>10</v>
      </c>
      <c r="AA3123" s="10">
        <v>121200</v>
      </c>
      <c r="AB3123" s="10">
        <v>138254</v>
      </c>
      <c r="AC3123" s="10">
        <v>7691</v>
      </c>
      <c r="AD3123" s="10">
        <v>1210.57032</v>
      </c>
      <c r="AE3123" s="10">
        <v>185178</v>
      </c>
      <c r="AF3123" s="10">
        <v>42</v>
      </c>
      <c r="AG3123" s="10">
        <v>68.14</v>
      </c>
      <c r="AH3123" s="10">
        <v>9.8800000000000008</v>
      </c>
      <c r="AI3123" s="10">
        <v>102.23</v>
      </c>
      <c r="AJ3123" s="10" t="s">
        <v>40</v>
      </c>
    </row>
    <row r="3124" spans="1:36" x14ac:dyDescent="0.25">
      <c r="A3124" s="10" t="s">
        <v>36</v>
      </c>
      <c r="B3124" s="10" t="s">
        <v>67</v>
      </c>
      <c r="C3124" s="10">
        <v>26</v>
      </c>
      <c r="D3124" s="10" t="s">
        <v>38</v>
      </c>
      <c r="E3124" s="10">
        <v>2605</v>
      </c>
      <c r="F3124" s="10" t="s">
        <v>43</v>
      </c>
      <c r="G3124" s="20">
        <v>397530</v>
      </c>
      <c r="H3124" s="10">
        <v>325.58012020000001</v>
      </c>
      <c r="I3124" s="10">
        <v>29</v>
      </c>
      <c r="J3124" s="10">
        <v>17</v>
      </c>
      <c r="K3124" s="10">
        <v>612.49486049999996</v>
      </c>
      <c r="L3124" s="10">
        <v>1122</v>
      </c>
      <c r="M3124" s="10">
        <v>118</v>
      </c>
      <c r="N3124" s="10">
        <v>4592</v>
      </c>
      <c r="O3124" s="10">
        <v>449768</v>
      </c>
      <c r="P3124" s="10">
        <v>422729</v>
      </c>
      <c r="Q3124" s="10">
        <v>45054</v>
      </c>
      <c r="R3124" s="10">
        <v>190</v>
      </c>
      <c r="S3124" s="10">
        <v>8</v>
      </c>
      <c r="T3124" s="10">
        <v>38.319690000000001</v>
      </c>
      <c r="U3124" s="10">
        <v>2115.1697450000001</v>
      </c>
      <c r="V3124" s="10">
        <v>15111</v>
      </c>
      <c r="W3124" s="10">
        <v>15872</v>
      </c>
      <c r="X3124" s="10">
        <v>36399</v>
      </c>
      <c r="Y3124" s="10">
        <v>49564</v>
      </c>
      <c r="Z3124" s="10">
        <v>2</v>
      </c>
      <c r="AA3124" s="10">
        <v>73139</v>
      </c>
      <c r="AB3124" s="10">
        <v>97708</v>
      </c>
      <c r="AC3124" s="10">
        <v>5714</v>
      </c>
      <c r="AD3124" s="10">
        <v>1464.3551950000001</v>
      </c>
      <c r="AE3124" s="10">
        <v>345656</v>
      </c>
      <c r="AF3124" s="10">
        <v>29</v>
      </c>
      <c r="AG3124" s="10">
        <v>86.44</v>
      </c>
      <c r="AH3124" s="10">
        <v>6.85</v>
      </c>
      <c r="AI3124" s="10">
        <v>101.47</v>
      </c>
      <c r="AJ3124" s="10" t="s">
        <v>40</v>
      </c>
    </row>
    <row r="3125" spans="1:36" x14ac:dyDescent="0.25">
      <c r="A3125" s="10" t="s">
        <v>36</v>
      </c>
      <c r="B3125" s="10" t="s">
        <v>67</v>
      </c>
      <c r="C3125" s="10">
        <v>26</v>
      </c>
      <c r="D3125" s="10" t="s">
        <v>38</v>
      </c>
      <c r="E3125" s="10">
        <v>2607</v>
      </c>
      <c r="F3125" s="10" t="s">
        <v>58</v>
      </c>
      <c r="G3125" s="20">
        <v>991495</v>
      </c>
      <c r="H3125" s="10">
        <v>334.1462267</v>
      </c>
      <c r="I3125" s="10">
        <v>25</v>
      </c>
      <c r="J3125" s="10">
        <v>6</v>
      </c>
      <c r="K3125" s="10">
        <v>460.60321260000001</v>
      </c>
      <c r="L3125" s="10">
        <v>1326</v>
      </c>
      <c r="M3125" s="10">
        <v>450</v>
      </c>
      <c r="N3125" s="10">
        <v>7174</v>
      </c>
      <c r="O3125" s="10">
        <v>442067</v>
      </c>
      <c r="P3125" s="10">
        <v>230714</v>
      </c>
      <c r="Q3125" s="10">
        <v>58774</v>
      </c>
      <c r="R3125" s="10">
        <v>413</v>
      </c>
      <c r="S3125" s="10">
        <v>48</v>
      </c>
      <c r="T3125" s="10">
        <v>28.73837</v>
      </c>
      <c r="U3125" s="10">
        <v>1966.4917829999999</v>
      </c>
      <c r="V3125" s="10">
        <v>17033</v>
      </c>
      <c r="W3125" s="10">
        <v>17544</v>
      </c>
      <c r="X3125" s="10">
        <v>61162</v>
      </c>
      <c r="Y3125" s="10">
        <v>96711</v>
      </c>
      <c r="Z3125" s="10">
        <v>1</v>
      </c>
      <c r="AA3125" s="10">
        <v>107177</v>
      </c>
      <c r="AB3125" s="10">
        <v>160745</v>
      </c>
      <c r="AC3125" s="10">
        <v>8500</v>
      </c>
      <c r="AD3125" s="10">
        <v>1477.1502</v>
      </c>
      <c r="AE3125" s="10">
        <v>267519</v>
      </c>
      <c r="AF3125" s="10">
        <v>17</v>
      </c>
      <c r="AG3125" s="10">
        <v>70.88</v>
      </c>
      <c r="AH3125" s="10">
        <v>8.58</v>
      </c>
      <c r="AI3125" s="10">
        <v>105.72</v>
      </c>
      <c r="AJ3125" s="10" t="s">
        <v>40</v>
      </c>
    </row>
    <row r="3126" spans="1:36" x14ac:dyDescent="0.25">
      <c r="A3126" s="10" t="s">
        <v>36</v>
      </c>
      <c r="B3126" s="10" t="s">
        <v>67</v>
      </c>
      <c r="C3126" s="10">
        <v>26</v>
      </c>
      <c r="D3126" s="10" t="s">
        <v>38</v>
      </c>
      <c r="E3126" s="10">
        <v>2608</v>
      </c>
      <c r="F3126" s="10" t="s">
        <v>44</v>
      </c>
      <c r="G3126" s="20">
        <v>735890</v>
      </c>
      <c r="H3126" s="10">
        <v>344.71183029999997</v>
      </c>
      <c r="I3126" s="10">
        <v>31</v>
      </c>
      <c r="J3126" s="10">
        <v>22</v>
      </c>
      <c r="K3126" s="10">
        <v>495.6459471</v>
      </c>
      <c r="L3126" s="10">
        <v>641</v>
      </c>
      <c r="M3126" s="10">
        <v>57</v>
      </c>
      <c r="N3126" s="10">
        <v>4779</v>
      </c>
      <c r="O3126" s="10">
        <v>507383</v>
      </c>
      <c r="P3126" s="10">
        <v>310990</v>
      </c>
      <c r="Q3126" s="10">
        <v>24923</v>
      </c>
      <c r="R3126" s="10">
        <v>0</v>
      </c>
      <c r="S3126" s="10">
        <v>10</v>
      </c>
      <c r="T3126" s="10">
        <v>28.227989999999998</v>
      </c>
      <c r="U3126" s="10">
        <v>2272.883163</v>
      </c>
      <c r="V3126" s="10">
        <v>15912</v>
      </c>
      <c r="W3126" s="10">
        <v>16801</v>
      </c>
      <c r="X3126" s="10">
        <v>29284</v>
      </c>
      <c r="Y3126" s="10">
        <v>43944</v>
      </c>
      <c r="Z3126" s="10">
        <v>62</v>
      </c>
      <c r="AA3126" s="10">
        <v>52030</v>
      </c>
      <c r="AB3126" s="10">
        <v>73016</v>
      </c>
      <c r="AC3126" s="10">
        <v>5420</v>
      </c>
      <c r="AD3126" s="10">
        <v>1749.0092259999999</v>
      </c>
      <c r="AE3126" s="10">
        <v>401889</v>
      </c>
      <c r="AF3126" s="10">
        <v>29</v>
      </c>
      <c r="AG3126" s="10">
        <v>56.85</v>
      </c>
      <c r="AH3126" s="10">
        <v>5.51</v>
      </c>
      <c r="AI3126" s="10">
        <v>109.57</v>
      </c>
      <c r="AJ3126" s="10" t="s">
        <v>40</v>
      </c>
    </row>
    <row r="3127" spans="1:36" x14ac:dyDescent="0.25">
      <c r="A3127" s="10" t="s">
        <v>36</v>
      </c>
      <c r="B3127" s="10" t="s">
        <v>67</v>
      </c>
      <c r="C3127" s="10">
        <v>26</v>
      </c>
      <c r="D3127" s="10" t="s">
        <v>38</v>
      </c>
      <c r="E3127" s="10">
        <v>2616</v>
      </c>
      <c r="F3127" s="10" t="s">
        <v>53</v>
      </c>
      <c r="G3127" s="20">
        <v>1212565</v>
      </c>
      <c r="H3127" s="10">
        <v>340.36422320000003</v>
      </c>
      <c r="I3127" s="10">
        <v>14</v>
      </c>
      <c r="J3127" s="10">
        <v>125</v>
      </c>
      <c r="K3127" s="10">
        <v>183.1747268</v>
      </c>
      <c r="L3127" s="10">
        <v>1034</v>
      </c>
      <c r="M3127" s="10">
        <v>16</v>
      </c>
      <c r="N3127" s="10">
        <v>6973</v>
      </c>
      <c r="O3127" s="10">
        <v>536811</v>
      </c>
      <c r="P3127" s="10">
        <v>454825</v>
      </c>
      <c r="Q3127" s="10">
        <v>126352</v>
      </c>
      <c r="R3127" s="10">
        <v>216</v>
      </c>
      <c r="S3127" s="10">
        <v>68</v>
      </c>
      <c r="T3127" s="10">
        <v>31.59759</v>
      </c>
      <c r="U3127" s="10">
        <v>2041.8849070000001</v>
      </c>
      <c r="V3127" s="10">
        <v>36328</v>
      </c>
      <c r="W3127" s="10">
        <v>44568</v>
      </c>
      <c r="X3127" s="10">
        <v>77479</v>
      </c>
      <c r="Y3127" s="10">
        <v>150180</v>
      </c>
      <c r="Z3127" s="10">
        <v>1</v>
      </c>
      <c r="AA3127" s="10">
        <v>105367</v>
      </c>
      <c r="AB3127" s="10">
        <v>194781</v>
      </c>
      <c r="AC3127" s="10">
        <v>8007</v>
      </c>
      <c r="AD3127" s="10">
        <v>1827.11259</v>
      </c>
      <c r="AE3127" s="10">
        <v>362323</v>
      </c>
      <c r="AF3127" s="10">
        <v>39</v>
      </c>
      <c r="AG3127" s="10">
        <v>63.71</v>
      </c>
      <c r="AH3127" s="10">
        <v>10.31</v>
      </c>
      <c r="AI3127" s="10">
        <v>100.2</v>
      </c>
      <c r="AJ3127" s="10" t="s">
        <v>40</v>
      </c>
    </row>
    <row r="3128" spans="1:36" x14ac:dyDescent="0.25">
      <c r="A3128" s="10" t="s">
        <v>36</v>
      </c>
      <c r="B3128" s="10" t="s">
        <v>67</v>
      </c>
      <c r="C3128" s="10">
        <v>26</v>
      </c>
      <c r="D3128" s="10" t="s">
        <v>38</v>
      </c>
      <c r="E3128" s="10">
        <v>2620</v>
      </c>
      <c r="F3128" s="10" t="s">
        <v>62</v>
      </c>
      <c r="G3128" s="20">
        <v>715540</v>
      </c>
      <c r="H3128" s="10">
        <v>317.85293059999998</v>
      </c>
      <c r="I3128" s="10">
        <v>27</v>
      </c>
      <c r="J3128" s="10">
        <v>22</v>
      </c>
      <c r="K3128" s="10">
        <v>474.40605169999998</v>
      </c>
      <c r="L3128" s="10">
        <v>913</v>
      </c>
      <c r="M3128" s="10">
        <v>75</v>
      </c>
      <c r="N3128" s="10">
        <v>6759</v>
      </c>
      <c r="O3128" s="10">
        <v>767658</v>
      </c>
      <c r="P3128" s="10">
        <v>576769</v>
      </c>
      <c r="Q3128" s="10">
        <v>54898</v>
      </c>
      <c r="R3128" s="10">
        <v>1157</v>
      </c>
      <c r="S3128" s="10">
        <v>33</v>
      </c>
      <c r="T3128" s="10">
        <v>33.583269999999999</v>
      </c>
      <c r="U3128" s="10">
        <v>2948.012772</v>
      </c>
      <c r="V3128" s="10">
        <v>27655</v>
      </c>
      <c r="W3128" s="10">
        <v>28843</v>
      </c>
      <c r="X3128" s="10">
        <v>55962</v>
      </c>
      <c r="Y3128" s="10">
        <v>73665</v>
      </c>
      <c r="Z3128" s="10">
        <v>91</v>
      </c>
      <c r="AA3128" s="10">
        <v>111572</v>
      </c>
      <c r="AB3128" s="10">
        <v>157732</v>
      </c>
      <c r="AC3128" s="10">
        <v>7672</v>
      </c>
      <c r="AD3128" s="10">
        <v>2440.0234500000001</v>
      </c>
      <c r="AE3128" s="10">
        <v>449526</v>
      </c>
      <c r="AF3128" s="10">
        <v>30</v>
      </c>
      <c r="AG3128" s="10">
        <v>69.459999999999994</v>
      </c>
      <c r="AH3128" s="10">
        <v>7.07</v>
      </c>
      <c r="AI3128" s="10">
        <v>111.61</v>
      </c>
      <c r="AJ3128" s="10" t="s">
        <v>40</v>
      </c>
    </row>
    <row r="3129" spans="1:36" x14ac:dyDescent="0.25">
      <c r="A3129" s="10" t="s">
        <v>36</v>
      </c>
      <c r="B3129" s="10" t="s">
        <v>67</v>
      </c>
      <c r="C3129" s="10">
        <v>26</v>
      </c>
      <c r="D3129" s="10" t="s">
        <v>38</v>
      </c>
      <c r="E3129" s="10">
        <v>2621</v>
      </c>
      <c r="F3129" s="10" t="s">
        <v>47</v>
      </c>
      <c r="G3129" s="20">
        <v>542854</v>
      </c>
      <c r="H3129" s="10">
        <v>327.83639319999997</v>
      </c>
      <c r="I3129" s="10">
        <v>22</v>
      </c>
      <c r="J3129" s="10">
        <v>48</v>
      </c>
      <c r="K3129" s="10">
        <v>246.95080609999999</v>
      </c>
      <c r="L3129" s="10">
        <v>352</v>
      </c>
      <c r="M3129" s="10">
        <v>9</v>
      </c>
      <c r="N3129" s="10">
        <v>1225</v>
      </c>
      <c r="O3129" s="10">
        <v>309437</v>
      </c>
      <c r="P3129" s="10">
        <v>277298</v>
      </c>
      <c r="Q3129" s="10">
        <v>37300</v>
      </c>
      <c r="R3129" s="10">
        <v>59</v>
      </c>
      <c r="S3129" s="10">
        <v>15</v>
      </c>
      <c r="T3129" s="10">
        <v>27.752140000000001</v>
      </c>
      <c r="U3129" s="10">
        <v>1289.150046</v>
      </c>
      <c r="V3129" s="10">
        <v>14031</v>
      </c>
      <c r="W3129" s="10">
        <v>15680</v>
      </c>
      <c r="X3129" s="10">
        <v>25228</v>
      </c>
      <c r="Y3129" s="10">
        <v>42876</v>
      </c>
      <c r="Z3129" s="10">
        <v>11</v>
      </c>
      <c r="AA3129" s="10">
        <v>37814</v>
      </c>
      <c r="AB3129" s="10">
        <v>60871</v>
      </c>
      <c r="AC3129" s="10">
        <v>1577</v>
      </c>
      <c r="AD3129" s="10">
        <v>1014.4471</v>
      </c>
      <c r="AE3129" s="10">
        <v>218570</v>
      </c>
      <c r="AF3129" s="10">
        <v>25</v>
      </c>
      <c r="AG3129" s="10">
        <v>55.76</v>
      </c>
      <c r="AH3129" s="10">
        <v>7.54</v>
      </c>
      <c r="AI3129" s="10">
        <v>100.25</v>
      </c>
      <c r="AJ3129" s="10" t="s">
        <v>40</v>
      </c>
    </row>
    <row r="3130" spans="1:36" x14ac:dyDescent="0.25">
      <c r="A3130" s="10" t="s">
        <v>36</v>
      </c>
      <c r="B3130" s="10" t="s">
        <v>67</v>
      </c>
      <c r="C3130" s="10">
        <v>26</v>
      </c>
      <c r="D3130" s="10" t="s">
        <v>38</v>
      </c>
      <c r="E3130" s="10">
        <v>2623</v>
      </c>
      <c r="F3130" s="10" t="s">
        <v>56</v>
      </c>
      <c r="G3130" s="20">
        <v>1990266</v>
      </c>
      <c r="H3130" s="10">
        <v>293.86086219999999</v>
      </c>
      <c r="I3130" s="10">
        <v>13</v>
      </c>
      <c r="J3130" s="10">
        <v>96</v>
      </c>
      <c r="K3130" s="10">
        <v>1916.1594729999999</v>
      </c>
      <c r="L3130" s="10">
        <v>672</v>
      </c>
      <c r="M3130" s="10">
        <v>30</v>
      </c>
      <c r="N3130" s="10">
        <v>4395</v>
      </c>
      <c r="O3130" s="10">
        <v>650621</v>
      </c>
      <c r="P3130" s="10">
        <v>379358</v>
      </c>
      <c r="Q3130" s="10">
        <v>115194</v>
      </c>
      <c r="R3130" s="10">
        <v>199</v>
      </c>
      <c r="S3130" s="10">
        <v>76</v>
      </c>
      <c r="T3130" s="10">
        <v>29.404720000000001</v>
      </c>
      <c r="U3130" s="10">
        <v>3857.4846729999999</v>
      </c>
      <c r="V3130" s="10">
        <v>46476</v>
      </c>
      <c r="W3130" s="10">
        <v>60122</v>
      </c>
      <c r="X3130" s="10">
        <v>107575</v>
      </c>
      <c r="Y3130" s="10">
        <v>203103</v>
      </c>
      <c r="Z3130" s="10">
        <v>3</v>
      </c>
      <c r="AA3130" s="10">
        <v>139339</v>
      </c>
      <c r="AB3130" s="10">
        <v>254151</v>
      </c>
      <c r="AC3130" s="10">
        <v>5067</v>
      </c>
      <c r="AD3130" s="10">
        <v>1911.92048</v>
      </c>
      <c r="AE3130" s="10">
        <v>375984</v>
      </c>
      <c r="AF3130" s="10">
        <v>35</v>
      </c>
      <c r="AG3130" s="10">
        <v>68.63</v>
      </c>
      <c r="AH3130" s="10">
        <v>3.76</v>
      </c>
      <c r="AI3130" s="10">
        <v>115.25</v>
      </c>
      <c r="AJ3130" s="10" t="s">
        <v>40</v>
      </c>
    </row>
    <row r="3131" spans="1:36" x14ac:dyDescent="0.25">
      <c r="A3131" s="10" t="s">
        <v>36</v>
      </c>
      <c r="B3131" s="10" t="s">
        <v>67</v>
      </c>
      <c r="C3131" s="10">
        <v>26</v>
      </c>
      <c r="D3131" s="10" t="s">
        <v>38</v>
      </c>
      <c r="E3131" s="10">
        <v>2602</v>
      </c>
      <c r="F3131" s="10" t="s">
        <v>41</v>
      </c>
      <c r="G3131" s="20">
        <v>845061</v>
      </c>
      <c r="H3131" s="10">
        <v>321.15403800000001</v>
      </c>
      <c r="I3131" s="10">
        <v>25</v>
      </c>
      <c r="J3131" s="10">
        <v>41</v>
      </c>
      <c r="K3131" s="10">
        <v>603.40506740000001</v>
      </c>
      <c r="L3131" s="10">
        <v>1763</v>
      </c>
      <c r="M3131" s="10">
        <v>80</v>
      </c>
      <c r="N3131" s="10">
        <v>7185</v>
      </c>
      <c r="O3131" s="10">
        <v>611857</v>
      </c>
      <c r="P3131" s="10">
        <v>480281</v>
      </c>
      <c r="Q3131" s="10">
        <v>57020</v>
      </c>
      <c r="R3131" s="10">
        <v>470</v>
      </c>
      <c r="S3131" s="10">
        <v>48</v>
      </c>
      <c r="T3131" s="10">
        <v>49.003680000000003</v>
      </c>
      <c r="U3131" s="10">
        <v>2617.4122090000001</v>
      </c>
      <c r="V3131" s="10">
        <v>23819</v>
      </c>
      <c r="W3131" s="10">
        <v>25166</v>
      </c>
      <c r="X3131" s="10">
        <v>58761</v>
      </c>
      <c r="Y3131" s="10">
        <v>75497</v>
      </c>
      <c r="Z3131" s="10">
        <v>31</v>
      </c>
      <c r="AA3131" s="10">
        <v>102821</v>
      </c>
      <c r="AB3131" s="10">
        <v>127828</v>
      </c>
      <c r="AC3131" s="10">
        <v>8948</v>
      </c>
      <c r="AD3131" s="10">
        <v>1965.0034619999999</v>
      </c>
      <c r="AE3131" s="10">
        <v>373154</v>
      </c>
      <c r="AF3131" s="10">
        <v>22</v>
      </c>
      <c r="AG3131" s="10">
        <v>58.39</v>
      </c>
      <c r="AH3131" s="10">
        <v>4.04</v>
      </c>
      <c r="AI3131" s="10">
        <v>101.36</v>
      </c>
      <c r="AJ3131" s="10" t="s">
        <v>40</v>
      </c>
    </row>
    <row r="3132" spans="1:36" x14ac:dyDescent="0.25">
      <c r="A3132" s="10" t="s">
        <v>36</v>
      </c>
      <c r="B3132" s="10" t="s">
        <v>67</v>
      </c>
      <c r="C3132" s="10">
        <v>26</v>
      </c>
      <c r="D3132" s="10" t="s">
        <v>38</v>
      </c>
      <c r="E3132" s="10">
        <v>2611</v>
      </c>
      <c r="F3132" s="10" t="s">
        <v>46</v>
      </c>
      <c r="G3132" s="20">
        <v>1130899</v>
      </c>
      <c r="H3132" s="10">
        <v>323.41506320000002</v>
      </c>
      <c r="I3132" s="10">
        <v>16</v>
      </c>
      <c r="J3132" s="10">
        <v>642</v>
      </c>
      <c r="K3132" s="10">
        <v>246.9149745</v>
      </c>
      <c r="L3132" s="10">
        <v>723</v>
      </c>
      <c r="M3132" s="10">
        <v>3</v>
      </c>
      <c r="N3132" s="10">
        <v>2973</v>
      </c>
      <c r="O3132" s="10">
        <v>596366</v>
      </c>
      <c r="P3132" s="10">
        <v>483676</v>
      </c>
      <c r="Q3132" s="10">
        <v>95276</v>
      </c>
      <c r="R3132" s="10">
        <v>0</v>
      </c>
      <c r="S3132" s="10">
        <v>7</v>
      </c>
      <c r="T3132" s="10">
        <v>41.504840000000002</v>
      </c>
      <c r="U3132" s="10">
        <v>2217.1572900000001</v>
      </c>
      <c r="V3132" s="10">
        <v>35986</v>
      </c>
      <c r="W3132" s="10">
        <v>41127</v>
      </c>
      <c r="X3132" s="10">
        <v>65361</v>
      </c>
      <c r="Y3132" s="10">
        <v>117800</v>
      </c>
      <c r="Z3132" s="10">
        <v>7</v>
      </c>
      <c r="AA3132" s="10">
        <v>99552</v>
      </c>
      <c r="AB3132" s="10">
        <v>165362</v>
      </c>
      <c r="AC3132" s="10">
        <v>3696</v>
      </c>
      <c r="AD3132" s="10">
        <v>1928.737476</v>
      </c>
      <c r="AE3132" s="10">
        <v>430086</v>
      </c>
      <c r="AF3132" s="10">
        <v>9</v>
      </c>
      <c r="AG3132" s="10">
        <v>57.48</v>
      </c>
      <c r="AH3132" s="10">
        <v>10.91</v>
      </c>
      <c r="AI3132" s="10">
        <v>101.1</v>
      </c>
      <c r="AJ3132" s="10" t="s">
        <v>40</v>
      </c>
    </row>
    <row r="3133" spans="1:36" x14ac:dyDescent="0.25">
      <c r="A3133" s="10" t="s">
        <v>36</v>
      </c>
      <c r="B3133" s="10" t="s">
        <v>67</v>
      </c>
      <c r="C3133" s="10">
        <v>26</v>
      </c>
      <c r="D3133" s="10" t="s">
        <v>38</v>
      </c>
      <c r="E3133" s="10">
        <v>2622</v>
      </c>
      <c r="F3133" s="10" t="s">
        <v>63</v>
      </c>
      <c r="G3133" s="20">
        <v>508181</v>
      </c>
      <c r="H3133" s="10">
        <v>338.79728319999998</v>
      </c>
      <c r="I3133" s="10">
        <v>27</v>
      </c>
      <c r="J3133" s="10">
        <v>10</v>
      </c>
      <c r="K3133" s="10">
        <v>410.75745110000003</v>
      </c>
      <c r="L3133" s="10">
        <v>508</v>
      </c>
      <c r="M3133" s="10">
        <v>102</v>
      </c>
      <c r="N3133" s="10">
        <v>4323</v>
      </c>
      <c r="O3133" s="10">
        <v>159013</v>
      </c>
      <c r="P3133" s="10">
        <v>76585</v>
      </c>
      <c r="Q3133" s="10">
        <v>14504</v>
      </c>
      <c r="R3133" s="10">
        <v>0</v>
      </c>
      <c r="S3133" s="10">
        <v>4</v>
      </c>
      <c r="T3133" s="10">
        <v>54.29092</v>
      </c>
      <c r="U3133" s="10">
        <v>1003.780095</v>
      </c>
      <c r="V3133" s="10">
        <v>5702</v>
      </c>
      <c r="W3133" s="10">
        <v>5936</v>
      </c>
      <c r="X3133" s="10">
        <v>23526</v>
      </c>
      <c r="Y3133" s="10">
        <v>30509</v>
      </c>
      <c r="Z3133" s="10">
        <v>5</v>
      </c>
      <c r="AA3133" s="10">
        <v>42519</v>
      </c>
      <c r="AB3133" s="10">
        <v>54812</v>
      </c>
      <c r="AC3133" s="10">
        <v>4831</v>
      </c>
      <c r="AD3133" s="10">
        <v>538.73172399999999</v>
      </c>
      <c r="AE3133" s="10">
        <v>57981</v>
      </c>
      <c r="AF3133" s="10">
        <v>26</v>
      </c>
      <c r="AG3133" s="10">
        <v>73.790000000000006</v>
      </c>
      <c r="AH3133" s="10">
        <v>3.96</v>
      </c>
      <c r="AI3133" s="10">
        <v>101.22</v>
      </c>
      <c r="AJ3133" s="10" t="s">
        <v>40</v>
      </c>
    </row>
    <row r="3134" spans="1:36" x14ac:dyDescent="0.25">
      <c r="A3134" s="10" t="s">
        <v>36</v>
      </c>
      <c r="B3134" s="10" t="s">
        <v>67</v>
      </c>
      <c r="C3134" s="10">
        <v>26</v>
      </c>
      <c r="D3134" s="10" t="s">
        <v>38</v>
      </c>
      <c r="E3134" s="10">
        <v>2624</v>
      </c>
      <c r="F3134" s="10" t="s">
        <v>48</v>
      </c>
      <c r="G3134" s="20">
        <v>278995</v>
      </c>
      <c r="H3134" s="10">
        <v>330.26973370000002</v>
      </c>
      <c r="I3134" s="10">
        <v>22</v>
      </c>
      <c r="J3134" s="10">
        <v>13</v>
      </c>
      <c r="K3134" s="10">
        <v>138.31528979999999</v>
      </c>
      <c r="L3134" s="10">
        <v>231</v>
      </c>
      <c r="M3134" s="10">
        <v>15</v>
      </c>
      <c r="N3134" s="10">
        <v>1159</v>
      </c>
      <c r="O3134" s="10">
        <v>178046</v>
      </c>
      <c r="P3134" s="10">
        <v>151530</v>
      </c>
      <c r="Q3134" s="10">
        <v>16044</v>
      </c>
      <c r="R3134" s="10">
        <v>9</v>
      </c>
      <c r="S3134" s="10">
        <v>2</v>
      </c>
      <c r="T3134" s="10">
        <v>13.412179999999999</v>
      </c>
      <c r="U3134" s="10">
        <v>739.75951980000002</v>
      </c>
      <c r="V3134" s="10">
        <v>7758</v>
      </c>
      <c r="W3134" s="10">
        <v>8321</v>
      </c>
      <c r="X3134" s="10">
        <v>12822</v>
      </c>
      <c r="Y3134" s="10">
        <v>18849</v>
      </c>
      <c r="Z3134" s="10">
        <v>0</v>
      </c>
      <c r="AA3134" s="10">
        <v>19759</v>
      </c>
      <c r="AB3134" s="10">
        <v>27067</v>
      </c>
      <c r="AC3134" s="10">
        <v>1390</v>
      </c>
      <c r="AD3134" s="10">
        <v>588.03205000000003</v>
      </c>
      <c r="AE3134" s="10">
        <v>137739</v>
      </c>
      <c r="AF3134" s="10">
        <v>11</v>
      </c>
      <c r="AG3134" s="10">
        <v>41.27</v>
      </c>
      <c r="AH3134" s="10">
        <v>20.62</v>
      </c>
      <c r="AI3134" s="10">
        <v>99.99</v>
      </c>
      <c r="AJ3134" s="10" t="s">
        <v>40</v>
      </c>
    </row>
    <row r="3135" spans="1:36" x14ac:dyDescent="0.25">
      <c r="A3135" s="10" t="s">
        <v>36</v>
      </c>
      <c r="B3135" s="10" t="s">
        <v>67</v>
      </c>
      <c r="C3135" s="10">
        <v>26</v>
      </c>
      <c r="D3135" s="10" t="s">
        <v>38</v>
      </c>
      <c r="E3135" s="10">
        <v>2601</v>
      </c>
      <c r="F3135" s="10" t="s">
        <v>39</v>
      </c>
      <c r="G3135" s="20">
        <v>807305</v>
      </c>
      <c r="H3135" s="10">
        <v>332.36046270000003</v>
      </c>
      <c r="I3135" s="10">
        <v>24</v>
      </c>
      <c r="J3135" s="10">
        <v>26</v>
      </c>
      <c r="K3135" s="10">
        <v>1029.818933</v>
      </c>
      <c r="L3135" s="10">
        <v>1451</v>
      </c>
      <c r="M3135" s="10">
        <v>499</v>
      </c>
      <c r="N3135" s="10">
        <v>6265</v>
      </c>
      <c r="O3135" s="10">
        <v>380522</v>
      </c>
      <c r="P3135" s="10">
        <v>49371</v>
      </c>
      <c r="Q3135" s="10">
        <v>9009</v>
      </c>
      <c r="R3135" s="10">
        <v>236</v>
      </c>
      <c r="S3135" s="10">
        <v>11</v>
      </c>
      <c r="T3135" s="10">
        <v>41.735210000000002</v>
      </c>
      <c r="U3135" s="10">
        <v>2336.2588230000001</v>
      </c>
      <c r="V3135" s="10">
        <v>15440</v>
      </c>
      <c r="W3135" s="10">
        <v>16215</v>
      </c>
      <c r="X3135" s="10">
        <v>61019</v>
      </c>
      <c r="Y3135" s="10">
        <v>70495</v>
      </c>
      <c r="Z3135" s="10">
        <v>11</v>
      </c>
      <c r="AA3135" s="10">
        <v>121490</v>
      </c>
      <c r="AB3135" s="10">
        <v>138587</v>
      </c>
      <c r="AC3135" s="10">
        <v>7716</v>
      </c>
      <c r="AD3135" s="10">
        <v>1264.7046800000001</v>
      </c>
      <c r="AE3135" s="10">
        <v>194395</v>
      </c>
      <c r="AF3135" s="10">
        <v>42</v>
      </c>
      <c r="AG3135" s="10">
        <v>67.459999999999994</v>
      </c>
      <c r="AH3135" s="10">
        <v>10.050000000000001</v>
      </c>
      <c r="AI3135" s="10">
        <v>102.27</v>
      </c>
      <c r="AJ3135" s="10" t="s">
        <v>40</v>
      </c>
    </row>
    <row r="3136" spans="1:36" x14ac:dyDescent="0.25">
      <c r="A3136" s="10" t="s">
        <v>36</v>
      </c>
      <c r="B3136" s="10" t="s">
        <v>67</v>
      </c>
      <c r="C3136" s="10">
        <v>26</v>
      </c>
      <c r="D3136" s="10" t="s">
        <v>38</v>
      </c>
      <c r="E3136" s="10">
        <v>2603</v>
      </c>
      <c r="F3136" s="10" t="s">
        <v>59</v>
      </c>
      <c r="G3136" s="20">
        <v>1299549</v>
      </c>
      <c r="H3136" s="10">
        <v>325.75898590000003</v>
      </c>
      <c r="I3136" s="10">
        <v>23</v>
      </c>
      <c r="J3136" s="10">
        <v>25</v>
      </c>
      <c r="K3136" s="10">
        <v>700.95600630000001</v>
      </c>
      <c r="L3136" s="10">
        <v>2505</v>
      </c>
      <c r="M3136" s="10">
        <v>185</v>
      </c>
      <c r="N3136" s="10">
        <v>7007</v>
      </c>
      <c r="O3136" s="10">
        <v>613842</v>
      </c>
      <c r="P3136" s="10">
        <v>501538</v>
      </c>
      <c r="Q3136" s="10">
        <v>88603</v>
      </c>
      <c r="R3136" s="10">
        <v>141</v>
      </c>
      <c r="S3136" s="10">
        <v>62</v>
      </c>
      <c r="T3136" s="10">
        <v>32.0839</v>
      </c>
      <c r="U3136" s="10">
        <v>2732.6853799999999</v>
      </c>
      <c r="V3136" s="10">
        <v>26172</v>
      </c>
      <c r="W3136" s="10">
        <v>30976</v>
      </c>
      <c r="X3136" s="10">
        <v>67786</v>
      </c>
      <c r="Y3136" s="10">
        <v>108723</v>
      </c>
      <c r="Z3136" s="10">
        <v>32</v>
      </c>
      <c r="AA3136" s="10">
        <v>116638</v>
      </c>
      <c r="AB3136" s="10">
        <v>178373</v>
      </c>
      <c r="AC3136" s="10">
        <v>9512</v>
      </c>
      <c r="AD3136" s="10">
        <v>1999.6454739999999</v>
      </c>
      <c r="AE3136" s="10">
        <v>346368</v>
      </c>
      <c r="AF3136" s="10">
        <v>24</v>
      </c>
      <c r="AG3136" s="10">
        <v>73.47</v>
      </c>
      <c r="AH3136" s="10">
        <v>4.91</v>
      </c>
      <c r="AI3136" s="10">
        <v>111.34</v>
      </c>
      <c r="AJ3136" s="10" t="s">
        <v>40</v>
      </c>
    </row>
    <row r="3137" spans="1:36" x14ac:dyDescent="0.25">
      <c r="A3137" s="10" t="s">
        <v>36</v>
      </c>
      <c r="B3137" s="10" t="s">
        <v>67</v>
      </c>
      <c r="C3137" s="10">
        <v>26</v>
      </c>
      <c r="D3137" s="10" t="s">
        <v>38</v>
      </c>
      <c r="E3137" s="10">
        <v>2611</v>
      </c>
      <c r="F3137" s="10" t="s">
        <v>46</v>
      </c>
      <c r="G3137" s="20">
        <v>1130899</v>
      </c>
      <c r="H3137" s="10">
        <v>322.19417470000002</v>
      </c>
      <c r="I3137" s="10">
        <v>16</v>
      </c>
      <c r="J3137" s="10">
        <v>644</v>
      </c>
      <c r="K3137" s="10">
        <v>263.7329671</v>
      </c>
      <c r="L3137" s="10">
        <v>752</v>
      </c>
      <c r="M3137" s="10">
        <v>3</v>
      </c>
      <c r="N3137" s="10">
        <v>2963</v>
      </c>
      <c r="O3137" s="10">
        <v>609995</v>
      </c>
      <c r="P3137" s="10">
        <v>494634</v>
      </c>
      <c r="Q3137" s="10">
        <v>95300</v>
      </c>
      <c r="R3137" s="10">
        <v>0</v>
      </c>
      <c r="S3137" s="10">
        <v>7</v>
      </c>
      <c r="T3137" s="10">
        <v>45.040880000000001</v>
      </c>
      <c r="U3137" s="10">
        <v>2274.1422029999999</v>
      </c>
      <c r="V3137" s="10">
        <v>36308</v>
      </c>
      <c r="W3137" s="10">
        <v>41530</v>
      </c>
      <c r="X3137" s="10">
        <v>65376</v>
      </c>
      <c r="Y3137" s="10">
        <v>117834</v>
      </c>
      <c r="Z3137" s="10">
        <v>8</v>
      </c>
      <c r="AA3137" s="10">
        <v>99559</v>
      </c>
      <c r="AB3137" s="10">
        <v>165383</v>
      </c>
      <c r="AC3137" s="10">
        <v>3715</v>
      </c>
      <c r="AD3137" s="10">
        <v>1965.3683559999999</v>
      </c>
      <c r="AE3137" s="10">
        <v>439772</v>
      </c>
      <c r="AF3137" s="10">
        <v>9</v>
      </c>
      <c r="AG3137" s="10">
        <v>57.9</v>
      </c>
      <c r="AH3137" s="10">
        <v>10.98</v>
      </c>
      <c r="AI3137" s="10">
        <v>101.08</v>
      </c>
      <c r="AJ3137" s="10" t="s">
        <v>40</v>
      </c>
    </row>
    <row r="3138" spans="1:36" x14ac:dyDescent="0.25">
      <c r="A3138" s="10" t="s">
        <v>36</v>
      </c>
      <c r="B3138" s="10" t="s">
        <v>67</v>
      </c>
      <c r="C3138" s="10">
        <v>26</v>
      </c>
      <c r="D3138" s="10" t="s">
        <v>38</v>
      </c>
      <c r="E3138" s="10">
        <v>2614</v>
      </c>
      <c r="F3138" s="10" t="s">
        <v>45</v>
      </c>
      <c r="G3138" s="20">
        <v>778662</v>
      </c>
      <c r="H3138" s="10">
        <v>325.63470009999998</v>
      </c>
      <c r="I3138" s="10">
        <v>32</v>
      </c>
      <c r="J3138" s="10">
        <v>22</v>
      </c>
      <c r="K3138" s="10">
        <v>635.88184690000003</v>
      </c>
      <c r="L3138" s="10">
        <v>1296</v>
      </c>
      <c r="M3138" s="10">
        <v>5</v>
      </c>
      <c r="N3138" s="10">
        <v>2726</v>
      </c>
      <c r="O3138" s="10">
        <v>671336</v>
      </c>
      <c r="P3138" s="10">
        <v>479645</v>
      </c>
      <c r="Q3138" s="10">
        <v>29633</v>
      </c>
      <c r="R3138" s="10">
        <v>16</v>
      </c>
      <c r="S3138" s="10">
        <v>4</v>
      </c>
      <c r="T3138" s="10">
        <v>21.315650000000002</v>
      </c>
      <c r="U3138" s="10">
        <v>2843.300467</v>
      </c>
      <c r="V3138" s="10">
        <v>20481</v>
      </c>
      <c r="W3138" s="10">
        <v>21525</v>
      </c>
      <c r="X3138" s="10">
        <v>32848</v>
      </c>
      <c r="Y3138" s="10">
        <v>44446</v>
      </c>
      <c r="Z3138" s="10">
        <v>21</v>
      </c>
      <c r="AA3138" s="10">
        <v>49501</v>
      </c>
      <c r="AB3138" s="10">
        <v>64357</v>
      </c>
      <c r="AC3138" s="10">
        <v>4022</v>
      </c>
      <c r="AD3138" s="10">
        <v>2186.1029699999999</v>
      </c>
      <c r="AE3138" s="10">
        <v>502354</v>
      </c>
      <c r="AF3138" s="10">
        <v>25</v>
      </c>
      <c r="AG3138" s="10">
        <v>61.83</v>
      </c>
      <c r="AH3138" s="10">
        <v>25.72</v>
      </c>
      <c r="AI3138" s="10">
        <v>99.99</v>
      </c>
      <c r="AJ3138" s="10" t="s">
        <v>40</v>
      </c>
    </row>
    <row r="3139" spans="1:36" x14ac:dyDescent="0.25">
      <c r="A3139" s="10" t="s">
        <v>36</v>
      </c>
      <c r="B3139" s="10" t="s">
        <v>67</v>
      </c>
      <c r="C3139" s="10">
        <v>26</v>
      </c>
      <c r="D3139" s="10" t="s">
        <v>38</v>
      </c>
      <c r="E3139" s="10">
        <v>2616</v>
      </c>
      <c r="F3139" s="10" t="s">
        <v>53</v>
      </c>
      <c r="G3139" s="20">
        <v>1212565</v>
      </c>
      <c r="H3139" s="10">
        <v>340.4144713</v>
      </c>
      <c r="I3139" s="10">
        <v>14</v>
      </c>
      <c r="J3139" s="10">
        <v>128</v>
      </c>
      <c r="K3139" s="10">
        <v>400.72995150000003</v>
      </c>
      <c r="L3139" s="10">
        <v>1047</v>
      </c>
      <c r="M3139" s="10">
        <v>16</v>
      </c>
      <c r="N3139" s="10">
        <v>7001</v>
      </c>
      <c r="O3139" s="10">
        <v>562922</v>
      </c>
      <c r="P3139" s="10">
        <v>477566</v>
      </c>
      <c r="Q3139" s="10">
        <v>126431</v>
      </c>
      <c r="R3139" s="10">
        <v>216</v>
      </c>
      <c r="S3139" s="10">
        <v>68</v>
      </c>
      <c r="T3139" s="10">
        <v>32.371130000000001</v>
      </c>
      <c r="U3139" s="10">
        <v>2349.3690320000001</v>
      </c>
      <c r="V3139" s="10">
        <v>37763</v>
      </c>
      <c r="W3139" s="10">
        <v>46421</v>
      </c>
      <c r="X3139" s="10">
        <v>77528</v>
      </c>
      <c r="Y3139" s="10">
        <v>150280</v>
      </c>
      <c r="Z3139" s="10">
        <v>1</v>
      </c>
      <c r="AA3139" s="10">
        <v>105384</v>
      </c>
      <c r="AB3139" s="10">
        <v>194840</v>
      </c>
      <c r="AC3139" s="10">
        <v>8048</v>
      </c>
      <c r="AD3139" s="10">
        <v>1916.2679499999999</v>
      </c>
      <c r="AE3139" s="10">
        <v>380476</v>
      </c>
      <c r="AF3139" s="10">
        <v>38</v>
      </c>
      <c r="AG3139" s="10">
        <v>64</v>
      </c>
      <c r="AH3139" s="10">
        <v>10.34</v>
      </c>
      <c r="AI3139" s="10">
        <v>100.32</v>
      </c>
      <c r="AJ3139" s="10" t="s">
        <v>40</v>
      </c>
    </row>
    <row r="3140" spans="1:36" x14ac:dyDescent="0.25">
      <c r="A3140" s="10" t="s">
        <v>36</v>
      </c>
      <c r="B3140" s="10" t="s">
        <v>65</v>
      </c>
      <c r="C3140" s="10">
        <v>26</v>
      </c>
      <c r="D3140" s="10" t="s">
        <v>38</v>
      </c>
      <c r="E3140" s="10">
        <v>2604</v>
      </c>
      <c r="F3140" s="10" t="s">
        <v>42</v>
      </c>
      <c r="G3140" s="20">
        <v>1213058</v>
      </c>
      <c r="H3140" s="10">
        <v>322.02612929999998</v>
      </c>
      <c r="I3140" s="10">
        <v>16</v>
      </c>
      <c r="J3140" s="10">
        <v>55</v>
      </c>
      <c r="K3140" s="10">
        <v>29.2907653</v>
      </c>
      <c r="L3140" s="10">
        <v>1193</v>
      </c>
      <c r="M3140" s="10">
        <v>203</v>
      </c>
      <c r="N3140" s="10">
        <v>6222</v>
      </c>
      <c r="O3140" s="10">
        <v>518176</v>
      </c>
      <c r="P3140" s="10">
        <v>432570</v>
      </c>
      <c r="Q3140" s="10">
        <v>73983</v>
      </c>
      <c r="R3140" s="10">
        <v>0</v>
      </c>
      <c r="S3140" s="10">
        <v>0</v>
      </c>
      <c r="T3140" s="10">
        <v>0</v>
      </c>
      <c r="U3140" s="10">
        <v>1697.9528809999999</v>
      </c>
      <c r="V3140" s="10">
        <v>30958</v>
      </c>
      <c r="W3140" s="10">
        <v>32270</v>
      </c>
      <c r="X3140" s="10">
        <v>66097</v>
      </c>
      <c r="Y3140" s="10">
        <v>88428</v>
      </c>
      <c r="Z3140" s="10">
        <v>1</v>
      </c>
      <c r="AA3140" s="10">
        <v>106780</v>
      </c>
      <c r="AB3140" s="10">
        <v>134364</v>
      </c>
      <c r="AC3140" s="10">
        <v>7415</v>
      </c>
      <c r="AD3140" s="10">
        <v>1668.662116</v>
      </c>
      <c r="AE3140" s="10">
        <v>422865</v>
      </c>
      <c r="AF3140" s="10">
        <v>25</v>
      </c>
      <c r="AG3140" s="10">
        <v>83.02</v>
      </c>
      <c r="AH3140" s="10">
        <v>7.76</v>
      </c>
      <c r="AI3140" s="10">
        <v>100.75</v>
      </c>
      <c r="AJ3140" s="10" t="s">
        <v>40</v>
      </c>
    </row>
    <row r="3141" spans="1:36" x14ac:dyDescent="0.25">
      <c r="A3141" s="10" t="s">
        <v>36</v>
      </c>
      <c r="B3141" s="10" t="s">
        <v>65</v>
      </c>
      <c r="C3141" s="10">
        <v>26</v>
      </c>
      <c r="D3141" s="10" t="s">
        <v>38</v>
      </c>
      <c r="E3141" s="10">
        <v>2607</v>
      </c>
      <c r="F3141" s="10" t="s">
        <v>58</v>
      </c>
      <c r="G3141" s="20">
        <v>682288</v>
      </c>
      <c r="H3141" s="10">
        <v>352.35667110000003</v>
      </c>
      <c r="I3141" s="10">
        <v>21</v>
      </c>
      <c r="J3141" s="10">
        <v>6</v>
      </c>
      <c r="K3141" s="10">
        <v>85.482153729999993</v>
      </c>
      <c r="L3141" s="10">
        <v>367</v>
      </c>
      <c r="M3141" s="10">
        <v>766</v>
      </c>
      <c r="N3141" s="10">
        <v>7203</v>
      </c>
      <c r="O3141" s="10">
        <v>208489</v>
      </c>
      <c r="P3141" s="10">
        <v>107510</v>
      </c>
      <c r="Q3141" s="10">
        <v>58775</v>
      </c>
      <c r="R3141" s="10">
        <v>204</v>
      </c>
      <c r="S3141" s="10">
        <v>49</v>
      </c>
      <c r="T3141" s="10">
        <v>0</v>
      </c>
      <c r="U3141" s="10">
        <v>820.10705370000005</v>
      </c>
      <c r="V3141" s="10">
        <v>9657</v>
      </c>
      <c r="W3141" s="10">
        <v>9874</v>
      </c>
      <c r="X3141" s="10">
        <v>60853</v>
      </c>
      <c r="Y3141" s="10">
        <v>96536</v>
      </c>
      <c r="Z3141" s="10">
        <v>0</v>
      </c>
      <c r="AA3141" s="10">
        <v>107324</v>
      </c>
      <c r="AB3141" s="10">
        <v>161431</v>
      </c>
      <c r="AC3141" s="10">
        <v>7570</v>
      </c>
      <c r="AD3141" s="10">
        <v>734.62490000000003</v>
      </c>
      <c r="AE3141" s="10">
        <v>123824</v>
      </c>
      <c r="AF3141" s="10">
        <v>19</v>
      </c>
      <c r="AG3141" s="10">
        <v>67.81</v>
      </c>
      <c r="AH3141" s="10">
        <v>10.36</v>
      </c>
      <c r="AI3141" s="10">
        <v>109.51</v>
      </c>
      <c r="AJ3141" s="10" t="s">
        <v>40</v>
      </c>
    </row>
    <row r="3142" spans="1:36" x14ac:dyDescent="0.25">
      <c r="A3142" s="10" t="s">
        <v>36</v>
      </c>
      <c r="B3142" s="10" t="s">
        <v>65</v>
      </c>
      <c r="C3142" s="10">
        <v>26</v>
      </c>
      <c r="D3142" s="10" t="s">
        <v>38</v>
      </c>
      <c r="E3142" s="10">
        <v>2617</v>
      </c>
      <c r="F3142" s="10" t="s">
        <v>54</v>
      </c>
      <c r="G3142" s="20">
        <v>612306</v>
      </c>
      <c r="H3142" s="10">
        <v>362.2742101</v>
      </c>
      <c r="I3142" s="10">
        <v>10</v>
      </c>
      <c r="J3142" s="10">
        <v>89</v>
      </c>
      <c r="K3142" s="10">
        <v>4.2593703999999999</v>
      </c>
      <c r="L3142" s="10">
        <v>82</v>
      </c>
      <c r="M3142" s="10">
        <v>21</v>
      </c>
      <c r="N3142" s="10">
        <v>1925</v>
      </c>
      <c r="O3142" s="10">
        <v>162500</v>
      </c>
      <c r="P3142" s="10">
        <v>130512</v>
      </c>
      <c r="Q3142" s="10">
        <v>74620</v>
      </c>
      <c r="R3142" s="10">
        <v>0</v>
      </c>
      <c r="S3142" s="10">
        <v>0</v>
      </c>
      <c r="T3142" s="10">
        <v>0</v>
      </c>
      <c r="U3142" s="10">
        <v>592.95496179999998</v>
      </c>
      <c r="V3142" s="10">
        <v>15508</v>
      </c>
      <c r="W3142" s="10">
        <v>17222</v>
      </c>
      <c r="X3142" s="10">
        <v>48304</v>
      </c>
      <c r="Y3142" s="10">
        <v>93476</v>
      </c>
      <c r="Z3142" s="10">
        <v>0</v>
      </c>
      <c r="AA3142" s="10">
        <v>82522</v>
      </c>
      <c r="AB3142" s="10">
        <v>144240</v>
      </c>
      <c r="AC3142" s="10">
        <v>2007</v>
      </c>
      <c r="AD3142" s="10">
        <v>588.69559140000001</v>
      </c>
      <c r="AE3142" s="10">
        <v>115335</v>
      </c>
      <c r="AF3142" s="10">
        <v>17</v>
      </c>
      <c r="AG3142" s="10">
        <v>49.23</v>
      </c>
      <c r="AH3142" s="10">
        <v>17.829999999999998</v>
      </c>
      <c r="AI3142" s="10">
        <v>105.93</v>
      </c>
      <c r="AJ3142" s="10" t="s">
        <v>40</v>
      </c>
    </row>
    <row r="3143" spans="1:36" x14ac:dyDescent="0.25">
      <c r="A3143" s="10" t="s">
        <v>36</v>
      </c>
      <c r="B3143" s="10" t="s">
        <v>65</v>
      </c>
      <c r="C3143" s="10">
        <v>26</v>
      </c>
      <c r="D3143" s="10" t="s">
        <v>38</v>
      </c>
      <c r="E3143" s="10">
        <v>2620</v>
      </c>
      <c r="F3143" s="10" t="s">
        <v>62</v>
      </c>
      <c r="G3143" s="20">
        <v>500243</v>
      </c>
      <c r="H3143" s="10">
        <v>334.69245130000002</v>
      </c>
      <c r="I3143" s="10">
        <v>22</v>
      </c>
      <c r="J3143" s="10">
        <v>16</v>
      </c>
      <c r="K3143" s="10">
        <v>68.689685999999995</v>
      </c>
      <c r="L3143" s="10">
        <v>583</v>
      </c>
      <c r="M3143" s="10">
        <v>144</v>
      </c>
      <c r="N3143" s="10">
        <v>6568</v>
      </c>
      <c r="O3143" s="10">
        <v>428937</v>
      </c>
      <c r="P3143" s="10">
        <v>328443</v>
      </c>
      <c r="Q3143" s="10">
        <v>51517</v>
      </c>
      <c r="R3143" s="10">
        <v>888</v>
      </c>
      <c r="S3143" s="10">
        <v>29</v>
      </c>
      <c r="T3143" s="10">
        <v>0</v>
      </c>
      <c r="U3143" s="10">
        <v>1504.309446</v>
      </c>
      <c r="V3143" s="10">
        <v>19097</v>
      </c>
      <c r="W3143" s="10">
        <v>19841</v>
      </c>
      <c r="X3143" s="10">
        <v>51618</v>
      </c>
      <c r="Y3143" s="10">
        <v>68681</v>
      </c>
      <c r="Z3143" s="10">
        <v>1</v>
      </c>
      <c r="AA3143" s="10">
        <v>106569</v>
      </c>
      <c r="AB3143" s="10">
        <v>152659</v>
      </c>
      <c r="AC3143" s="10">
        <v>7151</v>
      </c>
      <c r="AD3143" s="10">
        <v>1435.61976</v>
      </c>
      <c r="AE3143" s="10">
        <v>252324</v>
      </c>
      <c r="AF3143" s="10">
        <v>32</v>
      </c>
      <c r="AG3143" s="10">
        <v>73.89</v>
      </c>
      <c r="AH3143" s="10">
        <v>8.6999999999999993</v>
      </c>
      <c r="AI3143" s="10">
        <v>110.81</v>
      </c>
      <c r="AJ3143" s="10" t="s">
        <v>40</v>
      </c>
    </row>
    <row r="3144" spans="1:36" x14ac:dyDescent="0.25">
      <c r="A3144" s="10" t="s">
        <v>36</v>
      </c>
      <c r="B3144" s="10" t="s">
        <v>65</v>
      </c>
      <c r="C3144" s="10">
        <v>26</v>
      </c>
      <c r="D3144" s="10" t="s">
        <v>38</v>
      </c>
      <c r="E3144" s="10">
        <v>2621</v>
      </c>
      <c r="F3144" s="10" t="s">
        <v>47</v>
      </c>
      <c r="G3144" s="20">
        <v>360005</v>
      </c>
      <c r="H3144" s="10">
        <v>336.08499560000001</v>
      </c>
      <c r="I3144" s="10">
        <v>14</v>
      </c>
      <c r="J3144" s="10">
        <v>41</v>
      </c>
      <c r="K3144" s="10">
        <v>21.367335300000001</v>
      </c>
      <c r="L3144" s="10">
        <v>159</v>
      </c>
      <c r="M3144" s="10">
        <v>19</v>
      </c>
      <c r="N3144" s="10">
        <v>1173</v>
      </c>
      <c r="O3144" s="10">
        <v>169444</v>
      </c>
      <c r="P3144" s="10">
        <v>152137</v>
      </c>
      <c r="Q3144" s="10">
        <v>37032</v>
      </c>
      <c r="R3144" s="10">
        <v>28</v>
      </c>
      <c r="S3144" s="10">
        <v>15</v>
      </c>
      <c r="T3144" s="10">
        <v>0</v>
      </c>
      <c r="U3144" s="10">
        <v>590.84319530000005</v>
      </c>
      <c r="V3144" s="10">
        <v>11373</v>
      </c>
      <c r="W3144" s="10">
        <v>12472</v>
      </c>
      <c r="X3144" s="10">
        <v>25057</v>
      </c>
      <c r="Y3144" s="10">
        <v>42553</v>
      </c>
      <c r="Z3144" s="10">
        <v>0</v>
      </c>
      <c r="AA3144" s="10">
        <v>37716</v>
      </c>
      <c r="AB3144" s="10">
        <v>60638</v>
      </c>
      <c r="AC3144" s="10">
        <v>1332</v>
      </c>
      <c r="AD3144" s="10">
        <v>569.47586000000001</v>
      </c>
      <c r="AE3144" s="10">
        <v>121022</v>
      </c>
      <c r="AF3144" s="10">
        <v>29</v>
      </c>
      <c r="AG3144" s="10">
        <v>51.68</v>
      </c>
      <c r="AH3144" s="10">
        <v>5.67</v>
      </c>
      <c r="AI3144" s="10">
        <v>99.87</v>
      </c>
      <c r="AJ3144" s="10" t="s">
        <v>40</v>
      </c>
    </row>
    <row r="3145" spans="1:36" x14ac:dyDescent="0.25">
      <c r="A3145" s="10" t="s">
        <v>36</v>
      </c>
      <c r="B3145" s="10" t="s">
        <v>65</v>
      </c>
      <c r="C3145" s="10">
        <v>26</v>
      </c>
      <c r="D3145" s="10" t="s">
        <v>38</v>
      </c>
      <c r="E3145" s="10">
        <v>2622</v>
      </c>
      <c r="F3145" s="10" t="s">
        <v>63</v>
      </c>
      <c r="G3145" s="20">
        <v>337516</v>
      </c>
      <c r="H3145" s="10">
        <v>358.03233870000003</v>
      </c>
      <c r="I3145" s="10">
        <v>25</v>
      </c>
      <c r="J3145" s="10">
        <v>2</v>
      </c>
      <c r="K3145" s="10">
        <v>131.3836843</v>
      </c>
      <c r="L3145" s="10">
        <v>394</v>
      </c>
      <c r="M3145" s="10">
        <v>209</v>
      </c>
      <c r="N3145" s="10">
        <v>4056</v>
      </c>
      <c r="O3145" s="10">
        <v>66527</v>
      </c>
      <c r="P3145" s="10">
        <v>31221</v>
      </c>
      <c r="Q3145" s="10">
        <v>14119</v>
      </c>
      <c r="R3145" s="10">
        <v>0</v>
      </c>
      <c r="S3145" s="10">
        <v>4</v>
      </c>
      <c r="T3145" s="10">
        <v>0</v>
      </c>
      <c r="U3145" s="10">
        <v>369.57185829999997</v>
      </c>
      <c r="V3145" s="10">
        <v>2562</v>
      </c>
      <c r="W3145" s="10">
        <v>2643</v>
      </c>
      <c r="X3145" s="10">
        <v>23037</v>
      </c>
      <c r="Y3145" s="10">
        <v>29888</v>
      </c>
      <c r="Z3145" s="10">
        <v>1</v>
      </c>
      <c r="AA3145" s="10">
        <v>41961</v>
      </c>
      <c r="AB3145" s="10">
        <v>54193</v>
      </c>
      <c r="AC3145" s="10">
        <v>4450</v>
      </c>
      <c r="AD3145" s="10">
        <v>238.188174</v>
      </c>
      <c r="AE3145" s="10">
        <v>23871</v>
      </c>
      <c r="AF3145" s="10">
        <v>27</v>
      </c>
      <c r="AG3145" s="10">
        <v>76.25</v>
      </c>
      <c r="AH3145" s="10">
        <v>7.01</v>
      </c>
      <c r="AI3145" s="10">
        <v>99.72</v>
      </c>
      <c r="AJ3145" s="10" t="s">
        <v>40</v>
      </c>
    </row>
    <row r="3146" spans="1:36" x14ac:dyDescent="0.25">
      <c r="A3146" s="10" t="s">
        <v>36</v>
      </c>
      <c r="B3146" s="10" t="s">
        <v>65</v>
      </c>
      <c r="C3146" s="10">
        <v>26</v>
      </c>
      <c r="D3146" s="10" t="s">
        <v>38</v>
      </c>
      <c r="E3146" s="10">
        <v>2623</v>
      </c>
      <c r="F3146" s="10" t="s">
        <v>56</v>
      </c>
      <c r="G3146" s="20">
        <v>1331889</v>
      </c>
      <c r="H3146" s="10">
        <v>293.40550669999999</v>
      </c>
      <c r="I3146" s="10">
        <v>11</v>
      </c>
      <c r="J3146" s="10">
        <v>52</v>
      </c>
      <c r="K3146" s="10">
        <v>797.40798689999997</v>
      </c>
      <c r="L3146" s="10">
        <v>135</v>
      </c>
      <c r="M3146" s="10">
        <v>73</v>
      </c>
      <c r="N3146" s="10">
        <v>4437</v>
      </c>
      <c r="O3146" s="10">
        <v>298217</v>
      </c>
      <c r="P3146" s="10">
        <v>185185</v>
      </c>
      <c r="Q3146" s="10">
        <v>114483</v>
      </c>
      <c r="R3146" s="10">
        <v>90</v>
      </c>
      <c r="S3146" s="10">
        <v>76</v>
      </c>
      <c r="T3146" s="10">
        <v>0</v>
      </c>
      <c r="U3146" s="10">
        <v>1672.3930869999999</v>
      </c>
      <c r="V3146" s="10">
        <v>26329</v>
      </c>
      <c r="W3146" s="10">
        <v>33739</v>
      </c>
      <c r="X3146" s="10">
        <v>106920</v>
      </c>
      <c r="Y3146" s="10">
        <v>201649</v>
      </c>
      <c r="Z3146" s="10">
        <v>0</v>
      </c>
      <c r="AA3146" s="10">
        <v>138917</v>
      </c>
      <c r="AB3146" s="10">
        <v>253028</v>
      </c>
      <c r="AC3146" s="10">
        <v>4572</v>
      </c>
      <c r="AD3146" s="10">
        <v>874.98509999999999</v>
      </c>
      <c r="AE3146" s="10">
        <v>161030</v>
      </c>
      <c r="AF3146" s="10">
        <v>37</v>
      </c>
      <c r="AG3146" s="10">
        <v>67.95</v>
      </c>
      <c r="AH3146" s="10">
        <v>1.18</v>
      </c>
      <c r="AI3146" s="10">
        <v>125.91</v>
      </c>
      <c r="AJ3146" s="10" t="s">
        <v>40</v>
      </c>
    </row>
    <row r="3147" spans="1:36" x14ac:dyDescent="0.25">
      <c r="A3147" s="10" t="s">
        <v>36</v>
      </c>
      <c r="B3147" s="10" t="s">
        <v>64</v>
      </c>
      <c r="C3147" s="10">
        <v>26</v>
      </c>
      <c r="D3147" s="10" t="s">
        <v>38</v>
      </c>
      <c r="E3147" s="10">
        <v>2606</v>
      </c>
      <c r="F3147" s="10" t="s">
        <v>49</v>
      </c>
      <c r="G3147" s="20">
        <v>171327</v>
      </c>
      <c r="H3147" s="10">
        <v>325.31294709999997</v>
      </c>
      <c r="I3147" s="10">
        <v>20</v>
      </c>
      <c r="J3147" s="10">
        <v>27</v>
      </c>
      <c r="K3147" s="10">
        <v>0</v>
      </c>
      <c r="L3147" s="10">
        <v>567</v>
      </c>
      <c r="M3147" s="10">
        <v>129</v>
      </c>
      <c r="N3147" s="10">
        <v>4899</v>
      </c>
      <c r="O3147" s="10">
        <v>223680</v>
      </c>
      <c r="P3147" s="10">
        <v>191872</v>
      </c>
      <c r="Q3147" s="10">
        <v>33934</v>
      </c>
      <c r="R3147" s="10">
        <v>396</v>
      </c>
      <c r="S3147" s="10">
        <v>78</v>
      </c>
      <c r="T3147" s="10">
        <v>0</v>
      </c>
      <c r="U3147" s="10">
        <v>727.66</v>
      </c>
      <c r="V3147" s="10">
        <v>11103</v>
      </c>
      <c r="W3147" s="10">
        <v>11721</v>
      </c>
      <c r="X3147" s="10">
        <v>28036</v>
      </c>
      <c r="Y3147" s="10">
        <v>40559</v>
      </c>
      <c r="Z3147" s="10">
        <v>0</v>
      </c>
      <c r="AA3147" s="10">
        <v>46671</v>
      </c>
      <c r="AB3147" s="10">
        <v>66183</v>
      </c>
      <c r="AC3147" s="10">
        <v>5466</v>
      </c>
      <c r="AD3147" s="10">
        <v>727.66</v>
      </c>
      <c r="AE3147" s="10">
        <v>174440</v>
      </c>
      <c r="AF3147" s="10">
        <v>25</v>
      </c>
      <c r="AG3147" s="10">
        <v>27.21</v>
      </c>
      <c r="AH3147" s="10">
        <v>8.7899999999999991</v>
      </c>
      <c r="AI3147" s="10">
        <v>109.95</v>
      </c>
      <c r="AJ3147" s="10" t="s">
        <v>40</v>
      </c>
    </row>
    <row r="3148" spans="1:36" x14ac:dyDescent="0.25">
      <c r="A3148" s="10" t="s">
        <v>36</v>
      </c>
      <c r="B3148" s="10" t="s">
        <v>64</v>
      </c>
      <c r="C3148" s="10">
        <v>26</v>
      </c>
      <c r="D3148" s="10" t="s">
        <v>38</v>
      </c>
      <c r="E3148" s="10">
        <v>2612</v>
      </c>
      <c r="F3148" s="10" t="s">
        <v>60</v>
      </c>
      <c r="G3148" s="20">
        <v>337230</v>
      </c>
      <c r="H3148" s="10">
        <v>352.83923370000002</v>
      </c>
      <c r="I3148" s="10">
        <v>13</v>
      </c>
      <c r="J3148" s="10">
        <v>55</v>
      </c>
      <c r="K3148" s="10">
        <v>12.063354500000001</v>
      </c>
      <c r="L3148" s="10">
        <v>520</v>
      </c>
      <c r="M3148" s="10">
        <v>20</v>
      </c>
      <c r="N3148" s="10">
        <v>1006</v>
      </c>
      <c r="O3148" s="10">
        <v>229140</v>
      </c>
      <c r="P3148" s="10">
        <v>185728</v>
      </c>
      <c r="Q3148" s="10">
        <v>57726</v>
      </c>
      <c r="R3148" s="10">
        <v>16</v>
      </c>
      <c r="S3148" s="10">
        <v>4</v>
      </c>
      <c r="T3148" s="10">
        <v>0</v>
      </c>
      <c r="U3148" s="10">
        <v>820.55917450000004</v>
      </c>
      <c r="V3148" s="10">
        <v>16620</v>
      </c>
      <c r="W3148" s="10">
        <v>20058</v>
      </c>
      <c r="X3148" s="10">
        <v>38638</v>
      </c>
      <c r="Y3148" s="10">
        <v>72310</v>
      </c>
      <c r="Z3148" s="10">
        <v>0</v>
      </c>
      <c r="AA3148" s="10">
        <v>52455</v>
      </c>
      <c r="AB3148" s="10">
        <v>92666</v>
      </c>
      <c r="AC3148" s="10">
        <v>1526</v>
      </c>
      <c r="AD3148" s="10">
        <v>808.49581999999998</v>
      </c>
      <c r="AE3148" s="10">
        <v>158594</v>
      </c>
      <c r="AF3148" s="10">
        <v>7</v>
      </c>
      <c r="AG3148" s="10">
        <v>76.36</v>
      </c>
      <c r="AH3148" s="10">
        <v>3.25</v>
      </c>
      <c r="AI3148" s="10">
        <v>99.97</v>
      </c>
      <c r="AJ3148" s="10" t="s">
        <v>40</v>
      </c>
    </row>
    <row r="3149" spans="1:36" x14ac:dyDescent="0.25">
      <c r="A3149" s="10" t="s">
        <v>36</v>
      </c>
      <c r="B3149" s="10" t="s">
        <v>64</v>
      </c>
      <c r="C3149" s="10">
        <v>26</v>
      </c>
      <c r="D3149" s="10" t="s">
        <v>38</v>
      </c>
      <c r="E3149" s="10">
        <v>2616</v>
      </c>
      <c r="F3149" s="10" t="s">
        <v>53</v>
      </c>
      <c r="G3149" s="20">
        <v>553371</v>
      </c>
      <c r="H3149" s="10">
        <v>385.30646940000003</v>
      </c>
      <c r="I3149" s="10">
        <v>10</v>
      </c>
      <c r="J3149" s="10">
        <v>83</v>
      </c>
      <c r="K3149" s="10">
        <v>13.9814989</v>
      </c>
      <c r="L3149" s="10">
        <v>745</v>
      </c>
      <c r="M3149" s="10">
        <v>22</v>
      </c>
      <c r="N3149" s="10">
        <v>6832</v>
      </c>
      <c r="O3149" s="10">
        <v>230408</v>
      </c>
      <c r="P3149" s="10">
        <v>192368</v>
      </c>
      <c r="Q3149" s="10">
        <v>125628</v>
      </c>
      <c r="R3149" s="10">
        <v>44</v>
      </c>
      <c r="S3149" s="10">
        <v>66</v>
      </c>
      <c r="T3149" s="10">
        <v>0</v>
      </c>
      <c r="U3149" s="10">
        <v>901.75842890000001</v>
      </c>
      <c r="V3149" s="10">
        <v>22415</v>
      </c>
      <c r="W3149" s="10">
        <v>26726</v>
      </c>
      <c r="X3149" s="10">
        <v>76970</v>
      </c>
      <c r="Y3149" s="10">
        <v>149231</v>
      </c>
      <c r="Z3149" s="10">
        <v>0</v>
      </c>
      <c r="AA3149" s="10">
        <v>105056</v>
      </c>
      <c r="AB3149" s="10">
        <v>194221</v>
      </c>
      <c r="AC3149" s="10">
        <v>7577</v>
      </c>
      <c r="AD3149" s="10">
        <v>887.77692999999999</v>
      </c>
      <c r="AE3149" s="10">
        <v>157263</v>
      </c>
      <c r="AF3149" s="10">
        <v>40</v>
      </c>
      <c r="AG3149" s="10">
        <v>65.42</v>
      </c>
      <c r="AH3149" s="10">
        <v>8.1199999999999992</v>
      </c>
      <c r="AI3149" s="10">
        <v>100.73</v>
      </c>
      <c r="AJ3149" s="10" t="s">
        <v>40</v>
      </c>
    </row>
    <row r="3150" spans="1:36" x14ac:dyDescent="0.25">
      <c r="A3150" s="10" t="s">
        <v>36</v>
      </c>
      <c r="B3150" s="10" t="s">
        <v>65</v>
      </c>
      <c r="C3150" s="10">
        <v>26</v>
      </c>
      <c r="D3150" s="10" t="s">
        <v>38</v>
      </c>
      <c r="E3150" s="10">
        <v>2603</v>
      </c>
      <c r="F3150" s="10" t="s">
        <v>59</v>
      </c>
      <c r="G3150" s="20">
        <v>840020</v>
      </c>
      <c r="H3150" s="10">
        <v>340.92971879999999</v>
      </c>
      <c r="I3150" s="10">
        <v>17</v>
      </c>
      <c r="J3150" s="10">
        <v>21</v>
      </c>
      <c r="K3150" s="10">
        <v>6.6097758999999998</v>
      </c>
      <c r="L3150" s="10">
        <v>1334</v>
      </c>
      <c r="M3150" s="10">
        <v>314</v>
      </c>
      <c r="N3150" s="10">
        <v>7544</v>
      </c>
      <c r="O3150" s="10">
        <v>311651</v>
      </c>
      <c r="P3150" s="10">
        <v>253938</v>
      </c>
      <c r="Q3150" s="10">
        <v>86972</v>
      </c>
      <c r="R3150" s="10">
        <v>47</v>
      </c>
      <c r="S3150" s="10">
        <v>62</v>
      </c>
      <c r="T3150" s="10">
        <v>0</v>
      </c>
      <c r="U3150" s="10">
        <v>1069.1206540000001</v>
      </c>
      <c r="V3150" s="10">
        <v>17849</v>
      </c>
      <c r="W3150" s="10">
        <v>20709</v>
      </c>
      <c r="X3150" s="10">
        <v>66525</v>
      </c>
      <c r="Y3150" s="10">
        <v>106667</v>
      </c>
      <c r="Z3150" s="10">
        <v>3</v>
      </c>
      <c r="AA3150" s="10">
        <v>115458</v>
      </c>
      <c r="AB3150" s="10">
        <v>176547</v>
      </c>
      <c r="AC3150" s="10">
        <v>8878</v>
      </c>
      <c r="AD3150" s="10">
        <v>1062.510878</v>
      </c>
      <c r="AE3150" s="10">
        <v>177306</v>
      </c>
      <c r="AF3150" s="10">
        <v>25</v>
      </c>
      <c r="AG3150" s="10">
        <v>75.2</v>
      </c>
      <c r="AH3150" s="10">
        <v>5.79</v>
      </c>
      <c r="AI3150" s="10">
        <v>102.46</v>
      </c>
      <c r="AJ3150" s="10" t="s">
        <v>40</v>
      </c>
    </row>
    <row r="3151" spans="1:36" x14ac:dyDescent="0.25">
      <c r="A3151" s="10" t="s">
        <v>36</v>
      </c>
      <c r="B3151" s="10" t="s">
        <v>65</v>
      </c>
      <c r="C3151" s="10">
        <v>26</v>
      </c>
      <c r="D3151" s="10" t="s">
        <v>38</v>
      </c>
      <c r="E3151" s="10">
        <v>2606</v>
      </c>
      <c r="F3151" s="10" t="s">
        <v>49</v>
      </c>
      <c r="G3151" s="20">
        <v>255809</v>
      </c>
      <c r="H3151" s="10">
        <v>323.87400129999997</v>
      </c>
      <c r="I3151" s="10">
        <v>20</v>
      </c>
      <c r="J3151" s="10">
        <v>27</v>
      </c>
      <c r="K3151" s="10">
        <v>0</v>
      </c>
      <c r="L3151" s="10">
        <v>567</v>
      </c>
      <c r="M3151" s="10">
        <v>128</v>
      </c>
      <c r="N3151" s="10">
        <v>4905</v>
      </c>
      <c r="O3151" s="10">
        <v>230296</v>
      </c>
      <c r="P3151" s="10">
        <v>197243</v>
      </c>
      <c r="Q3151" s="10">
        <v>33951</v>
      </c>
      <c r="R3151" s="10">
        <v>396</v>
      </c>
      <c r="S3151" s="10">
        <v>78</v>
      </c>
      <c r="T3151" s="10">
        <v>0</v>
      </c>
      <c r="U3151" s="10">
        <v>745.86887000000002</v>
      </c>
      <c r="V3151" s="10">
        <v>11178</v>
      </c>
      <c r="W3151" s="10">
        <v>11808</v>
      </c>
      <c r="X3151" s="10">
        <v>28050</v>
      </c>
      <c r="Y3151" s="10">
        <v>40585</v>
      </c>
      <c r="Z3151" s="10">
        <v>0</v>
      </c>
      <c r="AA3151" s="10">
        <v>46674</v>
      </c>
      <c r="AB3151" s="10">
        <v>66190</v>
      </c>
      <c r="AC3151" s="10">
        <v>5472</v>
      </c>
      <c r="AD3151" s="10">
        <v>745.86887000000002</v>
      </c>
      <c r="AE3151" s="10">
        <v>179667</v>
      </c>
      <c r="AF3151" s="10">
        <v>25</v>
      </c>
      <c r="AG3151" s="10">
        <v>27.93</v>
      </c>
      <c r="AH3151" s="10">
        <v>8.93</v>
      </c>
      <c r="AI3151" s="10">
        <v>109.86</v>
      </c>
      <c r="AJ3151" s="10" t="s">
        <v>40</v>
      </c>
    </row>
    <row r="3152" spans="1:36" x14ac:dyDescent="0.25">
      <c r="A3152" s="10" t="s">
        <v>36</v>
      </c>
      <c r="B3152" s="10" t="s">
        <v>65</v>
      </c>
      <c r="C3152" s="10">
        <v>26</v>
      </c>
      <c r="D3152" s="10" t="s">
        <v>38</v>
      </c>
      <c r="E3152" s="10">
        <v>2610</v>
      </c>
      <c r="F3152" s="10" t="s">
        <v>52</v>
      </c>
      <c r="G3152" s="20">
        <v>1039903</v>
      </c>
      <c r="H3152" s="10">
        <v>332.97806589999999</v>
      </c>
      <c r="I3152" s="10">
        <v>15</v>
      </c>
      <c r="J3152" s="10">
        <v>63</v>
      </c>
      <c r="K3152" s="10">
        <v>12.9622344</v>
      </c>
      <c r="L3152" s="10">
        <v>521</v>
      </c>
      <c r="M3152" s="10">
        <v>21</v>
      </c>
      <c r="N3152" s="10">
        <v>3069</v>
      </c>
      <c r="O3152" s="10">
        <v>497628</v>
      </c>
      <c r="P3152" s="10">
        <v>399642</v>
      </c>
      <c r="Q3152" s="10">
        <v>77141</v>
      </c>
      <c r="R3152" s="10">
        <v>93</v>
      </c>
      <c r="S3152" s="10">
        <v>18</v>
      </c>
      <c r="T3152" s="10">
        <v>0</v>
      </c>
      <c r="U3152" s="10">
        <v>1669.954324</v>
      </c>
      <c r="V3152" s="10">
        <v>32508</v>
      </c>
      <c r="W3152" s="10">
        <v>34364</v>
      </c>
      <c r="X3152" s="10">
        <v>61183</v>
      </c>
      <c r="Y3152" s="10">
        <v>98032</v>
      </c>
      <c r="Z3152" s="10">
        <v>0</v>
      </c>
      <c r="AA3152" s="10">
        <v>85737</v>
      </c>
      <c r="AB3152" s="10">
        <v>129168</v>
      </c>
      <c r="AC3152" s="10">
        <v>3590</v>
      </c>
      <c r="AD3152" s="10">
        <v>1656.99209</v>
      </c>
      <c r="AE3152" s="10">
        <v>375491</v>
      </c>
      <c r="AF3152" s="10">
        <v>12</v>
      </c>
      <c r="AG3152" s="10">
        <v>44.73</v>
      </c>
      <c r="AH3152" s="10">
        <v>24.96</v>
      </c>
      <c r="AI3152" s="10">
        <v>100.05</v>
      </c>
      <c r="AJ3152" s="10" t="s">
        <v>40</v>
      </c>
    </row>
    <row r="3153" spans="1:36" x14ac:dyDescent="0.25">
      <c r="A3153" s="10" t="s">
        <v>36</v>
      </c>
      <c r="B3153" s="10" t="s">
        <v>65</v>
      </c>
      <c r="C3153" s="10">
        <v>26</v>
      </c>
      <c r="D3153" s="10" t="s">
        <v>38</v>
      </c>
      <c r="E3153" s="10">
        <v>2612</v>
      </c>
      <c r="F3153" s="10" t="s">
        <v>60</v>
      </c>
      <c r="G3153" s="20">
        <v>446104</v>
      </c>
      <c r="H3153" s="10">
        <v>352.13376899999997</v>
      </c>
      <c r="I3153" s="10">
        <v>14</v>
      </c>
      <c r="J3153" s="10">
        <v>56</v>
      </c>
      <c r="K3153" s="10">
        <v>12.063354500000001</v>
      </c>
      <c r="L3153" s="10">
        <v>548</v>
      </c>
      <c r="M3153" s="10">
        <v>20</v>
      </c>
      <c r="N3153" s="10">
        <v>983</v>
      </c>
      <c r="O3153" s="10">
        <v>235944</v>
      </c>
      <c r="P3153" s="10">
        <v>191162</v>
      </c>
      <c r="Q3153" s="10">
        <v>57752</v>
      </c>
      <c r="R3153" s="10">
        <v>16</v>
      </c>
      <c r="S3153" s="10">
        <v>4</v>
      </c>
      <c r="T3153" s="10">
        <v>0</v>
      </c>
      <c r="U3153" s="10">
        <v>842.90185450000001</v>
      </c>
      <c r="V3153" s="10">
        <v>16745</v>
      </c>
      <c r="W3153" s="10">
        <v>20235</v>
      </c>
      <c r="X3153" s="10">
        <v>38656</v>
      </c>
      <c r="Y3153" s="10">
        <v>72348</v>
      </c>
      <c r="Z3153" s="10">
        <v>0</v>
      </c>
      <c r="AA3153" s="10">
        <v>52465</v>
      </c>
      <c r="AB3153" s="10">
        <v>92696</v>
      </c>
      <c r="AC3153" s="10">
        <v>1531</v>
      </c>
      <c r="AD3153" s="10">
        <v>830.83849999999995</v>
      </c>
      <c r="AE3153" s="10">
        <v>162698</v>
      </c>
      <c r="AF3153" s="10">
        <v>7</v>
      </c>
      <c r="AG3153" s="10">
        <v>76.349999999999994</v>
      </c>
      <c r="AH3153" s="10">
        <v>3.21</v>
      </c>
      <c r="AI3153" s="10">
        <v>99.97</v>
      </c>
      <c r="AJ3153" s="10" t="s">
        <v>40</v>
      </c>
    </row>
    <row r="3154" spans="1:36" x14ac:dyDescent="0.25">
      <c r="A3154" s="10" t="s">
        <v>36</v>
      </c>
      <c r="B3154" s="10" t="s">
        <v>65</v>
      </c>
      <c r="C3154" s="10">
        <v>26</v>
      </c>
      <c r="D3154" s="10" t="s">
        <v>38</v>
      </c>
      <c r="E3154" s="10">
        <v>2603</v>
      </c>
      <c r="F3154" s="10" t="s">
        <v>59</v>
      </c>
      <c r="G3154" s="20">
        <v>840020</v>
      </c>
      <c r="H3154" s="10">
        <v>339.28040970000001</v>
      </c>
      <c r="I3154" s="10">
        <v>17</v>
      </c>
      <c r="J3154" s="10">
        <v>21</v>
      </c>
      <c r="K3154" s="10">
        <v>99.229343450000002</v>
      </c>
      <c r="L3154" s="10">
        <v>1357</v>
      </c>
      <c r="M3154" s="10">
        <v>301</v>
      </c>
      <c r="N3154" s="10">
        <v>7552</v>
      </c>
      <c r="O3154" s="10">
        <v>326065</v>
      </c>
      <c r="P3154" s="10">
        <v>266058</v>
      </c>
      <c r="Q3154" s="10">
        <v>87050</v>
      </c>
      <c r="R3154" s="10">
        <v>51</v>
      </c>
      <c r="S3154" s="10">
        <v>62</v>
      </c>
      <c r="T3154" s="10">
        <v>0</v>
      </c>
      <c r="U3154" s="10">
        <v>1205.504011</v>
      </c>
      <c r="V3154" s="10">
        <v>18123</v>
      </c>
      <c r="W3154" s="10">
        <v>21048</v>
      </c>
      <c r="X3154" s="10">
        <v>66587</v>
      </c>
      <c r="Y3154" s="10">
        <v>106748</v>
      </c>
      <c r="Z3154" s="10">
        <v>3</v>
      </c>
      <c r="AA3154" s="10">
        <v>115517</v>
      </c>
      <c r="AB3154" s="10">
        <v>176633</v>
      </c>
      <c r="AC3154" s="10">
        <v>8909</v>
      </c>
      <c r="AD3154" s="10">
        <v>1106.274668</v>
      </c>
      <c r="AE3154" s="10">
        <v>185097</v>
      </c>
      <c r="AF3154" s="10">
        <v>25</v>
      </c>
      <c r="AG3154" s="10">
        <v>75.260000000000005</v>
      </c>
      <c r="AH3154" s="10">
        <v>6.07</v>
      </c>
      <c r="AI3154" s="10">
        <v>102.41</v>
      </c>
      <c r="AJ3154" s="10" t="s">
        <v>40</v>
      </c>
    </row>
    <row r="3155" spans="1:36" x14ac:dyDescent="0.25">
      <c r="A3155" s="10" t="s">
        <v>36</v>
      </c>
      <c r="B3155" s="10" t="s">
        <v>65</v>
      </c>
      <c r="C3155" s="10">
        <v>26</v>
      </c>
      <c r="D3155" s="10" t="s">
        <v>38</v>
      </c>
      <c r="E3155" s="10">
        <v>2614</v>
      </c>
      <c r="F3155" s="10" t="s">
        <v>45</v>
      </c>
      <c r="G3155" s="20">
        <v>530028</v>
      </c>
      <c r="H3155" s="10">
        <v>333.19898269999999</v>
      </c>
      <c r="I3155" s="10">
        <v>20</v>
      </c>
      <c r="J3155" s="10">
        <v>16</v>
      </c>
      <c r="K3155" s="10">
        <v>193.45179690000001</v>
      </c>
      <c r="L3155" s="10">
        <v>1006</v>
      </c>
      <c r="M3155" s="10">
        <v>14</v>
      </c>
      <c r="N3155" s="10">
        <v>2401</v>
      </c>
      <c r="O3155" s="10">
        <v>323601</v>
      </c>
      <c r="P3155" s="10">
        <v>237228</v>
      </c>
      <c r="Q3155" s="10">
        <v>29182</v>
      </c>
      <c r="R3155" s="10">
        <v>0</v>
      </c>
      <c r="S3155" s="10">
        <v>3</v>
      </c>
      <c r="T3155" s="10">
        <v>0</v>
      </c>
      <c r="U3155" s="10">
        <v>1271.6870369999999</v>
      </c>
      <c r="V3155" s="10">
        <v>15661</v>
      </c>
      <c r="W3155" s="10">
        <v>16169</v>
      </c>
      <c r="X3155" s="10">
        <v>32344</v>
      </c>
      <c r="Y3155" s="10">
        <v>43671</v>
      </c>
      <c r="Z3155" s="10">
        <v>2</v>
      </c>
      <c r="AA3155" s="10">
        <v>49091</v>
      </c>
      <c r="AB3155" s="10">
        <v>63676</v>
      </c>
      <c r="AC3155" s="10">
        <v>3407</v>
      </c>
      <c r="AD3155" s="10">
        <v>1078.23524</v>
      </c>
      <c r="AE3155" s="10">
        <v>241524</v>
      </c>
      <c r="AF3155" s="10">
        <v>30</v>
      </c>
      <c r="AG3155" s="10">
        <v>68.72</v>
      </c>
      <c r="AH3155" s="10">
        <v>18.43</v>
      </c>
      <c r="AI3155" s="10">
        <v>99.99</v>
      </c>
      <c r="AJ3155" s="10" t="s">
        <v>40</v>
      </c>
    </row>
    <row r="3156" spans="1:36" x14ac:dyDescent="0.25">
      <c r="A3156" s="10" t="s">
        <v>36</v>
      </c>
      <c r="B3156" s="10" t="s">
        <v>65</v>
      </c>
      <c r="C3156" s="10">
        <v>26</v>
      </c>
      <c r="D3156" s="10" t="s">
        <v>38</v>
      </c>
      <c r="E3156" s="10">
        <v>2616</v>
      </c>
      <c r="F3156" s="10" t="s">
        <v>53</v>
      </c>
      <c r="G3156" s="20">
        <v>786090</v>
      </c>
      <c r="H3156" s="10">
        <v>379.88071239999999</v>
      </c>
      <c r="I3156" s="10">
        <v>11</v>
      </c>
      <c r="J3156" s="10">
        <v>88</v>
      </c>
      <c r="K3156" s="10">
        <v>35.910617100000003</v>
      </c>
      <c r="L3156" s="10">
        <v>777</v>
      </c>
      <c r="M3156" s="10">
        <v>20</v>
      </c>
      <c r="N3156" s="10">
        <v>6849</v>
      </c>
      <c r="O3156" s="10">
        <v>262718</v>
      </c>
      <c r="P3156" s="10">
        <v>219927</v>
      </c>
      <c r="Q3156" s="10">
        <v>125714</v>
      </c>
      <c r="R3156" s="10">
        <v>72</v>
      </c>
      <c r="S3156" s="10">
        <v>66</v>
      </c>
      <c r="T3156" s="10">
        <v>0</v>
      </c>
      <c r="U3156" s="10">
        <v>1033.9256270000001</v>
      </c>
      <c r="V3156" s="10">
        <v>23801</v>
      </c>
      <c r="W3156" s="10">
        <v>28501</v>
      </c>
      <c r="X3156" s="10">
        <v>77027</v>
      </c>
      <c r="Y3156" s="10">
        <v>149328</v>
      </c>
      <c r="Z3156" s="10">
        <v>0</v>
      </c>
      <c r="AA3156" s="10">
        <v>105104</v>
      </c>
      <c r="AB3156" s="10">
        <v>194305</v>
      </c>
      <c r="AC3156" s="10">
        <v>7626</v>
      </c>
      <c r="AD3156" s="10">
        <v>998.01500999999996</v>
      </c>
      <c r="AE3156" s="10">
        <v>179131</v>
      </c>
      <c r="AF3156" s="10">
        <v>40</v>
      </c>
      <c r="AG3156" s="10">
        <v>62.72</v>
      </c>
      <c r="AH3156" s="10">
        <v>9.14</v>
      </c>
      <c r="AI3156" s="10">
        <v>100.65</v>
      </c>
      <c r="AJ3156" s="10" t="s">
        <v>40</v>
      </c>
    </row>
    <row r="3157" spans="1:36" x14ac:dyDescent="0.25">
      <c r="A3157" s="10" t="s">
        <v>36</v>
      </c>
      <c r="B3157" s="10" t="s">
        <v>65</v>
      </c>
      <c r="C3157" s="10">
        <v>26</v>
      </c>
      <c r="D3157" s="10" t="s">
        <v>38</v>
      </c>
      <c r="E3157" s="10">
        <v>2620</v>
      </c>
      <c r="F3157" s="10" t="s">
        <v>62</v>
      </c>
      <c r="G3157" s="20">
        <v>500243</v>
      </c>
      <c r="H3157" s="10">
        <v>341.09085499999998</v>
      </c>
      <c r="I3157" s="10">
        <v>22</v>
      </c>
      <c r="J3157" s="10">
        <v>16</v>
      </c>
      <c r="K3157" s="10">
        <v>135.3690015</v>
      </c>
      <c r="L3157" s="10">
        <v>583</v>
      </c>
      <c r="M3157" s="10">
        <v>139</v>
      </c>
      <c r="N3157" s="10">
        <v>6582</v>
      </c>
      <c r="O3157" s="10">
        <v>430235</v>
      </c>
      <c r="P3157" s="10">
        <v>329405</v>
      </c>
      <c r="Q3157" s="10">
        <v>51539</v>
      </c>
      <c r="R3157" s="10">
        <v>924</v>
      </c>
      <c r="S3157" s="10">
        <v>29</v>
      </c>
      <c r="T3157" s="10">
        <v>0</v>
      </c>
      <c r="U3157" s="10">
        <v>1602.8612410000001</v>
      </c>
      <c r="V3157" s="10">
        <v>19115</v>
      </c>
      <c r="W3157" s="10">
        <v>19865</v>
      </c>
      <c r="X3157" s="10">
        <v>51627</v>
      </c>
      <c r="Y3157" s="10">
        <v>68703</v>
      </c>
      <c r="Z3157" s="10">
        <v>1</v>
      </c>
      <c r="AA3157" s="10">
        <v>106619</v>
      </c>
      <c r="AB3157" s="10">
        <v>152709</v>
      </c>
      <c r="AC3157" s="10">
        <v>7165</v>
      </c>
      <c r="AD3157" s="10">
        <v>1467.49224</v>
      </c>
      <c r="AE3157" s="10">
        <v>253047</v>
      </c>
      <c r="AF3157" s="10">
        <v>32</v>
      </c>
      <c r="AG3157" s="10">
        <v>72.41</v>
      </c>
      <c r="AH3157" s="10">
        <v>8.5399999999999991</v>
      </c>
      <c r="AI3157" s="10">
        <v>111.04</v>
      </c>
      <c r="AJ3157" s="10" t="s">
        <v>40</v>
      </c>
    </row>
    <row r="3158" spans="1:36" x14ac:dyDescent="0.25">
      <c r="A3158" s="10" t="s">
        <v>36</v>
      </c>
      <c r="B3158" s="10" t="s">
        <v>65</v>
      </c>
      <c r="C3158" s="10">
        <v>26</v>
      </c>
      <c r="D3158" s="10" t="s">
        <v>38</v>
      </c>
      <c r="E3158" s="10">
        <v>2608</v>
      </c>
      <c r="F3158" s="10" t="s">
        <v>44</v>
      </c>
      <c r="G3158" s="20">
        <v>396566</v>
      </c>
      <c r="H3158" s="10">
        <v>393.16264589999997</v>
      </c>
      <c r="I3158" s="10">
        <v>18</v>
      </c>
      <c r="J3158" s="10">
        <v>8</v>
      </c>
      <c r="K3158" s="10">
        <v>0</v>
      </c>
      <c r="L3158" s="10">
        <v>568</v>
      </c>
      <c r="M3158" s="10">
        <v>171</v>
      </c>
      <c r="N3158" s="10">
        <v>4027</v>
      </c>
      <c r="O3158" s="10">
        <v>174819</v>
      </c>
      <c r="P3158" s="10">
        <v>104514</v>
      </c>
      <c r="Q3158" s="10">
        <v>24692</v>
      </c>
      <c r="R3158" s="10">
        <v>0</v>
      </c>
      <c r="S3158" s="10">
        <v>8</v>
      </c>
      <c r="T3158" s="10">
        <v>0</v>
      </c>
      <c r="U3158" s="10">
        <v>687.32300599999996</v>
      </c>
      <c r="V3158" s="10">
        <v>9221</v>
      </c>
      <c r="W3158" s="10">
        <v>9532</v>
      </c>
      <c r="X3158" s="10">
        <v>28906</v>
      </c>
      <c r="Y3158" s="10">
        <v>43415</v>
      </c>
      <c r="Z3158" s="10">
        <v>1</v>
      </c>
      <c r="AA3158" s="10">
        <v>51875</v>
      </c>
      <c r="AB3158" s="10">
        <v>72814</v>
      </c>
      <c r="AC3158" s="10">
        <v>4595</v>
      </c>
      <c r="AD3158" s="10">
        <v>687.32300599999996</v>
      </c>
      <c r="AE3158" s="10">
        <v>139155</v>
      </c>
      <c r="AF3158" s="10">
        <v>34</v>
      </c>
      <c r="AG3158" s="10">
        <v>36.17</v>
      </c>
      <c r="AH3158" s="10">
        <v>4.4400000000000004</v>
      </c>
      <c r="AI3158" s="10">
        <v>104.34</v>
      </c>
      <c r="AJ3158" s="10" t="s">
        <v>40</v>
      </c>
    </row>
    <row r="3159" spans="1:36" x14ac:dyDescent="0.25">
      <c r="A3159" s="10" t="s">
        <v>36</v>
      </c>
      <c r="B3159" s="10" t="s">
        <v>65</v>
      </c>
      <c r="C3159" s="10">
        <v>26</v>
      </c>
      <c r="D3159" s="10" t="s">
        <v>38</v>
      </c>
      <c r="E3159" s="10">
        <v>2618</v>
      </c>
      <c r="F3159" s="10" t="s">
        <v>55</v>
      </c>
      <c r="G3159" s="20">
        <v>968986</v>
      </c>
      <c r="H3159" s="10">
        <v>324.52572329999998</v>
      </c>
      <c r="I3159" s="10">
        <v>19</v>
      </c>
      <c r="J3159" s="10">
        <v>136</v>
      </c>
      <c r="K3159" s="10">
        <v>1.739751</v>
      </c>
      <c r="L3159" s="10">
        <v>719</v>
      </c>
      <c r="M3159" s="10">
        <v>1</v>
      </c>
      <c r="N3159" s="10">
        <v>3781</v>
      </c>
      <c r="O3159" s="10">
        <v>432585</v>
      </c>
      <c r="P3159" s="10">
        <v>323257</v>
      </c>
      <c r="Q3159" s="10">
        <v>41993</v>
      </c>
      <c r="R3159" s="10">
        <v>0</v>
      </c>
      <c r="S3159" s="10">
        <v>0</v>
      </c>
      <c r="T3159" s="10">
        <v>0</v>
      </c>
      <c r="U3159" s="10">
        <v>1405.5893510000001</v>
      </c>
      <c r="V3159" s="10">
        <v>22308</v>
      </c>
      <c r="W3159" s="10">
        <v>23288</v>
      </c>
      <c r="X3159" s="10">
        <v>35101</v>
      </c>
      <c r="Y3159" s="10">
        <v>55450</v>
      </c>
      <c r="Z3159" s="10">
        <v>0</v>
      </c>
      <c r="AA3159" s="10">
        <v>53200</v>
      </c>
      <c r="AB3159" s="10">
        <v>78542</v>
      </c>
      <c r="AC3159" s="10">
        <v>4500</v>
      </c>
      <c r="AD3159" s="10">
        <v>1403.8496</v>
      </c>
      <c r="AE3159" s="10">
        <v>351600</v>
      </c>
      <c r="AF3159" s="10">
        <v>29</v>
      </c>
      <c r="AG3159" s="10">
        <v>41.59</v>
      </c>
      <c r="AH3159" s="10">
        <v>26.43</v>
      </c>
      <c r="AI3159" s="10">
        <v>99.95</v>
      </c>
      <c r="AJ3159" s="10" t="s">
        <v>40</v>
      </c>
    </row>
    <row r="3160" spans="1:36" x14ac:dyDescent="0.25">
      <c r="A3160" s="10" t="s">
        <v>36</v>
      </c>
      <c r="B3160" s="10" t="s">
        <v>65</v>
      </c>
      <c r="C3160" s="10">
        <v>26</v>
      </c>
      <c r="D3160" s="10" t="s">
        <v>38</v>
      </c>
      <c r="E3160" s="10">
        <v>2621</v>
      </c>
      <c r="F3160" s="10" t="s">
        <v>47</v>
      </c>
      <c r="G3160" s="20">
        <v>360005</v>
      </c>
      <c r="H3160" s="10">
        <v>333.1205807</v>
      </c>
      <c r="I3160" s="10">
        <v>14</v>
      </c>
      <c r="J3160" s="10">
        <v>41</v>
      </c>
      <c r="K3160" s="10">
        <v>0</v>
      </c>
      <c r="L3160" s="10">
        <v>158</v>
      </c>
      <c r="M3160" s="10">
        <v>20</v>
      </c>
      <c r="N3160" s="10">
        <v>1168</v>
      </c>
      <c r="O3160" s="10">
        <v>157322</v>
      </c>
      <c r="P3160" s="10">
        <v>140969</v>
      </c>
      <c r="Q3160" s="10">
        <v>37003</v>
      </c>
      <c r="R3160" s="10">
        <v>28</v>
      </c>
      <c r="S3160" s="10">
        <v>15</v>
      </c>
      <c r="T3160" s="10">
        <v>0</v>
      </c>
      <c r="U3160" s="10">
        <v>524.07195999999999</v>
      </c>
      <c r="V3160" s="10">
        <v>11129</v>
      </c>
      <c r="W3160" s="10">
        <v>12184</v>
      </c>
      <c r="X3160" s="10">
        <v>25037</v>
      </c>
      <c r="Y3160" s="10">
        <v>42519</v>
      </c>
      <c r="Z3160" s="10">
        <v>0</v>
      </c>
      <c r="AA3160" s="10">
        <v>37710</v>
      </c>
      <c r="AB3160" s="10">
        <v>60618</v>
      </c>
      <c r="AC3160" s="10">
        <v>1326</v>
      </c>
      <c r="AD3160" s="10">
        <v>524.07195999999999</v>
      </c>
      <c r="AE3160" s="10">
        <v>112242</v>
      </c>
      <c r="AF3160" s="10">
        <v>29</v>
      </c>
      <c r="AG3160" s="10">
        <v>52.22</v>
      </c>
      <c r="AH3160" s="10">
        <v>6.05</v>
      </c>
      <c r="AI3160" s="10">
        <v>99.89</v>
      </c>
      <c r="AJ3160" s="10" t="s">
        <v>40</v>
      </c>
    </row>
    <row r="3161" spans="1:36" x14ac:dyDescent="0.25">
      <c r="A3161" s="10" t="s">
        <v>36</v>
      </c>
      <c r="B3161" s="10" t="s">
        <v>65</v>
      </c>
      <c r="C3161" s="10">
        <v>26</v>
      </c>
      <c r="D3161" s="10" t="s">
        <v>38</v>
      </c>
      <c r="E3161" s="10">
        <v>2602</v>
      </c>
      <c r="F3161" s="10" t="s">
        <v>41</v>
      </c>
      <c r="G3161" s="20">
        <v>557559</v>
      </c>
      <c r="H3161" s="10">
        <v>333.40424919999998</v>
      </c>
      <c r="I3161" s="10">
        <v>20</v>
      </c>
      <c r="J3161" s="10">
        <v>30</v>
      </c>
      <c r="K3161" s="10">
        <v>150.0690913</v>
      </c>
      <c r="L3161" s="10">
        <v>895</v>
      </c>
      <c r="M3161" s="10">
        <v>279</v>
      </c>
      <c r="N3161" s="10">
        <v>6908</v>
      </c>
      <c r="O3161" s="10">
        <v>274732</v>
      </c>
      <c r="P3161" s="10">
        <v>212886</v>
      </c>
      <c r="Q3161" s="10">
        <v>56624</v>
      </c>
      <c r="R3161" s="10">
        <v>152</v>
      </c>
      <c r="S3161" s="10">
        <v>37</v>
      </c>
      <c r="T3161" s="10">
        <v>0</v>
      </c>
      <c r="U3161" s="10">
        <v>1066.037253</v>
      </c>
      <c r="V3161" s="10">
        <v>13675</v>
      </c>
      <c r="W3161" s="10">
        <v>14244</v>
      </c>
      <c r="X3161" s="10">
        <v>58342</v>
      </c>
      <c r="Y3161" s="10">
        <v>75141</v>
      </c>
      <c r="Z3161" s="10">
        <v>2</v>
      </c>
      <c r="AA3161" s="10">
        <v>103320</v>
      </c>
      <c r="AB3161" s="10">
        <v>128794</v>
      </c>
      <c r="AC3161" s="10">
        <v>7803</v>
      </c>
      <c r="AD3161" s="10">
        <v>915.96816200000001</v>
      </c>
      <c r="AE3161" s="10">
        <v>164997</v>
      </c>
      <c r="AF3161" s="10">
        <v>25</v>
      </c>
      <c r="AG3161" s="10">
        <v>63.54</v>
      </c>
      <c r="AH3161" s="10">
        <v>4.87</v>
      </c>
      <c r="AI3161" s="10">
        <v>100.84</v>
      </c>
      <c r="AJ3161" s="10" t="s">
        <v>40</v>
      </c>
    </row>
    <row r="3162" spans="1:36" x14ac:dyDescent="0.25">
      <c r="A3162" s="10" t="s">
        <v>36</v>
      </c>
      <c r="B3162" s="10" t="s">
        <v>65</v>
      </c>
      <c r="C3162" s="10">
        <v>26</v>
      </c>
      <c r="D3162" s="10" t="s">
        <v>38</v>
      </c>
      <c r="E3162" s="10">
        <v>2607</v>
      </c>
      <c r="F3162" s="10" t="s">
        <v>58</v>
      </c>
      <c r="G3162" s="20">
        <v>682288</v>
      </c>
      <c r="H3162" s="10">
        <v>364.87166880000001</v>
      </c>
      <c r="I3162" s="10">
        <v>21</v>
      </c>
      <c r="J3162" s="10">
        <v>6</v>
      </c>
      <c r="K3162" s="10">
        <v>63.06101993</v>
      </c>
      <c r="L3162" s="10">
        <v>367</v>
      </c>
      <c r="M3162" s="10">
        <v>769</v>
      </c>
      <c r="N3162" s="10">
        <v>7198</v>
      </c>
      <c r="O3162" s="10">
        <v>196102</v>
      </c>
      <c r="P3162" s="10">
        <v>102044</v>
      </c>
      <c r="Q3162" s="10">
        <v>58769</v>
      </c>
      <c r="R3162" s="10">
        <v>180</v>
      </c>
      <c r="S3162" s="10">
        <v>49</v>
      </c>
      <c r="T3162" s="10">
        <v>0</v>
      </c>
      <c r="U3162" s="10">
        <v>778.58165989999998</v>
      </c>
      <c r="V3162" s="10">
        <v>9280</v>
      </c>
      <c r="W3162" s="10">
        <v>9478</v>
      </c>
      <c r="X3162" s="10">
        <v>60844</v>
      </c>
      <c r="Y3162" s="10">
        <v>96526</v>
      </c>
      <c r="Z3162" s="10">
        <v>0</v>
      </c>
      <c r="AA3162" s="10">
        <v>107326</v>
      </c>
      <c r="AB3162" s="10">
        <v>161437</v>
      </c>
      <c r="AC3162" s="10">
        <v>7565</v>
      </c>
      <c r="AD3162" s="10">
        <v>715.52063999999996</v>
      </c>
      <c r="AE3162" s="10">
        <v>117069</v>
      </c>
      <c r="AF3162" s="10">
        <v>19</v>
      </c>
      <c r="AG3162" s="10">
        <v>65.97</v>
      </c>
      <c r="AH3162" s="10">
        <v>10.69</v>
      </c>
      <c r="AI3162" s="10">
        <v>109.92</v>
      </c>
      <c r="AJ3162" s="10" t="s">
        <v>40</v>
      </c>
    </row>
    <row r="3163" spans="1:36" x14ac:dyDescent="0.25">
      <c r="A3163" s="10" t="s">
        <v>36</v>
      </c>
      <c r="B3163" s="10" t="s">
        <v>65</v>
      </c>
      <c r="C3163" s="10">
        <v>26</v>
      </c>
      <c r="D3163" s="10" t="s">
        <v>38</v>
      </c>
      <c r="E3163" s="10">
        <v>2609</v>
      </c>
      <c r="F3163" s="10" t="s">
        <v>51</v>
      </c>
      <c r="G3163" s="20">
        <v>1013896</v>
      </c>
      <c r="H3163" s="10">
        <v>330.17511789999998</v>
      </c>
      <c r="I3163" s="10">
        <v>15</v>
      </c>
      <c r="J3163" s="10">
        <v>71</v>
      </c>
      <c r="K3163" s="10">
        <v>62.659915900000001</v>
      </c>
      <c r="L3163" s="10">
        <v>754</v>
      </c>
      <c r="M3163" s="10">
        <v>143</v>
      </c>
      <c r="N3163" s="10">
        <v>6780</v>
      </c>
      <c r="O3163" s="10">
        <v>552612</v>
      </c>
      <c r="P3163" s="10">
        <v>362300</v>
      </c>
      <c r="Q3163" s="10">
        <v>87232</v>
      </c>
      <c r="R3163" s="10">
        <v>0</v>
      </c>
      <c r="S3163" s="10">
        <v>0</v>
      </c>
      <c r="T3163" s="10">
        <v>0.96406999999999998</v>
      </c>
      <c r="U3163" s="10">
        <v>1888.2113079999999</v>
      </c>
      <c r="V3163" s="10">
        <v>36568</v>
      </c>
      <c r="W3163" s="10">
        <v>39148</v>
      </c>
      <c r="X3163" s="10">
        <v>85334</v>
      </c>
      <c r="Y3163" s="10">
        <v>132029</v>
      </c>
      <c r="Z3163" s="10">
        <v>0</v>
      </c>
      <c r="AA3163" s="10">
        <v>128539</v>
      </c>
      <c r="AB3163" s="10">
        <v>185656</v>
      </c>
      <c r="AC3163" s="10">
        <v>7534</v>
      </c>
      <c r="AD3163" s="10">
        <v>1824.5873220000001</v>
      </c>
      <c r="AE3163" s="10">
        <v>441186</v>
      </c>
      <c r="AF3163" s="10">
        <v>20</v>
      </c>
      <c r="AG3163" s="10">
        <v>47.68</v>
      </c>
      <c r="AH3163" s="10">
        <v>21.55</v>
      </c>
      <c r="AI3163" s="10">
        <v>100.59</v>
      </c>
      <c r="AJ3163" s="10" t="s">
        <v>40</v>
      </c>
    </row>
    <row r="3164" spans="1:36" x14ac:dyDescent="0.25">
      <c r="A3164" s="10" t="s">
        <v>36</v>
      </c>
      <c r="B3164" s="10" t="s">
        <v>65</v>
      </c>
      <c r="C3164" s="10">
        <v>26</v>
      </c>
      <c r="D3164" s="10" t="s">
        <v>38</v>
      </c>
      <c r="E3164" s="10">
        <v>2612</v>
      </c>
      <c r="F3164" s="10" t="s">
        <v>60</v>
      </c>
      <c r="G3164" s="20">
        <v>446104</v>
      </c>
      <c r="H3164" s="10">
        <v>351.96841419999998</v>
      </c>
      <c r="I3164" s="10">
        <v>14</v>
      </c>
      <c r="J3164" s="10">
        <v>56</v>
      </c>
      <c r="K3164" s="10">
        <v>12.063354500000001</v>
      </c>
      <c r="L3164" s="10">
        <v>548</v>
      </c>
      <c r="M3164" s="10">
        <v>20</v>
      </c>
      <c r="N3164" s="10">
        <v>984</v>
      </c>
      <c r="O3164" s="10">
        <v>237955</v>
      </c>
      <c r="P3164" s="10">
        <v>192600</v>
      </c>
      <c r="Q3164" s="10">
        <v>57746</v>
      </c>
      <c r="R3164" s="10">
        <v>16</v>
      </c>
      <c r="S3164" s="10">
        <v>4</v>
      </c>
      <c r="T3164" s="10">
        <v>0</v>
      </c>
      <c r="U3164" s="10">
        <v>849.58979450000004</v>
      </c>
      <c r="V3164" s="10">
        <v>16776</v>
      </c>
      <c r="W3164" s="10">
        <v>20280</v>
      </c>
      <c r="X3164" s="10">
        <v>38656</v>
      </c>
      <c r="Y3164" s="10">
        <v>72341</v>
      </c>
      <c r="Z3164" s="10">
        <v>0</v>
      </c>
      <c r="AA3164" s="10">
        <v>52474</v>
      </c>
      <c r="AB3164" s="10">
        <v>92708</v>
      </c>
      <c r="AC3164" s="10">
        <v>1532</v>
      </c>
      <c r="AD3164" s="10">
        <v>837.52643999999998</v>
      </c>
      <c r="AE3164" s="10">
        <v>163847</v>
      </c>
      <c r="AF3164" s="10">
        <v>7</v>
      </c>
      <c r="AG3164" s="10">
        <v>76.47</v>
      </c>
      <c r="AH3164" s="10">
        <v>3.19</v>
      </c>
      <c r="AI3164" s="10">
        <v>99.98</v>
      </c>
      <c r="AJ3164" s="10" t="s">
        <v>40</v>
      </c>
    </row>
    <row r="3165" spans="1:36" x14ac:dyDescent="0.25">
      <c r="A3165" s="10" t="s">
        <v>36</v>
      </c>
      <c r="B3165" s="10" t="s">
        <v>65</v>
      </c>
      <c r="C3165" s="10">
        <v>26</v>
      </c>
      <c r="D3165" s="10" t="s">
        <v>38</v>
      </c>
      <c r="E3165" s="10">
        <v>2618</v>
      </c>
      <c r="F3165" s="10" t="s">
        <v>55</v>
      </c>
      <c r="G3165" s="20">
        <v>968986</v>
      </c>
      <c r="H3165" s="10">
        <v>324.2663235</v>
      </c>
      <c r="I3165" s="10">
        <v>19</v>
      </c>
      <c r="J3165" s="10">
        <v>137</v>
      </c>
      <c r="K3165" s="10">
        <v>1.739751</v>
      </c>
      <c r="L3165" s="10">
        <v>720</v>
      </c>
      <c r="M3165" s="10">
        <v>0</v>
      </c>
      <c r="N3165" s="10">
        <v>3798</v>
      </c>
      <c r="O3165" s="10">
        <v>450272</v>
      </c>
      <c r="P3165" s="10">
        <v>336355</v>
      </c>
      <c r="Q3165" s="10">
        <v>42004</v>
      </c>
      <c r="R3165" s="10">
        <v>0</v>
      </c>
      <c r="S3165" s="10">
        <v>0</v>
      </c>
      <c r="T3165" s="10">
        <v>0</v>
      </c>
      <c r="U3165" s="10">
        <v>1461.820211</v>
      </c>
      <c r="V3165" s="10">
        <v>22608</v>
      </c>
      <c r="W3165" s="10">
        <v>23623</v>
      </c>
      <c r="X3165" s="10">
        <v>35110</v>
      </c>
      <c r="Y3165" s="10">
        <v>55468</v>
      </c>
      <c r="Z3165" s="10">
        <v>0</v>
      </c>
      <c r="AA3165" s="10">
        <v>53226</v>
      </c>
      <c r="AB3165" s="10">
        <v>78572</v>
      </c>
      <c r="AC3165" s="10">
        <v>4518</v>
      </c>
      <c r="AD3165" s="10">
        <v>1460.0804599999999</v>
      </c>
      <c r="AE3165" s="10">
        <v>366028</v>
      </c>
      <c r="AF3165" s="10">
        <v>29</v>
      </c>
      <c r="AG3165" s="10">
        <v>40.98</v>
      </c>
      <c r="AH3165" s="10">
        <v>27.15</v>
      </c>
      <c r="AI3165" s="10">
        <v>99.98</v>
      </c>
      <c r="AJ3165" s="10" t="s">
        <v>40</v>
      </c>
    </row>
    <row r="3166" spans="1:36" x14ac:dyDescent="0.25">
      <c r="A3166" s="10" t="s">
        <v>36</v>
      </c>
      <c r="B3166" s="10" t="s">
        <v>65</v>
      </c>
      <c r="C3166" s="10">
        <v>26</v>
      </c>
      <c r="D3166" s="10" t="s">
        <v>38</v>
      </c>
      <c r="E3166" s="10">
        <v>2619</v>
      </c>
      <c r="F3166" s="10" t="s">
        <v>57</v>
      </c>
      <c r="G3166" s="20">
        <v>203233</v>
      </c>
      <c r="H3166" s="10">
        <v>328.52828499999998</v>
      </c>
      <c r="I3166" s="10">
        <v>16</v>
      </c>
      <c r="J3166" s="10">
        <v>7</v>
      </c>
      <c r="K3166" s="10">
        <v>69.254739599999994</v>
      </c>
      <c r="L3166" s="10">
        <v>379</v>
      </c>
      <c r="M3166" s="10">
        <v>68</v>
      </c>
      <c r="N3166" s="10">
        <v>2444</v>
      </c>
      <c r="O3166" s="10">
        <v>89164</v>
      </c>
      <c r="P3166" s="10">
        <v>43078</v>
      </c>
      <c r="Q3166" s="10">
        <v>11092</v>
      </c>
      <c r="R3166" s="10">
        <v>30</v>
      </c>
      <c r="S3166" s="10">
        <v>7</v>
      </c>
      <c r="T3166" s="10">
        <v>0</v>
      </c>
      <c r="U3166" s="10">
        <v>362.18369960000001</v>
      </c>
      <c r="V3166" s="10">
        <v>5286</v>
      </c>
      <c r="W3166" s="10">
        <v>5502</v>
      </c>
      <c r="X3166" s="10">
        <v>15851</v>
      </c>
      <c r="Y3166" s="10">
        <v>21999</v>
      </c>
      <c r="Z3166" s="10">
        <v>0</v>
      </c>
      <c r="AA3166" s="10">
        <v>33430</v>
      </c>
      <c r="AB3166" s="10">
        <v>44350</v>
      </c>
      <c r="AC3166" s="10">
        <v>2823</v>
      </c>
      <c r="AD3166" s="10">
        <v>292.92896000000002</v>
      </c>
      <c r="AE3166" s="10">
        <v>74210</v>
      </c>
      <c r="AF3166" s="10">
        <v>27</v>
      </c>
      <c r="AG3166" s="10">
        <v>52.65</v>
      </c>
      <c r="AH3166" s="10">
        <v>7.4</v>
      </c>
      <c r="AI3166" s="10">
        <v>100.9</v>
      </c>
      <c r="AJ3166" s="10" t="s">
        <v>40</v>
      </c>
    </row>
    <row r="3167" spans="1:36" x14ac:dyDescent="0.25">
      <c r="A3167" s="10" t="s">
        <v>36</v>
      </c>
      <c r="B3167" s="10" t="s">
        <v>65</v>
      </c>
      <c r="C3167" s="10">
        <v>26</v>
      </c>
      <c r="D3167" s="10" t="s">
        <v>38</v>
      </c>
      <c r="E3167" s="10">
        <v>2602</v>
      </c>
      <c r="F3167" s="10" t="s">
        <v>41</v>
      </c>
      <c r="G3167" s="20">
        <v>557559</v>
      </c>
      <c r="H3167" s="10">
        <v>328.11444490000002</v>
      </c>
      <c r="I3167" s="10">
        <v>19</v>
      </c>
      <c r="J3167" s="10">
        <v>29</v>
      </c>
      <c r="K3167" s="10">
        <v>8.7056649999999998</v>
      </c>
      <c r="L3167" s="10">
        <v>866</v>
      </c>
      <c r="M3167" s="10">
        <v>297</v>
      </c>
      <c r="N3167" s="10">
        <v>6916</v>
      </c>
      <c r="O3167" s="10">
        <v>261656</v>
      </c>
      <c r="P3167" s="10">
        <v>202584</v>
      </c>
      <c r="Q3167" s="10">
        <v>56588</v>
      </c>
      <c r="R3167" s="10">
        <v>134</v>
      </c>
      <c r="S3167" s="10">
        <v>37</v>
      </c>
      <c r="T3167" s="10">
        <v>0</v>
      </c>
      <c r="U3167" s="10">
        <v>867.23679700000002</v>
      </c>
      <c r="V3167" s="10">
        <v>13411</v>
      </c>
      <c r="W3167" s="10">
        <v>13960</v>
      </c>
      <c r="X3167" s="10">
        <v>58311</v>
      </c>
      <c r="Y3167" s="10">
        <v>75095</v>
      </c>
      <c r="Z3167" s="10">
        <v>2</v>
      </c>
      <c r="AA3167" s="10">
        <v>103272</v>
      </c>
      <c r="AB3167" s="10">
        <v>128720</v>
      </c>
      <c r="AC3167" s="10">
        <v>7782</v>
      </c>
      <c r="AD3167" s="10">
        <v>858.53113199999996</v>
      </c>
      <c r="AE3167" s="10">
        <v>157187</v>
      </c>
      <c r="AF3167" s="10">
        <v>25</v>
      </c>
      <c r="AG3167" s="10">
        <v>64.930000000000007</v>
      </c>
      <c r="AH3167" s="10">
        <v>5.08</v>
      </c>
      <c r="AI3167" s="10">
        <v>100.87</v>
      </c>
      <c r="AJ3167" s="10" t="s">
        <v>40</v>
      </c>
    </row>
    <row r="3168" spans="1:36" x14ac:dyDescent="0.25">
      <c r="A3168" s="10" t="s">
        <v>36</v>
      </c>
      <c r="B3168" s="10" t="s">
        <v>65</v>
      </c>
      <c r="C3168" s="10">
        <v>26</v>
      </c>
      <c r="D3168" s="10" t="s">
        <v>38</v>
      </c>
      <c r="E3168" s="10">
        <v>2618</v>
      </c>
      <c r="F3168" s="10" t="s">
        <v>55</v>
      </c>
      <c r="G3168" s="20">
        <v>968986</v>
      </c>
      <c r="H3168" s="10">
        <v>324.63867620000002</v>
      </c>
      <c r="I3168" s="10">
        <v>18</v>
      </c>
      <c r="J3168" s="10">
        <v>135</v>
      </c>
      <c r="K3168" s="10">
        <v>1.739751</v>
      </c>
      <c r="L3168" s="10">
        <v>719</v>
      </c>
      <c r="M3168" s="10">
        <v>1</v>
      </c>
      <c r="N3168" s="10">
        <v>3775</v>
      </c>
      <c r="O3168" s="10">
        <v>416142</v>
      </c>
      <c r="P3168" s="10">
        <v>310135</v>
      </c>
      <c r="Q3168" s="10">
        <v>41984</v>
      </c>
      <c r="R3168" s="10">
        <v>0</v>
      </c>
      <c r="S3168" s="10">
        <v>0</v>
      </c>
      <c r="T3168" s="10">
        <v>0</v>
      </c>
      <c r="U3168" s="10">
        <v>1352.697631</v>
      </c>
      <c r="V3168" s="10">
        <v>22159</v>
      </c>
      <c r="W3168" s="10">
        <v>23102</v>
      </c>
      <c r="X3168" s="10">
        <v>35095</v>
      </c>
      <c r="Y3168" s="10">
        <v>55437</v>
      </c>
      <c r="Z3168" s="10">
        <v>0</v>
      </c>
      <c r="AA3168" s="10">
        <v>53216</v>
      </c>
      <c r="AB3168" s="10">
        <v>78561</v>
      </c>
      <c r="AC3168" s="10">
        <v>4494</v>
      </c>
      <c r="AD3168" s="10">
        <v>1350.9578799999999</v>
      </c>
      <c r="AE3168" s="10">
        <v>338299</v>
      </c>
      <c r="AF3168" s="10">
        <v>29</v>
      </c>
      <c r="AG3168" s="10">
        <v>41.04</v>
      </c>
      <c r="AH3168" s="10">
        <v>26.45</v>
      </c>
      <c r="AI3168" s="10">
        <v>99.95</v>
      </c>
      <c r="AJ3168" s="10" t="s">
        <v>40</v>
      </c>
    </row>
    <row r="3169" spans="1:36" x14ac:dyDescent="0.25">
      <c r="A3169" s="10" t="s">
        <v>36</v>
      </c>
      <c r="B3169" s="10" t="s">
        <v>65</v>
      </c>
      <c r="C3169" s="10">
        <v>26</v>
      </c>
      <c r="D3169" s="10" t="s">
        <v>38</v>
      </c>
      <c r="E3169" s="10">
        <v>2619</v>
      </c>
      <c r="F3169" s="10" t="s">
        <v>57</v>
      </c>
      <c r="G3169" s="20">
        <v>203233</v>
      </c>
      <c r="H3169" s="10">
        <v>328.0661561</v>
      </c>
      <c r="I3169" s="10">
        <v>16</v>
      </c>
      <c r="J3169" s="10">
        <v>7</v>
      </c>
      <c r="K3169" s="10">
        <v>2.9556301999999999</v>
      </c>
      <c r="L3169" s="10">
        <v>374</v>
      </c>
      <c r="M3169" s="10">
        <v>71</v>
      </c>
      <c r="N3169" s="10">
        <v>2438</v>
      </c>
      <c r="O3169" s="10">
        <v>84346</v>
      </c>
      <c r="P3169" s="10">
        <v>40681</v>
      </c>
      <c r="Q3169" s="10">
        <v>11081</v>
      </c>
      <c r="R3169" s="10">
        <v>30</v>
      </c>
      <c r="S3169" s="10">
        <v>7</v>
      </c>
      <c r="T3169" s="10">
        <v>0</v>
      </c>
      <c r="U3169" s="10">
        <v>279.6663102</v>
      </c>
      <c r="V3169" s="10">
        <v>5133</v>
      </c>
      <c r="W3169" s="10">
        <v>5338</v>
      </c>
      <c r="X3169" s="10">
        <v>15841</v>
      </c>
      <c r="Y3169" s="10">
        <v>21981</v>
      </c>
      <c r="Z3169" s="10">
        <v>0</v>
      </c>
      <c r="AA3169" s="10">
        <v>33419</v>
      </c>
      <c r="AB3169" s="10">
        <v>44333</v>
      </c>
      <c r="AC3169" s="10">
        <v>2812</v>
      </c>
      <c r="AD3169" s="10">
        <v>276.71068000000002</v>
      </c>
      <c r="AE3169" s="10">
        <v>70174</v>
      </c>
      <c r="AF3169" s="10">
        <v>28</v>
      </c>
      <c r="AG3169" s="10">
        <v>52.19</v>
      </c>
      <c r="AH3169" s="10">
        <v>7.74</v>
      </c>
      <c r="AI3169" s="10">
        <v>100.95</v>
      </c>
      <c r="AJ3169" s="10" t="s">
        <v>40</v>
      </c>
    </row>
    <row r="3170" spans="1:36" x14ac:dyDescent="0.25">
      <c r="A3170" s="10" t="s">
        <v>36</v>
      </c>
      <c r="B3170" s="10" t="s">
        <v>65</v>
      </c>
      <c r="C3170" s="10">
        <v>26</v>
      </c>
      <c r="D3170" s="10" t="s">
        <v>38</v>
      </c>
      <c r="E3170" s="10">
        <v>2621</v>
      </c>
      <c r="F3170" s="10" t="s">
        <v>47</v>
      </c>
      <c r="G3170" s="20">
        <v>360005</v>
      </c>
      <c r="H3170" s="10">
        <v>338.71149309999998</v>
      </c>
      <c r="I3170" s="10">
        <v>13</v>
      </c>
      <c r="J3170" s="10">
        <v>41</v>
      </c>
      <c r="K3170" s="10">
        <v>0</v>
      </c>
      <c r="L3170" s="10">
        <v>158</v>
      </c>
      <c r="M3170" s="10">
        <v>20</v>
      </c>
      <c r="N3170" s="10">
        <v>1164</v>
      </c>
      <c r="O3170" s="10">
        <v>153823</v>
      </c>
      <c r="P3170" s="10">
        <v>137760</v>
      </c>
      <c r="Q3170" s="10">
        <v>36999</v>
      </c>
      <c r="R3170" s="10">
        <v>28</v>
      </c>
      <c r="S3170" s="10">
        <v>15</v>
      </c>
      <c r="T3170" s="10">
        <v>0</v>
      </c>
      <c r="U3170" s="10">
        <v>521.01617999999996</v>
      </c>
      <c r="V3170" s="10">
        <v>11097</v>
      </c>
      <c r="W3170" s="10">
        <v>12141</v>
      </c>
      <c r="X3170" s="10">
        <v>25033</v>
      </c>
      <c r="Y3170" s="10">
        <v>42513</v>
      </c>
      <c r="Z3170" s="10">
        <v>0</v>
      </c>
      <c r="AA3170" s="10">
        <v>37710</v>
      </c>
      <c r="AB3170" s="10">
        <v>60618</v>
      </c>
      <c r="AC3170" s="10">
        <v>1322</v>
      </c>
      <c r="AD3170" s="10">
        <v>521.01617999999996</v>
      </c>
      <c r="AE3170" s="10">
        <v>109967</v>
      </c>
      <c r="AF3170" s="10">
        <v>29</v>
      </c>
      <c r="AG3170" s="10">
        <v>52.59</v>
      </c>
      <c r="AH3170" s="10">
        <v>5.92</v>
      </c>
      <c r="AI3170" s="10">
        <v>99.92</v>
      </c>
      <c r="AJ3170" s="10" t="s">
        <v>40</v>
      </c>
    </row>
    <row r="3171" spans="1:36" x14ac:dyDescent="0.25">
      <c r="A3171" s="10" t="s">
        <v>36</v>
      </c>
      <c r="B3171" s="10" t="s">
        <v>65</v>
      </c>
      <c r="C3171" s="10">
        <v>26</v>
      </c>
      <c r="D3171" s="10" t="s">
        <v>38</v>
      </c>
      <c r="E3171" s="10">
        <v>2601</v>
      </c>
      <c r="F3171" s="10" t="s">
        <v>39</v>
      </c>
      <c r="G3171" s="20">
        <v>531259</v>
      </c>
      <c r="H3171" s="10">
        <v>354.94030729999997</v>
      </c>
      <c r="I3171" s="10">
        <v>19</v>
      </c>
      <c r="J3171" s="10">
        <v>16</v>
      </c>
      <c r="K3171" s="10">
        <v>185.04023559999999</v>
      </c>
      <c r="L3171" s="10">
        <v>709</v>
      </c>
      <c r="M3171" s="10">
        <v>751</v>
      </c>
      <c r="N3171" s="10">
        <v>6611</v>
      </c>
      <c r="O3171" s="10">
        <v>172718</v>
      </c>
      <c r="P3171" s="10">
        <v>23756</v>
      </c>
      <c r="Q3171" s="10">
        <v>8650</v>
      </c>
      <c r="R3171" s="10">
        <v>41</v>
      </c>
      <c r="S3171" s="10">
        <v>10</v>
      </c>
      <c r="T3171" s="10">
        <v>0</v>
      </c>
      <c r="U3171" s="10">
        <v>798.08603559999995</v>
      </c>
      <c r="V3171" s="10">
        <v>8796</v>
      </c>
      <c r="W3171" s="10">
        <v>9186</v>
      </c>
      <c r="X3171" s="10">
        <v>58303</v>
      </c>
      <c r="Y3171" s="10">
        <v>67393</v>
      </c>
      <c r="Z3171" s="10">
        <v>1</v>
      </c>
      <c r="AA3171" s="10">
        <v>117455</v>
      </c>
      <c r="AB3171" s="10">
        <v>134176</v>
      </c>
      <c r="AC3171" s="10">
        <v>7320</v>
      </c>
      <c r="AD3171" s="10">
        <v>613.04579999999999</v>
      </c>
      <c r="AE3171" s="10">
        <v>90934</v>
      </c>
      <c r="AF3171" s="10">
        <v>43</v>
      </c>
      <c r="AG3171" s="10">
        <v>77.180000000000007</v>
      </c>
      <c r="AH3171" s="10">
        <v>7.28</v>
      </c>
      <c r="AI3171" s="10">
        <v>102.15</v>
      </c>
      <c r="AJ3171" s="10" t="s">
        <v>40</v>
      </c>
    </row>
    <row r="3172" spans="1:36" x14ac:dyDescent="0.25">
      <c r="A3172" s="10" t="s">
        <v>36</v>
      </c>
      <c r="B3172" s="10" t="s">
        <v>65</v>
      </c>
      <c r="C3172" s="10">
        <v>26</v>
      </c>
      <c r="D3172" s="10" t="s">
        <v>38</v>
      </c>
      <c r="E3172" s="10">
        <v>2605</v>
      </c>
      <c r="F3172" s="10" t="s">
        <v>43</v>
      </c>
      <c r="G3172" s="20">
        <v>237364</v>
      </c>
      <c r="H3172" s="10">
        <v>335.14596330000001</v>
      </c>
      <c r="I3172" s="10">
        <v>23</v>
      </c>
      <c r="J3172" s="10">
        <v>12</v>
      </c>
      <c r="K3172" s="10">
        <v>47.646723799999997</v>
      </c>
      <c r="L3172" s="10">
        <v>653</v>
      </c>
      <c r="M3172" s="10">
        <v>215</v>
      </c>
      <c r="N3172" s="10">
        <v>4535</v>
      </c>
      <c r="O3172" s="10">
        <v>288179</v>
      </c>
      <c r="P3172" s="10">
        <v>271380</v>
      </c>
      <c r="Q3172" s="10">
        <v>44316</v>
      </c>
      <c r="R3172" s="10">
        <v>136</v>
      </c>
      <c r="S3172" s="10">
        <v>8</v>
      </c>
      <c r="T3172" s="10">
        <v>0</v>
      </c>
      <c r="U3172" s="10">
        <v>1013.467009</v>
      </c>
      <c r="V3172" s="10">
        <v>12027</v>
      </c>
      <c r="W3172" s="10">
        <v>12546</v>
      </c>
      <c r="X3172" s="10">
        <v>35821</v>
      </c>
      <c r="Y3172" s="10">
        <v>48756</v>
      </c>
      <c r="Z3172" s="10">
        <v>0</v>
      </c>
      <c r="AA3172" s="10">
        <v>72649</v>
      </c>
      <c r="AB3172" s="10">
        <v>97098</v>
      </c>
      <c r="AC3172" s="10">
        <v>5188</v>
      </c>
      <c r="AD3172" s="10">
        <v>965.82028549999995</v>
      </c>
      <c r="AE3172" s="10">
        <v>220904</v>
      </c>
      <c r="AF3172" s="10">
        <v>32</v>
      </c>
      <c r="AG3172" s="10">
        <v>87.36</v>
      </c>
      <c r="AH3172" s="10">
        <v>8.5299999999999994</v>
      </c>
      <c r="AI3172" s="10">
        <v>101.48</v>
      </c>
      <c r="AJ3172" s="10" t="s">
        <v>40</v>
      </c>
    </row>
    <row r="3173" spans="1:36" x14ac:dyDescent="0.25">
      <c r="A3173" s="10" t="s">
        <v>36</v>
      </c>
      <c r="B3173" s="10" t="s">
        <v>65</v>
      </c>
      <c r="C3173" s="10">
        <v>26</v>
      </c>
      <c r="D3173" s="10" t="s">
        <v>38</v>
      </c>
      <c r="E3173" s="10">
        <v>2606</v>
      </c>
      <c r="F3173" s="10" t="s">
        <v>49</v>
      </c>
      <c r="G3173" s="20">
        <v>255809</v>
      </c>
      <c r="H3173" s="10">
        <v>326.39856800000001</v>
      </c>
      <c r="I3173" s="10">
        <v>20</v>
      </c>
      <c r="J3173" s="10">
        <v>27</v>
      </c>
      <c r="K3173" s="10">
        <v>79.898285470000005</v>
      </c>
      <c r="L3173" s="10">
        <v>567</v>
      </c>
      <c r="M3173" s="10">
        <v>123</v>
      </c>
      <c r="N3173" s="10">
        <v>4914</v>
      </c>
      <c r="O3173" s="10">
        <v>235616</v>
      </c>
      <c r="P3173" s="10">
        <v>201649</v>
      </c>
      <c r="Q3173" s="10">
        <v>33954</v>
      </c>
      <c r="R3173" s="10">
        <v>416</v>
      </c>
      <c r="S3173" s="10">
        <v>78</v>
      </c>
      <c r="T3173" s="10">
        <v>0</v>
      </c>
      <c r="U3173" s="10">
        <v>848.94553550000001</v>
      </c>
      <c r="V3173" s="10">
        <v>11262</v>
      </c>
      <c r="W3173" s="10">
        <v>11902</v>
      </c>
      <c r="X3173" s="10">
        <v>28051</v>
      </c>
      <c r="Y3173" s="10">
        <v>40592</v>
      </c>
      <c r="Z3173" s="10">
        <v>0</v>
      </c>
      <c r="AA3173" s="10">
        <v>46677</v>
      </c>
      <c r="AB3173" s="10">
        <v>66199</v>
      </c>
      <c r="AC3173" s="10">
        <v>5481</v>
      </c>
      <c r="AD3173" s="10">
        <v>769.04724999999996</v>
      </c>
      <c r="AE3173" s="10">
        <v>184007</v>
      </c>
      <c r="AF3173" s="10">
        <v>25</v>
      </c>
      <c r="AG3173" s="10">
        <v>22.83</v>
      </c>
      <c r="AH3173" s="10">
        <v>7.47</v>
      </c>
      <c r="AI3173" s="10">
        <v>110.09</v>
      </c>
      <c r="AJ3173" s="10" t="s">
        <v>40</v>
      </c>
    </row>
    <row r="3174" spans="1:36" x14ac:dyDescent="0.25">
      <c r="A3174" s="10" t="s">
        <v>36</v>
      </c>
      <c r="B3174" s="10" t="s">
        <v>65</v>
      </c>
      <c r="C3174" s="10">
        <v>26</v>
      </c>
      <c r="D3174" s="10" t="s">
        <v>38</v>
      </c>
      <c r="E3174" s="10">
        <v>2610</v>
      </c>
      <c r="F3174" s="10" t="s">
        <v>52</v>
      </c>
      <c r="G3174" s="20">
        <v>1039903</v>
      </c>
      <c r="H3174" s="10">
        <v>331.6986015</v>
      </c>
      <c r="I3174" s="10">
        <v>15</v>
      </c>
      <c r="J3174" s="10">
        <v>63</v>
      </c>
      <c r="K3174" s="10">
        <v>144.40154920000001</v>
      </c>
      <c r="L3174" s="10">
        <v>568</v>
      </c>
      <c r="M3174" s="10">
        <v>21</v>
      </c>
      <c r="N3174" s="10">
        <v>3039</v>
      </c>
      <c r="O3174" s="10">
        <v>514976</v>
      </c>
      <c r="P3174" s="10">
        <v>414066</v>
      </c>
      <c r="Q3174" s="10">
        <v>77167</v>
      </c>
      <c r="R3174" s="10">
        <v>99</v>
      </c>
      <c r="S3174" s="10">
        <v>18</v>
      </c>
      <c r="T3174" s="10">
        <v>0</v>
      </c>
      <c r="U3174" s="10">
        <v>1852.569739</v>
      </c>
      <c r="V3174" s="10">
        <v>32826</v>
      </c>
      <c r="W3174" s="10">
        <v>34725</v>
      </c>
      <c r="X3174" s="10">
        <v>61202</v>
      </c>
      <c r="Y3174" s="10">
        <v>98062</v>
      </c>
      <c r="Z3174" s="10">
        <v>0</v>
      </c>
      <c r="AA3174" s="10">
        <v>85744</v>
      </c>
      <c r="AB3174" s="10">
        <v>129182</v>
      </c>
      <c r="AC3174" s="10">
        <v>3607</v>
      </c>
      <c r="AD3174" s="10">
        <v>1708.1681900000001</v>
      </c>
      <c r="AE3174" s="10">
        <v>388039</v>
      </c>
      <c r="AF3174" s="10">
        <v>12</v>
      </c>
      <c r="AG3174" s="10">
        <v>44.18</v>
      </c>
      <c r="AH3174" s="10">
        <v>25.04</v>
      </c>
      <c r="AI3174" s="10">
        <v>100.05</v>
      </c>
      <c r="AJ3174" s="10" t="s">
        <v>40</v>
      </c>
    </row>
    <row r="3175" spans="1:36" x14ac:dyDescent="0.25">
      <c r="A3175" s="10" t="s">
        <v>36</v>
      </c>
      <c r="B3175" s="10" t="s">
        <v>65</v>
      </c>
      <c r="C3175" s="10">
        <v>26</v>
      </c>
      <c r="D3175" s="10" t="s">
        <v>38</v>
      </c>
      <c r="E3175" s="10">
        <v>2611</v>
      </c>
      <c r="F3175" s="10" t="s">
        <v>46</v>
      </c>
      <c r="G3175" s="20">
        <v>820875</v>
      </c>
      <c r="H3175" s="10">
        <v>335.59921059999999</v>
      </c>
      <c r="I3175" s="10">
        <v>11</v>
      </c>
      <c r="J3175" s="10">
        <v>523</v>
      </c>
      <c r="K3175" s="10">
        <v>59.006576000000003</v>
      </c>
      <c r="L3175" s="10">
        <v>418</v>
      </c>
      <c r="M3175" s="10">
        <v>5</v>
      </c>
      <c r="N3175" s="10">
        <v>2971</v>
      </c>
      <c r="O3175" s="10">
        <v>357225</v>
      </c>
      <c r="P3175" s="10">
        <v>290101</v>
      </c>
      <c r="Q3175" s="10">
        <v>94904</v>
      </c>
      <c r="R3175" s="10">
        <v>0</v>
      </c>
      <c r="S3175" s="10">
        <v>10</v>
      </c>
      <c r="T3175" s="10">
        <v>0</v>
      </c>
      <c r="U3175" s="10">
        <v>1257.850856</v>
      </c>
      <c r="V3175" s="10">
        <v>30282</v>
      </c>
      <c r="W3175" s="10">
        <v>33863</v>
      </c>
      <c r="X3175" s="10">
        <v>65109</v>
      </c>
      <c r="Y3175" s="10">
        <v>117299</v>
      </c>
      <c r="Z3175" s="10">
        <v>0</v>
      </c>
      <c r="AA3175" s="10">
        <v>99432</v>
      </c>
      <c r="AB3175" s="10">
        <v>165053</v>
      </c>
      <c r="AC3175" s="10">
        <v>3389</v>
      </c>
      <c r="AD3175" s="10">
        <v>1198.84428</v>
      </c>
      <c r="AE3175" s="10">
        <v>267327</v>
      </c>
      <c r="AF3175" s="10">
        <v>9</v>
      </c>
      <c r="AG3175" s="10">
        <v>56.47</v>
      </c>
      <c r="AH3175" s="10">
        <v>9.6</v>
      </c>
      <c r="AI3175" s="10">
        <v>100.95</v>
      </c>
      <c r="AJ3175" s="10" t="s">
        <v>40</v>
      </c>
    </row>
    <row r="3176" spans="1:36" x14ac:dyDescent="0.25">
      <c r="A3176" s="10" t="s">
        <v>36</v>
      </c>
      <c r="B3176" s="10" t="s">
        <v>65</v>
      </c>
      <c r="C3176" s="10">
        <v>26</v>
      </c>
      <c r="D3176" s="10" t="s">
        <v>38</v>
      </c>
      <c r="E3176" s="10">
        <v>2621</v>
      </c>
      <c r="F3176" s="10" t="s">
        <v>47</v>
      </c>
      <c r="G3176" s="20">
        <v>360005</v>
      </c>
      <c r="H3176" s="10">
        <v>331.77442070000001</v>
      </c>
      <c r="I3176" s="10">
        <v>15</v>
      </c>
      <c r="J3176" s="10">
        <v>41</v>
      </c>
      <c r="K3176" s="10">
        <v>21.367335300000001</v>
      </c>
      <c r="L3176" s="10">
        <v>159</v>
      </c>
      <c r="M3176" s="10">
        <v>18</v>
      </c>
      <c r="N3176" s="10">
        <v>1176</v>
      </c>
      <c r="O3176" s="10">
        <v>172999</v>
      </c>
      <c r="P3176" s="10">
        <v>155288</v>
      </c>
      <c r="Q3176" s="10">
        <v>37041</v>
      </c>
      <c r="R3176" s="10">
        <v>35</v>
      </c>
      <c r="S3176" s="10">
        <v>15</v>
      </c>
      <c r="T3176" s="10">
        <v>0</v>
      </c>
      <c r="U3176" s="10">
        <v>595.33376529999998</v>
      </c>
      <c r="V3176" s="10">
        <v>11445</v>
      </c>
      <c r="W3176" s="10">
        <v>12553</v>
      </c>
      <c r="X3176" s="10">
        <v>25066</v>
      </c>
      <c r="Y3176" s="10">
        <v>42568</v>
      </c>
      <c r="Z3176" s="10">
        <v>0</v>
      </c>
      <c r="AA3176" s="10">
        <v>37725</v>
      </c>
      <c r="AB3176" s="10">
        <v>60655</v>
      </c>
      <c r="AC3176" s="10">
        <v>1335</v>
      </c>
      <c r="AD3176" s="10">
        <v>573.96642999999995</v>
      </c>
      <c r="AE3176" s="10">
        <v>123589</v>
      </c>
      <c r="AF3176" s="10">
        <v>29</v>
      </c>
      <c r="AG3176" s="10">
        <v>51.7</v>
      </c>
      <c r="AH3176" s="10">
        <v>5.58</v>
      </c>
      <c r="AI3176" s="10">
        <v>99.92</v>
      </c>
      <c r="AJ3176" s="10" t="s">
        <v>40</v>
      </c>
    </row>
    <row r="3177" spans="1:36" x14ac:dyDescent="0.25">
      <c r="A3177" s="10" t="s">
        <v>36</v>
      </c>
      <c r="B3177" s="10" t="s">
        <v>65</v>
      </c>
      <c r="C3177" s="10">
        <v>26</v>
      </c>
      <c r="D3177" s="10" t="s">
        <v>38</v>
      </c>
      <c r="E3177" s="10">
        <v>2604</v>
      </c>
      <c r="F3177" s="10" t="s">
        <v>42</v>
      </c>
      <c r="G3177" s="20">
        <v>1213058</v>
      </c>
      <c r="H3177" s="10">
        <v>321.80179570000001</v>
      </c>
      <c r="I3177" s="10">
        <v>16</v>
      </c>
      <c r="J3177" s="10">
        <v>56</v>
      </c>
      <c r="K3177" s="10">
        <v>29.2907653</v>
      </c>
      <c r="L3177" s="10">
        <v>1198</v>
      </c>
      <c r="M3177" s="10">
        <v>201</v>
      </c>
      <c r="N3177" s="10">
        <v>6218</v>
      </c>
      <c r="O3177" s="10">
        <v>526146</v>
      </c>
      <c r="P3177" s="10">
        <v>439443</v>
      </c>
      <c r="Q3177" s="10">
        <v>74007</v>
      </c>
      <c r="R3177" s="10">
        <v>0</v>
      </c>
      <c r="S3177" s="10">
        <v>0</v>
      </c>
      <c r="T3177" s="10">
        <v>0</v>
      </c>
      <c r="U3177" s="10">
        <v>1722.4380410000001</v>
      </c>
      <c r="V3177" s="10">
        <v>31130</v>
      </c>
      <c r="W3177" s="10">
        <v>32449</v>
      </c>
      <c r="X3177" s="10">
        <v>66113</v>
      </c>
      <c r="Y3177" s="10">
        <v>88454</v>
      </c>
      <c r="Z3177" s="10">
        <v>1</v>
      </c>
      <c r="AA3177" s="10">
        <v>106803</v>
      </c>
      <c r="AB3177" s="10">
        <v>134398</v>
      </c>
      <c r="AC3177" s="10">
        <v>7416</v>
      </c>
      <c r="AD3177" s="10">
        <v>1693.1472759999999</v>
      </c>
      <c r="AE3177" s="10">
        <v>429562</v>
      </c>
      <c r="AF3177" s="10">
        <v>25</v>
      </c>
      <c r="AG3177" s="10">
        <v>82.76</v>
      </c>
      <c r="AH3177" s="10">
        <v>7.89</v>
      </c>
      <c r="AI3177" s="10">
        <v>100.78</v>
      </c>
      <c r="AJ3177" s="10" t="s">
        <v>40</v>
      </c>
    </row>
    <row r="3178" spans="1:36" x14ac:dyDescent="0.25">
      <c r="A3178" s="10" t="s">
        <v>36</v>
      </c>
      <c r="B3178" s="10" t="s">
        <v>65</v>
      </c>
      <c r="C3178" s="10">
        <v>26</v>
      </c>
      <c r="D3178" s="10" t="s">
        <v>38</v>
      </c>
      <c r="E3178" s="10">
        <v>2609</v>
      </c>
      <c r="F3178" s="10" t="s">
        <v>51</v>
      </c>
      <c r="G3178" s="20">
        <v>1013896</v>
      </c>
      <c r="H3178" s="10">
        <v>329.16210530000001</v>
      </c>
      <c r="I3178" s="10">
        <v>15</v>
      </c>
      <c r="J3178" s="10">
        <v>71</v>
      </c>
      <c r="K3178" s="10">
        <v>134.0976646</v>
      </c>
      <c r="L3178" s="10">
        <v>755</v>
      </c>
      <c r="M3178" s="10">
        <v>139</v>
      </c>
      <c r="N3178" s="10">
        <v>6787</v>
      </c>
      <c r="O3178" s="10">
        <v>565266</v>
      </c>
      <c r="P3178" s="10">
        <v>369611</v>
      </c>
      <c r="Q3178" s="10">
        <v>87245</v>
      </c>
      <c r="R3178" s="10">
        <v>0</v>
      </c>
      <c r="S3178" s="10">
        <v>0</v>
      </c>
      <c r="T3178" s="10">
        <v>1.77511</v>
      </c>
      <c r="U3178" s="10">
        <v>1996.51424</v>
      </c>
      <c r="V3178" s="10">
        <v>36930</v>
      </c>
      <c r="W3178" s="10">
        <v>39551</v>
      </c>
      <c r="X3178" s="10">
        <v>85345</v>
      </c>
      <c r="Y3178" s="10">
        <v>132050</v>
      </c>
      <c r="Z3178" s="10">
        <v>0</v>
      </c>
      <c r="AA3178" s="10">
        <v>128566</v>
      </c>
      <c r="AB3178" s="10">
        <v>185697</v>
      </c>
      <c r="AC3178" s="10">
        <v>7542</v>
      </c>
      <c r="AD3178" s="10">
        <v>1860.641466</v>
      </c>
      <c r="AE3178" s="10">
        <v>451057</v>
      </c>
      <c r="AF3178" s="10">
        <v>20</v>
      </c>
      <c r="AG3178" s="10">
        <v>48.03</v>
      </c>
      <c r="AH3178" s="10">
        <v>21.57</v>
      </c>
      <c r="AI3178" s="10">
        <v>100.55</v>
      </c>
      <c r="AJ3178" s="10" t="s">
        <v>40</v>
      </c>
    </row>
    <row r="3179" spans="1:36" x14ac:dyDescent="0.25">
      <c r="A3179" s="10" t="s">
        <v>36</v>
      </c>
      <c r="B3179" s="10" t="s">
        <v>65</v>
      </c>
      <c r="C3179" s="10">
        <v>26</v>
      </c>
      <c r="D3179" s="10" t="s">
        <v>38</v>
      </c>
      <c r="E3179" s="10">
        <v>2619</v>
      </c>
      <c r="F3179" s="10" t="s">
        <v>57</v>
      </c>
      <c r="G3179" s="20">
        <v>203233</v>
      </c>
      <c r="H3179" s="10">
        <v>330.77507129999998</v>
      </c>
      <c r="I3179" s="10">
        <v>17</v>
      </c>
      <c r="J3179" s="10">
        <v>7</v>
      </c>
      <c r="K3179" s="10">
        <v>72.395342200000002</v>
      </c>
      <c r="L3179" s="10">
        <v>381</v>
      </c>
      <c r="M3179" s="10">
        <v>67</v>
      </c>
      <c r="N3179" s="10">
        <v>2444</v>
      </c>
      <c r="O3179" s="10">
        <v>91140</v>
      </c>
      <c r="P3179" s="10">
        <v>43950</v>
      </c>
      <c r="Q3179" s="10">
        <v>11091</v>
      </c>
      <c r="R3179" s="10">
        <v>30</v>
      </c>
      <c r="S3179" s="10">
        <v>7</v>
      </c>
      <c r="T3179" s="10">
        <v>0</v>
      </c>
      <c r="U3179" s="10">
        <v>373.86374219999999</v>
      </c>
      <c r="V3179" s="10">
        <v>5325</v>
      </c>
      <c r="W3179" s="10">
        <v>5550</v>
      </c>
      <c r="X3179" s="10">
        <v>15850</v>
      </c>
      <c r="Y3179" s="10">
        <v>22004</v>
      </c>
      <c r="Z3179" s="10">
        <v>0</v>
      </c>
      <c r="AA3179" s="10">
        <v>33438</v>
      </c>
      <c r="AB3179" s="10">
        <v>44365</v>
      </c>
      <c r="AC3179" s="10">
        <v>2825</v>
      </c>
      <c r="AD3179" s="10">
        <v>301.46839999999997</v>
      </c>
      <c r="AE3179" s="10">
        <v>75822</v>
      </c>
      <c r="AF3179" s="10">
        <v>27</v>
      </c>
      <c r="AG3179" s="10">
        <v>52.46</v>
      </c>
      <c r="AH3179" s="10">
        <v>7.79</v>
      </c>
      <c r="AI3179" s="10">
        <v>100.89</v>
      </c>
      <c r="AJ3179" s="10" t="s">
        <v>40</v>
      </c>
    </row>
    <row r="3180" spans="1:36" x14ac:dyDescent="0.25">
      <c r="A3180" s="10" t="s">
        <v>36</v>
      </c>
      <c r="B3180" s="10" t="s">
        <v>65</v>
      </c>
      <c r="C3180" s="10">
        <v>26</v>
      </c>
      <c r="D3180" s="10" t="s">
        <v>38</v>
      </c>
      <c r="E3180" s="10">
        <v>2622</v>
      </c>
      <c r="F3180" s="10" t="s">
        <v>63</v>
      </c>
      <c r="G3180" s="20">
        <v>337516</v>
      </c>
      <c r="H3180" s="10">
        <v>360.48969249999999</v>
      </c>
      <c r="I3180" s="10">
        <v>26</v>
      </c>
      <c r="J3180" s="10">
        <v>2</v>
      </c>
      <c r="K3180" s="10">
        <v>131.3836843</v>
      </c>
      <c r="L3180" s="10">
        <v>402</v>
      </c>
      <c r="M3180" s="10">
        <v>205</v>
      </c>
      <c r="N3180" s="10">
        <v>4049</v>
      </c>
      <c r="O3180" s="10">
        <v>67776</v>
      </c>
      <c r="P3180" s="10">
        <v>31375</v>
      </c>
      <c r="Q3180" s="10">
        <v>14122</v>
      </c>
      <c r="R3180" s="10">
        <v>0</v>
      </c>
      <c r="S3180" s="10">
        <v>4</v>
      </c>
      <c r="T3180" s="10">
        <v>0</v>
      </c>
      <c r="U3180" s="10">
        <v>375.70917830000002</v>
      </c>
      <c r="V3180" s="10">
        <v>2591</v>
      </c>
      <c r="W3180" s="10">
        <v>2678</v>
      </c>
      <c r="X3180" s="10">
        <v>23037</v>
      </c>
      <c r="Y3180" s="10">
        <v>29891</v>
      </c>
      <c r="Z3180" s="10">
        <v>1</v>
      </c>
      <c r="AA3180" s="10">
        <v>41976</v>
      </c>
      <c r="AB3180" s="10">
        <v>54213</v>
      </c>
      <c r="AC3180" s="10">
        <v>4451</v>
      </c>
      <c r="AD3180" s="10">
        <v>244.32549399999999</v>
      </c>
      <c r="AE3180" s="10">
        <v>24133</v>
      </c>
      <c r="AF3180" s="10">
        <v>27</v>
      </c>
      <c r="AG3180" s="10">
        <v>75.16</v>
      </c>
      <c r="AH3180" s="10">
        <v>7.37</v>
      </c>
      <c r="AI3180" s="10">
        <v>99.73</v>
      </c>
      <c r="AJ3180" s="10" t="s">
        <v>40</v>
      </c>
    </row>
    <row r="3181" spans="1:36" x14ac:dyDescent="0.25">
      <c r="A3181" s="10" t="s">
        <v>36</v>
      </c>
      <c r="B3181" s="10" t="s">
        <v>65</v>
      </c>
      <c r="C3181" s="10">
        <v>26</v>
      </c>
      <c r="D3181" s="10" t="s">
        <v>38</v>
      </c>
      <c r="E3181" s="10">
        <v>2609</v>
      </c>
      <c r="F3181" s="10" t="s">
        <v>51</v>
      </c>
      <c r="G3181" s="20">
        <v>1013896</v>
      </c>
      <c r="H3181" s="10">
        <v>331.08870990000003</v>
      </c>
      <c r="I3181" s="10">
        <v>15</v>
      </c>
      <c r="J3181" s="10">
        <v>76</v>
      </c>
      <c r="K3181" s="10">
        <v>139.8504878</v>
      </c>
      <c r="L3181" s="10">
        <v>829</v>
      </c>
      <c r="M3181" s="10">
        <v>132</v>
      </c>
      <c r="N3181" s="10">
        <v>6733</v>
      </c>
      <c r="O3181" s="10">
        <v>600045</v>
      </c>
      <c r="P3181" s="10">
        <v>392688</v>
      </c>
      <c r="Q3181" s="10">
        <v>87282</v>
      </c>
      <c r="R3181" s="10">
        <v>0</v>
      </c>
      <c r="S3181" s="10">
        <v>0</v>
      </c>
      <c r="T3181" s="10">
        <v>2.8019699999999998</v>
      </c>
      <c r="U3181" s="10">
        <v>2129.3337069999998</v>
      </c>
      <c r="V3181" s="10">
        <v>37548</v>
      </c>
      <c r="W3181" s="10">
        <v>40290</v>
      </c>
      <c r="X3181" s="10">
        <v>85378</v>
      </c>
      <c r="Y3181" s="10">
        <v>132089</v>
      </c>
      <c r="Z3181" s="10">
        <v>1</v>
      </c>
      <c r="AA3181" s="10">
        <v>128617</v>
      </c>
      <c r="AB3181" s="10">
        <v>185766</v>
      </c>
      <c r="AC3181" s="10">
        <v>7562</v>
      </c>
      <c r="AD3181" s="10">
        <v>1986.681249</v>
      </c>
      <c r="AE3181" s="10">
        <v>477867</v>
      </c>
      <c r="AF3181" s="10">
        <v>20</v>
      </c>
      <c r="AG3181" s="10">
        <v>47.49</v>
      </c>
      <c r="AH3181" s="10">
        <v>21.52</v>
      </c>
      <c r="AI3181" s="10">
        <v>100.7</v>
      </c>
      <c r="AJ3181" s="10" t="s">
        <v>40</v>
      </c>
    </row>
    <row r="3182" spans="1:36" x14ac:dyDescent="0.25">
      <c r="A3182" s="10" t="s">
        <v>36</v>
      </c>
      <c r="B3182" s="10" t="s">
        <v>65</v>
      </c>
      <c r="C3182" s="10">
        <v>26</v>
      </c>
      <c r="D3182" s="10" t="s">
        <v>38</v>
      </c>
      <c r="E3182" s="10">
        <v>2621</v>
      </c>
      <c r="F3182" s="10" t="s">
        <v>47</v>
      </c>
      <c r="G3182" s="20">
        <v>360005</v>
      </c>
      <c r="H3182" s="10">
        <v>332.05564579999998</v>
      </c>
      <c r="I3182" s="10">
        <v>16</v>
      </c>
      <c r="J3182" s="10">
        <v>42</v>
      </c>
      <c r="K3182" s="10">
        <v>21.367335300000001</v>
      </c>
      <c r="L3182" s="10">
        <v>181</v>
      </c>
      <c r="M3182" s="10">
        <v>17</v>
      </c>
      <c r="N3182" s="10">
        <v>1182</v>
      </c>
      <c r="O3182" s="10">
        <v>190149</v>
      </c>
      <c r="P3182" s="10">
        <v>170834</v>
      </c>
      <c r="Q3182" s="10">
        <v>37066</v>
      </c>
      <c r="R3182" s="10">
        <v>38</v>
      </c>
      <c r="S3182" s="10">
        <v>15</v>
      </c>
      <c r="T3182" s="10">
        <v>0</v>
      </c>
      <c r="U3182" s="10">
        <v>652.76782530000003</v>
      </c>
      <c r="V3182" s="10">
        <v>11748</v>
      </c>
      <c r="W3182" s="10">
        <v>12922</v>
      </c>
      <c r="X3182" s="10">
        <v>25086</v>
      </c>
      <c r="Y3182" s="10">
        <v>42601</v>
      </c>
      <c r="Z3182" s="10">
        <v>2</v>
      </c>
      <c r="AA3182" s="10">
        <v>37737</v>
      </c>
      <c r="AB3182" s="10">
        <v>60678</v>
      </c>
      <c r="AC3182" s="10">
        <v>1363</v>
      </c>
      <c r="AD3182" s="10">
        <v>631.40048999999999</v>
      </c>
      <c r="AE3182" s="10">
        <v>135718</v>
      </c>
      <c r="AF3182" s="10">
        <v>29</v>
      </c>
      <c r="AG3182" s="10">
        <v>49.78</v>
      </c>
      <c r="AH3182" s="10">
        <v>6.31</v>
      </c>
      <c r="AI3182" s="10">
        <v>99.85</v>
      </c>
      <c r="AJ3182" s="10" t="s">
        <v>40</v>
      </c>
    </row>
    <row r="3183" spans="1:36" x14ac:dyDescent="0.25">
      <c r="A3183" s="10" t="s">
        <v>36</v>
      </c>
      <c r="B3183" s="10" t="s">
        <v>65</v>
      </c>
      <c r="C3183" s="10">
        <v>26</v>
      </c>
      <c r="D3183" s="10" t="s">
        <v>38</v>
      </c>
      <c r="E3183" s="10">
        <v>2622</v>
      </c>
      <c r="F3183" s="10" t="s">
        <v>63</v>
      </c>
      <c r="G3183" s="20">
        <v>337516</v>
      </c>
      <c r="H3183" s="10">
        <v>353.5488426</v>
      </c>
      <c r="I3183" s="10">
        <v>26</v>
      </c>
      <c r="J3183" s="10">
        <v>3</v>
      </c>
      <c r="K3183" s="10">
        <v>132.7699073</v>
      </c>
      <c r="L3183" s="10">
        <v>423</v>
      </c>
      <c r="M3183" s="10">
        <v>201</v>
      </c>
      <c r="N3183" s="10">
        <v>4060</v>
      </c>
      <c r="O3183" s="10">
        <v>72404</v>
      </c>
      <c r="P3183" s="10">
        <v>33962</v>
      </c>
      <c r="Q3183" s="10">
        <v>14135</v>
      </c>
      <c r="R3183" s="10">
        <v>0</v>
      </c>
      <c r="S3183" s="10">
        <v>4</v>
      </c>
      <c r="T3183" s="10">
        <v>0</v>
      </c>
      <c r="U3183" s="10">
        <v>388.75341129999998</v>
      </c>
      <c r="V3183" s="10">
        <v>2722</v>
      </c>
      <c r="W3183" s="10">
        <v>2815</v>
      </c>
      <c r="X3183" s="10">
        <v>23059</v>
      </c>
      <c r="Y3183" s="10">
        <v>29920</v>
      </c>
      <c r="Z3183" s="10">
        <v>1</v>
      </c>
      <c r="AA3183" s="10">
        <v>42034</v>
      </c>
      <c r="AB3183" s="10">
        <v>54288</v>
      </c>
      <c r="AC3183" s="10">
        <v>4483</v>
      </c>
      <c r="AD3183" s="10">
        <v>255.98350400000001</v>
      </c>
      <c r="AE3183" s="10">
        <v>26081</v>
      </c>
      <c r="AF3183" s="10">
        <v>27</v>
      </c>
      <c r="AG3183" s="10">
        <v>73.63</v>
      </c>
      <c r="AH3183" s="10">
        <v>6.62</v>
      </c>
      <c r="AI3183" s="10">
        <v>99.69</v>
      </c>
      <c r="AJ3183" s="10" t="s">
        <v>40</v>
      </c>
    </row>
    <row r="3184" spans="1:36" x14ac:dyDescent="0.25">
      <c r="A3184" s="10" t="s">
        <v>36</v>
      </c>
      <c r="B3184" s="10" t="s">
        <v>65</v>
      </c>
      <c r="C3184" s="10">
        <v>26</v>
      </c>
      <c r="D3184" s="10" t="s">
        <v>38</v>
      </c>
      <c r="E3184" s="10">
        <v>2603</v>
      </c>
      <c r="F3184" s="10" t="s">
        <v>59</v>
      </c>
      <c r="G3184" s="20">
        <v>840020</v>
      </c>
      <c r="H3184" s="10">
        <v>340.60172030000001</v>
      </c>
      <c r="I3184" s="10">
        <v>18</v>
      </c>
      <c r="J3184" s="10">
        <v>21</v>
      </c>
      <c r="K3184" s="10">
        <v>126.5220472</v>
      </c>
      <c r="L3184" s="10">
        <v>1357</v>
      </c>
      <c r="M3184" s="10">
        <v>293</v>
      </c>
      <c r="N3184" s="10">
        <v>7560</v>
      </c>
      <c r="O3184" s="10">
        <v>336568</v>
      </c>
      <c r="P3184" s="10">
        <v>274313</v>
      </c>
      <c r="Q3184" s="10">
        <v>87072</v>
      </c>
      <c r="R3184" s="10">
        <v>51</v>
      </c>
      <c r="S3184" s="10">
        <v>62</v>
      </c>
      <c r="T3184" s="10">
        <v>0</v>
      </c>
      <c r="U3184" s="10">
        <v>1272.8784450000001</v>
      </c>
      <c r="V3184" s="10">
        <v>18444</v>
      </c>
      <c r="W3184" s="10">
        <v>21443</v>
      </c>
      <c r="X3184" s="10">
        <v>66609</v>
      </c>
      <c r="Y3184" s="10">
        <v>106786</v>
      </c>
      <c r="Z3184" s="10">
        <v>3</v>
      </c>
      <c r="AA3184" s="10">
        <v>115542</v>
      </c>
      <c r="AB3184" s="10">
        <v>176672</v>
      </c>
      <c r="AC3184" s="10">
        <v>8917</v>
      </c>
      <c r="AD3184" s="10">
        <v>1146.3563979999999</v>
      </c>
      <c r="AE3184" s="10">
        <v>190688</v>
      </c>
      <c r="AF3184" s="10">
        <v>25</v>
      </c>
      <c r="AG3184" s="10">
        <v>75.22</v>
      </c>
      <c r="AH3184" s="10">
        <v>6.05</v>
      </c>
      <c r="AI3184" s="10">
        <v>102.36</v>
      </c>
      <c r="AJ3184" s="10" t="s">
        <v>40</v>
      </c>
    </row>
    <row r="3185" spans="1:36" x14ac:dyDescent="0.25">
      <c r="A3185" s="10" t="s">
        <v>36</v>
      </c>
      <c r="B3185" s="10" t="s">
        <v>65</v>
      </c>
      <c r="C3185" s="10">
        <v>26</v>
      </c>
      <c r="D3185" s="10" t="s">
        <v>38</v>
      </c>
      <c r="E3185" s="10">
        <v>2615</v>
      </c>
      <c r="F3185" s="10" t="s">
        <v>50</v>
      </c>
      <c r="G3185" s="20">
        <v>694450</v>
      </c>
      <c r="H3185" s="10">
        <v>330.7044406</v>
      </c>
      <c r="I3185" s="10">
        <v>13</v>
      </c>
      <c r="J3185" s="10">
        <v>25</v>
      </c>
      <c r="K3185" s="10">
        <v>58.968086999999997</v>
      </c>
      <c r="L3185" s="10">
        <v>199</v>
      </c>
      <c r="M3185" s="10">
        <v>31</v>
      </c>
      <c r="N3185" s="10">
        <v>3594</v>
      </c>
      <c r="O3185" s="10">
        <v>288003</v>
      </c>
      <c r="P3185" s="10">
        <v>263885</v>
      </c>
      <c r="Q3185" s="10">
        <v>85916</v>
      </c>
      <c r="R3185" s="10">
        <v>0</v>
      </c>
      <c r="S3185" s="10">
        <v>15</v>
      </c>
      <c r="T3185" s="10">
        <v>0</v>
      </c>
      <c r="U3185" s="10">
        <v>1011.406797</v>
      </c>
      <c r="V3185" s="10">
        <v>20676</v>
      </c>
      <c r="W3185" s="10">
        <v>23050</v>
      </c>
      <c r="X3185" s="10">
        <v>55634</v>
      </c>
      <c r="Y3185" s="10">
        <v>95117</v>
      </c>
      <c r="Z3185" s="10">
        <v>0</v>
      </c>
      <c r="AA3185" s="10">
        <v>90436</v>
      </c>
      <c r="AB3185" s="10">
        <v>146457</v>
      </c>
      <c r="AC3185" s="10">
        <v>3793</v>
      </c>
      <c r="AD3185" s="10">
        <v>952.43871000000001</v>
      </c>
      <c r="AE3185" s="10">
        <v>208507</v>
      </c>
      <c r="AF3185" s="10">
        <v>11</v>
      </c>
      <c r="AG3185" s="10">
        <v>65.78</v>
      </c>
      <c r="AH3185" s="10">
        <v>19.239999999999998</v>
      </c>
      <c r="AI3185" s="10">
        <v>103.97</v>
      </c>
      <c r="AJ3185" s="10" t="s">
        <v>40</v>
      </c>
    </row>
    <row r="3186" spans="1:36" x14ac:dyDescent="0.25">
      <c r="A3186" s="10" t="s">
        <v>36</v>
      </c>
      <c r="B3186" s="10" t="s">
        <v>65</v>
      </c>
      <c r="C3186" s="10">
        <v>26</v>
      </c>
      <c r="D3186" s="10" t="s">
        <v>38</v>
      </c>
      <c r="E3186" s="10">
        <v>2616</v>
      </c>
      <c r="F3186" s="10" t="s">
        <v>53</v>
      </c>
      <c r="G3186" s="20">
        <v>786090</v>
      </c>
      <c r="H3186" s="10">
        <v>378.38215919999999</v>
      </c>
      <c r="I3186" s="10">
        <v>11</v>
      </c>
      <c r="J3186" s="10">
        <v>88</v>
      </c>
      <c r="K3186" s="10">
        <v>36.172617099999997</v>
      </c>
      <c r="L3186" s="10">
        <v>787</v>
      </c>
      <c r="M3186" s="10">
        <v>20</v>
      </c>
      <c r="N3186" s="10">
        <v>6850</v>
      </c>
      <c r="O3186" s="10">
        <v>272567</v>
      </c>
      <c r="P3186" s="10">
        <v>227936</v>
      </c>
      <c r="Q3186" s="10">
        <v>125741</v>
      </c>
      <c r="R3186" s="10">
        <v>77</v>
      </c>
      <c r="S3186" s="10">
        <v>66</v>
      </c>
      <c r="T3186" s="10">
        <v>0</v>
      </c>
      <c r="U3186" s="10">
        <v>1067.517517</v>
      </c>
      <c r="V3186" s="10">
        <v>24280</v>
      </c>
      <c r="W3186" s="10">
        <v>29133</v>
      </c>
      <c r="X3186" s="10">
        <v>77043</v>
      </c>
      <c r="Y3186" s="10">
        <v>149358</v>
      </c>
      <c r="Z3186" s="10">
        <v>0</v>
      </c>
      <c r="AA3186" s="10">
        <v>105128</v>
      </c>
      <c r="AB3186" s="10">
        <v>194348</v>
      </c>
      <c r="AC3186" s="10">
        <v>7637</v>
      </c>
      <c r="AD3186" s="10">
        <v>1031.3449000000001</v>
      </c>
      <c r="AE3186" s="10">
        <v>185476</v>
      </c>
      <c r="AF3186" s="10">
        <v>40</v>
      </c>
      <c r="AG3186" s="10">
        <v>62.51</v>
      </c>
      <c r="AH3186" s="10">
        <v>8.7200000000000006</v>
      </c>
      <c r="AI3186" s="10">
        <v>100.57</v>
      </c>
      <c r="AJ3186" s="10" t="s">
        <v>40</v>
      </c>
    </row>
    <row r="3187" spans="1:36" x14ac:dyDescent="0.25">
      <c r="A3187" s="10" t="s">
        <v>36</v>
      </c>
      <c r="B3187" s="10" t="s">
        <v>65</v>
      </c>
      <c r="C3187" s="10">
        <v>26</v>
      </c>
      <c r="D3187" s="10" t="s">
        <v>38</v>
      </c>
      <c r="E3187" s="10">
        <v>2619</v>
      </c>
      <c r="F3187" s="10" t="s">
        <v>57</v>
      </c>
      <c r="G3187" s="20">
        <v>203233</v>
      </c>
      <c r="H3187" s="10">
        <v>329.19302699999997</v>
      </c>
      <c r="I3187" s="10">
        <v>17</v>
      </c>
      <c r="J3187" s="10">
        <v>7</v>
      </c>
      <c r="K3187" s="10">
        <v>72.976362199999997</v>
      </c>
      <c r="L3187" s="10">
        <v>382</v>
      </c>
      <c r="M3187" s="10">
        <v>63</v>
      </c>
      <c r="N3187" s="10">
        <v>2456</v>
      </c>
      <c r="O3187" s="10">
        <v>94479</v>
      </c>
      <c r="P3187" s="10">
        <v>45749</v>
      </c>
      <c r="Q3187" s="10">
        <v>11102</v>
      </c>
      <c r="R3187" s="10">
        <v>30</v>
      </c>
      <c r="S3187" s="10">
        <v>7</v>
      </c>
      <c r="T3187" s="10">
        <v>0</v>
      </c>
      <c r="U3187" s="10">
        <v>383.99464219999999</v>
      </c>
      <c r="V3187" s="10">
        <v>5399</v>
      </c>
      <c r="W3187" s="10">
        <v>5638</v>
      </c>
      <c r="X3187" s="10">
        <v>15863</v>
      </c>
      <c r="Y3187" s="10">
        <v>22021</v>
      </c>
      <c r="Z3187" s="10">
        <v>0</v>
      </c>
      <c r="AA3187" s="10">
        <v>33446</v>
      </c>
      <c r="AB3187" s="10">
        <v>44379</v>
      </c>
      <c r="AC3187" s="10">
        <v>2838</v>
      </c>
      <c r="AD3187" s="10">
        <v>311.01828</v>
      </c>
      <c r="AE3187" s="10">
        <v>78564</v>
      </c>
      <c r="AF3187" s="10">
        <v>27</v>
      </c>
      <c r="AG3187" s="10">
        <v>52.73</v>
      </c>
      <c r="AH3187" s="10">
        <v>7.59</v>
      </c>
      <c r="AI3187" s="10">
        <v>100.82</v>
      </c>
      <c r="AJ3187" s="10" t="s">
        <v>40</v>
      </c>
    </row>
    <row r="3188" spans="1:36" x14ac:dyDescent="0.25">
      <c r="A3188" s="10" t="s">
        <v>36</v>
      </c>
      <c r="B3188" s="10" t="s">
        <v>65</v>
      </c>
      <c r="C3188" s="10">
        <v>26</v>
      </c>
      <c r="D3188" s="10" t="s">
        <v>38</v>
      </c>
      <c r="E3188" s="10">
        <v>2601</v>
      </c>
      <c r="F3188" s="10" t="s">
        <v>39</v>
      </c>
      <c r="G3188" s="20">
        <v>531259</v>
      </c>
      <c r="H3188" s="10">
        <v>351.65325819999998</v>
      </c>
      <c r="I3188" s="10">
        <v>20</v>
      </c>
      <c r="J3188" s="10">
        <v>18</v>
      </c>
      <c r="K3188" s="10">
        <v>299.68686120000001</v>
      </c>
      <c r="L3188" s="10">
        <v>782</v>
      </c>
      <c r="M3188" s="10">
        <v>708</v>
      </c>
      <c r="N3188" s="10">
        <v>6558</v>
      </c>
      <c r="O3188" s="10">
        <v>188936</v>
      </c>
      <c r="P3188" s="10">
        <v>26211</v>
      </c>
      <c r="Q3188" s="10">
        <v>8663</v>
      </c>
      <c r="R3188" s="10">
        <v>62</v>
      </c>
      <c r="S3188" s="10">
        <v>9</v>
      </c>
      <c r="T3188" s="10">
        <v>0</v>
      </c>
      <c r="U3188" s="10">
        <v>964.08646120000003</v>
      </c>
      <c r="V3188" s="10">
        <v>9275</v>
      </c>
      <c r="W3188" s="10">
        <v>9690</v>
      </c>
      <c r="X3188" s="10">
        <v>58497</v>
      </c>
      <c r="Y3188" s="10">
        <v>67622</v>
      </c>
      <c r="Z3188" s="10">
        <v>2</v>
      </c>
      <c r="AA3188" s="10">
        <v>117646</v>
      </c>
      <c r="AB3188" s="10">
        <v>134395</v>
      </c>
      <c r="AC3188" s="10">
        <v>7340</v>
      </c>
      <c r="AD3188" s="10">
        <v>664.39959999999996</v>
      </c>
      <c r="AE3188" s="10">
        <v>99094</v>
      </c>
      <c r="AF3188" s="10">
        <v>43</v>
      </c>
      <c r="AG3188" s="10">
        <v>77.16</v>
      </c>
      <c r="AH3188" s="10">
        <v>7.29</v>
      </c>
      <c r="AI3188" s="10">
        <v>101.77</v>
      </c>
      <c r="AJ3188" s="10" t="s">
        <v>40</v>
      </c>
    </row>
    <row r="3189" spans="1:36" x14ac:dyDescent="0.25">
      <c r="A3189" s="10" t="s">
        <v>36</v>
      </c>
      <c r="B3189" s="10" t="s">
        <v>65</v>
      </c>
      <c r="C3189" s="10">
        <v>26</v>
      </c>
      <c r="D3189" s="10" t="s">
        <v>38</v>
      </c>
      <c r="E3189" s="10">
        <v>2605</v>
      </c>
      <c r="F3189" s="10" t="s">
        <v>43</v>
      </c>
      <c r="G3189" s="20">
        <v>237364</v>
      </c>
      <c r="H3189" s="10">
        <v>332.60833120000001</v>
      </c>
      <c r="I3189" s="10">
        <v>24</v>
      </c>
      <c r="J3189" s="10">
        <v>12</v>
      </c>
      <c r="K3189" s="10">
        <v>47.646723799999997</v>
      </c>
      <c r="L3189" s="10">
        <v>665</v>
      </c>
      <c r="M3189" s="10">
        <v>214</v>
      </c>
      <c r="N3189" s="10">
        <v>4526</v>
      </c>
      <c r="O3189" s="10">
        <v>298557</v>
      </c>
      <c r="P3189" s="10">
        <v>281091</v>
      </c>
      <c r="Q3189" s="10">
        <v>44329</v>
      </c>
      <c r="R3189" s="10">
        <v>138</v>
      </c>
      <c r="S3189" s="10">
        <v>8</v>
      </c>
      <c r="T3189" s="10">
        <v>0</v>
      </c>
      <c r="U3189" s="10">
        <v>1040.6721789999999</v>
      </c>
      <c r="V3189" s="10">
        <v>12161</v>
      </c>
      <c r="W3189" s="10">
        <v>12697</v>
      </c>
      <c r="X3189" s="10">
        <v>35834</v>
      </c>
      <c r="Y3189" s="10">
        <v>48772</v>
      </c>
      <c r="Z3189" s="10">
        <v>0</v>
      </c>
      <c r="AA3189" s="10">
        <v>72664</v>
      </c>
      <c r="AB3189" s="10">
        <v>97112</v>
      </c>
      <c r="AC3189" s="10">
        <v>5191</v>
      </c>
      <c r="AD3189" s="10">
        <v>993.02545550000002</v>
      </c>
      <c r="AE3189" s="10">
        <v>229147</v>
      </c>
      <c r="AF3189" s="10">
        <v>32</v>
      </c>
      <c r="AG3189" s="10">
        <v>87.13</v>
      </c>
      <c r="AH3189" s="10">
        <v>8.69</v>
      </c>
      <c r="AI3189" s="10">
        <v>101.27</v>
      </c>
      <c r="AJ3189" s="10" t="s">
        <v>40</v>
      </c>
    </row>
    <row r="3190" spans="1:36" x14ac:dyDescent="0.25">
      <c r="A3190" s="10" t="s">
        <v>36</v>
      </c>
      <c r="B3190" s="10" t="s">
        <v>65</v>
      </c>
      <c r="C3190" s="10">
        <v>26</v>
      </c>
      <c r="D3190" s="10" t="s">
        <v>38</v>
      </c>
      <c r="E3190" s="10">
        <v>2607</v>
      </c>
      <c r="F3190" s="10" t="s">
        <v>58</v>
      </c>
      <c r="G3190" s="20">
        <v>682288</v>
      </c>
      <c r="H3190" s="10">
        <v>364.17335009999999</v>
      </c>
      <c r="I3190" s="10">
        <v>21</v>
      </c>
      <c r="J3190" s="10">
        <v>6</v>
      </c>
      <c r="K3190" s="10">
        <v>249.74627749999999</v>
      </c>
      <c r="L3190" s="10">
        <v>376</v>
      </c>
      <c r="M3190" s="10">
        <v>736</v>
      </c>
      <c r="N3190" s="10">
        <v>7198</v>
      </c>
      <c r="O3190" s="10">
        <v>212841</v>
      </c>
      <c r="P3190" s="10">
        <v>109937</v>
      </c>
      <c r="Q3190" s="10">
        <v>58782</v>
      </c>
      <c r="R3190" s="10">
        <v>216</v>
      </c>
      <c r="S3190" s="10">
        <v>49</v>
      </c>
      <c r="T3190" s="10">
        <v>0</v>
      </c>
      <c r="U3190" s="10">
        <v>1024.856477</v>
      </c>
      <c r="V3190" s="10">
        <v>9826</v>
      </c>
      <c r="W3190" s="10">
        <v>10046</v>
      </c>
      <c r="X3190" s="10">
        <v>60854</v>
      </c>
      <c r="Y3190" s="10">
        <v>96545</v>
      </c>
      <c r="Z3190" s="10">
        <v>0</v>
      </c>
      <c r="AA3190" s="10">
        <v>107328</v>
      </c>
      <c r="AB3190" s="10">
        <v>161444</v>
      </c>
      <c r="AC3190" s="10">
        <v>7574</v>
      </c>
      <c r="AD3190" s="10">
        <v>775.11019999999996</v>
      </c>
      <c r="AE3190" s="10">
        <v>126233</v>
      </c>
      <c r="AF3190" s="10">
        <v>19</v>
      </c>
      <c r="AG3190" s="10">
        <v>67.37</v>
      </c>
      <c r="AH3190" s="10">
        <v>10.97</v>
      </c>
      <c r="AI3190" s="10">
        <v>108.7</v>
      </c>
      <c r="AJ3190" s="10" t="s">
        <v>40</v>
      </c>
    </row>
    <row r="3191" spans="1:36" x14ac:dyDescent="0.25">
      <c r="A3191" s="10" t="s">
        <v>36</v>
      </c>
      <c r="B3191" s="10" t="s">
        <v>65</v>
      </c>
      <c r="C3191" s="10">
        <v>26</v>
      </c>
      <c r="D3191" s="10" t="s">
        <v>38</v>
      </c>
      <c r="E3191" s="10">
        <v>2610</v>
      </c>
      <c r="F3191" s="10" t="s">
        <v>52</v>
      </c>
      <c r="G3191" s="20">
        <v>1039903</v>
      </c>
      <c r="H3191" s="10">
        <v>328.14916340000002</v>
      </c>
      <c r="I3191" s="10">
        <v>16</v>
      </c>
      <c r="J3191" s="10">
        <v>63</v>
      </c>
      <c r="K3191" s="10">
        <v>146.2756292</v>
      </c>
      <c r="L3191" s="10">
        <v>622</v>
      </c>
      <c r="M3191" s="10">
        <v>19</v>
      </c>
      <c r="N3191" s="10">
        <v>3042</v>
      </c>
      <c r="O3191" s="10">
        <v>547031</v>
      </c>
      <c r="P3191" s="10">
        <v>439276</v>
      </c>
      <c r="Q3191" s="10">
        <v>77246</v>
      </c>
      <c r="R3191" s="10">
        <v>99</v>
      </c>
      <c r="S3191" s="10">
        <v>18</v>
      </c>
      <c r="T3191" s="10">
        <v>0</v>
      </c>
      <c r="U3191" s="10">
        <v>1941.3532789999999</v>
      </c>
      <c r="V3191" s="10">
        <v>33452</v>
      </c>
      <c r="W3191" s="10">
        <v>35469</v>
      </c>
      <c r="X3191" s="10">
        <v>61243</v>
      </c>
      <c r="Y3191" s="10">
        <v>98152</v>
      </c>
      <c r="Z3191" s="10">
        <v>0</v>
      </c>
      <c r="AA3191" s="10">
        <v>85758</v>
      </c>
      <c r="AB3191" s="10">
        <v>129235</v>
      </c>
      <c r="AC3191" s="10">
        <v>3664</v>
      </c>
      <c r="AD3191" s="10">
        <v>1795.0776499999999</v>
      </c>
      <c r="AE3191" s="10">
        <v>410685</v>
      </c>
      <c r="AF3191" s="10">
        <v>12</v>
      </c>
      <c r="AG3191" s="10">
        <v>44.42</v>
      </c>
      <c r="AH3191" s="10">
        <v>24.66</v>
      </c>
      <c r="AI3191" s="10">
        <v>99.87</v>
      </c>
      <c r="AJ3191" s="10" t="s">
        <v>40</v>
      </c>
    </row>
    <row r="3192" spans="1:36" x14ac:dyDescent="0.25">
      <c r="A3192" s="10" t="s">
        <v>36</v>
      </c>
      <c r="B3192" s="10" t="s">
        <v>65</v>
      </c>
      <c r="C3192" s="10">
        <v>26</v>
      </c>
      <c r="D3192" s="10" t="s">
        <v>38</v>
      </c>
      <c r="E3192" s="10">
        <v>2611</v>
      </c>
      <c r="F3192" s="10" t="s">
        <v>46</v>
      </c>
      <c r="G3192" s="20">
        <v>820875</v>
      </c>
      <c r="H3192" s="10">
        <v>335.06765680000001</v>
      </c>
      <c r="I3192" s="10">
        <v>12</v>
      </c>
      <c r="J3192" s="10">
        <v>533</v>
      </c>
      <c r="K3192" s="10">
        <v>62.6092212</v>
      </c>
      <c r="L3192" s="10">
        <v>423</v>
      </c>
      <c r="M3192" s="10">
        <v>4</v>
      </c>
      <c r="N3192" s="10">
        <v>2977</v>
      </c>
      <c r="O3192" s="10">
        <v>377065</v>
      </c>
      <c r="P3192" s="10">
        <v>306221</v>
      </c>
      <c r="Q3192" s="10">
        <v>94933</v>
      </c>
      <c r="R3192" s="10">
        <v>0</v>
      </c>
      <c r="S3192" s="10">
        <v>8</v>
      </c>
      <c r="T3192" s="10">
        <v>0</v>
      </c>
      <c r="U3192" s="10">
        <v>1326.0320810000001</v>
      </c>
      <c r="V3192" s="10">
        <v>31016</v>
      </c>
      <c r="W3192" s="10">
        <v>34743</v>
      </c>
      <c r="X3192" s="10">
        <v>65129</v>
      </c>
      <c r="Y3192" s="10">
        <v>117341</v>
      </c>
      <c r="Z3192" s="10">
        <v>0</v>
      </c>
      <c r="AA3192" s="10">
        <v>99425</v>
      </c>
      <c r="AB3192" s="10">
        <v>165055</v>
      </c>
      <c r="AC3192" s="10">
        <v>3400</v>
      </c>
      <c r="AD3192" s="10">
        <v>1263.4228599999999</v>
      </c>
      <c r="AE3192" s="10">
        <v>281500</v>
      </c>
      <c r="AF3192" s="10">
        <v>9</v>
      </c>
      <c r="AG3192" s="10">
        <v>56.6</v>
      </c>
      <c r="AH3192" s="10">
        <v>9.8000000000000007</v>
      </c>
      <c r="AI3192" s="10">
        <v>100.71</v>
      </c>
      <c r="AJ3192" s="10" t="s">
        <v>40</v>
      </c>
    </row>
    <row r="3193" spans="1:36" x14ac:dyDescent="0.25">
      <c r="A3193" s="10" t="s">
        <v>36</v>
      </c>
      <c r="B3193" s="10" t="s">
        <v>65</v>
      </c>
      <c r="C3193" s="10">
        <v>26</v>
      </c>
      <c r="D3193" s="10" t="s">
        <v>38</v>
      </c>
      <c r="E3193" s="10">
        <v>2612</v>
      </c>
      <c r="F3193" s="10" t="s">
        <v>60</v>
      </c>
      <c r="G3193" s="20">
        <v>446104</v>
      </c>
      <c r="H3193" s="10">
        <v>351.1991999</v>
      </c>
      <c r="I3193" s="10">
        <v>14</v>
      </c>
      <c r="J3193" s="10">
        <v>56</v>
      </c>
      <c r="K3193" s="10">
        <v>101.8420299</v>
      </c>
      <c r="L3193" s="10">
        <v>557</v>
      </c>
      <c r="M3193" s="10">
        <v>18</v>
      </c>
      <c r="N3193" s="10">
        <v>987</v>
      </c>
      <c r="O3193" s="10">
        <v>247229</v>
      </c>
      <c r="P3193" s="10">
        <v>200045</v>
      </c>
      <c r="Q3193" s="10">
        <v>57776</v>
      </c>
      <c r="R3193" s="10">
        <v>16</v>
      </c>
      <c r="S3193" s="10">
        <v>4</v>
      </c>
      <c r="T3193" s="10">
        <v>0</v>
      </c>
      <c r="U3193" s="10">
        <v>970.10829990000002</v>
      </c>
      <c r="V3193" s="10">
        <v>16901</v>
      </c>
      <c r="W3193" s="10">
        <v>20456</v>
      </c>
      <c r="X3193" s="10">
        <v>38673</v>
      </c>
      <c r="Y3193" s="10">
        <v>72383</v>
      </c>
      <c r="Z3193" s="10">
        <v>0</v>
      </c>
      <c r="AA3193" s="10">
        <v>52506</v>
      </c>
      <c r="AB3193" s="10">
        <v>92788</v>
      </c>
      <c r="AC3193" s="10">
        <v>1544</v>
      </c>
      <c r="AD3193" s="10">
        <v>868.26626999999996</v>
      </c>
      <c r="AE3193" s="10">
        <v>169054</v>
      </c>
      <c r="AF3193" s="10">
        <v>7</v>
      </c>
      <c r="AG3193" s="10">
        <v>74.930000000000007</v>
      </c>
      <c r="AH3193" s="10">
        <v>3.2</v>
      </c>
      <c r="AI3193" s="10">
        <v>99.95</v>
      </c>
      <c r="AJ3193" s="10" t="s">
        <v>40</v>
      </c>
    </row>
    <row r="3194" spans="1:36" x14ac:dyDescent="0.25">
      <c r="A3194" s="10" t="s">
        <v>36</v>
      </c>
      <c r="B3194" s="10" t="s">
        <v>65</v>
      </c>
      <c r="C3194" s="10">
        <v>26</v>
      </c>
      <c r="D3194" s="10" t="s">
        <v>38</v>
      </c>
      <c r="E3194" s="10">
        <v>2617</v>
      </c>
      <c r="F3194" s="10" t="s">
        <v>54</v>
      </c>
      <c r="G3194" s="20">
        <v>612306</v>
      </c>
      <c r="H3194" s="10">
        <v>354.88697200000001</v>
      </c>
      <c r="I3194" s="10">
        <v>11</v>
      </c>
      <c r="J3194" s="10">
        <v>94</v>
      </c>
      <c r="K3194" s="10">
        <v>27.529495300000001</v>
      </c>
      <c r="L3194" s="10">
        <v>120</v>
      </c>
      <c r="M3194" s="10">
        <v>19</v>
      </c>
      <c r="N3194" s="10">
        <v>1895</v>
      </c>
      <c r="O3194" s="10">
        <v>180148</v>
      </c>
      <c r="P3194" s="10">
        <v>143596</v>
      </c>
      <c r="Q3194" s="10">
        <v>74653</v>
      </c>
      <c r="R3194" s="10">
        <v>0</v>
      </c>
      <c r="S3194" s="10">
        <v>0</v>
      </c>
      <c r="T3194" s="10">
        <v>0</v>
      </c>
      <c r="U3194" s="10">
        <v>666.85127769999997</v>
      </c>
      <c r="V3194" s="10">
        <v>16342</v>
      </c>
      <c r="W3194" s="10">
        <v>18173</v>
      </c>
      <c r="X3194" s="10">
        <v>48332</v>
      </c>
      <c r="Y3194" s="10">
        <v>93519</v>
      </c>
      <c r="Z3194" s="10">
        <v>0</v>
      </c>
      <c r="AA3194" s="10">
        <v>82543</v>
      </c>
      <c r="AB3194" s="10">
        <v>144277</v>
      </c>
      <c r="AC3194" s="10">
        <v>2015</v>
      </c>
      <c r="AD3194" s="10">
        <v>639.32178239999996</v>
      </c>
      <c r="AE3194" s="10">
        <v>127479</v>
      </c>
      <c r="AF3194" s="10">
        <v>17</v>
      </c>
      <c r="AG3194" s="10">
        <v>48.35</v>
      </c>
      <c r="AH3194" s="10">
        <v>18.14</v>
      </c>
      <c r="AI3194" s="10">
        <v>105.22</v>
      </c>
      <c r="AJ3194" s="10" t="s">
        <v>40</v>
      </c>
    </row>
    <row r="3195" spans="1:36" x14ac:dyDescent="0.25">
      <c r="A3195" s="10" t="s">
        <v>36</v>
      </c>
      <c r="B3195" s="10" t="s">
        <v>65</v>
      </c>
      <c r="C3195" s="10">
        <v>26</v>
      </c>
      <c r="D3195" s="10" t="s">
        <v>38</v>
      </c>
      <c r="E3195" s="10">
        <v>2618</v>
      </c>
      <c r="F3195" s="10" t="s">
        <v>55</v>
      </c>
      <c r="G3195" s="20">
        <v>968986</v>
      </c>
      <c r="H3195" s="10">
        <v>324.02773139999999</v>
      </c>
      <c r="I3195" s="10">
        <v>21</v>
      </c>
      <c r="J3195" s="10">
        <v>139</v>
      </c>
      <c r="K3195" s="10">
        <v>39.250629699999998</v>
      </c>
      <c r="L3195" s="10">
        <v>741</v>
      </c>
      <c r="M3195" s="10">
        <v>0</v>
      </c>
      <c r="N3195" s="10">
        <v>3830</v>
      </c>
      <c r="O3195" s="10">
        <v>495827</v>
      </c>
      <c r="P3195" s="10">
        <v>369171</v>
      </c>
      <c r="Q3195" s="10">
        <v>42017</v>
      </c>
      <c r="R3195" s="10">
        <v>0</v>
      </c>
      <c r="S3195" s="10">
        <v>0</v>
      </c>
      <c r="T3195" s="10">
        <v>0</v>
      </c>
      <c r="U3195" s="10">
        <v>1645.86761</v>
      </c>
      <c r="V3195" s="10">
        <v>23044</v>
      </c>
      <c r="W3195" s="10">
        <v>24134</v>
      </c>
      <c r="X3195" s="10">
        <v>35118</v>
      </c>
      <c r="Y3195" s="10">
        <v>55491</v>
      </c>
      <c r="Z3195" s="10">
        <v>0</v>
      </c>
      <c r="AA3195" s="10">
        <v>53246</v>
      </c>
      <c r="AB3195" s="10">
        <v>78612</v>
      </c>
      <c r="AC3195" s="10">
        <v>4571</v>
      </c>
      <c r="AD3195" s="10">
        <v>1606.61698</v>
      </c>
      <c r="AE3195" s="10">
        <v>402794</v>
      </c>
      <c r="AF3195" s="10">
        <v>28</v>
      </c>
      <c r="AG3195" s="10">
        <v>39.92</v>
      </c>
      <c r="AH3195" s="10">
        <v>28.85</v>
      </c>
      <c r="AI3195" s="10">
        <v>99.9</v>
      </c>
      <c r="AJ3195" s="10" t="s">
        <v>40</v>
      </c>
    </row>
    <row r="3196" spans="1:36" x14ac:dyDescent="0.25">
      <c r="A3196" s="10" t="s">
        <v>36</v>
      </c>
      <c r="B3196" s="10" t="s">
        <v>65</v>
      </c>
      <c r="C3196" s="10">
        <v>26</v>
      </c>
      <c r="D3196" s="10" t="s">
        <v>38</v>
      </c>
      <c r="E3196" s="10">
        <v>2623</v>
      </c>
      <c r="F3196" s="10" t="s">
        <v>56</v>
      </c>
      <c r="G3196" s="20">
        <v>1331889</v>
      </c>
      <c r="H3196" s="10">
        <v>296.68895880000002</v>
      </c>
      <c r="I3196" s="10">
        <v>11</v>
      </c>
      <c r="J3196" s="10">
        <v>59</v>
      </c>
      <c r="K3196" s="10">
        <v>869.84069350000004</v>
      </c>
      <c r="L3196" s="10">
        <v>162</v>
      </c>
      <c r="M3196" s="10">
        <v>67</v>
      </c>
      <c r="N3196" s="10">
        <v>4432</v>
      </c>
      <c r="O3196" s="10">
        <v>320427</v>
      </c>
      <c r="P3196" s="10">
        <v>197589</v>
      </c>
      <c r="Q3196" s="10">
        <v>114498</v>
      </c>
      <c r="R3196" s="10">
        <v>90</v>
      </c>
      <c r="S3196" s="10">
        <v>76</v>
      </c>
      <c r="T3196" s="10">
        <v>0</v>
      </c>
      <c r="U3196" s="10">
        <v>1820.5122229999999</v>
      </c>
      <c r="V3196" s="10">
        <v>27443</v>
      </c>
      <c r="W3196" s="10">
        <v>35218</v>
      </c>
      <c r="X3196" s="10">
        <v>106948</v>
      </c>
      <c r="Y3196" s="10">
        <v>201708</v>
      </c>
      <c r="Z3196" s="10">
        <v>0</v>
      </c>
      <c r="AA3196" s="10">
        <v>139019</v>
      </c>
      <c r="AB3196" s="10">
        <v>253246</v>
      </c>
      <c r="AC3196" s="10">
        <v>4594</v>
      </c>
      <c r="AD3196" s="10">
        <v>950.67152999999996</v>
      </c>
      <c r="AE3196" s="10">
        <v>172677</v>
      </c>
      <c r="AF3196" s="10">
        <v>37</v>
      </c>
      <c r="AG3196" s="10">
        <v>68.739999999999995</v>
      </c>
      <c r="AH3196" s="10">
        <v>1.23</v>
      </c>
      <c r="AI3196" s="10">
        <v>123.91</v>
      </c>
      <c r="AJ3196" s="10" t="s">
        <v>40</v>
      </c>
    </row>
    <row r="3197" spans="1:36" x14ac:dyDescent="0.25">
      <c r="A3197" s="10" t="s">
        <v>36</v>
      </c>
      <c r="B3197" s="10" t="s">
        <v>65</v>
      </c>
      <c r="C3197" s="10">
        <v>26</v>
      </c>
      <c r="D3197" s="10" t="s">
        <v>38</v>
      </c>
      <c r="E3197" s="10">
        <v>2624</v>
      </c>
      <c r="F3197" s="10" t="s">
        <v>48</v>
      </c>
      <c r="G3197" s="20">
        <v>203713</v>
      </c>
      <c r="H3197" s="10">
        <v>333.77975900000001</v>
      </c>
      <c r="I3197" s="10">
        <v>18</v>
      </c>
      <c r="J3197" s="10">
        <v>9</v>
      </c>
      <c r="K3197" s="10">
        <v>74.649497069999995</v>
      </c>
      <c r="L3197" s="10">
        <v>195</v>
      </c>
      <c r="M3197" s="10">
        <v>26</v>
      </c>
      <c r="N3197" s="10">
        <v>1052</v>
      </c>
      <c r="O3197" s="10">
        <v>121081</v>
      </c>
      <c r="P3197" s="10">
        <v>103534</v>
      </c>
      <c r="Q3197" s="10">
        <v>15941</v>
      </c>
      <c r="R3197" s="10">
        <v>9</v>
      </c>
      <c r="S3197" s="10">
        <v>2</v>
      </c>
      <c r="T3197" s="10">
        <v>0</v>
      </c>
      <c r="U3197" s="10">
        <v>478.79336710000001</v>
      </c>
      <c r="V3197" s="10">
        <v>6667</v>
      </c>
      <c r="W3197" s="10">
        <v>7078</v>
      </c>
      <c r="X3197" s="10">
        <v>12731</v>
      </c>
      <c r="Y3197" s="10">
        <v>18715</v>
      </c>
      <c r="Z3197" s="10">
        <v>0</v>
      </c>
      <c r="AA3197" s="10">
        <v>19703</v>
      </c>
      <c r="AB3197" s="10">
        <v>26971</v>
      </c>
      <c r="AC3197" s="10">
        <v>1247</v>
      </c>
      <c r="AD3197" s="10">
        <v>404.14386999999999</v>
      </c>
      <c r="AE3197" s="10">
        <v>95741</v>
      </c>
      <c r="AF3197" s="10">
        <v>13</v>
      </c>
      <c r="AG3197" s="10">
        <v>34.99</v>
      </c>
      <c r="AH3197" s="10">
        <v>22</v>
      </c>
      <c r="AI3197" s="10">
        <v>99.83</v>
      </c>
      <c r="AJ3197" s="10" t="s">
        <v>40</v>
      </c>
    </row>
    <row r="3198" spans="1:36" x14ac:dyDescent="0.25">
      <c r="A3198" s="10" t="s">
        <v>36</v>
      </c>
      <c r="B3198" s="10" t="s">
        <v>65</v>
      </c>
      <c r="C3198" s="10">
        <v>26</v>
      </c>
      <c r="D3198" s="10" t="s">
        <v>38</v>
      </c>
      <c r="E3198" s="10">
        <v>2612</v>
      </c>
      <c r="F3198" s="10" t="s">
        <v>60</v>
      </c>
      <c r="G3198" s="20">
        <v>446104</v>
      </c>
      <c r="H3198" s="10">
        <v>351.74172679999998</v>
      </c>
      <c r="I3198" s="10">
        <v>14</v>
      </c>
      <c r="J3198" s="10">
        <v>56</v>
      </c>
      <c r="K3198" s="10">
        <v>49.423950099999999</v>
      </c>
      <c r="L3198" s="10">
        <v>557</v>
      </c>
      <c r="M3198" s="10">
        <v>19</v>
      </c>
      <c r="N3198" s="10">
        <v>979</v>
      </c>
      <c r="O3198" s="10">
        <v>242743</v>
      </c>
      <c r="P3198" s="10">
        <v>196363</v>
      </c>
      <c r="Q3198" s="10">
        <v>57766</v>
      </c>
      <c r="R3198" s="10">
        <v>16</v>
      </c>
      <c r="S3198" s="10">
        <v>4</v>
      </c>
      <c r="T3198" s="10">
        <v>0</v>
      </c>
      <c r="U3198" s="10">
        <v>903.25237010000001</v>
      </c>
      <c r="V3198" s="10">
        <v>16834</v>
      </c>
      <c r="W3198" s="10">
        <v>20359</v>
      </c>
      <c r="X3198" s="10">
        <v>38669</v>
      </c>
      <c r="Y3198" s="10">
        <v>72370</v>
      </c>
      <c r="Z3198" s="10">
        <v>0</v>
      </c>
      <c r="AA3198" s="10">
        <v>52488</v>
      </c>
      <c r="AB3198" s="10">
        <v>92743</v>
      </c>
      <c r="AC3198" s="10">
        <v>1536</v>
      </c>
      <c r="AD3198" s="10">
        <v>853.82842000000005</v>
      </c>
      <c r="AE3198" s="10">
        <v>166447</v>
      </c>
      <c r="AF3198" s="10">
        <v>7</v>
      </c>
      <c r="AG3198" s="10">
        <v>76.14</v>
      </c>
      <c r="AH3198" s="10">
        <v>3.16</v>
      </c>
      <c r="AI3198" s="10">
        <v>99.99</v>
      </c>
      <c r="AJ3198" s="10" t="s">
        <v>40</v>
      </c>
    </row>
    <row r="3199" spans="1:36" x14ac:dyDescent="0.25">
      <c r="A3199" s="10" t="s">
        <v>36</v>
      </c>
      <c r="B3199" s="10" t="s">
        <v>65</v>
      </c>
      <c r="C3199" s="10">
        <v>26</v>
      </c>
      <c r="D3199" s="10" t="s">
        <v>38</v>
      </c>
      <c r="E3199" s="10">
        <v>2614</v>
      </c>
      <c r="F3199" s="10" t="s">
        <v>45</v>
      </c>
      <c r="G3199" s="20">
        <v>530028</v>
      </c>
      <c r="H3199" s="10">
        <v>334.69594289999998</v>
      </c>
      <c r="I3199" s="10">
        <v>20</v>
      </c>
      <c r="J3199" s="10">
        <v>16</v>
      </c>
      <c r="K3199" s="10">
        <v>193.45179690000001</v>
      </c>
      <c r="L3199" s="10">
        <v>1014</v>
      </c>
      <c r="M3199" s="10">
        <v>13</v>
      </c>
      <c r="N3199" s="10">
        <v>2427</v>
      </c>
      <c r="O3199" s="10">
        <v>328435</v>
      </c>
      <c r="P3199" s="10">
        <v>240907</v>
      </c>
      <c r="Q3199" s="10">
        <v>29188</v>
      </c>
      <c r="R3199" s="10">
        <v>0</v>
      </c>
      <c r="S3199" s="10">
        <v>3</v>
      </c>
      <c r="T3199" s="10">
        <v>0</v>
      </c>
      <c r="U3199" s="10">
        <v>1292.710417</v>
      </c>
      <c r="V3199" s="10">
        <v>15822</v>
      </c>
      <c r="W3199" s="10">
        <v>16337</v>
      </c>
      <c r="X3199" s="10">
        <v>32350</v>
      </c>
      <c r="Y3199" s="10">
        <v>43680</v>
      </c>
      <c r="Z3199" s="10">
        <v>2</v>
      </c>
      <c r="AA3199" s="10">
        <v>49121</v>
      </c>
      <c r="AB3199" s="10">
        <v>63714</v>
      </c>
      <c r="AC3199" s="10">
        <v>3441</v>
      </c>
      <c r="AD3199" s="10">
        <v>1099.2586200000001</v>
      </c>
      <c r="AE3199" s="10">
        <v>245250</v>
      </c>
      <c r="AF3199" s="10">
        <v>29</v>
      </c>
      <c r="AG3199" s="10">
        <v>68.53</v>
      </c>
      <c r="AH3199" s="10">
        <v>18.420000000000002</v>
      </c>
      <c r="AI3199" s="10">
        <v>99.99</v>
      </c>
      <c r="AJ3199" s="10" t="s">
        <v>40</v>
      </c>
    </row>
    <row r="3200" spans="1:36" x14ac:dyDescent="0.25">
      <c r="A3200" s="10" t="s">
        <v>36</v>
      </c>
      <c r="B3200" s="10" t="s">
        <v>65</v>
      </c>
      <c r="C3200" s="10">
        <v>26</v>
      </c>
      <c r="D3200" s="10" t="s">
        <v>38</v>
      </c>
      <c r="E3200" s="10">
        <v>2619</v>
      </c>
      <c r="F3200" s="10" t="s">
        <v>57</v>
      </c>
      <c r="G3200" s="20">
        <v>203233</v>
      </c>
      <c r="H3200" s="10">
        <v>325.35795039999999</v>
      </c>
      <c r="I3200" s="10">
        <v>17</v>
      </c>
      <c r="J3200" s="10">
        <v>7</v>
      </c>
      <c r="K3200" s="10">
        <v>72.395342200000002</v>
      </c>
      <c r="L3200" s="10">
        <v>381</v>
      </c>
      <c r="M3200" s="10">
        <v>66</v>
      </c>
      <c r="N3200" s="10">
        <v>2454</v>
      </c>
      <c r="O3200" s="10">
        <v>93756</v>
      </c>
      <c r="P3200" s="10">
        <v>45317</v>
      </c>
      <c r="Q3200" s="10">
        <v>11097</v>
      </c>
      <c r="R3200" s="10">
        <v>30</v>
      </c>
      <c r="S3200" s="10">
        <v>7</v>
      </c>
      <c r="T3200" s="10">
        <v>0</v>
      </c>
      <c r="U3200" s="10">
        <v>377.43794220000001</v>
      </c>
      <c r="V3200" s="10">
        <v>5370</v>
      </c>
      <c r="W3200" s="10">
        <v>5605</v>
      </c>
      <c r="X3200" s="10">
        <v>15859</v>
      </c>
      <c r="Y3200" s="10">
        <v>22015</v>
      </c>
      <c r="Z3200" s="10">
        <v>0</v>
      </c>
      <c r="AA3200" s="10">
        <v>33440</v>
      </c>
      <c r="AB3200" s="10">
        <v>44370</v>
      </c>
      <c r="AC3200" s="10">
        <v>2835</v>
      </c>
      <c r="AD3200" s="10">
        <v>305.04259999999999</v>
      </c>
      <c r="AE3200" s="10">
        <v>77995</v>
      </c>
      <c r="AF3200" s="10">
        <v>27</v>
      </c>
      <c r="AG3200" s="10">
        <v>52.93</v>
      </c>
      <c r="AH3200" s="10">
        <v>7.65</v>
      </c>
      <c r="AI3200" s="10">
        <v>100.88</v>
      </c>
      <c r="AJ3200" s="10" t="s">
        <v>40</v>
      </c>
    </row>
    <row r="3201" spans="1:36" x14ac:dyDescent="0.25">
      <c r="A3201" s="10" t="s">
        <v>36</v>
      </c>
      <c r="B3201" s="10" t="s">
        <v>65</v>
      </c>
      <c r="C3201" s="10">
        <v>26</v>
      </c>
      <c r="D3201" s="10" t="s">
        <v>38</v>
      </c>
      <c r="E3201" s="10">
        <v>2622</v>
      </c>
      <c r="F3201" s="10" t="s">
        <v>63</v>
      </c>
      <c r="G3201" s="20">
        <v>337516</v>
      </c>
      <c r="H3201" s="10">
        <v>365.74139100000002</v>
      </c>
      <c r="I3201" s="10">
        <v>26</v>
      </c>
      <c r="J3201" s="10">
        <v>2</v>
      </c>
      <c r="K3201" s="10">
        <v>131.3836843</v>
      </c>
      <c r="L3201" s="10">
        <v>415</v>
      </c>
      <c r="M3201" s="10">
        <v>205</v>
      </c>
      <c r="N3201" s="10">
        <v>4047</v>
      </c>
      <c r="O3201" s="10">
        <v>67935</v>
      </c>
      <c r="P3201" s="10">
        <v>31405</v>
      </c>
      <c r="Q3201" s="10">
        <v>14122</v>
      </c>
      <c r="R3201" s="10">
        <v>0</v>
      </c>
      <c r="S3201" s="10">
        <v>4</v>
      </c>
      <c r="T3201" s="10">
        <v>0</v>
      </c>
      <c r="U3201" s="10">
        <v>379.85009830000001</v>
      </c>
      <c r="V3201" s="10">
        <v>2584</v>
      </c>
      <c r="W3201" s="10">
        <v>2671</v>
      </c>
      <c r="X3201" s="10">
        <v>23036</v>
      </c>
      <c r="Y3201" s="10">
        <v>29890</v>
      </c>
      <c r="Z3201" s="10">
        <v>1</v>
      </c>
      <c r="AA3201" s="10">
        <v>41980</v>
      </c>
      <c r="AB3201" s="10">
        <v>54218</v>
      </c>
      <c r="AC3201" s="10">
        <v>4462</v>
      </c>
      <c r="AD3201" s="10">
        <v>248.46641399999999</v>
      </c>
      <c r="AE3201" s="10">
        <v>24227</v>
      </c>
      <c r="AF3201" s="10">
        <v>27</v>
      </c>
      <c r="AG3201" s="10">
        <v>75.2</v>
      </c>
      <c r="AH3201" s="10">
        <v>7.35</v>
      </c>
      <c r="AI3201" s="10">
        <v>99.73</v>
      </c>
      <c r="AJ3201" s="10" t="s">
        <v>40</v>
      </c>
    </row>
    <row r="3202" spans="1:36" x14ac:dyDescent="0.25">
      <c r="A3202" s="10" t="s">
        <v>36</v>
      </c>
      <c r="B3202" s="10" t="s">
        <v>65</v>
      </c>
      <c r="C3202" s="10">
        <v>26</v>
      </c>
      <c r="D3202" s="10" t="s">
        <v>38</v>
      </c>
      <c r="E3202" s="10">
        <v>2608</v>
      </c>
      <c r="F3202" s="10" t="s">
        <v>44</v>
      </c>
      <c r="G3202" s="20">
        <v>396566</v>
      </c>
      <c r="H3202" s="10">
        <v>383.27097900000001</v>
      </c>
      <c r="I3202" s="10">
        <v>20</v>
      </c>
      <c r="J3202" s="10">
        <v>9</v>
      </c>
      <c r="K3202" s="10">
        <v>58.060901540000003</v>
      </c>
      <c r="L3202" s="10">
        <v>581</v>
      </c>
      <c r="M3202" s="10">
        <v>137</v>
      </c>
      <c r="N3202" s="10">
        <v>4100</v>
      </c>
      <c r="O3202" s="10">
        <v>211192</v>
      </c>
      <c r="P3202" s="10">
        <v>126532</v>
      </c>
      <c r="Q3202" s="10">
        <v>24721</v>
      </c>
      <c r="R3202" s="10">
        <v>0</v>
      </c>
      <c r="S3202" s="10">
        <v>7</v>
      </c>
      <c r="T3202" s="10">
        <v>0</v>
      </c>
      <c r="U3202" s="10">
        <v>867.49854749999997</v>
      </c>
      <c r="V3202" s="10">
        <v>10446</v>
      </c>
      <c r="W3202" s="10">
        <v>10826</v>
      </c>
      <c r="X3202" s="10">
        <v>28950</v>
      </c>
      <c r="Y3202" s="10">
        <v>43490</v>
      </c>
      <c r="Z3202" s="10">
        <v>2</v>
      </c>
      <c r="AA3202" s="10">
        <v>51905</v>
      </c>
      <c r="AB3202" s="10">
        <v>72869</v>
      </c>
      <c r="AC3202" s="10">
        <v>4681</v>
      </c>
      <c r="AD3202" s="10">
        <v>809.43764599999997</v>
      </c>
      <c r="AE3202" s="10">
        <v>168252</v>
      </c>
      <c r="AF3202" s="10">
        <v>34</v>
      </c>
      <c r="AG3202" s="10">
        <v>40.200000000000003</v>
      </c>
      <c r="AH3202" s="10">
        <v>4.54</v>
      </c>
      <c r="AI3202" s="10">
        <v>104</v>
      </c>
      <c r="AJ3202" s="10" t="s">
        <v>40</v>
      </c>
    </row>
    <row r="3203" spans="1:36" x14ac:dyDescent="0.25">
      <c r="A3203" s="10" t="s">
        <v>36</v>
      </c>
      <c r="B3203" s="10" t="s">
        <v>65</v>
      </c>
      <c r="C3203" s="10">
        <v>26</v>
      </c>
      <c r="D3203" s="10" t="s">
        <v>38</v>
      </c>
      <c r="E3203" s="10">
        <v>2609</v>
      </c>
      <c r="F3203" s="10" t="s">
        <v>51</v>
      </c>
      <c r="G3203" s="20">
        <v>1013896</v>
      </c>
      <c r="H3203" s="10">
        <v>329.0301877</v>
      </c>
      <c r="I3203" s="10">
        <v>15</v>
      </c>
      <c r="J3203" s="10">
        <v>74</v>
      </c>
      <c r="K3203" s="10">
        <v>139.6109878</v>
      </c>
      <c r="L3203" s="10">
        <v>827</v>
      </c>
      <c r="M3203" s="10">
        <v>134</v>
      </c>
      <c r="N3203" s="10">
        <v>6727</v>
      </c>
      <c r="O3203" s="10">
        <v>585210</v>
      </c>
      <c r="P3203" s="10">
        <v>382470</v>
      </c>
      <c r="Q3203" s="10">
        <v>87276</v>
      </c>
      <c r="R3203" s="10">
        <v>0</v>
      </c>
      <c r="S3203" s="10">
        <v>0</v>
      </c>
      <c r="T3203" s="10">
        <v>2.8019699999999998</v>
      </c>
      <c r="U3203" s="10">
        <v>2067.930519</v>
      </c>
      <c r="V3203" s="10">
        <v>37248</v>
      </c>
      <c r="W3203" s="10">
        <v>39924</v>
      </c>
      <c r="X3203" s="10">
        <v>85367</v>
      </c>
      <c r="Y3203" s="10">
        <v>132082</v>
      </c>
      <c r="Z3203" s="10">
        <v>1</v>
      </c>
      <c r="AA3203" s="10">
        <v>128608</v>
      </c>
      <c r="AB3203" s="10">
        <v>185764</v>
      </c>
      <c r="AC3203" s="10">
        <v>7554</v>
      </c>
      <c r="AD3203" s="10">
        <v>1925.5175609999999</v>
      </c>
      <c r="AE3203" s="10">
        <v>466367</v>
      </c>
      <c r="AF3203" s="10">
        <v>20</v>
      </c>
      <c r="AG3203" s="10">
        <v>48.01</v>
      </c>
      <c r="AH3203" s="10">
        <v>21.91</v>
      </c>
      <c r="AI3203" s="10">
        <v>100.44</v>
      </c>
      <c r="AJ3203" s="10" t="s">
        <v>40</v>
      </c>
    </row>
    <row r="3204" spans="1:36" x14ac:dyDescent="0.25">
      <c r="A3204" s="10" t="s">
        <v>36</v>
      </c>
      <c r="B3204" s="10" t="s">
        <v>65</v>
      </c>
      <c r="C3204" s="10">
        <v>26</v>
      </c>
      <c r="D3204" s="10" t="s">
        <v>38</v>
      </c>
      <c r="E3204" s="10">
        <v>2617</v>
      </c>
      <c r="F3204" s="10" t="s">
        <v>54</v>
      </c>
      <c r="G3204" s="20">
        <v>612306</v>
      </c>
      <c r="H3204" s="10">
        <v>356.03327350000001</v>
      </c>
      <c r="I3204" s="10">
        <v>10</v>
      </c>
      <c r="J3204" s="10">
        <v>94</v>
      </c>
      <c r="K3204" s="10">
        <v>27.529495300000001</v>
      </c>
      <c r="L3204" s="10">
        <v>114</v>
      </c>
      <c r="M3204" s="10">
        <v>19</v>
      </c>
      <c r="N3204" s="10">
        <v>1900</v>
      </c>
      <c r="O3204" s="10">
        <v>177204</v>
      </c>
      <c r="P3204" s="10">
        <v>141302</v>
      </c>
      <c r="Q3204" s="10">
        <v>74645</v>
      </c>
      <c r="R3204" s="10">
        <v>0</v>
      </c>
      <c r="S3204" s="10">
        <v>0</v>
      </c>
      <c r="T3204" s="10">
        <v>0</v>
      </c>
      <c r="U3204" s="10">
        <v>658.43469730000004</v>
      </c>
      <c r="V3204" s="10">
        <v>16245</v>
      </c>
      <c r="W3204" s="10">
        <v>18062</v>
      </c>
      <c r="X3204" s="10">
        <v>48327</v>
      </c>
      <c r="Y3204" s="10">
        <v>93510</v>
      </c>
      <c r="Z3204" s="10">
        <v>0</v>
      </c>
      <c r="AA3204" s="10">
        <v>82541</v>
      </c>
      <c r="AB3204" s="10">
        <v>144270</v>
      </c>
      <c r="AC3204" s="10">
        <v>2014</v>
      </c>
      <c r="AD3204" s="10">
        <v>630.90520200000003</v>
      </c>
      <c r="AE3204" s="10">
        <v>125450</v>
      </c>
      <c r="AF3204" s="10">
        <v>17</v>
      </c>
      <c r="AG3204" s="10">
        <v>48.81</v>
      </c>
      <c r="AH3204" s="10">
        <v>18.23</v>
      </c>
      <c r="AI3204" s="10">
        <v>105.19</v>
      </c>
      <c r="AJ3204" s="10" t="s">
        <v>40</v>
      </c>
    </row>
    <row r="3205" spans="1:36" x14ac:dyDescent="0.25">
      <c r="A3205" s="10" t="s">
        <v>36</v>
      </c>
      <c r="B3205" s="10" t="s">
        <v>65</v>
      </c>
      <c r="C3205" s="10">
        <v>26</v>
      </c>
      <c r="D3205" s="10" t="s">
        <v>38</v>
      </c>
      <c r="E3205" s="10">
        <v>2620</v>
      </c>
      <c r="F3205" s="10" t="s">
        <v>62</v>
      </c>
      <c r="G3205" s="20">
        <v>500243</v>
      </c>
      <c r="H3205" s="10">
        <v>335.40813059999999</v>
      </c>
      <c r="I3205" s="10">
        <v>23</v>
      </c>
      <c r="J3205" s="10">
        <v>16</v>
      </c>
      <c r="K3205" s="10">
        <v>195.87731210000001</v>
      </c>
      <c r="L3205" s="10">
        <v>585</v>
      </c>
      <c r="M3205" s="10">
        <v>142</v>
      </c>
      <c r="N3205" s="10">
        <v>6593</v>
      </c>
      <c r="O3205" s="10">
        <v>451456</v>
      </c>
      <c r="P3205" s="10">
        <v>343358</v>
      </c>
      <c r="Q3205" s="10">
        <v>51601</v>
      </c>
      <c r="R3205" s="10">
        <v>924</v>
      </c>
      <c r="S3205" s="10">
        <v>29</v>
      </c>
      <c r="T3205" s="10">
        <v>0</v>
      </c>
      <c r="U3205" s="10">
        <v>1710.097442</v>
      </c>
      <c r="V3205" s="10">
        <v>19197</v>
      </c>
      <c r="W3205" s="10">
        <v>19905</v>
      </c>
      <c r="X3205" s="10">
        <v>51683</v>
      </c>
      <c r="Y3205" s="10">
        <v>68797</v>
      </c>
      <c r="Z3205" s="10">
        <v>1</v>
      </c>
      <c r="AA3205" s="10">
        <v>106852</v>
      </c>
      <c r="AB3205" s="10">
        <v>152954</v>
      </c>
      <c r="AC3205" s="10">
        <v>7178</v>
      </c>
      <c r="AD3205" s="10">
        <v>1514.2201299999999</v>
      </c>
      <c r="AE3205" s="10">
        <v>264732</v>
      </c>
      <c r="AF3205" s="10">
        <v>32</v>
      </c>
      <c r="AG3205" s="10">
        <v>72.739999999999995</v>
      </c>
      <c r="AH3205" s="10">
        <v>8.58</v>
      </c>
      <c r="AI3205" s="10">
        <v>110.69</v>
      </c>
      <c r="AJ3205" s="10" t="s">
        <v>40</v>
      </c>
    </row>
    <row r="3206" spans="1:36" x14ac:dyDescent="0.25">
      <c r="A3206" s="10" t="s">
        <v>36</v>
      </c>
      <c r="B3206" s="10" t="s">
        <v>65</v>
      </c>
      <c r="C3206" s="10">
        <v>26</v>
      </c>
      <c r="D3206" s="10" t="s">
        <v>38</v>
      </c>
      <c r="E3206" s="10">
        <v>2624</v>
      </c>
      <c r="F3206" s="10" t="s">
        <v>48</v>
      </c>
      <c r="G3206" s="20">
        <v>203713</v>
      </c>
      <c r="H3206" s="10">
        <v>333.06339250000002</v>
      </c>
      <c r="I3206" s="10">
        <v>17</v>
      </c>
      <c r="J3206" s="10">
        <v>9</v>
      </c>
      <c r="K3206" s="10">
        <v>74.649497069999995</v>
      </c>
      <c r="L3206" s="10">
        <v>195</v>
      </c>
      <c r="M3206" s="10">
        <v>27</v>
      </c>
      <c r="N3206" s="10">
        <v>1052</v>
      </c>
      <c r="O3206" s="10">
        <v>119462</v>
      </c>
      <c r="P3206" s="10">
        <v>102111</v>
      </c>
      <c r="Q3206" s="10">
        <v>15940</v>
      </c>
      <c r="R3206" s="10">
        <v>9</v>
      </c>
      <c r="S3206" s="10">
        <v>2</v>
      </c>
      <c r="T3206" s="10">
        <v>0</v>
      </c>
      <c r="U3206" s="10">
        <v>472.53368710000001</v>
      </c>
      <c r="V3206" s="10">
        <v>6652</v>
      </c>
      <c r="W3206" s="10">
        <v>7059</v>
      </c>
      <c r="X3206" s="10">
        <v>12729</v>
      </c>
      <c r="Y3206" s="10">
        <v>18712</v>
      </c>
      <c r="Z3206" s="10">
        <v>0</v>
      </c>
      <c r="AA3206" s="10">
        <v>19702</v>
      </c>
      <c r="AB3206" s="10">
        <v>26970</v>
      </c>
      <c r="AC3206" s="10">
        <v>1247</v>
      </c>
      <c r="AD3206" s="10">
        <v>397.88418999999999</v>
      </c>
      <c r="AE3206" s="10">
        <v>94515</v>
      </c>
      <c r="AF3206" s="10">
        <v>13</v>
      </c>
      <c r="AG3206" s="10">
        <v>35.03</v>
      </c>
      <c r="AH3206" s="10">
        <v>22.01</v>
      </c>
      <c r="AI3206" s="10">
        <v>99.73</v>
      </c>
      <c r="AJ3206" s="10" t="s">
        <v>40</v>
      </c>
    </row>
    <row r="3207" spans="1:36" x14ac:dyDescent="0.25">
      <c r="A3207" s="10" t="s">
        <v>36</v>
      </c>
      <c r="B3207" s="10" t="s">
        <v>65</v>
      </c>
      <c r="C3207" s="10">
        <v>26</v>
      </c>
      <c r="D3207" s="10" t="s">
        <v>38</v>
      </c>
      <c r="E3207" s="10">
        <v>2601</v>
      </c>
      <c r="F3207" s="10" t="s">
        <v>39</v>
      </c>
      <c r="G3207" s="20">
        <v>531259</v>
      </c>
      <c r="H3207" s="10">
        <v>350.31134589999999</v>
      </c>
      <c r="I3207" s="10">
        <v>20</v>
      </c>
      <c r="J3207" s="10">
        <v>18</v>
      </c>
      <c r="K3207" s="10">
        <v>299.68686120000001</v>
      </c>
      <c r="L3207" s="10">
        <v>790</v>
      </c>
      <c r="M3207" s="10">
        <v>706</v>
      </c>
      <c r="N3207" s="10">
        <v>6554</v>
      </c>
      <c r="O3207" s="10">
        <v>191215</v>
      </c>
      <c r="P3207" s="10">
        <v>26691</v>
      </c>
      <c r="Q3207" s="10">
        <v>8673</v>
      </c>
      <c r="R3207" s="10">
        <v>62</v>
      </c>
      <c r="S3207" s="10">
        <v>9</v>
      </c>
      <c r="T3207" s="10">
        <v>0</v>
      </c>
      <c r="U3207" s="10">
        <v>969.53470119999997</v>
      </c>
      <c r="V3207" s="10">
        <v>9320</v>
      </c>
      <c r="W3207" s="10">
        <v>9742</v>
      </c>
      <c r="X3207" s="10">
        <v>58515</v>
      </c>
      <c r="Y3207" s="10">
        <v>67649</v>
      </c>
      <c r="Z3207" s="10">
        <v>2</v>
      </c>
      <c r="AA3207" s="10">
        <v>117667</v>
      </c>
      <c r="AB3207" s="10">
        <v>134420</v>
      </c>
      <c r="AC3207" s="10">
        <v>7344</v>
      </c>
      <c r="AD3207" s="10">
        <v>669.84784000000002</v>
      </c>
      <c r="AE3207" s="10">
        <v>100067</v>
      </c>
      <c r="AF3207" s="10">
        <v>43</v>
      </c>
      <c r="AG3207" s="10">
        <v>77.040000000000006</v>
      </c>
      <c r="AH3207" s="10">
        <v>7.26</v>
      </c>
      <c r="AI3207" s="10">
        <v>101.75</v>
      </c>
      <c r="AJ3207" s="10" t="s">
        <v>40</v>
      </c>
    </row>
    <row r="3208" spans="1:36" x14ac:dyDescent="0.25">
      <c r="A3208" s="10" t="s">
        <v>36</v>
      </c>
      <c r="B3208" s="10" t="s">
        <v>65</v>
      </c>
      <c r="C3208" s="10">
        <v>26</v>
      </c>
      <c r="D3208" s="10" t="s">
        <v>38</v>
      </c>
      <c r="E3208" s="10">
        <v>2606</v>
      </c>
      <c r="F3208" s="10" t="s">
        <v>49</v>
      </c>
      <c r="G3208" s="20">
        <v>255809</v>
      </c>
      <c r="H3208" s="10">
        <v>323.11352749999998</v>
      </c>
      <c r="I3208" s="10">
        <v>21</v>
      </c>
      <c r="J3208" s="10">
        <v>29</v>
      </c>
      <c r="K3208" s="10">
        <v>84.364557570000002</v>
      </c>
      <c r="L3208" s="10">
        <v>577</v>
      </c>
      <c r="M3208" s="10">
        <v>121</v>
      </c>
      <c r="N3208" s="10">
        <v>4910</v>
      </c>
      <c r="O3208" s="10">
        <v>250882</v>
      </c>
      <c r="P3208" s="10">
        <v>214618</v>
      </c>
      <c r="Q3208" s="10">
        <v>33988</v>
      </c>
      <c r="R3208" s="10">
        <v>446</v>
      </c>
      <c r="S3208" s="10">
        <v>78</v>
      </c>
      <c r="T3208" s="10">
        <v>0</v>
      </c>
      <c r="U3208" s="10">
        <v>894.99823760000004</v>
      </c>
      <c r="V3208" s="10">
        <v>11470</v>
      </c>
      <c r="W3208" s="10">
        <v>12138</v>
      </c>
      <c r="X3208" s="10">
        <v>28072</v>
      </c>
      <c r="Y3208" s="10">
        <v>40630</v>
      </c>
      <c r="Z3208" s="10">
        <v>1</v>
      </c>
      <c r="AA3208" s="10">
        <v>46696</v>
      </c>
      <c r="AB3208" s="10">
        <v>66224</v>
      </c>
      <c r="AC3208" s="10">
        <v>5487</v>
      </c>
      <c r="AD3208" s="10">
        <v>810.63368000000003</v>
      </c>
      <c r="AE3208" s="10">
        <v>195793</v>
      </c>
      <c r="AF3208" s="10">
        <v>25</v>
      </c>
      <c r="AG3208" s="10">
        <v>23.43</v>
      </c>
      <c r="AH3208" s="10">
        <v>7.16</v>
      </c>
      <c r="AI3208" s="10">
        <v>110.02</v>
      </c>
      <c r="AJ3208" s="10" t="s">
        <v>40</v>
      </c>
    </row>
    <row r="3209" spans="1:36" x14ac:dyDescent="0.25">
      <c r="A3209" s="10" t="s">
        <v>36</v>
      </c>
      <c r="B3209" s="10" t="s">
        <v>65</v>
      </c>
      <c r="C3209" s="10">
        <v>26</v>
      </c>
      <c r="D3209" s="10" t="s">
        <v>38</v>
      </c>
      <c r="E3209" s="10">
        <v>2610</v>
      </c>
      <c r="F3209" s="10" t="s">
        <v>52</v>
      </c>
      <c r="G3209" s="20">
        <v>1039903</v>
      </c>
      <c r="H3209" s="10">
        <v>328.42541629999999</v>
      </c>
      <c r="I3209" s="10">
        <v>16</v>
      </c>
      <c r="J3209" s="10">
        <v>63</v>
      </c>
      <c r="K3209" s="10">
        <v>146.2756292</v>
      </c>
      <c r="L3209" s="10">
        <v>629</v>
      </c>
      <c r="M3209" s="10">
        <v>19</v>
      </c>
      <c r="N3209" s="10">
        <v>3039</v>
      </c>
      <c r="O3209" s="10">
        <v>552567</v>
      </c>
      <c r="P3209" s="10">
        <v>443668</v>
      </c>
      <c r="Q3209" s="10">
        <v>77253</v>
      </c>
      <c r="R3209" s="10">
        <v>99</v>
      </c>
      <c r="S3209" s="10">
        <v>18</v>
      </c>
      <c r="T3209" s="10">
        <v>0</v>
      </c>
      <c r="U3209" s="10">
        <v>1961.0460989999999</v>
      </c>
      <c r="V3209" s="10">
        <v>33582</v>
      </c>
      <c r="W3209" s="10">
        <v>35613</v>
      </c>
      <c r="X3209" s="10">
        <v>61248</v>
      </c>
      <c r="Y3209" s="10">
        <v>98162</v>
      </c>
      <c r="Z3209" s="10">
        <v>0</v>
      </c>
      <c r="AA3209" s="10">
        <v>85757</v>
      </c>
      <c r="AB3209" s="10">
        <v>129236</v>
      </c>
      <c r="AC3209" s="10">
        <v>3668</v>
      </c>
      <c r="AD3209" s="10">
        <v>1814.7704699999999</v>
      </c>
      <c r="AE3209" s="10">
        <v>414627</v>
      </c>
      <c r="AF3209" s="10">
        <v>12</v>
      </c>
      <c r="AG3209" s="10">
        <v>44.5</v>
      </c>
      <c r="AH3209" s="10">
        <v>24.53</v>
      </c>
      <c r="AI3209" s="10">
        <v>99.93</v>
      </c>
      <c r="AJ3209" s="10" t="s">
        <v>40</v>
      </c>
    </row>
    <row r="3210" spans="1:36" x14ac:dyDescent="0.25">
      <c r="A3210" s="10" t="s">
        <v>36</v>
      </c>
      <c r="B3210" s="10" t="s">
        <v>65</v>
      </c>
      <c r="C3210" s="10">
        <v>26</v>
      </c>
      <c r="D3210" s="10" t="s">
        <v>38</v>
      </c>
      <c r="E3210" s="10">
        <v>2604</v>
      </c>
      <c r="F3210" s="10" t="s">
        <v>42</v>
      </c>
      <c r="G3210" s="20">
        <v>1213058</v>
      </c>
      <c r="H3210" s="10">
        <v>322.48919710000001</v>
      </c>
      <c r="I3210" s="10">
        <v>18</v>
      </c>
      <c r="J3210" s="10">
        <v>59</v>
      </c>
      <c r="K3210" s="10">
        <v>424.59225300000003</v>
      </c>
      <c r="L3210" s="10">
        <v>1272</v>
      </c>
      <c r="M3210" s="10">
        <v>189</v>
      </c>
      <c r="N3210" s="10">
        <v>6246</v>
      </c>
      <c r="O3210" s="10">
        <v>601672</v>
      </c>
      <c r="P3210" s="10">
        <v>503271</v>
      </c>
      <c r="Q3210" s="10">
        <v>74176</v>
      </c>
      <c r="R3210" s="10">
        <v>0</v>
      </c>
      <c r="S3210" s="10">
        <v>0</v>
      </c>
      <c r="T3210" s="10">
        <v>0</v>
      </c>
      <c r="U3210" s="10">
        <v>2364.9194550000002</v>
      </c>
      <c r="V3210" s="10">
        <v>32661</v>
      </c>
      <c r="W3210" s="10">
        <v>34136</v>
      </c>
      <c r="X3210" s="10">
        <v>66242</v>
      </c>
      <c r="Y3210" s="10">
        <v>88664</v>
      </c>
      <c r="Z3210" s="10">
        <v>1</v>
      </c>
      <c r="AA3210" s="10">
        <v>106960</v>
      </c>
      <c r="AB3210" s="10">
        <v>134636</v>
      </c>
      <c r="AC3210" s="10">
        <v>7518</v>
      </c>
      <c r="AD3210" s="10">
        <v>1940.3272019999999</v>
      </c>
      <c r="AE3210" s="10">
        <v>490887</v>
      </c>
      <c r="AF3210" s="10">
        <v>25</v>
      </c>
      <c r="AG3210" s="10">
        <v>82.44</v>
      </c>
      <c r="AH3210" s="10">
        <v>8.7200000000000006</v>
      </c>
      <c r="AI3210" s="10">
        <v>100.62</v>
      </c>
      <c r="AJ3210" s="10" t="s">
        <v>40</v>
      </c>
    </row>
    <row r="3211" spans="1:36" x14ac:dyDescent="0.25">
      <c r="A3211" s="10" t="s">
        <v>36</v>
      </c>
      <c r="B3211" s="10" t="s">
        <v>65</v>
      </c>
      <c r="C3211" s="10">
        <v>26</v>
      </c>
      <c r="D3211" s="10" t="s">
        <v>38</v>
      </c>
      <c r="E3211" s="10">
        <v>2605</v>
      </c>
      <c r="F3211" s="10" t="s">
        <v>43</v>
      </c>
      <c r="G3211" s="20">
        <v>237364</v>
      </c>
      <c r="H3211" s="10">
        <v>327.81587130000003</v>
      </c>
      <c r="I3211" s="10">
        <v>25</v>
      </c>
      <c r="J3211" s="10">
        <v>12</v>
      </c>
      <c r="K3211" s="10">
        <v>455.72915499999999</v>
      </c>
      <c r="L3211" s="10">
        <v>665</v>
      </c>
      <c r="M3211" s="10">
        <v>205</v>
      </c>
      <c r="N3211" s="10">
        <v>4549</v>
      </c>
      <c r="O3211" s="10">
        <v>321495</v>
      </c>
      <c r="P3211" s="10">
        <v>302426</v>
      </c>
      <c r="Q3211" s="10">
        <v>44404</v>
      </c>
      <c r="R3211" s="10">
        <v>149</v>
      </c>
      <c r="S3211" s="10">
        <v>8</v>
      </c>
      <c r="T3211" s="10">
        <v>0</v>
      </c>
      <c r="U3211" s="10">
        <v>1509.640791</v>
      </c>
      <c r="V3211" s="10">
        <v>12514</v>
      </c>
      <c r="W3211" s="10">
        <v>13079</v>
      </c>
      <c r="X3211" s="10">
        <v>35895</v>
      </c>
      <c r="Y3211" s="10">
        <v>48852</v>
      </c>
      <c r="Z3211" s="10">
        <v>0</v>
      </c>
      <c r="AA3211" s="10">
        <v>72697</v>
      </c>
      <c r="AB3211" s="10">
        <v>97162</v>
      </c>
      <c r="AC3211" s="10">
        <v>5214</v>
      </c>
      <c r="AD3211" s="10">
        <v>1053.911636</v>
      </c>
      <c r="AE3211" s="10">
        <v>246823</v>
      </c>
      <c r="AF3211" s="10">
        <v>32</v>
      </c>
      <c r="AG3211" s="10">
        <v>86.79</v>
      </c>
      <c r="AH3211" s="10">
        <v>8.7899999999999991</v>
      </c>
      <c r="AI3211" s="10">
        <v>101.37</v>
      </c>
      <c r="AJ3211" s="10" t="s">
        <v>40</v>
      </c>
    </row>
    <row r="3212" spans="1:36" x14ac:dyDescent="0.25">
      <c r="A3212" s="10" t="s">
        <v>36</v>
      </c>
      <c r="B3212" s="10" t="s">
        <v>65</v>
      </c>
      <c r="C3212" s="10">
        <v>26</v>
      </c>
      <c r="D3212" s="10" t="s">
        <v>38</v>
      </c>
      <c r="E3212" s="10">
        <v>2606</v>
      </c>
      <c r="F3212" s="10" t="s">
        <v>49</v>
      </c>
      <c r="G3212" s="20">
        <v>255809</v>
      </c>
      <c r="H3212" s="10">
        <v>323.93607229999998</v>
      </c>
      <c r="I3212" s="10">
        <v>22</v>
      </c>
      <c r="J3212" s="10">
        <v>30</v>
      </c>
      <c r="K3212" s="10">
        <v>626.77261710000005</v>
      </c>
      <c r="L3212" s="10">
        <v>578</v>
      </c>
      <c r="M3212" s="10">
        <v>121</v>
      </c>
      <c r="N3212" s="10">
        <v>4929</v>
      </c>
      <c r="O3212" s="10">
        <v>256180</v>
      </c>
      <c r="P3212" s="10">
        <v>219260</v>
      </c>
      <c r="Q3212" s="10">
        <v>34009</v>
      </c>
      <c r="R3212" s="10">
        <v>450</v>
      </c>
      <c r="S3212" s="10">
        <v>78</v>
      </c>
      <c r="T3212" s="10">
        <v>0</v>
      </c>
      <c r="U3212" s="10">
        <v>1456.6320470000001</v>
      </c>
      <c r="V3212" s="10">
        <v>11544</v>
      </c>
      <c r="W3212" s="10">
        <v>12219</v>
      </c>
      <c r="X3212" s="10">
        <v>28083</v>
      </c>
      <c r="Y3212" s="10">
        <v>40651</v>
      </c>
      <c r="Z3212" s="10">
        <v>1</v>
      </c>
      <c r="AA3212" s="10">
        <v>46701</v>
      </c>
      <c r="AB3212" s="10">
        <v>66239</v>
      </c>
      <c r="AC3212" s="10">
        <v>5507</v>
      </c>
      <c r="AD3212" s="10">
        <v>829.85942999999997</v>
      </c>
      <c r="AE3212" s="10">
        <v>199850</v>
      </c>
      <c r="AF3212" s="10">
        <v>25</v>
      </c>
      <c r="AG3212" s="10">
        <v>17.72</v>
      </c>
      <c r="AH3212" s="10">
        <v>7.51</v>
      </c>
      <c r="AI3212" s="10">
        <v>110.36</v>
      </c>
      <c r="AJ3212" s="10" t="s">
        <v>40</v>
      </c>
    </row>
    <row r="3213" spans="1:36" x14ac:dyDescent="0.25">
      <c r="A3213" s="10" t="s">
        <v>36</v>
      </c>
      <c r="B3213" s="10" t="s">
        <v>65</v>
      </c>
      <c r="C3213" s="10">
        <v>26</v>
      </c>
      <c r="D3213" s="10" t="s">
        <v>38</v>
      </c>
      <c r="E3213" s="10">
        <v>2608</v>
      </c>
      <c r="F3213" s="10" t="s">
        <v>44</v>
      </c>
      <c r="G3213" s="20">
        <v>396566</v>
      </c>
      <c r="H3213" s="10">
        <v>358.20945549999999</v>
      </c>
      <c r="I3213" s="10">
        <v>21</v>
      </c>
      <c r="J3213" s="10">
        <v>11</v>
      </c>
      <c r="K3213" s="10">
        <v>61.935429370000001</v>
      </c>
      <c r="L3213" s="10">
        <v>581</v>
      </c>
      <c r="M3213" s="10">
        <v>127</v>
      </c>
      <c r="N3213" s="10">
        <v>4199</v>
      </c>
      <c r="O3213" s="10">
        <v>245253</v>
      </c>
      <c r="P3213" s="10">
        <v>147794</v>
      </c>
      <c r="Q3213" s="10">
        <v>24752</v>
      </c>
      <c r="R3213" s="10">
        <v>0</v>
      </c>
      <c r="S3213" s="10">
        <v>11</v>
      </c>
      <c r="T3213" s="10">
        <v>0</v>
      </c>
      <c r="U3213" s="10">
        <v>940.45486540000002</v>
      </c>
      <c r="V3213" s="10">
        <v>11490</v>
      </c>
      <c r="W3213" s="10">
        <v>11929</v>
      </c>
      <c r="X3213" s="10">
        <v>28991</v>
      </c>
      <c r="Y3213" s="10">
        <v>43561</v>
      </c>
      <c r="Z3213" s="10">
        <v>2</v>
      </c>
      <c r="AA3213" s="10">
        <v>51947</v>
      </c>
      <c r="AB3213" s="10">
        <v>72931</v>
      </c>
      <c r="AC3213" s="10">
        <v>4780</v>
      </c>
      <c r="AD3213" s="10">
        <v>878.51943600000004</v>
      </c>
      <c r="AE3213" s="10">
        <v>195732</v>
      </c>
      <c r="AF3213" s="10">
        <v>33</v>
      </c>
      <c r="AG3213" s="10">
        <v>43.14</v>
      </c>
      <c r="AH3213" s="10">
        <v>5.01</v>
      </c>
      <c r="AI3213" s="10">
        <v>104.03</v>
      </c>
      <c r="AJ3213" s="10" t="s">
        <v>40</v>
      </c>
    </row>
    <row r="3214" spans="1:36" x14ac:dyDescent="0.25">
      <c r="A3214" s="10" t="s">
        <v>36</v>
      </c>
      <c r="B3214" s="10" t="s">
        <v>65</v>
      </c>
      <c r="C3214" s="10">
        <v>26</v>
      </c>
      <c r="D3214" s="10" t="s">
        <v>38</v>
      </c>
      <c r="E3214" s="10">
        <v>2617</v>
      </c>
      <c r="F3214" s="10" t="s">
        <v>54</v>
      </c>
      <c r="G3214" s="20">
        <v>612306</v>
      </c>
      <c r="H3214" s="10">
        <v>349.64520690000001</v>
      </c>
      <c r="I3214" s="10">
        <v>11</v>
      </c>
      <c r="J3214" s="10">
        <v>97</v>
      </c>
      <c r="K3214" s="10">
        <v>39.755520500000003</v>
      </c>
      <c r="L3214" s="10">
        <v>120</v>
      </c>
      <c r="M3214" s="10">
        <v>17</v>
      </c>
      <c r="N3214" s="10">
        <v>1910</v>
      </c>
      <c r="O3214" s="10">
        <v>194477</v>
      </c>
      <c r="P3214" s="10">
        <v>154882</v>
      </c>
      <c r="Q3214" s="10">
        <v>74674</v>
      </c>
      <c r="R3214" s="10">
        <v>0</v>
      </c>
      <c r="S3214" s="10">
        <v>0</v>
      </c>
      <c r="T3214" s="10">
        <v>0</v>
      </c>
      <c r="U3214" s="10">
        <v>719.73502959999996</v>
      </c>
      <c r="V3214" s="10">
        <v>16895</v>
      </c>
      <c r="W3214" s="10">
        <v>18809</v>
      </c>
      <c r="X3214" s="10">
        <v>48361</v>
      </c>
      <c r="Y3214" s="10">
        <v>93575</v>
      </c>
      <c r="Z3214" s="10">
        <v>0</v>
      </c>
      <c r="AA3214" s="10">
        <v>82567</v>
      </c>
      <c r="AB3214" s="10">
        <v>144326</v>
      </c>
      <c r="AC3214" s="10">
        <v>2030</v>
      </c>
      <c r="AD3214" s="10">
        <v>679.97950909999997</v>
      </c>
      <c r="AE3214" s="10">
        <v>137471</v>
      </c>
      <c r="AF3214" s="10">
        <v>17</v>
      </c>
      <c r="AG3214" s="10">
        <v>47.36</v>
      </c>
      <c r="AH3214" s="10">
        <v>18.11</v>
      </c>
      <c r="AI3214" s="10">
        <v>105.17</v>
      </c>
      <c r="AJ3214" s="10" t="s">
        <v>40</v>
      </c>
    </row>
    <row r="3215" spans="1:36" x14ac:dyDescent="0.25">
      <c r="A3215" s="10" t="s">
        <v>36</v>
      </c>
      <c r="B3215" s="10" t="s">
        <v>65</v>
      </c>
      <c r="C3215" s="10">
        <v>26</v>
      </c>
      <c r="D3215" s="10" t="s">
        <v>38</v>
      </c>
      <c r="E3215" s="10">
        <v>2622</v>
      </c>
      <c r="F3215" s="10" t="s">
        <v>63</v>
      </c>
      <c r="G3215" s="20">
        <v>337516</v>
      </c>
      <c r="H3215" s="10">
        <v>349.66632079999999</v>
      </c>
      <c r="I3215" s="10">
        <v>25</v>
      </c>
      <c r="J3215" s="10">
        <v>3</v>
      </c>
      <c r="K3215" s="10">
        <v>192.91101660000001</v>
      </c>
      <c r="L3215" s="10">
        <v>423</v>
      </c>
      <c r="M3215" s="10">
        <v>189</v>
      </c>
      <c r="N3215" s="10">
        <v>4071</v>
      </c>
      <c r="O3215" s="10">
        <v>76908</v>
      </c>
      <c r="P3215" s="10">
        <v>36722</v>
      </c>
      <c r="Q3215" s="10">
        <v>14161</v>
      </c>
      <c r="R3215" s="10">
        <v>0</v>
      </c>
      <c r="S3215" s="10">
        <v>4</v>
      </c>
      <c r="T3215" s="10">
        <v>0</v>
      </c>
      <c r="U3215" s="10">
        <v>461.8323906</v>
      </c>
      <c r="V3215" s="10">
        <v>2962</v>
      </c>
      <c r="W3215" s="10">
        <v>3061</v>
      </c>
      <c r="X3215" s="10">
        <v>23092</v>
      </c>
      <c r="Y3215" s="10">
        <v>29957</v>
      </c>
      <c r="Z3215" s="10">
        <v>1</v>
      </c>
      <c r="AA3215" s="10">
        <v>42085</v>
      </c>
      <c r="AB3215" s="10">
        <v>54328</v>
      </c>
      <c r="AC3215" s="10">
        <v>4494</v>
      </c>
      <c r="AD3215" s="10">
        <v>268.92137400000001</v>
      </c>
      <c r="AE3215" s="10">
        <v>28115</v>
      </c>
      <c r="AF3215" s="10">
        <v>27</v>
      </c>
      <c r="AG3215" s="10">
        <v>71.52</v>
      </c>
      <c r="AH3215" s="10">
        <v>6.13</v>
      </c>
      <c r="AI3215" s="10">
        <v>99.76</v>
      </c>
      <c r="AJ3215" s="10" t="s">
        <v>40</v>
      </c>
    </row>
    <row r="3216" spans="1:36" x14ac:dyDescent="0.25">
      <c r="A3216" s="10" t="s">
        <v>36</v>
      </c>
      <c r="B3216" s="10" t="s">
        <v>65</v>
      </c>
      <c r="C3216" s="10">
        <v>26</v>
      </c>
      <c r="D3216" s="10" t="s">
        <v>38</v>
      </c>
      <c r="E3216" s="10">
        <v>2603</v>
      </c>
      <c r="F3216" s="10" t="s">
        <v>59</v>
      </c>
      <c r="G3216" s="20">
        <v>840020</v>
      </c>
      <c r="H3216" s="10">
        <v>337.51558230000001</v>
      </c>
      <c r="I3216" s="10">
        <v>19</v>
      </c>
      <c r="J3216" s="10">
        <v>21</v>
      </c>
      <c r="K3216" s="10">
        <v>287.3297867</v>
      </c>
      <c r="L3216" s="10">
        <v>1389</v>
      </c>
      <c r="M3216" s="10">
        <v>268</v>
      </c>
      <c r="N3216" s="10">
        <v>7608</v>
      </c>
      <c r="O3216" s="10">
        <v>374644</v>
      </c>
      <c r="P3216" s="10">
        <v>305184</v>
      </c>
      <c r="Q3216" s="10">
        <v>87252</v>
      </c>
      <c r="R3216" s="10">
        <v>51</v>
      </c>
      <c r="S3216" s="10">
        <v>62</v>
      </c>
      <c r="T3216" s="10">
        <v>0</v>
      </c>
      <c r="U3216" s="10">
        <v>1551.8116649999999</v>
      </c>
      <c r="V3216" s="10">
        <v>19479</v>
      </c>
      <c r="W3216" s="10">
        <v>22743</v>
      </c>
      <c r="X3216" s="10">
        <v>66773</v>
      </c>
      <c r="Y3216" s="10">
        <v>107045</v>
      </c>
      <c r="Z3216" s="10">
        <v>4</v>
      </c>
      <c r="AA3216" s="10">
        <v>115684</v>
      </c>
      <c r="AB3216" s="10">
        <v>176910</v>
      </c>
      <c r="AC3216" s="10">
        <v>8997</v>
      </c>
      <c r="AD3216" s="10">
        <v>1264.4818780000001</v>
      </c>
      <c r="AE3216" s="10">
        <v>212032</v>
      </c>
      <c r="AF3216" s="10">
        <v>25</v>
      </c>
      <c r="AG3216" s="10">
        <v>75.040000000000006</v>
      </c>
      <c r="AH3216" s="10">
        <v>5.82</v>
      </c>
      <c r="AI3216" s="10">
        <v>102.23</v>
      </c>
      <c r="AJ3216" s="10" t="s">
        <v>40</v>
      </c>
    </row>
    <row r="3217" spans="1:36" x14ac:dyDescent="0.25">
      <c r="A3217" s="10" t="s">
        <v>36</v>
      </c>
      <c r="B3217" s="10" t="s">
        <v>65</v>
      </c>
      <c r="C3217" s="10">
        <v>26</v>
      </c>
      <c r="D3217" s="10" t="s">
        <v>38</v>
      </c>
      <c r="E3217" s="10">
        <v>2609</v>
      </c>
      <c r="F3217" s="10" t="s">
        <v>51</v>
      </c>
      <c r="G3217" s="20">
        <v>1013896</v>
      </c>
      <c r="H3217" s="10">
        <v>331.48201590000002</v>
      </c>
      <c r="I3217" s="10">
        <v>16</v>
      </c>
      <c r="J3217" s="10">
        <v>78</v>
      </c>
      <c r="K3217" s="10">
        <v>208.9098947</v>
      </c>
      <c r="L3217" s="10">
        <v>861</v>
      </c>
      <c r="M3217" s="10">
        <v>131</v>
      </c>
      <c r="N3217" s="10">
        <v>6715</v>
      </c>
      <c r="O3217" s="10">
        <v>626834</v>
      </c>
      <c r="P3217" s="10">
        <v>409768</v>
      </c>
      <c r="Q3217" s="10">
        <v>87290</v>
      </c>
      <c r="R3217" s="10">
        <v>0</v>
      </c>
      <c r="S3217" s="10">
        <v>0</v>
      </c>
      <c r="T3217" s="10">
        <v>2.8019699999999998</v>
      </c>
      <c r="U3217" s="10">
        <v>2289.553844</v>
      </c>
      <c r="V3217" s="10">
        <v>38161</v>
      </c>
      <c r="W3217" s="10">
        <v>41005</v>
      </c>
      <c r="X3217" s="10">
        <v>85390</v>
      </c>
      <c r="Y3217" s="10">
        <v>132094</v>
      </c>
      <c r="Z3217" s="10">
        <v>2</v>
      </c>
      <c r="AA3217" s="10">
        <v>128577</v>
      </c>
      <c r="AB3217" s="10">
        <v>185703</v>
      </c>
      <c r="AC3217" s="10">
        <v>7576</v>
      </c>
      <c r="AD3217" s="10">
        <v>2077.8419789999998</v>
      </c>
      <c r="AE3217" s="10">
        <v>498445</v>
      </c>
      <c r="AF3217" s="10">
        <v>20</v>
      </c>
      <c r="AG3217" s="10">
        <v>47.12</v>
      </c>
      <c r="AH3217" s="10">
        <v>21.48</v>
      </c>
      <c r="AI3217" s="10">
        <v>100.61</v>
      </c>
      <c r="AJ3217" s="10" t="s">
        <v>40</v>
      </c>
    </row>
    <row r="3218" spans="1:36" x14ac:dyDescent="0.25">
      <c r="A3218" s="10" t="s">
        <v>36</v>
      </c>
      <c r="B3218" s="10" t="s">
        <v>65</v>
      </c>
      <c r="C3218" s="10">
        <v>26</v>
      </c>
      <c r="D3218" s="10" t="s">
        <v>38</v>
      </c>
      <c r="E3218" s="10">
        <v>2610</v>
      </c>
      <c r="F3218" s="10" t="s">
        <v>52</v>
      </c>
      <c r="G3218" s="20">
        <v>1039903</v>
      </c>
      <c r="H3218" s="10">
        <v>328.1138608</v>
      </c>
      <c r="I3218" s="10">
        <v>17</v>
      </c>
      <c r="J3218" s="10">
        <v>63</v>
      </c>
      <c r="K3218" s="10">
        <v>147.07996919999999</v>
      </c>
      <c r="L3218" s="10">
        <v>629</v>
      </c>
      <c r="M3218" s="10">
        <v>18</v>
      </c>
      <c r="N3218" s="10">
        <v>3049</v>
      </c>
      <c r="O3218" s="10">
        <v>578522</v>
      </c>
      <c r="P3218" s="10">
        <v>464642</v>
      </c>
      <c r="Q3218" s="10">
        <v>77302</v>
      </c>
      <c r="R3218" s="10">
        <v>99</v>
      </c>
      <c r="S3218" s="10">
        <v>18</v>
      </c>
      <c r="T3218" s="10">
        <v>0</v>
      </c>
      <c r="U3218" s="10">
        <v>2045.290839</v>
      </c>
      <c r="V3218" s="10">
        <v>33936</v>
      </c>
      <c r="W3218" s="10">
        <v>36035</v>
      </c>
      <c r="X3218" s="10">
        <v>61275</v>
      </c>
      <c r="Y3218" s="10">
        <v>98234</v>
      </c>
      <c r="Z3218" s="10">
        <v>0</v>
      </c>
      <c r="AA3218" s="10">
        <v>85803</v>
      </c>
      <c r="AB3218" s="10">
        <v>129332</v>
      </c>
      <c r="AC3218" s="10">
        <v>3678</v>
      </c>
      <c r="AD3218" s="10">
        <v>1898.2108700000001</v>
      </c>
      <c r="AE3218" s="10">
        <v>432670</v>
      </c>
      <c r="AF3218" s="10">
        <v>12</v>
      </c>
      <c r="AG3218" s="10">
        <v>44.33</v>
      </c>
      <c r="AH3218" s="10">
        <v>23.81</v>
      </c>
      <c r="AI3218" s="10">
        <v>99.85</v>
      </c>
      <c r="AJ3218" s="10" t="s">
        <v>40</v>
      </c>
    </row>
    <row r="3219" spans="1:36" x14ac:dyDescent="0.25">
      <c r="A3219" s="10" t="s">
        <v>36</v>
      </c>
      <c r="B3219" s="10" t="s">
        <v>65</v>
      </c>
      <c r="C3219" s="10">
        <v>26</v>
      </c>
      <c r="D3219" s="10" t="s">
        <v>38</v>
      </c>
      <c r="E3219" s="10">
        <v>2614</v>
      </c>
      <c r="F3219" s="10" t="s">
        <v>45</v>
      </c>
      <c r="G3219" s="20">
        <v>530028</v>
      </c>
      <c r="H3219" s="10">
        <v>326.757271</v>
      </c>
      <c r="I3219" s="10">
        <v>22</v>
      </c>
      <c r="J3219" s="10">
        <v>19</v>
      </c>
      <c r="K3219" s="10">
        <v>235.02372940000001</v>
      </c>
      <c r="L3219" s="10">
        <v>1058</v>
      </c>
      <c r="M3219" s="10">
        <v>10</v>
      </c>
      <c r="N3219" s="10">
        <v>2487</v>
      </c>
      <c r="O3219" s="10">
        <v>389047</v>
      </c>
      <c r="P3219" s="10">
        <v>283337</v>
      </c>
      <c r="Q3219" s="10">
        <v>29262</v>
      </c>
      <c r="R3219" s="10">
        <v>0</v>
      </c>
      <c r="S3219" s="10">
        <v>3</v>
      </c>
      <c r="T3219" s="10">
        <v>0</v>
      </c>
      <c r="U3219" s="10">
        <v>1506.263089</v>
      </c>
      <c r="V3219" s="10">
        <v>17127</v>
      </c>
      <c r="W3219" s="10">
        <v>17768</v>
      </c>
      <c r="X3219" s="10">
        <v>32421</v>
      </c>
      <c r="Y3219" s="10">
        <v>43795</v>
      </c>
      <c r="Z3219" s="10">
        <v>2</v>
      </c>
      <c r="AA3219" s="10">
        <v>49213</v>
      </c>
      <c r="AB3219" s="10">
        <v>63864</v>
      </c>
      <c r="AC3219" s="10">
        <v>3545</v>
      </c>
      <c r="AD3219" s="10">
        <v>1271.23936</v>
      </c>
      <c r="AE3219" s="10">
        <v>290028</v>
      </c>
      <c r="AF3219" s="10">
        <v>29</v>
      </c>
      <c r="AG3219" s="10">
        <v>68.7</v>
      </c>
      <c r="AH3219" s="10">
        <v>17.940000000000001</v>
      </c>
      <c r="AI3219" s="10">
        <v>99.85</v>
      </c>
      <c r="AJ3219" s="10" t="s">
        <v>40</v>
      </c>
    </row>
    <row r="3220" spans="1:36" x14ac:dyDescent="0.25">
      <c r="A3220" s="10" t="s">
        <v>36</v>
      </c>
      <c r="B3220" s="10" t="s">
        <v>65</v>
      </c>
      <c r="C3220" s="10">
        <v>26</v>
      </c>
      <c r="D3220" s="10" t="s">
        <v>38</v>
      </c>
      <c r="E3220" s="10">
        <v>2617</v>
      </c>
      <c r="F3220" s="10" t="s">
        <v>54</v>
      </c>
      <c r="G3220" s="20">
        <v>612306</v>
      </c>
      <c r="H3220" s="10">
        <v>349.28089569999997</v>
      </c>
      <c r="I3220" s="10">
        <v>11</v>
      </c>
      <c r="J3220" s="10">
        <v>98</v>
      </c>
      <c r="K3220" s="10">
        <v>39.755520500000003</v>
      </c>
      <c r="L3220" s="10">
        <v>120</v>
      </c>
      <c r="M3220" s="10">
        <v>17</v>
      </c>
      <c r="N3220" s="10">
        <v>1914</v>
      </c>
      <c r="O3220" s="10">
        <v>197290</v>
      </c>
      <c r="P3220" s="10">
        <v>156909</v>
      </c>
      <c r="Q3220" s="10">
        <v>74681</v>
      </c>
      <c r="R3220" s="10">
        <v>0</v>
      </c>
      <c r="S3220" s="10">
        <v>0</v>
      </c>
      <c r="T3220" s="10">
        <v>0</v>
      </c>
      <c r="U3220" s="10">
        <v>728.85179960000005</v>
      </c>
      <c r="V3220" s="10">
        <v>16999</v>
      </c>
      <c r="W3220" s="10">
        <v>18925</v>
      </c>
      <c r="X3220" s="10">
        <v>48368</v>
      </c>
      <c r="Y3220" s="10">
        <v>93588</v>
      </c>
      <c r="Z3220" s="10">
        <v>0</v>
      </c>
      <c r="AA3220" s="10">
        <v>82582</v>
      </c>
      <c r="AB3220" s="10">
        <v>144349</v>
      </c>
      <c r="AC3220" s="10">
        <v>2034</v>
      </c>
      <c r="AD3220" s="10">
        <v>689.09627909999995</v>
      </c>
      <c r="AE3220" s="10">
        <v>139391</v>
      </c>
      <c r="AF3220" s="10">
        <v>17</v>
      </c>
      <c r="AG3220" s="10">
        <v>47.33</v>
      </c>
      <c r="AH3220" s="10">
        <v>17.899999999999999</v>
      </c>
      <c r="AI3220" s="10">
        <v>104.98</v>
      </c>
      <c r="AJ3220" s="10" t="s">
        <v>40</v>
      </c>
    </row>
    <row r="3221" spans="1:36" x14ac:dyDescent="0.25">
      <c r="A3221" s="10" t="s">
        <v>36</v>
      </c>
      <c r="B3221" s="10" t="s">
        <v>65</v>
      </c>
      <c r="C3221" s="10">
        <v>26</v>
      </c>
      <c r="D3221" s="10" t="s">
        <v>38</v>
      </c>
      <c r="E3221" s="10">
        <v>2618</v>
      </c>
      <c r="F3221" s="10" t="s">
        <v>55</v>
      </c>
      <c r="G3221" s="20">
        <v>968986</v>
      </c>
      <c r="H3221" s="10">
        <v>323.90955339999999</v>
      </c>
      <c r="I3221" s="10">
        <v>22</v>
      </c>
      <c r="J3221" s="10">
        <v>143</v>
      </c>
      <c r="K3221" s="10">
        <v>39.316389700000002</v>
      </c>
      <c r="L3221" s="10">
        <v>741</v>
      </c>
      <c r="M3221" s="10">
        <v>0</v>
      </c>
      <c r="N3221" s="10">
        <v>3860</v>
      </c>
      <c r="O3221" s="10">
        <v>537433</v>
      </c>
      <c r="P3221" s="10">
        <v>400532</v>
      </c>
      <c r="Q3221" s="10">
        <v>42037</v>
      </c>
      <c r="R3221" s="10">
        <v>0</v>
      </c>
      <c r="S3221" s="10">
        <v>0</v>
      </c>
      <c r="T3221" s="10">
        <v>0</v>
      </c>
      <c r="U3221" s="10">
        <v>1780.11322</v>
      </c>
      <c r="V3221" s="10">
        <v>23393</v>
      </c>
      <c r="W3221" s="10">
        <v>24540</v>
      </c>
      <c r="X3221" s="10">
        <v>35144</v>
      </c>
      <c r="Y3221" s="10">
        <v>55520</v>
      </c>
      <c r="Z3221" s="10">
        <v>1</v>
      </c>
      <c r="AA3221" s="10">
        <v>53255</v>
      </c>
      <c r="AB3221" s="10">
        <v>78615</v>
      </c>
      <c r="AC3221" s="10">
        <v>4601</v>
      </c>
      <c r="AD3221" s="10">
        <v>1740.79683</v>
      </c>
      <c r="AE3221" s="10">
        <v>435960</v>
      </c>
      <c r="AF3221" s="10">
        <v>28</v>
      </c>
      <c r="AG3221" s="10">
        <v>39.229999999999997</v>
      </c>
      <c r="AH3221" s="10">
        <v>29.94</v>
      </c>
      <c r="AI3221" s="10">
        <v>99.92</v>
      </c>
      <c r="AJ3221" s="10" t="s">
        <v>40</v>
      </c>
    </row>
    <row r="3222" spans="1:36" x14ac:dyDescent="0.25">
      <c r="A3222" s="10" t="s">
        <v>36</v>
      </c>
      <c r="B3222" s="10" t="s">
        <v>65</v>
      </c>
      <c r="C3222" s="10">
        <v>26</v>
      </c>
      <c r="D3222" s="10" t="s">
        <v>38</v>
      </c>
      <c r="E3222" s="10">
        <v>2603</v>
      </c>
      <c r="F3222" s="10" t="s">
        <v>59</v>
      </c>
      <c r="G3222" s="20">
        <v>840020</v>
      </c>
      <c r="H3222" s="10">
        <v>337.17878480000002</v>
      </c>
      <c r="I3222" s="10">
        <v>18</v>
      </c>
      <c r="J3222" s="10">
        <v>21</v>
      </c>
      <c r="K3222" s="10">
        <v>130.27037519999999</v>
      </c>
      <c r="L3222" s="10">
        <v>1384</v>
      </c>
      <c r="M3222" s="10">
        <v>287</v>
      </c>
      <c r="N3222" s="10">
        <v>7582</v>
      </c>
      <c r="O3222" s="10">
        <v>357837</v>
      </c>
      <c r="P3222" s="10">
        <v>290969</v>
      </c>
      <c r="Q3222" s="10">
        <v>87144</v>
      </c>
      <c r="R3222" s="10">
        <v>51</v>
      </c>
      <c r="S3222" s="10">
        <v>62</v>
      </c>
      <c r="T3222" s="10">
        <v>0</v>
      </c>
      <c r="U3222" s="10">
        <v>1336.820823</v>
      </c>
      <c r="V3222" s="10">
        <v>18943</v>
      </c>
      <c r="W3222" s="10">
        <v>22070</v>
      </c>
      <c r="X3222" s="10">
        <v>66670</v>
      </c>
      <c r="Y3222" s="10">
        <v>106878</v>
      </c>
      <c r="Z3222" s="10">
        <v>4</v>
      </c>
      <c r="AA3222" s="10">
        <v>115626</v>
      </c>
      <c r="AB3222" s="10">
        <v>176788</v>
      </c>
      <c r="AC3222" s="10">
        <v>8966</v>
      </c>
      <c r="AD3222" s="10">
        <v>1206.550448</v>
      </c>
      <c r="AE3222" s="10">
        <v>202727</v>
      </c>
      <c r="AF3222" s="10">
        <v>25</v>
      </c>
      <c r="AG3222" s="10">
        <v>75.040000000000006</v>
      </c>
      <c r="AH3222" s="10">
        <v>5.89</v>
      </c>
      <c r="AI3222" s="10">
        <v>102.36</v>
      </c>
      <c r="AJ3222" s="10" t="s">
        <v>40</v>
      </c>
    </row>
    <row r="3223" spans="1:36" x14ac:dyDescent="0.25">
      <c r="A3223" s="10" t="s">
        <v>36</v>
      </c>
      <c r="B3223" s="10" t="s">
        <v>65</v>
      </c>
      <c r="C3223" s="10">
        <v>26</v>
      </c>
      <c r="D3223" s="10" t="s">
        <v>38</v>
      </c>
      <c r="E3223" s="10">
        <v>2609</v>
      </c>
      <c r="F3223" s="10" t="s">
        <v>51</v>
      </c>
      <c r="G3223" s="20">
        <v>1013896</v>
      </c>
      <c r="H3223" s="10">
        <v>330.71605099999999</v>
      </c>
      <c r="I3223" s="10">
        <v>16</v>
      </c>
      <c r="J3223" s="10">
        <v>78</v>
      </c>
      <c r="K3223" s="10">
        <v>140.05478780000001</v>
      </c>
      <c r="L3223" s="10">
        <v>831</v>
      </c>
      <c r="M3223" s="10">
        <v>132</v>
      </c>
      <c r="N3223" s="10">
        <v>6733</v>
      </c>
      <c r="O3223" s="10">
        <v>609050</v>
      </c>
      <c r="P3223" s="10">
        <v>398336</v>
      </c>
      <c r="Q3223" s="10">
        <v>87285</v>
      </c>
      <c r="R3223" s="10">
        <v>0</v>
      </c>
      <c r="S3223" s="10">
        <v>0</v>
      </c>
      <c r="T3223" s="10">
        <v>2.8019699999999998</v>
      </c>
      <c r="U3223" s="10">
        <v>2157.0828660000002</v>
      </c>
      <c r="V3223" s="10">
        <v>37776</v>
      </c>
      <c r="W3223" s="10">
        <v>40563</v>
      </c>
      <c r="X3223" s="10">
        <v>85376</v>
      </c>
      <c r="Y3223" s="10">
        <v>132101</v>
      </c>
      <c r="Z3223" s="10">
        <v>1</v>
      </c>
      <c r="AA3223" s="10">
        <v>128617</v>
      </c>
      <c r="AB3223" s="10">
        <v>185780</v>
      </c>
      <c r="AC3223" s="10">
        <v>7564</v>
      </c>
      <c r="AD3223" s="10">
        <v>2014.226109</v>
      </c>
      <c r="AE3223" s="10">
        <v>484829</v>
      </c>
      <c r="AF3223" s="10">
        <v>20</v>
      </c>
      <c r="AG3223" s="10">
        <v>47.63</v>
      </c>
      <c r="AH3223" s="10">
        <v>21.45</v>
      </c>
      <c r="AI3223" s="10">
        <v>100.69</v>
      </c>
      <c r="AJ3223" s="10" t="s">
        <v>40</v>
      </c>
    </row>
    <row r="3224" spans="1:36" x14ac:dyDescent="0.25">
      <c r="A3224" s="10" t="s">
        <v>36</v>
      </c>
      <c r="B3224" s="10" t="s">
        <v>65</v>
      </c>
      <c r="C3224" s="10">
        <v>26</v>
      </c>
      <c r="D3224" s="10" t="s">
        <v>38</v>
      </c>
      <c r="E3224" s="10">
        <v>2612</v>
      </c>
      <c r="F3224" s="10" t="s">
        <v>60</v>
      </c>
      <c r="G3224" s="20">
        <v>446104</v>
      </c>
      <c r="H3224" s="10">
        <v>346.39800889999998</v>
      </c>
      <c r="I3224" s="10">
        <v>14</v>
      </c>
      <c r="J3224" s="10">
        <v>56</v>
      </c>
      <c r="K3224" s="10">
        <v>101.8420299</v>
      </c>
      <c r="L3224" s="10">
        <v>560</v>
      </c>
      <c r="M3224" s="10">
        <v>18</v>
      </c>
      <c r="N3224" s="10">
        <v>996</v>
      </c>
      <c r="O3224" s="10">
        <v>253027</v>
      </c>
      <c r="P3224" s="10">
        <v>204703</v>
      </c>
      <c r="Q3224" s="10">
        <v>57797</v>
      </c>
      <c r="R3224" s="10">
        <v>16</v>
      </c>
      <c r="S3224" s="10">
        <v>4</v>
      </c>
      <c r="T3224" s="10">
        <v>0</v>
      </c>
      <c r="U3224" s="10">
        <v>978.32251989999997</v>
      </c>
      <c r="V3224" s="10">
        <v>17027</v>
      </c>
      <c r="W3224" s="10">
        <v>20641</v>
      </c>
      <c r="X3224" s="10">
        <v>38685</v>
      </c>
      <c r="Y3224" s="10">
        <v>72410</v>
      </c>
      <c r="Z3224" s="10">
        <v>0</v>
      </c>
      <c r="AA3224" s="10">
        <v>52510</v>
      </c>
      <c r="AB3224" s="10">
        <v>92799</v>
      </c>
      <c r="AC3224" s="10">
        <v>1556</v>
      </c>
      <c r="AD3224" s="10">
        <v>876.48049000000003</v>
      </c>
      <c r="AE3224" s="10">
        <v>172923</v>
      </c>
      <c r="AF3224" s="10">
        <v>7</v>
      </c>
      <c r="AG3224" s="10">
        <v>74.87</v>
      </c>
      <c r="AH3224" s="10">
        <v>3.19</v>
      </c>
      <c r="AI3224" s="10">
        <v>99.97</v>
      </c>
      <c r="AJ3224" s="10" t="s">
        <v>40</v>
      </c>
    </row>
    <row r="3225" spans="1:36" x14ac:dyDescent="0.25">
      <c r="A3225" s="10" t="s">
        <v>36</v>
      </c>
      <c r="B3225" s="10" t="s">
        <v>65</v>
      </c>
      <c r="C3225" s="10">
        <v>26</v>
      </c>
      <c r="D3225" s="10" t="s">
        <v>38</v>
      </c>
      <c r="E3225" s="10">
        <v>2616</v>
      </c>
      <c r="F3225" s="10" t="s">
        <v>53</v>
      </c>
      <c r="G3225" s="20">
        <v>786090</v>
      </c>
      <c r="H3225" s="10">
        <v>376.5853285</v>
      </c>
      <c r="I3225" s="10">
        <v>11</v>
      </c>
      <c r="J3225" s="10">
        <v>88</v>
      </c>
      <c r="K3225" s="10">
        <v>38.554677499999997</v>
      </c>
      <c r="L3225" s="10">
        <v>801</v>
      </c>
      <c r="M3225" s="10">
        <v>18</v>
      </c>
      <c r="N3225" s="10">
        <v>6860</v>
      </c>
      <c r="O3225" s="10">
        <v>288286</v>
      </c>
      <c r="P3225" s="10">
        <v>241100</v>
      </c>
      <c r="Q3225" s="10">
        <v>125710</v>
      </c>
      <c r="R3225" s="10">
        <v>87</v>
      </c>
      <c r="S3225" s="10">
        <v>66</v>
      </c>
      <c r="T3225" s="10">
        <v>0</v>
      </c>
      <c r="U3225" s="10">
        <v>1124.1974580000001</v>
      </c>
      <c r="V3225" s="10">
        <v>25043</v>
      </c>
      <c r="W3225" s="10">
        <v>30082</v>
      </c>
      <c r="X3225" s="10">
        <v>77071</v>
      </c>
      <c r="Y3225" s="10">
        <v>149339</v>
      </c>
      <c r="Z3225" s="10">
        <v>0</v>
      </c>
      <c r="AA3225" s="10">
        <v>105110</v>
      </c>
      <c r="AB3225" s="10">
        <v>194239</v>
      </c>
      <c r="AC3225" s="10">
        <v>7661</v>
      </c>
      <c r="AD3225" s="10">
        <v>1085.6427799999999</v>
      </c>
      <c r="AE3225" s="10">
        <v>195343</v>
      </c>
      <c r="AF3225" s="10">
        <v>40</v>
      </c>
      <c r="AG3225" s="10">
        <v>62.81</v>
      </c>
      <c r="AH3225" s="10">
        <v>8.51</v>
      </c>
      <c r="AI3225" s="10">
        <v>100.65</v>
      </c>
      <c r="AJ3225" s="10" t="s">
        <v>40</v>
      </c>
    </row>
    <row r="3226" spans="1:36" x14ac:dyDescent="0.25">
      <c r="A3226" s="10" t="s">
        <v>36</v>
      </c>
      <c r="B3226" s="10" t="s">
        <v>65</v>
      </c>
      <c r="C3226" s="10">
        <v>26</v>
      </c>
      <c r="D3226" s="10" t="s">
        <v>38</v>
      </c>
      <c r="E3226" s="10">
        <v>2604</v>
      </c>
      <c r="F3226" s="10" t="s">
        <v>42</v>
      </c>
      <c r="G3226" s="20">
        <v>1213058</v>
      </c>
      <c r="H3226" s="10">
        <v>318.71173249999998</v>
      </c>
      <c r="I3226" s="10">
        <v>17</v>
      </c>
      <c r="J3226" s="10">
        <v>59</v>
      </c>
      <c r="K3226" s="10">
        <v>36.117956100000001</v>
      </c>
      <c r="L3226" s="10">
        <v>1234</v>
      </c>
      <c r="M3226" s="10">
        <v>196</v>
      </c>
      <c r="N3226" s="10">
        <v>6232</v>
      </c>
      <c r="O3226" s="10">
        <v>571046</v>
      </c>
      <c r="P3226" s="10">
        <v>478236</v>
      </c>
      <c r="Q3226" s="10">
        <v>74091</v>
      </c>
      <c r="R3226" s="10">
        <v>0</v>
      </c>
      <c r="S3226" s="10">
        <v>0</v>
      </c>
      <c r="T3226" s="10">
        <v>0</v>
      </c>
      <c r="U3226" s="10">
        <v>1856.1085559999999</v>
      </c>
      <c r="V3226" s="10">
        <v>31988</v>
      </c>
      <c r="W3226" s="10">
        <v>33405</v>
      </c>
      <c r="X3226" s="10">
        <v>66177</v>
      </c>
      <c r="Y3226" s="10">
        <v>88556</v>
      </c>
      <c r="Z3226" s="10">
        <v>1</v>
      </c>
      <c r="AA3226" s="10">
        <v>106915</v>
      </c>
      <c r="AB3226" s="10">
        <v>134554</v>
      </c>
      <c r="AC3226" s="10">
        <v>7466</v>
      </c>
      <c r="AD3226" s="10">
        <v>1819.9906000000001</v>
      </c>
      <c r="AE3226" s="10">
        <v>465786</v>
      </c>
      <c r="AF3226" s="10">
        <v>25</v>
      </c>
      <c r="AG3226" s="10">
        <v>81.8</v>
      </c>
      <c r="AH3226" s="10">
        <v>8.76</v>
      </c>
      <c r="AI3226" s="10">
        <v>100.58</v>
      </c>
      <c r="AJ3226" s="10" t="s">
        <v>40</v>
      </c>
    </row>
    <row r="3227" spans="1:36" x14ac:dyDescent="0.25">
      <c r="A3227" s="10" t="s">
        <v>36</v>
      </c>
      <c r="B3227" s="10" t="s">
        <v>65</v>
      </c>
      <c r="C3227" s="10">
        <v>26</v>
      </c>
      <c r="D3227" s="10" t="s">
        <v>38</v>
      </c>
      <c r="E3227" s="10">
        <v>2606</v>
      </c>
      <c r="F3227" s="10" t="s">
        <v>49</v>
      </c>
      <c r="G3227" s="20">
        <v>255809</v>
      </c>
      <c r="H3227" s="10">
        <v>325.85331389999999</v>
      </c>
      <c r="I3227" s="10">
        <v>21</v>
      </c>
      <c r="J3227" s="10">
        <v>29</v>
      </c>
      <c r="K3227" s="10">
        <v>85.385997570000001</v>
      </c>
      <c r="L3227" s="10">
        <v>577</v>
      </c>
      <c r="M3227" s="10">
        <v>121</v>
      </c>
      <c r="N3227" s="10">
        <v>4910</v>
      </c>
      <c r="O3227" s="10">
        <v>251244</v>
      </c>
      <c r="P3227" s="10">
        <v>214882</v>
      </c>
      <c r="Q3227" s="10">
        <v>33990</v>
      </c>
      <c r="R3227" s="10">
        <v>446</v>
      </c>
      <c r="S3227" s="10">
        <v>78</v>
      </c>
      <c r="T3227" s="10">
        <v>0</v>
      </c>
      <c r="U3227" s="10">
        <v>904.07289760000003</v>
      </c>
      <c r="V3227" s="10">
        <v>11470</v>
      </c>
      <c r="W3227" s="10">
        <v>12138</v>
      </c>
      <c r="X3227" s="10">
        <v>28072</v>
      </c>
      <c r="Y3227" s="10">
        <v>40632</v>
      </c>
      <c r="Z3227" s="10">
        <v>1</v>
      </c>
      <c r="AA3227" s="10">
        <v>46696</v>
      </c>
      <c r="AB3227" s="10">
        <v>66226</v>
      </c>
      <c r="AC3227" s="10">
        <v>5487</v>
      </c>
      <c r="AD3227" s="10">
        <v>818.68690000000004</v>
      </c>
      <c r="AE3227" s="10">
        <v>195974</v>
      </c>
      <c r="AF3227" s="10">
        <v>25</v>
      </c>
      <c r="AG3227" s="10">
        <v>23.06</v>
      </c>
      <c r="AH3227" s="10">
        <v>7.15</v>
      </c>
      <c r="AI3227" s="10">
        <v>110.16</v>
      </c>
      <c r="AJ3227" s="10" t="s">
        <v>40</v>
      </c>
    </row>
    <row r="3228" spans="1:36" x14ac:dyDescent="0.25">
      <c r="A3228" s="10" t="s">
        <v>36</v>
      </c>
      <c r="B3228" s="10" t="s">
        <v>65</v>
      </c>
      <c r="C3228" s="10">
        <v>26</v>
      </c>
      <c r="D3228" s="10" t="s">
        <v>38</v>
      </c>
      <c r="E3228" s="10">
        <v>2608</v>
      </c>
      <c r="F3228" s="10" t="s">
        <v>44</v>
      </c>
      <c r="G3228" s="20">
        <v>396566</v>
      </c>
      <c r="H3228" s="10">
        <v>376.18808009999998</v>
      </c>
      <c r="I3228" s="10">
        <v>20</v>
      </c>
      <c r="J3228" s="10">
        <v>10</v>
      </c>
      <c r="K3228" s="10">
        <v>58.060901540000003</v>
      </c>
      <c r="L3228" s="10">
        <v>581</v>
      </c>
      <c r="M3228" s="10">
        <v>135</v>
      </c>
      <c r="N3228" s="10">
        <v>4147</v>
      </c>
      <c r="O3228" s="10">
        <v>220892</v>
      </c>
      <c r="P3228" s="10">
        <v>133207</v>
      </c>
      <c r="Q3228" s="10">
        <v>24735</v>
      </c>
      <c r="R3228" s="10">
        <v>0</v>
      </c>
      <c r="S3228" s="10">
        <v>11</v>
      </c>
      <c r="T3228" s="10">
        <v>0</v>
      </c>
      <c r="U3228" s="10">
        <v>889.03027550000002</v>
      </c>
      <c r="V3228" s="10">
        <v>10763</v>
      </c>
      <c r="W3228" s="10">
        <v>11156</v>
      </c>
      <c r="X3228" s="10">
        <v>28975</v>
      </c>
      <c r="Y3228" s="10">
        <v>43532</v>
      </c>
      <c r="Z3228" s="10">
        <v>2</v>
      </c>
      <c r="AA3228" s="10">
        <v>51936</v>
      </c>
      <c r="AB3228" s="10">
        <v>72918</v>
      </c>
      <c r="AC3228" s="10">
        <v>4728</v>
      </c>
      <c r="AD3228" s="10">
        <v>830.96937400000002</v>
      </c>
      <c r="AE3228" s="10">
        <v>176178</v>
      </c>
      <c r="AF3228" s="10">
        <v>33</v>
      </c>
      <c r="AG3228" s="10">
        <v>41.33</v>
      </c>
      <c r="AH3228" s="10">
        <v>4.6399999999999997</v>
      </c>
      <c r="AI3228" s="10">
        <v>104.02</v>
      </c>
      <c r="AJ3228" s="10" t="s">
        <v>40</v>
      </c>
    </row>
    <row r="3229" spans="1:36" x14ac:dyDescent="0.25">
      <c r="A3229" s="10" t="s">
        <v>36</v>
      </c>
      <c r="B3229" s="10" t="s">
        <v>65</v>
      </c>
      <c r="C3229" s="10">
        <v>26</v>
      </c>
      <c r="D3229" s="10" t="s">
        <v>38</v>
      </c>
      <c r="E3229" s="10">
        <v>2621</v>
      </c>
      <c r="F3229" s="10" t="s">
        <v>47</v>
      </c>
      <c r="G3229" s="20">
        <v>360005</v>
      </c>
      <c r="H3229" s="10">
        <v>333.31215520000001</v>
      </c>
      <c r="I3229" s="10">
        <v>16</v>
      </c>
      <c r="J3229" s="10">
        <v>42</v>
      </c>
      <c r="K3229" s="10">
        <v>21.367335300000001</v>
      </c>
      <c r="L3229" s="10">
        <v>181</v>
      </c>
      <c r="M3229" s="10">
        <v>17</v>
      </c>
      <c r="N3229" s="10">
        <v>1182</v>
      </c>
      <c r="O3229" s="10">
        <v>190149</v>
      </c>
      <c r="P3229" s="10">
        <v>170834</v>
      </c>
      <c r="Q3229" s="10">
        <v>37066</v>
      </c>
      <c r="R3229" s="10">
        <v>38</v>
      </c>
      <c r="S3229" s="10">
        <v>15</v>
      </c>
      <c r="T3229" s="10">
        <v>0</v>
      </c>
      <c r="U3229" s="10">
        <v>655.1570653</v>
      </c>
      <c r="V3229" s="10">
        <v>11748</v>
      </c>
      <c r="W3229" s="10">
        <v>12922</v>
      </c>
      <c r="X3229" s="10">
        <v>25086</v>
      </c>
      <c r="Y3229" s="10">
        <v>42601</v>
      </c>
      <c r="Z3229" s="10">
        <v>2</v>
      </c>
      <c r="AA3229" s="10">
        <v>37737</v>
      </c>
      <c r="AB3229" s="10">
        <v>60678</v>
      </c>
      <c r="AC3229" s="10">
        <v>1363</v>
      </c>
      <c r="AD3229" s="10">
        <v>633.78972999999996</v>
      </c>
      <c r="AE3229" s="10">
        <v>135718</v>
      </c>
      <c r="AF3229" s="10">
        <v>29</v>
      </c>
      <c r="AG3229" s="10">
        <v>49.78</v>
      </c>
      <c r="AH3229" s="10">
        <v>6.31</v>
      </c>
      <c r="AI3229" s="10">
        <v>99.92</v>
      </c>
      <c r="AJ3229" s="10" t="s">
        <v>40</v>
      </c>
    </row>
    <row r="3230" spans="1:36" x14ac:dyDescent="0.25">
      <c r="A3230" s="10" t="s">
        <v>36</v>
      </c>
      <c r="B3230" s="10" t="s">
        <v>65</v>
      </c>
      <c r="C3230" s="10">
        <v>26</v>
      </c>
      <c r="D3230" s="10" t="s">
        <v>38</v>
      </c>
      <c r="E3230" s="10">
        <v>2606</v>
      </c>
      <c r="F3230" s="10" t="s">
        <v>49</v>
      </c>
      <c r="G3230" s="20">
        <v>255809</v>
      </c>
      <c r="H3230" s="10">
        <v>320.36513669999999</v>
      </c>
      <c r="I3230" s="10">
        <v>22</v>
      </c>
      <c r="J3230" s="10">
        <v>30</v>
      </c>
      <c r="K3230" s="10">
        <v>748.35353169999996</v>
      </c>
      <c r="L3230" s="10">
        <v>579</v>
      </c>
      <c r="M3230" s="10">
        <v>117</v>
      </c>
      <c r="N3230" s="10">
        <v>4961</v>
      </c>
      <c r="O3230" s="10">
        <v>265643</v>
      </c>
      <c r="P3230" s="10">
        <v>227594</v>
      </c>
      <c r="Q3230" s="10">
        <v>34045</v>
      </c>
      <c r="R3230" s="10">
        <v>479</v>
      </c>
      <c r="S3230" s="10">
        <v>78</v>
      </c>
      <c r="T3230" s="10">
        <v>0</v>
      </c>
      <c r="U3230" s="10">
        <v>1599.3810920000001</v>
      </c>
      <c r="V3230" s="10">
        <v>11765</v>
      </c>
      <c r="W3230" s="10">
        <v>12463</v>
      </c>
      <c r="X3230" s="10">
        <v>28110</v>
      </c>
      <c r="Y3230" s="10">
        <v>40695</v>
      </c>
      <c r="Z3230" s="10">
        <v>2</v>
      </c>
      <c r="AA3230" s="10">
        <v>46711</v>
      </c>
      <c r="AB3230" s="10">
        <v>66254</v>
      </c>
      <c r="AC3230" s="10">
        <v>5540</v>
      </c>
      <c r="AD3230" s="10">
        <v>851.02755999999999</v>
      </c>
      <c r="AE3230" s="10">
        <v>207160</v>
      </c>
      <c r="AF3230" s="10">
        <v>25</v>
      </c>
      <c r="AG3230" s="10">
        <v>16.82</v>
      </c>
      <c r="AH3230" s="10">
        <v>16.73</v>
      </c>
      <c r="AI3230" s="10">
        <v>110.05</v>
      </c>
      <c r="AJ3230" s="10" t="s">
        <v>40</v>
      </c>
    </row>
    <row r="3231" spans="1:36" x14ac:dyDescent="0.25">
      <c r="A3231" s="10" t="s">
        <v>36</v>
      </c>
      <c r="B3231" s="10" t="s">
        <v>65</v>
      </c>
      <c r="C3231" s="10">
        <v>26</v>
      </c>
      <c r="D3231" s="10" t="s">
        <v>38</v>
      </c>
      <c r="E3231" s="10">
        <v>2607</v>
      </c>
      <c r="F3231" s="10" t="s">
        <v>58</v>
      </c>
      <c r="G3231" s="20">
        <v>682288</v>
      </c>
      <c r="H3231" s="10">
        <v>329.83458610000002</v>
      </c>
      <c r="I3231" s="10">
        <v>22</v>
      </c>
      <c r="J3231" s="10">
        <v>6</v>
      </c>
      <c r="K3231" s="10">
        <v>265.28793940000003</v>
      </c>
      <c r="L3231" s="10">
        <v>376</v>
      </c>
      <c r="M3231" s="10">
        <v>713</v>
      </c>
      <c r="N3231" s="10">
        <v>7362</v>
      </c>
      <c r="O3231" s="10">
        <v>258370</v>
      </c>
      <c r="P3231" s="10">
        <v>133441</v>
      </c>
      <c r="Q3231" s="10">
        <v>58840</v>
      </c>
      <c r="R3231" s="10">
        <v>258</v>
      </c>
      <c r="S3231" s="10">
        <v>49</v>
      </c>
      <c r="T3231" s="10">
        <v>0</v>
      </c>
      <c r="U3231" s="10">
        <v>1117.4815590000001</v>
      </c>
      <c r="V3231" s="10">
        <v>11310</v>
      </c>
      <c r="W3231" s="10">
        <v>11590</v>
      </c>
      <c r="X3231" s="10">
        <v>60926</v>
      </c>
      <c r="Y3231" s="10">
        <v>96660</v>
      </c>
      <c r="Z3231" s="10">
        <v>0</v>
      </c>
      <c r="AA3231" s="10">
        <v>107363</v>
      </c>
      <c r="AB3231" s="10">
        <v>161507</v>
      </c>
      <c r="AC3231" s="10">
        <v>7738</v>
      </c>
      <c r="AD3231" s="10">
        <v>852.19362000000001</v>
      </c>
      <c r="AE3231" s="10">
        <v>153469</v>
      </c>
      <c r="AF3231" s="10">
        <v>19</v>
      </c>
      <c r="AG3231" s="10">
        <v>68.989999999999995</v>
      </c>
      <c r="AH3231" s="10">
        <v>10.9</v>
      </c>
      <c r="AI3231" s="10">
        <v>107.83</v>
      </c>
      <c r="AJ3231" s="10" t="s">
        <v>40</v>
      </c>
    </row>
    <row r="3232" spans="1:36" x14ac:dyDescent="0.25">
      <c r="A3232" s="10" t="s">
        <v>36</v>
      </c>
      <c r="B3232" s="10" t="s">
        <v>65</v>
      </c>
      <c r="C3232" s="10">
        <v>26</v>
      </c>
      <c r="D3232" s="10" t="s">
        <v>38</v>
      </c>
      <c r="E3232" s="10">
        <v>2611</v>
      </c>
      <c r="F3232" s="10" t="s">
        <v>46</v>
      </c>
      <c r="G3232" s="20">
        <v>820875</v>
      </c>
      <c r="H3232" s="10">
        <v>334.02229499999999</v>
      </c>
      <c r="I3232" s="10">
        <v>12</v>
      </c>
      <c r="J3232" s="10">
        <v>552</v>
      </c>
      <c r="K3232" s="10">
        <v>130.74963959999999</v>
      </c>
      <c r="L3232" s="10">
        <v>445</v>
      </c>
      <c r="M3232" s="10">
        <v>4</v>
      </c>
      <c r="N3232" s="10">
        <v>2966</v>
      </c>
      <c r="O3232" s="10">
        <v>407607</v>
      </c>
      <c r="P3232" s="10">
        <v>331059</v>
      </c>
      <c r="Q3232" s="10">
        <v>94986</v>
      </c>
      <c r="R3232" s="10">
        <v>0</v>
      </c>
      <c r="S3232" s="10">
        <v>8</v>
      </c>
      <c r="T3232" s="10">
        <v>0</v>
      </c>
      <c r="U3232" s="10">
        <v>1492.247895</v>
      </c>
      <c r="V3232" s="10">
        <v>31870</v>
      </c>
      <c r="W3232" s="10">
        <v>35806</v>
      </c>
      <c r="X3232" s="10">
        <v>65166</v>
      </c>
      <c r="Y3232" s="10">
        <v>117407</v>
      </c>
      <c r="Z3232" s="10">
        <v>0</v>
      </c>
      <c r="AA3232" s="10">
        <v>99448</v>
      </c>
      <c r="AB3232" s="10">
        <v>165092</v>
      </c>
      <c r="AC3232" s="10">
        <v>3411</v>
      </c>
      <c r="AD3232" s="10">
        <v>1361.4982560000001</v>
      </c>
      <c r="AE3232" s="10">
        <v>301694</v>
      </c>
      <c r="AF3232" s="10">
        <v>9</v>
      </c>
      <c r="AG3232" s="10">
        <v>56.01</v>
      </c>
      <c r="AH3232" s="10">
        <v>10.37</v>
      </c>
      <c r="AI3232" s="10">
        <v>100.81</v>
      </c>
      <c r="AJ3232" s="10" t="s">
        <v>40</v>
      </c>
    </row>
    <row r="3233" spans="1:36" x14ac:dyDescent="0.25">
      <c r="A3233" s="10" t="s">
        <v>36</v>
      </c>
      <c r="B3233" s="10" t="s">
        <v>65</v>
      </c>
      <c r="C3233" s="10">
        <v>26</v>
      </c>
      <c r="D3233" s="10" t="s">
        <v>38</v>
      </c>
      <c r="E3233" s="10">
        <v>2617</v>
      </c>
      <c r="F3233" s="10" t="s">
        <v>54</v>
      </c>
      <c r="G3233" s="20">
        <v>612306</v>
      </c>
      <c r="H3233" s="10">
        <v>348.95120009999999</v>
      </c>
      <c r="I3233" s="10">
        <v>11</v>
      </c>
      <c r="J3233" s="10">
        <v>98</v>
      </c>
      <c r="K3233" s="10">
        <v>43.216640499999997</v>
      </c>
      <c r="L3233" s="10">
        <v>127</v>
      </c>
      <c r="M3233" s="10">
        <v>16</v>
      </c>
      <c r="N3233" s="10">
        <v>1908</v>
      </c>
      <c r="O3233" s="10">
        <v>200207</v>
      </c>
      <c r="P3233" s="10">
        <v>158949</v>
      </c>
      <c r="Q3233" s="10">
        <v>74683</v>
      </c>
      <c r="R3233" s="10">
        <v>0</v>
      </c>
      <c r="S3233" s="10">
        <v>0</v>
      </c>
      <c r="T3233" s="10">
        <v>24.973839999999999</v>
      </c>
      <c r="U3233" s="10">
        <v>766.8152096</v>
      </c>
      <c r="V3233" s="10">
        <v>17138</v>
      </c>
      <c r="W3233" s="10">
        <v>19094</v>
      </c>
      <c r="X3233" s="10">
        <v>48372</v>
      </c>
      <c r="Y3233" s="10">
        <v>93601</v>
      </c>
      <c r="Z3233" s="10">
        <v>0</v>
      </c>
      <c r="AA3233" s="10">
        <v>82584</v>
      </c>
      <c r="AB3233" s="10">
        <v>144352</v>
      </c>
      <c r="AC3233" s="10">
        <v>2035</v>
      </c>
      <c r="AD3233" s="10">
        <v>698.62472909999997</v>
      </c>
      <c r="AE3233" s="10">
        <v>141282</v>
      </c>
      <c r="AF3233" s="10">
        <v>17</v>
      </c>
      <c r="AG3233" s="10">
        <v>47.06</v>
      </c>
      <c r="AH3233" s="10">
        <v>18.34</v>
      </c>
      <c r="AI3233" s="10">
        <v>104.93</v>
      </c>
      <c r="AJ3233" s="10" t="s">
        <v>40</v>
      </c>
    </row>
    <row r="3234" spans="1:36" x14ac:dyDescent="0.25">
      <c r="A3234" s="10" t="s">
        <v>36</v>
      </c>
      <c r="B3234" s="10" t="s">
        <v>65</v>
      </c>
      <c r="C3234" s="10">
        <v>26</v>
      </c>
      <c r="D3234" s="10" t="s">
        <v>38</v>
      </c>
      <c r="E3234" s="10">
        <v>2620</v>
      </c>
      <c r="F3234" s="10" t="s">
        <v>62</v>
      </c>
      <c r="G3234" s="20">
        <v>500243</v>
      </c>
      <c r="H3234" s="10">
        <v>333.06190020000003</v>
      </c>
      <c r="I3234" s="10">
        <v>24</v>
      </c>
      <c r="J3234" s="10">
        <v>18</v>
      </c>
      <c r="K3234" s="10">
        <v>239.57014620000001</v>
      </c>
      <c r="L3234" s="10">
        <v>586</v>
      </c>
      <c r="M3234" s="10">
        <v>132</v>
      </c>
      <c r="N3234" s="10">
        <v>6700</v>
      </c>
      <c r="O3234" s="10">
        <v>490321</v>
      </c>
      <c r="P3234" s="10">
        <v>374248</v>
      </c>
      <c r="Q3234" s="10">
        <v>52038</v>
      </c>
      <c r="R3234" s="10">
        <v>981</v>
      </c>
      <c r="S3234" s="10">
        <v>30</v>
      </c>
      <c r="T3234" s="10">
        <v>0</v>
      </c>
      <c r="U3234" s="10">
        <v>1872.6425859999999</v>
      </c>
      <c r="V3234" s="10">
        <v>20356</v>
      </c>
      <c r="W3234" s="10">
        <v>21134</v>
      </c>
      <c r="X3234" s="10">
        <v>52189</v>
      </c>
      <c r="Y3234" s="10">
        <v>69378</v>
      </c>
      <c r="Z3234" s="10">
        <v>3</v>
      </c>
      <c r="AA3234" s="10">
        <v>107534</v>
      </c>
      <c r="AB3234" s="10">
        <v>153637</v>
      </c>
      <c r="AC3234" s="10">
        <v>7286</v>
      </c>
      <c r="AD3234" s="10">
        <v>1633.0724399999999</v>
      </c>
      <c r="AE3234" s="10">
        <v>287616</v>
      </c>
      <c r="AF3234" s="10">
        <v>31</v>
      </c>
      <c r="AG3234" s="10">
        <v>70.95</v>
      </c>
      <c r="AH3234" s="10">
        <v>8.48</v>
      </c>
      <c r="AI3234" s="10">
        <v>110.3</v>
      </c>
      <c r="AJ3234" s="10" t="s">
        <v>40</v>
      </c>
    </row>
    <row r="3235" spans="1:36" x14ac:dyDescent="0.25">
      <c r="A3235" s="10" t="s">
        <v>36</v>
      </c>
      <c r="B3235" s="10" t="s">
        <v>65</v>
      </c>
      <c r="C3235" s="10">
        <v>26</v>
      </c>
      <c r="D3235" s="10" t="s">
        <v>38</v>
      </c>
      <c r="E3235" s="10">
        <v>2621</v>
      </c>
      <c r="F3235" s="10" t="s">
        <v>47</v>
      </c>
      <c r="G3235" s="20">
        <v>360005</v>
      </c>
      <c r="H3235" s="10">
        <v>330.36354399999999</v>
      </c>
      <c r="I3235" s="10">
        <v>17</v>
      </c>
      <c r="J3235" s="10">
        <v>42</v>
      </c>
      <c r="K3235" s="10">
        <v>149.06645090000001</v>
      </c>
      <c r="L3235" s="10">
        <v>209</v>
      </c>
      <c r="M3235" s="10">
        <v>15</v>
      </c>
      <c r="N3235" s="10">
        <v>1170</v>
      </c>
      <c r="O3235" s="10">
        <v>207719</v>
      </c>
      <c r="P3235" s="10">
        <v>186570</v>
      </c>
      <c r="Q3235" s="10">
        <v>37094</v>
      </c>
      <c r="R3235" s="10">
        <v>38</v>
      </c>
      <c r="S3235" s="10">
        <v>15</v>
      </c>
      <c r="T3235" s="10">
        <v>0</v>
      </c>
      <c r="U3235" s="10">
        <v>835.29430090000005</v>
      </c>
      <c r="V3235" s="10">
        <v>12062</v>
      </c>
      <c r="W3235" s="10">
        <v>13308</v>
      </c>
      <c r="X3235" s="10">
        <v>25106</v>
      </c>
      <c r="Y3235" s="10">
        <v>42639</v>
      </c>
      <c r="Z3235" s="10">
        <v>2</v>
      </c>
      <c r="AA3235" s="10">
        <v>37747</v>
      </c>
      <c r="AB3235" s="10">
        <v>60700</v>
      </c>
      <c r="AC3235" s="10">
        <v>1379</v>
      </c>
      <c r="AD3235" s="10">
        <v>686.22784999999999</v>
      </c>
      <c r="AE3235" s="10">
        <v>147760</v>
      </c>
      <c r="AF3235" s="10">
        <v>28</v>
      </c>
      <c r="AG3235" s="10">
        <v>49.97</v>
      </c>
      <c r="AH3235" s="10">
        <v>6.31</v>
      </c>
      <c r="AI3235" s="10">
        <v>99.92</v>
      </c>
      <c r="AJ3235" s="10" t="s">
        <v>40</v>
      </c>
    </row>
    <row r="3236" spans="1:36" x14ac:dyDescent="0.25">
      <c r="A3236" s="10" t="s">
        <v>36</v>
      </c>
      <c r="B3236" s="10" t="s">
        <v>65</v>
      </c>
      <c r="C3236" s="10">
        <v>26</v>
      </c>
      <c r="D3236" s="10" t="s">
        <v>38</v>
      </c>
      <c r="E3236" s="10">
        <v>2608</v>
      </c>
      <c r="F3236" s="10" t="s">
        <v>44</v>
      </c>
      <c r="G3236" s="20">
        <v>396566</v>
      </c>
      <c r="H3236" s="10">
        <v>365.54106039999999</v>
      </c>
      <c r="I3236" s="10">
        <v>20</v>
      </c>
      <c r="J3236" s="10">
        <v>10</v>
      </c>
      <c r="K3236" s="10">
        <v>61.935429370000001</v>
      </c>
      <c r="L3236" s="10">
        <v>581</v>
      </c>
      <c r="M3236" s="10">
        <v>130</v>
      </c>
      <c r="N3236" s="10">
        <v>4189</v>
      </c>
      <c r="O3236" s="10">
        <v>232472</v>
      </c>
      <c r="P3236" s="10">
        <v>140774</v>
      </c>
      <c r="Q3236" s="10">
        <v>24743</v>
      </c>
      <c r="R3236" s="10">
        <v>0</v>
      </c>
      <c r="S3236" s="10">
        <v>11</v>
      </c>
      <c r="T3236" s="10">
        <v>0</v>
      </c>
      <c r="U3236" s="10">
        <v>911.71604339999999</v>
      </c>
      <c r="V3236" s="10">
        <v>11084</v>
      </c>
      <c r="W3236" s="10">
        <v>11500</v>
      </c>
      <c r="X3236" s="10">
        <v>28983</v>
      </c>
      <c r="Y3236" s="10">
        <v>43546</v>
      </c>
      <c r="Z3236" s="10">
        <v>2</v>
      </c>
      <c r="AA3236" s="10">
        <v>51938</v>
      </c>
      <c r="AB3236" s="10">
        <v>72923</v>
      </c>
      <c r="AC3236" s="10">
        <v>4770</v>
      </c>
      <c r="AD3236" s="10">
        <v>849.78061400000001</v>
      </c>
      <c r="AE3236" s="10">
        <v>185612</v>
      </c>
      <c r="AF3236" s="10">
        <v>33</v>
      </c>
      <c r="AG3236" s="10">
        <v>42.46</v>
      </c>
      <c r="AH3236" s="10">
        <v>4.8099999999999996</v>
      </c>
      <c r="AI3236" s="10">
        <v>103.91</v>
      </c>
      <c r="AJ3236" s="10" t="s">
        <v>40</v>
      </c>
    </row>
    <row r="3237" spans="1:36" x14ac:dyDescent="0.25">
      <c r="A3237" s="10" t="s">
        <v>36</v>
      </c>
      <c r="B3237" s="10" t="s">
        <v>65</v>
      </c>
      <c r="C3237" s="10">
        <v>26</v>
      </c>
      <c r="D3237" s="10" t="s">
        <v>38</v>
      </c>
      <c r="E3237" s="10">
        <v>2610</v>
      </c>
      <c r="F3237" s="10" t="s">
        <v>52</v>
      </c>
      <c r="G3237" s="20">
        <v>1039903</v>
      </c>
      <c r="H3237" s="10">
        <v>330.2673613</v>
      </c>
      <c r="I3237" s="10">
        <v>16</v>
      </c>
      <c r="J3237" s="10">
        <v>63</v>
      </c>
      <c r="K3237" s="10">
        <v>146.67762920000001</v>
      </c>
      <c r="L3237" s="10">
        <v>629</v>
      </c>
      <c r="M3237" s="10">
        <v>18</v>
      </c>
      <c r="N3237" s="10">
        <v>3047</v>
      </c>
      <c r="O3237" s="10">
        <v>566705</v>
      </c>
      <c r="P3237" s="10">
        <v>454738</v>
      </c>
      <c r="Q3237" s="10">
        <v>77289</v>
      </c>
      <c r="R3237" s="10">
        <v>99</v>
      </c>
      <c r="S3237" s="10">
        <v>18</v>
      </c>
      <c r="T3237" s="10">
        <v>0</v>
      </c>
      <c r="U3237" s="10">
        <v>2018.3192790000001</v>
      </c>
      <c r="V3237" s="10">
        <v>33759</v>
      </c>
      <c r="W3237" s="10">
        <v>35835</v>
      </c>
      <c r="X3237" s="10">
        <v>61267</v>
      </c>
      <c r="Y3237" s="10">
        <v>98213</v>
      </c>
      <c r="Z3237" s="10">
        <v>0</v>
      </c>
      <c r="AA3237" s="10">
        <v>85783</v>
      </c>
      <c r="AB3237" s="10">
        <v>129296</v>
      </c>
      <c r="AC3237" s="10">
        <v>3676</v>
      </c>
      <c r="AD3237" s="10">
        <v>1871.64165</v>
      </c>
      <c r="AE3237" s="10">
        <v>424563</v>
      </c>
      <c r="AF3237" s="10">
        <v>12</v>
      </c>
      <c r="AG3237" s="10">
        <v>44.1</v>
      </c>
      <c r="AH3237" s="10">
        <v>23.97</v>
      </c>
      <c r="AI3237" s="10">
        <v>99.94</v>
      </c>
      <c r="AJ3237" s="10" t="s">
        <v>40</v>
      </c>
    </row>
    <row r="3238" spans="1:36" x14ac:dyDescent="0.25">
      <c r="A3238" s="10" t="s">
        <v>36</v>
      </c>
      <c r="B3238" s="10" t="s">
        <v>65</v>
      </c>
      <c r="C3238" s="10">
        <v>26</v>
      </c>
      <c r="D3238" s="10" t="s">
        <v>38</v>
      </c>
      <c r="E3238" s="10">
        <v>2620</v>
      </c>
      <c r="F3238" s="10" t="s">
        <v>62</v>
      </c>
      <c r="G3238" s="20">
        <v>500243</v>
      </c>
      <c r="H3238" s="10">
        <v>330.4103063</v>
      </c>
      <c r="I3238" s="10">
        <v>24</v>
      </c>
      <c r="J3238" s="10">
        <v>16</v>
      </c>
      <c r="K3238" s="10">
        <v>205.1921121</v>
      </c>
      <c r="L3238" s="10">
        <v>585</v>
      </c>
      <c r="M3238" s="10">
        <v>141</v>
      </c>
      <c r="N3238" s="10">
        <v>6668</v>
      </c>
      <c r="O3238" s="10">
        <v>472776</v>
      </c>
      <c r="P3238" s="10">
        <v>360822</v>
      </c>
      <c r="Q3238" s="10">
        <v>51730</v>
      </c>
      <c r="R3238" s="10">
        <v>976</v>
      </c>
      <c r="S3238" s="10">
        <v>30</v>
      </c>
      <c r="T3238" s="10">
        <v>0</v>
      </c>
      <c r="U3238" s="10">
        <v>1767.2927420000001</v>
      </c>
      <c r="V3238" s="10">
        <v>19652</v>
      </c>
      <c r="W3238" s="10">
        <v>20386</v>
      </c>
      <c r="X3238" s="10">
        <v>51863</v>
      </c>
      <c r="Y3238" s="10">
        <v>68976</v>
      </c>
      <c r="Z3238" s="10">
        <v>1</v>
      </c>
      <c r="AA3238" s="10">
        <v>107307</v>
      </c>
      <c r="AB3238" s="10">
        <v>153412</v>
      </c>
      <c r="AC3238" s="10">
        <v>7253</v>
      </c>
      <c r="AD3238" s="10">
        <v>1562.1006299999999</v>
      </c>
      <c r="AE3238" s="10">
        <v>277462</v>
      </c>
      <c r="AF3238" s="10">
        <v>32</v>
      </c>
      <c r="AG3238" s="10">
        <v>72.099999999999994</v>
      </c>
      <c r="AH3238" s="10">
        <v>8.52</v>
      </c>
      <c r="AI3238" s="10">
        <v>110.67</v>
      </c>
      <c r="AJ3238" s="10" t="s">
        <v>40</v>
      </c>
    </row>
    <row r="3239" spans="1:36" x14ac:dyDescent="0.25">
      <c r="A3239" s="10" t="s">
        <v>36</v>
      </c>
      <c r="B3239" s="10" t="s">
        <v>65</v>
      </c>
      <c r="C3239" s="10">
        <v>26</v>
      </c>
      <c r="D3239" s="10" t="s">
        <v>38</v>
      </c>
      <c r="E3239" s="10">
        <v>2602</v>
      </c>
      <c r="F3239" s="10" t="s">
        <v>41</v>
      </c>
      <c r="G3239" s="20">
        <v>557559</v>
      </c>
      <c r="H3239" s="10">
        <v>323.50029610000001</v>
      </c>
      <c r="I3239" s="10">
        <v>21</v>
      </c>
      <c r="J3239" s="10">
        <v>32</v>
      </c>
      <c r="K3239" s="10">
        <v>377.13688969999998</v>
      </c>
      <c r="L3239" s="10">
        <v>1029</v>
      </c>
      <c r="M3239" s="10">
        <v>198</v>
      </c>
      <c r="N3239" s="10">
        <v>6986</v>
      </c>
      <c r="O3239" s="10">
        <v>340123</v>
      </c>
      <c r="P3239" s="10">
        <v>264157</v>
      </c>
      <c r="Q3239" s="10">
        <v>57014</v>
      </c>
      <c r="R3239" s="10">
        <v>188</v>
      </c>
      <c r="S3239" s="10">
        <v>37</v>
      </c>
      <c r="T3239" s="10">
        <v>0</v>
      </c>
      <c r="U3239" s="10">
        <v>1477.435802</v>
      </c>
      <c r="V3239" s="10">
        <v>15697</v>
      </c>
      <c r="W3239" s="10">
        <v>16416</v>
      </c>
      <c r="X3239" s="10">
        <v>58692</v>
      </c>
      <c r="Y3239" s="10">
        <v>75637</v>
      </c>
      <c r="Z3239" s="10">
        <v>6</v>
      </c>
      <c r="AA3239" s="10">
        <v>103889</v>
      </c>
      <c r="AB3239" s="10">
        <v>129506</v>
      </c>
      <c r="AC3239" s="10">
        <v>8015</v>
      </c>
      <c r="AD3239" s="10">
        <v>1100.298912</v>
      </c>
      <c r="AE3239" s="10">
        <v>203894</v>
      </c>
      <c r="AF3239" s="10">
        <v>25</v>
      </c>
      <c r="AG3239" s="10">
        <v>61.42</v>
      </c>
      <c r="AH3239" s="10">
        <v>4.71</v>
      </c>
      <c r="AI3239" s="10">
        <v>100.69</v>
      </c>
      <c r="AJ3239" s="10" t="s">
        <v>40</v>
      </c>
    </row>
    <row r="3240" spans="1:36" x14ac:dyDescent="0.25">
      <c r="A3240" s="10" t="s">
        <v>36</v>
      </c>
      <c r="B3240" s="10" t="s">
        <v>65</v>
      </c>
      <c r="C3240" s="10">
        <v>26</v>
      </c>
      <c r="D3240" s="10" t="s">
        <v>38</v>
      </c>
      <c r="E3240" s="10">
        <v>2605</v>
      </c>
      <c r="F3240" s="10" t="s">
        <v>43</v>
      </c>
      <c r="G3240" s="20">
        <v>237364</v>
      </c>
      <c r="H3240" s="10">
        <v>330.99749000000003</v>
      </c>
      <c r="I3240" s="10">
        <v>26</v>
      </c>
      <c r="J3240" s="10">
        <v>12</v>
      </c>
      <c r="K3240" s="10">
        <v>544.31766340000001</v>
      </c>
      <c r="L3240" s="10">
        <v>665</v>
      </c>
      <c r="M3240" s="10">
        <v>200</v>
      </c>
      <c r="N3240" s="10">
        <v>4557</v>
      </c>
      <c r="O3240" s="10">
        <v>327674</v>
      </c>
      <c r="P3240" s="10">
        <v>308222</v>
      </c>
      <c r="Q3240" s="10">
        <v>44422</v>
      </c>
      <c r="R3240" s="10">
        <v>152</v>
      </c>
      <c r="S3240" s="10">
        <v>8</v>
      </c>
      <c r="T3240" s="10">
        <v>0</v>
      </c>
      <c r="U3240" s="10">
        <v>1628.9103789999999</v>
      </c>
      <c r="V3240" s="10">
        <v>12596</v>
      </c>
      <c r="W3240" s="10">
        <v>13163</v>
      </c>
      <c r="X3240" s="10">
        <v>35909</v>
      </c>
      <c r="Y3240" s="10">
        <v>48869</v>
      </c>
      <c r="Z3240" s="10">
        <v>0</v>
      </c>
      <c r="AA3240" s="10">
        <v>72709</v>
      </c>
      <c r="AB3240" s="10">
        <v>97177</v>
      </c>
      <c r="AC3240" s="10">
        <v>5222</v>
      </c>
      <c r="AD3240" s="10">
        <v>1084.5927160000001</v>
      </c>
      <c r="AE3240" s="10">
        <v>251306</v>
      </c>
      <c r="AF3240" s="10">
        <v>31</v>
      </c>
      <c r="AG3240" s="10">
        <v>84.34</v>
      </c>
      <c r="AH3240" s="10">
        <v>8.5299999999999994</v>
      </c>
      <c r="AI3240" s="10">
        <v>101.33</v>
      </c>
      <c r="AJ3240" s="10" t="s">
        <v>40</v>
      </c>
    </row>
    <row r="3241" spans="1:36" x14ac:dyDescent="0.25">
      <c r="A3241" s="10" t="s">
        <v>36</v>
      </c>
      <c r="B3241" s="10" t="s">
        <v>65</v>
      </c>
      <c r="C3241" s="10">
        <v>26</v>
      </c>
      <c r="D3241" s="10" t="s">
        <v>38</v>
      </c>
      <c r="E3241" s="10">
        <v>2607</v>
      </c>
      <c r="F3241" s="10" t="s">
        <v>58</v>
      </c>
      <c r="G3241" s="20">
        <v>682288</v>
      </c>
      <c r="H3241" s="10">
        <v>329.83458610000002</v>
      </c>
      <c r="I3241" s="10">
        <v>22</v>
      </c>
      <c r="J3241" s="10">
        <v>6</v>
      </c>
      <c r="K3241" s="10">
        <v>265.28793940000003</v>
      </c>
      <c r="L3241" s="10">
        <v>376</v>
      </c>
      <c r="M3241" s="10">
        <v>713</v>
      </c>
      <c r="N3241" s="10">
        <v>7365</v>
      </c>
      <c r="O3241" s="10">
        <v>258370</v>
      </c>
      <c r="P3241" s="10">
        <v>133441</v>
      </c>
      <c r="Q3241" s="10">
        <v>58840</v>
      </c>
      <c r="R3241" s="10">
        <v>258</v>
      </c>
      <c r="S3241" s="10">
        <v>49</v>
      </c>
      <c r="T3241" s="10">
        <v>0</v>
      </c>
      <c r="U3241" s="10">
        <v>1117.4815590000001</v>
      </c>
      <c r="V3241" s="10">
        <v>11310</v>
      </c>
      <c r="W3241" s="10">
        <v>11590</v>
      </c>
      <c r="X3241" s="10">
        <v>60926</v>
      </c>
      <c r="Y3241" s="10">
        <v>96660</v>
      </c>
      <c r="Z3241" s="10">
        <v>0</v>
      </c>
      <c r="AA3241" s="10">
        <v>107363</v>
      </c>
      <c r="AB3241" s="10">
        <v>161507</v>
      </c>
      <c r="AC3241" s="10">
        <v>7741</v>
      </c>
      <c r="AD3241" s="10">
        <v>852.19362000000001</v>
      </c>
      <c r="AE3241" s="10">
        <v>153469</v>
      </c>
      <c r="AF3241" s="10">
        <v>19</v>
      </c>
      <c r="AG3241" s="10">
        <v>68.989999999999995</v>
      </c>
      <c r="AH3241" s="10">
        <v>10.9</v>
      </c>
      <c r="AI3241" s="10">
        <v>107.83</v>
      </c>
      <c r="AJ3241" s="10" t="s">
        <v>40</v>
      </c>
    </row>
    <row r="3242" spans="1:36" x14ac:dyDescent="0.25">
      <c r="A3242" s="10" t="s">
        <v>36</v>
      </c>
      <c r="B3242" s="10" t="s">
        <v>65</v>
      </c>
      <c r="C3242" s="10">
        <v>26</v>
      </c>
      <c r="D3242" s="10" t="s">
        <v>38</v>
      </c>
      <c r="E3242" s="10">
        <v>2617</v>
      </c>
      <c r="F3242" s="10" t="s">
        <v>54</v>
      </c>
      <c r="G3242" s="20">
        <v>612306</v>
      </c>
      <c r="H3242" s="10">
        <v>348.95120009999999</v>
      </c>
      <c r="I3242" s="10">
        <v>11</v>
      </c>
      <c r="J3242" s="10">
        <v>98</v>
      </c>
      <c r="K3242" s="10">
        <v>43.216640499999997</v>
      </c>
      <c r="L3242" s="10">
        <v>127</v>
      </c>
      <c r="M3242" s="10">
        <v>16</v>
      </c>
      <c r="N3242" s="10">
        <v>1911</v>
      </c>
      <c r="O3242" s="10">
        <v>200207</v>
      </c>
      <c r="P3242" s="10">
        <v>158949</v>
      </c>
      <c r="Q3242" s="10">
        <v>74683</v>
      </c>
      <c r="R3242" s="10">
        <v>0</v>
      </c>
      <c r="S3242" s="10">
        <v>0</v>
      </c>
      <c r="T3242" s="10">
        <v>24.973839999999999</v>
      </c>
      <c r="U3242" s="10">
        <v>766.8152096</v>
      </c>
      <c r="V3242" s="10">
        <v>17138</v>
      </c>
      <c r="W3242" s="10">
        <v>19094</v>
      </c>
      <c r="X3242" s="10">
        <v>48372</v>
      </c>
      <c r="Y3242" s="10">
        <v>93601</v>
      </c>
      <c r="Z3242" s="10">
        <v>0</v>
      </c>
      <c r="AA3242" s="10">
        <v>82584</v>
      </c>
      <c r="AB3242" s="10">
        <v>144352</v>
      </c>
      <c r="AC3242" s="10">
        <v>2038</v>
      </c>
      <c r="AD3242" s="10">
        <v>698.62472909999997</v>
      </c>
      <c r="AE3242" s="10">
        <v>141282</v>
      </c>
      <c r="AF3242" s="10">
        <v>17</v>
      </c>
      <c r="AG3242" s="10">
        <v>47.06</v>
      </c>
      <c r="AH3242" s="10">
        <v>18.34</v>
      </c>
      <c r="AI3242" s="10">
        <v>104.93</v>
      </c>
      <c r="AJ3242" s="10" t="s">
        <v>40</v>
      </c>
    </row>
    <row r="3243" spans="1:36" x14ac:dyDescent="0.25">
      <c r="A3243" s="10" t="s">
        <v>36</v>
      </c>
      <c r="B3243" s="10" t="s">
        <v>66</v>
      </c>
      <c r="C3243" s="10">
        <v>26</v>
      </c>
      <c r="D3243" s="10" t="s">
        <v>38</v>
      </c>
      <c r="E3243" s="10">
        <v>2604</v>
      </c>
      <c r="F3243" s="10" t="s">
        <v>42</v>
      </c>
      <c r="G3243" s="20">
        <v>1484176</v>
      </c>
      <c r="H3243" s="10">
        <v>317.38165070000002</v>
      </c>
      <c r="I3243" s="10">
        <v>24</v>
      </c>
      <c r="J3243" s="10">
        <v>68</v>
      </c>
      <c r="K3243" s="10">
        <v>1039.1741469999999</v>
      </c>
      <c r="L3243" s="10">
        <v>1649</v>
      </c>
      <c r="M3243" s="10">
        <v>109</v>
      </c>
      <c r="N3243" s="10">
        <v>6480</v>
      </c>
      <c r="O3243" s="10">
        <v>957412</v>
      </c>
      <c r="P3243" s="10">
        <v>798800</v>
      </c>
      <c r="Q3243" s="10">
        <v>74881</v>
      </c>
      <c r="R3243" s="10">
        <v>0</v>
      </c>
      <c r="S3243" s="10">
        <v>0</v>
      </c>
      <c r="T3243" s="10">
        <v>45.513829999999999</v>
      </c>
      <c r="U3243" s="10">
        <v>4123.3379869999999</v>
      </c>
      <c r="V3243" s="10">
        <v>38822</v>
      </c>
      <c r="W3243" s="10">
        <v>40944</v>
      </c>
      <c r="X3243" s="10">
        <v>66844</v>
      </c>
      <c r="Y3243" s="10">
        <v>89520</v>
      </c>
      <c r="Z3243" s="10">
        <v>6</v>
      </c>
      <c r="AA3243" s="10">
        <v>107403</v>
      </c>
      <c r="AB3243" s="10">
        <v>135305</v>
      </c>
      <c r="AC3243" s="10">
        <v>8129</v>
      </c>
      <c r="AD3243" s="10">
        <v>3038.6500099999998</v>
      </c>
      <c r="AE3243" s="10">
        <v>777006</v>
      </c>
      <c r="AF3243" s="10">
        <v>23</v>
      </c>
      <c r="AG3243" s="10">
        <v>80.19</v>
      </c>
      <c r="AH3243" s="10">
        <v>11.83</v>
      </c>
      <c r="AI3243" s="10">
        <v>101.3</v>
      </c>
      <c r="AJ3243" s="10" t="s">
        <v>40</v>
      </c>
    </row>
    <row r="3244" spans="1:36" x14ac:dyDescent="0.25">
      <c r="A3244" s="10" t="s">
        <v>36</v>
      </c>
      <c r="B3244" s="10" t="s">
        <v>66</v>
      </c>
      <c r="C3244" s="10">
        <v>26</v>
      </c>
      <c r="D3244" s="10" t="s">
        <v>38</v>
      </c>
      <c r="E3244" s="10">
        <v>2608</v>
      </c>
      <c r="F3244" s="10" t="s">
        <v>44</v>
      </c>
      <c r="G3244" s="20">
        <v>573085</v>
      </c>
      <c r="H3244" s="10">
        <v>346.51458989999998</v>
      </c>
      <c r="I3244" s="10">
        <v>31</v>
      </c>
      <c r="J3244" s="10">
        <v>22</v>
      </c>
      <c r="K3244" s="10">
        <v>495.05054710000002</v>
      </c>
      <c r="L3244" s="10">
        <v>641</v>
      </c>
      <c r="M3244" s="10">
        <v>58</v>
      </c>
      <c r="N3244" s="10">
        <v>4741</v>
      </c>
      <c r="O3244" s="10">
        <v>502856</v>
      </c>
      <c r="P3244" s="10">
        <v>308275</v>
      </c>
      <c r="Q3244" s="10">
        <v>24933</v>
      </c>
      <c r="R3244" s="10">
        <v>0</v>
      </c>
      <c r="S3244" s="10">
        <v>10</v>
      </c>
      <c r="T3244" s="10">
        <v>28.227989999999998</v>
      </c>
      <c r="U3244" s="10">
        <v>2265.7479429999999</v>
      </c>
      <c r="V3244" s="10">
        <v>15893</v>
      </c>
      <c r="W3244" s="10">
        <v>16780</v>
      </c>
      <c r="X3244" s="10">
        <v>29307</v>
      </c>
      <c r="Y3244" s="10">
        <v>44016</v>
      </c>
      <c r="Z3244" s="10">
        <v>61</v>
      </c>
      <c r="AA3244" s="10">
        <v>52070</v>
      </c>
      <c r="AB3244" s="10">
        <v>73123</v>
      </c>
      <c r="AC3244" s="10">
        <v>5382</v>
      </c>
      <c r="AD3244" s="10">
        <v>1742.4694059999999</v>
      </c>
      <c r="AE3244" s="10">
        <v>398309</v>
      </c>
      <c r="AF3244" s="10">
        <v>30</v>
      </c>
      <c r="AG3244" s="10">
        <v>56.73</v>
      </c>
      <c r="AH3244" s="10">
        <v>5.53</v>
      </c>
      <c r="AI3244" s="10">
        <v>109.58</v>
      </c>
      <c r="AJ3244" s="10" t="s">
        <v>40</v>
      </c>
    </row>
    <row r="3245" spans="1:36" x14ac:dyDescent="0.25">
      <c r="A3245" s="10" t="s">
        <v>36</v>
      </c>
      <c r="B3245" s="10" t="s">
        <v>66</v>
      </c>
      <c r="C3245" s="10">
        <v>26</v>
      </c>
      <c r="D3245" s="10" t="s">
        <v>38</v>
      </c>
      <c r="E3245" s="10">
        <v>2612</v>
      </c>
      <c r="F3245" s="10" t="s">
        <v>60</v>
      </c>
      <c r="G3245" s="20">
        <v>568864</v>
      </c>
      <c r="H3245" s="10">
        <v>337.424465</v>
      </c>
      <c r="I3245" s="10">
        <v>19</v>
      </c>
      <c r="J3245" s="10">
        <v>78</v>
      </c>
      <c r="K3245" s="10">
        <v>267.3782448</v>
      </c>
      <c r="L3245" s="10">
        <v>711</v>
      </c>
      <c r="M3245" s="10">
        <v>3</v>
      </c>
      <c r="N3245" s="10">
        <v>1200</v>
      </c>
      <c r="O3245" s="10">
        <v>410889</v>
      </c>
      <c r="P3245" s="10">
        <v>330262</v>
      </c>
      <c r="Q3245" s="10">
        <v>58207</v>
      </c>
      <c r="R3245" s="10">
        <v>34</v>
      </c>
      <c r="S3245" s="10">
        <v>4</v>
      </c>
      <c r="T3245" s="10">
        <v>34.966749999999998</v>
      </c>
      <c r="U3245" s="10">
        <v>1688.785005</v>
      </c>
      <c r="V3245" s="10">
        <v>21172</v>
      </c>
      <c r="W3245" s="10">
        <v>26378</v>
      </c>
      <c r="X3245" s="10">
        <v>38997</v>
      </c>
      <c r="Y3245" s="10">
        <v>73005</v>
      </c>
      <c r="Z3245" s="10">
        <v>0</v>
      </c>
      <c r="AA3245" s="10">
        <v>52710</v>
      </c>
      <c r="AB3245" s="10">
        <v>93272</v>
      </c>
      <c r="AC3245" s="10">
        <v>1911</v>
      </c>
      <c r="AD3245" s="10">
        <v>1386.44001</v>
      </c>
      <c r="AE3245" s="10">
        <v>275678</v>
      </c>
      <c r="AF3245" s="10">
        <v>5</v>
      </c>
      <c r="AG3245" s="10">
        <v>79.45</v>
      </c>
      <c r="AH3245" s="10">
        <v>2.69</v>
      </c>
      <c r="AI3245" s="10">
        <v>101</v>
      </c>
      <c r="AJ3245" s="10" t="s">
        <v>40</v>
      </c>
    </row>
    <row r="3246" spans="1:36" x14ac:dyDescent="0.25">
      <c r="A3246" s="10" t="s">
        <v>36</v>
      </c>
      <c r="B3246" s="10" t="s">
        <v>66</v>
      </c>
      <c r="C3246" s="10">
        <v>26</v>
      </c>
      <c r="D3246" s="10" t="s">
        <v>38</v>
      </c>
      <c r="E3246" s="10">
        <v>2617</v>
      </c>
      <c r="F3246" s="10" t="s">
        <v>54</v>
      </c>
      <c r="G3246" s="20">
        <v>689346</v>
      </c>
      <c r="H3246" s="10">
        <v>323.71887320000002</v>
      </c>
      <c r="I3246" s="10">
        <v>15</v>
      </c>
      <c r="J3246" s="10">
        <v>119</v>
      </c>
      <c r="K3246" s="10">
        <v>177.36080860000001</v>
      </c>
      <c r="L3246" s="10">
        <v>203</v>
      </c>
      <c r="M3246" s="10">
        <v>5</v>
      </c>
      <c r="N3246" s="10">
        <v>1946</v>
      </c>
      <c r="O3246" s="10">
        <v>329954</v>
      </c>
      <c r="P3246" s="10">
        <v>260900</v>
      </c>
      <c r="Q3246" s="10">
        <v>75032</v>
      </c>
      <c r="R3246" s="10">
        <v>0</v>
      </c>
      <c r="S3246" s="10">
        <v>0</v>
      </c>
      <c r="T3246" s="10">
        <v>28.496259999999999</v>
      </c>
      <c r="U3246" s="10">
        <v>1273.9804389999999</v>
      </c>
      <c r="V3246" s="10">
        <v>21281</v>
      </c>
      <c r="W3246" s="10">
        <v>24106</v>
      </c>
      <c r="X3246" s="10">
        <v>48598</v>
      </c>
      <c r="Y3246" s="10">
        <v>94092</v>
      </c>
      <c r="Z3246" s="10">
        <v>4</v>
      </c>
      <c r="AA3246" s="10">
        <v>82622</v>
      </c>
      <c r="AB3246" s="10">
        <v>144525</v>
      </c>
      <c r="AC3246" s="10">
        <v>2149</v>
      </c>
      <c r="AD3246" s="10">
        <v>1068.1233709999999</v>
      </c>
      <c r="AE3246" s="10">
        <v>231717</v>
      </c>
      <c r="AF3246" s="10">
        <v>16</v>
      </c>
      <c r="AG3246" s="10">
        <v>47.35</v>
      </c>
      <c r="AH3246" s="10">
        <v>18.55</v>
      </c>
      <c r="AI3246" s="10">
        <v>103.6</v>
      </c>
      <c r="AJ3246" s="10" t="s">
        <v>40</v>
      </c>
    </row>
    <row r="3247" spans="1:36" x14ac:dyDescent="0.25">
      <c r="A3247" s="10" t="s">
        <v>36</v>
      </c>
      <c r="B3247" s="10" t="s">
        <v>66</v>
      </c>
      <c r="C3247" s="10">
        <v>26</v>
      </c>
      <c r="D3247" s="10" t="s">
        <v>38</v>
      </c>
      <c r="E3247" s="10">
        <v>2619</v>
      </c>
      <c r="F3247" s="10" t="s">
        <v>57</v>
      </c>
      <c r="G3247" s="20">
        <v>263429</v>
      </c>
      <c r="H3247" s="10">
        <v>312.52575460000003</v>
      </c>
      <c r="I3247" s="10">
        <v>26</v>
      </c>
      <c r="J3247" s="10">
        <v>11</v>
      </c>
      <c r="K3247" s="10">
        <v>193.94389720000001</v>
      </c>
      <c r="L3247" s="10">
        <v>495</v>
      </c>
      <c r="M3247" s="10">
        <v>20</v>
      </c>
      <c r="N3247" s="10">
        <v>2729</v>
      </c>
      <c r="O3247" s="10">
        <v>221223</v>
      </c>
      <c r="P3247" s="10">
        <v>106370</v>
      </c>
      <c r="Q3247" s="10">
        <v>11324</v>
      </c>
      <c r="R3247" s="10">
        <v>63</v>
      </c>
      <c r="S3247" s="10">
        <v>7</v>
      </c>
      <c r="T3247" s="10">
        <v>14.83475</v>
      </c>
      <c r="U3247" s="10">
        <v>900.15749719999997</v>
      </c>
      <c r="V3247" s="10">
        <v>8387</v>
      </c>
      <c r="W3247" s="10">
        <v>8860</v>
      </c>
      <c r="X3247" s="10">
        <v>16160</v>
      </c>
      <c r="Y3247" s="10">
        <v>22472</v>
      </c>
      <c r="Z3247" s="10">
        <v>7</v>
      </c>
      <c r="AA3247" s="10">
        <v>33694</v>
      </c>
      <c r="AB3247" s="10">
        <v>44758</v>
      </c>
      <c r="AC3247" s="10">
        <v>3224</v>
      </c>
      <c r="AD3247" s="10">
        <v>691.37885000000006</v>
      </c>
      <c r="AE3247" s="10">
        <v>186251</v>
      </c>
      <c r="AF3247" s="10">
        <v>25</v>
      </c>
      <c r="AG3247" s="10">
        <v>61.61</v>
      </c>
      <c r="AH3247" s="10">
        <v>11.26</v>
      </c>
      <c r="AI3247" s="10">
        <v>100.94</v>
      </c>
      <c r="AJ3247" s="10" t="s">
        <v>40</v>
      </c>
    </row>
    <row r="3248" spans="1:36" x14ac:dyDescent="0.25">
      <c r="A3248" s="10" t="s">
        <v>36</v>
      </c>
      <c r="B3248" s="10" t="s">
        <v>66</v>
      </c>
      <c r="C3248" s="10">
        <v>26</v>
      </c>
      <c r="D3248" s="10" t="s">
        <v>38</v>
      </c>
      <c r="E3248" s="10">
        <v>2623</v>
      </c>
      <c r="F3248" s="10" t="s">
        <v>56</v>
      </c>
      <c r="G3248" s="20">
        <v>1612806</v>
      </c>
      <c r="H3248" s="10">
        <v>291.63202280000002</v>
      </c>
      <c r="I3248" s="10">
        <v>13</v>
      </c>
      <c r="J3248" s="10">
        <v>96</v>
      </c>
      <c r="K3248" s="10">
        <v>1898.0580629999999</v>
      </c>
      <c r="L3248" s="10">
        <v>660</v>
      </c>
      <c r="M3248" s="10">
        <v>34</v>
      </c>
      <c r="N3248" s="10">
        <v>4385</v>
      </c>
      <c r="O3248" s="10">
        <v>635648</v>
      </c>
      <c r="P3248" s="10">
        <v>371849</v>
      </c>
      <c r="Q3248" s="10">
        <v>115162</v>
      </c>
      <c r="R3248" s="10">
        <v>199</v>
      </c>
      <c r="S3248" s="10">
        <v>76</v>
      </c>
      <c r="T3248" s="10">
        <v>29.404720000000001</v>
      </c>
      <c r="U3248" s="10">
        <v>3781.2159029999998</v>
      </c>
      <c r="V3248" s="10">
        <v>45685</v>
      </c>
      <c r="W3248" s="10">
        <v>59062</v>
      </c>
      <c r="X3248" s="10">
        <v>107551</v>
      </c>
      <c r="Y3248" s="10">
        <v>203047</v>
      </c>
      <c r="Z3248" s="10">
        <v>3</v>
      </c>
      <c r="AA3248" s="10">
        <v>139331</v>
      </c>
      <c r="AB3248" s="10">
        <v>254116</v>
      </c>
      <c r="AC3248" s="10">
        <v>5045</v>
      </c>
      <c r="AD3248" s="10">
        <v>1853.7531200000001</v>
      </c>
      <c r="AE3248" s="10">
        <v>367396</v>
      </c>
      <c r="AF3248" s="10">
        <v>35</v>
      </c>
      <c r="AG3248" s="10">
        <v>68.69</v>
      </c>
      <c r="AH3248" s="10">
        <v>3.69</v>
      </c>
      <c r="AI3248" s="10">
        <v>115.63</v>
      </c>
      <c r="AJ3248" s="10" t="s">
        <v>40</v>
      </c>
    </row>
    <row r="3249" spans="1:36" x14ac:dyDescent="0.25">
      <c r="A3249" s="10" t="s">
        <v>36</v>
      </c>
      <c r="B3249" s="10" t="s">
        <v>66</v>
      </c>
      <c r="C3249" s="10">
        <v>26</v>
      </c>
      <c r="D3249" s="10" t="s">
        <v>38</v>
      </c>
      <c r="E3249" s="10">
        <v>2601</v>
      </c>
      <c r="F3249" s="10" t="s">
        <v>39</v>
      </c>
      <c r="G3249" s="20">
        <v>680918</v>
      </c>
      <c r="H3249" s="10">
        <v>333.32181059999999</v>
      </c>
      <c r="I3249" s="10">
        <v>23</v>
      </c>
      <c r="J3249" s="10">
        <v>25</v>
      </c>
      <c r="K3249" s="10">
        <v>661.57797800000003</v>
      </c>
      <c r="L3249" s="10">
        <v>1196</v>
      </c>
      <c r="M3249" s="10">
        <v>567</v>
      </c>
      <c r="N3249" s="10">
        <v>6410</v>
      </c>
      <c r="O3249" s="10">
        <v>319803</v>
      </c>
      <c r="P3249" s="10">
        <v>42498</v>
      </c>
      <c r="Q3249" s="10">
        <v>8902</v>
      </c>
      <c r="R3249" s="10">
        <v>177</v>
      </c>
      <c r="S3249" s="10">
        <v>10</v>
      </c>
      <c r="T3249" s="10">
        <v>37.042349999999999</v>
      </c>
      <c r="U3249" s="10">
        <v>1764.593478</v>
      </c>
      <c r="V3249" s="10">
        <v>13564</v>
      </c>
      <c r="W3249" s="10">
        <v>14242</v>
      </c>
      <c r="X3249" s="10">
        <v>60185</v>
      </c>
      <c r="Y3249" s="10">
        <v>69559</v>
      </c>
      <c r="Z3249" s="10">
        <v>9</v>
      </c>
      <c r="AA3249" s="10">
        <v>120400</v>
      </c>
      <c r="AB3249" s="10">
        <v>137397</v>
      </c>
      <c r="AC3249" s="10">
        <v>7606</v>
      </c>
      <c r="AD3249" s="10">
        <v>1065.97315</v>
      </c>
      <c r="AE3249" s="10">
        <v>164969</v>
      </c>
      <c r="AF3249" s="10">
        <v>42</v>
      </c>
      <c r="AG3249" s="10">
        <v>69.62</v>
      </c>
      <c r="AH3249" s="10">
        <v>8.83</v>
      </c>
      <c r="AI3249" s="10">
        <v>101.58</v>
      </c>
      <c r="AJ3249" s="10" t="s">
        <v>40</v>
      </c>
    </row>
    <row r="3250" spans="1:36" x14ac:dyDescent="0.25">
      <c r="A3250" s="10" t="s">
        <v>36</v>
      </c>
      <c r="B3250" s="10" t="s">
        <v>66</v>
      </c>
      <c r="C3250" s="10">
        <v>26</v>
      </c>
      <c r="D3250" s="10" t="s">
        <v>38</v>
      </c>
      <c r="E3250" s="10">
        <v>2607</v>
      </c>
      <c r="F3250" s="10" t="s">
        <v>58</v>
      </c>
      <c r="G3250" s="20">
        <v>845916</v>
      </c>
      <c r="H3250" s="10">
        <v>335.09326449999998</v>
      </c>
      <c r="I3250" s="10">
        <v>24</v>
      </c>
      <c r="J3250" s="10">
        <v>6</v>
      </c>
      <c r="K3250" s="10">
        <v>436.337647</v>
      </c>
      <c r="L3250" s="10">
        <v>1293</v>
      </c>
      <c r="M3250" s="10">
        <v>495</v>
      </c>
      <c r="N3250" s="10">
        <v>6993</v>
      </c>
      <c r="O3250" s="10">
        <v>387307</v>
      </c>
      <c r="P3250" s="10">
        <v>202829</v>
      </c>
      <c r="Q3250" s="10">
        <v>58749</v>
      </c>
      <c r="R3250" s="10">
        <v>379</v>
      </c>
      <c r="S3250" s="10">
        <v>48</v>
      </c>
      <c r="T3250" s="10">
        <v>28.73837</v>
      </c>
      <c r="U3250" s="10">
        <v>1762.9156869999999</v>
      </c>
      <c r="V3250" s="10">
        <v>15726</v>
      </c>
      <c r="W3250" s="10">
        <v>16160</v>
      </c>
      <c r="X3250" s="10">
        <v>61063</v>
      </c>
      <c r="Y3250" s="10">
        <v>96597</v>
      </c>
      <c r="Z3250" s="10">
        <v>1</v>
      </c>
      <c r="AA3250" s="10">
        <v>107109</v>
      </c>
      <c r="AB3250" s="10">
        <v>160713</v>
      </c>
      <c r="AC3250" s="10">
        <v>8286</v>
      </c>
      <c r="AD3250" s="10">
        <v>1297.8396700000001</v>
      </c>
      <c r="AE3250" s="10">
        <v>235545</v>
      </c>
      <c r="AF3250" s="10">
        <v>18</v>
      </c>
      <c r="AG3250" s="10">
        <v>69.36</v>
      </c>
      <c r="AH3250" s="10">
        <v>9.08</v>
      </c>
      <c r="AI3250" s="10">
        <v>106.29</v>
      </c>
      <c r="AJ3250" s="10" t="s">
        <v>40</v>
      </c>
    </row>
    <row r="3251" spans="1:36" x14ac:dyDescent="0.25">
      <c r="A3251" s="10" t="s">
        <v>36</v>
      </c>
      <c r="B3251" s="10" t="s">
        <v>66</v>
      </c>
      <c r="C3251" s="10">
        <v>26</v>
      </c>
      <c r="D3251" s="10" t="s">
        <v>38</v>
      </c>
      <c r="E3251" s="10">
        <v>2608</v>
      </c>
      <c r="F3251" s="10" t="s">
        <v>44</v>
      </c>
      <c r="G3251" s="20">
        <v>573085</v>
      </c>
      <c r="H3251" s="10">
        <v>347.18763030000002</v>
      </c>
      <c r="I3251" s="10">
        <v>30</v>
      </c>
      <c r="J3251" s="10">
        <v>22</v>
      </c>
      <c r="K3251" s="10">
        <v>378.60160990000003</v>
      </c>
      <c r="L3251" s="10">
        <v>631</v>
      </c>
      <c r="M3251" s="10">
        <v>67</v>
      </c>
      <c r="N3251" s="10">
        <v>4682</v>
      </c>
      <c r="O3251" s="10">
        <v>464313</v>
      </c>
      <c r="P3251" s="10">
        <v>283253</v>
      </c>
      <c r="Q3251" s="10">
        <v>24920</v>
      </c>
      <c r="R3251" s="10">
        <v>0</v>
      </c>
      <c r="S3251" s="10">
        <v>11</v>
      </c>
      <c r="T3251" s="10">
        <v>28.084990000000001</v>
      </c>
      <c r="U3251" s="10">
        <v>2018.723902</v>
      </c>
      <c r="V3251" s="10">
        <v>15414</v>
      </c>
      <c r="W3251" s="10">
        <v>16241</v>
      </c>
      <c r="X3251" s="10">
        <v>29257</v>
      </c>
      <c r="Y3251" s="10">
        <v>43961</v>
      </c>
      <c r="Z3251" s="10">
        <v>38</v>
      </c>
      <c r="AA3251" s="10">
        <v>52086</v>
      </c>
      <c r="AB3251" s="10">
        <v>73148</v>
      </c>
      <c r="AC3251" s="10">
        <v>5313</v>
      </c>
      <c r="AD3251" s="10">
        <v>1612.037302</v>
      </c>
      <c r="AE3251" s="10">
        <v>368062</v>
      </c>
      <c r="AF3251" s="10">
        <v>30</v>
      </c>
      <c r="AG3251" s="10">
        <v>56.76</v>
      </c>
      <c r="AH3251" s="10">
        <v>5.78</v>
      </c>
      <c r="AI3251" s="10">
        <v>109.67</v>
      </c>
      <c r="AJ3251" s="10" t="s">
        <v>40</v>
      </c>
    </row>
    <row r="3252" spans="1:36" x14ac:dyDescent="0.25">
      <c r="A3252" s="10" t="s">
        <v>36</v>
      </c>
      <c r="B3252" s="10" t="s">
        <v>66</v>
      </c>
      <c r="C3252" s="10">
        <v>26</v>
      </c>
      <c r="D3252" s="10" t="s">
        <v>38</v>
      </c>
      <c r="E3252" s="10">
        <v>2609</v>
      </c>
      <c r="F3252" s="10" t="s">
        <v>51</v>
      </c>
      <c r="G3252" s="20">
        <v>1295757</v>
      </c>
      <c r="H3252" s="10">
        <v>327.50885410000001</v>
      </c>
      <c r="I3252" s="10">
        <v>19</v>
      </c>
      <c r="J3252" s="10">
        <v>88</v>
      </c>
      <c r="K3252" s="10">
        <v>305.06054590000002</v>
      </c>
      <c r="L3252" s="10">
        <v>1579</v>
      </c>
      <c r="M3252" s="10">
        <v>52</v>
      </c>
      <c r="N3252" s="10">
        <v>6351</v>
      </c>
      <c r="O3252" s="10">
        <v>881159</v>
      </c>
      <c r="P3252" s="10">
        <v>577262</v>
      </c>
      <c r="Q3252" s="10">
        <v>87628</v>
      </c>
      <c r="R3252" s="10">
        <v>0</v>
      </c>
      <c r="S3252" s="10">
        <v>0</v>
      </c>
      <c r="T3252" s="10">
        <v>33.198279999999997</v>
      </c>
      <c r="U3252" s="10">
        <v>3224.1325700000002</v>
      </c>
      <c r="V3252" s="10">
        <v>44848</v>
      </c>
      <c r="W3252" s="10">
        <v>48682</v>
      </c>
      <c r="X3252" s="10">
        <v>85738</v>
      </c>
      <c r="Y3252" s="10">
        <v>132628</v>
      </c>
      <c r="Z3252" s="10">
        <v>29</v>
      </c>
      <c r="AA3252" s="10">
        <v>128627</v>
      </c>
      <c r="AB3252" s="10">
        <v>185771</v>
      </c>
      <c r="AC3252" s="10">
        <v>7930</v>
      </c>
      <c r="AD3252" s="10">
        <v>2885.873744</v>
      </c>
      <c r="AE3252" s="10">
        <v>695071</v>
      </c>
      <c r="AF3252" s="10">
        <v>19</v>
      </c>
      <c r="AG3252" s="10">
        <v>47.56</v>
      </c>
      <c r="AH3252" s="10">
        <v>23.66</v>
      </c>
      <c r="AI3252" s="10">
        <v>100.66</v>
      </c>
      <c r="AJ3252" s="10" t="s">
        <v>40</v>
      </c>
    </row>
    <row r="3253" spans="1:36" x14ac:dyDescent="0.25">
      <c r="A3253" s="10" t="s">
        <v>36</v>
      </c>
      <c r="B3253" s="10" t="s">
        <v>66</v>
      </c>
      <c r="C3253" s="10">
        <v>26</v>
      </c>
      <c r="D3253" s="10" t="s">
        <v>38</v>
      </c>
      <c r="E3253" s="10">
        <v>2612</v>
      </c>
      <c r="F3253" s="10" t="s">
        <v>60</v>
      </c>
      <c r="G3253" s="20">
        <v>568864</v>
      </c>
      <c r="H3253" s="10">
        <v>337.94272110000003</v>
      </c>
      <c r="I3253" s="10">
        <v>18</v>
      </c>
      <c r="J3253" s="10">
        <v>75</v>
      </c>
      <c r="K3253" s="10">
        <v>201.91147090000001</v>
      </c>
      <c r="L3253" s="10">
        <v>689</v>
      </c>
      <c r="M3253" s="10">
        <v>4</v>
      </c>
      <c r="N3253" s="10">
        <v>1167</v>
      </c>
      <c r="O3253" s="10">
        <v>376561</v>
      </c>
      <c r="P3253" s="10">
        <v>302771</v>
      </c>
      <c r="Q3253" s="10">
        <v>58118</v>
      </c>
      <c r="R3253" s="10">
        <v>33</v>
      </c>
      <c r="S3253" s="10">
        <v>4</v>
      </c>
      <c r="T3253" s="10">
        <v>34.896349999999998</v>
      </c>
      <c r="U3253" s="10">
        <v>1509.3683109999999</v>
      </c>
      <c r="V3253" s="10">
        <v>20499</v>
      </c>
      <c r="W3253" s="10">
        <v>25351</v>
      </c>
      <c r="X3253" s="10">
        <v>38921</v>
      </c>
      <c r="Y3253" s="10">
        <v>72872</v>
      </c>
      <c r="Z3253" s="10">
        <v>0</v>
      </c>
      <c r="AA3253" s="10">
        <v>52666</v>
      </c>
      <c r="AB3253" s="10">
        <v>93180</v>
      </c>
      <c r="AC3253" s="10">
        <v>1856</v>
      </c>
      <c r="AD3253" s="10">
        <v>1272.5604900000001</v>
      </c>
      <c r="AE3253" s="10">
        <v>253664</v>
      </c>
      <c r="AF3253" s="10">
        <v>6</v>
      </c>
      <c r="AG3253" s="10">
        <v>79.13</v>
      </c>
      <c r="AH3253" s="10">
        <v>2.91</v>
      </c>
      <c r="AI3253" s="10">
        <v>101.09</v>
      </c>
      <c r="AJ3253" s="10" t="s">
        <v>40</v>
      </c>
    </row>
    <row r="3254" spans="1:36" x14ac:dyDescent="0.25">
      <c r="A3254" s="10" t="s">
        <v>36</v>
      </c>
      <c r="B3254" s="10" t="s">
        <v>66</v>
      </c>
      <c r="C3254" s="10">
        <v>26</v>
      </c>
      <c r="D3254" s="10" t="s">
        <v>38</v>
      </c>
      <c r="E3254" s="10">
        <v>2620</v>
      </c>
      <c r="F3254" s="10" t="s">
        <v>62</v>
      </c>
      <c r="G3254" s="20">
        <v>611959</v>
      </c>
      <c r="H3254" s="10">
        <v>318.9200424</v>
      </c>
      <c r="I3254" s="10">
        <v>27</v>
      </c>
      <c r="J3254" s="10">
        <v>21</v>
      </c>
      <c r="K3254" s="10">
        <v>305.68476650000002</v>
      </c>
      <c r="L3254" s="10">
        <v>626</v>
      </c>
      <c r="M3254" s="10">
        <v>86</v>
      </c>
      <c r="N3254" s="10">
        <v>6975</v>
      </c>
      <c r="O3254" s="10">
        <v>693730</v>
      </c>
      <c r="P3254" s="10">
        <v>525547</v>
      </c>
      <c r="Q3254" s="10">
        <v>53936</v>
      </c>
      <c r="R3254" s="10">
        <v>1111</v>
      </c>
      <c r="S3254" s="10">
        <v>31</v>
      </c>
      <c r="T3254" s="10">
        <v>25.87077</v>
      </c>
      <c r="U3254" s="10">
        <v>2543.999546</v>
      </c>
      <c r="V3254" s="10">
        <v>25567</v>
      </c>
      <c r="W3254" s="10">
        <v>26647</v>
      </c>
      <c r="X3254" s="10">
        <v>54716</v>
      </c>
      <c r="Y3254" s="10">
        <v>72229</v>
      </c>
      <c r="Z3254" s="10">
        <v>75</v>
      </c>
      <c r="AA3254" s="10">
        <v>110601</v>
      </c>
      <c r="AB3254" s="10">
        <v>156739</v>
      </c>
      <c r="AC3254" s="10">
        <v>7601</v>
      </c>
      <c r="AD3254" s="10">
        <v>2212.4440100000002</v>
      </c>
      <c r="AE3254" s="10">
        <v>407690</v>
      </c>
      <c r="AF3254" s="10">
        <v>30</v>
      </c>
      <c r="AG3254" s="10">
        <v>73.819999999999993</v>
      </c>
      <c r="AH3254" s="10">
        <v>7.65</v>
      </c>
      <c r="AI3254" s="10">
        <v>110.5</v>
      </c>
      <c r="AJ3254" s="10" t="s">
        <v>40</v>
      </c>
    </row>
    <row r="3255" spans="1:36" x14ac:dyDescent="0.25">
      <c r="A3255" s="10" t="s">
        <v>36</v>
      </c>
      <c r="B3255" s="10" t="s">
        <v>66</v>
      </c>
      <c r="C3255" s="10">
        <v>26</v>
      </c>
      <c r="D3255" s="10" t="s">
        <v>38</v>
      </c>
      <c r="E3255" s="10">
        <v>2603</v>
      </c>
      <c r="F3255" s="10" t="s">
        <v>59</v>
      </c>
      <c r="G3255" s="20">
        <v>1054450</v>
      </c>
      <c r="H3255" s="10">
        <v>296.64414369999997</v>
      </c>
      <c r="I3255" s="10">
        <v>21</v>
      </c>
      <c r="J3255" s="10">
        <v>24</v>
      </c>
      <c r="K3255" s="10">
        <v>565.86428190000004</v>
      </c>
      <c r="L3255" s="10">
        <v>2337</v>
      </c>
      <c r="M3255" s="10">
        <v>221</v>
      </c>
      <c r="N3255" s="10">
        <v>7022</v>
      </c>
      <c r="O3255" s="10">
        <v>513441</v>
      </c>
      <c r="P3255" s="10">
        <v>419650</v>
      </c>
      <c r="Q3255" s="10">
        <v>88088</v>
      </c>
      <c r="R3255" s="10">
        <v>91</v>
      </c>
      <c r="S3255" s="10">
        <v>62</v>
      </c>
      <c r="T3255" s="10">
        <v>19.953479999999999</v>
      </c>
      <c r="U3255" s="10">
        <v>2108.9104200000002</v>
      </c>
      <c r="V3255" s="10">
        <v>23671</v>
      </c>
      <c r="W3255" s="10">
        <v>27903</v>
      </c>
      <c r="X3255" s="10">
        <v>67425</v>
      </c>
      <c r="Y3255" s="10">
        <v>108099</v>
      </c>
      <c r="Z3255" s="10">
        <v>13</v>
      </c>
      <c r="AA3255" s="10">
        <v>116144</v>
      </c>
      <c r="AB3255" s="10">
        <v>177626</v>
      </c>
      <c r="AC3255" s="10">
        <v>9359</v>
      </c>
      <c r="AD3255" s="10">
        <v>1523.092658</v>
      </c>
      <c r="AE3255" s="10">
        <v>289712</v>
      </c>
      <c r="AF3255" s="10">
        <v>24</v>
      </c>
      <c r="AG3255" s="10">
        <v>71.5</v>
      </c>
      <c r="AH3255" s="10">
        <v>5.88</v>
      </c>
      <c r="AI3255" s="10">
        <v>101.93</v>
      </c>
      <c r="AJ3255" s="10" t="s">
        <v>40</v>
      </c>
    </row>
    <row r="3256" spans="1:36" x14ac:dyDescent="0.25">
      <c r="A3256" s="10" t="s">
        <v>36</v>
      </c>
      <c r="B3256" s="10" t="s">
        <v>66</v>
      </c>
      <c r="C3256" s="10">
        <v>26</v>
      </c>
      <c r="D3256" s="10" t="s">
        <v>38</v>
      </c>
      <c r="E3256" s="10">
        <v>2608</v>
      </c>
      <c r="F3256" s="10" t="s">
        <v>44</v>
      </c>
      <c r="G3256" s="20">
        <v>573085</v>
      </c>
      <c r="H3256" s="10">
        <v>333.05502539999998</v>
      </c>
      <c r="I3256" s="10">
        <v>29</v>
      </c>
      <c r="J3256" s="10">
        <v>22</v>
      </c>
      <c r="K3256" s="10">
        <v>378.60160990000003</v>
      </c>
      <c r="L3256" s="10">
        <v>631</v>
      </c>
      <c r="M3256" s="10">
        <v>72</v>
      </c>
      <c r="N3256" s="10">
        <v>4669</v>
      </c>
      <c r="O3256" s="10">
        <v>454016</v>
      </c>
      <c r="P3256" s="10">
        <v>276681</v>
      </c>
      <c r="Q3256" s="10">
        <v>24913</v>
      </c>
      <c r="R3256" s="10">
        <v>0</v>
      </c>
      <c r="S3256" s="10">
        <v>11</v>
      </c>
      <c r="T3256" s="10">
        <v>28.061920000000001</v>
      </c>
      <c r="U3256" s="10">
        <v>1918.786634</v>
      </c>
      <c r="V3256" s="10">
        <v>15282</v>
      </c>
      <c r="W3256" s="10">
        <v>16096</v>
      </c>
      <c r="X3256" s="10">
        <v>29245</v>
      </c>
      <c r="Y3256" s="10">
        <v>43943</v>
      </c>
      <c r="Z3256" s="10">
        <v>36</v>
      </c>
      <c r="AA3256" s="10">
        <v>52082</v>
      </c>
      <c r="AB3256" s="10">
        <v>73143</v>
      </c>
      <c r="AC3256" s="10">
        <v>5300</v>
      </c>
      <c r="AD3256" s="10">
        <v>1512.123104</v>
      </c>
      <c r="AE3256" s="10">
        <v>360359</v>
      </c>
      <c r="AF3256" s="10">
        <v>30</v>
      </c>
      <c r="AG3256" s="10">
        <v>56.49</v>
      </c>
      <c r="AH3256" s="10">
        <v>5.77</v>
      </c>
      <c r="AI3256" s="10">
        <v>108.4</v>
      </c>
      <c r="AJ3256" s="10" t="s">
        <v>40</v>
      </c>
    </row>
    <row r="3257" spans="1:36" x14ac:dyDescent="0.25">
      <c r="A3257" s="10" t="s">
        <v>36</v>
      </c>
      <c r="B3257" s="10" t="s">
        <v>66</v>
      </c>
      <c r="C3257" s="10">
        <v>26</v>
      </c>
      <c r="D3257" s="10" t="s">
        <v>38</v>
      </c>
      <c r="E3257" s="10">
        <v>2609</v>
      </c>
      <c r="F3257" s="10" t="s">
        <v>51</v>
      </c>
      <c r="G3257" s="20">
        <v>1295757</v>
      </c>
      <c r="H3257" s="10">
        <v>328.58164649999998</v>
      </c>
      <c r="I3257" s="10">
        <v>19</v>
      </c>
      <c r="J3257" s="10">
        <v>88</v>
      </c>
      <c r="K3257" s="10">
        <v>305.06054590000002</v>
      </c>
      <c r="L3257" s="10">
        <v>1578</v>
      </c>
      <c r="M3257" s="10">
        <v>54</v>
      </c>
      <c r="N3257" s="10">
        <v>6339</v>
      </c>
      <c r="O3257" s="10">
        <v>863804</v>
      </c>
      <c r="P3257" s="10">
        <v>565359</v>
      </c>
      <c r="Q3257" s="10">
        <v>87634</v>
      </c>
      <c r="R3257" s="10">
        <v>0</v>
      </c>
      <c r="S3257" s="10">
        <v>0</v>
      </c>
      <c r="T3257" s="10">
        <v>33.198279999999997</v>
      </c>
      <c r="U3257" s="10">
        <v>3176.5602319999998</v>
      </c>
      <c r="V3257" s="10">
        <v>44204</v>
      </c>
      <c r="W3257" s="10">
        <v>47944</v>
      </c>
      <c r="X3257" s="10">
        <v>85714</v>
      </c>
      <c r="Y3257" s="10">
        <v>132622</v>
      </c>
      <c r="Z3257" s="10">
        <v>27</v>
      </c>
      <c r="AA3257" s="10">
        <v>128671</v>
      </c>
      <c r="AB3257" s="10">
        <v>185877</v>
      </c>
      <c r="AC3257" s="10">
        <v>7917</v>
      </c>
      <c r="AD3257" s="10">
        <v>2838.301406</v>
      </c>
      <c r="AE3257" s="10">
        <v>681943</v>
      </c>
      <c r="AF3257" s="10">
        <v>19</v>
      </c>
      <c r="AG3257" s="10">
        <v>47.39</v>
      </c>
      <c r="AH3257" s="10">
        <v>23.45</v>
      </c>
      <c r="AI3257" s="10">
        <v>100.6</v>
      </c>
      <c r="AJ3257" s="10" t="s">
        <v>40</v>
      </c>
    </row>
    <row r="3258" spans="1:36" x14ac:dyDescent="0.25">
      <c r="A3258" s="10" t="s">
        <v>36</v>
      </c>
      <c r="B3258" s="10" t="s">
        <v>66</v>
      </c>
      <c r="C3258" s="10">
        <v>26</v>
      </c>
      <c r="D3258" s="10" t="s">
        <v>38</v>
      </c>
      <c r="E3258" s="10">
        <v>2614</v>
      </c>
      <c r="F3258" s="10" t="s">
        <v>45</v>
      </c>
      <c r="G3258" s="20">
        <v>657345</v>
      </c>
      <c r="H3258" s="10">
        <v>326.08673049999999</v>
      </c>
      <c r="I3258" s="10">
        <v>29</v>
      </c>
      <c r="J3258" s="10">
        <v>21</v>
      </c>
      <c r="K3258" s="10">
        <v>369.6596644</v>
      </c>
      <c r="L3258" s="10">
        <v>1243</v>
      </c>
      <c r="M3258" s="10">
        <v>5</v>
      </c>
      <c r="N3258" s="10">
        <v>2668</v>
      </c>
      <c r="O3258" s="10">
        <v>577386</v>
      </c>
      <c r="P3258" s="10">
        <v>415511</v>
      </c>
      <c r="Q3258" s="10">
        <v>29518</v>
      </c>
      <c r="R3258" s="10">
        <v>9</v>
      </c>
      <c r="S3258" s="10">
        <v>4</v>
      </c>
      <c r="T3258" s="10">
        <v>21.315650000000002</v>
      </c>
      <c r="U3258" s="10">
        <v>2273.7544440000001</v>
      </c>
      <c r="V3258" s="10">
        <v>19676</v>
      </c>
      <c r="W3258" s="10">
        <v>20589</v>
      </c>
      <c r="X3258" s="10">
        <v>32698</v>
      </c>
      <c r="Y3258" s="10">
        <v>44233</v>
      </c>
      <c r="Z3258" s="10">
        <v>9</v>
      </c>
      <c r="AA3258" s="10">
        <v>49409</v>
      </c>
      <c r="AB3258" s="10">
        <v>64224</v>
      </c>
      <c r="AC3258" s="10">
        <v>3911</v>
      </c>
      <c r="AD3258" s="10">
        <v>1882.7791299999999</v>
      </c>
      <c r="AE3258" s="10">
        <v>431937</v>
      </c>
      <c r="AF3258" s="10">
        <v>26</v>
      </c>
      <c r="AG3258" s="10">
        <v>64.98</v>
      </c>
      <c r="AH3258" s="10">
        <v>22.32</v>
      </c>
      <c r="AI3258" s="10">
        <v>99.94</v>
      </c>
      <c r="AJ3258" s="10" t="s">
        <v>40</v>
      </c>
    </row>
    <row r="3259" spans="1:36" x14ac:dyDescent="0.25">
      <c r="A3259" s="10" t="s">
        <v>36</v>
      </c>
      <c r="B3259" s="10" t="s">
        <v>66</v>
      </c>
      <c r="C3259" s="10">
        <v>26</v>
      </c>
      <c r="D3259" s="10" t="s">
        <v>38</v>
      </c>
      <c r="E3259" s="10">
        <v>2623</v>
      </c>
      <c r="F3259" s="10" t="s">
        <v>56</v>
      </c>
      <c r="G3259" s="20">
        <v>1612806</v>
      </c>
      <c r="H3259" s="10">
        <v>289.62225189999998</v>
      </c>
      <c r="I3259" s="10">
        <v>13</v>
      </c>
      <c r="J3259" s="10">
        <v>82</v>
      </c>
      <c r="K3259" s="10">
        <v>1514.912556</v>
      </c>
      <c r="L3259" s="10">
        <v>575</v>
      </c>
      <c r="M3259" s="10">
        <v>37</v>
      </c>
      <c r="N3259" s="10">
        <v>4332</v>
      </c>
      <c r="O3259" s="10">
        <v>551566</v>
      </c>
      <c r="P3259" s="10">
        <v>322064</v>
      </c>
      <c r="Q3259" s="10">
        <v>114952</v>
      </c>
      <c r="R3259" s="10">
        <v>181</v>
      </c>
      <c r="S3259" s="10">
        <v>76</v>
      </c>
      <c r="T3259" s="10">
        <v>21.09892</v>
      </c>
      <c r="U3259" s="10">
        <v>3133.4693459999999</v>
      </c>
      <c r="V3259" s="10">
        <v>42108</v>
      </c>
      <c r="W3259" s="10">
        <v>53927</v>
      </c>
      <c r="X3259" s="10">
        <v>107380</v>
      </c>
      <c r="Y3259" s="10">
        <v>202664</v>
      </c>
      <c r="Z3259" s="10">
        <v>2</v>
      </c>
      <c r="AA3259" s="10">
        <v>139238</v>
      </c>
      <c r="AB3259" s="10">
        <v>253861</v>
      </c>
      <c r="AC3259" s="10">
        <v>4907</v>
      </c>
      <c r="AD3259" s="10">
        <v>1597.45787</v>
      </c>
      <c r="AE3259" s="10">
        <v>315529</v>
      </c>
      <c r="AF3259" s="10">
        <v>35</v>
      </c>
      <c r="AG3259" s="10">
        <v>68.98</v>
      </c>
      <c r="AH3259" s="10">
        <v>3.26</v>
      </c>
      <c r="AI3259" s="10">
        <v>116.01</v>
      </c>
      <c r="AJ3259" s="10" t="s">
        <v>40</v>
      </c>
    </row>
    <row r="3260" spans="1:36" x14ac:dyDescent="0.25">
      <c r="A3260" s="10" t="s">
        <v>36</v>
      </c>
      <c r="B3260" s="10" t="s">
        <v>66</v>
      </c>
      <c r="C3260" s="10">
        <v>26</v>
      </c>
      <c r="D3260" s="10" t="s">
        <v>38</v>
      </c>
      <c r="E3260" s="10">
        <v>2603</v>
      </c>
      <c r="F3260" s="10" t="s">
        <v>59</v>
      </c>
      <c r="G3260" s="20">
        <v>1054450</v>
      </c>
      <c r="H3260" s="10">
        <v>282.6215325</v>
      </c>
      <c r="I3260" s="10">
        <v>22</v>
      </c>
      <c r="J3260" s="10">
        <v>25</v>
      </c>
      <c r="K3260" s="10">
        <v>565.86428190000004</v>
      </c>
      <c r="L3260" s="10">
        <v>2415</v>
      </c>
      <c r="M3260" s="10">
        <v>221</v>
      </c>
      <c r="N3260" s="10">
        <v>6974</v>
      </c>
      <c r="O3260" s="10">
        <v>538916</v>
      </c>
      <c r="P3260" s="10">
        <v>440712</v>
      </c>
      <c r="Q3260" s="10">
        <v>88226</v>
      </c>
      <c r="R3260" s="10">
        <v>101</v>
      </c>
      <c r="S3260" s="10">
        <v>62</v>
      </c>
      <c r="T3260" s="10">
        <v>19.953479999999999</v>
      </c>
      <c r="U3260" s="10">
        <v>2108.9104200000002</v>
      </c>
      <c r="V3260" s="10">
        <v>24247</v>
      </c>
      <c r="W3260" s="10">
        <v>28608</v>
      </c>
      <c r="X3260" s="10">
        <v>67520</v>
      </c>
      <c r="Y3260" s="10">
        <v>108256</v>
      </c>
      <c r="Z3260" s="10">
        <v>15</v>
      </c>
      <c r="AA3260" s="10">
        <v>116341</v>
      </c>
      <c r="AB3260" s="10">
        <v>177870</v>
      </c>
      <c r="AC3260" s="10">
        <v>9389</v>
      </c>
      <c r="AD3260" s="10">
        <v>1523.092658</v>
      </c>
      <c r="AE3260" s="10">
        <v>304076</v>
      </c>
      <c r="AF3260" s="10">
        <v>24</v>
      </c>
      <c r="AG3260" s="10">
        <v>71.8</v>
      </c>
      <c r="AH3260" s="10">
        <v>5.89</v>
      </c>
      <c r="AI3260" s="10">
        <v>101.93</v>
      </c>
      <c r="AJ3260" s="10" t="s">
        <v>40</v>
      </c>
    </row>
    <row r="3261" spans="1:36" x14ac:dyDescent="0.25">
      <c r="A3261" s="10" t="s">
        <v>36</v>
      </c>
      <c r="B3261" s="10" t="s">
        <v>66</v>
      </c>
      <c r="C3261" s="10">
        <v>26</v>
      </c>
      <c r="D3261" s="10" t="s">
        <v>38</v>
      </c>
      <c r="E3261" s="10">
        <v>2615</v>
      </c>
      <c r="F3261" s="10" t="s">
        <v>50</v>
      </c>
      <c r="G3261" s="20">
        <v>790544</v>
      </c>
      <c r="H3261" s="10">
        <v>318.2159547</v>
      </c>
      <c r="I3261" s="10">
        <v>17</v>
      </c>
      <c r="J3261" s="10">
        <v>29</v>
      </c>
      <c r="K3261" s="10">
        <v>103.96063669999999</v>
      </c>
      <c r="L3261" s="10">
        <v>366</v>
      </c>
      <c r="M3261" s="10">
        <v>13</v>
      </c>
      <c r="N3261" s="10">
        <v>3684</v>
      </c>
      <c r="O3261" s="10">
        <v>435156</v>
      </c>
      <c r="P3261" s="10">
        <v>397490</v>
      </c>
      <c r="Q3261" s="10">
        <v>86409</v>
      </c>
      <c r="R3261" s="10">
        <v>35</v>
      </c>
      <c r="S3261" s="10">
        <v>15</v>
      </c>
      <c r="T3261" s="10">
        <v>26.301880000000001</v>
      </c>
      <c r="U3261" s="10">
        <v>1514.998337</v>
      </c>
      <c r="V3261" s="10">
        <v>25391</v>
      </c>
      <c r="W3261" s="10">
        <v>28698</v>
      </c>
      <c r="X3261" s="10">
        <v>55902</v>
      </c>
      <c r="Y3261" s="10">
        <v>95665</v>
      </c>
      <c r="Z3261" s="10">
        <v>0</v>
      </c>
      <c r="AA3261" s="10">
        <v>90684</v>
      </c>
      <c r="AB3261" s="10">
        <v>146961</v>
      </c>
      <c r="AC3261" s="10">
        <v>4050</v>
      </c>
      <c r="AD3261" s="10">
        <v>1384.7358200000001</v>
      </c>
      <c r="AE3261" s="10">
        <v>306779</v>
      </c>
      <c r="AF3261" s="10">
        <v>10</v>
      </c>
      <c r="AG3261" s="10">
        <v>62.02</v>
      </c>
      <c r="AH3261" s="10">
        <v>23.34</v>
      </c>
      <c r="AI3261" s="10">
        <v>106.06</v>
      </c>
      <c r="AJ3261" s="10" t="s">
        <v>40</v>
      </c>
    </row>
    <row r="3262" spans="1:36" x14ac:dyDescent="0.25">
      <c r="A3262" s="10" t="s">
        <v>36</v>
      </c>
      <c r="B3262" s="10" t="s">
        <v>66</v>
      </c>
      <c r="C3262" s="10">
        <v>26</v>
      </c>
      <c r="D3262" s="10" t="s">
        <v>38</v>
      </c>
      <c r="E3262" s="10">
        <v>2616</v>
      </c>
      <c r="F3262" s="10" t="s">
        <v>53</v>
      </c>
      <c r="G3262" s="20">
        <v>971873</v>
      </c>
      <c r="H3262" s="10">
        <v>344.34656569999999</v>
      </c>
      <c r="I3262" s="10">
        <v>14</v>
      </c>
      <c r="J3262" s="10">
        <v>115</v>
      </c>
      <c r="K3262" s="10">
        <v>77.147592239999994</v>
      </c>
      <c r="L3262" s="10">
        <v>1032</v>
      </c>
      <c r="M3262" s="10">
        <v>16</v>
      </c>
      <c r="N3262" s="10">
        <v>6919</v>
      </c>
      <c r="O3262" s="10">
        <v>477240</v>
      </c>
      <c r="P3262" s="10">
        <v>402798</v>
      </c>
      <c r="Q3262" s="10">
        <v>126231</v>
      </c>
      <c r="R3262" s="10">
        <v>216</v>
      </c>
      <c r="S3262" s="10">
        <v>68</v>
      </c>
      <c r="T3262" s="10">
        <v>31.272590000000001</v>
      </c>
      <c r="U3262" s="10">
        <v>1751.779732</v>
      </c>
      <c r="V3262" s="10">
        <v>33586</v>
      </c>
      <c r="W3262" s="10">
        <v>40984</v>
      </c>
      <c r="X3262" s="10">
        <v>77406</v>
      </c>
      <c r="Y3262" s="10">
        <v>150026</v>
      </c>
      <c r="Z3262" s="10">
        <v>1</v>
      </c>
      <c r="AA3262" s="10">
        <v>105328</v>
      </c>
      <c r="AB3262" s="10">
        <v>194688</v>
      </c>
      <c r="AC3262" s="10">
        <v>7951</v>
      </c>
      <c r="AD3262" s="10">
        <v>1643.3595499999999</v>
      </c>
      <c r="AE3262" s="10">
        <v>320766</v>
      </c>
      <c r="AF3262" s="10">
        <v>39</v>
      </c>
      <c r="AG3262" s="10">
        <v>63.68</v>
      </c>
      <c r="AH3262" s="10">
        <v>10.38</v>
      </c>
      <c r="AI3262" s="10">
        <v>100.27</v>
      </c>
      <c r="AJ3262" s="10" t="s">
        <v>40</v>
      </c>
    </row>
    <row r="3263" spans="1:36" x14ac:dyDescent="0.25">
      <c r="A3263" s="10" t="s">
        <v>36</v>
      </c>
      <c r="B3263" s="10" t="s">
        <v>66</v>
      </c>
      <c r="C3263" s="10">
        <v>26</v>
      </c>
      <c r="D3263" s="10" t="s">
        <v>38</v>
      </c>
      <c r="E3263" s="10">
        <v>2621</v>
      </c>
      <c r="F3263" s="10" t="s">
        <v>47</v>
      </c>
      <c r="G3263" s="20">
        <v>441886</v>
      </c>
      <c r="H3263" s="10">
        <v>322.06156520000002</v>
      </c>
      <c r="I3263" s="10">
        <v>21</v>
      </c>
      <c r="J3263" s="10">
        <v>46</v>
      </c>
      <c r="K3263" s="10">
        <v>193.28018950000001</v>
      </c>
      <c r="L3263" s="10">
        <v>341</v>
      </c>
      <c r="M3263" s="10">
        <v>9</v>
      </c>
      <c r="N3263" s="10">
        <v>1203</v>
      </c>
      <c r="O3263" s="10">
        <v>292990</v>
      </c>
      <c r="P3263" s="10">
        <v>262552</v>
      </c>
      <c r="Q3263" s="10">
        <v>37270</v>
      </c>
      <c r="R3263" s="10">
        <v>52</v>
      </c>
      <c r="S3263" s="10">
        <v>15</v>
      </c>
      <c r="T3263" s="10">
        <v>26.02046</v>
      </c>
      <c r="U3263" s="10">
        <v>1162.9088300000001</v>
      </c>
      <c r="V3263" s="10">
        <v>13649</v>
      </c>
      <c r="W3263" s="10">
        <v>15229</v>
      </c>
      <c r="X3263" s="10">
        <v>25207</v>
      </c>
      <c r="Y3263" s="10">
        <v>42841</v>
      </c>
      <c r="Z3263" s="10">
        <v>9</v>
      </c>
      <c r="AA3263" s="10">
        <v>37811</v>
      </c>
      <c r="AB3263" s="10">
        <v>60860</v>
      </c>
      <c r="AC3263" s="10">
        <v>1544</v>
      </c>
      <c r="AD3263" s="10">
        <v>943.60817999999995</v>
      </c>
      <c r="AE3263" s="10">
        <v>206403</v>
      </c>
      <c r="AF3263" s="10">
        <v>26</v>
      </c>
      <c r="AG3263" s="10">
        <v>55.2</v>
      </c>
      <c r="AH3263" s="10">
        <v>6.37</v>
      </c>
      <c r="AI3263" s="10">
        <v>99.97</v>
      </c>
      <c r="AJ3263" s="10" t="s">
        <v>40</v>
      </c>
    </row>
    <row r="3264" spans="1:36" x14ac:dyDescent="0.25">
      <c r="A3264" s="10" t="s">
        <v>36</v>
      </c>
      <c r="B3264" s="10" t="s">
        <v>66</v>
      </c>
      <c r="C3264" s="10">
        <v>26</v>
      </c>
      <c r="D3264" s="10" t="s">
        <v>38</v>
      </c>
      <c r="E3264" s="10">
        <v>2622</v>
      </c>
      <c r="F3264" s="10" t="s">
        <v>63</v>
      </c>
      <c r="G3264" s="20">
        <v>434684</v>
      </c>
      <c r="H3264" s="10">
        <v>332.87618950000001</v>
      </c>
      <c r="I3264" s="10">
        <v>27</v>
      </c>
      <c r="J3264" s="10">
        <v>10</v>
      </c>
      <c r="K3264" s="10">
        <v>341.65905379999998</v>
      </c>
      <c r="L3264" s="10">
        <v>508</v>
      </c>
      <c r="M3264" s="10">
        <v>116</v>
      </c>
      <c r="N3264" s="10">
        <v>4264</v>
      </c>
      <c r="O3264" s="10">
        <v>143353</v>
      </c>
      <c r="P3264" s="10">
        <v>67358</v>
      </c>
      <c r="Q3264" s="10">
        <v>14412</v>
      </c>
      <c r="R3264" s="10">
        <v>0</v>
      </c>
      <c r="S3264" s="10">
        <v>4</v>
      </c>
      <c r="T3264" s="10">
        <v>54.29092</v>
      </c>
      <c r="U3264" s="10">
        <v>873.13797780000004</v>
      </c>
      <c r="V3264" s="10">
        <v>5224</v>
      </c>
      <c r="W3264" s="10">
        <v>5429</v>
      </c>
      <c r="X3264" s="10">
        <v>23392</v>
      </c>
      <c r="Y3264" s="10">
        <v>30351</v>
      </c>
      <c r="Z3264" s="10">
        <v>5</v>
      </c>
      <c r="AA3264" s="10">
        <v>42402</v>
      </c>
      <c r="AB3264" s="10">
        <v>54666</v>
      </c>
      <c r="AC3264" s="10">
        <v>4772</v>
      </c>
      <c r="AD3264" s="10">
        <v>477.18800399999998</v>
      </c>
      <c r="AE3264" s="10">
        <v>51006</v>
      </c>
      <c r="AF3264" s="10">
        <v>27</v>
      </c>
      <c r="AG3264" s="10">
        <v>71.760000000000005</v>
      </c>
      <c r="AH3264" s="10">
        <v>4.5599999999999996</v>
      </c>
      <c r="AI3264" s="10">
        <v>101.26</v>
      </c>
      <c r="AJ3264" s="10" t="s">
        <v>40</v>
      </c>
    </row>
    <row r="3265" spans="1:36" x14ac:dyDescent="0.25">
      <c r="A3265" s="10" t="s">
        <v>36</v>
      </c>
      <c r="B3265" s="10" t="s">
        <v>66</v>
      </c>
      <c r="C3265" s="10">
        <v>26</v>
      </c>
      <c r="D3265" s="10" t="s">
        <v>38</v>
      </c>
      <c r="E3265" s="10">
        <v>2601</v>
      </c>
      <c r="F3265" s="10" t="s">
        <v>39</v>
      </c>
      <c r="G3265" s="20">
        <v>680918</v>
      </c>
      <c r="H3265" s="10">
        <v>338.40962439999998</v>
      </c>
      <c r="I3265" s="10">
        <v>24</v>
      </c>
      <c r="J3265" s="10">
        <v>25</v>
      </c>
      <c r="K3265" s="10">
        <v>662.76689799999997</v>
      </c>
      <c r="L3265" s="10">
        <v>1252</v>
      </c>
      <c r="M3265" s="10">
        <v>552</v>
      </c>
      <c r="N3265" s="10">
        <v>6383</v>
      </c>
      <c r="O3265" s="10">
        <v>335898</v>
      </c>
      <c r="P3265" s="10">
        <v>44130</v>
      </c>
      <c r="Q3265" s="10">
        <v>8923</v>
      </c>
      <c r="R3265" s="10">
        <v>210</v>
      </c>
      <c r="S3265" s="10">
        <v>11</v>
      </c>
      <c r="T3265" s="10">
        <v>38.716859999999997</v>
      </c>
      <c r="U3265" s="10">
        <v>1838.1949179999999</v>
      </c>
      <c r="V3265" s="10">
        <v>13995</v>
      </c>
      <c r="W3265" s="10">
        <v>14706</v>
      </c>
      <c r="X3265" s="10">
        <v>60384</v>
      </c>
      <c r="Y3265" s="10">
        <v>69792</v>
      </c>
      <c r="Z3265" s="10">
        <v>9</v>
      </c>
      <c r="AA3265" s="10">
        <v>120836</v>
      </c>
      <c r="AB3265" s="10">
        <v>137861</v>
      </c>
      <c r="AC3265" s="10">
        <v>7635</v>
      </c>
      <c r="AD3265" s="10">
        <v>1136.7111600000001</v>
      </c>
      <c r="AE3265" s="10">
        <v>172234</v>
      </c>
      <c r="AF3265" s="10">
        <v>42</v>
      </c>
      <c r="AG3265" s="10">
        <v>68.75</v>
      </c>
      <c r="AH3265" s="10">
        <v>9.34</v>
      </c>
      <c r="AI3265" s="10">
        <v>102.21</v>
      </c>
      <c r="AJ3265" s="10" t="s">
        <v>40</v>
      </c>
    </row>
    <row r="3266" spans="1:36" x14ac:dyDescent="0.25">
      <c r="A3266" s="10" t="s">
        <v>36</v>
      </c>
      <c r="B3266" s="10" t="s">
        <v>66</v>
      </c>
      <c r="C3266" s="10">
        <v>26</v>
      </c>
      <c r="D3266" s="10" t="s">
        <v>38</v>
      </c>
      <c r="E3266" s="10">
        <v>2602</v>
      </c>
      <c r="F3266" s="10" t="s">
        <v>41</v>
      </c>
      <c r="G3266" s="20">
        <v>718736</v>
      </c>
      <c r="H3266" s="10">
        <v>320.39188630000001</v>
      </c>
      <c r="I3266" s="10">
        <v>24</v>
      </c>
      <c r="J3266" s="10">
        <v>39</v>
      </c>
      <c r="K3266" s="10">
        <v>478.16646889999998</v>
      </c>
      <c r="L3266" s="10">
        <v>1646</v>
      </c>
      <c r="M3266" s="10">
        <v>92</v>
      </c>
      <c r="N3266" s="10">
        <v>7163</v>
      </c>
      <c r="O3266" s="10">
        <v>555631</v>
      </c>
      <c r="P3266" s="10">
        <v>436006</v>
      </c>
      <c r="Q3266" s="10">
        <v>56537</v>
      </c>
      <c r="R3266" s="10">
        <v>401</v>
      </c>
      <c r="S3266" s="10">
        <v>47</v>
      </c>
      <c r="T3266" s="10">
        <v>47.606859999999998</v>
      </c>
      <c r="U3266" s="10">
        <v>2305.969971</v>
      </c>
      <c r="V3266" s="10">
        <v>22314</v>
      </c>
      <c r="W3266" s="10">
        <v>23520</v>
      </c>
      <c r="X3266" s="10">
        <v>58219</v>
      </c>
      <c r="Y3266" s="10">
        <v>74815</v>
      </c>
      <c r="Z3266" s="10">
        <v>25</v>
      </c>
      <c r="AA3266" s="10">
        <v>102458</v>
      </c>
      <c r="AB3266" s="10">
        <v>127370</v>
      </c>
      <c r="AC3266" s="10">
        <v>8809</v>
      </c>
      <c r="AD3266" s="10">
        <v>1780.1966420000001</v>
      </c>
      <c r="AE3266" s="10">
        <v>338570</v>
      </c>
      <c r="AF3266" s="10">
        <v>23</v>
      </c>
      <c r="AG3266" s="10">
        <v>58.9</v>
      </c>
      <c r="AH3266" s="10">
        <v>4.04</v>
      </c>
      <c r="AI3266" s="10">
        <v>101.08</v>
      </c>
      <c r="AJ3266" s="10" t="s">
        <v>40</v>
      </c>
    </row>
    <row r="3267" spans="1:36" x14ac:dyDescent="0.25">
      <c r="A3267" s="10" t="s">
        <v>36</v>
      </c>
      <c r="B3267" s="10" t="s">
        <v>66</v>
      </c>
      <c r="C3267" s="10">
        <v>26</v>
      </c>
      <c r="D3267" s="10" t="s">
        <v>38</v>
      </c>
      <c r="E3267" s="10">
        <v>2612</v>
      </c>
      <c r="F3267" s="10" t="s">
        <v>60</v>
      </c>
      <c r="G3267" s="20">
        <v>568864</v>
      </c>
      <c r="H3267" s="10">
        <v>338.51055359999998</v>
      </c>
      <c r="I3267" s="10">
        <v>18</v>
      </c>
      <c r="J3267" s="10">
        <v>77</v>
      </c>
      <c r="K3267" s="10">
        <v>201.91147090000001</v>
      </c>
      <c r="L3267" s="10">
        <v>698</v>
      </c>
      <c r="M3267" s="10">
        <v>4</v>
      </c>
      <c r="N3267" s="10">
        <v>1185</v>
      </c>
      <c r="O3267" s="10">
        <v>386694</v>
      </c>
      <c r="P3267" s="10">
        <v>310799</v>
      </c>
      <c r="Q3267" s="10">
        <v>58148</v>
      </c>
      <c r="R3267" s="10">
        <v>34</v>
      </c>
      <c r="S3267" s="10">
        <v>4</v>
      </c>
      <c r="T3267" s="10">
        <v>34.896349999999998</v>
      </c>
      <c r="U3267" s="10">
        <v>1545.8078210000001</v>
      </c>
      <c r="V3267" s="10">
        <v>20710</v>
      </c>
      <c r="W3267" s="10">
        <v>25681</v>
      </c>
      <c r="X3267" s="10">
        <v>38949</v>
      </c>
      <c r="Y3267" s="10">
        <v>72923</v>
      </c>
      <c r="Z3267" s="10">
        <v>0</v>
      </c>
      <c r="AA3267" s="10">
        <v>52685</v>
      </c>
      <c r="AB3267" s="10">
        <v>93219</v>
      </c>
      <c r="AC3267" s="10">
        <v>1883</v>
      </c>
      <c r="AD3267" s="10">
        <v>1309</v>
      </c>
      <c r="AE3267" s="10">
        <v>260434</v>
      </c>
      <c r="AF3267" s="10">
        <v>6</v>
      </c>
      <c r="AG3267" s="10">
        <v>78.97</v>
      </c>
      <c r="AH3267" s="10">
        <v>2.85</v>
      </c>
      <c r="AI3267" s="10">
        <v>100.95</v>
      </c>
      <c r="AJ3267" s="10" t="s">
        <v>40</v>
      </c>
    </row>
    <row r="3268" spans="1:36" x14ac:dyDescent="0.25">
      <c r="A3268" s="10" t="s">
        <v>36</v>
      </c>
      <c r="B3268" s="10" t="s">
        <v>66</v>
      </c>
      <c r="C3268" s="10">
        <v>26</v>
      </c>
      <c r="D3268" s="10" t="s">
        <v>38</v>
      </c>
      <c r="E3268" s="10">
        <v>2614</v>
      </c>
      <c r="F3268" s="10" t="s">
        <v>45</v>
      </c>
      <c r="G3268" s="20">
        <v>657345</v>
      </c>
      <c r="H3268" s="10">
        <v>323.65760230000001</v>
      </c>
      <c r="I3268" s="10">
        <v>30</v>
      </c>
      <c r="J3268" s="10">
        <v>21</v>
      </c>
      <c r="K3268" s="10">
        <v>373.43305939999999</v>
      </c>
      <c r="L3268" s="10">
        <v>1258</v>
      </c>
      <c r="M3268" s="10">
        <v>5</v>
      </c>
      <c r="N3268" s="10">
        <v>2670</v>
      </c>
      <c r="O3268" s="10">
        <v>600962</v>
      </c>
      <c r="P3268" s="10">
        <v>432370</v>
      </c>
      <c r="Q3268" s="10">
        <v>29544</v>
      </c>
      <c r="R3268" s="10">
        <v>16</v>
      </c>
      <c r="S3268" s="10">
        <v>4</v>
      </c>
      <c r="T3268" s="10">
        <v>21.315650000000002</v>
      </c>
      <c r="U3268" s="10">
        <v>2339.8079090000001</v>
      </c>
      <c r="V3268" s="10">
        <v>19900</v>
      </c>
      <c r="W3268" s="10">
        <v>20846</v>
      </c>
      <c r="X3268" s="10">
        <v>32732</v>
      </c>
      <c r="Y3268" s="10">
        <v>44280</v>
      </c>
      <c r="Z3268" s="10">
        <v>12</v>
      </c>
      <c r="AA3268" s="10">
        <v>49435</v>
      </c>
      <c r="AB3268" s="10">
        <v>64256</v>
      </c>
      <c r="AC3268" s="10">
        <v>3928</v>
      </c>
      <c r="AD3268" s="10">
        <v>1945.0591999999999</v>
      </c>
      <c r="AE3268" s="10">
        <v>449722</v>
      </c>
      <c r="AF3268" s="10">
        <v>26</v>
      </c>
      <c r="AG3268" s="10">
        <v>63.97</v>
      </c>
      <c r="AH3268" s="10">
        <v>23.38</v>
      </c>
      <c r="AI3268" s="10">
        <v>99.87</v>
      </c>
      <c r="AJ3268" s="10" t="s">
        <v>40</v>
      </c>
    </row>
    <row r="3269" spans="1:36" x14ac:dyDescent="0.25">
      <c r="A3269" s="10" t="s">
        <v>36</v>
      </c>
      <c r="B3269" s="10" t="s">
        <v>66</v>
      </c>
      <c r="C3269" s="10">
        <v>26</v>
      </c>
      <c r="D3269" s="10" t="s">
        <v>38</v>
      </c>
      <c r="E3269" s="10">
        <v>2615</v>
      </c>
      <c r="F3269" s="10" t="s">
        <v>50</v>
      </c>
      <c r="G3269" s="20">
        <v>790544</v>
      </c>
      <c r="H3269" s="10">
        <v>317.86656049999999</v>
      </c>
      <c r="I3269" s="10">
        <v>17</v>
      </c>
      <c r="J3269" s="10">
        <v>29</v>
      </c>
      <c r="K3269" s="10">
        <v>103.96063669999999</v>
      </c>
      <c r="L3269" s="10">
        <v>366</v>
      </c>
      <c r="M3269" s="10">
        <v>13</v>
      </c>
      <c r="N3269" s="10">
        <v>3689</v>
      </c>
      <c r="O3269" s="10">
        <v>435156</v>
      </c>
      <c r="P3269" s="10">
        <v>397490</v>
      </c>
      <c r="Q3269" s="10">
        <v>86410</v>
      </c>
      <c r="R3269" s="10">
        <v>35</v>
      </c>
      <c r="S3269" s="10">
        <v>15</v>
      </c>
      <c r="T3269" s="10">
        <v>26.301880000000001</v>
      </c>
      <c r="U3269" s="10">
        <v>1513.4779269999999</v>
      </c>
      <c r="V3269" s="10">
        <v>25391</v>
      </c>
      <c r="W3269" s="10">
        <v>28698</v>
      </c>
      <c r="X3269" s="10">
        <v>55902</v>
      </c>
      <c r="Y3269" s="10">
        <v>95666</v>
      </c>
      <c r="Z3269" s="10">
        <v>0</v>
      </c>
      <c r="AA3269" s="10">
        <v>90688</v>
      </c>
      <c r="AB3269" s="10">
        <v>146971</v>
      </c>
      <c r="AC3269" s="10">
        <v>4055</v>
      </c>
      <c r="AD3269" s="10">
        <v>1383.21541</v>
      </c>
      <c r="AE3269" s="10">
        <v>306779</v>
      </c>
      <c r="AF3269" s="10">
        <v>10</v>
      </c>
      <c r="AG3269" s="10">
        <v>62.02</v>
      </c>
      <c r="AH3269" s="10">
        <v>23.34</v>
      </c>
      <c r="AI3269" s="10">
        <v>105.95</v>
      </c>
      <c r="AJ3269" s="10" t="s">
        <v>40</v>
      </c>
    </row>
    <row r="3270" spans="1:36" x14ac:dyDescent="0.25">
      <c r="A3270" s="10" t="s">
        <v>36</v>
      </c>
      <c r="B3270" s="10" t="s">
        <v>66</v>
      </c>
      <c r="C3270" s="10">
        <v>26</v>
      </c>
      <c r="D3270" s="10" t="s">
        <v>38</v>
      </c>
      <c r="E3270" s="10">
        <v>2617</v>
      </c>
      <c r="F3270" s="10" t="s">
        <v>54</v>
      </c>
      <c r="G3270" s="20">
        <v>689346</v>
      </c>
      <c r="H3270" s="10">
        <v>325.13410759999999</v>
      </c>
      <c r="I3270" s="10">
        <v>15</v>
      </c>
      <c r="J3270" s="10">
        <v>119</v>
      </c>
      <c r="K3270" s="10">
        <v>65.934901699999998</v>
      </c>
      <c r="L3270" s="10">
        <v>186</v>
      </c>
      <c r="M3270" s="10">
        <v>8</v>
      </c>
      <c r="N3270" s="10">
        <v>1949</v>
      </c>
      <c r="O3270" s="10">
        <v>312679</v>
      </c>
      <c r="P3270" s="10">
        <v>246949</v>
      </c>
      <c r="Q3270" s="10">
        <v>74953</v>
      </c>
      <c r="R3270" s="10">
        <v>0</v>
      </c>
      <c r="S3270" s="10">
        <v>0</v>
      </c>
      <c r="T3270" s="10">
        <v>28.496259999999999</v>
      </c>
      <c r="U3270" s="10">
        <v>1111.0572380000001</v>
      </c>
      <c r="V3270" s="10">
        <v>20598</v>
      </c>
      <c r="W3270" s="10">
        <v>23280</v>
      </c>
      <c r="X3270" s="10">
        <v>48574</v>
      </c>
      <c r="Y3270" s="10">
        <v>93995</v>
      </c>
      <c r="Z3270" s="10">
        <v>2</v>
      </c>
      <c r="AA3270" s="10">
        <v>82621</v>
      </c>
      <c r="AB3270" s="10">
        <v>144464</v>
      </c>
      <c r="AC3270" s="10">
        <v>2135</v>
      </c>
      <c r="AD3270" s="10">
        <v>1016.626076</v>
      </c>
      <c r="AE3270" s="10">
        <v>219892</v>
      </c>
      <c r="AF3270" s="10">
        <v>17</v>
      </c>
      <c r="AG3270" s="10">
        <v>47.53</v>
      </c>
      <c r="AH3270" s="10">
        <v>18.28</v>
      </c>
      <c r="AI3270" s="10">
        <v>103.49</v>
      </c>
      <c r="AJ3270" s="10" t="s">
        <v>40</v>
      </c>
    </row>
    <row r="3271" spans="1:36" x14ac:dyDescent="0.25">
      <c r="A3271" s="10" t="s">
        <v>36</v>
      </c>
      <c r="B3271" s="10" t="s">
        <v>66</v>
      </c>
      <c r="C3271" s="10">
        <v>26</v>
      </c>
      <c r="D3271" s="10" t="s">
        <v>38</v>
      </c>
      <c r="E3271" s="10">
        <v>2619</v>
      </c>
      <c r="F3271" s="10" t="s">
        <v>57</v>
      </c>
      <c r="G3271" s="20">
        <v>263429</v>
      </c>
      <c r="H3271" s="10">
        <v>321.20749069999999</v>
      </c>
      <c r="I3271" s="10">
        <v>25</v>
      </c>
      <c r="J3271" s="10">
        <v>11</v>
      </c>
      <c r="K3271" s="10">
        <v>193.72759719999999</v>
      </c>
      <c r="L3271" s="10">
        <v>494</v>
      </c>
      <c r="M3271" s="10">
        <v>20</v>
      </c>
      <c r="N3271" s="10">
        <v>2712</v>
      </c>
      <c r="O3271" s="10">
        <v>210901</v>
      </c>
      <c r="P3271" s="10">
        <v>102184</v>
      </c>
      <c r="Q3271" s="10">
        <v>11316</v>
      </c>
      <c r="R3271" s="10">
        <v>57</v>
      </c>
      <c r="S3271" s="10">
        <v>7</v>
      </c>
      <c r="T3271" s="10">
        <v>14.83475</v>
      </c>
      <c r="U3271" s="10">
        <v>885.99215719999995</v>
      </c>
      <c r="V3271" s="10">
        <v>8304</v>
      </c>
      <c r="W3271" s="10">
        <v>8770</v>
      </c>
      <c r="X3271" s="10">
        <v>16149</v>
      </c>
      <c r="Y3271" s="10">
        <v>22456</v>
      </c>
      <c r="Z3271" s="10">
        <v>7</v>
      </c>
      <c r="AA3271" s="10">
        <v>33674</v>
      </c>
      <c r="AB3271" s="10">
        <v>44727</v>
      </c>
      <c r="AC3271" s="10">
        <v>3206</v>
      </c>
      <c r="AD3271" s="10">
        <v>677.42980999999997</v>
      </c>
      <c r="AE3271" s="10">
        <v>177732</v>
      </c>
      <c r="AF3271" s="10">
        <v>25</v>
      </c>
      <c r="AG3271" s="10">
        <v>61.09</v>
      </c>
      <c r="AH3271" s="10">
        <v>11.07</v>
      </c>
      <c r="AI3271" s="10">
        <v>101.04</v>
      </c>
      <c r="AJ3271" s="10" t="s">
        <v>40</v>
      </c>
    </row>
    <row r="3272" spans="1:36" x14ac:dyDescent="0.25">
      <c r="A3272" s="10" t="s">
        <v>36</v>
      </c>
      <c r="B3272" s="10" t="s">
        <v>66</v>
      </c>
      <c r="C3272" s="10">
        <v>26</v>
      </c>
      <c r="D3272" s="10" t="s">
        <v>38</v>
      </c>
      <c r="E3272" s="10">
        <v>2621</v>
      </c>
      <c r="F3272" s="10" t="s">
        <v>47</v>
      </c>
      <c r="G3272" s="20">
        <v>441886</v>
      </c>
      <c r="H3272" s="10">
        <v>322.44294869999999</v>
      </c>
      <c r="I3272" s="10">
        <v>21</v>
      </c>
      <c r="J3272" s="10">
        <v>46</v>
      </c>
      <c r="K3272" s="10">
        <v>193.28018950000001</v>
      </c>
      <c r="L3272" s="10">
        <v>341</v>
      </c>
      <c r="M3272" s="10">
        <v>9</v>
      </c>
      <c r="N3272" s="10">
        <v>1214</v>
      </c>
      <c r="O3272" s="10">
        <v>292973</v>
      </c>
      <c r="P3272" s="10">
        <v>262535</v>
      </c>
      <c r="Q3272" s="10">
        <v>37270</v>
      </c>
      <c r="R3272" s="10">
        <v>52</v>
      </c>
      <c r="S3272" s="10">
        <v>15</v>
      </c>
      <c r="T3272" s="10">
        <v>26.02046</v>
      </c>
      <c r="U3272" s="10">
        <v>1163.9714300000001</v>
      </c>
      <c r="V3272" s="10">
        <v>13645</v>
      </c>
      <c r="W3272" s="10">
        <v>15225</v>
      </c>
      <c r="X3272" s="10">
        <v>25207</v>
      </c>
      <c r="Y3272" s="10">
        <v>42841</v>
      </c>
      <c r="Z3272" s="10">
        <v>9</v>
      </c>
      <c r="AA3272" s="10">
        <v>37812</v>
      </c>
      <c r="AB3272" s="10">
        <v>60862</v>
      </c>
      <c r="AC3272" s="10">
        <v>1555</v>
      </c>
      <c r="AD3272" s="10">
        <v>944.67078000000004</v>
      </c>
      <c r="AE3272" s="10">
        <v>206392</v>
      </c>
      <c r="AF3272" s="10">
        <v>25</v>
      </c>
      <c r="AG3272" s="10">
        <v>55.2</v>
      </c>
      <c r="AH3272" s="10">
        <v>6.37</v>
      </c>
      <c r="AI3272" s="10">
        <v>99.87</v>
      </c>
      <c r="AJ3272" s="10" t="s">
        <v>40</v>
      </c>
    </row>
    <row r="3273" spans="1:36" x14ac:dyDescent="0.25">
      <c r="A3273" s="10" t="s">
        <v>36</v>
      </c>
      <c r="B3273" s="10" t="s">
        <v>66</v>
      </c>
      <c r="C3273" s="10">
        <v>26</v>
      </c>
      <c r="D3273" s="10" t="s">
        <v>38</v>
      </c>
      <c r="E3273" s="10">
        <v>2623</v>
      </c>
      <c r="F3273" s="10" t="s">
        <v>56</v>
      </c>
      <c r="G3273" s="20">
        <v>1612806</v>
      </c>
      <c r="H3273" s="10">
        <v>287.63526569999999</v>
      </c>
      <c r="I3273" s="10">
        <v>13</v>
      </c>
      <c r="J3273" s="10">
        <v>86</v>
      </c>
      <c r="K3273" s="10">
        <v>1514.912556</v>
      </c>
      <c r="L3273" s="10">
        <v>589</v>
      </c>
      <c r="M3273" s="10">
        <v>37</v>
      </c>
      <c r="N3273" s="10">
        <v>4395</v>
      </c>
      <c r="O3273" s="10">
        <v>583219</v>
      </c>
      <c r="P3273" s="10">
        <v>340769</v>
      </c>
      <c r="Q3273" s="10">
        <v>115026</v>
      </c>
      <c r="R3273" s="10">
        <v>183</v>
      </c>
      <c r="S3273" s="10">
        <v>76</v>
      </c>
      <c r="T3273" s="10">
        <v>21.09892</v>
      </c>
      <c r="U3273" s="10">
        <v>3213.5549959999998</v>
      </c>
      <c r="V3273" s="10">
        <v>43638</v>
      </c>
      <c r="W3273" s="10">
        <v>56105</v>
      </c>
      <c r="X3273" s="10">
        <v>107435</v>
      </c>
      <c r="Y3273" s="10">
        <v>202791</v>
      </c>
      <c r="Z3273" s="10">
        <v>2</v>
      </c>
      <c r="AA3273" s="10">
        <v>139312</v>
      </c>
      <c r="AB3273" s="10">
        <v>254045</v>
      </c>
      <c r="AC3273" s="10">
        <v>4984</v>
      </c>
      <c r="AD3273" s="10">
        <v>1677.5435199999999</v>
      </c>
      <c r="AE3273" s="10">
        <v>335222</v>
      </c>
      <c r="AF3273" s="10">
        <v>35</v>
      </c>
      <c r="AG3273" s="10">
        <v>68.97</v>
      </c>
      <c r="AH3273" s="10">
        <v>3.2</v>
      </c>
      <c r="AI3273" s="10">
        <v>115.82</v>
      </c>
      <c r="AJ3273" s="10" t="s">
        <v>40</v>
      </c>
    </row>
    <row r="3274" spans="1:36" x14ac:dyDescent="0.25">
      <c r="A3274" s="10" t="s">
        <v>36</v>
      </c>
      <c r="B3274" s="10" t="s">
        <v>66</v>
      </c>
      <c r="C3274" s="10">
        <v>26</v>
      </c>
      <c r="D3274" s="10" t="s">
        <v>38</v>
      </c>
      <c r="E3274" s="10">
        <v>2605</v>
      </c>
      <c r="F3274" s="10" t="s">
        <v>43</v>
      </c>
      <c r="G3274" s="20">
        <v>315023</v>
      </c>
      <c r="H3274" s="10">
        <v>321.45003530000002</v>
      </c>
      <c r="I3274" s="10">
        <v>29</v>
      </c>
      <c r="J3274" s="10">
        <v>17</v>
      </c>
      <c r="K3274" s="10">
        <v>599.97033390000001</v>
      </c>
      <c r="L3274" s="10">
        <v>1105</v>
      </c>
      <c r="M3274" s="10">
        <v>125</v>
      </c>
      <c r="N3274" s="10">
        <v>4495</v>
      </c>
      <c r="O3274" s="10">
        <v>447306</v>
      </c>
      <c r="P3274" s="10">
        <v>420474</v>
      </c>
      <c r="Q3274" s="10">
        <v>45036</v>
      </c>
      <c r="R3274" s="10">
        <v>190</v>
      </c>
      <c r="S3274" s="10">
        <v>8</v>
      </c>
      <c r="T3274" s="10">
        <v>38.319690000000001</v>
      </c>
      <c r="U3274" s="10">
        <v>2076.155319</v>
      </c>
      <c r="V3274" s="10">
        <v>15049</v>
      </c>
      <c r="W3274" s="10">
        <v>15803</v>
      </c>
      <c r="X3274" s="10">
        <v>36389</v>
      </c>
      <c r="Y3274" s="10">
        <v>49543</v>
      </c>
      <c r="Z3274" s="10">
        <v>2</v>
      </c>
      <c r="AA3274" s="10">
        <v>73105</v>
      </c>
      <c r="AB3274" s="10">
        <v>97665</v>
      </c>
      <c r="AC3274" s="10">
        <v>5600</v>
      </c>
      <c r="AD3274" s="10">
        <v>1437.8652950000001</v>
      </c>
      <c r="AE3274" s="10">
        <v>343699</v>
      </c>
      <c r="AF3274" s="10">
        <v>29</v>
      </c>
      <c r="AG3274" s="10">
        <v>85.94</v>
      </c>
      <c r="AH3274" s="10">
        <v>6.98</v>
      </c>
      <c r="AI3274" s="10">
        <v>101.03</v>
      </c>
      <c r="AJ3274" s="10" t="s">
        <v>40</v>
      </c>
    </row>
    <row r="3275" spans="1:36" x14ac:dyDescent="0.25">
      <c r="A3275" s="10" t="s">
        <v>36</v>
      </c>
      <c r="B3275" s="10" t="s">
        <v>66</v>
      </c>
      <c r="C3275" s="10">
        <v>26</v>
      </c>
      <c r="D3275" s="10" t="s">
        <v>38</v>
      </c>
      <c r="E3275" s="10">
        <v>2606</v>
      </c>
      <c r="F3275" s="10" t="s">
        <v>49</v>
      </c>
      <c r="G3275" s="20">
        <v>355484</v>
      </c>
      <c r="H3275" s="10">
        <v>314.80505840000001</v>
      </c>
      <c r="I3275" s="10">
        <v>26</v>
      </c>
      <c r="J3275" s="10">
        <v>34</v>
      </c>
      <c r="K3275" s="10">
        <v>750.08353169999998</v>
      </c>
      <c r="L3275" s="10">
        <v>731</v>
      </c>
      <c r="M3275" s="10">
        <v>74</v>
      </c>
      <c r="N3275" s="10">
        <v>5196</v>
      </c>
      <c r="O3275" s="10">
        <v>364148</v>
      </c>
      <c r="P3275" s="10">
        <v>311146</v>
      </c>
      <c r="Q3275" s="10">
        <v>34423</v>
      </c>
      <c r="R3275" s="10">
        <v>652</v>
      </c>
      <c r="S3275" s="10">
        <v>78</v>
      </c>
      <c r="T3275" s="10">
        <v>18.728809999999999</v>
      </c>
      <c r="U3275" s="10">
        <v>1915.168666</v>
      </c>
      <c r="V3275" s="10">
        <v>13698</v>
      </c>
      <c r="W3275" s="10">
        <v>14596</v>
      </c>
      <c r="X3275" s="10">
        <v>28366</v>
      </c>
      <c r="Y3275" s="10">
        <v>41139</v>
      </c>
      <c r="Z3275" s="10">
        <v>4</v>
      </c>
      <c r="AA3275" s="10">
        <v>46882</v>
      </c>
      <c r="AB3275" s="10">
        <v>66553</v>
      </c>
      <c r="AC3275" s="10">
        <v>5927</v>
      </c>
      <c r="AD3275" s="10">
        <v>1146.3563240000001</v>
      </c>
      <c r="AE3275" s="10">
        <v>283324</v>
      </c>
      <c r="AF3275" s="10">
        <v>23</v>
      </c>
      <c r="AG3275" s="10">
        <v>26.3</v>
      </c>
      <c r="AH3275" s="10">
        <v>17.18</v>
      </c>
      <c r="AI3275" s="10">
        <v>111.32</v>
      </c>
      <c r="AJ3275" s="10" t="s">
        <v>40</v>
      </c>
    </row>
    <row r="3276" spans="1:36" x14ac:dyDescent="0.25">
      <c r="A3276" s="10" t="s">
        <v>36</v>
      </c>
      <c r="B3276" s="10" t="s">
        <v>66</v>
      </c>
      <c r="C3276" s="10">
        <v>26</v>
      </c>
      <c r="D3276" s="10" t="s">
        <v>38</v>
      </c>
      <c r="E3276" s="10">
        <v>2607</v>
      </c>
      <c r="F3276" s="10" t="s">
        <v>58</v>
      </c>
      <c r="G3276" s="20">
        <v>845916</v>
      </c>
      <c r="H3276" s="10">
        <v>332.86824209999997</v>
      </c>
      <c r="I3276" s="10">
        <v>25</v>
      </c>
      <c r="J3276" s="10">
        <v>6</v>
      </c>
      <c r="K3276" s="10">
        <v>447.86459939999997</v>
      </c>
      <c r="L3276" s="10">
        <v>1314</v>
      </c>
      <c r="M3276" s="10">
        <v>463</v>
      </c>
      <c r="N3276" s="10">
        <v>7066</v>
      </c>
      <c r="O3276" s="10">
        <v>435268</v>
      </c>
      <c r="P3276" s="10">
        <v>227112</v>
      </c>
      <c r="Q3276" s="10">
        <v>58783</v>
      </c>
      <c r="R3276" s="10">
        <v>404</v>
      </c>
      <c r="S3276" s="10">
        <v>48</v>
      </c>
      <c r="T3276" s="10">
        <v>28.73837</v>
      </c>
      <c r="U3276" s="10">
        <v>1925.4719090000001</v>
      </c>
      <c r="V3276" s="10">
        <v>16790</v>
      </c>
      <c r="W3276" s="10">
        <v>17288</v>
      </c>
      <c r="X3276" s="10">
        <v>61153</v>
      </c>
      <c r="Y3276" s="10">
        <v>96712</v>
      </c>
      <c r="Z3276" s="10">
        <v>1</v>
      </c>
      <c r="AA3276" s="10">
        <v>107148</v>
      </c>
      <c r="AB3276" s="10">
        <v>160723</v>
      </c>
      <c r="AC3276" s="10">
        <v>8380</v>
      </c>
      <c r="AD3276" s="10">
        <v>1448.8689400000001</v>
      </c>
      <c r="AE3276" s="10">
        <v>262613</v>
      </c>
      <c r="AF3276" s="10">
        <v>18</v>
      </c>
      <c r="AG3276" s="10">
        <v>70.5</v>
      </c>
      <c r="AH3276" s="10">
        <v>8.7100000000000009</v>
      </c>
      <c r="AI3276" s="10">
        <v>105.65</v>
      </c>
      <c r="AJ3276" s="10" t="s">
        <v>40</v>
      </c>
    </row>
    <row r="3277" spans="1:36" x14ac:dyDescent="0.25">
      <c r="A3277" s="10" t="s">
        <v>36</v>
      </c>
      <c r="B3277" s="10" t="s">
        <v>66</v>
      </c>
      <c r="C3277" s="10">
        <v>26</v>
      </c>
      <c r="D3277" s="10" t="s">
        <v>38</v>
      </c>
      <c r="E3277" s="10">
        <v>2608</v>
      </c>
      <c r="F3277" s="10" t="s">
        <v>44</v>
      </c>
      <c r="G3277" s="20">
        <v>573085</v>
      </c>
      <c r="H3277" s="10">
        <v>343.3197778</v>
      </c>
      <c r="I3277" s="10">
        <v>31</v>
      </c>
      <c r="J3277" s="10">
        <v>22</v>
      </c>
      <c r="K3277" s="10">
        <v>378.60160990000003</v>
      </c>
      <c r="L3277" s="10">
        <v>641</v>
      </c>
      <c r="M3277" s="10">
        <v>60</v>
      </c>
      <c r="N3277" s="10">
        <v>4729</v>
      </c>
      <c r="O3277" s="10">
        <v>489767</v>
      </c>
      <c r="P3277" s="10">
        <v>299421</v>
      </c>
      <c r="Q3277" s="10">
        <v>24928</v>
      </c>
      <c r="R3277" s="10">
        <v>0</v>
      </c>
      <c r="S3277" s="10">
        <v>10</v>
      </c>
      <c r="T3277" s="10">
        <v>28.084990000000001</v>
      </c>
      <c r="U3277" s="10">
        <v>2088.1535760000002</v>
      </c>
      <c r="V3277" s="10">
        <v>15771</v>
      </c>
      <c r="W3277" s="10">
        <v>16639</v>
      </c>
      <c r="X3277" s="10">
        <v>29293</v>
      </c>
      <c r="Y3277" s="10">
        <v>44001</v>
      </c>
      <c r="Z3277" s="10">
        <v>58</v>
      </c>
      <c r="AA3277" s="10">
        <v>52095</v>
      </c>
      <c r="AB3277" s="10">
        <v>73152</v>
      </c>
      <c r="AC3277" s="10">
        <v>5370</v>
      </c>
      <c r="AD3277" s="10">
        <v>1681.4669759999999</v>
      </c>
      <c r="AE3277" s="10">
        <v>387984</v>
      </c>
      <c r="AF3277" s="10">
        <v>30</v>
      </c>
      <c r="AG3277" s="10">
        <v>57.6</v>
      </c>
      <c r="AH3277" s="10">
        <v>5.75</v>
      </c>
      <c r="AI3277" s="10">
        <v>109.52</v>
      </c>
      <c r="AJ3277" s="10" t="s">
        <v>40</v>
      </c>
    </row>
    <row r="3278" spans="1:36" x14ac:dyDescent="0.25">
      <c r="A3278" s="10" t="s">
        <v>36</v>
      </c>
      <c r="B3278" s="10" t="s">
        <v>66</v>
      </c>
      <c r="C3278" s="10">
        <v>26</v>
      </c>
      <c r="D3278" s="10" t="s">
        <v>38</v>
      </c>
      <c r="E3278" s="10">
        <v>2621</v>
      </c>
      <c r="F3278" s="10" t="s">
        <v>47</v>
      </c>
      <c r="G3278" s="20">
        <v>441886</v>
      </c>
      <c r="H3278" s="10">
        <v>320.75649490000001</v>
      </c>
      <c r="I3278" s="10">
        <v>21</v>
      </c>
      <c r="J3278" s="10">
        <v>46</v>
      </c>
      <c r="K3278" s="10">
        <v>193.28018950000001</v>
      </c>
      <c r="L3278" s="10">
        <v>341</v>
      </c>
      <c r="M3278" s="10">
        <v>9</v>
      </c>
      <c r="N3278" s="10">
        <v>1215</v>
      </c>
      <c r="O3278" s="10">
        <v>295193</v>
      </c>
      <c r="P3278" s="10">
        <v>264508</v>
      </c>
      <c r="Q3278" s="10">
        <v>37277</v>
      </c>
      <c r="R3278" s="10">
        <v>52</v>
      </c>
      <c r="S3278" s="10">
        <v>15</v>
      </c>
      <c r="T3278" s="10">
        <v>26.02046</v>
      </c>
      <c r="U3278" s="10">
        <v>1166.15137</v>
      </c>
      <c r="V3278" s="10">
        <v>13729</v>
      </c>
      <c r="W3278" s="10">
        <v>15322</v>
      </c>
      <c r="X3278" s="10">
        <v>25213</v>
      </c>
      <c r="Y3278" s="10">
        <v>42852</v>
      </c>
      <c r="Z3278" s="10">
        <v>9</v>
      </c>
      <c r="AA3278" s="10">
        <v>37813</v>
      </c>
      <c r="AB3278" s="10">
        <v>60865</v>
      </c>
      <c r="AC3278" s="10">
        <v>1556</v>
      </c>
      <c r="AD3278" s="10">
        <v>946.85072000000002</v>
      </c>
      <c r="AE3278" s="10">
        <v>207945</v>
      </c>
      <c r="AF3278" s="10">
        <v>25</v>
      </c>
      <c r="AG3278" s="10">
        <v>55.42</v>
      </c>
      <c r="AH3278" s="10">
        <v>6.32</v>
      </c>
      <c r="AI3278" s="10">
        <v>99.91</v>
      </c>
      <c r="AJ3278" s="10" t="s">
        <v>40</v>
      </c>
    </row>
    <row r="3279" spans="1:36" x14ac:dyDescent="0.25">
      <c r="A3279" s="10" t="s">
        <v>36</v>
      </c>
      <c r="B3279" s="10" t="s">
        <v>66</v>
      </c>
      <c r="C3279" s="10">
        <v>26</v>
      </c>
      <c r="D3279" s="10" t="s">
        <v>38</v>
      </c>
      <c r="E3279" s="10">
        <v>2602</v>
      </c>
      <c r="F3279" s="10" t="s">
        <v>41</v>
      </c>
      <c r="G3279" s="20">
        <v>718736</v>
      </c>
      <c r="H3279" s="10">
        <v>323.68893830000002</v>
      </c>
      <c r="I3279" s="10">
        <v>25</v>
      </c>
      <c r="J3279" s="10">
        <v>40</v>
      </c>
      <c r="K3279" s="10">
        <v>522.52081529999998</v>
      </c>
      <c r="L3279" s="10">
        <v>1706</v>
      </c>
      <c r="M3279" s="10">
        <v>90</v>
      </c>
      <c r="N3279" s="10">
        <v>7128</v>
      </c>
      <c r="O3279" s="10">
        <v>572516</v>
      </c>
      <c r="P3279" s="10">
        <v>448946</v>
      </c>
      <c r="Q3279" s="10">
        <v>56624</v>
      </c>
      <c r="R3279" s="10">
        <v>405</v>
      </c>
      <c r="S3279" s="10">
        <v>47</v>
      </c>
      <c r="T3279" s="10">
        <v>47.956400000000002</v>
      </c>
      <c r="U3279" s="10">
        <v>2423.648177</v>
      </c>
      <c r="V3279" s="10">
        <v>22683</v>
      </c>
      <c r="W3279" s="10">
        <v>23923</v>
      </c>
      <c r="X3279" s="10">
        <v>58340</v>
      </c>
      <c r="Y3279" s="10">
        <v>74967</v>
      </c>
      <c r="Z3279" s="10">
        <v>25</v>
      </c>
      <c r="AA3279" s="10">
        <v>102570</v>
      </c>
      <c r="AB3279" s="10">
        <v>127494</v>
      </c>
      <c r="AC3279" s="10">
        <v>8834</v>
      </c>
      <c r="AD3279" s="10">
        <v>1853.1709619999999</v>
      </c>
      <c r="AE3279" s="10">
        <v>349278</v>
      </c>
      <c r="AF3279" s="10">
        <v>23</v>
      </c>
      <c r="AG3279" s="10">
        <v>58.29</v>
      </c>
      <c r="AH3279" s="10">
        <v>4.0199999999999996</v>
      </c>
      <c r="AI3279" s="10">
        <v>101.13</v>
      </c>
      <c r="AJ3279" s="10" t="s">
        <v>40</v>
      </c>
    </row>
    <row r="3280" spans="1:36" x14ac:dyDescent="0.25">
      <c r="A3280" s="10" t="s">
        <v>36</v>
      </c>
      <c r="B3280" s="10" t="s">
        <v>66</v>
      </c>
      <c r="C3280" s="10">
        <v>26</v>
      </c>
      <c r="D3280" s="10" t="s">
        <v>38</v>
      </c>
      <c r="E3280" s="10">
        <v>2604</v>
      </c>
      <c r="F3280" s="10" t="s">
        <v>42</v>
      </c>
      <c r="G3280" s="20">
        <v>1484176</v>
      </c>
      <c r="H3280" s="10">
        <v>318.1767122</v>
      </c>
      <c r="I3280" s="10">
        <v>24</v>
      </c>
      <c r="J3280" s="10">
        <v>68</v>
      </c>
      <c r="K3280" s="10">
        <v>968.25377370000001</v>
      </c>
      <c r="L3280" s="10">
        <v>1635</v>
      </c>
      <c r="M3280" s="10">
        <v>111</v>
      </c>
      <c r="N3280" s="10">
        <v>6475</v>
      </c>
      <c r="O3280" s="10">
        <v>951485</v>
      </c>
      <c r="P3280" s="10">
        <v>793659</v>
      </c>
      <c r="Q3280" s="10">
        <v>74862</v>
      </c>
      <c r="R3280" s="10">
        <v>0</v>
      </c>
      <c r="S3280" s="10">
        <v>0</v>
      </c>
      <c r="T3280" s="10">
        <v>42.243169999999999</v>
      </c>
      <c r="U3280" s="10">
        <v>4037.9006340000001</v>
      </c>
      <c r="V3280" s="10">
        <v>38731</v>
      </c>
      <c r="W3280" s="10">
        <v>40841</v>
      </c>
      <c r="X3280" s="10">
        <v>66835</v>
      </c>
      <c r="Y3280" s="10">
        <v>89500</v>
      </c>
      <c r="Z3280" s="10">
        <v>6</v>
      </c>
      <c r="AA3280" s="10">
        <v>107398</v>
      </c>
      <c r="AB3280" s="10">
        <v>135292</v>
      </c>
      <c r="AC3280" s="10">
        <v>8110</v>
      </c>
      <c r="AD3280" s="10">
        <v>3027.4036900000001</v>
      </c>
      <c r="AE3280" s="10">
        <v>772316</v>
      </c>
      <c r="AF3280" s="10">
        <v>23</v>
      </c>
      <c r="AG3280" s="10">
        <v>80.25</v>
      </c>
      <c r="AH3280" s="10">
        <v>11.84</v>
      </c>
      <c r="AI3280" s="10">
        <v>101.29</v>
      </c>
      <c r="AJ3280" s="10" t="s">
        <v>40</v>
      </c>
    </row>
    <row r="3281" spans="1:36" x14ac:dyDescent="0.25">
      <c r="A3281" s="10" t="s">
        <v>36</v>
      </c>
      <c r="B3281" s="10" t="s">
        <v>66</v>
      </c>
      <c r="C3281" s="10">
        <v>26</v>
      </c>
      <c r="D3281" s="10" t="s">
        <v>38</v>
      </c>
      <c r="E3281" s="10">
        <v>2608</v>
      </c>
      <c r="F3281" s="10" t="s">
        <v>44</v>
      </c>
      <c r="G3281" s="20">
        <v>573085</v>
      </c>
      <c r="H3281" s="10">
        <v>342.54810700000002</v>
      </c>
      <c r="I3281" s="10">
        <v>31</v>
      </c>
      <c r="J3281" s="10">
        <v>22</v>
      </c>
      <c r="K3281" s="10">
        <v>416.17439610000002</v>
      </c>
      <c r="L3281" s="10">
        <v>641</v>
      </c>
      <c r="M3281" s="10">
        <v>59</v>
      </c>
      <c r="N3281" s="10">
        <v>4736</v>
      </c>
      <c r="O3281" s="10">
        <v>497674</v>
      </c>
      <c r="P3281" s="10">
        <v>304528</v>
      </c>
      <c r="Q3281" s="10">
        <v>24931</v>
      </c>
      <c r="R3281" s="10">
        <v>0</v>
      </c>
      <c r="S3281" s="10">
        <v>10</v>
      </c>
      <c r="T3281" s="10">
        <v>28.227989999999998</v>
      </c>
      <c r="U3281" s="10">
        <v>2149.175252</v>
      </c>
      <c r="V3281" s="10">
        <v>15865</v>
      </c>
      <c r="W3281" s="10">
        <v>16748</v>
      </c>
      <c r="X3281" s="10">
        <v>29303</v>
      </c>
      <c r="Y3281" s="10">
        <v>44010</v>
      </c>
      <c r="Z3281" s="10">
        <v>58</v>
      </c>
      <c r="AA3281" s="10">
        <v>52075</v>
      </c>
      <c r="AB3281" s="10">
        <v>73129</v>
      </c>
      <c r="AC3281" s="10">
        <v>5377</v>
      </c>
      <c r="AD3281" s="10">
        <v>1704.772866</v>
      </c>
      <c r="AE3281" s="10">
        <v>394027</v>
      </c>
      <c r="AF3281" s="10">
        <v>30</v>
      </c>
      <c r="AG3281" s="10">
        <v>57.81</v>
      </c>
      <c r="AH3281" s="10">
        <v>5.69</v>
      </c>
      <c r="AI3281" s="10">
        <v>109.55</v>
      </c>
      <c r="AJ3281" s="10" t="s">
        <v>40</v>
      </c>
    </row>
    <row r="3282" spans="1:36" x14ac:dyDescent="0.25">
      <c r="A3282" s="10" t="s">
        <v>36</v>
      </c>
      <c r="B3282" s="10" t="s">
        <v>66</v>
      </c>
      <c r="C3282" s="10">
        <v>26</v>
      </c>
      <c r="D3282" s="10" t="s">
        <v>38</v>
      </c>
      <c r="E3282" s="10">
        <v>2619</v>
      </c>
      <c r="F3282" s="10" t="s">
        <v>57</v>
      </c>
      <c r="G3282" s="20">
        <v>263429</v>
      </c>
      <c r="H3282" s="10">
        <v>309.76688209999998</v>
      </c>
      <c r="I3282" s="10">
        <v>26</v>
      </c>
      <c r="J3282" s="10">
        <v>11</v>
      </c>
      <c r="K3282" s="10">
        <v>193.72759719999999</v>
      </c>
      <c r="L3282" s="10">
        <v>495</v>
      </c>
      <c r="M3282" s="10">
        <v>20</v>
      </c>
      <c r="N3282" s="10">
        <v>2725</v>
      </c>
      <c r="O3282" s="10">
        <v>220159</v>
      </c>
      <c r="P3282" s="10">
        <v>105856</v>
      </c>
      <c r="Q3282" s="10">
        <v>11324</v>
      </c>
      <c r="R3282" s="10">
        <v>63</v>
      </c>
      <c r="S3282" s="10">
        <v>7</v>
      </c>
      <c r="T3282" s="10">
        <v>14.83475</v>
      </c>
      <c r="U3282" s="10">
        <v>890.54201720000003</v>
      </c>
      <c r="V3282" s="10">
        <v>8385</v>
      </c>
      <c r="W3282" s="10">
        <v>8858</v>
      </c>
      <c r="X3282" s="10">
        <v>16160</v>
      </c>
      <c r="Y3282" s="10">
        <v>22471</v>
      </c>
      <c r="Z3282" s="10">
        <v>7</v>
      </c>
      <c r="AA3282" s="10">
        <v>33690</v>
      </c>
      <c r="AB3282" s="10">
        <v>44752</v>
      </c>
      <c r="AC3282" s="10">
        <v>3220</v>
      </c>
      <c r="AD3282" s="10">
        <v>681.97967000000006</v>
      </c>
      <c r="AE3282" s="10">
        <v>185381</v>
      </c>
      <c r="AF3282" s="10">
        <v>25</v>
      </c>
      <c r="AG3282" s="10">
        <v>61.61</v>
      </c>
      <c r="AH3282" s="10">
        <v>11.21</v>
      </c>
      <c r="AI3282" s="10">
        <v>100.96</v>
      </c>
      <c r="AJ3282" s="10" t="s">
        <v>40</v>
      </c>
    </row>
    <row r="3283" spans="1:36" x14ac:dyDescent="0.25">
      <c r="A3283" s="10" t="s">
        <v>36</v>
      </c>
      <c r="B3283" s="10" t="s">
        <v>66</v>
      </c>
      <c r="C3283" s="10">
        <v>26</v>
      </c>
      <c r="D3283" s="10" t="s">
        <v>38</v>
      </c>
      <c r="E3283" s="10">
        <v>2620</v>
      </c>
      <c r="F3283" s="10" t="s">
        <v>62</v>
      </c>
      <c r="G3283" s="20">
        <v>611959</v>
      </c>
      <c r="H3283" s="10">
        <v>317.13622020000003</v>
      </c>
      <c r="I3283" s="10">
        <v>27</v>
      </c>
      <c r="J3283" s="10">
        <v>21</v>
      </c>
      <c r="K3283" s="10">
        <v>316.40194259999998</v>
      </c>
      <c r="L3283" s="10">
        <v>667</v>
      </c>
      <c r="M3283" s="10">
        <v>80</v>
      </c>
      <c r="N3283" s="10">
        <v>6965</v>
      </c>
      <c r="O3283" s="10">
        <v>732351</v>
      </c>
      <c r="P3283" s="10">
        <v>553988</v>
      </c>
      <c r="Q3283" s="10">
        <v>54621</v>
      </c>
      <c r="R3283" s="10">
        <v>1167</v>
      </c>
      <c r="S3283" s="10">
        <v>34</v>
      </c>
      <c r="T3283" s="10">
        <v>33.068010000000001</v>
      </c>
      <c r="U3283" s="10">
        <v>2672.0202330000002</v>
      </c>
      <c r="V3283" s="10">
        <v>26970</v>
      </c>
      <c r="W3283" s="10">
        <v>28148</v>
      </c>
      <c r="X3283" s="10">
        <v>55508</v>
      </c>
      <c r="Y3283" s="10">
        <v>73166</v>
      </c>
      <c r="Z3283" s="10">
        <v>74</v>
      </c>
      <c r="AA3283" s="10">
        <v>111266</v>
      </c>
      <c r="AB3283" s="10">
        <v>157412</v>
      </c>
      <c r="AC3283" s="10">
        <v>7632</v>
      </c>
      <c r="AD3283" s="10">
        <v>2322.5502799999999</v>
      </c>
      <c r="AE3283" s="10">
        <v>429777</v>
      </c>
      <c r="AF3283" s="10">
        <v>30</v>
      </c>
      <c r="AG3283" s="10">
        <v>74.19</v>
      </c>
      <c r="AH3283" s="10">
        <v>7.71</v>
      </c>
      <c r="AI3283" s="10">
        <v>111.47</v>
      </c>
      <c r="AJ3283" s="10" t="s">
        <v>40</v>
      </c>
    </row>
    <row r="3284" spans="1:36" x14ac:dyDescent="0.25">
      <c r="A3284" s="10" t="s">
        <v>36</v>
      </c>
      <c r="B3284" s="10" t="s">
        <v>66</v>
      </c>
      <c r="C3284" s="10">
        <v>26</v>
      </c>
      <c r="D3284" s="10" t="s">
        <v>38</v>
      </c>
      <c r="E3284" s="10">
        <v>2607</v>
      </c>
      <c r="F3284" s="10" t="s">
        <v>58</v>
      </c>
      <c r="G3284" s="20">
        <v>845916</v>
      </c>
      <c r="H3284" s="10">
        <v>327.69095049999999</v>
      </c>
      <c r="I3284" s="10">
        <v>24</v>
      </c>
      <c r="J3284" s="10">
        <v>6</v>
      </c>
      <c r="K3284" s="10">
        <v>436.337647</v>
      </c>
      <c r="L3284" s="10">
        <v>1297</v>
      </c>
      <c r="M3284" s="10">
        <v>493</v>
      </c>
      <c r="N3284" s="10">
        <v>6998</v>
      </c>
      <c r="O3284" s="10">
        <v>397810</v>
      </c>
      <c r="P3284" s="10">
        <v>208034</v>
      </c>
      <c r="Q3284" s="10">
        <v>58750</v>
      </c>
      <c r="R3284" s="10">
        <v>391</v>
      </c>
      <c r="S3284" s="10">
        <v>48</v>
      </c>
      <c r="T3284" s="10">
        <v>28.73837</v>
      </c>
      <c r="U3284" s="10">
        <v>1768.6633870000001</v>
      </c>
      <c r="V3284" s="10">
        <v>16001</v>
      </c>
      <c r="W3284" s="10">
        <v>16460</v>
      </c>
      <c r="X3284" s="10">
        <v>61092</v>
      </c>
      <c r="Y3284" s="10">
        <v>96620</v>
      </c>
      <c r="Z3284" s="10">
        <v>1</v>
      </c>
      <c r="AA3284" s="10">
        <v>107122</v>
      </c>
      <c r="AB3284" s="10">
        <v>160697</v>
      </c>
      <c r="AC3284" s="10">
        <v>8295</v>
      </c>
      <c r="AD3284" s="10">
        <v>1303.58737</v>
      </c>
      <c r="AE3284" s="10">
        <v>241850</v>
      </c>
      <c r="AF3284" s="10">
        <v>18</v>
      </c>
      <c r="AG3284" s="10">
        <v>69.66</v>
      </c>
      <c r="AH3284" s="10">
        <v>8.9</v>
      </c>
      <c r="AI3284" s="10">
        <v>106.25</v>
      </c>
      <c r="AJ3284" s="10" t="s">
        <v>40</v>
      </c>
    </row>
    <row r="3285" spans="1:36" x14ac:dyDescent="0.25">
      <c r="A3285" s="10" t="s">
        <v>36</v>
      </c>
      <c r="B3285" s="10" t="s">
        <v>67</v>
      </c>
      <c r="C3285" s="10">
        <v>26</v>
      </c>
      <c r="D3285" s="10" t="s">
        <v>38</v>
      </c>
      <c r="E3285" s="10">
        <v>2608</v>
      </c>
      <c r="F3285" s="10" t="s">
        <v>44</v>
      </c>
      <c r="G3285" s="20">
        <v>735890</v>
      </c>
      <c r="H3285" s="10">
        <v>340.31807099999997</v>
      </c>
      <c r="I3285" s="10">
        <v>34</v>
      </c>
      <c r="J3285" s="10">
        <v>23</v>
      </c>
      <c r="K3285" s="10">
        <v>589.52948830000003</v>
      </c>
      <c r="L3285" s="10">
        <v>805</v>
      </c>
      <c r="M3285" s="10">
        <v>54</v>
      </c>
      <c r="N3285" s="10">
        <v>4671</v>
      </c>
      <c r="O3285" s="10">
        <v>564594</v>
      </c>
      <c r="P3285" s="10">
        <v>346274</v>
      </c>
      <c r="Q3285" s="10">
        <v>24898</v>
      </c>
      <c r="R3285" s="10">
        <v>0</v>
      </c>
      <c r="S3285" s="10">
        <v>10</v>
      </c>
      <c r="T3285" s="10">
        <v>28.517990000000001</v>
      </c>
      <c r="U3285" s="10">
        <v>2539.462888</v>
      </c>
      <c r="V3285" s="10">
        <v>16454</v>
      </c>
      <c r="W3285" s="10">
        <v>17399</v>
      </c>
      <c r="X3285" s="10">
        <v>29264</v>
      </c>
      <c r="Y3285" s="10">
        <v>43859</v>
      </c>
      <c r="Z3285" s="10">
        <v>67</v>
      </c>
      <c r="AA3285" s="10">
        <v>51938</v>
      </c>
      <c r="AB3285" s="10">
        <v>72843</v>
      </c>
      <c r="AC3285" s="10">
        <v>5476</v>
      </c>
      <c r="AD3285" s="10">
        <v>1921.4154100000001</v>
      </c>
      <c r="AE3285" s="10">
        <v>446895</v>
      </c>
      <c r="AF3285" s="10">
        <v>29</v>
      </c>
      <c r="AG3285" s="10">
        <v>58.12</v>
      </c>
      <c r="AH3285" s="10">
        <v>5.26</v>
      </c>
      <c r="AI3285" s="10">
        <v>110</v>
      </c>
      <c r="AJ3285" s="10" t="s">
        <v>40</v>
      </c>
    </row>
    <row r="3286" spans="1:36" x14ac:dyDescent="0.25">
      <c r="A3286" s="10" t="s">
        <v>36</v>
      </c>
      <c r="B3286" s="10" t="s">
        <v>67</v>
      </c>
      <c r="C3286" s="10">
        <v>26</v>
      </c>
      <c r="D3286" s="10" t="s">
        <v>38</v>
      </c>
      <c r="E3286" s="10">
        <v>2618</v>
      </c>
      <c r="F3286" s="10" t="s">
        <v>55</v>
      </c>
      <c r="G3286" s="20">
        <v>1383089</v>
      </c>
      <c r="H3286" s="10">
        <v>323.2168757</v>
      </c>
      <c r="I3286" s="10">
        <v>35</v>
      </c>
      <c r="J3286" s="10">
        <v>152</v>
      </c>
      <c r="K3286" s="10">
        <v>204.5399074</v>
      </c>
      <c r="L3286" s="10">
        <v>1651</v>
      </c>
      <c r="M3286" s="10">
        <v>0</v>
      </c>
      <c r="N3286" s="10">
        <v>3307</v>
      </c>
      <c r="O3286" s="10">
        <v>908525</v>
      </c>
      <c r="P3286" s="10">
        <v>678144</v>
      </c>
      <c r="Q3286" s="10">
        <v>42227</v>
      </c>
      <c r="R3286" s="10">
        <v>0</v>
      </c>
      <c r="S3286" s="10">
        <v>0</v>
      </c>
      <c r="T3286" s="10">
        <v>43.695709999999998</v>
      </c>
      <c r="U3286" s="10">
        <v>3184.7417369999998</v>
      </c>
      <c r="V3286" s="10">
        <v>25288</v>
      </c>
      <c r="W3286" s="10">
        <v>26934</v>
      </c>
      <c r="X3286" s="10">
        <v>35322</v>
      </c>
      <c r="Y3286" s="10">
        <v>55810</v>
      </c>
      <c r="Z3286" s="10">
        <v>28</v>
      </c>
      <c r="AA3286" s="10">
        <v>53285</v>
      </c>
      <c r="AB3286" s="10">
        <v>78690</v>
      </c>
      <c r="AC3286" s="10">
        <v>4958</v>
      </c>
      <c r="AD3286" s="10">
        <v>2936.50612</v>
      </c>
      <c r="AE3286" s="10">
        <v>734509</v>
      </c>
      <c r="AF3286" s="10">
        <v>27</v>
      </c>
      <c r="AG3286" s="10">
        <v>32.479999999999997</v>
      </c>
      <c r="AH3286" s="10">
        <v>42.48</v>
      </c>
      <c r="AI3286" s="10">
        <v>99.98</v>
      </c>
      <c r="AJ3286" s="10" t="s">
        <v>40</v>
      </c>
    </row>
    <row r="3287" spans="1:36" x14ac:dyDescent="0.25">
      <c r="A3287" s="10" t="s">
        <v>36</v>
      </c>
      <c r="B3287" s="10" t="s">
        <v>67</v>
      </c>
      <c r="C3287" s="10">
        <v>26</v>
      </c>
      <c r="D3287" s="10" t="s">
        <v>38</v>
      </c>
      <c r="E3287" s="10">
        <v>2622</v>
      </c>
      <c r="F3287" s="10" t="s">
        <v>63</v>
      </c>
      <c r="G3287" s="20">
        <v>508181</v>
      </c>
      <c r="H3287" s="10">
        <v>333.48540270000001</v>
      </c>
      <c r="I3287" s="10">
        <v>29</v>
      </c>
      <c r="J3287" s="10">
        <v>11</v>
      </c>
      <c r="K3287" s="10">
        <v>493.7077688</v>
      </c>
      <c r="L3287" s="10">
        <v>522</v>
      </c>
      <c r="M3287" s="10">
        <v>94</v>
      </c>
      <c r="N3287" s="10">
        <v>4334</v>
      </c>
      <c r="O3287" s="10">
        <v>180109</v>
      </c>
      <c r="P3287" s="10">
        <v>84789</v>
      </c>
      <c r="Q3287" s="10">
        <v>14559</v>
      </c>
      <c r="R3287" s="10">
        <v>0</v>
      </c>
      <c r="S3287" s="10">
        <v>4</v>
      </c>
      <c r="T3287" s="10">
        <v>54.29092</v>
      </c>
      <c r="U3287" s="10">
        <v>1148.6359130000001</v>
      </c>
      <c r="V3287" s="10">
        <v>6058</v>
      </c>
      <c r="W3287" s="10">
        <v>6304</v>
      </c>
      <c r="X3287" s="10">
        <v>23614</v>
      </c>
      <c r="Y3287" s="10">
        <v>30627</v>
      </c>
      <c r="Z3287" s="10">
        <v>13</v>
      </c>
      <c r="AA3287" s="10">
        <v>42662</v>
      </c>
      <c r="AB3287" s="10">
        <v>54988</v>
      </c>
      <c r="AC3287" s="10">
        <v>4856</v>
      </c>
      <c r="AD3287" s="10">
        <v>600.63722399999995</v>
      </c>
      <c r="AE3287" s="10">
        <v>63777</v>
      </c>
      <c r="AF3287" s="10">
        <v>26</v>
      </c>
      <c r="AG3287" s="10">
        <v>75.19</v>
      </c>
      <c r="AH3287" s="10">
        <v>3.61</v>
      </c>
      <c r="AI3287" s="10">
        <v>101.23</v>
      </c>
      <c r="AJ3287" s="10" t="s">
        <v>40</v>
      </c>
    </row>
    <row r="3288" spans="1:36" x14ac:dyDescent="0.25">
      <c r="A3288" s="10" t="s">
        <v>36</v>
      </c>
      <c r="B3288" s="10" t="s">
        <v>67</v>
      </c>
      <c r="C3288" s="10">
        <v>26</v>
      </c>
      <c r="D3288" s="10" t="s">
        <v>38</v>
      </c>
      <c r="E3288" s="10">
        <v>2604</v>
      </c>
      <c r="F3288" s="10" t="s">
        <v>42</v>
      </c>
      <c r="G3288" s="20">
        <v>1716108</v>
      </c>
      <c r="H3288" s="10">
        <v>317.62223619999997</v>
      </c>
      <c r="I3288" s="10">
        <v>25</v>
      </c>
      <c r="J3288" s="10">
        <v>69</v>
      </c>
      <c r="K3288" s="10">
        <v>1297.6539740000001</v>
      </c>
      <c r="L3288" s="10">
        <v>1787</v>
      </c>
      <c r="M3288" s="10">
        <v>95</v>
      </c>
      <c r="N3288" s="10">
        <v>6577</v>
      </c>
      <c r="O3288" s="10">
        <v>1028799</v>
      </c>
      <c r="P3288" s="10">
        <v>857061</v>
      </c>
      <c r="Q3288" s="10">
        <v>75000</v>
      </c>
      <c r="R3288" s="10">
        <v>0</v>
      </c>
      <c r="S3288" s="10">
        <v>0</v>
      </c>
      <c r="T3288" s="10">
        <v>45.513829999999999</v>
      </c>
      <c r="U3288" s="10">
        <v>4610.8621940000003</v>
      </c>
      <c r="V3288" s="10">
        <v>39871</v>
      </c>
      <c r="W3288" s="10">
        <v>42103</v>
      </c>
      <c r="X3288" s="10">
        <v>66972</v>
      </c>
      <c r="Y3288" s="10">
        <v>89680</v>
      </c>
      <c r="Z3288" s="10">
        <v>13</v>
      </c>
      <c r="AA3288" s="10">
        <v>107438</v>
      </c>
      <c r="AB3288" s="10">
        <v>135365</v>
      </c>
      <c r="AC3288" s="10">
        <v>8364</v>
      </c>
      <c r="AD3288" s="10">
        <v>3267.6943900000001</v>
      </c>
      <c r="AE3288" s="10">
        <v>834141</v>
      </c>
      <c r="AF3288" s="10">
        <v>22</v>
      </c>
      <c r="AG3288" s="10">
        <v>79.77</v>
      </c>
      <c r="AH3288" s="10">
        <v>12.67</v>
      </c>
      <c r="AI3288" s="10">
        <v>101.13</v>
      </c>
      <c r="AJ3288" s="10" t="s">
        <v>40</v>
      </c>
    </row>
    <row r="3289" spans="1:36" x14ac:dyDescent="0.25">
      <c r="A3289" s="10" t="s">
        <v>36</v>
      </c>
      <c r="B3289" s="10" t="s">
        <v>67</v>
      </c>
      <c r="C3289" s="10">
        <v>26</v>
      </c>
      <c r="D3289" s="10" t="s">
        <v>38</v>
      </c>
      <c r="E3289" s="10">
        <v>2607</v>
      </c>
      <c r="F3289" s="10" t="s">
        <v>58</v>
      </c>
      <c r="G3289" s="20">
        <v>991495</v>
      </c>
      <c r="H3289" s="10">
        <v>331.36044900000002</v>
      </c>
      <c r="I3289" s="10">
        <v>27</v>
      </c>
      <c r="J3289" s="10">
        <v>7</v>
      </c>
      <c r="K3289" s="10">
        <v>513.45927689999996</v>
      </c>
      <c r="L3289" s="10">
        <v>1339</v>
      </c>
      <c r="M3289" s="10">
        <v>399</v>
      </c>
      <c r="N3289" s="10">
        <v>7223</v>
      </c>
      <c r="O3289" s="10">
        <v>507603</v>
      </c>
      <c r="P3289" s="10">
        <v>264163</v>
      </c>
      <c r="Q3289" s="10">
        <v>58852</v>
      </c>
      <c r="R3289" s="10">
        <v>467</v>
      </c>
      <c r="S3289" s="10">
        <v>48</v>
      </c>
      <c r="T3289" s="10">
        <v>28.73837</v>
      </c>
      <c r="U3289" s="10">
        <v>2224.1932270000002</v>
      </c>
      <c r="V3289" s="10">
        <v>18481</v>
      </c>
      <c r="W3289" s="10">
        <v>19080</v>
      </c>
      <c r="X3289" s="10">
        <v>61302</v>
      </c>
      <c r="Y3289" s="10">
        <v>96898</v>
      </c>
      <c r="Z3289" s="10">
        <v>4</v>
      </c>
      <c r="AA3289" s="10">
        <v>107225</v>
      </c>
      <c r="AB3289" s="10">
        <v>160803</v>
      </c>
      <c r="AC3289" s="10">
        <v>8562</v>
      </c>
      <c r="AD3289" s="10">
        <v>1681.99558</v>
      </c>
      <c r="AE3289" s="10">
        <v>306654</v>
      </c>
      <c r="AF3289" s="10">
        <v>17</v>
      </c>
      <c r="AG3289" s="10">
        <v>72.19</v>
      </c>
      <c r="AH3289" s="10">
        <v>8.35</v>
      </c>
      <c r="AI3289" s="10">
        <v>105.66</v>
      </c>
      <c r="AJ3289" s="10" t="s">
        <v>40</v>
      </c>
    </row>
    <row r="3290" spans="1:36" x14ac:dyDescent="0.25">
      <c r="A3290" s="10" t="s">
        <v>36</v>
      </c>
      <c r="B3290" s="10" t="s">
        <v>67</v>
      </c>
      <c r="C3290" s="10">
        <v>26</v>
      </c>
      <c r="D3290" s="10" t="s">
        <v>38</v>
      </c>
      <c r="E3290" s="10">
        <v>2624</v>
      </c>
      <c r="F3290" s="10" t="s">
        <v>48</v>
      </c>
      <c r="G3290" s="20">
        <v>278995</v>
      </c>
      <c r="H3290" s="10">
        <v>330.22259919999999</v>
      </c>
      <c r="I3290" s="10">
        <v>23</v>
      </c>
      <c r="J3290" s="10">
        <v>13</v>
      </c>
      <c r="K3290" s="10">
        <v>179.47214589999999</v>
      </c>
      <c r="L3290" s="10">
        <v>234</v>
      </c>
      <c r="M3290" s="10">
        <v>15</v>
      </c>
      <c r="N3290" s="10">
        <v>1160</v>
      </c>
      <c r="O3290" s="10">
        <v>181847</v>
      </c>
      <c r="P3290" s="10">
        <v>154743</v>
      </c>
      <c r="Q3290" s="10">
        <v>16059</v>
      </c>
      <c r="R3290" s="10">
        <v>9</v>
      </c>
      <c r="S3290" s="10">
        <v>2</v>
      </c>
      <c r="T3290" s="10">
        <v>13.412179999999999</v>
      </c>
      <c r="U3290" s="10">
        <v>793.38421589999996</v>
      </c>
      <c r="V3290" s="10">
        <v>7821</v>
      </c>
      <c r="W3290" s="10">
        <v>8398</v>
      </c>
      <c r="X3290" s="10">
        <v>12833</v>
      </c>
      <c r="Y3290" s="10">
        <v>18872</v>
      </c>
      <c r="Z3290" s="10">
        <v>1</v>
      </c>
      <c r="AA3290" s="10">
        <v>19769</v>
      </c>
      <c r="AB3290" s="10">
        <v>27089</v>
      </c>
      <c r="AC3290" s="10">
        <v>1394</v>
      </c>
      <c r="AD3290" s="10">
        <v>600.49989000000005</v>
      </c>
      <c r="AE3290" s="10">
        <v>140685</v>
      </c>
      <c r="AF3290" s="10">
        <v>11</v>
      </c>
      <c r="AG3290" s="10">
        <v>41.54</v>
      </c>
      <c r="AH3290" s="10">
        <v>20.84</v>
      </c>
      <c r="AI3290" s="10">
        <v>99.86</v>
      </c>
      <c r="AJ3290" s="10" t="s">
        <v>40</v>
      </c>
    </row>
    <row r="3291" spans="1:36" x14ac:dyDescent="0.25">
      <c r="A3291" s="10" t="s">
        <v>36</v>
      </c>
      <c r="B3291" s="10" t="s">
        <v>67</v>
      </c>
      <c r="C3291" s="10">
        <v>26</v>
      </c>
      <c r="D3291" s="10" t="s">
        <v>38</v>
      </c>
      <c r="E3291" s="10">
        <v>2615</v>
      </c>
      <c r="F3291" s="10" t="s">
        <v>50</v>
      </c>
      <c r="G3291" s="20">
        <v>908374</v>
      </c>
      <c r="H3291" s="10">
        <v>326.88226370000001</v>
      </c>
      <c r="I3291" s="10">
        <v>18</v>
      </c>
      <c r="J3291" s="10">
        <v>31</v>
      </c>
      <c r="K3291" s="10">
        <v>256.49166550000001</v>
      </c>
      <c r="L3291" s="10">
        <v>761</v>
      </c>
      <c r="M3291" s="10">
        <v>11</v>
      </c>
      <c r="N3291" s="10">
        <v>3369</v>
      </c>
      <c r="O3291" s="10">
        <v>478573</v>
      </c>
      <c r="P3291" s="10">
        <v>437072</v>
      </c>
      <c r="Q3291" s="10">
        <v>86332</v>
      </c>
      <c r="R3291" s="10">
        <v>46</v>
      </c>
      <c r="S3291" s="10">
        <v>15</v>
      </c>
      <c r="T3291" s="10">
        <v>28.566859999999998</v>
      </c>
      <c r="U3291" s="10">
        <v>1849.4287810000001</v>
      </c>
      <c r="V3291" s="10">
        <v>26502</v>
      </c>
      <c r="W3291" s="10">
        <v>30068</v>
      </c>
      <c r="X3291" s="10">
        <v>55864</v>
      </c>
      <c r="Y3291" s="10">
        <v>95557</v>
      </c>
      <c r="Z3291" s="10">
        <v>1</v>
      </c>
      <c r="AA3291" s="10">
        <v>90493</v>
      </c>
      <c r="AB3291" s="10">
        <v>146601</v>
      </c>
      <c r="AC3291" s="10">
        <v>4130</v>
      </c>
      <c r="AD3291" s="10">
        <v>1564.3702559999999</v>
      </c>
      <c r="AE3291" s="10">
        <v>336315</v>
      </c>
      <c r="AF3291" s="10">
        <v>10</v>
      </c>
      <c r="AG3291" s="10">
        <v>62.03</v>
      </c>
      <c r="AH3291" s="10">
        <v>24.14</v>
      </c>
      <c r="AI3291" s="10">
        <v>106.84</v>
      </c>
      <c r="AJ3291" s="10" t="s">
        <v>40</v>
      </c>
    </row>
    <row r="3292" spans="1:36" x14ac:dyDescent="0.25">
      <c r="A3292" s="10" t="s">
        <v>36</v>
      </c>
      <c r="B3292" s="10" t="s">
        <v>67</v>
      </c>
      <c r="C3292" s="10">
        <v>26</v>
      </c>
      <c r="D3292" s="10" t="s">
        <v>38</v>
      </c>
      <c r="E3292" s="10">
        <v>2616</v>
      </c>
      <c r="F3292" s="10" t="s">
        <v>53</v>
      </c>
      <c r="G3292" s="20">
        <v>1212565</v>
      </c>
      <c r="H3292" s="10">
        <v>333.4532615</v>
      </c>
      <c r="I3292" s="10">
        <v>14</v>
      </c>
      <c r="J3292" s="10">
        <v>130</v>
      </c>
      <c r="K3292" s="10">
        <v>479.83573569999999</v>
      </c>
      <c r="L3292" s="10">
        <v>1047</v>
      </c>
      <c r="M3292" s="10">
        <v>15</v>
      </c>
      <c r="N3292" s="10">
        <v>7013</v>
      </c>
      <c r="O3292" s="10">
        <v>580539</v>
      </c>
      <c r="P3292" s="10">
        <v>492997</v>
      </c>
      <c r="Q3292" s="10">
        <v>126523</v>
      </c>
      <c r="R3292" s="10">
        <v>216</v>
      </c>
      <c r="S3292" s="10">
        <v>68</v>
      </c>
      <c r="T3292" s="10">
        <v>32.371130000000001</v>
      </c>
      <c r="U3292" s="10">
        <v>2448.0330960000001</v>
      </c>
      <c r="V3292" s="10">
        <v>38741</v>
      </c>
      <c r="W3292" s="10">
        <v>47737</v>
      </c>
      <c r="X3292" s="10">
        <v>77572</v>
      </c>
      <c r="Y3292" s="10">
        <v>150385</v>
      </c>
      <c r="Z3292" s="10">
        <v>1</v>
      </c>
      <c r="AA3292" s="10">
        <v>105411</v>
      </c>
      <c r="AB3292" s="10">
        <v>194907</v>
      </c>
      <c r="AC3292" s="10">
        <v>8060</v>
      </c>
      <c r="AD3292" s="10">
        <v>1935.8262299999999</v>
      </c>
      <c r="AE3292" s="10">
        <v>392739</v>
      </c>
      <c r="AF3292" s="10">
        <v>38</v>
      </c>
      <c r="AG3292" s="10">
        <v>63.91</v>
      </c>
      <c r="AH3292" s="10">
        <v>10.34</v>
      </c>
      <c r="AI3292" s="10">
        <v>100.26</v>
      </c>
      <c r="AJ3292" s="10" t="s">
        <v>40</v>
      </c>
    </row>
    <row r="3293" spans="1:36" x14ac:dyDescent="0.25">
      <c r="A3293" s="10" t="s">
        <v>36</v>
      </c>
      <c r="B3293" s="10" t="s">
        <v>67</v>
      </c>
      <c r="C3293" s="10">
        <v>26</v>
      </c>
      <c r="D3293" s="10" t="s">
        <v>38</v>
      </c>
      <c r="E3293" s="10">
        <v>2616</v>
      </c>
      <c r="F3293" s="10" t="s">
        <v>53</v>
      </c>
      <c r="G3293" s="20">
        <v>1212565</v>
      </c>
      <c r="H3293" s="10">
        <v>328.91494060000002</v>
      </c>
      <c r="I3293" s="10">
        <v>15</v>
      </c>
      <c r="J3293" s="10">
        <v>133</v>
      </c>
      <c r="K3293" s="10">
        <v>496.31987409999999</v>
      </c>
      <c r="L3293" s="10">
        <v>1050</v>
      </c>
      <c r="M3293" s="10">
        <v>13</v>
      </c>
      <c r="N3293" s="10">
        <v>7020</v>
      </c>
      <c r="O3293" s="10">
        <v>599734</v>
      </c>
      <c r="P3293" s="10">
        <v>510164</v>
      </c>
      <c r="Q3293" s="10">
        <v>126571</v>
      </c>
      <c r="R3293" s="10">
        <v>237</v>
      </c>
      <c r="S3293" s="10">
        <v>68</v>
      </c>
      <c r="T3293" s="10">
        <v>32.625</v>
      </c>
      <c r="U3293" s="10">
        <v>2501.559604</v>
      </c>
      <c r="V3293" s="10">
        <v>39228</v>
      </c>
      <c r="W3293" s="10">
        <v>48474</v>
      </c>
      <c r="X3293" s="10">
        <v>77598</v>
      </c>
      <c r="Y3293" s="10">
        <v>150441</v>
      </c>
      <c r="Z3293" s="10">
        <v>1</v>
      </c>
      <c r="AA3293" s="10">
        <v>105460</v>
      </c>
      <c r="AB3293" s="10">
        <v>195000</v>
      </c>
      <c r="AC3293" s="10">
        <v>8070</v>
      </c>
      <c r="AD3293" s="10">
        <v>1972.61473</v>
      </c>
      <c r="AE3293" s="10">
        <v>405998</v>
      </c>
      <c r="AF3293" s="10">
        <v>38</v>
      </c>
      <c r="AG3293" s="10">
        <v>63.85</v>
      </c>
      <c r="AH3293" s="10">
        <v>10.25</v>
      </c>
      <c r="AI3293" s="10">
        <v>100.46</v>
      </c>
      <c r="AJ3293" s="10" t="s">
        <v>40</v>
      </c>
    </row>
    <row r="3294" spans="1:36" x14ac:dyDescent="0.25">
      <c r="A3294" s="10" t="s">
        <v>36</v>
      </c>
      <c r="B3294" s="10" t="s">
        <v>67</v>
      </c>
      <c r="C3294" s="10">
        <v>26</v>
      </c>
      <c r="D3294" s="10" t="s">
        <v>38</v>
      </c>
      <c r="E3294" s="10">
        <v>2618</v>
      </c>
      <c r="F3294" s="10" t="s">
        <v>55</v>
      </c>
      <c r="G3294" s="20">
        <v>1383089</v>
      </c>
      <c r="H3294" s="10">
        <v>323.23992670000001</v>
      </c>
      <c r="I3294" s="10">
        <v>35</v>
      </c>
      <c r="J3294" s="10">
        <v>152</v>
      </c>
      <c r="K3294" s="10">
        <v>204.5399074</v>
      </c>
      <c r="L3294" s="10">
        <v>1651</v>
      </c>
      <c r="M3294" s="10">
        <v>0</v>
      </c>
      <c r="N3294" s="10">
        <v>3303</v>
      </c>
      <c r="O3294" s="10">
        <v>901763</v>
      </c>
      <c r="P3294" s="10">
        <v>674139</v>
      </c>
      <c r="Q3294" s="10">
        <v>42226</v>
      </c>
      <c r="R3294" s="10">
        <v>0</v>
      </c>
      <c r="S3294" s="10">
        <v>0</v>
      </c>
      <c r="T3294" s="10">
        <v>43.695709999999998</v>
      </c>
      <c r="U3294" s="10">
        <v>3163.0936769999998</v>
      </c>
      <c r="V3294" s="10">
        <v>25268</v>
      </c>
      <c r="W3294" s="10">
        <v>26907</v>
      </c>
      <c r="X3294" s="10">
        <v>35319</v>
      </c>
      <c r="Y3294" s="10">
        <v>55807</v>
      </c>
      <c r="Z3294" s="10">
        <v>21</v>
      </c>
      <c r="AA3294" s="10">
        <v>53285</v>
      </c>
      <c r="AB3294" s="10">
        <v>78690</v>
      </c>
      <c r="AC3294" s="10">
        <v>4954</v>
      </c>
      <c r="AD3294" s="10">
        <v>2914.85806</v>
      </c>
      <c r="AE3294" s="10">
        <v>729202</v>
      </c>
      <c r="AF3294" s="10">
        <v>27</v>
      </c>
      <c r="AG3294" s="10">
        <v>32.630000000000003</v>
      </c>
      <c r="AH3294" s="10">
        <v>42.27</v>
      </c>
      <c r="AI3294" s="10">
        <v>99.98</v>
      </c>
      <c r="AJ3294" s="10" t="s">
        <v>40</v>
      </c>
    </row>
    <row r="3295" spans="1:36" x14ac:dyDescent="0.25">
      <c r="A3295" s="10" t="s">
        <v>36</v>
      </c>
      <c r="B3295" s="10" t="s">
        <v>67</v>
      </c>
      <c r="C3295" s="10">
        <v>26</v>
      </c>
      <c r="D3295" s="10" t="s">
        <v>38</v>
      </c>
      <c r="E3295" s="10">
        <v>2619</v>
      </c>
      <c r="F3295" s="10" t="s">
        <v>57</v>
      </c>
      <c r="G3295" s="20">
        <v>328833</v>
      </c>
      <c r="H3295" s="10">
        <v>320.1731757</v>
      </c>
      <c r="I3295" s="10">
        <v>28</v>
      </c>
      <c r="J3295" s="10">
        <v>11</v>
      </c>
      <c r="K3295" s="10">
        <v>320.01517689999997</v>
      </c>
      <c r="L3295" s="10">
        <v>529</v>
      </c>
      <c r="M3295" s="10">
        <v>18</v>
      </c>
      <c r="N3295" s="10">
        <v>2766</v>
      </c>
      <c r="O3295" s="10">
        <v>249498</v>
      </c>
      <c r="P3295" s="10">
        <v>122285</v>
      </c>
      <c r="Q3295" s="10">
        <v>11372</v>
      </c>
      <c r="R3295" s="10">
        <v>63</v>
      </c>
      <c r="S3295" s="10">
        <v>7</v>
      </c>
      <c r="T3295" s="10">
        <v>14.83475</v>
      </c>
      <c r="U3295" s="10">
        <v>1133.6755969999999</v>
      </c>
      <c r="V3295" s="10">
        <v>8630</v>
      </c>
      <c r="W3295" s="10">
        <v>9144</v>
      </c>
      <c r="X3295" s="10">
        <v>16226</v>
      </c>
      <c r="Y3295" s="10">
        <v>22568</v>
      </c>
      <c r="Z3295" s="10">
        <v>9</v>
      </c>
      <c r="AA3295" s="10">
        <v>33730</v>
      </c>
      <c r="AB3295" s="10">
        <v>44817</v>
      </c>
      <c r="AC3295" s="10">
        <v>3295</v>
      </c>
      <c r="AD3295" s="10">
        <v>798.82566999999995</v>
      </c>
      <c r="AE3295" s="10">
        <v>210654</v>
      </c>
      <c r="AF3295" s="10">
        <v>24</v>
      </c>
      <c r="AG3295" s="10">
        <v>62.51</v>
      </c>
      <c r="AH3295" s="10">
        <v>11.59</v>
      </c>
      <c r="AI3295" s="10">
        <v>102.2</v>
      </c>
      <c r="AJ3295" s="10" t="s">
        <v>40</v>
      </c>
    </row>
    <row r="3296" spans="1:36" x14ac:dyDescent="0.25">
      <c r="A3296" s="10" t="s">
        <v>36</v>
      </c>
      <c r="B3296" s="10" t="s">
        <v>67</v>
      </c>
      <c r="C3296" s="10">
        <v>26</v>
      </c>
      <c r="D3296" s="10" t="s">
        <v>38</v>
      </c>
      <c r="E3296" s="10">
        <v>2609</v>
      </c>
      <c r="F3296" s="10" t="s">
        <v>51</v>
      </c>
      <c r="G3296" s="20">
        <v>1616855</v>
      </c>
      <c r="H3296" s="10">
        <v>324.56267969999999</v>
      </c>
      <c r="I3296" s="10">
        <v>21</v>
      </c>
      <c r="J3296" s="10">
        <v>97</v>
      </c>
      <c r="K3296" s="10">
        <v>555.51292569999998</v>
      </c>
      <c r="L3296" s="10">
        <v>1637</v>
      </c>
      <c r="M3296" s="10">
        <v>33</v>
      </c>
      <c r="N3296" s="10">
        <v>6440</v>
      </c>
      <c r="O3296" s="10">
        <v>1029928</v>
      </c>
      <c r="P3296" s="10">
        <v>675221</v>
      </c>
      <c r="Q3296" s="10">
        <v>87725</v>
      </c>
      <c r="R3296" s="10">
        <v>0</v>
      </c>
      <c r="S3296" s="10">
        <v>0</v>
      </c>
      <c r="T3296" s="10">
        <v>33.516750000000002</v>
      </c>
      <c r="U3296" s="10">
        <v>3931.791592</v>
      </c>
      <c r="V3296" s="10">
        <v>48621</v>
      </c>
      <c r="W3296" s="10">
        <v>53092</v>
      </c>
      <c r="X3296" s="10">
        <v>85911</v>
      </c>
      <c r="Y3296" s="10">
        <v>132828</v>
      </c>
      <c r="Z3296" s="10">
        <v>62</v>
      </c>
      <c r="AA3296" s="10">
        <v>128580</v>
      </c>
      <c r="AB3296" s="10">
        <v>185677</v>
      </c>
      <c r="AC3296" s="10">
        <v>8077</v>
      </c>
      <c r="AD3296" s="10">
        <v>3342.7619159999999</v>
      </c>
      <c r="AE3296" s="10">
        <v>811055</v>
      </c>
      <c r="AF3296" s="10">
        <v>18</v>
      </c>
      <c r="AG3296" s="10">
        <v>47.53</v>
      </c>
      <c r="AH3296" s="10">
        <v>26.45</v>
      </c>
      <c r="AI3296" s="10">
        <v>100.47</v>
      </c>
      <c r="AJ3296" s="10" t="s">
        <v>40</v>
      </c>
    </row>
    <row r="3297" spans="1:36" x14ac:dyDescent="0.25">
      <c r="A3297" s="10" t="s">
        <v>36</v>
      </c>
      <c r="B3297" s="10" t="s">
        <v>67</v>
      </c>
      <c r="C3297" s="10">
        <v>26</v>
      </c>
      <c r="D3297" s="10" t="s">
        <v>38</v>
      </c>
      <c r="E3297" s="10">
        <v>2612</v>
      </c>
      <c r="F3297" s="10" t="s">
        <v>60</v>
      </c>
      <c r="G3297" s="20">
        <v>691909</v>
      </c>
      <c r="H3297" s="10">
        <v>336.50082950000001</v>
      </c>
      <c r="I3297" s="10">
        <v>20</v>
      </c>
      <c r="J3297" s="10">
        <v>81</v>
      </c>
      <c r="K3297" s="10">
        <v>318.88013160000003</v>
      </c>
      <c r="L3297" s="10">
        <v>721</v>
      </c>
      <c r="M3297" s="10">
        <v>3</v>
      </c>
      <c r="N3297" s="10">
        <v>1225</v>
      </c>
      <c r="O3297" s="10">
        <v>444850</v>
      </c>
      <c r="P3297" s="10">
        <v>357701</v>
      </c>
      <c r="Q3297" s="10">
        <v>58259</v>
      </c>
      <c r="R3297" s="10">
        <v>34</v>
      </c>
      <c r="S3297" s="10">
        <v>4</v>
      </c>
      <c r="T3297" s="10">
        <v>34.966749999999998</v>
      </c>
      <c r="U3297" s="10">
        <v>1850.770822</v>
      </c>
      <c r="V3297" s="10">
        <v>21688</v>
      </c>
      <c r="W3297" s="10">
        <v>27135</v>
      </c>
      <c r="X3297" s="10">
        <v>39030</v>
      </c>
      <c r="Y3297" s="10">
        <v>73081</v>
      </c>
      <c r="Z3297" s="10">
        <v>0</v>
      </c>
      <c r="AA3297" s="10">
        <v>52737</v>
      </c>
      <c r="AB3297" s="10">
        <v>93350</v>
      </c>
      <c r="AC3297" s="10">
        <v>1946</v>
      </c>
      <c r="AD3297" s="10">
        <v>1496.9239399999999</v>
      </c>
      <c r="AE3297" s="10">
        <v>298176</v>
      </c>
      <c r="AF3297" s="10">
        <v>5</v>
      </c>
      <c r="AG3297" s="10">
        <v>80.37</v>
      </c>
      <c r="AH3297" s="10">
        <v>2.5299999999999998</v>
      </c>
      <c r="AI3297" s="10">
        <v>100.77</v>
      </c>
      <c r="AJ3297" s="10" t="s">
        <v>40</v>
      </c>
    </row>
    <row r="3298" spans="1:36" x14ac:dyDescent="0.25">
      <c r="A3298" s="10" t="s">
        <v>36</v>
      </c>
      <c r="B3298" s="10" t="s">
        <v>67</v>
      </c>
      <c r="C3298" s="10">
        <v>26</v>
      </c>
      <c r="D3298" s="10" t="s">
        <v>38</v>
      </c>
      <c r="E3298" s="10">
        <v>2619</v>
      </c>
      <c r="F3298" s="10" t="s">
        <v>57</v>
      </c>
      <c r="G3298" s="20">
        <v>328833</v>
      </c>
      <c r="H3298" s="10">
        <v>318.66073230000001</v>
      </c>
      <c r="I3298" s="10">
        <v>28</v>
      </c>
      <c r="J3298" s="10">
        <v>11</v>
      </c>
      <c r="K3298" s="10">
        <v>297.96133359999999</v>
      </c>
      <c r="L3298" s="10">
        <v>507</v>
      </c>
      <c r="M3298" s="10">
        <v>18</v>
      </c>
      <c r="N3298" s="10">
        <v>2757</v>
      </c>
      <c r="O3298" s="10">
        <v>243722</v>
      </c>
      <c r="P3298" s="10">
        <v>119318</v>
      </c>
      <c r="Q3298" s="10">
        <v>11357</v>
      </c>
      <c r="R3298" s="10">
        <v>63</v>
      </c>
      <c r="S3298" s="10">
        <v>7</v>
      </c>
      <c r="T3298" s="10">
        <v>14.83475</v>
      </c>
      <c r="U3298" s="10">
        <v>1089.4423939999999</v>
      </c>
      <c r="V3298" s="10">
        <v>8569</v>
      </c>
      <c r="W3298" s="10">
        <v>9072</v>
      </c>
      <c r="X3298" s="10">
        <v>16201</v>
      </c>
      <c r="Y3298" s="10">
        <v>22535</v>
      </c>
      <c r="Z3298" s="10">
        <v>8</v>
      </c>
      <c r="AA3298" s="10">
        <v>33729</v>
      </c>
      <c r="AB3298" s="10">
        <v>44815</v>
      </c>
      <c r="AC3298" s="10">
        <v>3264</v>
      </c>
      <c r="AD3298" s="10">
        <v>776.64630999999997</v>
      </c>
      <c r="AE3298" s="10">
        <v>205672</v>
      </c>
      <c r="AF3298" s="10">
        <v>24</v>
      </c>
      <c r="AG3298" s="10">
        <v>62.12</v>
      </c>
      <c r="AH3298" s="10">
        <v>11.58</v>
      </c>
      <c r="AI3298" s="10">
        <v>102.1</v>
      </c>
      <c r="AJ3298" s="10" t="s">
        <v>40</v>
      </c>
    </row>
    <row r="3299" spans="1:36" x14ac:dyDescent="0.25">
      <c r="A3299" s="10" t="s">
        <v>36</v>
      </c>
      <c r="B3299" s="10" t="s">
        <v>67</v>
      </c>
      <c r="C3299" s="10">
        <v>26</v>
      </c>
      <c r="D3299" s="10" t="s">
        <v>38</v>
      </c>
      <c r="E3299" s="10">
        <v>2620</v>
      </c>
      <c r="F3299" s="10" t="s">
        <v>62</v>
      </c>
      <c r="G3299" s="20">
        <v>715540</v>
      </c>
      <c r="H3299" s="10">
        <v>323.4020342</v>
      </c>
      <c r="I3299" s="10">
        <v>28</v>
      </c>
      <c r="J3299" s="10">
        <v>25</v>
      </c>
      <c r="K3299" s="10">
        <v>639.83062859999995</v>
      </c>
      <c r="L3299" s="10">
        <v>1488</v>
      </c>
      <c r="M3299" s="10">
        <v>69</v>
      </c>
      <c r="N3299" s="10">
        <v>6230</v>
      </c>
      <c r="O3299" s="10">
        <v>805113</v>
      </c>
      <c r="P3299" s="10">
        <v>604441</v>
      </c>
      <c r="Q3299" s="10">
        <v>55218</v>
      </c>
      <c r="R3299" s="10">
        <v>1236</v>
      </c>
      <c r="S3299" s="10">
        <v>34</v>
      </c>
      <c r="T3299" s="10">
        <v>35.10042</v>
      </c>
      <c r="U3299" s="10">
        <v>3278.6828690000002</v>
      </c>
      <c r="V3299" s="10">
        <v>28504</v>
      </c>
      <c r="W3299" s="10">
        <v>29757</v>
      </c>
      <c r="X3299" s="10">
        <v>56419</v>
      </c>
      <c r="Y3299" s="10">
        <v>74205</v>
      </c>
      <c r="Z3299" s="10">
        <v>98</v>
      </c>
      <c r="AA3299" s="10">
        <v>112103</v>
      </c>
      <c r="AB3299" s="10">
        <v>158285</v>
      </c>
      <c r="AC3299" s="10">
        <v>7718</v>
      </c>
      <c r="AD3299" s="10">
        <v>2603.75182</v>
      </c>
      <c r="AE3299" s="10">
        <v>470722</v>
      </c>
      <c r="AF3299" s="10">
        <v>30</v>
      </c>
      <c r="AG3299" s="10">
        <v>69.8</v>
      </c>
      <c r="AH3299" s="10">
        <v>7.22</v>
      </c>
      <c r="AI3299" s="10">
        <v>112.51</v>
      </c>
      <c r="AJ3299" s="10" t="s">
        <v>40</v>
      </c>
    </row>
    <row r="3300" spans="1:36" x14ac:dyDescent="0.25">
      <c r="A3300" s="10" t="s">
        <v>36</v>
      </c>
      <c r="B3300" s="10" t="s">
        <v>67</v>
      </c>
      <c r="C3300" s="10">
        <v>26</v>
      </c>
      <c r="D3300" s="10" t="s">
        <v>38</v>
      </c>
      <c r="E3300" s="10">
        <v>2621</v>
      </c>
      <c r="F3300" s="10" t="s">
        <v>47</v>
      </c>
      <c r="G3300" s="20">
        <v>542854</v>
      </c>
      <c r="H3300" s="10">
        <v>327.63513089999998</v>
      </c>
      <c r="I3300" s="10">
        <v>22</v>
      </c>
      <c r="J3300" s="10">
        <v>50</v>
      </c>
      <c r="K3300" s="10">
        <v>331.96333829999998</v>
      </c>
      <c r="L3300" s="10">
        <v>455</v>
      </c>
      <c r="M3300" s="10">
        <v>5</v>
      </c>
      <c r="N3300" s="10">
        <v>1130</v>
      </c>
      <c r="O3300" s="10">
        <v>328326</v>
      </c>
      <c r="P3300" s="10">
        <v>294208</v>
      </c>
      <c r="Q3300" s="10">
        <v>37365</v>
      </c>
      <c r="R3300" s="10">
        <v>64</v>
      </c>
      <c r="S3300" s="10">
        <v>15</v>
      </c>
      <c r="T3300" s="10">
        <v>27.752140000000001</v>
      </c>
      <c r="U3300" s="10">
        <v>1435.426798</v>
      </c>
      <c r="V3300" s="10">
        <v>14376</v>
      </c>
      <c r="W3300" s="10">
        <v>16112</v>
      </c>
      <c r="X3300" s="10">
        <v>25267</v>
      </c>
      <c r="Y3300" s="10">
        <v>42953</v>
      </c>
      <c r="Z3300" s="10">
        <v>11</v>
      </c>
      <c r="AA3300" s="10">
        <v>37831</v>
      </c>
      <c r="AB3300" s="10">
        <v>60914</v>
      </c>
      <c r="AC3300" s="10">
        <v>1585</v>
      </c>
      <c r="AD3300" s="10">
        <v>1075.7113199999999</v>
      </c>
      <c r="AE3300" s="10">
        <v>232112</v>
      </c>
      <c r="AF3300" s="10">
        <v>25</v>
      </c>
      <c r="AG3300" s="10">
        <v>56.32</v>
      </c>
      <c r="AH3300" s="10">
        <v>7.89</v>
      </c>
      <c r="AI3300" s="10">
        <v>100.27</v>
      </c>
      <c r="AJ3300" s="10" t="s">
        <v>40</v>
      </c>
    </row>
    <row r="3301" spans="1:36" x14ac:dyDescent="0.25">
      <c r="A3301" s="10" t="s">
        <v>36</v>
      </c>
      <c r="B3301" s="10" t="s">
        <v>67</v>
      </c>
      <c r="C3301" s="10">
        <v>26</v>
      </c>
      <c r="D3301" s="10" t="s">
        <v>38</v>
      </c>
      <c r="E3301" s="10">
        <v>2622</v>
      </c>
      <c r="F3301" s="10" t="s">
        <v>63</v>
      </c>
      <c r="G3301" s="20">
        <v>508181</v>
      </c>
      <c r="H3301" s="10">
        <v>320.8547719</v>
      </c>
      <c r="I3301" s="10">
        <v>29</v>
      </c>
      <c r="J3301" s="10">
        <v>11</v>
      </c>
      <c r="K3301" s="10">
        <v>480.7962986</v>
      </c>
      <c r="L3301" s="10">
        <v>508</v>
      </c>
      <c r="M3301" s="10">
        <v>98</v>
      </c>
      <c r="N3301" s="10">
        <v>4337</v>
      </c>
      <c r="O3301" s="10">
        <v>174502</v>
      </c>
      <c r="P3301" s="10">
        <v>81914</v>
      </c>
      <c r="Q3301" s="10">
        <v>14533</v>
      </c>
      <c r="R3301" s="10">
        <v>0</v>
      </c>
      <c r="S3301" s="10">
        <v>4</v>
      </c>
      <c r="T3301" s="10">
        <v>54.29092</v>
      </c>
      <c r="U3301" s="10">
        <v>1094.9852129999999</v>
      </c>
      <c r="V3301" s="10">
        <v>6010</v>
      </c>
      <c r="W3301" s="10">
        <v>6249</v>
      </c>
      <c r="X3301" s="10">
        <v>23577</v>
      </c>
      <c r="Y3301" s="10">
        <v>30576</v>
      </c>
      <c r="Z3301" s="10">
        <v>13</v>
      </c>
      <c r="AA3301" s="10">
        <v>42588</v>
      </c>
      <c r="AB3301" s="10">
        <v>54899</v>
      </c>
      <c r="AC3301" s="10">
        <v>4845</v>
      </c>
      <c r="AD3301" s="10">
        <v>559.89799400000004</v>
      </c>
      <c r="AE3301" s="10">
        <v>61400</v>
      </c>
      <c r="AF3301" s="10">
        <v>26</v>
      </c>
      <c r="AG3301" s="10">
        <v>74.790000000000006</v>
      </c>
      <c r="AH3301" s="10">
        <v>3.61</v>
      </c>
      <c r="AI3301" s="10">
        <v>101.27</v>
      </c>
      <c r="AJ3301" s="10" t="s">
        <v>40</v>
      </c>
    </row>
    <row r="3302" spans="1:36" x14ac:dyDescent="0.25">
      <c r="A3302" s="10" t="s">
        <v>36</v>
      </c>
      <c r="B3302" s="10" t="s">
        <v>67</v>
      </c>
      <c r="C3302" s="10">
        <v>26</v>
      </c>
      <c r="D3302" s="10" t="s">
        <v>38</v>
      </c>
      <c r="E3302" s="10">
        <v>2601</v>
      </c>
      <c r="F3302" s="10" t="s">
        <v>39</v>
      </c>
      <c r="G3302" s="20">
        <v>807305</v>
      </c>
      <c r="H3302" s="10">
        <v>333.00606219999997</v>
      </c>
      <c r="I3302" s="10">
        <v>25</v>
      </c>
      <c r="J3302" s="10">
        <v>26</v>
      </c>
      <c r="K3302" s="10">
        <v>1144.944094</v>
      </c>
      <c r="L3302" s="10">
        <v>1543</v>
      </c>
      <c r="M3302" s="10">
        <v>466</v>
      </c>
      <c r="N3302" s="10">
        <v>6200</v>
      </c>
      <c r="O3302" s="10">
        <v>404970</v>
      </c>
      <c r="P3302" s="10">
        <v>51719</v>
      </c>
      <c r="Q3302" s="10">
        <v>9023</v>
      </c>
      <c r="R3302" s="10">
        <v>236</v>
      </c>
      <c r="S3302" s="10">
        <v>11</v>
      </c>
      <c r="T3302" s="10">
        <v>44.18421</v>
      </c>
      <c r="U3302" s="10">
        <v>2537.7029539999999</v>
      </c>
      <c r="V3302" s="10">
        <v>15977</v>
      </c>
      <c r="W3302" s="10">
        <v>16780</v>
      </c>
      <c r="X3302" s="10">
        <v>61216</v>
      </c>
      <c r="Y3302" s="10">
        <v>70734</v>
      </c>
      <c r="Z3302" s="10">
        <v>12</v>
      </c>
      <c r="AA3302" s="10">
        <v>121798</v>
      </c>
      <c r="AB3302" s="10">
        <v>138926</v>
      </c>
      <c r="AC3302" s="10">
        <v>7743</v>
      </c>
      <c r="AD3302" s="10">
        <v>1348.57465</v>
      </c>
      <c r="AE3302" s="10">
        <v>206173</v>
      </c>
      <c r="AF3302" s="10">
        <v>41</v>
      </c>
      <c r="AG3302" s="10">
        <v>66.86</v>
      </c>
      <c r="AH3302" s="10">
        <v>10.1</v>
      </c>
      <c r="AI3302" s="10">
        <v>101.96</v>
      </c>
      <c r="AJ3302" s="10" t="s">
        <v>40</v>
      </c>
    </row>
    <row r="3303" spans="1:36" x14ac:dyDescent="0.25">
      <c r="A3303" s="10" t="s">
        <v>36</v>
      </c>
      <c r="B3303" s="10" t="s">
        <v>67</v>
      </c>
      <c r="C3303" s="10">
        <v>26</v>
      </c>
      <c r="D3303" s="10" t="s">
        <v>38</v>
      </c>
      <c r="E3303" s="10">
        <v>2606</v>
      </c>
      <c r="F3303" s="10" t="s">
        <v>49</v>
      </c>
      <c r="G3303" s="20">
        <v>479934</v>
      </c>
      <c r="H3303" s="10">
        <v>315.89075200000002</v>
      </c>
      <c r="I3303" s="10">
        <v>28</v>
      </c>
      <c r="J3303" s="10">
        <v>37</v>
      </c>
      <c r="K3303" s="10">
        <v>940.22495100000003</v>
      </c>
      <c r="L3303" s="10">
        <v>747</v>
      </c>
      <c r="M3303" s="10">
        <v>65</v>
      </c>
      <c r="N3303" s="10">
        <v>5206</v>
      </c>
      <c r="O3303" s="10">
        <v>404086</v>
      </c>
      <c r="P3303" s="10">
        <v>345693</v>
      </c>
      <c r="Q3303" s="10">
        <v>34568</v>
      </c>
      <c r="R3303" s="10">
        <v>784</v>
      </c>
      <c r="S3303" s="10">
        <v>78</v>
      </c>
      <c r="T3303" s="10">
        <v>18.86412</v>
      </c>
      <c r="U3303" s="10">
        <v>2235.5593749999998</v>
      </c>
      <c r="V3303" s="10">
        <v>14308</v>
      </c>
      <c r="W3303" s="10">
        <v>15288</v>
      </c>
      <c r="X3303" s="10">
        <v>28473</v>
      </c>
      <c r="Y3303" s="10">
        <v>41318</v>
      </c>
      <c r="Z3303" s="10">
        <v>6</v>
      </c>
      <c r="AA3303" s="10">
        <v>46934</v>
      </c>
      <c r="AB3303" s="10">
        <v>66655</v>
      </c>
      <c r="AC3303" s="10">
        <v>5953</v>
      </c>
      <c r="AD3303" s="10">
        <v>1276.4703039999999</v>
      </c>
      <c r="AE3303" s="10">
        <v>313648</v>
      </c>
      <c r="AF3303" s="10">
        <v>23</v>
      </c>
      <c r="AG3303" s="10">
        <v>28.92</v>
      </c>
      <c r="AH3303" s="10">
        <v>15.93</v>
      </c>
      <c r="AI3303" s="10">
        <v>113.39</v>
      </c>
      <c r="AJ3303" s="10" t="s">
        <v>40</v>
      </c>
    </row>
    <row r="3304" spans="1:36" x14ac:dyDescent="0.25">
      <c r="A3304" s="10" t="s">
        <v>36</v>
      </c>
      <c r="B3304" s="10" t="s">
        <v>67</v>
      </c>
      <c r="C3304" s="10">
        <v>26</v>
      </c>
      <c r="D3304" s="10" t="s">
        <v>38</v>
      </c>
      <c r="E3304" s="10">
        <v>2619</v>
      </c>
      <c r="F3304" s="10" t="s">
        <v>57</v>
      </c>
      <c r="G3304" s="20">
        <v>328833</v>
      </c>
      <c r="H3304" s="10">
        <v>309.64378729999999</v>
      </c>
      <c r="I3304" s="10">
        <v>29</v>
      </c>
      <c r="J3304" s="10">
        <v>12</v>
      </c>
      <c r="K3304" s="10">
        <v>320.01517689999997</v>
      </c>
      <c r="L3304" s="10">
        <v>617</v>
      </c>
      <c r="M3304" s="10">
        <v>18</v>
      </c>
      <c r="N3304" s="10">
        <v>2764</v>
      </c>
      <c r="O3304" s="10">
        <v>260948</v>
      </c>
      <c r="P3304" s="10">
        <v>127868</v>
      </c>
      <c r="Q3304" s="10">
        <v>11397</v>
      </c>
      <c r="R3304" s="10">
        <v>63</v>
      </c>
      <c r="S3304" s="10">
        <v>7</v>
      </c>
      <c r="T3304" s="10">
        <v>16.26071</v>
      </c>
      <c r="U3304" s="10">
        <v>1144.285157</v>
      </c>
      <c r="V3304" s="10">
        <v>8751</v>
      </c>
      <c r="W3304" s="10">
        <v>9277</v>
      </c>
      <c r="X3304" s="10">
        <v>16265</v>
      </c>
      <c r="Y3304" s="10">
        <v>22621</v>
      </c>
      <c r="Z3304" s="10">
        <v>20</v>
      </c>
      <c r="AA3304" s="10">
        <v>33742</v>
      </c>
      <c r="AB3304" s="10">
        <v>44834</v>
      </c>
      <c r="AC3304" s="10">
        <v>3381</v>
      </c>
      <c r="AD3304" s="10">
        <v>808.00927000000001</v>
      </c>
      <c r="AE3304" s="10">
        <v>220275</v>
      </c>
      <c r="AF3304" s="10">
        <v>24</v>
      </c>
      <c r="AG3304" s="10">
        <v>62.57</v>
      </c>
      <c r="AH3304" s="10">
        <v>12.23</v>
      </c>
      <c r="AI3304" s="10">
        <v>102.18</v>
      </c>
      <c r="AJ3304" s="10" t="s">
        <v>40</v>
      </c>
    </row>
    <row r="3305" spans="1:36" x14ac:dyDescent="0.25">
      <c r="A3305" s="10" t="s">
        <v>36</v>
      </c>
      <c r="B3305" s="10" t="s">
        <v>67</v>
      </c>
      <c r="C3305" s="10">
        <v>26</v>
      </c>
      <c r="D3305" s="10" t="s">
        <v>38</v>
      </c>
      <c r="E3305" s="10">
        <v>2620</v>
      </c>
      <c r="F3305" s="10" t="s">
        <v>62</v>
      </c>
      <c r="G3305" s="20">
        <v>715540</v>
      </c>
      <c r="H3305" s="10">
        <v>319.86239130000001</v>
      </c>
      <c r="I3305" s="10">
        <v>28</v>
      </c>
      <c r="J3305" s="10">
        <v>25</v>
      </c>
      <c r="K3305" s="10">
        <v>668.43669650000004</v>
      </c>
      <c r="L3305" s="10">
        <v>1945</v>
      </c>
      <c r="M3305" s="10">
        <v>68</v>
      </c>
      <c r="N3305" s="10">
        <v>5791</v>
      </c>
      <c r="O3305" s="10">
        <v>827324</v>
      </c>
      <c r="P3305" s="10">
        <v>622150</v>
      </c>
      <c r="Q3305" s="10">
        <v>55425</v>
      </c>
      <c r="R3305" s="10">
        <v>1288</v>
      </c>
      <c r="S3305" s="10">
        <v>39</v>
      </c>
      <c r="T3305" s="10">
        <v>35.10042</v>
      </c>
      <c r="U3305" s="10">
        <v>3349.835446</v>
      </c>
      <c r="V3305" s="10">
        <v>28917</v>
      </c>
      <c r="W3305" s="10">
        <v>30209</v>
      </c>
      <c r="X3305" s="10">
        <v>56641</v>
      </c>
      <c r="Y3305" s="10">
        <v>74476</v>
      </c>
      <c r="Z3305" s="10">
        <v>102</v>
      </c>
      <c r="AA3305" s="10">
        <v>112518</v>
      </c>
      <c r="AB3305" s="10">
        <v>158706</v>
      </c>
      <c r="AC3305" s="10">
        <v>7736</v>
      </c>
      <c r="AD3305" s="10">
        <v>2646.2983300000001</v>
      </c>
      <c r="AE3305" s="10">
        <v>484322</v>
      </c>
      <c r="AF3305" s="10">
        <v>30</v>
      </c>
      <c r="AG3305" s="10">
        <v>66.650000000000006</v>
      </c>
      <c r="AH3305" s="10">
        <v>7.61</v>
      </c>
      <c r="AI3305" s="10">
        <v>112.55</v>
      </c>
      <c r="AJ3305" s="10" t="s">
        <v>40</v>
      </c>
    </row>
    <row r="3306" spans="1:36" x14ac:dyDescent="0.25">
      <c r="A3306" s="10" t="s">
        <v>36</v>
      </c>
      <c r="B3306" s="10" t="s">
        <v>67</v>
      </c>
      <c r="C3306" s="10">
        <v>26</v>
      </c>
      <c r="D3306" s="10" t="s">
        <v>38</v>
      </c>
      <c r="E3306" s="10">
        <v>2623</v>
      </c>
      <c r="F3306" s="10" t="s">
        <v>56</v>
      </c>
      <c r="G3306" s="20">
        <v>1990266</v>
      </c>
      <c r="H3306" s="10">
        <v>295.72528620000003</v>
      </c>
      <c r="I3306" s="10">
        <v>14</v>
      </c>
      <c r="J3306" s="10">
        <v>107</v>
      </c>
      <c r="K3306" s="10">
        <v>2638.003956</v>
      </c>
      <c r="L3306" s="10">
        <v>842</v>
      </c>
      <c r="M3306" s="10">
        <v>24</v>
      </c>
      <c r="N3306" s="10">
        <v>4352</v>
      </c>
      <c r="O3306" s="10">
        <v>756762</v>
      </c>
      <c r="P3306" s="10">
        <v>442196</v>
      </c>
      <c r="Q3306" s="10">
        <v>115441</v>
      </c>
      <c r="R3306" s="10">
        <v>241</v>
      </c>
      <c r="S3306" s="10">
        <v>76</v>
      </c>
      <c r="T3306" s="10">
        <v>47.548079999999999</v>
      </c>
      <c r="U3306" s="10">
        <v>4923.4886260000003</v>
      </c>
      <c r="V3306" s="10">
        <v>50596</v>
      </c>
      <c r="W3306" s="10">
        <v>66196</v>
      </c>
      <c r="X3306" s="10">
        <v>107809</v>
      </c>
      <c r="Y3306" s="10">
        <v>203599</v>
      </c>
      <c r="Z3306" s="10">
        <v>4</v>
      </c>
      <c r="AA3306" s="10">
        <v>139409</v>
      </c>
      <c r="AB3306" s="10">
        <v>254373</v>
      </c>
      <c r="AC3306" s="10">
        <v>5194</v>
      </c>
      <c r="AD3306" s="10">
        <v>2237.9365899999998</v>
      </c>
      <c r="AE3306" s="10">
        <v>439530</v>
      </c>
      <c r="AF3306" s="10">
        <v>34</v>
      </c>
      <c r="AG3306" s="10">
        <v>68.040000000000006</v>
      </c>
      <c r="AH3306" s="10">
        <v>4.08</v>
      </c>
      <c r="AI3306" s="10">
        <v>113.98</v>
      </c>
      <c r="AJ3306" s="10" t="s">
        <v>40</v>
      </c>
    </row>
    <row r="3307" spans="1:36" x14ac:dyDescent="0.25">
      <c r="A3307" s="10" t="s">
        <v>36</v>
      </c>
      <c r="B3307" s="10" t="s">
        <v>67</v>
      </c>
      <c r="C3307" s="10">
        <v>26</v>
      </c>
      <c r="D3307" s="10" t="s">
        <v>38</v>
      </c>
      <c r="E3307" s="10">
        <v>2610</v>
      </c>
      <c r="F3307" s="10" t="s">
        <v>52</v>
      </c>
      <c r="G3307" s="20">
        <v>1397347</v>
      </c>
      <c r="H3307" s="10">
        <v>326.43146730000001</v>
      </c>
      <c r="I3307" s="10">
        <v>22</v>
      </c>
      <c r="J3307" s="10">
        <v>73</v>
      </c>
      <c r="K3307" s="10">
        <v>953.68121940000003</v>
      </c>
      <c r="L3307" s="10">
        <v>1140</v>
      </c>
      <c r="M3307" s="10">
        <v>12</v>
      </c>
      <c r="N3307" s="10">
        <v>2947</v>
      </c>
      <c r="O3307" s="10">
        <v>872066</v>
      </c>
      <c r="P3307" s="10">
        <v>697746</v>
      </c>
      <c r="Q3307" s="10">
        <v>77914</v>
      </c>
      <c r="R3307" s="10">
        <v>133</v>
      </c>
      <c r="S3307" s="10">
        <v>18</v>
      </c>
      <c r="T3307" s="10">
        <v>35.221150000000002</v>
      </c>
      <c r="U3307" s="10">
        <v>3835.6002090000002</v>
      </c>
      <c r="V3307" s="10">
        <v>38993</v>
      </c>
      <c r="W3307" s="10">
        <v>42047</v>
      </c>
      <c r="X3307" s="10">
        <v>61685</v>
      </c>
      <c r="Y3307" s="10">
        <v>99057</v>
      </c>
      <c r="Z3307" s="10">
        <v>11</v>
      </c>
      <c r="AA3307" s="10">
        <v>86119</v>
      </c>
      <c r="AB3307" s="10">
        <v>130050</v>
      </c>
      <c r="AC3307" s="10">
        <v>4087</v>
      </c>
      <c r="AD3307" s="10">
        <v>2846.6978399999998</v>
      </c>
      <c r="AE3307" s="10">
        <v>633920</v>
      </c>
      <c r="AF3307" s="10">
        <v>11</v>
      </c>
      <c r="AG3307" s="10">
        <v>51.36</v>
      </c>
      <c r="AH3307" s="10">
        <v>19.010000000000002</v>
      </c>
      <c r="AI3307" s="10">
        <v>101.73</v>
      </c>
      <c r="AJ3307" s="10" t="s">
        <v>40</v>
      </c>
    </row>
    <row r="3308" spans="1:36" x14ac:dyDescent="0.25">
      <c r="A3308" s="10" t="s">
        <v>36</v>
      </c>
      <c r="B3308" s="10" t="s">
        <v>67</v>
      </c>
      <c r="C3308" s="10">
        <v>26</v>
      </c>
      <c r="D3308" s="10" t="s">
        <v>38</v>
      </c>
      <c r="E3308" s="10">
        <v>2611</v>
      </c>
      <c r="F3308" s="10" t="s">
        <v>46</v>
      </c>
      <c r="G3308" s="20">
        <v>1130899</v>
      </c>
      <c r="H3308" s="10">
        <v>324.79345380000001</v>
      </c>
      <c r="I3308" s="10">
        <v>17</v>
      </c>
      <c r="J3308" s="10">
        <v>671</v>
      </c>
      <c r="K3308" s="10">
        <v>272.957874</v>
      </c>
      <c r="L3308" s="10">
        <v>778</v>
      </c>
      <c r="M3308" s="10">
        <v>3</v>
      </c>
      <c r="N3308" s="10">
        <v>3008</v>
      </c>
      <c r="O3308" s="10">
        <v>655686</v>
      </c>
      <c r="P3308" s="10">
        <v>530636</v>
      </c>
      <c r="Q3308" s="10">
        <v>95446</v>
      </c>
      <c r="R3308" s="10">
        <v>0</v>
      </c>
      <c r="S3308" s="10">
        <v>7</v>
      </c>
      <c r="T3308" s="10">
        <v>45.040880000000001</v>
      </c>
      <c r="U3308" s="10">
        <v>2447.6239599999999</v>
      </c>
      <c r="V3308" s="10">
        <v>37509</v>
      </c>
      <c r="W3308" s="10">
        <v>43085</v>
      </c>
      <c r="X3308" s="10">
        <v>65447</v>
      </c>
      <c r="Y3308" s="10">
        <v>118028</v>
      </c>
      <c r="Z3308" s="10">
        <v>11</v>
      </c>
      <c r="AA3308" s="10">
        <v>99597</v>
      </c>
      <c r="AB3308" s="10">
        <v>165516</v>
      </c>
      <c r="AC3308" s="10">
        <v>3786</v>
      </c>
      <c r="AD3308" s="10">
        <v>2129.6252060000002</v>
      </c>
      <c r="AE3308" s="10">
        <v>471760</v>
      </c>
      <c r="AF3308" s="10">
        <v>8</v>
      </c>
      <c r="AG3308" s="10">
        <v>57.93</v>
      </c>
      <c r="AH3308" s="10">
        <v>11.23</v>
      </c>
      <c r="AI3308" s="10">
        <v>101.67</v>
      </c>
      <c r="AJ3308" s="10" t="s">
        <v>40</v>
      </c>
    </row>
    <row r="3309" spans="1:36" x14ac:dyDescent="0.25">
      <c r="A3309" s="10" t="s">
        <v>36</v>
      </c>
      <c r="B3309" s="10" t="s">
        <v>67</v>
      </c>
      <c r="C3309" s="10">
        <v>26</v>
      </c>
      <c r="D3309" s="10" t="s">
        <v>38</v>
      </c>
      <c r="E3309" s="10">
        <v>2622</v>
      </c>
      <c r="F3309" s="10" t="s">
        <v>63</v>
      </c>
      <c r="G3309" s="20">
        <v>508181</v>
      </c>
      <c r="H3309" s="10">
        <v>335.8767914</v>
      </c>
      <c r="I3309" s="10">
        <v>29</v>
      </c>
      <c r="J3309" s="10">
        <v>11</v>
      </c>
      <c r="K3309" s="10">
        <v>516.10115959999996</v>
      </c>
      <c r="L3309" s="10">
        <v>545</v>
      </c>
      <c r="M3309" s="10">
        <v>93</v>
      </c>
      <c r="N3309" s="10">
        <v>4349</v>
      </c>
      <c r="O3309" s="10">
        <v>183247</v>
      </c>
      <c r="P3309" s="10">
        <v>86529</v>
      </c>
      <c r="Q3309" s="10">
        <v>14584</v>
      </c>
      <c r="R3309" s="10">
        <v>0</v>
      </c>
      <c r="S3309" s="10">
        <v>4</v>
      </c>
      <c r="T3309" s="10">
        <v>54.29092</v>
      </c>
      <c r="U3309" s="10">
        <v>1185.8762240000001</v>
      </c>
      <c r="V3309" s="10">
        <v>6111</v>
      </c>
      <c r="W3309" s="10">
        <v>6363</v>
      </c>
      <c r="X3309" s="10">
        <v>23642</v>
      </c>
      <c r="Y3309" s="10">
        <v>30670</v>
      </c>
      <c r="Z3309" s="10">
        <v>13</v>
      </c>
      <c r="AA3309" s="10">
        <v>42762</v>
      </c>
      <c r="AB3309" s="10">
        <v>55111</v>
      </c>
      <c r="AC3309" s="10">
        <v>4894</v>
      </c>
      <c r="AD3309" s="10">
        <v>615.48414400000001</v>
      </c>
      <c r="AE3309" s="10">
        <v>65033</v>
      </c>
      <c r="AF3309" s="10">
        <v>26</v>
      </c>
      <c r="AG3309" s="10">
        <v>75.12</v>
      </c>
      <c r="AH3309" s="10">
        <v>3.64</v>
      </c>
      <c r="AI3309" s="10">
        <v>101.42</v>
      </c>
      <c r="AJ3309" s="10" t="s">
        <v>40</v>
      </c>
    </row>
    <row r="3310" spans="1:36" x14ac:dyDescent="0.25">
      <c r="A3310" s="10" t="s">
        <v>36</v>
      </c>
      <c r="B3310" s="10" t="s">
        <v>67</v>
      </c>
      <c r="C3310" s="10">
        <v>26</v>
      </c>
      <c r="D3310" s="10" t="s">
        <v>38</v>
      </c>
      <c r="E3310" s="10">
        <v>2606</v>
      </c>
      <c r="F3310" s="10" t="s">
        <v>49</v>
      </c>
      <c r="G3310" s="20">
        <v>479934</v>
      </c>
      <c r="H3310" s="10">
        <v>322.98070580000001</v>
      </c>
      <c r="I3310" s="10">
        <v>28</v>
      </c>
      <c r="J3310" s="10">
        <v>38</v>
      </c>
      <c r="K3310" s="10">
        <v>940.22495100000003</v>
      </c>
      <c r="L3310" s="10">
        <v>747</v>
      </c>
      <c r="M3310" s="10">
        <v>58</v>
      </c>
      <c r="N3310" s="10">
        <v>5215</v>
      </c>
      <c r="O3310" s="10">
        <v>416270</v>
      </c>
      <c r="P3310" s="10">
        <v>356501</v>
      </c>
      <c r="Q3310" s="10">
        <v>34586</v>
      </c>
      <c r="R3310" s="10">
        <v>808</v>
      </c>
      <c r="S3310" s="10">
        <v>78</v>
      </c>
      <c r="T3310" s="10">
        <v>18.86412</v>
      </c>
      <c r="U3310" s="10">
        <v>2303.5608550000002</v>
      </c>
      <c r="V3310" s="10">
        <v>14457</v>
      </c>
      <c r="W3310" s="10">
        <v>15453</v>
      </c>
      <c r="X3310" s="10">
        <v>28494</v>
      </c>
      <c r="Y3310" s="10">
        <v>41346</v>
      </c>
      <c r="Z3310" s="10">
        <v>7</v>
      </c>
      <c r="AA3310" s="10">
        <v>46938</v>
      </c>
      <c r="AB3310" s="10">
        <v>66658</v>
      </c>
      <c r="AC3310" s="10">
        <v>5962</v>
      </c>
      <c r="AD3310" s="10">
        <v>1344.4717840000001</v>
      </c>
      <c r="AE3310" s="10">
        <v>323028</v>
      </c>
      <c r="AF3310" s="10">
        <v>23</v>
      </c>
      <c r="AG3310" s="10">
        <v>29.65</v>
      </c>
      <c r="AH3310" s="10">
        <v>15.65</v>
      </c>
      <c r="AI3310" s="10">
        <v>114.64</v>
      </c>
      <c r="AJ3310" s="10" t="s">
        <v>40</v>
      </c>
    </row>
    <row r="3311" spans="1:36" x14ac:dyDescent="0.25">
      <c r="A3311" s="10" t="s">
        <v>36</v>
      </c>
      <c r="B3311" s="10" t="s">
        <v>67</v>
      </c>
      <c r="C3311" s="10">
        <v>26</v>
      </c>
      <c r="D3311" s="10" t="s">
        <v>38</v>
      </c>
      <c r="E3311" s="10">
        <v>2609</v>
      </c>
      <c r="F3311" s="10" t="s">
        <v>51</v>
      </c>
      <c r="G3311" s="20">
        <v>1616855</v>
      </c>
      <c r="H3311" s="10">
        <v>326.94210909999998</v>
      </c>
      <c r="I3311" s="10">
        <v>21</v>
      </c>
      <c r="J3311" s="10">
        <v>99</v>
      </c>
      <c r="K3311" s="10">
        <v>625.54890769999997</v>
      </c>
      <c r="L3311" s="10">
        <v>2084</v>
      </c>
      <c r="M3311" s="10">
        <v>29</v>
      </c>
      <c r="N3311" s="10">
        <v>6013</v>
      </c>
      <c r="O3311" s="10">
        <v>1074074</v>
      </c>
      <c r="P3311" s="10">
        <v>703857</v>
      </c>
      <c r="Q3311" s="10">
        <v>87773</v>
      </c>
      <c r="R3311" s="10">
        <v>0</v>
      </c>
      <c r="S3311" s="10">
        <v>0</v>
      </c>
      <c r="T3311" s="10">
        <v>33.516750000000002</v>
      </c>
      <c r="U3311" s="10">
        <v>4170.6658459999999</v>
      </c>
      <c r="V3311" s="10">
        <v>49609</v>
      </c>
      <c r="W3311" s="10">
        <v>54257</v>
      </c>
      <c r="X3311" s="10">
        <v>85986</v>
      </c>
      <c r="Y3311" s="10">
        <v>132934</v>
      </c>
      <c r="Z3311" s="10">
        <v>69</v>
      </c>
      <c r="AA3311" s="10">
        <v>128614</v>
      </c>
      <c r="AB3311" s="10">
        <v>185731</v>
      </c>
      <c r="AC3311" s="10">
        <v>8097</v>
      </c>
      <c r="AD3311" s="10">
        <v>3511.6001889999998</v>
      </c>
      <c r="AE3311" s="10">
        <v>846069</v>
      </c>
      <c r="AF3311" s="10">
        <v>18</v>
      </c>
      <c r="AG3311" s="10">
        <v>47.24</v>
      </c>
      <c r="AH3311" s="10">
        <v>27.19</v>
      </c>
      <c r="AI3311" s="10">
        <v>100.61</v>
      </c>
      <c r="AJ3311" s="10" t="s">
        <v>40</v>
      </c>
    </row>
    <row r="3312" spans="1:36" x14ac:dyDescent="0.25">
      <c r="A3312" s="10" t="s">
        <v>36</v>
      </c>
      <c r="B3312" s="10" t="s">
        <v>67</v>
      </c>
      <c r="C3312" s="10">
        <v>26</v>
      </c>
      <c r="D3312" s="10" t="s">
        <v>38</v>
      </c>
      <c r="E3312" s="10">
        <v>2611</v>
      </c>
      <c r="F3312" s="10" t="s">
        <v>46</v>
      </c>
      <c r="G3312" s="20">
        <v>1130899</v>
      </c>
      <c r="H3312" s="10">
        <v>325.03069169999998</v>
      </c>
      <c r="I3312" s="10">
        <v>17</v>
      </c>
      <c r="J3312" s="10">
        <v>671</v>
      </c>
      <c r="K3312" s="10">
        <v>270.83747399999999</v>
      </c>
      <c r="L3312" s="10">
        <v>776</v>
      </c>
      <c r="M3312" s="10">
        <v>3</v>
      </c>
      <c r="N3312" s="10">
        <v>3000</v>
      </c>
      <c r="O3312" s="10">
        <v>649772</v>
      </c>
      <c r="P3312" s="10">
        <v>526082</v>
      </c>
      <c r="Q3312" s="10">
        <v>95434</v>
      </c>
      <c r="R3312" s="10">
        <v>0</v>
      </c>
      <c r="S3312" s="10">
        <v>7</v>
      </c>
      <c r="T3312" s="10">
        <v>45.040880000000001</v>
      </c>
      <c r="U3312" s="10">
        <v>2427.8367800000001</v>
      </c>
      <c r="V3312" s="10">
        <v>37322</v>
      </c>
      <c r="W3312" s="10">
        <v>42867</v>
      </c>
      <c r="X3312" s="10">
        <v>65439</v>
      </c>
      <c r="Y3312" s="10">
        <v>118005</v>
      </c>
      <c r="Z3312" s="10">
        <v>11</v>
      </c>
      <c r="AA3312" s="10">
        <v>99589</v>
      </c>
      <c r="AB3312" s="10">
        <v>165492</v>
      </c>
      <c r="AC3312" s="10">
        <v>3776</v>
      </c>
      <c r="AD3312" s="10">
        <v>2111.9584260000001</v>
      </c>
      <c r="AE3312" s="10">
        <v>467397</v>
      </c>
      <c r="AF3312" s="10">
        <v>8</v>
      </c>
      <c r="AG3312" s="10">
        <v>58.02</v>
      </c>
      <c r="AH3312" s="10">
        <v>11.21</v>
      </c>
      <c r="AI3312" s="10">
        <v>101.65</v>
      </c>
      <c r="AJ3312" s="10" t="s">
        <v>40</v>
      </c>
    </row>
    <row r="3313" spans="1:36" x14ac:dyDescent="0.25">
      <c r="A3313" s="10" t="s">
        <v>36</v>
      </c>
      <c r="B3313" s="10" t="s">
        <v>67</v>
      </c>
      <c r="C3313" s="10">
        <v>26</v>
      </c>
      <c r="D3313" s="10" t="s">
        <v>38</v>
      </c>
      <c r="E3313" s="10">
        <v>2612</v>
      </c>
      <c r="F3313" s="10" t="s">
        <v>60</v>
      </c>
      <c r="G3313" s="20">
        <v>691909</v>
      </c>
      <c r="H3313" s="10">
        <v>333.15448850000001</v>
      </c>
      <c r="I3313" s="10">
        <v>21</v>
      </c>
      <c r="J3313" s="10">
        <v>81</v>
      </c>
      <c r="K3313" s="10">
        <v>407.13641990000002</v>
      </c>
      <c r="L3313" s="10">
        <v>744</v>
      </c>
      <c r="M3313" s="10">
        <v>3</v>
      </c>
      <c r="N3313" s="10">
        <v>1238</v>
      </c>
      <c r="O3313" s="10">
        <v>469815</v>
      </c>
      <c r="P3313" s="10">
        <v>378072</v>
      </c>
      <c r="Q3313" s="10">
        <v>58331</v>
      </c>
      <c r="R3313" s="10">
        <v>34</v>
      </c>
      <c r="S3313" s="10">
        <v>4</v>
      </c>
      <c r="T3313" s="10">
        <v>34.966749999999998</v>
      </c>
      <c r="U3313" s="10">
        <v>2007.3129300000001</v>
      </c>
      <c r="V3313" s="10">
        <v>22147</v>
      </c>
      <c r="W3313" s="10">
        <v>27806</v>
      </c>
      <c r="X3313" s="10">
        <v>39075</v>
      </c>
      <c r="Y3313" s="10">
        <v>73194</v>
      </c>
      <c r="Z3313" s="10">
        <v>0</v>
      </c>
      <c r="AA3313" s="10">
        <v>52760</v>
      </c>
      <c r="AB3313" s="10">
        <v>93435</v>
      </c>
      <c r="AC3313" s="10">
        <v>1982</v>
      </c>
      <c r="AD3313" s="10">
        <v>1565.20976</v>
      </c>
      <c r="AE3313" s="10">
        <v>315038</v>
      </c>
      <c r="AF3313" s="10">
        <v>5</v>
      </c>
      <c r="AG3313" s="10">
        <v>80.69</v>
      </c>
      <c r="AH3313" s="10">
        <v>2.5099999999999998</v>
      </c>
      <c r="AI3313" s="10">
        <v>100.81</v>
      </c>
      <c r="AJ3313" s="10" t="s">
        <v>40</v>
      </c>
    </row>
    <row r="3314" spans="1:36" x14ac:dyDescent="0.25">
      <c r="A3314" s="10" t="s">
        <v>36</v>
      </c>
      <c r="B3314" s="10" t="s">
        <v>67</v>
      </c>
      <c r="C3314" s="10">
        <v>26</v>
      </c>
      <c r="D3314" s="10" t="s">
        <v>38</v>
      </c>
      <c r="E3314" s="10">
        <v>2617</v>
      </c>
      <c r="F3314" s="10" t="s">
        <v>54</v>
      </c>
      <c r="G3314" s="20">
        <v>846050</v>
      </c>
      <c r="H3314" s="10">
        <v>313.30311519999998</v>
      </c>
      <c r="I3314" s="10">
        <v>16</v>
      </c>
      <c r="J3314" s="10">
        <v>124</v>
      </c>
      <c r="K3314" s="10">
        <v>202.68879939999999</v>
      </c>
      <c r="L3314" s="10">
        <v>221</v>
      </c>
      <c r="M3314" s="10">
        <v>4</v>
      </c>
      <c r="N3314" s="10">
        <v>1955</v>
      </c>
      <c r="O3314" s="10">
        <v>395286</v>
      </c>
      <c r="P3314" s="10">
        <v>314252</v>
      </c>
      <c r="Q3314" s="10">
        <v>75181</v>
      </c>
      <c r="R3314" s="10">
        <v>0</v>
      </c>
      <c r="S3314" s="10">
        <v>0</v>
      </c>
      <c r="T3314" s="10">
        <v>30.520379999999999</v>
      </c>
      <c r="U3314" s="10">
        <v>1471.652531</v>
      </c>
      <c r="V3314" s="10">
        <v>23498</v>
      </c>
      <c r="W3314" s="10">
        <v>26848</v>
      </c>
      <c r="X3314" s="10">
        <v>48692</v>
      </c>
      <c r="Y3314" s="10">
        <v>94278</v>
      </c>
      <c r="Z3314" s="10">
        <v>6</v>
      </c>
      <c r="AA3314" s="10">
        <v>82667</v>
      </c>
      <c r="AB3314" s="10">
        <v>144632</v>
      </c>
      <c r="AC3314" s="10">
        <v>2176</v>
      </c>
      <c r="AD3314" s="10">
        <v>1238.443352</v>
      </c>
      <c r="AE3314" s="10">
        <v>277979</v>
      </c>
      <c r="AF3314" s="10">
        <v>16</v>
      </c>
      <c r="AG3314" s="10">
        <v>46.82</v>
      </c>
      <c r="AH3314" s="10">
        <v>18.440000000000001</v>
      </c>
      <c r="AI3314" s="10">
        <v>103.5</v>
      </c>
      <c r="AJ3314" s="10" t="s">
        <v>40</v>
      </c>
    </row>
    <row r="3315" spans="1:36" x14ac:dyDescent="0.25">
      <c r="A3315" s="10" t="s">
        <v>36</v>
      </c>
      <c r="B3315" s="10" t="s">
        <v>67</v>
      </c>
      <c r="C3315" s="10">
        <v>26</v>
      </c>
      <c r="D3315" s="10" t="s">
        <v>38</v>
      </c>
      <c r="E3315" s="10">
        <v>2618</v>
      </c>
      <c r="F3315" s="10" t="s">
        <v>55</v>
      </c>
      <c r="G3315" s="20">
        <v>1383089</v>
      </c>
      <c r="H3315" s="10">
        <v>323.1435457</v>
      </c>
      <c r="I3315" s="10">
        <v>37</v>
      </c>
      <c r="J3315" s="10">
        <v>152</v>
      </c>
      <c r="K3315" s="10">
        <v>210.3863892</v>
      </c>
      <c r="L3315" s="10">
        <v>1651</v>
      </c>
      <c r="M3315" s="10">
        <v>0</v>
      </c>
      <c r="N3315" s="10">
        <v>3320</v>
      </c>
      <c r="O3315" s="10">
        <v>940300</v>
      </c>
      <c r="P3315" s="10">
        <v>701538</v>
      </c>
      <c r="Q3315" s="10">
        <v>42249</v>
      </c>
      <c r="R3315" s="10">
        <v>0</v>
      </c>
      <c r="S3315" s="10">
        <v>0</v>
      </c>
      <c r="T3315" s="10">
        <v>43.695709999999998</v>
      </c>
      <c r="U3315" s="10">
        <v>3292.6008590000001</v>
      </c>
      <c r="V3315" s="10">
        <v>25404</v>
      </c>
      <c r="W3315" s="10">
        <v>27086</v>
      </c>
      <c r="X3315" s="10">
        <v>35347</v>
      </c>
      <c r="Y3315" s="10">
        <v>55839</v>
      </c>
      <c r="Z3315" s="10">
        <v>32</v>
      </c>
      <c r="AA3315" s="10">
        <v>53282</v>
      </c>
      <c r="AB3315" s="10">
        <v>78686</v>
      </c>
      <c r="AC3315" s="10">
        <v>4971</v>
      </c>
      <c r="AD3315" s="10">
        <v>3038.5187599999999</v>
      </c>
      <c r="AE3315" s="10">
        <v>760251</v>
      </c>
      <c r="AF3315" s="10">
        <v>27</v>
      </c>
      <c r="AG3315" s="10">
        <v>31.93</v>
      </c>
      <c r="AH3315" s="10">
        <v>43.37</v>
      </c>
      <c r="AI3315" s="10">
        <v>99.98</v>
      </c>
      <c r="AJ3315" s="10" t="s">
        <v>40</v>
      </c>
    </row>
    <row r="3316" spans="1:36" x14ac:dyDescent="0.25">
      <c r="A3316" s="10" t="s">
        <v>36</v>
      </c>
      <c r="B3316" s="10" t="s">
        <v>67</v>
      </c>
      <c r="C3316" s="10">
        <v>26</v>
      </c>
      <c r="D3316" s="10" t="s">
        <v>38</v>
      </c>
      <c r="E3316" s="10">
        <v>2602</v>
      </c>
      <c r="F3316" s="10" t="s">
        <v>41</v>
      </c>
      <c r="G3316" s="20">
        <v>845061</v>
      </c>
      <c r="H3316" s="10">
        <v>317.661608</v>
      </c>
      <c r="I3316" s="10">
        <v>27</v>
      </c>
      <c r="J3316" s="10">
        <v>45</v>
      </c>
      <c r="K3316" s="10">
        <v>739.89847239999995</v>
      </c>
      <c r="L3316" s="10">
        <v>2155</v>
      </c>
      <c r="M3316" s="10">
        <v>78</v>
      </c>
      <c r="N3316" s="10">
        <v>7015</v>
      </c>
      <c r="O3316" s="10">
        <v>696721</v>
      </c>
      <c r="P3316" s="10">
        <v>546618</v>
      </c>
      <c r="Q3316" s="10">
        <v>57557</v>
      </c>
      <c r="R3316" s="10">
        <v>572</v>
      </c>
      <c r="S3316" s="10">
        <v>51</v>
      </c>
      <c r="T3316" s="10">
        <v>58.771230000000003</v>
      </c>
      <c r="U3316" s="10">
        <v>3011.884834</v>
      </c>
      <c r="V3316" s="10">
        <v>25575</v>
      </c>
      <c r="W3316" s="10">
        <v>27046</v>
      </c>
      <c r="X3316" s="10">
        <v>59316</v>
      </c>
      <c r="Y3316" s="10">
        <v>76196</v>
      </c>
      <c r="Z3316" s="10">
        <v>44</v>
      </c>
      <c r="AA3316" s="10">
        <v>103533</v>
      </c>
      <c r="AB3316" s="10">
        <v>128705</v>
      </c>
      <c r="AC3316" s="10">
        <v>9170</v>
      </c>
      <c r="AD3316" s="10">
        <v>2213.2151319999998</v>
      </c>
      <c r="AE3316" s="10">
        <v>424340</v>
      </c>
      <c r="AF3316" s="10">
        <v>22</v>
      </c>
      <c r="AG3316" s="10">
        <v>56.43</v>
      </c>
      <c r="AH3316" s="10">
        <v>3.9</v>
      </c>
      <c r="AI3316" s="10">
        <v>101.31</v>
      </c>
      <c r="AJ3316" s="10" t="s">
        <v>40</v>
      </c>
    </row>
    <row r="3317" spans="1:36" x14ac:dyDescent="0.25">
      <c r="A3317" s="10" t="s">
        <v>36</v>
      </c>
      <c r="B3317" s="10" t="s">
        <v>67</v>
      </c>
      <c r="C3317" s="10">
        <v>26</v>
      </c>
      <c r="D3317" s="10" t="s">
        <v>38</v>
      </c>
      <c r="E3317" s="10">
        <v>2606</v>
      </c>
      <c r="F3317" s="10" t="s">
        <v>49</v>
      </c>
      <c r="G3317" s="20">
        <v>479934</v>
      </c>
      <c r="H3317" s="10">
        <v>323.48216120000001</v>
      </c>
      <c r="I3317" s="10">
        <v>28</v>
      </c>
      <c r="J3317" s="10">
        <v>38</v>
      </c>
      <c r="K3317" s="10">
        <v>940.22495100000003</v>
      </c>
      <c r="L3317" s="10">
        <v>747</v>
      </c>
      <c r="M3317" s="10">
        <v>58</v>
      </c>
      <c r="N3317" s="10">
        <v>5219</v>
      </c>
      <c r="O3317" s="10">
        <v>417299</v>
      </c>
      <c r="P3317" s="10">
        <v>357315</v>
      </c>
      <c r="Q3317" s="10">
        <v>34588</v>
      </c>
      <c r="R3317" s="10">
        <v>809</v>
      </c>
      <c r="S3317" s="10">
        <v>78</v>
      </c>
      <c r="T3317" s="10">
        <v>18.86412</v>
      </c>
      <c r="U3317" s="10">
        <v>2308.9768949999998</v>
      </c>
      <c r="V3317" s="10">
        <v>14467</v>
      </c>
      <c r="W3317" s="10">
        <v>15466</v>
      </c>
      <c r="X3317" s="10">
        <v>28496</v>
      </c>
      <c r="Y3317" s="10">
        <v>41349</v>
      </c>
      <c r="Z3317" s="10">
        <v>7</v>
      </c>
      <c r="AA3317" s="10">
        <v>46944</v>
      </c>
      <c r="AB3317" s="10">
        <v>66666</v>
      </c>
      <c r="AC3317" s="10">
        <v>5966</v>
      </c>
      <c r="AD3317" s="10">
        <v>1349.8878239999999</v>
      </c>
      <c r="AE3317" s="10">
        <v>323889</v>
      </c>
      <c r="AF3317" s="10">
        <v>23</v>
      </c>
      <c r="AG3317" s="10">
        <v>28.82</v>
      </c>
      <c r="AH3317" s="10">
        <v>15.14</v>
      </c>
      <c r="AI3317" s="10">
        <v>114.61</v>
      </c>
      <c r="AJ3317" s="10" t="s">
        <v>40</v>
      </c>
    </row>
    <row r="3318" spans="1:36" x14ac:dyDescent="0.25">
      <c r="A3318" s="10" t="s">
        <v>36</v>
      </c>
      <c r="B3318" s="10" t="s">
        <v>67</v>
      </c>
      <c r="C3318" s="10">
        <v>26</v>
      </c>
      <c r="D3318" s="10" t="s">
        <v>38</v>
      </c>
      <c r="E3318" s="10">
        <v>2607</v>
      </c>
      <c r="F3318" s="10" t="s">
        <v>58</v>
      </c>
      <c r="G3318" s="20">
        <v>991495</v>
      </c>
      <c r="H3318" s="10">
        <v>335.92629629999999</v>
      </c>
      <c r="I3318" s="10">
        <v>27</v>
      </c>
      <c r="J3318" s="10">
        <v>7</v>
      </c>
      <c r="K3318" s="10">
        <v>833.1133413</v>
      </c>
      <c r="L3318" s="10">
        <v>1344</v>
      </c>
      <c r="M3318" s="10">
        <v>385</v>
      </c>
      <c r="N3318" s="10">
        <v>7309</v>
      </c>
      <c r="O3318" s="10">
        <v>523936</v>
      </c>
      <c r="P3318" s="10">
        <v>271232</v>
      </c>
      <c r="Q3318" s="10">
        <v>58871</v>
      </c>
      <c r="R3318" s="10">
        <v>467</v>
      </c>
      <c r="S3318" s="10">
        <v>48</v>
      </c>
      <c r="T3318" s="10">
        <v>28.73837</v>
      </c>
      <c r="U3318" s="10">
        <v>2621.8905110000001</v>
      </c>
      <c r="V3318" s="10">
        <v>18776</v>
      </c>
      <c r="W3318" s="10">
        <v>19390</v>
      </c>
      <c r="X3318" s="10">
        <v>61320</v>
      </c>
      <c r="Y3318" s="10">
        <v>96950</v>
      </c>
      <c r="Z3318" s="10">
        <v>6</v>
      </c>
      <c r="AA3318" s="10">
        <v>107304</v>
      </c>
      <c r="AB3318" s="10">
        <v>160929</v>
      </c>
      <c r="AC3318" s="10">
        <v>8653</v>
      </c>
      <c r="AD3318" s="10">
        <v>1760.0388</v>
      </c>
      <c r="AE3318" s="10">
        <v>316864</v>
      </c>
      <c r="AF3318" s="10">
        <v>17</v>
      </c>
      <c r="AG3318" s="10">
        <v>71.88</v>
      </c>
      <c r="AH3318" s="10">
        <v>8.2200000000000006</v>
      </c>
      <c r="AI3318" s="10">
        <v>106.99</v>
      </c>
      <c r="AJ3318" s="10" t="s">
        <v>40</v>
      </c>
    </row>
    <row r="3319" spans="1:36" x14ac:dyDescent="0.25">
      <c r="A3319" s="10" t="s">
        <v>36</v>
      </c>
      <c r="B3319" s="10" t="s">
        <v>67</v>
      </c>
      <c r="C3319" s="10">
        <v>26</v>
      </c>
      <c r="D3319" s="10" t="s">
        <v>38</v>
      </c>
      <c r="E3319" s="10">
        <v>2608</v>
      </c>
      <c r="F3319" s="10" t="s">
        <v>44</v>
      </c>
      <c r="G3319" s="20">
        <v>735890</v>
      </c>
      <c r="H3319" s="10">
        <v>339.58808420000003</v>
      </c>
      <c r="I3319" s="10">
        <v>35</v>
      </c>
      <c r="J3319" s="10">
        <v>23</v>
      </c>
      <c r="K3319" s="10">
        <v>615.8524678</v>
      </c>
      <c r="L3319" s="10">
        <v>874</v>
      </c>
      <c r="M3319" s="10">
        <v>50</v>
      </c>
      <c r="N3319" s="10">
        <v>4639</v>
      </c>
      <c r="O3319" s="10">
        <v>594437</v>
      </c>
      <c r="P3319" s="10">
        <v>364391</v>
      </c>
      <c r="Q3319" s="10">
        <v>24909</v>
      </c>
      <c r="R3319" s="10">
        <v>0</v>
      </c>
      <c r="S3319" s="10">
        <v>9</v>
      </c>
      <c r="T3319" s="10">
        <v>28.517990000000001</v>
      </c>
      <c r="U3319" s="10">
        <v>2663.0076779999999</v>
      </c>
      <c r="V3319" s="10">
        <v>16658</v>
      </c>
      <c r="W3319" s="10">
        <v>17639</v>
      </c>
      <c r="X3319" s="10">
        <v>29284</v>
      </c>
      <c r="Y3319" s="10">
        <v>43887</v>
      </c>
      <c r="Z3319" s="10">
        <v>73</v>
      </c>
      <c r="AA3319" s="10">
        <v>51945</v>
      </c>
      <c r="AB3319" s="10">
        <v>72847</v>
      </c>
      <c r="AC3319" s="10">
        <v>5513</v>
      </c>
      <c r="AD3319" s="10">
        <v>2018.6372200000001</v>
      </c>
      <c r="AE3319" s="10">
        <v>470031</v>
      </c>
      <c r="AF3319" s="10">
        <v>29</v>
      </c>
      <c r="AG3319" s="10">
        <v>58.51</v>
      </c>
      <c r="AH3319" s="10">
        <v>5.23</v>
      </c>
      <c r="AI3319" s="10">
        <v>109.96</v>
      </c>
      <c r="AJ3319" s="10" t="s">
        <v>40</v>
      </c>
    </row>
    <row r="3320" spans="1:36" x14ac:dyDescent="0.25">
      <c r="A3320" s="10" t="s">
        <v>36</v>
      </c>
      <c r="B3320" s="10" t="s">
        <v>67</v>
      </c>
      <c r="C3320" s="10">
        <v>26</v>
      </c>
      <c r="D3320" s="10" t="s">
        <v>38</v>
      </c>
      <c r="E3320" s="10">
        <v>2615</v>
      </c>
      <c r="F3320" s="10" t="s">
        <v>50</v>
      </c>
      <c r="G3320" s="20">
        <v>908374</v>
      </c>
      <c r="H3320" s="10">
        <v>323.74846029999998</v>
      </c>
      <c r="I3320" s="10">
        <v>18</v>
      </c>
      <c r="J3320" s="10">
        <v>36</v>
      </c>
      <c r="K3320" s="10">
        <v>278.81177659999997</v>
      </c>
      <c r="L3320" s="10">
        <v>978</v>
      </c>
      <c r="M3320" s="10">
        <v>10</v>
      </c>
      <c r="N3320" s="10">
        <v>3213</v>
      </c>
      <c r="O3320" s="10">
        <v>516091</v>
      </c>
      <c r="P3320" s="10">
        <v>471128</v>
      </c>
      <c r="Q3320" s="10">
        <v>86357</v>
      </c>
      <c r="R3320" s="10">
        <v>52</v>
      </c>
      <c r="S3320" s="10">
        <v>15</v>
      </c>
      <c r="T3320" s="10">
        <v>28.566859999999998</v>
      </c>
      <c r="U3320" s="10">
        <v>1978.2153029999999</v>
      </c>
      <c r="V3320" s="10">
        <v>27482</v>
      </c>
      <c r="W3320" s="10">
        <v>31315</v>
      </c>
      <c r="X3320" s="10">
        <v>55899</v>
      </c>
      <c r="Y3320" s="10">
        <v>95573</v>
      </c>
      <c r="Z3320" s="10">
        <v>1</v>
      </c>
      <c r="AA3320" s="10">
        <v>90468</v>
      </c>
      <c r="AB3320" s="10">
        <v>146517</v>
      </c>
      <c r="AC3320" s="10">
        <v>4191</v>
      </c>
      <c r="AD3320" s="10">
        <v>1670.8366659999999</v>
      </c>
      <c r="AE3320" s="10">
        <v>363248</v>
      </c>
      <c r="AF3320" s="10">
        <v>10</v>
      </c>
      <c r="AG3320" s="10">
        <v>62.35</v>
      </c>
      <c r="AH3320" s="10">
        <v>24.1</v>
      </c>
      <c r="AI3320" s="10">
        <v>106.71</v>
      </c>
      <c r="AJ3320" s="10" t="s">
        <v>40</v>
      </c>
    </row>
    <row r="3321" spans="1:36" x14ac:dyDescent="0.25">
      <c r="A3321" s="10" t="s">
        <v>36</v>
      </c>
      <c r="B3321" s="10" t="s">
        <v>67</v>
      </c>
      <c r="C3321" s="10">
        <v>26</v>
      </c>
      <c r="D3321" s="10" t="s">
        <v>38</v>
      </c>
      <c r="E3321" s="10">
        <v>2601</v>
      </c>
      <c r="F3321" s="10" t="s">
        <v>39</v>
      </c>
      <c r="G3321" s="20">
        <v>807305</v>
      </c>
      <c r="H3321" s="10">
        <v>330.6338657</v>
      </c>
      <c r="I3321" s="10">
        <v>25</v>
      </c>
      <c r="J3321" s="10">
        <v>26</v>
      </c>
      <c r="K3321" s="10">
        <v>1185.9794240000001</v>
      </c>
      <c r="L3321" s="10">
        <v>1646</v>
      </c>
      <c r="M3321" s="10">
        <v>440</v>
      </c>
      <c r="N3321" s="10">
        <v>6173</v>
      </c>
      <c r="O3321" s="10">
        <v>436135</v>
      </c>
      <c r="P3321" s="10">
        <v>55496</v>
      </c>
      <c r="Q3321" s="10">
        <v>9106</v>
      </c>
      <c r="R3321" s="10">
        <v>277</v>
      </c>
      <c r="S3321" s="10">
        <v>11</v>
      </c>
      <c r="T3321" s="10">
        <v>45.302660000000003</v>
      </c>
      <c r="U3321" s="10">
        <v>2673.2920939999999</v>
      </c>
      <c r="V3321" s="10">
        <v>16861</v>
      </c>
      <c r="W3321" s="10">
        <v>17731</v>
      </c>
      <c r="X3321" s="10">
        <v>61530</v>
      </c>
      <c r="Y3321" s="10">
        <v>71091</v>
      </c>
      <c r="Z3321" s="10">
        <v>15</v>
      </c>
      <c r="AA3321" s="10">
        <v>122122</v>
      </c>
      <c r="AB3321" s="10">
        <v>139291</v>
      </c>
      <c r="AC3321" s="10">
        <v>7819</v>
      </c>
      <c r="AD3321" s="10">
        <v>1442.01001</v>
      </c>
      <c r="AE3321" s="10">
        <v>221435</v>
      </c>
      <c r="AF3321" s="10">
        <v>41</v>
      </c>
      <c r="AG3321" s="10">
        <v>66.09</v>
      </c>
      <c r="AH3321" s="10">
        <v>10.91</v>
      </c>
      <c r="AI3321" s="10">
        <v>101.96</v>
      </c>
      <c r="AJ3321" s="10" t="s">
        <v>40</v>
      </c>
    </row>
    <row r="3322" spans="1:36" x14ac:dyDescent="0.25">
      <c r="A3322" s="10" t="s">
        <v>36</v>
      </c>
      <c r="B3322" s="10" t="s">
        <v>67</v>
      </c>
      <c r="C3322" s="10">
        <v>26</v>
      </c>
      <c r="D3322" s="10" t="s">
        <v>38</v>
      </c>
      <c r="E3322" s="10">
        <v>2603</v>
      </c>
      <c r="F3322" s="10" t="s">
        <v>59</v>
      </c>
      <c r="G3322" s="20">
        <v>1299549</v>
      </c>
      <c r="H3322" s="10">
        <v>318.00817419999998</v>
      </c>
      <c r="I3322" s="10">
        <v>24</v>
      </c>
      <c r="J3322" s="10">
        <v>27</v>
      </c>
      <c r="K3322" s="10">
        <v>868.15668800000003</v>
      </c>
      <c r="L3322" s="10">
        <v>2601</v>
      </c>
      <c r="M3322" s="10">
        <v>173</v>
      </c>
      <c r="N3322" s="10">
        <v>7054</v>
      </c>
      <c r="O3322" s="10">
        <v>680897</v>
      </c>
      <c r="P3322" s="10">
        <v>556881</v>
      </c>
      <c r="Q3322" s="10">
        <v>89041</v>
      </c>
      <c r="R3322" s="10">
        <v>156</v>
      </c>
      <c r="S3322" s="10">
        <v>62</v>
      </c>
      <c r="T3322" s="10">
        <v>32.588749999999997</v>
      </c>
      <c r="U3322" s="10">
        <v>3066.0535559999998</v>
      </c>
      <c r="V3322" s="10">
        <v>27878</v>
      </c>
      <c r="W3322" s="10">
        <v>33201</v>
      </c>
      <c r="X3322" s="10">
        <v>68151</v>
      </c>
      <c r="Y3322" s="10">
        <v>109295</v>
      </c>
      <c r="Z3322" s="10">
        <v>36</v>
      </c>
      <c r="AA3322" s="10">
        <v>116890</v>
      </c>
      <c r="AB3322" s="10">
        <v>178735</v>
      </c>
      <c r="AC3322" s="10">
        <v>9655</v>
      </c>
      <c r="AD3322" s="10">
        <v>2165.3081179999999</v>
      </c>
      <c r="AE3322" s="10">
        <v>384546</v>
      </c>
      <c r="AF3322" s="10">
        <v>24</v>
      </c>
      <c r="AG3322" s="10">
        <v>72.84</v>
      </c>
      <c r="AH3322" s="10">
        <v>5.58</v>
      </c>
      <c r="AI3322" s="10">
        <v>110.6</v>
      </c>
      <c r="AJ3322" s="10" t="s">
        <v>40</v>
      </c>
    </row>
    <row r="3323" spans="1:36" x14ac:dyDescent="0.25">
      <c r="A3323" s="10" t="s">
        <v>36</v>
      </c>
      <c r="B3323" s="10" t="s">
        <v>67</v>
      </c>
      <c r="C3323" s="10">
        <v>26</v>
      </c>
      <c r="D3323" s="10" t="s">
        <v>38</v>
      </c>
      <c r="E3323" s="10">
        <v>2610</v>
      </c>
      <c r="F3323" s="10" t="s">
        <v>52</v>
      </c>
      <c r="G3323" s="20">
        <v>1397347</v>
      </c>
      <c r="H3323" s="10">
        <v>325.92522910000002</v>
      </c>
      <c r="I3323" s="10">
        <v>22</v>
      </c>
      <c r="J3323" s="10">
        <v>73</v>
      </c>
      <c r="K3323" s="10">
        <v>972.0544989</v>
      </c>
      <c r="L3323" s="10">
        <v>1144</v>
      </c>
      <c r="M3323" s="10">
        <v>12</v>
      </c>
      <c r="N3323" s="10">
        <v>2957</v>
      </c>
      <c r="O3323" s="10">
        <v>884756</v>
      </c>
      <c r="P3323" s="10">
        <v>707645</v>
      </c>
      <c r="Q3323" s="10">
        <v>77940</v>
      </c>
      <c r="R3323" s="10">
        <v>133</v>
      </c>
      <c r="S3323" s="10">
        <v>18</v>
      </c>
      <c r="T3323" s="10">
        <v>62.735129999999998</v>
      </c>
      <c r="U3323" s="10">
        <v>3918.4326489999999</v>
      </c>
      <c r="V3323" s="10">
        <v>39198</v>
      </c>
      <c r="W3323" s="10">
        <v>42287</v>
      </c>
      <c r="X3323" s="10">
        <v>61705</v>
      </c>
      <c r="Y3323" s="10">
        <v>99091</v>
      </c>
      <c r="Z3323" s="10">
        <v>13</v>
      </c>
      <c r="AA3323" s="10">
        <v>86127</v>
      </c>
      <c r="AB3323" s="10">
        <v>130070</v>
      </c>
      <c r="AC3323" s="10">
        <v>4101</v>
      </c>
      <c r="AD3323" s="10">
        <v>2883.64302</v>
      </c>
      <c r="AE3323" s="10">
        <v>643040</v>
      </c>
      <c r="AF3323" s="10">
        <v>11</v>
      </c>
      <c r="AG3323" s="10">
        <v>50.95</v>
      </c>
      <c r="AH3323" s="10">
        <v>18.809999999999999</v>
      </c>
      <c r="AI3323" s="10">
        <v>101.73</v>
      </c>
      <c r="AJ3323" s="10" t="s">
        <v>40</v>
      </c>
    </row>
    <row r="3324" spans="1:36" x14ac:dyDescent="0.25">
      <c r="A3324" s="10" t="s">
        <v>36</v>
      </c>
      <c r="B3324" s="10" t="s">
        <v>67</v>
      </c>
      <c r="C3324" s="10">
        <v>26</v>
      </c>
      <c r="D3324" s="10" t="s">
        <v>38</v>
      </c>
      <c r="E3324" s="10">
        <v>2612</v>
      </c>
      <c r="F3324" s="10" t="s">
        <v>60</v>
      </c>
      <c r="G3324" s="20">
        <v>691909</v>
      </c>
      <c r="H3324" s="10">
        <v>332.88465309999998</v>
      </c>
      <c r="I3324" s="10">
        <v>21</v>
      </c>
      <c r="J3324" s="10">
        <v>83</v>
      </c>
      <c r="K3324" s="10">
        <v>412.91066790000002</v>
      </c>
      <c r="L3324" s="10">
        <v>750</v>
      </c>
      <c r="M3324" s="10">
        <v>3</v>
      </c>
      <c r="N3324" s="10">
        <v>1268</v>
      </c>
      <c r="O3324" s="10">
        <v>490061</v>
      </c>
      <c r="P3324" s="10">
        <v>394733</v>
      </c>
      <c r="Q3324" s="10">
        <v>58404</v>
      </c>
      <c r="R3324" s="10">
        <v>34</v>
      </c>
      <c r="S3324" s="10">
        <v>4</v>
      </c>
      <c r="T3324" s="10">
        <v>62.964939999999999</v>
      </c>
      <c r="U3324" s="10">
        <v>2107.2134679999999</v>
      </c>
      <c r="V3324" s="10">
        <v>22542</v>
      </c>
      <c r="W3324" s="10">
        <v>28384</v>
      </c>
      <c r="X3324" s="10">
        <v>39124</v>
      </c>
      <c r="Y3324" s="10">
        <v>73298</v>
      </c>
      <c r="Z3324" s="10">
        <v>0</v>
      </c>
      <c r="AA3324" s="10">
        <v>52779</v>
      </c>
      <c r="AB3324" s="10">
        <v>93484</v>
      </c>
      <c r="AC3324" s="10">
        <v>2018</v>
      </c>
      <c r="AD3324" s="10">
        <v>1631.3378600000001</v>
      </c>
      <c r="AE3324" s="10">
        <v>328495</v>
      </c>
      <c r="AF3324" s="10">
        <v>5</v>
      </c>
      <c r="AG3324" s="10">
        <v>80.98</v>
      </c>
      <c r="AH3324" s="10">
        <v>2.46</v>
      </c>
      <c r="AI3324" s="10">
        <v>100.83</v>
      </c>
      <c r="AJ3324" s="10" t="s">
        <v>40</v>
      </c>
    </row>
    <row r="3325" spans="1:36" x14ac:dyDescent="0.25">
      <c r="A3325" s="10" t="s">
        <v>36</v>
      </c>
      <c r="B3325" s="10" t="s">
        <v>67</v>
      </c>
      <c r="C3325" s="10">
        <v>26</v>
      </c>
      <c r="D3325" s="10" t="s">
        <v>38</v>
      </c>
      <c r="E3325" s="10">
        <v>2614</v>
      </c>
      <c r="F3325" s="10" t="s">
        <v>45</v>
      </c>
      <c r="G3325" s="20">
        <v>778662</v>
      </c>
      <c r="H3325" s="10">
        <v>325.71795889999999</v>
      </c>
      <c r="I3325" s="10">
        <v>34</v>
      </c>
      <c r="J3325" s="10">
        <v>22</v>
      </c>
      <c r="K3325" s="10">
        <v>672.84123020000004</v>
      </c>
      <c r="L3325" s="10">
        <v>1419</v>
      </c>
      <c r="M3325" s="10">
        <v>5</v>
      </c>
      <c r="N3325" s="10">
        <v>2651</v>
      </c>
      <c r="O3325" s="10">
        <v>724047</v>
      </c>
      <c r="P3325" s="10">
        <v>513911</v>
      </c>
      <c r="Q3325" s="10">
        <v>29710</v>
      </c>
      <c r="R3325" s="10">
        <v>16</v>
      </c>
      <c r="S3325" s="10">
        <v>4</v>
      </c>
      <c r="T3325" s="10">
        <v>41.149990000000003</v>
      </c>
      <c r="U3325" s="10">
        <v>3072.3423299999999</v>
      </c>
      <c r="V3325" s="10">
        <v>20855</v>
      </c>
      <c r="W3325" s="10">
        <v>21959</v>
      </c>
      <c r="X3325" s="10">
        <v>32921</v>
      </c>
      <c r="Y3325" s="10">
        <v>44575</v>
      </c>
      <c r="Z3325" s="10">
        <v>34</v>
      </c>
      <c r="AA3325" s="10">
        <v>49623</v>
      </c>
      <c r="AB3325" s="10">
        <v>64550</v>
      </c>
      <c r="AC3325" s="10">
        <v>4070</v>
      </c>
      <c r="AD3325" s="10">
        <v>2358.3511100000001</v>
      </c>
      <c r="AE3325" s="10">
        <v>541913</v>
      </c>
      <c r="AF3325" s="10">
        <v>25</v>
      </c>
      <c r="AG3325" s="10">
        <v>60.32</v>
      </c>
      <c r="AH3325" s="10">
        <v>27.62</v>
      </c>
      <c r="AI3325" s="10">
        <v>99.99</v>
      </c>
      <c r="AJ3325" s="10" t="s">
        <v>40</v>
      </c>
    </row>
    <row r="3326" spans="1:36" x14ac:dyDescent="0.25">
      <c r="A3326" s="10" t="s">
        <v>36</v>
      </c>
      <c r="B3326" s="10" t="s">
        <v>67</v>
      </c>
      <c r="C3326" s="10">
        <v>26</v>
      </c>
      <c r="D3326" s="10" t="s">
        <v>38</v>
      </c>
      <c r="E3326" s="10">
        <v>2624</v>
      </c>
      <c r="F3326" s="10" t="s">
        <v>48</v>
      </c>
      <c r="G3326" s="20">
        <v>278995</v>
      </c>
      <c r="H3326" s="10">
        <v>329.85779459999998</v>
      </c>
      <c r="I3326" s="10">
        <v>24</v>
      </c>
      <c r="J3326" s="10">
        <v>15</v>
      </c>
      <c r="K3326" s="10">
        <v>210.644386</v>
      </c>
      <c r="L3326" s="10">
        <v>234</v>
      </c>
      <c r="M3326" s="10">
        <v>15</v>
      </c>
      <c r="N3326" s="10">
        <v>1170</v>
      </c>
      <c r="O3326" s="10">
        <v>194866</v>
      </c>
      <c r="P3326" s="10">
        <v>165703</v>
      </c>
      <c r="Q3326" s="10">
        <v>16081</v>
      </c>
      <c r="R3326" s="10">
        <v>9</v>
      </c>
      <c r="S3326" s="10">
        <v>2</v>
      </c>
      <c r="T3326" s="10">
        <v>13.412179999999999</v>
      </c>
      <c r="U3326" s="10">
        <v>866.83725600000002</v>
      </c>
      <c r="V3326" s="10">
        <v>7992</v>
      </c>
      <c r="W3326" s="10">
        <v>8602</v>
      </c>
      <c r="X3326" s="10">
        <v>12852</v>
      </c>
      <c r="Y3326" s="10">
        <v>18903</v>
      </c>
      <c r="Z3326" s="10">
        <v>2</v>
      </c>
      <c r="AA3326" s="10">
        <v>19778</v>
      </c>
      <c r="AB3326" s="10">
        <v>27106</v>
      </c>
      <c r="AC3326" s="10">
        <v>1404</v>
      </c>
      <c r="AD3326" s="10">
        <v>642.78069000000005</v>
      </c>
      <c r="AE3326" s="10">
        <v>150513</v>
      </c>
      <c r="AF3326" s="10">
        <v>11</v>
      </c>
      <c r="AG3326" s="10">
        <v>43.29</v>
      </c>
      <c r="AH3326" s="10">
        <v>20.25</v>
      </c>
      <c r="AI3326" s="10">
        <v>99.99</v>
      </c>
      <c r="AJ3326" s="10" t="s">
        <v>40</v>
      </c>
    </row>
    <row r="3327" spans="1:36" x14ac:dyDescent="0.25">
      <c r="A3327" s="10" t="s">
        <v>36</v>
      </c>
      <c r="B3327" s="10" t="s">
        <v>67</v>
      </c>
      <c r="C3327" s="10">
        <v>26</v>
      </c>
      <c r="D3327" s="10" t="s">
        <v>38</v>
      </c>
      <c r="E3327" s="10">
        <v>2609</v>
      </c>
      <c r="F3327" s="10" t="s">
        <v>51</v>
      </c>
      <c r="G3327" s="20">
        <v>1616855</v>
      </c>
      <c r="H3327" s="10">
        <v>324.97345580000001</v>
      </c>
      <c r="I3327" s="10">
        <v>22</v>
      </c>
      <c r="J3327" s="10">
        <v>108</v>
      </c>
      <c r="K3327" s="10">
        <v>636.54464889999997</v>
      </c>
      <c r="L3327" s="10">
        <v>2158</v>
      </c>
      <c r="M3327" s="10">
        <v>28</v>
      </c>
      <c r="N3327" s="10">
        <v>6105</v>
      </c>
      <c r="O3327" s="10">
        <v>1165844</v>
      </c>
      <c r="P3327" s="10">
        <v>765280</v>
      </c>
      <c r="Q3327" s="10">
        <v>87959</v>
      </c>
      <c r="R3327" s="10">
        <v>0</v>
      </c>
      <c r="S3327" s="10">
        <v>0</v>
      </c>
      <c r="T3327" s="10">
        <v>93.576819999999998</v>
      </c>
      <c r="U3327" s="10">
        <v>4518.8050050000002</v>
      </c>
      <c r="V3327" s="10">
        <v>51732</v>
      </c>
      <c r="W3327" s="10">
        <v>56703</v>
      </c>
      <c r="X3327" s="10">
        <v>86155</v>
      </c>
      <c r="Y3327" s="10">
        <v>133219</v>
      </c>
      <c r="Z3327" s="10">
        <v>123</v>
      </c>
      <c r="AA3327" s="10">
        <v>128604</v>
      </c>
      <c r="AB3327" s="10">
        <v>185766</v>
      </c>
      <c r="AC3327" s="10">
        <v>8263</v>
      </c>
      <c r="AD3327" s="10">
        <v>3788.683536</v>
      </c>
      <c r="AE3327" s="10">
        <v>919210</v>
      </c>
      <c r="AF3327" s="10">
        <v>18</v>
      </c>
      <c r="AG3327" s="10">
        <v>47.43</v>
      </c>
      <c r="AH3327" s="10">
        <v>27.57</v>
      </c>
      <c r="AI3327" s="10">
        <v>100.61</v>
      </c>
      <c r="AJ3327" s="10" t="s">
        <v>40</v>
      </c>
    </row>
    <row r="3328" spans="1:36" x14ac:dyDescent="0.25">
      <c r="A3328" s="10" t="s">
        <v>36</v>
      </c>
      <c r="B3328" s="10" t="s">
        <v>67</v>
      </c>
      <c r="C3328" s="10">
        <v>26</v>
      </c>
      <c r="D3328" s="10" t="s">
        <v>38</v>
      </c>
      <c r="E3328" s="10">
        <v>2614</v>
      </c>
      <c r="F3328" s="10" t="s">
        <v>45</v>
      </c>
      <c r="G3328" s="20">
        <v>778662</v>
      </c>
      <c r="H3328" s="10">
        <v>322.58420719999998</v>
      </c>
      <c r="I3328" s="10">
        <v>36</v>
      </c>
      <c r="J3328" s="10">
        <v>23</v>
      </c>
      <c r="K3328" s="10">
        <v>680.95317020000005</v>
      </c>
      <c r="L3328" s="10">
        <v>1449</v>
      </c>
      <c r="M3328" s="10">
        <v>5</v>
      </c>
      <c r="N3328" s="10">
        <v>2662</v>
      </c>
      <c r="O3328" s="10">
        <v>761918</v>
      </c>
      <c r="P3328" s="10">
        <v>541401</v>
      </c>
      <c r="Q3328" s="10">
        <v>29789</v>
      </c>
      <c r="R3328" s="10">
        <v>16</v>
      </c>
      <c r="S3328" s="10">
        <v>4</v>
      </c>
      <c r="T3328" s="10">
        <v>42.502650000000003</v>
      </c>
      <c r="U3328" s="10">
        <v>3181.28296</v>
      </c>
      <c r="V3328" s="10">
        <v>21139</v>
      </c>
      <c r="W3328" s="10">
        <v>22287</v>
      </c>
      <c r="X3328" s="10">
        <v>32995</v>
      </c>
      <c r="Y3328" s="10">
        <v>44702</v>
      </c>
      <c r="Z3328" s="10">
        <v>45</v>
      </c>
      <c r="AA3328" s="10">
        <v>49675</v>
      </c>
      <c r="AB3328" s="10">
        <v>64629</v>
      </c>
      <c r="AC3328" s="10">
        <v>4111</v>
      </c>
      <c r="AD3328" s="10">
        <v>2457.8271399999999</v>
      </c>
      <c r="AE3328" s="10">
        <v>569728</v>
      </c>
      <c r="AF3328" s="10">
        <v>24</v>
      </c>
      <c r="AG3328" s="10">
        <v>59.94</v>
      </c>
      <c r="AH3328" s="10">
        <v>27.93</v>
      </c>
      <c r="AI3328" s="10">
        <v>99.93</v>
      </c>
      <c r="AJ3328" s="10" t="s">
        <v>40</v>
      </c>
    </row>
    <row r="3329" spans="1:36" x14ac:dyDescent="0.25">
      <c r="A3329" s="10" t="s">
        <v>36</v>
      </c>
      <c r="B3329" s="10" t="s">
        <v>67</v>
      </c>
      <c r="C3329" s="10">
        <v>26</v>
      </c>
      <c r="D3329" s="10" t="s">
        <v>38</v>
      </c>
      <c r="E3329" s="10">
        <v>2617</v>
      </c>
      <c r="F3329" s="10" t="s">
        <v>54</v>
      </c>
      <c r="G3329" s="20">
        <v>846050</v>
      </c>
      <c r="H3329" s="10">
        <v>311.69505900000001</v>
      </c>
      <c r="I3329" s="10">
        <v>18</v>
      </c>
      <c r="J3329" s="10">
        <v>139</v>
      </c>
      <c r="K3329" s="10">
        <v>253.2746478</v>
      </c>
      <c r="L3329" s="10">
        <v>256</v>
      </c>
      <c r="M3329" s="10">
        <v>3</v>
      </c>
      <c r="N3329" s="10">
        <v>1961</v>
      </c>
      <c r="O3329" s="10">
        <v>451231</v>
      </c>
      <c r="P3329" s="10">
        <v>359715</v>
      </c>
      <c r="Q3329" s="10">
        <v>75285</v>
      </c>
      <c r="R3329" s="10">
        <v>0</v>
      </c>
      <c r="S3329" s="10">
        <v>0</v>
      </c>
      <c r="T3329" s="10">
        <v>64.089879999999994</v>
      </c>
      <c r="U3329" s="10">
        <v>1723.82926</v>
      </c>
      <c r="V3329" s="10">
        <v>25022</v>
      </c>
      <c r="W3329" s="10">
        <v>28853</v>
      </c>
      <c r="X3329" s="10">
        <v>48760</v>
      </c>
      <c r="Y3329" s="10">
        <v>94414</v>
      </c>
      <c r="Z3329" s="10">
        <v>11</v>
      </c>
      <c r="AA3329" s="10">
        <v>82683</v>
      </c>
      <c r="AB3329" s="10">
        <v>144669</v>
      </c>
      <c r="AC3329" s="10">
        <v>2217</v>
      </c>
      <c r="AD3329" s="10">
        <v>1406.4647319999999</v>
      </c>
      <c r="AE3329" s="10">
        <v>317280</v>
      </c>
      <c r="AF3329" s="10">
        <v>16</v>
      </c>
      <c r="AG3329" s="10">
        <v>46.82</v>
      </c>
      <c r="AH3329" s="10">
        <v>18.71</v>
      </c>
      <c r="AI3329" s="10">
        <v>103.51</v>
      </c>
      <c r="AJ3329" s="10" t="s">
        <v>40</v>
      </c>
    </row>
    <row r="3330" spans="1:36" x14ac:dyDescent="0.25">
      <c r="A3330" s="10" t="s">
        <v>36</v>
      </c>
      <c r="B3330" s="10" t="s">
        <v>67</v>
      </c>
      <c r="C3330" s="10">
        <v>26</v>
      </c>
      <c r="D3330" s="10" t="s">
        <v>38</v>
      </c>
      <c r="E3330" s="10">
        <v>2619</v>
      </c>
      <c r="F3330" s="10" t="s">
        <v>57</v>
      </c>
      <c r="G3330" s="20">
        <v>328833</v>
      </c>
      <c r="H3330" s="10">
        <v>311.78789740000002</v>
      </c>
      <c r="I3330" s="10">
        <v>32</v>
      </c>
      <c r="J3330" s="10">
        <v>12</v>
      </c>
      <c r="K3330" s="10">
        <v>377.3005043</v>
      </c>
      <c r="L3330" s="10">
        <v>707</v>
      </c>
      <c r="M3330" s="10">
        <v>16</v>
      </c>
      <c r="N3330" s="10">
        <v>2781</v>
      </c>
      <c r="O3330" s="10">
        <v>295805</v>
      </c>
      <c r="P3330" s="10">
        <v>145767</v>
      </c>
      <c r="Q3330" s="10">
        <v>11451</v>
      </c>
      <c r="R3330" s="10">
        <v>104</v>
      </c>
      <c r="S3330" s="10">
        <v>7</v>
      </c>
      <c r="T3330" s="10">
        <v>30.373090000000001</v>
      </c>
      <c r="U3330" s="10">
        <v>1329.9577839999999</v>
      </c>
      <c r="V3330" s="10">
        <v>9063</v>
      </c>
      <c r="W3330" s="10">
        <v>9634</v>
      </c>
      <c r="X3330" s="10">
        <v>16351</v>
      </c>
      <c r="Y3330" s="10">
        <v>22736</v>
      </c>
      <c r="Z3330" s="10">
        <v>28</v>
      </c>
      <c r="AA3330" s="10">
        <v>33760</v>
      </c>
      <c r="AB3330" s="10">
        <v>44855</v>
      </c>
      <c r="AC3330" s="10">
        <v>3488</v>
      </c>
      <c r="AD3330" s="10">
        <v>922.28418999999997</v>
      </c>
      <c r="AE3330" s="10">
        <v>249898</v>
      </c>
      <c r="AF3330" s="10">
        <v>24</v>
      </c>
      <c r="AG3330" s="10">
        <v>59.76</v>
      </c>
      <c r="AH3330" s="10">
        <v>13.19</v>
      </c>
      <c r="AI3330" s="10">
        <v>102.63</v>
      </c>
      <c r="AJ3330" s="10" t="s">
        <v>40</v>
      </c>
    </row>
    <row r="3331" spans="1:36" x14ac:dyDescent="0.25">
      <c r="A3331" s="10" t="s">
        <v>36</v>
      </c>
      <c r="B3331" s="10" t="s">
        <v>67</v>
      </c>
      <c r="C3331" s="10">
        <v>26</v>
      </c>
      <c r="D3331" s="10" t="s">
        <v>38</v>
      </c>
      <c r="E3331" s="10">
        <v>2620</v>
      </c>
      <c r="F3331" s="10" t="s">
        <v>62</v>
      </c>
      <c r="G3331" s="20">
        <v>715540</v>
      </c>
      <c r="H3331" s="10">
        <v>329.13435329999999</v>
      </c>
      <c r="I3331" s="10">
        <v>30</v>
      </c>
      <c r="J3331" s="10">
        <v>28</v>
      </c>
      <c r="K3331" s="10">
        <v>683.34422050000001</v>
      </c>
      <c r="L3331" s="10">
        <v>2185</v>
      </c>
      <c r="M3331" s="10">
        <v>50</v>
      </c>
      <c r="N3331" s="10">
        <v>5646</v>
      </c>
      <c r="O3331" s="10">
        <v>939331</v>
      </c>
      <c r="P3331" s="10">
        <v>703608</v>
      </c>
      <c r="Q3331" s="10">
        <v>56581</v>
      </c>
      <c r="R3331" s="10">
        <v>1428</v>
      </c>
      <c r="S3331" s="10">
        <v>41</v>
      </c>
      <c r="T3331" s="10">
        <v>68.000020000000006</v>
      </c>
      <c r="U3331" s="10">
        <v>3843.0052519999999</v>
      </c>
      <c r="V3331" s="10">
        <v>31048</v>
      </c>
      <c r="W3331" s="10">
        <v>32406</v>
      </c>
      <c r="X3331" s="10">
        <v>58192</v>
      </c>
      <c r="Y3331" s="10">
        <v>76372</v>
      </c>
      <c r="Z3331" s="10">
        <v>122</v>
      </c>
      <c r="AA3331" s="10">
        <v>113925</v>
      </c>
      <c r="AB3331" s="10">
        <v>160312</v>
      </c>
      <c r="AC3331" s="10">
        <v>7831</v>
      </c>
      <c r="AD3331" s="10">
        <v>3091.661012</v>
      </c>
      <c r="AE3331" s="10">
        <v>550060</v>
      </c>
      <c r="AF3331" s="10">
        <v>30</v>
      </c>
      <c r="AG3331" s="10">
        <v>70.16</v>
      </c>
      <c r="AH3331" s="10">
        <v>7.5</v>
      </c>
      <c r="AI3331" s="10">
        <v>112.87</v>
      </c>
      <c r="AJ3331" s="10" t="s">
        <v>40</v>
      </c>
    </row>
    <row r="3332" spans="1:36" x14ac:dyDescent="0.25">
      <c r="A3332" s="10" t="s">
        <v>36</v>
      </c>
      <c r="B3332" s="10" t="s">
        <v>67</v>
      </c>
      <c r="C3332" s="10">
        <v>26</v>
      </c>
      <c r="D3332" s="10" t="s">
        <v>38</v>
      </c>
      <c r="E3332" s="10">
        <v>2610</v>
      </c>
      <c r="F3332" s="10" t="s">
        <v>52</v>
      </c>
      <c r="G3332" s="20">
        <v>1397347</v>
      </c>
      <c r="H3332" s="10">
        <v>324.95745470000003</v>
      </c>
      <c r="I3332" s="10">
        <v>23</v>
      </c>
      <c r="J3332" s="10">
        <v>74</v>
      </c>
      <c r="K3332" s="10">
        <v>972.55609890000005</v>
      </c>
      <c r="L3332" s="10">
        <v>1204</v>
      </c>
      <c r="M3332" s="10">
        <v>12</v>
      </c>
      <c r="N3332" s="10">
        <v>2942</v>
      </c>
      <c r="O3332" s="10">
        <v>925978</v>
      </c>
      <c r="P3332" s="10">
        <v>740576</v>
      </c>
      <c r="Q3332" s="10">
        <v>78080</v>
      </c>
      <c r="R3332" s="10">
        <v>151</v>
      </c>
      <c r="S3332" s="10">
        <v>19</v>
      </c>
      <c r="T3332" s="10">
        <v>85.076750000000004</v>
      </c>
      <c r="U3332" s="10">
        <v>4066.6673890000002</v>
      </c>
      <c r="V3332" s="10">
        <v>39856</v>
      </c>
      <c r="W3332" s="10">
        <v>43084</v>
      </c>
      <c r="X3332" s="10">
        <v>61774</v>
      </c>
      <c r="Y3332" s="10">
        <v>99267</v>
      </c>
      <c r="Z3332" s="10">
        <v>15</v>
      </c>
      <c r="AA3332" s="10">
        <v>86230</v>
      </c>
      <c r="AB3332" s="10">
        <v>130297</v>
      </c>
      <c r="AC3332" s="10">
        <v>4146</v>
      </c>
      <c r="AD3332" s="10">
        <v>3009.0345400000001</v>
      </c>
      <c r="AE3332" s="10">
        <v>672542</v>
      </c>
      <c r="AF3332" s="10">
        <v>11</v>
      </c>
      <c r="AG3332" s="10">
        <v>50.97</v>
      </c>
      <c r="AH3332" s="10">
        <v>18.59</v>
      </c>
      <c r="AI3332" s="10">
        <v>101.65</v>
      </c>
      <c r="AJ3332" s="10" t="s">
        <v>40</v>
      </c>
    </row>
    <row r="3333" spans="1:36" x14ac:dyDescent="0.25">
      <c r="A3333" s="10" t="s">
        <v>36</v>
      </c>
      <c r="B3333" s="10" t="s">
        <v>67</v>
      </c>
      <c r="C3333" s="10">
        <v>26</v>
      </c>
      <c r="D3333" s="10" t="s">
        <v>38</v>
      </c>
      <c r="E3333" s="10">
        <v>2616</v>
      </c>
      <c r="F3333" s="10" t="s">
        <v>53</v>
      </c>
      <c r="G3333" s="20">
        <v>1212565</v>
      </c>
      <c r="H3333" s="10">
        <v>331.18190870000001</v>
      </c>
      <c r="I3333" s="10">
        <v>16</v>
      </c>
      <c r="J3333" s="10">
        <v>141</v>
      </c>
      <c r="K3333" s="10">
        <v>630.34790459999999</v>
      </c>
      <c r="L3333" s="10">
        <v>1091</v>
      </c>
      <c r="M3333" s="10">
        <v>12</v>
      </c>
      <c r="N3333" s="10">
        <v>7237</v>
      </c>
      <c r="O3333" s="10">
        <v>727766</v>
      </c>
      <c r="P3333" s="10">
        <v>620812</v>
      </c>
      <c r="Q3333" s="10">
        <v>127099</v>
      </c>
      <c r="R3333" s="10">
        <v>246</v>
      </c>
      <c r="S3333" s="10">
        <v>68</v>
      </c>
      <c r="T3333" s="10">
        <v>86.769059999999996</v>
      </c>
      <c r="U3333" s="10">
        <v>3127.3462949999998</v>
      </c>
      <c r="V3333" s="10">
        <v>43564</v>
      </c>
      <c r="W3333" s="10">
        <v>54587</v>
      </c>
      <c r="X3333" s="10">
        <v>77848</v>
      </c>
      <c r="Y3333" s="10">
        <v>151073</v>
      </c>
      <c r="Z3333" s="10">
        <v>2</v>
      </c>
      <c r="AA3333" s="10">
        <v>105842</v>
      </c>
      <c r="AB3333" s="10">
        <v>195847</v>
      </c>
      <c r="AC3333" s="10">
        <v>8328</v>
      </c>
      <c r="AD3333" s="10">
        <v>2410.2293300000001</v>
      </c>
      <c r="AE3333" s="10">
        <v>496018</v>
      </c>
      <c r="AF3333" s="10">
        <v>38</v>
      </c>
      <c r="AG3333" s="10">
        <v>62.74</v>
      </c>
      <c r="AH3333" s="10">
        <v>10.36</v>
      </c>
      <c r="AI3333" s="10">
        <v>101.23</v>
      </c>
      <c r="AJ3333" s="10" t="s">
        <v>40</v>
      </c>
    </row>
    <row r="3334" spans="1:36" x14ac:dyDescent="0.25">
      <c r="A3334" s="10" t="s">
        <v>36</v>
      </c>
      <c r="B3334" s="10" t="s">
        <v>67</v>
      </c>
      <c r="C3334" s="10">
        <v>26</v>
      </c>
      <c r="D3334" s="10" t="s">
        <v>38</v>
      </c>
      <c r="E3334" s="10">
        <v>2624</v>
      </c>
      <c r="F3334" s="10" t="s">
        <v>48</v>
      </c>
      <c r="G3334" s="20">
        <v>278995</v>
      </c>
      <c r="H3334" s="10">
        <v>329.91977830000002</v>
      </c>
      <c r="I3334" s="10">
        <v>25</v>
      </c>
      <c r="J3334" s="10">
        <v>15</v>
      </c>
      <c r="K3334" s="10">
        <v>210.669466</v>
      </c>
      <c r="L3334" s="10">
        <v>238</v>
      </c>
      <c r="M3334" s="10">
        <v>14</v>
      </c>
      <c r="N3334" s="10">
        <v>1175</v>
      </c>
      <c r="O3334" s="10">
        <v>201878</v>
      </c>
      <c r="P3334" s="10">
        <v>171529</v>
      </c>
      <c r="Q3334" s="10">
        <v>16092</v>
      </c>
      <c r="R3334" s="10">
        <v>9</v>
      </c>
      <c r="S3334" s="10">
        <v>2</v>
      </c>
      <c r="T3334" s="10">
        <v>26.521650000000001</v>
      </c>
      <c r="U3334" s="10">
        <v>903.22656600000005</v>
      </c>
      <c r="V3334" s="10">
        <v>8071</v>
      </c>
      <c r="W3334" s="10">
        <v>8694</v>
      </c>
      <c r="X3334" s="10">
        <v>12864</v>
      </c>
      <c r="Y3334" s="10">
        <v>18919</v>
      </c>
      <c r="Z3334" s="10">
        <v>4</v>
      </c>
      <c r="AA3334" s="10">
        <v>19789</v>
      </c>
      <c r="AB3334" s="10">
        <v>27123</v>
      </c>
      <c r="AC3334" s="10">
        <v>1413</v>
      </c>
      <c r="AD3334" s="10">
        <v>666.03544999999997</v>
      </c>
      <c r="AE3334" s="10">
        <v>155925</v>
      </c>
      <c r="AF3334" s="10">
        <v>11</v>
      </c>
      <c r="AG3334" s="10">
        <v>43.63</v>
      </c>
      <c r="AH3334" s="10">
        <v>19.850000000000001</v>
      </c>
      <c r="AI3334" s="10">
        <v>99.96</v>
      </c>
      <c r="AJ3334" s="10" t="s">
        <v>40</v>
      </c>
    </row>
    <row r="3335" spans="1:36" x14ac:dyDescent="0.25">
      <c r="A3335" s="10" t="s">
        <v>36</v>
      </c>
      <c r="B3335" s="10" t="s">
        <v>67</v>
      </c>
      <c r="C3335" s="10">
        <v>26</v>
      </c>
      <c r="D3335" s="10" t="s">
        <v>38</v>
      </c>
      <c r="E3335" s="10">
        <v>2601</v>
      </c>
      <c r="F3335" s="10" t="s">
        <v>39</v>
      </c>
      <c r="G3335" s="20">
        <v>807305</v>
      </c>
      <c r="H3335" s="10">
        <v>332.63031469999999</v>
      </c>
      <c r="I3335" s="10">
        <v>25</v>
      </c>
      <c r="J3335" s="10">
        <v>26</v>
      </c>
      <c r="K3335" s="10">
        <v>1185.9794240000001</v>
      </c>
      <c r="L3335" s="10">
        <v>1651</v>
      </c>
      <c r="M3335" s="10">
        <v>437</v>
      </c>
      <c r="N3335" s="10">
        <v>6170</v>
      </c>
      <c r="O3335" s="10">
        <v>438646</v>
      </c>
      <c r="P3335" s="10">
        <v>55752</v>
      </c>
      <c r="Q3335" s="10">
        <v>9119</v>
      </c>
      <c r="R3335" s="10">
        <v>277</v>
      </c>
      <c r="S3335" s="10">
        <v>11</v>
      </c>
      <c r="T3335" s="10">
        <v>56.981780000000001</v>
      </c>
      <c r="U3335" s="10">
        <v>2702.0307739999998</v>
      </c>
      <c r="V3335" s="10">
        <v>17004</v>
      </c>
      <c r="W3335" s="10">
        <v>17883</v>
      </c>
      <c r="X3335" s="10">
        <v>61590</v>
      </c>
      <c r="Y3335" s="10">
        <v>71165</v>
      </c>
      <c r="Z3335" s="10">
        <v>15</v>
      </c>
      <c r="AA3335" s="10">
        <v>122201</v>
      </c>
      <c r="AB3335" s="10">
        <v>139392</v>
      </c>
      <c r="AC3335" s="10">
        <v>7821</v>
      </c>
      <c r="AD3335" s="10">
        <v>1459.0695700000001</v>
      </c>
      <c r="AE3335" s="10">
        <v>222775</v>
      </c>
      <c r="AF3335" s="10">
        <v>41</v>
      </c>
      <c r="AG3335" s="10">
        <v>68.25</v>
      </c>
      <c r="AH3335" s="10">
        <v>10.28</v>
      </c>
      <c r="AI3335" s="10">
        <v>101.93</v>
      </c>
      <c r="AJ3335" s="10" t="s">
        <v>40</v>
      </c>
    </row>
    <row r="3336" spans="1:36" x14ac:dyDescent="0.25">
      <c r="A3336" s="10" t="s">
        <v>36</v>
      </c>
      <c r="B3336" s="10" t="s">
        <v>67</v>
      </c>
      <c r="C3336" s="10">
        <v>26</v>
      </c>
      <c r="D3336" s="10" t="s">
        <v>38</v>
      </c>
      <c r="E3336" s="10">
        <v>2608</v>
      </c>
      <c r="F3336" s="10" t="s">
        <v>44</v>
      </c>
      <c r="G3336" s="20">
        <v>735890</v>
      </c>
      <c r="H3336" s="10">
        <v>344.5395168</v>
      </c>
      <c r="I3336" s="10">
        <v>36</v>
      </c>
      <c r="J3336" s="10">
        <v>23</v>
      </c>
      <c r="K3336" s="10">
        <v>615.86246779999999</v>
      </c>
      <c r="L3336" s="10">
        <v>885</v>
      </c>
      <c r="M3336" s="10">
        <v>49</v>
      </c>
      <c r="N3336" s="10">
        <v>4638</v>
      </c>
      <c r="O3336" s="10">
        <v>606959</v>
      </c>
      <c r="P3336" s="10">
        <v>371958</v>
      </c>
      <c r="Q3336" s="10">
        <v>24914</v>
      </c>
      <c r="R3336" s="10">
        <v>0</v>
      </c>
      <c r="S3336" s="10">
        <v>9</v>
      </c>
      <c r="T3336" s="10">
        <v>60.231479999999998</v>
      </c>
      <c r="U3336" s="10">
        <v>2767.307554</v>
      </c>
      <c r="V3336" s="10">
        <v>16760</v>
      </c>
      <c r="W3336" s="10">
        <v>17755</v>
      </c>
      <c r="X3336" s="10">
        <v>29291</v>
      </c>
      <c r="Y3336" s="10">
        <v>43899</v>
      </c>
      <c r="Z3336" s="10">
        <v>86</v>
      </c>
      <c r="AA3336" s="10">
        <v>51952</v>
      </c>
      <c r="AB3336" s="10">
        <v>72859</v>
      </c>
      <c r="AC3336" s="10">
        <v>5523</v>
      </c>
      <c r="AD3336" s="10">
        <v>2091.2136059999998</v>
      </c>
      <c r="AE3336" s="10">
        <v>479745</v>
      </c>
      <c r="AF3336" s="10">
        <v>29</v>
      </c>
      <c r="AG3336" s="10">
        <v>59.06</v>
      </c>
      <c r="AH3336" s="10">
        <v>5.16</v>
      </c>
      <c r="AI3336" s="10">
        <v>109.99</v>
      </c>
      <c r="AJ3336" s="10" t="s">
        <v>40</v>
      </c>
    </row>
    <row r="3337" spans="1:36" x14ac:dyDescent="0.25">
      <c r="A3337" s="10" t="s">
        <v>36</v>
      </c>
      <c r="B3337" s="10" t="s">
        <v>67</v>
      </c>
      <c r="C3337" s="10">
        <v>26</v>
      </c>
      <c r="D3337" s="10" t="s">
        <v>38</v>
      </c>
      <c r="E3337" s="10">
        <v>2610</v>
      </c>
      <c r="F3337" s="10" t="s">
        <v>52</v>
      </c>
      <c r="G3337" s="20">
        <v>1397347</v>
      </c>
      <c r="H3337" s="10">
        <v>325.89648390000002</v>
      </c>
      <c r="I3337" s="10">
        <v>22</v>
      </c>
      <c r="J3337" s="10">
        <v>73</v>
      </c>
      <c r="K3337" s="10">
        <v>972.55609890000005</v>
      </c>
      <c r="L3337" s="10">
        <v>1149</v>
      </c>
      <c r="M3337" s="10">
        <v>12</v>
      </c>
      <c r="N3337" s="10">
        <v>2953</v>
      </c>
      <c r="O3337" s="10">
        <v>894788</v>
      </c>
      <c r="P3337" s="10">
        <v>715634</v>
      </c>
      <c r="Q3337" s="10">
        <v>77962</v>
      </c>
      <c r="R3337" s="10">
        <v>139</v>
      </c>
      <c r="S3337" s="10">
        <v>19</v>
      </c>
      <c r="T3337" s="10">
        <v>82.665099999999995</v>
      </c>
      <c r="U3337" s="10">
        <v>3971.303829</v>
      </c>
      <c r="V3337" s="10">
        <v>39424</v>
      </c>
      <c r="W3337" s="10">
        <v>42552</v>
      </c>
      <c r="X3337" s="10">
        <v>61724</v>
      </c>
      <c r="Y3337" s="10">
        <v>99121</v>
      </c>
      <c r="Z3337" s="10">
        <v>13</v>
      </c>
      <c r="AA3337" s="10">
        <v>86134</v>
      </c>
      <c r="AB3337" s="10">
        <v>130086</v>
      </c>
      <c r="AC3337" s="10">
        <v>4102</v>
      </c>
      <c r="AD3337" s="10">
        <v>2916.0826299999999</v>
      </c>
      <c r="AE3337" s="10">
        <v>650086</v>
      </c>
      <c r="AF3337" s="10">
        <v>11</v>
      </c>
      <c r="AG3337" s="10">
        <v>50.96</v>
      </c>
      <c r="AH3337" s="10">
        <v>18.809999999999999</v>
      </c>
      <c r="AI3337" s="10">
        <v>101.73</v>
      </c>
      <c r="AJ3337" s="10" t="s">
        <v>40</v>
      </c>
    </row>
    <row r="3338" spans="1:36" x14ac:dyDescent="0.25">
      <c r="A3338" s="10" t="s">
        <v>36</v>
      </c>
      <c r="B3338" s="10" t="s">
        <v>67</v>
      </c>
      <c r="C3338" s="10">
        <v>26</v>
      </c>
      <c r="D3338" s="10" t="s">
        <v>38</v>
      </c>
      <c r="E3338" s="10">
        <v>2614</v>
      </c>
      <c r="F3338" s="10" t="s">
        <v>45</v>
      </c>
      <c r="G3338" s="20">
        <v>778662</v>
      </c>
      <c r="H3338" s="10">
        <v>325.48667339999997</v>
      </c>
      <c r="I3338" s="10">
        <v>34</v>
      </c>
      <c r="J3338" s="10">
        <v>22</v>
      </c>
      <c r="K3338" s="10">
        <v>677.12215019999996</v>
      </c>
      <c r="L3338" s="10">
        <v>1436</v>
      </c>
      <c r="M3338" s="10">
        <v>5</v>
      </c>
      <c r="N3338" s="10">
        <v>2634</v>
      </c>
      <c r="O3338" s="10">
        <v>730270</v>
      </c>
      <c r="P3338" s="10">
        <v>518491</v>
      </c>
      <c r="Q3338" s="10">
        <v>29716</v>
      </c>
      <c r="R3338" s="10">
        <v>16</v>
      </c>
      <c r="S3338" s="10">
        <v>4</v>
      </c>
      <c r="T3338" s="10">
        <v>42.502650000000003</v>
      </c>
      <c r="U3338" s="10">
        <v>3096.5563299999999</v>
      </c>
      <c r="V3338" s="10">
        <v>20898</v>
      </c>
      <c r="W3338" s="10">
        <v>22005</v>
      </c>
      <c r="X3338" s="10">
        <v>32928</v>
      </c>
      <c r="Y3338" s="10">
        <v>44583</v>
      </c>
      <c r="Z3338" s="10">
        <v>34</v>
      </c>
      <c r="AA3338" s="10">
        <v>49628</v>
      </c>
      <c r="AB3338" s="10">
        <v>64557</v>
      </c>
      <c r="AC3338" s="10">
        <v>4070</v>
      </c>
      <c r="AD3338" s="10">
        <v>2376.9315299999998</v>
      </c>
      <c r="AE3338" s="10">
        <v>546440</v>
      </c>
      <c r="AF3338" s="10">
        <v>25</v>
      </c>
      <c r="AG3338" s="10">
        <v>60.35</v>
      </c>
      <c r="AH3338" s="10">
        <v>27.66</v>
      </c>
      <c r="AI3338" s="10">
        <v>100</v>
      </c>
      <c r="AJ3338" s="10" t="s">
        <v>40</v>
      </c>
    </row>
    <row r="3339" spans="1:36" x14ac:dyDescent="0.25">
      <c r="A3339" s="10" t="s">
        <v>36</v>
      </c>
      <c r="B3339" s="10" t="s">
        <v>67</v>
      </c>
      <c r="C3339" s="10">
        <v>26</v>
      </c>
      <c r="D3339" s="10" t="s">
        <v>38</v>
      </c>
      <c r="E3339" s="10">
        <v>2618</v>
      </c>
      <c r="F3339" s="10" t="s">
        <v>55</v>
      </c>
      <c r="G3339" s="20">
        <v>1383089</v>
      </c>
      <c r="H3339" s="10">
        <v>323.20832159999998</v>
      </c>
      <c r="I3339" s="10">
        <v>38</v>
      </c>
      <c r="J3339" s="10">
        <v>152</v>
      </c>
      <c r="K3339" s="10">
        <v>210.3863892</v>
      </c>
      <c r="L3339" s="10">
        <v>1672</v>
      </c>
      <c r="M3339" s="10">
        <v>0</v>
      </c>
      <c r="N3339" s="10">
        <v>3327</v>
      </c>
      <c r="O3339" s="10">
        <v>973850</v>
      </c>
      <c r="P3339" s="10">
        <v>728447</v>
      </c>
      <c r="Q3339" s="10">
        <v>42270</v>
      </c>
      <c r="R3339" s="10">
        <v>0</v>
      </c>
      <c r="S3339" s="10">
        <v>0</v>
      </c>
      <c r="T3339" s="10">
        <v>46.248530000000002</v>
      </c>
      <c r="U3339" s="10">
        <v>3404.1991589999998</v>
      </c>
      <c r="V3339" s="10">
        <v>25535</v>
      </c>
      <c r="W3339" s="10">
        <v>27263</v>
      </c>
      <c r="X3339" s="10">
        <v>35359</v>
      </c>
      <c r="Y3339" s="10">
        <v>55859</v>
      </c>
      <c r="Z3339" s="10">
        <v>33</v>
      </c>
      <c r="AA3339" s="10">
        <v>53263</v>
      </c>
      <c r="AB3339" s="10">
        <v>78662</v>
      </c>
      <c r="AC3339" s="10">
        <v>4999</v>
      </c>
      <c r="AD3339" s="10">
        <v>3147.5642400000002</v>
      </c>
      <c r="AE3339" s="10">
        <v>787387</v>
      </c>
      <c r="AF3339" s="10">
        <v>26</v>
      </c>
      <c r="AG3339" s="10">
        <v>31.59</v>
      </c>
      <c r="AH3339" s="10">
        <v>44.24</v>
      </c>
      <c r="AI3339" s="10">
        <v>100</v>
      </c>
      <c r="AJ3339" s="10" t="s">
        <v>40</v>
      </c>
    </row>
    <row r="3340" spans="1:36" x14ac:dyDescent="0.25">
      <c r="A3340" s="10" t="s">
        <v>36</v>
      </c>
      <c r="B3340" s="10" t="s">
        <v>67</v>
      </c>
      <c r="C3340" s="10">
        <v>26</v>
      </c>
      <c r="D3340" s="10" t="s">
        <v>38</v>
      </c>
      <c r="E3340" s="10">
        <v>2607</v>
      </c>
      <c r="F3340" s="10" t="s">
        <v>58</v>
      </c>
      <c r="G3340" s="20">
        <v>991495</v>
      </c>
      <c r="H3340" s="10">
        <v>329.1404106</v>
      </c>
      <c r="I3340" s="10">
        <v>29</v>
      </c>
      <c r="J3340" s="10">
        <v>7</v>
      </c>
      <c r="K3340" s="10">
        <v>833.20334130000003</v>
      </c>
      <c r="L3340" s="10">
        <v>1435</v>
      </c>
      <c r="M3340" s="10">
        <v>368</v>
      </c>
      <c r="N3340" s="10">
        <v>7296</v>
      </c>
      <c r="O3340" s="10">
        <v>588289</v>
      </c>
      <c r="P3340" s="10">
        <v>308145</v>
      </c>
      <c r="Q3340" s="10">
        <v>58987</v>
      </c>
      <c r="R3340" s="10">
        <v>527</v>
      </c>
      <c r="S3340" s="10">
        <v>48</v>
      </c>
      <c r="T3340" s="10">
        <v>33.401539999999997</v>
      </c>
      <c r="U3340" s="10">
        <v>2802.901711</v>
      </c>
      <c r="V3340" s="10">
        <v>20079</v>
      </c>
      <c r="W3340" s="10">
        <v>20772</v>
      </c>
      <c r="X3340" s="10">
        <v>61491</v>
      </c>
      <c r="Y3340" s="10">
        <v>97185</v>
      </c>
      <c r="Z3340" s="10">
        <v>10</v>
      </c>
      <c r="AA3340" s="10">
        <v>107317</v>
      </c>
      <c r="AB3340" s="10">
        <v>160958</v>
      </c>
      <c r="AC3340" s="10">
        <v>8731</v>
      </c>
      <c r="AD3340" s="10">
        <v>1936.29683</v>
      </c>
      <c r="AE3340" s="10">
        <v>356892</v>
      </c>
      <c r="AF3340" s="10">
        <v>17</v>
      </c>
      <c r="AG3340" s="10">
        <v>72.56</v>
      </c>
      <c r="AH3340" s="10">
        <v>8.32</v>
      </c>
      <c r="AI3340" s="10">
        <v>106.32</v>
      </c>
      <c r="AJ3340" s="10" t="s">
        <v>40</v>
      </c>
    </row>
    <row r="3341" spans="1:36" x14ac:dyDescent="0.25">
      <c r="A3341" s="10" t="s">
        <v>36</v>
      </c>
      <c r="B3341" s="10" t="s">
        <v>67</v>
      </c>
      <c r="C3341" s="10">
        <v>26</v>
      </c>
      <c r="D3341" s="10" t="s">
        <v>38</v>
      </c>
      <c r="E3341" s="10">
        <v>2609</v>
      </c>
      <c r="F3341" s="10" t="s">
        <v>51</v>
      </c>
      <c r="G3341" s="20">
        <v>1616855</v>
      </c>
      <c r="H3341" s="10">
        <v>326.94443239999998</v>
      </c>
      <c r="I3341" s="10">
        <v>22</v>
      </c>
      <c r="J3341" s="10">
        <v>102</v>
      </c>
      <c r="K3341" s="10">
        <v>636.29804890000003</v>
      </c>
      <c r="L3341" s="10">
        <v>2133</v>
      </c>
      <c r="M3341" s="10">
        <v>29</v>
      </c>
      <c r="N3341" s="10">
        <v>6072</v>
      </c>
      <c r="O3341" s="10">
        <v>1121253</v>
      </c>
      <c r="P3341" s="10">
        <v>734048</v>
      </c>
      <c r="Q3341" s="10">
        <v>87871</v>
      </c>
      <c r="R3341" s="10">
        <v>0</v>
      </c>
      <c r="S3341" s="10">
        <v>0</v>
      </c>
      <c r="T3341" s="10">
        <v>85.259029999999996</v>
      </c>
      <c r="U3341" s="10">
        <v>4387.4313350000002</v>
      </c>
      <c r="V3341" s="10">
        <v>50760</v>
      </c>
      <c r="W3341" s="10">
        <v>55588</v>
      </c>
      <c r="X3341" s="10">
        <v>86076</v>
      </c>
      <c r="Y3341" s="10">
        <v>133077</v>
      </c>
      <c r="Z3341" s="10">
        <v>99</v>
      </c>
      <c r="AA3341" s="10">
        <v>128559</v>
      </c>
      <c r="AB3341" s="10">
        <v>185667</v>
      </c>
      <c r="AC3341" s="10">
        <v>8205</v>
      </c>
      <c r="AD3341" s="10">
        <v>3665.8742560000001</v>
      </c>
      <c r="AE3341" s="10">
        <v>883018</v>
      </c>
      <c r="AF3341" s="10">
        <v>18</v>
      </c>
      <c r="AG3341" s="10">
        <v>47.28</v>
      </c>
      <c r="AH3341" s="10">
        <v>27.65</v>
      </c>
      <c r="AI3341" s="10">
        <v>100.57</v>
      </c>
      <c r="AJ3341" s="10" t="s">
        <v>40</v>
      </c>
    </row>
    <row r="3342" spans="1:36" x14ac:dyDescent="0.25">
      <c r="A3342" s="10" t="s">
        <v>36</v>
      </c>
      <c r="B3342" s="10" t="s">
        <v>67</v>
      </c>
      <c r="C3342" s="10">
        <v>26</v>
      </c>
      <c r="D3342" s="10" t="s">
        <v>38</v>
      </c>
      <c r="E3342" s="10">
        <v>2610</v>
      </c>
      <c r="F3342" s="10" t="s">
        <v>52</v>
      </c>
      <c r="G3342" s="20">
        <v>1397347</v>
      </c>
      <c r="H3342" s="10">
        <v>326.08232349999997</v>
      </c>
      <c r="I3342" s="10">
        <v>23</v>
      </c>
      <c r="J3342" s="10">
        <v>73</v>
      </c>
      <c r="K3342" s="10">
        <v>972.55609890000005</v>
      </c>
      <c r="L3342" s="10">
        <v>1172</v>
      </c>
      <c r="M3342" s="10">
        <v>12</v>
      </c>
      <c r="N3342" s="10">
        <v>2969</v>
      </c>
      <c r="O3342" s="10">
        <v>915267</v>
      </c>
      <c r="P3342" s="10">
        <v>732503</v>
      </c>
      <c r="Q3342" s="10">
        <v>78044</v>
      </c>
      <c r="R3342" s="10">
        <v>151</v>
      </c>
      <c r="S3342" s="10">
        <v>19</v>
      </c>
      <c r="T3342" s="10">
        <v>82.440209999999993</v>
      </c>
      <c r="U3342" s="10">
        <v>4039.5202089999998</v>
      </c>
      <c r="V3342" s="10">
        <v>39715</v>
      </c>
      <c r="W3342" s="10">
        <v>42907</v>
      </c>
      <c r="X3342" s="10">
        <v>61752</v>
      </c>
      <c r="Y3342" s="10">
        <v>99224</v>
      </c>
      <c r="Z3342" s="10">
        <v>14</v>
      </c>
      <c r="AA3342" s="10">
        <v>86198</v>
      </c>
      <c r="AB3342" s="10">
        <v>130239</v>
      </c>
      <c r="AC3342" s="10">
        <v>4141</v>
      </c>
      <c r="AD3342" s="10">
        <v>2984.5239000000001</v>
      </c>
      <c r="AE3342" s="10">
        <v>665224</v>
      </c>
      <c r="AF3342" s="10">
        <v>11</v>
      </c>
      <c r="AG3342" s="10">
        <v>51.12</v>
      </c>
      <c r="AH3342" s="10">
        <v>18.71</v>
      </c>
      <c r="AI3342" s="10">
        <v>101.65</v>
      </c>
      <c r="AJ3342" s="10" t="s">
        <v>40</v>
      </c>
    </row>
    <row r="3343" spans="1:36" x14ac:dyDescent="0.25">
      <c r="A3343" s="10" t="s">
        <v>36</v>
      </c>
      <c r="B3343" s="10" t="s">
        <v>67</v>
      </c>
      <c r="C3343" s="10">
        <v>26</v>
      </c>
      <c r="D3343" s="10" t="s">
        <v>38</v>
      </c>
      <c r="E3343" s="10">
        <v>2611</v>
      </c>
      <c r="F3343" s="10" t="s">
        <v>46</v>
      </c>
      <c r="G3343" s="20">
        <v>1130899</v>
      </c>
      <c r="H3343" s="10">
        <v>327.21195610000001</v>
      </c>
      <c r="I3343" s="10">
        <v>18</v>
      </c>
      <c r="J3343" s="10">
        <v>692</v>
      </c>
      <c r="K3343" s="10">
        <v>281.43383899999998</v>
      </c>
      <c r="L3343" s="10">
        <v>800</v>
      </c>
      <c r="M3343" s="10">
        <v>3</v>
      </c>
      <c r="N3343" s="10">
        <v>3038</v>
      </c>
      <c r="O3343" s="10">
        <v>695378</v>
      </c>
      <c r="P3343" s="10">
        <v>562128</v>
      </c>
      <c r="Q3343" s="10">
        <v>95576</v>
      </c>
      <c r="R3343" s="10">
        <v>0</v>
      </c>
      <c r="S3343" s="10">
        <v>7</v>
      </c>
      <c r="T3343" s="10">
        <v>103.05892</v>
      </c>
      <c r="U3343" s="10">
        <v>2659.852715</v>
      </c>
      <c r="V3343" s="10">
        <v>38495</v>
      </c>
      <c r="W3343" s="10">
        <v>44401</v>
      </c>
      <c r="X3343" s="10">
        <v>65523</v>
      </c>
      <c r="Y3343" s="10">
        <v>118204</v>
      </c>
      <c r="Z3343" s="10">
        <v>11</v>
      </c>
      <c r="AA3343" s="10">
        <v>99641</v>
      </c>
      <c r="AB3343" s="10">
        <v>165624</v>
      </c>
      <c r="AC3343" s="10">
        <v>3838</v>
      </c>
      <c r="AD3343" s="10">
        <v>2275.3599559999998</v>
      </c>
      <c r="AE3343" s="10">
        <v>499837</v>
      </c>
      <c r="AF3343" s="10">
        <v>8</v>
      </c>
      <c r="AG3343" s="10">
        <v>58.14</v>
      </c>
      <c r="AH3343" s="10">
        <v>11.88</v>
      </c>
      <c r="AI3343" s="10">
        <v>101.56</v>
      </c>
      <c r="AJ3343" s="10" t="s">
        <v>40</v>
      </c>
    </row>
    <row r="3344" spans="1:36" x14ac:dyDescent="0.25">
      <c r="A3344" s="10" t="s">
        <v>36</v>
      </c>
      <c r="B3344" s="10" t="s">
        <v>67</v>
      </c>
      <c r="C3344" s="10">
        <v>26</v>
      </c>
      <c r="D3344" s="10" t="s">
        <v>38</v>
      </c>
      <c r="E3344" s="10">
        <v>2617</v>
      </c>
      <c r="F3344" s="10" t="s">
        <v>54</v>
      </c>
      <c r="G3344" s="20">
        <v>846050</v>
      </c>
      <c r="H3344" s="10">
        <v>310.49140060000002</v>
      </c>
      <c r="I3344" s="10">
        <v>17</v>
      </c>
      <c r="J3344" s="10">
        <v>136</v>
      </c>
      <c r="K3344" s="10">
        <v>252.10634780000001</v>
      </c>
      <c r="L3344" s="10">
        <v>256</v>
      </c>
      <c r="M3344" s="10">
        <v>3</v>
      </c>
      <c r="N3344" s="10">
        <v>1944</v>
      </c>
      <c r="O3344" s="10">
        <v>431106</v>
      </c>
      <c r="P3344" s="10">
        <v>343706</v>
      </c>
      <c r="Q3344" s="10">
        <v>75266</v>
      </c>
      <c r="R3344" s="10">
        <v>0</v>
      </c>
      <c r="S3344" s="10">
        <v>0</v>
      </c>
      <c r="T3344" s="10">
        <v>63.862870000000001</v>
      </c>
      <c r="U3344" s="10">
        <v>1654.516275</v>
      </c>
      <c r="V3344" s="10">
        <v>24575</v>
      </c>
      <c r="W3344" s="10">
        <v>28271</v>
      </c>
      <c r="X3344" s="10">
        <v>48744</v>
      </c>
      <c r="Y3344" s="10">
        <v>94380</v>
      </c>
      <c r="Z3344" s="10">
        <v>9</v>
      </c>
      <c r="AA3344" s="10">
        <v>82675</v>
      </c>
      <c r="AB3344" s="10">
        <v>144655</v>
      </c>
      <c r="AC3344" s="10">
        <v>2200</v>
      </c>
      <c r="AD3344" s="10">
        <v>1338.5470580000001</v>
      </c>
      <c r="AE3344" s="10">
        <v>303217</v>
      </c>
      <c r="AF3344" s="10">
        <v>16</v>
      </c>
      <c r="AG3344" s="10">
        <v>46.78</v>
      </c>
      <c r="AH3344" s="10">
        <v>18.86</v>
      </c>
      <c r="AI3344" s="10">
        <v>103.23</v>
      </c>
      <c r="AJ3344" s="10" t="s">
        <v>40</v>
      </c>
    </row>
    <row r="3345" spans="1:36" x14ac:dyDescent="0.25">
      <c r="A3345" s="10" t="s">
        <v>36</v>
      </c>
      <c r="B3345" s="10" t="s">
        <v>67</v>
      </c>
      <c r="C3345" s="10">
        <v>26</v>
      </c>
      <c r="D3345" s="10" t="s">
        <v>38</v>
      </c>
      <c r="E3345" s="10">
        <v>2602</v>
      </c>
      <c r="F3345" s="10" t="s">
        <v>41</v>
      </c>
      <c r="G3345" s="20">
        <v>845061</v>
      </c>
      <c r="H3345" s="10">
        <v>321.46548360000003</v>
      </c>
      <c r="I3345" s="10">
        <v>27</v>
      </c>
      <c r="J3345" s="10">
        <v>46</v>
      </c>
      <c r="K3345" s="10">
        <v>740.06847240000002</v>
      </c>
      <c r="L3345" s="10">
        <v>2506</v>
      </c>
      <c r="M3345" s="10">
        <v>75</v>
      </c>
      <c r="N3345" s="10">
        <v>6815</v>
      </c>
      <c r="O3345" s="10">
        <v>735876</v>
      </c>
      <c r="P3345" s="10">
        <v>577084</v>
      </c>
      <c r="Q3345" s="10">
        <v>57813</v>
      </c>
      <c r="R3345" s="10">
        <v>607</v>
      </c>
      <c r="S3345" s="10">
        <v>53</v>
      </c>
      <c r="T3345" s="10">
        <v>96.010549999999995</v>
      </c>
      <c r="U3345" s="10">
        <v>3201.6663640000002</v>
      </c>
      <c r="V3345" s="10">
        <v>26409</v>
      </c>
      <c r="W3345" s="10">
        <v>27968</v>
      </c>
      <c r="X3345" s="10">
        <v>59627</v>
      </c>
      <c r="Y3345" s="10">
        <v>76572</v>
      </c>
      <c r="Z3345" s="10">
        <v>47</v>
      </c>
      <c r="AA3345" s="10">
        <v>103907</v>
      </c>
      <c r="AB3345" s="10">
        <v>129148</v>
      </c>
      <c r="AC3345" s="10">
        <v>9321</v>
      </c>
      <c r="AD3345" s="10">
        <v>2365.5873419999998</v>
      </c>
      <c r="AE3345" s="10">
        <v>448293</v>
      </c>
      <c r="AF3345" s="10">
        <v>22</v>
      </c>
      <c r="AG3345" s="10">
        <v>56.27</v>
      </c>
      <c r="AH3345" s="10">
        <v>3.87</v>
      </c>
      <c r="AI3345" s="10">
        <v>101.4</v>
      </c>
      <c r="AJ3345" s="10" t="s">
        <v>40</v>
      </c>
    </row>
    <row r="3346" spans="1:36" x14ac:dyDescent="0.25">
      <c r="A3346" s="10" t="s">
        <v>36</v>
      </c>
      <c r="B3346" s="10" t="s">
        <v>67</v>
      </c>
      <c r="C3346" s="10">
        <v>26</v>
      </c>
      <c r="D3346" s="10" t="s">
        <v>38</v>
      </c>
      <c r="E3346" s="10">
        <v>2611</v>
      </c>
      <c r="F3346" s="10" t="s">
        <v>46</v>
      </c>
      <c r="G3346" s="20">
        <v>1130899</v>
      </c>
      <c r="H3346" s="10">
        <v>325.10212869999998</v>
      </c>
      <c r="I3346" s="10">
        <v>18</v>
      </c>
      <c r="J3346" s="10">
        <v>696</v>
      </c>
      <c r="K3346" s="10">
        <v>281.43383899999998</v>
      </c>
      <c r="L3346" s="10">
        <v>801</v>
      </c>
      <c r="M3346" s="10">
        <v>3</v>
      </c>
      <c r="N3346" s="10">
        <v>3050</v>
      </c>
      <c r="O3346" s="10">
        <v>706232</v>
      </c>
      <c r="P3346" s="10">
        <v>571139</v>
      </c>
      <c r="Q3346" s="10">
        <v>95625</v>
      </c>
      <c r="R3346" s="10">
        <v>0</v>
      </c>
      <c r="S3346" s="10">
        <v>7</v>
      </c>
      <c r="T3346" s="10">
        <v>107.01891999999999</v>
      </c>
      <c r="U3346" s="10">
        <v>2684.4280250000002</v>
      </c>
      <c r="V3346" s="10">
        <v>38827</v>
      </c>
      <c r="W3346" s="10">
        <v>44805</v>
      </c>
      <c r="X3346" s="10">
        <v>65547</v>
      </c>
      <c r="Y3346" s="10">
        <v>118269</v>
      </c>
      <c r="Z3346" s="10">
        <v>11</v>
      </c>
      <c r="AA3346" s="10">
        <v>99665</v>
      </c>
      <c r="AB3346" s="10">
        <v>165702</v>
      </c>
      <c r="AC3346" s="10">
        <v>3851</v>
      </c>
      <c r="AD3346" s="10">
        <v>2295.9752659999999</v>
      </c>
      <c r="AE3346" s="10">
        <v>507903</v>
      </c>
      <c r="AF3346" s="10">
        <v>8</v>
      </c>
      <c r="AG3346" s="10">
        <v>58.19</v>
      </c>
      <c r="AH3346" s="10">
        <v>11.87</v>
      </c>
      <c r="AI3346" s="10">
        <v>101.56</v>
      </c>
      <c r="AJ3346" s="10" t="s">
        <v>40</v>
      </c>
    </row>
    <row r="3347" spans="1:36" x14ac:dyDescent="0.25">
      <c r="A3347" s="10" t="s">
        <v>36</v>
      </c>
      <c r="B3347" s="10" t="s">
        <v>67</v>
      </c>
      <c r="C3347" s="10">
        <v>26</v>
      </c>
      <c r="D3347" s="10" t="s">
        <v>38</v>
      </c>
      <c r="E3347" s="10">
        <v>2614</v>
      </c>
      <c r="F3347" s="10" t="s">
        <v>45</v>
      </c>
      <c r="G3347" s="20">
        <v>778662</v>
      </c>
      <c r="H3347" s="10">
        <v>324.88257729999998</v>
      </c>
      <c r="I3347" s="10">
        <v>35</v>
      </c>
      <c r="J3347" s="10">
        <v>23</v>
      </c>
      <c r="K3347" s="10">
        <v>680.95317020000005</v>
      </c>
      <c r="L3347" s="10">
        <v>1442</v>
      </c>
      <c r="M3347" s="10">
        <v>5</v>
      </c>
      <c r="N3347" s="10">
        <v>2659</v>
      </c>
      <c r="O3347" s="10">
        <v>750366</v>
      </c>
      <c r="P3347" s="10">
        <v>534833</v>
      </c>
      <c r="Q3347" s="10">
        <v>29765</v>
      </c>
      <c r="R3347" s="10">
        <v>16</v>
      </c>
      <c r="S3347" s="10">
        <v>4</v>
      </c>
      <c r="T3347" s="10">
        <v>42.502650000000003</v>
      </c>
      <c r="U3347" s="10">
        <v>3161.26422</v>
      </c>
      <c r="V3347" s="10">
        <v>21050</v>
      </c>
      <c r="W3347" s="10">
        <v>22180</v>
      </c>
      <c r="X3347" s="10">
        <v>32965</v>
      </c>
      <c r="Y3347" s="10">
        <v>44642</v>
      </c>
      <c r="Z3347" s="10">
        <v>41</v>
      </c>
      <c r="AA3347" s="10">
        <v>49656</v>
      </c>
      <c r="AB3347" s="10">
        <v>64602</v>
      </c>
      <c r="AC3347" s="10">
        <v>4101</v>
      </c>
      <c r="AD3347" s="10">
        <v>2437.8083999999999</v>
      </c>
      <c r="AE3347" s="10">
        <v>561196</v>
      </c>
      <c r="AF3347" s="10">
        <v>25</v>
      </c>
      <c r="AG3347" s="10">
        <v>60.06</v>
      </c>
      <c r="AH3347" s="10">
        <v>27.75</v>
      </c>
      <c r="AI3347" s="10">
        <v>99.96</v>
      </c>
      <c r="AJ3347" s="10" t="s">
        <v>40</v>
      </c>
    </row>
    <row r="3348" spans="1:36" x14ac:dyDescent="0.25">
      <c r="A3348" s="10" t="s">
        <v>36</v>
      </c>
      <c r="B3348" s="10" t="s">
        <v>67</v>
      </c>
      <c r="C3348" s="10">
        <v>26</v>
      </c>
      <c r="D3348" s="10" t="s">
        <v>38</v>
      </c>
      <c r="E3348" s="10">
        <v>2616</v>
      </c>
      <c r="F3348" s="10" t="s">
        <v>53</v>
      </c>
      <c r="G3348" s="20">
        <v>1212565</v>
      </c>
      <c r="H3348" s="10">
        <v>334.12435649999998</v>
      </c>
      <c r="I3348" s="10">
        <v>16</v>
      </c>
      <c r="J3348" s="10">
        <v>141</v>
      </c>
      <c r="K3348" s="10">
        <v>630.34790459999999</v>
      </c>
      <c r="L3348" s="10">
        <v>1090</v>
      </c>
      <c r="M3348" s="10">
        <v>12</v>
      </c>
      <c r="N3348" s="10">
        <v>7223</v>
      </c>
      <c r="O3348" s="10">
        <v>721064</v>
      </c>
      <c r="P3348" s="10">
        <v>615282</v>
      </c>
      <c r="Q3348" s="10">
        <v>127075</v>
      </c>
      <c r="R3348" s="10">
        <v>246</v>
      </c>
      <c r="S3348" s="10">
        <v>68</v>
      </c>
      <c r="T3348" s="10">
        <v>86.769059999999996</v>
      </c>
      <c r="U3348" s="10">
        <v>3126.3674150000002</v>
      </c>
      <c r="V3348" s="10">
        <v>43153</v>
      </c>
      <c r="W3348" s="10">
        <v>54011</v>
      </c>
      <c r="X3348" s="10">
        <v>77834</v>
      </c>
      <c r="Y3348" s="10">
        <v>151040</v>
      </c>
      <c r="Z3348" s="10">
        <v>2</v>
      </c>
      <c r="AA3348" s="10">
        <v>105819</v>
      </c>
      <c r="AB3348" s="10">
        <v>195804</v>
      </c>
      <c r="AC3348" s="10">
        <v>8313</v>
      </c>
      <c r="AD3348" s="10">
        <v>2409.25045</v>
      </c>
      <c r="AE3348" s="10">
        <v>491408</v>
      </c>
      <c r="AF3348" s="10">
        <v>38</v>
      </c>
      <c r="AG3348" s="10">
        <v>63.03</v>
      </c>
      <c r="AH3348" s="10">
        <v>10.29</v>
      </c>
      <c r="AI3348" s="10">
        <v>101.23</v>
      </c>
      <c r="AJ3348" s="10" t="s">
        <v>40</v>
      </c>
    </row>
    <row r="3349" spans="1:36" x14ac:dyDescent="0.25">
      <c r="A3349" s="10" t="s">
        <v>36</v>
      </c>
      <c r="B3349" s="10" t="s">
        <v>67</v>
      </c>
      <c r="C3349" s="10">
        <v>26</v>
      </c>
      <c r="D3349" s="10" t="s">
        <v>38</v>
      </c>
      <c r="E3349" s="10">
        <v>2619</v>
      </c>
      <c r="F3349" s="10" t="s">
        <v>57</v>
      </c>
      <c r="G3349" s="20">
        <v>328833</v>
      </c>
      <c r="H3349" s="10">
        <v>315.7762262</v>
      </c>
      <c r="I3349" s="10">
        <v>31</v>
      </c>
      <c r="J3349" s="10">
        <v>12</v>
      </c>
      <c r="K3349" s="10">
        <v>377.3005043</v>
      </c>
      <c r="L3349" s="10">
        <v>707</v>
      </c>
      <c r="M3349" s="10">
        <v>16</v>
      </c>
      <c r="N3349" s="10">
        <v>2774</v>
      </c>
      <c r="O3349" s="10">
        <v>288814</v>
      </c>
      <c r="P3349" s="10">
        <v>142475</v>
      </c>
      <c r="Q3349" s="10">
        <v>11452</v>
      </c>
      <c r="R3349" s="10">
        <v>89</v>
      </c>
      <c r="S3349" s="10">
        <v>7</v>
      </c>
      <c r="T3349" s="10">
        <v>30.373090000000001</v>
      </c>
      <c r="U3349" s="10">
        <v>1319.6795440000001</v>
      </c>
      <c r="V3349" s="10">
        <v>9027</v>
      </c>
      <c r="W3349" s="10">
        <v>9585</v>
      </c>
      <c r="X3349" s="10">
        <v>16339</v>
      </c>
      <c r="Y3349" s="10">
        <v>22722</v>
      </c>
      <c r="Z3349" s="10">
        <v>28</v>
      </c>
      <c r="AA3349" s="10">
        <v>33756</v>
      </c>
      <c r="AB3349" s="10">
        <v>44848</v>
      </c>
      <c r="AC3349" s="10">
        <v>3481</v>
      </c>
      <c r="AD3349" s="10">
        <v>912.00594999999998</v>
      </c>
      <c r="AE3349" s="10">
        <v>243923</v>
      </c>
      <c r="AF3349" s="10">
        <v>24</v>
      </c>
      <c r="AG3349" s="10">
        <v>60.39</v>
      </c>
      <c r="AH3349" s="10">
        <v>13.24</v>
      </c>
      <c r="AI3349" s="10">
        <v>102.51</v>
      </c>
      <c r="AJ3349" s="10" t="s">
        <v>40</v>
      </c>
    </row>
    <row r="3350" spans="1:36" x14ac:dyDescent="0.25">
      <c r="A3350" s="10" t="s">
        <v>36</v>
      </c>
      <c r="B3350" s="10" t="s">
        <v>67</v>
      </c>
      <c r="C3350" s="10">
        <v>26</v>
      </c>
      <c r="D3350" s="10" t="s">
        <v>38</v>
      </c>
      <c r="E3350" s="10">
        <v>2604</v>
      </c>
      <c r="F3350" s="10" t="s">
        <v>42</v>
      </c>
      <c r="G3350" s="20">
        <v>1716108</v>
      </c>
      <c r="H3350" s="10">
        <v>318.58866130000001</v>
      </c>
      <c r="I3350" s="10">
        <v>26</v>
      </c>
      <c r="J3350" s="10">
        <v>70</v>
      </c>
      <c r="K3350" s="10">
        <v>1358.3149679999999</v>
      </c>
      <c r="L3350" s="10">
        <v>1793</v>
      </c>
      <c r="M3350" s="10">
        <v>87</v>
      </c>
      <c r="N3350" s="10">
        <v>6616</v>
      </c>
      <c r="O3350" s="10">
        <v>1056263</v>
      </c>
      <c r="P3350" s="10">
        <v>878993</v>
      </c>
      <c r="Q3350" s="10">
        <v>75078</v>
      </c>
      <c r="R3350" s="10">
        <v>0</v>
      </c>
      <c r="S3350" s="10">
        <v>0</v>
      </c>
      <c r="T3350" s="10">
        <v>113.9151</v>
      </c>
      <c r="U3350" s="10">
        <v>4837.3642200000004</v>
      </c>
      <c r="V3350" s="10">
        <v>40282</v>
      </c>
      <c r="W3350" s="10">
        <v>42558</v>
      </c>
      <c r="X3350" s="10">
        <v>67030</v>
      </c>
      <c r="Y3350" s="10">
        <v>89775</v>
      </c>
      <c r="Z3350" s="10">
        <v>17</v>
      </c>
      <c r="AA3350" s="10">
        <v>107571</v>
      </c>
      <c r="AB3350" s="10">
        <v>135551</v>
      </c>
      <c r="AC3350" s="10">
        <v>8409</v>
      </c>
      <c r="AD3350" s="10">
        <v>3365.1341520000001</v>
      </c>
      <c r="AE3350" s="10">
        <v>856332</v>
      </c>
      <c r="AF3350" s="10">
        <v>22</v>
      </c>
      <c r="AG3350" s="10">
        <v>78.62</v>
      </c>
      <c r="AH3350" s="10">
        <v>12.69</v>
      </c>
      <c r="AI3350" s="10">
        <v>101.07</v>
      </c>
      <c r="AJ3350" s="10" t="s">
        <v>40</v>
      </c>
    </row>
    <row r="3351" spans="1:36" x14ac:dyDescent="0.25">
      <c r="A3351" s="10" t="s">
        <v>36</v>
      </c>
      <c r="B3351" s="10" t="s">
        <v>67</v>
      </c>
      <c r="C3351" s="10">
        <v>26</v>
      </c>
      <c r="D3351" s="10" t="s">
        <v>38</v>
      </c>
      <c r="E3351" s="10">
        <v>2604</v>
      </c>
      <c r="F3351" s="10" t="s">
        <v>42</v>
      </c>
      <c r="G3351" s="20">
        <v>1716108</v>
      </c>
      <c r="H3351" s="10">
        <v>318.19801639999997</v>
      </c>
      <c r="I3351" s="10">
        <v>26</v>
      </c>
      <c r="J3351" s="10">
        <v>70</v>
      </c>
      <c r="K3351" s="10">
        <v>1358.3149679999999</v>
      </c>
      <c r="L3351" s="10">
        <v>1793</v>
      </c>
      <c r="M3351" s="10">
        <v>84</v>
      </c>
      <c r="N3351" s="10">
        <v>6635</v>
      </c>
      <c r="O3351" s="10">
        <v>1057979</v>
      </c>
      <c r="P3351" s="10">
        <v>880117</v>
      </c>
      <c r="Q3351" s="10">
        <v>75089</v>
      </c>
      <c r="R3351" s="10">
        <v>0</v>
      </c>
      <c r="S3351" s="10">
        <v>0</v>
      </c>
      <c r="T3351" s="10">
        <v>113.9151</v>
      </c>
      <c r="U3351" s="10">
        <v>4838.6982600000001</v>
      </c>
      <c r="V3351" s="10">
        <v>40336</v>
      </c>
      <c r="W3351" s="10">
        <v>42617</v>
      </c>
      <c r="X3351" s="10">
        <v>67040</v>
      </c>
      <c r="Y3351" s="10">
        <v>89789</v>
      </c>
      <c r="Z3351" s="10">
        <v>17</v>
      </c>
      <c r="AA3351" s="10">
        <v>107583</v>
      </c>
      <c r="AB3351" s="10">
        <v>135566</v>
      </c>
      <c r="AC3351" s="10">
        <v>8428</v>
      </c>
      <c r="AD3351" s="10">
        <v>3366.4681919999998</v>
      </c>
      <c r="AE3351" s="10">
        <v>857846</v>
      </c>
      <c r="AF3351" s="10">
        <v>22</v>
      </c>
      <c r="AG3351" s="10">
        <v>78.56</v>
      </c>
      <c r="AH3351" s="10">
        <v>12.72</v>
      </c>
      <c r="AI3351" s="10">
        <v>101.1</v>
      </c>
      <c r="AJ3351" s="10" t="s">
        <v>40</v>
      </c>
    </row>
    <row r="3352" spans="1:36" x14ac:dyDescent="0.25">
      <c r="A3352" s="10" t="s">
        <v>36</v>
      </c>
      <c r="B3352" s="10" t="s">
        <v>67</v>
      </c>
      <c r="C3352" s="10">
        <v>26</v>
      </c>
      <c r="D3352" s="10" t="s">
        <v>38</v>
      </c>
      <c r="E3352" s="10">
        <v>2605</v>
      </c>
      <c r="F3352" s="10" t="s">
        <v>43</v>
      </c>
      <c r="G3352" s="20">
        <v>397530</v>
      </c>
      <c r="H3352" s="10">
        <v>318.04739360000002</v>
      </c>
      <c r="I3352" s="10">
        <v>32</v>
      </c>
      <c r="J3352" s="10">
        <v>19</v>
      </c>
      <c r="K3352" s="10">
        <v>945.58426050000003</v>
      </c>
      <c r="L3352" s="10">
        <v>1215</v>
      </c>
      <c r="M3352" s="10">
        <v>98</v>
      </c>
      <c r="N3352" s="10">
        <v>4597</v>
      </c>
      <c r="O3352" s="10">
        <v>545838</v>
      </c>
      <c r="P3352" s="10">
        <v>514030</v>
      </c>
      <c r="Q3352" s="10">
        <v>45549</v>
      </c>
      <c r="R3352" s="10">
        <v>190</v>
      </c>
      <c r="S3352" s="10">
        <v>8</v>
      </c>
      <c r="T3352" s="10">
        <v>56.888109999999998</v>
      </c>
      <c r="U3352" s="10">
        <v>2738.495903</v>
      </c>
      <c r="V3352" s="10">
        <v>16836</v>
      </c>
      <c r="W3352" s="10">
        <v>17729</v>
      </c>
      <c r="X3352" s="10">
        <v>36814</v>
      </c>
      <c r="Y3352" s="10">
        <v>50096</v>
      </c>
      <c r="Z3352" s="10">
        <v>7</v>
      </c>
      <c r="AA3352" s="10">
        <v>73380</v>
      </c>
      <c r="AB3352" s="10">
        <v>97991</v>
      </c>
      <c r="AC3352" s="10">
        <v>5812</v>
      </c>
      <c r="AD3352" s="10">
        <v>1736.023533</v>
      </c>
      <c r="AE3352" s="10">
        <v>421232</v>
      </c>
      <c r="AF3352" s="10">
        <v>28</v>
      </c>
      <c r="AG3352" s="10">
        <v>87.3</v>
      </c>
      <c r="AH3352" s="10">
        <v>6.45</v>
      </c>
      <c r="AI3352" s="10">
        <v>104.21</v>
      </c>
      <c r="AJ3352" s="10" t="s">
        <v>40</v>
      </c>
    </row>
    <row r="3353" spans="1:36" x14ac:dyDescent="0.25">
      <c r="A3353" s="10" t="s">
        <v>36</v>
      </c>
      <c r="B3353" s="10" t="s">
        <v>67</v>
      </c>
      <c r="C3353" s="10">
        <v>26</v>
      </c>
      <c r="D3353" s="10" t="s">
        <v>38</v>
      </c>
      <c r="E3353" s="10">
        <v>2617</v>
      </c>
      <c r="F3353" s="10" t="s">
        <v>54</v>
      </c>
      <c r="G3353" s="20">
        <v>846050</v>
      </c>
      <c r="H3353" s="10">
        <v>310.83460450000001</v>
      </c>
      <c r="I3353" s="10">
        <v>17</v>
      </c>
      <c r="J3353" s="10">
        <v>135</v>
      </c>
      <c r="K3353" s="10">
        <v>252.10634780000001</v>
      </c>
      <c r="L3353" s="10">
        <v>256</v>
      </c>
      <c r="M3353" s="10">
        <v>3</v>
      </c>
      <c r="N3353" s="10">
        <v>1942</v>
      </c>
      <c r="O3353" s="10">
        <v>430630</v>
      </c>
      <c r="P3353" s="10">
        <v>343302</v>
      </c>
      <c r="Q3353" s="10">
        <v>75261</v>
      </c>
      <c r="R3353" s="10">
        <v>0</v>
      </c>
      <c r="S3353" s="10">
        <v>0</v>
      </c>
      <c r="T3353" s="10">
        <v>63.862870000000001</v>
      </c>
      <c r="U3353" s="10">
        <v>1654.516275</v>
      </c>
      <c r="V3353" s="10">
        <v>24565</v>
      </c>
      <c r="W3353" s="10">
        <v>28258</v>
      </c>
      <c r="X3353" s="10">
        <v>48742</v>
      </c>
      <c r="Y3353" s="10">
        <v>94375</v>
      </c>
      <c r="Z3353" s="10">
        <v>9</v>
      </c>
      <c r="AA3353" s="10">
        <v>82675</v>
      </c>
      <c r="AB3353" s="10">
        <v>144655</v>
      </c>
      <c r="AC3353" s="10">
        <v>2198</v>
      </c>
      <c r="AD3353" s="10">
        <v>1338.5470580000001</v>
      </c>
      <c r="AE3353" s="10">
        <v>302828</v>
      </c>
      <c r="AF3353" s="10">
        <v>16</v>
      </c>
      <c r="AG3353" s="10">
        <v>46.81</v>
      </c>
      <c r="AH3353" s="10">
        <v>18.82</v>
      </c>
      <c r="AI3353" s="10">
        <v>103.23</v>
      </c>
      <c r="AJ3353" s="10" t="s">
        <v>40</v>
      </c>
    </row>
    <row r="3354" spans="1:36" x14ac:dyDescent="0.25">
      <c r="A3354" s="10" t="s">
        <v>36</v>
      </c>
      <c r="B3354" s="10" t="s">
        <v>67</v>
      </c>
      <c r="C3354" s="10">
        <v>26</v>
      </c>
      <c r="D3354" s="10" t="s">
        <v>38</v>
      </c>
      <c r="E3354" s="10">
        <v>2619</v>
      </c>
      <c r="F3354" s="10" t="s">
        <v>57</v>
      </c>
      <c r="G3354" s="20">
        <v>328833</v>
      </c>
      <c r="H3354" s="10">
        <v>317.53533599999997</v>
      </c>
      <c r="I3354" s="10">
        <v>31</v>
      </c>
      <c r="J3354" s="10">
        <v>12</v>
      </c>
      <c r="K3354" s="10">
        <v>377.3005043</v>
      </c>
      <c r="L3354" s="10">
        <v>707</v>
      </c>
      <c r="M3354" s="10">
        <v>16</v>
      </c>
      <c r="N3354" s="10">
        <v>2750</v>
      </c>
      <c r="O3354" s="10">
        <v>280054</v>
      </c>
      <c r="P3354" s="10">
        <v>138314</v>
      </c>
      <c r="Q3354" s="10">
        <v>11433</v>
      </c>
      <c r="R3354" s="10">
        <v>84</v>
      </c>
      <c r="S3354" s="10">
        <v>7</v>
      </c>
      <c r="T3354" s="10">
        <v>30.231200000000001</v>
      </c>
      <c r="U3354" s="10">
        <v>1296.8021140000001</v>
      </c>
      <c r="V3354" s="10">
        <v>8957</v>
      </c>
      <c r="W3354" s="10">
        <v>9507</v>
      </c>
      <c r="X3354" s="10">
        <v>16312</v>
      </c>
      <c r="Y3354" s="10">
        <v>22689</v>
      </c>
      <c r="Z3354" s="10">
        <v>22</v>
      </c>
      <c r="AA3354" s="10">
        <v>33757</v>
      </c>
      <c r="AB3354" s="10">
        <v>44849</v>
      </c>
      <c r="AC3354" s="10">
        <v>3457</v>
      </c>
      <c r="AD3354" s="10">
        <v>889.27040999999997</v>
      </c>
      <c r="AE3354" s="10">
        <v>236549</v>
      </c>
      <c r="AF3354" s="10">
        <v>24</v>
      </c>
      <c r="AG3354" s="10">
        <v>60.92</v>
      </c>
      <c r="AH3354" s="10">
        <v>12.87</v>
      </c>
      <c r="AI3354" s="10">
        <v>102.21</v>
      </c>
      <c r="AJ3354" s="10" t="s">
        <v>40</v>
      </c>
    </row>
    <row r="3355" spans="1:36" x14ac:dyDescent="0.25">
      <c r="A3355" s="10" t="s">
        <v>36</v>
      </c>
      <c r="B3355" s="10" t="s">
        <v>67</v>
      </c>
      <c r="C3355" s="10">
        <v>26</v>
      </c>
      <c r="D3355" s="10" t="s">
        <v>38</v>
      </c>
      <c r="E3355" s="10">
        <v>2603</v>
      </c>
      <c r="F3355" s="10" t="s">
        <v>59</v>
      </c>
      <c r="G3355" s="20">
        <v>1299549</v>
      </c>
      <c r="H3355" s="10">
        <v>323.31909430000002</v>
      </c>
      <c r="I3355" s="10">
        <v>24</v>
      </c>
      <c r="J3355" s="10">
        <v>25</v>
      </c>
      <c r="K3355" s="10">
        <v>824.33473489999994</v>
      </c>
      <c r="L3355" s="10">
        <v>2594</v>
      </c>
      <c r="M3355" s="10">
        <v>176</v>
      </c>
      <c r="N3355" s="10">
        <v>7024</v>
      </c>
      <c r="O3355" s="10">
        <v>655605</v>
      </c>
      <c r="P3355" s="10">
        <v>535410</v>
      </c>
      <c r="Q3355" s="10">
        <v>88819</v>
      </c>
      <c r="R3355" s="10">
        <v>150</v>
      </c>
      <c r="S3355" s="10">
        <v>62</v>
      </c>
      <c r="T3355" s="10">
        <v>32.588749999999997</v>
      </c>
      <c r="U3355" s="10">
        <v>2976.6196329999998</v>
      </c>
      <c r="V3355" s="10">
        <v>27184</v>
      </c>
      <c r="W3355" s="10">
        <v>32291</v>
      </c>
      <c r="X3355" s="10">
        <v>67983</v>
      </c>
      <c r="Y3355" s="10">
        <v>109024</v>
      </c>
      <c r="Z3355" s="10">
        <v>33</v>
      </c>
      <c r="AA3355" s="10">
        <v>116793</v>
      </c>
      <c r="AB3355" s="10">
        <v>178600</v>
      </c>
      <c r="AC3355" s="10">
        <v>9618</v>
      </c>
      <c r="AD3355" s="10">
        <v>2119.696148</v>
      </c>
      <c r="AE3355" s="10">
        <v>369903</v>
      </c>
      <c r="AF3355" s="10">
        <v>24</v>
      </c>
      <c r="AG3355" s="10">
        <v>73.39</v>
      </c>
      <c r="AH3355" s="10">
        <v>5.14</v>
      </c>
      <c r="AI3355" s="10">
        <v>110.63</v>
      </c>
      <c r="AJ3355" s="10" t="s">
        <v>40</v>
      </c>
    </row>
    <row r="3356" spans="1:36" x14ac:dyDescent="0.25">
      <c r="A3356" s="10" t="s">
        <v>36</v>
      </c>
      <c r="B3356" s="10" t="s">
        <v>67</v>
      </c>
      <c r="C3356" s="10">
        <v>26</v>
      </c>
      <c r="D3356" s="10" t="s">
        <v>38</v>
      </c>
      <c r="E3356" s="10">
        <v>2611</v>
      </c>
      <c r="F3356" s="10" t="s">
        <v>46</v>
      </c>
      <c r="G3356" s="20">
        <v>1130899</v>
      </c>
      <c r="H3356" s="10">
        <v>324.82242810000002</v>
      </c>
      <c r="I3356" s="10">
        <v>17</v>
      </c>
      <c r="J3356" s="10">
        <v>671</v>
      </c>
      <c r="K3356" s="10">
        <v>272.957874</v>
      </c>
      <c r="L3356" s="10">
        <v>776</v>
      </c>
      <c r="M3356" s="10">
        <v>3</v>
      </c>
      <c r="N3356" s="10">
        <v>3003</v>
      </c>
      <c r="O3356" s="10">
        <v>655686</v>
      </c>
      <c r="P3356" s="10">
        <v>530636</v>
      </c>
      <c r="Q3356" s="10">
        <v>95446</v>
      </c>
      <c r="R3356" s="10">
        <v>0</v>
      </c>
      <c r="S3356" s="10">
        <v>7</v>
      </c>
      <c r="T3356" s="10">
        <v>45.040880000000001</v>
      </c>
      <c r="U3356" s="10">
        <v>2447.81394</v>
      </c>
      <c r="V3356" s="10">
        <v>37509</v>
      </c>
      <c r="W3356" s="10">
        <v>43085</v>
      </c>
      <c r="X3356" s="10">
        <v>65447</v>
      </c>
      <c r="Y3356" s="10">
        <v>118026</v>
      </c>
      <c r="Z3356" s="10">
        <v>11</v>
      </c>
      <c r="AA3356" s="10">
        <v>99597</v>
      </c>
      <c r="AB3356" s="10">
        <v>165514</v>
      </c>
      <c r="AC3356" s="10">
        <v>3779</v>
      </c>
      <c r="AD3356" s="10">
        <v>2129.8151859999998</v>
      </c>
      <c r="AE3356" s="10">
        <v>471760</v>
      </c>
      <c r="AF3356" s="10">
        <v>8</v>
      </c>
      <c r="AG3356" s="10">
        <v>58.02</v>
      </c>
      <c r="AH3356" s="10">
        <v>11.24</v>
      </c>
      <c r="AI3356" s="10">
        <v>101.68</v>
      </c>
      <c r="AJ3356" s="10" t="s">
        <v>40</v>
      </c>
    </row>
    <row r="3357" spans="1:36" x14ac:dyDescent="0.25">
      <c r="A3357" s="10" t="s">
        <v>36</v>
      </c>
      <c r="B3357" s="10" t="s">
        <v>67</v>
      </c>
      <c r="C3357" s="10">
        <v>26</v>
      </c>
      <c r="D3357" s="10" t="s">
        <v>38</v>
      </c>
      <c r="E3357" s="10">
        <v>2616</v>
      </c>
      <c r="F3357" s="10" t="s">
        <v>53</v>
      </c>
      <c r="G3357" s="20">
        <v>1212565</v>
      </c>
      <c r="H3357" s="10">
        <v>336.6948744</v>
      </c>
      <c r="I3357" s="10">
        <v>15</v>
      </c>
      <c r="J3357" s="10">
        <v>136</v>
      </c>
      <c r="K3357" s="10">
        <v>595.68978119999997</v>
      </c>
      <c r="L3357" s="10">
        <v>1059</v>
      </c>
      <c r="M3357" s="10">
        <v>13</v>
      </c>
      <c r="N3357" s="10">
        <v>7057</v>
      </c>
      <c r="O3357" s="10">
        <v>636161</v>
      </c>
      <c r="P3357" s="10">
        <v>542555</v>
      </c>
      <c r="Q3357" s="10">
        <v>126721</v>
      </c>
      <c r="R3357" s="10">
        <v>241</v>
      </c>
      <c r="S3357" s="10">
        <v>68</v>
      </c>
      <c r="T3357" s="10">
        <v>32.625</v>
      </c>
      <c r="U3357" s="10">
        <v>2770.236261</v>
      </c>
      <c r="V3357" s="10">
        <v>40742</v>
      </c>
      <c r="W3357" s="10">
        <v>50521</v>
      </c>
      <c r="X3357" s="10">
        <v>77672</v>
      </c>
      <c r="Y3357" s="10">
        <v>150604</v>
      </c>
      <c r="Z3357" s="10">
        <v>1</v>
      </c>
      <c r="AA3357" s="10">
        <v>105505</v>
      </c>
      <c r="AB3357" s="10">
        <v>195125</v>
      </c>
      <c r="AC3357" s="10">
        <v>8116</v>
      </c>
      <c r="AD3357" s="10">
        <v>2141.92148</v>
      </c>
      <c r="AE3357" s="10">
        <v>432044</v>
      </c>
      <c r="AF3357" s="10">
        <v>38</v>
      </c>
      <c r="AG3357" s="10">
        <v>63.61</v>
      </c>
      <c r="AH3357" s="10">
        <v>10.199999999999999</v>
      </c>
      <c r="AI3357" s="10">
        <v>100.53</v>
      </c>
      <c r="AJ3357" s="10" t="s">
        <v>40</v>
      </c>
    </row>
    <row r="3358" spans="1:36" x14ac:dyDescent="0.25">
      <c r="A3358" s="10" t="s">
        <v>36</v>
      </c>
      <c r="B3358" s="10" t="s">
        <v>67</v>
      </c>
      <c r="C3358" s="10">
        <v>26</v>
      </c>
      <c r="D3358" s="10" t="s">
        <v>38</v>
      </c>
      <c r="E3358" s="10">
        <v>2618</v>
      </c>
      <c r="F3358" s="10" t="s">
        <v>55</v>
      </c>
      <c r="G3358" s="20">
        <v>1383089</v>
      </c>
      <c r="H3358" s="10">
        <v>323.1847252</v>
      </c>
      <c r="I3358" s="10">
        <v>37</v>
      </c>
      <c r="J3358" s="10">
        <v>152</v>
      </c>
      <c r="K3358" s="10">
        <v>210.3863892</v>
      </c>
      <c r="L3358" s="10">
        <v>1651</v>
      </c>
      <c r="M3358" s="10">
        <v>0</v>
      </c>
      <c r="N3358" s="10">
        <v>3326</v>
      </c>
      <c r="O3358" s="10">
        <v>944852</v>
      </c>
      <c r="P3358" s="10">
        <v>705141</v>
      </c>
      <c r="Q3358" s="10">
        <v>42264</v>
      </c>
      <c r="R3358" s="10">
        <v>0</v>
      </c>
      <c r="S3358" s="10">
        <v>0</v>
      </c>
      <c r="T3358" s="10">
        <v>43.695709999999998</v>
      </c>
      <c r="U3358" s="10">
        <v>3307.699439</v>
      </c>
      <c r="V3358" s="10">
        <v>25425</v>
      </c>
      <c r="W3358" s="10">
        <v>27114</v>
      </c>
      <c r="X3358" s="10">
        <v>35355</v>
      </c>
      <c r="Y3358" s="10">
        <v>55855</v>
      </c>
      <c r="Z3358" s="10">
        <v>32</v>
      </c>
      <c r="AA3358" s="10">
        <v>53283</v>
      </c>
      <c r="AB3358" s="10">
        <v>78693</v>
      </c>
      <c r="AC3358" s="10">
        <v>4977</v>
      </c>
      <c r="AD3358" s="10">
        <v>3053.6173399999998</v>
      </c>
      <c r="AE3358" s="10">
        <v>763946</v>
      </c>
      <c r="AF3358" s="10">
        <v>26</v>
      </c>
      <c r="AG3358" s="10">
        <v>31.85</v>
      </c>
      <c r="AH3358" s="10">
        <v>43.5</v>
      </c>
      <c r="AI3358" s="10">
        <v>100</v>
      </c>
      <c r="AJ3358" s="10" t="s">
        <v>40</v>
      </c>
    </row>
    <row r="3359" spans="1:36" x14ac:dyDescent="0.25">
      <c r="A3359" s="10" t="s">
        <v>36</v>
      </c>
      <c r="B3359" s="10" t="s">
        <v>67</v>
      </c>
      <c r="C3359" s="10">
        <v>26</v>
      </c>
      <c r="D3359" s="10" t="s">
        <v>38</v>
      </c>
      <c r="E3359" s="10">
        <v>2619</v>
      </c>
      <c r="F3359" s="10" t="s">
        <v>57</v>
      </c>
      <c r="G3359" s="20">
        <v>328833</v>
      </c>
      <c r="H3359" s="10">
        <v>312.14840240000001</v>
      </c>
      <c r="I3359" s="10">
        <v>30</v>
      </c>
      <c r="J3359" s="10">
        <v>12</v>
      </c>
      <c r="K3359" s="10">
        <v>337.45925249999999</v>
      </c>
      <c r="L3359" s="10">
        <v>701</v>
      </c>
      <c r="M3359" s="10">
        <v>16</v>
      </c>
      <c r="N3359" s="10">
        <v>2719</v>
      </c>
      <c r="O3359" s="10">
        <v>265609</v>
      </c>
      <c r="P3359" s="10">
        <v>130483</v>
      </c>
      <c r="Q3359" s="10">
        <v>11408</v>
      </c>
      <c r="R3359" s="10">
        <v>74</v>
      </c>
      <c r="S3359" s="10">
        <v>7</v>
      </c>
      <c r="T3359" s="10">
        <v>16.26071</v>
      </c>
      <c r="U3359" s="10">
        <v>1182.8142130000001</v>
      </c>
      <c r="V3359" s="10">
        <v>8798</v>
      </c>
      <c r="W3359" s="10">
        <v>9329</v>
      </c>
      <c r="X3359" s="10">
        <v>16281</v>
      </c>
      <c r="Y3359" s="10">
        <v>22643</v>
      </c>
      <c r="Z3359" s="10">
        <v>20</v>
      </c>
      <c r="AA3359" s="10">
        <v>33749</v>
      </c>
      <c r="AB3359" s="10">
        <v>44842</v>
      </c>
      <c r="AC3359" s="10">
        <v>3420</v>
      </c>
      <c r="AD3359" s="10">
        <v>829.09424999999999</v>
      </c>
      <c r="AE3359" s="10">
        <v>224308</v>
      </c>
      <c r="AF3359" s="10">
        <v>24</v>
      </c>
      <c r="AG3359" s="10">
        <v>62.39</v>
      </c>
      <c r="AH3359" s="10">
        <v>12.45</v>
      </c>
      <c r="AI3359" s="10">
        <v>102.12</v>
      </c>
      <c r="AJ3359" s="10" t="s">
        <v>40</v>
      </c>
    </row>
    <row r="3360" spans="1:36" x14ac:dyDescent="0.25">
      <c r="A3360" s="10" t="s">
        <v>36</v>
      </c>
      <c r="B3360" s="10" t="s">
        <v>67</v>
      </c>
      <c r="C3360" s="10">
        <v>26</v>
      </c>
      <c r="D3360" s="10" t="s">
        <v>38</v>
      </c>
      <c r="E3360" s="10">
        <v>2603</v>
      </c>
      <c r="F3360" s="10" t="s">
        <v>59</v>
      </c>
      <c r="G3360" s="20">
        <v>1299549</v>
      </c>
      <c r="H3360" s="10">
        <v>318.83770950000002</v>
      </c>
      <c r="I3360" s="10">
        <v>25</v>
      </c>
      <c r="J3360" s="10">
        <v>29</v>
      </c>
      <c r="K3360" s="10">
        <v>883.436508</v>
      </c>
      <c r="L3360" s="10">
        <v>2701</v>
      </c>
      <c r="M3360" s="10">
        <v>163</v>
      </c>
      <c r="N3360" s="10">
        <v>7156</v>
      </c>
      <c r="O3360" s="10">
        <v>755708</v>
      </c>
      <c r="P3360" s="10">
        <v>617852</v>
      </c>
      <c r="Q3360" s="10">
        <v>89485</v>
      </c>
      <c r="R3360" s="10">
        <v>185</v>
      </c>
      <c r="S3360" s="10">
        <v>62</v>
      </c>
      <c r="T3360" s="10">
        <v>92.048060000000007</v>
      </c>
      <c r="U3360" s="10">
        <v>3384.9666459999999</v>
      </c>
      <c r="V3360" s="10">
        <v>29720</v>
      </c>
      <c r="W3360" s="10">
        <v>35483</v>
      </c>
      <c r="X3360" s="10">
        <v>68493</v>
      </c>
      <c r="Y3360" s="10">
        <v>109860</v>
      </c>
      <c r="Z3360" s="10">
        <v>40</v>
      </c>
      <c r="AA3360" s="10">
        <v>117187</v>
      </c>
      <c r="AB3360" s="10">
        <v>179211</v>
      </c>
      <c r="AC3360" s="10">
        <v>9857</v>
      </c>
      <c r="AD3360" s="10">
        <v>2409.482078</v>
      </c>
      <c r="AE3360" s="10">
        <v>427202</v>
      </c>
      <c r="AF3360" s="10">
        <v>23</v>
      </c>
      <c r="AG3360" s="10">
        <v>71.89</v>
      </c>
      <c r="AH3360" s="10">
        <v>5.57</v>
      </c>
      <c r="AI3360" s="10">
        <v>110.04</v>
      </c>
      <c r="AJ3360" s="10" t="s">
        <v>40</v>
      </c>
    </row>
    <row r="3361" spans="1:36" x14ac:dyDescent="0.25">
      <c r="A3361" s="10" t="s">
        <v>36</v>
      </c>
      <c r="B3361" s="10" t="s">
        <v>67</v>
      </c>
      <c r="C3361" s="10">
        <v>26</v>
      </c>
      <c r="D3361" s="10" t="s">
        <v>38</v>
      </c>
      <c r="E3361" s="10">
        <v>2609</v>
      </c>
      <c r="F3361" s="10" t="s">
        <v>51</v>
      </c>
      <c r="G3361" s="20">
        <v>1616855</v>
      </c>
      <c r="H3361" s="10">
        <v>324.08266959999997</v>
      </c>
      <c r="I3361" s="10">
        <v>23</v>
      </c>
      <c r="J3361" s="10">
        <v>107</v>
      </c>
      <c r="K3361" s="10">
        <v>636.54464889999997</v>
      </c>
      <c r="L3361" s="10">
        <v>2275</v>
      </c>
      <c r="M3361" s="10">
        <v>28</v>
      </c>
      <c r="N3361" s="10">
        <v>6049</v>
      </c>
      <c r="O3361" s="10">
        <v>1213399</v>
      </c>
      <c r="P3361" s="10">
        <v>797053</v>
      </c>
      <c r="Q3361" s="10">
        <v>88026</v>
      </c>
      <c r="R3361" s="10">
        <v>0</v>
      </c>
      <c r="S3361" s="10">
        <v>0</v>
      </c>
      <c r="T3361" s="10">
        <v>99.441999999999993</v>
      </c>
      <c r="U3361" s="10">
        <v>4668.402521</v>
      </c>
      <c r="V3361" s="10">
        <v>52447</v>
      </c>
      <c r="W3361" s="10">
        <v>57589</v>
      </c>
      <c r="X3361" s="10">
        <v>86231</v>
      </c>
      <c r="Y3361" s="10">
        <v>133326</v>
      </c>
      <c r="Z3361" s="10">
        <v>125</v>
      </c>
      <c r="AA3361" s="10">
        <v>128609</v>
      </c>
      <c r="AB3361" s="10">
        <v>185775</v>
      </c>
      <c r="AC3361" s="10">
        <v>8324</v>
      </c>
      <c r="AD3361" s="10">
        <v>3932.415872</v>
      </c>
      <c r="AE3361" s="10">
        <v>956866</v>
      </c>
      <c r="AF3361" s="10">
        <v>18</v>
      </c>
      <c r="AG3361" s="10">
        <v>47.58</v>
      </c>
      <c r="AH3361" s="10">
        <v>27.87</v>
      </c>
      <c r="AI3361" s="10">
        <v>100.55</v>
      </c>
      <c r="AJ3361" s="10" t="s">
        <v>40</v>
      </c>
    </row>
    <row r="3362" spans="1:36" x14ac:dyDescent="0.25">
      <c r="A3362" s="10" t="s">
        <v>36</v>
      </c>
      <c r="B3362" s="10" t="s">
        <v>67</v>
      </c>
      <c r="C3362" s="10">
        <v>26</v>
      </c>
      <c r="D3362" s="10" t="s">
        <v>38</v>
      </c>
      <c r="E3362" s="10">
        <v>2612</v>
      </c>
      <c r="F3362" s="10" t="s">
        <v>60</v>
      </c>
      <c r="G3362" s="20">
        <v>691909</v>
      </c>
      <c r="H3362" s="10">
        <v>333.43682150000001</v>
      </c>
      <c r="I3362" s="10">
        <v>22</v>
      </c>
      <c r="J3362" s="10">
        <v>86</v>
      </c>
      <c r="K3362" s="10">
        <v>412.91066790000002</v>
      </c>
      <c r="L3362" s="10">
        <v>818</v>
      </c>
      <c r="M3362" s="10">
        <v>2</v>
      </c>
      <c r="N3362" s="10">
        <v>1394</v>
      </c>
      <c r="O3362" s="10">
        <v>534264</v>
      </c>
      <c r="P3362" s="10">
        <v>430762</v>
      </c>
      <c r="Q3362" s="10">
        <v>58528</v>
      </c>
      <c r="R3362" s="10">
        <v>34</v>
      </c>
      <c r="S3362" s="10">
        <v>4</v>
      </c>
      <c r="T3362" s="10">
        <v>65.247140000000002</v>
      </c>
      <c r="U3362" s="10">
        <v>2259.5907080000002</v>
      </c>
      <c r="V3362" s="10">
        <v>23375</v>
      </c>
      <c r="W3362" s="10">
        <v>29598</v>
      </c>
      <c r="X3362" s="10">
        <v>39204</v>
      </c>
      <c r="Y3362" s="10">
        <v>73468</v>
      </c>
      <c r="Z3362" s="10">
        <v>1</v>
      </c>
      <c r="AA3362" s="10">
        <v>52800</v>
      </c>
      <c r="AB3362" s="10">
        <v>93562</v>
      </c>
      <c r="AC3362" s="10">
        <v>2212</v>
      </c>
      <c r="AD3362" s="10">
        <v>1781.4329</v>
      </c>
      <c r="AE3362" s="10">
        <v>357857</v>
      </c>
      <c r="AF3362" s="10">
        <v>5</v>
      </c>
      <c r="AG3362" s="10">
        <v>80.930000000000007</v>
      </c>
      <c r="AH3362" s="10">
        <v>2.84</v>
      </c>
      <c r="AI3362" s="10">
        <v>100.58</v>
      </c>
      <c r="AJ3362" s="10" t="s">
        <v>40</v>
      </c>
    </row>
    <row r="3363" spans="1:36" x14ac:dyDescent="0.25">
      <c r="A3363" s="10" t="s">
        <v>36</v>
      </c>
      <c r="B3363" s="10" t="s">
        <v>67</v>
      </c>
      <c r="C3363" s="10">
        <v>26</v>
      </c>
      <c r="D3363" s="10" t="s">
        <v>38</v>
      </c>
      <c r="E3363" s="10">
        <v>2615</v>
      </c>
      <c r="F3363" s="10" t="s">
        <v>50</v>
      </c>
      <c r="G3363" s="20">
        <v>908374</v>
      </c>
      <c r="H3363" s="10">
        <v>323.0117778</v>
      </c>
      <c r="I3363" s="10">
        <v>19</v>
      </c>
      <c r="J3363" s="10">
        <v>37</v>
      </c>
      <c r="K3363" s="10">
        <v>286.36879959999999</v>
      </c>
      <c r="L3363" s="10">
        <v>1034</v>
      </c>
      <c r="M3363" s="10">
        <v>10</v>
      </c>
      <c r="N3363" s="10">
        <v>3278</v>
      </c>
      <c r="O3363" s="10">
        <v>569427</v>
      </c>
      <c r="P3363" s="10">
        <v>519308</v>
      </c>
      <c r="Q3363" s="10">
        <v>86579</v>
      </c>
      <c r="R3363" s="10">
        <v>58</v>
      </c>
      <c r="S3363" s="10">
        <v>15</v>
      </c>
      <c r="T3363" s="10">
        <v>73.666290000000004</v>
      </c>
      <c r="U3363" s="10">
        <v>2199.3513659999999</v>
      </c>
      <c r="V3363" s="10">
        <v>28543</v>
      </c>
      <c r="W3363" s="10">
        <v>32668</v>
      </c>
      <c r="X3363" s="10">
        <v>56053</v>
      </c>
      <c r="Y3363" s="10">
        <v>95832</v>
      </c>
      <c r="Z3363" s="10">
        <v>3</v>
      </c>
      <c r="AA3363" s="10">
        <v>90544</v>
      </c>
      <c r="AB3363" s="10">
        <v>146636</v>
      </c>
      <c r="AC3363" s="10">
        <v>4312</v>
      </c>
      <c r="AD3363" s="10">
        <v>1839.316276</v>
      </c>
      <c r="AE3363" s="10">
        <v>400090</v>
      </c>
      <c r="AF3363" s="10">
        <v>9</v>
      </c>
      <c r="AG3363" s="10">
        <v>62.75</v>
      </c>
      <c r="AH3363" s="10">
        <v>23.86</v>
      </c>
      <c r="AI3363" s="10">
        <v>106.12</v>
      </c>
      <c r="AJ3363" s="10" t="s">
        <v>40</v>
      </c>
    </row>
    <row r="3364" spans="1:36" x14ac:dyDescent="0.25">
      <c r="A3364" s="10" t="s">
        <v>36</v>
      </c>
      <c r="B3364" s="10" t="s">
        <v>67</v>
      </c>
      <c r="C3364" s="10">
        <v>26</v>
      </c>
      <c r="D3364" s="10" t="s">
        <v>38</v>
      </c>
      <c r="E3364" s="10">
        <v>2616</v>
      </c>
      <c r="F3364" s="10" t="s">
        <v>53</v>
      </c>
      <c r="G3364" s="20">
        <v>1212565</v>
      </c>
      <c r="H3364" s="10">
        <v>312.05581139999998</v>
      </c>
      <c r="I3364" s="10">
        <v>17</v>
      </c>
      <c r="J3364" s="10">
        <v>146</v>
      </c>
      <c r="K3364" s="10">
        <v>630.34790459999999</v>
      </c>
      <c r="L3364" s="10">
        <v>1132</v>
      </c>
      <c r="M3364" s="10">
        <v>12</v>
      </c>
      <c r="N3364" s="10">
        <v>7389</v>
      </c>
      <c r="O3364" s="10">
        <v>789516</v>
      </c>
      <c r="P3364" s="10">
        <v>674112</v>
      </c>
      <c r="Q3364" s="10">
        <v>127290</v>
      </c>
      <c r="R3364" s="10">
        <v>301</v>
      </c>
      <c r="S3364" s="10">
        <v>68</v>
      </c>
      <c r="T3364" s="10">
        <v>88.273809999999997</v>
      </c>
      <c r="U3364" s="10">
        <v>3182.3522750000002</v>
      </c>
      <c r="V3364" s="10">
        <v>45564</v>
      </c>
      <c r="W3364" s="10">
        <v>57284</v>
      </c>
      <c r="X3364" s="10">
        <v>77971</v>
      </c>
      <c r="Y3364" s="10">
        <v>151321</v>
      </c>
      <c r="Z3364" s="10">
        <v>4</v>
      </c>
      <c r="AA3364" s="10">
        <v>105889</v>
      </c>
      <c r="AB3364" s="10">
        <v>195983</v>
      </c>
      <c r="AC3364" s="10">
        <v>8521</v>
      </c>
      <c r="AD3364" s="10">
        <v>2463.73056</v>
      </c>
      <c r="AE3364" s="10">
        <v>540404</v>
      </c>
      <c r="AF3364" s="10">
        <v>37</v>
      </c>
      <c r="AG3364" s="10">
        <v>61.7</v>
      </c>
      <c r="AH3364" s="10">
        <v>11.19</v>
      </c>
      <c r="AI3364" s="10">
        <v>101.15</v>
      </c>
      <c r="AJ3364" s="10" t="s">
        <v>40</v>
      </c>
    </row>
    <row r="3365" spans="1:36" x14ac:dyDescent="0.25">
      <c r="A3365" s="10" t="s">
        <v>36</v>
      </c>
      <c r="B3365" s="10" t="s">
        <v>67</v>
      </c>
      <c r="C3365" s="10">
        <v>26</v>
      </c>
      <c r="D3365" s="10" t="s">
        <v>38</v>
      </c>
      <c r="E3365" s="10">
        <v>2620</v>
      </c>
      <c r="F3365" s="10" t="s">
        <v>62</v>
      </c>
      <c r="G3365" s="20">
        <v>715540</v>
      </c>
      <c r="H3365" s="10">
        <v>327.52133020000002</v>
      </c>
      <c r="I3365" s="10">
        <v>30</v>
      </c>
      <c r="J3365" s="10">
        <v>28</v>
      </c>
      <c r="K3365" s="10">
        <v>683.34422050000001</v>
      </c>
      <c r="L3365" s="10">
        <v>2298</v>
      </c>
      <c r="M3365" s="10">
        <v>50</v>
      </c>
      <c r="N3365" s="10">
        <v>5575</v>
      </c>
      <c r="O3365" s="10">
        <v>950070</v>
      </c>
      <c r="P3365" s="10">
        <v>710878</v>
      </c>
      <c r="Q3365" s="10">
        <v>56615</v>
      </c>
      <c r="R3365" s="10">
        <v>1428</v>
      </c>
      <c r="S3365" s="10">
        <v>41</v>
      </c>
      <c r="T3365" s="10">
        <v>68.000020000000006</v>
      </c>
      <c r="U3365" s="10">
        <v>3863.0261420000002</v>
      </c>
      <c r="V3365" s="10">
        <v>31174</v>
      </c>
      <c r="W3365" s="10">
        <v>32540</v>
      </c>
      <c r="X3365" s="10">
        <v>58279</v>
      </c>
      <c r="Y3365" s="10">
        <v>76476</v>
      </c>
      <c r="Z3365" s="10">
        <v>130</v>
      </c>
      <c r="AA3365" s="10">
        <v>114059</v>
      </c>
      <c r="AB3365" s="10">
        <v>160448</v>
      </c>
      <c r="AC3365" s="10">
        <v>7873</v>
      </c>
      <c r="AD3365" s="10">
        <v>3111.6819019999998</v>
      </c>
      <c r="AE3365" s="10">
        <v>556972</v>
      </c>
      <c r="AF3365" s="10">
        <v>30</v>
      </c>
      <c r="AG3365" s="10">
        <v>70.930000000000007</v>
      </c>
      <c r="AH3365" s="10">
        <v>7.26</v>
      </c>
      <c r="AI3365" s="10">
        <v>112.61</v>
      </c>
      <c r="AJ3365" s="10" t="s">
        <v>40</v>
      </c>
    </row>
    <row r="3366" spans="1:36" x14ac:dyDescent="0.25">
      <c r="A3366" s="10" t="s">
        <v>36</v>
      </c>
      <c r="B3366" s="10" t="s">
        <v>67</v>
      </c>
      <c r="C3366" s="10">
        <v>26</v>
      </c>
      <c r="D3366" s="10" t="s">
        <v>38</v>
      </c>
      <c r="E3366" s="10">
        <v>2622</v>
      </c>
      <c r="F3366" s="10" t="s">
        <v>63</v>
      </c>
      <c r="G3366" s="20">
        <v>508181</v>
      </c>
      <c r="H3366" s="10">
        <v>323.57039709999998</v>
      </c>
      <c r="I3366" s="10">
        <v>30</v>
      </c>
      <c r="J3366" s="10">
        <v>13</v>
      </c>
      <c r="K3366" s="10">
        <v>519.67680959999996</v>
      </c>
      <c r="L3366" s="10">
        <v>613</v>
      </c>
      <c r="M3366" s="10">
        <v>75</v>
      </c>
      <c r="N3366" s="10">
        <v>4460</v>
      </c>
      <c r="O3366" s="10">
        <v>230214</v>
      </c>
      <c r="P3366" s="10">
        <v>109149</v>
      </c>
      <c r="Q3366" s="10">
        <v>14832</v>
      </c>
      <c r="R3366" s="10">
        <v>0</v>
      </c>
      <c r="S3366" s="10">
        <v>4</v>
      </c>
      <c r="T3366" s="10">
        <v>82.274959999999993</v>
      </c>
      <c r="U3366" s="10">
        <v>1346.8561239999999</v>
      </c>
      <c r="V3366" s="10">
        <v>7503</v>
      </c>
      <c r="W3366" s="10">
        <v>7829</v>
      </c>
      <c r="X3366" s="10">
        <v>24046</v>
      </c>
      <c r="Y3366" s="10">
        <v>31171</v>
      </c>
      <c r="Z3366" s="10">
        <v>14</v>
      </c>
      <c r="AA3366" s="10">
        <v>43125</v>
      </c>
      <c r="AB3366" s="10">
        <v>55554</v>
      </c>
      <c r="AC3366" s="10">
        <v>5073</v>
      </c>
      <c r="AD3366" s="10">
        <v>744.90435400000001</v>
      </c>
      <c r="AE3366" s="10">
        <v>81986</v>
      </c>
      <c r="AF3366" s="10">
        <v>26</v>
      </c>
      <c r="AG3366" s="10">
        <v>76.680000000000007</v>
      </c>
      <c r="AH3366" s="10">
        <v>3.08</v>
      </c>
      <c r="AI3366" s="10">
        <v>101.21</v>
      </c>
      <c r="AJ3366" s="10" t="s">
        <v>40</v>
      </c>
    </row>
    <row r="3367" spans="1:36" x14ac:dyDescent="0.25">
      <c r="A3367" s="10" t="s">
        <v>36</v>
      </c>
      <c r="B3367" s="10" t="s">
        <v>67</v>
      </c>
      <c r="C3367" s="10">
        <v>26</v>
      </c>
      <c r="D3367" s="10" t="s">
        <v>38</v>
      </c>
      <c r="E3367" s="10">
        <v>2608</v>
      </c>
      <c r="F3367" s="10" t="s">
        <v>44</v>
      </c>
      <c r="G3367" s="20">
        <v>735890</v>
      </c>
      <c r="H3367" s="10">
        <v>338.93135840000002</v>
      </c>
      <c r="I3367" s="10">
        <v>37</v>
      </c>
      <c r="J3367" s="10">
        <v>24</v>
      </c>
      <c r="K3367" s="10">
        <v>615.86246779999999</v>
      </c>
      <c r="L3367" s="10">
        <v>888</v>
      </c>
      <c r="M3367" s="10">
        <v>44</v>
      </c>
      <c r="N3367" s="10">
        <v>4716</v>
      </c>
      <c r="O3367" s="10">
        <v>644227</v>
      </c>
      <c r="P3367" s="10">
        <v>394234</v>
      </c>
      <c r="Q3367" s="10">
        <v>24953</v>
      </c>
      <c r="R3367" s="10">
        <v>0</v>
      </c>
      <c r="S3367" s="10">
        <v>9</v>
      </c>
      <c r="T3367" s="10">
        <v>60.29898</v>
      </c>
      <c r="U3367" s="10">
        <v>2859.6487699999998</v>
      </c>
      <c r="V3367" s="10">
        <v>17050</v>
      </c>
      <c r="W3367" s="10">
        <v>18086</v>
      </c>
      <c r="X3367" s="10">
        <v>29336</v>
      </c>
      <c r="Y3367" s="10">
        <v>43976</v>
      </c>
      <c r="Z3367" s="10">
        <v>93</v>
      </c>
      <c r="AA3367" s="10">
        <v>51984</v>
      </c>
      <c r="AB3367" s="10">
        <v>72924</v>
      </c>
      <c r="AC3367" s="10">
        <v>5604</v>
      </c>
      <c r="AD3367" s="10">
        <v>2183.4873219999999</v>
      </c>
      <c r="AE3367" s="10">
        <v>508617</v>
      </c>
      <c r="AF3367" s="10">
        <v>28</v>
      </c>
      <c r="AG3367" s="10">
        <v>59.2</v>
      </c>
      <c r="AH3367" s="10">
        <v>4.93</v>
      </c>
      <c r="AI3367" s="10">
        <v>109.76</v>
      </c>
      <c r="AJ3367" s="10" t="s">
        <v>40</v>
      </c>
    </row>
    <row r="3368" spans="1:36" x14ac:dyDescent="0.25">
      <c r="A3368" s="10" t="s">
        <v>36</v>
      </c>
      <c r="B3368" s="10" t="s">
        <v>67</v>
      </c>
      <c r="C3368" s="10">
        <v>26</v>
      </c>
      <c r="D3368" s="10" t="s">
        <v>38</v>
      </c>
      <c r="E3368" s="10">
        <v>2612</v>
      </c>
      <c r="F3368" s="10" t="s">
        <v>60</v>
      </c>
      <c r="G3368" s="20">
        <v>691909</v>
      </c>
      <c r="H3368" s="10">
        <v>333.78268100000003</v>
      </c>
      <c r="I3368" s="10">
        <v>22</v>
      </c>
      <c r="J3368" s="10">
        <v>85</v>
      </c>
      <c r="K3368" s="10">
        <v>412.91066790000002</v>
      </c>
      <c r="L3368" s="10">
        <v>818</v>
      </c>
      <c r="M3368" s="10">
        <v>2</v>
      </c>
      <c r="N3368" s="10">
        <v>1341</v>
      </c>
      <c r="O3368" s="10">
        <v>524671</v>
      </c>
      <c r="P3368" s="10">
        <v>422805</v>
      </c>
      <c r="Q3368" s="10">
        <v>58514</v>
      </c>
      <c r="R3368" s="10">
        <v>34</v>
      </c>
      <c r="S3368" s="10">
        <v>4</v>
      </c>
      <c r="T3368" s="10">
        <v>65.247140000000002</v>
      </c>
      <c r="U3368" s="10">
        <v>2229.4187379999998</v>
      </c>
      <c r="V3368" s="10">
        <v>23201</v>
      </c>
      <c r="W3368" s="10">
        <v>29327</v>
      </c>
      <c r="X3368" s="10">
        <v>39192</v>
      </c>
      <c r="Y3368" s="10">
        <v>73446</v>
      </c>
      <c r="Z3368" s="10">
        <v>1</v>
      </c>
      <c r="AA3368" s="10">
        <v>52800</v>
      </c>
      <c r="AB3368" s="10">
        <v>93562</v>
      </c>
      <c r="AC3368" s="10">
        <v>2159</v>
      </c>
      <c r="AD3368" s="10">
        <v>1751.2609299999999</v>
      </c>
      <c r="AE3368" s="10">
        <v>351297</v>
      </c>
      <c r="AF3368" s="10">
        <v>5</v>
      </c>
      <c r="AG3368" s="10">
        <v>81.03</v>
      </c>
      <c r="AH3368" s="10">
        <v>2.65</v>
      </c>
      <c r="AI3368" s="10">
        <v>100.75</v>
      </c>
      <c r="AJ3368" s="10" t="s">
        <v>40</v>
      </c>
    </row>
    <row r="3369" spans="1:36" x14ac:dyDescent="0.25">
      <c r="A3369" s="10" t="s">
        <v>36</v>
      </c>
      <c r="B3369" s="10" t="s">
        <v>67</v>
      </c>
      <c r="C3369" s="10">
        <v>26</v>
      </c>
      <c r="D3369" s="10" t="s">
        <v>38</v>
      </c>
      <c r="E3369" s="10">
        <v>2619</v>
      </c>
      <c r="F3369" s="10" t="s">
        <v>57</v>
      </c>
      <c r="G3369" s="20">
        <v>328833</v>
      </c>
      <c r="H3369" s="10">
        <v>317.62971479999999</v>
      </c>
      <c r="I3369" s="10">
        <v>32</v>
      </c>
      <c r="J3369" s="10">
        <v>12</v>
      </c>
      <c r="K3369" s="10">
        <v>377.3005043</v>
      </c>
      <c r="L3369" s="10">
        <v>707</v>
      </c>
      <c r="M3369" s="10">
        <v>13</v>
      </c>
      <c r="N3369" s="10">
        <v>2786</v>
      </c>
      <c r="O3369" s="10">
        <v>300436</v>
      </c>
      <c r="P3369" s="10">
        <v>148696</v>
      </c>
      <c r="Q3369" s="10">
        <v>11461</v>
      </c>
      <c r="R3369" s="10">
        <v>104</v>
      </c>
      <c r="S3369" s="10">
        <v>7</v>
      </c>
      <c r="T3369" s="10">
        <v>30.373090000000001</v>
      </c>
      <c r="U3369" s="10">
        <v>1361.947604</v>
      </c>
      <c r="V3369" s="10">
        <v>9118</v>
      </c>
      <c r="W3369" s="10">
        <v>9701</v>
      </c>
      <c r="X3369" s="10">
        <v>16358</v>
      </c>
      <c r="Y3369" s="10">
        <v>22748</v>
      </c>
      <c r="Z3369" s="10">
        <v>29</v>
      </c>
      <c r="AA3369" s="10">
        <v>33760</v>
      </c>
      <c r="AB3369" s="10">
        <v>44855</v>
      </c>
      <c r="AC3369" s="10">
        <v>3493</v>
      </c>
      <c r="AD3369" s="10">
        <v>954.27400999999998</v>
      </c>
      <c r="AE3369" s="10">
        <v>253916</v>
      </c>
      <c r="AF3369" s="10">
        <v>24</v>
      </c>
      <c r="AG3369" s="10">
        <v>59.94</v>
      </c>
      <c r="AH3369" s="10">
        <v>13.35</v>
      </c>
      <c r="AI3369" s="10">
        <v>102.74</v>
      </c>
      <c r="AJ3369" s="10" t="s">
        <v>40</v>
      </c>
    </row>
    <row r="3370" spans="1:36" x14ac:dyDescent="0.25">
      <c r="A3370" s="10" t="s">
        <v>36</v>
      </c>
      <c r="B3370" s="10" t="s">
        <v>67</v>
      </c>
      <c r="C3370" s="10">
        <v>26</v>
      </c>
      <c r="D3370" s="10" t="s">
        <v>38</v>
      </c>
      <c r="E3370" s="10">
        <v>2621</v>
      </c>
      <c r="F3370" s="10" t="s">
        <v>47</v>
      </c>
      <c r="G3370" s="20">
        <v>542854</v>
      </c>
      <c r="H3370" s="10">
        <v>325.87372349999998</v>
      </c>
      <c r="I3370" s="10">
        <v>24</v>
      </c>
      <c r="J3370" s="10">
        <v>51</v>
      </c>
      <c r="K3370" s="10">
        <v>359.30187480000001</v>
      </c>
      <c r="L3370" s="10">
        <v>498</v>
      </c>
      <c r="M3370" s="10">
        <v>5</v>
      </c>
      <c r="N3370" s="10">
        <v>1149</v>
      </c>
      <c r="O3370" s="10">
        <v>374670</v>
      </c>
      <c r="P3370" s="10">
        <v>335221</v>
      </c>
      <c r="Q3370" s="10">
        <v>37493</v>
      </c>
      <c r="R3370" s="10">
        <v>76</v>
      </c>
      <c r="S3370" s="10">
        <v>15</v>
      </c>
      <c r="T3370" s="10">
        <v>61.058160000000001</v>
      </c>
      <c r="U3370" s="10">
        <v>1641.311115</v>
      </c>
      <c r="V3370" s="10">
        <v>15176</v>
      </c>
      <c r="W3370" s="10">
        <v>17130</v>
      </c>
      <c r="X3370" s="10">
        <v>25342</v>
      </c>
      <c r="Y3370" s="10">
        <v>43100</v>
      </c>
      <c r="Z3370" s="10">
        <v>17</v>
      </c>
      <c r="AA3370" s="10">
        <v>37855</v>
      </c>
      <c r="AB3370" s="10">
        <v>60985</v>
      </c>
      <c r="AC3370" s="10">
        <v>1647</v>
      </c>
      <c r="AD3370" s="10">
        <v>1220.95108</v>
      </c>
      <c r="AE3370" s="10">
        <v>265555</v>
      </c>
      <c r="AF3370" s="10">
        <v>24</v>
      </c>
      <c r="AG3370" s="10">
        <v>57.87</v>
      </c>
      <c r="AH3370" s="10">
        <v>8.39</v>
      </c>
      <c r="AI3370" s="10">
        <v>100.24</v>
      </c>
      <c r="AJ3370" s="10" t="s">
        <v>40</v>
      </c>
    </row>
    <row r="3371" spans="1:36" x14ac:dyDescent="0.25">
      <c r="A3371" s="10" t="s">
        <v>36</v>
      </c>
      <c r="B3371" s="10" t="s">
        <v>67</v>
      </c>
      <c r="C3371" s="10">
        <v>26</v>
      </c>
      <c r="D3371" s="10" t="s">
        <v>38</v>
      </c>
      <c r="E3371" s="10">
        <v>2622</v>
      </c>
      <c r="F3371" s="10" t="s">
        <v>63</v>
      </c>
      <c r="G3371" s="20">
        <v>508181</v>
      </c>
      <c r="H3371" s="10">
        <v>330.0944925</v>
      </c>
      <c r="I3371" s="10">
        <v>30</v>
      </c>
      <c r="J3371" s="10">
        <v>12</v>
      </c>
      <c r="K3371" s="10">
        <v>519.67680959999996</v>
      </c>
      <c r="L3371" s="10">
        <v>610</v>
      </c>
      <c r="M3371" s="10">
        <v>75</v>
      </c>
      <c r="N3371" s="10">
        <v>4425</v>
      </c>
      <c r="O3371" s="10">
        <v>222043</v>
      </c>
      <c r="P3371" s="10">
        <v>103796</v>
      </c>
      <c r="Q3371" s="10">
        <v>14800</v>
      </c>
      <c r="R3371" s="10">
        <v>0</v>
      </c>
      <c r="S3371" s="10">
        <v>4</v>
      </c>
      <c r="T3371" s="10">
        <v>82.274959999999993</v>
      </c>
      <c r="U3371" s="10">
        <v>1334.9034839999999</v>
      </c>
      <c r="V3371" s="10">
        <v>7290</v>
      </c>
      <c r="W3371" s="10">
        <v>7610</v>
      </c>
      <c r="X3371" s="10">
        <v>23973</v>
      </c>
      <c r="Y3371" s="10">
        <v>31080</v>
      </c>
      <c r="Z3371" s="10">
        <v>14</v>
      </c>
      <c r="AA3371" s="10">
        <v>43115</v>
      </c>
      <c r="AB3371" s="10">
        <v>55534</v>
      </c>
      <c r="AC3371" s="10">
        <v>5035</v>
      </c>
      <c r="AD3371" s="10">
        <v>732.95171400000004</v>
      </c>
      <c r="AE3371" s="10">
        <v>77766</v>
      </c>
      <c r="AF3371" s="10">
        <v>26</v>
      </c>
      <c r="AG3371" s="10">
        <v>76.17</v>
      </c>
      <c r="AH3371" s="10">
        <v>3.25</v>
      </c>
      <c r="AI3371" s="10">
        <v>101.26</v>
      </c>
      <c r="AJ3371" s="10" t="s">
        <v>40</v>
      </c>
    </row>
    <row r="3372" spans="1:36" x14ac:dyDescent="0.25">
      <c r="A3372" s="10" t="s">
        <v>36</v>
      </c>
      <c r="B3372" s="10" t="s">
        <v>68</v>
      </c>
      <c r="C3372" s="10">
        <v>26</v>
      </c>
      <c r="D3372" s="10" t="s">
        <v>38</v>
      </c>
      <c r="E3372" s="10">
        <v>2608</v>
      </c>
      <c r="F3372" s="10" t="s">
        <v>44</v>
      </c>
      <c r="G3372" s="20">
        <v>832724</v>
      </c>
      <c r="H3372" s="10">
        <v>331.5862535</v>
      </c>
      <c r="I3372" s="10">
        <v>38</v>
      </c>
      <c r="J3372" s="10">
        <v>24</v>
      </c>
      <c r="K3372" s="10">
        <v>615.86246779999999</v>
      </c>
      <c r="L3372" s="10">
        <v>888</v>
      </c>
      <c r="M3372" s="10">
        <v>43</v>
      </c>
      <c r="N3372" s="10">
        <v>4809</v>
      </c>
      <c r="O3372" s="10">
        <v>664866</v>
      </c>
      <c r="P3372" s="10">
        <v>408318</v>
      </c>
      <c r="Q3372" s="10">
        <v>24990</v>
      </c>
      <c r="R3372" s="10">
        <v>0</v>
      </c>
      <c r="S3372" s="10">
        <v>9</v>
      </c>
      <c r="T3372" s="10">
        <v>60.29898</v>
      </c>
      <c r="U3372" s="10">
        <v>2880.7657079999999</v>
      </c>
      <c r="V3372" s="10">
        <v>17206</v>
      </c>
      <c r="W3372" s="10">
        <v>18264</v>
      </c>
      <c r="X3372" s="10">
        <v>29381</v>
      </c>
      <c r="Y3372" s="10">
        <v>44034</v>
      </c>
      <c r="Z3372" s="10">
        <v>98</v>
      </c>
      <c r="AA3372" s="10">
        <v>51991</v>
      </c>
      <c r="AB3372" s="10">
        <v>72934</v>
      </c>
      <c r="AC3372" s="10">
        <v>5697</v>
      </c>
      <c r="AD3372" s="10">
        <v>2204.6042600000001</v>
      </c>
      <c r="AE3372" s="10">
        <v>524769</v>
      </c>
      <c r="AF3372" s="10">
        <v>28</v>
      </c>
      <c r="AG3372" s="10">
        <v>59.3</v>
      </c>
      <c r="AH3372" s="10">
        <v>4.7699999999999996</v>
      </c>
      <c r="AI3372" s="10">
        <v>109.6</v>
      </c>
      <c r="AJ3372" s="10" t="s">
        <v>40</v>
      </c>
    </row>
    <row r="3373" spans="1:36" x14ac:dyDescent="0.25">
      <c r="A3373" s="10" t="s">
        <v>36</v>
      </c>
      <c r="B3373" s="10" t="s">
        <v>68</v>
      </c>
      <c r="C3373" s="10">
        <v>26</v>
      </c>
      <c r="D3373" s="10" t="s">
        <v>38</v>
      </c>
      <c r="E3373" s="10">
        <v>2612</v>
      </c>
      <c r="F3373" s="10" t="s">
        <v>60</v>
      </c>
      <c r="G3373" s="20">
        <v>767064</v>
      </c>
      <c r="H3373" s="10">
        <v>334.70224510000003</v>
      </c>
      <c r="I3373" s="10">
        <v>23</v>
      </c>
      <c r="J3373" s="10">
        <v>86</v>
      </c>
      <c r="K3373" s="10">
        <v>412.91066790000002</v>
      </c>
      <c r="L3373" s="10">
        <v>818</v>
      </c>
      <c r="M3373" s="10">
        <v>2</v>
      </c>
      <c r="N3373" s="10">
        <v>1405</v>
      </c>
      <c r="O3373" s="10">
        <v>540018</v>
      </c>
      <c r="P3373" s="10">
        <v>435420</v>
      </c>
      <c r="Q3373" s="10">
        <v>58536</v>
      </c>
      <c r="R3373" s="10">
        <v>34</v>
      </c>
      <c r="S3373" s="10">
        <v>4</v>
      </c>
      <c r="T3373" s="10">
        <v>67.303110000000004</v>
      </c>
      <c r="U3373" s="10">
        <v>2287.6661479999998</v>
      </c>
      <c r="V3373" s="10">
        <v>23454</v>
      </c>
      <c r="W3373" s="10">
        <v>29708</v>
      </c>
      <c r="X3373" s="10">
        <v>39208</v>
      </c>
      <c r="Y3373" s="10">
        <v>73476</v>
      </c>
      <c r="Z3373" s="10">
        <v>1</v>
      </c>
      <c r="AA3373" s="10">
        <v>52800</v>
      </c>
      <c r="AB3373" s="10">
        <v>93563</v>
      </c>
      <c r="AC3373" s="10">
        <v>2223</v>
      </c>
      <c r="AD3373" s="10">
        <v>1807.45237</v>
      </c>
      <c r="AE3373" s="10">
        <v>361536</v>
      </c>
      <c r="AF3373" s="10">
        <v>5</v>
      </c>
      <c r="AG3373" s="10">
        <v>80.83</v>
      </c>
      <c r="AH3373" s="10">
        <v>2.84</v>
      </c>
      <c r="AI3373" s="10">
        <v>100.7</v>
      </c>
      <c r="AJ3373" s="10" t="s">
        <v>40</v>
      </c>
    </row>
    <row r="3374" spans="1:36" x14ac:dyDescent="0.25">
      <c r="A3374" s="10" t="s">
        <v>36</v>
      </c>
      <c r="B3374" s="10" t="s">
        <v>68</v>
      </c>
      <c r="C3374" s="10">
        <v>26</v>
      </c>
      <c r="D3374" s="10" t="s">
        <v>38</v>
      </c>
      <c r="E3374" s="10">
        <v>2615</v>
      </c>
      <c r="F3374" s="10" t="s">
        <v>50</v>
      </c>
      <c r="G3374" s="20">
        <v>995446</v>
      </c>
      <c r="H3374" s="10">
        <v>320.07260819999999</v>
      </c>
      <c r="I3374" s="10">
        <v>20</v>
      </c>
      <c r="J3374" s="10">
        <v>37</v>
      </c>
      <c r="K3374" s="10">
        <v>286.36879959999999</v>
      </c>
      <c r="L3374" s="10">
        <v>1035</v>
      </c>
      <c r="M3374" s="10">
        <v>10</v>
      </c>
      <c r="N3374" s="10">
        <v>3310</v>
      </c>
      <c r="O3374" s="10">
        <v>581967</v>
      </c>
      <c r="P3374" s="10">
        <v>530810</v>
      </c>
      <c r="Q3374" s="10">
        <v>86628</v>
      </c>
      <c r="R3374" s="10">
        <v>58</v>
      </c>
      <c r="S3374" s="10">
        <v>15</v>
      </c>
      <c r="T3374" s="10">
        <v>73.666290000000004</v>
      </c>
      <c r="U3374" s="10">
        <v>2222.7520460000001</v>
      </c>
      <c r="V3374" s="10">
        <v>28768</v>
      </c>
      <c r="W3374" s="10">
        <v>32946</v>
      </c>
      <c r="X3374" s="10">
        <v>56086</v>
      </c>
      <c r="Y3374" s="10">
        <v>95885</v>
      </c>
      <c r="Z3374" s="10">
        <v>3</v>
      </c>
      <c r="AA3374" s="10">
        <v>90544</v>
      </c>
      <c r="AB3374" s="10">
        <v>146637</v>
      </c>
      <c r="AC3374" s="10">
        <v>4345</v>
      </c>
      <c r="AD3374" s="10">
        <v>1862.716956</v>
      </c>
      <c r="AE3374" s="10">
        <v>408747</v>
      </c>
      <c r="AF3374" s="10">
        <v>9</v>
      </c>
      <c r="AG3374" s="10">
        <v>62.63</v>
      </c>
      <c r="AH3374" s="10">
        <v>24.14</v>
      </c>
      <c r="AI3374" s="10">
        <v>105.97</v>
      </c>
      <c r="AJ3374" s="10" t="s">
        <v>40</v>
      </c>
    </row>
    <row r="3375" spans="1:36" x14ac:dyDescent="0.25">
      <c r="A3375" s="10" t="s">
        <v>36</v>
      </c>
      <c r="B3375" s="10" t="s">
        <v>68</v>
      </c>
      <c r="C3375" s="10">
        <v>26</v>
      </c>
      <c r="D3375" s="10" t="s">
        <v>38</v>
      </c>
      <c r="E3375" s="10">
        <v>2617</v>
      </c>
      <c r="F3375" s="10" t="s">
        <v>54</v>
      </c>
      <c r="G3375" s="20">
        <v>944813</v>
      </c>
      <c r="H3375" s="10">
        <v>310.67986769999999</v>
      </c>
      <c r="I3375" s="10">
        <v>18</v>
      </c>
      <c r="J3375" s="10">
        <v>141</v>
      </c>
      <c r="K3375" s="10">
        <v>253.2746478</v>
      </c>
      <c r="L3375" s="10">
        <v>275</v>
      </c>
      <c r="M3375" s="10">
        <v>3</v>
      </c>
      <c r="N3375" s="10">
        <v>1964</v>
      </c>
      <c r="O3375" s="10">
        <v>477324</v>
      </c>
      <c r="P3375" s="10">
        <v>380560</v>
      </c>
      <c r="Q3375" s="10">
        <v>75339</v>
      </c>
      <c r="R3375" s="10">
        <v>0</v>
      </c>
      <c r="S3375" s="10">
        <v>0</v>
      </c>
      <c r="T3375" s="10">
        <v>64.53528</v>
      </c>
      <c r="U3375" s="10">
        <v>1800.7594999999999</v>
      </c>
      <c r="V3375" s="10">
        <v>25708</v>
      </c>
      <c r="W3375" s="10">
        <v>29719</v>
      </c>
      <c r="X3375" s="10">
        <v>48801</v>
      </c>
      <c r="Y3375" s="10">
        <v>94490</v>
      </c>
      <c r="Z3375" s="10">
        <v>12</v>
      </c>
      <c r="AA3375" s="10">
        <v>82688</v>
      </c>
      <c r="AB3375" s="10">
        <v>144674</v>
      </c>
      <c r="AC3375" s="10">
        <v>2239</v>
      </c>
      <c r="AD3375" s="10">
        <v>1482.949572</v>
      </c>
      <c r="AE3375" s="10">
        <v>335182</v>
      </c>
      <c r="AF3375" s="10">
        <v>16</v>
      </c>
      <c r="AG3375" s="10">
        <v>47.55</v>
      </c>
      <c r="AH3375" s="10">
        <v>18.399999999999999</v>
      </c>
      <c r="AI3375" s="10">
        <v>103.46</v>
      </c>
      <c r="AJ3375" s="10" t="s">
        <v>40</v>
      </c>
    </row>
    <row r="3376" spans="1:36" x14ac:dyDescent="0.25">
      <c r="A3376" s="10" t="s">
        <v>36</v>
      </c>
      <c r="B3376" s="10" t="s">
        <v>67</v>
      </c>
      <c r="C3376" s="10">
        <v>26</v>
      </c>
      <c r="D3376" s="10" t="s">
        <v>38</v>
      </c>
      <c r="E3376" s="10">
        <v>2609</v>
      </c>
      <c r="F3376" s="10" t="s">
        <v>51</v>
      </c>
      <c r="G3376" s="20">
        <v>1616855</v>
      </c>
      <c r="H3376" s="10">
        <v>324.67642069999999</v>
      </c>
      <c r="I3376" s="10">
        <v>23</v>
      </c>
      <c r="J3376" s="10">
        <v>107</v>
      </c>
      <c r="K3376" s="10">
        <v>636.54464889999997</v>
      </c>
      <c r="L3376" s="10">
        <v>2273</v>
      </c>
      <c r="M3376" s="10">
        <v>28</v>
      </c>
      <c r="N3376" s="10">
        <v>6042</v>
      </c>
      <c r="O3376" s="10">
        <v>1211180</v>
      </c>
      <c r="P3376" s="10">
        <v>795361</v>
      </c>
      <c r="Q3376" s="10">
        <v>88028</v>
      </c>
      <c r="R3376" s="10">
        <v>0</v>
      </c>
      <c r="S3376" s="10">
        <v>0</v>
      </c>
      <c r="T3376" s="10">
        <v>99.441999999999993</v>
      </c>
      <c r="U3376" s="10">
        <v>4668.402521</v>
      </c>
      <c r="V3376" s="10">
        <v>52431</v>
      </c>
      <c r="W3376" s="10">
        <v>57569</v>
      </c>
      <c r="X3376" s="10">
        <v>86231</v>
      </c>
      <c r="Y3376" s="10">
        <v>133326</v>
      </c>
      <c r="Z3376" s="10">
        <v>125</v>
      </c>
      <c r="AA3376" s="10">
        <v>128609</v>
      </c>
      <c r="AB3376" s="10">
        <v>185774</v>
      </c>
      <c r="AC3376" s="10">
        <v>8315</v>
      </c>
      <c r="AD3376" s="10">
        <v>3932.415872</v>
      </c>
      <c r="AE3376" s="10">
        <v>955201</v>
      </c>
      <c r="AF3376" s="10">
        <v>18</v>
      </c>
      <c r="AG3376" s="10">
        <v>47.67</v>
      </c>
      <c r="AH3376" s="10">
        <v>27.78</v>
      </c>
      <c r="AI3376" s="10">
        <v>100.55</v>
      </c>
      <c r="AJ3376" s="10" t="s">
        <v>40</v>
      </c>
    </row>
    <row r="3377" spans="1:36" x14ac:dyDescent="0.25">
      <c r="A3377" s="10" t="s">
        <v>36</v>
      </c>
      <c r="B3377" s="10" t="s">
        <v>67</v>
      </c>
      <c r="C3377" s="10">
        <v>26</v>
      </c>
      <c r="D3377" s="10" t="s">
        <v>38</v>
      </c>
      <c r="E3377" s="10">
        <v>2611</v>
      </c>
      <c r="F3377" s="10" t="s">
        <v>46</v>
      </c>
      <c r="G3377" s="20">
        <v>1130899</v>
      </c>
      <c r="H3377" s="10">
        <v>321.56699889999999</v>
      </c>
      <c r="I3377" s="10">
        <v>18</v>
      </c>
      <c r="J3377" s="10">
        <v>706</v>
      </c>
      <c r="K3377" s="10">
        <v>284.53270900000001</v>
      </c>
      <c r="L3377" s="10">
        <v>835</v>
      </c>
      <c r="M3377" s="10">
        <v>3</v>
      </c>
      <c r="N3377" s="10">
        <v>3059</v>
      </c>
      <c r="O3377" s="10">
        <v>738595</v>
      </c>
      <c r="P3377" s="10">
        <v>596674</v>
      </c>
      <c r="Q3377" s="10">
        <v>95700</v>
      </c>
      <c r="R3377" s="10">
        <v>0</v>
      </c>
      <c r="S3377" s="10">
        <v>7</v>
      </c>
      <c r="T3377" s="10">
        <v>108.81883000000001</v>
      </c>
      <c r="U3377" s="10">
        <v>2768.4293149999999</v>
      </c>
      <c r="V3377" s="10">
        <v>39510</v>
      </c>
      <c r="W3377" s="10">
        <v>45719</v>
      </c>
      <c r="X3377" s="10">
        <v>65601</v>
      </c>
      <c r="Y3377" s="10">
        <v>118370</v>
      </c>
      <c r="Z3377" s="10">
        <v>13</v>
      </c>
      <c r="AA3377" s="10">
        <v>99679</v>
      </c>
      <c r="AB3377" s="10">
        <v>165732</v>
      </c>
      <c r="AC3377" s="10">
        <v>3894</v>
      </c>
      <c r="AD3377" s="10">
        <v>2375.0777760000001</v>
      </c>
      <c r="AE3377" s="10">
        <v>530997</v>
      </c>
      <c r="AF3377" s="10">
        <v>8</v>
      </c>
      <c r="AG3377" s="10">
        <v>58.21</v>
      </c>
      <c r="AH3377" s="10">
        <v>12.44</v>
      </c>
      <c r="AI3377" s="10">
        <v>101.42</v>
      </c>
      <c r="AJ3377" s="10" t="s">
        <v>40</v>
      </c>
    </row>
    <row r="3378" spans="1:36" x14ac:dyDescent="0.25">
      <c r="A3378" s="10" t="s">
        <v>36</v>
      </c>
      <c r="B3378" s="10" t="s">
        <v>67</v>
      </c>
      <c r="C3378" s="10">
        <v>26</v>
      </c>
      <c r="D3378" s="10" t="s">
        <v>38</v>
      </c>
      <c r="E3378" s="10">
        <v>2615</v>
      </c>
      <c r="F3378" s="10" t="s">
        <v>50</v>
      </c>
      <c r="G3378" s="20">
        <v>908374</v>
      </c>
      <c r="H3378" s="10">
        <v>323.0117778</v>
      </c>
      <c r="I3378" s="10">
        <v>19</v>
      </c>
      <c r="J3378" s="10">
        <v>37</v>
      </c>
      <c r="K3378" s="10">
        <v>286.36879959999999</v>
      </c>
      <c r="L3378" s="10">
        <v>1034</v>
      </c>
      <c r="M3378" s="10">
        <v>10</v>
      </c>
      <c r="N3378" s="10">
        <v>3277</v>
      </c>
      <c r="O3378" s="10">
        <v>569427</v>
      </c>
      <c r="P3378" s="10">
        <v>519308</v>
      </c>
      <c r="Q3378" s="10">
        <v>86579</v>
      </c>
      <c r="R3378" s="10">
        <v>58</v>
      </c>
      <c r="S3378" s="10">
        <v>15</v>
      </c>
      <c r="T3378" s="10">
        <v>73.666290000000004</v>
      </c>
      <c r="U3378" s="10">
        <v>2199.3513659999999</v>
      </c>
      <c r="V3378" s="10">
        <v>28543</v>
      </c>
      <c r="W3378" s="10">
        <v>32668</v>
      </c>
      <c r="X3378" s="10">
        <v>56053</v>
      </c>
      <c r="Y3378" s="10">
        <v>95832</v>
      </c>
      <c r="Z3378" s="10">
        <v>3</v>
      </c>
      <c r="AA3378" s="10">
        <v>90544</v>
      </c>
      <c r="AB3378" s="10">
        <v>146636</v>
      </c>
      <c r="AC3378" s="10">
        <v>4311</v>
      </c>
      <c r="AD3378" s="10">
        <v>1839.316276</v>
      </c>
      <c r="AE3378" s="10">
        <v>400090</v>
      </c>
      <c r="AF3378" s="10">
        <v>9</v>
      </c>
      <c r="AG3378" s="10">
        <v>62.76</v>
      </c>
      <c r="AH3378" s="10">
        <v>23.86</v>
      </c>
      <c r="AI3378" s="10">
        <v>106.12</v>
      </c>
      <c r="AJ3378" s="10" t="s">
        <v>40</v>
      </c>
    </row>
    <row r="3379" spans="1:36" x14ac:dyDescent="0.25">
      <c r="A3379" s="10" t="s">
        <v>36</v>
      </c>
      <c r="B3379" s="10" t="s">
        <v>67</v>
      </c>
      <c r="C3379" s="10">
        <v>26</v>
      </c>
      <c r="D3379" s="10" t="s">
        <v>38</v>
      </c>
      <c r="E3379" s="10">
        <v>2617</v>
      </c>
      <c r="F3379" s="10" t="s">
        <v>54</v>
      </c>
      <c r="G3379" s="20">
        <v>846050</v>
      </c>
      <c r="H3379" s="10">
        <v>310.88603019999999</v>
      </c>
      <c r="I3379" s="10">
        <v>18</v>
      </c>
      <c r="J3379" s="10">
        <v>140</v>
      </c>
      <c r="K3379" s="10">
        <v>253.2746478</v>
      </c>
      <c r="L3379" s="10">
        <v>264</v>
      </c>
      <c r="M3379" s="10">
        <v>3</v>
      </c>
      <c r="N3379" s="10">
        <v>1960</v>
      </c>
      <c r="O3379" s="10">
        <v>464718</v>
      </c>
      <c r="P3379" s="10">
        <v>370704</v>
      </c>
      <c r="Q3379" s="10">
        <v>75310</v>
      </c>
      <c r="R3379" s="10">
        <v>0</v>
      </c>
      <c r="S3379" s="10">
        <v>0</v>
      </c>
      <c r="T3379" s="10">
        <v>64.53528</v>
      </c>
      <c r="U3379" s="10">
        <v>1762.5532700000001</v>
      </c>
      <c r="V3379" s="10">
        <v>25377</v>
      </c>
      <c r="W3379" s="10">
        <v>29313</v>
      </c>
      <c r="X3379" s="10">
        <v>48777</v>
      </c>
      <c r="Y3379" s="10">
        <v>94446</v>
      </c>
      <c r="Z3379" s="10">
        <v>11</v>
      </c>
      <c r="AA3379" s="10">
        <v>82688</v>
      </c>
      <c r="AB3379" s="10">
        <v>144673</v>
      </c>
      <c r="AC3379" s="10">
        <v>2224</v>
      </c>
      <c r="AD3379" s="10">
        <v>1444.743342</v>
      </c>
      <c r="AE3379" s="10">
        <v>327023</v>
      </c>
      <c r="AF3379" s="10">
        <v>16</v>
      </c>
      <c r="AG3379" s="10">
        <v>47.16</v>
      </c>
      <c r="AH3379" s="10">
        <v>18.559999999999999</v>
      </c>
      <c r="AI3379" s="10">
        <v>103.4</v>
      </c>
      <c r="AJ3379" s="10" t="s">
        <v>40</v>
      </c>
    </row>
    <row r="3380" spans="1:36" x14ac:dyDescent="0.25">
      <c r="A3380" s="10" t="s">
        <v>36</v>
      </c>
      <c r="B3380" s="10" t="s">
        <v>67</v>
      </c>
      <c r="C3380" s="10">
        <v>26</v>
      </c>
      <c r="D3380" s="10" t="s">
        <v>38</v>
      </c>
      <c r="E3380" s="10">
        <v>2618</v>
      </c>
      <c r="F3380" s="10" t="s">
        <v>55</v>
      </c>
      <c r="G3380" s="20">
        <v>1383089</v>
      </c>
      <c r="H3380" s="10">
        <v>322.23050210000002</v>
      </c>
      <c r="I3380" s="10">
        <v>39</v>
      </c>
      <c r="J3380" s="10">
        <v>152</v>
      </c>
      <c r="K3380" s="10">
        <v>211.22338920000001</v>
      </c>
      <c r="L3380" s="10">
        <v>1675</v>
      </c>
      <c r="M3380" s="10">
        <v>0</v>
      </c>
      <c r="N3380" s="10">
        <v>3388</v>
      </c>
      <c r="O3380" s="10">
        <v>1021188</v>
      </c>
      <c r="P3380" s="10">
        <v>764377</v>
      </c>
      <c r="Q3380" s="10">
        <v>42304</v>
      </c>
      <c r="R3380" s="10">
        <v>0</v>
      </c>
      <c r="S3380" s="10">
        <v>0</v>
      </c>
      <c r="T3380" s="10">
        <v>65.977140000000006</v>
      </c>
      <c r="U3380" s="10">
        <v>3567.7797489999998</v>
      </c>
      <c r="V3380" s="10">
        <v>25748</v>
      </c>
      <c r="W3380" s="10">
        <v>27533</v>
      </c>
      <c r="X3380" s="10">
        <v>35387</v>
      </c>
      <c r="Y3380" s="10">
        <v>55906</v>
      </c>
      <c r="Z3380" s="10">
        <v>51</v>
      </c>
      <c r="AA3380" s="10">
        <v>53228</v>
      </c>
      <c r="AB3380" s="10">
        <v>78631</v>
      </c>
      <c r="AC3380" s="10">
        <v>5063</v>
      </c>
      <c r="AD3380" s="10">
        <v>3290.5792200000001</v>
      </c>
      <c r="AE3380" s="10">
        <v>825881</v>
      </c>
      <c r="AF3380" s="10">
        <v>26</v>
      </c>
      <c r="AG3380" s="10">
        <v>31.29</v>
      </c>
      <c r="AH3380" s="10">
        <v>45.09</v>
      </c>
      <c r="AI3380" s="10">
        <v>99.91</v>
      </c>
      <c r="AJ3380" s="10" t="s">
        <v>40</v>
      </c>
    </row>
    <row r="3381" spans="1:36" x14ac:dyDescent="0.25">
      <c r="A3381" s="10" t="s">
        <v>36</v>
      </c>
      <c r="B3381" s="10" t="s">
        <v>68</v>
      </c>
      <c r="C3381" s="10">
        <v>26</v>
      </c>
      <c r="D3381" s="10" t="s">
        <v>38</v>
      </c>
      <c r="E3381" s="10">
        <v>2615</v>
      </c>
      <c r="F3381" s="10" t="s">
        <v>50</v>
      </c>
      <c r="G3381" s="20">
        <v>995446</v>
      </c>
      <c r="H3381" s="10">
        <v>317.87087259999998</v>
      </c>
      <c r="I3381" s="10">
        <v>20</v>
      </c>
      <c r="J3381" s="10">
        <v>37</v>
      </c>
      <c r="K3381" s="10">
        <v>286.36879959999999</v>
      </c>
      <c r="L3381" s="10">
        <v>1035</v>
      </c>
      <c r="M3381" s="10">
        <v>10</v>
      </c>
      <c r="N3381" s="10">
        <v>3312</v>
      </c>
      <c r="O3381" s="10">
        <v>585998</v>
      </c>
      <c r="P3381" s="10">
        <v>534339</v>
      </c>
      <c r="Q3381" s="10">
        <v>86636</v>
      </c>
      <c r="R3381" s="10">
        <v>58</v>
      </c>
      <c r="S3381" s="10">
        <v>15</v>
      </c>
      <c r="T3381" s="10">
        <v>73.666290000000004</v>
      </c>
      <c r="U3381" s="10">
        <v>2222.7520460000001</v>
      </c>
      <c r="V3381" s="10">
        <v>28846</v>
      </c>
      <c r="W3381" s="10">
        <v>33042</v>
      </c>
      <c r="X3381" s="10">
        <v>56091</v>
      </c>
      <c r="Y3381" s="10">
        <v>95893</v>
      </c>
      <c r="Z3381" s="10">
        <v>3</v>
      </c>
      <c r="AA3381" s="10">
        <v>90544</v>
      </c>
      <c r="AB3381" s="10">
        <v>146637</v>
      </c>
      <c r="AC3381" s="10">
        <v>4347</v>
      </c>
      <c r="AD3381" s="10">
        <v>1862.716956</v>
      </c>
      <c r="AE3381" s="10">
        <v>411825</v>
      </c>
      <c r="AF3381" s="10">
        <v>9</v>
      </c>
      <c r="AG3381" s="10">
        <v>62.62</v>
      </c>
      <c r="AH3381" s="10">
        <v>24.19</v>
      </c>
      <c r="AI3381" s="10">
        <v>105.97</v>
      </c>
      <c r="AJ3381" s="10" t="s">
        <v>40</v>
      </c>
    </row>
    <row r="3382" spans="1:36" x14ac:dyDescent="0.25">
      <c r="A3382" s="10" t="s">
        <v>36</v>
      </c>
      <c r="B3382" s="10" t="s">
        <v>68</v>
      </c>
      <c r="C3382" s="10">
        <v>26</v>
      </c>
      <c r="D3382" s="10" t="s">
        <v>38</v>
      </c>
      <c r="E3382" s="10">
        <v>2617</v>
      </c>
      <c r="F3382" s="10" t="s">
        <v>54</v>
      </c>
      <c r="G3382" s="20">
        <v>944813</v>
      </c>
      <c r="H3382" s="10">
        <v>310.00819230000002</v>
      </c>
      <c r="I3382" s="10">
        <v>18</v>
      </c>
      <c r="J3382" s="10">
        <v>143</v>
      </c>
      <c r="K3382" s="10">
        <v>253.2746478</v>
      </c>
      <c r="L3382" s="10">
        <v>275</v>
      </c>
      <c r="M3382" s="10">
        <v>3</v>
      </c>
      <c r="N3382" s="10">
        <v>1967</v>
      </c>
      <c r="O3382" s="10">
        <v>480355</v>
      </c>
      <c r="P3382" s="10">
        <v>383089</v>
      </c>
      <c r="Q3382" s="10">
        <v>75348</v>
      </c>
      <c r="R3382" s="10">
        <v>0</v>
      </c>
      <c r="S3382" s="10">
        <v>0</v>
      </c>
      <c r="T3382" s="10">
        <v>64.53528</v>
      </c>
      <c r="U3382" s="10">
        <v>1806.9497799999999</v>
      </c>
      <c r="V3382" s="10">
        <v>25777</v>
      </c>
      <c r="W3382" s="10">
        <v>29808</v>
      </c>
      <c r="X3382" s="10">
        <v>48806</v>
      </c>
      <c r="Y3382" s="10">
        <v>94499</v>
      </c>
      <c r="Z3382" s="10">
        <v>12</v>
      </c>
      <c r="AA3382" s="10">
        <v>82688</v>
      </c>
      <c r="AB3382" s="10">
        <v>144674</v>
      </c>
      <c r="AC3382" s="10">
        <v>2242</v>
      </c>
      <c r="AD3382" s="10">
        <v>1489.139852</v>
      </c>
      <c r="AE3382" s="10">
        <v>337575</v>
      </c>
      <c r="AF3382" s="10">
        <v>16</v>
      </c>
      <c r="AG3382" s="10">
        <v>47.43</v>
      </c>
      <c r="AH3382" s="10">
        <v>18.45</v>
      </c>
      <c r="AI3382" s="10">
        <v>103.44</v>
      </c>
      <c r="AJ3382" s="10" t="s">
        <v>40</v>
      </c>
    </row>
    <row r="3383" spans="1:36" x14ac:dyDescent="0.25">
      <c r="A3383" s="10" t="s">
        <v>36</v>
      </c>
      <c r="B3383" s="10" t="s">
        <v>68</v>
      </c>
      <c r="C3383" s="10">
        <v>26</v>
      </c>
      <c r="D3383" s="10" t="s">
        <v>38</v>
      </c>
      <c r="E3383" s="10">
        <v>2601</v>
      </c>
      <c r="F3383" s="10" t="s">
        <v>39</v>
      </c>
      <c r="G3383" s="20">
        <v>879680</v>
      </c>
      <c r="H3383" s="10">
        <v>331.80149469999998</v>
      </c>
      <c r="I3383" s="10">
        <v>26</v>
      </c>
      <c r="J3383" s="10">
        <v>28</v>
      </c>
      <c r="K3383" s="10">
        <v>1198.167093</v>
      </c>
      <c r="L3383" s="10">
        <v>1786</v>
      </c>
      <c r="M3383" s="10">
        <v>397</v>
      </c>
      <c r="N3383" s="10">
        <v>6194</v>
      </c>
      <c r="O3383" s="10">
        <v>492123</v>
      </c>
      <c r="P3383" s="10">
        <v>61550</v>
      </c>
      <c r="Q3383" s="10">
        <v>9217</v>
      </c>
      <c r="R3383" s="10">
        <v>305</v>
      </c>
      <c r="S3383" s="10">
        <v>11</v>
      </c>
      <c r="T3383" s="10">
        <v>102.68418</v>
      </c>
      <c r="U3383" s="10">
        <v>2933.7227429999998</v>
      </c>
      <c r="V3383" s="10">
        <v>18661</v>
      </c>
      <c r="W3383" s="10">
        <v>19625</v>
      </c>
      <c r="X3383" s="10">
        <v>62172</v>
      </c>
      <c r="Y3383" s="10">
        <v>71816</v>
      </c>
      <c r="Z3383" s="10">
        <v>18</v>
      </c>
      <c r="AA3383" s="10">
        <v>122401</v>
      </c>
      <c r="AB3383" s="10">
        <v>139603</v>
      </c>
      <c r="AC3383" s="10">
        <v>7980</v>
      </c>
      <c r="AD3383" s="10">
        <v>1632.87147</v>
      </c>
      <c r="AE3383" s="10">
        <v>247941</v>
      </c>
      <c r="AF3383" s="10">
        <v>41</v>
      </c>
      <c r="AG3383" s="10">
        <v>67.45</v>
      </c>
      <c r="AH3383" s="10">
        <v>9.9700000000000006</v>
      </c>
      <c r="AI3383" s="10">
        <v>101.7</v>
      </c>
      <c r="AJ3383" s="10" t="s">
        <v>40</v>
      </c>
    </row>
    <row r="3384" spans="1:36" x14ac:dyDescent="0.25">
      <c r="A3384" s="10" t="s">
        <v>36</v>
      </c>
      <c r="B3384" s="10" t="s">
        <v>68</v>
      </c>
      <c r="C3384" s="10">
        <v>26</v>
      </c>
      <c r="D3384" s="10" t="s">
        <v>38</v>
      </c>
      <c r="E3384" s="10">
        <v>2615</v>
      </c>
      <c r="F3384" s="10" t="s">
        <v>50</v>
      </c>
      <c r="G3384" s="20">
        <v>995446</v>
      </c>
      <c r="H3384" s="10">
        <v>321.10716159999998</v>
      </c>
      <c r="I3384" s="10">
        <v>20</v>
      </c>
      <c r="J3384" s="10">
        <v>37</v>
      </c>
      <c r="K3384" s="10">
        <v>286.36879959999999</v>
      </c>
      <c r="L3384" s="10">
        <v>1034</v>
      </c>
      <c r="M3384" s="10">
        <v>10</v>
      </c>
      <c r="N3384" s="10">
        <v>3304</v>
      </c>
      <c r="O3384" s="10">
        <v>580092</v>
      </c>
      <c r="P3384" s="10">
        <v>529173</v>
      </c>
      <c r="Q3384" s="10">
        <v>86617</v>
      </c>
      <c r="R3384" s="10">
        <v>58</v>
      </c>
      <c r="S3384" s="10">
        <v>15</v>
      </c>
      <c r="T3384" s="10">
        <v>73.666290000000004</v>
      </c>
      <c r="U3384" s="10">
        <v>2222.7520460000001</v>
      </c>
      <c r="V3384" s="10">
        <v>28750</v>
      </c>
      <c r="W3384" s="10">
        <v>32922</v>
      </c>
      <c r="X3384" s="10">
        <v>56081</v>
      </c>
      <c r="Y3384" s="10">
        <v>95874</v>
      </c>
      <c r="Z3384" s="10">
        <v>3</v>
      </c>
      <c r="AA3384" s="10">
        <v>90544</v>
      </c>
      <c r="AB3384" s="10">
        <v>146637</v>
      </c>
      <c r="AC3384" s="10">
        <v>4338</v>
      </c>
      <c r="AD3384" s="10">
        <v>1862.716956</v>
      </c>
      <c r="AE3384" s="10">
        <v>407326</v>
      </c>
      <c r="AF3384" s="10">
        <v>9</v>
      </c>
      <c r="AG3384" s="10">
        <v>62.56</v>
      </c>
      <c r="AH3384" s="10">
        <v>24.17</v>
      </c>
      <c r="AI3384" s="10">
        <v>105.97</v>
      </c>
      <c r="AJ3384" s="10" t="s">
        <v>40</v>
      </c>
    </row>
    <row r="3385" spans="1:36" x14ac:dyDescent="0.25">
      <c r="A3385" s="10" t="s">
        <v>36</v>
      </c>
      <c r="B3385" s="10" t="s">
        <v>68</v>
      </c>
      <c r="C3385" s="10">
        <v>26</v>
      </c>
      <c r="D3385" s="10" t="s">
        <v>38</v>
      </c>
      <c r="E3385" s="10">
        <v>2617</v>
      </c>
      <c r="F3385" s="10" t="s">
        <v>54</v>
      </c>
      <c r="G3385" s="20">
        <v>944813</v>
      </c>
      <c r="H3385" s="10">
        <v>310.72215499999999</v>
      </c>
      <c r="I3385" s="10">
        <v>18</v>
      </c>
      <c r="J3385" s="10">
        <v>140</v>
      </c>
      <c r="K3385" s="10">
        <v>253.2746478</v>
      </c>
      <c r="L3385" s="10">
        <v>275</v>
      </c>
      <c r="M3385" s="10">
        <v>3</v>
      </c>
      <c r="N3385" s="10">
        <v>1962</v>
      </c>
      <c r="O3385" s="10">
        <v>476722</v>
      </c>
      <c r="P3385" s="10">
        <v>380084</v>
      </c>
      <c r="Q3385" s="10">
        <v>75335</v>
      </c>
      <c r="R3385" s="10">
        <v>0</v>
      </c>
      <c r="S3385" s="10">
        <v>0</v>
      </c>
      <c r="T3385" s="10">
        <v>64.53528</v>
      </c>
      <c r="U3385" s="10">
        <v>1799.0907999999999</v>
      </c>
      <c r="V3385" s="10">
        <v>25696</v>
      </c>
      <c r="W3385" s="10">
        <v>29707</v>
      </c>
      <c r="X3385" s="10">
        <v>48799</v>
      </c>
      <c r="Y3385" s="10">
        <v>94486</v>
      </c>
      <c r="Z3385" s="10">
        <v>12</v>
      </c>
      <c r="AA3385" s="10">
        <v>82688</v>
      </c>
      <c r="AB3385" s="10">
        <v>144674</v>
      </c>
      <c r="AC3385" s="10">
        <v>2237</v>
      </c>
      <c r="AD3385" s="10">
        <v>1481.280872</v>
      </c>
      <c r="AE3385" s="10">
        <v>334747</v>
      </c>
      <c r="AF3385" s="10">
        <v>16</v>
      </c>
      <c r="AG3385" s="10">
        <v>47.58</v>
      </c>
      <c r="AH3385" s="10">
        <v>18.420000000000002</v>
      </c>
      <c r="AI3385" s="10">
        <v>103.46</v>
      </c>
      <c r="AJ3385" s="10" t="s">
        <v>40</v>
      </c>
    </row>
    <row r="3386" spans="1:36" x14ac:dyDescent="0.25">
      <c r="A3386" s="10" t="s">
        <v>36</v>
      </c>
      <c r="B3386" s="10" t="s">
        <v>68</v>
      </c>
      <c r="C3386" s="10">
        <v>26</v>
      </c>
      <c r="D3386" s="10" t="s">
        <v>38</v>
      </c>
      <c r="E3386" s="10">
        <v>2618</v>
      </c>
      <c r="F3386" s="10" t="s">
        <v>55</v>
      </c>
      <c r="G3386" s="20">
        <v>1578311</v>
      </c>
      <c r="H3386" s="10">
        <v>323.06889810000001</v>
      </c>
      <c r="I3386" s="10">
        <v>40</v>
      </c>
      <c r="J3386" s="10">
        <v>152</v>
      </c>
      <c r="K3386" s="10">
        <v>211.22338920000001</v>
      </c>
      <c r="L3386" s="10">
        <v>1682</v>
      </c>
      <c r="M3386" s="10">
        <v>0</v>
      </c>
      <c r="N3386" s="10">
        <v>3409</v>
      </c>
      <c r="O3386" s="10">
        <v>1045022</v>
      </c>
      <c r="P3386" s="10">
        <v>782833</v>
      </c>
      <c r="Q3386" s="10">
        <v>42314</v>
      </c>
      <c r="R3386" s="10">
        <v>0</v>
      </c>
      <c r="S3386" s="10">
        <v>0</v>
      </c>
      <c r="T3386" s="10">
        <v>67.104789999999994</v>
      </c>
      <c r="U3386" s="10">
        <v>3654.469239</v>
      </c>
      <c r="V3386" s="10">
        <v>25821</v>
      </c>
      <c r="W3386" s="10">
        <v>27634</v>
      </c>
      <c r="X3386" s="10">
        <v>35401</v>
      </c>
      <c r="Y3386" s="10">
        <v>55923</v>
      </c>
      <c r="Z3386" s="10">
        <v>64</v>
      </c>
      <c r="AA3386" s="10">
        <v>53228</v>
      </c>
      <c r="AB3386" s="10">
        <v>78632</v>
      </c>
      <c r="AC3386" s="10">
        <v>5091</v>
      </c>
      <c r="AD3386" s="10">
        <v>3376.1410599999999</v>
      </c>
      <c r="AE3386" s="10">
        <v>845350</v>
      </c>
      <c r="AF3386" s="10">
        <v>26</v>
      </c>
      <c r="AG3386" s="10">
        <v>30.92</v>
      </c>
      <c r="AH3386" s="10">
        <v>45.71</v>
      </c>
      <c r="AI3386" s="10">
        <v>99.99</v>
      </c>
      <c r="AJ3386" s="10" t="s">
        <v>40</v>
      </c>
    </row>
    <row r="3387" spans="1:36" x14ac:dyDescent="0.25">
      <c r="A3387" s="10" t="s">
        <v>36</v>
      </c>
      <c r="B3387" s="10" t="s">
        <v>68</v>
      </c>
      <c r="C3387" s="10">
        <v>26</v>
      </c>
      <c r="D3387" s="10" t="s">
        <v>38</v>
      </c>
      <c r="E3387" s="10">
        <v>2621</v>
      </c>
      <c r="F3387" s="10" t="s">
        <v>47</v>
      </c>
      <c r="G3387" s="20">
        <v>596044</v>
      </c>
      <c r="H3387" s="10">
        <v>326.34144140000001</v>
      </c>
      <c r="I3387" s="10">
        <v>25</v>
      </c>
      <c r="J3387" s="10">
        <v>51</v>
      </c>
      <c r="K3387" s="10">
        <v>359.30187480000001</v>
      </c>
      <c r="L3387" s="10">
        <v>498</v>
      </c>
      <c r="M3387" s="10">
        <v>5</v>
      </c>
      <c r="N3387" s="10">
        <v>1159</v>
      </c>
      <c r="O3387" s="10">
        <v>386034</v>
      </c>
      <c r="P3387" s="10">
        <v>345337</v>
      </c>
      <c r="Q3387" s="10">
        <v>37523</v>
      </c>
      <c r="R3387" s="10">
        <v>76</v>
      </c>
      <c r="S3387" s="10">
        <v>15</v>
      </c>
      <c r="T3387" s="10">
        <v>62.099049999999998</v>
      </c>
      <c r="U3387" s="10">
        <v>1681.1898450000001</v>
      </c>
      <c r="V3387" s="10">
        <v>15299</v>
      </c>
      <c r="W3387" s="10">
        <v>17297</v>
      </c>
      <c r="X3387" s="10">
        <v>25363</v>
      </c>
      <c r="Y3387" s="10">
        <v>43133</v>
      </c>
      <c r="Z3387" s="10">
        <v>21</v>
      </c>
      <c r="AA3387" s="10">
        <v>37855</v>
      </c>
      <c r="AB3387" s="10">
        <v>60985</v>
      </c>
      <c r="AC3387" s="10">
        <v>1657</v>
      </c>
      <c r="AD3387" s="10">
        <v>1259.78892</v>
      </c>
      <c r="AE3387" s="10">
        <v>273633</v>
      </c>
      <c r="AF3387" s="10">
        <v>24</v>
      </c>
      <c r="AG3387" s="10">
        <v>58.3</v>
      </c>
      <c r="AH3387" s="10">
        <v>8.43</v>
      </c>
      <c r="AI3387" s="10">
        <v>100.22</v>
      </c>
      <c r="AJ3387" s="10" t="s">
        <v>40</v>
      </c>
    </row>
    <row r="3388" spans="1:36" x14ac:dyDescent="0.25">
      <c r="A3388" s="10" t="s">
        <v>36</v>
      </c>
      <c r="B3388" s="10" t="s">
        <v>68</v>
      </c>
      <c r="C3388" s="10">
        <v>26</v>
      </c>
      <c r="D3388" s="10" t="s">
        <v>38</v>
      </c>
      <c r="E3388" s="10">
        <v>2623</v>
      </c>
      <c r="F3388" s="10" t="s">
        <v>56</v>
      </c>
      <c r="G3388" s="20">
        <v>2191742</v>
      </c>
      <c r="H3388" s="10">
        <v>295.35334870000003</v>
      </c>
      <c r="I3388" s="10">
        <v>16</v>
      </c>
      <c r="J3388" s="10">
        <v>132</v>
      </c>
      <c r="K3388" s="10">
        <v>2743.509133</v>
      </c>
      <c r="L3388" s="10">
        <v>901</v>
      </c>
      <c r="M3388" s="10">
        <v>17</v>
      </c>
      <c r="N3388" s="10">
        <v>4637</v>
      </c>
      <c r="O3388" s="10">
        <v>993087</v>
      </c>
      <c r="P3388" s="10">
        <v>585271</v>
      </c>
      <c r="Q3388" s="10">
        <v>116068</v>
      </c>
      <c r="R3388" s="10">
        <v>268</v>
      </c>
      <c r="S3388" s="10">
        <v>76</v>
      </c>
      <c r="T3388" s="10">
        <v>112.864</v>
      </c>
      <c r="U3388" s="10">
        <v>5789.4888430000001</v>
      </c>
      <c r="V3388" s="10">
        <v>59274</v>
      </c>
      <c r="W3388" s="10">
        <v>78979</v>
      </c>
      <c r="X3388" s="10">
        <v>108295</v>
      </c>
      <c r="Y3388" s="10">
        <v>204641</v>
      </c>
      <c r="Z3388" s="10">
        <v>6</v>
      </c>
      <c r="AA3388" s="10">
        <v>139656</v>
      </c>
      <c r="AB3388" s="10">
        <v>255000</v>
      </c>
      <c r="AC3388" s="10">
        <v>5538</v>
      </c>
      <c r="AD3388" s="10">
        <v>2933.11571</v>
      </c>
      <c r="AE3388" s="10">
        <v>584651</v>
      </c>
      <c r="AF3388" s="10">
        <v>32</v>
      </c>
      <c r="AG3388" s="10">
        <v>67</v>
      </c>
      <c r="AH3388" s="10">
        <v>5.45</v>
      </c>
      <c r="AI3388" s="10">
        <v>110.73</v>
      </c>
      <c r="AJ3388" s="10" t="s">
        <v>40</v>
      </c>
    </row>
    <row r="3389" spans="1:36" x14ac:dyDescent="0.25">
      <c r="A3389" s="10" t="s">
        <v>36</v>
      </c>
      <c r="B3389" s="10" t="s">
        <v>68</v>
      </c>
      <c r="C3389" s="10">
        <v>26</v>
      </c>
      <c r="D3389" s="10" t="s">
        <v>38</v>
      </c>
      <c r="E3389" s="10">
        <v>2603</v>
      </c>
      <c r="F3389" s="10" t="s">
        <v>59</v>
      </c>
      <c r="G3389" s="20">
        <v>1448786</v>
      </c>
      <c r="H3389" s="10">
        <v>319.70761299999998</v>
      </c>
      <c r="I3389" s="10">
        <v>26</v>
      </c>
      <c r="J3389" s="10">
        <v>34</v>
      </c>
      <c r="K3389" s="10">
        <v>886.12372200000004</v>
      </c>
      <c r="L3389" s="10">
        <v>2715</v>
      </c>
      <c r="M3389" s="10">
        <v>152</v>
      </c>
      <c r="N3389" s="10">
        <v>7239</v>
      </c>
      <c r="O3389" s="10">
        <v>834299</v>
      </c>
      <c r="P3389" s="10">
        <v>680968</v>
      </c>
      <c r="Q3389" s="10">
        <v>89970</v>
      </c>
      <c r="R3389" s="10">
        <v>204</v>
      </c>
      <c r="S3389" s="10">
        <v>62</v>
      </c>
      <c r="T3389" s="10">
        <v>92.37809</v>
      </c>
      <c r="U3389" s="10">
        <v>3645.8192300000001</v>
      </c>
      <c r="V3389" s="10">
        <v>31553</v>
      </c>
      <c r="W3389" s="10">
        <v>37785</v>
      </c>
      <c r="X3389" s="10">
        <v>68939</v>
      </c>
      <c r="Y3389" s="10">
        <v>110515</v>
      </c>
      <c r="Z3389" s="10">
        <v>45</v>
      </c>
      <c r="AA3389" s="10">
        <v>117224</v>
      </c>
      <c r="AB3389" s="10">
        <v>179283</v>
      </c>
      <c r="AC3389" s="10">
        <v>9954</v>
      </c>
      <c r="AD3389" s="10">
        <v>2667.3174180000001</v>
      </c>
      <c r="AE3389" s="10">
        <v>472209</v>
      </c>
      <c r="AF3389" s="10">
        <v>23</v>
      </c>
      <c r="AG3389" s="10">
        <v>71.819999999999993</v>
      </c>
      <c r="AH3389" s="10">
        <v>5.69</v>
      </c>
      <c r="AI3389" s="10">
        <v>109.43</v>
      </c>
      <c r="AJ3389" s="10" t="s">
        <v>40</v>
      </c>
    </row>
    <row r="3390" spans="1:36" x14ac:dyDescent="0.25">
      <c r="A3390" s="10" t="s">
        <v>36</v>
      </c>
      <c r="B3390" s="10" t="s">
        <v>68</v>
      </c>
      <c r="C3390" s="10">
        <v>26</v>
      </c>
      <c r="D3390" s="10" t="s">
        <v>38</v>
      </c>
      <c r="E3390" s="10">
        <v>2607</v>
      </c>
      <c r="F3390" s="10" t="s">
        <v>58</v>
      </c>
      <c r="G3390" s="20">
        <v>1135091</v>
      </c>
      <c r="H3390" s="10">
        <v>333.7092968</v>
      </c>
      <c r="I3390" s="10">
        <v>30</v>
      </c>
      <c r="J3390" s="10">
        <v>9</v>
      </c>
      <c r="K3390" s="10">
        <v>844.20665959999997</v>
      </c>
      <c r="L3390" s="10">
        <v>1593</v>
      </c>
      <c r="M3390" s="10">
        <v>308</v>
      </c>
      <c r="N3390" s="10">
        <v>7367</v>
      </c>
      <c r="O3390" s="10">
        <v>675383</v>
      </c>
      <c r="P3390" s="10">
        <v>356500</v>
      </c>
      <c r="Q3390" s="10">
        <v>59086</v>
      </c>
      <c r="R3390" s="10">
        <v>578</v>
      </c>
      <c r="S3390" s="10">
        <v>49</v>
      </c>
      <c r="T3390" s="10">
        <v>83.672550000000001</v>
      </c>
      <c r="U3390" s="10">
        <v>3181.6950700000002</v>
      </c>
      <c r="V3390" s="10">
        <v>21837</v>
      </c>
      <c r="W3390" s="10">
        <v>22625</v>
      </c>
      <c r="X3390" s="10">
        <v>61649</v>
      </c>
      <c r="Y3390" s="10">
        <v>97410</v>
      </c>
      <c r="Z3390" s="10">
        <v>15</v>
      </c>
      <c r="AA3390" s="10">
        <v>107344</v>
      </c>
      <c r="AB3390" s="10">
        <v>161008</v>
      </c>
      <c r="AC3390" s="10">
        <v>8960</v>
      </c>
      <c r="AD3390" s="10">
        <v>2253.8158600000002</v>
      </c>
      <c r="AE3390" s="10">
        <v>412573</v>
      </c>
      <c r="AF3390" s="10">
        <v>16</v>
      </c>
      <c r="AG3390" s="10">
        <v>72.7</v>
      </c>
      <c r="AH3390" s="10">
        <v>8.4</v>
      </c>
      <c r="AI3390" s="10">
        <v>105.71</v>
      </c>
      <c r="AJ3390" s="10" t="s">
        <v>40</v>
      </c>
    </row>
    <row r="3391" spans="1:36" x14ac:dyDescent="0.25">
      <c r="A3391" s="10" t="s">
        <v>36</v>
      </c>
      <c r="B3391" s="10" t="s">
        <v>68</v>
      </c>
      <c r="C3391" s="10">
        <v>26</v>
      </c>
      <c r="D3391" s="10" t="s">
        <v>38</v>
      </c>
      <c r="E3391" s="10">
        <v>2610</v>
      </c>
      <c r="F3391" s="10" t="s">
        <v>52</v>
      </c>
      <c r="G3391" s="20">
        <v>1514131</v>
      </c>
      <c r="H3391" s="10">
        <v>326.20833110000001</v>
      </c>
      <c r="I3391" s="10">
        <v>24</v>
      </c>
      <c r="J3391" s="10">
        <v>74</v>
      </c>
      <c r="K3391" s="10">
        <v>1105.414855</v>
      </c>
      <c r="L3391" s="10">
        <v>1496</v>
      </c>
      <c r="M3391" s="10">
        <v>10</v>
      </c>
      <c r="N3391" s="10">
        <v>2825</v>
      </c>
      <c r="O3391" s="10">
        <v>1024120</v>
      </c>
      <c r="P3391" s="10">
        <v>819141</v>
      </c>
      <c r="Q3391" s="10">
        <v>78232</v>
      </c>
      <c r="R3391" s="10">
        <v>169</v>
      </c>
      <c r="S3391" s="10">
        <v>19</v>
      </c>
      <c r="T3391" s="10">
        <v>105.70135999999999</v>
      </c>
      <c r="U3391" s="10">
        <v>4551.880975</v>
      </c>
      <c r="V3391" s="10">
        <v>41093</v>
      </c>
      <c r="W3391" s="10">
        <v>44612</v>
      </c>
      <c r="X3391" s="10">
        <v>61919</v>
      </c>
      <c r="Y3391" s="10">
        <v>99481</v>
      </c>
      <c r="Z3391" s="10">
        <v>22</v>
      </c>
      <c r="AA3391" s="10">
        <v>86247</v>
      </c>
      <c r="AB3391" s="10">
        <v>130328</v>
      </c>
      <c r="AC3391" s="10">
        <v>4321</v>
      </c>
      <c r="AD3391" s="10">
        <v>3340.76476</v>
      </c>
      <c r="AE3391" s="10">
        <v>743431</v>
      </c>
      <c r="AF3391" s="10">
        <v>11</v>
      </c>
      <c r="AG3391" s="10">
        <v>52.71</v>
      </c>
      <c r="AH3391" s="10">
        <v>18.16</v>
      </c>
      <c r="AI3391" s="10">
        <v>101.85</v>
      </c>
      <c r="AJ3391" s="10" t="s">
        <v>40</v>
      </c>
    </row>
    <row r="3392" spans="1:36" x14ac:dyDescent="0.25">
      <c r="A3392" s="10" t="s">
        <v>36</v>
      </c>
      <c r="B3392" s="10" t="s">
        <v>68</v>
      </c>
      <c r="C3392" s="10">
        <v>26</v>
      </c>
      <c r="D3392" s="10" t="s">
        <v>38</v>
      </c>
      <c r="E3392" s="10">
        <v>2611</v>
      </c>
      <c r="F3392" s="10" t="s">
        <v>46</v>
      </c>
      <c r="G3392" s="20">
        <v>1240105</v>
      </c>
      <c r="H3392" s="10">
        <v>328.02237020000001</v>
      </c>
      <c r="I3392" s="10">
        <v>19</v>
      </c>
      <c r="J3392" s="10">
        <v>729</v>
      </c>
      <c r="K3392" s="10">
        <v>284.53270900000001</v>
      </c>
      <c r="L3392" s="10">
        <v>935</v>
      </c>
      <c r="M3392" s="10">
        <v>3</v>
      </c>
      <c r="N3392" s="10">
        <v>3037</v>
      </c>
      <c r="O3392" s="10">
        <v>801127</v>
      </c>
      <c r="P3392" s="10">
        <v>646464</v>
      </c>
      <c r="Q3392" s="10">
        <v>95824</v>
      </c>
      <c r="R3392" s="10">
        <v>0</v>
      </c>
      <c r="S3392" s="10">
        <v>7</v>
      </c>
      <c r="T3392" s="10">
        <v>109.65567</v>
      </c>
      <c r="U3392" s="10">
        <v>3022.0641529999998</v>
      </c>
      <c r="V3392" s="10">
        <v>40784</v>
      </c>
      <c r="W3392" s="10">
        <v>47466</v>
      </c>
      <c r="X3392" s="10">
        <v>65710</v>
      </c>
      <c r="Y3392" s="10">
        <v>118545</v>
      </c>
      <c r="Z3392" s="10">
        <v>19</v>
      </c>
      <c r="AA3392" s="10">
        <v>99676</v>
      </c>
      <c r="AB3392" s="10">
        <v>165728</v>
      </c>
      <c r="AC3392" s="10">
        <v>3972</v>
      </c>
      <c r="AD3392" s="10">
        <v>2627.8757740000001</v>
      </c>
      <c r="AE3392" s="10">
        <v>574892</v>
      </c>
      <c r="AF3392" s="10">
        <v>9</v>
      </c>
      <c r="AG3392" s="10">
        <v>58.57</v>
      </c>
      <c r="AH3392" s="10">
        <v>12.99</v>
      </c>
      <c r="AI3392" s="10">
        <v>101.62</v>
      </c>
      <c r="AJ3392" s="10" t="s">
        <v>40</v>
      </c>
    </row>
    <row r="3393" spans="1:36" x14ac:dyDescent="0.25">
      <c r="A3393" s="10" t="s">
        <v>36</v>
      </c>
      <c r="B3393" s="10" t="s">
        <v>68</v>
      </c>
      <c r="C3393" s="10">
        <v>26</v>
      </c>
      <c r="D3393" s="10" t="s">
        <v>38</v>
      </c>
      <c r="E3393" s="10">
        <v>2620</v>
      </c>
      <c r="F3393" s="10" t="s">
        <v>62</v>
      </c>
      <c r="G3393" s="20">
        <v>828850</v>
      </c>
      <c r="H3393" s="10">
        <v>328.43445580000002</v>
      </c>
      <c r="I3393" s="10">
        <v>31</v>
      </c>
      <c r="J3393" s="10">
        <v>29</v>
      </c>
      <c r="K3393" s="10">
        <v>685.80518050000001</v>
      </c>
      <c r="L3393" s="10">
        <v>2357</v>
      </c>
      <c r="M3393" s="10">
        <v>47</v>
      </c>
      <c r="N3393" s="10">
        <v>5515</v>
      </c>
      <c r="O3393" s="10">
        <v>1034931</v>
      </c>
      <c r="P3393" s="10">
        <v>768625</v>
      </c>
      <c r="Q3393" s="10">
        <v>57172</v>
      </c>
      <c r="R3393" s="10">
        <v>1516</v>
      </c>
      <c r="S3393" s="10">
        <v>45</v>
      </c>
      <c r="T3393" s="10">
        <v>83.663250000000005</v>
      </c>
      <c r="U3393" s="10">
        <v>4168.5384279999998</v>
      </c>
      <c r="V3393" s="10">
        <v>32423</v>
      </c>
      <c r="W3393" s="10">
        <v>33855</v>
      </c>
      <c r="X3393" s="10">
        <v>59089</v>
      </c>
      <c r="Y3393" s="10">
        <v>77390</v>
      </c>
      <c r="Z3393" s="10">
        <v>142</v>
      </c>
      <c r="AA3393" s="10">
        <v>114436</v>
      </c>
      <c r="AB3393" s="10">
        <v>160814</v>
      </c>
      <c r="AC3393" s="10">
        <v>7872</v>
      </c>
      <c r="AD3393" s="10">
        <v>3399.0699979999999</v>
      </c>
      <c r="AE3393" s="10">
        <v>605386</v>
      </c>
      <c r="AF3393" s="10">
        <v>30</v>
      </c>
      <c r="AG3393" s="10">
        <v>70.91</v>
      </c>
      <c r="AH3393" s="10">
        <v>7.64</v>
      </c>
      <c r="AI3393" s="10">
        <v>112.73</v>
      </c>
      <c r="AJ3393" s="10" t="s">
        <v>40</v>
      </c>
    </row>
    <row r="3394" spans="1:36" x14ac:dyDescent="0.25">
      <c r="A3394" s="10" t="s">
        <v>36</v>
      </c>
      <c r="B3394" s="10" t="s">
        <v>68</v>
      </c>
      <c r="C3394" s="10">
        <v>26</v>
      </c>
      <c r="D3394" s="10" t="s">
        <v>38</v>
      </c>
      <c r="E3394" s="10">
        <v>2624</v>
      </c>
      <c r="F3394" s="10" t="s">
        <v>48</v>
      </c>
      <c r="G3394" s="20">
        <v>300354</v>
      </c>
      <c r="H3394" s="10">
        <v>329.11596950000001</v>
      </c>
      <c r="I3394" s="10">
        <v>26</v>
      </c>
      <c r="J3394" s="10">
        <v>16</v>
      </c>
      <c r="K3394" s="10">
        <v>212.58346599999999</v>
      </c>
      <c r="L3394" s="10">
        <v>249</v>
      </c>
      <c r="M3394" s="10">
        <v>13</v>
      </c>
      <c r="N3394" s="10">
        <v>1242</v>
      </c>
      <c r="O3394" s="10">
        <v>218247</v>
      </c>
      <c r="P3394" s="10">
        <v>184978</v>
      </c>
      <c r="Q3394" s="10">
        <v>16128</v>
      </c>
      <c r="R3394" s="10">
        <v>9</v>
      </c>
      <c r="S3394" s="10">
        <v>2</v>
      </c>
      <c r="T3394" s="10">
        <v>26.521650000000001</v>
      </c>
      <c r="U3394" s="10">
        <v>957.39084600000001</v>
      </c>
      <c r="V3394" s="10">
        <v>8296</v>
      </c>
      <c r="W3394" s="10">
        <v>8959</v>
      </c>
      <c r="X3394" s="10">
        <v>12909</v>
      </c>
      <c r="Y3394" s="10">
        <v>18975</v>
      </c>
      <c r="Z3394" s="10">
        <v>8</v>
      </c>
      <c r="AA3394" s="10">
        <v>19795</v>
      </c>
      <c r="AB3394" s="10">
        <v>27133</v>
      </c>
      <c r="AC3394" s="10">
        <v>1491</v>
      </c>
      <c r="AD3394" s="10">
        <v>718.28572999999994</v>
      </c>
      <c r="AE3394" s="10">
        <v>168473</v>
      </c>
      <c r="AF3394" s="10">
        <v>12</v>
      </c>
      <c r="AG3394" s="10">
        <v>44</v>
      </c>
      <c r="AH3394" s="10">
        <v>20.23</v>
      </c>
      <c r="AI3394" s="10">
        <v>99.95</v>
      </c>
      <c r="AJ3394" s="10" t="s">
        <v>40</v>
      </c>
    </row>
    <row r="3395" spans="1:36" x14ac:dyDescent="0.25">
      <c r="A3395" s="10" t="s">
        <v>36</v>
      </c>
      <c r="B3395" s="10" t="s">
        <v>68</v>
      </c>
      <c r="C3395" s="10">
        <v>26</v>
      </c>
      <c r="D3395" s="10" t="s">
        <v>38</v>
      </c>
      <c r="E3395" s="10">
        <v>2605</v>
      </c>
      <c r="F3395" s="10" t="s">
        <v>43</v>
      </c>
      <c r="G3395" s="20">
        <v>463733</v>
      </c>
      <c r="H3395" s="10">
        <v>322.39094590000002</v>
      </c>
      <c r="I3395" s="10">
        <v>33</v>
      </c>
      <c r="J3395" s="10">
        <v>20</v>
      </c>
      <c r="K3395" s="10">
        <v>949.5320183</v>
      </c>
      <c r="L3395" s="10">
        <v>1301</v>
      </c>
      <c r="M3395" s="10">
        <v>83</v>
      </c>
      <c r="N3395" s="10">
        <v>4607</v>
      </c>
      <c r="O3395" s="10">
        <v>605409</v>
      </c>
      <c r="P3395" s="10">
        <v>569870</v>
      </c>
      <c r="Q3395" s="10">
        <v>45923</v>
      </c>
      <c r="R3395" s="10">
        <v>204</v>
      </c>
      <c r="S3395" s="10">
        <v>8</v>
      </c>
      <c r="T3395" s="10">
        <v>76.674049999999994</v>
      </c>
      <c r="U3395" s="10">
        <v>2977.9898699999999</v>
      </c>
      <c r="V3395" s="10">
        <v>17917</v>
      </c>
      <c r="W3395" s="10">
        <v>18889</v>
      </c>
      <c r="X3395" s="10">
        <v>37127</v>
      </c>
      <c r="Y3395" s="10">
        <v>50506</v>
      </c>
      <c r="Z3395" s="10">
        <v>7</v>
      </c>
      <c r="AA3395" s="10">
        <v>73433</v>
      </c>
      <c r="AB3395" s="10">
        <v>98067</v>
      </c>
      <c r="AC3395" s="10">
        <v>5908</v>
      </c>
      <c r="AD3395" s="10">
        <v>1951.7838019999999</v>
      </c>
      <c r="AE3395" s="10">
        <v>467869</v>
      </c>
      <c r="AF3395" s="10">
        <v>28</v>
      </c>
      <c r="AG3395" s="10">
        <v>87.72</v>
      </c>
      <c r="AH3395" s="10">
        <v>6.29</v>
      </c>
      <c r="AI3395" s="10">
        <v>103.96</v>
      </c>
      <c r="AJ3395" s="10" t="s">
        <v>40</v>
      </c>
    </row>
    <row r="3396" spans="1:36" x14ac:dyDescent="0.25">
      <c r="A3396" s="10" t="s">
        <v>36</v>
      </c>
      <c r="B3396" s="10" t="s">
        <v>68</v>
      </c>
      <c r="C3396" s="10">
        <v>26</v>
      </c>
      <c r="D3396" s="10" t="s">
        <v>38</v>
      </c>
      <c r="E3396" s="10">
        <v>2607</v>
      </c>
      <c r="F3396" s="10" t="s">
        <v>58</v>
      </c>
      <c r="G3396" s="20">
        <v>1135091</v>
      </c>
      <c r="H3396" s="10">
        <v>332.5924157</v>
      </c>
      <c r="I3396" s="10">
        <v>30</v>
      </c>
      <c r="J3396" s="10">
        <v>9</v>
      </c>
      <c r="K3396" s="10">
        <v>844.20665959999997</v>
      </c>
      <c r="L3396" s="10">
        <v>1593</v>
      </c>
      <c r="M3396" s="10">
        <v>314</v>
      </c>
      <c r="N3396" s="10">
        <v>7366</v>
      </c>
      <c r="O3396" s="10">
        <v>673365</v>
      </c>
      <c r="P3396" s="10">
        <v>354930</v>
      </c>
      <c r="Q3396" s="10">
        <v>59086</v>
      </c>
      <c r="R3396" s="10">
        <v>578</v>
      </c>
      <c r="S3396" s="10">
        <v>49</v>
      </c>
      <c r="T3396" s="10">
        <v>83.672550000000001</v>
      </c>
      <c r="U3396" s="10">
        <v>3167.44013</v>
      </c>
      <c r="V3396" s="10">
        <v>21770</v>
      </c>
      <c r="W3396" s="10">
        <v>22557</v>
      </c>
      <c r="X3396" s="10">
        <v>61649</v>
      </c>
      <c r="Y3396" s="10">
        <v>97410</v>
      </c>
      <c r="Z3396" s="10">
        <v>15</v>
      </c>
      <c r="AA3396" s="10">
        <v>107344</v>
      </c>
      <c r="AB3396" s="10">
        <v>161008</v>
      </c>
      <c r="AC3396" s="10">
        <v>8959</v>
      </c>
      <c r="AD3396" s="10">
        <v>2239.5609199999999</v>
      </c>
      <c r="AE3396" s="10">
        <v>411145</v>
      </c>
      <c r="AF3396" s="10">
        <v>16</v>
      </c>
      <c r="AG3396" s="10">
        <v>72.69</v>
      </c>
      <c r="AH3396" s="10">
        <v>8.4</v>
      </c>
      <c r="AI3396" s="10">
        <v>105.72</v>
      </c>
      <c r="AJ3396" s="10" t="s">
        <v>40</v>
      </c>
    </row>
    <row r="3397" spans="1:36" x14ac:dyDescent="0.25">
      <c r="A3397" s="10" t="s">
        <v>36</v>
      </c>
      <c r="B3397" s="10" t="s">
        <v>68</v>
      </c>
      <c r="C3397" s="10">
        <v>26</v>
      </c>
      <c r="D3397" s="10" t="s">
        <v>38</v>
      </c>
      <c r="E3397" s="10">
        <v>2611</v>
      </c>
      <c r="F3397" s="10" t="s">
        <v>46</v>
      </c>
      <c r="G3397" s="20">
        <v>1240105</v>
      </c>
      <c r="H3397" s="10">
        <v>327.9273733</v>
      </c>
      <c r="I3397" s="10">
        <v>19</v>
      </c>
      <c r="J3397" s="10">
        <v>726</v>
      </c>
      <c r="K3397" s="10">
        <v>284.53270900000001</v>
      </c>
      <c r="L3397" s="10">
        <v>927</v>
      </c>
      <c r="M3397" s="10">
        <v>3</v>
      </c>
      <c r="N3397" s="10">
        <v>3042</v>
      </c>
      <c r="O3397" s="10">
        <v>797126</v>
      </c>
      <c r="P3397" s="10">
        <v>643026</v>
      </c>
      <c r="Q3397" s="10">
        <v>95814</v>
      </c>
      <c r="R3397" s="10">
        <v>0</v>
      </c>
      <c r="S3397" s="10">
        <v>7</v>
      </c>
      <c r="T3397" s="10">
        <v>109.65567</v>
      </c>
      <c r="U3397" s="10">
        <v>3008.1827330000001</v>
      </c>
      <c r="V3397" s="10">
        <v>40709</v>
      </c>
      <c r="W3397" s="10">
        <v>47346</v>
      </c>
      <c r="X3397" s="10">
        <v>65704</v>
      </c>
      <c r="Y3397" s="10">
        <v>118532</v>
      </c>
      <c r="Z3397" s="10">
        <v>18</v>
      </c>
      <c r="AA3397" s="10">
        <v>99676</v>
      </c>
      <c r="AB3397" s="10">
        <v>165727</v>
      </c>
      <c r="AC3397" s="10">
        <v>3969</v>
      </c>
      <c r="AD3397" s="10">
        <v>2613.9943539999999</v>
      </c>
      <c r="AE3397" s="10">
        <v>572144</v>
      </c>
      <c r="AF3397" s="10">
        <v>9</v>
      </c>
      <c r="AG3397" s="10">
        <v>58.61</v>
      </c>
      <c r="AH3397" s="10">
        <v>12.99</v>
      </c>
      <c r="AI3397" s="10">
        <v>101.62</v>
      </c>
      <c r="AJ3397" s="10" t="s">
        <v>40</v>
      </c>
    </row>
    <row r="3398" spans="1:36" x14ac:dyDescent="0.25">
      <c r="A3398" s="10" t="s">
        <v>36</v>
      </c>
      <c r="B3398" s="10" t="s">
        <v>68</v>
      </c>
      <c r="C3398" s="10">
        <v>26</v>
      </c>
      <c r="D3398" s="10" t="s">
        <v>38</v>
      </c>
      <c r="E3398" s="10">
        <v>2602</v>
      </c>
      <c r="F3398" s="10" t="s">
        <v>41</v>
      </c>
      <c r="G3398" s="20">
        <v>913738</v>
      </c>
      <c r="H3398" s="10">
        <v>322.00677400000001</v>
      </c>
      <c r="I3398" s="10">
        <v>29</v>
      </c>
      <c r="J3398" s="10">
        <v>47</v>
      </c>
      <c r="K3398" s="10">
        <v>740.06847240000002</v>
      </c>
      <c r="L3398" s="10">
        <v>2816</v>
      </c>
      <c r="M3398" s="10">
        <v>69</v>
      </c>
      <c r="N3398" s="10">
        <v>6685</v>
      </c>
      <c r="O3398" s="10">
        <v>811248</v>
      </c>
      <c r="P3398" s="10">
        <v>635101</v>
      </c>
      <c r="Q3398" s="10">
        <v>58340</v>
      </c>
      <c r="R3398" s="10">
        <v>691</v>
      </c>
      <c r="S3398" s="10">
        <v>53</v>
      </c>
      <c r="T3398" s="10">
        <v>99.61842</v>
      </c>
      <c r="U3398" s="10">
        <v>3451.9604060000001</v>
      </c>
      <c r="V3398" s="10">
        <v>27871</v>
      </c>
      <c r="W3398" s="10">
        <v>29548</v>
      </c>
      <c r="X3398" s="10">
        <v>60197</v>
      </c>
      <c r="Y3398" s="10">
        <v>77256</v>
      </c>
      <c r="Z3398" s="10">
        <v>53</v>
      </c>
      <c r="AA3398" s="10">
        <v>104058</v>
      </c>
      <c r="AB3398" s="10">
        <v>129343</v>
      </c>
      <c r="AC3398" s="10">
        <v>9501</v>
      </c>
      <c r="AD3398" s="10">
        <v>2612.273514</v>
      </c>
      <c r="AE3398" s="10">
        <v>494275</v>
      </c>
      <c r="AF3398" s="10">
        <v>21</v>
      </c>
      <c r="AG3398" s="10">
        <v>55.62</v>
      </c>
      <c r="AH3398" s="10">
        <v>3.84</v>
      </c>
      <c r="AI3398" s="10">
        <v>101.95</v>
      </c>
      <c r="AJ3398" s="10" t="s">
        <v>40</v>
      </c>
    </row>
    <row r="3399" spans="1:36" x14ac:dyDescent="0.25">
      <c r="A3399" s="10" t="s">
        <v>36</v>
      </c>
      <c r="B3399" s="10" t="s">
        <v>68</v>
      </c>
      <c r="C3399" s="10">
        <v>26</v>
      </c>
      <c r="D3399" s="10" t="s">
        <v>38</v>
      </c>
      <c r="E3399" s="10">
        <v>2608</v>
      </c>
      <c r="F3399" s="10" t="s">
        <v>44</v>
      </c>
      <c r="G3399" s="20">
        <v>832724</v>
      </c>
      <c r="H3399" s="10">
        <v>339.14437800000002</v>
      </c>
      <c r="I3399" s="10">
        <v>38</v>
      </c>
      <c r="J3399" s="10">
        <v>24</v>
      </c>
      <c r="K3399" s="10">
        <v>615.86246779999999</v>
      </c>
      <c r="L3399" s="10">
        <v>888</v>
      </c>
      <c r="M3399" s="10">
        <v>42</v>
      </c>
      <c r="N3399" s="10">
        <v>4836</v>
      </c>
      <c r="O3399" s="10">
        <v>671044</v>
      </c>
      <c r="P3399" s="10">
        <v>412817</v>
      </c>
      <c r="Q3399" s="10">
        <v>24998</v>
      </c>
      <c r="R3399" s="10">
        <v>0</v>
      </c>
      <c r="S3399" s="10">
        <v>9</v>
      </c>
      <c r="T3399" s="10">
        <v>60.29898</v>
      </c>
      <c r="U3399" s="10">
        <v>2951.9694479999998</v>
      </c>
      <c r="V3399" s="10">
        <v>17235</v>
      </c>
      <c r="W3399" s="10">
        <v>18299</v>
      </c>
      <c r="X3399" s="10">
        <v>29389</v>
      </c>
      <c r="Y3399" s="10">
        <v>44048</v>
      </c>
      <c r="Z3399" s="10">
        <v>103</v>
      </c>
      <c r="AA3399" s="10">
        <v>51994</v>
      </c>
      <c r="AB3399" s="10">
        <v>72937</v>
      </c>
      <c r="AC3399" s="10">
        <v>5724</v>
      </c>
      <c r="AD3399" s="10">
        <v>2275.808</v>
      </c>
      <c r="AE3399" s="10">
        <v>529556</v>
      </c>
      <c r="AF3399" s="10">
        <v>28</v>
      </c>
      <c r="AG3399" s="10">
        <v>59.52</v>
      </c>
      <c r="AH3399" s="10">
        <v>4.75</v>
      </c>
      <c r="AI3399" s="10">
        <v>109.55</v>
      </c>
      <c r="AJ3399" s="10" t="s">
        <v>40</v>
      </c>
    </row>
    <row r="3400" spans="1:36" x14ac:dyDescent="0.25">
      <c r="A3400" s="10" t="s">
        <v>36</v>
      </c>
      <c r="B3400" s="10" t="s">
        <v>68</v>
      </c>
      <c r="C3400" s="10">
        <v>26</v>
      </c>
      <c r="D3400" s="10" t="s">
        <v>38</v>
      </c>
      <c r="E3400" s="10">
        <v>2610</v>
      </c>
      <c r="F3400" s="10" t="s">
        <v>52</v>
      </c>
      <c r="G3400" s="20">
        <v>1514131</v>
      </c>
      <c r="H3400" s="10">
        <v>326.05972279999997</v>
      </c>
      <c r="I3400" s="10">
        <v>24</v>
      </c>
      <c r="J3400" s="10">
        <v>74</v>
      </c>
      <c r="K3400" s="10">
        <v>1000.823131</v>
      </c>
      <c r="L3400" s="10">
        <v>1396</v>
      </c>
      <c r="M3400" s="10">
        <v>10</v>
      </c>
      <c r="N3400" s="10">
        <v>2896</v>
      </c>
      <c r="O3400" s="10">
        <v>992217</v>
      </c>
      <c r="P3400" s="10">
        <v>793745</v>
      </c>
      <c r="Q3400" s="10">
        <v>78178</v>
      </c>
      <c r="R3400" s="10">
        <v>169</v>
      </c>
      <c r="S3400" s="10">
        <v>19</v>
      </c>
      <c r="T3400" s="10">
        <v>108.78228</v>
      </c>
      <c r="U3400" s="10">
        <v>4344.8254109999998</v>
      </c>
      <c r="V3400" s="10">
        <v>40737</v>
      </c>
      <c r="W3400" s="10">
        <v>44167</v>
      </c>
      <c r="X3400" s="10">
        <v>61871</v>
      </c>
      <c r="Y3400" s="10">
        <v>99409</v>
      </c>
      <c r="Z3400" s="10">
        <v>19</v>
      </c>
      <c r="AA3400" s="10">
        <v>86251</v>
      </c>
      <c r="AB3400" s="10">
        <v>130330</v>
      </c>
      <c r="AC3400" s="10">
        <v>4292</v>
      </c>
      <c r="AD3400" s="10">
        <v>3235.22</v>
      </c>
      <c r="AE3400" s="10">
        <v>720504</v>
      </c>
      <c r="AF3400" s="10">
        <v>11</v>
      </c>
      <c r="AG3400" s="10">
        <v>51.97</v>
      </c>
      <c r="AH3400" s="10">
        <v>18.329999999999998</v>
      </c>
      <c r="AI3400" s="10">
        <v>101.84</v>
      </c>
      <c r="AJ3400" s="10" t="s">
        <v>40</v>
      </c>
    </row>
    <row r="3401" spans="1:36" x14ac:dyDescent="0.25">
      <c r="A3401" s="10" t="s">
        <v>36</v>
      </c>
      <c r="B3401" s="10" t="s">
        <v>68</v>
      </c>
      <c r="C3401" s="10">
        <v>26</v>
      </c>
      <c r="D3401" s="10" t="s">
        <v>38</v>
      </c>
      <c r="E3401" s="10">
        <v>2615</v>
      </c>
      <c r="F3401" s="10" t="s">
        <v>50</v>
      </c>
      <c r="G3401" s="20">
        <v>995446</v>
      </c>
      <c r="H3401" s="10">
        <v>320.96842909999998</v>
      </c>
      <c r="I3401" s="10">
        <v>20</v>
      </c>
      <c r="J3401" s="10">
        <v>37</v>
      </c>
      <c r="K3401" s="10">
        <v>287.1515096</v>
      </c>
      <c r="L3401" s="10">
        <v>1035</v>
      </c>
      <c r="M3401" s="10">
        <v>10</v>
      </c>
      <c r="N3401" s="10">
        <v>3314</v>
      </c>
      <c r="O3401" s="10">
        <v>591190</v>
      </c>
      <c r="P3401" s="10">
        <v>538959</v>
      </c>
      <c r="Q3401" s="10">
        <v>86648</v>
      </c>
      <c r="R3401" s="10">
        <v>58</v>
      </c>
      <c r="S3401" s="10">
        <v>15</v>
      </c>
      <c r="T3401" s="10">
        <v>73.666290000000004</v>
      </c>
      <c r="U3401" s="10">
        <v>2258.351056</v>
      </c>
      <c r="V3401" s="10">
        <v>28904</v>
      </c>
      <c r="W3401" s="10">
        <v>33105</v>
      </c>
      <c r="X3401" s="10">
        <v>56101</v>
      </c>
      <c r="Y3401" s="10">
        <v>95906</v>
      </c>
      <c r="Z3401" s="10">
        <v>3</v>
      </c>
      <c r="AA3401" s="10">
        <v>90544</v>
      </c>
      <c r="AB3401" s="10">
        <v>146636</v>
      </c>
      <c r="AC3401" s="10">
        <v>4349</v>
      </c>
      <c r="AD3401" s="10">
        <v>1897.5332559999999</v>
      </c>
      <c r="AE3401" s="10">
        <v>415268</v>
      </c>
      <c r="AF3401" s="10">
        <v>9</v>
      </c>
      <c r="AG3401" s="10">
        <v>62.48</v>
      </c>
      <c r="AH3401" s="10">
        <v>24.2</v>
      </c>
      <c r="AI3401" s="10">
        <v>105.9</v>
      </c>
      <c r="AJ3401" s="10" t="s">
        <v>40</v>
      </c>
    </row>
    <row r="3402" spans="1:36" x14ac:dyDescent="0.25">
      <c r="A3402" s="10" t="s">
        <v>36</v>
      </c>
      <c r="B3402" s="10" t="s">
        <v>68</v>
      </c>
      <c r="C3402" s="10">
        <v>26</v>
      </c>
      <c r="D3402" s="10" t="s">
        <v>38</v>
      </c>
      <c r="E3402" s="10">
        <v>2619</v>
      </c>
      <c r="F3402" s="10" t="s">
        <v>57</v>
      </c>
      <c r="G3402" s="20">
        <v>373643</v>
      </c>
      <c r="H3402" s="10">
        <v>312.21696980000002</v>
      </c>
      <c r="I3402" s="10">
        <v>34</v>
      </c>
      <c r="J3402" s="10">
        <v>12</v>
      </c>
      <c r="K3402" s="10">
        <v>377.3005043</v>
      </c>
      <c r="L3402" s="10">
        <v>715</v>
      </c>
      <c r="M3402" s="10">
        <v>12</v>
      </c>
      <c r="N3402" s="10">
        <v>2834</v>
      </c>
      <c r="O3402" s="10">
        <v>318459</v>
      </c>
      <c r="P3402" s="10">
        <v>157918</v>
      </c>
      <c r="Q3402" s="10">
        <v>11487</v>
      </c>
      <c r="R3402" s="10">
        <v>110</v>
      </c>
      <c r="S3402" s="10">
        <v>7</v>
      </c>
      <c r="T3402" s="10">
        <v>30.720369999999999</v>
      </c>
      <c r="U3402" s="10">
        <v>1402.3039140000001</v>
      </c>
      <c r="V3402" s="10">
        <v>9234</v>
      </c>
      <c r="W3402" s="10">
        <v>9834</v>
      </c>
      <c r="X3402" s="10">
        <v>16391</v>
      </c>
      <c r="Y3402" s="10">
        <v>22789</v>
      </c>
      <c r="Z3402" s="10">
        <v>42</v>
      </c>
      <c r="AA3402" s="10">
        <v>33755</v>
      </c>
      <c r="AB3402" s="10">
        <v>44855</v>
      </c>
      <c r="AC3402" s="10">
        <v>3549</v>
      </c>
      <c r="AD3402" s="10">
        <v>994.28304000000003</v>
      </c>
      <c r="AE3402" s="10">
        <v>269264</v>
      </c>
      <c r="AF3402" s="10">
        <v>24</v>
      </c>
      <c r="AG3402" s="10">
        <v>60.01</v>
      </c>
      <c r="AH3402" s="10">
        <v>14</v>
      </c>
      <c r="AI3402" s="10">
        <v>102.53</v>
      </c>
      <c r="AJ3402" s="10" t="s">
        <v>40</v>
      </c>
    </row>
    <row r="3403" spans="1:36" x14ac:dyDescent="0.25">
      <c r="A3403" s="10" t="s">
        <v>36</v>
      </c>
      <c r="B3403" s="10" t="s">
        <v>68</v>
      </c>
      <c r="C3403" s="10">
        <v>26</v>
      </c>
      <c r="D3403" s="10" t="s">
        <v>38</v>
      </c>
      <c r="E3403" s="10">
        <v>2604</v>
      </c>
      <c r="F3403" s="10" t="s">
        <v>42</v>
      </c>
      <c r="G3403" s="20">
        <v>1830247</v>
      </c>
      <c r="H3403" s="10">
        <v>315.86218480000002</v>
      </c>
      <c r="I3403" s="10">
        <v>27</v>
      </c>
      <c r="J3403" s="10">
        <v>72</v>
      </c>
      <c r="K3403" s="10">
        <v>1358.3149679999999</v>
      </c>
      <c r="L3403" s="10">
        <v>1863</v>
      </c>
      <c r="M3403" s="10">
        <v>76</v>
      </c>
      <c r="N3403" s="10">
        <v>6957</v>
      </c>
      <c r="O3403" s="10">
        <v>1151854</v>
      </c>
      <c r="P3403" s="10">
        <v>957196</v>
      </c>
      <c r="Q3403" s="10">
        <v>75311</v>
      </c>
      <c r="R3403" s="10">
        <v>0</v>
      </c>
      <c r="S3403" s="10">
        <v>0</v>
      </c>
      <c r="T3403" s="10">
        <v>117.07767</v>
      </c>
      <c r="U3403" s="10">
        <v>5113.6638480000001</v>
      </c>
      <c r="V3403" s="10">
        <v>41514</v>
      </c>
      <c r="W3403" s="10">
        <v>43964</v>
      </c>
      <c r="X3403" s="10">
        <v>67260</v>
      </c>
      <c r="Y3403" s="10">
        <v>90053</v>
      </c>
      <c r="Z3403" s="10">
        <v>35</v>
      </c>
      <c r="AA3403" s="10">
        <v>107644</v>
      </c>
      <c r="AB3403" s="10">
        <v>135659</v>
      </c>
      <c r="AC3403" s="10">
        <v>8820</v>
      </c>
      <c r="AD3403" s="10">
        <v>3638.2712099999999</v>
      </c>
      <c r="AE3403" s="10">
        <v>934121</v>
      </c>
      <c r="AF3403" s="10">
        <v>22</v>
      </c>
      <c r="AG3403" s="10">
        <v>78.34</v>
      </c>
      <c r="AH3403" s="10">
        <v>12.97</v>
      </c>
      <c r="AI3403" s="10">
        <v>102.19</v>
      </c>
      <c r="AJ3403" s="10" t="s">
        <v>40</v>
      </c>
    </row>
    <row r="3404" spans="1:36" x14ac:dyDescent="0.25">
      <c r="A3404" s="10" t="s">
        <v>36</v>
      </c>
      <c r="B3404" s="10" t="s">
        <v>68</v>
      </c>
      <c r="C3404" s="10">
        <v>26</v>
      </c>
      <c r="D3404" s="10" t="s">
        <v>38</v>
      </c>
      <c r="E3404" s="10">
        <v>2611</v>
      </c>
      <c r="F3404" s="10" t="s">
        <v>46</v>
      </c>
      <c r="G3404" s="20">
        <v>1240105</v>
      </c>
      <c r="H3404" s="10">
        <v>326.74808899999999</v>
      </c>
      <c r="I3404" s="10">
        <v>19</v>
      </c>
      <c r="J3404" s="10">
        <v>724</v>
      </c>
      <c r="K3404" s="10">
        <v>284.53270900000001</v>
      </c>
      <c r="L3404" s="10">
        <v>885</v>
      </c>
      <c r="M3404" s="10">
        <v>3</v>
      </c>
      <c r="N3404" s="10">
        <v>3079</v>
      </c>
      <c r="O3404" s="10">
        <v>784867</v>
      </c>
      <c r="P3404" s="10">
        <v>633184</v>
      </c>
      <c r="Q3404" s="10">
        <v>95791</v>
      </c>
      <c r="R3404" s="10">
        <v>0</v>
      </c>
      <c r="S3404" s="10">
        <v>7</v>
      </c>
      <c r="T3404" s="10">
        <v>108.81883000000001</v>
      </c>
      <c r="U3404" s="10">
        <v>2957.889463</v>
      </c>
      <c r="V3404" s="10">
        <v>40537</v>
      </c>
      <c r="W3404" s="10">
        <v>47110</v>
      </c>
      <c r="X3404" s="10">
        <v>65688</v>
      </c>
      <c r="Y3404" s="10">
        <v>118504</v>
      </c>
      <c r="Z3404" s="10">
        <v>17</v>
      </c>
      <c r="AA3404" s="10">
        <v>99677</v>
      </c>
      <c r="AB3404" s="10">
        <v>165731</v>
      </c>
      <c r="AC3404" s="10">
        <v>3964</v>
      </c>
      <c r="AD3404" s="10">
        <v>2564.5379240000002</v>
      </c>
      <c r="AE3404" s="10">
        <v>563772</v>
      </c>
      <c r="AF3404" s="10">
        <v>9</v>
      </c>
      <c r="AG3404" s="10">
        <v>58.27</v>
      </c>
      <c r="AH3404" s="10">
        <v>13.04</v>
      </c>
      <c r="AI3404" s="10">
        <v>101.62</v>
      </c>
      <c r="AJ3404" s="10" t="s">
        <v>40</v>
      </c>
    </row>
    <row r="3405" spans="1:36" x14ac:dyDescent="0.25">
      <c r="A3405" s="10" t="s">
        <v>36</v>
      </c>
      <c r="B3405" s="10" t="s">
        <v>68</v>
      </c>
      <c r="C3405" s="10">
        <v>26</v>
      </c>
      <c r="D3405" s="10" t="s">
        <v>38</v>
      </c>
      <c r="E3405" s="10">
        <v>2615</v>
      </c>
      <c r="F3405" s="10" t="s">
        <v>50</v>
      </c>
      <c r="G3405" s="20">
        <v>995446</v>
      </c>
      <c r="H3405" s="10">
        <v>315.20023140000001</v>
      </c>
      <c r="I3405" s="10">
        <v>20</v>
      </c>
      <c r="J3405" s="10">
        <v>38</v>
      </c>
      <c r="K3405" s="10">
        <v>287.1515096</v>
      </c>
      <c r="L3405" s="10">
        <v>1035</v>
      </c>
      <c r="M3405" s="10">
        <v>10</v>
      </c>
      <c r="N3405" s="10">
        <v>3314</v>
      </c>
      <c r="O3405" s="10">
        <v>603295</v>
      </c>
      <c r="P3405" s="10">
        <v>550112</v>
      </c>
      <c r="Q3405" s="10">
        <v>86689</v>
      </c>
      <c r="R3405" s="10">
        <v>58</v>
      </c>
      <c r="S3405" s="10">
        <v>15</v>
      </c>
      <c r="T3405" s="10">
        <v>75.075479999999999</v>
      </c>
      <c r="U3405" s="10">
        <v>2263.814226</v>
      </c>
      <c r="V3405" s="10">
        <v>29153</v>
      </c>
      <c r="W3405" s="10">
        <v>33419</v>
      </c>
      <c r="X3405" s="10">
        <v>56124</v>
      </c>
      <c r="Y3405" s="10">
        <v>95950</v>
      </c>
      <c r="Z3405" s="10">
        <v>4</v>
      </c>
      <c r="AA3405" s="10">
        <v>90543</v>
      </c>
      <c r="AB3405" s="10">
        <v>146637</v>
      </c>
      <c r="AC3405" s="10">
        <v>4349</v>
      </c>
      <c r="AD3405" s="10">
        <v>1901.5872360000001</v>
      </c>
      <c r="AE3405" s="10">
        <v>423913</v>
      </c>
      <c r="AF3405" s="10">
        <v>9</v>
      </c>
      <c r="AG3405" s="10">
        <v>62.04</v>
      </c>
      <c r="AH3405" s="10">
        <v>24.8</v>
      </c>
      <c r="AI3405" s="10">
        <v>105.93</v>
      </c>
      <c r="AJ3405" s="10" t="s">
        <v>40</v>
      </c>
    </row>
    <row r="3406" spans="1:36" x14ac:dyDescent="0.25">
      <c r="A3406" s="10" t="s">
        <v>36</v>
      </c>
      <c r="B3406" s="10" t="s">
        <v>68</v>
      </c>
      <c r="C3406" s="10">
        <v>26</v>
      </c>
      <c r="D3406" s="10" t="s">
        <v>38</v>
      </c>
      <c r="E3406" s="10">
        <v>2622</v>
      </c>
      <c r="F3406" s="10" t="s">
        <v>63</v>
      </c>
      <c r="G3406" s="20">
        <v>568193</v>
      </c>
      <c r="H3406" s="10">
        <v>325.79001520000003</v>
      </c>
      <c r="I3406" s="10">
        <v>31</v>
      </c>
      <c r="J3406" s="10">
        <v>13</v>
      </c>
      <c r="K3406" s="10">
        <v>521.00428959999999</v>
      </c>
      <c r="L3406" s="10">
        <v>613</v>
      </c>
      <c r="M3406" s="10">
        <v>71</v>
      </c>
      <c r="N3406" s="10">
        <v>4586</v>
      </c>
      <c r="O3406" s="10">
        <v>256250</v>
      </c>
      <c r="P3406" s="10">
        <v>119216</v>
      </c>
      <c r="Q3406" s="10">
        <v>14965</v>
      </c>
      <c r="R3406" s="10">
        <v>0</v>
      </c>
      <c r="S3406" s="10">
        <v>4</v>
      </c>
      <c r="T3406" s="10">
        <v>85.141090000000005</v>
      </c>
      <c r="U3406" s="10">
        <v>1440.9822939999999</v>
      </c>
      <c r="V3406" s="10">
        <v>8213</v>
      </c>
      <c r="W3406" s="10">
        <v>8584</v>
      </c>
      <c r="X3406" s="10">
        <v>24275</v>
      </c>
      <c r="Y3406" s="10">
        <v>31450</v>
      </c>
      <c r="Z3406" s="10">
        <v>15</v>
      </c>
      <c r="AA3406" s="10">
        <v>43134</v>
      </c>
      <c r="AB3406" s="10">
        <v>55573</v>
      </c>
      <c r="AC3406" s="10">
        <v>5199</v>
      </c>
      <c r="AD3406" s="10">
        <v>834.83691399999998</v>
      </c>
      <c r="AE3406" s="10">
        <v>88976</v>
      </c>
      <c r="AF3406" s="10">
        <v>25</v>
      </c>
      <c r="AG3406" s="10">
        <v>75.75</v>
      </c>
      <c r="AH3406" s="10">
        <v>2.92</v>
      </c>
      <c r="AI3406" s="10">
        <v>101.02</v>
      </c>
      <c r="AJ3406" s="10" t="s">
        <v>40</v>
      </c>
    </row>
    <row r="3407" spans="1:36" x14ac:dyDescent="0.25">
      <c r="A3407" s="10" t="s">
        <v>36</v>
      </c>
      <c r="B3407" s="10" t="s">
        <v>68</v>
      </c>
      <c r="C3407" s="10">
        <v>26</v>
      </c>
      <c r="D3407" s="10" t="s">
        <v>38</v>
      </c>
      <c r="E3407" s="10">
        <v>2624</v>
      </c>
      <c r="F3407" s="10" t="s">
        <v>48</v>
      </c>
      <c r="G3407" s="20">
        <v>300354</v>
      </c>
      <c r="H3407" s="10">
        <v>329.46256770000002</v>
      </c>
      <c r="I3407" s="10">
        <v>26</v>
      </c>
      <c r="J3407" s="10">
        <v>16</v>
      </c>
      <c r="K3407" s="10">
        <v>210.669466</v>
      </c>
      <c r="L3407" s="10">
        <v>245</v>
      </c>
      <c r="M3407" s="10">
        <v>13</v>
      </c>
      <c r="N3407" s="10">
        <v>1245</v>
      </c>
      <c r="O3407" s="10">
        <v>215843</v>
      </c>
      <c r="P3407" s="10">
        <v>183064</v>
      </c>
      <c r="Q3407" s="10">
        <v>16123</v>
      </c>
      <c r="R3407" s="10">
        <v>9</v>
      </c>
      <c r="S3407" s="10">
        <v>2</v>
      </c>
      <c r="T3407" s="10">
        <v>26.521650000000001</v>
      </c>
      <c r="U3407" s="10">
        <v>948.31300599999997</v>
      </c>
      <c r="V3407" s="10">
        <v>8277</v>
      </c>
      <c r="W3407" s="10">
        <v>8935</v>
      </c>
      <c r="X3407" s="10">
        <v>12905</v>
      </c>
      <c r="Y3407" s="10">
        <v>18968</v>
      </c>
      <c r="Z3407" s="10">
        <v>7</v>
      </c>
      <c r="AA3407" s="10">
        <v>19794</v>
      </c>
      <c r="AB3407" s="10">
        <v>27131</v>
      </c>
      <c r="AC3407" s="10">
        <v>1490</v>
      </c>
      <c r="AD3407" s="10">
        <v>711.12189000000001</v>
      </c>
      <c r="AE3407" s="10">
        <v>166698</v>
      </c>
      <c r="AF3407" s="10">
        <v>12</v>
      </c>
      <c r="AG3407" s="10">
        <v>43.86</v>
      </c>
      <c r="AH3407" s="10">
        <v>20.22</v>
      </c>
      <c r="AI3407" s="10">
        <v>99.97</v>
      </c>
      <c r="AJ3407" s="10" t="s">
        <v>40</v>
      </c>
    </row>
    <row r="3408" spans="1:36" x14ac:dyDescent="0.25">
      <c r="A3408" s="10" t="s">
        <v>36</v>
      </c>
      <c r="B3408" s="10" t="s">
        <v>68</v>
      </c>
      <c r="C3408" s="10">
        <v>26</v>
      </c>
      <c r="D3408" s="10" t="s">
        <v>38</v>
      </c>
      <c r="E3408" s="10">
        <v>2605</v>
      </c>
      <c r="F3408" s="10" t="s">
        <v>43</v>
      </c>
      <c r="G3408" s="20">
        <v>463733</v>
      </c>
      <c r="H3408" s="10">
        <v>322.1560331</v>
      </c>
      <c r="I3408" s="10">
        <v>33</v>
      </c>
      <c r="J3408" s="10">
        <v>20</v>
      </c>
      <c r="K3408" s="10">
        <v>949.5320183</v>
      </c>
      <c r="L3408" s="10">
        <v>1296</v>
      </c>
      <c r="M3408" s="10">
        <v>84</v>
      </c>
      <c r="N3408" s="10">
        <v>4611</v>
      </c>
      <c r="O3408" s="10">
        <v>604732</v>
      </c>
      <c r="P3408" s="10">
        <v>569236</v>
      </c>
      <c r="Q3408" s="10">
        <v>45917</v>
      </c>
      <c r="R3408" s="10">
        <v>204</v>
      </c>
      <c r="S3408" s="10">
        <v>8</v>
      </c>
      <c r="T3408" s="10">
        <v>76.674049999999994</v>
      </c>
      <c r="U3408" s="10">
        <v>2974.3866899999998</v>
      </c>
      <c r="V3408" s="10">
        <v>17905</v>
      </c>
      <c r="W3408" s="10">
        <v>18875</v>
      </c>
      <c r="X3408" s="10">
        <v>37120</v>
      </c>
      <c r="Y3408" s="10">
        <v>50500</v>
      </c>
      <c r="Z3408" s="10">
        <v>7</v>
      </c>
      <c r="AA3408" s="10">
        <v>73433</v>
      </c>
      <c r="AB3408" s="10">
        <v>98067</v>
      </c>
      <c r="AC3408" s="10">
        <v>5907</v>
      </c>
      <c r="AD3408" s="10">
        <v>1948.1806220000001</v>
      </c>
      <c r="AE3408" s="10">
        <v>467355</v>
      </c>
      <c r="AF3408" s="10">
        <v>28</v>
      </c>
      <c r="AG3408" s="10">
        <v>87.71</v>
      </c>
      <c r="AH3408" s="10">
        <v>6.29</v>
      </c>
      <c r="AI3408" s="10">
        <v>103.96</v>
      </c>
      <c r="AJ3408" s="10" t="s">
        <v>40</v>
      </c>
    </row>
    <row r="3409" spans="1:36" x14ac:dyDescent="0.25">
      <c r="A3409" s="10" t="s">
        <v>36</v>
      </c>
      <c r="B3409" s="10" t="s">
        <v>68</v>
      </c>
      <c r="C3409" s="10">
        <v>26</v>
      </c>
      <c r="D3409" s="10" t="s">
        <v>38</v>
      </c>
      <c r="E3409" s="10">
        <v>2606</v>
      </c>
      <c r="F3409" s="10" t="s">
        <v>49</v>
      </c>
      <c r="G3409" s="20">
        <v>554513</v>
      </c>
      <c r="H3409" s="10">
        <v>321.07655290000002</v>
      </c>
      <c r="I3409" s="10">
        <v>31</v>
      </c>
      <c r="J3409" s="10">
        <v>39</v>
      </c>
      <c r="K3409" s="10">
        <v>940.22495100000003</v>
      </c>
      <c r="L3409" s="10">
        <v>818</v>
      </c>
      <c r="M3409" s="10">
        <v>50</v>
      </c>
      <c r="N3409" s="10">
        <v>5180</v>
      </c>
      <c r="O3409" s="10">
        <v>465187</v>
      </c>
      <c r="P3409" s="10">
        <v>398024</v>
      </c>
      <c r="Q3409" s="10">
        <v>34678</v>
      </c>
      <c r="R3409" s="10">
        <v>941</v>
      </c>
      <c r="S3409" s="10">
        <v>79</v>
      </c>
      <c r="T3409" s="10">
        <v>57.32085</v>
      </c>
      <c r="U3409" s="10">
        <v>2491.1521849999999</v>
      </c>
      <c r="V3409" s="10">
        <v>14968</v>
      </c>
      <c r="W3409" s="10">
        <v>16032</v>
      </c>
      <c r="X3409" s="10">
        <v>28585</v>
      </c>
      <c r="Y3409" s="10">
        <v>41469</v>
      </c>
      <c r="Z3409" s="10">
        <v>16</v>
      </c>
      <c r="AA3409" s="10">
        <v>46974</v>
      </c>
      <c r="AB3409" s="10">
        <v>66721</v>
      </c>
      <c r="AC3409" s="10">
        <v>5998</v>
      </c>
      <c r="AD3409" s="10">
        <v>1493.6063839999999</v>
      </c>
      <c r="AE3409" s="10">
        <v>361069</v>
      </c>
      <c r="AF3409" s="10">
        <v>23</v>
      </c>
      <c r="AG3409" s="10">
        <v>31.28</v>
      </c>
      <c r="AH3409" s="10">
        <v>14.36</v>
      </c>
      <c r="AI3409" s="10">
        <v>115.19</v>
      </c>
      <c r="AJ3409" s="10" t="s">
        <v>40</v>
      </c>
    </row>
    <row r="3410" spans="1:36" x14ac:dyDescent="0.25">
      <c r="A3410" s="10" t="s">
        <v>36</v>
      </c>
      <c r="B3410" s="10" t="s">
        <v>68</v>
      </c>
      <c r="C3410" s="10">
        <v>26</v>
      </c>
      <c r="D3410" s="10" t="s">
        <v>38</v>
      </c>
      <c r="E3410" s="10">
        <v>2614</v>
      </c>
      <c r="F3410" s="10" t="s">
        <v>45</v>
      </c>
      <c r="G3410" s="20">
        <v>880580</v>
      </c>
      <c r="H3410" s="10">
        <v>325.5738786</v>
      </c>
      <c r="I3410" s="10">
        <v>38</v>
      </c>
      <c r="J3410" s="10">
        <v>24</v>
      </c>
      <c r="K3410" s="10">
        <v>685.34149639999998</v>
      </c>
      <c r="L3410" s="10">
        <v>1463</v>
      </c>
      <c r="M3410" s="10">
        <v>5</v>
      </c>
      <c r="N3410" s="10">
        <v>2742</v>
      </c>
      <c r="O3410" s="10">
        <v>827750</v>
      </c>
      <c r="P3410" s="10">
        <v>587002</v>
      </c>
      <c r="Q3410" s="10">
        <v>29882</v>
      </c>
      <c r="R3410" s="10">
        <v>16</v>
      </c>
      <c r="S3410" s="10">
        <v>4</v>
      </c>
      <c r="T3410" s="10">
        <v>42.502650000000003</v>
      </c>
      <c r="U3410" s="10">
        <v>3422.7819260000001</v>
      </c>
      <c r="V3410" s="10">
        <v>21579</v>
      </c>
      <c r="W3410" s="10">
        <v>22805</v>
      </c>
      <c r="X3410" s="10">
        <v>33116</v>
      </c>
      <c r="Y3410" s="10">
        <v>44854</v>
      </c>
      <c r="Z3410" s="10">
        <v>55</v>
      </c>
      <c r="AA3410" s="10">
        <v>49678</v>
      </c>
      <c r="AB3410" s="10">
        <v>64644</v>
      </c>
      <c r="AC3410" s="10">
        <v>4205</v>
      </c>
      <c r="AD3410" s="10">
        <v>2694.9377800000002</v>
      </c>
      <c r="AE3410" s="10">
        <v>619213</v>
      </c>
      <c r="AF3410" s="10">
        <v>25</v>
      </c>
      <c r="AG3410" s="10">
        <v>58.99</v>
      </c>
      <c r="AH3410" s="10">
        <v>29.36</v>
      </c>
      <c r="AI3410" s="10">
        <v>100</v>
      </c>
      <c r="AJ3410" s="10" t="s">
        <v>40</v>
      </c>
    </row>
    <row r="3411" spans="1:36" x14ac:dyDescent="0.25">
      <c r="A3411" s="10" t="s">
        <v>36</v>
      </c>
      <c r="B3411" s="10" t="s">
        <v>68</v>
      </c>
      <c r="C3411" s="10">
        <v>26</v>
      </c>
      <c r="D3411" s="10" t="s">
        <v>38</v>
      </c>
      <c r="E3411" s="10">
        <v>2621</v>
      </c>
      <c r="F3411" s="10" t="s">
        <v>47</v>
      </c>
      <c r="G3411" s="20">
        <v>596044</v>
      </c>
      <c r="H3411" s="10">
        <v>326.72851459999998</v>
      </c>
      <c r="I3411" s="10">
        <v>25</v>
      </c>
      <c r="J3411" s="10">
        <v>51</v>
      </c>
      <c r="K3411" s="10">
        <v>399.14273559999998</v>
      </c>
      <c r="L3411" s="10">
        <v>499</v>
      </c>
      <c r="M3411" s="10">
        <v>5</v>
      </c>
      <c r="N3411" s="10">
        <v>1192</v>
      </c>
      <c r="O3411" s="10">
        <v>401436</v>
      </c>
      <c r="P3411" s="10">
        <v>359248</v>
      </c>
      <c r="Q3411" s="10">
        <v>37553</v>
      </c>
      <c r="R3411" s="10">
        <v>76</v>
      </c>
      <c r="S3411" s="10">
        <v>15</v>
      </c>
      <c r="T3411" s="10">
        <v>62.325920000000004</v>
      </c>
      <c r="U3411" s="10">
        <v>1773.0745360000001</v>
      </c>
      <c r="V3411" s="10">
        <v>15542</v>
      </c>
      <c r="W3411" s="10">
        <v>17601</v>
      </c>
      <c r="X3411" s="10">
        <v>25393</v>
      </c>
      <c r="Y3411" s="10">
        <v>43178</v>
      </c>
      <c r="Z3411" s="10">
        <v>25</v>
      </c>
      <c r="AA3411" s="10">
        <v>37856</v>
      </c>
      <c r="AB3411" s="10">
        <v>60989</v>
      </c>
      <c r="AC3411" s="10">
        <v>1691</v>
      </c>
      <c r="AD3411" s="10">
        <v>1311.6058800000001</v>
      </c>
      <c r="AE3411" s="10">
        <v>285021</v>
      </c>
      <c r="AF3411" s="10">
        <v>25</v>
      </c>
      <c r="AG3411" s="10">
        <v>58.81</v>
      </c>
      <c r="AH3411" s="10">
        <v>8.6999999999999993</v>
      </c>
      <c r="AI3411" s="10">
        <v>100.16</v>
      </c>
      <c r="AJ3411" s="10" t="s">
        <v>40</v>
      </c>
    </row>
    <row r="3412" spans="1:36" x14ac:dyDescent="0.25">
      <c r="A3412" s="10" t="s">
        <v>36</v>
      </c>
      <c r="B3412" s="10" t="s">
        <v>68</v>
      </c>
      <c r="C3412" s="10">
        <v>26</v>
      </c>
      <c r="D3412" s="10" t="s">
        <v>38</v>
      </c>
      <c r="E3412" s="10">
        <v>2623</v>
      </c>
      <c r="F3412" s="10" t="s">
        <v>56</v>
      </c>
      <c r="G3412" s="20">
        <v>2191742</v>
      </c>
      <c r="H3412" s="10">
        <v>295.3995281</v>
      </c>
      <c r="I3412" s="10">
        <v>17</v>
      </c>
      <c r="J3412" s="10">
        <v>136</v>
      </c>
      <c r="K3412" s="10">
        <v>2745.6772329999999</v>
      </c>
      <c r="L3412" s="10">
        <v>911</v>
      </c>
      <c r="M3412" s="10">
        <v>15</v>
      </c>
      <c r="N3412" s="10">
        <v>4688</v>
      </c>
      <c r="O3412" s="10">
        <v>1069344</v>
      </c>
      <c r="P3412" s="10">
        <v>628300</v>
      </c>
      <c r="Q3412" s="10">
        <v>116237</v>
      </c>
      <c r="R3412" s="10">
        <v>281</v>
      </c>
      <c r="S3412" s="10">
        <v>76</v>
      </c>
      <c r="T3412" s="10">
        <v>113.31774</v>
      </c>
      <c r="U3412" s="10">
        <v>6017.8321029999997</v>
      </c>
      <c r="V3412" s="10">
        <v>62024</v>
      </c>
      <c r="W3412" s="10">
        <v>83004</v>
      </c>
      <c r="X3412" s="10">
        <v>108473</v>
      </c>
      <c r="Y3412" s="10">
        <v>204976</v>
      </c>
      <c r="Z3412" s="10">
        <v>6</v>
      </c>
      <c r="AA3412" s="10">
        <v>139656</v>
      </c>
      <c r="AB3412" s="10">
        <v>255001</v>
      </c>
      <c r="AC3412" s="10">
        <v>5599</v>
      </c>
      <c r="AD3412" s="10">
        <v>3158.8371299999999</v>
      </c>
      <c r="AE3412" s="10">
        <v>629423</v>
      </c>
      <c r="AF3412" s="10">
        <v>31</v>
      </c>
      <c r="AG3412" s="10">
        <v>66.349999999999994</v>
      </c>
      <c r="AH3412" s="10">
        <v>5.94</v>
      </c>
      <c r="AI3412" s="10">
        <v>110.24</v>
      </c>
      <c r="AJ3412" s="10" t="s">
        <v>40</v>
      </c>
    </row>
    <row r="3413" spans="1:36" x14ac:dyDescent="0.25">
      <c r="A3413" s="10" t="s">
        <v>36</v>
      </c>
      <c r="B3413" s="10" t="s">
        <v>68</v>
      </c>
      <c r="C3413" s="10">
        <v>26</v>
      </c>
      <c r="D3413" s="10" t="s">
        <v>38</v>
      </c>
      <c r="E3413" s="10">
        <v>2604</v>
      </c>
      <c r="F3413" s="10" t="s">
        <v>42</v>
      </c>
      <c r="G3413" s="20">
        <v>1830247</v>
      </c>
      <c r="H3413" s="10">
        <v>316.6594953</v>
      </c>
      <c r="I3413" s="10">
        <v>27</v>
      </c>
      <c r="J3413" s="10">
        <v>74</v>
      </c>
      <c r="K3413" s="10">
        <v>1358.3149679999999</v>
      </c>
      <c r="L3413" s="10">
        <v>1867</v>
      </c>
      <c r="M3413" s="10">
        <v>75</v>
      </c>
      <c r="N3413" s="10">
        <v>6958</v>
      </c>
      <c r="O3413" s="10">
        <v>1163787</v>
      </c>
      <c r="P3413" s="10">
        <v>966367</v>
      </c>
      <c r="Q3413" s="10">
        <v>75350</v>
      </c>
      <c r="R3413" s="10">
        <v>0</v>
      </c>
      <c r="S3413" s="10">
        <v>0</v>
      </c>
      <c r="T3413" s="10">
        <v>117.07767</v>
      </c>
      <c r="U3413" s="10">
        <v>5160.6346780000003</v>
      </c>
      <c r="V3413" s="10">
        <v>41597</v>
      </c>
      <c r="W3413" s="10">
        <v>44066</v>
      </c>
      <c r="X3413" s="10">
        <v>67295</v>
      </c>
      <c r="Y3413" s="10">
        <v>90098</v>
      </c>
      <c r="Z3413" s="10">
        <v>37</v>
      </c>
      <c r="AA3413" s="10">
        <v>107644</v>
      </c>
      <c r="AB3413" s="10">
        <v>135659</v>
      </c>
      <c r="AC3413" s="10">
        <v>8825</v>
      </c>
      <c r="AD3413" s="10">
        <v>3685.2420400000001</v>
      </c>
      <c r="AE3413" s="10">
        <v>943662</v>
      </c>
      <c r="AF3413" s="10">
        <v>22</v>
      </c>
      <c r="AG3413" s="10">
        <v>78.34</v>
      </c>
      <c r="AH3413" s="10">
        <v>13</v>
      </c>
      <c r="AI3413" s="10">
        <v>102.16</v>
      </c>
      <c r="AJ3413" s="10" t="s">
        <v>40</v>
      </c>
    </row>
    <row r="3414" spans="1:36" x14ac:dyDescent="0.25">
      <c r="A3414" s="10" t="s">
        <v>36</v>
      </c>
      <c r="B3414" s="10" t="s">
        <v>68</v>
      </c>
      <c r="C3414" s="10">
        <v>26</v>
      </c>
      <c r="D3414" s="10" t="s">
        <v>38</v>
      </c>
      <c r="E3414" s="10">
        <v>2611</v>
      </c>
      <c r="F3414" s="10" t="s">
        <v>46</v>
      </c>
      <c r="G3414" s="20">
        <v>1240105</v>
      </c>
      <c r="H3414" s="10">
        <v>327.46334100000001</v>
      </c>
      <c r="I3414" s="10">
        <v>19</v>
      </c>
      <c r="J3414" s="10">
        <v>726</v>
      </c>
      <c r="K3414" s="10">
        <v>284.53270900000001</v>
      </c>
      <c r="L3414" s="10">
        <v>891</v>
      </c>
      <c r="M3414" s="10">
        <v>3</v>
      </c>
      <c r="N3414" s="10">
        <v>3076</v>
      </c>
      <c r="O3414" s="10">
        <v>791187</v>
      </c>
      <c r="P3414" s="10">
        <v>638233</v>
      </c>
      <c r="Q3414" s="10">
        <v>95810</v>
      </c>
      <c r="R3414" s="10">
        <v>0</v>
      </c>
      <c r="S3414" s="10">
        <v>7</v>
      </c>
      <c r="T3414" s="10">
        <v>108.81883000000001</v>
      </c>
      <c r="U3414" s="10">
        <v>2984.1989229999999</v>
      </c>
      <c r="V3414" s="10">
        <v>40644</v>
      </c>
      <c r="W3414" s="10">
        <v>47255</v>
      </c>
      <c r="X3414" s="10">
        <v>65699</v>
      </c>
      <c r="Y3414" s="10">
        <v>118528</v>
      </c>
      <c r="Z3414" s="10">
        <v>17</v>
      </c>
      <c r="AA3414" s="10">
        <v>99677</v>
      </c>
      <c r="AB3414" s="10">
        <v>165733</v>
      </c>
      <c r="AC3414" s="10">
        <v>3967</v>
      </c>
      <c r="AD3414" s="10">
        <v>2590.8473840000001</v>
      </c>
      <c r="AE3414" s="10">
        <v>568021</v>
      </c>
      <c r="AF3414" s="10">
        <v>9</v>
      </c>
      <c r="AG3414" s="10">
        <v>58.42</v>
      </c>
      <c r="AH3414" s="10">
        <v>13.03</v>
      </c>
      <c r="AI3414" s="10">
        <v>101.61</v>
      </c>
      <c r="AJ3414" s="10" t="s">
        <v>40</v>
      </c>
    </row>
    <row r="3415" spans="1:36" x14ac:dyDescent="0.25">
      <c r="A3415" s="10" t="s">
        <v>36</v>
      </c>
      <c r="B3415" s="10" t="s">
        <v>68</v>
      </c>
      <c r="C3415" s="10">
        <v>26</v>
      </c>
      <c r="D3415" s="10" t="s">
        <v>38</v>
      </c>
      <c r="E3415" s="10">
        <v>2602</v>
      </c>
      <c r="F3415" s="10" t="s">
        <v>41</v>
      </c>
      <c r="G3415" s="20">
        <v>913738</v>
      </c>
      <c r="H3415" s="10">
        <v>320.56981919999998</v>
      </c>
      <c r="I3415" s="10">
        <v>29</v>
      </c>
      <c r="J3415" s="10">
        <v>47</v>
      </c>
      <c r="K3415" s="10">
        <v>740.06847240000002</v>
      </c>
      <c r="L3415" s="10">
        <v>2811</v>
      </c>
      <c r="M3415" s="10">
        <v>69</v>
      </c>
      <c r="N3415" s="10">
        <v>6682</v>
      </c>
      <c r="O3415" s="10">
        <v>807148</v>
      </c>
      <c r="P3415" s="10">
        <v>632480</v>
      </c>
      <c r="Q3415" s="10">
        <v>58323</v>
      </c>
      <c r="R3415" s="10">
        <v>691</v>
      </c>
      <c r="S3415" s="10">
        <v>53</v>
      </c>
      <c r="T3415" s="10">
        <v>99.61842</v>
      </c>
      <c r="U3415" s="10">
        <v>3427.159776</v>
      </c>
      <c r="V3415" s="10">
        <v>27805</v>
      </c>
      <c r="W3415" s="10">
        <v>29474</v>
      </c>
      <c r="X3415" s="10">
        <v>60172</v>
      </c>
      <c r="Y3415" s="10">
        <v>77233</v>
      </c>
      <c r="Z3415" s="10">
        <v>53</v>
      </c>
      <c r="AA3415" s="10">
        <v>104064</v>
      </c>
      <c r="AB3415" s="10">
        <v>129353</v>
      </c>
      <c r="AC3415" s="10">
        <v>9493</v>
      </c>
      <c r="AD3415" s="10">
        <v>2587.4728839999998</v>
      </c>
      <c r="AE3415" s="10">
        <v>491798</v>
      </c>
      <c r="AF3415" s="10">
        <v>21</v>
      </c>
      <c r="AG3415" s="10">
        <v>55.66</v>
      </c>
      <c r="AH3415" s="10">
        <v>3.81</v>
      </c>
      <c r="AI3415" s="10">
        <v>101.93</v>
      </c>
      <c r="AJ3415" s="10" t="s">
        <v>40</v>
      </c>
    </row>
    <row r="3416" spans="1:36" x14ac:dyDescent="0.25">
      <c r="A3416" s="10" t="s">
        <v>36</v>
      </c>
      <c r="B3416" s="10" t="s">
        <v>68</v>
      </c>
      <c r="C3416" s="10">
        <v>26</v>
      </c>
      <c r="D3416" s="10" t="s">
        <v>38</v>
      </c>
      <c r="E3416" s="10">
        <v>2603</v>
      </c>
      <c r="F3416" s="10" t="s">
        <v>59</v>
      </c>
      <c r="G3416" s="20">
        <v>1448786</v>
      </c>
      <c r="H3416" s="10">
        <v>320.31249589999999</v>
      </c>
      <c r="I3416" s="10">
        <v>25</v>
      </c>
      <c r="J3416" s="10">
        <v>30</v>
      </c>
      <c r="K3416" s="10">
        <v>883.436508</v>
      </c>
      <c r="L3416" s="10">
        <v>2707</v>
      </c>
      <c r="M3416" s="10">
        <v>163</v>
      </c>
      <c r="N3416" s="10">
        <v>7198</v>
      </c>
      <c r="O3416" s="10">
        <v>784448</v>
      </c>
      <c r="P3416" s="10">
        <v>641574</v>
      </c>
      <c r="Q3416" s="10">
        <v>89678</v>
      </c>
      <c r="R3416" s="10">
        <v>204</v>
      </c>
      <c r="S3416" s="10">
        <v>62</v>
      </c>
      <c r="T3416" s="10">
        <v>92.048060000000007</v>
      </c>
      <c r="U3416" s="10">
        <v>3488.1695359999999</v>
      </c>
      <c r="V3416" s="10">
        <v>30431</v>
      </c>
      <c r="W3416" s="10">
        <v>36386</v>
      </c>
      <c r="X3416" s="10">
        <v>68676</v>
      </c>
      <c r="Y3416" s="10">
        <v>110128</v>
      </c>
      <c r="Z3416" s="10">
        <v>41</v>
      </c>
      <c r="AA3416" s="10">
        <v>117219</v>
      </c>
      <c r="AB3416" s="10">
        <v>179265</v>
      </c>
      <c r="AC3416" s="10">
        <v>9905</v>
      </c>
      <c r="AD3416" s="10">
        <v>2512.684968</v>
      </c>
      <c r="AE3416" s="10">
        <v>444298</v>
      </c>
      <c r="AF3416" s="10">
        <v>23</v>
      </c>
      <c r="AG3416" s="10">
        <v>71.83</v>
      </c>
      <c r="AH3416" s="10">
        <v>5.53</v>
      </c>
      <c r="AI3416" s="10">
        <v>109.61</v>
      </c>
      <c r="AJ3416" s="10" t="s">
        <v>40</v>
      </c>
    </row>
    <row r="3417" spans="1:36" x14ac:dyDescent="0.25">
      <c r="A3417" s="10" t="s">
        <v>36</v>
      </c>
      <c r="B3417" s="10" t="s">
        <v>68</v>
      </c>
      <c r="C3417" s="10">
        <v>26</v>
      </c>
      <c r="D3417" s="10" t="s">
        <v>38</v>
      </c>
      <c r="E3417" s="10">
        <v>2604</v>
      </c>
      <c r="F3417" s="10" t="s">
        <v>42</v>
      </c>
      <c r="G3417" s="20">
        <v>1830247</v>
      </c>
      <c r="H3417" s="10">
        <v>316.26432210000002</v>
      </c>
      <c r="I3417" s="10">
        <v>27</v>
      </c>
      <c r="J3417" s="10">
        <v>72</v>
      </c>
      <c r="K3417" s="10">
        <v>1358.3149679999999</v>
      </c>
      <c r="L3417" s="10">
        <v>1844</v>
      </c>
      <c r="M3417" s="10">
        <v>79</v>
      </c>
      <c r="N3417" s="10">
        <v>6954</v>
      </c>
      <c r="O3417" s="10">
        <v>1130834</v>
      </c>
      <c r="P3417" s="10">
        <v>940743</v>
      </c>
      <c r="Q3417" s="10">
        <v>75272</v>
      </c>
      <c r="R3417" s="10">
        <v>0</v>
      </c>
      <c r="S3417" s="10">
        <v>0</v>
      </c>
      <c r="T3417" s="10">
        <v>117.07767</v>
      </c>
      <c r="U3417" s="10">
        <v>5051.8171220000004</v>
      </c>
      <c r="V3417" s="10">
        <v>41319</v>
      </c>
      <c r="W3417" s="10">
        <v>43746</v>
      </c>
      <c r="X3417" s="10">
        <v>67209</v>
      </c>
      <c r="Y3417" s="10">
        <v>90000</v>
      </c>
      <c r="Z3417" s="10">
        <v>31</v>
      </c>
      <c r="AA3417" s="10">
        <v>107644</v>
      </c>
      <c r="AB3417" s="10">
        <v>135659</v>
      </c>
      <c r="AC3417" s="10">
        <v>8798</v>
      </c>
      <c r="AD3417" s="10">
        <v>3576.4244840000001</v>
      </c>
      <c r="AE3417" s="10">
        <v>916504</v>
      </c>
      <c r="AF3417" s="10">
        <v>21</v>
      </c>
      <c r="AG3417" s="10">
        <v>78.47</v>
      </c>
      <c r="AH3417" s="10">
        <v>12.79</v>
      </c>
      <c r="AI3417" s="10">
        <v>102.22</v>
      </c>
      <c r="AJ3417" s="10" t="s">
        <v>40</v>
      </c>
    </row>
    <row r="3418" spans="1:36" x14ac:dyDescent="0.25">
      <c r="A3418" s="10" t="s">
        <v>36</v>
      </c>
      <c r="B3418" s="10" t="s">
        <v>68</v>
      </c>
      <c r="C3418" s="10">
        <v>26</v>
      </c>
      <c r="D3418" s="10" t="s">
        <v>38</v>
      </c>
      <c r="E3418" s="10">
        <v>2607</v>
      </c>
      <c r="F3418" s="10" t="s">
        <v>58</v>
      </c>
      <c r="G3418" s="20">
        <v>1135091</v>
      </c>
      <c r="H3418" s="10">
        <v>330.89007290000001</v>
      </c>
      <c r="I3418" s="10">
        <v>29</v>
      </c>
      <c r="J3418" s="10">
        <v>8</v>
      </c>
      <c r="K3418" s="10">
        <v>844.20665959999997</v>
      </c>
      <c r="L3418" s="10">
        <v>1592</v>
      </c>
      <c r="M3418" s="10">
        <v>326</v>
      </c>
      <c r="N3418" s="10">
        <v>7343</v>
      </c>
      <c r="O3418" s="10">
        <v>637577</v>
      </c>
      <c r="P3418" s="10">
        <v>336744</v>
      </c>
      <c r="Q3418" s="10">
        <v>59064</v>
      </c>
      <c r="R3418" s="10">
        <v>534</v>
      </c>
      <c r="S3418" s="10">
        <v>48</v>
      </c>
      <c r="T3418" s="10">
        <v>83.338499999999996</v>
      </c>
      <c r="U3418" s="10">
        <v>3037.2241600000002</v>
      </c>
      <c r="V3418" s="10">
        <v>21361</v>
      </c>
      <c r="W3418" s="10">
        <v>22110</v>
      </c>
      <c r="X3418" s="10">
        <v>61595</v>
      </c>
      <c r="Y3418" s="10">
        <v>97339</v>
      </c>
      <c r="Z3418" s="10">
        <v>10</v>
      </c>
      <c r="AA3418" s="10">
        <v>107344</v>
      </c>
      <c r="AB3418" s="10">
        <v>161008</v>
      </c>
      <c r="AC3418" s="10">
        <v>8935</v>
      </c>
      <c r="AD3418" s="10">
        <v>2109.6790000000001</v>
      </c>
      <c r="AE3418" s="10">
        <v>390754</v>
      </c>
      <c r="AF3418" s="10">
        <v>16</v>
      </c>
      <c r="AG3418" s="10">
        <v>72.19</v>
      </c>
      <c r="AH3418" s="10">
        <v>8.6</v>
      </c>
      <c r="AI3418" s="10">
        <v>105.92</v>
      </c>
      <c r="AJ3418" s="10" t="s">
        <v>40</v>
      </c>
    </row>
    <row r="3419" spans="1:36" x14ac:dyDescent="0.25">
      <c r="A3419" s="10" t="s">
        <v>36</v>
      </c>
      <c r="B3419" s="10" t="s">
        <v>68</v>
      </c>
      <c r="C3419" s="10">
        <v>26</v>
      </c>
      <c r="D3419" s="10" t="s">
        <v>38</v>
      </c>
      <c r="E3419" s="10">
        <v>2608</v>
      </c>
      <c r="F3419" s="10" t="s">
        <v>44</v>
      </c>
      <c r="G3419" s="20">
        <v>832724</v>
      </c>
      <c r="H3419" s="10">
        <v>339.17716350000001</v>
      </c>
      <c r="I3419" s="10">
        <v>38</v>
      </c>
      <c r="J3419" s="10">
        <v>24</v>
      </c>
      <c r="K3419" s="10">
        <v>615.86246779999999</v>
      </c>
      <c r="L3419" s="10">
        <v>888</v>
      </c>
      <c r="M3419" s="10">
        <v>42</v>
      </c>
      <c r="N3419" s="10">
        <v>4821</v>
      </c>
      <c r="O3419" s="10">
        <v>670663</v>
      </c>
      <c r="P3419" s="10">
        <v>412613</v>
      </c>
      <c r="Q3419" s="10">
        <v>24995</v>
      </c>
      <c r="R3419" s="10">
        <v>0</v>
      </c>
      <c r="S3419" s="10">
        <v>9</v>
      </c>
      <c r="T3419" s="10">
        <v>60.29898</v>
      </c>
      <c r="U3419" s="10">
        <v>2950.8971879999999</v>
      </c>
      <c r="V3419" s="10">
        <v>17232</v>
      </c>
      <c r="W3419" s="10">
        <v>18294</v>
      </c>
      <c r="X3419" s="10">
        <v>29388</v>
      </c>
      <c r="Y3419" s="10">
        <v>44045</v>
      </c>
      <c r="Z3419" s="10">
        <v>103</v>
      </c>
      <c r="AA3419" s="10">
        <v>51992</v>
      </c>
      <c r="AB3419" s="10">
        <v>72935</v>
      </c>
      <c r="AC3419" s="10">
        <v>5709</v>
      </c>
      <c r="AD3419" s="10">
        <v>2274.7357400000001</v>
      </c>
      <c r="AE3419" s="10">
        <v>529209</v>
      </c>
      <c r="AF3419" s="10">
        <v>28</v>
      </c>
      <c r="AG3419" s="10">
        <v>59.52</v>
      </c>
      <c r="AH3419" s="10">
        <v>4.74</v>
      </c>
      <c r="AI3419" s="10">
        <v>109.56</v>
      </c>
      <c r="AJ3419" s="10" t="s">
        <v>40</v>
      </c>
    </row>
    <row r="3420" spans="1:36" x14ac:dyDescent="0.25">
      <c r="A3420" s="10" t="s">
        <v>36</v>
      </c>
      <c r="B3420" s="10" t="s">
        <v>68</v>
      </c>
      <c r="C3420" s="10">
        <v>26</v>
      </c>
      <c r="D3420" s="10" t="s">
        <v>38</v>
      </c>
      <c r="E3420" s="10">
        <v>2609</v>
      </c>
      <c r="F3420" s="10" t="s">
        <v>51</v>
      </c>
      <c r="G3420" s="20">
        <v>1839268</v>
      </c>
      <c r="H3420" s="10">
        <v>322.70096289999998</v>
      </c>
      <c r="I3420" s="10">
        <v>23</v>
      </c>
      <c r="J3420" s="10">
        <v>111</v>
      </c>
      <c r="K3420" s="10">
        <v>637.19848890000003</v>
      </c>
      <c r="L3420" s="10">
        <v>2327</v>
      </c>
      <c r="M3420" s="10">
        <v>27</v>
      </c>
      <c r="N3420" s="10">
        <v>6106</v>
      </c>
      <c r="O3420" s="10">
        <v>1277999</v>
      </c>
      <c r="P3420" s="10">
        <v>839109</v>
      </c>
      <c r="Q3420" s="10">
        <v>88162</v>
      </c>
      <c r="R3420" s="10">
        <v>0</v>
      </c>
      <c r="S3420" s="10">
        <v>0</v>
      </c>
      <c r="T3420" s="10">
        <v>99.666030000000006</v>
      </c>
      <c r="U3420" s="10">
        <v>4860.9795979999999</v>
      </c>
      <c r="V3420" s="10">
        <v>53647</v>
      </c>
      <c r="W3420" s="10">
        <v>59035</v>
      </c>
      <c r="X3420" s="10">
        <v>86377</v>
      </c>
      <c r="Y3420" s="10">
        <v>133526</v>
      </c>
      <c r="Z3420" s="10">
        <v>132</v>
      </c>
      <c r="AA3420" s="10">
        <v>128608</v>
      </c>
      <c r="AB3420" s="10">
        <v>185780</v>
      </c>
      <c r="AC3420" s="10">
        <v>8433</v>
      </c>
      <c r="AD3420" s="10">
        <v>4124.1150790000002</v>
      </c>
      <c r="AE3420" s="10">
        <v>1008876</v>
      </c>
      <c r="AF3420" s="10">
        <v>18</v>
      </c>
      <c r="AG3420" s="10">
        <v>47.71</v>
      </c>
      <c r="AH3420" s="10">
        <v>28.32</v>
      </c>
      <c r="AI3420" s="10">
        <v>100.46</v>
      </c>
      <c r="AJ3420" s="10" t="s">
        <v>40</v>
      </c>
    </row>
    <row r="3421" spans="1:36" x14ac:dyDescent="0.25">
      <c r="A3421" s="10" t="s">
        <v>36</v>
      </c>
      <c r="B3421" s="10" t="s">
        <v>68</v>
      </c>
      <c r="C3421" s="10">
        <v>26</v>
      </c>
      <c r="D3421" s="10" t="s">
        <v>38</v>
      </c>
      <c r="E3421" s="10">
        <v>2612</v>
      </c>
      <c r="F3421" s="10" t="s">
        <v>60</v>
      </c>
      <c r="G3421" s="20">
        <v>767064</v>
      </c>
      <c r="H3421" s="10">
        <v>333.60068519999999</v>
      </c>
      <c r="I3421" s="10">
        <v>23</v>
      </c>
      <c r="J3421" s="10">
        <v>86</v>
      </c>
      <c r="K3421" s="10">
        <v>409.73977989999997</v>
      </c>
      <c r="L3421" s="10">
        <v>818</v>
      </c>
      <c r="M3421" s="10">
        <v>1</v>
      </c>
      <c r="N3421" s="10">
        <v>1413</v>
      </c>
      <c r="O3421" s="10">
        <v>550771</v>
      </c>
      <c r="P3421" s="10">
        <v>443869</v>
      </c>
      <c r="Q3421" s="10">
        <v>58570</v>
      </c>
      <c r="R3421" s="10">
        <v>34</v>
      </c>
      <c r="S3421" s="10">
        <v>4</v>
      </c>
      <c r="T3421" s="10">
        <v>67.724710000000002</v>
      </c>
      <c r="U3421" s="10">
        <v>2314.8403199999998</v>
      </c>
      <c r="V3421" s="10">
        <v>23608</v>
      </c>
      <c r="W3421" s="10">
        <v>29942</v>
      </c>
      <c r="X3421" s="10">
        <v>39232</v>
      </c>
      <c r="Y3421" s="10">
        <v>73523</v>
      </c>
      <c r="Z3421" s="10">
        <v>1</v>
      </c>
      <c r="AA3421" s="10">
        <v>52800</v>
      </c>
      <c r="AB3421" s="10">
        <v>93565</v>
      </c>
      <c r="AC3421" s="10">
        <v>2231</v>
      </c>
      <c r="AD3421" s="10">
        <v>1837.37583</v>
      </c>
      <c r="AE3421" s="10">
        <v>368708</v>
      </c>
      <c r="AF3421" s="10">
        <v>5</v>
      </c>
      <c r="AG3421" s="10">
        <v>81.02</v>
      </c>
      <c r="AH3421" s="10">
        <v>2.85</v>
      </c>
      <c r="AI3421" s="10">
        <v>100.65</v>
      </c>
      <c r="AJ3421" s="10" t="s">
        <v>40</v>
      </c>
    </row>
    <row r="3422" spans="1:36" x14ac:dyDescent="0.25">
      <c r="A3422" s="10" t="s">
        <v>36</v>
      </c>
      <c r="B3422" s="10" t="s">
        <v>68</v>
      </c>
      <c r="C3422" s="10">
        <v>26</v>
      </c>
      <c r="D3422" s="10" t="s">
        <v>38</v>
      </c>
      <c r="E3422" s="10">
        <v>2614</v>
      </c>
      <c r="F3422" s="10" t="s">
        <v>45</v>
      </c>
      <c r="G3422" s="20">
        <v>880580</v>
      </c>
      <c r="H3422" s="10">
        <v>323.250944</v>
      </c>
      <c r="I3422" s="10">
        <v>37</v>
      </c>
      <c r="J3422" s="10">
        <v>24</v>
      </c>
      <c r="K3422" s="10">
        <v>681.81608640000002</v>
      </c>
      <c r="L3422" s="10">
        <v>1454</v>
      </c>
      <c r="M3422" s="10">
        <v>5</v>
      </c>
      <c r="N3422" s="10">
        <v>2718</v>
      </c>
      <c r="O3422" s="10">
        <v>814604</v>
      </c>
      <c r="P3422" s="10">
        <v>576503</v>
      </c>
      <c r="Q3422" s="10">
        <v>29837</v>
      </c>
      <c r="R3422" s="10">
        <v>16</v>
      </c>
      <c r="S3422" s="10">
        <v>4</v>
      </c>
      <c r="T3422" s="10">
        <v>42.502650000000003</v>
      </c>
      <c r="U3422" s="10">
        <v>3357.533856</v>
      </c>
      <c r="V3422" s="10">
        <v>21491</v>
      </c>
      <c r="W3422" s="10">
        <v>22701</v>
      </c>
      <c r="X3422" s="10">
        <v>33075</v>
      </c>
      <c r="Y3422" s="10">
        <v>44804</v>
      </c>
      <c r="Z3422" s="10">
        <v>53</v>
      </c>
      <c r="AA3422" s="10">
        <v>49678</v>
      </c>
      <c r="AB3422" s="10">
        <v>64641</v>
      </c>
      <c r="AC3422" s="10">
        <v>4172</v>
      </c>
      <c r="AD3422" s="10">
        <v>2633.2151199999998</v>
      </c>
      <c r="AE3422" s="10">
        <v>609175</v>
      </c>
      <c r="AF3422" s="10">
        <v>24</v>
      </c>
      <c r="AG3422" s="10">
        <v>58.97</v>
      </c>
      <c r="AH3422" s="10">
        <v>29.37</v>
      </c>
      <c r="AI3422" s="10">
        <v>99.93</v>
      </c>
      <c r="AJ3422" s="10" t="s">
        <v>40</v>
      </c>
    </row>
    <row r="3423" spans="1:36" x14ac:dyDescent="0.25">
      <c r="A3423" s="10" t="s">
        <v>36</v>
      </c>
      <c r="B3423" s="10" t="s">
        <v>68</v>
      </c>
      <c r="C3423" s="10">
        <v>26</v>
      </c>
      <c r="D3423" s="10" t="s">
        <v>38</v>
      </c>
      <c r="E3423" s="10">
        <v>2615</v>
      </c>
      <c r="F3423" s="10" t="s">
        <v>50</v>
      </c>
      <c r="G3423" s="20">
        <v>995446</v>
      </c>
      <c r="H3423" s="10">
        <v>320.9983009</v>
      </c>
      <c r="I3423" s="10">
        <v>20</v>
      </c>
      <c r="J3423" s="10">
        <v>37</v>
      </c>
      <c r="K3423" s="10">
        <v>287.1515096</v>
      </c>
      <c r="L3423" s="10">
        <v>1035</v>
      </c>
      <c r="M3423" s="10">
        <v>10</v>
      </c>
      <c r="N3423" s="10">
        <v>3313</v>
      </c>
      <c r="O3423" s="10">
        <v>591140</v>
      </c>
      <c r="P3423" s="10">
        <v>538913</v>
      </c>
      <c r="Q3423" s="10">
        <v>86648</v>
      </c>
      <c r="R3423" s="10">
        <v>58</v>
      </c>
      <c r="S3423" s="10">
        <v>15</v>
      </c>
      <c r="T3423" s="10">
        <v>73.666290000000004</v>
      </c>
      <c r="U3423" s="10">
        <v>2258.3671559999998</v>
      </c>
      <c r="V3423" s="10">
        <v>28904</v>
      </c>
      <c r="W3423" s="10">
        <v>33105</v>
      </c>
      <c r="X3423" s="10">
        <v>56101</v>
      </c>
      <c r="Y3423" s="10">
        <v>95906</v>
      </c>
      <c r="Z3423" s="10">
        <v>3</v>
      </c>
      <c r="AA3423" s="10">
        <v>90544</v>
      </c>
      <c r="AB3423" s="10">
        <v>146636</v>
      </c>
      <c r="AC3423" s="10">
        <v>4348</v>
      </c>
      <c r="AD3423" s="10">
        <v>1897.549356</v>
      </c>
      <c r="AE3423" s="10">
        <v>415220</v>
      </c>
      <c r="AF3423" s="10">
        <v>9</v>
      </c>
      <c r="AG3423" s="10">
        <v>62.61</v>
      </c>
      <c r="AH3423" s="10">
        <v>24.26</v>
      </c>
      <c r="AI3423" s="10">
        <v>105.9</v>
      </c>
      <c r="AJ3423" s="10" t="s">
        <v>40</v>
      </c>
    </row>
    <row r="3424" spans="1:36" x14ac:dyDescent="0.25">
      <c r="A3424" s="10" t="s">
        <v>36</v>
      </c>
      <c r="B3424" s="10" t="s">
        <v>68</v>
      </c>
      <c r="C3424" s="10">
        <v>26</v>
      </c>
      <c r="D3424" s="10" t="s">
        <v>38</v>
      </c>
      <c r="E3424" s="10">
        <v>2616</v>
      </c>
      <c r="F3424" s="10" t="s">
        <v>53</v>
      </c>
      <c r="G3424" s="20">
        <v>1339577</v>
      </c>
      <c r="H3424" s="10">
        <v>322.47625240000002</v>
      </c>
      <c r="I3424" s="10">
        <v>18</v>
      </c>
      <c r="J3424" s="10">
        <v>152</v>
      </c>
      <c r="K3424" s="10">
        <v>630.34790459999999</v>
      </c>
      <c r="L3424" s="10">
        <v>1177</v>
      </c>
      <c r="M3424" s="10">
        <v>10</v>
      </c>
      <c r="N3424" s="10">
        <v>7393</v>
      </c>
      <c r="O3424" s="10">
        <v>868363</v>
      </c>
      <c r="P3424" s="10">
        <v>743340</v>
      </c>
      <c r="Q3424" s="10">
        <v>127596</v>
      </c>
      <c r="R3424" s="10">
        <v>317</v>
      </c>
      <c r="S3424" s="10">
        <v>68</v>
      </c>
      <c r="T3424" s="10">
        <v>88.273809999999997</v>
      </c>
      <c r="U3424" s="10">
        <v>3518.8861750000001</v>
      </c>
      <c r="V3424" s="10">
        <v>47423</v>
      </c>
      <c r="W3424" s="10">
        <v>59883</v>
      </c>
      <c r="X3424" s="10">
        <v>78172</v>
      </c>
      <c r="Y3424" s="10">
        <v>151676</v>
      </c>
      <c r="Z3424" s="10">
        <v>4</v>
      </c>
      <c r="AA3424" s="10">
        <v>105907</v>
      </c>
      <c r="AB3424" s="10">
        <v>196040</v>
      </c>
      <c r="AC3424" s="10">
        <v>8570</v>
      </c>
      <c r="AD3424" s="10">
        <v>2800.2644599999999</v>
      </c>
      <c r="AE3424" s="10">
        <v>598039</v>
      </c>
      <c r="AF3424" s="10">
        <v>37</v>
      </c>
      <c r="AG3424" s="10">
        <v>61.1</v>
      </c>
      <c r="AH3424" s="10">
        <v>12.16</v>
      </c>
      <c r="AI3424" s="10">
        <v>101.2</v>
      </c>
      <c r="AJ3424" s="10" t="s">
        <v>40</v>
      </c>
    </row>
    <row r="3425" spans="1:36" x14ac:dyDescent="0.25">
      <c r="A3425" s="10" t="s">
        <v>36</v>
      </c>
      <c r="B3425" s="10" t="s">
        <v>68</v>
      </c>
      <c r="C3425" s="10">
        <v>26</v>
      </c>
      <c r="D3425" s="10" t="s">
        <v>38</v>
      </c>
      <c r="E3425" s="10">
        <v>2610</v>
      </c>
      <c r="F3425" s="10" t="s">
        <v>52</v>
      </c>
      <c r="G3425" s="20">
        <v>1514131</v>
      </c>
      <c r="H3425" s="10">
        <v>326.05454789999999</v>
      </c>
      <c r="I3425" s="10">
        <v>25</v>
      </c>
      <c r="J3425" s="10">
        <v>74</v>
      </c>
      <c r="K3425" s="10">
        <v>1105.414855</v>
      </c>
      <c r="L3425" s="10">
        <v>1508</v>
      </c>
      <c r="M3425" s="10">
        <v>10</v>
      </c>
      <c r="N3425" s="10">
        <v>2820</v>
      </c>
      <c r="O3425" s="10">
        <v>1029554</v>
      </c>
      <c r="P3425" s="10">
        <v>823605</v>
      </c>
      <c r="Q3425" s="10">
        <v>78239</v>
      </c>
      <c r="R3425" s="10">
        <v>169</v>
      </c>
      <c r="S3425" s="10">
        <v>19</v>
      </c>
      <c r="T3425" s="10">
        <v>105.70135999999999</v>
      </c>
      <c r="U3425" s="10">
        <v>4568.0238550000004</v>
      </c>
      <c r="V3425" s="10">
        <v>41140</v>
      </c>
      <c r="W3425" s="10">
        <v>44673</v>
      </c>
      <c r="X3425" s="10">
        <v>61925</v>
      </c>
      <c r="Y3425" s="10">
        <v>99489</v>
      </c>
      <c r="Z3425" s="10">
        <v>24</v>
      </c>
      <c r="AA3425" s="10">
        <v>86247</v>
      </c>
      <c r="AB3425" s="10">
        <v>130329</v>
      </c>
      <c r="AC3425" s="10">
        <v>4328</v>
      </c>
      <c r="AD3425" s="10">
        <v>3356.9076399999999</v>
      </c>
      <c r="AE3425" s="10">
        <v>747473</v>
      </c>
      <c r="AF3425" s="10">
        <v>11</v>
      </c>
      <c r="AG3425" s="10">
        <v>52.81</v>
      </c>
      <c r="AH3425" s="10">
        <v>18.13</v>
      </c>
      <c r="AI3425" s="10">
        <v>101.8</v>
      </c>
      <c r="AJ3425" s="10" t="s">
        <v>40</v>
      </c>
    </row>
    <row r="3426" spans="1:36" x14ac:dyDescent="0.25">
      <c r="A3426" s="10" t="s">
        <v>36</v>
      </c>
      <c r="B3426" s="10" t="s">
        <v>68</v>
      </c>
      <c r="C3426" s="10">
        <v>26</v>
      </c>
      <c r="D3426" s="10" t="s">
        <v>38</v>
      </c>
      <c r="E3426" s="10">
        <v>2621</v>
      </c>
      <c r="F3426" s="10" t="s">
        <v>47</v>
      </c>
      <c r="G3426" s="20">
        <v>596044</v>
      </c>
      <c r="H3426" s="10">
        <v>326.61480260000002</v>
      </c>
      <c r="I3426" s="10">
        <v>25</v>
      </c>
      <c r="J3426" s="10">
        <v>51</v>
      </c>
      <c r="K3426" s="10">
        <v>399.14273559999998</v>
      </c>
      <c r="L3426" s="10">
        <v>499</v>
      </c>
      <c r="M3426" s="10">
        <v>5</v>
      </c>
      <c r="N3426" s="10">
        <v>1194</v>
      </c>
      <c r="O3426" s="10">
        <v>404712</v>
      </c>
      <c r="P3426" s="10">
        <v>362163</v>
      </c>
      <c r="Q3426" s="10">
        <v>37560</v>
      </c>
      <c r="R3426" s="10">
        <v>76</v>
      </c>
      <c r="S3426" s="10">
        <v>15</v>
      </c>
      <c r="T3426" s="10">
        <v>62.325920000000004</v>
      </c>
      <c r="U3426" s="10">
        <v>1783.3179560000001</v>
      </c>
      <c r="V3426" s="10">
        <v>15573</v>
      </c>
      <c r="W3426" s="10">
        <v>17644</v>
      </c>
      <c r="X3426" s="10">
        <v>25396</v>
      </c>
      <c r="Y3426" s="10">
        <v>43185</v>
      </c>
      <c r="Z3426" s="10">
        <v>27</v>
      </c>
      <c r="AA3426" s="10">
        <v>37856</v>
      </c>
      <c r="AB3426" s="10">
        <v>60991</v>
      </c>
      <c r="AC3426" s="10">
        <v>1693</v>
      </c>
      <c r="AD3426" s="10">
        <v>1321.8493000000001</v>
      </c>
      <c r="AE3426" s="10">
        <v>287295</v>
      </c>
      <c r="AF3426" s="10">
        <v>25</v>
      </c>
      <c r="AG3426" s="10">
        <v>58.98</v>
      </c>
      <c r="AH3426" s="10">
        <v>8.7200000000000006</v>
      </c>
      <c r="AI3426" s="10">
        <v>100.27</v>
      </c>
      <c r="AJ3426" s="10" t="s">
        <v>40</v>
      </c>
    </row>
    <row r="3427" spans="1:36" x14ac:dyDescent="0.25">
      <c r="A3427" s="10" t="s">
        <v>36</v>
      </c>
      <c r="B3427" s="10" t="s">
        <v>68</v>
      </c>
      <c r="C3427" s="10">
        <v>26</v>
      </c>
      <c r="D3427" s="10" t="s">
        <v>38</v>
      </c>
      <c r="E3427" s="10">
        <v>2624</v>
      </c>
      <c r="F3427" s="10" t="s">
        <v>48</v>
      </c>
      <c r="G3427" s="20">
        <v>300354</v>
      </c>
      <c r="H3427" s="10">
        <v>328.94331690000001</v>
      </c>
      <c r="I3427" s="10">
        <v>26</v>
      </c>
      <c r="J3427" s="10">
        <v>16</v>
      </c>
      <c r="K3427" s="10">
        <v>212.58346599999999</v>
      </c>
      <c r="L3427" s="10">
        <v>249</v>
      </c>
      <c r="M3427" s="10">
        <v>13</v>
      </c>
      <c r="N3427" s="10">
        <v>1246</v>
      </c>
      <c r="O3427" s="10">
        <v>218619</v>
      </c>
      <c r="P3427" s="10">
        <v>185286</v>
      </c>
      <c r="Q3427" s="10">
        <v>16128</v>
      </c>
      <c r="R3427" s="10">
        <v>9</v>
      </c>
      <c r="S3427" s="10">
        <v>2</v>
      </c>
      <c r="T3427" s="10">
        <v>26.521650000000001</v>
      </c>
      <c r="U3427" s="10">
        <v>958.237706</v>
      </c>
      <c r="V3427" s="10">
        <v>8297</v>
      </c>
      <c r="W3427" s="10">
        <v>8960</v>
      </c>
      <c r="X3427" s="10">
        <v>12910</v>
      </c>
      <c r="Y3427" s="10">
        <v>18976</v>
      </c>
      <c r="Z3427" s="10">
        <v>8</v>
      </c>
      <c r="AA3427" s="10">
        <v>19795</v>
      </c>
      <c r="AB3427" s="10">
        <v>27133</v>
      </c>
      <c r="AC3427" s="10">
        <v>1495</v>
      </c>
      <c r="AD3427" s="10">
        <v>719.13259000000005</v>
      </c>
      <c r="AE3427" s="10">
        <v>168785</v>
      </c>
      <c r="AF3427" s="10">
        <v>12</v>
      </c>
      <c r="AG3427" s="10">
        <v>43.97</v>
      </c>
      <c r="AH3427" s="10">
        <v>20.27</v>
      </c>
      <c r="AI3427" s="10">
        <v>99.92</v>
      </c>
      <c r="AJ3427" s="10" t="s">
        <v>40</v>
      </c>
    </row>
    <row r="3428" spans="1:36" x14ac:dyDescent="0.25">
      <c r="A3428" s="10" t="s">
        <v>36</v>
      </c>
      <c r="B3428" s="10" t="s">
        <v>68</v>
      </c>
      <c r="C3428" s="10">
        <v>26</v>
      </c>
      <c r="D3428" s="10" t="s">
        <v>38</v>
      </c>
      <c r="E3428" s="10">
        <v>2606</v>
      </c>
      <c r="F3428" s="10" t="s">
        <v>49</v>
      </c>
      <c r="G3428" s="20">
        <v>554513</v>
      </c>
      <c r="H3428" s="10">
        <v>320.7460787</v>
      </c>
      <c r="I3428" s="10">
        <v>31</v>
      </c>
      <c r="J3428" s="10">
        <v>39</v>
      </c>
      <c r="K3428" s="10">
        <v>940.63219100000003</v>
      </c>
      <c r="L3428" s="10">
        <v>920</v>
      </c>
      <c r="M3428" s="10">
        <v>48</v>
      </c>
      <c r="N3428" s="10">
        <v>5078</v>
      </c>
      <c r="O3428" s="10">
        <v>475319</v>
      </c>
      <c r="P3428" s="10">
        <v>406232</v>
      </c>
      <c r="Q3428" s="10">
        <v>34692</v>
      </c>
      <c r="R3428" s="10">
        <v>974</v>
      </c>
      <c r="S3428" s="10">
        <v>79</v>
      </c>
      <c r="T3428" s="10">
        <v>57.32085</v>
      </c>
      <c r="U3428" s="10">
        <v>2522.5200949999999</v>
      </c>
      <c r="V3428" s="10">
        <v>15017</v>
      </c>
      <c r="W3428" s="10">
        <v>16094</v>
      </c>
      <c r="X3428" s="10">
        <v>28599</v>
      </c>
      <c r="Y3428" s="10">
        <v>41486</v>
      </c>
      <c r="Z3428" s="10">
        <v>17</v>
      </c>
      <c r="AA3428" s="10">
        <v>46974</v>
      </c>
      <c r="AB3428" s="10">
        <v>66721</v>
      </c>
      <c r="AC3428" s="10">
        <v>5998</v>
      </c>
      <c r="AD3428" s="10">
        <v>1524.5670540000001</v>
      </c>
      <c r="AE3428" s="10">
        <v>369227</v>
      </c>
      <c r="AF3428" s="10">
        <v>23</v>
      </c>
      <c r="AG3428" s="10">
        <v>31.83</v>
      </c>
      <c r="AH3428" s="10">
        <v>14.17</v>
      </c>
      <c r="AI3428" s="10">
        <v>115.78</v>
      </c>
      <c r="AJ3428" s="10" t="s">
        <v>40</v>
      </c>
    </row>
    <row r="3429" spans="1:36" x14ac:dyDescent="0.25">
      <c r="A3429" s="10" t="s">
        <v>36</v>
      </c>
      <c r="B3429" s="10" t="s">
        <v>68</v>
      </c>
      <c r="C3429" s="10">
        <v>26</v>
      </c>
      <c r="D3429" s="10" t="s">
        <v>38</v>
      </c>
      <c r="E3429" s="10">
        <v>2607</v>
      </c>
      <c r="F3429" s="10" t="s">
        <v>58</v>
      </c>
      <c r="G3429" s="20">
        <v>1135091</v>
      </c>
      <c r="H3429" s="10">
        <v>331.51717280000003</v>
      </c>
      <c r="I3429" s="10">
        <v>31</v>
      </c>
      <c r="J3429" s="10">
        <v>9</v>
      </c>
      <c r="K3429" s="10">
        <v>844.20665959999997</v>
      </c>
      <c r="L3429" s="10">
        <v>1594</v>
      </c>
      <c r="M3429" s="10">
        <v>308</v>
      </c>
      <c r="N3429" s="10">
        <v>7377</v>
      </c>
      <c r="O3429" s="10">
        <v>689725</v>
      </c>
      <c r="P3429" s="10">
        <v>367152</v>
      </c>
      <c r="Q3429" s="10">
        <v>59106</v>
      </c>
      <c r="R3429" s="10">
        <v>585</v>
      </c>
      <c r="S3429" s="10">
        <v>49</v>
      </c>
      <c r="T3429" s="10">
        <v>83.672550000000001</v>
      </c>
      <c r="U3429" s="10">
        <v>3214.4360299999998</v>
      </c>
      <c r="V3429" s="10">
        <v>22027</v>
      </c>
      <c r="W3429" s="10">
        <v>22829</v>
      </c>
      <c r="X3429" s="10">
        <v>61662</v>
      </c>
      <c r="Y3429" s="10">
        <v>97436</v>
      </c>
      <c r="Z3429" s="10">
        <v>16</v>
      </c>
      <c r="AA3429" s="10">
        <v>107344</v>
      </c>
      <c r="AB3429" s="10">
        <v>161014</v>
      </c>
      <c r="AC3429" s="10">
        <v>8971</v>
      </c>
      <c r="AD3429" s="10">
        <v>2286.5568199999998</v>
      </c>
      <c r="AE3429" s="10">
        <v>423554</v>
      </c>
      <c r="AF3429" s="10">
        <v>16</v>
      </c>
      <c r="AG3429" s="10">
        <v>72.77</v>
      </c>
      <c r="AH3429" s="10">
        <v>8.59</v>
      </c>
      <c r="AI3429" s="10">
        <v>105.65</v>
      </c>
      <c r="AJ3429" s="10" t="s">
        <v>40</v>
      </c>
    </row>
    <row r="3430" spans="1:36" x14ac:dyDescent="0.25">
      <c r="A3430" s="10" t="s">
        <v>36</v>
      </c>
      <c r="B3430" s="10" t="s">
        <v>68</v>
      </c>
      <c r="C3430" s="10">
        <v>26</v>
      </c>
      <c r="D3430" s="10" t="s">
        <v>38</v>
      </c>
      <c r="E3430" s="10">
        <v>2612</v>
      </c>
      <c r="F3430" s="10" t="s">
        <v>60</v>
      </c>
      <c r="G3430" s="20">
        <v>767064</v>
      </c>
      <c r="H3430" s="10">
        <v>331.99399039999997</v>
      </c>
      <c r="I3430" s="10">
        <v>24</v>
      </c>
      <c r="J3430" s="10">
        <v>87</v>
      </c>
      <c r="K3430" s="10">
        <v>412.43177989999998</v>
      </c>
      <c r="L3430" s="10">
        <v>877</v>
      </c>
      <c r="M3430" s="10">
        <v>1</v>
      </c>
      <c r="N3430" s="10">
        <v>1363</v>
      </c>
      <c r="O3430" s="10">
        <v>580573</v>
      </c>
      <c r="P3430" s="10">
        <v>467835</v>
      </c>
      <c r="Q3430" s="10">
        <v>58635</v>
      </c>
      <c r="R3430" s="10">
        <v>34</v>
      </c>
      <c r="S3430" s="10">
        <v>4</v>
      </c>
      <c r="T3430" s="10">
        <v>69.966620000000006</v>
      </c>
      <c r="U3430" s="10">
        <v>2409.8658700000001</v>
      </c>
      <c r="V3430" s="10">
        <v>24041</v>
      </c>
      <c r="W3430" s="10">
        <v>30583</v>
      </c>
      <c r="X3430" s="10">
        <v>39281</v>
      </c>
      <c r="Y3430" s="10">
        <v>73607</v>
      </c>
      <c r="Z3430" s="10">
        <v>2</v>
      </c>
      <c r="AA3430" s="10">
        <v>52801</v>
      </c>
      <c r="AB3430" s="10">
        <v>93568</v>
      </c>
      <c r="AC3430" s="10">
        <v>2240</v>
      </c>
      <c r="AD3430" s="10">
        <v>1927.46747</v>
      </c>
      <c r="AE3430" s="10">
        <v>387952</v>
      </c>
      <c r="AF3430" s="10">
        <v>5</v>
      </c>
      <c r="AG3430" s="10">
        <v>80.849999999999994</v>
      </c>
      <c r="AH3430" s="10">
        <v>2.96</v>
      </c>
      <c r="AI3430" s="10">
        <v>100.67</v>
      </c>
      <c r="AJ3430" s="10" t="s">
        <v>40</v>
      </c>
    </row>
    <row r="3431" spans="1:36" x14ac:dyDescent="0.25">
      <c r="A3431" s="10" t="s">
        <v>36</v>
      </c>
      <c r="B3431" s="10" t="s">
        <v>68</v>
      </c>
      <c r="C3431" s="10">
        <v>26</v>
      </c>
      <c r="D3431" s="10" t="s">
        <v>38</v>
      </c>
      <c r="E3431" s="10">
        <v>2622</v>
      </c>
      <c r="F3431" s="10" t="s">
        <v>63</v>
      </c>
      <c r="G3431" s="20">
        <v>568193</v>
      </c>
      <c r="H3431" s="10">
        <v>323.357258</v>
      </c>
      <c r="I3431" s="10">
        <v>32</v>
      </c>
      <c r="J3431" s="10">
        <v>16</v>
      </c>
      <c r="K3431" s="10">
        <v>521.42278959999999</v>
      </c>
      <c r="L3431" s="10">
        <v>654</v>
      </c>
      <c r="M3431" s="10">
        <v>67</v>
      </c>
      <c r="N3431" s="10">
        <v>4637</v>
      </c>
      <c r="O3431" s="10">
        <v>282598</v>
      </c>
      <c r="P3431" s="10">
        <v>132732</v>
      </c>
      <c r="Q3431" s="10">
        <v>15071</v>
      </c>
      <c r="R3431" s="10">
        <v>8</v>
      </c>
      <c r="S3431" s="10">
        <v>6</v>
      </c>
      <c r="T3431" s="10">
        <v>87.325749999999999</v>
      </c>
      <c r="U3431" s="10">
        <v>1522.5496840000001</v>
      </c>
      <c r="V3431" s="10">
        <v>8653</v>
      </c>
      <c r="W3431" s="10">
        <v>9077</v>
      </c>
      <c r="X3431" s="10">
        <v>24426</v>
      </c>
      <c r="Y3431" s="10">
        <v>31629</v>
      </c>
      <c r="Z3431" s="10">
        <v>15</v>
      </c>
      <c r="AA3431" s="10">
        <v>43141</v>
      </c>
      <c r="AB3431" s="10">
        <v>55582</v>
      </c>
      <c r="AC3431" s="10">
        <v>5291</v>
      </c>
      <c r="AD3431" s="10">
        <v>913.80114400000002</v>
      </c>
      <c r="AE3431" s="10">
        <v>99699</v>
      </c>
      <c r="AF3431" s="10">
        <v>25</v>
      </c>
      <c r="AG3431" s="10">
        <v>76.03</v>
      </c>
      <c r="AH3431" s="10">
        <v>2.91</v>
      </c>
      <c r="AI3431" s="10">
        <v>100.97</v>
      </c>
      <c r="AJ3431" s="10" t="s">
        <v>40</v>
      </c>
    </row>
    <row r="3432" spans="1:36" x14ac:dyDescent="0.25">
      <c r="A3432" s="10" t="s">
        <v>36</v>
      </c>
      <c r="B3432" s="10" t="s">
        <v>68</v>
      </c>
      <c r="C3432" s="10">
        <v>26</v>
      </c>
      <c r="D3432" s="10" t="s">
        <v>38</v>
      </c>
      <c r="E3432" s="10">
        <v>2623</v>
      </c>
      <c r="F3432" s="10" t="s">
        <v>56</v>
      </c>
      <c r="G3432" s="20">
        <v>2191742</v>
      </c>
      <c r="H3432" s="10">
        <v>298.93215429999998</v>
      </c>
      <c r="I3432" s="10">
        <v>17</v>
      </c>
      <c r="J3432" s="10">
        <v>138</v>
      </c>
      <c r="K3432" s="10">
        <v>2745.7261830000002</v>
      </c>
      <c r="L3432" s="10">
        <v>971</v>
      </c>
      <c r="M3432" s="10">
        <v>13</v>
      </c>
      <c r="N3432" s="10">
        <v>4638</v>
      </c>
      <c r="O3432" s="10">
        <v>1086687</v>
      </c>
      <c r="P3432" s="10">
        <v>639178</v>
      </c>
      <c r="Q3432" s="10">
        <v>116271</v>
      </c>
      <c r="R3432" s="10">
        <v>281</v>
      </c>
      <c r="S3432" s="10">
        <v>76</v>
      </c>
      <c r="T3432" s="10">
        <v>113.31774</v>
      </c>
      <c r="U3432" s="10">
        <v>6107.5007830000004</v>
      </c>
      <c r="V3432" s="10">
        <v>62561</v>
      </c>
      <c r="W3432" s="10">
        <v>83855</v>
      </c>
      <c r="X3432" s="10">
        <v>108510</v>
      </c>
      <c r="Y3432" s="10">
        <v>205049</v>
      </c>
      <c r="Z3432" s="10">
        <v>6</v>
      </c>
      <c r="AA3432" s="10">
        <v>139656</v>
      </c>
      <c r="AB3432" s="10">
        <v>255001</v>
      </c>
      <c r="AC3432" s="10">
        <v>5609</v>
      </c>
      <c r="AD3432" s="10">
        <v>3248.4568599999998</v>
      </c>
      <c r="AE3432" s="10">
        <v>639042</v>
      </c>
      <c r="AF3432" s="10">
        <v>31</v>
      </c>
      <c r="AG3432" s="10">
        <v>64.569999999999993</v>
      </c>
      <c r="AH3432" s="10">
        <v>5.78</v>
      </c>
      <c r="AI3432" s="10">
        <v>110.39</v>
      </c>
      <c r="AJ3432" s="10" t="s">
        <v>40</v>
      </c>
    </row>
    <row r="3433" spans="1:36" x14ac:dyDescent="0.25">
      <c r="A3433" s="10" t="s">
        <v>36</v>
      </c>
      <c r="B3433" s="10" t="s">
        <v>68</v>
      </c>
      <c r="C3433" s="10">
        <v>26</v>
      </c>
      <c r="D3433" s="10" t="s">
        <v>38</v>
      </c>
      <c r="E3433" s="10">
        <v>2602</v>
      </c>
      <c r="F3433" s="10" t="s">
        <v>41</v>
      </c>
      <c r="G3433" s="20">
        <v>913738</v>
      </c>
      <c r="H3433" s="10">
        <v>322.96559159999998</v>
      </c>
      <c r="I3433" s="10">
        <v>29</v>
      </c>
      <c r="J3433" s="10">
        <v>48</v>
      </c>
      <c r="K3433" s="10">
        <v>740.30937240000003</v>
      </c>
      <c r="L3433" s="10">
        <v>3373</v>
      </c>
      <c r="M3433" s="10">
        <v>68</v>
      </c>
      <c r="N3433" s="10">
        <v>6166</v>
      </c>
      <c r="O3433" s="10">
        <v>840482</v>
      </c>
      <c r="P3433" s="10">
        <v>656743</v>
      </c>
      <c r="Q3433" s="10">
        <v>58419</v>
      </c>
      <c r="R3433" s="10">
        <v>731</v>
      </c>
      <c r="S3433" s="10">
        <v>53</v>
      </c>
      <c r="T3433" s="10">
        <v>99.61842</v>
      </c>
      <c r="U3433" s="10">
        <v>3554.3954560000002</v>
      </c>
      <c r="V3433" s="10">
        <v>28165</v>
      </c>
      <c r="W3433" s="10">
        <v>29866</v>
      </c>
      <c r="X3433" s="10">
        <v>60279</v>
      </c>
      <c r="Y3433" s="10">
        <v>77354</v>
      </c>
      <c r="Z3433" s="10">
        <v>53</v>
      </c>
      <c r="AA3433" s="10">
        <v>104127</v>
      </c>
      <c r="AB3433" s="10">
        <v>129416</v>
      </c>
      <c r="AC3433" s="10">
        <v>9539</v>
      </c>
      <c r="AD3433" s="10">
        <v>2714.4676639999998</v>
      </c>
      <c r="AE3433" s="10">
        <v>510982</v>
      </c>
      <c r="AF3433" s="10">
        <v>21</v>
      </c>
      <c r="AG3433" s="10">
        <v>55.85</v>
      </c>
      <c r="AH3433" s="10">
        <v>3.84</v>
      </c>
      <c r="AI3433" s="10">
        <v>102.72</v>
      </c>
      <c r="AJ3433" s="10" t="s">
        <v>40</v>
      </c>
    </row>
    <row r="3434" spans="1:36" x14ac:dyDescent="0.25">
      <c r="A3434" s="10" t="s">
        <v>36</v>
      </c>
      <c r="B3434" s="10" t="s">
        <v>68</v>
      </c>
      <c r="C3434" s="10">
        <v>26</v>
      </c>
      <c r="D3434" s="10" t="s">
        <v>38</v>
      </c>
      <c r="E3434" s="10">
        <v>2604</v>
      </c>
      <c r="F3434" s="10" t="s">
        <v>42</v>
      </c>
      <c r="G3434" s="20">
        <v>1830247</v>
      </c>
      <c r="H3434" s="10">
        <v>320.99440190000001</v>
      </c>
      <c r="I3434" s="10">
        <v>28</v>
      </c>
      <c r="J3434" s="10">
        <v>73</v>
      </c>
      <c r="K3434" s="10">
        <v>1358.3149679999999</v>
      </c>
      <c r="L3434" s="10">
        <v>1867</v>
      </c>
      <c r="M3434" s="10">
        <v>72</v>
      </c>
      <c r="N3434" s="10">
        <v>6977</v>
      </c>
      <c r="O3434" s="10">
        <v>1192913</v>
      </c>
      <c r="P3434" s="10">
        <v>991119</v>
      </c>
      <c r="Q3434" s="10">
        <v>75397</v>
      </c>
      <c r="R3434" s="10">
        <v>0</v>
      </c>
      <c r="S3434" s="10">
        <v>0</v>
      </c>
      <c r="T3434" s="10">
        <v>128.68008</v>
      </c>
      <c r="U3434" s="10">
        <v>5316.1789980000003</v>
      </c>
      <c r="V3434" s="10">
        <v>41899</v>
      </c>
      <c r="W3434" s="10">
        <v>44415</v>
      </c>
      <c r="X3434" s="10">
        <v>67328</v>
      </c>
      <c r="Y3434" s="10">
        <v>90148</v>
      </c>
      <c r="Z3434" s="10">
        <v>42</v>
      </c>
      <c r="AA3434" s="10">
        <v>107644</v>
      </c>
      <c r="AB3434" s="10">
        <v>135663</v>
      </c>
      <c r="AC3434" s="10">
        <v>8844</v>
      </c>
      <c r="AD3434" s="10">
        <v>3829.1839500000001</v>
      </c>
      <c r="AE3434" s="10">
        <v>967376</v>
      </c>
      <c r="AF3434" s="10">
        <v>22</v>
      </c>
      <c r="AG3434" s="10">
        <v>78.010000000000005</v>
      </c>
      <c r="AH3434" s="10">
        <v>13.01</v>
      </c>
      <c r="AI3434" s="10">
        <v>102.19</v>
      </c>
      <c r="AJ3434" s="10" t="s">
        <v>40</v>
      </c>
    </row>
    <row r="3435" spans="1:36" x14ac:dyDescent="0.25">
      <c r="A3435" s="10" t="s">
        <v>36</v>
      </c>
      <c r="B3435" s="10" t="s">
        <v>68</v>
      </c>
      <c r="C3435" s="10">
        <v>26</v>
      </c>
      <c r="D3435" s="10" t="s">
        <v>38</v>
      </c>
      <c r="E3435" s="10">
        <v>2606</v>
      </c>
      <c r="F3435" s="10" t="s">
        <v>49</v>
      </c>
      <c r="G3435" s="20">
        <v>554513</v>
      </c>
      <c r="H3435" s="10">
        <v>322.35200980000002</v>
      </c>
      <c r="I3435" s="10">
        <v>31</v>
      </c>
      <c r="J3435" s="10">
        <v>39</v>
      </c>
      <c r="K3435" s="10">
        <v>940.63219100000003</v>
      </c>
      <c r="L3435" s="10">
        <v>895</v>
      </c>
      <c r="M3435" s="10">
        <v>48</v>
      </c>
      <c r="N3435" s="10">
        <v>5103</v>
      </c>
      <c r="O3435" s="10">
        <v>472951</v>
      </c>
      <c r="P3435" s="10">
        <v>404637</v>
      </c>
      <c r="Q3435" s="10">
        <v>34690</v>
      </c>
      <c r="R3435" s="10">
        <v>974</v>
      </c>
      <c r="S3435" s="10">
        <v>79</v>
      </c>
      <c r="T3435" s="10">
        <v>57.32085</v>
      </c>
      <c r="U3435" s="10">
        <v>2522.5200949999999</v>
      </c>
      <c r="V3435" s="10">
        <v>15006</v>
      </c>
      <c r="W3435" s="10">
        <v>16080</v>
      </c>
      <c r="X3435" s="10">
        <v>28595</v>
      </c>
      <c r="Y3435" s="10">
        <v>41482</v>
      </c>
      <c r="Z3435" s="10">
        <v>17</v>
      </c>
      <c r="AA3435" s="10">
        <v>46974</v>
      </c>
      <c r="AB3435" s="10">
        <v>66721</v>
      </c>
      <c r="AC3435" s="10">
        <v>5998</v>
      </c>
      <c r="AD3435" s="10">
        <v>1524.5670540000001</v>
      </c>
      <c r="AE3435" s="10">
        <v>367418</v>
      </c>
      <c r="AF3435" s="10">
        <v>23</v>
      </c>
      <c r="AG3435" s="10">
        <v>31.66</v>
      </c>
      <c r="AH3435" s="10">
        <v>14.22</v>
      </c>
      <c r="AI3435" s="10">
        <v>115.78</v>
      </c>
      <c r="AJ3435" s="10" t="s">
        <v>40</v>
      </c>
    </row>
    <row r="3436" spans="1:36" x14ac:dyDescent="0.25">
      <c r="A3436" s="10" t="s">
        <v>36</v>
      </c>
      <c r="B3436" s="10" t="s">
        <v>68</v>
      </c>
      <c r="C3436" s="10">
        <v>26</v>
      </c>
      <c r="D3436" s="10" t="s">
        <v>38</v>
      </c>
      <c r="E3436" s="10">
        <v>2609</v>
      </c>
      <c r="F3436" s="10" t="s">
        <v>51</v>
      </c>
      <c r="G3436" s="20">
        <v>1839268</v>
      </c>
      <c r="H3436" s="10">
        <v>324.8323378</v>
      </c>
      <c r="I3436" s="10">
        <v>24</v>
      </c>
      <c r="J3436" s="10">
        <v>115</v>
      </c>
      <c r="K3436" s="10">
        <v>637.19848890000003</v>
      </c>
      <c r="L3436" s="10">
        <v>2338</v>
      </c>
      <c r="M3436" s="10">
        <v>28</v>
      </c>
      <c r="N3436" s="10">
        <v>6181</v>
      </c>
      <c r="O3436" s="10">
        <v>1354520</v>
      </c>
      <c r="P3436" s="10">
        <v>887885</v>
      </c>
      <c r="Q3436" s="10">
        <v>88268</v>
      </c>
      <c r="R3436" s="10">
        <v>0</v>
      </c>
      <c r="S3436" s="10">
        <v>0</v>
      </c>
      <c r="T3436" s="10">
        <v>115.86478</v>
      </c>
      <c r="U3436" s="10">
        <v>5152.9822510000004</v>
      </c>
      <c r="V3436" s="10">
        <v>54663</v>
      </c>
      <c r="W3436" s="10">
        <v>60294</v>
      </c>
      <c r="X3436" s="10">
        <v>86493</v>
      </c>
      <c r="Y3436" s="10">
        <v>133701</v>
      </c>
      <c r="Z3436" s="10">
        <v>150</v>
      </c>
      <c r="AA3436" s="10">
        <v>128610</v>
      </c>
      <c r="AB3436" s="10">
        <v>185793</v>
      </c>
      <c r="AC3436" s="10">
        <v>8519</v>
      </c>
      <c r="AD3436" s="10">
        <v>4399.9189820000001</v>
      </c>
      <c r="AE3436" s="10">
        <v>1070598</v>
      </c>
      <c r="AF3436" s="10">
        <v>18</v>
      </c>
      <c r="AG3436" s="10">
        <v>47.89</v>
      </c>
      <c r="AH3436" s="10">
        <v>28.79</v>
      </c>
      <c r="AI3436" s="10">
        <v>100.66</v>
      </c>
      <c r="AJ3436" s="10" t="s">
        <v>40</v>
      </c>
    </row>
    <row r="3437" spans="1:36" x14ac:dyDescent="0.25">
      <c r="A3437" s="10" t="s">
        <v>36</v>
      </c>
      <c r="B3437" s="10" t="s">
        <v>68</v>
      </c>
      <c r="C3437" s="10">
        <v>26</v>
      </c>
      <c r="D3437" s="10" t="s">
        <v>38</v>
      </c>
      <c r="E3437" s="10">
        <v>2620</v>
      </c>
      <c r="F3437" s="10" t="s">
        <v>62</v>
      </c>
      <c r="G3437" s="20">
        <v>828850</v>
      </c>
      <c r="H3437" s="10">
        <v>330.12603100000001</v>
      </c>
      <c r="I3437" s="10">
        <v>32</v>
      </c>
      <c r="J3437" s="10">
        <v>29</v>
      </c>
      <c r="K3437" s="10">
        <v>685.80518050000001</v>
      </c>
      <c r="L3437" s="10">
        <v>2368</v>
      </c>
      <c r="M3437" s="10">
        <v>47</v>
      </c>
      <c r="N3437" s="10">
        <v>5515</v>
      </c>
      <c r="O3437" s="10">
        <v>1066101</v>
      </c>
      <c r="P3437" s="10">
        <v>789052</v>
      </c>
      <c r="Q3437" s="10">
        <v>57281</v>
      </c>
      <c r="R3437" s="10">
        <v>1527</v>
      </c>
      <c r="S3437" s="10">
        <v>45</v>
      </c>
      <c r="T3437" s="10">
        <v>83.663250000000005</v>
      </c>
      <c r="U3437" s="10">
        <v>4288.9453480000002</v>
      </c>
      <c r="V3437" s="10">
        <v>32704</v>
      </c>
      <c r="W3437" s="10">
        <v>34144</v>
      </c>
      <c r="X3437" s="10">
        <v>59285</v>
      </c>
      <c r="Y3437" s="10">
        <v>77592</v>
      </c>
      <c r="Z3437" s="10">
        <v>445</v>
      </c>
      <c r="AA3437" s="10">
        <v>114524</v>
      </c>
      <c r="AB3437" s="10">
        <v>160914</v>
      </c>
      <c r="AC3437" s="10">
        <v>7883</v>
      </c>
      <c r="AD3437" s="10">
        <v>3519.4769179999998</v>
      </c>
      <c r="AE3437" s="10">
        <v>622326</v>
      </c>
      <c r="AF3437" s="10">
        <v>30</v>
      </c>
      <c r="AG3437" s="10">
        <v>70.28</v>
      </c>
      <c r="AH3437" s="10">
        <v>7.73</v>
      </c>
      <c r="AI3437" s="10">
        <v>112.45</v>
      </c>
      <c r="AJ3437" s="10" t="s">
        <v>40</v>
      </c>
    </row>
    <row r="3438" spans="1:36" x14ac:dyDescent="0.25">
      <c r="A3438" s="10" t="s">
        <v>36</v>
      </c>
      <c r="B3438" s="10" t="s">
        <v>68</v>
      </c>
      <c r="C3438" s="10">
        <v>26</v>
      </c>
      <c r="D3438" s="10" t="s">
        <v>38</v>
      </c>
      <c r="E3438" s="10">
        <v>2605</v>
      </c>
      <c r="F3438" s="10" t="s">
        <v>43</v>
      </c>
      <c r="G3438" s="20">
        <v>463733</v>
      </c>
      <c r="H3438" s="10">
        <v>326.25072890000001</v>
      </c>
      <c r="I3438" s="10">
        <v>33</v>
      </c>
      <c r="J3438" s="10">
        <v>20</v>
      </c>
      <c r="K3438" s="10">
        <v>950.07393179999997</v>
      </c>
      <c r="L3438" s="10">
        <v>1334</v>
      </c>
      <c r="M3438" s="10">
        <v>80</v>
      </c>
      <c r="N3438" s="10">
        <v>4579</v>
      </c>
      <c r="O3438" s="10">
        <v>610421</v>
      </c>
      <c r="P3438" s="10">
        <v>574301</v>
      </c>
      <c r="Q3438" s="10">
        <v>45968</v>
      </c>
      <c r="R3438" s="10">
        <v>216</v>
      </c>
      <c r="S3438" s="10">
        <v>9</v>
      </c>
      <c r="T3438" s="10">
        <v>81.666229999999999</v>
      </c>
      <c r="U3438" s="10">
        <v>3023.2431240000001</v>
      </c>
      <c r="V3438" s="10">
        <v>18049</v>
      </c>
      <c r="W3438" s="10">
        <v>19032</v>
      </c>
      <c r="X3438" s="10">
        <v>37170</v>
      </c>
      <c r="Y3438" s="10">
        <v>50565</v>
      </c>
      <c r="Z3438" s="10">
        <v>7</v>
      </c>
      <c r="AA3438" s="10">
        <v>73438</v>
      </c>
      <c r="AB3438" s="10">
        <v>98077</v>
      </c>
      <c r="AC3438" s="10">
        <v>5913</v>
      </c>
      <c r="AD3438" s="10">
        <v>1991.502962</v>
      </c>
      <c r="AE3438" s="10">
        <v>471600</v>
      </c>
      <c r="AF3438" s="10">
        <v>28</v>
      </c>
      <c r="AG3438" s="10">
        <v>87.68</v>
      </c>
      <c r="AH3438" s="10">
        <v>6.27</v>
      </c>
      <c r="AI3438" s="10">
        <v>103.85</v>
      </c>
      <c r="AJ3438" s="10" t="s">
        <v>40</v>
      </c>
    </row>
    <row r="3439" spans="1:36" x14ac:dyDescent="0.25">
      <c r="A3439" s="10" t="s">
        <v>36</v>
      </c>
      <c r="B3439" s="10" t="s">
        <v>68</v>
      </c>
      <c r="C3439" s="10">
        <v>26</v>
      </c>
      <c r="D3439" s="10" t="s">
        <v>38</v>
      </c>
      <c r="E3439" s="10">
        <v>2609</v>
      </c>
      <c r="F3439" s="10" t="s">
        <v>51</v>
      </c>
      <c r="G3439" s="20">
        <v>1839268</v>
      </c>
      <c r="H3439" s="10">
        <v>325.06042400000001</v>
      </c>
      <c r="I3439" s="10">
        <v>24</v>
      </c>
      <c r="J3439" s="10">
        <v>115</v>
      </c>
      <c r="K3439" s="10">
        <v>637.19848890000003</v>
      </c>
      <c r="L3439" s="10">
        <v>2337</v>
      </c>
      <c r="M3439" s="10">
        <v>27</v>
      </c>
      <c r="N3439" s="10">
        <v>6169</v>
      </c>
      <c r="O3439" s="10">
        <v>1352209</v>
      </c>
      <c r="P3439" s="10">
        <v>886898</v>
      </c>
      <c r="Q3439" s="10">
        <v>88266</v>
      </c>
      <c r="R3439" s="10">
        <v>0</v>
      </c>
      <c r="S3439" s="10">
        <v>0</v>
      </c>
      <c r="T3439" s="10">
        <v>115.86478</v>
      </c>
      <c r="U3439" s="10">
        <v>5148.559577</v>
      </c>
      <c r="V3439" s="10">
        <v>54649</v>
      </c>
      <c r="W3439" s="10">
        <v>60261</v>
      </c>
      <c r="X3439" s="10">
        <v>86491</v>
      </c>
      <c r="Y3439" s="10">
        <v>133694</v>
      </c>
      <c r="Z3439" s="10">
        <v>149</v>
      </c>
      <c r="AA3439" s="10">
        <v>128609</v>
      </c>
      <c r="AB3439" s="10">
        <v>185790</v>
      </c>
      <c r="AC3439" s="10">
        <v>8506</v>
      </c>
      <c r="AD3439" s="10">
        <v>4395.4963079999998</v>
      </c>
      <c r="AE3439" s="10">
        <v>1068963</v>
      </c>
      <c r="AF3439" s="10">
        <v>18</v>
      </c>
      <c r="AG3439" s="10">
        <v>47.87</v>
      </c>
      <c r="AH3439" s="10">
        <v>28.8</v>
      </c>
      <c r="AI3439" s="10">
        <v>100.69</v>
      </c>
      <c r="AJ3439" s="10" t="s">
        <v>40</v>
      </c>
    </row>
    <row r="3440" spans="1:36" x14ac:dyDescent="0.25">
      <c r="A3440" s="10" t="s">
        <v>36</v>
      </c>
      <c r="B3440" s="10" t="s">
        <v>68</v>
      </c>
      <c r="C3440" s="10">
        <v>26</v>
      </c>
      <c r="D3440" s="10" t="s">
        <v>38</v>
      </c>
      <c r="E3440" s="10">
        <v>2611</v>
      </c>
      <c r="F3440" s="10" t="s">
        <v>46</v>
      </c>
      <c r="G3440" s="20">
        <v>1240105</v>
      </c>
      <c r="H3440" s="10">
        <v>327.56459999999998</v>
      </c>
      <c r="I3440" s="10">
        <v>19</v>
      </c>
      <c r="J3440" s="10">
        <v>729</v>
      </c>
      <c r="K3440" s="10">
        <v>285.47494039999998</v>
      </c>
      <c r="L3440" s="10">
        <v>935</v>
      </c>
      <c r="M3440" s="10">
        <v>3</v>
      </c>
      <c r="N3440" s="10">
        <v>3047</v>
      </c>
      <c r="O3440" s="10">
        <v>808187</v>
      </c>
      <c r="P3440" s="10">
        <v>651821</v>
      </c>
      <c r="Q3440" s="10">
        <v>95831</v>
      </c>
      <c r="R3440" s="10">
        <v>0</v>
      </c>
      <c r="S3440" s="10">
        <v>7</v>
      </c>
      <c r="T3440" s="10">
        <v>109.65567</v>
      </c>
      <c r="U3440" s="10">
        <v>3042.4651239999998</v>
      </c>
      <c r="V3440" s="10">
        <v>40856</v>
      </c>
      <c r="W3440" s="10">
        <v>47569</v>
      </c>
      <c r="X3440" s="10">
        <v>65717</v>
      </c>
      <c r="Y3440" s="10">
        <v>118556</v>
      </c>
      <c r="Z3440" s="10">
        <v>20</v>
      </c>
      <c r="AA3440" s="10">
        <v>99676</v>
      </c>
      <c r="AB3440" s="10">
        <v>165728</v>
      </c>
      <c r="AC3440" s="10">
        <v>3982</v>
      </c>
      <c r="AD3440" s="10">
        <v>2647.3345140000001</v>
      </c>
      <c r="AE3440" s="10">
        <v>579822</v>
      </c>
      <c r="AF3440" s="10">
        <v>9</v>
      </c>
      <c r="AG3440" s="10">
        <v>58.55</v>
      </c>
      <c r="AH3440" s="10">
        <v>13.12</v>
      </c>
      <c r="AI3440" s="10">
        <v>101.56</v>
      </c>
      <c r="AJ3440" s="10" t="s">
        <v>40</v>
      </c>
    </row>
    <row r="3441" spans="1:36" x14ac:dyDescent="0.25">
      <c r="A3441" s="10" t="s">
        <v>36</v>
      </c>
      <c r="B3441" s="10" t="s">
        <v>68</v>
      </c>
      <c r="C3441" s="10">
        <v>26</v>
      </c>
      <c r="D3441" s="10" t="s">
        <v>38</v>
      </c>
      <c r="E3441" s="10">
        <v>2612</v>
      </c>
      <c r="F3441" s="10" t="s">
        <v>60</v>
      </c>
      <c r="G3441" s="20">
        <v>767064</v>
      </c>
      <c r="H3441" s="10">
        <v>332.17265509999999</v>
      </c>
      <c r="I3441" s="10">
        <v>23</v>
      </c>
      <c r="J3441" s="10">
        <v>87</v>
      </c>
      <c r="K3441" s="10">
        <v>412.43177989999998</v>
      </c>
      <c r="L3441" s="10">
        <v>830</v>
      </c>
      <c r="M3441" s="10">
        <v>1</v>
      </c>
      <c r="N3441" s="10">
        <v>1406</v>
      </c>
      <c r="O3441" s="10">
        <v>573415</v>
      </c>
      <c r="P3441" s="10">
        <v>462136</v>
      </c>
      <c r="Q3441" s="10">
        <v>58613</v>
      </c>
      <c r="R3441" s="10">
        <v>34</v>
      </c>
      <c r="S3441" s="10">
        <v>4</v>
      </c>
      <c r="T3441" s="10">
        <v>69.966620000000006</v>
      </c>
      <c r="U3441" s="10">
        <v>2387.1262299999999</v>
      </c>
      <c r="V3441" s="10">
        <v>23975</v>
      </c>
      <c r="W3441" s="10">
        <v>30489</v>
      </c>
      <c r="X3441" s="10">
        <v>39266</v>
      </c>
      <c r="Y3441" s="10">
        <v>73582</v>
      </c>
      <c r="Z3441" s="10">
        <v>2</v>
      </c>
      <c r="AA3441" s="10">
        <v>52800</v>
      </c>
      <c r="AB3441" s="10">
        <v>93565</v>
      </c>
      <c r="AC3441" s="10">
        <v>2236</v>
      </c>
      <c r="AD3441" s="10">
        <v>1904.72783</v>
      </c>
      <c r="AE3441" s="10">
        <v>383511</v>
      </c>
      <c r="AF3441" s="10">
        <v>5</v>
      </c>
      <c r="AG3441" s="10">
        <v>80.44</v>
      </c>
      <c r="AH3441" s="10">
        <v>2.95</v>
      </c>
      <c r="AI3441" s="10">
        <v>100.62</v>
      </c>
      <c r="AJ3441" s="10" t="s">
        <v>40</v>
      </c>
    </row>
    <row r="3442" spans="1:36" x14ac:dyDescent="0.25">
      <c r="A3442" s="10" t="s">
        <v>36</v>
      </c>
      <c r="B3442" s="10" t="s">
        <v>68</v>
      </c>
      <c r="C3442" s="10">
        <v>26</v>
      </c>
      <c r="D3442" s="10" t="s">
        <v>38</v>
      </c>
      <c r="E3442" s="10">
        <v>2616</v>
      </c>
      <c r="F3442" s="10" t="s">
        <v>53</v>
      </c>
      <c r="G3442" s="20">
        <v>1339577</v>
      </c>
      <c r="H3442" s="10">
        <v>340.46630210000001</v>
      </c>
      <c r="I3442" s="10">
        <v>18</v>
      </c>
      <c r="J3442" s="10">
        <v>158</v>
      </c>
      <c r="K3442" s="10">
        <v>630.34790459999999</v>
      </c>
      <c r="L3442" s="10">
        <v>1293</v>
      </c>
      <c r="M3442" s="10">
        <v>10</v>
      </c>
      <c r="N3442" s="10">
        <v>7334</v>
      </c>
      <c r="O3442" s="10">
        <v>905694</v>
      </c>
      <c r="P3442" s="10">
        <v>774622</v>
      </c>
      <c r="Q3442" s="10">
        <v>127721</v>
      </c>
      <c r="R3442" s="10">
        <v>317</v>
      </c>
      <c r="S3442" s="10">
        <v>68</v>
      </c>
      <c r="T3442" s="10">
        <v>90.17456</v>
      </c>
      <c r="U3442" s="10">
        <v>3804.1053350000002</v>
      </c>
      <c r="V3442" s="10">
        <v>48148</v>
      </c>
      <c r="W3442" s="10">
        <v>60814</v>
      </c>
      <c r="X3442" s="10">
        <v>78245</v>
      </c>
      <c r="Y3442" s="10">
        <v>151838</v>
      </c>
      <c r="Z3442" s="10">
        <v>4</v>
      </c>
      <c r="AA3442" s="10">
        <v>105911</v>
      </c>
      <c r="AB3442" s="10">
        <v>196080</v>
      </c>
      <c r="AC3442" s="10">
        <v>8627</v>
      </c>
      <c r="AD3442" s="10">
        <v>3083.5828700000002</v>
      </c>
      <c r="AE3442" s="10">
        <v>624520</v>
      </c>
      <c r="AF3442" s="10">
        <v>37</v>
      </c>
      <c r="AG3442" s="10">
        <v>60.26</v>
      </c>
      <c r="AH3442" s="10">
        <v>12.4</v>
      </c>
      <c r="AI3442" s="10">
        <v>102.28</v>
      </c>
      <c r="AJ3442" s="10" t="s">
        <v>40</v>
      </c>
    </row>
    <row r="3443" spans="1:36" x14ac:dyDescent="0.25">
      <c r="A3443" s="10" t="s">
        <v>36</v>
      </c>
      <c r="B3443" s="10" t="s">
        <v>68</v>
      </c>
      <c r="C3443" s="10">
        <v>26</v>
      </c>
      <c r="D3443" s="10" t="s">
        <v>38</v>
      </c>
      <c r="E3443" s="10">
        <v>2620</v>
      </c>
      <c r="F3443" s="10" t="s">
        <v>62</v>
      </c>
      <c r="G3443" s="20">
        <v>828850</v>
      </c>
      <c r="H3443" s="10">
        <v>329.24028019999997</v>
      </c>
      <c r="I3443" s="10">
        <v>32</v>
      </c>
      <c r="J3443" s="10">
        <v>29</v>
      </c>
      <c r="K3443" s="10">
        <v>685.80518050000001</v>
      </c>
      <c r="L3443" s="10">
        <v>2365</v>
      </c>
      <c r="M3443" s="10">
        <v>47</v>
      </c>
      <c r="N3443" s="10">
        <v>5513</v>
      </c>
      <c r="O3443" s="10">
        <v>1046365</v>
      </c>
      <c r="P3443" s="10">
        <v>776714</v>
      </c>
      <c r="Q3443" s="10">
        <v>57202</v>
      </c>
      <c r="R3443" s="10">
        <v>1527</v>
      </c>
      <c r="S3443" s="10">
        <v>45</v>
      </c>
      <c r="T3443" s="10">
        <v>83.663250000000005</v>
      </c>
      <c r="U3443" s="10">
        <v>4214.5234879999998</v>
      </c>
      <c r="V3443" s="10">
        <v>32610</v>
      </c>
      <c r="W3443" s="10">
        <v>34045</v>
      </c>
      <c r="X3443" s="10">
        <v>59209</v>
      </c>
      <c r="Y3443" s="10">
        <v>77514</v>
      </c>
      <c r="Z3443" s="10">
        <v>432</v>
      </c>
      <c r="AA3443" s="10">
        <v>114489</v>
      </c>
      <c r="AB3443" s="10">
        <v>160867</v>
      </c>
      <c r="AC3443" s="10">
        <v>7878</v>
      </c>
      <c r="AD3443" s="10">
        <v>3445.0550579999999</v>
      </c>
      <c r="AE3443" s="10">
        <v>611502</v>
      </c>
      <c r="AF3443" s="10">
        <v>30</v>
      </c>
      <c r="AG3443" s="10">
        <v>70.98</v>
      </c>
      <c r="AH3443" s="10">
        <v>7.71</v>
      </c>
      <c r="AI3443" s="10">
        <v>112.67</v>
      </c>
      <c r="AJ3443" s="10" t="s">
        <v>40</v>
      </c>
    </row>
    <row r="3444" spans="1:36" x14ac:dyDescent="0.25">
      <c r="A3444" s="10" t="s">
        <v>36</v>
      </c>
      <c r="B3444" s="10" t="s">
        <v>68</v>
      </c>
      <c r="C3444" s="10">
        <v>26</v>
      </c>
      <c r="D3444" s="10" t="s">
        <v>38</v>
      </c>
      <c r="E3444" s="10">
        <v>2621</v>
      </c>
      <c r="F3444" s="10" t="s">
        <v>47</v>
      </c>
      <c r="G3444" s="20">
        <v>596044</v>
      </c>
      <c r="H3444" s="10">
        <v>326.54160489999998</v>
      </c>
      <c r="I3444" s="10">
        <v>25</v>
      </c>
      <c r="J3444" s="10">
        <v>51</v>
      </c>
      <c r="K3444" s="10">
        <v>399.14273559999998</v>
      </c>
      <c r="L3444" s="10">
        <v>499</v>
      </c>
      <c r="M3444" s="10">
        <v>5</v>
      </c>
      <c r="N3444" s="10">
        <v>1194</v>
      </c>
      <c r="O3444" s="10">
        <v>404712</v>
      </c>
      <c r="P3444" s="10">
        <v>362163</v>
      </c>
      <c r="Q3444" s="10">
        <v>37560</v>
      </c>
      <c r="R3444" s="10">
        <v>76</v>
      </c>
      <c r="S3444" s="10">
        <v>15</v>
      </c>
      <c r="T3444" s="10">
        <v>62.325920000000004</v>
      </c>
      <c r="U3444" s="10">
        <v>1783.021716</v>
      </c>
      <c r="V3444" s="10">
        <v>15573</v>
      </c>
      <c r="W3444" s="10">
        <v>17644</v>
      </c>
      <c r="X3444" s="10">
        <v>25396</v>
      </c>
      <c r="Y3444" s="10">
        <v>43185</v>
      </c>
      <c r="Z3444" s="10">
        <v>27</v>
      </c>
      <c r="AA3444" s="10">
        <v>37856</v>
      </c>
      <c r="AB3444" s="10">
        <v>60991</v>
      </c>
      <c r="AC3444" s="10">
        <v>1693</v>
      </c>
      <c r="AD3444" s="10">
        <v>1321.55306</v>
      </c>
      <c r="AE3444" s="10">
        <v>287295</v>
      </c>
      <c r="AF3444" s="10">
        <v>25</v>
      </c>
      <c r="AG3444" s="10">
        <v>58.98</v>
      </c>
      <c r="AH3444" s="10">
        <v>8.7200000000000006</v>
      </c>
      <c r="AI3444" s="10">
        <v>100.24</v>
      </c>
      <c r="AJ3444" s="10" t="s">
        <v>40</v>
      </c>
    </row>
    <row r="3445" spans="1:36" x14ac:dyDescent="0.25">
      <c r="A3445" s="10" t="s">
        <v>36</v>
      </c>
      <c r="B3445" s="10" t="s">
        <v>68</v>
      </c>
      <c r="C3445" s="10">
        <v>26</v>
      </c>
      <c r="D3445" s="10" t="s">
        <v>38</v>
      </c>
      <c r="E3445" s="10">
        <v>2624</v>
      </c>
      <c r="F3445" s="10" t="s">
        <v>48</v>
      </c>
      <c r="G3445" s="20">
        <v>300354</v>
      </c>
      <c r="H3445" s="10">
        <v>328.87409150000002</v>
      </c>
      <c r="I3445" s="10">
        <v>26</v>
      </c>
      <c r="J3445" s="10">
        <v>16</v>
      </c>
      <c r="K3445" s="10">
        <v>212.58346599999999</v>
      </c>
      <c r="L3445" s="10">
        <v>249</v>
      </c>
      <c r="M3445" s="10">
        <v>13</v>
      </c>
      <c r="N3445" s="10">
        <v>1247</v>
      </c>
      <c r="O3445" s="10">
        <v>218619</v>
      </c>
      <c r="P3445" s="10">
        <v>185286</v>
      </c>
      <c r="Q3445" s="10">
        <v>16128</v>
      </c>
      <c r="R3445" s="10">
        <v>9</v>
      </c>
      <c r="S3445" s="10">
        <v>2</v>
      </c>
      <c r="T3445" s="10">
        <v>26.521650000000001</v>
      </c>
      <c r="U3445" s="10">
        <v>958.086366</v>
      </c>
      <c r="V3445" s="10">
        <v>8297</v>
      </c>
      <c r="W3445" s="10">
        <v>8960</v>
      </c>
      <c r="X3445" s="10">
        <v>12910</v>
      </c>
      <c r="Y3445" s="10">
        <v>18976</v>
      </c>
      <c r="Z3445" s="10">
        <v>8</v>
      </c>
      <c r="AA3445" s="10">
        <v>19795</v>
      </c>
      <c r="AB3445" s="10">
        <v>27133</v>
      </c>
      <c r="AC3445" s="10">
        <v>1496</v>
      </c>
      <c r="AD3445" s="10">
        <v>718.98125000000005</v>
      </c>
      <c r="AE3445" s="10">
        <v>168785</v>
      </c>
      <c r="AF3445" s="10">
        <v>12</v>
      </c>
      <c r="AG3445" s="10">
        <v>43.97</v>
      </c>
      <c r="AH3445" s="10">
        <v>20.27</v>
      </c>
      <c r="AI3445" s="10">
        <v>99.9</v>
      </c>
      <c r="AJ3445" s="10" t="s">
        <v>40</v>
      </c>
    </row>
    <row r="3446" spans="1:36" x14ac:dyDescent="0.25">
      <c r="A3446" s="10" t="s">
        <v>36</v>
      </c>
      <c r="B3446" s="10" t="s">
        <v>68</v>
      </c>
      <c r="C3446" s="10">
        <v>26</v>
      </c>
      <c r="D3446" s="10" t="s">
        <v>38</v>
      </c>
      <c r="E3446" s="10">
        <v>2602</v>
      </c>
      <c r="F3446" s="10" t="s">
        <v>41</v>
      </c>
      <c r="G3446" s="20">
        <v>913738</v>
      </c>
      <c r="H3446" s="10">
        <v>321.40786050000003</v>
      </c>
      <c r="I3446" s="10">
        <v>29</v>
      </c>
      <c r="J3446" s="10">
        <v>47</v>
      </c>
      <c r="K3446" s="10">
        <v>740.30937240000003</v>
      </c>
      <c r="L3446" s="10">
        <v>3129</v>
      </c>
      <c r="M3446" s="10">
        <v>68</v>
      </c>
      <c r="N3446" s="10">
        <v>6389</v>
      </c>
      <c r="O3446" s="10">
        <v>830351</v>
      </c>
      <c r="P3446" s="10">
        <v>648917</v>
      </c>
      <c r="Q3446" s="10">
        <v>58386</v>
      </c>
      <c r="R3446" s="10">
        <v>725</v>
      </c>
      <c r="S3446" s="10">
        <v>53</v>
      </c>
      <c r="T3446" s="10">
        <v>99.61842</v>
      </c>
      <c r="U3446" s="10">
        <v>3508.741176</v>
      </c>
      <c r="V3446" s="10">
        <v>28067</v>
      </c>
      <c r="W3446" s="10">
        <v>29751</v>
      </c>
      <c r="X3446" s="10">
        <v>60237</v>
      </c>
      <c r="Y3446" s="10">
        <v>77306</v>
      </c>
      <c r="Z3446" s="10">
        <v>52</v>
      </c>
      <c r="AA3446" s="10">
        <v>104110</v>
      </c>
      <c r="AB3446" s="10">
        <v>129397</v>
      </c>
      <c r="AC3446" s="10">
        <v>9518</v>
      </c>
      <c r="AD3446" s="10">
        <v>2668.813384</v>
      </c>
      <c r="AE3446" s="10">
        <v>505342</v>
      </c>
      <c r="AF3446" s="10">
        <v>21</v>
      </c>
      <c r="AG3446" s="10">
        <v>55.92</v>
      </c>
      <c r="AH3446" s="10">
        <v>3.81</v>
      </c>
      <c r="AI3446" s="10">
        <v>101.86</v>
      </c>
      <c r="AJ3446" s="10" t="s">
        <v>40</v>
      </c>
    </row>
    <row r="3447" spans="1:36" x14ac:dyDescent="0.25">
      <c r="A3447" s="10" t="s">
        <v>36</v>
      </c>
      <c r="B3447" s="10" t="s">
        <v>68</v>
      </c>
      <c r="C3447" s="10">
        <v>26</v>
      </c>
      <c r="D3447" s="10" t="s">
        <v>38</v>
      </c>
      <c r="E3447" s="10">
        <v>2605</v>
      </c>
      <c r="F3447" s="10" t="s">
        <v>43</v>
      </c>
      <c r="G3447" s="20">
        <v>463733</v>
      </c>
      <c r="H3447" s="10">
        <v>327.39652180000002</v>
      </c>
      <c r="I3447" s="10">
        <v>33</v>
      </c>
      <c r="J3447" s="10">
        <v>20</v>
      </c>
      <c r="K3447" s="10">
        <v>950.07393179999997</v>
      </c>
      <c r="L3447" s="10">
        <v>1327</v>
      </c>
      <c r="M3447" s="10">
        <v>82</v>
      </c>
      <c r="N3447" s="10">
        <v>4582</v>
      </c>
      <c r="O3447" s="10">
        <v>607551</v>
      </c>
      <c r="P3447" s="10">
        <v>571681</v>
      </c>
      <c r="Q3447" s="10">
        <v>45949</v>
      </c>
      <c r="R3447" s="10">
        <v>216</v>
      </c>
      <c r="S3447" s="10">
        <v>9</v>
      </c>
      <c r="T3447" s="10">
        <v>81.666229999999999</v>
      </c>
      <c r="U3447" s="10">
        <v>3020.8410039999999</v>
      </c>
      <c r="V3447" s="10">
        <v>17984</v>
      </c>
      <c r="W3447" s="10">
        <v>18965</v>
      </c>
      <c r="X3447" s="10">
        <v>37152</v>
      </c>
      <c r="Y3447" s="10">
        <v>50541</v>
      </c>
      <c r="Z3447" s="10">
        <v>7</v>
      </c>
      <c r="AA3447" s="10">
        <v>73438</v>
      </c>
      <c r="AB3447" s="10">
        <v>98077</v>
      </c>
      <c r="AC3447" s="10">
        <v>5909</v>
      </c>
      <c r="AD3447" s="10">
        <v>1989.1008420000001</v>
      </c>
      <c r="AE3447" s="10">
        <v>469373</v>
      </c>
      <c r="AF3447" s="10">
        <v>28</v>
      </c>
      <c r="AG3447" s="10">
        <v>87.65</v>
      </c>
      <c r="AH3447" s="10">
        <v>6.28</v>
      </c>
      <c r="AI3447" s="10">
        <v>103.84</v>
      </c>
      <c r="AJ3447" s="10" t="s">
        <v>40</v>
      </c>
    </row>
    <row r="3448" spans="1:36" x14ac:dyDescent="0.25">
      <c r="A3448" s="10" t="s">
        <v>36</v>
      </c>
      <c r="B3448" s="10" t="s">
        <v>68</v>
      </c>
      <c r="C3448" s="10">
        <v>26</v>
      </c>
      <c r="D3448" s="10" t="s">
        <v>38</v>
      </c>
      <c r="E3448" s="10">
        <v>2614</v>
      </c>
      <c r="F3448" s="10" t="s">
        <v>45</v>
      </c>
      <c r="G3448" s="20">
        <v>880580</v>
      </c>
      <c r="H3448" s="10">
        <v>326.10564460000001</v>
      </c>
      <c r="I3448" s="10">
        <v>38</v>
      </c>
      <c r="J3448" s="10">
        <v>24</v>
      </c>
      <c r="K3448" s="10">
        <v>691.98915639999996</v>
      </c>
      <c r="L3448" s="10">
        <v>1478</v>
      </c>
      <c r="M3448" s="10">
        <v>5</v>
      </c>
      <c r="N3448" s="10">
        <v>2734</v>
      </c>
      <c r="O3448" s="10">
        <v>831524</v>
      </c>
      <c r="P3448" s="10">
        <v>590326</v>
      </c>
      <c r="Q3448" s="10">
        <v>29879</v>
      </c>
      <c r="R3448" s="10">
        <v>16</v>
      </c>
      <c r="S3448" s="10">
        <v>4</v>
      </c>
      <c r="T3448" s="10">
        <v>42.502650000000003</v>
      </c>
      <c r="U3448" s="10">
        <v>3446.1385059999998</v>
      </c>
      <c r="V3448" s="10">
        <v>21590</v>
      </c>
      <c r="W3448" s="10">
        <v>22820</v>
      </c>
      <c r="X3448" s="10">
        <v>33113</v>
      </c>
      <c r="Y3448" s="10">
        <v>44851</v>
      </c>
      <c r="Z3448" s="10">
        <v>55</v>
      </c>
      <c r="AA3448" s="10">
        <v>49678</v>
      </c>
      <c r="AB3448" s="10">
        <v>64644</v>
      </c>
      <c r="AC3448" s="10">
        <v>4212</v>
      </c>
      <c r="AD3448" s="10">
        <v>2711.6466999999998</v>
      </c>
      <c r="AE3448" s="10">
        <v>622005</v>
      </c>
      <c r="AF3448" s="10">
        <v>25</v>
      </c>
      <c r="AG3448" s="10">
        <v>58.96</v>
      </c>
      <c r="AH3448" s="10">
        <v>29.37</v>
      </c>
      <c r="AI3448" s="10">
        <v>99.97</v>
      </c>
      <c r="AJ3448" s="10" t="s">
        <v>40</v>
      </c>
    </row>
    <row r="3449" spans="1:36" x14ac:dyDescent="0.25">
      <c r="A3449" s="10" t="s">
        <v>36</v>
      </c>
      <c r="B3449" s="10" t="s">
        <v>68</v>
      </c>
      <c r="C3449" s="10">
        <v>26</v>
      </c>
      <c r="D3449" s="10" t="s">
        <v>38</v>
      </c>
      <c r="E3449" s="10">
        <v>2615</v>
      </c>
      <c r="F3449" s="10" t="s">
        <v>50</v>
      </c>
      <c r="G3449" s="20">
        <v>995446</v>
      </c>
      <c r="H3449" s="10">
        <v>325.20791020000001</v>
      </c>
      <c r="I3449" s="10">
        <v>21</v>
      </c>
      <c r="J3449" s="10">
        <v>38</v>
      </c>
      <c r="K3449" s="10">
        <v>312.25042259999998</v>
      </c>
      <c r="L3449" s="10">
        <v>1066</v>
      </c>
      <c r="M3449" s="10">
        <v>9</v>
      </c>
      <c r="N3449" s="10">
        <v>3284</v>
      </c>
      <c r="O3449" s="10">
        <v>622743</v>
      </c>
      <c r="P3449" s="10">
        <v>567709</v>
      </c>
      <c r="Q3449" s="10">
        <v>86755</v>
      </c>
      <c r="R3449" s="10">
        <v>58</v>
      </c>
      <c r="S3449" s="10">
        <v>15</v>
      </c>
      <c r="T3449" s="10">
        <v>78.183080000000004</v>
      </c>
      <c r="U3449" s="10">
        <v>2415.6429990000001</v>
      </c>
      <c r="V3449" s="10">
        <v>29446</v>
      </c>
      <c r="W3449" s="10">
        <v>33793</v>
      </c>
      <c r="X3449" s="10">
        <v>56167</v>
      </c>
      <c r="Y3449" s="10">
        <v>96022</v>
      </c>
      <c r="Z3449" s="10">
        <v>6</v>
      </c>
      <c r="AA3449" s="10">
        <v>90543</v>
      </c>
      <c r="AB3449" s="10">
        <v>146637</v>
      </c>
      <c r="AC3449" s="10">
        <v>4350</v>
      </c>
      <c r="AD3449" s="10">
        <v>2025.2094959999999</v>
      </c>
      <c r="AE3449" s="10">
        <v>437762</v>
      </c>
      <c r="AF3449" s="10">
        <v>9</v>
      </c>
      <c r="AG3449" s="10">
        <v>62.44</v>
      </c>
      <c r="AH3449" s="10">
        <v>24.61</v>
      </c>
      <c r="AI3449" s="10">
        <v>106.49</v>
      </c>
      <c r="AJ3449" s="10" t="s">
        <v>40</v>
      </c>
    </row>
    <row r="3450" spans="1:36" x14ac:dyDescent="0.25">
      <c r="A3450" s="10" t="s">
        <v>36</v>
      </c>
      <c r="B3450" s="10" t="s">
        <v>68</v>
      </c>
      <c r="C3450" s="10">
        <v>26</v>
      </c>
      <c r="D3450" s="10" t="s">
        <v>38</v>
      </c>
      <c r="E3450" s="10">
        <v>2616</v>
      </c>
      <c r="F3450" s="10" t="s">
        <v>53</v>
      </c>
      <c r="G3450" s="20">
        <v>1339577</v>
      </c>
      <c r="H3450" s="10">
        <v>339.23768860000001</v>
      </c>
      <c r="I3450" s="10">
        <v>18</v>
      </c>
      <c r="J3450" s="10">
        <v>158</v>
      </c>
      <c r="K3450" s="10">
        <v>630.34790459999999</v>
      </c>
      <c r="L3450" s="10">
        <v>1259</v>
      </c>
      <c r="M3450" s="10">
        <v>10</v>
      </c>
      <c r="N3450" s="10">
        <v>7349</v>
      </c>
      <c r="O3450" s="10">
        <v>902719</v>
      </c>
      <c r="P3450" s="10">
        <v>772180</v>
      </c>
      <c r="Q3450" s="10">
        <v>127692</v>
      </c>
      <c r="R3450" s="10">
        <v>317</v>
      </c>
      <c r="S3450" s="10">
        <v>68</v>
      </c>
      <c r="T3450" s="10">
        <v>90.17456</v>
      </c>
      <c r="U3450" s="10">
        <v>3782.8855349999999</v>
      </c>
      <c r="V3450" s="10">
        <v>48115</v>
      </c>
      <c r="W3450" s="10">
        <v>60777</v>
      </c>
      <c r="X3450" s="10">
        <v>78229</v>
      </c>
      <c r="Y3450" s="10">
        <v>151795</v>
      </c>
      <c r="Z3450" s="10">
        <v>4</v>
      </c>
      <c r="AA3450" s="10">
        <v>105911</v>
      </c>
      <c r="AB3450" s="10">
        <v>196065</v>
      </c>
      <c r="AC3450" s="10">
        <v>8608</v>
      </c>
      <c r="AD3450" s="10">
        <v>3062.3630699999999</v>
      </c>
      <c r="AE3450" s="10">
        <v>622578</v>
      </c>
      <c r="AF3450" s="10">
        <v>37</v>
      </c>
      <c r="AG3450" s="10">
        <v>60.22</v>
      </c>
      <c r="AH3450" s="10">
        <v>12.43</v>
      </c>
      <c r="AI3450" s="10">
        <v>102.1</v>
      </c>
      <c r="AJ3450" s="10" t="s">
        <v>40</v>
      </c>
    </row>
    <row r="3451" spans="1:36" x14ac:dyDescent="0.25">
      <c r="A3451" s="10" t="s">
        <v>36</v>
      </c>
      <c r="B3451" s="10" t="s">
        <v>68</v>
      </c>
      <c r="C3451" s="10">
        <v>26</v>
      </c>
      <c r="D3451" s="10" t="s">
        <v>38</v>
      </c>
      <c r="E3451" s="10">
        <v>2602</v>
      </c>
      <c r="F3451" s="10" t="s">
        <v>41</v>
      </c>
      <c r="G3451" s="20">
        <v>913738</v>
      </c>
      <c r="H3451" s="10">
        <v>323.37862360000003</v>
      </c>
      <c r="I3451" s="10">
        <v>29</v>
      </c>
      <c r="J3451" s="10">
        <v>48</v>
      </c>
      <c r="K3451" s="10">
        <v>740.30937240000003</v>
      </c>
      <c r="L3451" s="10">
        <v>3292</v>
      </c>
      <c r="M3451" s="10">
        <v>68</v>
      </c>
      <c r="N3451" s="10">
        <v>6235</v>
      </c>
      <c r="O3451" s="10">
        <v>835789</v>
      </c>
      <c r="P3451" s="10">
        <v>652995</v>
      </c>
      <c r="Q3451" s="10">
        <v>58400</v>
      </c>
      <c r="R3451" s="10">
        <v>731</v>
      </c>
      <c r="S3451" s="10">
        <v>53</v>
      </c>
      <c r="T3451" s="10">
        <v>99.61842</v>
      </c>
      <c r="U3451" s="10">
        <v>3542.690756</v>
      </c>
      <c r="V3451" s="10">
        <v>28119</v>
      </c>
      <c r="W3451" s="10">
        <v>29814</v>
      </c>
      <c r="X3451" s="10">
        <v>60257</v>
      </c>
      <c r="Y3451" s="10">
        <v>77329</v>
      </c>
      <c r="Z3451" s="10">
        <v>53</v>
      </c>
      <c r="AA3451" s="10">
        <v>104124</v>
      </c>
      <c r="AB3451" s="10">
        <v>129412</v>
      </c>
      <c r="AC3451" s="10">
        <v>9527</v>
      </c>
      <c r="AD3451" s="10">
        <v>2702.762964</v>
      </c>
      <c r="AE3451" s="10">
        <v>508367</v>
      </c>
      <c r="AF3451" s="10">
        <v>21</v>
      </c>
      <c r="AG3451" s="10">
        <v>56.01</v>
      </c>
      <c r="AH3451" s="10">
        <v>3.84</v>
      </c>
      <c r="AI3451" s="10">
        <v>102.34</v>
      </c>
      <c r="AJ3451" s="10" t="s">
        <v>40</v>
      </c>
    </row>
    <row r="3452" spans="1:36" x14ac:dyDescent="0.25">
      <c r="A3452" s="10" t="s">
        <v>36</v>
      </c>
      <c r="B3452" s="10" t="s">
        <v>68</v>
      </c>
      <c r="C3452" s="10">
        <v>26</v>
      </c>
      <c r="D3452" s="10" t="s">
        <v>38</v>
      </c>
      <c r="E3452" s="10">
        <v>2607</v>
      </c>
      <c r="F3452" s="10" t="s">
        <v>58</v>
      </c>
      <c r="G3452" s="20">
        <v>1135091</v>
      </c>
      <c r="H3452" s="10">
        <v>333.17365130000002</v>
      </c>
      <c r="I3452" s="10">
        <v>31</v>
      </c>
      <c r="J3452" s="10">
        <v>9</v>
      </c>
      <c r="K3452" s="10">
        <v>844.20665959999997</v>
      </c>
      <c r="L3452" s="10">
        <v>1593</v>
      </c>
      <c r="M3452" s="10">
        <v>308</v>
      </c>
      <c r="N3452" s="10">
        <v>7375</v>
      </c>
      <c r="O3452" s="10">
        <v>677818</v>
      </c>
      <c r="P3452" s="10">
        <v>358588</v>
      </c>
      <c r="Q3452" s="10">
        <v>59093</v>
      </c>
      <c r="R3452" s="10">
        <v>578</v>
      </c>
      <c r="S3452" s="10">
        <v>49</v>
      </c>
      <c r="T3452" s="10">
        <v>83.672550000000001</v>
      </c>
      <c r="U3452" s="10">
        <v>3186.1901899999998</v>
      </c>
      <c r="V3452" s="10">
        <v>21860</v>
      </c>
      <c r="W3452" s="10">
        <v>22651</v>
      </c>
      <c r="X3452" s="10">
        <v>61651</v>
      </c>
      <c r="Y3452" s="10">
        <v>97417</v>
      </c>
      <c r="Z3452" s="10">
        <v>15</v>
      </c>
      <c r="AA3452" s="10">
        <v>107344</v>
      </c>
      <c r="AB3452" s="10">
        <v>161011</v>
      </c>
      <c r="AC3452" s="10">
        <v>8968</v>
      </c>
      <c r="AD3452" s="10">
        <v>2258.3109800000002</v>
      </c>
      <c r="AE3452" s="10">
        <v>414492</v>
      </c>
      <c r="AF3452" s="10">
        <v>16</v>
      </c>
      <c r="AG3452" s="10">
        <v>72.7</v>
      </c>
      <c r="AH3452" s="10">
        <v>8.4499999999999993</v>
      </c>
      <c r="AI3452" s="10">
        <v>105.64</v>
      </c>
      <c r="AJ3452" s="10" t="s">
        <v>40</v>
      </c>
    </row>
    <row r="3453" spans="1:36" x14ac:dyDescent="0.25">
      <c r="A3453" s="10" t="s">
        <v>36</v>
      </c>
      <c r="B3453" s="10" t="s">
        <v>68</v>
      </c>
      <c r="C3453" s="10">
        <v>26</v>
      </c>
      <c r="D3453" s="10" t="s">
        <v>38</v>
      </c>
      <c r="E3453" s="10">
        <v>2609</v>
      </c>
      <c r="F3453" s="10" t="s">
        <v>51</v>
      </c>
      <c r="G3453" s="20">
        <v>1839268</v>
      </c>
      <c r="H3453" s="10">
        <v>324.94073930000002</v>
      </c>
      <c r="I3453" s="10">
        <v>24</v>
      </c>
      <c r="J3453" s="10">
        <v>115</v>
      </c>
      <c r="K3453" s="10">
        <v>637.19848890000003</v>
      </c>
      <c r="L3453" s="10">
        <v>2337</v>
      </c>
      <c r="M3453" s="10">
        <v>27</v>
      </c>
      <c r="N3453" s="10">
        <v>6181</v>
      </c>
      <c r="O3453" s="10">
        <v>1354520</v>
      </c>
      <c r="P3453" s="10">
        <v>887885</v>
      </c>
      <c r="Q3453" s="10">
        <v>88268</v>
      </c>
      <c r="R3453" s="10">
        <v>0</v>
      </c>
      <c r="S3453" s="10">
        <v>0</v>
      </c>
      <c r="T3453" s="10">
        <v>115.86478</v>
      </c>
      <c r="U3453" s="10">
        <v>5154.4505710000003</v>
      </c>
      <c r="V3453" s="10">
        <v>54663</v>
      </c>
      <c r="W3453" s="10">
        <v>60294</v>
      </c>
      <c r="X3453" s="10">
        <v>86493</v>
      </c>
      <c r="Y3453" s="10">
        <v>133701</v>
      </c>
      <c r="Z3453" s="10">
        <v>150</v>
      </c>
      <c r="AA3453" s="10">
        <v>128609</v>
      </c>
      <c r="AB3453" s="10">
        <v>185792</v>
      </c>
      <c r="AC3453" s="10">
        <v>8518</v>
      </c>
      <c r="AD3453" s="10">
        <v>4401.3873020000001</v>
      </c>
      <c r="AE3453" s="10">
        <v>1070598</v>
      </c>
      <c r="AF3453" s="10">
        <v>18</v>
      </c>
      <c r="AG3453" s="10">
        <v>47.89</v>
      </c>
      <c r="AH3453" s="10">
        <v>28.79</v>
      </c>
      <c r="AI3453" s="10">
        <v>100.69</v>
      </c>
      <c r="AJ3453" s="10" t="s">
        <v>40</v>
      </c>
    </row>
    <row r="3454" spans="1:36" x14ac:dyDescent="0.25">
      <c r="A3454" s="10" t="s">
        <v>36</v>
      </c>
      <c r="B3454" s="10" t="s">
        <v>68</v>
      </c>
      <c r="C3454" s="10">
        <v>26</v>
      </c>
      <c r="D3454" s="10" t="s">
        <v>38</v>
      </c>
      <c r="E3454" s="10">
        <v>2611</v>
      </c>
      <c r="F3454" s="10" t="s">
        <v>46</v>
      </c>
      <c r="G3454" s="20">
        <v>1240105</v>
      </c>
      <c r="H3454" s="10">
        <v>327.46797600000002</v>
      </c>
      <c r="I3454" s="10">
        <v>19</v>
      </c>
      <c r="J3454" s="10">
        <v>731</v>
      </c>
      <c r="K3454" s="10">
        <v>285.47494039999998</v>
      </c>
      <c r="L3454" s="10">
        <v>937</v>
      </c>
      <c r="M3454" s="10">
        <v>3</v>
      </c>
      <c r="N3454" s="10">
        <v>3048</v>
      </c>
      <c r="O3454" s="10">
        <v>810036</v>
      </c>
      <c r="P3454" s="10">
        <v>653353</v>
      </c>
      <c r="Q3454" s="10">
        <v>95831</v>
      </c>
      <c r="R3454" s="10">
        <v>0</v>
      </c>
      <c r="S3454" s="10">
        <v>7</v>
      </c>
      <c r="T3454" s="10">
        <v>109.65567</v>
      </c>
      <c r="U3454" s="10">
        <v>3047.7391040000002</v>
      </c>
      <c r="V3454" s="10">
        <v>40863</v>
      </c>
      <c r="W3454" s="10">
        <v>47585</v>
      </c>
      <c r="X3454" s="10">
        <v>65717</v>
      </c>
      <c r="Y3454" s="10">
        <v>118556</v>
      </c>
      <c r="Z3454" s="10">
        <v>20</v>
      </c>
      <c r="AA3454" s="10">
        <v>99676</v>
      </c>
      <c r="AB3454" s="10">
        <v>165728</v>
      </c>
      <c r="AC3454" s="10">
        <v>3985</v>
      </c>
      <c r="AD3454" s="10">
        <v>2652.6084940000001</v>
      </c>
      <c r="AE3454" s="10">
        <v>580968</v>
      </c>
      <c r="AF3454" s="10">
        <v>9</v>
      </c>
      <c r="AG3454" s="10">
        <v>58.62</v>
      </c>
      <c r="AH3454" s="10">
        <v>13.1</v>
      </c>
      <c r="AI3454" s="10">
        <v>101.6</v>
      </c>
      <c r="AJ3454" s="10" t="s">
        <v>40</v>
      </c>
    </row>
    <row r="3455" spans="1:36" x14ac:dyDescent="0.25">
      <c r="A3455" s="10" t="s">
        <v>36</v>
      </c>
      <c r="B3455" s="10" t="s">
        <v>68</v>
      </c>
      <c r="C3455" s="10">
        <v>26</v>
      </c>
      <c r="D3455" s="10" t="s">
        <v>38</v>
      </c>
      <c r="E3455" s="10">
        <v>2622</v>
      </c>
      <c r="F3455" s="10" t="s">
        <v>63</v>
      </c>
      <c r="G3455" s="20">
        <v>568193</v>
      </c>
      <c r="H3455" s="10">
        <v>327.77728589999998</v>
      </c>
      <c r="I3455" s="10">
        <v>32</v>
      </c>
      <c r="J3455" s="10">
        <v>16</v>
      </c>
      <c r="K3455" s="10">
        <v>521.42278959999999</v>
      </c>
      <c r="L3455" s="10">
        <v>647</v>
      </c>
      <c r="M3455" s="10">
        <v>67</v>
      </c>
      <c r="N3455" s="10">
        <v>4634</v>
      </c>
      <c r="O3455" s="10">
        <v>276110</v>
      </c>
      <c r="P3455" s="10">
        <v>130569</v>
      </c>
      <c r="Q3455" s="10">
        <v>15055</v>
      </c>
      <c r="R3455" s="10">
        <v>8</v>
      </c>
      <c r="S3455" s="10">
        <v>6</v>
      </c>
      <c r="T3455" s="10">
        <v>87.325749999999999</v>
      </c>
      <c r="U3455" s="10">
        <v>1513.774404</v>
      </c>
      <c r="V3455" s="10">
        <v>8532</v>
      </c>
      <c r="W3455" s="10">
        <v>8951</v>
      </c>
      <c r="X3455" s="10">
        <v>24402</v>
      </c>
      <c r="Y3455" s="10">
        <v>31603</v>
      </c>
      <c r="Z3455" s="10">
        <v>15</v>
      </c>
      <c r="AA3455" s="10">
        <v>43136</v>
      </c>
      <c r="AB3455" s="10">
        <v>55575</v>
      </c>
      <c r="AC3455" s="10">
        <v>5281</v>
      </c>
      <c r="AD3455" s="10">
        <v>905.02586399999996</v>
      </c>
      <c r="AE3455" s="10">
        <v>98111</v>
      </c>
      <c r="AF3455" s="10">
        <v>25</v>
      </c>
      <c r="AG3455" s="10">
        <v>76.010000000000005</v>
      </c>
      <c r="AH3455" s="10">
        <v>2.88</v>
      </c>
      <c r="AI3455" s="10">
        <v>100.93</v>
      </c>
      <c r="AJ3455" s="10" t="s">
        <v>40</v>
      </c>
    </row>
    <row r="3456" spans="1:36" x14ac:dyDescent="0.25">
      <c r="A3456" s="10" t="s">
        <v>36</v>
      </c>
      <c r="B3456" s="10" t="s">
        <v>68</v>
      </c>
      <c r="C3456" s="10">
        <v>26</v>
      </c>
      <c r="D3456" s="10" t="s">
        <v>38</v>
      </c>
      <c r="E3456" s="10">
        <v>2602</v>
      </c>
      <c r="F3456" s="10" t="s">
        <v>41</v>
      </c>
      <c r="G3456" s="20">
        <v>913738</v>
      </c>
      <c r="H3456" s="10">
        <v>321.62709419999999</v>
      </c>
      <c r="I3456" s="10">
        <v>29</v>
      </c>
      <c r="J3456" s="10">
        <v>47</v>
      </c>
      <c r="K3456" s="10">
        <v>740.30937240000003</v>
      </c>
      <c r="L3456" s="10">
        <v>3129</v>
      </c>
      <c r="M3456" s="10">
        <v>68</v>
      </c>
      <c r="N3456" s="10">
        <v>6388</v>
      </c>
      <c r="O3456" s="10">
        <v>829785</v>
      </c>
      <c r="P3456" s="10">
        <v>648523</v>
      </c>
      <c r="Q3456" s="10">
        <v>58380</v>
      </c>
      <c r="R3456" s="10">
        <v>725</v>
      </c>
      <c r="S3456" s="10">
        <v>53</v>
      </c>
      <c r="T3456" s="10">
        <v>99.61842</v>
      </c>
      <c r="U3456" s="10">
        <v>3508.741176</v>
      </c>
      <c r="V3456" s="10">
        <v>28052</v>
      </c>
      <c r="W3456" s="10">
        <v>29736</v>
      </c>
      <c r="X3456" s="10">
        <v>60232</v>
      </c>
      <c r="Y3456" s="10">
        <v>77300</v>
      </c>
      <c r="Z3456" s="10">
        <v>52</v>
      </c>
      <c r="AA3456" s="10">
        <v>104109</v>
      </c>
      <c r="AB3456" s="10">
        <v>129396</v>
      </c>
      <c r="AC3456" s="10">
        <v>9517</v>
      </c>
      <c r="AD3456" s="10">
        <v>2668.813384</v>
      </c>
      <c r="AE3456" s="10">
        <v>505082</v>
      </c>
      <c r="AF3456" s="10">
        <v>21</v>
      </c>
      <c r="AG3456" s="10">
        <v>55.91</v>
      </c>
      <c r="AH3456" s="10">
        <v>3.81</v>
      </c>
      <c r="AI3456" s="10">
        <v>101.86</v>
      </c>
      <c r="AJ3456" s="10" t="s">
        <v>40</v>
      </c>
    </row>
    <row r="3457" spans="1:36" x14ac:dyDescent="0.25">
      <c r="A3457" s="10" t="s">
        <v>36</v>
      </c>
      <c r="B3457" s="10" t="s">
        <v>68</v>
      </c>
      <c r="C3457" s="10">
        <v>26</v>
      </c>
      <c r="D3457" s="10" t="s">
        <v>38</v>
      </c>
      <c r="E3457" s="10">
        <v>2607</v>
      </c>
      <c r="F3457" s="10" t="s">
        <v>58</v>
      </c>
      <c r="G3457" s="20">
        <v>1135091</v>
      </c>
      <c r="H3457" s="10">
        <v>331.7812735</v>
      </c>
      <c r="I3457" s="10">
        <v>31</v>
      </c>
      <c r="J3457" s="10">
        <v>9</v>
      </c>
      <c r="K3457" s="10">
        <v>863.80532619999997</v>
      </c>
      <c r="L3457" s="10">
        <v>1650</v>
      </c>
      <c r="M3457" s="10">
        <v>308</v>
      </c>
      <c r="N3457" s="10">
        <v>7323</v>
      </c>
      <c r="O3457" s="10">
        <v>710211</v>
      </c>
      <c r="P3457" s="10">
        <v>377917</v>
      </c>
      <c r="Q3457" s="10">
        <v>59140</v>
      </c>
      <c r="R3457" s="10">
        <v>594</v>
      </c>
      <c r="S3457" s="10">
        <v>49</v>
      </c>
      <c r="T3457" s="10">
        <v>83.672550000000001</v>
      </c>
      <c r="U3457" s="10">
        <v>3303.8249759999999</v>
      </c>
      <c r="V3457" s="10">
        <v>22267</v>
      </c>
      <c r="W3457" s="10">
        <v>23083</v>
      </c>
      <c r="X3457" s="10">
        <v>61691</v>
      </c>
      <c r="Y3457" s="10">
        <v>97485</v>
      </c>
      <c r="Z3457" s="10">
        <v>23</v>
      </c>
      <c r="AA3457" s="10">
        <v>107347</v>
      </c>
      <c r="AB3457" s="10">
        <v>161024</v>
      </c>
      <c r="AC3457" s="10">
        <v>8973</v>
      </c>
      <c r="AD3457" s="10">
        <v>2356.3471</v>
      </c>
      <c r="AE3457" s="10">
        <v>434986</v>
      </c>
      <c r="AF3457" s="10">
        <v>16</v>
      </c>
      <c r="AG3457" s="10">
        <v>72.72</v>
      </c>
      <c r="AH3457" s="10">
        <v>8.49</v>
      </c>
      <c r="AI3457" s="10">
        <v>105.76</v>
      </c>
      <c r="AJ3457" s="10" t="s">
        <v>40</v>
      </c>
    </row>
    <row r="3458" spans="1:36" x14ac:dyDescent="0.25">
      <c r="A3458" s="10" t="s">
        <v>36</v>
      </c>
      <c r="B3458" s="10" t="s">
        <v>68</v>
      </c>
      <c r="C3458" s="10">
        <v>26</v>
      </c>
      <c r="D3458" s="10" t="s">
        <v>38</v>
      </c>
      <c r="E3458" s="10">
        <v>2608</v>
      </c>
      <c r="F3458" s="10" t="s">
        <v>44</v>
      </c>
      <c r="G3458" s="20">
        <v>832724</v>
      </c>
      <c r="H3458" s="10">
        <v>337.94213639999998</v>
      </c>
      <c r="I3458" s="10">
        <v>41</v>
      </c>
      <c r="J3458" s="10">
        <v>24</v>
      </c>
      <c r="K3458" s="10">
        <v>677.70111510000004</v>
      </c>
      <c r="L3458" s="10">
        <v>922</v>
      </c>
      <c r="M3458" s="10">
        <v>33</v>
      </c>
      <c r="N3458" s="10">
        <v>4842</v>
      </c>
      <c r="O3458" s="10">
        <v>725790</v>
      </c>
      <c r="P3458" s="10">
        <v>444002</v>
      </c>
      <c r="Q3458" s="10">
        <v>25039</v>
      </c>
      <c r="R3458" s="10">
        <v>0</v>
      </c>
      <c r="S3458" s="10">
        <v>9</v>
      </c>
      <c r="T3458" s="10">
        <v>62.884</v>
      </c>
      <c r="U3458" s="10">
        <v>3193.3353470000002</v>
      </c>
      <c r="V3458" s="10">
        <v>17625</v>
      </c>
      <c r="W3458" s="10">
        <v>18744</v>
      </c>
      <c r="X3458" s="10">
        <v>29488</v>
      </c>
      <c r="Y3458" s="10">
        <v>44184</v>
      </c>
      <c r="Z3458" s="10">
        <v>142</v>
      </c>
      <c r="AA3458" s="10">
        <v>52015</v>
      </c>
      <c r="AB3458" s="10">
        <v>72960</v>
      </c>
      <c r="AC3458" s="10">
        <v>5764</v>
      </c>
      <c r="AD3458" s="10">
        <v>2452.7502319999999</v>
      </c>
      <c r="AE3458" s="10">
        <v>571051</v>
      </c>
      <c r="AF3458" s="10">
        <v>29</v>
      </c>
      <c r="AG3458" s="10">
        <v>56.37</v>
      </c>
      <c r="AH3458" s="10">
        <v>4.28</v>
      </c>
      <c r="AI3458" s="10">
        <v>110.04</v>
      </c>
      <c r="AJ3458" s="10" t="s">
        <v>40</v>
      </c>
    </row>
    <row r="3459" spans="1:36" x14ac:dyDescent="0.25">
      <c r="A3459" s="10" t="s">
        <v>36</v>
      </c>
      <c r="B3459" s="10" t="s">
        <v>68</v>
      </c>
      <c r="C3459" s="10">
        <v>26</v>
      </c>
      <c r="D3459" s="10" t="s">
        <v>38</v>
      </c>
      <c r="E3459" s="10">
        <v>2616</v>
      </c>
      <c r="F3459" s="10" t="s">
        <v>53</v>
      </c>
      <c r="G3459" s="20">
        <v>1339577</v>
      </c>
      <c r="H3459" s="10">
        <v>339.89824399999998</v>
      </c>
      <c r="I3459" s="10">
        <v>18</v>
      </c>
      <c r="J3459" s="10">
        <v>158</v>
      </c>
      <c r="K3459" s="10">
        <v>842.98235910000005</v>
      </c>
      <c r="L3459" s="10">
        <v>1314</v>
      </c>
      <c r="M3459" s="10">
        <v>10</v>
      </c>
      <c r="N3459" s="10">
        <v>7351</v>
      </c>
      <c r="O3459" s="10">
        <v>914393</v>
      </c>
      <c r="P3459" s="10">
        <v>781973</v>
      </c>
      <c r="Q3459" s="10">
        <v>127767</v>
      </c>
      <c r="R3459" s="10">
        <v>329</v>
      </c>
      <c r="S3459" s="10">
        <v>68</v>
      </c>
      <c r="T3459" s="10">
        <v>91.063379999999995</v>
      </c>
      <c r="U3459" s="10">
        <v>4042.0514889999999</v>
      </c>
      <c r="V3459" s="10">
        <v>48285</v>
      </c>
      <c r="W3459" s="10">
        <v>61007</v>
      </c>
      <c r="X3459" s="10">
        <v>78263</v>
      </c>
      <c r="Y3459" s="10">
        <v>151919</v>
      </c>
      <c r="Z3459" s="10">
        <v>5</v>
      </c>
      <c r="AA3459" s="10">
        <v>105919</v>
      </c>
      <c r="AB3459" s="10">
        <v>196160</v>
      </c>
      <c r="AC3459" s="10">
        <v>8665</v>
      </c>
      <c r="AD3459" s="10">
        <v>3108.0057499999998</v>
      </c>
      <c r="AE3459" s="10">
        <v>629269</v>
      </c>
      <c r="AF3459" s="10">
        <v>37</v>
      </c>
      <c r="AG3459" s="10">
        <v>59.62</v>
      </c>
      <c r="AH3459" s="10">
        <v>12.28</v>
      </c>
      <c r="AI3459" s="10">
        <v>102.23</v>
      </c>
      <c r="AJ3459" s="10" t="s">
        <v>40</v>
      </c>
    </row>
    <row r="3460" spans="1:36" x14ac:dyDescent="0.25">
      <c r="A3460" s="10" t="s">
        <v>36</v>
      </c>
      <c r="B3460" s="10" t="s">
        <v>68</v>
      </c>
      <c r="C3460" s="10">
        <v>26</v>
      </c>
      <c r="D3460" s="10" t="s">
        <v>38</v>
      </c>
      <c r="E3460" s="10">
        <v>2620</v>
      </c>
      <c r="F3460" s="10" t="s">
        <v>62</v>
      </c>
      <c r="G3460" s="20">
        <v>828850</v>
      </c>
      <c r="H3460" s="10">
        <v>329.82885970000001</v>
      </c>
      <c r="I3460" s="10">
        <v>33</v>
      </c>
      <c r="J3460" s="10">
        <v>30</v>
      </c>
      <c r="K3460" s="10">
        <v>739.34245639999995</v>
      </c>
      <c r="L3460" s="10">
        <v>2424</v>
      </c>
      <c r="M3460" s="10">
        <v>46</v>
      </c>
      <c r="N3460" s="10">
        <v>5471</v>
      </c>
      <c r="O3460" s="10">
        <v>1085970</v>
      </c>
      <c r="P3460" s="10">
        <v>804586</v>
      </c>
      <c r="Q3460" s="10">
        <v>57355</v>
      </c>
      <c r="R3460" s="10">
        <v>1545</v>
      </c>
      <c r="S3460" s="10">
        <v>44</v>
      </c>
      <c r="T3460" s="10">
        <v>83.663250000000005</v>
      </c>
      <c r="U3460" s="10">
        <v>4404.8481739999997</v>
      </c>
      <c r="V3460" s="10">
        <v>32878</v>
      </c>
      <c r="W3460" s="10">
        <v>34335</v>
      </c>
      <c r="X3460" s="10">
        <v>59361</v>
      </c>
      <c r="Y3460" s="10">
        <v>77703</v>
      </c>
      <c r="Z3460" s="10">
        <v>452</v>
      </c>
      <c r="AA3460" s="10">
        <v>114648</v>
      </c>
      <c r="AB3460" s="10">
        <v>161047</v>
      </c>
      <c r="AC3460" s="10">
        <v>7895</v>
      </c>
      <c r="AD3460" s="10">
        <v>3581.8424679999998</v>
      </c>
      <c r="AE3460" s="10">
        <v>633364</v>
      </c>
      <c r="AF3460" s="10">
        <v>30</v>
      </c>
      <c r="AG3460" s="10">
        <v>70</v>
      </c>
      <c r="AH3460" s="10">
        <v>7.6</v>
      </c>
      <c r="AI3460" s="10">
        <v>112.42</v>
      </c>
      <c r="AJ3460" s="10" t="s">
        <v>40</v>
      </c>
    </row>
    <row r="3461" spans="1:36" x14ac:dyDescent="0.25">
      <c r="A3461" s="10" t="s">
        <v>36</v>
      </c>
      <c r="B3461" s="10" t="s">
        <v>68</v>
      </c>
      <c r="C3461" s="10">
        <v>26</v>
      </c>
      <c r="D3461" s="10" t="s">
        <v>38</v>
      </c>
      <c r="E3461" s="10">
        <v>2604</v>
      </c>
      <c r="F3461" s="10" t="s">
        <v>42</v>
      </c>
      <c r="G3461" s="20">
        <v>1830247</v>
      </c>
      <c r="H3461" s="10">
        <v>321.98063089999999</v>
      </c>
      <c r="I3461" s="10">
        <v>29</v>
      </c>
      <c r="J3461" s="10">
        <v>73</v>
      </c>
      <c r="K3461" s="10">
        <v>1570.1996140000001</v>
      </c>
      <c r="L3461" s="10">
        <v>1877</v>
      </c>
      <c r="M3461" s="10">
        <v>70</v>
      </c>
      <c r="N3461" s="10">
        <v>6989</v>
      </c>
      <c r="O3461" s="10">
        <v>1221844</v>
      </c>
      <c r="P3461" s="10">
        <v>1014954</v>
      </c>
      <c r="Q3461" s="10">
        <v>75448</v>
      </c>
      <c r="R3461" s="10">
        <v>0</v>
      </c>
      <c r="S3461" s="10">
        <v>0</v>
      </c>
      <c r="T3461" s="10">
        <v>179.02652</v>
      </c>
      <c r="U3461" s="10">
        <v>5683.3271539999996</v>
      </c>
      <c r="V3461" s="10">
        <v>42121</v>
      </c>
      <c r="W3461" s="10">
        <v>44676</v>
      </c>
      <c r="X3461" s="10">
        <v>67368</v>
      </c>
      <c r="Y3461" s="10">
        <v>90204</v>
      </c>
      <c r="Z3461" s="10">
        <v>46</v>
      </c>
      <c r="AA3461" s="10">
        <v>107668</v>
      </c>
      <c r="AB3461" s="10">
        <v>135697</v>
      </c>
      <c r="AC3461" s="10">
        <v>8866</v>
      </c>
      <c r="AD3461" s="10">
        <v>3934.1010200000001</v>
      </c>
      <c r="AE3461" s="10">
        <v>991056</v>
      </c>
      <c r="AF3461" s="10">
        <v>22</v>
      </c>
      <c r="AG3461" s="10">
        <v>77.760000000000005</v>
      </c>
      <c r="AH3461" s="10">
        <v>12.7</v>
      </c>
      <c r="AI3461" s="10">
        <v>102.69</v>
      </c>
      <c r="AJ3461" s="10" t="s">
        <v>40</v>
      </c>
    </row>
    <row r="3462" spans="1:36" x14ac:dyDescent="0.25">
      <c r="A3462" s="10" t="s">
        <v>36</v>
      </c>
      <c r="B3462" s="10" t="s">
        <v>68</v>
      </c>
      <c r="C3462" s="10">
        <v>26</v>
      </c>
      <c r="D3462" s="10" t="s">
        <v>38</v>
      </c>
      <c r="E3462" s="10">
        <v>2605</v>
      </c>
      <c r="F3462" s="10" t="s">
        <v>43</v>
      </c>
      <c r="G3462" s="20">
        <v>463733</v>
      </c>
      <c r="H3462" s="10">
        <v>327.40330649999999</v>
      </c>
      <c r="I3462" s="10">
        <v>34</v>
      </c>
      <c r="J3462" s="10">
        <v>20</v>
      </c>
      <c r="K3462" s="10">
        <v>1102.5930920000001</v>
      </c>
      <c r="L3462" s="10">
        <v>1382</v>
      </c>
      <c r="M3462" s="10">
        <v>77</v>
      </c>
      <c r="N3462" s="10">
        <v>4550</v>
      </c>
      <c r="O3462" s="10">
        <v>631907</v>
      </c>
      <c r="P3462" s="10">
        <v>594809</v>
      </c>
      <c r="Q3462" s="10">
        <v>46069</v>
      </c>
      <c r="R3462" s="10">
        <v>228</v>
      </c>
      <c r="S3462" s="10">
        <v>9</v>
      </c>
      <c r="T3462" s="10">
        <v>96.991119999999995</v>
      </c>
      <c r="U3462" s="10">
        <v>3268.4686240000001</v>
      </c>
      <c r="V3462" s="10">
        <v>18295</v>
      </c>
      <c r="W3462" s="10">
        <v>19302</v>
      </c>
      <c r="X3462" s="10">
        <v>37249</v>
      </c>
      <c r="Y3462" s="10">
        <v>50670</v>
      </c>
      <c r="Z3462" s="10">
        <v>8</v>
      </c>
      <c r="AA3462" s="10">
        <v>73467</v>
      </c>
      <c r="AB3462" s="10">
        <v>98114</v>
      </c>
      <c r="AC3462" s="10">
        <v>5932</v>
      </c>
      <c r="AD3462" s="10">
        <v>2068.8844119999999</v>
      </c>
      <c r="AE3462" s="10">
        <v>488322</v>
      </c>
      <c r="AF3462" s="10">
        <v>28</v>
      </c>
      <c r="AG3462" s="10">
        <v>87.94</v>
      </c>
      <c r="AH3462" s="10">
        <v>6.17</v>
      </c>
      <c r="AI3462" s="10">
        <v>103.78</v>
      </c>
      <c r="AJ3462" s="10" t="s">
        <v>40</v>
      </c>
    </row>
    <row r="3463" spans="1:36" x14ac:dyDescent="0.25">
      <c r="A3463" s="10" t="s">
        <v>36</v>
      </c>
      <c r="B3463" s="10" t="s">
        <v>68</v>
      </c>
      <c r="C3463" s="10">
        <v>26</v>
      </c>
      <c r="D3463" s="10" t="s">
        <v>38</v>
      </c>
      <c r="E3463" s="10">
        <v>2606</v>
      </c>
      <c r="F3463" s="10" t="s">
        <v>49</v>
      </c>
      <c r="G3463" s="20">
        <v>554513</v>
      </c>
      <c r="H3463" s="10">
        <v>325.30596350000002</v>
      </c>
      <c r="I3463" s="10">
        <v>31</v>
      </c>
      <c r="J3463" s="10">
        <v>39</v>
      </c>
      <c r="K3463" s="10">
        <v>941.49448099999995</v>
      </c>
      <c r="L3463" s="10">
        <v>1113</v>
      </c>
      <c r="M3463" s="10">
        <v>50</v>
      </c>
      <c r="N3463" s="10">
        <v>4887</v>
      </c>
      <c r="O3463" s="10">
        <v>478542</v>
      </c>
      <c r="P3463" s="10">
        <v>408881</v>
      </c>
      <c r="Q3463" s="10">
        <v>34693</v>
      </c>
      <c r="R3463" s="10">
        <v>974</v>
      </c>
      <c r="S3463" s="10">
        <v>79</v>
      </c>
      <c r="T3463" s="10">
        <v>59.972279999999998</v>
      </c>
      <c r="U3463" s="10">
        <v>2558.1924250000002</v>
      </c>
      <c r="V3463" s="10">
        <v>15037</v>
      </c>
      <c r="W3463" s="10">
        <v>16118</v>
      </c>
      <c r="X3463" s="10">
        <v>28602</v>
      </c>
      <c r="Y3463" s="10">
        <v>41489</v>
      </c>
      <c r="Z3463" s="10">
        <v>18</v>
      </c>
      <c r="AA3463" s="10">
        <v>46975</v>
      </c>
      <c r="AB3463" s="10">
        <v>66722</v>
      </c>
      <c r="AC3463" s="10">
        <v>6000</v>
      </c>
      <c r="AD3463" s="10">
        <v>1556.7256640000001</v>
      </c>
      <c r="AE3463" s="10">
        <v>371819</v>
      </c>
      <c r="AF3463" s="10">
        <v>23</v>
      </c>
      <c r="AG3463" s="10">
        <v>32.17</v>
      </c>
      <c r="AH3463" s="10">
        <v>14.08</v>
      </c>
      <c r="AI3463" s="10">
        <v>116.06</v>
      </c>
      <c r="AJ3463" s="10" t="s">
        <v>40</v>
      </c>
    </row>
    <row r="3464" spans="1:36" x14ac:dyDescent="0.25">
      <c r="A3464" s="10" t="s">
        <v>36</v>
      </c>
      <c r="B3464" s="10" t="s">
        <v>68</v>
      </c>
      <c r="C3464" s="10">
        <v>26</v>
      </c>
      <c r="D3464" s="10" t="s">
        <v>38</v>
      </c>
      <c r="E3464" s="10">
        <v>2609</v>
      </c>
      <c r="F3464" s="10" t="s">
        <v>51</v>
      </c>
      <c r="G3464" s="20">
        <v>1839268</v>
      </c>
      <c r="H3464" s="10">
        <v>326.0422863</v>
      </c>
      <c r="I3464" s="10">
        <v>25</v>
      </c>
      <c r="J3464" s="10">
        <v>115</v>
      </c>
      <c r="K3464" s="10">
        <v>717.060428</v>
      </c>
      <c r="L3464" s="10">
        <v>2452</v>
      </c>
      <c r="M3464" s="10">
        <v>26</v>
      </c>
      <c r="N3464" s="10">
        <v>6094</v>
      </c>
      <c r="O3464" s="10">
        <v>1375471</v>
      </c>
      <c r="P3464" s="10">
        <v>901582</v>
      </c>
      <c r="Q3464" s="10">
        <v>88225</v>
      </c>
      <c r="R3464" s="10">
        <v>0</v>
      </c>
      <c r="S3464" s="10">
        <v>0</v>
      </c>
      <c r="T3464" s="10">
        <v>137.65169</v>
      </c>
      <c r="U3464" s="10">
        <v>5339.329213</v>
      </c>
      <c r="V3464" s="10">
        <v>54820</v>
      </c>
      <c r="W3464" s="10">
        <v>60493</v>
      </c>
      <c r="X3464" s="10">
        <v>86498</v>
      </c>
      <c r="Y3464" s="10">
        <v>133634</v>
      </c>
      <c r="Z3464" s="10">
        <v>176</v>
      </c>
      <c r="AA3464" s="10">
        <v>128575</v>
      </c>
      <c r="AB3464" s="10">
        <v>185650</v>
      </c>
      <c r="AC3464" s="10">
        <v>8546</v>
      </c>
      <c r="AD3464" s="10">
        <v>4484.6170949999996</v>
      </c>
      <c r="AE3464" s="10">
        <v>1087131</v>
      </c>
      <c r="AF3464" s="10">
        <v>18</v>
      </c>
      <c r="AG3464" s="10">
        <v>47.9</v>
      </c>
      <c r="AH3464" s="10">
        <v>28.88</v>
      </c>
      <c r="AI3464" s="10">
        <v>101.04</v>
      </c>
      <c r="AJ3464" s="10" t="s">
        <v>40</v>
      </c>
    </row>
    <row r="3465" spans="1:36" x14ac:dyDescent="0.25">
      <c r="A3465" s="10" t="s">
        <v>36</v>
      </c>
      <c r="B3465" s="10" t="s">
        <v>68</v>
      </c>
      <c r="C3465" s="10">
        <v>26</v>
      </c>
      <c r="D3465" s="10" t="s">
        <v>38</v>
      </c>
      <c r="E3465" s="10">
        <v>2611</v>
      </c>
      <c r="F3465" s="10" t="s">
        <v>46</v>
      </c>
      <c r="G3465" s="20">
        <v>1240105</v>
      </c>
      <c r="H3465" s="10">
        <v>328.04831410000003</v>
      </c>
      <c r="I3465" s="10">
        <v>20</v>
      </c>
      <c r="J3465" s="10">
        <v>731</v>
      </c>
      <c r="K3465" s="10">
        <v>393.50397020000003</v>
      </c>
      <c r="L3465" s="10">
        <v>1055</v>
      </c>
      <c r="M3465" s="10">
        <v>3</v>
      </c>
      <c r="N3465" s="10">
        <v>2946</v>
      </c>
      <c r="O3465" s="10">
        <v>823184</v>
      </c>
      <c r="P3465" s="10">
        <v>664066</v>
      </c>
      <c r="Q3465" s="10">
        <v>95866</v>
      </c>
      <c r="R3465" s="10">
        <v>0</v>
      </c>
      <c r="S3465" s="10">
        <v>7</v>
      </c>
      <c r="T3465" s="10">
        <v>152.85598999999999</v>
      </c>
      <c r="U3465" s="10">
        <v>3246.8011940000001</v>
      </c>
      <c r="V3465" s="10">
        <v>41013</v>
      </c>
      <c r="W3465" s="10">
        <v>47800</v>
      </c>
      <c r="X3465" s="10">
        <v>65738</v>
      </c>
      <c r="Y3465" s="10">
        <v>118602</v>
      </c>
      <c r="Z3465" s="10">
        <v>22</v>
      </c>
      <c r="AA3465" s="10">
        <v>99680</v>
      </c>
      <c r="AB3465" s="10">
        <v>165747</v>
      </c>
      <c r="AC3465" s="10">
        <v>4001</v>
      </c>
      <c r="AD3465" s="10">
        <v>2700.4412339999999</v>
      </c>
      <c r="AE3465" s="10">
        <v>589978</v>
      </c>
      <c r="AF3465" s="10">
        <v>9</v>
      </c>
      <c r="AG3465" s="10">
        <v>58.67</v>
      </c>
      <c r="AH3465" s="10">
        <v>13.08</v>
      </c>
      <c r="AI3465" s="10">
        <v>101.63</v>
      </c>
      <c r="AJ3465" s="10" t="s">
        <v>40</v>
      </c>
    </row>
    <row r="3466" spans="1:36" x14ac:dyDescent="0.25">
      <c r="A3466" s="10" t="s">
        <v>36</v>
      </c>
      <c r="B3466" s="10" t="s">
        <v>68</v>
      </c>
      <c r="C3466" s="10">
        <v>26</v>
      </c>
      <c r="D3466" s="10" t="s">
        <v>38</v>
      </c>
      <c r="E3466" s="10">
        <v>2614</v>
      </c>
      <c r="F3466" s="10" t="s">
        <v>45</v>
      </c>
      <c r="G3466" s="20">
        <v>880580</v>
      </c>
      <c r="H3466" s="10">
        <v>326.06127129999999</v>
      </c>
      <c r="I3466" s="10">
        <v>39</v>
      </c>
      <c r="J3466" s="10">
        <v>24</v>
      </c>
      <c r="K3466" s="10">
        <v>719.07344760000001</v>
      </c>
      <c r="L3466" s="10">
        <v>1491</v>
      </c>
      <c r="M3466" s="10">
        <v>5</v>
      </c>
      <c r="N3466" s="10">
        <v>2748</v>
      </c>
      <c r="O3466" s="10">
        <v>863243</v>
      </c>
      <c r="P3466" s="10">
        <v>612154</v>
      </c>
      <c r="Q3466" s="10">
        <v>29919</v>
      </c>
      <c r="R3466" s="10">
        <v>16</v>
      </c>
      <c r="S3466" s="10">
        <v>4</v>
      </c>
      <c r="T3466" s="10">
        <v>55.075969999999998</v>
      </c>
      <c r="U3466" s="10">
        <v>3588.8505180000002</v>
      </c>
      <c r="V3466" s="10">
        <v>21743</v>
      </c>
      <c r="W3466" s="10">
        <v>23009</v>
      </c>
      <c r="X3466" s="10">
        <v>33161</v>
      </c>
      <c r="Y3466" s="10">
        <v>44912</v>
      </c>
      <c r="Z3466" s="10">
        <v>82</v>
      </c>
      <c r="AA3466" s="10">
        <v>49681</v>
      </c>
      <c r="AB3466" s="10">
        <v>64650</v>
      </c>
      <c r="AC3466" s="10">
        <v>4239</v>
      </c>
      <c r="AD3466" s="10">
        <v>2814.7011000000002</v>
      </c>
      <c r="AE3466" s="10">
        <v>645689</v>
      </c>
      <c r="AF3466" s="10">
        <v>25</v>
      </c>
      <c r="AG3466" s="10">
        <v>58.99</v>
      </c>
      <c r="AH3466" s="10">
        <v>29.51</v>
      </c>
      <c r="AI3466" s="10">
        <v>100.02</v>
      </c>
      <c r="AJ3466" s="10" t="s">
        <v>40</v>
      </c>
    </row>
    <row r="3467" spans="1:36" x14ac:dyDescent="0.25">
      <c r="A3467" s="10" t="s">
        <v>36</v>
      </c>
      <c r="B3467" s="10" t="s">
        <v>68</v>
      </c>
      <c r="C3467" s="10">
        <v>26</v>
      </c>
      <c r="D3467" s="10" t="s">
        <v>38</v>
      </c>
      <c r="E3467" s="10">
        <v>2607</v>
      </c>
      <c r="F3467" s="10" t="s">
        <v>58</v>
      </c>
      <c r="G3467" s="20">
        <v>1135091</v>
      </c>
      <c r="H3467" s="10">
        <v>328.92357199999998</v>
      </c>
      <c r="I3467" s="10">
        <v>31</v>
      </c>
      <c r="J3467" s="10">
        <v>9</v>
      </c>
      <c r="K3467" s="10">
        <v>859.83308569999997</v>
      </c>
      <c r="L3467" s="10">
        <v>1650</v>
      </c>
      <c r="M3467" s="10">
        <v>308</v>
      </c>
      <c r="N3467" s="10">
        <v>7323</v>
      </c>
      <c r="O3467" s="10">
        <v>702910</v>
      </c>
      <c r="P3467" s="10">
        <v>374533</v>
      </c>
      <c r="Q3467" s="10">
        <v>59136</v>
      </c>
      <c r="R3467" s="10">
        <v>594</v>
      </c>
      <c r="S3467" s="10">
        <v>49</v>
      </c>
      <c r="T3467" s="10">
        <v>83.672550000000001</v>
      </c>
      <c r="U3467" s="10">
        <v>3255.542316</v>
      </c>
      <c r="V3467" s="10">
        <v>22161</v>
      </c>
      <c r="W3467" s="10">
        <v>22975</v>
      </c>
      <c r="X3467" s="10">
        <v>61690</v>
      </c>
      <c r="Y3467" s="10">
        <v>97479</v>
      </c>
      <c r="Z3467" s="10">
        <v>21</v>
      </c>
      <c r="AA3467" s="10">
        <v>107344</v>
      </c>
      <c r="AB3467" s="10">
        <v>161017</v>
      </c>
      <c r="AC3467" s="10">
        <v>8973</v>
      </c>
      <c r="AD3467" s="10">
        <v>2312.0366800000002</v>
      </c>
      <c r="AE3467" s="10">
        <v>430433</v>
      </c>
      <c r="AF3467" s="10">
        <v>16</v>
      </c>
      <c r="AG3467" s="10">
        <v>72.67</v>
      </c>
      <c r="AH3467" s="10">
        <v>8.49</v>
      </c>
      <c r="AI3467" s="10">
        <v>105.69</v>
      </c>
      <c r="AJ3467" s="10" t="s">
        <v>40</v>
      </c>
    </row>
    <row r="3468" spans="1:36" x14ac:dyDescent="0.25">
      <c r="A3468" s="10" t="s">
        <v>36</v>
      </c>
      <c r="B3468" s="10" t="s">
        <v>68</v>
      </c>
      <c r="C3468" s="10">
        <v>26</v>
      </c>
      <c r="D3468" s="10" t="s">
        <v>38</v>
      </c>
      <c r="E3468" s="10">
        <v>2609</v>
      </c>
      <c r="F3468" s="10" t="s">
        <v>51</v>
      </c>
      <c r="G3468" s="20">
        <v>1839268</v>
      </c>
      <c r="H3468" s="10">
        <v>325.85110570000001</v>
      </c>
      <c r="I3468" s="10">
        <v>24</v>
      </c>
      <c r="J3468" s="10">
        <v>115</v>
      </c>
      <c r="K3468" s="10">
        <v>675.80830200000003</v>
      </c>
      <c r="L3468" s="10">
        <v>2372</v>
      </c>
      <c r="M3468" s="10">
        <v>26</v>
      </c>
      <c r="N3468" s="10">
        <v>6168</v>
      </c>
      <c r="O3468" s="10">
        <v>1366174</v>
      </c>
      <c r="P3468" s="10">
        <v>895880</v>
      </c>
      <c r="Q3468" s="10">
        <v>88243</v>
      </c>
      <c r="R3468" s="10">
        <v>0</v>
      </c>
      <c r="S3468" s="10">
        <v>0</v>
      </c>
      <c r="T3468" s="10">
        <v>115.86478</v>
      </c>
      <c r="U3468" s="10">
        <v>5243.3661659999998</v>
      </c>
      <c r="V3468" s="10">
        <v>54772</v>
      </c>
      <c r="W3468" s="10">
        <v>60420</v>
      </c>
      <c r="X3468" s="10">
        <v>86501</v>
      </c>
      <c r="Y3468" s="10">
        <v>133667</v>
      </c>
      <c r="Z3468" s="10">
        <v>172</v>
      </c>
      <c r="AA3468" s="10">
        <v>128605</v>
      </c>
      <c r="AB3468" s="10">
        <v>185728</v>
      </c>
      <c r="AC3468" s="10">
        <v>8540</v>
      </c>
      <c r="AD3468" s="10">
        <v>4451.6930840000005</v>
      </c>
      <c r="AE3468" s="10">
        <v>1079814</v>
      </c>
      <c r="AF3468" s="10">
        <v>18</v>
      </c>
      <c r="AG3468" s="10">
        <v>47.92</v>
      </c>
      <c r="AH3468" s="10">
        <v>28.81</v>
      </c>
      <c r="AI3468" s="10">
        <v>100.97</v>
      </c>
      <c r="AJ3468" s="10" t="s">
        <v>40</v>
      </c>
    </row>
    <row r="3469" spans="1:36" x14ac:dyDescent="0.25">
      <c r="A3469" s="10" t="s">
        <v>36</v>
      </c>
      <c r="B3469" s="10" t="s">
        <v>68</v>
      </c>
      <c r="C3469" s="10">
        <v>26</v>
      </c>
      <c r="D3469" s="10" t="s">
        <v>38</v>
      </c>
      <c r="E3469" s="10">
        <v>2610</v>
      </c>
      <c r="F3469" s="10" t="s">
        <v>52</v>
      </c>
      <c r="G3469" s="20">
        <v>1514131</v>
      </c>
      <c r="H3469" s="10">
        <v>325.69575839999999</v>
      </c>
      <c r="I3469" s="10">
        <v>25</v>
      </c>
      <c r="J3469" s="10">
        <v>74</v>
      </c>
      <c r="K3469" s="10">
        <v>1121.6330700000001</v>
      </c>
      <c r="L3469" s="10">
        <v>1528</v>
      </c>
      <c r="M3469" s="10">
        <v>10</v>
      </c>
      <c r="N3469" s="10">
        <v>2811</v>
      </c>
      <c r="O3469" s="10">
        <v>1051592</v>
      </c>
      <c r="P3469" s="10">
        <v>841368</v>
      </c>
      <c r="Q3469" s="10">
        <v>78282</v>
      </c>
      <c r="R3469" s="10">
        <v>169</v>
      </c>
      <c r="S3469" s="10">
        <v>19</v>
      </c>
      <c r="T3469" s="10">
        <v>109.13782999999999</v>
      </c>
      <c r="U3469" s="10">
        <v>4655.7614400000002</v>
      </c>
      <c r="V3469" s="10">
        <v>41364</v>
      </c>
      <c r="W3469" s="10">
        <v>44946</v>
      </c>
      <c r="X3469" s="10">
        <v>61964</v>
      </c>
      <c r="Y3469" s="10">
        <v>99543</v>
      </c>
      <c r="Z3469" s="10">
        <v>29</v>
      </c>
      <c r="AA3469" s="10">
        <v>86248</v>
      </c>
      <c r="AB3469" s="10">
        <v>130330</v>
      </c>
      <c r="AC3469" s="10">
        <v>4339</v>
      </c>
      <c r="AD3469" s="10">
        <v>3424.9905399999998</v>
      </c>
      <c r="AE3469" s="10">
        <v>762916</v>
      </c>
      <c r="AF3469" s="10">
        <v>11</v>
      </c>
      <c r="AG3469" s="10">
        <v>52.86</v>
      </c>
      <c r="AH3469" s="10">
        <v>18.04</v>
      </c>
      <c r="AI3469" s="10">
        <v>101.8</v>
      </c>
      <c r="AJ3469" s="10" t="s">
        <v>40</v>
      </c>
    </row>
    <row r="3470" spans="1:36" x14ac:dyDescent="0.25">
      <c r="A3470" s="10" t="s">
        <v>36</v>
      </c>
      <c r="B3470" s="10" t="s">
        <v>68</v>
      </c>
      <c r="C3470" s="10">
        <v>26</v>
      </c>
      <c r="D3470" s="10" t="s">
        <v>38</v>
      </c>
      <c r="E3470" s="10">
        <v>2621</v>
      </c>
      <c r="F3470" s="10" t="s">
        <v>47</v>
      </c>
      <c r="G3470" s="20">
        <v>596044</v>
      </c>
      <c r="H3470" s="10">
        <v>327.07195389999998</v>
      </c>
      <c r="I3470" s="10">
        <v>26</v>
      </c>
      <c r="J3470" s="10">
        <v>51</v>
      </c>
      <c r="K3470" s="10">
        <v>453.88128119999999</v>
      </c>
      <c r="L3470" s="10">
        <v>503</v>
      </c>
      <c r="M3470" s="10">
        <v>5</v>
      </c>
      <c r="N3470" s="10">
        <v>1193</v>
      </c>
      <c r="O3470" s="10">
        <v>407400</v>
      </c>
      <c r="P3470" s="10">
        <v>364591</v>
      </c>
      <c r="Q3470" s="10">
        <v>37579</v>
      </c>
      <c r="R3470" s="10">
        <v>76</v>
      </c>
      <c r="S3470" s="10">
        <v>15</v>
      </c>
      <c r="T3470" s="10">
        <v>62.849890000000002</v>
      </c>
      <c r="U3470" s="10">
        <v>1849.222311</v>
      </c>
      <c r="V3470" s="10">
        <v>15599</v>
      </c>
      <c r="W3470" s="10">
        <v>17679</v>
      </c>
      <c r="X3470" s="10">
        <v>25400</v>
      </c>
      <c r="Y3470" s="10">
        <v>43211</v>
      </c>
      <c r="Z3470" s="10">
        <v>27</v>
      </c>
      <c r="AA3470" s="10">
        <v>37856</v>
      </c>
      <c r="AB3470" s="10">
        <v>61012</v>
      </c>
      <c r="AC3470" s="10">
        <v>1696</v>
      </c>
      <c r="AD3470" s="10">
        <v>1332.4911400000001</v>
      </c>
      <c r="AE3470" s="10">
        <v>289063</v>
      </c>
      <c r="AF3470" s="10">
        <v>25</v>
      </c>
      <c r="AG3470" s="10">
        <v>58.73</v>
      </c>
      <c r="AH3470" s="10">
        <v>8.82</v>
      </c>
      <c r="AI3470" s="10">
        <v>100.28</v>
      </c>
      <c r="AJ3470" s="10" t="s">
        <v>40</v>
      </c>
    </row>
    <row r="3471" spans="1:36" x14ac:dyDescent="0.25">
      <c r="A3471" s="10" t="s">
        <v>36</v>
      </c>
      <c r="B3471" s="10" t="s">
        <v>68</v>
      </c>
      <c r="C3471" s="10">
        <v>26</v>
      </c>
      <c r="D3471" s="10" t="s">
        <v>38</v>
      </c>
      <c r="E3471" s="10">
        <v>2624</v>
      </c>
      <c r="F3471" s="10" t="s">
        <v>48</v>
      </c>
      <c r="G3471" s="20">
        <v>300354</v>
      </c>
      <c r="H3471" s="10">
        <v>329.5915205</v>
      </c>
      <c r="I3471" s="10">
        <v>26</v>
      </c>
      <c r="J3471" s="10">
        <v>16</v>
      </c>
      <c r="K3471" s="10">
        <v>212.65726599999999</v>
      </c>
      <c r="L3471" s="10">
        <v>252</v>
      </c>
      <c r="M3471" s="10">
        <v>13</v>
      </c>
      <c r="N3471" s="10">
        <v>1245</v>
      </c>
      <c r="O3471" s="10">
        <v>223196</v>
      </c>
      <c r="P3471" s="10">
        <v>189122</v>
      </c>
      <c r="Q3471" s="10">
        <v>16135</v>
      </c>
      <c r="R3471" s="10">
        <v>9</v>
      </c>
      <c r="S3471" s="10">
        <v>2</v>
      </c>
      <c r="T3471" s="10">
        <v>26.521650000000001</v>
      </c>
      <c r="U3471" s="10">
        <v>974.81400599999995</v>
      </c>
      <c r="V3471" s="10">
        <v>8321</v>
      </c>
      <c r="W3471" s="10">
        <v>8989</v>
      </c>
      <c r="X3471" s="10">
        <v>12916</v>
      </c>
      <c r="Y3471" s="10">
        <v>18984</v>
      </c>
      <c r="Z3471" s="10">
        <v>14</v>
      </c>
      <c r="AA3471" s="10">
        <v>19800</v>
      </c>
      <c r="AB3471" s="10">
        <v>27139</v>
      </c>
      <c r="AC3471" s="10">
        <v>1497</v>
      </c>
      <c r="AD3471" s="10">
        <v>735.63508999999999</v>
      </c>
      <c r="AE3471" s="10">
        <v>172472</v>
      </c>
      <c r="AF3471" s="10">
        <v>12</v>
      </c>
      <c r="AG3471" s="10">
        <v>44.22</v>
      </c>
      <c r="AH3471" s="10">
        <v>19.899999999999999</v>
      </c>
      <c r="AI3471" s="10">
        <v>99.97</v>
      </c>
      <c r="AJ3471" s="10" t="s">
        <v>40</v>
      </c>
    </row>
    <row r="3472" spans="1:36" x14ac:dyDescent="0.25">
      <c r="A3472" s="10" t="s">
        <v>36</v>
      </c>
      <c r="B3472" s="10" t="s">
        <v>68</v>
      </c>
      <c r="C3472" s="10">
        <v>26</v>
      </c>
      <c r="D3472" s="10" t="s">
        <v>38</v>
      </c>
      <c r="E3472" s="10">
        <v>2605</v>
      </c>
      <c r="F3472" s="10" t="s">
        <v>43</v>
      </c>
      <c r="G3472" s="20">
        <v>463733</v>
      </c>
      <c r="H3472" s="10">
        <v>326.15216809999998</v>
      </c>
      <c r="I3472" s="10">
        <v>34</v>
      </c>
      <c r="J3472" s="10">
        <v>20</v>
      </c>
      <c r="K3472" s="10">
        <v>950.07393179999997</v>
      </c>
      <c r="L3472" s="10">
        <v>1344</v>
      </c>
      <c r="M3472" s="10">
        <v>79</v>
      </c>
      <c r="N3472" s="10">
        <v>4581</v>
      </c>
      <c r="O3472" s="10">
        <v>618554</v>
      </c>
      <c r="P3472" s="10">
        <v>582109</v>
      </c>
      <c r="Q3472" s="10">
        <v>46002</v>
      </c>
      <c r="R3472" s="10">
        <v>216</v>
      </c>
      <c r="S3472" s="10">
        <v>9</v>
      </c>
      <c r="T3472" s="10">
        <v>83.575609999999998</v>
      </c>
      <c r="U3472" s="10">
        <v>3051.0768240000002</v>
      </c>
      <c r="V3472" s="10">
        <v>18138</v>
      </c>
      <c r="W3472" s="10">
        <v>19125</v>
      </c>
      <c r="X3472" s="10">
        <v>37196</v>
      </c>
      <c r="Y3472" s="10">
        <v>50600</v>
      </c>
      <c r="Z3472" s="10">
        <v>8</v>
      </c>
      <c r="AA3472" s="10">
        <v>73449</v>
      </c>
      <c r="AB3472" s="10">
        <v>98091</v>
      </c>
      <c r="AC3472" s="10">
        <v>5925</v>
      </c>
      <c r="AD3472" s="10">
        <v>2017.4272820000001</v>
      </c>
      <c r="AE3472" s="10">
        <v>478258</v>
      </c>
      <c r="AF3472" s="10">
        <v>28</v>
      </c>
      <c r="AG3472" s="10">
        <v>87.76</v>
      </c>
      <c r="AH3472" s="10">
        <v>6.22</v>
      </c>
      <c r="AI3472" s="10">
        <v>103.82</v>
      </c>
      <c r="AJ3472" s="10" t="s">
        <v>40</v>
      </c>
    </row>
    <row r="3473" spans="1:36" x14ac:dyDescent="0.25">
      <c r="A3473" s="10" t="s">
        <v>36</v>
      </c>
      <c r="B3473" s="10" t="s">
        <v>68</v>
      </c>
      <c r="C3473" s="10">
        <v>26</v>
      </c>
      <c r="D3473" s="10" t="s">
        <v>38</v>
      </c>
      <c r="E3473" s="10">
        <v>2611</v>
      </c>
      <c r="F3473" s="10" t="s">
        <v>46</v>
      </c>
      <c r="G3473" s="20">
        <v>1240105</v>
      </c>
      <c r="H3473" s="10">
        <v>327.71394900000001</v>
      </c>
      <c r="I3473" s="10">
        <v>19</v>
      </c>
      <c r="J3473" s="10">
        <v>731</v>
      </c>
      <c r="K3473" s="10">
        <v>306.51794080000002</v>
      </c>
      <c r="L3473" s="10">
        <v>937</v>
      </c>
      <c r="M3473" s="10">
        <v>3</v>
      </c>
      <c r="N3473" s="10">
        <v>3054</v>
      </c>
      <c r="O3473" s="10">
        <v>814350</v>
      </c>
      <c r="P3473" s="10">
        <v>657062</v>
      </c>
      <c r="Q3473" s="10">
        <v>95839</v>
      </c>
      <c r="R3473" s="10">
        <v>0</v>
      </c>
      <c r="S3473" s="10">
        <v>7</v>
      </c>
      <c r="T3473" s="10">
        <v>109.65567</v>
      </c>
      <c r="U3473" s="10">
        <v>3084.912155</v>
      </c>
      <c r="V3473" s="10">
        <v>40904</v>
      </c>
      <c r="W3473" s="10">
        <v>47643</v>
      </c>
      <c r="X3473" s="10">
        <v>65720</v>
      </c>
      <c r="Y3473" s="10">
        <v>118565</v>
      </c>
      <c r="Z3473" s="10">
        <v>22</v>
      </c>
      <c r="AA3473" s="10">
        <v>99676</v>
      </c>
      <c r="AB3473" s="10">
        <v>165732</v>
      </c>
      <c r="AC3473" s="10">
        <v>3991</v>
      </c>
      <c r="AD3473" s="10">
        <v>2668.7385439999998</v>
      </c>
      <c r="AE3473" s="10">
        <v>583997</v>
      </c>
      <c r="AF3473" s="10">
        <v>9</v>
      </c>
      <c r="AG3473" s="10">
        <v>58.7</v>
      </c>
      <c r="AH3473" s="10">
        <v>13.01</v>
      </c>
      <c r="AI3473" s="10">
        <v>101.59</v>
      </c>
      <c r="AJ3473" s="10" t="s">
        <v>40</v>
      </c>
    </row>
    <row r="3474" spans="1:36" x14ac:dyDescent="0.25">
      <c r="A3474" s="10" t="s">
        <v>36</v>
      </c>
      <c r="B3474" s="10" t="s">
        <v>68</v>
      </c>
      <c r="C3474" s="10">
        <v>26</v>
      </c>
      <c r="D3474" s="10" t="s">
        <v>38</v>
      </c>
      <c r="E3474" s="10">
        <v>2616</v>
      </c>
      <c r="F3474" s="10" t="s">
        <v>53</v>
      </c>
      <c r="G3474" s="20">
        <v>1339577</v>
      </c>
      <c r="H3474" s="10">
        <v>340.39534939999999</v>
      </c>
      <c r="I3474" s="10">
        <v>18</v>
      </c>
      <c r="J3474" s="10">
        <v>158</v>
      </c>
      <c r="K3474" s="10">
        <v>656.64947459999996</v>
      </c>
      <c r="L3474" s="10">
        <v>1297</v>
      </c>
      <c r="M3474" s="10">
        <v>10</v>
      </c>
      <c r="N3474" s="10">
        <v>7345</v>
      </c>
      <c r="O3474" s="10">
        <v>911581</v>
      </c>
      <c r="P3474" s="10">
        <v>779708</v>
      </c>
      <c r="Q3474" s="10">
        <v>127737</v>
      </c>
      <c r="R3474" s="10">
        <v>317</v>
      </c>
      <c r="S3474" s="10">
        <v>68</v>
      </c>
      <c r="T3474" s="10">
        <v>91.063379999999995</v>
      </c>
      <c r="U3474" s="10">
        <v>3850.6921849999999</v>
      </c>
      <c r="V3474" s="10">
        <v>48250</v>
      </c>
      <c r="W3474" s="10">
        <v>60959</v>
      </c>
      <c r="X3474" s="10">
        <v>78251</v>
      </c>
      <c r="Y3474" s="10">
        <v>151872</v>
      </c>
      <c r="Z3474" s="10">
        <v>5</v>
      </c>
      <c r="AA3474" s="10">
        <v>105911</v>
      </c>
      <c r="AB3474" s="10">
        <v>196110</v>
      </c>
      <c r="AC3474" s="10">
        <v>8642</v>
      </c>
      <c r="AD3474" s="10">
        <v>3102.9793300000001</v>
      </c>
      <c r="AE3474" s="10">
        <v>627760</v>
      </c>
      <c r="AF3474" s="10">
        <v>37</v>
      </c>
      <c r="AG3474" s="10">
        <v>60.05</v>
      </c>
      <c r="AH3474" s="10">
        <v>12.44</v>
      </c>
      <c r="AI3474" s="10">
        <v>102.28</v>
      </c>
      <c r="AJ3474" s="10" t="s">
        <v>40</v>
      </c>
    </row>
    <row r="3475" spans="1:36" x14ac:dyDescent="0.25">
      <c r="A3475" s="10" t="s">
        <v>36</v>
      </c>
      <c r="B3475" s="10" t="s">
        <v>68</v>
      </c>
      <c r="C3475" s="10">
        <v>26</v>
      </c>
      <c r="D3475" s="10" t="s">
        <v>38</v>
      </c>
      <c r="E3475" s="10">
        <v>2622</v>
      </c>
      <c r="F3475" s="10" t="s">
        <v>63</v>
      </c>
      <c r="G3475" s="20">
        <v>568193</v>
      </c>
      <c r="H3475" s="10">
        <v>324.67441380000002</v>
      </c>
      <c r="I3475" s="10">
        <v>32</v>
      </c>
      <c r="J3475" s="10">
        <v>16</v>
      </c>
      <c r="K3475" s="10">
        <v>521.42278959999999</v>
      </c>
      <c r="L3475" s="10">
        <v>654</v>
      </c>
      <c r="M3475" s="10">
        <v>67</v>
      </c>
      <c r="N3475" s="10">
        <v>4638</v>
      </c>
      <c r="O3475" s="10">
        <v>283684</v>
      </c>
      <c r="P3475" s="10">
        <v>132933</v>
      </c>
      <c r="Q3475" s="10">
        <v>15071</v>
      </c>
      <c r="R3475" s="10">
        <v>8</v>
      </c>
      <c r="S3475" s="10">
        <v>6</v>
      </c>
      <c r="T3475" s="10">
        <v>87.325749999999999</v>
      </c>
      <c r="U3475" s="10">
        <v>1529.797904</v>
      </c>
      <c r="V3475" s="10">
        <v>8662</v>
      </c>
      <c r="W3475" s="10">
        <v>9087</v>
      </c>
      <c r="X3475" s="10">
        <v>24426</v>
      </c>
      <c r="Y3475" s="10">
        <v>31629</v>
      </c>
      <c r="Z3475" s="10">
        <v>15</v>
      </c>
      <c r="AA3475" s="10">
        <v>43141</v>
      </c>
      <c r="AB3475" s="10">
        <v>55582</v>
      </c>
      <c r="AC3475" s="10">
        <v>5292</v>
      </c>
      <c r="AD3475" s="10">
        <v>921.04936399999997</v>
      </c>
      <c r="AE3475" s="10">
        <v>99863</v>
      </c>
      <c r="AF3475" s="10">
        <v>25</v>
      </c>
      <c r="AG3475" s="10">
        <v>76.13</v>
      </c>
      <c r="AH3475" s="10">
        <v>2.89</v>
      </c>
      <c r="AI3475" s="10">
        <v>100.96</v>
      </c>
      <c r="AJ3475" s="10" t="s">
        <v>40</v>
      </c>
    </row>
    <row r="3476" spans="1:36" x14ac:dyDescent="0.25">
      <c r="A3476" s="10" t="s">
        <v>36</v>
      </c>
      <c r="B3476" s="10" t="s">
        <v>68</v>
      </c>
      <c r="C3476" s="10">
        <v>26</v>
      </c>
      <c r="D3476" s="10" t="s">
        <v>38</v>
      </c>
      <c r="E3476" s="10">
        <v>2614</v>
      </c>
      <c r="F3476" s="10" t="s">
        <v>45</v>
      </c>
      <c r="G3476" s="20">
        <v>880580</v>
      </c>
      <c r="H3476" s="10">
        <v>325.8396482</v>
      </c>
      <c r="I3476" s="10">
        <v>39</v>
      </c>
      <c r="J3476" s="10">
        <v>24</v>
      </c>
      <c r="K3476" s="10">
        <v>692.6511964</v>
      </c>
      <c r="L3476" s="10">
        <v>1489</v>
      </c>
      <c r="M3476" s="10">
        <v>5</v>
      </c>
      <c r="N3476" s="10">
        <v>2739</v>
      </c>
      <c r="O3476" s="10">
        <v>857215</v>
      </c>
      <c r="P3476" s="10">
        <v>607986</v>
      </c>
      <c r="Q3476" s="10">
        <v>29906</v>
      </c>
      <c r="R3476" s="10">
        <v>16</v>
      </c>
      <c r="S3476" s="10">
        <v>4</v>
      </c>
      <c r="T3476" s="10">
        <v>55.075969999999998</v>
      </c>
      <c r="U3476" s="10">
        <v>3540.8735059999999</v>
      </c>
      <c r="V3476" s="10">
        <v>21714</v>
      </c>
      <c r="W3476" s="10">
        <v>22972</v>
      </c>
      <c r="X3476" s="10">
        <v>33149</v>
      </c>
      <c r="Y3476" s="10">
        <v>44891</v>
      </c>
      <c r="Z3476" s="10">
        <v>66</v>
      </c>
      <c r="AA3476" s="10">
        <v>49665</v>
      </c>
      <c r="AB3476" s="10">
        <v>64625</v>
      </c>
      <c r="AC3476" s="10">
        <v>4228</v>
      </c>
      <c r="AD3476" s="10">
        <v>2793.1463399999998</v>
      </c>
      <c r="AE3476" s="10">
        <v>641328</v>
      </c>
      <c r="AF3476" s="10">
        <v>25</v>
      </c>
      <c r="AG3476" s="10">
        <v>59.07</v>
      </c>
      <c r="AH3476" s="10">
        <v>29.39</v>
      </c>
      <c r="AI3476" s="10">
        <v>100</v>
      </c>
      <c r="AJ3476" s="10" t="s">
        <v>40</v>
      </c>
    </row>
    <row r="3477" spans="1:36" x14ac:dyDescent="0.25">
      <c r="A3477" s="10" t="s">
        <v>36</v>
      </c>
      <c r="B3477" s="10" t="s">
        <v>68</v>
      </c>
      <c r="C3477" s="10">
        <v>26</v>
      </c>
      <c r="D3477" s="10" t="s">
        <v>38</v>
      </c>
      <c r="E3477" s="10">
        <v>2608</v>
      </c>
      <c r="F3477" s="10" t="s">
        <v>44</v>
      </c>
      <c r="G3477" s="20">
        <v>832724</v>
      </c>
      <c r="H3477" s="10">
        <v>339.20764980000001</v>
      </c>
      <c r="I3477" s="10">
        <v>40</v>
      </c>
      <c r="J3477" s="10">
        <v>24</v>
      </c>
      <c r="K3477" s="10">
        <v>615.86246779999999</v>
      </c>
      <c r="L3477" s="10">
        <v>922</v>
      </c>
      <c r="M3477" s="10">
        <v>37</v>
      </c>
      <c r="N3477" s="10">
        <v>4835</v>
      </c>
      <c r="O3477" s="10">
        <v>718532</v>
      </c>
      <c r="P3477" s="10">
        <v>439707</v>
      </c>
      <c r="Q3477" s="10">
        <v>25035</v>
      </c>
      <c r="R3477" s="10">
        <v>0</v>
      </c>
      <c r="S3477" s="10">
        <v>9</v>
      </c>
      <c r="T3477" s="10">
        <v>62.884</v>
      </c>
      <c r="U3477" s="10">
        <v>3116.0619780000002</v>
      </c>
      <c r="V3477" s="10">
        <v>17580</v>
      </c>
      <c r="W3477" s="10">
        <v>18695</v>
      </c>
      <c r="X3477" s="10">
        <v>29473</v>
      </c>
      <c r="Y3477" s="10">
        <v>44163</v>
      </c>
      <c r="Z3477" s="10">
        <v>140</v>
      </c>
      <c r="AA3477" s="10">
        <v>52016</v>
      </c>
      <c r="AB3477" s="10">
        <v>72964</v>
      </c>
      <c r="AC3477" s="10">
        <v>5757</v>
      </c>
      <c r="AD3477" s="10">
        <v>2437.3155099999999</v>
      </c>
      <c r="AE3477" s="10">
        <v>565662</v>
      </c>
      <c r="AF3477" s="10">
        <v>29</v>
      </c>
      <c r="AG3477" s="10">
        <v>56.21</v>
      </c>
      <c r="AH3477" s="10">
        <v>4.3</v>
      </c>
      <c r="AI3477" s="10">
        <v>109.83</v>
      </c>
      <c r="AJ3477" s="10" t="s">
        <v>40</v>
      </c>
    </row>
    <row r="3478" spans="1:36" x14ac:dyDescent="0.25">
      <c r="A3478" s="10" t="s">
        <v>36</v>
      </c>
      <c r="B3478" s="10" t="s">
        <v>68</v>
      </c>
      <c r="C3478" s="10">
        <v>26</v>
      </c>
      <c r="D3478" s="10" t="s">
        <v>38</v>
      </c>
      <c r="E3478" s="10">
        <v>2624</v>
      </c>
      <c r="F3478" s="10" t="s">
        <v>48</v>
      </c>
      <c r="G3478" s="20">
        <v>300354</v>
      </c>
      <c r="H3478" s="10">
        <v>329.55870470000002</v>
      </c>
      <c r="I3478" s="10">
        <v>26</v>
      </c>
      <c r="J3478" s="10">
        <v>16</v>
      </c>
      <c r="K3478" s="10">
        <v>212.58346599999999</v>
      </c>
      <c r="L3478" s="10">
        <v>252</v>
      </c>
      <c r="M3478" s="10">
        <v>13</v>
      </c>
      <c r="N3478" s="10">
        <v>1244</v>
      </c>
      <c r="O3478" s="10">
        <v>222248</v>
      </c>
      <c r="P3478" s="10">
        <v>188349</v>
      </c>
      <c r="Q3478" s="10">
        <v>16134</v>
      </c>
      <c r="R3478" s="10">
        <v>9</v>
      </c>
      <c r="S3478" s="10">
        <v>2</v>
      </c>
      <c r="T3478" s="10">
        <v>26.521650000000001</v>
      </c>
      <c r="U3478" s="10">
        <v>971.54274599999997</v>
      </c>
      <c r="V3478" s="10">
        <v>8319</v>
      </c>
      <c r="W3478" s="10">
        <v>8985</v>
      </c>
      <c r="X3478" s="10">
        <v>12915</v>
      </c>
      <c r="Y3478" s="10">
        <v>18983</v>
      </c>
      <c r="Z3478" s="10">
        <v>12</v>
      </c>
      <c r="AA3478" s="10">
        <v>19797</v>
      </c>
      <c r="AB3478" s="10">
        <v>27136</v>
      </c>
      <c r="AC3478" s="10">
        <v>1496</v>
      </c>
      <c r="AD3478" s="10">
        <v>732.43763000000001</v>
      </c>
      <c r="AE3478" s="10">
        <v>171740</v>
      </c>
      <c r="AF3478" s="10">
        <v>12</v>
      </c>
      <c r="AG3478" s="10">
        <v>44.31</v>
      </c>
      <c r="AH3478" s="10">
        <v>19.989999999999998</v>
      </c>
      <c r="AI3478" s="10">
        <v>99.96</v>
      </c>
      <c r="AJ3478" s="10" t="s">
        <v>40</v>
      </c>
    </row>
    <row r="3479" spans="1:36" x14ac:dyDescent="0.25">
      <c r="A3479" s="10" t="s">
        <v>36</v>
      </c>
      <c r="B3479" s="10" t="s">
        <v>68</v>
      </c>
      <c r="C3479" s="10">
        <v>26</v>
      </c>
      <c r="D3479" s="10" t="s">
        <v>38</v>
      </c>
      <c r="E3479" s="10">
        <v>2602</v>
      </c>
      <c r="F3479" s="10" t="s">
        <v>41</v>
      </c>
      <c r="G3479" s="20">
        <v>913738</v>
      </c>
      <c r="H3479" s="10">
        <v>325.11015029999999</v>
      </c>
      <c r="I3479" s="10">
        <v>30</v>
      </c>
      <c r="J3479" s="10">
        <v>48</v>
      </c>
      <c r="K3479" s="10">
        <v>885.34737689999997</v>
      </c>
      <c r="L3479" s="10">
        <v>3608</v>
      </c>
      <c r="M3479" s="10">
        <v>66</v>
      </c>
      <c r="N3479" s="10">
        <v>5947</v>
      </c>
      <c r="O3479" s="10">
        <v>852257</v>
      </c>
      <c r="P3479" s="10">
        <v>665471</v>
      </c>
      <c r="Q3479" s="10">
        <v>58485</v>
      </c>
      <c r="R3479" s="10">
        <v>731</v>
      </c>
      <c r="S3479" s="10">
        <v>52</v>
      </c>
      <c r="T3479" s="10">
        <v>99.710589999999996</v>
      </c>
      <c r="U3479" s="10">
        <v>3755.8319809999998</v>
      </c>
      <c r="V3479" s="10">
        <v>28325</v>
      </c>
      <c r="W3479" s="10">
        <v>30036</v>
      </c>
      <c r="X3479" s="10">
        <v>60355</v>
      </c>
      <c r="Y3479" s="10">
        <v>77444</v>
      </c>
      <c r="Z3479" s="10">
        <v>53</v>
      </c>
      <c r="AA3479" s="10">
        <v>104163</v>
      </c>
      <c r="AB3479" s="10">
        <v>129459</v>
      </c>
      <c r="AC3479" s="10">
        <v>9555</v>
      </c>
      <c r="AD3479" s="10">
        <v>2770.7740140000001</v>
      </c>
      <c r="AE3479" s="10">
        <v>517286</v>
      </c>
      <c r="AF3479" s="10">
        <v>21</v>
      </c>
      <c r="AG3479" s="10">
        <v>55.64</v>
      </c>
      <c r="AH3479" s="10">
        <v>3.77</v>
      </c>
      <c r="AI3479" s="10">
        <v>102.76</v>
      </c>
      <c r="AJ3479" s="10" t="s">
        <v>40</v>
      </c>
    </row>
    <row r="3480" spans="1:36" x14ac:dyDescent="0.25">
      <c r="A3480" s="10" t="s">
        <v>36</v>
      </c>
      <c r="B3480" s="10" t="s">
        <v>68</v>
      </c>
      <c r="C3480" s="10">
        <v>26</v>
      </c>
      <c r="D3480" s="10" t="s">
        <v>38</v>
      </c>
      <c r="E3480" s="10">
        <v>2607</v>
      </c>
      <c r="F3480" s="10" t="s">
        <v>58</v>
      </c>
      <c r="G3480" s="20">
        <v>1135091</v>
      </c>
      <c r="H3480" s="10">
        <v>331.9365037</v>
      </c>
      <c r="I3480" s="10">
        <v>31</v>
      </c>
      <c r="J3480" s="10">
        <v>9</v>
      </c>
      <c r="K3480" s="10">
        <v>863.80532619999997</v>
      </c>
      <c r="L3480" s="10">
        <v>1652</v>
      </c>
      <c r="M3480" s="10">
        <v>308</v>
      </c>
      <c r="N3480" s="10">
        <v>7321</v>
      </c>
      <c r="O3480" s="10">
        <v>710782</v>
      </c>
      <c r="P3480" s="10">
        <v>378137</v>
      </c>
      <c r="Q3480" s="10">
        <v>59139</v>
      </c>
      <c r="R3480" s="10">
        <v>604</v>
      </c>
      <c r="S3480" s="10">
        <v>49</v>
      </c>
      <c r="T3480" s="10">
        <v>101.67115</v>
      </c>
      <c r="U3480" s="10">
        <v>3324.8213959999998</v>
      </c>
      <c r="V3480" s="10">
        <v>22270</v>
      </c>
      <c r="W3480" s="10">
        <v>23086</v>
      </c>
      <c r="X3480" s="10">
        <v>61692</v>
      </c>
      <c r="Y3480" s="10">
        <v>97486</v>
      </c>
      <c r="Z3480" s="10">
        <v>23</v>
      </c>
      <c r="AA3480" s="10">
        <v>107347</v>
      </c>
      <c r="AB3480" s="10">
        <v>161023</v>
      </c>
      <c r="AC3480" s="10">
        <v>8973</v>
      </c>
      <c r="AD3480" s="10">
        <v>2359.34492</v>
      </c>
      <c r="AE3480" s="10">
        <v>435438</v>
      </c>
      <c r="AF3480" s="10">
        <v>16</v>
      </c>
      <c r="AG3480" s="10">
        <v>72.709999999999994</v>
      </c>
      <c r="AH3480" s="10">
        <v>8.51</v>
      </c>
      <c r="AI3480" s="10">
        <v>105.86</v>
      </c>
      <c r="AJ3480" s="10" t="s">
        <v>40</v>
      </c>
    </row>
    <row r="3481" spans="1:36" x14ac:dyDescent="0.25">
      <c r="A3481" s="10" t="s">
        <v>36</v>
      </c>
      <c r="B3481" s="10" t="s">
        <v>68</v>
      </c>
      <c r="C3481" s="10">
        <v>26</v>
      </c>
      <c r="D3481" s="10" t="s">
        <v>38</v>
      </c>
      <c r="E3481" s="10">
        <v>2609</v>
      </c>
      <c r="F3481" s="10" t="s">
        <v>51</v>
      </c>
      <c r="G3481" s="20">
        <v>1839268</v>
      </c>
      <c r="H3481" s="10">
        <v>326.15478639999998</v>
      </c>
      <c r="I3481" s="10">
        <v>25</v>
      </c>
      <c r="J3481" s="10">
        <v>115</v>
      </c>
      <c r="K3481" s="10">
        <v>717.060428</v>
      </c>
      <c r="L3481" s="10">
        <v>2431</v>
      </c>
      <c r="M3481" s="10">
        <v>26</v>
      </c>
      <c r="N3481" s="10">
        <v>6114</v>
      </c>
      <c r="O3481" s="10">
        <v>1374265</v>
      </c>
      <c r="P3481" s="10">
        <v>900755</v>
      </c>
      <c r="Q3481" s="10">
        <v>88222</v>
      </c>
      <c r="R3481" s="10">
        <v>0</v>
      </c>
      <c r="S3481" s="10">
        <v>0</v>
      </c>
      <c r="T3481" s="10">
        <v>115.87405</v>
      </c>
      <c r="U3481" s="10">
        <v>5315.1655529999998</v>
      </c>
      <c r="V3481" s="10">
        <v>54815</v>
      </c>
      <c r="W3481" s="10">
        <v>60484</v>
      </c>
      <c r="X3481" s="10">
        <v>86498</v>
      </c>
      <c r="Y3481" s="10">
        <v>133631</v>
      </c>
      <c r="Z3481" s="10">
        <v>175</v>
      </c>
      <c r="AA3481" s="10">
        <v>128575</v>
      </c>
      <c r="AB3481" s="10">
        <v>185647</v>
      </c>
      <c r="AC3481" s="10">
        <v>8545</v>
      </c>
      <c r="AD3481" s="10">
        <v>4482.2310749999997</v>
      </c>
      <c r="AE3481" s="10">
        <v>1086236</v>
      </c>
      <c r="AF3481" s="10">
        <v>18</v>
      </c>
      <c r="AG3481" s="10">
        <v>47.88</v>
      </c>
      <c r="AH3481" s="10">
        <v>28.89</v>
      </c>
      <c r="AI3481" s="10">
        <v>101.04</v>
      </c>
      <c r="AJ3481" s="10" t="s">
        <v>40</v>
      </c>
    </row>
    <row r="3482" spans="1:36" x14ac:dyDescent="0.25">
      <c r="A3482" s="10" t="s">
        <v>36</v>
      </c>
      <c r="B3482" s="10" t="s">
        <v>68</v>
      </c>
      <c r="C3482" s="10">
        <v>26</v>
      </c>
      <c r="D3482" s="10" t="s">
        <v>38</v>
      </c>
      <c r="E3482" s="10">
        <v>2611</v>
      </c>
      <c r="F3482" s="10" t="s">
        <v>46</v>
      </c>
      <c r="G3482" s="20">
        <v>1240105</v>
      </c>
      <c r="H3482" s="10">
        <v>327.96808709999999</v>
      </c>
      <c r="I3482" s="10">
        <v>20</v>
      </c>
      <c r="J3482" s="10">
        <v>731</v>
      </c>
      <c r="K3482" s="10">
        <v>393.50397020000003</v>
      </c>
      <c r="L3482" s="10">
        <v>1012</v>
      </c>
      <c r="M3482" s="10">
        <v>3</v>
      </c>
      <c r="N3482" s="10">
        <v>2987</v>
      </c>
      <c r="O3482" s="10">
        <v>822069</v>
      </c>
      <c r="P3482" s="10">
        <v>663125</v>
      </c>
      <c r="Q3482" s="10">
        <v>95861</v>
      </c>
      <c r="R3482" s="10">
        <v>0</v>
      </c>
      <c r="S3482" s="10">
        <v>7</v>
      </c>
      <c r="T3482" s="10">
        <v>111.68539</v>
      </c>
      <c r="U3482" s="10">
        <v>3201.3133339999999</v>
      </c>
      <c r="V3482" s="10">
        <v>40992</v>
      </c>
      <c r="W3482" s="10">
        <v>47775</v>
      </c>
      <c r="X3482" s="10">
        <v>65734</v>
      </c>
      <c r="Y3482" s="10">
        <v>118596</v>
      </c>
      <c r="Z3482" s="10">
        <v>22</v>
      </c>
      <c r="AA3482" s="10">
        <v>99680</v>
      </c>
      <c r="AB3482" s="10">
        <v>165746</v>
      </c>
      <c r="AC3482" s="10">
        <v>3999</v>
      </c>
      <c r="AD3482" s="10">
        <v>2696.1239740000001</v>
      </c>
      <c r="AE3482" s="10">
        <v>589224</v>
      </c>
      <c r="AF3482" s="10">
        <v>9</v>
      </c>
      <c r="AG3482" s="10">
        <v>58.75</v>
      </c>
      <c r="AH3482" s="10">
        <v>13.04</v>
      </c>
      <c r="AI3482" s="10">
        <v>101.64</v>
      </c>
      <c r="AJ3482" s="10" t="s">
        <v>40</v>
      </c>
    </row>
    <row r="3483" spans="1:36" x14ac:dyDescent="0.25">
      <c r="A3483" s="10" t="s">
        <v>36</v>
      </c>
      <c r="B3483" s="10" t="s">
        <v>68</v>
      </c>
      <c r="C3483" s="10">
        <v>26</v>
      </c>
      <c r="D3483" s="10" t="s">
        <v>38</v>
      </c>
      <c r="E3483" s="10">
        <v>2612</v>
      </c>
      <c r="F3483" s="10" t="s">
        <v>60</v>
      </c>
      <c r="G3483" s="20">
        <v>767064</v>
      </c>
      <c r="H3483" s="10">
        <v>333.1878815</v>
      </c>
      <c r="I3483" s="10">
        <v>24</v>
      </c>
      <c r="J3483" s="10">
        <v>87</v>
      </c>
      <c r="K3483" s="10">
        <v>461.07773120000002</v>
      </c>
      <c r="L3483" s="10">
        <v>904</v>
      </c>
      <c r="M3483" s="10">
        <v>1</v>
      </c>
      <c r="N3483" s="10">
        <v>1336</v>
      </c>
      <c r="O3483" s="10">
        <v>584331</v>
      </c>
      <c r="P3483" s="10">
        <v>470692</v>
      </c>
      <c r="Q3483" s="10">
        <v>58655</v>
      </c>
      <c r="R3483" s="10">
        <v>34</v>
      </c>
      <c r="S3483" s="10">
        <v>4</v>
      </c>
      <c r="T3483" s="10">
        <v>69.966620000000006</v>
      </c>
      <c r="U3483" s="10">
        <v>2477.9644309999999</v>
      </c>
      <c r="V3483" s="10">
        <v>24078</v>
      </c>
      <c r="W3483" s="10">
        <v>30639</v>
      </c>
      <c r="X3483" s="10">
        <v>39291</v>
      </c>
      <c r="Y3483" s="10">
        <v>73628</v>
      </c>
      <c r="Z3483" s="10">
        <v>3</v>
      </c>
      <c r="AA3483" s="10">
        <v>52803</v>
      </c>
      <c r="AB3483" s="10">
        <v>93576</v>
      </c>
      <c r="AC3483" s="10">
        <v>2240</v>
      </c>
      <c r="AD3483" s="10">
        <v>1946.9200800000001</v>
      </c>
      <c r="AE3483" s="10">
        <v>389995</v>
      </c>
      <c r="AF3483" s="10">
        <v>5</v>
      </c>
      <c r="AG3483" s="10">
        <v>80.459999999999994</v>
      </c>
      <c r="AH3483" s="10">
        <v>2.96</v>
      </c>
      <c r="AI3483" s="10">
        <v>100.69</v>
      </c>
      <c r="AJ3483" s="10" t="s">
        <v>40</v>
      </c>
    </row>
    <row r="3484" spans="1:36" x14ac:dyDescent="0.25">
      <c r="A3484" s="10" t="s">
        <v>36</v>
      </c>
      <c r="B3484" s="10" t="s">
        <v>68</v>
      </c>
      <c r="C3484" s="10">
        <v>26</v>
      </c>
      <c r="D3484" s="10" t="s">
        <v>38</v>
      </c>
      <c r="E3484" s="10">
        <v>2619</v>
      </c>
      <c r="F3484" s="10" t="s">
        <v>57</v>
      </c>
      <c r="G3484" s="20">
        <v>373643</v>
      </c>
      <c r="H3484" s="10">
        <v>323.84664450000002</v>
      </c>
      <c r="I3484" s="10">
        <v>36</v>
      </c>
      <c r="J3484" s="10">
        <v>12</v>
      </c>
      <c r="K3484" s="10">
        <v>417.67411609999999</v>
      </c>
      <c r="L3484" s="10">
        <v>715</v>
      </c>
      <c r="M3484" s="10">
        <v>12</v>
      </c>
      <c r="N3484" s="10">
        <v>2839</v>
      </c>
      <c r="O3484" s="10">
        <v>336447</v>
      </c>
      <c r="P3484" s="10">
        <v>166983</v>
      </c>
      <c r="Q3484" s="10">
        <v>11500</v>
      </c>
      <c r="R3484" s="10">
        <v>122</v>
      </c>
      <c r="S3484" s="10">
        <v>7</v>
      </c>
      <c r="T3484" s="10">
        <v>31.963090000000001</v>
      </c>
      <c r="U3484" s="10">
        <v>1539.2095260000001</v>
      </c>
      <c r="V3484" s="10">
        <v>9341</v>
      </c>
      <c r="W3484" s="10">
        <v>9956</v>
      </c>
      <c r="X3484" s="10">
        <v>16411</v>
      </c>
      <c r="Y3484" s="10">
        <v>22819</v>
      </c>
      <c r="Z3484" s="10">
        <v>62</v>
      </c>
      <c r="AA3484" s="10">
        <v>33757</v>
      </c>
      <c r="AB3484" s="10">
        <v>44861</v>
      </c>
      <c r="AC3484" s="10">
        <v>3554</v>
      </c>
      <c r="AD3484" s="10">
        <v>1089.57232</v>
      </c>
      <c r="AE3484" s="10">
        <v>284463</v>
      </c>
      <c r="AF3484" s="10">
        <v>24</v>
      </c>
      <c r="AG3484" s="10">
        <v>60.05</v>
      </c>
      <c r="AH3484" s="10">
        <v>14.4</v>
      </c>
      <c r="AI3484" s="10">
        <v>104.19</v>
      </c>
      <c r="AJ3484" s="10" t="s">
        <v>40</v>
      </c>
    </row>
    <row r="3485" spans="1:36" x14ac:dyDescent="0.25">
      <c r="A3485" s="10" t="s">
        <v>36</v>
      </c>
      <c r="B3485" s="10" t="s">
        <v>68</v>
      </c>
      <c r="C3485" s="10">
        <v>26</v>
      </c>
      <c r="D3485" s="10" t="s">
        <v>38</v>
      </c>
      <c r="E3485" s="10">
        <v>2603</v>
      </c>
      <c r="F3485" s="10" t="s">
        <v>59</v>
      </c>
      <c r="G3485" s="20">
        <v>1448786</v>
      </c>
      <c r="H3485" s="10">
        <v>323.05783919999999</v>
      </c>
      <c r="I3485" s="10">
        <v>26</v>
      </c>
      <c r="J3485" s="10">
        <v>34</v>
      </c>
      <c r="K3485" s="10">
        <v>1049.1151600000001</v>
      </c>
      <c r="L3485" s="10">
        <v>2913</v>
      </c>
      <c r="M3485" s="10">
        <v>145</v>
      </c>
      <c r="N3485" s="10">
        <v>7087</v>
      </c>
      <c r="O3485" s="10">
        <v>861909</v>
      </c>
      <c r="P3485" s="10">
        <v>702622</v>
      </c>
      <c r="Q3485" s="10">
        <v>90034</v>
      </c>
      <c r="R3485" s="10">
        <v>219</v>
      </c>
      <c r="S3485" s="10">
        <v>62</v>
      </c>
      <c r="T3485" s="10">
        <v>92.37809</v>
      </c>
      <c r="U3485" s="10">
        <v>3925.9578419999998</v>
      </c>
      <c r="V3485" s="10">
        <v>31933</v>
      </c>
      <c r="W3485" s="10">
        <v>38264</v>
      </c>
      <c r="X3485" s="10">
        <v>68961</v>
      </c>
      <c r="Y3485" s="10">
        <v>110571</v>
      </c>
      <c r="Z3485" s="10">
        <v>47</v>
      </c>
      <c r="AA3485" s="10">
        <v>117198</v>
      </c>
      <c r="AB3485" s="10">
        <v>179255</v>
      </c>
      <c r="AC3485" s="10">
        <v>10000</v>
      </c>
      <c r="AD3485" s="10">
        <v>2784.4645909999999</v>
      </c>
      <c r="AE3485" s="10">
        <v>487000</v>
      </c>
      <c r="AF3485" s="10">
        <v>23</v>
      </c>
      <c r="AG3485" s="10">
        <v>71.36</v>
      </c>
      <c r="AH3485" s="10">
        <v>5.68</v>
      </c>
      <c r="AI3485" s="10">
        <v>110.21</v>
      </c>
      <c r="AJ3485" s="10" t="s">
        <v>40</v>
      </c>
    </row>
    <row r="3486" spans="1:36" x14ac:dyDescent="0.25">
      <c r="A3486" s="10" t="s">
        <v>36</v>
      </c>
      <c r="B3486" s="10" t="s">
        <v>68</v>
      </c>
      <c r="C3486" s="10">
        <v>26</v>
      </c>
      <c r="D3486" s="10" t="s">
        <v>38</v>
      </c>
      <c r="E3486" s="10">
        <v>2608</v>
      </c>
      <c r="F3486" s="10" t="s">
        <v>44</v>
      </c>
      <c r="G3486" s="20">
        <v>832724</v>
      </c>
      <c r="H3486" s="10">
        <v>339.15238310000001</v>
      </c>
      <c r="I3486" s="10">
        <v>41</v>
      </c>
      <c r="J3486" s="10">
        <v>24</v>
      </c>
      <c r="K3486" s="10">
        <v>684.42060470000001</v>
      </c>
      <c r="L3486" s="10">
        <v>922</v>
      </c>
      <c r="M3486" s="10">
        <v>32</v>
      </c>
      <c r="N3486" s="10">
        <v>4846</v>
      </c>
      <c r="O3486" s="10">
        <v>730942</v>
      </c>
      <c r="P3486" s="10">
        <v>446191</v>
      </c>
      <c r="Q3486" s="10">
        <v>25047</v>
      </c>
      <c r="R3486" s="10">
        <v>0</v>
      </c>
      <c r="S3486" s="10">
        <v>9</v>
      </c>
      <c r="T3486" s="10">
        <v>77.204269999999994</v>
      </c>
      <c r="U3486" s="10">
        <v>3240.632087</v>
      </c>
      <c r="V3486" s="10">
        <v>17644</v>
      </c>
      <c r="W3486" s="10">
        <v>18769</v>
      </c>
      <c r="X3486" s="10">
        <v>29497</v>
      </c>
      <c r="Y3486" s="10">
        <v>44197</v>
      </c>
      <c r="Z3486" s="10">
        <v>146</v>
      </c>
      <c r="AA3486" s="10">
        <v>52040</v>
      </c>
      <c r="AB3486" s="10">
        <v>72988</v>
      </c>
      <c r="AC3486" s="10">
        <v>5768</v>
      </c>
      <c r="AD3486" s="10">
        <v>2479.007212</v>
      </c>
      <c r="AE3486" s="10">
        <v>575041</v>
      </c>
      <c r="AF3486" s="10">
        <v>29</v>
      </c>
      <c r="AG3486" s="10">
        <v>56.01</v>
      </c>
      <c r="AH3486" s="10">
        <v>4.38</v>
      </c>
      <c r="AI3486" s="10">
        <v>110.21</v>
      </c>
      <c r="AJ3486" s="10" t="s">
        <v>40</v>
      </c>
    </row>
    <row r="3487" spans="1:36" x14ac:dyDescent="0.25">
      <c r="A3487" s="10" t="s">
        <v>36</v>
      </c>
      <c r="B3487" s="10" t="s">
        <v>68</v>
      </c>
      <c r="C3487" s="10">
        <v>26</v>
      </c>
      <c r="D3487" s="10" t="s">
        <v>38</v>
      </c>
      <c r="E3487" s="10">
        <v>2612</v>
      </c>
      <c r="F3487" s="10" t="s">
        <v>60</v>
      </c>
      <c r="G3487" s="20">
        <v>767064</v>
      </c>
      <c r="H3487" s="10">
        <v>333.35765020000002</v>
      </c>
      <c r="I3487" s="10">
        <v>24</v>
      </c>
      <c r="J3487" s="10">
        <v>87</v>
      </c>
      <c r="K3487" s="10">
        <v>469.88987839999999</v>
      </c>
      <c r="L3487" s="10">
        <v>904</v>
      </c>
      <c r="M3487" s="10">
        <v>1</v>
      </c>
      <c r="N3487" s="10">
        <v>1342</v>
      </c>
      <c r="O3487" s="10">
        <v>585027</v>
      </c>
      <c r="P3487" s="10">
        <v>471158</v>
      </c>
      <c r="Q3487" s="10">
        <v>58658</v>
      </c>
      <c r="R3487" s="10">
        <v>34</v>
      </c>
      <c r="S3487" s="10">
        <v>4</v>
      </c>
      <c r="T3487" s="10">
        <v>84.750680000000003</v>
      </c>
      <c r="U3487" s="10">
        <v>2504.8728179999998</v>
      </c>
      <c r="V3487" s="10">
        <v>24078</v>
      </c>
      <c r="W3487" s="10">
        <v>30641</v>
      </c>
      <c r="X3487" s="10">
        <v>39291</v>
      </c>
      <c r="Y3487" s="10">
        <v>73631</v>
      </c>
      <c r="Z3487" s="10">
        <v>4</v>
      </c>
      <c r="AA3487" s="10">
        <v>52806</v>
      </c>
      <c r="AB3487" s="10">
        <v>93585</v>
      </c>
      <c r="AC3487" s="10">
        <v>2246</v>
      </c>
      <c r="AD3487" s="10">
        <v>1950.23226</v>
      </c>
      <c r="AE3487" s="10">
        <v>390349</v>
      </c>
      <c r="AF3487" s="10">
        <v>5</v>
      </c>
      <c r="AG3487" s="10">
        <v>79.84</v>
      </c>
      <c r="AH3487" s="10">
        <v>3.36</v>
      </c>
      <c r="AI3487" s="10">
        <v>100.68</v>
      </c>
      <c r="AJ3487" s="10" t="s">
        <v>40</v>
      </c>
    </row>
    <row r="3488" spans="1:36" x14ac:dyDescent="0.25">
      <c r="A3488" s="10" t="s">
        <v>36</v>
      </c>
      <c r="B3488" s="10" t="s">
        <v>68</v>
      </c>
      <c r="C3488" s="10">
        <v>26</v>
      </c>
      <c r="D3488" s="10" t="s">
        <v>38</v>
      </c>
      <c r="E3488" s="10">
        <v>2617</v>
      </c>
      <c r="F3488" s="10" t="s">
        <v>54</v>
      </c>
      <c r="G3488" s="20">
        <v>944813</v>
      </c>
      <c r="H3488" s="10">
        <v>311.66187550000001</v>
      </c>
      <c r="I3488" s="10">
        <v>19</v>
      </c>
      <c r="J3488" s="10">
        <v>148</v>
      </c>
      <c r="K3488" s="10">
        <v>287.84879330000001</v>
      </c>
      <c r="L3488" s="10">
        <v>301</v>
      </c>
      <c r="M3488" s="10">
        <v>3</v>
      </c>
      <c r="N3488" s="10">
        <v>1985</v>
      </c>
      <c r="O3488" s="10">
        <v>529476</v>
      </c>
      <c r="P3488" s="10">
        <v>422157</v>
      </c>
      <c r="Q3488" s="10">
        <v>75448</v>
      </c>
      <c r="R3488" s="10">
        <v>0</v>
      </c>
      <c r="S3488" s="10">
        <v>0</v>
      </c>
      <c r="T3488" s="10">
        <v>69.547319999999999</v>
      </c>
      <c r="U3488" s="10">
        <v>2007.5709449999999</v>
      </c>
      <c r="V3488" s="10">
        <v>26601</v>
      </c>
      <c r="W3488" s="10">
        <v>30902</v>
      </c>
      <c r="X3488" s="10">
        <v>48895</v>
      </c>
      <c r="Y3488" s="10">
        <v>94643</v>
      </c>
      <c r="Z3488" s="10">
        <v>15</v>
      </c>
      <c r="AA3488" s="10">
        <v>82689</v>
      </c>
      <c r="AB3488" s="10">
        <v>144682</v>
      </c>
      <c r="AC3488" s="10">
        <v>2286</v>
      </c>
      <c r="AD3488" s="10">
        <v>1650.1748319999999</v>
      </c>
      <c r="AE3488" s="10">
        <v>370251</v>
      </c>
      <c r="AF3488" s="10">
        <v>17</v>
      </c>
      <c r="AG3488" s="10">
        <v>47.91</v>
      </c>
      <c r="AH3488" s="10">
        <v>18.350000000000001</v>
      </c>
      <c r="AI3488" s="10">
        <v>103.57</v>
      </c>
      <c r="AJ3488" s="10" t="s">
        <v>40</v>
      </c>
    </row>
    <row r="3489" spans="1:36" x14ac:dyDescent="0.25">
      <c r="A3489" s="10" t="s">
        <v>36</v>
      </c>
      <c r="B3489" s="10" t="s">
        <v>68</v>
      </c>
      <c r="C3489" s="10">
        <v>26</v>
      </c>
      <c r="D3489" s="10" t="s">
        <v>38</v>
      </c>
      <c r="E3489" s="10">
        <v>2620</v>
      </c>
      <c r="F3489" s="10" t="s">
        <v>62</v>
      </c>
      <c r="G3489" s="20">
        <v>828850</v>
      </c>
      <c r="H3489" s="10">
        <v>328.06822160000002</v>
      </c>
      <c r="I3489" s="10">
        <v>33</v>
      </c>
      <c r="J3489" s="10">
        <v>30</v>
      </c>
      <c r="K3489" s="10">
        <v>749.12469320000002</v>
      </c>
      <c r="L3489" s="10">
        <v>2450</v>
      </c>
      <c r="M3489" s="10">
        <v>46</v>
      </c>
      <c r="N3489" s="10">
        <v>5448</v>
      </c>
      <c r="O3489" s="10">
        <v>1091748</v>
      </c>
      <c r="P3489" s="10">
        <v>808020</v>
      </c>
      <c r="Q3489" s="10">
        <v>57376</v>
      </c>
      <c r="R3489" s="10">
        <v>1571</v>
      </c>
      <c r="S3489" s="10">
        <v>44</v>
      </c>
      <c r="T3489" s="10">
        <v>83.663250000000005</v>
      </c>
      <c r="U3489" s="10">
        <v>4414.4661910000004</v>
      </c>
      <c r="V3489" s="10">
        <v>32953</v>
      </c>
      <c r="W3489" s="10">
        <v>34410</v>
      </c>
      <c r="X3489" s="10">
        <v>59432</v>
      </c>
      <c r="Y3489" s="10">
        <v>77784</v>
      </c>
      <c r="Z3489" s="10">
        <v>454</v>
      </c>
      <c r="AA3489" s="10">
        <v>114694</v>
      </c>
      <c r="AB3489" s="10">
        <v>161105</v>
      </c>
      <c r="AC3489" s="10">
        <v>7898</v>
      </c>
      <c r="AD3489" s="10">
        <v>3581.6782480000002</v>
      </c>
      <c r="AE3489" s="10">
        <v>636325</v>
      </c>
      <c r="AF3489" s="10">
        <v>30</v>
      </c>
      <c r="AG3489" s="10">
        <v>70.180000000000007</v>
      </c>
      <c r="AH3489" s="10">
        <v>7.58</v>
      </c>
      <c r="AI3489" s="10">
        <v>112.41</v>
      </c>
      <c r="AJ3489" s="10" t="s">
        <v>40</v>
      </c>
    </row>
    <row r="3490" spans="1:36" x14ac:dyDescent="0.25">
      <c r="A3490" s="10" t="s">
        <v>36</v>
      </c>
      <c r="B3490" s="10" t="s">
        <v>68</v>
      </c>
      <c r="C3490" s="10">
        <v>26</v>
      </c>
      <c r="D3490" s="10" t="s">
        <v>38</v>
      </c>
      <c r="E3490" s="10">
        <v>2621</v>
      </c>
      <c r="F3490" s="10" t="s">
        <v>47</v>
      </c>
      <c r="G3490" s="20">
        <v>596044</v>
      </c>
      <c r="H3490" s="10">
        <v>327.22664370000001</v>
      </c>
      <c r="I3490" s="10">
        <v>26</v>
      </c>
      <c r="J3490" s="10">
        <v>51</v>
      </c>
      <c r="K3490" s="10">
        <v>453.88128119999999</v>
      </c>
      <c r="L3490" s="10">
        <v>516</v>
      </c>
      <c r="M3490" s="10">
        <v>5</v>
      </c>
      <c r="N3490" s="10">
        <v>1183</v>
      </c>
      <c r="O3490" s="10">
        <v>408434</v>
      </c>
      <c r="P3490" s="10">
        <v>365494</v>
      </c>
      <c r="Q3490" s="10">
        <v>37578</v>
      </c>
      <c r="R3490" s="10">
        <v>76</v>
      </c>
      <c r="S3490" s="10">
        <v>15</v>
      </c>
      <c r="T3490" s="10">
        <v>62.849890000000002</v>
      </c>
      <c r="U3490" s="10">
        <v>1853.2360409999999</v>
      </c>
      <c r="V3490" s="10">
        <v>15606</v>
      </c>
      <c r="W3490" s="10">
        <v>17689</v>
      </c>
      <c r="X3490" s="10">
        <v>25400</v>
      </c>
      <c r="Y3490" s="10">
        <v>43210</v>
      </c>
      <c r="Z3490" s="10">
        <v>31</v>
      </c>
      <c r="AA3490" s="10">
        <v>37857</v>
      </c>
      <c r="AB3490" s="10">
        <v>61012</v>
      </c>
      <c r="AC3490" s="10">
        <v>1699</v>
      </c>
      <c r="AD3490" s="10">
        <v>1336.50487</v>
      </c>
      <c r="AE3490" s="10">
        <v>289781</v>
      </c>
      <c r="AF3490" s="10">
        <v>25</v>
      </c>
      <c r="AG3490" s="10">
        <v>58.8</v>
      </c>
      <c r="AH3490" s="10">
        <v>8.69</v>
      </c>
      <c r="AI3490" s="10">
        <v>100.32</v>
      </c>
      <c r="AJ3490" s="10" t="s">
        <v>40</v>
      </c>
    </row>
    <row r="3491" spans="1:36" x14ac:dyDescent="0.25">
      <c r="A3491" s="10" t="s">
        <v>36</v>
      </c>
      <c r="B3491" s="10" t="s">
        <v>68</v>
      </c>
      <c r="C3491" s="10">
        <v>26</v>
      </c>
      <c r="D3491" s="10" t="s">
        <v>38</v>
      </c>
      <c r="E3491" s="10">
        <v>2624</v>
      </c>
      <c r="F3491" s="10" t="s">
        <v>48</v>
      </c>
      <c r="G3491" s="20">
        <v>300354</v>
      </c>
      <c r="H3491" s="10">
        <v>329.6678053</v>
      </c>
      <c r="I3491" s="10">
        <v>26</v>
      </c>
      <c r="J3491" s="10">
        <v>16</v>
      </c>
      <c r="K3491" s="10">
        <v>213.56051600000001</v>
      </c>
      <c r="L3491" s="10">
        <v>253</v>
      </c>
      <c r="M3491" s="10">
        <v>13</v>
      </c>
      <c r="N3491" s="10">
        <v>1245</v>
      </c>
      <c r="O3491" s="10">
        <v>224251</v>
      </c>
      <c r="P3491" s="10">
        <v>189997</v>
      </c>
      <c r="Q3491" s="10">
        <v>16141</v>
      </c>
      <c r="R3491" s="10">
        <v>9</v>
      </c>
      <c r="S3491" s="10">
        <v>2</v>
      </c>
      <c r="T3491" s="10">
        <v>35.066589999999998</v>
      </c>
      <c r="U3491" s="10">
        <v>987.91045599999995</v>
      </c>
      <c r="V3491" s="10">
        <v>8325</v>
      </c>
      <c r="W3491" s="10">
        <v>8995</v>
      </c>
      <c r="X3491" s="10">
        <v>12918</v>
      </c>
      <c r="Y3491" s="10">
        <v>18993</v>
      </c>
      <c r="Z3491" s="10">
        <v>15</v>
      </c>
      <c r="AA3491" s="10">
        <v>19800</v>
      </c>
      <c r="AB3491" s="10">
        <v>27146</v>
      </c>
      <c r="AC3491" s="10">
        <v>1498</v>
      </c>
      <c r="AD3491" s="10">
        <v>739.28335000000004</v>
      </c>
      <c r="AE3491" s="10">
        <v>173300</v>
      </c>
      <c r="AF3491" s="10">
        <v>12</v>
      </c>
      <c r="AG3491" s="10">
        <v>43.62</v>
      </c>
      <c r="AH3491" s="10">
        <v>20.14</v>
      </c>
      <c r="AI3491" s="10">
        <v>100</v>
      </c>
      <c r="AJ3491" s="10" t="s">
        <v>40</v>
      </c>
    </row>
    <row r="3492" spans="1:36" x14ac:dyDescent="0.25">
      <c r="A3492" s="10" t="s">
        <v>36</v>
      </c>
      <c r="B3492" s="10" t="s">
        <v>69</v>
      </c>
      <c r="C3492" s="10">
        <v>26</v>
      </c>
      <c r="D3492" s="10" t="s">
        <v>38</v>
      </c>
      <c r="E3492" s="10">
        <v>2622</v>
      </c>
      <c r="F3492" s="10" t="s">
        <v>63</v>
      </c>
      <c r="G3492" s="20">
        <v>619902</v>
      </c>
      <c r="H3492" s="10">
        <v>328.94505620000001</v>
      </c>
      <c r="I3492" s="10">
        <v>34</v>
      </c>
      <c r="J3492" s="10">
        <v>16</v>
      </c>
      <c r="K3492" s="10">
        <v>620.11548470000002</v>
      </c>
      <c r="L3492" s="10">
        <v>663</v>
      </c>
      <c r="M3492" s="10">
        <v>61</v>
      </c>
      <c r="N3492" s="10">
        <v>4651</v>
      </c>
      <c r="O3492" s="10">
        <v>307489</v>
      </c>
      <c r="P3492" s="10">
        <v>143906</v>
      </c>
      <c r="Q3492" s="10">
        <v>15123</v>
      </c>
      <c r="R3492" s="10">
        <v>20</v>
      </c>
      <c r="S3492" s="10">
        <v>7</v>
      </c>
      <c r="T3492" s="10">
        <v>128.09225000000001</v>
      </c>
      <c r="U3492" s="10">
        <v>1759.6775990000001</v>
      </c>
      <c r="V3492" s="10">
        <v>8919</v>
      </c>
      <c r="W3492" s="10">
        <v>9368</v>
      </c>
      <c r="X3492" s="10">
        <v>24499</v>
      </c>
      <c r="Y3492" s="10">
        <v>31746</v>
      </c>
      <c r="Z3492" s="10">
        <v>15</v>
      </c>
      <c r="AA3492" s="10">
        <v>43241</v>
      </c>
      <c r="AB3492" s="10">
        <v>55708</v>
      </c>
      <c r="AC3492" s="10">
        <v>5314</v>
      </c>
      <c r="AD3492" s="10">
        <v>1011.469864</v>
      </c>
      <c r="AE3492" s="10">
        <v>108402</v>
      </c>
      <c r="AF3492" s="10">
        <v>25</v>
      </c>
      <c r="AG3492" s="10">
        <v>75.599999999999994</v>
      </c>
      <c r="AH3492" s="10">
        <v>2.89</v>
      </c>
      <c r="AI3492" s="10">
        <v>101.01</v>
      </c>
      <c r="AJ3492" s="10" t="s">
        <v>40</v>
      </c>
    </row>
    <row r="3493" spans="1:36" x14ac:dyDescent="0.25">
      <c r="A3493" s="10" t="s">
        <v>36</v>
      </c>
      <c r="B3493" s="10" t="s">
        <v>68</v>
      </c>
      <c r="C3493" s="10">
        <v>26</v>
      </c>
      <c r="D3493" s="10" t="s">
        <v>38</v>
      </c>
      <c r="E3493" s="10">
        <v>2603</v>
      </c>
      <c r="F3493" s="10" t="s">
        <v>59</v>
      </c>
      <c r="G3493" s="20">
        <v>1448786</v>
      </c>
      <c r="H3493" s="10">
        <v>322.44653890000001</v>
      </c>
      <c r="I3493" s="10">
        <v>27</v>
      </c>
      <c r="J3493" s="10">
        <v>34</v>
      </c>
      <c r="K3493" s="10">
        <v>1049.1151600000001</v>
      </c>
      <c r="L3493" s="10">
        <v>2920</v>
      </c>
      <c r="M3493" s="10">
        <v>145</v>
      </c>
      <c r="N3493" s="10">
        <v>7082</v>
      </c>
      <c r="O3493" s="10">
        <v>867058</v>
      </c>
      <c r="P3493" s="10">
        <v>706476</v>
      </c>
      <c r="Q3493" s="10">
        <v>90033</v>
      </c>
      <c r="R3493" s="10">
        <v>219</v>
      </c>
      <c r="S3493" s="10">
        <v>62</v>
      </c>
      <c r="T3493" s="10">
        <v>103.11148</v>
      </c>
      <c r="U3493" s="10">
        <v>3948.0251520000002</v>
      </c>
      <c r="V3493" s="10">
        <v>31961</v>
      </c>
      <c r="W3493" s="10">
        <v>38296</v>
      </c>
      <c r="X3493" s="10">
        <v>68967</v>
      </c>
      <c r="Y3493" s="10">
        <v>110570</v>
      </c>
      <c r="Z3493" s="10">
        <v>48</v>
      </c>
      <c r="AA3493" s="10">
        <v>117233</v>
      </c>
      <c r="AB3493" s="10">
        <v>179293</v>
      </c>
      <c r="AC3493" s="10">
        <v>10002</v>
      </c>
      <c r="AD3493" s="10">
        <v>2795.798511</v>
      </c>
      <c r="AE3493" s="10">
        <v>489407</v>
      </c>
      <c r="AF3493" s="10">
        <v>23</v>
      </c>
      <c r="AG3493" s="10">
        <v>71.36</v>
      </c>
      <c r="AH3493" s="10">
        <v>5.66</v>
      </c>
      <c r="AI3493" s="10">
        <v>110.29</v>
      </c>
      <c r="AJ3493" s="10" t="s">
        <v>40</v>
      </c>
    </row>
    <row r="3494" spans="1:36" x14ac:dyDescent="0.25">
      <c r="A3494" s="10" t="s">
        <v>36</v>
      </c>
      <c r="B3494" s="10" t="s">
        <v>68</v>
      </c>
      <c r="C3494" s="10">
        <v>26</v>
      </c>
      <c r="D3494" s="10" t="s">
        <v>38</v>
      </c>
      <c r="E3494" s="10">
        <v>2605</v>
      </c>
      <c r="F3494" s="10" t="s">
        <v>43</v>
      </c>
      <c r="G3494" s="20">
        <v>463733</v>
      </c>
      <c r="H3494" s="10">
        <v>326.96054270000002</v>
      </c>
      <c r="I3494" s="10">
        <v>34</v>
      </c>
      <c r="J3494" s="10">
        <v>20</v>
      </c>
      <c r="K3494" s="10">
        <v>1102.5930920000001</v>
      </c>
      <c r="L3494" s="10">
        <v>1395</v>
      </c>
      <c r="M3494" s="10">
        <v>77</v>
      </c>
      <c r="N3494" s="10">
        <v>4539</v>
      </c>
      <c r="O3494" s="10">
        <v>633718</v>
      </c>
      <c r="P3494" s="10">
        <v>596356</v>
      </c>
      <c r="Q3494" s="10">
        <v>46097</v>
      </c>
      <c r="R3494" s="10">
        <v>228</v>
      </c>
      <c r="S3494" s="10">
        <v>9</v>
      </c>
      <c r="T3494" s="10">
        <v>97.034279999999995</v>
      </c>
      <c r="U3494" s="10">
        <v>3271.6351840000002</v>
      </c>
      <c r="V3494" s="10">
        <v>18317</v>
      </c>
      <c r="W3494" s="10">
        <v>19329</v>
      </c>
      <c r="X3494" s="10">
        <v>37264</v>
      </c>
      <c r="Y3494" s="10">
        <v>50699</v>
      </c>
      <c r="Z3494" s="10">
        <v>8</v>
      </c>
      <c r="AA3494" s="10">
        <v>73511</v>
      </c>
      <c r="AB3494" s="10">
        <v>98164</v>
      </c>
      <c r="AC3494" s="10">
        <v>5934</v>
      </c>
      <c r="AD3494" s="10">
        <v>2072.0078119999998</v>
      </c>
      <c r="AE3494" s="10">
        <v>489751</v>
      </c>
      <c r="AF3494" s="10">
        <v>28</v>
      </c>
      <c r="AG3494" s="10">
        <v>87.95</v>
      </c>
      <c r="AH3494" s="10">
        <v>6.16</v>
      </c>
      <c r="AI3494" s="10">
        <v>103.72</v>
      </c>
      <c r="AJ3494" s="10" t="s">
        <v>40</v>
      </c>
    </row>
    <row r="3495" spans="1:36" x14ac:dyDescent="0.25">
      <c r="A3495" s="10" t="s">
        <v>36</v>
      </c>
      <c r="B3495" s="10" t="s">
        <v>68</v>
      </c>
      <c r="C3495" s="10">
        <v>26</v>
      </c>
      <c r="D3495" s="10" t="s">
        <v>38</v>
      </c>
      <c r="E3495" s="10">
        <v>2609</v>
      </c>
      <c r="F3495" s="10" t="s">
        <v>51</v>
      </c>
      <c r="G3495" s="20">
        <v>1839268</v>
      </c>
      <c r="H3495" s="10">
        <v>325.77082639999998</v>
      </c>
      <c r="I3495" s="10">
        <v>25</v>
      </c>
      <c r="J3495" s="10">
        <v>115</v>
      </c>
      <c r="K3495" s="10">
        <v>717.060428</v>
      </c>
      <c r="L3495" s="10">
        <v>2555</v>
      </c>
      <c r="M3495" s="10">
        <v>27</v>
      </c>
      <c r="N3495" s="10">
        <v>6017</v>
      </c>
      <c r="O3495" s="10">
        <v>1380388</v>
      </c>
      <c r="P3495" s="10">
        <v>905037</v>
      </c>
      <c r="Q3495" s="10">
        <v>88230</v>
      </c>
      <c r="R3495" s="10">
        <v>0</v>
      </c>
      <c r="S3495" s="10">
        <v>0</v>
      </c>
      <c r="T3495" s="10">
        <v>159.68637000000001</v>
      </c>
      <c r="U3495" s="10">
        <v>5373.648193</v>
      </c>
      <c r="V3495" s="10">
        <v>54856</v>
      </c>
      <c r="W3495" s="10">
        <v>60539</v>
      </c>
      <c r="X3495" s="10">
        <v>86504</v>
      </c>
      <c r="Y3495" s="10">
        <v>133642</v>
      </c>
      <c r="Z3495" s="10">
        <v>192</v>
      </c>
      <c r="AA3495" s="10">
        <v>128577</v>
      </c>
      <c r="AB3495" s="10">
        <v>185657</v>
      </c>
      <c r="AC3495" s="10">
        <v>8572</v>
      </c>
      <c r="AD3495" s="10">
        <v>4496.9013949999999</v>
      </c>
      <c r="AE3495" s="10">
        <v>1090780</v>
      </c>
      <c r="AF3495" s="10">
        <v>18</v>
      </c>
      <c r="AG3495" s="10">
        <v>47.97</v>
      </c>
      <c r="AH3495" s="10">
        <v>28.9</v>
      </c>
      <c r="AI3495" s="10">
        <v>101.01</v>
      </c>
      <c r="AJ3495" s="10" t="s">
        <v>40</v>
      </c>
    </row>
    <row r="3496" spans="1:36" x14ac:dyDescent="0.25">
      <c r="A3496" s="10" t="s">
        <v>36</v>
      </c>
      <c r="B3496" s="10" t="s">
        <v>68</v>
      </c>
      <c r="C3496" s="10">
        <v>26</v>
      </c>
      <c r="D3496" s="10" t="s">
        <v>38</v>
      </c>
      <c r="E3496" s="10">
        <v>2612</v>
      </c>
      <c r="F3496" s="10" t="s">
        <v>60</v>
      </c>
      <c r="G3496" s="20">
        <v>767064</v>
      </c>
      <c r="H3496" s="10">
        <v>332.59532230000002</v>
      </c>
      <c r="I3496" s="10">
        <v>24</v>
      </c>
      <c r="J3496" s="10">
        <v>87</v>
      </c>
      <c r="K3496" s="10">
        <v>470.87534840000001</v>
      </c>
      <c r="L3496" s="10">
        <v>904</v>
      </c>
      <c r="M3496" s="10">
        <v>1</v>
      </c>
      <c r="N3496" s="10">
        <v>1349</v>
      </c>
      <c r="O3496" s="10">
        <v>589007</v>
      </c>
      <c r="P3496" s="10">
        <v>474112</v>
      </c>
      <c r="Q3496" s="10">
        <v>58659</v>
      </c>
      <c r="R3496" s="10">
        <v>34</v>
      </c>
      <c r="S3496" s="10">
        <v>4</v>
      </c>
      <c r="T3496" s="10">
        <v>91.701229999999995</v>
      </c>
      <c r="U3496" s="10">
        <v>2521.5863079999999</v>
      </c>
      <c r="V3496" s="10">
        <v>24111</v>
      </c>
      <c r="W3496" s="10">
        <v>30701</v>
      </c>
      <c r="X3496" s="10">
        <v>39295</v>
      </c>
      <c r="Y3496" s="10">
        <v>73638</v>
      </c>
      <c r="Z3496" s="10">
        <v>4</v>
      </c>
      <c r="AA3496" s="10">
        <v>52807</v>
      </c>
      <c r="AB3496" s="10">
        <v>93588</v>
      </c>
      <c r="AC3496" s="10">
        <v>2253</v>
      </c>
      <c r="AD3496" s="10">
        <v>1959.00973</v>
      </c>
      <c r="AE3496" s="10">
        <v>392782</v>
      </c>
      <c r="AF3496" s="10">
        <v>6</v>
      </c>
      <c r="AG3496" s="10">
        <v>79.510000000000005</v>
      </c>
      <c r="AH3496" s="10">
        <v>3.32</v>
      </c>
      <c r="AI3496" s="10">
        <v>100.66</v>
      </c>
      <c r="AJ3496" s="10" t="s">
        <v>40</v>
      </c>
    </row>
    <row r="3497" spans="1:36" x14ac:dyDescent="0.25">
      <c r="A3497" s="10" t="s">
        <v>36</v>
      </c>
      <c r="B3497" s="10" t="s">
        <v>68</v>
      </c>
      <c r="C3497" s="10">
        <v>26</v>
      </c>
      <c r="D3497" s="10" t="s">
        <v>38</v>
      </c>
      <c r="E3497" s="10">
        <v>2601</v>
      </c>
      <c r="F3497" s="10" t="s">
        <v>39</v>
      </c>
      <c r="G3497" s="20">
        <v>879680</v>
      </c>
      <c r="H3497" s="10">
        <v>332.76500290000001</v>
      </c>
      <c r="I3497" s="10">
        <v>26</v>
      </c>
      <c r="J3497" s="10">
        <v>28</v>
      </c>
      <c r="K3497" s="10">
        <v>1588.4471900000001</v>
      </c>
      <c r="L3497" s="10">
        <v>1901</v>
      </c>
      <c r="M3497" s="10">
        <v>373</v>
      </c>
      <c r="N3497" s="10">
        <v>6121</v>
      </c>
      <c r="O3497" s="10">
        <v>514483</v>
      </c>
      <c r="P3497" s="10">
        <v>65444</v>
      </c>
      <c r="Q3497" s="10">
        <v>9240</v>
      </c>
      <c r="R3497" s="10">
        <v>345</v>
      </c>
      <c r="S3497" s="10">
        <v>11</v>
      </c>
      <c r="T3497" s="10">
        <v>140.08702</v>
      </c>
      <c r="U3497" s="10">
        <v>3440.5535799999998</v>
      </c>
      <c r="V3497" s="10">
        <v>19118</v>
      </c>
      <c r="W3497" s="10">
        <v>20132</v>
      </c>
      <c r="X3497" s="10">
        <v>62206</v>
      </c>
      <c r="Y3497" s="10">
        <v>71873</v>
      </c>
      <c r="Z3497" s="10">
        <v>22</v>
      </c>
      <c r="AA3497" s="10">
        <v>122435</v>
      </c>
      <c r="AB3497" s="10">
        <v>139633</v>
      </c>
      <c r="AC3497" s="10">
        <v>8022</v>
      </c>
      <c r="AD3497" s="10">
        <v>1712.01937</v>
      </c>
      <c r="AE3497" s="10">
        <v>257814</v>
      </c>
      <c r="AF3497" s="10">
        <v>41</v>
      </c>
      <c r="AG3497" s="10">
        <v>65.510000000000005</v>
      </c>
      <c r="AH3497" s="10">
        <v>9.81</v>
      </c>
      <c r="AI3497" s="10">
        <v>102.51</v>
      </c>
      <c r="AJ3497" s="10" t="s">
        <v>40</v>
      </c>
    </row>
    <row r="3498" spans="1:36" x14ac:dyDescent="0.25">
      <c r="A3498" s="10" t="s">
        <v>36</v>
      </c>
      <c r="B3498" s="10" t="s">
        <v>68</v>
      </c>
      <c r="C3498" s="10">
        <v>26</v>
      </c>
      <c r="D3498" s="10" t="s">
        <v>38</v>
      </c>
      <c r="E3498" s="10">
        <v>2602</v>
      </c>
      <c r="F3498" s="10" t="s">
        <v>41</v>
      </c>
      <c r="G3498" s="20">
        <v>913738</v>
      </c>
      <c r="H3498" s="10">
        <v>324.64793650000001</v>
      </c>
      <c r="I3498" s="10">
        <v>30</v>
      </c>
      <c r="J3498" s="10">
        <v>48</v>
      </c>
      <c r="K3498" s="10">
        <v>886.0460769</v>
      </c>
      <c r="L3498" s="10">
        <v>3609</v>
      </c>
      <c r="M3498" s="10">
        <v>66</v>
      </c>
      <c r="N3498" s="10">
        <v>5947</v>
      </c>
      <c r="O3498" s="10">
        <v>854126</v>
      </c>
      <c r="P3498" s="10">
        <v>666754</v>
      </c>
      <c r="Q3498" s="10">
        <v>58491</v>
      </c>
      <c r="R3498" s="10">
        <v>731</v>
      </c>
      <c r="S3498" s="10">
        <v>52</v>
      </c>
      <c r="T3498" s="10">
        <v>117.30839</v>
      </c>
      <c r="U3498" s="10">
        <v>3776.2569010000002</v>
      </c>
      <c r="V3498" s="10">
        <v>28349</v>
      </c>
      <c r="W3498" s="10">
        <v>30063</v>
      </c>
      <c r="X3498" s="10">
        <v>60365</v>
      </c>
      <c r="Y3498" s="10">
        <v>77457</v>
      </c>
      <c r="Z3498" s="10">
        <v>53</v>
      </c>
      <c r="AA3498" s="10">
        <v>104163</v>
      </c>
      <c r="AB3498" s="10">
        <v>129452</v>
      </c>
      <c r="AC3498" s="10">
        <v>9556</v>
      </c>
      <c r="AD3498" s="10">
        <v>2772.9024340000001</v>
      </c>
      <c r="AE3498" s="10">
        <v>518470</v>
      </c>
      <c r="AF3498" s="10">
        <v>21</v>
      </c>
      <c r="AG3498" s="10">
        <v>55.57</v>
      </c>
      <c r="AH3498" s="10">
        <v>3.75</v>
      </c>
      <c r="AI3498" s="10">
        <v>102.76</v>
      </c>
      <c r="AJ3498" s="10" t="s">
        <v>40</v>
      </c>
    </row>
    <row r="3499" spans="1:36" x14ac:dyDescent="0.25">
      <c r="A3499" s="10" t="s">
        <v>36</v>
      </c>
      <c r="B3499" s="10" t="s">
        <v>68</v>
      </c>
      <c r="C3499" s="10">
        <v>26</v>
      </c>
      <c r="D3499" s="10" t="s">
        <v>38</v>
      </c>
      <c r="E3499" s="10">
        <v>2621</v>
      </c>
      <c r="F3499" s="10" t="s">
        <v>47</v>
      </c>
      <c r="G3499" s="20">
        <v>596044</v>
      </c>
      <c r="H3499" s="10">
        <v>327.22664370000001</v>
      </c>
      <c r="I3499" s="10">
        <v>26</v>
      </c>
      <c r="J3499" s="10">
        <v>51</v>
      </c>
      <c r="K3499" s="10">
        <v>453.88128119999999</v>
      </c>
      <c r="L3499" s="10">
        <v>516</v>
      </c>
      <c r="M3499" s="10">
        <v>5</v>
      </c>
      <c r="N3499" s="10">
        <v>1183</v>
      </c>
      <c r="O3499" s="10">
        <v>408434</v>
      </c>
      <c r="P3499" s="10">
        <v>365494</v>
      </c>
      <c r="Q3499" s="10">
        <v>37578</v>
      </c>
      <c r="R3499" s="10">
        <v>76</v>
      </c>
      <c r="S3499" s="10">
        <v>15</v>
      </c>
      <c r="T3499" s="10">
        <v>62.849890000000002</v>
      </c>
      <c r="U3499" s="10">
        <v>1853.2360409999999</v>
      </c>
      <c r="V3499" s="10">
        <v>15606</v>
      </c>
      <c r="W3499" s="10">
        <v>17689</v>
      </c>
      <c r="X3499" s="10">
        <v>25400</v>
      </c>
      <c r="Y3499" s="10">
        <v>43210</v>
      </c>
      <c r="Z3499" s="10">
        <v>31</v>
      </c>
      <c r="AA3499" s="10">
        <v>37857</v>
      </c>
      <c r="AB3499" s="10">
        <v>61012</v>
      </c>
      <c r="AC3499" s="10">
        <v>1699</v>
      </c>
      <c r="AD3499" s="10">
        <v>1336.50487</v>
      </c>
      <c r="AE3499" s="10">
        <v>289781</v>
      </c>
      <c r="AF3499" s="10">
        <v>25</v>
      </c>
      <c r="AG3499" s="10">
        <v>58.84</v>
      </c>
      <c r="AH3499" s="10">
        <v>8.8000000000000007</v>
      </c>
      <c r="AI3499" s="10">
        <v>100.32</v>
      </c>
      <c r="AJ3499" s="10" t="s">
        <v>40</v>
      </c>
    </row>
    <row r="3500" spans="1:36" x14ac:dyDescent="0.25">
      <c r="A3500" s="10" t="s">
        <v>36</v>
      </c>
      <c r="B3500" s="10" t="s">
        <v>68</v>
      </c>
      <c r="C3500" s="10">
        <v>26</v>
      </c>
      <c r="D3500" s="10" t="s">
        <v>38</v>
      </c>
      <c r="E3500" s="10">
        <v>2622</v>
      </c>
      <c r="F3500" s="10" t="s">
        <v>63</v>
      </c>
      <c r="G3500" s="20">
        <v>568193</v>
      </c>
      <c r="H3500" s="10">
        <v>327.14218640000001</v>
      </c>
      <c r="I3500" s="10">
        <v>33</v>
      </c>
      <c r="J3500" s="10">
        <v>16</v>
      </c>
      <c r="K3500" s="10">
        <v>617.01542470000004</v>
      </c>
      <c r="L3500" s="10">
        <v>663</v>
      </c>
      <c r="M3500" s="10">
        <v>65</v>
      </c>
      <c r="N3500" s="10">
        <v>4640</v>
      </c>
      <c r="O3500" s="10">
        <v>298421</v>
      </c>
      <c r="P3500" s="10">
        <v>139598</v>
      </c>
      <c r="Q3500" s="10">
        <v>15110</v>
      </c>
      <c r="R3500" s="10">
        <v>8</v>
      </c>
      <c r="S3500" s="10">
        <v>6</v>
      </c>
      <c r="T3500" s="10">
        <v>102.94314</v>
      </c>
      <c r="U3500" s="10">
        <v>1696.2195489999999</v>
      </c>
      <c r="V3500" s="10">
        <v>8864</v>
      </c>
      <c r="W3500" s="10">
        <v>9313</v>
      </c>
      <c r="X3500" s="10">
        <v>24475</v>
      </c>
      <c r="Y3500" s="10">
        <v>31696</v>
      </c>
      <c r="Z3500" s="10">
        <v>15</v>
      </c>
      <c r="AA3500" s="10">
        <v>43191</v>
      </c>
      <c r="AB3500" s="10">
        <v>55645</v>
      </c>
      <c r="AC3500" s="10">
        <v>5303</v>
      </c>
      <c r="AD3500" s="10">
        <v>976.26098400000001</v>
      </c>
      <c r="AE3500" s="10">
        <v>104451</v>
      </c>
      <c r="AF3500" s="10">
        <v>25</v>
      </c>
      <c r="AG3500" s="10">
        <v>75.260000000000005</v>
      </c>
      <c r="AH3500" s="10">
        <v>2.97</v>
      </c>
      <c r="AI3500" s="10">
        <v>101.04</v>
      </c>
      <c r="AJ3500" s="10" t="s">
        <v>40</v>
      </c>
    </row>
    <row r="3501" spans="1:36" x14ac:dyDescent="0.25">
      <c r="A3501" s="10" t="s">
        <v>36</v>
      </c>
      <c r="B3501" s="10" t="s">
        <v>68</v>
      </c>
      <c r="C3501" s="10">
        <v>26</v>
      </c>
      <c r="D3501" s="10" t="s">
        <v>38</v>
      </c>
      <c r="E3501" s="10">
        <v>2602</v>
      </c>
      <c r="F3501" s="10" t="s">
        <v>41</v>
      </c>
      <c r="G3501" s="20">
        <v>913738</v>
      </c>
      <c r="H3501" s="10">
        <v>324.01366139999999</v>
      </c>
      <c r="I3501" s="10">
        <v>30</v>
      </c>
      <c r="J3501" s="10">
        <v>48</v>
      </c>
      <c r="K3501" s="10">
        <v>886.0460769</v>
      </c>
      <c r="L3501" s="10">
        <v>3609</v>
      </c>
      <c r="M3501" s="10">
        <v>66</v>
      </c>
      <c r="N3501" s="10">
        <v>5950</v>
      </c>
      <c r="O3501" s="10">
        <v>855798</v>
      </c>
      <c r="P3501" s="10">
        <v>668071</v>
      </c>
      <c r="Q3501" s="10">
        <v>58492</v>
      </c>
      <c r="R3501" s="10">
        <v>731</v>
      </c>
      <c r="S3501" s="10">
        <v>52</v>
      </c>
      <c r="T3501" s="10">
        <v>117.30839</v>
      </c>
      <c r="U3501" s="10">
        <v>3776.2569010000002</v>
      </c>
      <c r="V3501" s="10">
        <v>28371</v>
      </c>
      <c r="W3501" s="10">
        <v>30086</v>
      </c>
      <c r="X3501" s="10">
        <v>60368</v>
      </c>
      <c r="Y3501" s="10">
        <v>77460</v>
      </c>
      <c r="Z3501" s="10">
        <v>54</v>
      </c>
      <c r="AA3501" s="10">
        <v>104180</v>
      </c>
      <c r="AB3501" s="10">
        <v>129473</v>
      </c>
      <c r="AC3501" s="10">
        <v>9559</v>
      </c>
      <c r="AD3501" s="10">
        <v>2772.9024340000001</v>
      </c>
      <c r="AE3501" s="10">
        <v>519493</v>
      </c>
      <c r="AF3501" s="10">
        <v>21</v>
      </c>
      <c r="AG3501" s="10">
        <v>55.26</v>
      </c>
      <c r="AH3501" s="10">
        <v>3.74</v>
      </c>
      <c r="AI3501" s="10">
        <v>102.76</v>
      </c>
      <c r="AJ3501" s="10" t="s">
        <v>40</v>
      </c>
    </row>
    <row r="3502" spans="1:36" x14ac:dyDescent="0.25">
      <c r="A3502" s="10" t="s">
        <v>36</v>
      </c>
      <c r="B3502" s="10" t="s">
        <v>68</v>
      </c>
      <c r="C3502" s="10">
        <v>26</v>
      </c>
      <c r="D3502" s="10" t="s">
        <v>38</v>
      </c>
      <c r="E3502" s="10">
        <v>2603</v>
      </c>
      <c r="F3502" s="10" t="s">
        <v>59</v>
      </c>
      <c r="G3502" s="20">
        <v>1448786</v>
      </c>
      <c r="H3502" s="10">
        <v>322.99495159999998</v>
      </c>
      <c r="I3502" s="10">
        <v>27</v>
      </c>
      <c r="J3502" s="10">
        <v>34</v>
      </c>
      <c r="K3502" s="10">
        <v>1049.1151600000001</v>
      </c>
      <c r="L3502" s="10">
        <v>2913</v>
      </c>
      <c r="M3502" s="10">
        <v>145</v>
      </c>
      <c r="N3502" s="10">
        <v>7087</v>
      </c>
      <c r="O3502" s="10">
        <v>865986</v>
      </c>
      <c r="P3502" s="10">
        <v>705637</v>
      </c>
      <c r="Q3502" s="10">
        <v>90029</v>
      </c>
      <c r="R3502" s="10">
        <v>219</v>
      </c>
      <c r="S3502" s="10">
        <v>62</v>
      </c>
      <c r="T3502" s="10">
        <v>97.57799</v>
      </c>
      <c r="U3502" s="10">
        <v>3943.784212</v>
      </c>
      <c r="V3502" s="10">
        <v>31949</v>
      </c>
      <c r="W3502" s="10">
        <v>38284</v>
      </c>
      <c r="X3502" s="10">
        <v>68960</v>
      </c>
      <c r="Y3502" s="10">
        <v>110564</v>
      </c>
      <c r="Z3502" s="10">
        <v>48</v>
      </c>
      <c r="AA3502" s="10">
        <v>117219</v>
      </c>
      <c r="AB3502" s="10">
        <v>179280</v>
      </c>
      <c r="AC3502" s="10">
        <v>10000</v>
      </c>
      <c r="AD3502" s="10">
        <v>2797.0910610000001</v>
      </c>
      <c r="AE3502" s="10">
        <v>488774</v>
      </c>
      <c r="AF3502" s="10">
        <v>23</v>
      </c>
      <c r="AG3502" s="10">
        <v>71.36</v>
      </c>
      <c r="AH3502" s="10">
        <v>5.66</v>
      </c>
      <c r="AI3502" s="10">
        <v>110.34</v>
      </c>
      <c r="AJ3502" s="10" t="s">
        <v>40</v>
      </c>
    </row>
    <row r="3503" spans="1:36" x14ac:dyDescent="0.25">
      <c r="A3503" s="10" t="s">
        <v>36</v>
      </c>
      <c r="B3503" s="10" t="s">
        <v>68</v>
      </c>
      <c r="C3503" s="10">
        <v>26</v>
      </c>
      <c r="D3503" s="10" t="s">
        <v>38</v>
      </c>
      <c r="E3503" s="10">
        <v>2605</v>
      </c>
      <c r="F3503" s="10" t="s">
        <v>43</v>
      </c>
      <c r="G3503" s="20">
        <v>463733</v>
      </c>
      <c r="H3503" s="10">
        <v>327.04257510000002</v>
      </c>
      <c r="I3503" s="10">
        <v>34</v>
      </c>
      <c r="J3503" s="10">
        <v>20</v>
      </c>
      <c r="K3503" s="10">
        <v>1102.5930920000001</v>
      </c>
      <c r="L3503" s="10">
        <v>1383</v>
      </c>
      <c r="M3503" s="10">
        <v>77</v>
      </c>
      <c r="N3503" s="10">
        <v>4550</v>
      </c>
      <c r="O3503" s="10">
        <v>632604</v>
      </c>
      <c r="P3503" s="10">
        <v>595460</v>
      </c>
      <c r="Q3503" s="10">
        <v>46074</v>
      </c>
      <c r="R3503" s="10">
        <v>228</v>
      </c>
      <c r="S3503" s="10">
        <v>9</v>
      </c>
      <c r="T3503" s="10">
        <v>96.991119999999995</v>
      </c>
      <c r="U3503" s="10">
        <v>3268.4686240000001</v>
      </c>
      <c r="V3503" s="10">
        <v>18298</v>
      </c>
      <c r="W3503" s="10">
        <v>19305</v>
      </c>
      <c r="X3503" s="10">
        <v>37250</v>
      </c>
      <c r="Y3503" s="10">
        <v>50675</v>
      </c>
      <c r="Z3503" s="10">
        <v>8</v>
      </c>
      <c r="AA3503" s="10">
        <v>73510</v>
      </c>
      <c r="AB3503" s="10">
        <v>98163</v>
      </c>
      <c r="AC3503" s="10">
        <v>5933</v>
      </c>
      <c r="AD3503" s="10">
        <v>2068.8844119999999</v>
      </c>
      <c r="AE3503" s="10">
        <v>488902</v>
      </c>
      <c r="AF3503" s="10">
        <v>28</v>
      </c>
      <c r="AG3503" s="10">
        <v>87.95</v>
      </c>
      <c r="AH3503" s="10">
        <v>6.17</v>
      </c>
      <c r="AI3503" s="10">
        <v>103.78</v>
      </c>
      <c r="AJ3503" s="10" t="s">
        <v>40</v>
      </c>
    </row>
    <row r="3504" spans="1:36" x14ac:dyDescent="0.25">
      <c r="A3504" s="10" t="s">
        <v>36</v>
      </c>
      <c r="B3504" s="10" t="s">
        <v>68</v>
      </c>
      <c r="C3504" s="10">
        <v>26</v>
      </c>
      <c r="D3504" s="10" t="s">
        <v>38</v>
      </c>
      <c r="E3504" s="10">
        <v>2607</v>
      </c>
      <c r="F3504" s="10" t="s">
        <v>58</v>
      </c>
      <c r="G3504" s="20">
        <v>1135091</v>
      </c>
      <c r="H3504" s="10">
        <v>333.4622273</v>
      </c>
      <c r="I3504" s="10">
        <v>32</v>
      </c>
      <c r="J3504" s="10">
        <v>9</v>
      </c>
      <c r="K3504" s="10">
        <v>863.80532619999997</v>
      </c>
      <c r="L3504" s="10">
        <v>1662</v>
      </c>
      <c r="M3504" s="10">
        <v>308</v>
      </c>
      <c r="N3504" s="10">
        <v>7313</v>
      </c>
      <c r="O3504" s="10">
        <v>720057</v>
      </c>
      <c r="P3504" s="10">
        <v>383104</v>
      </c>
      <c r="Q3504" s="10">
        <v>59149</v>
      </c>
      <c r="R3504" s="10">
        <v>615</v>
      </c>
      <c r="S3504" s="10">
        <v>49</v>
      </c>
      <c r="T3504" s="10">
        <v>122.14317</v>
      </c>
      <c r="U3504" s="10">
        <v>3387.0666059999999</v>
      </c>
      <c r="V3504" s="10">
        <v>22348</v>
      </c>
      <c r="W3504" s="10">
        <v>23169</v>
      </c>
      <c r="X3504" s="10">
        <v>61705</v>
      </c>
      <c r="Y3504" s="10">
        <v>97509</v>
      </c>
      <c r="Z3504" s="10">
        <v>26</v>
      </c>
      <c r="AA3504" s="10">
        <v>107358</v>
      </c>
      <c r="AB3504" s="10">
        <v>161051</v>
      </c>
      <c r="AC3504" s="10">
        <v>8975</v>
      </c>
      <c r="AD3504" s="10">
        <v>2401.1181099999999</v>
      </c>
      <c r="AE3504" s="10">
        <v>440645</v>
      </c>
      <c r="AF3504" s="10">
        <v>16</v>
      </c>
      <c r="AG3504" s="10">
        <v>72.790000000000006</v>
      </c>
      <c r="AH3504" s="10">
        <v>8.49</v>
      </c>
      <c r="AI3504" s="10">
        <v>106.13</v>
      </c>
      <c r="AJ3504" s="10" t="s">
        <v>40</v>
      </c>
    </row>
    <row r="3505" spans="1:36" x14ac:dyDescent="0.25">
      <c r="A3505" s="10" t="s">
        <v>36</v>
      </c>
      <c r="B3505" s="10" t="s">
        <v>68</v>
      </c>
      <c r="C3505" s="10">
        <v>26</v>
      </c>
      <c r="D3505" s="10" t="s">
        <v>38</v>
      </c>
      <c r="E3505" s="10">
        <v>2608</v>
      </c>
      <c r="F3505" s="10" t="s">
        <v>44</v>
      </c>
      <c r="G3505" s="20">
        <v>832724</v>
      </c>
      <c r="H3505" s="10">
        <v>338.94232419999997</v>
      </c>
      <c r="I3505" s="10">
        <v>41</v>
      </c>
      <c r="J3505" s="10">
        <v>24</v>
      </c>
      <c r="K3505" s="10">
        <v>684.42060470000001</v>
      </c>
      <c r="L3505" s="10">
        <v>922</v>
      </c>
      <c r="M3505" s="10">
        <v>32</v>
      </c>
      <c r="N3505" s="10">
        <v>4846</v>
      </c>
      <c r="O3505" s="10">
        <v>731395</v>
      </c>
      <c r="P3505" s="10">
        <v>446539</v>
      </c>
      <c r="Q3505" s="10">
        <v>25047</v>
      </c>
      <c r="R3505" s="10">
        <v>0</v>
      </c>
      <c r="S3505" s="10">
        <v>9</v>
      </c>
      <c r="T3505" s="10">
        <v>77.204269999999994</v>
      </c>
      <c r="U3505" s="10">
        <v>3240.632087</v>
      </c>
      <c r="V3505" s="10">
        <v>17651</v>
      </c>
      <c r="W3505" s="10">
        <v>18776</v>
      </c>
      <c r="X3505" s="10">
        <v>29497</v>
      </c>
      <c r="Y3505" s="10">
        <v>44199</v>
      </c>
      <c r="Z3505" s="10">
        <v>149</v>
      </c>
      <c r="AA3505" s="10">
        <v>52043</v>
      </c>
      <c r="AB3505" s="10">
        <v>72993</v>
      </c>
      <c r="AC3505" s="10">
        <v>5768</v>
      </c>
      <c r="AD3505" s="10">
        <v>2479.007212</v>
      </c>
      <c r="AE3505" s="10">
        <v>575341</v>
      </c>
      <c r="AF3505" s="10">
        <v>29</v>
      </c>
      <c r="AG3505" s="10">
        <v>55.95</v>
      </c>
      <c r="AH3505" s="10">
        <v>4.38</v>
      </c>
      <c r="AI3505" s="10">
        <v>110.21</v>
      </c>
      <c r="AJ3505" s="10" t="s">
        <v>40</v>
      </c>
    </row>
    <row r="3506" spans="1:36" x14ac:dyDescent="0.25">
      <c r="A3506" s="10" t="s">
        <v>36</v>
      </c>
      <c r="B3506" s="10" t="s">
        <v>68</v>
      </c>
      <c r="C3506" s="10">
        <v>26</v>
      </c>
      <c r="D3506" s="10" t="s">
        <v>38</v>
      </c>
      <c r="E3506" s="10">
        <v>2616</v>
      </c>
      <c r="F3506" s="10" t="s">
        <v>53</v>
      </c>
      <c r="G3506" s="20">
        <v>1339577</v>
      </c>
      <c r="H3506" s="10">
        <v>339.65710430000001</v>
      </c>
      <c r="I3506" s="10">
        <v>18</v>
      </c>
      <c r="J3506" s="10">
        <v>158</v>
      </c>
      <c r="K3506" s="10">
        <v>1074.3759500000001</v>
      </c>
      <c r="L3506" s="10">
        <v>1368</v>
      </c>
      <c r="M3506" s="10">
        <v>10</v>
      </c>
      <c r="N3506" s="10">
        <v>7306</v>
      </c>
      <c r="O3506" s="10">
        <v>917448</v>
      </c>
      <c r="P3506" s="10">
        <v>784499</v>
      </c>
      <c r="Q3506" s="10">
        <v>127711</v>
      </c>
      <c r="R3506" s="10">
        <v>329</v>
      </c>
      <c r="S3506" s="10">
        <v>68</v>
      </c>
      <c r="T3506" s="10">
        <v>120.65491</v>
      </c>
      <c r="U3506" s="10">
        <v>4311.2081699999999</v>
      </c>
      <c r="V3506" s="10">
        <v>48304</v>
      </c>
      <c r="W3506" s="10">
        <v>61036</v>
      </c>
      <c r="X3506" s="10">
        <v>78253</v>
      </c>
      <c r="Y3506" s="10">
        <v>151848</v>
      </c>
      <c r="Z3506" s="10">
        <v>5</v>
      </c>
      <c r="AA3506" s="10">
        <v>105896</v>
      </c>
      <c r="AB3506" s="10">
        <v>196075</v>
      </c>
      <c r="AC3506" s="10">
        <v>8674</v>
      </c>
      <c r="AD3506" s="10">
        <v>3116.17731</v>
      </c>
      <c r="AE3506" s="10">
        <v>630826</v>
      </c>
      <c r="AF3506" s="10">
        <v>37</v>
      </c>
      <c r="AG3506" s="10">
        <v>59.41</v>
      </c>
      <c r="AH3506" s="10">
        <v>12.15</v>
      </c>
      <c r="AI3506" s="10">
        <v>102.25</v>
      </c>
      <c r="AJ3506" s="10" t="s">
        <v>40</v>
      </c>
    </row>
    <row r="3507" spans="1:36" x14ac:dyDescent="0.25">
      <c r="A3507" s="10" t="s">
        <v>36</v>
      </c>
      <c r="B3507" s="10" t="s">
        <v>68</v>
      </c>
      <c r="C3507" s="10">
        <v>26</v>
      </c>
      <c r="D3507" s="10" t="s">
        <v>38</v>
      </c>
      <c r="E3507" s="10">
        <v>2622</v>
      </c>
      <c r="F3507" s="10" t="s">
        <v>63</v>
      </c>
      <c r="G3507" s="20">
        <v>568193</v>
      </c>
      <c r="H3507" s="10">
        <v>324.60676460000002</v>
      </c>
      <c r="I3507" s="10">
        <v>33</v>
      </c>
      <c r="J3507" s="10">
        <v>16</v>
      </c>
      <c r="K3507" s="10">
        <v>617.01542470000004</v>
      </c>
      <c r="L3507" s="10">
        <v>663</v>
      </c>
      <c r="M3507" s="10">
        <v>65</v>
      </c>
      <c r="N3507" s="10">
        <v>4647</v>
      </c>
      <c r="O3507" s="10">
        <v>300862</v>
      </c>
      <c r="P3507" s="10">
        <v>140302</v>
      </c>
      <c r="Q3507" s="10">
        <v>15104</v>
      </c>
      <c r="R3507" s="10">
        <v>20</v>
      </c>
      <c r="S3507" s="10">
        <v>7</v>
      </c>
      <c r="T3507" s="10">
        <v>117.96453</v>
      </c>
      <c r="U3507" s="10">
        <v>1711.5983590000001</v>
      </c>
      <c r="V3507" s="10">
        <v>8873</v>
      </c>
      <c r="W3507" s="10">
        <v>9323</v>
      </c>
      <c r="X3507" s="10">
        <v>24475</v>
      </c>
      <c r="Y3507" s="10">
        <v>31706</v>
      </c>
      <c r="Z3507" s="10">
        <v>15</v>
      </c>
      <c r="AA3507" s="10">
        <v>43217</v>
      </c>
      <c r="AB3507" s="10">
        <v>55676</v>
      </c>
      <c r="AC3507" s="10">
        <v>5310</v>
      </c>
      <c r="AD3507" s="10">
        <v>976.61840400000006</v>
      </c>
      <c r="AE3507" s="10">
        <v>105382</v>
      </c>
      <c r="AF3507" s="10">
        <v>25</v>
      </c>
      <c r="AG3507" s="10">
        <v>75.22</v>
      </c>
      <c r="AH3507" s="10">
        <v>2.93</v>
      </c>
      <c r="AI3507" s="10">
        <v>101.05</v>
      </c>
      <c r="AJ3507" s="10" t="s">
        <v>40</v>
      </c>
    </row>
    <row r="3508" spans="1:36" x14ac:dyDescent="0.25">
      <c r="A3508" s="10" t="s">
        <v>36</v>
      </c>
      <c r="B3508" s="10" t="s">
        <v>69</v>
      </c>
      <c r="C3508" s="10">
        <v>26</v>
      </c>
      <c r="D3508" s="10" t="s">
        <v>38</v>
      </c>
      <c r="E3508" s="10">
        <v>2605</v>
      </c>
      <c r="F3508" s="10" t="s">
        <v>43</v>
      </c>
      <c r="G3508" s="20">
        <v>525031</v>
      </c>
      <c r="H3508" s="10">
        <v>326.63936200000001</v>
      </c>
      <c r="I3508" s="10">
        <v>34</v>
      </c>
      <c r="J3508" s="10">
        <v>21</v>
      </c>
      <c r="K3508" s="10">
        <v>1103.8070520000001</v>
      </c>
      <c r="L3508" s="10">
        <v>1395</v>
      </c>
      <c r="M3508" s="10">
        <v>77</v>
      </c>
      <c r="N3508" s="10">
        <v>4552</v>
      </c>
      <c r="O3508" s="10">
        <v>636918</v>
      </c>
      <c r="P3508" s="10">
        <v>599400</v>
      </c>
      <c r="Q3508" s="10">
        <v>46102</v>
      </c>
      <c r="R3508" s="10">
        <v>228</v>
      </c>
      <c r="S3508" s="10">
        <v>9</v>
      </c>
      <c r="T3508" s="10">
        <v>112.24469000000001</v>
      </c>
      <c r="U3508" s="10">
        <v>3296.4766340000001</v>
      </c>
      <c r="V3508" s="10">
        <v>18342</v>
      </c>
      <c r="W3508" s="10">
        <v>19356</v>
      </c>
      <c r="X3508" s="10">
        <v>37268</v>
      </c>
      <c r="Y3508" s="10">
        <v>50704</v>
      </c>
      <c r="Z3508" s="10">
        <v>8</v>
      </c>
      <c r="AA3508" s="10">
        <v>73521</v>
      </c>
      <c r="AB3508" s="10">
        <v>98174</v>
      </c>
      <c r="AC3508" s="10">
        <v>5947</v>
      </c>
      <c r="AD3508" s="10">
        <v>2080.424892</v>
      </c>
      <c r="AE3508" s="10">
        <v>492495</v>
      </c>
      <c r="AF3508" s="10">
        <v>28</v>
      </c>
      <c r="AG3508" s="10">
        <v>88</v>
      </c>
      <c r="AH3508" s="10">
        <v>6.14</v>
      </c>
      <c r="AI3508" s="10">
        <v>103.76</v>
      </c>
      <c r="AJ3508" s="10" t="s">
        <v>40</v>
      </c>
    </row>
    <row r="3509" spans="1:36" x14ac:dyDescent="0.25">
      <c r="A3509" s="10" t="s">
        <v>36</v>
      </c>
      <c r="B3509" s="10" t="s">
        <v>69</v>
      </c>
      <c r="C3509" s="10">
        <v>26</v>
      </c>
      <c r="D3509" s="10" t="s">
        <v>38</v>
      </c>
      <c r="E3509" s="10">
        <v>2609</v>
      </c>
      <c r="F3509" s="10" t="s">
        <v>51</v>
      </c>
      <c r="G3509" s="20">
        <v>2070361</v>
      </c>
      <c r="H3509" s="10">
        <v>325.9067331</v>
      </c>
      <c r="I3509" s="10">
        <v>25</v>
      </c>
      <c r="J3509" s="10">
        <v>115</v>
      </c>
      <c r="K3509" s="10">
        <v>722.02179799999999</v>
      </c>
      <c r="L3509" s="10">
        <v>2556</v>
      </c>
      <c r="M3509" s="10">
        <v>27</v>
      </c>
      <c r="N3509" s="10">
        <v>6022</v>
      </c>
      <c r="O3509" s="10">
        <v>1383304</v>
      </c>
      <c r="P3509" s="10">
        <v>906988</v>
      </c>
      <c r="Q3509" s="10">
        <v>88235</v>
      </c>
      <c r="R3509" s="10">
        <v>0</v>
      </c>
      <c r="S3509" s="10">
        <v>0</v>
      </c>
      <c r="T3509" s="10">
        <v>162.87521000000001</v>
      </c>
      <c r="U3509" s="10">
        <v>5393.1778830000003</v>
      </c>
      <c r="V3509" s="10">
        <v>54873</v>
      </c>
      <c r="W3509" s="10">
        <v>60558</v>
      </c>
      <c r="X3509" s="10">
        <v>86512</v>
      </c>
      <c r="Y3509" s="10">
        <v>133654</v>
      </c>
      <c r="Z3509" s="10">
        <v>201</v>
      </c>
      <c r="AA3509" s="10">
        <v>128577</v>
      </c>
      <c r="AB3509" s="10">
        <v>185657</v>
      </c>
      <c r="AC3509" s="10">
        <v>8578</v>
      </c>
      <c r="AD3509" s="10">
        <v>4508.2808750000004</v>
      </c>
      <c r="AE3509" s="10">
        <v>1092955</v>
      </c>
      <c r="AF3509" s="10">
        <v>18</v>
      </c>
      <c r="AG3509" s="10">
        <v>47.97</v>
      </c>
      <c r="AH3509" s="10">
        <v>28.92</v>
      </c>
      <c r="AI3509" s="10">
        <v>101.02</v>
      </c>
      <c r="AJ3509" s="10" t="s">
        <v>40</v>
      </c>
    </row>
    <row r="3510" spans="1:36" x14ac:dyDescent="0.25">
      <c r="A3510" s="10" t="s">
        <v>36</v>
      </c>
      <c r="B3510" s="10" t="s">
        <v>69</v>
      </c>
      <c r="C3510" s="10">
        <v>26</v>
      </c>
      <c r="D3510" s="10" t="s">
        <v>38</v>
      </c>
      <c r="E3510" s="10">
        <v>2611</v>
      </c>
      <c r="F3510" s="10" t="s">
        <v>46</v>
      </c>
      <c r="G3510" s="20">
        <v>1396747</v>
      </c>
      <c r="H3510" s="10">
        <v>326.85213659999999</v>
      </c>
      <c r="I3510" s="10">
        <v>20</v>
      </c>
      <c r="J3510" s="10">
        <v>737</v>
      </c>
      <c r="K3510" s="10">
        <v>396.12389020000001</v>
      </c>
      <c r="L3510" s="10">
        <v>1125</v>
      </c>
      <c r="M3510" s="10">
        <v>3</v>
      </c>
      <c r="N3510" s="10">
        <v>2934</v>
      </c>
      <c r="O3510" s="10">
        <v>835911</v>
      </c>
      <c r="P3510" s="10">
        <v>674206</v>
      </c>
      <c r="Q3510" s="10">
        <v>95876</v>
      </c>
      <c r="R3510" s="10">
        <v>0</v>
      </c>
      <c r="S3510" s="10">
        <v>7</v>
      </c>
      <c r="T3510" s="10">
        <v>153.73858999999999</v>
      </c>
      <c r="U3510" s="10">
        <v>3282.0554440000001</v>
      </c>
      <c r="V3510" s="10">
        <v>41098</v>
      </c>
      <c r="W3510" s="10">
        <v>47936</v>
      </c>
      <c r="X3510" s="10">
        <v>65746</v>
      </c>
      <c r="Y3510" s="10">
        <v>118618</v>
      </c>
      <c r="Z3510" s="10">
        <v>23</v>
      </c>
      <c r="AA3510" s="10">
        <v>99685</v>
      </c>
      <c r="AB3510" s="10">
        <v>165756</v>
      </c>
      <c r="AC3510" s="10">
        <v>4059</v>
      </c>
      <c r="AD3510" s="10">
        <v>2732.1929639999998</v>
      </c>
      <c r="AE3510" s="10">
        <v>599045</v>
      </c>
      <c r="AF3510" s="10">
        <v>9</v>
      </c>
      <c r="AG3510" s="10">
        <v>58.9</v>
      </c>
      <c r="AH3510" s="10">
        <v>13.12</v>
      </c>
      <c r="AI3510" s="10">
        <v>101.61</v>
      </c>
      <c r="AJ3510" s="10" t="s">
        <v>40</v>
      </c>
    </row>
    <row r="3511" spans="1:36" x14ac:dyDescent="0.25">
      <c r="A3511" s="10" t="s">
        <v>36</v>
      </c>
      <c r="B3511" s="10" t="s">
        <v>69</v>
      </c>
      <c r="C3511" s="10">
        <v>26</v>
      </c>
      <c r="D3511" s="10" t="s">
        <v>38</v>
      </c>
      <c r="E3511" s="10">
        <v>2615</v>
      </c>
      <c r="F3511" s="10" t="s">
        <v>50</v>
      </c>
      <c r="G3511" s="20">
        <v>1134204</v>
      </c>
      <c r="H3511" s="10">
        <v>324.86589800000002</v>
      </c>
      <c r="I3511" s="10">
        <v>21</v>
      </c>
      <c r="J3511" s="10">
        <v>38</v>
      </c>
      <c r="K3511" s="10">
        <v>329.10505790000002</v>
      </c>
      <c r="L3511" s="10">
        <v>1202</v>
      </c>
      <c r="M3511" s="10">
        <v>9</v>
      </c>
      <c r="N3511" s="10">
        <v>3168</v>
      </c>
      <c r="O3511" s="10">
        <v>649076</v>
      </c>
      <c r="P3511" s="10">
        <v>591502</v>
      </c>
      <c r="Q3511" s="10">
        <v>86829</v>
      </c>
      <c r="R3511" s="10">
        <v>58</v>
      </c>
      <c r="S3511" s="10">
        <v>15</v>
      </c>
      <c r="T3511" s="10">
        <v>110.02751000000001</v>
      </c>
      <c r="U3511" s="10">
        <v>2547.7591440000001</v>
      </c>
      <c r="V3511" s="10">
        <v>29763</v>
      </c>
      <c r="W3511" s="10">
        <v>34211</v>
      </c>
      <c r="X3511" s="10">
        <v>56222</v>
      </c>
      <c r="Y3511" s="10">
        <v>96099</v>
      </c>
      <c r="Z3511" s="10">
        <v>6</v>
      </c>
      <c r="AA3511" s="10">
        <v>90544</v>
      </c>
      <c r="AB3511" s="10">
        <v>146644</v>
      </c>
      <c r="AC3511" s="10">
        <v>4370</v>
      </c>
      <c r="AD3511" s="10">
        <v>2108.6265760000001</v>
      </c>
      <c r="AE3511" s="10">
        <v>455297</v>
      </c>
      <c r="AF3511" s="10">
        <v>9</v>
      </c>
      <c r="AG3511" s="10">
        <v>61.63</v>
      </c>
      <c r="AH3511" s="10">
        <v>25.12</v>
      </c>
      <c r="AI3511" s="10">
        <v>106.88</v>
      </c>
      <c r="AJ3511" s="10" t="s">
        <v>40</v>
      </c>
    </row>
    <row r="3512" spans="1:36" x14ac:dyDescent="0.25">
      <c r="A3512" s="10" t="s">
        <v>36</v>
      </c>
      <c r="B3512" s="10" t="s">
        <v>69</v>
      </c>
      <c r="C3512" s="10">
        <v>26</v>
      </c>
      <c r="D3512" s="10" t="s">
        <v>38</v>
      </c>
      <c r="E3512" s="10">
        <v>2619</v>
      </c>
      <c r="F3512" s="10" t="s">
        <v>57</v>
      </c>
      <c r="G3512" s="20">
        <v>417030</v>
      </c>
      <c r="H3512" s="10">
        <v>323.3580043</v>
      </c>
      <c r="I3512" s="10">
        <v>36</v>
      </c>
      <c r="J3512" s="10">
        <v>12</v>
      </c>
      <c r="K3512" s="10">
        <v>420.2789861</v>
      </c>
      <c r="L3512" s="10">
        <v>716</v>
      </c>
      <c r="M3512" s="10">
        <v>12</v>
      </c>
      <c r="N3512" s="10">
        <v>2846</v>
      </c>
      <c r="O3512" s="10">
        <v>337887</v>
      </c>
      <c r="P3512" s="10">
        <v>167887</v>
      </c>
      <c r="Q3512" s="10">
        <v>11501</v>
      </c>
      <c r="R3512" s="10">
        <v>122</v>
      </c>
      <c r="S3512" s="10">
        <v>7</v>
      </c>
      <c r="T3512" s="10">
        <v>51.493540000000003</v>
      </c>
      <c r="U3512" s="10">
        <v>1564.357186</v>
      </c>
      <c r="V3512" s="10">
        <v>9345</v>
      </c>
      <c r="W3512" s="10">
        <v>9962</v>
      </c>
      <c r="X3512" s="10">
        <v>16412</v>
      </c>
      <c r="Y3512" s="10">
        <v>22820</v>
      </c>
      <c r="Z3512" s="10">
        <v>64</v>
      </c>
      <c r="AA3512" s="10">
        <v>33762</v>
      </c>
      <c r="AB3512" s="10">
        <v>44869</v>
      </c>
      <c r="AC3512" s="10">
        <v>3562</v>
      </c>
      <c r="AD3512" s="10">
        <v>1092.58466</v>
      </c>
      <c r="AE3512" s="10">
        <v>285576</v>
      </c>
      <c r="AF3512" s="10">
        <v>24</v>
      </c>
      <c r="AG3512" s="10">
        <v>59.96</v>
      </c>
      <c r="AH3512" s="10">
        <v>14.44</v>
      </c>
      <c r="AI3512" s="10">
        <v>104.17</v>
      </c>
      <c r="AJ3512" s="10" t="s">
        <v>40</v>
      </c>
    </row>
    <row r="3513" spans="1:36" x14ac:dyDescent="0.25">
      <c r="A3513" s="10" t="s">
        <v>36</v>
      </c>
      <c r="B3513" s="10" t="s">
        <v>69</v>
      </c>
      <c r="C3513" s="10">
        <v>26</v>
      </c>
      <c r="D3513" s="10" t="s">
        <v>38</v>
      </c>
      <c r="E3513" s="10">
        <v>2602</v>
      </c>
      <c r="F3513" s="10" t="s">
        <v>41</v>
      </c>
      <c r="G3513" s="20">
        <v>999220</v>
      </c>
      <c r="H3513" s="10">
        <v>323.85298890000001</v>
      </c>
      <c r="I3513" s="10">
        <v>30</v>
      </c>
      <c r="J3513" s="10">
        <v>48</v>
      </c>
      <c r="K3513" s="10">
        <v>887.87409690000004</v>
      </c>
      <c r="L3513" s="10">
        <v>3609</v>
      </c>
      <c r="M3513" s="10">
        <v>66</v>
      </c>
      <c r="N3513" s="10">
        <v>5958</v>
      </c>
      <c r="O3513" s="10">
        <v>859708</v>
      </c>
      <c r="P3513" s="10">
        <v>671195</v>
      </c>
      <c r="Q3513" s="10">
        <v>58511</v>
      </c>
      <c r="R3513" s="10">
        <v>739</v>
      </c>
      <c r="S3513" s="10">
        <v>52</v>
      </c>
      <c r="T3513" s="10">
        <v>147.10471999999999</v>
      </c>
      <c r="U3513" s="10">
        <v>3819.1688709999999</v>
      </c>
      <c r="V3513" s="10">
        <v>28410</v>
      </c>
      <c r="W3513" s="10">
        <v>30131</v>
      </c>
      <c r="X3513" s="10">
        <v>60386</v>
      </c>
      <c r="Y3513" s="10">
        <v>77483</v>
      </c>
      <c r="Z3513" s="10">
        <v>55</v>
      </c>
      <c r="AA3513" s="10">
        <v>104187</v>
      </c>
      <c r="AB3513" s="10">
        <v>129484</v>
      </c>
      <c r="AC3513" s="10">
        <v>9567</v>
      </c>
      <c r="AD3513" s="10">
        <v>2784.1900540000001</v>
      </c>
      <c r="AE3513" s="10">
        <v>521776</v>
      </c>
      <c r="AF3513" s="10">
        <v>21</v>
      </c>
      <c r="AG3513" s="10">
        <v>54.39</v>
      </c>
      <c r="AH3513" s="10">
        <v>3.67</v>
      </c>
      <c r="AI3513" s="10">
        <v>102.75</v>
      </c>
      <c r="AJ3513" s="10" t="s">
        <v>40</v>
      </c>
    </row>
    <row r="3514" spans="1:36" x14ac:dyDescent="0.25">
      <c r="A3514" s="10" t="s">
        <v>36</v>
      </c>
      <c r="B3514" s="10" t="s">
        <v>69</v>
      </c>
      <c r="C3514" s="10">
        <v>26</v>
      </c>
      <c r="D3514" s="10" t="s">
        <v>38</v>
      </c>
      <c r="E3514" s="10">
        <v>2605</v>
      </c>
      <c r="F3514" s="10" t="s">
        <v>43</v>
      </c>
      <c r="G3514" s="20">
        <v>525031</v>
      </c>
      <c r="H3514" s="10">
        <v>327.45373169999999</v>
      </c>
      <c r="I3514" s="10">
        <v>34</v>
      </c>
      <c r="J3514" s="10">
        <v>21</v>
      </c>
      <c r="K3514" s="10">
        <v>1103.8070520000001</v>
      </c>
      <c r="L3514" s="10">
        <v>1395</v>
      </c>
      <c r="M3514" s="10">
        <v>77</v>
      </c>
      <c r="N3514" s="10">
        <v>4542</v>
      </c>
      <c r="O3514" s="10">
        <v>635334</v>
      </c>
      <c r="P3514" s="10">
        <v>597840</v>
      </c>
      <c r="Q3514" s="10">
        <v>46097</v>
      </c>
      <c r="R3514" s="10">
        <v>228</v>
      </c>
      <c r="S3514" s="10">
        <v>9</v>
      </c>
      <c r="T3514" s="10">
        <v>112.24469000000001</v>
      </c>
      <c r="U3514" s="10">
        <v>3296.4766340000001</v>
      </c>
      <c r="V3514" s="10">
        <v>18332</v>
      </c>
      <c r="W3514" s="10">
        <v>19346</v>
      </c>
      <c r="X3514" s="10">
        <v>37264</v>
      </c>
      <c r="Y3514" s="10">
        <v>50699</v>
      </c>
      <c r="Z3514" s="10">
        <v>8</v>
      </c>
      <c r="AA3514" s="10">
        <v>73521</v>
      </c>
      <c r="AB3514" s="10">
        <v>98174</v>
      </c>
      <c r="AC3514" s="10">
        <v>5937</v>
      </c>
      <c r="AD3514" s="10">
        <v>2080.424892</v>
      </c>
      <c r="AE3514" s="10">
        <v>491109</v>
      </c>
      <c r="AF3514" s="10">
        <v>28</v>
      </c>
      <c r="AG3514" s="10">
        <v>87.97</v>
      </c>
      <c r="AH3514" s="10">
        <v>6.15</v>
      </c>
      <c r="AI3514" s="10">
        <v>103.76</v>
      </c>
      <c r="AJ3514" s="10" t="s">
        <v>40</v>
      </c>
    </row>
    <row r="3515" spans="1:36" x14ac:dyDescent="0.25">
      <c r="A3515" s="10" t="s">
        <v>36</v>
      </c>
      <c r="B3515" s="10" t="s">
        <v>69</v>
      </c>
      <c r="C3515" s="10">
        <v>26</v>
      </c>
      <c r="D3515" s="10" t="s">
        <v>38</v>
      </c>
      <c r="E3515" s="10">
        <v>2606</v>
      </c>
      <c r="F3515" s="10" t="s">
        <v>49</v>
      </c>
      <c r="G3515" s="20">
        <v>610254</v>
      </c>
      <c r="H3515" s="10">
        <v>324.91555829999999</v>
      </c>
      <c r="I3515" s="10">
        <v>31</v>
      </c>
      <c r="J3515" s="10">
        <v>39</v>
      </c>
      <c r="K3515" s="10">
        <v>942.42549099999997</v>
      </c>
      <c r="L3515" s="10">
        <v>1131</v>
      </c>
      <c r="M3515" s="10">
        <v>50</v>
      </c>
      <c r="N3515" s="10">
        <v>4870</v>
      </c>
      <c r="O3515" s="10">
        <v>481215</v>
      </c>
      <c r="P3515" s="10">
        <v>410910</v>
      </c>
      <c r="Q3515" s="10">
        <v>34695</v>
      </c>
      <c r="R3515" s="10">
        <v>981</v>
      </c>
      <c r="S3515" s="10">
        <v>79</v>
      </c>
      <c r="T3515" s="10">
        <v>77.729650000000007</v>
      </c>
      <c r="U3515" s="10">
        <v>2583.697545</v>
      </c>
      <c r="V3515" s="10">
        <v>15056</v>
      </c>
      <c r="W3515" s="10">
        <v>16138</v>
      </c>
      <c r="X3515" s="10">
        <v>28606</v>
      </c>
      <c r="Y3515" s="10">
        <v>41495</v>
      </c>
      <c r="Z3515" s="10">
        <v>20</v>
      </c>
      <c r="AA3515" s="10">
        <v>46977</v>
      </c>
      <c r="AB3515" s="10">
        <v>66725</v>
      </c>
      <c r="AC3515" s="10">
        <v>6001</v>
      </c>
      <c r="AD3515" s="10">
        <v>1563.542404</v>
      </c>
      <c r="AE3515" s="10">
        <v>373953</v>
      </c>
      <c r="AF3515" s="10">
        <v>23</v>
      </c>
      <c r="AG3515" s="10">
        <v>32.26</v>
      </c>
      <c r="AH3515" s="10">
        <v>14.12</v>
      </c>
      <c r="AI3515" s="10">
        <v>116.39</v>
      </c>
      <c r="AJ3515" s="10" t="s">
        <v>40</v>
      </c>
    </row>
    <row r="3516" spans="1:36" x14ac:dyDescent="0.25">
      <c r="A3516" s="10" t="s">
        <v>36</v>
      </c>
      <c r="B3516" s="10" t="s">
        <v>69</v>
      </c>
      <c r="C3516" s="10">
        <v>26</v>
      </c>
      <c r="D3516" s="10" t="s">
        <v>38</v>
      </c>
      <c r="E3516" s="10">
        <v>2608</v>
      </c>
      <c r="F3516" s="10" t="s">
        <v>44</v>
      </c>
      <c r="G3516" s="20">
        <v>912207</v>
      </c>
      <c r="H3516" s="10">
        <v>340.87747450000001</v>
      </c>
      <c r="I3516" s="10">
        <v>41</v>
      </c>
      <c r="J3516" s="10">
        <v>24</v>
      </c>
      <c r="K3516" s="10">
        <v>687.00527469999997</v>
      </c>
      <c r="L3516" s="10">
        <v>928</v>
      </c>
      <c r="M3516" s="10">
        <v>32</v>
      </c>
      <c r="N3516" s="10">
        <v>4869</v>
      </c>
      <c r="O3516" s="10">
        <v>736609</v>
      </c>
      <c r="P3516" s="10">
        <v>449471</v>
      </c>
      <c r="Q3516" s="10">
        <v>25053</v>
      </c>
      <c r="R3516" s="10">
        <v>0</v>
      </c>
      <c r="S3516" s="10">
        <v>9</v>
      </c>
      <c r="T3516" s="10">
        <v>93.061329999999998</v>
      </c>
      <c r="U3516" s="10">
        <v>3291.0007609999998</v>
      </c>
      <c r="V3516" s="10">
        <v>17678</v>
      </c>
      <c r="W3516" s="10">
        <v>18807</v>
      </c>
      <c r="X3516" s="10">
        <v>29506</v>
      </c>
      <c r="Y3516" s="10">
        <v>44211</v>
      </c>
      <c r="Z3516" s="10">
        <v>159</v>
      </c>
      <c r="AA3516" s="10">
        <v>52048</v>
      </c>
      <c r="AB3516" s="10">
        <v>73000</v>
      </c>
      <c r="AC3516" s="10">
        <v>5797</v>
      </c>
      <c r="AD3516" s="10">
        <v>2510.9341559999998</v>
      </c>
      <c r="AE3516" s="10">
        <v>579315</v>
      </c>
      <c r="AF3516" s="10">
        <v>29</v>
      </c>
      <c r="AG3516" s="10">
        <v>55.9</v>
      </c>
      <c r="AH3516" s="10">
        <v>4.38</v>
      </c>
      <c r="AI3516" s="10">
        <v>110.56</v>
      </c>
      <c r="AJ3516" s="10" t="s">
        <v>40</v>
      </c>
    </row>
    <row r="3517" spans="1:36" x14ac:dyDescent="0.25">
      <c r="A3517" s="10" t="s">
        <v>36</v>
      </c>
      <c r="B3517" s="10" t="s">
        <v>69</v>
      </c>
      <c r="C3517" s="10">
        <v>26</v>
      </c>
      <c r="D3517" s="10" t="s">
        <v>38</v>
      </c>
      <c r="E3517" s="10">
        <v>2616</v>
      </c>
      <c r="F3517" s="10" t="s">
        <v>53</v>
      </c>
      <c r="G3517" s="20">
        <v>1471394</v>
      </c>
      <c r="H3517" s="10">
        <v>338.33210009999999</v>
      </c>
      <c r="I3517" s="10">
        <v>19</v>
      </c>
      <c r="J3517" s="10">
        <v>159</v>
      </c>
      <c r="K3517" s="10">
        <v>1077.8801699999999</v>
      </c>
      <c r="L3517" s="10">
        <v>1375</v>
      </c>
      <c r="M3517" s="10">
        <v>10</v>
      </c>
      <c r="N3517" s="10">
        <v>7329</v>
      </c>
      <c r="O3517" s="10">
        <v>923032</v>
      </c>
      <c r="P3517" s="10">
        <v>789175</v>
      </c>
      <c r="Q3517" s="10">
        <v>127750</v>
      </c>
      <c r="R3517" s="10">
        <v>335</v>
      </c>
      <c r="S3517" s="10">
        <v>68</v>
      </c>
      <c r="T3517" s="10">
        <v>123.96073</v>
      </c>
      <c r="U3517" s="10">
        <v>4324.7544500000004</v>
      </c>
      <c r="V3517" s="10">
        <v>48445</v>
      </c>
      <c r="W3517" s="10">
        <v>61223</v>
      </c>
      <c r="X3517" s="10">
        <v>78288</v>
      </c>
      <c r="Y3517" s="10">
        <v>151916</v>
      </c>
      <c r="Z3517" s="10">
        <v>6</v>
      </c>
      <c r="AA3517" s="10">
        <v>105894</v>
      </c>
      <c r="AB3517" s="10">
        <v>196063</v>
      </c>
      <c r="AC3517" s="10">
        <v>8704</v>
      </c>
      <c r="AD3517" s="10">
        <v>3122.9135500000002</v>
      </c>
      <c r="AE3517" s="10">
        <v>634443</v>
      </c>
      <c r="AF3517" s="10">
        <v>38</v>
      </c>
      <c r="AG3517" s="10">
        <v>59.48</v>
      </c>
      <c r="AH3517" s="10">
        <v>12.08</v>
      </c>
      <c r="AI3517" s="10">
        <v>102.33</v>
      </c>
      <c r="AJ3517" s="10" t="s">
        <v>40</v>
      </c>
    </row>
    <row r="3518" spans="1:36" x14ac:dyDescent="0.25">
      <c r="A3518" s="10" t="s">
        <v>36</v>
      </c>
      <c r="B3518" s="10" t="s">
        <v>69</v>
      </c>
      <c r="C3518" s="10">
        <v>26</v>
      </c>
      <c r="D3518" s="10" t="s">
        <v>38</v>
      </c>
      <c r="E3518" s="10">
        <v>2623</v>
      </c>
      <c r="F3518" s="10" t="s">
        <v>56</v>
      </c>
      <c r="G3518" s="20">
        <v>2325015</v>
      </c>
      <c r="H3518" s="10">
        <v>299.69841350000002</v>
      </c>
      <c r="I3518" s="10">
        <v>17</v>
      </c>
      <c r="J3518" s="10">
        <v>139</v>
      </c>
      <c r="K3518" s="10">
        <v>3512.4002879999998</v>
      </c>
      <c r="L3518" s="10">
        <v>1007</v>
      </c>
      <c r="M3518" s="10">
        <v>13</v>
      </c>
      <c r="N3518" s="10">
        <v>4612</v>
      </c>
      <c r="O3518" s="10">
        <v>1097602</v>
      </c>
      <c r="P3518" s="10">
        <v>647141</v>
      </c>
      <c r="Q3518" s="10">
        <v>116290</v>
      </c>
      <c r="R3518" s="10">
        <v>281</v>
      </c>
      <c r="S3518" s="10">
        <v>76</v>
      </c>
      <c r="T3518" s="10">
        <v>156.35811000000001</v>
      </c>
      <c r="U3518" s="10">
        <v>6958.2541780000001</v>
      </c>
      <c r="V3518" s="10">
        <v>62792</v>
      </c>
      <c r="W3518" s="10">
        <v>84209</v>
      </c>
      <c r="X3518" s="10">
        <v>108520</v>
      </c>
      <c r="Y3518" s="10">
        <v>205067</v>
      </c>
      <c r="Z3518" s="10">
        <v>6</v>
      </c>
      <c r="AA3518" s="10">
        <v>139660</v>
      </c>
      <c r="AB3518" s="10">
        <v>255009</v>
      </c>
      <c r="AC3518" s="10">
        <v>5619</v>
      </c>
      <c r="AD3518" s="10">
        <v>3289.4957800000002</v>
      </c>
      <c r="AE3518" s="10">
        <v>644453</v>
      </c>
      <c r="AF3518" s="10">
        <v>31</v>
      </c>
      <c r="AG3518" s="10">
        <v>64.33</v>
      </c>
      <c r="AH3518" s="10">
        <v>5.82</v>
      </c>
      <c r="AI3518" s="10">
        <v>111.17</v>
      </c>
      <c r="AJ3518" s="10" t="s">
        <v>40</v>
      </c>
    </row>
    <row r="3519" spans="1:36" x14ac:dyDescent="0.25">
      <c r="A3519" s="10" t="s">
        <v>36</v>
      </c>
      <c r="B3519" s="10" t="s">
        <v>69</v>
      </c>
      <c r="C3519" s="10">
        <v>26</v>
      </c>
      <c r="D3519" s="10" t="s">
        <v>38</v>
      </c>
      <c r="E3519" s="10">
        <v>2608</v>
      </c>
      <c r="F3519" s="10" t="s">
        <v>44</v>
      </c>
      <c r="G3519" s="20">
        <v>912207</v>
      </c>
      <c r="H3519" s="10">
        <v>339.48793389999997</v>
      </c>
      <c r="I3519" s="10">
        <v>42</v>
      </c>
      <c r="J3519" s="10">
        <v>24</v>
      </c>
      <c r="K3519" s="10">
        <v>706.96305659999996</v>
      </c>
      <c r="L3519" s="10">
        <v>1067</v>
      </c>
      <c r="M3519" s="10">
        <v>31</v>
      </c>
      <c r="N3519" s="10">
        <v>4747</v>
      </c>
      <c r="O3519" s="10">
        <v>750789</v>
      </c>
      <c r="P3519" s="10">
        <v>458011</v>
      </c>
      <c r="Q3519" s="10">
        <v>25067</v>
      </c>
      <c r="R3519" s="10">
        <v>0</v>
      </c>
      <c r="S3519" s="10">
        <v>9</v>
      </c>
      <c r="T3519" s="10">
        <v>93.098100000000002</v>
      </c>
      <c r="U3519" s="10">
        <v>3348.8992210000001</v>
      </c>
      <c r="V3519" s="10">
        <v>17760</v>
      </c>
      <c r="W3519" s="10">
        <v>18901</v>
      </c>
      <c r="X3519" s="10">
        <v>29544</v>
      </c>
      <c r="Y3519" s="10">
        <v>44262</v>
      </c>
      <c r="Z3519" s="10">
        <v>180</v>
      </c>
      <c r="AA3519" s="10">
        <v>52070</v>
      </c>
      <c r="AB3519" s="10">
        <v>73034</v>
      </c>
      <c r="AC3519" s="10">
        <v>5814</v>
      </c>
      <c r="AD3519" s="10">
        <v>2548.838064</v>
      </c>
      <c r="AE3519" s="10">
        <v>590104</v>
      </c>
      <c r="AF3519" s="10">
        <v>29</v>
      </c>
      <c r="AG3519" s="10">
        <v>55.27</v>
      </c>
      <c r="AH3519" s="10">
        <v>5.15</v>
      </c>
      <c r="AI3519" s="10">
        <v>110.78</v>
      </c>
      <c r="AJ3519" s="10" t="s">
        <v>40</v>
      </c>
    </row>
    <row r="3520" spans="1:36" x14ac:dyDescent="0.25">
      <c r="A3520" s="10" t="s">
        <v>36</v>
      </c>
      <c r="B3520" s="10" t="s">
        <v>69</v>
      </c>
      <c r="C3520" s="10">
        <v>26</v>
      </c>
      <c r="D3520" s="10" t="s">
        <v>38</v>
      </c>
      <c r="E3520" s="10">
        <v>2609</v>
      </c>
      <c r="F3520" s="10" t="s">
        <v>51</v>
      </c>
      <c r="G3520" s="20">
        <v>2070361</v>
      </c>
      <c r="H3520" s="10">
        <v>326.0434315</v>
      </c>
      <c r="I3520" s="10">
        <v>25</v>
      </c>
      <c r="J3520" s="10">
        <v>115</v>
      </c>
      <c r="K3520" s="10">
        <v>737.91360039999995</v>
      </c>
      <c r="L3520" s="10">
        <v>2836</v>
      </c>
      <c r="M3520" s="10">
        <v>24</v>
      </c>
      <c r="N3520" s="10">
        <v>5814</v>
      </c>
      <c r="O3520" s="10">
        <v>1410591</v>
      </c>
      <c r="P3520" s="10">
        <v>923864</v>
      </c>
      <c r="Q3520" s="10">
        <v>88055</v>
      </c>
      <c r="R3520" s="10">
        <v>0</v>
      </c>
      <c r="S3520" s="10">
        <v>0</v>
      </c>
      <c r="T3520" s="10">
        <v>166.11063999999999</v>
      </c>
      <c r="U3520" s="10">
        <v>5503.1635420000002</v>
      </c>
      <c r="V3520" s="10">
        <v>55103</v>
      </c>
      <c r="W3520" s="10">
        <v>60857</v>
      </c>
      <c r="X3520" s="10">
        <v>86461</v>
      </c>
      <c r="Y3520" s="10">
        <v>133399</v>
      </c>
      <c r="Z3520" s="10">
        <v>229</v>
      </c>
      <c r="AA3520" s="10">
        <v>128397</v>
      </c>
      <c r="AB3520" s="10">
        <v>185141</v>
      </c>
      <c r="AC3520" s="10">
        <v>8650</v>
      </c>
      <c r="AD3520" s="10">
        <v>4599.1393010000002</v>
      </c>
      <c r="AE3520" s="10">
        <v>1114242</v>
      </c>
      <c r="AF3520" s="10">
        <v>18</v>
      </c>
      <c r="AG3520" s="10">
        <v>48.33</v>
      </c>
      <c r="AH3520" s="10">
        <v>28.57</v>
      </c>
      <c r="AI3520" s="10">
        <v>101.03</v>
      </c>
      <c r="AJ3520" s="10" t="s">
        <v>40</v>
      </c>
    </row>
    <row r="3521" spans="1:36" x14ac:dyDescent="0.25">
      <c r="A3521" s="10" t="s">
        <v>36</v>
      </c>
      <c r="B3521" s="10" t="s">
        <v>69</v>
      </c>
      <c r="C3521" s="10">
        <v>26</v>
      </c>
      <c r="D3521" s="10" t="s">
        <v>38</v>
      </c>
      <c r="E3521" s="10">
        <v>2621</v>
      </c>
      <c r="F3521" s="10" t="s">
        <v>47</v>
      </c>
      <c r="G3521" s="20">
        <v>652231</v>
      </c>
      <c r="H3521" s="10">
        <v>326.84064189999998</v>
      </c>
      <c r="I3521" s="10">
        <v>26</v>
      </c>
      <c r="J3521" s="10">
        <v>51</v>
      </c>
      <c r="K3521" s="10">
        <v>466.10224529999999</v>
      </c>
      <c r="L3521" s="10">
        <v>529</v>
      </c>
      <c r="M3521" s="10">
        <v>5</v>
      </c>
      <c r="N3521" s="10">
        <v>1182</v>
      </c>
      <c r="O3521" s="10">
        <v>416772</v>
      </c>
      <c r="P3521" s="10">
        <v>372740</v>
      </c>
      <c r="Q3521" s="10">
        <v>37587</v>
      </c>
      <c r="R3521" s="10">
        <v>76</v>
      </c>
      <c r="S3521" s="10">
        <v>15</v>
      </c>
      <c r="T3521" s="10">
        <v>90.959819999999993</v>
      </c>
      <c r="U3521" s="10">
        <v>1919.2423449999999</v>
      </c>
      <c r="V3521" s="10">
        <v>15698</v>
      </c>
      <c r="W3521" s="10">
        <v>17823</v>
      </c>
      <c r="X3521" s="10">
        <v>25408</v>
      </c>
      <c r="Y3521" s="10">
        <v>43222</v>
      </c>
      <c r="Z3521" s="10">
        <v>32</v>
      </c>
      <c r="AA3521" s="10">
        <v>37861</v>
      </c>
      <c r="AB3521" s="10">
        <v>61023</v>
      </c>
      <c r="AC3521" s="10">
        <v>1711</v>
      </c>
      <c r="AD3521" s="10">
        <v>1362.18028</v>
      </c>
      <c r="AE3521" s="10">
        <v>295293</v>
      </c>
      <c r="AF3521" s="10">
        <v>26</v>
      </c>
      <c r="AG3521" s="10">
        <v>58.85</v>
      </c>
      <c r="AH3521" s="10">
        <v>8.7100000000000009</v>
      </c>
      <c r="AI3521" s="10">
        <v>100.48</v>
      </c>
      <c r="AJ3521" s="10" t="s">
        <v>40</v>
      </c>
    </row>
    <row r="3522" spans="1:36" x14ac:dyDescent="0.25">
      <c r="A3522" s="10" t="s">
        <v>36</v>
      </c>
      <c r="B3522" s="10" t="s">
        <v>69</v>
      </c>
      <c r="C3522" s="10">
        <v>26</v>
      </c>
      <c r="D3522" s="10" t="s">
        <v>38</v>
      </c>
      <c r="E3522" s="10">
        <v>2606</v>
      </c>
      <c r="F3522" s="10" t="s">
        <v>49</v>
      </c>
      <c r="G3522" s="20">
        <v>610254</v>
      </c>
      <c r="H3522" s="10">
        <v>323.0552644</v>
      </c>
      <c r="I3522" s="10">
        <v>32</v>
      </c>
      <c r="J3522" s="10">
        <v>39</v>
      </c>
      <c r="K3522" s="10">
        <v>942.76401099999998</v>
      </c>
      <c r="L3522" s="10">
        <v>1219</v>
      </c>
      <c r="M3522" s="10">
        <v>50</v>
      </c>
      <c r="N3522" s="10">
        <v>4787</v>
      </c>
      <c r="O3522" s="10">
        <v>489798</v>
      </c>
      <c r="P3522" s="10">
        <v>417868</v>
      </c>
      <c r="Q3522" s="10">
        <v>34694</v>
      </c>
      <c r="R3522" s="10">
        <v>1016</v>
      </c>
      <c r="S3522" s="10">
        <v>80</v>
      </c>
      <c r="T3522" s="10">
        <v>79.102909999999994</v>
      </c>
      <c r="U3522" s="10">
        <v>2604.1851449999999</v>
      </c>
      <c r="V3522" s="10">
        <v>15118</v>
      </c>
      <c r="W3522" s="10">
        <v>16207</v>
      </c>
      <c r="X3522" s="10">
        <v>28602</v>
      </c>
      <c r="Y3522" s="10">
        <v>41496</v>
      </c>
      <c r="Z3522" s="10">
        <v>24</v>
      </c>
      <c r="AA3522" s="10">
        <v>46962</v>
      </c>
      <c r="AB3522" s="10">
        <v>66710</v>
      </c>
      <c r="AC3522" s="10">
        <v>6006</v>
      </c>
      <c r="AD3522" s="10">
        <v>1582.3182240000001</v>
      </c>
      <c r="AE3522" s="10">
        <v>380579</v>
      </c>
      <c r="AF3522" s="10">
        <v>23</v>
      </c>
      <c r="AG3522" s="10">
        <v>29.69</v>
      </c>
      <c r="AH3522" s="10">
        <v>13.58</v>
      </c>
      <c r="AI3522" s="10">
        <v>116.59</v>
      </c>
      <c r="AJ3522" s="10" t="s">
        <v>40</v>
      </c>
    </row>
    <row r="3523" spans="1:36" x14ac:dyDescent="0.25">
      <c r="A3523" s="10" t="s">
        <v>36</v>
      </c>
      <c r="B3523" s="10" t="s">
        <v>69</v>
      </c>
      <c r="C3523" s="10">
        <v>26</v>
      </c>
      <c r="D3523" s="10" t="s">
        <v>38</v>
      </c>
      <c r="E3523" s="10">
        <v>2609</v>
      </c>
      <c r="F3523" s="10" t="s">
        <v>51</v>
      </c>
      <c r="G3523" s="20">
        <v>2070361</v>
      </c>
      <c r="H3523" s="10">
        <v>325.52485869999998</v>
      </c>
      <c r="I3523" s="10">
        <v>25</v>
      </c>
      <c r="J3523" s="10">
        <v>115</v>
      </c>
      <c r="K3523" s="10">
        <v>725.61854640000001</v>
      </c>
      <c r="L3523" s="10">
        <v>2824</v>
      </c>
      <c r="M3523" s="10">
        <v>26</v>
      </c>
      <c r="N3523" s="10">
        <v>5824</v>
      </c>
      <c r="O3523" s="10">
        <v>1409652</v>
      </c>
      <c r="P3523" s="10">
        <v>923547</v>
      </c>
      <c r="Q3523" s="10">
        <v>88111</v>
      </c>
      <c r="R3523" s="10">
        <v>0</v>
      </c>
      <c r="S3523" s="10">
        <v>0</v>
      </c>
      <c r="T3523" s="10">
        <v>166.11063999999999</v>
      </c>
      <c r="U3523" s="10">
        <v>5480.4968680000002</v>
      </c>
      <c r="V3523" s="10">
        <v>55099</v>
      </c>
      <c r="W3523" s="10">
        <v>60853</v>
      </c>
      <c r="X3523" s="10">
        <v>86479</v>
      </c>
      <c r="Y3523" s="10">
        <v>133475</v>
      </c>
      <c r="Z3523" s="10">
        <v>229</v>
      </c>
      <c r="AA3523" s="10">
        <v>128434</v>
      </c>
      <c r="AB3523" s="10">
        <v>185267</v>
      </c>
      <c r="AC3523" s="10">
        <v>8648</v>
      </c>
      <c r="AD3523" s="10">
        <v>4588.7676810000003</v>
      </c>
      <c r="AE3523" s="10">
        <v>1113529</v>
      </c>
      <c r="AF3523" s="10">
        <v>18</v>
      </c>
      <c r="AG3523" s="10">
        <v>48.16</v>
      </c>
      <c r="AH3523" s="10">
        <v>28.48</v>
      </c>
      <c r="AI3523" s="10">
        <v>101.02</v>
      </c>
      <c r="AJ3523" s="10" t="s">
        <v>40</v>
      </c>
    </row>
    <row r="3524" spans="1:36" x14ac:dyDescent="0.25">
      <c r="A3524" s="10" t="s">
        <v>36</v>
      </c>
      <c r="B3524" s="10" t="s">
        <v>69</v>
      </c>
      <c r="C3524" s="10">
        <v>26</v>
      </c>
      <c r="D3524" s="10" t="s">
        <v>38</v>
      </c>
      <c r="E3524" s="10">
        <v>2612</v>
      </c>
      <c r="F3524" s="10" t="s">
        <v>60</v>
      </c>
      <c r="G3524" s="20">
        <v>879932</v>
      </c>
      <c r="H3524" s="10">
        <v>332.68991679999999</v>
      </c>
      <c r="I3524" s="10">
        <v>24</v>
      </c>
      <c r="J3524" s="10">
        <v>87</v>
      </c>
      <c r="K3524" s="10">
        <v>514.57262630000002</v>
      </c>
      <c r="L3524" s="10">
        <v>924</v>
      </c>
      <c r="M3524" s="10">
        <v>1</v>
      </c>
      <c r="N3524" s="10">
        <v>1365</v>
      </c>
      <c r="O3524" s="10">
        <v>601845</v>
      </c>
      <c r="P3524" s="10">
        <v>484117</v>
      </c>
      <c r="Q3524" s="10">
        <v>58691</v>
      </c>
      <c r="R3524" s="10">
        <v>34</v>
      </c>
      <c r="S3524" s="10">
        <v>4</v>
      </c>
      <c r="T3524" s="10">
        <v>97.620919999999998</v>
      </c>
      <c r="U3524" s="10">
        <v>2614.471176</v>
      </c>
      <c r="V3524" s="10">
        <v>24208</v>
      </c>
      <c r="W3524" s="10">
        <v>30866</v>
      </c>
      <c r="X3524" s="10">
        <v>39315</v>
      </c>
      <c r="Y3524" s="10">
        <v>73679</v>
      </c>
      <c r="Z3524" s="10">
        <v>5</v>
      </c>
      <c r="AA3524" s="10">
        <v>52813</v>
      </c>
      <c r="AB3524" s="10">
        <v>93609</v>
      </c>
      <c r="AC3524" s="10">
        <v>2289</v>
      </c>
      <c r="AD3524" s="10">
        <v>2002.27763</v>
      </c>
      <c r="AE3524" s="10">
        <v>400860</v>
      </c>
      <c r="AF3524" s="10">
        <v>7</v>
      </c>
      <c r="AG3524" s="10">
        <v>78.05</v>
      </c>
      <c r="AH3524" s="10">
        <v>3.27</v>
      </c>
      <c r="AI3524" s="10">
        <v>100.67</v>
      </c>
      <c r="AJ3524" s="10" t="s">
        <v>40</v>
      </c>
    </row>
    <row r="3525" spans="1:36" x14ac:dyDescent="0.25">
      <c r="A3525" s="10" t="s">
        <v>36</v>
      </c>
      <c r="B3525" s="10" t="s">
        <v>69</v>
      </c>
      <c r="C3525" s="10">
        <v>26</v>
      </c>
      <c r="D3525" s="10" t="s">
        <v>38</v>
      </c>
      <c r="E3525" s="10">
        <v>2622</v>
      </c>
      <c r="F3525" s="10" t="s">
        <v>63</v>
      </c>
      <c r="G3525" s="20">
        <v>619902</v>
      </c>
      <c r="H3525" s="10">
        <v>326.80411550000002</v>
      </c>
      <c r="I3525" s="10">
        <v>35</v>
      </c>
      <c r="J3525" s="10">
        <v>21</v>
      </c>
      <c r="K3525" s="10">
        <v>670.70833000000005</v>
      </c>
      <c r="L3525" s="10">
        <v>681</v>
      </c>
      <c r="M3525" s="10">
        <v>60</v>
      </c>
      <c r="N3525" s="10">
        <v>4665</v>
      </c>
      <c r="O3525" s="10">
        <v>324970</v>
      </c>
      <c r="P3525" s="10">
        <v>151167</v>
      </c>
      <c r="Q3525" s="10">
        <v>15229</v>
      </c>
      <c r="R3525" s="10">
        <v>34</v>
      </c>
      <c r="S3525" s="10">
        <v>8</v>
      </c>
      <c r="T3525" s="10">
        <v>131.27169000000001</v>
      </c>
      <c r="U3525" s="10">
        <v>1863.9953539999999</v>
      </c>
      <c r="V3525" s="10">
        <v>9221</v>
      </c>
      <c r="W3525" s="10">
        <v>9683</v>
      </c>
      <c r="X3525" s="10">
        <v>24631</v>
      </c>
      <c r="Y3525" s="10">
        <v>31906</v>
      </c>
      <c r="Z3525" s="10">
        <v>16</v>
      </c>
      <c r="AA3525" s="10">
        <v>43329</v>
      </c>
      <c r="AB3525" s="10">
        <v>55814</v>
      </c>
      <c r="AC3525" s="10">
        <v>5346</v>
      </c>
      <c r="AD3525" s="10">
        <v>1062.0153339999999</v>
      </c>
      <c r="AE3525" s="10">
        <v>113754</v>
      </c>
      <c r="AF3525" s="10">
        <v>25</v>
      </c>
      <c r="AG3525" s="10">
        <v>73.27</v>
      </c>
      <c r="AH3525" s="10">
        <v>2.81</v>
      </c>
      <c r="AI3525" s="10">
        <v>101.16</v>
      </c>
      <c r="AJ3525" s="10" t="s">
        <v>40</v>
      </c>
    </row>
    <row r="3526" spans="1:36" x14ac:dyDescent="0.25">
      <c r="A3526" s="10" t="s">
        <v>36</v>
      </c>
      <c r="B3526" s="10" t="s">
        <v>69</v>
      </c>
      <c r="C3526" s="10">
        <v>26</v>
      </c>
      <c r="D3526" s="10" t="s">
        <v>38</v>
      </c>
      <c r="E3526" s="10">
        <v>2624</v>
      </c>
      <c r="F3526" s="10" t="s">
        <v>48</v>
      </c>
      <c r="G3526" s="20">
        <v>322961</v>
      </c>
      <c r="H3526" s="10">
        <v>329.41242140000003</v>
      </c>
      <c r="I3526" s="10">
        <v>27</v>
      </c>
      <c r="J3526" s="10">
        <v>16</v>
      </c>
      <c r="K3526" s="10">
        <v>238.6526446</v>
      </c>
      <c r="L3526" s="10">
        <v>259</v>
      </c>
      <c r="M3526" s="10">
        <v>13</v>
      </c>
      <c r="N3526" s="10">
        <v>1249</v>
      </c>
      <c r="O3526" s="10">
        <v>229588</v>
      </c>
      <c r="P3526" s="10">
        <v>194068</v>
      </c>
      <c r="Q3526" s="10">
        <v>16154</v>
      </c>
      <c r="R3526" s="10">
        <v>9</v>
      </c>
      <c r="S3526" s="10">
        <v>2</v>
      </c>
      <c r="T3526" s="10">
        <v>38.447670000000002</v>
      </c>
      <c r="U3526" s="10">
        <v>1033.391705</v>
      </c>
      <c r="V3526" s="10">
        <v>8365</v>
      </c>
      <c r="W3526" s="10">
        <v>9044</v>
      </c>
      <c r="X3526" s="10">
        <v>12934</v>
      </c>
      <c r="Y3526" s="10">
        <v>19015</v>
      </c>
      <c r="Z3526" s="10">
        <v>19</v>
      </c>
      <c r="AA3526" s="10">
        <v>19800</v>
      </c>
      <c r="AB3526" s="10">
        <v>27151</v>
      </c>
      <c r="AC3526" s="10">
        <v>1508</v>
      </c>
      <c r="AD3526" s="10">
        <v>756.29138999999998</v>
      </c>
      <c r="AE3526" s="10">
        <v>177209</v>
      </c>
      <c r="AF3526" s="10">
        <v>13</v>
      </c>
      <c r="AG3526" s="10">
        <v>43.27</v>
      </c>
      <c r="AH3526" s="10">
        <v>20.38</v>
      </c>
      <c r="AI3526" s="10">
        <v>99.99</v>
      </c>
      <c r="AJ3526" s="10" t="s">
        <v>40</v>
      </c>
    </row>
    <row r="3527" spans="1:36" x14ac:dyDescent="0.25">
      <c r="A3527" s="10" t="s">
        <v>36</v>
      </c>
      <c r="B3527" s="10" t="s">
        <v>69</v>
      </c>
      <c r="C3527" s="10">
        <v>26</v>
      </c>
      <c r="D3527" s="10" t="s">
        <v>38</v>
      </c>
      <c r="E3527" s="10">
        <v>2604</v>
      </c>
      <c r="F3527" s="10" t="s">
        <v>42</v>
      </c>
      <c r="G3527" s="20">
        <v>1939512</v>
      </c>
      <c r="H3527" s="10">
        <v>321.00369469999998</v>
      </c>
      <c r="I3527" s="10">
        <v>29</v>
      </c>
      <c r="J3527" s="10">
        <v>73</v>
      </c>
      <c r="K3527" s="10">
        <v>1574.4081940000001</v>
      </c>
      <c r="L3527" s="10">
        <v>1916</v>
      </c>
      <c r="M3527" s="10">
        <v>69</v>
      </c>
      <c r="N3527" s="10">
        <v>6967</v>
      </c>
      <c r="O3527" s="10">
        <v>1252975</v>
      </c>
      <c r="P3527" s="10">
        <v>1040186</v>
      </c>
      <c r="Q3527" s="10">
        <v>75502</v>
      </c>
      <c r="R3527" s="10">
        <v>0</v>
      </c>
      <c r="S3527" s="10">
        <v>0</v>
      </c>
      <c r="T3527" s="10">
        <v>182.86165</v>
      </c>
      <c r="U3527" s="10">
        <v>5779.3658880000003</v>
      </c>
      <c r="V3527" s="10">
        <v>42314</v>
      </c>
      <c r="W3527" s="10">
        <v>44896</v>
      </c>
      <c r="X3527" s="10">
        <v>67421</v>
      </c>
      <c r="Y3527" s="10">
        <v>90277</v>
      </c>
      <c r="Z3527" s="10">
        <v>56</v>
      </c>
      <c r="AA3527" s="10">
        <v>107698</v>
      </c>
      <c r="AB3527" s="10">
        <v>135742</v>
      </c>
      <c r="AC3527" s="10">
        <v>8883</v>
      </c>
      <c r="AD3527" s="10">
        <v>4022.0960439999999</v>
      </c>
      <c r="AE3527" s="10">
        <v>1016005</v>
      </c>
      <c r="AF3527" s="10">
        <v>22</v>
      </c>
      <c r="AG3527" s="10">
        <v>77.650000000000006</v>
      </c>
      <c r="AH3527" s="10">
        <v>12.58</v>
      </c>
      <c r="AI3527" s="10">
        <v>102.63</v>
      </c>
      <c r="AJ3527" s="10" t="s">
        <v>40</v>
      </c>
    </row>
    <row r="3528" spans="1:36" x14ac:dyDescent="0.25">
      <c r="A3528" s="10" t="s">
        <v>36</v>
      </c>
      <c r="B3528" s="10" t="s">
        <v>69</v>
      </c>
      <c r="C3528" s="10">
        <v>26</v>
      </c>
      <c r="D3528" s="10" t="s">
        <v>38</v>
      </c>
      <c r="E3528" s="10">
        <v>2610</v>
      </c>
      <c r="F3528" s="10" t="s">
        <v>52</v>
      </c>
      <c r="G3528" s="20">
        <v>1687247</v>
      </c>
      <c r="H3528" s="10">
        <v>325.78914300000002</v>
      </c>
      <c r="I3528" s="10">
        <v>26</v>
      </c>
      <c r="J3528" s="10">
        <v>74</v>
      </c>
      <c r="K3528" s="10">
        <v>1159.466862</v>
      </c>
      <c r="L3528" s="10">
        <v>1696</v>
      </c>
      <c r="M3528" s="10">
        <v>9</v>
      </c>
      <c r="N3528" s="10">
        <v>2707</v>
      </c>
      <c r="O3528" s="10">
        <v>1092252</v>
      </c>
      <c r="P3528" s="10">
        <v>873476</v>
      </c>
      <c r="Q3528" s="10">
        <v>78364</v>
      </c>
      <c r="R3528" s="10">
        <v>176</v>
      </c>
      <c r="S3528" s="10">
        <v>19</v>
      </c>
      <c r="T3528" s="10">
        <v>156.38876999999999</v>
      </c>
      <c r="U3528" s="10">
        <v>4874.2940619999999</v>
      </c>
      <c r="V3528" s="10">
        <v>41833</v>
      </c>
      <c r="W3528" s="10">
        <v>45531</v>
      </c>
      <c r="X3528" s="10">
        <v>62026</v>
      </c>
      <c r="Y3528" s="10">
        <v>99651</v>
      </c>
      <c r="Z3528" s="10">
        <v>40</v>
      </c>
      <c r="AA3528" s="10">
        <v>86267</v>
      </c>
      <c r="AB3528" s="10">
        <v>130369</v>
      </c>
      <c r="AC3528" s="10">
        <v>4403</v>
      </c>
      <c r="AD3528" s="10">
        <v>3558.4384300000002</v>
      </c>
      <c r="AE3528" s="10">
        <v>791382</v>
      </c>
      <c r="AF3528" s="10">
        <v>11</v>
      </c>
      <c r="AG3528" s="10">
        <v>53.18</v>
      </c>
      <c r="AH3528" s="10">
        <v>17.71</v>
      </c>
      <c r="AI3528" s="10">
        <v>101.78</v>
      </c>
      <c r="AJ3528" s="10" t="s">
        <v>40</v>
      </c>
    </row>
    <row r="3529" spans="1:36" x14ac:dyDescent="0.25">
      <c r="A3529" s="10" t="s">
        <v>36</v>
      </c>
      <c r="B3529" s="10" t="s">
        <v>69</v>
      </c>
      <c r="C3529" s="10">
        <v>26</v>
      </c>
      <c r="D3529" s="10" t="s">
        <v>38</v>
      </c>
      <c r="E3529" s="10">
        <v>2618</v>
      </c>
      <c r="F3529" s="10" t="s">
        <v>55</v>
      </c>
      <c r="G3529" s="20">
        <v>1735596</v>
      </c>
      <c r="H3529" s="10">
        <v>323.06995369999999</v>
      </c>
      <c r="I3529" s="10">
        <v>42</v>
      </c>
      <c r="J3529" s="10">
        <v>154</v>
      </c>
      <c r="K3529" s="10">
        <v>220.3285936</v>
      </c>
      <c r="L3529" s="10">
        <v>1951</v>
      </c>
      <c r="M3529" s="10">
        <v>0</v>
      </c>
      <c r="N3529" s="10">
        <v>3201</v>
      </c>
      <c r="O3529" s="10">
        <v>1096159</v>
      </c>
      <c r="P3529" s="10">
        <v>822085</v>
      </c>
      <c r="Q3529" s="10">
        <v>42358</v>
      </c>
      <c r="R3529" s="10">
        <v>0</v>
      </c>
      <c r="S3529" s="10">
        <v>0</v>
      </c>
      <c r="T3529" s="10">
        <v>139.16804999999999</v>
      </c>
      <c r="U3529" s="10">
        <v>3900.8570180000002</v>
      </c>
      <c r="V3529" s="10">
        <v>25996</v>
      </c>
      <c r="W3529" s="10">
        <v>27855</v>
      </c>
      <c r="X3529" s="10">
        <v>35441</v>
      </c>
      <c r="Y3529" s="10">
        <v>55977</v>
      </c>
      <c r="Z3529" s="10">
        <v>97</v>
      </c>
      <c r="AA3529" s="10">
        <v>53233</v>
      </c>
      <c r="AB3529" s="10">
        <v>78641</v>
      </c>
      <c r="AC3529" s="10">
        <v>5152</v>
      </c>
      <c r="AD3529" s="10">
        <v>3541.3603739999999</v>
      </c>
      <c r="AE3529" s="10">
        <v>886672</v>
      </c>
      <c r="AF3529" s="10">
        <v>26</v>
      </c>
      <c r="AG3529" s="10">
        <v>30.73</v>
      </c>
      <c r="AH3529" s="10">
        <v>45.98</v>
      </c>
      <c r="AI3529" s="10">
        <v>100</v>
      </c>
      <c r="AJ3529" s="10" t="s">
        <v>40</v>
      </c>
    </row>
    <row r="3530" spans="1:36" x14ac:dyDescent="0.25">
      <c r="A3530" s="10" t="s">
        <v>36</v>
      </c>
      <c r="B3530" s="10" t="s">
        <v>69</v>
      </c>
      <c r="C3530" s="10">
        <v>26</v>
      </c>
      <c r="D3530" s="10" t="s">
        <v>38</v>
      </c>
      <c r="E3530" s="10">
        <v>2620</v>
      </c>
      <c r="F3530" s="10" t="s">
        <v>62</v>
      </c>
      <c r="G3530" s="20">
        <v>1043589</v>
      </c>
      <c r="H3530" s="10">
        <v>328.40784689999998</v>
      </c>
      <c r="I3530" s="10">
        <v>34</v>
      </c>
      <c r="J3530" s="10">
        <v>31</v>
      </c>
      <c r="K3530" s="10">
        <v>752.0561232</v>
      </c>
      <c r="L3530" s="10">
        <v>2467</v>
      </c>
      <c r="M3530" s="10">
        <v>46</v>
      </c>
      <c r="N3530" s="10">
        <v>5449</v>
      </c>
      <c r="O3530" s="10">
        <v>1135580</v>
      </c>
      <c r="P3530" s="10">
        <v>832373</v>
      </c>
      <c r="Q3530" s="10">
        <v>57483</v>
      </c>
      <c r="R3530" s="10">
        <v>1600</v>
      </c>
      <c r="S3530" s="10">
        <v>44</v>
      </c>
      <c r="T3530" s="10">
        <v>116.52435</v>
      </c>
      <c r="U3530" s="10">
        <v>4597.9143009999998</v>
      </c>
      <c r="V3530" s="10">
        <v>33193</v>
      </c>
      <c r="W3530" s="10">
        <v>34655</v>
      </c>
      <c r="X3530" s="10">
        <v>59619</v>
      </c>
      <c r="Y3530" s="10">
        <v>77995</v>
      </c>
      <c r="Z3530" s="10">
        <v>561</v>
      </c>
      <c r="AA3530" s="10">
        <v>114950</v>
      </c>
      <c r="AB3530" s="10">
        <v>161368</v>
      </c>
      <c r="AC3530" s="10">
        <v>7916</v>
      </c>
      <c r="AD3530" s="10">
        <v>3729.3338279999998</v>
      </c>
      <c r="AE3530" s="10">
        <v>660038</v>
      </c>
      <c r="AF3530" s="10">
        <v>30</v>
      </c>
      <c r="AG3530" s="10">
        <v>69.84</v>
      </c>
      <c r="AH3530" s="10">
        <v>8.1</v>
      </c>
      <c r="AI3530" s="10">
        <v>112.23</v>
      </c>
      <c r="AJ3530" s="10" t="s">
        <v>40</v>
      </c>
    </row>
    <row r="3531" spans="1:36" x14ac:dyDescent="0.25">
      <c r="A3531" s="10" t="s">
        <v>36</v>
      </c>
      <c r="B3531" s="10" t="s">
        <v>69</v>
      </c>
      <c r="C3531" s="10">
        <v>26</v>
      </c>
      <c r="D3531" s="10" t="s">
        <v>38</v>
      </c>
      <c r="E3531" s="10">
        <v>2623</v>
      </c>
      <c r="F3531" s="10" t="s">
        <v>56</v>
      </c>
      <c r="G3531" s="20">
        <v>2325015</v>
      </c>
      <c r="H3531" s="10">
        <v>299.96402749999999</v>
      </c>
      <c r="I3531" s="10">
        <v>17</v>
      </c>
      <c r="J3531" s="10">
        <v>139</v>
      </c>
      <c r="K3531" s="10">
        <v>3512.4002879999998</v>
      </c>
      <c r="L3531" s="10">
        <v>1024</v>
      </c>
      <c r="M3531" s="10">
        <v>13</v>
      </c>
      <c r="N3531" s="10">
        <v>4607</v>
      </c>
      <c r="O3531" s="10">
        <v>1105622</v>
      </c>
      <c r="P3531" s="10">
        <v>652417</v>
      </c>
      <c r="Q3531" s="10">
        <v>116308</v>
      </c>
      <c r="R3531" s="10">
        <v>285</v>
      </c>
      <c r="S3531" s="10">
        <v>76</v>
      </c>
      <c r="T3531" s="10">
        <v>156.35811000000001</v>
      </c>
      <c r="U3531" s="10">
        <v>6985.226678</v>
      </c>
      <c r="V3531" s="10">
        <v>62896</v>
      </c>
      <c r="W3531" s="10">
        <v>84365</v>
      </c>
      <c r="X3531" s="10">
        <v>108529</v>
      </c>
      <c r="Y3531" s="10">
        <v>205086</v>
      </c>
      <c r="Z3531" s="10">
        <v>6</v>
      </c>
      <c r="AA3531" s="10">
        <v>139658</v>
      </c>
      <c r="AB3531" s="10">
        <v>255016</v>
      </c>
      <c r="AC3531" s="10">
        <v>5631</v>
      </c>
      <c r="AD3531" s="10">
        <v>3316.46828</v>
      </c>
      <c r="AE3531" s="10">
        <v>647066</v>
      </c>
      <c r="AF3531" s="10">
        <v>31</v>
      </c>
      <c r="AG3531" s="10">
        <v>63.78</v>
      </c>
      <c r="AH3531" s="10">
        <v>5.68</v>
      </c>
      <c r="AI3531" s="10">
        <v>111.11</v>
      </c>
      <c r="AJ3531" s="10" t="s">
        <v>40</v>
      </c>
    </row>
    <row r="3532" spans="1:36" x14ac:dyDescent="0.25">
      <c r="A3532" s="10" t="s">
        <v>36</v>
      </c>
      <c r="B3532" s="10" t="s">
        <v>69</v>
      </c>
      <c r="C3532" s="10">
        <v>26</v>
      </c>
      <c r="D3532" s="10" t="s">
        <v>38</v>
      </c>
      <c r="E3532" s="10">
        <v>2601</v>
      </c>
      <c r="F3532" s="10" t="s">
        <v>39</v>
      </c>
      <c r="G3532" s="20">
        <v>940498</v>
      </c>
      <c r="H3532" s="10">
        <v>332.51855640000002</v>
      </c>
      <c r="I3532" s="10">
        <v>27</v>
      </c>
      <c r="J3532" s="10">
        <v>28</v>
      </c>
      <c r="K3532" s="10">
        <v>1589.2085300000001</v>
      </c>
      <c r="L3532" s="10">
        <v>1957</v>
      </c>
      <c r="M3532" s="10">
        <v>371</v>
      </c>
      <c r="N3532" s="10">
        <v>6076</v>
      </c>
      <c r="O3532" s="10">
        <v>519660</v>
      </c>
      <c r="P3532" s="10">
        <v>65981</v>
      </c>
      <c r="Q3532" s="10">
        <v>9244</v>
      </c>
      <c r="R3532" s="10">
        <v>354</v>
      </c>
      <c r="S3532" s="10">
        <v>11</v>
      </c>
      <c r="T3532" s="10">
        <v>154.29252</v>
      </c>
      <c r="U3532" s="10">
        <v>3471.4669800000001</v>
      </c>
      <c r="V3532" s="10">
        <v>19201</v>
      </c>
      <c r="W3532" s="10">
        <v>20211</v>
      </c>
      <c r="X3532" s="10">
        <v>62242</v>
      </c>
      <c r="Y3532" s="10">
        <v>71911</v>
      </c>
      <c r="Z3532" s="10">
        <v>23</v>
      </c>
      <c r="AA3532" s="10">
        <v>122494</v>
      </c>
      <c r="AB3532" s="10">
        <v>139704</v>
      </c>
      <c r="AC3532" s="10">
        <v>8033</v>
      </c>
      <c r="AD3532" s="10">
        <v>1727.9659300000001</v>
      </c>
      <c r="AE3532" s="10">
        <v>260394</v>
      </c>
      <c r="AF3532" s="10">
        <v>41</v>
      </c>
      <c r="AG3532" s="10">
        <v>65.739999999999995</v>
      </c>
      <c r="AH3532" s="10">
        <v>9.7799999999999994</v>
      </c>
      <c r="AI3532" s="10">
        <v>102.63</v>
      </c>
      <c r="AJ3532" s="10" t="s">
        <v>40</v>
      </c>
    </row>
    <row r="3533" spans="1:36" x14ac:dyDescent="0.25">
      <c r="A3533" s="10" t="s">
        <v>36</v>
      </c>
      <c r="B3533" s="10" t="s">
        <v>69</v>
      </c>
      <c r="C3533" s="10">
        <v>26</v>
      </c>
      <c r="D3533" s="10" t="s">
        <v>38</v>
      </c>
      <c r="E3533" s="10">
        <v>2617</v>
      </c>
      <c r="F3533" s="10" t="s">
        <v>54</v>
      </c>
      <c r="G3533" s="20">
        <v>1084216</v>
      </c>
      <c r="H3533" s="10">
        <v>310.31066179999999</v>
      </c>
      <c r="I3533" s="10">
        <v>20</v>
      </c>
      <c r="J3533" s="10">
        <v>154</v>
      </c>
      <c r="K3533" s="10">
        <v>290.31692329999998</v>
      </c>
      <c r="L3533" s="10">
        <v>358</v>
      </c>
      <c r="M3533" s="10">
        <v>3</v>
      </c>
      <c r="N3533" s="10">
        <v>2008</v>
      </c>
      <c r="O3533" s="10">
        <v>553866</v>
      </c>
      <c r="P3533" s="10">
        <v>441840</v>
      </c>
      <c r="Q3533" s="10">
        <v>75499</v>
      </c>
      <c r="R3533" s="10">
        <v>0</v>
      </c>
      <c r="S3533" s="10">
        <v>0</v>
      </c>
      <c r="T3533" s="10">
        <v>81.199860000000001</v>
      </c>
      <c r="U3533" s="10">
        <v>2090.222033</v>
      </c>
      <c r="V3533" s="10">
        <v>27065</v>
      </c>
      <c r="W3533" s="10">
        <v>31495</v>
      </c>
      <c r="X3533" s="10">
        <v>48943</v>
      </c>
      <c r="Y3533" s="10">
        <v>94719</v>
      </c>
      <c r="Z3533" s="10">
        <v>26</v>
      </c>
      <c r="AA3533" s="10">
        <v>82692</v>
      </c>
      <c r="AB3533" s="10">
        <v>144687</v>
      </c>
      <c r="AC3533" s="10">
        <v>2366</v>
      </c>
      <c r="AD3533" s="10">
        <v>1718.70525</v>
      </c>
      <c r="AE3533" s="10">
        <v>386442</v>
      </c>
      <c r="AF3533" s="10">
        <v>19</v>
      </c>
      <c r="AG3533" s="10">
        <v>48.13</v>
      </c>
      <c r="AH3533" s="10">
        <v>18.690000000000001</v>
      </c>
      <c r="AI3533" s="10">
        <v>103.44</v>
      </c>
      <c r="AJ3533" s="10" t="s">
        <v>40</v>
      </c>
    </row>
    <row r="3534" spans="1:36" x14ac:dyDescent="0.25">
      <c r="A3534" s="10" t="s">
        <v>36</v>
      </c>
      <c r="B3534" s="10" t="s">
        <v>69</v>
      </c>
      <c r="C3534" s="10">
        <v>26</v>
      </c>
      <c r="D3534" s="10" t="s">
        <v>38</v>
      </c>
      <c r="E3534" s="10">
        <v>2601</v>
      </c>
      <c r="F3534" s="10" t="s">
        <v>39</v>
      </c>
      <c r="G3534" s="20">
        <v>940498</v>
      </c>
      <c r="H3534" s="10">
        <v>331.4399866</v>
      </c>
      <c r="I3534" s="10">
        <v>27</v>
      </c>
      <c r="J3534" s="10">
        <v>28</v>
      </c>
      <c r="K3534" s="10">
        <v>1669.91444</v>
      </c>
      <c r="L3534" s="10">
        <v>1976</v>
      </c>
      <c r="M3534" s="10">
        <v>356</v>
      </c>
      <c r="N3534" s="10">
        <v>6066</v>
      </c>
      <c r="O3534" s="10">
        <v>527882</v>
      </c>
      <c r="P3534" s="10">
        <v>66638</v>
      </c>
      <c r="Q3534" s="10">
        <v>9248</v>
      </c>
      <c r="R3534" s="10">
        <v>354</v>
      </c>
      <c r="S3534" s="10">
        <v>11</v>
      </c>
      <c r="T3534" s="10">
        <v>155.38060999999999</v>
      </c>
      <c r="U3534" s="10">
        <v>3574.90708</v>
      </c>
      <c r="V3534" s="10">
        <v>19327</v>
      </c>
      <c r="W3534" s="10">
        <v>20339</v>
      </c>
      <c r="X3534" s="10">
        <v>62295</v>
      </c>
      <c r="Y3534" s="10">
        <v>71972</v>
      </c>
      <c r="Z3534" s="10">
        <v>23</v>
      </c>
      <c r="AA3534" s="10">
        <v>122533</v>
      </c>
      <c r="AB3534" s="10">
        <v>139750</v>
      </c>
      <c r="AC3534" s="10">
        <v>8042</v>
      </c>
      <c r="AD3534" s="10">
        <v>1749.61203</v>
      </c>
      <c r="AE3534" s="10">
        <v>264196</v>
      </c>
      <c r="AF3534" s="10">
        <v>41</v>
      </c>
      <c r="AG3534" s="10">
        <v>65.739999999999995</v>
      </c>
      <c r="AH3534" s="10">
        <v>9.65</v>
      </c>
      <c r="AI3534" s="10">
        <v>102.59</v>
      </c>
      <c r="AJ3534" s="10" t="s">
        <v>40</v>
      </c>
    </row>
    <row r="3535" spans="1:36" x14ac:dyDescent="0.25">
      <c r="A3535" s="10" t="s">
        <v>36</v>
      </c>
      <c r="B3535" s="10" t="s">
        <v>69</v>
      </c>
      <c r="C3535" s="10">
        <v>26</v>
      </c>
      <c r="D3535" s="10" t="s">
        <v>38</v>
      </c>
      <c r="E3535" s="10">
        <v>2606</v>
      </c>
      <c r="F3535" s="10" t="s">
        <v>49</v>
      </c>
      <c r="G3535" s="20">
        <v>610254</v>
      </c>
      <c r="H3535" s="10">
        <v>323.68659609999997</v>
      </c>
      <c r="I3535" s="10">
        <v>32</v>
      </c>
      <c r="J3535" s="10">
        <v>39</v>
      </c>
      <c r="K3535" s="10">
        <v>1258.321813</v>
      </c>
      <c r="L3535" s="10">
        <v>1251</v>
      </c>
      <c r="M3535" s="10">
        <v>50</v>
      </c>
      <c r="N3535" s="10">
        <v>4755</v>
      </c>
      <c r="O3535" s="10">
        <v>491454</v>
      </c>
      <c r="P3535" s="10">
        <v>419264</v>
      </c>
      <c r="Q3535" s="10">
        <v>34695</v>
      </c>
      <c r="R3535" s="10">
        <v>1021</v>
      </c>
      <c r="S3535" s="10">
        <v>80</v>
      </c>
      <c r="T3535" s="10">
        <v>83.355189999999993</v>
      </c>
      <c r="U3535" s="10">
        <v>2932.4477270000002</v>
      </c>
      <c r="V3535" s="10">
        <v>15131</v>
      </c>
      <c r="W3535" s="10">
        <v>16222</v>
      </c>
      <c r="X3535" s="10">
        <v>28602</v>
      </c>
      <c r="Y3535" s="10">
        <v>41496</v>
      </c>
      <c r="Z3535" s="10">
        <v>25</v>
      </c>
      <c r="AA3535" s="10">
        <v>46962</v>
      </c>
      <c r="AB3535" s="10">
        <v>66710</v>
      </c>
      <c r="AC3535" s="10">
        <v>6006</v>
      </c>
      <c r="AD3535" s="10">
        <v>1590.770724</v>
      </c>
      <c r="AE3535" s="10">
        <v>381908</v>
      </c>
      <c r="AF3535" s="10">
        <v>23</v>
      </c>
      <c r="AG3535" s="10">
        <v>29.68</v>
      </c>
      <c r="AH3535" s="10">
        <v>13.5</v>
      </c>
      <c r="AI3535" s="10">
        <v>116.76</v>
      </c>
      <c r="AJ3535" s="10" t="s">
        <v>40</v>
      </c>
    </row>
    <row r="3536" spans="1:36" x14ac:dyDescent="0.25">
      <c r="A3536" s="10" t="s">
        <v>36</v>
      </c>
      <c r="B3536" s="10" t="s">
        <v>69</v>
      </c>
      <c r="C3536" s="10">
        <v>26</v>
      </c>
      <c r="D3536" s="10" t="s">
        <v>38</v>
      </c>
      <c r="E3536" s="10">
        <v>2609</v>
      </c>
      <c r="F3536" s="10" t="s">
        <v>51</v>
      </c>
      <c r="G3536" s="20">
        <v>2070361</v>
      </c>
      <c r="H3536" s="10">
        <v>325.57433029999999</v>
      </c>
      <c r="I3536" s="10">
        <v>25</v>
      </c>
      <c r="J3536" s="10">
        <v>115</v>
      </c>
      <c r="K3536" s="10">
        <v>733.73851639999998</v>
      </c>
      <c r="L3536" s="10">
        <v>2836</v>
      </c>
      <c r="M3536" s="10">
        <v>25</v>
      </c>
      <c r="N3536" s="10">
        <v>5813</v>
      </c>
      <c r="O3536" s="10">
        <v>1410591</v>
      </c>
      <c r="P3536" s="10">
        <v>923864</v>
      </c>
      <c r="Q3536" s="10">
        <v>88071</v>
      </c>
      <c r="R3536" s="10">
        <v>0</v>
      </c>
      <c r="S3536" s="10">
        <v>0</v>
      </c>
      <c r="T3536" s="10">
        <v>166.11063999999999</v>
      </c>
      <c r="U3536" s="10">
        <v>5492.3713580000003</v>
      </c>
      <c r="V3536" s="10">
        <v>55103</v>
      </c>
      <c r="W3536" s="10">
        <v>60857</v>
      </c>
      <c r="X3536" s="10">
        <v>86475</v>
      </c>
      <c r="Y3536" s="10">
        <v>133423</v>
      </c>
      <c r="Z3536" s="10">
        <v>229</v>
      </c>
      <c r="AA3536" s="10">
        <v>128409</v>
      </c>
      <c r="AB3536" s="10">
        <v>185163</v>
      </c>
      <c r="AC3536" s="10">
        <v>8649</v>
      </c>
      <c r="AD3536" s="10">
        <v>4592.5222009999998</v>
      </c>
      <c r="AE3536" s="10">
        <v>1114242</v>
      </c>
      <c r="AF3536" s="10">
        <v>18</v>
      </c>
      <c r="AG3536" s="10">
        <v>48.33</v>
      </c>
      <c r="AH3536" s="10">
        <v>28.57</v>
      </c>
      <c r="AI3536" s="10">
        <v>101.01</v>
      </c>
      <c r="AJ3536" s="10" t="s">
        <v>40</v>
      </c>
    </row>
    <row r="3537" spans="1:36" x14ac:dyDescent="0.25">
      <c r="A3537" s="10" t="s">
        <v>36</v>
      </c>
      <c r="B3537" s="10" t="s">
        <v>69</v>
      </c>
      <c r="C3537" s="10">
        <v>26</v>
      </c>
      <c r="D3537" s="10" t="s">
        <v>38</v>
      </c>
      <c r="E3537" s="10">
        <v>2610</v>
      </c>
      <c r="F3537" s="10" t="s">
        <v>52</v>
      </c>
      <c r="G3537" s="20">
        <v>1687247</v>
      </c>
      <c r="H3537" s="10">
        <v>325.91399419999999</v>
      </c>
      <c r="I3537" s="10">
        <v>26</v>
      </c>
      <c r="J3537" s="10">
        <v>74</v>
      </c>
      <c r="K3537" s="10">
        <v>1190.942511</v>
      </c>
      <c r="L3537" s="10">
        <v>1722</v>
      </c>
      <c r="M3537" s="10">
        <v>9</v>
      </c>
      <c r="N3537" s="10">
        <v>2685</v>
      </c>
      <c r="O3537" s="10">
        <v>1094914</v>
      </c>
      <c r="P3537" s="10">
        <v>875712</v>
      </c>
      <c r="Q3537" s="10">
        <v>78373</v>
      </c>
      <c r="R3537" s="10">
        <v>176</v>
      </c>
      <c r="S3537" s="10">
        <v>19</v>
      </c>
      <c r="T3537" s="10">
        <v>156.38876999999999</v>
      </c>
      <c r="U3537" s="10">
        <v>4915.8092310000002</v>
      </c>
      <c r="V3537" s="10">
        <v>41862</v>
      </c>
      <c r="W3537" s="10">
        <v>45569</v>
      </c>
      <c r="X3537" s="10">
        <v>62034</v>
      </c>
      <c r="Y3537" s="10">
        <v>99661</v>
      </c>
      <c r="Z3537" s="10">
        <v>41</v>
      </c>
      <c r="AA3537" s="10">
        <v>86269</v>
      </c>
      <c r="AB3537" s="10">
        <v>130372</v>
      </c>
      <c r="AC3537" s="10">
        <v>4407</v>
      </c>
      <c r="AD3537" s="10">
        <v>3568.47795</v>
      </c>
      <c r="AE3537" s="10">
        <v>793215</v>
      </c>
      <c r="AF3537" s="10">
        <v>11</v>
      </c>
      <c r="AG3537" s="10">
        <v>53.27</v>
      </c>
      <c r="AH3537" s="10">
        <v>17.72</v>
      </c>
      <c r="AI3537" s="10">
        <v>101.79</v>
      </c>
      <c r="AJ3537" s="10" t="s">
        <v>40</v>
      </c>
    </row>
    <row r="3538" spans="1:36" x14ac:dyDescent="0.25">
      <c r="A3538" s="10" t="s">
        <v>36</v>
      </c>
      <c r="B3538" s="10" t="s">
        <v>69</v>
      </c>
      <c r="C3538" s="10">
        <v>26</v>
      </c>
      <c r="D3538" s="10" t="s">
        <v>38</v>
      </c>
      <c r="E3538" s="10">
        <v>2622</v>
      </c>
      <c r="F3538" s="10" t="s">
        <v>63</v>
      </c>
      <c r="G3538" s="20">
        <v>619902</v>
      </c>
      <c r="H3538" s="10">
        <v>327.33232070000003</v>
      </c>
      <c r="I3538" s="10">
        <v>35</v>
      </c>
      <c r="J3538" s="10">
        <v>21</v>
      </c>
      <c r="K3538" s="10">
        <v>671.47267499999998</v>
      </c>
      <c r="L3538" s="10">
        <v>691</v>
      </c>
      <c r="M3538" s="10">
        <v>59</v>
      </c>
      <c r="N3538" s="10">
        <v>4665</v>
      </c>
      <c r="O3538" s="10">
        <v>326475</v>
      </c>
      <c r="P3538" s="10">
        <v>151697</v>
      </c>
      <c r="Q3538" s="10">
        <v>15236</v>
      </c>
      <c r="R3538" s="10">
        <v>34</v>
      </c>
      <c r="S3538" s="10">
        <v>8</v>
      </c>
      <c r="T3538" s="10">
        <v>131.27169000000001</v>
      </c>
      <c r="U3538" s="10">
        <v>1871.4025590000001</v>
      </c>
      <c r="V3538" s="10">
        <v>9246</v>
      </c>
      <c r="W3538" s="10">
        <v>9714</v>
      </c>
      <c r="X3538" s="10">
        <v>24638</v>
      </c>
      <c r="Y3538" s="10">
        <v>31916</v>
      </c>
      <c r="Z3538" s="10">
        <v>16</v>
      </c>
      <c r="AA3538" s="10">
        <v>43330</v>
      </c>
      <c r="AB3538" s="10">
        <v>55815</v>
      </c>
      <c r="AC3538" s="10">
        <v>5356</v>
      </c>
      <c r="AD3538" s="10">
        <v>1068.6581940000001</v>
      </c>
      <c r="AE3538" s="10">
        <v>114263</v>
      </c>
      <c r="AF3538" s="10">
        <v>25</v>
      </c>
      <c r="AG3538" s="10">
        <v>73.290000000000006</v>
      </c>
      <c r="AH3538" s="10">
        <v>2.8</v>
      </c>
      <c r="AI3538" s="10">
        <v>101.16</v>
      </c>
      <c r="AJ3538" s="10" t="s">
        <v>40</v>
      </c>
    </row>
    <row r="3539" spans="1:36" x14ac:dyDescent="0.25">
      <c r="A3539" s="10" t="s">
        <v>36</v>
      </c>
      <c r="B3539" s="10" t="s">
        <v>69</v>
      </c>
      <c r="C3539" s="10">
        <v>26</v>
      </c>
      <c r="D3539" s="10" t="s">
        <v>38</v>
      </c>
      <c r="E3539" s="10">
        <v>2605</v>
      </c>
      <c r="F3539" s="10" t="s">
        <v>43</v>
      </c>
      <c r="G3539" s="20">
        <v>525031</v>
      </c>
      <c r="H3539" s="10">
        <v>325.84839699999998</v>
      </c>
      <c r="I3539" s="10">
        <v>35</v>
      </c>
      <c r="J3539" s="10">
        <v>21</v>
      </c>
      <c r="K3539" s="10">
        <v>1539.529354</v>
      </c>
      <c r="L3539" s="10">
        <v>1433</v>
      </c>
      <c r="M3539" s="10">
        <v>76</v>
      </c>
      <c r="N3539" s="10">
        <v>4520</v>
      </c>
      <c r="O3539" s="10">
        <v>657004</v>
      </c>
      <c r="P3539" s="10">
        <v>618505</v>
      </c>
      <c r="Q3539" s="10">
        <v>46169</v>
      </c>
      <c r="R3539" s="10">
        <v>228</v>
      </c>
      <c r="S3539" s="10">
        <v>9</v>
      </c>
      <c r="T3539" s="10">
        <v>115.56081</v>
      </c>
      <c r="U3539" s="10">
        <v>3795.9271659999999</v>
      </c>
      <c r="V3539" s="10">
        <v>18540</v>
      </c>
      <c r="W3539" s="10">
        <v>19586</v>
      </c>
      <c r="X3539" s="10">
        <v>37329</v>
      </c>
      <c r="Y3539" s="10">
        <v>50775</v>
      </c>
      <c r="Z3539" s="10">
        <v>9</v>
      </c>
      <c r="AA3539" s="10">
        <v>73557</v>
      </c>
      <c r="AB3539" s="10">
        <v>98169</v>
      </c>
      <c r="AC3539" s="10">
        <v>5953</v>
      </c>
      <c r="AD3539" s="10">
        <v>2140.8370020000002</v>
      </c>
      <c r="AE3539" s="10">
        <v>508088</v>
      </c>
      <c r="AF3539" s="10">
        <v>28</v>
      </c>
      <c r="AG3539" s="10">
        <v>79</v>
      </c>
      <c r="AH3539" s="10">
        <v>9.5500000000000007</v>
      </c>
      <c r="AI3539" s="10">
        <v>103.69</v>
      </c>
      <c r="AJ3539" s="10" t="s">
        <v>40</v>
      </c>
    </row>
    <row r="3540" spans="1:36" x14ac:dyDescent="0.25">
      <c r="A3540" s="10" t="s">
        <v>36</v>
      </c>
      <c r="B3540" s="10" t="s">
        <v>69</v>
      </c>
      <c r="C3540" s="10">
        <v>26</v>
      </c>
      <c r="D3540" s="10" t="s">
        <v>38</v>
      </c>
      <c r="E3540" s="10">
        <v>2606</v>
      </c>
      <c r="F3540" s="10" t="s">
        <v>49</v>
      </c>
      <c r="G3540" s="20">
        <v>610254</v>
      </c>
      <c r="H3540" s="10">
        <v>324.2075926</v>
      </c>
      <c r="I3540" s="10">
        <v>32</v>
      </c>
      <c r="J3540" s="10">
        <v>39</v>
      </c>
      <c r="K3540" s="10">
        <v>1278.802735</v>
      </c>
      <c r="L3540" s="10">
        <v>1335</v>
      </c>
      <c r="M3540" s="10">
        <v>49</v>
      </c>
      <c r="N3540" s="10">
        <v>4668</v>
      </c>
      <c r="O3540" s="10">
        <v>496012</v>
      </c>
      <c r="P3540" s="10">
        <v>423231</v>
      </c>
      <c r="Q3540" s="10">
        <v>34705</v>
      </c>
      <c r="R3540" s="10">
        <v>1039</v>
      </c>
      <c r="S3540" s="10">
        <v>80</v>
      </c>
      <c r="T3540" s="10">
        <v>83.355189999999993</v>
      </c>
      <c r="U3540" s="10">
        <v>2970.2664890000001</v>
      </c>
      <c r="V3540" s="10">
        <v>15187</v>
      </c>
      <c r="W3540" s="10">
        <v>16288</v>
      </c>
      <c r="X3540" s="10">
        <v>28610</v>
      </c>
      <c r="Y3540" s="10">
        <v>41507</v>
      </c>
      <c r="Z3540" s="10">
        <v>26</v>
      </c>
      <c r="AA3540" s="10">
        <v>46969</v>
      </c>
      <c r="AB3540" s="10">
        <v>66718</v>
      </c>
      <c r="AC3540" s="10">
        <v>6003</v>
      </c>
      <c r="AD3540" s="10">
        <v>1608.1085639999999</v>
      </c>
      <c r="AE3540" s="10">
        <v>385469</v>
      </c>
      <c r="AF3540" s="10">
        <v>23</v>
      </c>
      <c r="AG3540" s="10">
        <v>29.84</v>
      </c>
      <c r="AH3540" s="10">
        <v>13.32</v>
      </c>
      <c r="AI3540" s="10">
        <v>116.93</v>
      </c>
      <c r="AJ3540" s="10" t="s">
        <v>40</v>
      </c>
    </row>
    <row r="3541" spans="1:36" x14ac:dyDescent="0.25">
      <c r="A3541" s="10" t="s">
        <v>36</v>
      </c>
      <c r="B3541" s="10" t="s">
        <v>69</v>
      </c>
      <c r="C3541" s="10">
        <v>26</v>
      </c>
      <c r="D3541" s="10" t="s">
        <v>38</v>
      </c>
      <c r="E3541" s="10">
        <v>2616</v>
      </c>
      <c r="F3541" s="10" t="s">
        <v>53</v>
      </c>
      <c r="G3541" s="20">
        <v>1471394</v>
      </c>
      <c r="H3541" s="10">
        <v>339.273348</v>
      </c>
      <c r="I3541" s="10">
        <v>19</v>
      </c>
      <c r="J3541" s="10">
        <v>158</v>
      </c>
      <c r="K3541" s="10">
        <v>1226.840183</v>
      </c>
      <c r="L3541" s="10">
        <v>1533</v>
      </c>
      <c r="M3541" s="10">
        <v>10</v>
      </c>
      <c r="N3541" s="10">
        <v>7236</v>
      </c>
      <c r="O3541" s="10">
        <v>935518</v>
      </c>
      <c r="P3541" s="10">
        <v>800308</v>
      </c>
      <c r="Q3541" s="10">
        <v>127779</v>
      </c>
      <c r="R3541" s="10">
        <v>335</v>
      </c>
      <c r="S3541" s="10">
        <v>68</v>
      </c>
      <c r="T3541" s="10">
        <v>123.96073</v>
      </c>
      <c r="U3541" s="10">
        <v>4524.7641530000001</v>
      </c>
      <c r="V3541" s="10">
        <v>48811</v>
      </c>
      <c r="W3541" s="10">
        <v>61728</v>
      </c>
      <c r="X3541" s="10">
        <v>78298</v>
      </c>
      <c r="Y3541" s="10">
        <v>151941</v>
      </c>
      <c r="Z3541" s="10">
        <v>8</v>
      </c>
      <c r="AA3541" s="10">
        <v>105911</v>
      </c>
      <c r="AB3541" s="10">
        <v>196112</v>
      </c>
      <c r="AC3541" s="10">
        <v>8769</v>
      </c>
      <c r="AD3541" s="10">
        <v>3173.96324</v>
      </c>
      <c r="AE3541" s="10">
        <v>642388</v>
      </c>
      <c r="AF3541" s="10">
        <v>38</v>
      </c>
      <c r="AG3541" s="10">
        <v>59.43</v>
      </c>
      <c r="AH3541" s="10">
        <v>11.88</v>
      </c>
      <c r="AI3541" s="10">
        <v>102.32</v>
      </c>
      <c r="AJ3541" s="10" t="s">
        <v>40</v>
      </c>
    </row>
    <row r="3542" spans="1:36" x14ac:dyDescent="0.25">
      <c r="A3542" s="10" t="s">
        <v>36</v>
      </c>
      <c r="B3542" s="10" t="s">
        <v>69</v>
      </c>
      <c r="C3542" s="10">
        <v>26</v>
      </c>
      <c r="D3542" s="10" t="s">
        <v>38</v>
      </c>
      <c r="E3542" s="10">
        <v>2615</v>
      </c>
      <c r="F3542" s="10" t="s">
        <v>50</v>
      </c>
      <c r="G3542" s="20">
        <v>1134204</v>
      </c>
      <c r="H3542" s="10">
        <v>323.16366729999999</v>
      </c>
      <c r="I3542" s="10">
        <v>21</v>
      </c>
      <c r="J3542" s="10">
        <v>38</v>
      </c>
      <c r="K3542" s="10">
        <v>329.50045790000001</v>
      </c>
      <c r="L3542" s="10">
        <v>1202</v>
      </c>
      <c r="M3542" s="10">
        <v>9</v>
      </c>
      <c r="N3542" s="10">
        <v>3173</v>
      </c>
      <c r="O3542" s="10">
        <v>653598</v>
      </c>
      <c r="P3542" s="10">
        <v>595423</v>
      </c>
      <c r="Q3542" s="10">
        <v>86840</v>
      </c>
      <c r="R3542" s="10">
        <v>58</v>
      </c>
      <c r="S3542" s="10">
        <v>15</v>
      </c>
      <c r="T3542" s="10">
        <v>110.11485999999999</v>
      </c>
      <c r="U3542" s="10">
        <v>2551.8065839999999</v>
      </c>
      <c r="V3542" s="10">
        <v>29797</v>
      </c>
      <c r="W3542" s="10">
        <v>34256</v>
      </c>
      <c r="X3542" s="10">
        <v>56230</v>
      </c>
      <c r="Y3542" s="10">
        <v>96111</v>
      </c>
      <c r="Z3542" s="10">
        <v>6</v>
      </c>
      <c r="AA3542" s="10">
        <v>90547</v>
      </c>
      <c r="AB3542" s="10">
        <v>146650</v>
      </c>
      <c r="AC3542" s="10">
        <v>4375</v>
      </c>
      <c r="AD3542" s="10">
        <v>2112.1912659999998</v>
      </c>
      <c r="AE3542" s="10">
        <v>458153</v>
      </c>
      <c r="AF3542" s="10">
        <v>9</v>
      </c>
      <c r="AG3542" s="10">
        <v>61.66</v>
      </c>
      <c r="AH3542" s="10">
        <v>25.18</v>
      </c>
      <c r="AI3542" s="10">
        <v>106.88</v>
      </c>
      <c r="AJ3542" s="10" t="s">
        <v>40</v>
      </c>
    </row>
    <row r="3543" spans="1:36" x14ac:dyDescent="0.25">
      <c r="A3543" s="10" t="s">
        <v>36</v>
      </c>
      <c r="B3543" s="10" t="s">
        <v>69</v>
      </c>
      <c r="C3543" s="10">
        <v>26</v>
      </c>
      <c r="D3543" s="10" t="s">
        <v>38</v>
      </c>
      <c r="E3543" s="10">
        <v>2616</v>
      </c>
      <c r="F3543" s="10" t="s">
        <v>53</v>
      </c>
      <c r="G3543" s="20">
        <v>1471394</v>
      </c>
      <c r="H3543" s="10">
        <v>339.06799580000001</v>
      </c>
      <c r="I3543" s="10">
        <v>19</v>
      </c>
      <c r="J3543" s="10">
        <v>158</v>
      </c>
      <c r="K3543" s="10">
        <v>1077.8801699999999</v>
      </c>
      <c r="L3543" s="10">
        <v>1375</v>
      </c>
      <c r="M3543" s="10">
        <v>10</v>
      </c>
      <c r="N3543" s="10">
        <v>7339</v>
      </c>
      <c r="O3543" s="10">
        <v>927146</v>
      </c>
      <c r="P3543" s="10">
        <v>792849</v>
      </c>
      <c r="Q3543" s="10">
        <v>127752</v>
      </c>
      <c r="R3543" s="10">
        <v>335</v>
      </c>
      <c r="S3543" s="10">
        <v>68</v>
      </c>
      <c r="T3543" s="10">
        <v>123.96073</v>
      </c>
      <c r="U3543" s="10">
        <v>4345.4962599999999</v>
      </c>
      <c r="V3543" s="10">
        <v>48682</v>
      </c>
      <c r="W3543" s="10">
        <v>61519</v>
      </c>
      <c r="X3543" s="10">
        <v>78293</v>
      </c>
      <c r="Y3543" s="10">
        <v>151928</v>
      </c>
      <c r="Z3543" s="10">
        <v>8</v>
      </c>
      <c r="AA3543" s="10">
        <v>105895</v>
      </c>
      <c r="AB3543" s="10">
        <v>196073</v>
      </c>
      <c r="AC3543" s="10">
        <v>8714</v>
      </c>
      <c r="AD3543" s="10">
        <v>3143.6553600000002</v>
      </c>
      <c r="AE3543" s="10">
        <v>636831</v>
      </c>
      <c r="AF3543" s="10">
        <v>38</v>
      </c>
      <c r="AG3543" s="10">
        <v>59.5</v>
      </c>
      <c r="AH3543" s="10">
        <v>12</v>
      </c>
      <c r="AI3543" s="10">
        <v>102.31</v>
      </c>
      <c r="AJ3543" s="10" t="s">
        <v>40</v>
      </c>
    </row>
    <row r="3544" spans="1:36" x14ac:dyDescent="0.25">
      <c r="A3544" s="10" t="s">
        <v>36</v>
      </c>
      <c r="B3544" s="10" t="s">
        <v>69</v>
      </c>
      <c r="C3544" s="10">
        <v>26</v>
      </c>
      <c r="D3544" s="10" t="s">
        <v>38</v>
      </c>
      <c r="E3544" s="10">
        <v>2617</v>
      </c>
      <c r="F3544" s="10" t="s">
        <v>54</v>
      </c>
      <c r="G3544" s="20">
        <v>1084216</v>
      </c>
      <c r="H3544" s="10">
        <v>305.36481759999998</v>
      </c>
      <c r="I3544" s="10">
        <v>20</v>
      </c>
      <c r="J3544" s="10">
        <v>156</v>
      </c>
      <c r="K3544" s="10">
        <v>290.31692329999998</v>
      </c>
      <c r="L3544" s="10">
        <v>367</v>
      </c>
      <c r="M3544" s="10">
        <v>3</v>
      </c>
      <c r="N3544" s="10">
        <v>2049</v>
      </c>
      <c r="O3544" s="10">
        <v>564567</v>
      </c>
      <c r="P3544" s="10">
        <v>450253</v>
      </c>
      <c r="Q3544" s="10">
        <v>75524</v>
      </c>
      <c r="R3544" s="10">
        <v>0</v>
      </c>
      <c r="S3544" s="10">
        <v>0</v>
      </c>
      <c r="T3544" s="10">
        <v>81.199860000000001</v>
      </c>
      <c r="U3544" s="10">
        <v>2095.5057729999999</v>
      </c>
      <c r="V3544" s="10">
        <v>27259</v>
      </c>
      <c r="W3544" s="10">
        <v>31788</v>
      </c>
      <c r="X3544" s="10">
        <v>48965</v>
      </c>
      <c r="Y3544" s="10">
        <v>94757</v>
      </c>
      <c r="Z3544" s="10">
        <v>29</v>
      </c>
      <c r="AA3544" s="10">
        <v>82692</v>
      </c>
      <c r="AB3544" s="10">
        <v>144687</v>
      </c>
      <c r="AC3544" s="10">
        <v>2416</v>
      </c>
      <c r="AD3544" s="10">
        <v>1723.9889900000001</v>
      </c>
      <c r="AE3544" s="10">
        <v>393503</v>
      </c>
      <c r="AF3544" s="10">
        <v>21</v>
      </c>
      <c r="AG3544" s="10">
        <v>48.08</v>
      </c>
      <c r="AH3544" s="10">
        <v>18.739999999999998</v>
      </c>
      <c r="AI3544" s="10">
        <v>103.43</v>
      </c>
      <c r="AJ3544" s="10" t="s">
        <v>40</v>
      </c>
    </row>
    <row r="3545" spans="1:36" x14ac:dyDescent="0.25">
      <c r="A3545" s="10" t="s">
        <v>36</v>
      </c>
      <c r="B3545" s="10" t="s">
        <v>69</v>
      </c>
      <c r="C3545" s="10">
        <v>26</v>
      </c>
      <c r="D3545" s="10" t="s">
        <v>38</v>
      </c>
      <c r="E3545" s="10">
        <v>2624</v>
      </c>
      <c r="F3545" s="10" t="s">
        <v>48</v>
      </c>
      <c r="G3545" s="20">
        <v>322961</v>
      </c>
      <c r="H3545" s="10">
        <v>328.52617350000003</v>
      </c>
      <c r="I3545" s="10">
        <v>27</v>
      </c>
      <c r="J3545" s="10">
        <v>16</v>
      </c>
      <c r="K3545" s="10">
        <v>214.75931600000001</v>
      </c>
      <c r="L3545" s="10">
        <v>253</v>
      </c>
      <c r="M3545" s="10">
        <v>13</v>
      </c>
      <c r="N3545" s="10">
        <v>1254</v>
      </c>
      <c r="O3545" s="10">
        <v>228991</v>
      </c>
      <c r="P3545" s="10">
        <v>193644</v>
      </c>
      <c r="Q3545" s="10">
        <v>16151</v>
      </c>
      <c r="R3545" s="10">
        <v>9</v>
      </c>
      <c r="S3545" s="10">
        <v>2</v>
      </c>
      <c r="T3545" s="10">
        <v>38.36862</v>
      </c>
      <c r="U3545" s="10">
        <v>1005.423306</v>
      </c>
      <c r="V3545" s="10">
        <v>8358</v>
      </c>
      <c r="W3545" s="10">
        <v>9035</v>
      </c>
      <c r="X3545" s="10">
        <v>12932</v>
      </c>
      <c r="Y3545" s="10">
        <v>19011</v>
      </c>
      <c r="Z3545" s="10">
        <v>18</v>
      </c>
      <c r="AA3545" s="10">
        <v>19800</v>
      </c>
      <c r="AB3545" s="10">
        <v>27149</v>
      </c>
      <c r="AC3545" s="10">
        <v>1507</v>
      </c>
      <c r="AD3545" s="10">
        <v>752.29537000000005</v>
      </c>
      <c r="AE3545" s="10">
        <v>176793</v>
      </c>
      <c r="AF3545" s="10">
        <v>13</v>
      </c>
      <c r="AG3545" s="10">
        <v>43.22</v>
      </c>
      <c r="AH3545" s="10">
        <v>20.49</v>
      </c>
      <c r="AI3545" s="10">
        <v>100</v>
      </c>
      <c r="AJ3545" s="10" t="s">
        <v>40</v>
      </c>
    </row>
    <row r="3546" spans="1:36" x14ac:dyDescent="0.25">
      <c r="A3546" s="10" t="s">
        <v>36</v>
      </c>
      <c r="B3546" s="10" t="s">
        <v>69</v>
      </c>
      <c r="C3546" s="10">
        <v>26</v>
      </c>
      <c r="D3546" s="10" t="s">
        <v>38</v>
      </c>
      <c r="E3546" s="10">
        <v>2601</v>
      </c>
      <c r="F3546" s="10" t="s">
        <v>39</v>
      </c>
      <c r="G3546" s="20">
        <v>940498</v>
      </c>
      <c r="H3546" s="10">
        <v>332.96867520000001</v>
      </c>
      <c r="I3546" s="10">
        <v>27</v>
      </c>
      <c r="J3546" s="10">
        <v>28</v>
      </c>
      <c r="K3546" s="10">
        <v>1906.7092279999999</v>
      </c>
      <c r="L3546" s="10">
        <v>2090</v>
      </c>
      <c r="M3546" s="10">
        <v>351</v>
      </c>
      <c r="N3546" s="10">
        <v>5964</v>
      </c>
      <c r="O3546" s="10">
        <v>534593</v>
      </c>
      <c r="P3546" s="10">
        <v>67577</v>
      </c>
      <c r="Q3546" s="10">
        <v>9254</v>
      </c>
      <c r="R3546" s="10">
        <v>354</v>
      </c>
      <c r="S3546" s="10">
        <v>11</v>
      </c>
      <c r="T3546" s="10">
        <v>155.53467000000001</v>
      </c>
      <c r="U3546" s="10">
        <v>3842.2711279999999</v>
      </c>
      <c r="V3546" s="10">
        <v>19435</v>
      </c>
      <c r="W3546" s="10">
        <v>20457</v>
      </c>
      <c r="X3546" s="10">
        <v>62301</v>
      </c>
      <c r="Y3546" s="10">
        <v>71960</v>
      </c>
      <c r="Z3546" s="10">
        <v>27</v>
      </c>
      <c r="AA3546" s="10">
        <v>122611</v>
      </c>
      <c r="AB3546" s="10">
        <v>139803</v>
      </c>
      <c r="AC3546" s="10">
        <v>8054</v>
      </c>
      <c r="AD3546" s="10">
        <v>1780.0272299999999</v>
      </c>
      <c r="AE3546" s="10">
        <v>267479</v>
      </c>
      <c r="AF3546" s="10">
        <v>41</v>
      </c>
      <c r="AG3546" s="10">
        <v>67.319999999999993</v>
      </c>
      <c r="AH3546" s="10">
        <v>9.1999999999999993</v>
      </c>
      <c r="AI3546" s="10">
        <v>102.66</v>
      </c>
      <c r="AJ3546" s="10" t="s">
        <v>40</v>
      </c>
    </row>
    <row r="3547" spans="1:36" x14ac:dyDescent="0.25">
      <c r="A3547" s="10" t="s">
        <v>36</v>
      </c>
      <c r="B3547" s="10" t="s">
        <v>69</v>
      </c>
      <c r="C3547" s="10">
        <v>26</v>
      </c>
      <c r="D3547" s="10" t="s">
        <v>38</v>
      </c>
      <c r="E3547" s="10">
        <v>2606</v>
      </c>
      <c r="F3547" s="10" t="s">
        <v>49</v>
      </c>
      <c r="G3547" s="20">
        <v>610254</v>
      </c>
      <c r="H3547" s="10">
        <v>324.90744110000003</v>
      </c>
      <c r="I3547" s="10">
        <v>32</v>
      </c>
      <c r="J3547" s="10">
        <v>39</v>
      </c>
      <c r="K3547" s="10">
        <v>1307.3161270000001</v>
      </c>
      <c r="L3547" s="10">
        <v>1378</v>
      </c>
      <c r="M3547" s="10">
        <v>48</v>
      </c>
      <c r="N3547" s="10">
        <v>4627</v>
      </c>
      <c r="O3547" s="10">
        <v>498219</v>
      </c>
      <c r="P3547" s="10">
        <v>425213</v>
      </c>
      <c r="Q3547" s="10">
        <v>34711</v>
      </c>
      <c r="R3547" s="10">
        <v>1050</v>
      </c>
      <c r="S3547" s="10">
        <v>80</v>
      </c>
      <c r="T3547" s="10">
        <v>83.355189999999993</v>
      </c>
      <c r="U3547" s="10">
        <v>3009.4219210000001</v>
      </c>
      <c r="V3547" s="10">
        <v>15203</v>
      </c>
      <c r="W3547" s="10">
        <v>16307</v>
      </c>
      <c r="X3547" s="10">
        <v>28611</v>
      </c>
      <c r="Y3547" s="10">
        <v>41514</v>
      </c>
      <c r="Z3547" s="10">
        <v>26</v>
      </c>
      <c r="AA3547" s="10">
        <v>46972</v>
      </c>
      <c r="AB3547" s="10">
        <v>66726</v>
      </c>
      <c r="AC3547" s="10">
        <v>6005</v>
      </c>
      <c r="AD3547" s="10">
        <v>1618.7506040000001</v>
      </c>
      <c r="AE3547" s="10">
        <v>387217</v>
      </c>
      <c r="AF3547" s="10">
        <v>23</v>
      </c>
      <c r="AG3547" s="10">
        <v>30.01</v>
      </c>
      <c r="AH3547" s="10">
        <v>13.4</v>
      </c>
      <c r="AI3547" s="10">
        <v>116.93</v>
      </c>
      <c r="AJ3547" s="10" t="s">
        <v>40</v>
      </c>
    </row>
    <row r="3548" spans="1:36" x14ac:dyDescent="0.25">
      <c r="A3548" s="10" t="s">
        <v>36</v>
      </c>
      <c r="B3548" s="10" t="s">
        <v>69</v>
      </c>
      <c r="C3548" s="10">
        <v>26</v>
      </c>
      <c r="D3548" s="10" t="s">
        <v>38</v>
      </c>
      <c r="E3548" s="10">
        <v>2607</v>
      </c>
      <c r="F3548" s="10" t="s">
        <v>58</v>
      </c>
      <c r="G3548" s="20">
        <v>1262278</v>
      </c>
      <c r="H3548" s="10">
        <v>334.19997160000003</v>
      </c>
      <c r="I3548" s="10">
        <v>33</v>
      </c>
      <c r="J3548" s="10">
        <v>9</v>
      </c>
      <c r="K3548" s="10">
        <v>982.91952800000001</v>
      </c>
      <c r="L3548" s="10">
        <v>1721</v>
      </c>
      <c r="M3548" s="10">
        <v>300</v>
      </c>
      <c r="N3548" s="10">
        <v>7302</v>
      </c>
      <c r="O3548" s="10">
        <v>752957</v>
      </c>
      <c r="P3548" s="10">
        <v>401689</v>
      </c>
      <c r="Q3548" s="10">
        <v>59147</v>
      </c>
      <c r="R3548" s="10">
        <v>637</v>
      </c>
      <c r="S3548" s="10">
        <v>49</v>
      </c>
      <c r="T3548" s="10">
        <v>153.44434000000001</v>
      </c>
      <c r="U3548" s="10">
        <v>3652.7459480000002</v>
      </c>
      <c r="V3548" s="10">
        <v>22758</v>
      </c>
      <c r="W3548" s="10">
        <v>23610</v>
      </c>
      <c r="X3548" s="10">
        <v>61735</v>
      </c>
      <c r="Y3548" s="10">
        <v>97532</v>
      </c>
      <c r="Z3548" s="10">
        <v>32</v>
      </c>
      <c r="AA3548" s="10">
        <v>107375</v>
      </c>
      <c r="AB3548" s="10">
        <v>161044</v>
      </c>
      <c r="AC3548" s="10">
        <v>9023</v>
      </c>
      <c r="AD3548" s="10">
        <v>2516.3820799999999</v>
      </c>
      <c r="AE3548" s="10">
        <v>461633</v>
      </c>
      <c r="AF3548" s="10">
        <v>16</v>
      </c>
      <c r="AG3548" s="10">
        <v>72.11</v>
      </c>
      <c r="AH3548" s="10">
        <v>8.4499999999999993</v>
      </c>
      <c r="AI3548" s="10">
        <v>106.05</v>
      </c>
      <c r="AJ3548" s="10" t="s">
        <v>40</v>
      </c>
    </row>
    <row r="3549" spans="1:36" x14ac:dyDescent="0.25">
      <c r="A3549" s="10" t="s">
        <v>36</v>
      </c>
      <c r="B3549" s="10" t="s">
        <v>69</v>
      </c>
      <c r="C3549" s="10">
        <v>26</v>
      </c>
      <c r="D3549" s="10" t="s">
        <v>38</v>
      </c>
      <c r="E3549" s="10">
        <v>2611</v>
      </c>
      <c r="F3549" s="10" t="s">
        <v>46</v>
      </c>
      <c r="G3549" s="20">
        <v>1396747</v>
      </c>
      <c r="H3549" s="10">
        <v>323.52191549999998</v>
      </c>
      <c r="I3549" s="10">
        <v>21</v>
      </c>
      <c r="J3549" s="10">
        <v>749</v>
      </c>
      <c r="K3549" s="10">
        <v>415.26200410000001</v>
      </c>
      <c r="L3549" s="10">
        <v>1241</v>
      </c>
      <c r="M3549" s="10">
        <v>3</v>
      </c>
      <c r="N3549" s="10">
        <v>2920</v>
      </c>
      <c r="O3549" s="10">
        <v>883410</v>
      </c>
      <c r="P3549" s="10">
        <v>712909</v>
      </c>
      <c r="Q3549" s="10">
        <v>95975</v>
      </c>
      <c r="R3549" s="10">
        <v>0</v>
      </c>
      <c r="S3549" s="10">
        <v>7</v>
      </c>
      <c r="T3549" s="10">
        <v>153.88033999999999</v>
      </c>
      <c r="U3549" s="10">
        <v>3427.1672979999998</v>
      </c>
      <c r="V3549" s="10">
        <v>41650</v>
      </c>
      <c r="W3549" s="10">
        <v>48689</v>
      </c>
      <c r="X3549" s="10">
        <v>65807</v>
      </c>
      <c r="Y3549" s="10">
        <v>118734</v>
      </c>
      <c r="Z3549" s="10">
        <v>34</v>
      </c>
      <c r="AA3549" s="10">
        <v>99700</v>
      </c>
      <c r="AB3549" s="10">
        <v>165795</v>
      </c>
      <c r="AC3549" s="10">
        <v>4161</v>
      </c>
      <c r="AD3549" s="10">
        <v>2858.024954</v>
      </c>
      <c r="AE3549" s="10">
        <v>634888</v>
      </c>
      <c r="AF3549" s="10">
        <v>10</v>
      </c>
      <c r="AG3549" s="10">
        <v>60</v>
      </c>
      <c r="AH3549" s="10">
        <v>12.77</v>
      </c>
      <c r="AI3549" s="10">
        <v>101.55</v>
      </c>
      <c r="AJ3549" s="10" t="s">
        <v>40</v>
      </c>
    </row>
    <row r="3550" spans="1:36" x14ac:dyDescent="0.25">
      <c r="A3550" s="10" t="s">
        <v>36</v>
      </c>
      <c r="B3550" s="10" t="s">
        <v>69</v>
      </c>
      <c r="C3550" s="10">
        <v>26</v>
      </c>
      <c r="D3550" s="10" t="s">
        <v>38</v>
      </c>
      <c r="E3550" s="10">
        <v>2620</v>
      </c>
      <c r="F3550" s="10" t="s">
        <v>62</v>
      </c>
      <c r="G3550" s="20">
        <v>1043589</v>
      </c>
      <c r="H3550" s="10">
        <v>328.35729329999998</v>
      </c>
      <c r="I3550" s="10">
        <v>34</v>
      </c>
      <c r="J3550" s="10">
        <v>31</v>
      </c>
      <c r="K3550" s="10">
        <v>803.81658179999999</v>
      </c>
      <c r="L3550" s="10">
        <v>2506</v>
      </c>
      <c r="M3550" s="10">
        <v>44</v>
      </c>
      <c r="N3550" s="10">
        <v>5436</v>
      </c>
      <c r="O3550" s="10">
        <v>1152677</v>
      </c>
      <c r="P3550" s="10">
        <v>843688</v>
      </c>
      <c r="Q3550" s="10">
        <v>57572</v>
      </c>
      <c r="R3550" s="10">
        <v>1638</v>
      </c>
      <c r="S3550" s="10">
        <v>44</v>
      </c>
      <c r="T3550" s="10">
        <v>123.11631</v>
      </c>
      <c r="U3550" s="10">
        <v>4711.8318900000004</v>
      </c>
      <c r="V3550" s="10">
        <v>33354</v>
      </c>
      <c r="W3550" s="10">
        <v>34831</v>
      </c>
      <c r="X3550" s="10">
        <v>59745</v>
      </c>
      <c r="Y3550" s="10">
        <v>78130</v>
      </c>
      <c r="Z3550" s="10">
        <v>568</v>
      </c>
      <c r="AA3550" s="10">
        <v>115301</v>
      </c>
      <c r="AB3550" s="10">
        <v>161720</v>
      </c>
      <c r="AC3550" s="10">
        <v>7942</v>
      </c>
      <c r="AD3550" s="10">
        <v>3784.8989980000001</v>
      </c>
      <c r="AE3550" s="10">
        <v>669345</v>
      </c>
      <c r="AF3550" s="10">
        <v>30</v>
      </c>
      <c r="AG3550" s="10">
        <v>69.790000000000006</v>
      </c>
      <c r="AH3550" s="10">
        <v>8.09</v>
      </c>
      <c r="AI3550" s="10">
        <v>112.27</v>
      </c>
      <c r="AJ3550" s="10" t="s">
        <v>40</v>
      </c>
    </row>
    <row r="3551" spans="1:36" x14ac:dyDescent="0.25">
      <c r="A3551" s="10" t="s">
        <v>36</v>
      </c>
      <c r="B3551" s="10" t="s">
        <v>69</v>
      </c>
      <c r="C3551" s="10">
        <v>26</v>
      </c>
      <c r="D3551" s="10" t="s">
        <v>38</v>
      </c>
      <c r="E3551" s="10">
        <v>2607</v>
      </c>
      <c r="F3551" s="10" t="s">
        <v>58</v>
      </c>
      <c r="G3551" s="20">
        <v>1262278</v>
      </c>
      <c r="H3551" s="10">
        <v>333.75527940000001</v>
      </c>
      <c r="I3551" s="10">
        <v>33</v>
      </c>
      <c r="J3551" s="10">
        <v>9</v>
      </c>
      <c r="K3551" s="10">
        <v>973.02010580000001</v>
      </c>
      <c r="L3551" s="10">
        <v>1697</v>
      </c>
      <c r="M3551" s="10">
        <v>300</v>
      </c>
      <c r="N3551" s="10">
        <v>7310</v>
      </c>
      <c r="O3551" s="10">
        <v>752597</v>
      </c>
      <c r="P3551" s="10">
        <v>401636</v>
      </c>
      <c r="Q3551" s="10">
        <v>59152</v>
      </c>
      <c r="R3551" s="10">
        <v>637</v>
      </c>
      <c r="S3551" s="10">
        <v>49</v>
      </c>
      <c r="T3551" s="10">
        <v>151.57541000000001</v>
      </c>
      <c r="U3551" s="10">
        <v>3636.4277360000001</v>
      </c>
      <c r="V3551" s="10">
        <v>22759</v>
      </c>
      <c r="W3551" s="10">
        <v>23612</v>
      </c>
      <c r="X3551" s="10">
        <v>61735</v>
      </c>
      <c r="Y3551" s="10">
        <v>97535</v>
      </c>
      <c r="Z3551" s="10">
        <v>32</v>
      </c>
      <c r="AA3551" s="10">
        <v>107373</v>
      </c>
      <c r="AB3551" s="10">
        <v>161045</v>
      </c>
      <c r="AC3551" s="10">
        <v>9007</v>
      </c>
      <c r="AD3551" s="10">
        <v>2511.8322199999998</v>
      </c>
      <c r="AE3551" s="10">
        <v>461422</v>
      </c>
      <c r="AF3551" s="10">
        <v>16</v>
      </c>
      <c r="AG3551" s="10">
        <v>72.099999999999994</v>
      </c>
      <c r="AH3551" s="10">
        <v>8.4600000000000009</v>
      </c>
      <c r="AI3551" s="10">
        <v>106.07</v>
      </c>
      <c r="AJ3551" s="10" t="s">
        <v>40</v>
      </c>
    </row>
    <row r="3552" spans="1:36" x14ac:dyDescent="0.25">
      <c r="A3552" s="10" t="s">
        <v>36</v>
      </c>
      <c r="B3552" s="10" t="s">
        <v>69</v>
      </c>
      <c r="C3552" s="10">
        <v>26</v>
      </c>
      <c r="D3552" s="10" t="s">
        <v>38</v>
      </c>
      <c r="E3552" s="10">
        <v>2612</v>
      </c>
      <c r="F3552" s="10" t="s">
        <v>60</v>
      </c>
      <c r="G3552" s="20">
        <v>879932</v>
      </c>
      <c r="H3552" s="10">
        <v>331.3506241</v>
      </c>
      <c r="I3552" s="10">
        <v>25</v>
      </c>
      <c r="J3552" s="10">
        <v>87</v>
      </c>
      <c r="K3552" s="10">
        <v>535.61682770000004</v>
      </c>
      <c r="L3552" s="10">
        <v>946</v>
      </c>
      <c r="M3552" s="10">
        <v>1</v>
      </c>
      <c r="N3552" s="10">
        <v>1382</v>
      </c>
      <c r="O3552" s="10">
        <v>618925</v>
      </c>
      <c r="P3552" s="10">
        <v>497927</v>
      </c>
      <c r="Q3552" s="10">
        <v>58754</v>
      </c>
      <c r="R3552" s="10">
        <v>34</v>
      </c>
      <c r="S3552" s="10">
        <v>4</v>
      </c>
      <c r="T3552" s="10">
        <v>100.85727</v>
      </c>
      <c r="U3552" s="10">
        <v>2687.2859480000002</v>
      </c>
      <c r="V3552" s="10">
        <v>24425</v>
      </c>
      <c r="W3552" s="10">
        <v>31170</v>
      </c>
      <c r="X3552" s="10">
        <v>39356</v>
      </c>
      <c r="Y3552" s="10">
        <v>73756</v>
      </c>
      <c r="Z3552" s="10">
        <v>6</v>
      </c>
      <c r="AA3552" s="10">
        <v>52827</v>
      </c>
      <c r="AB3552" s="10">
        <v>93644</v>
      </c>
      <c r="AC3552" s="10">
        <v>2328</v>
      </c>
      <c r="AD3552" s="10">
        <v>2050.81185</v>
      </c>
      <c r="AE3552" s="10">
        <v>413047</v>
      </c>
      <c r="AF3552" s="10">
        <v>7</v>
      </c>
      <c r="AG3552" s="10">
        <v>78.44</v>
      </c>
      <c r="AH3552" s="10">
        <v>3.21</v>
      </c>
      <c r="AI3552" s="10">
        <v>100.66</v>
      </c>
      <c r="AJ3552" s="10" t="s">
        <v>40</v>
      </c>
    </row>
    <row r="3553" spans="1:36" x14ac:dyDescent="0.25">
      <c r="A3553" s="10" t="s">
        <v>36</v>
      </c>
      <c r="B3553" s="10" t="s">
        <v>69</v>
      </c>
      <c r="C3553" s="10">
        <v>26</v>
      </c>
      <c r="D3553" s="10" t="s">
        <v>38</v>
      </c>
      <c r="E3553" s="10">
        <v>2617</v>
      </c>
      <c r="F3553" s="10" t="s">
        <v>54</v>
      </c>
      <c r="G3553" s="20">
        <v>1084216</v>
      </c>
      <c r="H3553" s="10">
        <v>307.97997950000001</v>
      </c>
      <c r="I3553" s="10">
        <v>21</v>
      </c>
      <c r="J3553" s="10">
        <v>159</v>
      </c>
      <c r="K3553" s="10">
        <v>303.25038289999998</v>
      </c>
      <c r="L3553" s="10">
        <v>371</v>
      </c>
      <c r="M3553" s="10">
        <v>3</v>
      </c>
      <c r="N3553" s="10">
        <v>2107</v>
      </c>
      <c r="O3553" s="10">
        <v>589347</v>
      </c>
      <c r="P3553" s="10">
        <v>469955</v>
      </c>
      <c r="Q3553" s="10">
        <v>75574</v>
      </c>
      <c r="R3553" s="10">
        <v>0</v>
      </c>
      <c r="S3553" s="10">
        <v>0</v>
      </c>
      <c r="T3553" s="10">
        <v>102.00637</v>
      </c>
      <c r="U3553" s="10">
        <v>2220.3275229999999</v>
      </c>
      <c r="V3553" s="10">
        <v>27633</v>
      </c>
      <c r="W3553" s="10">
        <v>32305</v>
      </c>
      <c r="X3553" s="10">
        <v>49006</v>
      </c>
      <c r="Y3553" s="10">
        <v>94842</v>
      </c>
      <c r="Z3553" s="10">
        <v>36</v>
      </c>
      <c r="AA3553" s="10">
        <v>82713</v>
      </c>
      <c r="AB3553" s="10">
        <v>144728</v>
      </c>
      <c r="AC3553" s="10">
        <v>2478</v>
      </c>
      <c r="AD3553" s="10">
        <v>1815.07077</v>
      </c>
      <c r="AE3553" s="10">
        <v>410576</v>
      </c>
      <c r="AF3553" s="10">
        <v>23</v>
      </c>
      <c r="AG3553" s="10">
        <v>48.05</v>
      </c>
      <c r="AH3553" s="10">
        <v>18.96</v>
      </c>
      <c r="AI3553" s="10">
        <v>103.25</v>
      </c>
      <c r="AJ3553" s="10" t="s">
        <v>40</v>
      </c>
    </row>
    <row r="3554" spans="1:36" x14ac:dyDescent="0.25">
      <c r="A3554" s="10" t="s">
        <v>36</v>
      </c>
      <c r="B3554" s="10" t="s">
        <v>69</v>
      </c>
      <c r="C3554" s="10">
        <v>26</v>
      </c>
      <c r="D3554" s="10" t="s">
        <v>38</v>
      </c>
      <c r="E3554" s="10">
        <v>2602</v>
      </c>
      <c r="F3554" s="10" t="s">
        <v>41</v>
      </c>
      <c r="G3554" s="20">
        <v>999220</v>
      </c>
      <c r="H3554" s="10">
        <v>322.64003860000003</v>
      </c>
      <c r="I3554" s="10">
        <v>30</v>
      </c>
      <c r="J3554" s="10">
        <v>48</v>
      </c>
      <c r="K3554" s="10">
        <v>926.69451130000004</v>
      </c>
      <c r="L3554" s="10">
        <v>3739</v>
      </c>
      <c r="M3554" s="10">
        <v>65</v>
      </c>
      <c r="N3554" s="10">
        <v>5875</v>
      </c>
      <c r="O3554" s="10">
        <v>886355</v>
      </c>
      <c r="P3554" s="10">
        <v>691208</v>
      </c>
      <c r="Q3554" s="10">
        <v>58652</v>
      </c>
      <c r="R3554" s="10">
        <v>745</v>
      </c>
      <c r="S3554" s="10">
        <v>52</v>
      </c>
      <c r="T3554" s="10">
        <v>153.50968</v>
      </c>
      <c r="U3554" s="10">
        <v>3939.9403050000001</v>
      </c>
      <c r="V3554" s="10">
        <v>28671</v>
      </c>
      <c r="W3554" s="10">
        <v>30430</v>
      </c>
      <c r="X3554" s="10">
        <v>60508</v>
      </c>
      <c r="Y3554" s="10">
        <v>77657</v>
      </c>
      <c r="Z3554" s="10">
        <v>63</v>
      </c>
      <c r="AA3554" s="10">
        <v>104393</v>
      </c>
      <c r="AB3554" s="10">
        <v>129734</v>
      </c>
      <c r="AC3554" s="10">
        <v>9614</v>
      </c>
      <c r="AD3554" s="10">
        <v>2859.7361139999998</v>
      </c>
      <c r="AE3554" s="10">
        <v>536634</v>
      </c>
      <c r="AF3554" s="10">
        <v>21</v>
      </c>
      <c r="AG3554" s="10">
        <v>53.66</v>
      </c>
      <c r="AH3554" s="10">
        <v>3.57</v>
      </c>
      <c r="AI3554" s="10">
        <v>102.7</v>
      </c>
      <c r="AJ3554" s="10" t="s">
        <v>40</v>
      </c>
    </row>
    <row r="3555" spans="1:36" x14ac:dyDescent="0.25">
      <c r="A3555" s="10" t="s">
        <v>36</v>
      </c>
      <c r="B3555" s="10" t="s">
        <v>69</v>
      </c>
      <c r="C3555" s="10">
        <v>26</v>
      </c>
      <c r="D3555" s="10" t="s">
        <v>38</v>
      </c>
      <c r="E3555" s="10">
        <v>2606</v>
      </c>
      <c r="F3555" s="10" t="s">
        <v>49</v>
      </c>
      <c r="G3555" s="20">
        <v>610254</v>
      </c>
      <c r="H3555" s="10">
        <v>325.25670989999998</v>
      </c>
      <c r="I3555" s="10">
        <v>32</v>
      </c>
      <c r="J3555" s="10">
        <v>39</v>
      </c>
      <c r="K3555" s="10">
        <v>1307.3161270000001</v>
      </c>
      <c r="L3555" s="10">
        <v>1363</v>
      </c>
      <c r="M3555" s="10">
        <v>48</v>
      </c>
      <c r="N3555" s="10">
        <v>4642</v>
      </c>
      <c r="O3555" s="10">
        <v>497684</v>
      </c>
      <c r="P3555" s="10">
        <v>424774</v>
      </c>
      <c r="Q3555" s="10">
        <v>34711</v>
      </c>
      <c r="R3555" s="10">
        <v>1050</v>
      </c>
      <c r="S3555" s="10">
        <v>80</v>
      </c>
      <c r="T3555" s="10">
        <v>83.355189999999993</v>
      </c>
      <c r="U3555" s="10">
        <v>3009.4219210000001</v>
      </c>
      <c r="V3555" s="10">
        <v>15197</v>
      </c>
      <c r="W3555" s="10">
        <v>16301</v>
      </c>
      <c r="X3555" s="10">
        <v>28611</v>
      </c>
      <c r="Y3555" s="10">
        <v>41514</v>
      </c>
      <c r="Z3555" s="10">
        <v>26</v>
      </c>
      <c r="AA3555" s="10">
        <v>46972</v>
      </c>
      <c r="AB3555" s="10">
        <v>66726</v>
      </c>
      <c r="AC3555" s="10">
        <v>6005</v>
      </c>
      <c r="AD3555" s="10">
        <v>1618.7506040000001</v>
      </c>
      <c r="AE3555" s="10">
        <v>386785</v>
      </c>
      <c r="AF3555" s="10">
        <v>23</v>
      </c>
      <c r="AG3555" s="10">
        <v>29.88</v>
      </c>
      <c r="AH3555" s="10">
        <v>13.35</v>
      </c>
      <c r="AI3555" s="10">
        <v>116.93</v>
      </c>
      <c r="AJ3555" s="10" t="s">
        <v>40</v>
      </c>
    </row>
    <row r="3556" spans="1:36" x14ac:dyDescent="0.25">
      <c r="A3556" s="10" t="s">
        <v>36</v>
      </c>
      <c r="B3556" s="10" t="s">
        <v>69</v>
      </c>
      <c r="C3556" s="10">
        <v>26</v>
      </c>
      <c r="D3556" s="10" t="s">
        <v>38</v>
      </c>
      <c r="E3556" s="10">
        <v>2609</v>
      </c>
      <c r="F3556" s="10" t="s">
        <v>51</v>
      </c>
      <c r="G3556" s="20">
        <v>2070361</v>
      </c>
      <c r="H3556" s="10">
        <v>325.76222139999999</v>
      </c>
      <c r="I3556" s="10">
        <v>25</v>
      </c>
      <c r="J3556" s="10">
        <v>116</v>
      </c>
      <c r="K3556" s="10">
        <v>753.37134960000003</v>
      </c>
      <c r="L3556" s="10">
        <v>2908</v>
      </c>
      <c r="M3556" s="10">
        <v>24</v>
      </c>
      <c r="N3556" s="10">
        <v>5772</v>
      </c>
      <c r="O3556" s="10">
        <v>1432607</v>
      </c>
      <c r="P3556" s="10">
        <v>938279</v>
      </c>
      <c r="Q3556" s="10">
        <v>88065</v>
      </c>
      <c r="R3556" s="10">
        <v>0</v>
      </c>
      <c r="S3556" s="10">
        <v>0</v>
      </c>
      <c r="T3556" s="10">
        <v>166.56112999999999</v>
      </c>
      <c r="U3556" s="10">
        <v>5586.8248670000003</v>
      </c>
      <c r="V3556" s="10">
        <v>55287</v>
      </c>
      <c r="W3556" s="10">
        <v>61080</v>
      </c>
      <c r="X3556" s="10">
        <v>86481</v>
      </c>
      <c r="Y3556" s="10">
        <v>133434</v>
      </c>
      <c r="Z3556" s="10">
        <v>240</v>
      </c>
      <c r="AA3556" s="10">
        <v>128364</v>
      </c>
      <c r="AB3556" s="10">
        <v>185105</v>
      </c>
      <c r="AC3556" s="10">
        <v>8680</v>
      </c>
      <c r="AD3556" s="10">
        <v>4666.8923869999999</v>
      </c>
      <c r="AE3556" s="10">
        <v>1131959</v>
      </c>
      <c r="AF3556" s="10">
        <v>18</v>
      </c>
      <c r="AG3556" s="10">
        <v>48.65</v>
      </c>
      <c r="AH3556" s="10">
        <v>28.51</v>
      </c>
      <c r="AI3556" s="10">
        <v>101.02</v>
      </c>
      <c r="AJ3556" s="10" t="s">
        <v>40</v>
      </c>
    </row>
    <row r="3557" spans="1:36" x14ac:dyDescent="0.25">
      <c r="A3557" s="10" t="s">
        <v>36</v>
      </c>
      <c r="B3557" s="10" t="s">
        <v>69</v>
      </c>
      <c r="C3557" s="10">
        <v>26</v>
      </c>
      <c r="D3557" s="10" t="s">
        <v>38</v>
      </c>
      <c r="E3557" s="10">
        <v>2615</v>
      </c>
      <c r="F3557" s="10" t="s">
        <v>50</v>
      </c>
      <c r="G3557" s="20">
        <v>1134204</v>
      </c>
      <c r="H3557" s="10">
        <v>324.62937290000002</v>
      </c>
      <c r="I3557" s="10">
        <v>22</v>
      </c>
      <c r="J3557" s="10">
        <v>38</v>
      </c>
      <c r="K3557" s="10">
        <v>351.80310859999997</v>
      </c>
      <c r="L3557" s="10">
        <v>1207</v>
      </c>
      <c r="M3557" s="10">
        <v>9</v>
      </c>
      <c r="N3557" s="10">
        <v>3190</v>
      </c>
      <c r="O3557" s="10">
        <v>668835</v>
      </c>
      <c r="P3557" s="10">
        <v>609156</v>
      </c>
      <c r="Q3557" s="10">
        <v>86886</v>
      </c>
      <c r="R3557" s="10">
        <v>63</v>
      </c>
      <c r="S3557" s="10">
        <v>15</v>
      </c>
      <c r="T3557" s="10">
        <v>110.43597</v>
      </c>
      <c r="U3557" s="10">
        <v>2633.4739450000002</v>
      </c>
      <c r="V3557" s="10">
        <v>29961</v>
      </c>
      <c r="W3557" s="10">
        <v>34471</v>
      </c>
      <c r="X3557" s="10">
        <v>56264</v>
      </c>
      <c r="Y3557" s="10">
        <v>96163</v>
      </c>
      <c r="Z3557" s="10">
        <v>7</v>
      </c>
      <c r="AA3557" s="10">
        <v>90551</v>
      </c>
      <c r="AB3557" s="10">
        <v>146654</v>
      </c>
      <c r="AC3557" s="10">
        <v>4397</v>
      </c>
      <c r="AD3557" s="10">
        <v>2171.2348659999998</v>
      </c>
      <c r="AE3557" s="10">
        <v>468299</v>
      </c>
      <c r="AF3557" s="10">
        <v>9</v>
      </c>
      <c r="AG3557" s="10">
        <v>61.37</v>
      </c>
      <c r="AH3557" s="10">
        <v>25.46</v>
      </c>
      <c r="AI3557" s="10">
        <v>106.78</v>
      </c>
      <c r="AJ3557" s="10" t="s">
        <v>40</v>
      </c>
    </row>
    <row r="3558" spans="1:36" x14ac:dyDescent="0.25">
      <c r="A3558" s="10" t="s">
        <v>36</v>
      </c>
      <c r="B3558" s="10" t="s">
        <v>69</v>
      </c>
      <c r="C3558" s="10">
        <v>26</v>
      </c>
      <c r="D3558" s="10" t="s">
        <v>38</v>
      </c>
      <c r="E3558" s="10">
        <v>2607</v>
      </c>
      <c r="F3558" s="10" t="s">
        <v>58</v>
      </c>
      <c r="G3558" s="20">
        <v>1262278</v>
      </c>
      <c r="H3558" s="10">
        <v>334.19997160000003</v>
      </c>
      <c r="I3558" s="10">
        <v>33</v>
      </c>
      <c r="J3558" s="10">
        <v>9</v>
      </c>
      <c r="K3558" s="10">
        <v>982.91952800000001</v>
      </c>
      <c r="L3558" s="10">
        <v>1721</v>
      </c>
      <c r="M3558" s="10">
        <v>300</v>
      </c>
      <c r="N3558" s="10">
        <v>7297</v>
      </c>
      <c r="O3558" s="10">
        <v>752957</v>
      </c>
      <c r="P3558" s="10">
        <v>401689</v>
      </c>
      <c r="Q3558" s="10">
        <v>59147</v>
      </c>
      <c r="R3558" s="10">
        <v>637</v>
      </c>
      <c r="S3558" s="10">
        <v>49</v>
      </c>
      <c r="T3558" s="10">
        <v>153.44434000000001</v>
      </c>
      <c r="U3558" s="10">
        <v>3652.7459480000002</v>
      </c>
      <c r="V3558" s="10">
        <v>22758</v>
      </c>
      <c r="W3558" s="10">
        <v>23610</v>
      </c>
      <c r="X3558" s="10">
        <v>61735</v>
      </c>
      <c r="Y3558" s="10">
        <v>97532</v>
      </c>
      <c r="Z3558" s="10">
        <v>32</v>
      </c>
      <c r="AA3558" s="10">
        <v>107375</v>
      </c>
      <c r="AB3558" s="10">
        <v>161044</v>
      </c>
      <c r="AC3558" s="10">
        <v>9018</v>
      </c>
      <c r="AD3558" s="10">
        <v>2516.3820799999999</v>
      </c>
      <c r="AE3558" s="10">
        <v>461633</v>
      </c>
      <c r="AF3558" s="10">
        <v>16</v>
      </c>
      <c r="AG3558" s="10">
        <v>72.11</v>
      </c>
      <c r="AH3558" s="10">
        <v>8.4499999999999993</v>
      </c>
      <c r="AI3558" s="10">
        <v>106.05</v>
      </c>
      <c r="AJ3558" s="10" t="s">
        <v>40</v>
      </c>
    </row>
    <row r="3559" spans="1:36" x14ac:dyDescent="0.25">
      <c r="A3559" s="10" t="s">
        <v>36</v>
      </c>
      <c r="B3559" s="10" t="s">
        <v>69</v>
      </c>
      <c r="C3559" s="10">
        <v>26</v>
      </c>
      <c r="D3559" s="10" t="s">
        <v>38</v>
      </c>
      <c r="E3559" s="10">
        <v>2611</v>
      </c>
      <c r="F3559" s="10" t="s">
        <v>46</v>
      </c>
      <c r="G3559" s="20">
        <v>1396747</v>
      </c>
      <c r="H3559" s="10">
        <v>323.68313239999998</v>
      </c>
      <c r="I3559" s="10">
        <v>21</v>
      </c>
      <c r="J3559" s="10">
        <v>749</v>
      </c>
      <c r="K3559" s="10">
        <v>415.26200410000001</v>
      </c>
      <c r="L3559" s="10">
        <v>1241</v>
      </c>
      <c r="M3559" s="10">
        <v>3</v>
      </c>
      <c r="N3559" s="10">
        <v>2916</v>
      </c>
      <c r="O3559" s="10">
        <v>882970</v>
      </c>
      <c r="P3559" s="10">
        <v>712484</v>
      </c>
      <c r="Q3559" s="10">
        <v>95974</v>
      </c>
      <c r="R3559" s="10">
        <v>0</v>
      </c>
      <c r="S3559" s="10">
        <v>7</v>
      </c>
      <c r="T3559" s="10">
        <v>153.88033999999999</v>
      </c>
      <c r="U3559" s="10">
        <v>3427.1672979999998</v>
      </c>
      <c r="V3559" s="10">
        <v>41644</v>
      </c>
      <c r="W3559" s="10">
        <v>48682</v>
      </c>
      <c r="X3559" s="10">
        <v>65806</v>
      </c>
      <c r="Y3559" s="10">
        <v>118733</v>
      </c>
      <c r="Z3559" s="10">
        <v>34</v>
      </c>
      <c r="AA3559" s="10">
        <v>99700</v>
      </c>
      <c r="AB3559" s="10">
        <v>165795</v>
      </c>
      <c r="AC3559" s="10">
        <v>4157</v>
      </c>
      <c r="AD3559" s="10">
        <v>2858.024954</v>
      </c>
      <c r="AE3559" s="10">
        <v>634543</v>
      </c>
      <c r="AF3559" s="10">
        <v>10</v>
      </c>
      <c r="AG3559" s="10">
        <v>59.99</v>
      </c>
      <c r="AH3559" s="10">
        <v>12.78</v>
      </c>
      <c r="AI3559" s="10">
        <v>101.55</v>
      </c>
      <c r="AJ3559" s="10" t="s">
        <v>40</v>
      </c>
    </row>
    <row r="3560" spans="1:36" x14ac:dyDescent="0.25">
      <c r="A3560" s="10" t="s">
        <v>36</v>
      </c>
      <c r="B3560" s="10" t="s">
        <v>69</v>
      </c>
      <c r="C3560" s="10">
        <v>26</v>
      </c>
      <c r="D3560" s="10" t="s">
        <v>38</v>
      </c>
      <c r="E3560" s="10">
        <v>2616</v>
      </c>
      <c r="F3560" s="10" t="s">
        <v>53</v>
      </c>
      <c r="G3560" s="20">
        <v>1471394</v>
      </c>
      <c r="H3560" s="10">
        <v>337.01170130000003</v>
      </c>
      <c r="I3560" s="10">
        <v>19</v>
      </c>
      <c r="J3560" s="10">
        <v>158</v>
      </c>
      <c r="K3560" s="10">
        <v>1290.7103219999999</v>
      </c>
      <c r="L3560" s="10">
        <v>1670</v>
      </c>
      <c r="M3560" s="10">
        <v>10</v>
      </c>
      <c r="N3560" s="10">
        <v>7100</v>
      </c>
      <c r="O3560" s="10">
        <v>942207</v>
      </c>
      <c r="P3560" s="10">
        <v>806186</v>
      </c>
      <c r="Q3560" s="10">
        <v>127791</v>
      </c>
      <c r="R3560" s="10">
        <v>335</v>
      </c>
      <c r="S3560" s="10">
        <v>68</v>
      </c>
      <c r="T3560" s="10">
        <v>129.35164</v>
      </c>
      <c r="U3560" s="10">
        <v>4595.4098020000001</v>
      </c>
      <c r="V3560" s="10">
        <v>48888</v>
      </c>
      <c r="W3560" s="10">
        <v>61828</v>
      </c>
      <c r="X3560" s="10">
        <v>78310</v>
      </c>
      <c r="Y3560" s="10">
        <v>151965</v>
      </c>
      <c r="Z3560" s="10">
        <v>8</v>
      </c>
      <c r="AA3560" s="10">
        <v>105911</v>
      </c>
      <c r="AB3560" s="10">
        <v>196117</v>
      </c>
      <c r="AC3560" s="10">
        <v>8770</v>
      </c>
      <c r="AD3560" s="10">
        <v>3175.3478399999999</v>
      </c>
      <c r="AE3560" s="10">
        <v>647187</v>
      </c>
      <c r="AF3560" s="10">
        <v>38</v>
      </c>
      <c r="AG3560" s="10">
        <v>59.71</v>
      </c>
      <c r="AH3560" s="10">
        <v>11.75</v>
      </c>
      <c r="AI3560" s="10">
        <v>102.32</v>
      </c>
      <c r="AJ3560" s="10" t="s">
        <v>40</v>
      </c>
    </row>
    <row r="3561" spans="1:36" x14ac:dyDescent="0.25">
      <c r="A3561" s="10" t="s">
        <v>36</v>
      </c>
      <c r="B3561" s="10" t="s">
        <v>69</v>
      </c>
      <c r="C3561" s="10">
        <v>26</v>
      </c>
      <c r="D3561" s="10" t="s">
        <v>38</v>
      </c>
      <c r="E3561" s="10">
        <v>2605</v>
      </c>
      <c r="F3561" s="10" t="s">
        <v>43</v>
      </c>
      <c r="G3561" s="20">
        <v>525031</v>
      </c>
      <c r="H3561" s="10">
        <v>322.19513389999997</v>
      </c>
      <c r="I3561" s="10">
        <v>35</v>
      </c>
      <c r="J3561" s="10">
        <v>21</v>
      </c>
      <c r="K3561" s="10">
        <v>1542.618528</v>
      </c>
      <c r="L3561" s="10">
        <v>1479</v>
      </c>
      <c r="M3561" s="10">
        <v>75</v>
      </c>
      <c r="N3561" s="10">
        <v>4488</v>
      </c>
      <c r="O3561" s="10">
        <v>672780</v>
      </c>
      <c r="P3561" s="10">
        <v>633643</v>
      </c>
      <c r="Q3561" s="10">
        <v>46209</v>
      </c>
      <c r="R3561" s="10">
        <v>228</v>
      </c>
      <c r="S3561" s="10">
        <v>9</v>
      </c>
      <c r="T3561" s="10">
        <v>116.07642</v>
      </c>
      <c r="U3561" s="10">
        <v>3826.3593700000001</v>
      </c>
      <c r="V3561" s="10">
        <v>18715</v>
      </c>
      <c r="W3561" s="10">
        <v>19775</v>
      </c>
      <c r="X3561" s="10">
        <v>37372</v>
      </c>
      <c r="Y3561" s="10">
        <v>50816</v>
      </c>
      <c r="Z3561" s="10">
        <v>10</v>
      </c>
      <c r="AA3561" s="10">
        <v>73584</v>
      </c>
      <c r="AB3561" s="10">
        <v>98186</v>
      </c>
      <c r="AC3561" s="10">
        <v>5967</v>
      </c>
      <c r="AD3561" s="10">
        <v>2167.6644219999998</v>
      </c>
      <c r="AE3561" s="10">
        <v>520779</v>
      </c>
      <c r="AF3561" s="10">
        <v>28</v>
      </c>
      <c r="AG3561" s="10">
        <v>79.209999999999994</v>
      </c>
      <c r="AH3561" s="10">
        <v>9.43</v>
      </c>
      <c r="AI3561" s="10">
        <v>103.62</v>
      </c>
      <c r="AJ3561" s="10" t="s">
        <v>40</v>
      </c>
    </row>
    <row r="3562" spans="1:36" x14ac:dyDescent="0.25">
      <c r="A3562" s="10" t="s">
        <v>36</v>
      </c>
      <c r="B3562" s="10" t="s">
        <v>69</v>
      </c>
      <c r="C3562" s="10">
        <v>26</v>
      </c>
      <c r="D3562" s="10" t="s">
        <v>38</v>
      </c>
      <c r="E3562" s="10">
        <v>2606</v>
      </c>
      <c r="F3562" s="10" t="s">
        <v>49</v>
      </c>
      <c r="G3562" s="20">
        <v>610254</v>
      </c>
      <c r="H3562" s="10">
        <v>326.61364630000003</v>
      </c>
      <c r="I3562" s="10">
        <v>32</v>
      </c>
      <c r="J3562" s="10">
        <v>40</v>
      </c>
      <c r="K3562" s="10">
        <v>1307.3161270000001</v>
      </c>
      <c r="L3562" s="10">
        <v>1400</v>
      </c>
      <c r="M3562" s="10">
        <v>48</v>
      </c>
      <c r="N3562" s="10">
        <v>4608</v>
      </c>
      <c r="O3562" s="10">
        <v>502479</v>
      </c>
      <c r="P3562" s="10">
        <v>428616</v>
      </c>
      <c r="Q3562" s="10">
        <v>34721</v>
      </c>
      <c r="R3562" s="10">
        <v>1056</v>
      </c>
      <c r="S3562" s="10">
        <v>80</v>
      </c>
      <c r="T3562" s="10">
        <v>83.355189999999993</v>
      </c>
      <c r="U3562" s="10">
        <v>3031.8363009999998</v>
      </c>
      <c r="V3562" s="10">
        <v>15243</v>
      </c>
      <c r="W3562" s="10">
        <v>16351</v>
      </c>
      <c r="X3562" s="10">
        <v>28621</v>
      </c>
      <c r="Y3562" s="10">
        <v>41526</v>
      </c>
      <c r="Z3562" s="10">
        <v>28</v>
      </c>
      <c r="AA3562" s="10">
        <v>46979</v>
      </c>
      <c r="AB3562" s="10">
        <v>66735</v>
      </c>
      <c r="AC3562" s="10">
        <v>6008</v>
      </c>
      <c r="AD3562" s="10">
        <v>1641.164984</v>
      </c>
      <c r="AE3562" s="10">
        <v>390688</v>
      </c>
      <c r="AF3562" s="10">
        <v>23</v>
      </c>
      <c r="AG3562" s="10">
        <v>30.3</v>
      </c>
      <c r="AH3562" s="10">
        <v>13.26</v>
      </c>
      <c r="AI3562" s="10">
        <v>116.9</v>
      </c>
      <c r="AJ3562" s="10" t="s">
        <v>40</v>
      </c>
    </row>
    <row r="3563" spans="1:36" x14ac:dyDescent="0.25">
      <c r="A3563" s="10" t="s">
        <v>36</v>
      </c>
      <c r="B3563" s="10" t="s">
        <v>69</v>
      </c>
      <c r="C3563" s="10">
        <v>26</v>
      </c>
      <c r="D3563" s="10" t="s">
        <v>38</v>
      </c>
      <c r="E3563" s="10">
        <v>2609</v>
      </c>
      <c r="F3563" s="10" t="s">
        <v>51</v>
      </c>
      <c r="G3563" s="20">
        <v>2070361</v>
      </c>
      <c r="H3563" s="10">
        <v>325.85146040000001</v>
      </c>
      <c r="I3563" s="10">
        <v>26</v>
      </c>
      <c r="J3563" s="10">
        <v>118</v>
      </c>
      <c r="K3563" s="10">
        <v>755.97578380000004</v>
      </c>
      <c r="L3563" s="10">
        <v>2911</v>
      </c>
      <c r="M3563" s="10">
        <v>23</v>
      </c>
      <c r="N3563" s="10">
        <v>5819</v>
      </c>
      <c r="O3563" s="10">
        <v>1454246</v>
      </c>
      <c r="P3563" s="10">
        <v>952097</v>
      </c>
      <c r="Q3563" s="10">
        <v>88097</v>
      </c>
      <c r="R3563" s="10">
        <v>0</v>
      </c>
      <c r="S3563" s="10">
        <v>0</v>
      </c>
      <c r="T3563" s="10">
        <v>166.71106</v>
      </c>
      <c r="U3563" s="10">
        <v>5661.3686729999999</v>
      </c>
      <c r="V3563" s="10">
        <v>55478</v>
      </c>
      <c r="W3563" s="10">
        <v>61322</v>
      </c>
      <c r="X3563" s="10">
        <v>86502</v>
      </c>
      <c r="Y3563" s="10">
        <v>133477</v>
      </c>
      <c r="Z3563" s="10">
        <v>251</v>
      </c>
      <c r="AA3563" s="10">
        <v>128390</v>
      </c>
      <c r="AB3563" s="10">
        <v>185155</v>
      </c>
      <c r="AC3563" s="10">
        <v>8730</v>
      </c>
      <c r="AD3563" s="10">
        <v>4738.6818290000001</v>
      </c>
      <c r="AE3563" s="10">
        <v>1149398</v>
      </c>
      <c r="AF3563" s="10">
        <v>19</v>
      </c>
      <c r="AG3563" s="10">
        <v>48.58</v>
      </c>
      <c r="AH3563" s="10">
        <v>28.66</v>
      </c>
      <c r="AI3563" s="10">
        <v>100.98</v>
      </c>
      <c r="AJ3563" s="10" t="s">
        <v>40</v>
      </c>
    </row>
    <row r="3564" spans="1:36" x14ac:dyDescent="0.25">
      <c r="A3564" s="10" t="s">
        <v>36</v>
      </c>
      <c r="B3564" s="10" t="s">
        <v>69</v>
      </c>
      <c r="C3564" s="10">
        <v>26</v>
      </c>
      <c r="D3564" s="10" t="s">
        <v>38</v>
      </c>
      <c r="E3564" s="10">
        <v>2615</v>
      </c>
      <c r="F3564" s="10" t="s">
        <v>50</v>
      </c>
      <c r="G3564" s="20">
        <v>1134204</v>
      </c>
      <c r="H3564" s="10">
        <v>324.23744549999998</v>
      </c>
      <c r="I3564" s="10">
        <v>22</v>
      </c>
      <c r="J3564" s="10">
        <v>38</v>
      </c>
      <c r="K3564" s="10">
        <v>352.18971579999999</v>
      </c>
      <c r="L3564" s="10">
        <v>1209</v>
      </c>
      <c r="M3564" s="10">
        <v>8</v>
      </c>
      <c r="N3564" s="10">
        <v>3196</v>
      </c>
      <c r="O3564" s="10">
        <v>671765</v>
      </c>
      <c r="P3564" s="10">
        <v>611739</v>
      </c>
      <c r="Q3564" s="10">
        <v>86913</v>
      </c>
      <c r="R3564" s="10">
        <v>63</v>
      </c>
      <c r="S3564" s="10">
        <v>15</v>
      </c>
      <c r="T3564" s="10">
        <v>110.43597</v>
      </c>
      <c r="U3564" s="10">
        <v>2640.7393619999998</v>
      </c>
      <c r="V3564" s="10">
        <v>30001</v>
      </c>
      <c r="W3564" s="10">
        <v>34521</v>
      </c>
      <c r="X3564" s="10">
        <v>56281</v>
      </c>
      <c r="Y3564" s="10">
        <v>96192</v>
      </c>
      <c r="Z3564" s="10">
        <v>7</v>
      </c>
      <c r="AA3564" s="10">
        <v>90554</v>
      </c>
      <c r="AB3564" s="10">
        <v>146663</v>
      </c>
      <c r="AC3564" s="10">
        <v>4405</v>
      </c>
      <c r="AD3564" s="10">
        <v>2178.1136759999999</v>
      </c>
      <c r="AE3564" s="10">
        <v>470358</v>
      </c>
      <c r="AF3564" s="10">
        <v>9</v>
      </c>
      <c r="AG3564" s="10">
        <v>61.35</v>
      </c>
      <c r="AH3564" s="10">
        <v>25.52</v>
      </c>
      <c r="AI3564" s="10">
        <v>106.73</v>
      </c>
      <c r="AJ3564" s="10" t="s">
        <v>40</v>
      </c>
    </row>
    <row r="3565" spans="1:36" x14ac:dyDescent="0.25">
      <c r="A3565" s="10" t="s">
        <v>36</v>
      </c>
      <c r="B3565" s="10" t="s">
        <v>69</v>
      </c>
      <c r="C3565" s="10">
        <v>26</v>
      </c>
      <c r="D3565" s="10" t="s">
        <v>38</v>
      </c>
      <c r="E3565" s="10">
        <v>2621</v>
      </c>
      <c r="F3565" s="10" t="s">
        <v>47</v>
      </c>
      <c r="G3565" s="20">
        <v>652231</v>
      </c>
      <c r="H3565" s="10">
        <v>326.06301079999997</v>
      </c>
      <c r="I3565" s="10">
        <v>26</v>
      </c>
      <c r="J3565" s="10">
        <v>51</v>
      </c>
      <c r="K3565" s="10">
        <v>490.6789268</v>
      </c>
      <c r="L3565" s="10">
        <v>536</v>
      </c>
      <c r="M3565" s="10">
        <v>5</v>
      </c>
      <c r="N3565" s="10">
        <v>1181</v>
      </c>
      <c r="O3565" s="10">
        <v>422531</v>
      </c>
      <c r="P3565" s="10">
        <v>377598</v>
      </c>
      <c r="Q3565" s="10">
        <v>37594</v>
      </c>
      <c r="R3565" s="10">
        <v>76</v>
      </c>
      <c r="S3565" s="10">
        <v>15</v>
      </c>
      <c r="T3565" s="10">
        <v>91.117220000000003</v>
      </c>
      <c r="U3565" s="10">
        <v>1959.513447</v>
      </c>
      <c r="V3565" s="10">
        <v>15735</v>
      </c>
      <c r="W3565" s="10">
        <v>17874</v>
      </c>
      <c r="X3565" s="10">
        <v>25415</v>
      </c>
      <c r="Y3565" s="10">
        <v>43232</v>
      </c>
      <c r="Z3565" s="10">
        <v>53</v>
      </c>
      <c r="AA3565" s="10">
        <v>37861</v>
      </c>
      <c r="AB3565" s="10">
        <v>61024</v>
      </c>
      <c r="AC3565" s="10">
        <v>1717</v>
      </c>
      <c r="AD3565" s="10">
        <v>1377.7173</v>
      </c>
      <c r="AE3565" s="10">
        <v>298954</v>
      </c>
      <c r="AF3565" s="10">
        <v>26</v>
      </c>
      <c r="AG3565" s="10">
        <v>58.17</v>
      </c>
      <c r="AH3565" s="10">
        <v>8.5299999999999994</v>
      </c>
      <c r="AI3565" s="10">
        <v>100.45</v>
      </c>
      <c r="AJ3565" s="10" t="s">
        <v>40</v>
      </c>
    </row>
    <row r="3566" spans="1:36" x14ac:dyDescent="0.25">
      <c r="A3566" s="10" t="s">
        <v>36</v>
      </c>
      <c r="B3566" s="10" t="s">
        <v>69</v>
      </c>
      <c r="C3566" s="10">
        <v>26</v>
      </c>
      <c r="D3566" s="10" t="s">
        <v>38</v>
      </c>
      <c r="E3566" s="10">
        <v>2623</v>
      </c>
      <c r="F3566" s="10" t="s">
        <v>56</v>
      </c>
      <c r="G3566" s="20">
        <v>2325015</v>
      </c>
      <c r="H3566" s="10">
        <v>300.11824100000001</v>
      </c>
      <c r="I3566" s="10">
        <v>17</v>
      </c>
      <c r="J3566" s="10">
        <v>149</v>
      </c>
      <c r="K3566" s="10">
        <v>4297.600848</v>
      </c>
      <c r="L3566" s="10">
        <v>1552</v>
      </c>
      <c r="M3566" s="10">
        <v>13</v>
      </c>
      <c r="N3566" s="10">
        <v>4098</v>
      </c>
      <c r="O3566" s="10">
        <v>1126986</v>
      </c>
      <c r="P3566" s="10">
        <v>663980</v>
      </c>
      <c r="Q3566" s="10">
        <v>116345</v>
      </c>
      <c r="R3566" s="10">
        <v>294</v>
      </c>
      <c r="S3566" s="10">
        <v>76</v>
      </c>
      <c r="T3566" s="10">
        <v>156.35811000000001</v>
      </c>
      <c r="U3566" s="10">
        <v>7836.2495179999996</v>
      </c>
      <c r="V3566" s="10">
        <v>63593</v>
      </c>
      <c r="W3566" s="10">
        <v>85432</v>
      </c>
      <c r="X3566" s="10">
        <v>108558</v>
      </c>
      <c r="Y3566" s="10">
        <v>205143</v>
      </c>
      <c r="Z3566" s="10">
        <v>8</v>
      </c>
      <c r="AA3566" s="10">
        <v>139687</v>
      </c>
      <c r="AB3566" s="10">
        <v>255081</v>
      </c>
      <c r="AC3566" s="10">
        <v>5650</v>
      </c>
      <c r="AD3566" s="10">
        <v>3382.2905599999999</v>
      </c>
      <c r="AE3566" s="10">
        <v>656874</v>
      </c>
      <c r="AF3566" s="10">
        <v>31</v>
      </c>
      <c r="AG3566" s="10">
        <v>64.91</v>
      </c>
      <c r="AH3566" s="10">
        <v>5.36</v>
      </c>
      <c r="AI3566" s="10">
        <v>110.87</v>
      </c>
      <c r="AJ3566" s="10" t="s">
        <v>40</v>
      </c>
    </row>
    <row r="3567" spans="1:36" x14ac:dyDescent="0.25">
      <c r="A3567" s="10" t="s">
        <v>36</v>
      </c>
      <c r="B3567" s="10" t="s">
        <v>69</v>
      </c>
      <c r="C3567" s="10">
        <v>26</v>
      </c>
      <c r="D3567" s="10" t="s">
        <v>38</v>
      </c>
      <c r="E3567" s="10">
        <v>2604</v>
      </c>
      <c r="F3567" s="10" t="s">
        <v>42</v>
      </c>
      <c r="G3567" s="20">
        <v>1939512</v>
      </c>
      <c r="H3567" s="10">
        <v>322.10493539999999</v>
      </c>
      <c r="I3567" s="10">
        <v>30</v>
      </c>
      <c r="J3567" s="10">
        <v>73</v>
      </c>
      <c r="K3567" s="10">
        <v>1905.3991000000001</v>
      </c>
      <c r="L3567" s="10">
        <v>2057</v>
      </c>
      <c r="M3567" s="10">
        <v>69</v>
      </c>
      <c r="N3567" s="10">
        <v>6856</v>
      </c>
      <c r="O3567" s="10">
        <v>1286006</v>
      </c>
      <c r="P3567" s="10">
        <v>1067148</v>
      </c>
      <c r="Q3567" s="10">
        <v>75552</v>
      </c>
      <c r="R3567" s="10">
        <v>0</v>
      </c>
      <c r="S3567" s="10">
        <v>0</v>
      </c>
      <c r="T3567" s="10">
        <v>190.20607999999999</v>
      </c>
      <c r="U3567" s="10">
        <v>6237.8939760000003</v>
      </c>
      <c r="V3567" s="10">
        <v>42513</v>
      </c>
      <c r="W3567" s="10">
        <v>45131</v>
      </c>
      <c r="X3567" s="10">
        <v>67465</v>
      </c>
      <c r="Y3567" s="10">
        <v>90333</v>
      </c>
      <c r="Z3567" s="10">
        <v>86</v>
      </c>
      <c r="AA3567" s="10">
        <v>107766</v>
      </c>
      <c r="AB3567" s="10">
        <v>135829</v>
      </c>
      <c r="AC3567" s="10">
        <v>8913</v>
      </c>
      <c r="AD3567" s="10">
        <v>4142.2887959999998</v>
      </c>
      <c r="AE3567" s="10">
        <v>1043264</v>
      </c>
      <c r="AF3567" s="10">
        <v>22</v>
      </c>
      <c r="AG3567" s="10">
        <v>78.040000000000006</v>
      </c>
      <c r="AH3567" s="10">
        <v>12.25</v>
      </c>
      <c r="AI3567" s="10">
        <v>102.59</v>
      </c>
      <c r="AJ3567" s="10" t="s">
        <v>40</v>
      </c>
    </row>
    <row r="3568" spans="1:36" x14ac:dyDescent="0.25">
      <c r="A3568" s="10" t="s">
        <v>36</v>
      </c>
      <c r="B3568" s="10" t="s">
        <v>69</v>
      </c>
      <c r="C3568" s="10">
        <v>26</v>
      </c>
      <c r="D3568" s="10" t="s">
        <v>38</v>
      </c>
      <c r="E3568" s="10">
        <v>2605</v>
      </c>
      <c r="F3568" s="10" t="s">
        <v>43</v>
      </c>
      <c r="G3568" s="20">
        <v>525031</v>
      </c>
      <c r="H3568" s="10">
        <v>323.3768422</v>
      </c>
      <c r="I3568" s="10">
        <v>36</v>
      </c>
      <c r="J3568" s="10">
        <v>21</v>
      </c>
      <c r="K3568" s="10">
        <v>1542.618528</v>
      </c>
      <c r="L3568" s="10">
        <v>1479</v>
      </c>
      <c r="M3568" s="10">
        <v>74</v>
      </c>
      <c r="N3568" s="10">
        <v>4488</v>
      </c>
      <c r="O3568" s="10">
        <v>677215</v>
      </c>
      <c r="P3568" s="10">
        <v>637909</v>
      </c>
      <c r="Q3568" s="10">
        <v>46243</v>
      </c>
      <c r="R3568" s="10">
        <v>228</v>
      </c>
      <c r="S3568" s="10">
        <v>9</v>
      </c>
      <c r="T3568" s="10">
        <v>116.07642</v>
      </c>
      <c r="U3568" s="10">
        <v>3848.6514299999999</v>
      </c>
      <c r="V3568" s="10">
        <v>18766</v>
      </c>
      <c r="W3568" s="10">
        <v>19831</v>
      </c>
      <c r="X3568" s="10">
        <v>37399</v>
      </c>
      <c r="Y3568" s="10">
        <v>50851</v>
      </c>
      <c r="Z3568" s="10">
        <v>14</v>
      </c>
      <c r="AA3568" s="10">
        <v>73592</v>
      </c>
      <c r="AB3568" s="10">
        <v>98204</v>
      </c>
      <c r="AC3568" s="10">
        <v>5967</v>
      </c>
      <c r="AD3568" s="10">
        <v>2189.9564820000001</v>
      </c>
      <c r="AE3568" s="10">
        <v>524219</v>
      </c>
      <c r="AF3568" s="10">
        <v>28</v>
      </c>
      <c r="AG3568" s="10">
        <v>79.27</v>
      </c>
      <c r="AH3568" s="10">
        <v>9.41</v>
      </c>
      <c r="AI3568" s="10">
        <v>103.59</v>
      </c>
      <c r="AJ3568" s="10" t="s">
        <v>40</v>
      </c>
    </row>
    <row r="3569" spans="1:36" x14ac:dyDescent="0.25">
      <c r="A3569" s="10" t="s">
        <v>36</v>
      </c>
      <c r="B3569" s="10" t="s">
        <v>69</v>
      </c>
      <c r="C3569" s="10">
        <v>26</v>
      </c>
      <c r="D3569" s="10" t="s">
        <v>38</v>
      </c>
      <c r="E3569" s="10">
        <v>2608</v>
      </c>
      <c r="F3569" s="10" t="s">
        <v>44</v>
      </c>
      <c r="G3569" s="20">
        <v>912207</v>
      </c>
      <c r="H3569" s="10">
        <v>341.44181959999997</v>
      </c>
      <c r="I3569" s="10">
        <v>42</v>
      </c>
      <c r="J3569" s="10">
        <v>24</v>
      </c>
      <c r="K3569" s="10">
        <v>1036.150805</v>
      </c>
      <c r="L3569" s="10">
        <v>1530</v>
      </c>
      <c r="M3569" s="10">
        <v>31</v>
      </c>
      <c r="N3569" s="10">
        <v>4326</v>
      </c>
      <c r="O3569" s="10">
        <v>765143</v>
      </c>
      <c r="P3569" s="10">
        <v>468153</v>
      </c>
      <c r="Q3569" s="10">
        <v>25082</v>
      </c>
      <c r="R3569" s="10">
        <v>0</v>
      </c>
      <c r="S3569" s="10">
        <v>9</v>
      </c>
      <c r="T3569" s="10">
        <v>93.098100000000002</v>
      </c>
      <c r="U3569" s="10">
        <v>3741.7670870000002</v>
      </c>
      <c r="V3569" s="10">
        <v>17829</v>
      </c>
      <c r="W3569" s="10">
        <v>18995</v>
      </c>
      <c r="X3569" s="10">
        <v>29559</v>
      </c>
      <c r="Y3569" s="10">
        <v>44297</v>
      </c>
      <c r="Z3569" s="10">
        <v>206</v>
      </c>
      <c r="AA3569" s="10">
        <v>52115</v>
      </c>
      <c r="AB3569" s="10">
        <v>73101</v>
      </c>
      <c r="AC3569" s="10">
        <v>5856</v>
      </c>
      <c r="AD3569" s="10">
        <v>2612.5181819999998</v>
      </c>
      <c r="AE3569" s="10">
        <v>601262</v>
      </c>
      <c r="AF3569" s="10">
        <v>29</v>
      </c>
      <c r="AG3569" s="10">
        <v>54.43</v>
      </c>
      <c r="AH3569" s="10">
        <v>5.05</v>
      </c>
      <c r="AI3569" s="10">
        <v>110.89</v>
      </c>
      <c r="AJ3569" s="10" t="s">
        <v>40</v>
      </c>
    </row>
    <row r="3570" spans="1:36" x14ac:dyDescent="0.25">
      <c r="A3570" s="10" t="s">
        <v>36</v>
      </c>
      <c r="B3570" s="10" t="s">
        <v>69</v>
      </c>
      <c r="C3570" s="10">
        <v>26</v>
      </c>
      <c r="D3570" s="10" t="s">
        <v>38</v>
      </c>
      <c r="E3570" s="10">
        <v>2615</v>
      </c>
      <c r="F3570" s="10" t="s">
        <v>50</v>
      </c>
      <c r="G3570" s="20">
        <v>1134204</v>
      </c>
      <c r="H3570" s="10">
        <v>323.51021100000003</v>
      </c>
      <c r="I3570" s="10">
        <v>22</v>
      </c>
      <c r="J3570" s="10">
        <v>38</v>
      </c>
      <c r="K3570" s="10">
        <v>352.18971579999999</v>
      </c>
      <c r="L3570" s="10">
        <v>1229</v>
      </c>
      <c r="M3570" s="10">
        <v>8</v>
      </c>
      <c r="N3570" s="10">
        <v>3182</v>
      </c>
      <c r="O3570" s="10">
        <v>674526</v>
      </c>
      <c r="P3570" s="10">
        <v>614161</v>
      </c>
      <c r="Q3570" s="10">
        <v>86918</v>
      </c>
      <c r="R3570" s="10">
        <v>63</v>
      </c>
      <c r="S3570" s="10">
        <v>15</v>
      </c>
      <c r="T3570" s="10">
        <v>110.43597</v>
      </c>
      <c r="U3570" s="10">
        <v>2644.7861720000001</v>
      </c>
      <c r="V3570" s="10">
        <v>30023</v>
      </c>
      <c r="W3570" s="10">
        <v>34550</v>
      </c>
      <c r="X3570" s="10">
        <v>56285</v>
      </c>
      <c r="Y3570" s="10">
        <v>96199</v>
      </c>
      <c r="Z3570" s="10">
        <v>7</v>
      </c>
      <c r="AA3570" s="10">
        <v>90555</v>
      </c>
      <c r="AB3570" s="10">
        <v>146665</v>
      </c>
      <c r="AC3570" s="10">
        <v>4411</v>
      </c>
      <c r="AD3570" s="10">
        <v>2182.1604860000002</v>
      </c>
      <c r="AE3570" s="10">
        <v>472147</v>
      </c>
      <c r="AF3570" s="10">
        <v>9</v>
      </c>
      <c r="AG3570" s="10">
        <v>61.36</v>
      </c>
      <c r="AH3570" s="10">
        <v>25.55</v>
      </c>
      <c r="AI3570" s="10">
        <v>106.72</v>
      </c>
      <c r="AJ3570" s="10" t="s">
        <v>40</v>
      </c>
    </row>
    <row r="3571" spans="1:36" x14ac:dyDescent="0.25">
      <c r="A3571" s="10" t="s">
        <v>36</v>
      </c>
      <c r="B3571" s="10" t="s">
        <v>69</v>
      </c>
      <c r="C3571" s="10">
        <v>26</v>
      </c>
      <c r="D3571" s="10" t="s">
        <v>38</v>
      </c>
      <c r="E3571" s="10">
        <v>2619</v>
      </c>
      <c r="F3571" s="10" t="s">
        <v>57</v>
      </c>
      <c r="G3571" s="20">
        <v>417030</v>
      </c>
      <c r="H3571" s="10">
        <v>323.32645880000001</v>
      </c>
      <c r="I3571" s="10">
        <v>36</v>
      </c>
      <c r="J3571" s="10">
        <v>12</v>
      </c>
      <c r="K3571" s="10">
        <v>445.292461</v>
      </c>
      <c r="L3571" s="10">
        <v>726</v>
      </c>
      <c r="M3571" s="10">
        <v>12</v>
      </c>
      <c r="N3571" s="10">
        <v>2885</v>
      </c>
      <c r="O3571" s="10">
        <v>345428</v>
      </c>
      <c r="P3571" s="10">
        <v>171391</v>
      </c>
      <c r="Q3571" s="10">
        <v>11522</v>
      </c>
      <c r="R3571" s="10">
        <v>122</v>
      </c>
      <c r="S3571" s="10">
        <v>7</v>
      </c>
      <c r="T3571" s="10">
        <v>52.85586</v>
      </c>
      <c r="U3571" s="10">
        <v>1615.0084409999999</v>
      </c>
      <c r="V3571" s="10">
        <v>9420</v>
      </c>
      <c r="W3571" s="10">
        <v>10051</v>
      </c>
      <c r="X3571" s="10">
        <v>16455</v>
      </c>
      <c r="Y3571" s="10">
        <v>22877</v>
      </c>
      <c r="Z3571" s="10">
        <v>80</v>
      </c>
      <c r="AA3571" s="10">
        <v>33787</v>
      </c>
      <c r="AB3571" s="10">
        <v>44903</v>
      </c>
      <c r="AC3571" s="10">
        <v>3611</v>
      </c>
      <c r="AD3571" s="10">
        <v>1116.8601200000001</v>
      </c>
      <c r="AE3571" s="10">
        <v>291482</v>
      </c>
      <c r="AF3571" s="10">
        <v>25</v>
      </c>
      <c r="AG3571" s="10">
        <v>59.08</v>
      </c>
      <c r="AH3571" s="10">
        <v>14.38</v>
      </c>
      <c r="AI3571" s="10">
        <v>104.37</v>
      </c>
      <c r="AJ3571" s="10" t="s">
        <v>40</v>
      </c>
    </row>
    <row r="3572" spans="1:36" x14ac:dyDescent="0.25">
      <c r="A3572" s="10" t="s">
        <v>36</v>
      </c>
      <c r="B3572" s="10" t="s">
        <v>69</v>
      </c>
      <c r="C3572" s="10">
        <v>26</v>
      </c>
      <c r="D3572" s="10" t="s">
        <v>38</v>
      </c>
      <c r="E3572" s="10">
        <v>2620</v>
      </c>
      <c r="F3572" s="10" t="s">
        <v>62</v>
      </c>
      <c r="G3572" s="20">
        <v>1043589</v>
      </c>
      <c r="H3572" s="10">
        <v>322.84803410000001</v>
      </c>
      <c r="I3572" s="10">
        <v>35</v>
      </c>
      <c r="J3572" s="10">
        <v>31</v>
      </c>
      <c r="K3572" s="10">
        <v>821.98281099999997</v>
      </c>
      <c r="L3572" s="10">
        <v>2512</v>
      </c>
      <c r="M3572" s="10">
        <v>43</v>
      </c>
      <c r="N3572" s="10">
        <v>5442</v>
      </c>
      <c r="O3572" s="10">
        <v>1187886</v>
      </c>
      <c r="P3572" s="10">
        <v>864158</v>
      </c>
      <c r="Q3572" s="10">
        <v>57649</v>
      </c>
      <c r="R3572" s="10">
        <v>1658</v>
      </c>
      <c r="S3572" s="10">
        <v>44</v>
      </c>
      <c r="T3572" s="10">
        <v>123.57266</v>
      </c>
      <c r="U3572" s="10">
        <v>4780.622069</v>
      </c>
      <c r="V3572" s="10">
        <v>33495</v>
      </c>
      <c r="W3572" s="10">
        <v>34982</v>
      </c>
      <c r="X3572" s="10">
        <v>59849</v>
      </c>
      <c r="Y3572" s="10">
        <v>78248</v>
      </c>
      <c r="Z3572" s="10">
        <v>654</v>
      </c>
      <c r="AA3572" s="10">
        <v>115396</v>
      </c>
      <c r="AB3572" s="10">
        <v>161818</v>
      </c>
      <c r="AC3572" s="10">
        <v>7954</v>
      </c>
      <c r="AD3572" s="10">
        <v>3835.0665979999999</v>
      </c>
      <c r="AE3572" s="10">
        <v>689421</v>
      </c>
      <c r="AF3572" s="10">
        <v>30</v>
      </c>
      <c r="AG3572" s="10">
        <v>69.83</v>
      </c>
      <c r="AH3572" s="10">
        <v>8.01</v>
      </c>
      <c r="AI3572" s="10">
        <v>112.25</v>
      </c>
      <c r="AJ3572" s="10" t="s">
        <v>40</v>
      </c>
    </row>
    <row r="3573" spans="1:36" x14ac:dyDescent="0.25">
      <c r="A3573" s="10" t="s">
        <v>36</v>
      </c>
      <c r="B3573" s="10" t="s">
        <v>69</v>
      </c>
      <c r="C3573" s="10">
        <v>26</v>
      </c>
      <c r="D3573" s="10" t="s">
        <v>38</v>
      </c>
      <c r="E3573" s="10">
        <v>2622</v>
      </c>
      <c r="F3573" s="10" t="s">
        <v>63</v>
      </c>
      <c r="G3573" s="20">
        <v>619902</v>
      </c>
      <c r="H3573" s="10">
        <v>325.94811870000001</v>
      </c>
      <c r="I3573" s="10">
        <v>36</v>
      </c>
      <c r="J3573" s="10">
        <v>21</v>
      </c>
      <c r="K3573" s="10">
        <v>773.30010259999995</v>
      </c>
      <c r="L3573" s="10">
        <v>1024</v>
      </c>
      <c r="M3573" s="10">
        <v>59</v>
      </c>
      <c r="N3573" s="10">
        <v>4397</v>
      </c>
      <c r="O3573" s="10">
        <v>350986</v>
      </c>
      <c r="P3573" s="10">
        <v>163204</v>
      </c>
      <c r="Q3573" s="10">
        <v>15323</v>
      </c>
      <c r="R3573" s="10">
        <v>93</v>
      </c>
      <c r="S3573" s="10">
        <v>9</v>
      </c>
      <c r="T3573" s="10">
        <v>134.48764</v>
      </c>
      <c r="U3573" s="10">
        <v>2051.8200069999998</v>
      </c>
      <c r="V3573" s="10">
        <v>9651</v>
      </c>
      <c r="W3573" s="10">
        <v>10156</v>
      </c>
      <c r="X3573" s="10">
        <v>24750</v>
      </c>
      <c r="Y3573" s="10">
        <v>32062</v>
      </c>
      <c r="Z3573" s="10">
        <v>16</v>
      </c>
      <c r="AA3573" s="10">
        <v>43579</v>
      </c>
      <c r="AB3573" s="10">
        <v>56104</v>
      </c>
      <c r="AC3573" s="10">
        <v>5421</v>
      </c>
      <c r="AD3573" s="10">
        <v>1144.0322639999999</v>
      </c>
      <c r="AE3573" s="10">
        <v>123045</v>
      </c>
      <c r="AF3573" s="10">
        <v>26</v>
      </c>
      <c r="AG3573" s="10">
        <v>74.02</v>
      </c>
      <c r="AH3573" s="10">
        <v>2.92</v>
      </c>
      <c r="AI3573" s="10">
        <v>101.39</v>
      </c>
      <c r="AJ3573" s="10" t="s">
        <v>40</v>
      </c>
    </row>
    <row r="3574" spans="1:36" x14ac:dyDescent="0.25">
      <c r="A3574" s="10" t="s">
        <v>36</v>
      </c>
      <c r="B3574" s="10" t="s">
        <v>69</v>
      </c>
      <c r="C3574" s="10">
        <v>26</v>
      </c>
      <c r="D3574" s="10" t="s">
        <v>38</v>
      </c>
      <c r="E3574" s="10">
        <v>2604</v>
      </c>
      <c r="F3574" s="10" t="s">
        <v>42</v>
      </c>
      <c r="G3574" s="20">
        <v>1939512</v>
      </c>
      <c r="H3574" s="10">
        <v>320.66819279999999</v>
      </c>
      <c r="I3574" s="10">
        <v>30</v>
      </c>
      <c r="J3574" s="10">
        <v>73</v>
      </c>
      <c r="K3574" s="10">
        <v>1905.3991000000001</v>
      </c>
      <c r="L3574" s="10">
        <v>2062</v>
      </c>
      <c r="M3574" s="10">
        <v>69</v>
      </c>
      <c r="N3574" s="10">
        <v>6825</v>
      </c>
      <c r="O3574" s="10">
        <v>1309379</v>
      </c>
      <c r="P3574" s="10">
        <v>1085876</v>
      </c>
      <c r="Q3574" s="10">
        <v>75598</v>
      </c>
      <c r="R3574" s="10">
        <v>0</v>
      </c>
      <c r="S3574" s="10">
        <v>0</v>
      </c>
      <c r="T3574" s="10">
        <v>190.74319</v>
      </c>
      <c r="U3574" s="10">
        <v>6294.9042659999996</v>
      </c>
      <c r="V3574" s="10">
        <v>42694</v>
      </c>
      <c r="W3574" s="10">
        <v>45346</v>
      </c>
      <c r="X3574" s="10">
        <v>67506</v>
      </c>
      <c r="Y3574" s="10">
        <v>90403</v>
      </c>
      <c r="Z3574" s="10">
        <v>94</v>
      </c>
      <c r="AA3574" s="10">
        <v>107797</v>
      </c>
      <c r="AB3574" s="10">
        <v>135879</v>
      </c>
      <c r="AC3574" s="10">
        <v>8887</v>
      </c>
      <c r="AD3574" s="10">
        <v>4198.7619759999998</v>
      </c>
      <c r="AE3574" s="10">
        <v>1062415</v>
      </c>
      <c r="AF3574" s="10">
        <v>21</v>
      </c>
      <c r="AG3574" s="10">
        <v>78.040000000000006</v>
      </c>
      <c r="AH3574" s="10">
        <v>12.32</v>
      </c>
      <c r="AI3574" s="10">
        <v>102.56</v>
      </c>
      <c r="AJ3574" s="10" t="s">
        <v>40</v>
      </c>
    </row>
    <row r="3575" spans="1:36" x14ac:dyDescent="0.25">
      <c r="A3575" s="10" t="s">
        <v>36</v>
      </c>
      <c r="B3575" s="10" t="s">
        <v>69</v>
      </c>
      <c r="C3575" s="10">
        <v>26</v>
      </c>
      <c r="D3575" s="10" t="s">
        <v>38</v>
      </c>
      <c r="E3575" s="10">
        <v>2605</v>
      </c>
      <c r="F3575" s="10" t="s">
        <v>43</v>
      </c>
      <c r="G3575" s="20">
        <v>525031</v>
      </c>
      <c r="H3575" s="10">
        <v>326.0852137</v>
      </c>
      <c r="I3575" s="10">
        <v>36</v>
      </c>
      <c r="J3575" s="10">
        <v>21</v>
      </c>
      <c r="K3575" s="10">
        <v>1545.0023779999999</v>
      </c>
      <c r="L3575" s="10">
        <v>1508</v>
      </c>
      <c r="M3575" s="10">
        <v>73</v>
      </c>
      <c r="N3575" s="10">
        <v>4348</v>
      </c>
      <c r="O3575" s="10">
        <v>681935</v>
      </c>
      <c r="P3575" s="10">
        <v>642277</v>
      </c>
      <c r="Q3575" s="10">
        <v>46246</v>
      </c>
      <c r="R3575" s="10">
        <v>228</v>
      </c>
      <c r="S3575" s="10">
        <v>9</v>
      </c>
      <c r="T3575" s="10">
        <v>116.07642</v>
      </c>
      <c r="U3575" s="10">
        <v>3884.768</v>
      </c>
      <c r="V3575" s="10">
        <v>18831</v>
      </c>
      <c r="W3575" s="10">
        <v>19899</v>
      </c>
      <c r="X3575" s="10">
        <v>37408</v>
      </c>
      <c r="Y3575" s="10">
        <v>50856</v>
      </c>
      <c r="Z3575" s="10">
        <v>14</v>
      </c>
      <c r="AA3575" s="10">
        <v>73605</v>
      </c>
      <c r="AB3575" s="10">
        <v>98215</v>
      </c>
      <c r="AC3575" s="10">
        <v>5856</v>
      </c>
      <c r="AD3575" s="10">
        <v>2223.689202</v>
      </c>
      <c r="AE3575" s="10">
        <v>527790</v>
      </c>
      <c r="AF3575" s="10">
        <v>26</v>
      </c>
      <c r="AG3575" s="10">
        <v>79.34</v>
      </c>
      <c r="AH3575" s="10">
        <v>9.39</v>
      </c>
      <c r="AI3575" s="10">
        <v>103.55</v>
      </c>
      <c r="AJ3575" s="10" t="s">
        <v>40</v>
      </c>
    </row>
    <row r="3576" spans="1:36" x14ac:dyDescent="0.25">
      <c r="A3576" s="10" t="s">
        <v>36</v>
      </c>
      <c r="B3576" s="10" t="s">
        <v>69</v>
      </c>
      <c r="C3576" s="10">
        <v>26</v>
      </c>
      <c r="D3576" s="10" t="s">
        <v>38</v>
      </c>
      <c r="E3576" s="10">
        <v>2611</v>
      </c>
      <c r="F3576" s="10" t="s">
        <v>46</v>
      </c>
      <c r="G3576" s="20">
        <v>1396747</v>
      </c>
      <c r="H3576" s="10">
        <v>325.92456220000003</v>
      </c>
      <c r="I3576" s="10">
        <v>22</v>
      </c>
      <c r="J3576" s="10">
        <v>765</v>
      </c>
      <c r="K3576" s="10">
        <v>416.31412690000002</v>
      </c>
      <c r="L3576" s="10">
        <v>1263</v>
      </c>
      <c r="M3576" s="10">
        <v>3</v>
      </c>
      <c r="N3576" s="10">
        <v>2958</v>
      </c>
      <c r="O3576" s="10">
        <v>942135</v>
      </c>
      <c r="P3576" s="10">
        <v>761015</v>
      </c>
      <c r="Q3576" s="10">
        <v>96086</v>
      </c>
      <c r="R3576" s="10">
        <v>4</v>
      </c>
      <c r="S3576" s="10">
        <v>8</v>
      </c>
      <c r="T3576" s="10">
        <v>157.40962999999999</v>
      </c>
      <c r="U3576" s="10">
        <v>3644.3731309999998</v>
      </c>
      <c r="V3576" s="10">
        <v>42560</v>
      </c>
      <c r="W3576" s="10">
        <v>49879</v>
      </c>
      <c r="X3576" s="10">
        <v>65891</v>
      </c>
      <c r="Y3576" s="10">
        <v>118887</v>
      </c>
      <c r="Z3576" s="10">
        <v>42</v>
      </c>
      <c r="AA3576" s="10">
        <v>99724</v>
      </c>
      <c r="AB3576" s="10">
        <v>165885</v>
      </c>
      <c r="AC3576" s="10">
        <v>4221</v>
      </c>
      <c r="AD3576" s="10">
        <v>3070.6493740000001</v>
      </c>
      <c r="AE3576" s="10">
        <v>681569</v>
      </c>
      <c r="AF3576" s="10">
        <v>10</v>
      </c>
      <c r="AG3576" s="10">
        <v>61.4</v>
      </c>
      <c r="AH3576" s="10">
        <v>12.43</v>
      </c>
      <c r="AI3576" s="10">
        <v>101.46</v>
      </c>
      <c r="AJ3576" s="10" t="s">
        <v>40</v>
      </c>
    </row>
    <row r="3577" spans="1:36" x14ac:dyDescent="0.25">
      <c r="A3577" s="10" t="s">
        <v>36</v>
      </c>
      <c r="B3577" s="10" t="s">
        <v>69</v>
      </c>
      <c r="C3577" s="10">
        <v>26</v>
      </c>
      <c r="D3577" s="10" t="s">
        <v>38</v>
      </c>
      <c r="E3577" s="10">
        <v>2615</v>
      </c>
      <c r="F3577" s="10" t="s">
        <v>50</v>
      </c>
      <c r="G3577" s="20">
        <v>1134204</v>
      </c>
      <c r="H3577" s="10">
        <v>324.36366049999998</v>
      </c>
      <c r="I3577" s="10">
        <v>22</v>
      </c>
      <c r="J3577" s="10">
        <v>38</v>
      </c>
      <c r="K3577" s="10">
        <v>352.18971579999999</v>
      </c>
      <c r="L3577" s="10">
        <v>1265</v>
      </c>
      <c r="M3577" s="10">
        <v>8</v>
      </c>
      <c r="N3577" s="10">
        <v>3125</v>
      </c>
      <c r="O3577" s="10">
        <v>680015</v>
      </c>
      <c r="P3577" s="10">
        <v>619098</v>
      </c>
      <c r="Q3577" s="10">
        <v>86933</v>
      </c>
      <c r="R3577" s="10">
        <v>69</v>
      </c>
      <c r="S3577" s="10">
        <v>15</v>
      </c>
      <c r="T3577" s="10">
        <v>110.43597</v>
      </c>
      <c r="U3577" s="10">
        <v>2668.3472320000001</v>
      </c>
      <c r="V3577" s="10">
        <v>30069</v>
      </c>
      <c r="W3577" s="10">
        <v>34611</v>
      </c>
      <c r="X3577" s="10">
        <v>56294</v>
      </c>
      <c r="Y3577" s="10">
        <v>96217</v>
      </c>
      <c r="Z3577" s="10">
        <v>8</v>
      </c>
      <c r="AA3577" s="10">
        <v>90567</v>
      </c>
      <c r="AB3577" s="10">
        <v>146688</v>
      </c>
      <c r="AC3577" s="10">
        <v>4390</v>
      </c>
      <c r="AD3577" s="10">
        <v>2205.7215460000002</v>
      </c>
      <c r="AE3577" s="10">
        <v>476061</v>
      </c>
      <c r="AF3577" s="10">
        <v>9</v>
      </c>
      <c r="AG3577" s="10">
        <v>61.31</v>
      </c>
      <c r="AH3577" s="10">
        <v>25.61</v>
      </c>
      <c r="AI3577" s="10">
        <v>106.7</v>
      </c>
      <c r="AJ3577" s="10" t="s">
        <v>40</v>
      </c>
    </row>
    <row r="3578" spans="1:36" x14ac:dyDescent="0.25">
      <c r="A3578" s="10" t="s">
        <v>36</v>
      </c>
      <c r="B3578" s="10" t="s">
        <v>69</v>
      </c>
      <c r="C3578" s="10">
        <v>26</v>
      </c>
      <c r="D3578" s="10" t="s">
        <v>38</v>
      </c>
      <c r="E3578" s="10">
        <v>2619</v>
      </c>
      <c r="F3578" s="10" t="s">
        <v>57</v>
      </c>
      <c r="G3578" s="20">
        <v>417030</v>
      </c>
      <c r="H3578" s="10">
        <v>323.74424420000003</v>
      </c>
      <c r="I3578" s="10">
        <v>36</v>
      </c>
      <c r="J3578" s="10">
        <v>12</v>
      </c>
      <c r="K3578" s="10">
        <v>448.54313960000002</v>
      </c>
      <c r="L3578" s="10">
        <v>835</v>
      </c>
      <c r="M3578" s="10">
        <v>12</v>
      </c>
      <c r="N3578" s="10">
        <v>2647</v>
      </c>
      <c r="O3578" s="10">
        <v>347519</v>
      </c>
      <c r="P3578" s="10">
        <v>172431</v>
      </c>
      <c r="Q3578" s="10">
        <v>11526</v>
      </c>
      <c r="R3578" s="10">
        <v>122</v>
      </c>
      <c r="S3578" s="10">
        <v>7</v>
      </c>
      <c r="T3578" s="10">
        <v>52.85586</v>
      </c>
      <c r="U3578" s="10">
        <v>1626.4717599999999</v>
      </c>
      <c r="V3578" s="10">
        <v>9426</v>
      </c>
      <c r="W3578" s="10">
        <v>10063</v>
      </c>
      <c r="X3578" s="10">
        <v>16455</v>
      </c>
      <c r="Y3578" s="10">
        <v>22881</v>
      </c>
      <c r="Z3578" s="10">
        <v>83</v>
      </c>
      <c r="AA3578" s="10">
        <v>33824</v>
      </c>
      <c r="AB3578" s="10">
        <v>44952</v>
      </c>
      <c r="AC3578" s="10">
        <v>3482</v>
      </c>
      <c r="AD3578" s="10">
        <v>1125.07276</v>
      </c>
      <c r="AE3578" s="10">
        <v>293346</v>
      </c>
      <c r="AF3578" s="10">
        <v>22</v>
      </c>
      <c r="AG3578" s="10">
        <v>58.98</v>
      </c>
      <c r="AH3578" s="10">
        <v>14.36</v>
      </c>
      <c r="AI3578" s="10">
        <v>104.41</v>
      </c>
      <c r="AJ3578" s="10" t="s">
        <v>40</v>
      </c>
    </row>
    <row r="3579" spans="1:36" x14ac:dyDescent="0.25">
      <c r="A3579" s="10" t="s">
        <v>36</v>
      </c>
      <c r="B3579" s="10" t="s">
        <v>69</v>
      </c>
      <c r="C3579" s="10">
        <v>26</v>
      </c>
      <c r="D3579" s="10" t="s">
        <v>38</v>
      </c>
      <c r="E3579" s="10">
        <v>2601</v>
      </c>
      <c r="F3579" s="10" t="s">
        <v>39</v>
      </c>
      <c r="G3579" s="20">
        <v>940498</v>
      </c>
      <c r="H3579" s="10">
        <v>332.19754829999999</v>
      </c>
      <c r="I3579" s="10">
        <v>27</v>
      </c>
      <c r="J3579" s="10">
        <v>28</v>
      </c>
      <c r="K3579" s="10">
        <v>1908.0305510000001</v>
      </c>
      <c r="L3579" s="10">
        <v>2105</v>
      </c>
      <c r="M3579" s="10">
        <v>351</v>
      </c>
      <c r="N3579" s="10">
        <v>5950</v>
      </c>
      <c r="O3579" s="10">
        <v>536861</v>
      </c>
      <c r="P3579" s="10">
        <v>67665</v>
      </c>
      <c r="Q3579" s="10">
        <v>9271</v>
      </c>
      <c r="R3579" s="10">
        <v>354</v>
      </c>
      <c r="S3579" s="10">
        <v>11</v>
      </c>
      <c r="T3579" s="10">
        <v>155.53467000000001</v>
      </c>
      <c r="U3579" s="10">
        <v>3847.0043009999999</v>
      </c>
      <c r="V3579" s="10">
        <v>19490</v>
      </c>
      <c r="W3579" s="10">
        <v>20520</v>
      </c>
      <c r="X3579" s="10">
        <v>62329</v>
      </c>
      <c r="Y3579" s="10">
        <v>71990</v>
      </c>
      <c r="Z3579" s="10">
        <v>27</v>
      </c>
      <c r="AA3579" s="10">
        <v>122592</v>
      </c>
      <c r="AB3579" s="10">
        <v>139784</v>
      </c>
      <c r="AC3579" s="10">
        <v>8055</v>
      </c>
      <c r="AD3579" s="10">
        <v>1783.4390800000001</v>
      </c>
      <c r="AE3579" s="10">
        <v>268806</v>
      </c>
      <c r="AF3579" s="10">
        <v>41</v>
      </c>
      <c r="AG3579" s="10">
        <v>67.34</v>
      </c>
      <c r="AH3579" s="10">
        <v>9.24</v>
      </c>
      <c r="AI3579" s="10">
        <v>102.65</v>
      </c>
      <c r="AJ3579" s="10" t="s">
        <v>40</v>
      </c>
    </row>
    <row r="3580" spans="1:36" x14ac:dyDescent="0.25">
      <c r="A3580" s="10" t="s">
        <v>36</v>
      </c>
      <c r="B3580" s="10" t="s">
        <v>69</v>
      </c>
      <c r="C3580" s="10">
        <v>26</v>
      </c>
      <c r="D3580" s="10" t="s">
        <v>38</v>
      </c>
      <c r="E3580" s="10">
        <v>2602</v>
      </c>
      <c r="F3580" s="10" t="s">
        <v>41</v>
      </c>
      <c r="G3580" s="20">
        <v>999220</v>
      </c>
      <c r="H3580" s="10">
        <v>320.42378980000001</v>
      </c>
      <c r="I3580" s="10">
        <v>31</v>
      </c>
      <c r="J3580" s="10">
        <v>49</v>
      </c>
      <c r="K3580" s="10">
        <v>956.20644860000004</v>
      </c>
      <c r="L3580" s="10">
        <v>3748</v>
      </c>
      <c r="M3580" s="10">
        <v>65</v>
      </c>
      <c r="N3580" s="10">
        <v>5898</v>
      </c>
      <c r="O3580" s="10">
        <v>898333</v>
      </c>
      <c r="P3580" s="10">
        <v>700080</v>
      </c>
      <c r="Q3580" s="10">
        <v>58663</v>
      </c>
      <c r="R3580" s="10">
        <v>777</v>
      </c>
      <c r="S3580" s="10">
        <v>52</v>
      </c>
      <c r="T3580" s="10">
        <v>153.50968</v>
      </c>
      <c r="U3580" s="10">
        <v>3988.1887729999999</v>
      </c>
      <c r="V3580" s="10">
        <v>28757</v>
      </c>
      <c r="W3580" s="10">
        <v>30531</v>
      </c>
      <c r="X3580" s="10">
        <v>60520</v>
      </c>
      <c r="Y3580" s="10">
        <v>77668</v>
      </c>
      <c r="Z3580" s="10">
        <v>65</v>
      </c>
      <c r="AA3580" s="10">
        <v>104411</v>
      </c>
      <c r="AB3580" s="10">
        <v>129750</v>
      </c>
      <c r="AC3580" s="10">
        <v>9646</v>
      </c>
      <c r="AD3580" s="10">
        <v>2878.4726439999999</v>
      </c>
      <c r="AE3580" s="10">
        <v>543913</v>
      </c>
      <c r="AF3580" s="10">
        <v>21</v>
      </c>
      <c r="AG3580" s="10">
        <v>53.65</v>
      </c>
      <c r="AH3580" s="10">
        <v>3.58</v>
      </c>
      <c r="AI3580" s="10">
        <v>102.68</v>
      </c>
      <c r="AJ3580" s="10" t="s">
        <v>40</v>
      </c>
    </row>
    <row r="3581" spans="1:36" x14ac:dyDescent="0.25">
      <c r="A3581" s="10" t="s">
        <v>36</v>
      </c>
      <c r="B3581" s="10" t="s">
        <v>69</v>
      </c>
      <c r="C3581" s="10">
        <v>26</v>
      </c>
      <c r="D3581" s="10" t="s">
        <v>38</v>
      </c>
      <c r="E3581" s="10">
        <v>2611</v>
      </c>
      <c r="F3581" s="10" t="s">
        <v>46</v>
      </c>
      <c r="G3581" s="20">
        <v>1396747</v>
      </c>
      <c r="H3581" s="10">
        <v>326.88594030000002</v>
      </c>
      <c r="I3581" s="10">
        <v>21</v>
      </c>
      <c r="J3581" s="10">
        <v>758</v>
      </c>
      <c r="K3581" s="10">
        <v>415.58783690000001</v>
      </c>
      <c r="L3581" s="10">
        <v>1241</v>
      </c>
      <c r="M3581" s="10">
        <v>3</v>
      </c>
      <c r="N3581" s="10">
        <v>2937</v>
      </c>
      <c r="O3581" s="10">
        <v>895072</v>
      </c>
      <c r="P3581" s="10">
        <v>722769</v>
      </c>
      <c r="Q3581" s="10">
        <v>95995</v>
      </c>
      <c r="R3581" s="10">
        <v>0</v>
      </c>
      <c r="S3581" s="10">
        <v>7</v>
      </c>
      <c r="T3581" s="10">
        <v>153.88033999999999</v>
      </c>
      <c r="U3581" s="10">
        <v>3495.3327009999998</v>
      </c>
      <c r="V3581" s="10">
        <v>41841</v>
      </c>
      <c r="W3581" s="10">
        <v>48949</v>
      </c>
      <c r="X3581" s="10">
        <v>65830</v>
      </c>
      <c r="Y3581" s="10">
        <v>118776</v>
      </c>
      <c r="Z3581" s="10">
        <v>37</v>
      </c>
      <c r="AA3581" s="10">
        <v>99703</v>
      </c>
      <c r="AB3581" s="10">
        <v>165811</v>
      </c>
      <c r="AC3581" s="10">
        <v>4178</v>
      </c>
      <c r="AD3581" s="10">
        <v>2925.8645240000001</v>
      </c>
      <c r="AE3581" s="10">
        <v>643932</v>
      </c>
      <c r="AF3581" s="10">
        <v>10</v>
      </c>
      <c r="AG3581" s="10">
        <v>60.32</v>
      </c>
      <c r="AH3581" s="10">
        <v>12.68</v>
      </c>
      <c r="AI3581" s="10">
        <v>101.54</v>
      </c>
      <c r="AJ3581" s="10" t="s">
        <v>40</v>
      </c>
    </row>
    <row r="3582" spans="1:36" x14ac:dyDescent="0.25">
      <c r="A3582" s="10" t="s">
        <v>36</v>
      </c>
      <c r="B3582" s="10" t="s">
        <v>69</v>
      </c>
      <c r="C3582" s="10">
        <v>26</v>
      </c>
      <c r="D3582" s="10" t="s">
        <v>38</v>
      </c>
      <c r="E3582" s="10">
        <v>2606</v>
      </c>
      <c r="F3582" s="10" t="s">
        <v>49</v>
      </c>
      <c r="G3582" s="20">
        <v>610254</v>
      </c>
      <c r="H3582" s="10">
        <v>325.5668713</v>
      </c>
      <c r="I3582" s="10">
        <v>33</v>
      </c>
      <c r="J3582" s="10">
        <v>40</v>
      </c>
      <c r="K3582" s="10">
        <v>1307.3161270000001</v>
      </c>
      <c r="L3582" s="10">
        <v>1406</v>
      </c>
      <c r="M3582" s="10">
        <v>47</v>
      </c>
      <c r="N3582" s="10">
        <v>4379</v>
      </c>
      <c r="O3582" s="10">
        <v>513717</v>
      </c>
      <c r="P3582" s="10">
        <v>438318</v>
      </c>
      <c r="Q3582" s="10">
        <v>34751</v>
      </c>
      <c r="R3582" s="10">
        <v>1095</v>
      </c>
      <c r="S3582" s="10">
        <v>80</v>
      </c>
      <c r="T3582" s="10">
        <v>83.355189999999993</v>
      </c>
      <c r="U3582" s="10">
        <v>3063.163681</v>
      </c>
      <c r="V3582" s="10">
        <v>15382</v>
      </c>
      <c r="W3582" s="10">
        <v>16499</v>
      </c>
      <c r="X3582" s="10">
        <v>28647</v>
      </c>
      <c r="Y3582" s="10">
        <v>41564</v>
      </c>
      <c r="Z3582" s="10">
        <v>32</v>
      </c>
      <c r="AA3582" s="10">
        <v>46987</v>
      </c>
      <c r="AB3582" s="10">
        <v>66746</v>
      </c>
      <c r="AC3582" s="10">
        <v>5785</v>
      </c>
      <c r="AD3582" s="10">
        <v>1672.492364</v>
      </c>
      <c r="AE3582" s="10">
        <v>399714</v>
      </c>
      <c r="AF3582" s="10">
        <v>20</v>
      </c>
      <c r="AG3582" s="10">
        <v>30.69</v>
      </c>
      <c r="AH3582" s="10">
        <v>13.1</v>
      </c>
      <c r="AI3582" s="10">
        <v>116.81</v>
      </c>
      <c r="AJ3582" s="10" t="s">
        <v>40</v>
      </c>
    </row>
    <row r="3583" spans="1:36" x14ac:dyDescent="0.25">
      <c r="A3583" s="10" t="s">
        <v>36</v>
      </c>
      <c r="B3583" s="10" t="s">
        <v>69</v>
      </c>
      <c r="C3583" s="10">
        <v>26</v>
      </c>
      <c r="D3583" s="10" t="s">
        <v>38</v>
      </c>
      <c r="E3583" s="10">
        <v>2607</v>
      </c>
      <c r="F3583" s="10" t="s">
        <v>58</v>
      </c>
      <c r="G3583" s="20">
        <v>1262278</v>
      </c>
      <c r="H3583" s="10">
        <v>332.50636250000002</v>
      </c>
      <c r="I3583" s="10">
        <v>33</v>
      </c>
      <c r="J3583" s="10">
        <v>9</v>
      </c>
      <c r="K3583" s="10">
        <v>994.0161124</v>
      </c>
      <c r="L3583" s="10">
        <v>1772</v>
      </c>
      <c r="M3583" s="10">
        <v>299</v>
      </c>
      <c r="N3583" s="10">
        <v>7090</v>
      </c>
      <c r="O3583" s="10">
        <v>788996</v>
      </c>
      <c r="P3583" s="10">
        <v>424537</v>
      </c>
      <c r="Q3583" s="10">
        <v>59191</v>
      </c>
      <c r="R3583" s="10">
        <v>640</v>
      </c>
      <c r="S3583" s="10">
        <v>49</v>
      </c>
      <c r="T3583" s="10">
        <v>155.88113000000001</v>
      </c>
      <c r="U3583" s="10">
        <v>3773.3591419999998</v>
      </c>
      <c r="V3583" s="10">
        <v>23223</v>
      </c>
      <c r="W3583" s="10">
        <v>24103</v>
      </c>
      <c r="X3583" s="10">
        <v>61788</v>
      </c>
      <c r="Y3583" s="10">
        <v>97609</v>
      </c>
      <c r="Z3583" s="10">
        <v>37</v>
      </c>
      <c r="AA3583" s="10">
        <v>107389</v>
      </c>
      <c r="AB3583" s="10">
        <v>161057</v>
      </c>
      <c r="AC3583" s="10">
        <v>8862</v>
      </c>
      <c r="AD3583" s="10">
        <v>2623.4618999999998</v>
      </c>
      <c r="AE3583" s="10">
        <v>485267</v>
      </c>
      <c r="AF3583" s="10">
        <v>15</v>
      </c>
      <c r="AG3583" s="10">
        <v>72.010000000000005</v>
      </c>
      <c r="AH3583" s="10">
        <v>8.5299999999999994</v>
      </c>
      <c r="AI3583" s="10">
        <v>105.89</v>
      </c>
      <c r="AJ3583" s="10" t="s">
        <v>40</v>
      </c>
    </row>
    <row r="3584" spans="1:36" x14ac:dyDescent="0.25">
      <c r="A3584" s="10" t="s">
        <v>36</v>
      </c>
      <c r="B3584" s="10" t="s">
        <v>69</v>
      </c>
      <c r="C3584" s="10">
        <v>26</v>
      </c>
      <c r="D3584" s="10" t="s">
        <v>38</v>
      </c>
      <c r="E3584" s="10">
        <v>2608</v>
      </c>
      <c r="F3584" s="10" t="s">
        <v>44</v>
      </c>
      <c r="G3584" s="20">
        <v>912207</v>
      </c>
      <c r="H3584" s="10">
        <v>341.12819780000001</v>
      </c>
      <c r="I3584" s="10">
        <v>43</v>
      </c>
      <c r="J3584" s="10">
        <v>24</v>
      </c>
      <c r="K3584" s="10">
        <v>1037.1690590000001</v>
      </c>
      <c r="L3584" s="10">
        <v>1559</v>
      </c>
      <c r="M3584" s="10">
        <v>31</v>
      </c>
      <c r="N3584" s="10">
        <v>4203</v>
      </c>
      <c r="O3584" s="10">
        <v>771099</v>
      </c>
      <c r="P3584" s="10">
        <v>472158</v>
      </c>
      <c r="Q3584" s="10">
        <v>25085</v>
      </c>
      <c r="R3584" s="10">
        <v>0</v>
      </c>
      <c r="S3584" s="10">
        <v>9</v>
      </c>
      <c r="T3584" s="10">
        <v>93.098100000000002</v>
      </c>
      <c r="U3584" s="10">
        <v>3760.7032810000001</v>
      </c>
      <c r="V3584" s="10">
        <v>17866</v>
      </c>
      <c r="W3584" s="10">
        <v>19037</v>
      </c>
      <c r="X3584" s="10">
        <v>29562</v>
      </c>
      <c r="Y3584" s="10">
        <v>44301</v>
      </c>
      <c r="Z3584" s="10">
        <v>216</v>
      </c>
      <c r="AA3584" s="10">
        <v>52118</v>
      </c>
      <c r="AB3584" s="10">
        <v>73107</v>
      </c>
      <c r="AC3584" s="10">
        <v>5762</v>
      </c>
      <c r="AD3584" s="10">
        <v>2630.4361220000001</v>
      </c>
      <c r="AE3584" s="10">
        <v>605956</v>
      </c>
      <c r="AF3584" s="10">
        <v>28</v>
      </c>
      <c r="AG3584" s="10">
        <v>54.63</v>
      </c>
      <c r="AH3584" s="10">
        <v>5.0199999999999996</v>
      </c>
      <c r="AI3584" s="10">
        <v>110.84</v>
      </c>
      <c r="AJ3584" s="10" t="s">
        <v>40</v>
      </c>
    </row>
    <row r="3585" spans="1:36" x14ac:dyDescent="0.25">
      <c r="A3585" s="10" t="s">
        <v>36</v>
      </c>
      <c r="B3585" s="10" t="s">
        <v>69</v>
      </c>
      <c r="C3585" s="10">
        <v>26</v>
      </c>
      <c r="D3585" s="10" t="s">
        <v>38</v>
      </c>
      <c r="E3585" s="10">
        <v>2619</v>
      </c>
      <c r="F3585" s="10" t="s">
        <v>57</v>
      </c>
      <c r="G3585" s="20">
        <v>417030</v>
      </c>
      <c r="H3585" s="10">
        <v>324.33300300000002</v>
      </c>
      <c r="I3585" s="10">
        <v>36</v>
      </c>
      <c r="J3585" s="10">
        <v>12</v>
      </c>
      <c r="K3585" s="10">
        <v>448.54313960000002</v>
      </c>
      <c r="L3585" s="10">
        <v>779</v>
      </c>
      <c r="M3585" s="10">
        <v>12</v>
      </c>
      <c r="N3585" s="10">
        <v>2700</v>
      </c>
      <c r="O3585" s="10">
        <v>346081</v>
      </c>
      <c r="P3585" s="10">
        <v>171828</v>
      </c>
      <c r="Q3585" s="10">
        <v>11523</v>
      </c>
      <c r="R3585" s="10">
        <v>122</v>
      </c>
      <c r="S3585" s="10">
        <v>7</v>
      </c>
      <c r="T3585" s="10">
        <v>52.85586</v>
      </c>
      <c r="U3585" s="10">
        <v>1623.8539000000001</v>
      </c>
      <c r="V3585" s="10">
        <v>9419</v>
      </c>
      <c r="W3585" s="10">
        <v>10054</v>
      </c>
      <c r="X3585" s="10">
        <v>16452</v>
      </c>
      <c r="Y3585" s="10">
        <v>22875</v>
      </c>
      <c r="Z3585" s="10">
        <v>83</v>
      </c>
      <c r="AA3585" s="10">
        <v>33806</v>
      </c>
      <c r="AB3585" s="10">
        <v>44928</v>
      </c>
      <c r="AC3585" s="10">
        <v>3479</v>
      </c>
      <c r="AD3585" s="10">
        <v>1122.4549</v>
      </c>
      <c r="AE3585" s="10">
        <v>292053</v>
      </c>
      <c r="AF3585" s="10">
        <v>22</v>
      </c>
      <c r="AG3585" s="10">
        <v>58.95</v>
      </c>
      <c r="AH3585" s="10">
        <v>14.33</v>
      </c>
      <c r="AI3585" s="10">
        <v>104.41</v>
      </c>
      <c r="AJ3585" s="10" t="s">
        <v>40</v>
      </c>
    </row>
    <row r="3586" spans="1:36" x14ac:dyDescent="0.25">
      <c r="A3586" s="10" t="s">
        <v>36</v>
      </c>
      <c r="B3586" s="10" t="s">
        <v>69</v>
      </c>
      <c r="C3586" s="10">
        <v>26</v>
      </c>
      <c r="D3586" s="10" t="s">
        <v>38</v>
      </c>
      <c r="E3586" s="10">
        <v>2624</v>
      </c>
      <c r="F3586" s="10" t="s">
        <v>48</v>
      </c>
      <c r="G3586" s="20">
        <v>322961</v>
      </c>
      <c r="H3586" s="10">
        <v>329.31315189999998</v>
      </c>
      <c r="I3586" s="10">
        <v>28</v>
      </c>
      <c r="J3586" s="10">
        <v>19</v>
      </c>
      <c r="K3586" s="10">
        <v>242.29038879999999</v>
      </c>
      <c r="L3586" s="10">
        <v>260</v>
      </c>
      <c r="M3586" s="10">
        <v>13</v>
      </c>
      <c r="N3586" s="10">
        <v>1265</v>
      </c>
      <c r="O3586" s="10">
        <v>239213</v>
      </c>
      <c r="P3586" s="10">
        <v>202048</v>
      </c>
      <c r="Q3586" s="10">
        <v>16185</v>
      </c>
      <c r="R3586" s="10">
        <v>9</v>
      </c>
      <c r="S3586" s="10">
        <v>2</v>
      </c>
      <c r="T3586" s="10">
        <v>38.526719999999997</v>
      </c>
      <c r="U3586" s="10">
        <v>1068.5769789999999</v>
      </c>
      <c r="V3586" s="10">
        <v>8434</v>
      </c>
      <c r="W3586" s="10">
        <v>9135</v>
      </c>
      <c r="X3586" s="10">
        <v>12953</v>
      </c>
      <c r="Y3586" s="10">
        <v>19053</v>
      </c>
      <c r="Z3586" s="10">
        <v>29</v>
      </c>
      <c r="AA3586" s="10">
        <v>19822</v>
      </c>
      <c r="AB3586" s="10">
        <v>27194</v>
      </c>
      <c r="AC3586" s="10">
        <v>1525</v>
      </c>
      <c r="AD3586" s="10">
        <v>787.75986999999998</v>
      </c>
      <c r="AE3586" s="10">
        <v>184909</v>
      </c>
      <c r="AF3586" s="10">
        <v>13</v>
      </c>
      <c r="AG3586" s="10">
        <v>43.04</v>
      </c>
      <c r="AH3586" s="10">
        <v>20.12</v>
      </c>
      <c r="AI3586" s="10">
        <v>100</v>
      </c>
      <c r="AJ3586" s="10" t="s">
        <v>40</v>
      </c>
    </row>
    <row r="3587" spans="1:36" x14ac:dyDescent="0.25">
      <c r="A3587" s="10" t="s">
        <v>36</v>
      </c>
      <c r="B3587" s="10" t="s">
        <v>69</v>
      </c>
      <c r="C3587" s="10">
        <v>26</v>
      </c>
      <c r="D3587" s="10" t="s">
        <v>38</v>
      </c>
      <c r="E3587" s="10">
        <v>2602</v>
      </c>
      <c r="F3587" s="10" t="s">
        <v>41</v>
      </c>
      <c r="G3587" s="20">
        <v>999220</v>
      </c>
      <c r="H3587" s="10">
        <v>322.51430290000002</v>
      </c>
      <c r="I3587" s="10">
        <v>31</v>
      </c>
      <c r="J3587" s="10">
        <v>49</v>
      </c>
      <c r="K3587" s="10">
        <v>964.91083849999995</v>
      </c>
      <c r="L3587" s="10">
        <v>3790</v>
      </c>
      <c r="M3587" s="10">
        <v>64</v>
      </c>
      <c r="N3587" s="10">
        <v>5827</v>
      </c>
      <c r="O3587" s="10">
        <v>909461</v>
      </c>
      <c r="P3587" s="10">
        <v>708357</v>
      </c>
      <c r="Q3587" s="10">
        <v>58732</v>
      </c>
      <c r="R3587" s="10">
        <v>787</v>
      </c>
      <c r="S3587" s="10">
        <v>52</v>
      </c>
      <c r="T3587" s="10">
        <v>156.13856000000001</v>
      </c>
      <c r="U3587" s="10">
        <v>4054.191202</v>
      </c>
      <c r="V3587" s="10">
        <v>28921</v>
      </c>
      <c r="W3587" s="10">
        <v>30712</v>
      </c>
      <c r="X3587" s="10">
        <v>60606</v>
      </c>
      <c r="Y3587" s="10">
        <v>77774</v>
      </c>
      <c r="Z3587" s="10">
        <v>70</v>
      </c>
      <c r="AA3587" s="10">
        <v>104532</v>
      </c>
      <c r="AB3587" s="10">
        <v>129902</v>
      </c>
      <c r="AC3587" s="10">
        <v>9617</v>
      </c>
      <c r="AD3587" s="10">
        <v>2933.1418039999999</v>
      </c>
      <c r="AE3587" s="10">
        <v>550374</v>
      </c>
      <c r="AF3587" s="10">
        <v>20</v>
      </c>
      <c r="AG3587" s="10">
        <v>53.69</v>
      </c>
      <c r="AH3587" s="10">
        <v>3.55</v>
      </c>
      <c r="AI3587" s="10">
        <v>103.25</v>
      </c>
      <c r="AJ3587" s="10" t="s">
        <v>40</v>
      </c>
    </row>
    <row r="3588" spans="1:36" x14ac:dyDescent="0.25">
      <c r="A3588" s="10" t="s">
        <v>36</v>
      </c>
      <c r="B3588" s="10" t="s">
        <v>69</v>
      </c>
      <c r="C3588" s="10">
        <v>26</v>
      </c>
      <c r="D3588" s="10" t="s">
        <v>38</v>
      </c>
      <c r="E3588" s="10">
        <v>2603</v>
      </c>
      <c r="F3588" s="10" t="s">
        <v>59</v>
      </c>
      <c r="G3588" s="20">
        <v>1567633</v>
      </c>
      <c r="H3588" s="10">
        <v>319.7094128</v>
      </c>
      <c r="I3588" s="10">
        <v>28</v>
      </c>
      <c r="J3588" s="10">
        <v>35</v>
      </c>
      <c r="K3588" s="10">
        <v>1624.1470670000001</v>
      </c>
      <c r="L3588" s="10">
        <v>2952</v>
      </c>
      <c r="M3588" s="10">
        <v>143</v>
      </c>
      <c r="N3588" s="10">
        <v>6773</v>
      </c>
      <c r="O3588" s="10">
        <v>942714</v>
      </c>
      <c r="P3588" s="10">
        <v>767692</v>
      </c>
      <c r="Q3588" s="10">
        <v>90241</v>
      </c>
      <c r="R3588" s="10">
        <v>248</v>
      </c>
      <c r="S3588" s="10">
        <v>62</v>
      </c>
      <c r="T3588" s="10">
        <v>133.20713000000001</v>
      </c>
      <c r="U3588" s="10">
        <v>4771.2995899999996</v>
      </c>
      <c r="V3588" s="10">
        <v>32611</v>
      </c>
      <c r="W3588" s="10">
        <v>39134</v>
      </c>
      <c r="X3588" s="10">
        <v>69186</v>
      </c>
      <c r="Y3588" s="10">
        <v>110869</v>
      </c>
      <c r="Z3588" s="10">
        <v>62</v>
      </c>
      <c r="AA3588" s="10">
        <v>117468</v>
      </c>
      <c r="AB3588" s="10">
        <v>179586</v>
      </c>
      <c r="AC3588" s="10">
        <v>9725</v>
      </c>
      <c r="AD3588" s="10">
        <v>3013.945393</v>
      </c>
      <c r="AE3588" s="10">
        <v>531398</v>
      </c>
      <c r="AF3588" s="10">
        <v>20</v>
      </c>
      <c r="AG3588" s="10">
        <v>73.2</v>
      </c>
      <c r="AH3588" s="10">
        <v>5.09</v>
      </c>
      <c r="AI3588" s="10">
        <v>110.7</v>
      </c>
      <c r="AJ3588" s="10" t="s">
        <v>40</v>
      </c>
    </row>
    <row r="3589" spans="1:36" x14ac:dyDescent="0.25">
      <c r="A3589" s="10" t="s">
        <v>36</v>
      </c>
      <c r="B3589" s="10" t="s">
        <v>69</v>
      </c>
      <c r="C3589" s="10">
        <v>26</v>
      </c>
      <c r="D3589" s="10" t="s">
        <v>38</v>
      </c>
      <c r="E3589" s="10">
        <v>2604</v>
      </c>
      <c r="F3589" s="10" t="s">
        <v>42</v>
      </c>
      <c r="G3589" s="20">
        <v>1939512</v>
      </c>
      <c r="H3589" s="10">
        <v>320.24564629999998</v>
      </c>
      <c r="I3589" s="10">
        <v>30</v>
      </c>
      <c r="J3589" s="10">
        <v>73</v>
      </c>
      <c r="K3589" s="10">
        <v>1905.3991000000001</v>
      </c>
      <c r="L3589" s="10">
        <v>2057</v>
      </c>
      <c r="M3589" s="10">
        <v>69</v>
      </c>
      <c r="N3589" s="10">
        <v>6817</v>
      </c>
      <c r="O3589" s="10">
        <v>1302774</v>
      </c>
      <c r="P3589" s="10">
        <v>1080646</v>
      </c>
      <c r="Q3589" s="10">
        <v>75581</v>
      </c>
      <c r="R3589" s="10">
        <v>0</v>
      </c>
      <c r="S3589" s="10">
        <v>0</v>
      </c>
      <c r="T3589" s="10">
        <v>190.20607999999999</v>
      </c>
      <c r="U3589" s="10">
        <v>6267.6821959999997</v>
      </c>
      <c r="V3589" s="10">
        <v>42649</v>
      </c>
      <c r="W3589" s="10">
        <v>45288</v>
      </c>
      <c r="X3589" s="10">
        <v>67492</v>
      </c>
      <c r="Y3589" s="10">
        <v>90380</v>
      </c>
      <c r="Z3589" s="10">
        <v>91</v>
      </c>
      <c r="AA3589" s="10">
        <v>107794</v>
      </c>
      <c r="AB3589" s="10">
        <v>135871</v>
      </c>
      <c r="AC3589" s="10">
        <v>8874</v>
      </c>
      <c r="AD3589" s="10">
        <v>4172.0770160000002</v>
      </c>
      <c r="AE3589" s="10">
        <v>1057113</v>
      </c>
      <c r="AF3589" s="10">
        <v>21</v>
      </c>
      <c r="AG3589" s="10">
        <v>78.03</v>
      </c>
      <c r="AH3589" s="10">
        <v>12.3</v>
      </c>
      <c r="AI3589" s="10">
        <v>102.57</v>
      </c>
      <c r="AJ3589" s="10" t="s">
        <v>40</v>
      </c>
    </row>
    <row r="3590" spans="1:36" x14ac:dyDescent="0.25">
      <c r="A3590" s="10" t="s">
        <v>36</v>
      </c>
      <c r="B3590" s="10" t="s">
        <v>69</v>
      </c>
      <c r="C3590" s="10">
        <v>26</v>
      </c>
      <c r="D3590" s="10" t="s">
        <v>38</v>
      </c>
      <c r="E3590" s="10">
        <v>2607</v>
      </c>
      <c r="F3590" s="10" t="s">
        <v>58</v>
      </c>
      <c r="G3590" s="20">
        <v>1262278</v>
      </c>
      <c r="H3590" s="10">
        <v>330.65392559999998</v>
      </c>
      <c r="I3590" s="10">
        <v>33</v>
      </c>
      <c r="J3590" s="10">
        <v>9</v>
      </c>
      <c r="K3590" s="10">
        <v>994.0161124</v>
      </c>
      <c r="L3590" s="10">
        <v>1772</v>
      </c>
      <c r="M3590" s="10">
        <v>299</v>
      </c>
      <c r="N3590" s="10">
        <v>7088</v>
      </c>
      <c r="O3590" s="10">
        <v>786169</v>
      </c>
      <c r="P3590" s="10">
        <v>422577</v>
      </c>
      <c r="Q3590" s="10">
        <v>59189</v>
      </c>
      <c r="R3590" s="10">
        <v>640</v>
      </c>
      <c r="S3590" s="10">
        <v>49</v>
      </c>
      <c r="T3590" s="10">
        <v>155.88113000000001</v>
      </c>
      <c r="U3590" s="10">
        <v>3749.3959020000002</v>
      </c>
      <c r="V3590" s="10">
        <v>23201</v>
      </c>
      <c r="W3590" s="10">
        <v>24078</v>
      </c>
      <c r="X3590" s="10">
        <v>61785</v>
      </c>
      <c r="Y3590" s="10">
        <v>97604</v>
      </c>
      <c r="Z3590" s="10">
        <v>36</v>
      </c>
      <c r="AA3590" s="10">
        <v>107389</v>
      </c>
      <c r="AB3590" s="10">
        <v>161057</v>
      </c>
      <c r="AC3590" s="10">
        <v>8860</v>
      </c>
      <c r="AD3590" s="10">
        <v>2599.4986600000002</v>
      </c>
      <c r="AE3590" s="10">
        <v>483659</v>
      </c>
      <c r="AF3590" s="10">
        <v>14</v>
      </c>
      <c r="AG3590" s="10">
        <v>71.95</v>
      </c>
      <c r="AH3590" s="10">
        <v>8.5399999999999991</v>
      </c>
      <c r="AI3590" s="10">
        <v>105.89</v>
      </c>
      <c r="AJ3590" s="10" t="s">
        <v>40</v>
      </c>
    </row>
    <row r="3591" spans="1:36" x14ac:dyDescent="0.25">
      <c r="A3591" s="10" t="s">
        <v>36</v>
      </c>
      <c r="B3591" s="10" t="s">
        <v>69</v>
      </c>
      <c r="C3591" s="10">
        <v>26</v>
      </c>
      <c r="D3591" s="10" t="s">
        <v>38</v>
      </c>
      <c r="E3591" s="10">
        <v>2608</v>
      </c>
      <c r="F3591" s="10" t="s">
        <v>44</v>
      </c>
      <c r="G3591" s="20">
        <v>912207</v>
      </c>
      <c r="H3591" s="10">
        <v>341.12819780000001</v>
      </c>
      <c r="I3591" s="10">
        <v>43</v>
      </c>
      <c r="J3591" s="10">
        <v>24</v>
      </c>
      <c r="K3591" s="10">
        <v>1037.1690590000001</v>
      </c>
      <c r="L3591" s="10">
        <v>1555</v>
      </c>
      <c r="M3591" s="10">
        <v>31</v>
      </c>
      <c r="N3591" s="10">
        <v>4207</v>
      </c>
      <c r="O3591" s="10">
        <v>771099</v>
      </c>
      <c r="P3591" s="10">
        <v>472158</v>
      </c>
      <c r="Q3591" s="10">
        <v>25085</v>
      </c>
      <c r="R3591" s="10">
        <v>0</v>
      </c>
      <c r="S3591" s="10">
        <v>9</v>
      </c>
      <c r="T3591" s="10">
        <v>93.098100000000002</v>
      </c>
      <c r="U3591" s="10">
        <v>3760.7032810000001</v>
      </c>
      <c r="V3591" s="10">
        <v>17866</v>
      </c>
      <c r="W3591" s="10">
        <v>19037</v>
      </c>
      <c r="X3591" s="10">
        <v>29562</v>
      </c>
      <c r="Y3591" s="10">
        <v>44301</v>
      </c>
      <c r="Z3591" s="10">
        <v>216</v>
      </c>
      <c r="AA3591" s="10">
        <v>52118</v>
      </c>
      <c r="AB3591" s="10">
        <v>73106</v>
      </c>
      <c r="AC3591" s="10">
        <v>5762</v>
      </c>
      <c r="AD3591" s="10">
        <v>2630.4361220000001</v>
      </c>
      <c r="AE3591" s="10">
        <v>605956</v>
      </c>
      <c r="AF3591" s="10">
        <v>28</v>
      </c>
      <c r="AG3591" s="10">
        <v>54.63</v>
      </c>
      <c r="AH3591" s="10">
        <v>5.0199999999999996</v>
      </c>
      <c r="AI3591" s="10">
        <v>110.84</v>
      </c>
      <c r="AJ3591" s="10" t="s">
        <v>40</v>
      </c>
    </row>
    <row r="3592" spans="1:36" x14ac:dyDescent="0.25">
      <c r="A3592" s="10" t="s">
        <v>36</v>
      </c>
      <c r="B3592" s="10" t="s">
        <v>69</v>
      </c>
      <c r="C3592" s="10">
        <v>26</v>
      </c>
      <c r="D3592" s="10" t="s">
        <v>38</v>
      </c>
      <c r="E3592" s="10">
        <v>2611</v>
      </c>
      <c r="F3592" s="10" t="s">
        <v>46</v>
      </c>
      <c r="G3592" s="20">
        <v>1396747</v>
      </c>
      <c r="H3592" s="10">
        <v>323.86155129999997</v>
      </c>
      <c r="I3592" s="10">
        <v>21</v>
      </c>
      <c r="J3592" s="10">
        <v>765</v>
      </c>
      <c r="K3592" s="10">
        <v>416.31412690000002</v>
      </c>
      <c r="L3592" s="10">
        <v>1256</v>
      </c>
      <c r="M3592" s="10">
        <v>3</v>
      </c>
      <c r="N3592" s="10">
        <v>2962</v>
      </c>
      <c r="O3592" s="10">
        <v>933029</v>
      </c>
      <c r="P3592" s="10">
        <v>753542</v>
      </c>
      <c r="Q3592" s="10">
        <v>96068</v>
      </c>
      <c r="R3592" s="10">
        <v>4</v>
      </c>
      <c r="S3592" s="10">
        <v>8</v>
      </c>
      <c r="T3592" s="10">
        <v>157.40962999999999</v>
      </c>
      <c r="U3592" s="10">
        <v>3595.4459510000002</v>
      </c>
      <c r="V3592" s="10">
        <v>42429</v>
      </c>
      <c r="W3592" s="10">
        <v>49711</v>
      </c>
      <c r="X3592" s="10">
        <v>65879</v>
      </c>
      <c r="Y3592" s="10">
        <v>118863</v>
      </c>
      <c r="Z3592" s="10">
        <v>41</v>
      </c>
      <c r="AA3592" s="10">
        <v>99721</v>
      </c>
      <c r="AB3592" s="10">
        <v>165867</v>
      </c>
      <c r="AC3592" s="10">
        <v>4218</v>
      </c>
      <c r="AD3592" s="10">
        <v>3021.7221939999999</v>
      </c>
      <c r="AE3592" s="10">
        <v>674307</v>
      </c>
      <c r="AF3592" s="10">
        <v>10</v>
      </c>
      <c r="AG3592" s="10">
        <v>61.16</v>
      </c>
      <c r="AH3592" s="10">
        <v>12.5</v>
      </c>
      <c r="AI3592" s="10">
        <v>101.48</v>
      </c>
      <c r="AJ3592" s="10" t="s">
        <v>40</v>
      </c>
    </row>
    <row r="3593" spans="1:36" x14ac:dyDescent="0.25">
      <c r="A3593" s="10" t="s">
        <v>36</v>
      </c>
      <c r="B3593" s="10" t="s">
        <v>69</v>
      </c>
      <c r="C3593" s="10">
        <v>26</v>
      </c>
      <c r="D3593" s="10" t="s">
        <v>38</v>
      </c>
      <c r="E3593" s="10">
        <v>2614</v>
      </c>
      <c r="F3593" s="10" t="s">
        <v>45</v>
      </c>
      <c r="G3593" s="20">
        <v>964011</v>
      </c>
      <c r="H3593" s="10">
        <v>325.2932682</v>
      </c>
      <c r="I3593" s="10">
        <v>42</v>
      </c>
      <c r="J3593" s="10">
        <v>28</v>
      </c>
      <c r="K3593" s="10">
        <v>751.78671840000004</v>
      </c>
      <c r="L3593" s="10">
        <v>1599</v>
      </c>
      <c r="M3593" s="10">
        <v>5</v>
      </c>
      <c r="N3593" s="10">
        <v>2724</v>
      </c>
      <c r="O3593" s="10">
        <v>935901</v>
      </c>
      <c r="P3593" s="10">
        <v>661946</v>
      </c>
      <c r="Q3593" s="10">
        <v>30005</v>
      </c>
      <c r="R3593" s="10">
        <v>16</v>
      </c>
      <c r="S3593" s="10">
        <v>4</v>
      </c>
      <c r="T3593" s="10">
        <v>69.956270000000004</v>
      </c>
      <c r="U3593" s="10">
        <v>3866.1659380000001</v>
      </c>
      <c r="V3593" s="10">
        <v>22182</v>
      </c>
      <c r="W3593" s="10">
        <v>23534</v>
      </c>
      <c r="X3593" s="10">
        <v>33261</v>
      </c>
      <c r="Y3593" s="10">
        <v>45051</v>
      </c>
      <c r="Z3593" s="10">
        <v>142</v>
      </c>
      <c r="AA3593" s="10">
        <v>49742</v>
      </c>
      <c r="AB3593" s="10">
        <v>64747</v>
      </c>
      <c r="AC3593" s="10">
        <v>4323</v>
      </c>
      <c r="AD3593" s="10">
        <v>3044.4229500000001</v>
      </c>
      <c r="AE3593" s="10">
        <v>699920</v>
      </c>
      <c r="AF3593" s="10">
        <v>25</v>
      </c>
      <c r="AG3593" s="10">
        <v>59.05</v>
      </c>
      <c r="AH3593" s="10">
        <v>29.73</v>
      </c>
      <c r="AI3593" s="10">
        <v>100.02</v>
      </c>
      <c r="AJ3593" s="10" t="s">
        <v>40</v>
      </c>
    </row>
    <row r="3594" spans="1:36" x14ac:dyDescent="0.25">
      <c r="A3594" s="10" t="s">
        <v>36</v>
      </c>
      <c r="B3594" s="10" t="s">
        <v>69</v>
      </c>
      <c r="C3594" s="10">
        <v>26</v>
      </c>
      <c r="D3594" s="10" t="s">
        <v>38</v>
      </c>
      <c r="E3594" s="10">
        <v>2616</v>
      </c>
      <c r="F3594" s="10" t="s">
        <v>53</v>
      </c>
      <c r="G3594" s="20">
        <v>1471394</v>
      </c>
      <c r="H3594" s="10">
        <v>337.9060422</v>
      </c>
      <c r="I3594" s="10">
        <v>19</v>
      </c>
      <c r="J3594" s="10">
        <v>159</v>
      </c>
      <c r="K3594" s="10">
        <v>1327.8334629999999</v>
      </c>
      <c r="L3594" s="10">
        <v>1713</v>
      </c>
      <c r="M3594" s="10">
        <v>10</v>
      </c>
      <c r="N3594" s="10">
        <v>6159</v>
      </c>
      <c r="O3594" s="10">
        <v>960633</v>
      </c>
      <c r="P3594" s="10">
        <v>822553</v>
      </c>
      <c r="Q3594" s="10">
        <v>127846</v>
      </c>
      <c r="R3594" s="10">
        <v>335</v>
      </c>
      <c r="S3594" s="10">
        <v>68</v>
      </c>
      <c r="T3594" s="10">
        <v>129.54964000000001</v>
      </c>
      <c r="U3594" s="10">
        <v>4703.4200529999998</v>
      </c>
      <c r="V3594" s="10">
        <v>49152</v>
      </c>
      <c r="W3594" s="10">
        <v>62211</v>
      </c>
      <c r="X3594" s="10">
        <v>78343</v>
      </c>
      <c r="Y3594" s="10">
        <v>152029</v>
      </c>
      <c r="Z3594" s="10">
        <v>9</v>
      </c>
      <c r="AA3594" s="10">
        <v>105919</v>
      </c>
      <c r="AB3594" s="10">
        <v>196133</v>
      </c>
      <c r="AC3594" s="10">
        <v>7872</v>
      </c>
      <c r="AD3594" s="10">
        <v>3246.0369500000002</v>
      </c>
      <c r="AE3594" s="10">
        <v>660669</v>
      </c>
      <c r="AF3594" s="10">
        <v>31</v>
      </c>
      <c r="AG3594" s="10">
        <v>59.68</v>
      </c>
      <c r="AH3594" s="10">
        <v>11.55</v>
      </c>
      <c r="AI3594" s="10">
        <v>102.3</v>
      </c>
      <c r="AJ3594" s="10" t="s">
        <v>40</v>
      </c>
    </row>
    <row r="3595" spans="1:36" x14ac:dyDescent="0.25">
      <c r="A3595" s="10" t="s">
        <v>36</v>
      </c>
      <c r="B3595" s="10" t="s">
        <v>69</v>
      </c>
      <c r="C3595" s="10">
        <v>26</v>
      </c>
      <c r="D3595" s="10" t="s">
        <v>38</v>
      </c>
      <c r="E3595" s="10">
        <v>2619</v>
      </c>
      <c r="F3595" s="10" t="s">
        <v>57</v>
      </c>
      <c r="G3595" s="20">
        <v>417030</v>
      </c>
      <c r="H3595" s="10">
        <v>324.43143459999999</v>
      </c>
      <c r="I3595" s="10">
        <v>36</v>
      </c>
      <c r="J3595" s="10">
        <v>12</v>
      </c>
      <c r="K3595" s="10">
        <v>448.54313960000002</v>
      </c>
      <c r="L3595" s="10">
        <v>779</v>
      </c>
      <c r="M3595" s="10">
        <v>12</v>
      </c>
      <c r="N3595" s="10">
        <v>2700</v>
      </c>
      <c r="O3595" s="10">
        <v>345976</v>
      </c>
      <c r="P3595" s="10">
        <v>171781</v>
      </c>
      <c r="Q3595" s="10">
        <v>11523</v>
      </c>
      <c r="R3595" s="10">
        <v>122</v>
      </c>
      <c r="S3595" s="10">
        <v>7</v>
      </c>
      <c r="T3595" s="10">
        <v>52.85586</v>
      </c>
      <c r="U3595" s="10">
        <v>1623.8539000000001</v>
      </c>
      <c r="V3595" s="10">
        <v>9419</v>
      </c>
      <c r="W3595" s="10">
        <v>10054</v>
      </c>
      <c r="X3595" s="10">
        <v>16452</v>
      </c>
      <c r="Y3595" s="10">
        <v>22875</v>
      </c>
      <c r="Z3595" s="10">
        <v>83</v>
      </c>
      <c r="AA3595" s="10">
        <v>33806</v>
      </c>
      <c r="AB3595" s="10">
        <v>44928</v>
      </c>
      <c r="AC3595" s="10">
        <v>3479</v>
      </c>
      <c r="AD3595" s="10">
        <v>1122.4549</v>
      </c>
      <c r="AE3595" s="10">
        <v>291960</v>
      </c>
      <c r="AF3595" s="10">
        <v>22</v>
      </c>
      <c r="AG3595" s="10">
        <v>58.94</v>
      </c>
      <c r="AH3595" s="10">
        <v>14.33</v>
      </c>
      <c r="AI3595" s="10">
        <v>104.41</v>
      </c>
      <c r="AJ3595" s="10" t="s">
        <v>40</v>
      </c>
    </row>
    <row r="3596" spans="1:36" x14ac:dyDescent="0.25">
      <c r="A3596" s="10" t="s">
        <v>36</v>
      </c>
      <c r="B3596" s="10" t="s">
        <v>69</v>
      </c>
      <c r="C3596" s="10">
        <v>26</v>
      </c>
      <c r="D3596" s="10" t="s">
        <v>38</v>
      </c>
      <c r="E3596" s="10">
        <v>2603</v>
      </c>
      <c r="F3596" s="10" t="s">
        <v>59</v>
      </c>
      <c r="G3596" s="20">
        <v>1567633</v>
      </c>
      <c r="H3596" s="10">
        <v>318.5978346</v>
      </c>
      <c r="I3596" s="10">
        <v>28</v>
      </c>
      <c r="J3596" s="10">
        <v>35</v>
      </c>
      <c r="K3596" s="10">
        <v>1624.1470670000001</v>
      </c>
      <c r="L3596" s="10">
        <v>2952</v>
      </c>
      <c r="M3596" s="10">
        <v>143</v>
      </c>
      <c r="N3596" s="10">
        <v>6771</v>
      </c>
      <c r="O3596" s="10">
        <v>941490</v>
      </c>
      <c r="P3596" s="10">
        <v>767255</v>
      </c>
      <c r="Q3596" s="10">
        <v>90243</v>
      </c>
      <c r="R3596" s="10">
        <v>248</v>
      </c>
      <c r="S3596" s="10">
        <v>62</v>
      </c>
      <c r="T3596" s="10">
        <v>133.20713000000001</v>
      </c>
      <c r="U3596" s="10">
        <v>4756.9209499999997</v>
      </c>
      <c r="V3596" s="10">
        <v>32643</v>
      </c>
      <c r="W3596" s="10">
        <v>39172</v>
      </c>
      <c r="X3596" s="10">
        <v>69200</v>
      </c>
      <c r="Y3596" s="10">
        <v>110885</v>
      </c>
      <c r="Z3596" s="10">
        <v>62</v>
      </c>
      <c r="AA3596" s="10">
        <v>117468</v>
      </c>
      <c r="AB3596" s="10">
        <v>179586</v>
      </c>
      <c r="AC3596" s="10">
        <v>9723</v>
      </c>
      <c r="AD3596" s="10">
        <v>2999.5667530000001</v>
      </c>
      <c r="AE3596" s="10">
        <v>530659</v>
      </c>
      <c r="AF3596" s="10">
        <v>20</v>
      </c>
      <c r="AG3596" s="10">
        <v>73.180000000000007</v>
      </c>
      <c r="AH3596" s="10">
        <v>5.0999999999999996</v>
      </c>
      <c r="AI3596" s="10">
        <v>110.54</v>
      </c>
      <c r="AJ3596" s="10" t="s">
        <v>40</v>
      </c>
    </row>
    <row r="3597" spans="1:36" x14ac:dyDescent="0.25">
      <c r="A3597" s="10" t="s">
        <v>36</v>
      </c>
      <c r="B3597" s="10" t="s">
        <v>69</v>
      </c>
      <c r="C3597" s="10">
        <v>26</v>
      </c>
      <c r="D3597" s="10" t="s">
        <v>38</v>
      </c>
      <c r="E3597" s="10">
        <v>2606</v>
      </c>
      <c r="F3597" s="10" t="s">
        <v>49</v>
      </c>
      <c r="G3597" s="20">
        <v>610254</v>
      </c>
      <c r="H3597" s="10">
        <v>325.5668713</v>
      </c>
      <c r="I3597" s="10">
        <v>33</v>
      </c>
      <c r="J3597" s="10">
        <v>40</v>
      </c>
      <c r="K3597" s="10">
        <v>1307.3161270000001</v>
      </c>
      <c r="L3597" s="10">
        <v>1406</v>
      </c>
      <c r="M3597" s="10">
        <v>47</v>
      </c>
      <c r="N3597" s="10">
        <v>4379</v>
      </c>
      <c r="O3597" s="10">
        <v>513717</v>
      </c>
      <c r="P3597" s="10">
        <v>438318</v>
      </c>
      <c r="Q3597" s="10">
        <v>34751</v>
      </c>
      <c r="R3597" s="10">
        <v>1095</v>
      </c>
      <c r="S3597" s="10">
        <v>80</v>
      </c>
      <c r="T3597" s="10">
        <v>83.355189999999993</v>
      </c>
      <c r="U3597" s="10">
        <v>3063.163681</v>
      </c>
      <c r="V3597" s="10">
        <v>15382</v>
      </c>
      <c r="W3597" s="10">
        <v>16499</v>
      </c>
      <c r="X3597" s="10">
        <v>28647</v>
      </c>
      <c r="Y3597" s="10">
        <v>41564</v>
      </c>
      <c r="Z3597" s="10">
        <v>32</v>
      </c>
      <c r="AA3597" s="10">
        <v>46985</v>
      </c>
      <c r="AB3597" s="10">
        <v>66744</v>
      </c>
      <c r="AC3597" s="10">
        <v>5785</v>
      </c>
      <c r="AD3597" s="10">
        <v>1672.492364</v>
      </c>
      <c r="AE3597" s="10">
        <v>399714</v>
      </c>
      <c r="AF3597" s="10">
        <v>20</v>
      </c>
      <c r="AG3597" s="10">
        <v>30.7</v>
      </c>
      <c r="AH3597" s="10">
        <v>13.1</v>
      </c>
      <c r="AI3597" s="10">
        <v>116.81</v>
      </c>
      <c r="AJ3597" s="10" t="s">
        <v>40</v>
      </c>
    </row>
    <row r="3598" spans="1:36" x14ac:dyDescent="0.25">
      <c r="A3598" s="10" t="s">
        <v>36</v>
      </c>
      <c r="B3598" s="10" t="s">
        <v>69</v>
      </c>
      <c r="C3598" s="10">
        <v>26</v>
      </c>
      <c r="D3598" s="10" t="s">
        <v>38</v>
      </c>
      <c r="E3598" s="10">
        <v>2608</v>
      </c>
      <c r="F3598" s="10" t="s">
        <v>44</v>
      </c>
      <c r="G3598" s="20">
        <v>912207</v>
      </c>
      <c r="H3598" s="10">
        <v>341.02630690000001</v>
      </c>
      <c r="I3598" s="10">
        <v>43</v>
      </c>
      <c r="J3598" s="10">
        <v>24</v>
      </c>
      <c r="K3598" s="10">
        <v>1037.1690590000001</v>
      </c>
      <c r="L3598" s="10">
        <v>1555</v>
      </c>
      <c r="M3598" s="10">
        <v>31</v>
      </c>
      <c r="N3598" s="10">
        <v>4207</v>
      </c>
      <c r="O3598" s="10">
        <v>771099</v>
      </c>
      <c r="P3598" s="10">
        <v>472158</v>
      </c>
      <c r="Q3598" s="10">
        <v>25085</v>
      </c>
      <c r="R3598" s="10">
        <v>0</v>
      </c>
      <c r="S3598" s="10">
        <v>9</v>
      </c>
      <c r="T3598" s="10">
        <v>93.098100000000002</v>
      </c>
      <c r="U3598" s="10">
        <v>3759.9176010000001</v>
      </c>
      <c r="V3598" s="10">
        <v>17866</v>
      </c>
      <c r="W3598" s="10">
        <v>19037</v>
      </c>
      <c r="X3598" s="10">
        <v>29562</v>
      </c>
      <c r="Y3598" s="10">
        <v>44301</v>
      </c>
      <c r="Z3598" s="10">
        <v>216</v>
      </c>
      <c r="AA3598" s="10">
        <v>52118</v>
      </c>
      <c r="AB3598" s="10">
        <v>73106</v>
      </c>
      <c r="AC3598" s="10">
        <v>5762</v>
      </c>
      <c r="AD3598" s="10">
        <v>2629.6504420000001</v>
      </c>
      <c r="AE3598" s="10">
        <v>605956</v>
      </c>
      <c r="AF3598" s="10">
        <v>28</v>
      </c>
      <c r="AG3598" s="10">
        <v>54.63</v>
      </c>
      <c r="AH3598" s="10">
        <v>5.0199999999999996</v>
      </c>
      <c r="AI3598" s="10">
        <v>110.84</v>
      </c>
      <c r="AJ3598" s="10" t="s">
        <v>40</v>
      </c>
    </row>
    <row r="3599" spans="1:36" x14ac:dyDescent="0.25">
      <c r="A3599" s="10" t="s">
        <v>36</v>
      </c>
      <c r="B3599" s="10" t="s">
        <v>69</v>
      </c>
      <c r="C3599" s="10">
        <v>26</v>
      </c>
      <c r="D3599" s="10" t="s">
        <v>38</v>
      </c>
      <c r="E3599" s="10">
        <v>2610</v>
      </c>
      <c r="F3599" s="10" t="s">
        <v>52</v>
      </c>
      <c r="G3599" s="20">
        <v>1687247</v>
      </c>
      <c r="H3599" s="10">
        <v>323.55798390000001</v>
      </c>
      <c r="I3599" s="10">
        <v>27</v>
      </c>
      <c r="J3599" s="10">
        <v>74</v>
      </c>
      <c r="K3599" s="10">
        <v>1257.0812550000001</v>
      </c>
      <c r="L3599" s="10">
        <v>1808</v>
      </c>
      <c r="M3599" s="10">
        <v>9</v>
      </c>
      <c r="N3599" s="10">
        <v>2699</v>
      </c>
      <c r="O3599" s="10">
        <v>1155734</v>
      </c>
      <c r="P3599" s="10">
        <v>924764</v>
      </c>
      <c r="Q3599" s="10">
        <v>78488</v>
      </c>
      <c r="R3599" s="10">
        <v>179</v>
      </c>
      <c r="S3599" s="10">
        <v>19</v>
      </c>
      <c r="T3599" s="10">
        <v>157.24797000000001</v>
      </c>
      <c r="U3599" s="10">
        <v>5153.798855</v>
      </c>
      <c r="V3599" s="10">
        <v>42444</v>
      </c>
      <c r="W3599" s="10">
        <v>46334</v>
      </c>
      <c r="X3599" s="10">
        <v>62119</v>
      </c>
      <c r="Y3599" s="10">
        <v>99803</v>
      </c>
      <c r="Z3599" s="10">
        <v>60</v>
      </c>
      <c r="AA3599" s="10">
        <v>86288</v>
      </c>
      <c r="AB3599" s="10">
        <v>130417</v>
      </c>
      <c r="AC3599" s="10">
        <v>4507</v>
      </c>
      <c r="AD3599" s="10">
        <v>3739.4696300000001</v>
      </c>
      <c r="AE3599" s="10">
        <v>839041</v>
      </c>
      <c r="AF3599" s="10">
        <v>11</v>
      </c>
      <c r="AG3599" s="10">
        <v>54.03</v>
      </c>
      <c r="AH3599" s="10">
        <v>17.3</v>
      </c>
      <c r="AI3599" s="10">
        <v>101.7</v>
      </c>
      <c r="AJ3599" s="10" t="s">
        <v>40</v>
      </c>
    </row>
    <row r="3600" spans="1:36" x14ac:dyDescent="0.25">
      <c r="A3600" s="10" t="s">
        <v>36</v>
      </c>
      <c r="B3600" s="10" t="s">
        <v>69</v>
      </c>
      <c r="C3600" s="10">
        <v>26</v>
      </c>
      <c r="D3600" s="10" t="s">
        <v>38</v>
      </c>
      <c r="E3600" s="10">
        <v>2611</v>
      </c>
      <c r="F3600" s="10" t="s">
        <v>46</v>
      </c>
      <c r="G3600" s="20">
        <v>1396747</v>
      </c>
      <c r="H3600" s="10">
        <v>322.48012940000001</v>
      </c>
      <c r="I3600" s="10">
        <v>21</v>
      </c>
      <c r="J3600" s="10">
        <v>765</v>
      </c>
      <c r="K3600" s="10">
        <v>416.31412690000002</v>
      </c>
      <c r="L3600" s="10">
        <v>1256</v>
      </c>
      <c r="M3600" s="10">
        <v>3</v>
      </c>
      <c r="N3600" s="10">
        <v>2959</v>
      </c>
      <c r="O3600" s="10">
        <v>932893</v>
      </c>
      <c r="P3600" s="10">
        <v>753412</v>
      </c>
      <c r="Q3600" s="10">
        <v>96068</v>
      </c>
      <c r="R3600" s="10">
        <v>4</v>
      </c>
      <c r="S3600" s="10">
        <v>8</v>
      </c>
      <c r="T3600" s="10">
        <v>157.40962999999999</v>
      </c>
      <c r="U3600" s="10">
        <v>3582.1183110000002</v>
      </c>
      <c r="V3600" s="10">
        <v>42429</v>
      </c>
      <c r="W3600" s="10">
        <v>49710</v>
      </c>
      <c r="X3600" s="10">
        <v>65879</v>
      </c>
      <c r="Y3600" s="10">
        <v>118863</v>
      </c>
      <c r="Z3600" s="10">
        <v>41</v>
      </c>
      <c r="AA3600" s="10">
        <v>99721</v>
      </c>
      <c r="AB3600" s="10">
        <v>165867</v>
      </c>
      <c r="AC3600" s="10">
        <v>4215</v>
      </c>
      <c r="AD3600" s="10">
        <v>3008.394554</v>
      </c>
      <c r="AE3600" s="10">
        <v>674186</v>
      </c>
      <c r="AF3600" s="10">
        <v>10</v>
      </c>
      <c r="AG3600" s="10">
        <v>61.16</v>
      </c>
      <c r="AH3600" s="10">
        <v>12.5</v>
      </c>
      <c r="AI3600" s="10">
        <v>101.48</v>
      </c>
      <c r="AJ3600" s="10" t="s">
        <v>40</v>
      </c>
    </row>
    <row r="3601" spans="1:36" x14ac:dyDescent="0.25">
      <c r="A3601" s="10" t="s">
        <v>36</v>
      </c>
      <c r="B3601" s="10" t="s">
        <v>69</v>
      </c>
      <c r="C3601" s="10">
        <v>26</v>
      </c>
      <c r="D3601" s="10" t="s">
        <v>38</v>
      </c>
      <c r="E3601" s="10">
        <v>2614</v>
      </c>
      <c r="F3601" s="10" t="s">
        <v>45</v>
      </c>
      <c r="G3601" s="20">
        <v>964011</v>
      </c>
      <c r="H3601" s="10">
        <v>325.33011499999998</v>
      </c>
      <c r="I3601" s="10">
        <v>42</v>
      </c>
      <c r="J3601" s="10">
        <v>28</v>
      </c>
      <c r="K3601" s="10">
        <v>751.78671840000004</v>
      </c>
      <c r="L3601" s="10">
        <v>1599</v>
      </c>
      <c r="M3601" s="10">
        <v>5</v>
      </c>
      <c r="N3601" s="10">
        <v>2722</v>
      </c>
      <c r="O3601" s="10">
        <v>935795</v>
      </c>
      <c r="P3601" s="10">
        <v>661854</v>
      </c>
      <c r="Q3601" s="10">
        <v>30005</v>
      </c>
      <c r="R3601" s="10">
        <v>16</v>
      </c>
      <c r="S3601" s="10">
        <v>4</v>
      </c>
      <c r="T3601" s="10">
        <v>69.956270000000004</v>
      </c>
      <c r="U3601" s="10">
        <v>3866.1659380000001</v>
      </c>
      <c r="V3601" s="10">
        <v>22181</v>
      </c>
      <c r="W3601" s="10">
        <v>23532</v>
      </c>
      <c r="X3601" s="10">
        <v>33261</v>
      </c>
      <c r="Y3601" s="10">
        <v>45051</v>
      </c>
      <c r="Z3601" s="10">
        <v>142</v>
      </c>
      <c r="AA3601" s="10">
        <v>49742</v>
      </c>
      <c r="AB3601" s="10">
        <v>64747</v>
      </c>
      <c r="AC3601" s="10">
        <v>4321</v>
      </c>
      <c r="AD3601" s="10">
        <v>3044.4229500000001</v>
      </c>
      <c r="AE3601" s="10">
        <v>699855</v>
      </c>
      <c r="AF3601" s="10">
        <v>25</v>
      </c>
      <c r="AG3601" s="10">
        <v>59.04</v>
      </c>
      <c r="AH3601" s="10">
        <v>29.73</v>
      </c>
      <c r="AI3601" s="10">
        <v>100.02</v>
      </c>
      <c r="AJ3601" s="10" t="s">
        <v>40</v>
      </c>
    </row>
    <row r="3602" spans="1:36" x14ac:dyDescent="0.25">
      <c r="A3602" s="10" t="s">
        <v>36</v>
      </c>
      <c r="B3602" s="10" t="s">
        <v>69</v>
      </c>
      <c r="C3602" s="10">
        <v>26</v>
      </c>
      <c r="D3602" s="10" t="s">
        <v>38</v>
      </c>
      <c r="E3602" s="10">
        <v>2616</v>
      </c>
      <c r="F3602" s="10" t="s">
        <v>53</v>
      </c>
      <c r="G3602" s="20">
        <v>1471394</v>
      </c>
      <c r="H3602" s="10">
        <v>337.96972149999999</v>
      </c>
      <c r="I3602" s="10">
        <v>19</v>
      </c>
      <c r="J3602" s="10">
        <v>159</v>
      </c>
      <c r="K3602" s="10">
        <v>1327.8334629999999</v>
      </c>
      <c r="L3602" s="10">
        <v>1710</v>
      </c>
      <c r="M3602" s="10">
        <v>10</v>
      </c>
      <c r="N3602" s="10">
        <v>6160</v>
      </c>
      <c r="O3602" s="10">
        <v>960452</v>
      </c>
      <c r="P3602" s="10">
        <v>822399</v>
      </c>
      <c r="Q3602" s="10">
        <v>127845</v>
      </c>
      <c r="R3602" s="10">
        <v>335</v>
      </c>
      <c r="S3602" s="10">
        <v>68</v>
      </c>
      <c r="T3602" s="10">
        <v>129.54964000000001</v>
      </c>
      <c r="U3602" s="10">
        <v>4703.4200529999998</v>
      </c>
      <c r="V3602" s="10">
        <v>49152</v>
      </c>
      <c r="W3602" s="10">
        <v>62211</v>
      </c>
      <c r="X3602" s="10">
        <v>78343</v>
      </c>
      <c r="Y3602" s="10">
        <v>152028</v>
      </c>
      <c r="Z3602" s="10">
        <v>9</v>
      </c>
      <c r="AA3602" s="10">
        <v>105919</v>
      </c>
      <c r="AB3602" s="10">
        <v>196131</v>
      </c>
      <c r="AC3602" s="10">
        <v>7870</v>
      </c>
      <c r="AD3602" s="10">
        <v>3246.0369500000002</v>
      </c>
      <c r="AE3602" s="10">
        <v>660520</v>
      </c>
      <c r="AF3602" s="10">
        <v>31</v>
      </c>
      <c r="AG3602" s="10">
        <v>59.67</v>
      </c>
      <c r="AH3602" s="10">
        <v>11.56</v>
      </c>
      <c r="AI3602" s="10">
        <v>102.3</v>
      </c>
      <c r="AJ3602" s="10" t="s">
        <v>40</v>
      </c>
    </row>
    <row r="3603" spans="1:36" x14ac:dyDescent="0.25">
      <c r="A3603" s="10" t="s">
        <v>36</v>
      </c>
      <c r="B3603" s="10" t="s">
        <v>69</v>
      </c>
      <c r="C3603" s="10">
        <v>26</v>
      </c>
      <c r="D3603" s="10" t="s">
        <v>38</v>
      </c>
      <c r="E3603" s="10">
        <v>2617</v>
      </c>
      <c r="F3603" s="10" t="s">
        <v>54</v>
      </c>
      <c r="G3603" s="20">
        <v>1084216</v>
      </c>
      <c r="H3603" s="10">
        <v>300.71768730000002</v>
      </c>
      <c r="I3603" s="10">
        <v>22</v>
      </c>
      <c r="J3603" s="10">
        <v>166</v>
      </c>
      <c r="K3603" s="10">
        <v>304.93926440000001</v>
      </c>
      <c r="L3603" s="10">
        <v>383</v>
      </c>
      <c r="M3603" s="10">
        <v>3</v>
      </c>
      <c r="N3603" s="10">
        <v>2132</v>
      </c>
      <c r="O3603" s="10">
        <v>635477</v>
      </c>
      <c r="P3603" s="10">
        <v>507094</v>
      </c>
      <c r="Q3603" s="10">
        <v>75703</v>
      </c>
      <c r="R3603" s="10">
        <v>0</v>
      </c>
      <c r="S3603" s="10">
        <v>0</v>
      </c>
      <c r="T3603" s="10">
        <v>104.25143</v>
      </c>
      <c r="U3603" s="10">
        <v>2320.1824320000001</v>
      </c>
      <c r="V3603" s="10">
        <v>28592</v>
      </c>
      <c r="W3603" s="10">
        <v>33519</v>
      </c>
      <c r="X3603" s="10">
        <v>49108</v>
      </c>
      <c r="Y3603" s="10">
        <v>95022</v>
      </c>
      <c r="Z3603" s="10">
        <v>47</v>
      </c>
      <c r="AA3603" s="10">
        <v>82714</v>
      </c>
      <c r="AB3603" s="10">
        <v>144734</v>
      </c>
      <c r="AC3603" s="10">
        <v>2515</v>
      </c>
      <c r="AD3603" s="10">
        <v>1910.9917379999999</v>
      </c>
      <c r="AE3603" s="10">
        <v>443757</v>
      </c>
      <c r="AF3603" s="10">
        <v>22</v>
      </c>
      <c r="AG3603" s="10">
        <v>48.77</v>
      </c>
      <c r="AH3603" s="10">
        <v>19.09</v>
      </c>
      <c r="AI3603" s="10">
        <v>103.06</v>
      </c>
      <c r="AJ3603" s="10" t="s">
        <v>40</v>
      </c>
    </row>
    <row r="3604" spans="1:36" x14ac:dyDescent="0.25">
      <c r="A3604" s="10" t="s">
        <v>36</v>
      </c>
      <c r="B3604" s="10" t="s">
        <v>69</v>
      </c>
      <c r="C3604" s="10">
        <v>26</v>
      </c>
      <c r="D3604" s="10" t="s">
        <v>38</v>
      </c>
      <c r="E3604" s="10">
        <v>2602</v>
      </c>
      <c r="F3604" s="10" t="s">
        <v>41</v>
      </c>
      <c r="G3604" s="20">
        <v>999220</v>
      </c>
      <c r="H3604" s="10">
        <v>322.78383430000002</v>
      </c>
      <c r="I3604" s="10">
        <v>31</v>
      </c>
      <c r="J3604" s="10">
        <v>50</v>
      </c>
      <c r="K3604" s="10">
        <v>983.43988409999997</v>
      </c>
      <c r="L3604" s="10">
        <v>3799</v>
      </c>
      <c r="M3604" s="10">
        <v>64</v>
      </c>
      <c r="N3604" s="10">
        <v>5850</v>
      </c>
      <c r="O3604" s="10">
        <v>924724</v>
      </c>
      <c r="P3604" s="10">
        <v>719791</v>
      </c>
      <c r="Q3604" s="10">
        <v>58800</v>
      </c>
      <c r="R3604" s="10">
        <v>794</v>
      </c>
      <c r="S3604" s="10">
        <v>52</v>
      </c>
      <c r="T3604" s="10">
        <v>159.33698999999999</v>
      </c>
      <c r="U3604" s="10">
        <v>4127.6364579999999</v>
      </c>
      <c r="V3604" s="10">
        <v>29054</v>
      </c>
      <c r="W3604" s="10">
        <v>30859</v>
      </c>
      <c r="X3604" s="10">
        <v>60690</v>
      </c>
      <c r="Y3604" s="10">
        <v>77875</v>
      </c>
      <c r="Z3604" s="10">
        <v>72</v>
      </c>
      <c r="AA3604" s="10">
        <v>104736</v>
      </c>
      <c r="AB3604" s="10">
        <v>130126</v>
      </c>
      <c r="AC3604" s="10">
        <v>9649</v>
      </c>
      <c r="AD3604" s="10">
        <v>2984.8595839999998</v>
      </c>
      <c r="AE3604" s="10">
        <v>559047</v>
      </c>
      <c r="AF3604" s="10">
        <v>20</v>
      </c>
      <c r="AG3604" s="10">
        <v>53.51</v>
      </c>
      <c r="AH3604" s="10">
        <v>3.54</v>
      </c>
      <c r="AI3604" s="10">
        <v>103.51</v>
      </c>
      <c r="AJ3604" s="10" t="s">
        <v>40</v>
      </c>
    </row>
    <row r="3605" spans="1:36" x14ac:dyDescent="0.25">
      <c r="A3605" s="10" t="s">
        <v>36</v>
      </c>
      <c r="B3605" s="10" t="s">
        <v>69</v>
      </c>
      <c r="C3605" s="10">
        <v>26</v>
      </c>
      <c r="D3605" s="10" t="s">
        <v>38</v>
      </c>
      <c r="E3605" s="10">
        <v>2604</v>
      </c>
      <c r="F3605" s="10" t="s">
        <v>42</v>
      </c>
      <c r="G3605" s="20">
        <v>1939512</v>
      </c>
      <c r="H3605" s="10">
        <v>321.46820559999998</v>
      </c>
      <c r="I3605" s="10">
        <v>30</v>
      </c>
      <c r="J3605" s="10">
        <v>73</v>
      </c>
      <c r="K3605" s="10">
        <v>1905.3991000000001</v>
      </c>
      <c r="L3605" s="10">
        <v>2103</v>
      </c>
      <c r="M3605" s="10">
        <v>68</v>
      </c>
      <c r="N3605" s="10">
        <v>6803</v>
      </c>
      <c r="O3605" s="10">
        <v>1320496</v>
      </c>
      <c r="P3605" s="10">
        <v>1095077</v>
      </c>
      <c r="Q3605" s="10">
        <v>75624</v>
      </c>
      <c r="R3605" s="10">
        <v>0</v>
      </c>
      <c r="S3605" s="10">
        <v>0</v>
      </c>
      <c r="T3605" s="10">
        <v>191.33840000000001</v>
      </c>
      <c r="U3605" s="10">
        <v>6341.7122959999997</v>
      </c>
      <c r="V3605" s="10">
        <v>42788</v>
      </c>
      <c r="W3605" s="10">
        <v>45450</v>
      </c>
      <c r="X3605" s="10">
        <v>67527</v>
      </c>
      <c r="Y3605" s="10">
        <v>90438</v>
      </c>
      <c r="Z3605" s="10">
        <v>95</v>
      </c>
      <c r="AA3605" s="10">
        <v>107833</v>
      </c>
      <c r="AB3605" s="10">
        <v>135933</v>
      </c>
      <c r="AC3605" s="10">
        <v>8906</v>
      </c>
      <c r="AD3605" s="10">
        <v>4244.9747960000004</v>
      </c>
      <c r="AE3605" s="10">
        <v>1071698</v>
      </c>
      <c r="AF3605" s="10">
        <v>21</v>
      </c>
      <c r="AG3605" s="10">
        <v>78.06</v>
      </c>
      <c r="AH3605" s="10">
        <v>12.3</v>
      </c>
      <c r="AI3605" s="10">
        <v>102.51</v>
      </c>
      <c r="AJ3605" s="10" t="s">
        <v>40</v>
      </c>
    </row>
    <row r="3606" spans="1:36" x14ac:dyDescent="0.25">
      <c r="A3606" s="10" t="s">
        <v>36</v>
      </c>
      <c r="B3606" s="10" t="s">
        <v>69</v>
      </c>
      <c r="C3606" s="10">
        <v>26</v>
      </c>
      <c r="D3606" s="10" t="s">
        <v>38</v>
      </c>
      <c r="E3606" s="10">
        <v>2608</v>
      </c>
      <c r="F3606" s="10" t="s">
        <v>44</v>
      </c>
      <c r="G3606" s="20">
        <v>912207</v>
      </c>
      <c r="H3606" s="10">
        <v>340.25685449999997</v>
      </c>
      <c r="I3606" s="10">
        <v>43</v>
      </c>
      <c r="J3606" s="10">
        <v>24</v>
      </c>
      <c r="K3606" s="10">
        <v>1037.1690590000001</v>
      </c>
      <c r="L3606" s="10">
        <v>1569</v>
      </c>
      <c r="M3606" s="10">
        <v>30</v>
      </c>
      <c r="N3606" s="10">
        <v>4215</v>
      </c>
      <c r="O3606" s="10">
        <v>779664</v>
      </c>
      <c r="P3606" s="10">
        <v>478267</v>
      </c>
      <c r="Q3606" s="10">
        <v>25104</v>
      </c>
      <c r="R3606" s="10">
        <v>0</v>
      </c>
      <c r="S3606" s="10">
        <v>9</v>
      </c>
      <c r="T3606" s="10">
        <v>93.098100000000002</v>
      </c>
      <c r="U3606" s="10">
        <v>3783.1273609999998</v>
      </c>
      <c r="V3606" s="10">
        <v>17908</v>
      </c>
      <c r="W3606" s="10">
        <v>19094</v>
      </c>
      <c r="X3606" s="10">
        <v>29582</v>
      </c>
      <c r="Y3606" s="10">
        <v>44342</v>
      </c>
      <c r="Z3606" s="10">
        <v>228</v>
      </c>
      <c r="AA3606" s="10">
        <v>52147</v>
      </c>
      <c r="AB3606" s="10">
        <v>73156</v>
      </c>
      <c r="AC3606" s="10">
        <v>5784</v>
      </c>
      <c r="AD3606" s="10">
        <v>2652.8602019999998</v>
      </c>
      <c r="AE3606" s="10">
        <v>612922</v>
      </c>
      <c r="AF3606" s="10">
        <v>28</v>
      </c>
      <c r="AG3606" s="10">
        <v>55.37</v>
      </c>
      <c r="AH3606" s="10">
        <v>4.93</v>
      </c>
      <c r="AI3606" s="10">
        <v>110.82</v>
      </c>
      <c r="AJ3606" s="10" t="s">
        <v>40</v>
      </c>
    </row>
    <row r="3607" spans="1:36" x14ac:dyDescent="0.25">
      <c r="A3607" s="10" t="s">
        <v>36</v>
      </c>
      <c r="B3607" s="10" t="s">
        <v>69</v>
      </c>
      <c r="C3607" s="10">
        <v>26</v>
      </c>
      <c r="D3607" s="10" t="s">
        <v>38</v>
      </c>
      <c r="E3607" s="10">
        <v>2620</v>
      </c>
      <c r="F3607" s="10" t="s">
        <v>62</v>
      </c>
      <c r="G3607" s="20">
        <v>1043589</v>
      </c>
      <c r="H3607" s="10">
        <v>328.21267330000001</v>
      </c>
      <c r="I3607" s="10">
        <v>35</v>
      </c>
      <c r="J3607" s="10">
        <v>32</v>
      </c>
      <c r="K3607" s="10">
        <v>825.61234100000001</v>
      </c>
      <c r="L3607" s="10">
        <v>2513</v>
      </c>
      <c r="M3607" s="10">
        <v>43</v>
      </c>
      <c r="N3607" s="10">
        <v>5223</v>
      </c>
      <c r="O3607" s="10">
        <v>1210320</v>
      </c>
      <c r="P3607" s="10">
        <v>879681</v>
      </c>
      <c r="Q3607" s="10">
        <v>57885</v>
      </c>
      <c r="R3607" s="10">
        <v>1660</v>
      </c>
      <c r="S3607" s="10">
        <v>44</v>
      </c>
      <c r="T3607" s="10">
        <v>124.35845999999999</v>
      </c>
      <c r="U3607" s="10">
        <v>4922.3944289999999</v>
      </c>
      <c r="V3607" s="10">
        <v>33879</v>
      </c>
      <c r="W3607" s="10">
        <v>35383</v>
      </c>
      <c r="X3607" s="10">
        <v>60147</v>
      </c>
      <c r="Y3607" s="10">
        <v>78577</v>
      </c>
      <c r="Z3607" s="10">
        <v>656</v>
      </c>
      <c r="AA3607" s="10">
        <v>115908</v>
      </c>
      <c r="AB3607" s="10">
        <v>162334</v>
      </c>
      <c r="AC3607" s="10">
        <v>7736</v>
      </c>
      <c r="AD3607" s="10">
        <v>3972.423628</v>
      </c>
      <c r="AE3607" s="10">
        <v>701618</v>
      </c>
      <c r="AF3607" s="10">
        <v>28</v>
      </c>
      <c r="AG3607" s="10">
        <v>69.94</v>
      </c>
      <c r="AH3607" s="10">
        <v>8.02</v>
      </c>
      <c r="AI3607" s="10">
        <v>112.16</v>
      </c>
      <c r="AJ3607" s="10" t="s">
        <v>40</v>
      </c>
    </row>
    <row r="3608" spans="1:36" x14ac:dyDescent="0.25">
      <c r="A3608" s="10" t="s">
        <v>36</v>
      </c>
      <c r="B3608" s="10" t="s">
        <v>69</v>
      </c>
      <c r="C3608" s="10">
        <v>26</v>
      </c>
      <c r="D3608" s="10" t="s">
        <v>38</v>
      </c>
      <c r="E3608" s="10">
        <v>2623</v>
      </c>
      <c r="F3608" s="10" t="s">
        <v>56</v>
      </c>
      <c r="G3608" s="20">
        <v>2325015</v>
      </c>
      <c r="H3608" s="10">
        <v>299.30706670000001</v>
      </c>
      <c r="I3608" s="10">
        <v>17</v>
      </c>
      <c r="J3608" s="10">
        <v>149</v>
      </c>
      <c r="K3608" s="10">
        <v>4310.779192</v>
      </c>
      <c r="L3608" s="10">
        <v>1693</v>
      </c>
      <c r="M3608" s="10">
        <v>12</v>
      </c>
      <c r="N3608" s="10">
        <v>3898</v>
      </c>
      <c r="O3608" s="10">
        <v>1146119</v>
      </c>
      <c r="P3608" s="10">
        <v>675661</v>
      </c>
      <c r="Q3608" s="10">
        <v>116398</v>
      </c>
      <c r="R3608" s="10">
        <v>294</v>
      </c>
      <c r="S3608" s="10">
        <v>76</v>
      </c>
      <c r="T3608" s="10">
        <v>156.35811000000001</v>
      </c>
      <c r="U3608" s="10">
        <v>7897.5524619999997</v>
      </c>
      <c r="V3608" s="10">
        <v>64054</v>
      </c>
      <c r="W3608" s="10">
        <v>86120</v>
      </c>
      <c r="X3608" s="10">
        <v>108594</v>
      </c>
      <c r="Y3608" s="10">
        <v>205242</v>
      </c>
      <c r="Z3608" s="10">
        <v>9</v>
      </c>
      <c r="AA3608" s="10">
        <v>139713</v>
      </c>
      <c r="AB3608" s="10">
        <v>255177</v>
      </c>
      <c r="AC3608" s="10">
        <v>5591</v>
      </c>
      <c r="AD3608" s="10">
        <v>3430.41516</v>
      </c>
      <c r="AE3608" s="10">
        <v>666826</v>
      </c>
      <c r="AF3608" s="10">
        <v>30</v>
      </c>
      <c r="AG3608" s="10">
        <v>63.91</v>
      </c>
      <c r="AH3608" s="10">
        <v>5.26</v>
      </c>
      <c r="AI3608" s="10">
        <v>110.68</v>
      </c>
      <c r="AJ3608" s="10" t="s">
        <v>40</v>
      </c>
    </row>
    <row r="3609" spans="1:36" x14ac:dyDescent="0.25">
      <c r="A3609" s="10" t="s">
        <v>36</v>
      </c>
      <c r="B3609" s="10" t="s">
        <v>69</v>
      </c>
      <c r="C3609" s="10">
        <v>26</v>
      </c>
      <c r="D3609" s="10" t="s">
        <v>38</v>
      </c>
      <c r="E3609" s="10">
        <v>2601</v>
      </c>
      <c r="F3609" s="10" t="s">
        <v>39</v>
      </c>
      <c r="G3609" s="20">
        <v>940498</v>
      </c>
      <c r="H3609" s="10">
        <v>330.07508150000001</v>
      </c>
      <c r="I3609" s="10">
        <v>28</v>
      </c>
      <c r="J3609" s="10">
        <v>29</v>
      </c>
      <c r="K3609" s="10">
        <v>1941.9552100000001</v>
      </c>
      <c r="L3609" s="10">
        <v>2205</v>
      </c>
      <c r="M3609" s="10">
        <v>341</v>
      </c>
      <c r="N3609" s="10">
        <v>5823</v>
      </c>
      <c r="O3609" s="10">
        <v>558140</v>
      </c>
      <c r="P3609" s="10">
        <v>70970</v>
      </c>
      <c r="Q3609" s="10">
        <v>9309</v>
      </c>
      <c r="R3609" s="10">
        <v>371</v>
      </c>
      <c r="S3609" s="10">
        <v>11</v>
      </c>
      <c r="T3609" s="10">
        <v>168.95070999999999</v>
      </c>
      <c r="U3609" s="10">
        <v>3953.1869799999999</v>
      </c>
      <c r="V3609" s="10">
        <v>19883</v>
      </c>
      <c r="W3609" s="10">
        <v>20934</v>
      </c>
      <c r="X3609" s="10">
        <v>62516</v>
      </c>
      <c r="Y3609" s="10">
        <v>72211</v>
      </c>
      <c r="Z3609" s="10">
        <v>31</v>
      </c>
      <c r="AA3609" s="10">
        <v>123074</v>
      </c>
      <c r="AB3609" s="10">
        <v>140323</v>
      </c>
      <c r="AC3609" s="10">
        <v>8028</v>
      </c>
      <c r="AD3609" s="10">
        <v>1842.28106</v>
      </c>
      <c r="AE3609" s="10">
        <v>278435</v>
      </c>
      <c r="AF3609" s="10">
        <v>40</v>
      </c>
      <c r="AG3609" s="10">
        <v>67.63</v>
      </c>
      <c r="AH3609" s="10">
        <v>9.14</v>
      </c>
      <c r="AI3609" s="10">
        <v>102.57</v>
      </c>
      <c r="AJ3609" s="10" t="s">
        <v>40</v>
      </c>
    </row>
    <row r="3610" spans="1:36" x14ac:dyDescent="0.25">
      <c r="A3610" s="10" t="s">
        <v>36</v>
      </c>
      <c r="B3610" s="10" t="s">
        <v>69</v>
      </c>
      <c r="C3610" s="10">
        <v>26</v>
      </c>
      <c r="D3610" s="10" t="s">
        <v>38</v>
      </c>
      <c r="E3610" s="10">
        <v>2604</v>
      </c>
      <c r="F3610" s="10" t="s">
        <v>42</v>
      </c>
      <c r="G3610" s="20">
        <v>1939512</v>
      </c>
      <c r="H3610" s="10">
        <v>320.94331849999998</v>
      </c>
      <c r="I3610" s="10">
        <v>30</v>
      </c>
      <c r="J3610" s="10">
        <v>73</v>
      </c>
      <c r="K3610" s="10">
        <v>1905.3991000000001</v>
      </c>
      <c r="L3610" s="10">
        <v>2103</v>
      </c>
      <c r="M3610" s="10">
        <v>68</v>
      </c>
      <c r="N3610" s="10">
        <v>6812</v>
      </c>
      <c r="O3610" s="10">
        <v>1326737</v>
      </c>
      <c r="P3610" s="10">
        <v>1099646</v>
      </c>
      <c r="Q3610" s="10">
        <v>75636</v>
      </c>
      <c r="R3610" s="10">
        <v>0</v>
      </c>
      <c r="S3610" s="10">
        <v>0</v>
      </c>
      <c r="T3610" s="10">
        <v>191.33840000000001</v>
      </c>
      <c r="U3610" s="10">
        <v>6354.811256</v>
      </c>
      <c r="V3610" s="10">
        <v>42835</v>
      </c>
      <c r="W3610" s="10">
        <v>45500</v>
      </c>
      <c r="X3610" s="10">
        <v>67544</v>
      </c>
      <c r="Y3610" s="10">
        <v>90463</v>
      </c>
      <c r="Z3610" s="10">
        <v>100</v>
      </c>
      <c r="AA3610" s="10">
        <v>107842</v>
      </c>
      <c r="AB3610" s="10">
        <v>135947</v>
      </c>
      <c r="AC3610" s="10">
        <v>8915</v>
      </c>
      <c r="AD3610" s="10">
        <v>4258.0737559999998</v>
      </c>
      <c r="AE3610" s="10">
        <v>1076773</v>
      </c>
      <c r="AF3610" s="10">
        <v>21</v>
      </c>
      <c r="AG3610" s="10">
        <v>78.02</v>
      </c>
      <c r="AH3610" s="10">
        <v>12.3</v>
      </c>
      <c r="AI3610" s="10">
        <v>102.51</v>
      </c>
      <c r="AJ3610" s="10" t="s">
        <v>40</v>
      </c>
    </row>
    <row r="3611" spans="1:36" x14ac:dyDescent="0.25">
      <c r="A3611" s="10" t="s">
        <v>36</v>
      </c>
      <c r="B3611" s="10" t="s">
        <v>69</v>
      </c>
      <c r="C3611" s="10">
        <v>26</v>
      </c>
      <c r="D3611" s="10" t="s">
        <v>38</v>
      </c>
      <c r="E3611" s="10">
        <v>2611</v>
      </c>
      <c r="F3611" s="10" t="s">
        <v>46</v>
      </c>
      <c r="G3611" s="20">
        <v>1396747</v>
      </c>
      <c r="H3611" s="10">
        <v>324.35703100000001</v>
      </c>
      <c r="I3611" s="10">
        <v>22</v>
      </c>
      <c r="J3611" s="10">
        <v>775</v>
      </c>
      <c r="K3611" s="10">
        <v>416.31412690000002</v>
      </c>
      <c r="L3611" s="10">
        <v>1272</v>
      </c>
      <c r="M3611" s="10">
        <v>3</v>
      </c>
      <c r="N3611" s="10">
        <v>2975</v>
      </c>
      <c r="O3611" s="10">
        <v>980801</v>
      </c>
      <c r="P3611" s="10">
        <v>791892</v>
      </c>
      <c r="Q3611" s="10">
        <v>96164</v>
      </c>
      <c r="R3611" s="10">
        <v>11</v>
      </c>
      <c r="S3611" s="10">
        <v>8</v>
      </c>
      <c r="T3611" s="10">
        <v>157.79713000000001</v>
      </c>
      <c r="U3611" s="10">
        <v>3755.408261</v>
      </c>
      <c r="V3611" s="10">
        <v>42939</v>
      </c>
      <c r="W3611" s="10">
        <v>50386</v>
      </c>
      <c r="X3611" s="10">
        <v>65925</v>
      </c>
      <c r="Y3611" s="10">
        <v>118979</v>
      </c>
      <c r="Z3611" s="10">
        <v>47</v>
      </c>
      <c r="AA3611" s="10">
        <v>99750</v>
      </c>
      <c r="AB3611" s="10">
        <v>165960</v>
      </c>
      <c r="AC3611" s="10">
        <v>4247</v>
      </c>
      <c r="AD3611" s="10">
        <v>3181.297004</v>
      </c>
      <c r="AE3611" s="10">
        <v>712276</v>
      </c>
      <c r="AF3611" s="10">
        <v>10</v>
      </c>
      <c r="AG3611" s="10">
        <v>62.43</v>
      </c>
      <c r="AH3611" s="10">
        <v>12.14</v>
      </c>
      <c r="AI3611" s="10">
        <v>101.41</v>
      </c>
      <c r="AJ3611" s="10" t="s">
        <v>40</v>
      </c>
    </row>
    <row r="3612" spans="1:36" x14ac:dyDescent="0.25">
      <c r="A3612" s="10" t="s">
        <v>36</v>
      </c>
      <c r="B3612" s="10" t="s">
        <v>69</v>
      </c>
      <c r="C3612" s="10">
        <v>26</v>
      </c>
      <c r="D3612" s="10" t="s">
        <v>38</v>
      </c>
      <c r="E3612" s="10">
        <v>2617</v>
      </c>
      <c r="F3612" s="10" t="s">
        <v>54</v>
      </c>
      <c r="G3612" s="20">
        <v>1084216</v>
      </c>
      <c r="H3612" s="10">
        <v>306.0221459</v>
      </c>
      <c r="I3612" s="10">
        <v>22</v>
      </c>
      <c r="J3612" s="10">
        <v>172</v>
      </c>
      <c r="K3612" s="10">
        <v>305.6302657</v>
      </c>
      <c r="L3612" s="10">
        <v>397</v>
      </c>
      <c r="M3612" s="10">
        <v>3</v>
      </c>
      <c r="N3612" s="10">
        <v>2161</v>
      </c>
      <c r="O3612" s="10">
        <v>668814</v>
      </c>
      <c r="P3612" s="10">
        <v>533991</v>
      </c>
      <c r="Q3612" s="10">
        <v>75743</v>
      </c>
      <c r="R3612" s="10">
        <v>0</v>
      </c>
      <c r="S3612" s="10">
        <v>0</v>
      </c>
      <c r="T3612" s="10">
        <v>104.25143</v>
      </c>
      <c r="U3612" s="10">
        <v>2456.6006510000002</v>
      </c>
      <c r="V3612" s="10">
        <v>29375</v>
      </c>
      <c r="W3612" s="10">
        <v>34504</v>
      </c>
      <c r="X3612" s="10">
        <v>49167</v>
      </c>
      <c r="Y3612" s="10">
        <v>95098</v>
      </c>
      <c r="Z3612" s="10">
        <v>49</v>
      </c>
      <c r="AA3612" s="10">
        <v>82681</v>
      </c>
      <c r="AB3612" s="10">
        <v>144642</v>
      </c>
      <c r="AC3612" s="10">
        <v>2558</v>
      </c>
      <c r="AD3612" s="10">
        <v>2046.7189550000001</v>
      </c>
      <c r="AE3612" s="10">
        <v>468674</v>
      </c>
      <c r="AF3612" s="10">
        <v>22</v>
      </c>
      <c r="AG3612" s="10">
        <v>49.74</v>
      </c>
      <c r="AH3612" s="10">
        <v>19.149999999999999</v>
      </c>
      <c r="AI3612" s="10">
        <v>102.93</v>
      </c>
      <c r="AJ3612" s="10" t="s">
        <v>40</v>
      </c>
    </row>
    <row r="3613" spans="1:36" x14ac:dyDescent="0.25">
      <c r="A3613" s="10" t="s">
        <v>36</v>
      </c>
      <c r="B3613" s="10" t="s">
        <v>70</v>
      </c>
      <c r="C3613" s="10">
        <v>26</v>
      </c>
      <c r="D3613" s="10" t="s">
        <v>38</v>
      </c>
      <c r="E3613" s="10">
        <v>2608</v>
      </c>
      <c r="F3613" s="10" t="s">
        <v>44</v>
      </c>
      <c r="G3613" s="20">
        <v>1017587</v>
      </c>
      <c r="H3613" s="10">
        <v>339.91531959999998</v>
      </c>
      <c r="I3613" s="10">
        <v>43</v>
      </c>
      <c r="J3613" s="10">
        <v>24</v>
      </c>
      <c r="K3613" s="10">
        <v>1039.0274280000001</v>
      </c>
      <c r="L3613" s="10">
        <v>1572</v>
      </c>
      <c r="M3613" s="10">
        <v>30</v>
      </c>
      <c r="N3613" s="10">
        <v>4216</v>
      </c>
      <c r="O3613" s="10">
        <v>782871</v>
      </c>
      <c r="P3613" s="10">
        <v>480271</v>
      </c>
      <c r="Q3613" s="10">
        <v>25108</v>
      </c>
      <c r="R3613" s="10">
        <v>0</v>
      </c>
      <c r="S3613" s="10">
        <v>9</v>
      </c>
      <c r="T3613" s="10">
        <v>93.098100000000002</v>
      </c>
      <c r="U3613" s="10">
        <v>3793.22399</v>
      </c>
      <c r="V3613" s="10">
        <v>17942</v>
      </c>
      <c r="W3613" s="10">
        <v>19129</v>
      </c>
      <c r="X3613" s="10">
        <v>29587</v>
      </c>
      <c r="Y3613" s="10">
        <v>44351</v>
      </c>
      <c r="Z3613" s="10">
        <v>245</v>
      </c>
      <c r="AA3613" s="10">
        <v>52167</v>
      </c>
      <c r="AB3613" s="10">
        <v>73179</v>
      </c>
      <c r="AC3613" s="10">
        <v>5788</v>
      </c>
      <c r="AD3613" s="10">
        <v>2661.0984619999999</v>
      </c>
      <c r="AE3613" s="10">
        <v>615300</v>
      </c>
      <c r="AF3613" s="10">
        <v>28</v>
      </c>
      <c r="AG3613" s="10">
        <v>54.92</v>
      </c>
      <c r="AH3613" s="10">
        <v>4.8899999999999997</v>
      </c>
      <c r="AI3613" s="10">
        <v>110.78</v>
      </c>
      <c r="AJ3613" s="10" t="s">
        <v>40</v>
      </c>
    </row>
    <row r="3614" spans="1:36" x14ac:dyDescent="0.25">
      <c r="A3614" s="10" t="s">
        <v>36</v>
      </c>
      <c r="B3614" s="10" t="s">
        <v>70</v>
      </c>
      <c r="C3614" s="10">
        <v>26</v>
      </c>
      <c r="D3614" s="10" t="s">
        <v>38</v>
      </c>
      <c r="E3614" s="10">
        <v>2612</v>
      </c>
      <c r="F3614" s="10" t="s">
        <v>60</v>
      </c>
      <c r="G3614" s="20">
        <v>994255</v>
      </c>
      <c r="H3614" s="10">
        <v>329.04971599999999</v>
      </c>
      <c r="I3614" s="10">
        <v>27</v>
      </c>
      <c r="J3614" s="10">
        <v>87</v>
      </c>
      <c r="K3614" s="10">
        <v>576.90004369999997</v>
      </c>
      <c r="L3614" s="10">
        <v>992</v>
      </c>
      <c r="M3614" s="10">
        <v>1</v>
      </c>
      <c r="N3614" s="10">
        <v>1448</v>
      </c>
      <c r="O3614" s="10">
        <v>685836</v>
      </c>
      <c r="P3614" s="10">
        <v>552702</v>
      </c>
      <c r="Q3614" s="10">
        <v>58896</v>
      </c>
      <c r="R3614" s="10">
        <v>40</v>
      </c>
      <c r="S3614" s="10">
        <v>4</v>
      </c>
      <c r="T3614" s="10">
        <v>101.80067</v>
      </c>
      <c r="U3614" s="10">
        <v>2935.4421240000001</v>
      </c>
      <c r="V3614" s="10">
        <v>25188</v>
      </c>
      <c r="W3614" s="10">
        <v>32335</v>
      </c>
      <c r="X3614" s="10">
        <v>39455</v>
      </c>
      <c r="Y3614" s="10">
        <v>73954</v>
      </c>
      <c r="Z3614" s="10">
        <v>7</v>
      </c>
      <c r="AA3614" s="10">
        <v>52859</v>
      </c>
      <c r="AB3614" s="10">
        <v>93734</v>
      </c>
      <c r="AC3614" s="10">
        <v>2440</v>
      </c>
      <c r="AD3614" s="10">
        <v>2256.7414100000001</v>
      </c>
      <c r="AE3614" s="10">
        <v>461423</v>
      </c>
      <c r="AF3614" s="10">
        <v>6</v>
      </c>
      <c r="AG3614" s="10">
        <v>79.569999999999993</v>
      </c>
      <c r="AH3614" s="10">
        <v>2.95</v>
      </c>
      <c r="AI3614" s="10">
        <v>100.49</v>
      </c>
      <c r="AJ3614" s="10" t="s">
        <v>40</v>
      </c>
    </row>
    <row r="3615" spans="1:36" x14ac:dyDescent="0.25">
      <c r="A3615" s="10" t="s">
        <v>36</v>
      </c>
      <c r="B3615" s="10" t="s">
        <v>70</v>
      </c>
      <c r="C3615" s="10">
        <v>26</v>
      </c>
      <c r="D3615" s="10" t="s">
        <v>38</v>
      </c>
      <c r="E3615" s="10">
        <v>2623</v>
      </c>
      <c r="F3615" s="10" t="s">
        <v>56</v>
      </c>
      <c r="G3615" s="20">
        <v>2593180</v>
      </c>
      <c r="H3615" s="10">
        <v>299.50969659999998</v>
      </c>
      <c r="I3615" s="10">
        <v>17</v>
      </c>
      <c r="J3615" s="10">
        <v>149</v>
      </c>
      <c r="K3615" s="10">
        <v>4310.779192</v>
      </c>
      <c r="L3615" s="10">
        <v>1729</v>
      </c>
      <c r="M3615" s="10">
        <v>12</v>
      </c>
      <c r="N3615" s="10">
        <v>3885</v>
      </c>
      <c r="O3615" s="10">
        <v>1147359</v>
      </c>
      <c r="P3615" s="10">
        <v>676324</v>
      </c>
      <c r="Q3615" s="10">
        <v>116411</v>
      </c>
      <c r="R3615" s="10">
        <v>294</v>
      </c>
      <c r="S3615" s="10">
        <v>76</v>
      </c>
      <c r="T3615" s="10">
        <v>161.83848</v>
      </c>
      <c r="U3615" s="10">
        <v>7909.0691319999996</v>
      </c>
      <c r="V3615" s="10">
        <v>64070</v>
      </c>
      <c r="W3615" s="10">
        <v>86136</v>
      </c>
      <c r="X3615" s="10">
        <v>108595</v>
      </c>
      <c r="Y3615" s="10">
        <v>205255</v>
      </c>
      <c r="Z3615" s="10">
        <v>9</v>
      </c>
      <c r="AA3615" s="10">
        <v>139725</v>
      </c>
      <c r="AB3615" s="10">
        <v>255213</v>
      </c>
      <c r="AC3615" s="10">
        <v>5614</v>
      </c>
      <c r="AD3615" s="10">
        <v>3436.4514600000002</v>
      </c>
      <c r="AE3615" s="10">
        <v>667463</v>
      </c>
      <c r="AF3615" s="10">
        <v>30</v>
      </c>
      <c r="AG3615" s="10">
        <v>63.92</v>
      </c>
      <c r="AH3615" s="10">
        <v>5.21</v>
      </c>
      <c r="AI3615" s="10">
        <v>110.66</v>
      </c>
      <c r="AJ3615" s="10" t="s">
        <v>40</v>
      </c>
    </row>
    <row r="3616" spans="1:36" x14ac:dyDescent="0.25">
      <c r="A3616" s="10" t="s">
        <v>36</v>
      </c>
      <c r="B3616" s="10" t="s">
        <v>70</v>
      </c>
      <c r="C3616" s="10">
        <v>26</v>
      </c>
      <c r="D3616" s="10" t="s">
        <v>38</v>
      </c>
      <c r="E3616" s="10">
        <v>2624</v>
      </c>
      <c r="F3616" s="10" t="s">
        <v>48</v>
      </c>
      <c r="G3616" s="20">
        <v>349584</v>
      </c>
      <c r="H3616" s="10">
        <v>328.64325630000002</v>
      </c>
      <c r="I3616" s="10">
        <v>28</v>
      </c>
      <c r="J3616" s="10">
        <v>19</v>
      </c>
      <c r="K3616" s="10">
        <v>244.121465</v>
      </c>
      <c r="L3616" s="10">
        <v>260</v>
      </c>
      <c r="M3616" s="10">
        <v>13</v>
      </c>
      <c r="N3616" s="10">
        <v>1273</v>
      </c>
      <c r="O3616" s="10">
        <v>246031</v>
      </c>
      <c r="P3616" s="10">
        <v>207851</v>
      </c>
      <c r="Q3616" s="10">
        <v>16195</v>
      </c>
      <c r="R3616" s="10">
        <v>12</v>
      </c>
      <c r="S3616" s="10">
        <v>2</v>
      </c>
      <c r="T3616" s="10">
        <v>38.60577</v>
      </c>
      <c r="U3616" s="10">
        <v>1091.2915250000001</v>
      </c>
      <c r="V3616" s="10">
        <v>8492</v>
      </c>
      <c r="W3616" s="10">
        <v>9214</v>
      </c>
      <c r="X3616" s="10">
        <v>12964</v>
      </c>
      <c r="Y3616" s="10">
        <v>19068</v>
      </c>
      <c r="Z3616" s="10">
        <v>31</v>
      </c>
      <c r="AA3616" s="10">
        <v>19822</v>
      </c>
      <c r="AB3616" s="10">
        <v>27195</v>
      </c>
      <c r="AC3616" s="10">
        <v>1533</v>
      </c>
      <c r="AD3616" s="10">
        <v>808.56429000000003</v>
      </c>
      <c r="AE3616" s="10">
        <v>190458</v>
      </c>
      <c r="AF3616" s="10">
        <v>13</v>
      </c>
      <c r="AG3616" s="10">
        <v>43.38</v>
      </c>
      <c r="AH3616" s="10">
        <v>19.8</v>
      </c>
      <c r="AI3616" s="10">
        <v>99.95</v>
      </c>
      <c r="AJ3616" s="10" t="s">
        <v>40</v>
      </c>
    </row>
    <row r="3617" spans="1:36" x14ac:dyDescent="0.25">
      <c r="A3617" s="10" t="s">
        <v>36</v>
      </c>
      <c r="B3617" s="10" t="s">
        <v>69</v>
      </c>
      <c r="C3617" s="10">
        <v>26</v>
      </c>
      <c r="D3617" s="10" t="s">
        <v>38</v>
      </c>
      <c r="E3617" s="10">
        <v>2601</v>
      </c>
      <c r="F3617" s="10" t="s">
        <v>39</v>
      </c>
      <c r="G3617" s="20">
        <v>940498</v>
      </c>
      <c r="H3617" s="10">
        <v>331.100774</v>
      </c>
      <c r="I3617" s="10">
        <v>27</v>
      </c>
      <c r="J3617" s="10">
        <v>28</v>
      </c>
      <c r="K3617" s="10">
        <v>1936.18273</v>
      </c>
      <c r="L3617" s="10">
        <v>2154</v>
      </c>
      <c r="M3617" s="10">
        <v>348</v>
      </c>
      <c r="N3617" s="10">
        <v>5865</v>
      </c>
      <c r="O3617" s="10">
        <v>551948</v>
      </c>
      <c r="P3617" s="10">
        <v>69973</v>
      </c>
      <c r="Q3617" s="10">
        <v>9303</v>
      </c>
      <c r="R3617" s="10">
        <v>371</v>
      </c>
      <c r="S3617" s="10">
        <v>11</v>
      </c>
      <c r="T3617" s="10">
        <v>168.95070999999999</v>
      </c>
      <c r="U3617" s="10">
        <v>3932.6375400000002</v>
      </c>
      <c r="V3617" s="10">
        <v>19810</v>
      </c>
      <c r="W3617" s="10">
        <v>20850</v>
      </c>
      <c r="X3617" s="10">
        <v>62496</v>
      </c>
      <c r="Y3617" s="10">
        <v>72184</v>
      </c>
      <c r="Z3617" s="10">
        <v>31</v>
      </c>
      <c r="AA3617" s="10">
        <v>122927</v>
      </c>
      <c r="AB3617" s="10">
        <v>140161</v>
      </c>
      <c r="AC3617" s="10">
        <v>8019</v>
      </c>
      <c r="AD3617" s="10">
        <v>1827.5041000000001</v>
      </c>
      <c r="AE3617" s="10">
        <v>275598</v>
      </c>
      <c r="AF3617" s="10">
        <v>40</v>
      </c>
      <c r="AG3617" s="10">
        <v>67.400000000000006</v>
      </c>
      <c r="AH3617" s="10">
        <v>9.1999999999999993</v>
      </c>
      <c r="AI3617" s="10">
        <v>102.63</v>
      </c>
      <c r="AJ3617" s="10" t="s">
        <v>40</v>
      </c>
    </row>
    <row r="3618" spans="1:36" x14ac:dyDescent="0.25">
      <c r="A3618" s="10" t="s">
        <v>36</v>
      </c>
      <c r="B3618" s="10" t="s">
        <v>69</v>
      </c>
      <c r="C3618" s="10">
        <v>26</v>
      </c>
      <c r="D3618" s="10" t="s">
        <v>38</v>
      </c>
      <c r="E3618" s="10">
        <v>2602</v>
      </c>
      <c r="F3618" s="10" t="s">
        <v>41</v>
      </c>
      <c r="G3618" s="20">
        <v>999220</v>
      </c>
      <c r="H3618" s="10">
        <v>321.89843530000002</v>
      </c>
      <c r="I3618" s="10">
        <v>31</v>
      </c>
      <c r="J3618" s="10">
        <v>50</v>
      </c>
      <c r="K3618" s="10">
        <v>972.16456749999998</v>
      </c>
      <c r="L3618" s="10">
        <v>3799</v>
      </c>
      <c r="M3618" s="10">
        <v>64</v>
      </c>
      <c r="N3618" s="10">
        <v>5847</v>
      </c>
      <c r="O3618" s="10">
        <v>920670</v>
      </c>
      <c r="P3618" s="10">
        <v>716916</v>
      </c>
      <c r="Q3618" s="10">
        <v>58779</v>
      </c>
      <c r="R3618" s="10">
        <v>794</v>
      </c>
      <c r="S3618" s="10">
        <v>52</v>
      </c>
      <c r="T3618" s="10">
        <v>156.44403</v>
      </c>
      <c r="U3618" s="10">
        <v>4092.2309209999999</v>
      </c>
      <c r="V3618" s="10">
        <v>29015</v>
      </c>
      <c r="W3618" s="10">
        <v>30814</v>
      </c>
      <c r="X3618" s="10">
        <v>60663</v>
      </c>
      <c r="Y3618" s="10">
        <v>77843</v>
      </c>
      <c r="Z3618" s="10">
        <v>72</v>
      </c>
      <c r="AA3618" s="10">
        <v>104708</v>
      </c>
      <c r="AB3618" s="10">
        <v>130094</v>
      </c>
      <c r="AC3618" s="10">
        <v>9646</v>
      </c>
      <c r="AD3618" s="10">
        <v>2963.6223239999999</v>
      </c>
      <c r="AE3618" s="10">
        <v>556988</v>
      </c>
      <c r="AF3618" s="10">
        <v>20</v>
      </c>
      <c r="AG3618" s="10">
        <v>53.49</v>
      </c>
      <c r="AH3618" s="10">
        <v>3.52</v>
      </c>
      <c r="AI3618" s="10">
        <v>103.52</v>
      </c>
      <c r="AJ3618" s="10" t="s">
        <v>40</v>
      </c>
    </row>
    <row r="3619" spans="1:36" x14ac:dyDescent="0.25">
      <c r="A3619" s="10" t="s">
        <v>36</v>
      </c>
      <c r="B3619" s="10" t="s">
        <v>69</v>
      </c>
      <c r="C3619" s="10">
        <v>26</v>
      </c>
      <c r="D3619" s="10" t="s">
        <v>38</v>
      </c>
      <c r="E3619" s="10">
        <v>2612</v>
      </c>
      <c r="F3619" s="10" t="s">
        <v>60</v>
      </c>
      <c r="G3619" s="20">
        <v>879932</v>
      </c>
      <c r="H3619" s="10">
        <v>331.0889444</v>
      </c>
      <c r="I3619" s="10">
        <v>26</v>
      </c>
      <c r="J3619" s="10">
        <v>87</v>
      </c>
      <c r="K3619" s="10">
        <v>564.24077950000003</v>
      </c>
      <c r="L3619" s="10">
        <v>964</v>
      </c>
      <c r="M3619" s="10">
        <v>1</v>
      </c>
      <c r="N3619" s="10">
        <v>1448</v>
      </c>
      <c r="O3619" s="10">
        <v>670284</v>
      </c>
      <c r="P3619" s="10">
        <v>539923</v>
      </c>
      <c r="Q3619" s="10">
        <v>58865</v>
      </c>
      <c r="R3619" s="10">
        <v>34</v>
      </c>
      <c r="S3619" s="10">
        <v>4</v>
      </c>
      <c r="T3619" s="10">
        <v>100.97427</v>
      </c>
      <c r="U3619" s="10">
        <v>2884.4512690000001</v>
      </c>
      <c r="V3619" s="10">
        <v>25009</v>
      </c>
      <c r="W3619" s="10">
        <v>32061</v>
      </c>
      <c r="X3619" s="10">
        <v>39430</v>
      </c>
      <c r="Y3619" s="10">
        <v>73903</v>
      </c>
      <c r="Z3619" s="10">
        <v>6</v>
      </c>
      <c r="AA3619" s="10">
        <v>52850</v>
      </c>
      <c r="AB3619" s="10">
        <v>93710</v>
      </c>
      <c r="AC3619" s="10">
        <v>2412</v>
      </c>
      <c r="AD3619" s="10">
        <v>2219.2362199999998</v>
      </c>
      <c r="AE3619" s="10">
        <v>450521</v>
      </c>
      <c r="AF3619" s="10">
        <v>6</v>
      </c>
      <c r="AG3619" s="10">
        <v>79.2</v>
      </c>
      <c r="AH3619" s="10">
        <v>3.01</v>
      </c>
      <c r="AI3619" s="10">
        <v>100.58</v>
      </c>
      <c r="AJ3619" s="10" t="s">
        <v>40</v>
      </c>
    </row>
    <row r="3620" spans="1:36" x14ac:dyDescent="0.25">
      <c r="A3620" s="10" t="s">
        <v>36</v>
      </c>
      <c r="B3620" s="10" t="s">
        <v>69</v>
      </c>
      <c r="C3620" s="10">
        <v>26</v>
      </c>
      <c r="D3620" s="10" t="s">
        <v>38</v>
      </c>
      <c r="E3620" s="10">
        <v>2614</v>
      </c>
      <c r="F3620" s="10" t="s">
        <v>45</v>
      </c>
      <c r="G3620" s="20">
        <v>964011</v>
      </c>
      <c r="H3620" s="10">
        <v>325.07669110000001</v>
      </c>
      <c r="I3620" s="10">
        <v>42</v>
      </c>
      <c r="J3620" s="10">
        <v>28</v>
      </c>
      <c r="K3620" s="10">
        <v>762.84414240000001</v>
      </c>
      <c r="L3620" s="10">
        <v>1599</v>
      </c>
      <c r="M3620" s="10">
        <v>4</v>
      </c>
      <c r="N3620" s="10">
        <v>2746</v>
      </c>
      <c r="O3620" s="10">
        <v>949732</v>
      </c>
      <c r="P3620" s="10">
        <v>672651</v>
      </c>
      <c r="Q3620" s="10">
        <v>30001</v>
      </c>
      <c r="R3620" s="10">
        <v>16</v>
      </c>
      <c r="S3620" s="10">
        <v>4</v>
      </c>
      <c r="T3620" s="10">
        <v>70.195849999999993</v>
      </c>
      <c r="U3620" s="10">
        <v>3920.397352</v>
      </c>
      <c r="V3620" s="10">
        <v>22253</v>
      </c>
      <c r="W3620" s="10">
        <v>23628</v>
      </c>
      <c r="X3620" s="10">
        <v>33260</v>
      </c>
      <c r="Y3620" s="10">
        <v>45051</v>
      </c>
      <c r="Z3620" s="10">
        <v>200</v>
      </c>
      <c r="AA3620" s="10">
        <v>49730</v>
      </c>
      <c r="AB3620" s="10">
        <v>64735</v>
      </c>
      <c r="AC3620" s="10">
        <v>4345</v>
      </c>
      <c r="AD3620" s="10">
        <v>3087.35736</v>
      </c>
      <c r="AE3620" s="10">
        <v>710939</v>
      </c>
      <c r="AF3620" s="10">
        <v>25</v>
      </c>
      <c r="AG3620" s="10">
        <v>59.07</v>
      </c>
      <c r="AH3620" s="10">
        <v>29.72</v>
      </c>
      <c r="AI3620" s="10">
        <v>100.02</v>
      </c>
      <c r="AJ3620" s="10" t="s">
        <v>40</v>
      </c>
    </row>
    <row r="3621" spans="1:36" x14ac:dyDescent="0.25">
      <c r="A3621" s="10" t="s">
        <v>36</v>
      </c>
      <c r="B3621" s="10" t="s">
        <v>69</v>
      </c>
      <c r="C3621" s="10">
        <v>26</v>
      </c>
      <c r="D3621" s="10" t="s">
        <v>38</v>
      </c>
      <c r="E3621" s="10">
        <v>2604</v>
      </c>
      <c r="F3621" s="10" t="s">
        <v>42</v>
      </c>
      <c r="G3621" s="20">
        <v>1939512</v>
      </c>
      <c r="H3621" s="10">
        <v>320.49903640000002</v>
      </c>
      <c r="I3621" s="10">
        <v>30</v>
      </c>
      <c r="J3621" s="10">
        <v>73</v>
      </c>
      <c r="K3621" s="10">
        <v>1905.3991000000001</v>
      </c>
      <c r="L3621" s="10">
        <v>2064</v>
      </c>
      <c r="M3621" s="10">
        <v>69</v>
      </c>
      <c r="N3621" s="10">
        <v>6830</v>
      </c>
      <c r="O3621" s="10">
        <v>1312160</v>
      </c>
      <c r="P3621" s="10">
        <v>1088041</v>
      </c>
      <c r="Q3621" s="10">
        <v>75603</v>
      </c>
      <c r="R3621" s="10">
        <v>0</v>
      </c>
      <c r="S3621" s="10">
        <v>0</v>
      </c>
      <c r="T3621" s="10">
        <v>191.33840000000001</v>
      </c>
      <c r="U3621" s="10">
        <v>6302.1976560000003</v>
      </c>
      <c r="V3621" s="10">
        <v>42725</v>
      </c>
      <c r="W3621" s="10">
        <v>45381</v>
      </c>
      <c r="X3621" s="10">
        <v>67510</v>
      </c>
      <c r="Y3621" s="10">
        <v>90411</v>
      </c>
      <c r="Z3621" s="10">
        <v>95</v>
      </c>
      <c r="AA3621" s="10">
        <v>107802</v>
      </c>
      <c r="AB3621" s="10">
        <v>135891</v>
      </c>
      <c r="AC3621" s="10">
        <v>8894</v>
      </c>
      <c r="AD3621" s="10">
        <v>4205.4601560000001</v>
      </c>
      <c r="AE3621" s="10">
        <v>1064669</v>
      </c>
      <c r="AF3621" s="10">
        <v>21</v>
      </c>
      <c r="AG3621" s="10">
        <v>78.03</v>
      </c>
      <c r="AH3621" s="10">
        <v>12.31</v>
      </c>
      <c r="AI3621" s="10">
        <v>102.56</v>
      </c>
      <c r="AJ3621" s="10" t="s">
        <v>40</v>
      </c>
    </row>
    <row r="3622" spans="1:36" x14ac:dyDescent="0.25">
      <c r="A3622" s="10" t="s">
        <v>36</v>
      </c>
      <c r="B3622" s="10" t="s">
        <v>69</v>
      </c>
      <c r="C3622" s="10">
        <v>26</v>
      </c>
      <c r="D3622" s="10" t="s">
        <v>38</v>
      </c>
      <c r="E3622" s="10">
        <v>2608</v>
      </c>
      <c r="F3622" s="10" t="s">
        <v>44</v>
      </c>
      <c r="G3622" s="20">
        <v>912207</v>
      </c>
      <c r="H3622" s="10">
        <v>340.8067446</v>
      </c>
      <c r="I3622" s="10">
        <v>43</v>
      </c>
      <c r="J3622" s="10">
        <v>24</v>
      </c>
      <c r="K3622" s="10">
        <v>1037.1690590000001</v>
      </c>
      <c r="L3622" s="10">
        <v>1559</v>
      </c>
      <c r="M3622" s="10">
        <v>30</v>
      </c>
      <c r="N3622" s="10">
        <v>4213</v>
      </c>
      <c r="O3622" s="10">
        <v>776112</v>
      </c>
      <c r="P3622" s="10">
        <v>475612</v>
      </c>
      <c r="Q3622" s="10">
        <v>25096</v>
      </c>
      <c r="R3622" s="10">
        <v>0</v>
      </c>
      <c r="S3622" s="10">
        <v>9</v>
      </c>
      <c r="T3622" s="10">
        <v>93.098100000000002</v>
      </c>
      <c r="U3622" s="10">
        <v>3775.309201</v>
      </c>
      <c r="V3622" s="10">
        <v>17887</v>
      </c>
      <c r="W3622" s="10">
        <v>19064</v>
      </c>
      <c r="X3622" s="10">
        <v>29575</v>
      </c>
      <c r="Y3622" s="10">
        <v>44325</v>
      </c>
      <c r="Z3622" s="10">
        <v>225</v>
      </c>
      <c r="AA3622" s="10">
        <v>52124</v>
      </c>
      <c r="AB3622" s="10">
        <v>73121</v>
      </c>
      <c r="AC3622" s="10">
        <v>5772</v>
      </c>
      <c r="AD3622" s="10">
        <v>2645.042042</v>
      </c>
      <c r="AE3622" s="10">
        <v>610103</v>
      </c>
      <c r="AF3622" s="10">
        <v>28</v>
      </c>
      <c r="AG3622" s="10">
        <v>54.77</v>
      </c>
      <c r="AH3622" s="10">
        <v>5</v>
      </c>
      <c r="AI3622" s="10">
        <v>110.79</v>
      </c>
      <c r="AJ3622" s="10" t="s">
        <v>40</v>
      </c>
    </row>
    <row r="3623" spans="1:36" x14ac:dyDescent="0.25">
      <c r="A3623" s="10" t="s">
        <v>36</v>
      </c>
      <c r="B3623" s="10" t="s">
        <v>69</v>
      </c>
      <c r="C3623" s="10">
        <v>26</v>
      </c>
      <c r="D3623" s="10" t="s">
        <v>38</v>
      </c>
      <c r="E3623" s="10">
        <v>2610</v>
      </c>
      <c r="F3623" s="10" t="s">
        <v>52</v>
      </c>
      <c r="G3623" s="20">
        <v>1687247</v>
      </c>
      <c r="H3623" s="10">
        <v>323.28640000000001</v>
      </c>
      <c r="I3623" s="10">
        <v>27</v>
      </c>
      <c r="J3623" s="10">
        <v>74</v>
      </c>
      <c r="K3623" s="10">
        <v>1261.4519949999999</v>
      </c>
      <c r="L3623" s="10">
        <v>1827</v>
      </c>
      <c r="M3623" s="10">
        <v>9</v>
      </c>
      <c r="N3623" s="10">
        <v>2693</v>
      </c>
      <c r="O3623" s="10">
        <v>1173048</v>
      </c>
      <c r="P3623" s="10">
        <v>939361</v>
      </c>
      <c r="Q3623" s="10">
        <v>78527</v>
      </c>
      <c r="R3623" s="10">
        <v>179</v>
      </c>
      <c r="S3623" s="10">
        <v>19</v>
      </c>
      <c r="T3623" s="10">
        <v>157.24797000000001</v>
      </c>
      <c r="U3623" s="10">
        <v>5211.0046149999998</v>
      </c>
      <c r="V3623" s="10">
        <v>42651</v>
      </c>
      <c r="W3623" s="10">
        <v>46584</v>
      </c>
      <c r="X3623" s="10">
        <v>62156</v>
      </c>
      <c r="Y3623" s="10">
        <v>99859</v>
      </c>
      <c r="Z3623" s="10">
        <v>64</v>
      </c>
      <c r="AA3623" s="10">
        <v>86299</v>
      </c>
      <c r="AB3623" s="10">
        <v>130431</v>
      </c>
      <c r="AC3623" s="10">
        <v>4520</v>
      </c>
      <c r="AD3623" s="10">
        <v>3792.30465</v>
      </c>
      <c r="AE3623" s="10">
        <v>852337</v>
      </c>
      <c r="AF3623" s="10">
        <v>11</v>
      </c>
      <c r="AG3623" s="10">
        <v>54.27</v>
      </c>
      <c r="AH3623" s="10">
        <v>17.190000000000001</v>
      </c>
      <c r="AI3623" s="10">
        <v>101.68</v>
      </c>
      <c r="AJ3623" s="10" t="s">
        <v>40</v>
      </c>
    </row>
    <row r="3624" spans="1:36" x14ac:dyDescent="0.25">
      <c r="A3624" s="10" t="s">
        <v>36</v>
      </c>
      <c r="B3624" s="10" t="s">
        <v>69</v>
      </c>
      <c r="C3624" s="10">
        <v>26</v>
      </c>
      <c r="D3624" s="10" t="s">
        <v>38</v>
      </c>
      <c r="E3624" s="10">
        <v>2618</v>
      </c>
      <c r="F3624" s="10" t="s">
        <v>55</v>
      </c>
      <c r="G3624" s="20">
        <v>1735596</v>
      </c>
      <c r="H3624" s="10">
        <v>322.9648229</v>
      </c>
      <c r="I3624" s="10">
        <v>43</v>
      </c>
      <c r="J3624" s="10">
        <v>154</v>
      </c>
      <c r="K3624" s="10">
        <v>251.21414379999999</v>
      </c>
      <c r="L3624" s="10">
        <v>1986</v>
      </c>
      <c r="M3624" s="10">
        <v>0</v>
      </c>
      <c r="N3624" s="10">
        <v>3044</v>
      </c>
      <c r="O3624" s="10">
        <v>1139508</v>
      </c>
      <c r="P3624" s="10">
        <v>856426</v>
      </c>
      <c r="Q3624" s="10">
        <v>42403</v>
      </c>
      <c r="R3624" s="10">
        <v>0</v>
      </c>
      <c r="S3624" s="10">
        <v>0</v>
      </c>
      <c r="T3624" s="10">
        <v>139.60185999999999</v>
      </c>
      <c r="U3624" s="10">
        <v>4071.0259980000001</v>
      </c>
      <c r="V3624" s="10">
        <v>26116</v>
      </c>
      <c r="W3624" s="10">
        <v>28029</v>
      </c>
      <c r="X3624" s="10">
        <v>35475</v>
      </c>
      <c r="Y3624" s="10">
        <v>56032</v>
      </c>
      <c r="Z3624" s="10">
        <v>128</v>
      </c>
      <c r="AA3624" s="10">
        <v>53247</v>
      </c>
      <c r="AB3624" s="10">
        <v>78663</v>
      </c>
      <c r="AC3624" s="10">
        <v>5030</v>
      </c>
      <c r="AD3624" s="10">
        <v>3680.2099939999998</v>
      </c>
      <c r="AE3624" s="10">
        <v>922409</v>
      </c>
      <c r="AF3624" s="10">
        <v>23</v>
      </c>
      <c r="AG3624" s="10">
        <v>30.95</v>
      </c>
      <c r="AH3624" s="10">
        <v>46.2</v>
      </c>
      <c r="AI3624" s="10">
        <v>100</v>
      </c>
      <c r="AJ3624" s="10" t="s">
        <v>40</v>
      </c>
    </row>
    <row r="3625" spans="1:36" x14ac:dyDescent="0.25">
      <c r="A3625" s="10" t="s">
        <v>36</v>
      </c>
      <c r="B3625" s="10" t="s">
        <v>69</v>
      </c>
      <c r="C3625" s="10">
        <v>26</v>
      </c>
      <c r="D3625" s="10" t="s">
        <v>38</v>
      </c>
      <c r="E3625" s="10">
        <v>2619</v>
      </c>
      <c r="F3625" s="10" t="s">
        <v>57</v>
      </c>
      <c r="G3625" s="20">
        <v>417030</v>
      </c>
      <c r="H3625" s="10">
        <v>324.57355849999999</v>
      </c>
      <c r="I3625" s="10">
        <v>36</v>
      </c>
      <c r="J3625" s="10">
        <v>12</v>
      </c>
      <c r="K3625" s="10">
        <v>448.54313960000002</v>
      </c>
      <c r="L3625" s="10">
        <v>847</v>
      </c>
      <c r="M3625" s="10">
        <v>12</v>
      </c>
      <c r="N3625" s="10">
        <v>2644</v>
      </c>
      <c r="O3625" s="10">
        <v>348301</v>
      </c>
      <c r="P3625" s="10">
        <v>172847</v>
      </c>
      <c r="Q3625" s="10">
        <v>11527</v>
      </c>
      <c r="R3625" s="10">
        <v>122</v>
      </c>
      <c r="S3625" s="10">
        <v>7</v>
      </c>
      <c r="T3625" s="10">
        <v>52.85586</v>
      </c>
      <c r="U3625" s="10">
        <v>1631.89195</v>
      </c>
      <c r="V3625" s="10">
        <v>9430</v>
      </c>
      <c r="W3625" s="10">
        <v>10069</v>
      </c>
      <c r="X3625" s="10">
        <v>16457</v>
      </c>
      <c r="Y3625" s="10">
        <v>22885</v>
      </c>
      <c r="Z3625" s="10">
        <v>85</v>
      </c>
      <c r="AA3625" s="10">
        <v>33831</v>
      </c>
      <c r="AB3625" s="10">
        <v>44961</v>
      </c>
      <c r="AC3625" s="10">
        <v>3491</v>
      </c>
      <c r="AD3625" s="10">
        <v>1130.4929500000001</v>
      </c>
      <c r="AE3625" s="10">
        <v>293945</v>
      </c>
      <c r="AF3625" s="10">
        <v>22</v>
      </c>
      <c r="AG3625" s="10">
        <v>58.33</v>
      </c>
      <c r="AH3625" s="10">
        <v>14.18</v>
      </c>
      <c r="AI3625" s="10">
        <v>104.39</v>
      </c>
      <c r="AJ3625" s="10" t="s">
        <v>40</v>
      </c>
    </row>
    <row r="3626" spans="1:36" x14ac:dyDescent="0.25">
      <c r="A3626" s="10" t="s">
        <v>36</v>
      </c>
      <c r="B3626" s="10" t="s">
        <v>70</v>
      </c>
      <c r="C3626" s="10">
        <v>26</v>
      </c>
      <c r="D3626" s="10" t="s">
        <v>38</v>
      </c>
      <c r="E3626" s="10">
        <v>2603</v>
      </c>
      <c r="F3626" s="10" t="s">
        <v>59</v>
      </c>
      <c r="G3626" s="20">
        <v>1740255</v>
      </c>
      <c r="H3626" s="10">
        <v>317.59004599999997</v>
      </c>
      <c r="I3626" s="10">
        <v>29</v>
      </c>
      <c r="J3626" s="10">
        <v>35</v>
      </c>
      <c r="K3626" s="10">
        <v>1652.3394949999999</v>
      </c>
      <c r="L3626" s="10">
        <v>3004</v>
      </c>
      <c r="M3626" s="10">
        <v>142</v>
      </c>
      <c r="N3626" s="10">
        <v>6779</v>
      </c>
      <c r="O3626" s="10">
        <v>983306</v>
      </c>
      <c r="P3626" s="10">
        <v>801492</v>
      </c>
      <c r="Q3626" s="10">
        <v>90455</v>
      </c>
      <c r="R3626" s="10">
        <v>248</v>
      </c>
      <c r="S3626" s="10">
        <v>62</v>
      </c>
      <c r="T3626" s="10">
        <v>140.86303000000001</v>
      </c>
      <c r="U3626" s="10">
        <v>4916.084503</v>
      </c>
      <c r="V3626" s="10">
        <v>33187</v>
      </c>
      <c r="W3626" s="10">
        <v>39888</v>
      </c>
      <c r="X3626" s="10">
        <v>69342</v>
      </c>
      <c r="Y3626" s="10">
        <v>111129</v>
      </c>
      <c r="Z3626" s="10">
        <v>67</v>
      </c>
      <c r="AA3626" s="10">
        <v>117861</v>
      </c>
      <c r="AB3626" s="10">
        <v>180110</v>
      </c>
      <c r="AC3626" s="10">
        <v>9783</v>
      </c>
      <c r="AD3626" s="10">
        <v>3122.881977</v>
      </c>
      <c r="AE3626" s="10">
        <v>554274</v>
      </c>
      <c r="AF3626" s="10">
        <v>20</v>
      </c>
      <c r="AG3626" s="10">
        <v>72.819999999999993</v>
      </c>
      <c r="AH3626" s="10">
        <v>5.17</v>
      </c>
      <c r="AI3626" s="10">
        <v>110.35</v>
      </c>
      <c r="AJ3626" s="10" t="s">
        <v>40</v>
      </c>
    </row>
    <row r="3627" spans="1:36" x14ac:dyDescent="0.25">
      <c r="A3627" s="10" t="s">
        <v>36</v>
      </c>
      <c r="B3627" s="10" t="s">
        <v>70</v>
      </c>
      <c r="C3627" s="10">
        <v>26</v>
      </c>
      <c r="D3627" s="10" t="s">
        <v>38</v>
      </c>
      <c r="E3627" s="10">
        <v>2609</v>
      </c>
      <c r="F3627" s="10" t="s">
        <v>51</v>
      </c>
      <c r="G3627" s="20">
        <v>2359771</v>
      </c>
      <c r="H3627" s="10">
        <v>325.37777649999998</v>
      </c>
      <c r="I3627" s="10">
        <v>27</v>
      </c>
      <c r="J3627" s="10">
        <v>122</v>
      </c>
      <c r="K3627" s="10">
        <v>775.24747130000003</v>
      </c>
      <c r="L3627" s="10">
        <v>3047</v>
      </c>
      <c r="M3627" s="10">
        <v>22</v>
      </c>
      <c r="N3627" s="10">
        <v>5566</v>
      </c>
      <c r="O3627" s="10">
        <v>1581311</v>
      </c>
      <c r="P3627" s="10">
        <v>1035379</v>
      </c>
      <c r="Q3627" s="10">
        <v>88138</v>
      </c>
      <c r="R3627" s="10">
        <v>0</v>
      </c>
      <c r="S3627" s="10">
        <v>0</v>
      </c>
      <c r="T3627" s="10">
        <v>171.20808</v>
      </c>
      <c r="U3627" s="10">
        <v>6091.6901230000003</v>
      </c>
      <c r="V3627" s="10">
        <v>56688</v>
      </c>
      <c r="W3627" s="10">
        <v>62845</v>
      </c>
      <c r="X3627" s="10">
        <v>86614</v>
      </c>
      <c r="Y3627" s="10">
        <v>133589</v>
      </c>
      <c r="Z3627" s="10">
        <v>297</v>
      </c>
      <c r="AA3627" s="10">
        <v>128453</v>
      </c>
      <c r="AB3627" s="10">
        <v>185170</v>
      </c>
      <c r="AC3627" s="10">
        <v>8613</v>
      </c>
      <c r="AD3627" s="10">
        <v>5145.2345720000003</v>
      </c>
      <c r="AE3627" s="10">
        <v>1252167</v>
      </c>
      <c r="AF3627" s="10">
        <v>16</v>
      </c>
      <c r="AG3627" s="10">
        <v>48.69</v>
      </c>
      <c r="AH3627" s="10">
        <v>29.19</v>
      </c>
      <c r="AI3627" s="10">
        <v>100.91</v>
      </c>
      <c r="AJ3627" s="10" t="s">
        <v>40</v>
      </c>
    </row>
    <row r="3628" spans="1:36" x14ac:dyDescent="0.25">
      <c r="A3628" s="10" t="s">
        <v>36</v>
      </c>
      <c r="B3628" s="10" t="s">
        <v>70</v>
      </c>
      <c r="C3628" s="10">
        <v>26</v>
      </c>
      <c r="D3628" s="10" t="s">
        <v>38</v>
      </c>
      <c r="E3628" s="10">
        <v>2611</v>
      </c>
      <c r="F3628" s="10" t="s">
        <v>46</v>
      </c>
      <c r="G3628" s="20">
        <v>1598846</v>
      </c>
      <c r="H3628" s="10">
        <v>324.8699957</v>
      </c>
      <c r="I3628" s="10">
        <v>23</v>
      </c>
      <c r="J3628" s="10">
        <v>784</v>
      </c>
      <c r="K3628" s="10">
        <v>418.15946689999998</v>
      </c>
      <c r="L3628" s="10">
        <v>1278</v>
      </c>
      <c r="M3628" s="10">
        <v>3</v>
      </c>
      <c r="N3628" s="10">
        <v>2994</v>
      </c>
      <c r="O3628" s="10">
        <v>1013248</v>
      </c>
      <c r="P3628" s="10">
        <v>818865</v>
      </c>
      <c r="Q3628" s="10">
        <v>96239</v>
      </c>
      <c r="R3628" s="10">
        <v>18</v>
      </c>
      <c r="S3628" s="10">
        <v>8</v>
      </c>
      <c r="T3628" s="10">
        <v>157.79713000000001</v>
      </c>
      <c r="U3628" s="10">
        <v>3867.6953309999999</v>
      </c>
      <c r="V3628" s="10">
        <v>43444</v>
      </c>
      <c r="W3628" s="10">
        <v>51070</v>
      </c>
      <c r="X3628" s="10">
        <v>65968</v>
      </c>
      <c r="Y3628" s="10">
        <v>119069</v>
      </c>
      <c r="Z3628" s="10">
        <v>54</v>
      </c>
      <c r="AA3628" s="10">
        <v>99769</v>
      </c>
      <c r="AB3628" s="10">
        <v>166011</v>
      </c>
      <c r="AC3628" s="10">
        <v>4272</v>
      </c>
      <c r="AD3628" s="10">
        <v>3291.738734</v>
      </c>
      <c r="AE3628" s="10">
        <v>737701</v>
      </c>
      <c r="AF3628" s="10">
        <v>10</v>
      </c>
      <c r="AG3628" s="10">
        <v>63.08</v>
      </c>
      <c r="AH3628" s="10">
        <v>12.01</v>
      </c>
      <c r="AI3628" s="10">
        <v>101.39</v>
      </c>
      <c r="AJ3628" s="10" t="s">
        <v>40</v>
      </c>
    </row>
    <row r="3629" spans="1:36" x14ac:dyDescent="0.25">
      <c r="A3629" s="10" t="s">
        <v>36</v>
      </c>
      <c r="B3629" s="10" t="s">
        <v>70</v>
      </c>
      <c r="C3629" s="10">
        <v>26</v>
      </c>
      <c r="D3629" s="10" t="s">
        <v>38</v>
      </c>
      <c r="E3629" s="10">
        <v>2601</v>
      </c>
      <c r="F3629" s="10" t="s">
        <v>39</v>
      </c>
      <c r="G3629" s="20">
        <v>1011274</v>
      </c>
      <c r="H3629" s="10">
        <v>331.25067389999998</v>
      </c>
      <c r="I3629" s="10">
        <v>28</v>
      </c>
      <c r="J3629" s="10">
        <v>29</v>
      </c>
      <c r="K3629" s="10">
        <v>1941.9552100000001</v>
      </c>
      <c r="L3629" s="10">
        <v>2285</v>
      </c>
      <c r="M3629" s="10">
        <v>336</v>
      </c>
      <c r="N3629" s="10">
        <v>5811</v>
      </c>
      <c r="O3629" s="10">
        <v>562412</v>
      </c>
      <c r="P3629" s="10">
        <v>71377</v>
      </c>
      <c r="Q3629" s="10">
        <v>9316</v>
      </c>
      <c r="R3629" s="10">
        <v>371</v>
      </c>
      <c r="S3629" s="10">
        <v>11</v>
      </c>
      <c r="T3629" s="10">
        <v>168.95070999999999</v>
      </c>
      <c r="U3629" s="10">
        <v>3973.8994600000001</v>
      </c>
      <c r="V3629" s="10">
        <v>19988</v>
      </c>
      <c r="W3629" s="10">
        <v>21050</v>
      </c>
      <c r="X3629" s="10">
        <v>62595</v>
      </c>
      <c r="Y3629" s="10">
        <v>72318</v>
      </c>
      <c r="Z3629" s="10">
        <v>31</v>
      </c>
      <c r="AA3629" s="10">
        <v>123291</v>
      </c>
      <c r="AB3629" s="10">
        <v>140587</v>
      </c>
      <c r="AC3629" s="10">
        <v>8096</v>
      </c>
      <c r="AD3629" s="10">
        <v>1862.9935399999999</v>
      </c>
      <c r="AE3629" s="10">
        <v>280286</v>
      </c>
      <c r="AF3629" s="10">
        <v>40</v>
      </c>
      <c r="AG3629" s="10">
        <v>67.41</v>
      </c>
      <c r="AH3629" s="10">
        <v>9.08</v>
      </c>
      <c r="AI3629" s="10">
        <v>102.62</v>
      </c>
      <c r="AJ3629" s="10" t="s">
        <v>40</v>
      </c>
    </row>
    <row r="3630" spans="1:36" x14ac:dyDescent="0.25">
      <c r="A3630" s="10" t="s">
        <v>36</v>
      </c>
      <c r="B3630" s="10" t="s">
        <v>70</v>
      </c>
      <c r="C3630" s="10">
        <v>26</v>
      </c>
      <c r="D3630" s="10" t="s">
        <v>38</v>
      </c>
      <c r="E3630" s="10">
        <v>2604</v>
      </c>
      <c r="F3630" s="10" t="s">
        <v>42</v>
      </c>
      <c r="G3630" s="20">
        <v>2097287</v>
      </c>
      <c r="H3630" s="10">
        <v>319.79714669999998</v>
      </c>
      <c r="I3630" s="10">
        <v>31</v>
      </c>
      <c r="J3630" s="10">
        <v>73</v>
      </c>
      <c r="K3630" s="10">
        <v>1919.4147700000001</v>
      </c>
      <c r="L3630" s="10">
        <v>2103</v>
      </c>
      <c r="M3630" s="10">
        <v>68</v>
      </c>
      <c r="N3630" s="10">
        <v>6834</v>
      </c>
      <c r="O3630" s="10">
        <v>1337688</v>
      </c>
      <c r="P3630" s="10">
        <v>1109298</v>
      </c>
      <c r="Q3630" s="10">
        <v>75658</v>
      </c>
      <c r="R3630" s="10">
        <v>0</v>
      </c>
      <c r="S3630" s="10">
        <v>0</v>
      </c>
      <c r="T3630" s="10">
        <v>191.33840000000001</v>
      </c>
      <c r="U3630" s="10">
        <v>6388.6412259999997</v>
      </c>
      <c r="V3630" s="10">
        <v>42944</v>
      </c>
      <c r="W3630" s="10">
        <v>45627</v>
      </c>
      <c r="X3630" s="10">
        <v>67563</v>
      </c>
      <c r="Y3630" s="10">
        <v>90489</v>
      </c>
      <c r="Z3630" s="10">
        <v>102</v>
      </c>
      <c r="AA3630" s="10">
        <v>107848</v>
      </c>
      <c r="AB3630" s="10">
        <v>135959</v>
      </c>
      <c r="AC3630" s="10">
        <v>8937</v>
      </c>
      <c r="AD3630" s="10">
        <v>4277.8880559999998</v>
      </c>
      <c r="AE3630" s="10">
        <v>1085832</v>
      </c>
      <c r="AF3630" s="10">
        <v>21</v>
      </c>
      <c r="AG3630" s="10">
        <v>77.95</v>
      </c>
      <c r="AH3630" s="10">
        <v>12.38</v>
      </c>
      <c r="AI3630" s="10">
        <v>102.48</v>
      </c>
      <c r="AJ3630" s="10" t="s">
        <v>40</v>
      </c>
    </row>
    <row r="3631" spans="1:36" x14ac:dyDescent="0.25">
      <c r="A3631" s="10" t="s">
        <v>36</v>
      </c>
      <c r="B3631" s="10" t="s">
        <v>70</v>
      </c>
      <c r="C3631" s="10">
        <v>26</v>
      </c>
      <c r="D3631" s="10" t="s">
        <v>38</v>
      </c>
      <c r="E3631" s="10">
        <v>2610</v>
      </c>
      <c r="F3631" s="10" t="s">
        <v>52</v>
      </c>
      <c r="G3631" s="20">
        <v>1873017</v>
      </c>
      <c r="H3631" s="10">
        <v>323.80413279999999</v>
      </c>
      <c r="I3631" s="10">
        <v>28</v>
      </c>
      <c r="J3631" s="10">
        <v>74</v>
      </c>
      <c r="K3631" s="10">
        <v>1269.4292</v>
      </c>
      <c r="L3631" s="10">
        <v>1848</v>
      </c>
      <c r="M3631" s="10">
        <v>9</v>
      </c>
      <c r="N3631" s="10">
        <v>2741</v>
      </c>
      <c r="O3631" s="10">
        <v>1205664</v>
      </c>
      <c r="P3631" s="10">
        <v>965316</v>
      </c>
      <c r="Q3631" s="10">
        <v>78613</v>
      </c>
      <c r="R3631" s="10">
        <v>187</v>
      </c>
      <c r="S3631" s="10">
        <v>19</v>
      </c>
      <c r="T3631" s="10">
        <v>157.25047000000001</v>
      </c>
      <c r="U3631" s="10">
        <v>5330.6695300000001</v>
      </c>
      <c r="V3631" s="10">
        <v>43038</v>
      </c>
      <c r="W3631" s="10">
        <v>47067</v>
      </c>
      <c r="X3631" s="10">
        <v>62213</v>
      </c>
      <c r="Y3631" s="10">
        <v>99975</v>
      </c>
      <c r="Z3631" s="10">
        <v>68</v>
      </c>
      <c r="AA3631" s="10">
        <v>86325</v>
      </c>
      <c r="AB3631" s="10">
        <v>130492</v>
      </c>
      <c r="AC3631" s="10">
        <v>4589</v>
      </c>
      <c r="AD3631" s="10">
        <v>3903.9898600000001</v>
      </c>
      <c r="AE3631" s="10">
        <v>878074</v>
      </c>
      <c r="AF3631" s="10">
        <v>11</v>
      </c>
      <c r="AG3631" s="10">
        <v>54.98</v>
      </c>
      <c r="AH3631" s="10">
        <v>16.920000000000002</v>
      </c>
      <c r="AI3631" s="10">
        <v>101.57</v>
      </c>
      <c r="AJ3631" s="10" t="s">
        <v>40</v>
      </c>
    </row>
    <row r="3632" spans="1:36" x14ac:dyDescent="0.25">
      <c r="A3632" s="10" t="s">
        <v>36</v>
      </c>
      <c r="B3632" s="10" t="s">
        <v>70</v>
      </c>
      <c r="C3632" s="10">
        <v>26</v>
      </c>
      <c r="D3632" s="10" t="s">
        <v>38</v>
      </c>
      <c r="E3632" s="10">
        <v>2621</v>
      </c>
      <c r="F3632" s="10" t="s">
        <v>47</v>
      </c>
      <c r="G3632" s="20">
        <v>705000</v>
      </c>
      <c r="H3632" s="10">
        <v>325.01117470000003</v>
      </c>
      <c r="I3632" s="10">
        <v>27</v>
      </c>
      <c r="J3632" s="10">
        <v>61</v>
      </c>
      <c r="K3632" s="10">
        <v>490.6789268</v>
      </c>
      <c r="L3632" s="10">
        <v>538</v>
      </c>
      <c r="M3632" s="10">
        <v>5</v>
      </c>
      <c r="N3632" s="10">
        <v>1081</v>
      </c>
      <c r="O3632" s="10">
        <v>437866</v>
      </c>
      <c r="P3632" s="10">
        <v>391280</v>
      </c>
      <c r="Q3632" s="10">
        <v>37628</v>
      </c>
      <c r="R3632" s="10">
        <v>83</v>
      </c>
      <c r="S3632" s="10">
        <v>15</v>
      </c>
      <c r="T3632" s="10">
        <v>91.117220000000003</v>
      </c>
      <c r="U3632" s="10">
        <v>2004.9095769999999</v>
      </c>
      <c r="V3632" s="10">
        <v>15868</v>
      </c>
      <c r="W3632" s="10">
        <v>18063</v>
      </c>
      <c r="X3632" s="10">
        <v>25440</v>
      </c>
      <c r="Y3632" s="10">
        <v>43278</v>
      </c>
      <c r="Z3632" s="10">
        <v>70</v>
      </c>
      <c r="AA3632" s="10">
        <v>37862</v>
      </c>
      <c r="AB3632" s="10">
        <v>61033</v>
      </c>
      <c r="AC3632" s="10">
        <v>1619</v>
      </c>
      <c r="AD3632" s="10">
        <v>1423.1134300000001</v>
      </c>
      <c r="AE3632" s="10">
        <v>309765</v>
      </c>
      <c r="AF3632" s="10">
        <v>21</v>
      </c>
      <c r="AG3632" s="10">
        <v>58.86</v>
      </c>
      <c r="AH3632" s="10">
        <v>8.1199999999999992</v>
      </c>
      <c r="AI3632" s="10">
        <v>100.44</v>
      </c>
      <c r="AJ3632" s="10" t="s">
        <v>40</v>
      </c>
    </row>
    <row r="3633" spans="1:36" x14ac:dyDescent="0.25">
      <c r="A3633" s="10" t="s">
        <v>36</v>
      </c>
      <c r="B3633" s="10" t="s">
        <v>70</v>
      </c>
      <c r="C3633" s="10">
        <v>26</v>
      </c>
      <c r="D3633" s="10" t="s">
        <v>38</v>
      </c>
      <c r="E3633" s="10">
        <v>2610</v>
      </c>
      <c r="F3633" s="10" t="s">
        <v>52</v>
      </c>
      <c r="G3633" s="20">
        <v>1873017</v>
      </c>
      <c r="H3633" s="10">
        <v>324.79591529999999</v>
      </c>
      <c r="I3633" s="10">
        <v>28</v>
      </c>
      <c r="J3633" s="10">
        <v>76</v>
      </c>
      <c r="K3633" s="10">
        <v>1275.224297</v>
      </c>
      <c r="L3633" s="10">
        <v>1848</v>
      </c>
      <c r="M3633" s="10">
        <v>9</v>
      </c>
      <c r="N3633" s="10">
        <v>2789</v>
      </c>
      <c r="O3633" s="10">
        <v>1229945</v>
      </c>
      <c r="P3633" s="10">
        <v>983944</v>
      </c>
      <c r="Q3633" s="10">
        <v>78648</v>
      </c>
      <c r="R3633" s="10">
        <v>193</v>
      </c>
      <c r="S3633" s="10">
        <v>19</v>
      </c>
      <c r="T3633" s="10">
        <v>157.29747</v>
      </c>
      <c r="U3633" s="10">
        <v>5427.3328869999996</v>
      </c>
      <c r="V3633" s="10">
        <v>43267</v>
      </c>
      <c r="W3633" s="10">
        <v>47380</v>
      </c>
      <c r="X3633" s="10">
        <v>62250</v>
      </c>
      <c r="Y3633" s="10">
        <v>100029</v>
      </c>
      <c r="Z3633" s="10">
        <v>72</v>
      </c>
      <c r="AA3633" s="10">
        <v>86356</v>
      </c>
      <c r="AB3633" s="10">
        <v>130536</v>
      </c>
      <c r="AC3633" s="10">
        <v>4637</v>
      </c>
      <c r="AD3633" s="10">
        <v>3994.8111199999998</v>
      </c>
      <c r="AE3633" s="10">
        <v>896306</v>
      </c>
      <c r="AF3633" s="10">
        <v>11</v>
      </c>
      <c r="AG3633" s="10">
        <v>55.32</v>
      </c>
      <c r="AH3633" s="10">
        <v>16.670000000000002</v>
      </c>
      <c r="AI3633" s="10">
        <v>101.53</v>
      </c>
      <c r="AJ3633" s="10" t="s">
        <v>40</v>
      </c>
    </row>
    <row r="3634" spans="1:36" x14ac:dyDescent="0.25">
      <c r="A3634" s="10" t="s">
        <v>36</v>
      </c>
      <c r="B3634" s="10" t="s">
        <v>70</v>
      </c>
      <c r="C3634" s="10">
        <v>26</v>
      </c>
      <c r="D3634" s="10" t="s">
        <v>38</v>
      </c>
      <c r="E3634" s="10">
        <v>2612</v>
      </c>
      <c r="F3634" s="10" t="s">
        <v>60</v>
      </c>
      <c r="G3634" s="20">
        <v>994255</v>
      </c>
      <c r="H3634" s="10">
        <v>328.66552580000001</v>
      </c>
      <c r="I3634" s="10">
        <v>28</v>
      </c>
      <c r="J3634" s="10">
        <v>87</v>
      </c>
      <c r="K3634" s="10">
        <v>591.42496189999997</v>
      </c>
      <c r="L3634" s="10">
        <v>998</v>
      </c>
      <c r="M3634" s="10">
        <v>1</v>
      </c>
      <c r="N3634" s="10">
        <v>1473</v>
      </c>
      <c r="O3634" s="10">
        <v>716701</v>
      </c>
      <c r="P3634" s="10">
        <v>577277</v>
      </c>
      <c r="Q3634" s="10">
        <v>58999</v>
      </c>
      <c r="R3634" s="10">
        <v>40</v>
      </c>
      <c r="S3634" s="10">
        <v>4</v>
      </c>
      <c r="T3634" s="10">
        <v>102.07666999999999</v>
      </c>
      <c r="U3634" s="10">
        <v>3049.0507419999999</v>
      </c>
      <c r="V3634" s="10">
        <v>25479</v>
      </c>
      <c r="W3634" s="10">
        <v>32798</v>
      </c>
      <c r="X3634" s="10">
        <v>39506</v>
      </c>
      <c r="Y3634" s="10">
        <v>74079</v>
      </c>
      <c r="Z3634" s="10">
        <v>9</v>
      </c>
      <c r="AA3634" s="10">
        <v>52917</v>
      </c>
      <c r="AB3634" s="10">
        <v>93876</v>
      </c>
      <c r="AC3634" s="10">
        <v>2471</v>
      </c>
      <c r="AD3634" s="10">
        <v>2355.5491099999999</v>
      </c>
      <c r="AE3634" s="10">
        <v>483522</v>
      </c>
      <c r="AF3634" s="10">
        <v>6</v>
      </c>
      <c r="AG3634" s="10">
        <v>79.760000000000005</v>
      </c>
      <c r="AH3634" s="10">
        <v>2.9</v>
      </c>
      <c r="AI3634" s="10">
        <v>100.51</v>
      </c>
      <c r="AJ3634" s="10" t="s">
        <v>40</v>
      </c>
    </row>
    <row r="3635" spans="1:36" x14ac:dyDescent="0.25">
      <c r="A3635" s="10" t="s">
        <v>36</v>
      </c>
      <c r="B3635" s="10" t="s">
        <v>70</v>
      </c>
      <c r="C3635" s="10">
        <v>26</v>
      </c>
      <c r="D3635" s="10" t="s">
        <v>38</v>
      </c>
      <c r="E3635" s="10">
        <v>2623</v>
      </c>
      <c r="F3635" s="10" t="s">
        <v>56</v>
      </c>
      <c r="G3635" s="20">
        <v>2593180</v>
      </c>
      <c r="H3635" s="10">
        <v>298.34962159999998</v>
      </c>
      <c r="I3635" s="10">
        <v>18</v>
      </c>
      <c r="J3635" s="10">
        <v>152</v>
      </c>
      <c r="K3635" s="10">
        <v>4327.5742330000003</v>
      </c>
      <c r="L3635" s="10">
        <v>1807</v>
      </c>
      <c r="M3635" s="10">
        <v>12</v>
      </c>
      <c r="N3635" s="10">
        <v>3873</v>
      </c>
      <c r="O3635" s="10">
        <v>1177373</v>
      </c>
      <c r="P3635" s="10">
        <v>693456</v>
      </c>
      <c r="Q3635" s="10">
        <v>116510</v>
      </c>
      <c r="R3635" s="10">
        <v>299</v>
      </c>
      <c r="S3635" s="10">
        <v>76</v>
      </c>
      <c r="T3635" s="10">
        <v>161.83848</v>
      </c>
      <c r="U3635" s="10">
        <v>8002.1006029999999</v>
      </c>
      <c r="V3635" s="10">
        <v>64822</v>
      </c>
      <c r="W3635" s="10">
        <v>87344</v>
      </c>
      <c r="X3635" s="10">
        <v>108664</v>
      </c>
      <c r="Y3635" s="10">
        <v>205455</v>
      </c>
      <c r="Z3635" s="10">
        <v>9</v>
      </c>
      <c r="AA3635" s="10">
        <v>139788</v>
      </c>
      <c r="AB3635" s="10">
        <v>255430</v>
      </c>
      <c r="AC3635" s="10">
        <v>5680</v>
      </c>
      <c r="AD3635" s="10">
        <v>3512.6878900000002</v>
      </c>
      <c r="AE3635" s="10">
        <v>684636</v>
      </c>
      <c r="AF3635" s="10">
        <v>30</v>
      </c>
      <c r="AG3635" s="10">
        <v>63.84</v>
      </c>
      <c r="AH3635" s="10">
        <v>5.28</v>
      </c>
      <c r="AI3635" s="10">
        <v>110.41</v>
      </c>
      <c r="AJ3635" s="10" t="s">
        <v>40</v>
      </c>
    </row>
    <row r="3636" spans="1:36" x14ac:dyDescent="0.25">
      <c r="A3636" s="10" t="s">
        <v>36</v>
      </c>
      <c r="B3636" s="10" t="s">
        <v>70</v>
      </c>
      <c r="C3636" s="10">
        <v>26</v>
      </c>
      <c r="D3636" s="10" t="s">
        <v>38</v>
      </c>
      <c r="E3636" s="10">
        <v>2615</v>
      </c>
      <c r="F3636" s="10" t="s">
        <v>50</v>
      </c>
      <c r="G3636" s="20">
        <v>1253121</v>
      </c>
      <c r="H3636" s="10">
        <v>322.07562789999997</v>
      </c>
      <c r="I3636" s="10">
        <v>23</v>
      </c>
      <c r="J3636" s="10">
        <v>38</v>
      </c>
      <c r="K3636" s="10">
        <v>352.18971579999999</v>
      </c>
      <c r="L3636" s="10">
        <v>1277</v>
      </c>
      <c r="M3636" s="10">
        <v>7</v>
      </c>
      <c r="N3636" s="10">
        <v>3198</v>
      </c>
      <c r="O3636" s="10">
        <v>706097</v>
      </c>
      <c r="P3636" s="10">
        <v>642609</v>
      </c>
      <c r="Q3636" s="10">
        <v>87033</v>
      </c>
      <c r="R3636" s="10">
        <v>72</v>
      </c>
      <c r="S3636" s="10">
        <v>15</v>
      </c>
      <c r="T3636" s="10">
        <v>112.12963000000001</v>
      </c>
      <c r="U3636" s="10">
        <v>2738.4856920000002</v>
      </c>
      <c r="V3636" s="10">
        <v>30483</v>
      </c>
      <c r="W3636" s="10">
        <v>35118</v>
      </c>
      <c r="X3636" s="10">
        <v>56345</v>
      </c>
      <c r="Y3636" s="10">
        <v>96334</v>
      </c>
      <c r="Z3636" s="10">
        <v>10</v>
      </c>
      <c r="AA3636" s="10">
        <v>90586</v>
      </c>
      <c r="AB3636" s="10">
        <v>146740</v>
      </c>
      <c r="AC3636" s="10">
        <v>4475</v>
      </c>
      <c r="AD3636" s="10">
        <v>2274.166346</v>
      </c>
      <c r="AE3636" s="10">
        <v>496097</v>
      </c>
      <c r="AF3636" s="10">
        <v>8</v>
      </c>
      <c r="AG3636" s="10">
        <v>61.64</v>
      </c>
      <c r="AH3636" s="10">
        <v>25.45</v>
      </c>
      <c r="AI3636" s="10">
        <v>106.6</v>
      </c>
      <c r="AJ3636" s="10" t="s">
        <v>40</v>
      </c>
    </row>
    <row r="3637" spans="1:36" x14ac:dyDescent="0.25">
      <c r="A3637" s="10" t="s">
        <v>36</v>
      </c>
      <c r="B3637" s="10" t="s">
        <v>70</v>
      </c>
      <c r="C3637" s="10">
        <v>26</v>
      </c>
      <c r="D3637" s="10" t="s">
        <v>38</v>
      </c>
      <c r="E3637" s="10">
        <v>2622</v>
      </c>
      <c r="F3637" s="10" t="s">
        <v>63</v>
      </c>
      <c r="G3637" s="20">
        <v>680227</v>
      </c>
      <c r="H3637" s="10">
        <v>323.34585379999999</v>
      </c>
      <c r="I3637" s="10">
        <v>36</v>
      </c>
      <c r="J3637" s="10">
        <v>21</v>
      </c>
      <c r="K3637" s="10">
        <v>790.46567189999996</v>
      </c>
      <c r="L3637" s="10">
        <v>1038</v>
      </c>
      <c r="M3637" s="10">
        <v>57</v>
      </c>
      <c r="N3637" s="10">
        <v>4129</v>
      </c>
      <c r="O3637" s="10">
        <v>380581</v>
      </c>
      <c r="P3637" s="10">
        <v>178241</v>
      </c>
      <c r="Q3637" s="10">
        <v>15510</v>
      </c>
      <c r="R3637" s="10">
        <v>72</v>
      </c>
      <c r="S3637" s="10">
        <v>7</v>
      </c>
      <c r="T3637" s="10">
        <v>144.12508</v>
      </c>
      <c r="U3637" s="10">
        <v>2165.1836360000002</v>
      </c>
      <c r="V3637" s="10">
        <v>10344</v>
      </c>
      <c r="W3637" s="10">
        <v>10892</v>
      </c>
      <c r="X3637" s="10">
        <v>25022</v>
      </c>
      <c r="Y3637" s="10">
        <v>32420</v>
      </c>
      <c r="Z3637" s="10">
        <v>22</v>
      </c>
      <c r="AA3637" s="10">
        <v>44007</v>
      </c>
      <c r="AB3637" s="10">
        <v>56592</v>
      </c>
      <c r="AC3637" s="10">
        <v>5167</v>
      </c>
      <c r="AD3637" s="10">
        <v>1230.5928839999999</v>
      </c>
      <c r="AE3637" s="10">
        <v>133440</v>
      </c>
      <c r="AF3637" s="10">
        <v>21</v>
      </c>
      <c r="AG3637" s="10">
        <v>72.91</v>
      </c>
      <c r="AH3637" s="10">
        <v>2.85</v>
      </c>
      <c r="AI3637" s="10">
        <v>101.34</v>
      </c>
      <c r="AJ3637" s="10" t="s">
        <v>40</v>
      </c>
    </row>
    <row r="3638" spans="1:36" x14ac:dyDescent="0.25">
      <c r="A3638" s="10" t="s">
        <v>36</v>
      </c>
      <c r="B3638" s="10" t="s">
        <v>70</v>
      </c>
      <c r="C3638" s="10">
        <v>26</v>
      </c>
      <c r="D3638" s="10" t="s">
        <v>38</v>
      </c>
      <c r="E3638" s="10">
        <v>2623</v>
      </c>
      <c r="F3638" s="10" t="s">
        <v>56</v>
      </c>
      <c r="G3638" s="20">
        <v>2593180</v>
      </c>
      <c r="H3638" s="10">
        <v>298.17265800000001</v>
      </c>
      <c r="I3638" s="10">
        <v>18</v>
      </c>
      <c r="J3638" s="10">
        <v>149</v>
      </c>
      <c r="K3638" s="10">
        <v>4321.617483</v>
      </c>
      <c r="L3638" s="10">
        <v>1807</v>
      </c>
      <c r="M3638" s="10">
        <v>12</v>
      </c>
      <c r="N3638" s="10">
        <v>3840</v>
      </c>
      <c r="O3638" s="10">
        <v>1162790</v>
      </c>
      <c r="P3638" s="10">
        <v>685382</v>
      </c>
      <c r="Q3638" s="10">
        <v>116466</v>
      </c>
      <c r="R3638" s="10">
        <v>299</v>
      </c>
      <c r="S3638" s="10">
        <v>76</v>
      </c>
      <c r="T3638" s="10">
        <v>161.83848</v>
      </c>
      <c r="U3638" s="10">
        <v>7950.5778129999999</v>
      </c>
      <c r="V3638" s="10">
        <v>64320</v>
      </c>
      <c r="W3638" s="10">
        <v>86537</v>
      </c>
      <c r="X3638" s="10">
        <v>108626</v>
      </c>
      <c r="Y3638" s="10">
        <v>205361</v>
      </c>
      <c r="Z3638" s="10">
        <v>9</v>
      </c>
      <c r="AA3638" s="10">
        <v>139771</v>
      </c>
      <c r="AB3638" s="10">
        <v>255368</v>
      </c>
      <c r="AC3638" s="10">
        <v>5647</v>
      </c>
      <c r="AD3638" s="10">
        <v>3467.12185</v>
      </c>
      <c r="AE3638" s="10">
        <v>676108</v>
      </c>
      <c r="AF3638" s="10">
        <v>30</v>
      </c>
      <c r="AG3638" s="10">
        <v>63.9</v>
      </c>
      <c r="AH3638" s="10">
        <v>5.23</v>
      </c>
      <c r="AI3638" s="10">
        <v>110.56</v>
      </c>
      <c r="AJ3638" s="10" t="s">
        <v>40</v>
      </c>
    </row>
    <row r="3639" spans="1:36" x14ac:dyDescent="0.25">
      <c r="A3639" s="10" t="s">
        <v>36</v>
      </c>
      <c r="B3639" s="10" t="s">
        <v>70</v>
      </c>
      <c r="C3639" s="10">
        <v>26</v>
      </c>
      <c r="D3639" s="10" t="s">
        <v>38</v>
      </c>
      <c r="E3639" s="10">
        <v>2603</v>
      </c>
      <c r="F3639" s="10" t="s">
        <v>59</v>
      </c>
      <c r="G3639" s="20">
        <v>1740255</v>
      </c>
      <c r="H3639" s="10">
        <v>316.98690169999998</v>
      </c>
      <c r="I3639" s="10">
        <v>29</v>
      </c>
      <c r="J3639" s="10">
        <v>35</v>
      </c>
      <c r="K3639" s="10">
        <v>1652.3394949999999</v>
      </c>
      <c r="L3639" s="10">
        <v>3004</v>
      </c>
      <c r="M3639" s="10">
        <v>142</v>
      </c>
      <c r="N3639" s="10">
        <v>6783</v>
      </c>
      <c r="O3639" s="10">
        <v>987555</v>
      </c>
      <c r="P3639" s="10">
        <v>805241</v>
      </c>
      <c r="Q3639" s="10">
        <v>90469</v>
      </c>
      <c r="R3639" s="10">
        <v>248</v>
      </c>
      <c r="S3639" s="10">
        <v>62</v>
      </c>
      <c r="T3639" s="10">
        <v>140.86303000000001</v>
      </c>
      <c r="U3639" s="10">
        <v>4923.622523</v>
      </c>
      <c r="V3639" s="10">
        <v>33228</v>
      </c>
      <c r="W3639" s="10">
        <v>39943</v>
      </c>
      <c r="X3639" s="10">
        <v>69354</v>
      </c>
      <c r="Y3639" s="10">
        <v>111143</v>
      </c>
      <c r="Z3639" s="10">
        <v>68</v>
      </c>
      <c r="AA3639" s="10">
        <v>117898</v>
      </c>
      <c r="AB3639" s="10">
        <v>180159</v>
      </c>
      <c r="AC3639" s="10">
        <v>9787</v>
      </c>
      <c r="AD3639" s="10">
        <v>3130.419997</v>
      </c>
      <c r="AE3639" s="10">
        <v>556747</v>
      </c>
      <c r="AF3639" s="10">
        <v>20</v>
      </c>
      <c r="AG3639" s="10">
        <v>72.87</v>
      </c>
      <c r="AH3639" s="10">
        <v>5.15</v>
      </c>
      <c r="AI3639" s="10">
        <v>110.33</v>
      </c>
      <c r="AJ3639" s="10" t="s">
        <v>40</v>
      </c>
    </row>
    <row r="3640" spans="1:36" x14ac:dyDescent="0.25">
      <c r="A3640" s="10" t="s">
        <v>36</v>
      </c>
      <c r="B3640" s="10" t="s">
        <v>70</v>
      </c>
      <c r="C3640" s="10">
        <v>26</v>
      </c>
      <c r="D3640" s="10" t="s">
        <v>38</v>
      </c>
      <c r="E3640" s="10">
        <v>2605</v>
      </c>
      <c r="F3640" s="10" t="s">
        <v>43</v>
      </c>
      <c r="G3640" s="20">
        <v>588247</v>
      </c>
      <c r="H3640" s="10">
        <v>322.77220879999999</v>
      </c>
      <c r="I3640" s="10">
        <v>36</v>
      </c>
      <c r="J3640" s="10">
        <v>21</v>
      </c>
      <c r="K3640" s="10">
        <v>1556.4507120000001</v>
      </c>
      <c r="L3640" s="10">
        <v>1528</v>
      </c>
      <c r="M3640" s="10">
        <v>72</v>
      </c>
      <c r="N3640" s="10">
        <v>4365</v>
      </c>
      <c r="O3640" s="10">
        <v>701971</v>
      </c>
      <c r="P3640" s="10">
        <v>661458</v>
      </c>
      <c r="Q3640" s="10">
        <v>46367</v>
      </c>
      <c r="R3640" s="10">
        <v>228</v>
      </c>
      <c r="S3640" s="10">
        <v>9</v>
      </c>
      <c r="T3640" s="10">
        <v>116.07642</v>
      </c>
      <c r="U3640" s="10">
        <v>3938.2944339999999</v>
      </c>
      <c r="V3640" s="10">
        <v>19092</v>
      </c>
      <c r="W3640" s="10">
        <v>20187</v>
      </c>
      <c r="X3640" s="10">
        <v>37510</v>
      </c>
      <c r="Y3640" s="10">
        <v>50982</v>
      </c>
      <c r="Z3640" s="10">
        <v>16</v>
      </c>
      <c r="AA3640" s="10">
        <v>73685</v>
      </c>
      <c r="AB3640" s="10">
        <v>98277</v>
      </c>
      <c r="AC3640" s="10">
        <v>5893</v>
      </c>
      <c r="AD3640" s="10">
        <v>2265.7673020000002</v>
      </c>
      <c r="AE3640" s="10">
        <v>543868</v>
      </c>
      <c r="AF3640" s="10">
        <v>27</v>
      </c>
      <c r="AG3640" s="10">
        <v>79.58</v>
      </c>
      <c r="AH3640" s="10">
        <v>9.25</v>
      </c>
      <c r="AI3640" s="10">
        <v>103.47</v>
      </c>
      <c r="AJ3640" s="10" t="s">
        <v>40</v>
      </c>
    </row>
    <row r="3641" spans="1:36" x14ac:dyDescent="0.25">
      <c r="A3641" s="10" t="s">
        <v>36</v>
      </c>
      <c r="B3641" s="10" t="s">
        <v>70</v>
      </c>
      <c r="C3641" s="10">
        <v>26</v>
      </c>
      <c r="D3641" s="10" t="s">
        <v>38</v>
      </c>
      <c r="E3641" s="10">
        <v>2607</v>
      </c>
      <c r="F3641" s="10" t="s">
        <v>58</v>
      </c>
      <c r="G3641" s="20">
        <v>1393791</v>
      </c>
      <c r="H3641" s="10">
        <v>324.7181281</v>
      </c>
      <c r="I3641" s="10">
        <v>34</v>
      </c>
      <c r="J3641" s="10">
        <v>10</v>
      </c>
      <c r="K3641" s="10">
        <v>1006.458763</v>
      </c>
      <c r="L3641" s="10">
        <v>1805</v>
      </c>
      <c r="M3641" s="10">
        <v>292</v>
      </c>
      <c r="N3641" s="10">
        <v>7203</v>
      </c>
      <c r="O3641" s="10">
        <v>830622</v>
      </c>
      <c r="P3641" s="10">
        <v>447030</v>
      </c>
      <c r="Q3641" s="10">
        <v>59280</v>
      </c>
      <c r="R3641" s="10">
        <v>659</v>
      </c>
      <c r="S3641" s="10">
        <v>49</v>
      </c>
      <c r="T3641" s="10">
        <v>156.96844999999999</v>
      </c>
      <c r="U3641" s="10">
        <v>3860.6074229999999</v>
      </c>
      <c r="V3641" s="10">
        <v>23923</v>
      </c>
      <c r="W3641" s="10">
        <v>24867</v>
      </c>
      <c r="X3641" s="10">
        <v>61899</v>
      </c>
      <c r="Y3641" s="10">
        <v>97775</v>
      </c>
      <c r="Z3641" s="10">
        <v>46</v>
      </c>
      <c r="AA3641" s="10">
        <v>107447</v>
      </c>
      <c r="AB3641" s="10">
        <v>161141</v>
      </c>
      <c r="AC3641" s="10">
        <v>9008</v>
      </c>
      <c r="AD3641" s="10">
        <v>2697.18021</v>
      </c>
      <c r="AE3641" s="10">
        <v>512175</v>
      </c>
      <c r="AF3641" s="10">
        <v>15</v>
      </c>
      <c r="AG3641" s="10">
        <v>67.739999999999995</v>
      </c>
      <c r="AH3641" s="10">
        <v>8.09</v>
      </c>
      <c r="AI3641" s="10">
        <v>105.73</v>
      </c>
      <c r="AJ3641" s="10" t="s">
        <v>40</v>
      </c>
    </row>
    <row r="3642" spans="1:36" x14ac:dyDescent="0.25">
      <c r="A3642" s="10" t="s">
        <v>36</v>
      </c>
      <c r="B3642" s="10" t="s">
        <v>70</v>
      </c>
      <c r="C3642" s="10">
        <v>26</v>
      </c>
      <c r="D3642" s="10" t="s">
        <v>38</v>
      </c>
      <c r="E3642" s="10">
        <v>2615</v>
      </c>
      <c r="F3642" s="10" t="s">
        <v>50</v>
      </c>
      <c r="G3642" s="20">
        <v>1253121</v>
      </c>
      <c r="H3642" s="10">
        <v>321.1042741</v>
      </c>
      <c r="I3642" s="10">
        <v>23</v>
      </c>
      <c r="J3642" s="10">
        <v>38</v>
      </c>
      <c r="K3642" s="10">
        <v>352.18971579999999</v>
      </c>
      <c r="L3642" s="10">
        <v>1277</v>
      </c>
      <c r="M3642" s="10">
        <v>6</v>
      </c>
      <c r="N3642" s="10">
        <v>3220</v>
      </c>
      <c r="O3642" s="10">
        <v>714354</v>
      </c>
      <c r="P3642" s="10">
        <v>650189</v>
      </c>
      <c r="Q3642" s="10">
        <v>87075</v>
      </c>
      <c r="R3642" s="10">
        <v>75</v>
      </c>
      <c r="S3642" s="10">
        <v>15</v>
      </c>
      <c r="T3642" s="10">
        <v>112.12963000000001</v>
      </c>
      <c r="U3642" s="10">
        <v>2758.1405719999998</v>
      </c>
      <c r="V3642" s="10">
        <v>30685</v>
      </c>
      <c r="W3642" s="10">
        <v>35359</v>
      </c>
      <c r="X3642" s="10">
        <v>56375</v>
      </c>
      <c r="Y3642" s="10">
        <v>96382</v>
      </c>
      <c r="Z3642" s="10">
        <v>10</v>
      </c>
      <c r="AA3642" s="10">
        <v>90587</v>
      </c>
      <c r="AB3642" s="10">
        <v>146746</v>
      </c>
      <c r="AC3642" s="10">
        <v>4497</v>
      </c>
      <c r="AD3642" s="10">
        <v>2293.821226</v>
      </c>
      <c r="AE3642" s="10">
        <v>502040</v>
      </c>
      <c r="AF3642" s="10">
        <v>8</v>
      </c>
      <c r="AG3642" s="10">
        <v>61.64</v>
      </c>
      <c r="AH3642" s="10">
        <v>25.55</v>
      </c>
      <c r="AI3642" s="10">
        <v>106.59</v>
      </c>
      <c r="AJ3642" s="10" t="s">
        <v>40</v>
      </c>
    </row>
    <row r="3643" spans="1:36" x14ac:dyDescent="0.25">
      <c r="A3643" s="10" t="s">
        <v>36</v>
      </c>
      <c r="B3643" s="10" t="s">
        <v>70</v>
      </c>
      <c r="C3643" s="10">
        <v>26</v>
      </c>
      <c r="D3643" s="10" t="s">
        <v>38</v>
      </c>
      <c r="E3643" s="10">
        <v>2617</v>
      </c>
      <c r="F3643" s="10" t="s">
        <v>54</v>
      </c>
      <c r="G3643" s="20">
        <v>1254732</v>
      </c>
      <c r="H3643" s="10">
        <v>304.11020559999997</v>
      </c>
      <c r="I3643" s="10">
        <v>23</v>
      </c>
      <c r="J3643" s="10">
        <v>176</v>
      </c>
      <c r="K3643" s="10">
        <v>309.64886589999998</v>
      </c>
      <c r="L3643" s="10">
        <v>397</v>
      </c>
      <c r="M3643" s="10">
        <v>3</v>
      </c>
      <c r="N3643" s="10">
        <v>2210</v>
      </c>
      <c r="O3643" s="10">
        <v>702857</v>
      </c>
      <c r="P3643" s="10">
        <v>562057</v>
      </c>
      <c r="Q3643" s="10">
        <v>75727</v>
      </c>
      <c r="R3643" s="10">
        <v>0</v>
      </c>
      <c r="S3643" s="10">
        <v>0</v>
      </c>
      <c r="T3643" s="10">
        <v>104.61671</v>
      </c>
      <c r="U3643" s="10">
        <v>2551.7254440000002</v>
      </c>
      <c r="V3643" s="10">
        <v>30044</v>
      </c>
      <c r="W3643" s="10">
        <v>35345</v>
      </c>
      <c r="X3643" s="10">
        <v>49231</v>
      </c>
      <c r="Y3643" s="10">
        <v>95105</v>
      </c>
      <c r="Z3643" s="10">
        <v>61</v>
      </c>
      <c r="AA3643" s="10">
        <v>82605</v>
      </c>
      <c r="AB3643" s="10">
        <v>144406</v>
      </c>
      <c r="AC3643" s="10">
        <v>2607</v>
      </c>
      <c r="AD3643" s="10">
        <v>2137.4598679999999</v>
      </c>
      <c r="AE3643" s="10">
        <v>493821</v>
      </c>
      <c r="AF3643" s="10">
        <v>22</v>
      </c>
      <c r="AG3643" s="10">
        <v>50.65</v>
      </c>
      <c r="AH3643" s="10">
        <v>18.940000000000001</v>
      </c>
      <c r="AI3643" s="10">
        <v>102.82</v>
      </c>
      <c r="AJ3643" s="10" t="s">
        <v>40</v>
      </c>
    </row>
    <row r="3644" spans="1:36" x14ac:dyDescent="0.25">
      <c r="A3644" s="10" t="s">
        <v>36</v>
      </c>
      <c r="B3644" s="10" t="s">
        <v>70</v>
      </c>
      <c r="C3644" s="10">
        <v>26</v>
      </c>
      <c r="D3644" s="10" t="s">
        <v>38</v>
      </c>
      <c r="E3644" s="10">
        <v>2602</v>
      </c>
      <c r="F3644" s="10" t="s">
        <v>41</v>
      </c>
      <c r="G3644" s="20">
        <v>1087099</v>
      </c>
      <c r="H3644" s="10">
        <v>321.34613059999998</v>
      </c>
      <c r="I3644" s="10">
        <v>32</v>
      </c>
      <c r="J3644" s="10">
        <v>52</v>
      </c>
      <c r="K3644" s="10">
        <v>1016.147757</v>
      </c>
      <c r="L3644" s="10">
        <v>3824</v>
      </c>
      <c r="M3644" s="10">
        <v>63</v>
      </c>
      <c r="N3644" s="10">
        <v>5909</v>
      </c>
      <c r="O3644" s="10">
        <v>954037</v>
      </c>
      <c r="P3644" s="10">
        <v>742028</v>
      </c>
      <c r="Q3644" s="10">
        <v>59086</v>
      </c>
      <c r="R3644" s="10">
        <v>838</v>
      </c>
      <c r="S3644" s="10">
        <v>52</v>
      </c>
      <c r="T3644" s="10">
        <v>162.89447999999999</v>
      </c>
      <c r="U3644" s="10">
        <v>4244.8032210000001</v>
      </c>
      <c r="V3644" s="10">
        <v>29636</v>
      </c>
      <c r="W3644" s="10">
        <v>31496</v>
      </c>
      <c r="X3644" s="10">
        <v>61002</v>
      </c>
      <c r="Y3644" s="10">
        <v>78253</v>
      </c>
      <c r="Z3644" s="10">
        <v>87</v>
      </c>
      <c r="AA3644" s="10">
        <v>105285</v>
      </c>
      <c r="AB3644" s="10">
        <v>130735</v>
      </c>
      <c r="AC3644" s="10">
        <v>9733</v>
      </c>
      <c r="AD3644" s="10">
        <v>3065.760984</v>
      </c>
      <c r="AE3644" s="10">
        <v>575646</v>
      </c>
      <c r="AF3644" s="10">
        <v>20</v>
      </c>
      <c r="AG3644" s="10">
        <v>53.28</v>
      </c>
      <c r="AH3644" s="10">
        <v>3.53</v>
      </c>
      <c r="AI3644" s="10">
        <v>103.66</v>
      </c>
      <c r="AJ3644" s="10" t="s">
        <v>40</v>
      </c>
    </row>
    <row r="3645" spans="1:36" x14ac:dyDescent="0.25">
      <c r="A3645" s="10" t="s">
        <v>36</v>
      </c>
      <c r="B3645" s="10" t="s">
        <v>70</v>
      </c>
      <c r="C3645" s="10">
        <v>26</v>
      </c>
      <c r="D3645" s="10" t="s">
        <v>38</v>
      </c>
      <c r="E3645" s="10">
        <v>2604</v>
      </c>
      <c r="F3645" s="10" t="s">
        <v>42</v>
      </c>
      <c r="G3645" s="20">
        <v>2097287</v>
      </c>
      <c r="H3645" s="10">
        <v>321.37695209999998</v>
      </c>
      <c r="I3645" s="10">
        <v>31</v>
      </c>
      <c r="J3645" s="10">
        <v>74</v>
      </c>
      <c r="K3645" s="10">
        <v>1931.1375379999999</v>
      </c>
      <c r="L3645" s="10">
        <v>2109</v>
      </c>
      <c r="M3645" s="10">
        <v>68</v>
      </c>
      <c r="N3645" s="10">
        <v>6856</v>
      </c>
      <c r="O3645" s="10">
        <v>1365793</v>
      </c>
      <c r="P3645" s="10">
        <v>1133160</v>
      </c>
      <c r="Q3645" s="10">
        <v>75737</v>
      </c>
      <c r="R3645" s="10">
        <v>0</v>
      </c>
      <c r="S3645" s="10">
        <v>0</v>
      </c>
      <c r="T3645" s="10">
        <v>191.33840000000001</v>
      </c>
      <c r="U3645" s="10">
        <v>6511.8198540000003</v>
      </c>
      <c r="V3645" s="10">
        <v>43191</v>
      </c>
      <c r="W3645" s="10">
        <v>45901</v>
      </c>
      <c r="X3645" s="10">
        <v>67618</v>
      </c>
      <c r="Y3645" s="10">
        <v>90589</v>
      </c>
      <c r="Z3645" s="10">
        <v>114</v>
      </c>
      <c r="AA3645" s="10">
        <v>107882</v>
      </c>
      <c r="AB3645" s="10">
        <v>136021</v>
      </c>
      <c r="AC3645" s="10">
        <v>8965</v>
      </c>
      <c r="AD3645" s="10">
        <v>4389.3439159999998</v>
      </c>
      <c r="AE3645" s="10">
        <v>1109111</v>
      </c>
      <c r="AF3645" s="10">
        <v>21</v>
      </c>
      <c r="AG3645" s="10">
        <v>78.05</v>
      </c>
      <c r="AH3645" s="10">
        <v>12.35</v>
      </c>
      <c r="AI3645" s="10">
        <v>102.42</v>
      </c>
      <c r="AJ3645" s="10" t="s">
        <v>40</v>
      </c>
    </row>
    <row r="3646" spans="1:36" x14ac:dyDescent="0.25">
      <c r="A3646" s="10" t="s">
        <v>36</v>
      </c>
      <c r="B3646" s="10" t="s">
        <v>70</v>
      </c>
      <c r="C3646" s="10">
        <v>26</v>
      </c>
      <c r="D3646" s="10" t="s">
        <v>38</v>
      </c>
      <c r="E3646" s="10">
        <v>2607</v>
      </c>
      <c r="F3646" s="10" t="s">
        <v>58</v>
      </c>
      <c r="G3646" s="20">
        <v>1393791</v>
      </c>
      <c r="H3646" s="10">
        <v>329.73371400000002</v>
      </c>
      <c r="I3646" s="10">
        <v>34</v>
      </c>
      <c r="J3646" s="10">
        <v>10</v>
      </c>
      <c r="K3646" s="10">
        <v>1010.3412049999999</v>
      </c>
      <c r="L3646" s="10">
        <v>1805</v>
      </c>
      <c r="M3646" s="10">
        <v>286</v>
      </c>
      <c r="N3646" s="10">
        <v>7215</v>
      </c>
      <c r="O3646" s="10">
        <v>834783</v>
      </c>
      <c r="P3646" s="10">
        <v>449038</v>
      </c>
      <c r="Q3646" s="10">
        <v>59292</v>
      </c>
      <c r="R3646" s="10">
        <v>659</v>
      </c>
      <c r="S3646" s="10">
        <v>49</v>
      </c>
      <c r="T3646" s="10">
        <v>156.96844999999999</v>
      </c>
      <c r="U3646" s="10">
        <v>3919.870645</v>
      </c>
      <c r="V3646" s="10">
        <v>23987</v>
      </c>
      <c r="W3646" s="10">
        <v>24937</v>
      </c>
      <c r="X3646" s="10">
        <v>61915</v>
      </c>
      <c r="Y3646" s="10">
        <v>97794</v>
      </c>
      <c r="Z3646" s="10">
        <v>47</v>
      </c>
      <c r="AA3646" s="10">
        <v>107448</v>
      </c>
      <c r="AB3646" s="10">
        <v>161144</v>
      </c>
      <c r="AC3646" s="10">
        <v>9020</v>
      </c>
      <c r="AD3646" s="10">
        <v>2752.5609899999999</v>
      </c>
      <c r="AE3646" s="10">
        <v>514772</v>
      </c>
      <c r="AF3646" s="10">
        <v>15</v>
      </c>
      <c r="AG3646" s="10">
        <v>67.760000000000005</v>
      </c>
      <c r="AH3646" s="10">
        <v>8.1199999999999992</v>
      </c>
      <c r="AI3646" s="10">
        <v>105.71</v>
      </c>
      <c r="AJ3646" s="10" t="s">
        <v>40</v>
      </c>
    </row>
    <row r="3647" spans="1:36" x14ac:dyDescent="0.25">
      <c r="A3647" s="10" t="s">
        <v>36</v>
      </c>
      <c r="B3647" s="10" t="s">
        <v>70</v>
      </c>
      <c r="C3647" s="10">
        <v>26</v>
      </c>
      <c r="D3647" s="10" t="s">
        <v>38</v>
      </c>
      <c r="E3647" s="10">
        <v>2610</v>
      </c>
      <c r="F3647" s="10" t="s">
        <v>52</v>
      </c>
      <c r="G3647" s="20">
        <v>1873017</v>
      </c>
      <c r="H3647" s="10">
        <v>324.79486809999997</v>
      </c>
      <c r="I3647" s="10">
        <v>28</v>
      </c>
      <c r="J3647" s="10">
        <v>76</v>
      </c>
      <c r="K3647" s="10">
        <v>1275.224297</v>
      </c>
      <c r="L3647" s="10">
        <v>1848</v>
      </c>
      <c r="M3647" s="10">
        <v>9</v>
      </c>
      <c r="N3647" s="10">
        <v>2790</v>
      </c>
      <c r="O3647" s="10">
        <v>1229945</v>
      </c>
      <c r="P3647" s="10">
        <v>983944</v>
      </c>
      <c r="Q3647" s="10">
        <v>78648</v>
      </c>
      <c r="R3647" s="10">
        <v>193</v>
      </c>
      <c r="S3647" s="10">
        <v>19</v>
      </c>
      <c r="T3647" s="10">
        <v>157.29747</v>
      </c>
      <c r="U3647" s="10">
        <v>5427.3200070000003</v>
      </c>
      <c r="V3647" s="10">
        <v>43267</v>
      </c>
      <c r="W3647" s="10">
        <v>47380</v>
      </c>
      <c r="X3647" s="10">
        <v>62250</v>
      </c>
      <c r="Y3647" s="10">
        <v>100029</v>
      </c>
      <c r="Z3647" s="10">
        <v>72</v>
      </c>
      <c r="AA3647" s="10">
        <v>86356</v>
      </c>
      <c r="AB3647" s="10">
        <v>130536</v>
      </c>
      <c r="AC3647" s="10">
        <v>4638</v>
      </c>
      <c r="AD3647" s="10">
        <v>3994.7982400000001</v>
      </c>
      <c r="AE3647" s="10">
        <v>896306</v>
      </c>
      <c r="AF3647" s="10">
        <v>11</v>
      </c>
      <c r="AG3647" s="10">
        <v>55.32</v>
      </c>
      <c r="AH3647" s="10">
        <v>16.670000000000002</v>
      </c>
      <c r="AI3647" s="10">
        <v>101.53</v>
      </c>
      <c r="AJ3647" s="10" t="s">
        <v>40</v>
      </c>
    </row>
    <row r="3648" spans="1:36" x14ac:dyDescent="0.25">
      <c r="A3648" s="10" t="s">
        <v>36</v>
      </c>
      <c r="B3648" s="10" t="s">
        <v>70</v>
      </c>
      <c r="C3648" s="10">
        <v>26</v>
      </c>
      <c r="D3648" s="10" t="s">
        <v>38</v>
      </c>
      <c r="E3648" s="10">
        <v>2618</v>
      </c>
      <c r="F3648" s="10" t="s">
        <v>55</v>
      </c>
      <c r="G3648" s="20">
        <v>1903183</v>
      </c>
      <c r="H3648" s="10">
        <v>322.87776730000002</v>
      </c>
      <c r="I3648" s="10">
        <v>45</v>
      </c>
      <c r="J3648" s="10">
        <v>154</v>
      </c>
      <c r="K3648" s="10">
        <v>258.26165159999999</v>
      </c>
      <c r="L3648" s="10">
        <v>1991</v>
      </c>
      <c r="M3648" s="10">
        <v>0</v>
      </c>
      <c r="N3648" s="10">
        <v>3112</v>
      </c>
      <c r="O3648" s="10">
        <v>1189793</v>
      </c>
      <c r="P3648" s="10">
        <v>895737</v>
      </c>
      <c r="Q3648" s="10">
        <v>42429</v>
      </c>
      <c r="R3648" s="10">
        <v>0</v>
      </c>
      <c r="S3648" s="10">
        <v>0</v>
      </c>
      <c r="T3648" s="10">
        <v>139.60185999999999</v>
      </c>
      <c r="U3648" s="10">
        <v>4239.4405859999997</v>
      </c>
      <c r="V3648" s="10">
        <v>26288</v>
      </c>
      <c r="W3648" s="10">
        <v>28251</v>
      </c>
      <c r="X3648" s="10">
        <v>35496</v>
      </c>
      <c r="Y3648" s="10">
        <v>56069</v>
      </c>
      <c r="Z3648" s="10">
        <v>155</v>
      </c>
      <c r="AA3648" s="10">
        <v>53242</v>
      </c>
      <c r="AB3648" s="10">
        <v>78662</v>
      </c>
      <c r="AC3648" s="10">
        <v>5103</v>
      </c>
      <c r="AD3648" s="10">
        <v>3841.5770739999998</v>
      </c>
      <c r="AE3648" s="10">
        <v>964361</v>
      </c>
      <c r="AF3648" s="10">
        <v>24</v>
      </c>
      <c r="AG3648" s="10">
        <v>30.62</v>
      </c>
      <c r="AH3648" s="10">
        <v>46.83</v>
      </c>
      <c r="AI3648" s="10">
        <v>99.98</v>
      </c>
      <c r="AJ3648" s="10" t="s">
        <v>40</v>
      </c>
    </row>
    <row r="3649" spans="1:36" x14ac:dyDescent="0.25">
      <c r="A3649" s="10" t="s">
        <v>36</v>
      </c>
      <c r="B3649" s="10" t="s">
        <v>70</v>
      </c>
      <c r="C3649" s="10">
        <v>26</v>
      </c>
      <c r="D3649" s="10" t="s">
        <v>38</v>
      </c>
      <c r="E3649" s="10">
        <v>2620</v>
      </c>
      <c r="F3649" s="10" t="s">
        <v>62</v>
      </c>
      <c r="G3649" s="20">
        <v>1244899</v>
      </c>
      <c r="H3649" s="10">
        <v>327.34177849999998</v>
      </c>
      <c r="I3649" s="10">
        <v>36</v>
      </c>
      <c r="J3649" s="10">
        <v>32</v>
      </c>
      <c r="K3649" s="10">
        <v>829.50514099999998</v>
      </c>
      <c r="L3649" s="10">
        <v>2520</v>
      </c>
      <c r="M3649" s="10">
        <v>43</v>
      </c>
      <c r="N3649" s="10">
        <v>5261</v>
      </c>
      <c r="O3649" s="10">
        <v>1241309</v>
      </c>
      <c r="P3649" s="10">
        <v>900789</v>
      </c>
      <c r="Q3649" s="10">
        <v>58166</v>
      </c>
      <c r="R3649" s="10">
        <v>1660</v>
      </c>
      <c r="S3649" s="10">
        <v>44</v>
      </c>
      <c r="T3649" s="10">
        <v>126.31211</v>
      </c>
      <c r="U3649" s="10">
        <v>5019.1402090000001</v>
      </c>
      <c r="V3649" s="10">
        <v>34382</v>
      </c>
      <c r="W3649" s="10">
        <v>35904</v>
      </c>
      <c r="X3649" s="10">
        <v>60552</v>
      </c>
      <c r="Y3649" s="10">
        <v>79014</v>
      </c>
      <c r="Z3649" s="10">
        <v>828</v>
      </c>
      <c r="AA3649" s="10">
        <v>117034</v>
      </c>
      <c r="AB3649" s="10">
        <v>163455</v>
      </c>
      <c r="AC3649" s="10">
        <v>7781</v>
      </c>
      <c r="AD3649" s="10">
        <v>4063.3229580000002</v>
      </c>
      <c r="AE3649" s="10">
        <v>719683</v>
      </c>
      <c r="AF3649" s="10">
        <v>28</v>
      </c>
      <c r="AG3649" s="10">
        <v>71.08</v>
      </c>
      <c r="AH3649" s="10">
        <v>7.79</v>
      </c>
      <c r="AI3649" s="10">
        <v>112.09</v>
      </c>
      <c r="AJ3649" s="10" t="s">
        <v>40</v>
      </c>
    </row>
    <row r="3650" spans="1:36" x14ac:dyDescent="0.25">
      <c r="A3650" s="10" t="s">
        <v>36</v>
      </c>
      <c r="B3650" s="10" t="s">
        <v>70</v>
      </c>
      <c r="C3650" s="10">
        <v>26</v>
      </c>
      <c r="D3650" s="10" t="s">
        <v>38</v>
      </c>
      <c r="E3650" s="10">
        <v>2624</v>
      </c>
      <c r="F3650" s="10" t="s">
        <v>48</v>
      </c>
      <c r="G3650" s="20">
        <v>349584</v>
      </c>
      <c r="H3650" s="10">
        <v>328.8490099</v>
      </c>
      <c r="I3650" s="10">
        <v>29</v>
      </c>
      <c r="J3650" s="10">
        <v>19</v>
      </c>
      <c r="K3650" s="10">
        <v>244.121465</v>
      </c>
      <c r="L3650" s="10">
        <v>260</v>
      </c>
      <c r="M3650" s="10">
        <v>13</v>
      </c>
      <c r="N3650" s="10">
        <v>1278</v>
      </c>
      <c r="O3650" s="10">
        <v>251798</v>
      </c>
      <c r="P3650" s="10">
        <v>212735</v>
      </c>
      <c r="Q3650" s="10">
        <v>16207</v>
      </c>
      <c r="R3650" s="10">
        <v>17</v>
      </c>
      <c r="S3650" s="10">
        <v>2</v>
      </c>
      <c r="T3650" s="10">
        <v>38.684820000000002</v>
      </c>
      <c r="U3650" s="10">
        <v>1110.8415150000001</v>
      </c>
      <c r="V3650" s="10">
        <v>8526</v>
      </c>
      <c r="W3650" s="10">
        <v>9263</v>
      </c>
      <c r="X3650" s="10">
        <v>12969</v>
      </c>
      <c r="Y3650" s="10">
        <v>19083</v>
      </c>
      <c r="Z3650" s="10">
        <v>33</v>
      </c>
      <c r="AA3650" s="10">
        <v>19839</v>
      </c>
      <c r="AB3650" s="10">
        <v>27220</v>
      </c>
      <c r="AC3650" s="10">
        <v>1538</v>
      </c>
      <c r="AD3650" s="10">
        <v>828.03522999999996</v>
      </c>
      <c r="AE3650" s="10">
        <v>195154</v>
      </c>
      <c r="AF3650" s="10">
        <v>13</v>
      </c>
      <c r="AG3650" s="10">
        <v>43.51</v>
      </c>
      <c r="AH3650" s="10">
        <v>19.39</v>
      </c>
      <c r="AI3650" s="10">
        <v>99.98</v>
      </c>
      <c r="AJ3650" s="10" t="s">
        <v>40</v>
      </c>
    </row>
    <row r="3651" spans="1:36" x14ac:dyDescent="0.25">
      <c r="A3651" s="10" t="s">
        <v>36</v>
      </c>
      <c r="B3651" s="10" t="s">
        <v>70</v>
      </c>
      <c r="C3651" s="10">
        <v>26</v>
      </c>
      <c r="D3651" s="10" t="s">
        <v>38</v>
      </c>
      <c r="E3651" s="10">
        <v>2606</v>
      </c>
      <c r="F3651" s="10" t="s">
        <v>49</v>
      </c>
      <c r="G3651" s="20">
        <v>674248</v>
      </c>
      <c r="H3651" s="10">
        <v>323.65241850000001</v>
      </c>
      <c r="I3651" s="10">
        <v>34</v>
      </c>
      <c r="J3651" s="10">
        <v>40</v>
      </c>
      <c r="K3651" s="10">
        <v>1307.3161270000001</v>
      </c>
      <c r="L3651" s="10">
        <v>1593</v>
      </c>
      <c r="M3651" s="10">
        <v>46</v>
      </c>
      <c r="N3651" s="10">
        <v>4233</v>
      </c>
      <c r="O3651" s="10">
        <v>532858</v>
      </c>
      <c r="P3651" s="10">
        <v>454607</v>
      </c>
      <c r="Q3651" s="10">
        <v>34799</v>
      </c>
      <c r="R3651" s="10">
        <v>1136</v>
      </c>
      <c r="S3651" s="10">
        <v>80</v>
      </c>
      <c r="T3651" s="10">
        <v>83.355189999999993</v>
      </c>
      <c r="U3651" s="10">
        <v>3115.279121</v>
      </c>
      <c r="V3651" s="10">
        <v>15612</v>
      </c>
      <c r="W3651" s="10">
        <v>16751</v>
      </c>
      <c r="X3651" s="10">
        <v>28683</v>
      </c>
      <c r="Y3651" s="10">
        <v>41627</v>
      </c>
      <c r="Z3651" s="10">
        <v>43</v>
      </c>
      <c r="AA3651" s="10">
        <v>47034</v>
      </c>
      <c r="AB3651" s="10">
        <v>66824</v>
      </c>
      <c r="AC3651" s="10">
        <v>5826</v>
      </c>
      <c r="AD3651" s="10">
        <v>1724.607804</v>
      </c>
      <c r="AE3651" s="10">
        <v>414852</v>
      </c>
      <c r="AF3651" s="10">
        <v>20</v>
      </c>
      <c r="AG3651" s="10">
        <v>31.63</v>
      </c>
      <c r="AH3651" s="10">
        <v>12.92</v>
      </c>
      <c r="AI3651" s="10">
        <v>116.57</v>
      </c>
      <c r="AJ3651" s="10" t="s">
        <v>40</v>
      </c>
    </row>
    <row r="3652" spans="1:36" x14ac:dyDescent="0.25">
      <c r="A3652" s="10" t="s">
        <v>36</v>
      </c>
      <c r="B3652" s="10" t="s">
        <v>70</v>
      </c>
      <c r="C3652" s="10">
        <v>26</v>
      </c>
      <c r="D3652" s="10" t="s">
        <v>38</v>
      </c>
      <c r="E3652" s="10">
        <v>2608</v>
      </c>
      <c r="F3652" s="10" t="s">
        <v>44</v>
      </c>
      <c r="G3652" s="20">
        <v>1017587</v>
      </c>
      <c r="H3652" s="10">
        <v>337.9110809</v>
      </c>
      <c r="I3652" s="10">
        <v>44</v>
      </c>
      <c r="J3652" s="10">
        <v>24</v>
      </c>
      <c r="K3652" s="10">
        <v>1063.7213369999999</v>
      </c>
      <c r="L3652" s="10">
        <v>1577</v>
      </c>
      <c r="M3652" s="10">
        <v>29</v>
      </c>
      <c r="N3652" s="10">
        <v>4248</v>
      </c>
      <c r="O3652" s="10">
        <v>799927</v>
      </c>
      <c r="P3652" s="10">
        <v>490526</v>
      </c>
      <c r="Q3652" s="10">
        <v>25150</v>
      </c>
      <c r="R3652" s="10">
        <v>0</v>
      </c>
      <c r="S3652" s="10">
        <v>9</v>
      </c>
      <c r="T3652" s="10">
        <v>93.107100000000003</v>
      </c>
      <c r="U3652" s="10">
        <v>3859.8704090000001</v>
      </c>
      <c r="V3652" s="10">
        <v>18088</v>
      </c>
      <c r="W3652" s="10">
        <v>19296</v>
      </c>
      <c r="X3652" s="10">
        <v>29640</v>
      </c>
      <c r="Y3652" s="10">
        <v>44433</v>
      </c>
      <c r="Z3652" s="10">
        <v>269</v>
      </c>
      <c r="AA3652" s="10">
        <v>52191</v>
      </c>
      <c r="AB3652" s="10">
        <v>73214</v>
      </c>
      <c r="AC3652" s="10">
        <v>5825</v>
      </c>
      <c r="AD3652" s="10">
        <v>2703.041972</v>
      </c>
      <c r="AE3652" s="10">
        <v>628589</v>
      </c>
      <c r="AF3652" s="10">
        <v>28</v>
      </c>
      <c r="AG3652" s="10">
        <v>55.24</v>
      </c>
      <c r="AH3652" s="10">
        <v>4.82</v>
      </c>
      <c r="AI3652" s="10">
        <v>110.75</v>
      </c>
      <c r="AJ3652" s="10" t="s">
        <v>40</v>
      </c>
    </row>
    <row r="3653" spans="1:36" x14ac:dyDescent="0.25">
      <c r="A3653" s="10" t="s">
        <v>36</v>
      </c>
      <c r="B3653" s="10" t="s">
        <v>70</v>
      </c>
      <c r="C3653" s="10">
        <v>26</v>
      </c>
      <c r="D3653" s="10" t="s">
        <v>38</v>
      </c>
      <c r="E3653" s="10">
        <v>2609</v>
      </c>
      <c r="F3653" s="10" t="s">
        <v>51</v>
      </c>
      <c r="G3653" s="20">
        <v>2359771</v>
      </c>
      <c r="H3653" s="10">
        <v>324.71051269999998</v>
      </c>
      <c r="I3653" s="10">
        <v>28</v>
      </c>
      <c r="J3653" s="10">
        <v>123</v>
      </c>
      <c r="K3653" s="10">
        <v>775.24747130000003</v>
      </c>
      <c r="L3653" s="10">
        <v>3050</v>
      </c>
      <c r="M3653" s="10">
        <v>21</v>
      </c>
      <c r="N3653" s="10">
        <v>5595</v>
      </c>
      <c r="O3653" s="10">
        <v>1595254</v>
      </c>
      <c r="P3653" s="10">
        <v>1044669</v>
      </c>
      <c r="Q3653" s="10">
        <v>88144</v>
      </c>
      <c r="R3653" s="10">
        <v>0</v>
      </c>
      <c r="S3653" s="10">
        <v>0</v>
      </c>
      <c r="T3653" s="10">
        <v>171.20808</v>
      </c>
      <c r="U3653" s="10">
        <v>6126.4129929999999</v>
      </c>
      <c r="V3653" s="10">
        <v>56872</v>
      </c>
      <c r="W3653" s="10">
        <v>63099</v>
      </c>
      <c r="X3653" s="10">
        <v>86623</v>
      </c>
      <c r="Y3653" s="10">
        <v>133611</v>
      </c>
      <c r="Z3653" s="10">
        <v>302</v>
      </c>
      <c r="AA3653" s="10">
        <v>128443</v>
      </c>
      <c r="AB3653" s="10">
        <v>185162</v>
      </c>
      <c r="AC3653" s="10">
        <v>8645</v>
      </c>
      <c r="AD3653" s="10">
        <v>5179.9574419999999</v>
      </c>
      <c r="AE3653" s="10">
        <v>1263218</v>
      </c>
      <c r="AF3653" s="10">
        <v>16</v>
      </c>
      <c r="AG3653" s="10">
        <v>48.74</v>
      </c>
      <c r="AH3653" s="10">
        <v>29.25</v>
      </c>
      <c r="AI3653" s="10">
        <v>100.91</v>
      </c>
      <c r="AJ3653" s="10" t="s">
        <v>40</v>
      </c>
    </row>
    <row r="3654" spans="1:36" x14ac:dyDescent="0.25">
      <c r="A3654" s="10" t="s">
        <v>36</v>
      </c>
      <c r="B3654" s="10" t="s">
        <v>70</v>
      </c>
      <c r="C3654" s="10">
        <v>26</v>
      </c>
      <c r="D3654" s="10" t="s">
        <v>38</v>
      </c>
      <c r="E3654" s="10">
        <v>2617</v>
      </c>
      <c r="F3654" s="10" t="s">
        <v>54</v>
      </c>
      <c r="G3654" s="20">
        <v>1254732</v>
      </c>
      <c r="H3654" s="10">
        <v>304.5842586</v>
      </c>
      <c r="I3654" s="10">
        <v>23</v>
      </c>
      <c r="J3654" s="10">
        <v>176</v>
      </c>
      <c r="K3654" s="10">
        <v>309.64886589999998</v>
      </c>
      <c r="L3654" s="10">
        <v>397</v>
      </c>
      <c r="M3654" s="10">
        <v>3</v>
      </c>
      <c r="N3654" s="10">
        <v>2214</v>
      </c>
      <c r="O3654" s="10">
        <v>702857</v>
      </c>
      <c r="P3654" s="10">
        <v>562057</v>
      </c>
      <c r="Q3654" s="10">
        <v>75730</v>
      </c>
      <c r="R3654" s="10">
        <v>0</v>
      </c>
      <c r="S3654" s="10">
        <v>0</v>
      </c>
      <c r="T3654" s="10">
        <v>104.61671</v>
      </c>
      <c r="U3654" s="10">
        <v>2555.0573589999999</v>
      </c>
      <c r="V3654" s="10">
        <v>30044</v>
      </c>
      <c r="W3654" s="10">
        <v>35345</v>
      </c>
      <c r="X3654" s="10">
        <v>49231</v>
      </c>
      <c r="Y3654" s="10">
        <v>95108</v>
      </c>
      <c r="Z3654" s="10">
        <v>61</v>
      </c>
      <c r="AA3654" s="10">
        <v>82608</v>
      </c>
      <c r="AB3654" s="10">
        <v>144417</v>
      </c>
      <c r="AC3654" s="10">
        <v>2611</v>
      </c>
      <c r="AD3654" s="10">
        <v>2140.7917830000001</v>
      </c>
      <c r="AE3654" s="10">
        <v>493821</v>
      </c>
      <c r="AF3654" s="10">
        <v>22</v>
      </c>
      <c r="AG3654" s="10">
        <v>50.65</v>
      </c>
      <c r="AH3654" s="10">
        <v>18.940000000000001</v>
      </c>
      <c r="AI3654" s="10">
        <v>102.82</v>
      </c>
      <c r="AJ3654" s="10" t="s">
        <v>40</v>
      </c>
    </row>
    <row r="3655" spans="1:36" x14ac:dyDescent="0.25">
      <c r="A3655" s="10" t="s">
        <v>36</v>
      </c>
      <c r="B3655" s="10" t="s">
        <v>70</v>
      </c>
      <c r="C3655" s="10">
        <v>26</v>
      </c>
      <c r="D3655" s="10" t="s">
        <v>38</v>
      </c>
      <c r="E3655" s="10">
        <v>2620</v>
      </c>
      <c r="F3655" s="10" t="s">
        <v>62</v>
      </c>
      <c r="G3655" s="20">
        <v>1244899</v>
      </c>
      <c r="H3655" s="10">
        <v>325.7883683</v>
      </c>
      <c r="I3655" s="10">
        <v>36</v>
      </c>
      <c r="J3655" s="10">
        <v>32</v>
      </c>
      <c r="K3655" s="10">
        <v>829.50514099999998</v>
      </c>
      <c r="L3655" s="10">
        <v>2520</v>
      </c>
      <c r="M3655" s="10">
        <v>43</v>
      </c>
      <c r="N3655" s="10">
        <v>5249</v>
      </c>
      <c r="O3655" s="10">
        <v>1238171</v>
      </c>
      <c r="P3655" s="10">
        <v>899087</v>
      </c>
      <c r="Q3655" s="10">
        <v>58090</v>
      </c>
      <c r="R3655" s="10">
        <v>1660</v>
      </c>
      <c r="S3655" s="10">
        <v>44</v>
      </c>
      <c r="T3655" s="10">
        <v>126.31211</v>
      </c>
      <c r="U3655" s="10">
        <v>4989.6343489999999</v>
      </c>
      <c r="V3655" s="10">
        <v>34236</v>
      </c>
      <c r="W3655" s="10">
        <v>35759</v>
      </c>
      <c r="X3655" s="10">
        <v>60410</v>
      </c>
      <c r="Y3655" s="10">
        <v>78869</v>
      </c>
      <c r="Z3655" s="10">
        <v>828</v>
      </c>
      <c r="AA3655" s="10">
        <v>116771</v>
      </c>
      <c r="AB3655" s="10">
        <v>163192</v>
      </c>
      <c r="AC3655" s="10">
        <v>7769</v>
      </c>
      <c r="AD3655" s="10">
        <v>4033.817098</v>
      </c>
      <c r="AE3655" s="10">
        <v>717940</v>
      </c>
      <c r="AF3655" s="10">
        <v>28</v>
      </c>
      <c r="AG3655" s="10">
        <v>71.099999999999994</v>
      </c>
      <c r="AH3655" s="10">
        <v>7.75</v>
      </c>
      <c r="AI3655" s="10">
        <v>112.16</v>
      </c>
      <c r="AJ3655" s="10" t="s">
        <v>40</v>
      </c>
    </row>
    <row r="3656" spans="1:36" x14ac:dyDescent="0.25">
      <c r="A3656" s="10" t="s">
        <v>36</v>
      </c>
      <c r="B3656" s="10" t="s">
        <v>70</v>
      </c>
      <c r="C3656" s="10">
        <v>26</v>
      </c>
      <c r="D3656" s="10" t="s">
        <v>38</v>
      </c>
      <c r="E3656" s="10">
        <v>2607</v>
      </c>
      <c r="F3656" s="10" t="s">
        <v>58</v>
      </c>
      <c r="G3656" s="20">
        <v>1393791</v>
      </c>
      <c r="H3656" s="10">
        <v>332.91525100000001</v>
      </c>
      <c r="I3656" s="10">
        <v>35</v>
      </c>
      <c r="J3656" s="10">
        <v>10</v>
      </c>
      <c r="K3656" s="10">
        <v>1033.5539659999999</v>
      </c>
      <c r="L3656" s="10">
        <v>1807</v>
      </c>
      <c r="M3656" s="10">
        <v>278</v>
      </c>
      <c r="N3656" s="10">
        <v>7233</v>
      </c>
      <c r="O3656" s="10">
        <v>844175</v>
      </c>
      <c r="P3656" s="10">
        <v>452652</v>
      </c>
      <c r="Q3656" s="10">
        <v>59299</v>
      </c>
      <c r="R3656" s="10">
        <v>659</v>
      </c>
      <c r="S3656" s="10">
        <v>49</v>
      </c>
      <c r="T3656" s="10">
        <v>156.96844999999999</v>
      </c>
      <c r="U3656" s="10">
        <v>4000.9097360000001</v>
      </c>
      <c r="V3656" s="10">
        <v>24100</v>
      </c>
      <c r="W3656" s="10">
        <v>25061</v>
      </c>
      <c r="X3656" s="10">
        <v>61933</v>
      </c>
      <c r="Y3656" s="10">
        <v>97830</v>
      </c>
      <c r="Z3656" s="10">
        <v>47</v>
      </c>
      <c r="AA3656" s="10">
        <v>107467</v>
      </c>
      <c r="AB3656" s="10">
        <v>161180</v>
      </c>
      <c r="AC3656" s="10">
        <v>9040</v>
      </c>
      <c r="AD3656" s="10">
        <v>2810.3873199999998</v>
      </c>
      <c r="AE3656" s="10">
        <v>520803</v>
      </c>
      <c r="AF3656" s="10">
        <v>15</v>
      </c>
      <c r="AG3656" s="10">
        <v>67.34</v>
      </c>
      <c r="AH3656" s="10">
        <v>8.2200000000000006</v>
      </c>
      <c r="AI3656" s="10">
        <v>105.73</v>
      </c>
      <c r="AJ3656" s="10" t="s">
        <v>40</v>
      </c>
    </row>
    <row r="3657" spans="1:36" x14ac:dyDescent="0.25">
      <c r="A3657" s="10" t="s">
        <v>36</v>
      </c>
      <c r="B3657" s="10" t="s">
        <v>70</v>
      </c>
      <c r="C3657" s="10">
        <v>26</v>
      </c>
      <c r="D3657" s="10" t="s">
        <v>38</v>
      </c>
      <c r="E3657" s="10">
        <v>2622</v>
      </c>
      <c r="F3657" s="10" t="s">
        <v>63</v>
      </c>
      <c r="G3657" s="20">
        <v>680227</v>
      </c>
      <c r="H3657" s="10">
        <v>323.7173841</v>
      </c>
      <c r="I3657" s="10">
        <v>37</v>
      </c>
      <c r="J3657" s="10">
        <v>22</v>
      </c>
      <c r="K3657" s="10">
        <v>800.51017260000003</v>
      </c>
      <c r="L3657" s="10">
        <v>1038</v>
      </c>
      <c r="M3657" s="10">
        <v>53</v>
      </c>
      <c r="N3657" s="10">
        <v>4171</v>
      </c>
      <c r="O3657" s="10">
        <v>405680</v>
      </c>
      <c r="P3657" s="10">
        <v>188610</v>
      </c>
      <c r="Q3657" s="10">
        <v>15650</v>
      </c>
      <c r="R3657" s="10">
        <v>95</v>
      </c>
      <c r="S3657" s="10">
        <v>7</v>
      </c>
      <c r="T3657" s="10">
        <v>159.52687</v>
      </c>
      <c r="U3657" s="10">
        <v>2273.2937270000002</v>
      </c>
      <c r="V3657" s="10">
        <v>10809</v>
      </c>
      <c r="W3657" s="10">
        <v>11396</v>
      </c>
      <c r="X3657" s="10">
        <v>25255</v>
      </c>
      <c r="Y3657" s="10">
        <v>32714</v>
      </c>
      <c r="Z3657" s="10">
        <v>29</v>
      </c>
      <c r="AA3657" s="10">
        <v>44333</v>
      </c>
      <c r="AB3657" s="10">
        <v>56960</v>
      </c>
      <c r="AC3657" s="10">
        <v>5209</v>
      </c>
      <c r="AD3657" s="10">
        <v>1313.256684</v>
      </c>
      <c r="AE3657" s="10">
        <v>141000</v>
      </c>
      <c r="AF3657" s="10">
        <v>21</v>
      </c>
      <c r="AG3657" s="10">
        <v>72.349999999999994</v>
      </c>
      <c r="AH3657" s="10">
        <v>2.97</v>
      </c>
      <c r="AI3657" s="10">
        <v>101.46</v>
      </c>
      <c r="AJ3657" s="10" t="s">
        <v>40</v>
      </c>
    </row>
    <row r="3658" spans="1:36" x14ac:dyDescent="0.25">
      <c r="A3658" s="10" t="s">
        <v>36</v>
      </c>
      <c r="B3658" s="10" t="s">
        <v>70</v>
      </c>
      <c r="C3658" s="10">
        <v>26</v>
      </c>
      <c r="D3658" s="10" t="s">
        <v>38</v>
      </c>
      <c r="E3658" s="10">
        <v>2607</v>
      </c>
      <c r="F3658" s="10" t="s">
        <v>58</v>
      </c>
      <c r="G3658" s="20">
        <v>1393791</v>
      </c>
      <c r="H3658" s="10">
        <v>332.23246280000001</v>
      </c>
      <c r="I3658" s="10">
        <v>34</v>
      </c>
      <c r="J3658" s="10">
        <v>10</v>
      </c>
      <c r="K3658" s="10">
        <v>1020.921663</v>
      </c>
      <c r="L3658" s="10">
        <v>1806</v>
      </c>
      <c r="M3658" s="10">
        <v>281</v>
      </c>
      <c r="N3658" s="10">
        <v>7230</v>
      </c>
      <c r="O3658" s="10">
        <v>843421</v>
      </c>
      <c r="P3658" s="10">
        <v>452576</v>
      </c>
      <c r="Q3658" s="10">
        <v>59297</v>
      </c>
      <c r="R3658" s="10">
        <v>659</v>
      </c>
      <c r="S3658" s="10">
        <v>49</v>
      </c>
      <c r="T3658" s="10">
        <v>156.96844999999999</v>
      </c>
      <c r="U3658" s="10">
        <v>3980.0084729999999</v>
      </c>
      <c r="V3658" s="10">
        <v>24098</v>
      </c>
      <c r="W3658" s="10">
        <v>25058</v>
      </c>
      <c r="X3658" s="10">
        <v>61932</v>
      </c>
      <c r="Y3658" s="10">
        <v>97824</v>
      </c>
      <c r="Z3658" s="10">
        <v>47</v>
      </c>
      <c r="AA3658" s="10">
        <v>107463</v>
      </c>
      <c r="AB3658" s="10">
        <v>161170</v>
      </c>
      <c r="AC3658" s="10">
        <v>9036</v>
      </c>
      <c r="AD3658" s="10">
        <v>2802.1183599999999</v>
      </c>
      <c r="AE3658" s="10">
        <v>520268</v>
      </c>
      <c r="AF3658" s="10">
        <v>15</v>
      </c>
      <c r="AG3658" s="10">
        <v>67.349999999999994</v>
      </c>
      <c r="AH3658" s="10">
        <v>8.2100000000000009</v>
      </c>
      <c r="AI3658" s="10">
        <v>105.68</v>
      </c>
      <c r="AJ3658" s="10" t="s">
        <v>40</v>
      </c>
    </row>
    <row r="3659" spans="1:36" x14ac:dyDescent="0.25">
      <c r="A3659" s="10" t="s">
        <v>36</v>
      </c>
      <c r="B3659" s="10" t="s">
        <v>70</v>
      </c>
      <c r="C3659" s="10">
        <v>26</v>
      </c>
      <c r="D3659" s="10" t="s">
        <v>38</v>
      </c>
      <c r="E3659" s="10">
        <v>2610</v>
      </c>
      <c r="F3659" s="10" t="s">
        <v>52</v>
      </c>
      <c r="G3659" s="20">
        <v>1873017</v>
      </c>
      <c r="H3659" s="10">
        <v>321.81144929999999</v>
      </c>
      <c r="I3659" s="10">
        <v>29</v>
      </c>
      <c r="J3659" s="10">
        <v>77</v>
      </c>
      <c r="K3659" s="10">
        <v>1277.9445969999999</v>
      </c>
      <c r="L3659" s="10">
        <v>1848</v>
      </c>
      <c r="M3659" s="10">
        <v>9</v>
      </c>
      <c r="N3659" s="10">
        <v>2820</v>
      </c>
      <c r="O3659" s="10">
        <v>1270698</v>
      </c>
      <c r="P3659" s="10">
        <v>1017636</v>
      </c>
      <c r="Q3659" s="10">
        <v>78732</v>
      </c>
      <c r="R3659" s="10">
        <v>193</v>
      </c>
      <c r="S3659" s="10">
        <v>19</v>
      </c>
      <c r="T3659" s="10">
        <v>164.63083</v>
      </c>
      <c r="U3659" s="10">
        <v>5531.8270769999999</v>
      </c>
      <c r="V3659" s="10">
        <v>43669</v>
      </c>
      <c r="W3659" s="10">
        <v>47915</v>
      </c>
      <c r="X3659" s="10">
        <v>62311</v>
      </c>
      <c r="Y3659" s="10">
        <v>100134</v>
      </c>
      <c r="Z3659" s="10">
        <v>82</v>
      </c>
      <c r="AA3659" s="10">
        <v>86388</v>
      </c>
      <c r="AB3659" s="10">
        <v>130596</v>
      </c>
      <c r="AC3659" s="10">
        <v>4668</v>
      </c>
      <c r="AD3659" s="10">
        <v>4089.2516500000002</v>
      </c>
      <c r="AE3659" s="10">
        <v>927207</v>
      </c>
      <c r="AF3659" s="10">
        <v>12</v>
      </c>
      <c r="AG3659" s="10">
        <v>56.07</v>
      </c>
      <c r="AH3659" s="10">
        <v>16.43</v>
      </c>
      <c r="AI3659" s="10">
        <v>101.47</v>
      </c>
      <c r="AJ3659" s="10" t="s">
        <v>40</v>
      </c>
    </row>
    <row r="3660" spans="1:36" x14ac:dyDescent="0.25">
      <c r="A3660" s="10" t="s">
        <v>36</v>
      </c>
      <c r="B3660" s="10" t="s">
        <v>70</v>
      </c>
      <c r="C3660" s="10">
        <v>26</v>
      </c>
      <c r="D3660" s="10" t="s">
        <v>38</v>
      </c>
      <c r="E3660" s="10">
        <v>2616</v>
      </c>
      <c r="F3660" s="10" t="s">
        <v>53</v>
      </c>
      <c r="G3660" s="20">
        <v>1728572</v>
      </c>
      <c r="H3660" s="10">
        <v>328.74653139999998</v>
      </c>
      <c r="I3660" s="10">
        <v>20</v>
      </c>
      <c r="J3660" s="10">
        <v>163</v>
      </c>
      <c r="K3660" s="10">
        <v>1374.3583659999999</v>
      </c>
      <c r="L3660" s="10">
        <v>1821</v>
      </c>
      <c r="M3660" s="10">
        <v>9</v>
      </c>
      <c r="N3660" s="10">
        <v>6235</v>
      </c>
      <c r="O3660" s="10">
        <v>1071466</v>
      </c>
      <c r="P3660" s="10">
        <v>917464</v>
      </c>
      <c r="Q3660" s="10">
        <v>128324</v>
      </c>
      <c r="R3660" s="10">
        <v>388</v>
      </c>
      <c r="S3660" s="10">
        <v>68</v>
      </c>
      <c r="T3660" s="10">
        <v>130.03314</v>
      </c>
      <c r="U3660" s="10">
        <v>5026.7988160000004</v>
      </c>
      <c r="V3660" s="10">
        <v>51113</v>
      </c>
      <c r="W3660" s="10">
        <v>65200</v>
      </c>
      <c r="X3660" s="10">
        <v>78590</v>
      </c>
      <c r="Y3660" s="10">
        <v>152587</v>
      </c>
      <c r="Z3660" s="10">
        <v>16</v>
      </c>
      <c r="AA3660" s="10">
        <v>106110</v>
      </c>
      <c r="AB3660" s="10">
        <v>196594</v>
      </c>
      <c r="AC3660" s="10">
        <v>8056</v>
      </c>
      <c r="AD3660" s="10">
        <v>3522.4073100000001</v>
      </c>
      <c r="AE3660" s="10">
        <v>741336</v>
      </c>
      <c r="AF3660" s="10">
        <v>31</v>
      </c>
      <c r="AG3660" s="10">
        <v>59.79</v>
      </c>
      <c r="AH3660" s="10">
        <v>11.55</v>
      </c>
      <c r="AI3660" s="10">
        <v>102.09</v>
      </c>
      <c r="AJ3660" s="10" t="s">
        <v>40</v>
      </c>
    </row>
    <row r="3661" spans="1:36" x14ac:dyDescent="0.25">
      <c r="A3661" s="10" t="s">
        <v>36</v>
      </c>
      <c r="B3661" s="10" t="s">
        <v>70</v>
      </c>
      <c r="C3661" s="10">
        <v>26</v>
      </c>
      <c r="D3661" s="10" t="s">
        <v>38</v>
      </c>
      <c r="E3661" s="10">
        <v>2621</v>
      </c>
      <c r="F3661" s="10" t="s">
        <v>47</v>
      </c>
      <c r="G3661" s="20">
        <v>705000</v>
      </c>
      <c r="H3661" s="10">
        <v>326.19244070000002</v>
      </c>
      <c r="I3661" s="10">
        <v>28</v>
      </c>
      <c r="J3661" s="10">
        <v>65</v>
      </c>
      <c r="K3661" s="10">
        <v>491.13300679999998</v>
      </c>
      <c r="L3661" s="10">
        <v>556</v>
      </c>
      <c r="M3661" s="10">
        <v>5</v>
      </c>
      <c r="N3661" s="10">
        <v>1107</v>
      </c>
      <c r="O3661" s="10">
        <v>449780</v>
      </c>
      <c r="P3661" s="10">
        <v>401886</v>
      </c>
      <c r="Q3661" s="10">
        <v>37654</v>
      </c>
      <c r="R3661" s="10">
        <v>90</v>
      </c>
      <c r="S3661" s="10">
        <v>15</v>
      </c>
      <c r="T3661" s="10">
        <v>91.117220000000003</v>
      </c>
      <c r="U3661" s="10">
        <v>2049.3985870000001</v>
      </c>
      <c r="V3661" s="10">
        <v>15989</v>
      </c>
      <c r="W3661" s="10">
        <v>18225</v>
      </c>
      <c r="X3661" s="10">
        <v>25455</v>
      </c>
      <c r="Y3661" s="10">
        <v>43307</v>
      </c>
      <c r="Z3661" s="10">
        <v>73</v>
      </c>
      <c r="AA3661" s="10">
        <v>37873</v>
      </c>
      <c r="AB3661" s="10">
        <v>61055</v>
      </c>
      <c r="AC3661" s="10">
        <v>1663</v>
      </c>
      <c r="AD3661" s="10">
        <v>1467.1483599999999</v>
      </c>
      <c r="AE3661" s="10">
        <v>318412</v>
      </c>
      <c r="AF3661" s="10">
        <v>22</v>
      </c>
      <c r="AG3661" s="10">
        <v>58.47</v>
      </c>
      <c r="AH3661" s="10">
        <v>8</v>
      </c>
      <c r="AI3661" s="10">
        <v>100.41</v>
      </c>
      <c r="AJ3661" s="10" t="s">
        <v>40</v>
      </c>
    </row>
    <row r="3662" spans="1:36" x14ac:dyDescent="0.25">
      <c r="A3662" s="10" t="s">
        <v>36</v>
      </c>
      <c r="B3662" s="10" t="s">
        <v>70</v>
      </c>
      <c r="C3662" s="10">
        <v>26</v>
      </c>
      <c r="D3662" s="10" t="s">
        <v>38</v>
      </c>
      <c r="E3662" s="10">
        <v>2623</v>
      </c>
      <c r="F3662" s="10" t="s">
        <v>56</v>
      </c>
      <c r="G3662" s="20">
        <v>2593180</v>
      </c>
      <c r="H3662" s="10">
        <v>296.34141340000002</v>
      </c>
      <c r="I3662" s="10">
        <v>18</v>
      </c>
      <c r="J3662" s="10">
        <v>153</v>
      </c>
      <c r="K3662" s="10">
        <v>4419.4641110000002</v>
      </c>
      <c r="L3662" s="10">
        <v>1816</v>
      </c>
      <c r="M3662" s="10">
        <v>11</v>
      </c>
      <c r="N3662" s="10">
        <v>3886</v>
      </c>
      <c r="O3662" s="10">
        <v>1206883</v>
      </c>
      <c r="P3662" s="10">
        <v>712564</v>
      </c>
      <c r="Q3662" s="10">
        <v>116631</v>
      </c>
      <c r="R3662" s="10">
        <v>303</v>
      </c>
      <c r="S3662" s="10">
        <v>78</v>
      </c>
      <c r="T3662" s="10">
        <v>161.83848</v>
      </c>
      <c r="U3662" s="10">
        <v>8157.7967310000004</v>
      </c>
      <c r="V3662" s="10">
        <v>65608</v>
      </c>
      <c r="W3662" s="10">
        <v>88549</v>
      </c>
      <c r="X3662" s="10">
        <v>108753</v>
      </c>
      <c r="Y3662" s="10">
        <v>205668</v>
      </c>
      <c r="Z3662" s="10">
        <v>9</v>
      </c>
      <c r="AA3662" s="10">
        <v>139841</v>
      </c>
      <c r="AB3662" s="10">
        <v>255595</v>
      </c>
      <c r="AC3662" s="10">
        <v>5702</v>
      </c>
      <c r="AD3662" s="10">
        <v>3576.4941399999998</v>
      </c>
      <c r="AE3662" s="10">
        <v>702730</v>
      </c>
      <c r="AF3662" s="10">
        <v>30</v>
      </c>
      <c r="AG3662" s="10">
        <v>64.36</v>
      </c>
      <c r="AH3662" s="10">
        <v>5.31</v>
      </c>
      <c r="AI3662" s="10">
        <v>110.19</v>
      </c>
      <c r="AJ3662" s="10" t="s">
        <v>40</v>
      </c>
    </row>
    <row r="3663" spans="1:36" x14ac:dyDescent="0.25">
      <c r="A3663" s="10" t="s">
        <v>36</v>
      </c>
      <c r="B3663" s="10" t="s">
        <v>70</v>
      </c>
      <c r="C3663" s="10">
        <v>26</v>
      </c>
      <c r="D3663" s="10" t="s">
        <v>38</v>
      </c>
      <c r="E3663" s="10">
        <v>2602</v>
      </c>
      <c r="F3663" s="10" t="s">
        <v>41</v>
      </c>
      <c r="G3663" s="20">
        <v>1087099</v>
      </c>
      <c r="H3663" s="10">
        <v>322.98302940000002</v>
      </c>
      <c r="I3663" s="10">
        <v>32</v>
      </c>
      <c r="J3663" s="10">
        <v>55</v>
      </c>
      <c r="K3663" s="10">
        <v>1019.570407</v>
      </c>
      <c r="L3663" s="10">
        <v>3838</v>
      </c>
      <c r="M3663" s="10">
        <v>63</v>
      </c>
      <c r="N3663" s="10">
        <v>5949</v>
      </c>
      <c r="O3663" s="10">
        <v>975605</v>
      </c>
      <c r="P3663" s="10">
        <v>759010</v>
      </c>
      <c r="Q3663" s="10">
        <v>59258</v>
      </c>
      <c r="R3663" s="10">
        <v>845</v>
      </c>
      <c r="S3663" s="10">
        <v>52</v>
      </c>
      <c r="T3663" s="10">
        <v>162.89447999999999</v>
      </c>
      <c r="U3663" s="10">
        <v>4333.503471</v>
      </c>
      <c r="V3663" s="10">
        <v>29999</v>
      </c>
      <c r="W3663" s="10">
        <v>31876</v>
      </c>
      <c r="X3663" s="10">
        <v>61183</v>
      </c>
      <c r="Y3663" s="10">
        <v>78481</v>
      </c>
      <c r="Z3663" s="10">
        <v>92</v>
      </c>
      <c r="AA3663" s="10">
        <v>105798</v>
      </c>
      <c r="AB3663" s="10">
        <v>131319</v>
      </c>
      <c r="AC3663" s="10">
        <v>9787</v>
      </c>
      <c r="AD3663" s="10">
        <v>3151.0385839999999</v>
      </c>
      <c r="AE3663" s="10">
        <v>588333</v>
      </c>
      <c r="AF3663" s="10">
        <v>20</v>
      </c>
      <c r="AG3663" s="10">
        <v>53.13</v>
      </c>
      <c r="AH3663" s="10">
        <v>3.54</v>
      </c>
      <c r="AI3663" s="10">
        <v>104.11</v>
      </c>
      <c r="AJ3663" s="10" t="s">
        <v>40</v>
      </c>
    </row>
    <row r="3664" spans="1:36" x14ac:dyDescent="0.25">
      <c r="A3664" s="10" t="s">
        <v>36</v>
      </c>
      <c r="B3664" s="10" t="s">
        <v>70</v>
      </c>
      <c r="C3664" s="10">
        <v>26</v>
      </c>
      <c r="D3664" s="10" t="s">
        <v>38</v>
      </c>
      <c r="E3664" s="10">
        <v>2604</v>
      </c>
      <c r="F3664" s="10" t="s">
        <v>42</v>
      </c>
      <c r="G3664" s="20">
        <v>2097287</v>
      </c>
      <c r="H3664" s="10">
        <v>318.5249073</v>
      </c>
      <c r="I3664" s="10">
        <v>32</v>
      </c>
      <c r="J3664" s="10">
        <v>74</v>
      </c>
      <c r="K3664" s="10">
        <v>1933.490718</v>
      </c>
      <c r="L3664" s="10">
        <v>2110</v>
      </c>
      <c r="M3664" s="10">
        <v>68</v>
      </c>
      <c r="N3664" s="10">
        <v>6890</v>
      </c>
      <c r="O3664" s="10">
        <v>1403611</v>
      </c>
      <c r="P3664" s="10">
        <v>1163976</v>
      </c>
      <c r="Q3664" s="10">
        <v>75858</v>
      </c>
      <c r="R3664" s="10">
        <v>14</v>
      </c>
      <c r="S3664" s="10">
        <v>2</v>
      </c>
      <c r="T3664" s="10">
        <v>191.33840000000001</v>
      </c>
      <c r="U3664" s="10">
        <v>6595.6797539999998</v>
      </c>
      <c r="V3664" s="10">
        <v>43563</v>
      </c>
      <c r="W3664" s="10">
        <v>46340</v>
      </c>
      <c r="X3664" s="10">
        <v>67738</v>
      </c>
      <c r="Y3664" s="10">
        <v>90751</v>
      </c>
      <c r="Z3664" s="10">
        <v>124</v>
      </c>
      <c r="AA3664" s="10">
        <v>107972</v>
      </c>
      <c r="AB3664" s="10">
        <v>136142</v>
      </c>
      <c r="AC3664" s="10">
        <v>9000</v>
      </c>
      <c r="AD3664" s="10">
        <v>4470.8506360000001</v>
      </c>
      <c r="AE3664" s="10">
        <v>1140109</v>
      </c>
      <c r="AF3664" s="10">
        <v>21</v>
      </c>
      <c r="AG3664" s="10">
        <v>78.05</v>
      </c>
      <c r="AH3664" s="10">
        <v>12.39</v>
      </c>
      <c r="AI3664" s="10">
        <v>102.38</v>
      </c>
      <c r="AJ3664" s="10" t="s">
        <v>40</v>
      </c>
    </row>
    <row r="3665" spans="1:36" x14ac:dyDescent="0.25">
      <c r="A3665" s="10" t="s">
        <v>36</v>
      </c>
      <c r="B3665" s="10" t="s">
        <v>70</v>
      </c>
      <c r="C3665" s="10">
        <v>26</v>
      </c>
      <c r="D3665" s="10" t="s">
        <v>38</v>
      </c>
      <c r="E3665" s="10">
        <v>2616</v>
      </c>
      <c r="F3665" s="10" t="s">
        <v>53</v>
      </c>
      <c r="G3665" s="20">
        <v>1728572</v>
      </c>
      <c r="H3665" s="10">
        <v>326.86987950000002</v>
      </c>
      <c r="I3665" s="10">
        <v>21</v>
      </c>
      <c r="J3665" s="10">
        <v>163</v>
      </c>
      <c r="K3665" s="10">
        <v>1376.2573460000001</v>
      </c>
      <c r="L3665" s="10">
        <v>1822</v>
      </c>
      <c r="M3665" s="10">
        <v>9</v>
      </c>
      <c r="N3665" s="10">
        <v>6232</v>
      </c>
      <c r="O3665" s="10">
        <v>1088107</v>
      </c>
      <c r="P3665" s="10">
        <v>930908</v>
      </c>
      <c r="Q3665" s="10">
        <v>128361</v>
      </c>
      <c r="R3665" s="10">
        <v>400</v>
      </c>
      <c r="S3665" s="10">
        <v>68</v>
      </c>
      <c r="T3665" s="10">
        <v>130.03314</v>
      </c>
      <c r="U3665" s="10">
        <v>5062.9845260000002</v>
      </c>
      <c r="V3665" s="10">
        <v>51353</v>
      </c>
      <c r="W3665" s="10">
        <v>65580</v>
      </c>
      <c r="X3665" s="10">
        <v>78612</v>
      </c>
      <c r="Y3665" s="10">
        <v>152631</v>
      </c>
      <c r="Z3665" s="10">
        <v>16</v>
      </c>
      <c r="AA3665" s="10">
        <v>106123</v>
      </c>
      <c r="AB3665" s="10">
        <v>196617</v>
      </c>
      <c r="AC3665" s="10">
        <v>8054</v>
      </c>
      <c r="AD3665" s="10">
        <v>3556.6940399999999</v>
      </c>
      <c r="AE3665" s="10">
        <v>753200</v>
      </c>
      <c r="AF3665" s="10">
        <v>31</v>
      </c>
      <c r="AG3665" s="10">
        <v>60.01</v>
      </c>
      <c r="AH3665" s="10">
        <v>11.45</v>
      </c>
      <c r="AI3665" s="10">
        <v>102.12</v>
      </c>
      <c r="AJ3665" s="10" t="s">
        <v>40</v>
      </c>
    </row>
    <row r="3666" spans="1:36" x14ac:dyDescent="0.25">
      <c r="A3666" s="10" t="s">
        <v>36</v>
      </c>
      <c r="B3666" s="10" t="s">
        <v>70</v>
      </c>
      <c r="C3666" s="10">
        <v>26</v>
      </c>
      <c r="D3666" s="10" t="s">
        <v>38</v>
      </c>
      <c r="E3666" s="10">
        <v>2624</v>
      </c>
      <c r="F3666" s="10" t="s">
        <v>48</v>
      </c>
      <c r="G3666" s="20">
        <v>349584</v>
      </c>
      <c r="H3666" s="10">
        <v>326.72518860000002</v>
      </c>
      <c r="I3666" s="10">
        <v>30</v>
      </c>
      <c r="J3666" s="10">
        <v>30</v>
      </c>
      <c r="K3666" s="10">
        <v>244.612325</v>
      </c>
      <c r="L3666" s="10">
        <v>263</v>
      </c>
      <c r="M3666" s="10">
        <v>12</v>
      </c>
      <c r="N3666" s="10">
        <v>1280</v>
      </c>
      <c r="O3666" s="10">
        <v>260626</v>
      </c>
      <c r="P3666" s="10">
        <v>220281</v>
      </c>
      <c r="Q3666" s="10">
        <v>16224</v>
      </c>
      <c r="R3666" s="10">
        <v>17</v>
      </c>
      <c r="S3666" s="10">
        <v>2</v>
      </c>
      <c r="T3666" s="10">
        <v>38.763869999999997</v>
      </c>
      <c r="U3666" s="10">
        <v>1134.9069850000001</v>
      </c>
      <c r="V3666" s="10">
        <v>8617</v>
      </c>
      <c r="W3666" s="10">
        <v>9369</v>
      </c>
      <c r="X3666" s="10">
        <v>12981</v>
      </c>
      <c r="Y3666" s="10">
        <v>19104</v>
      </c>
      <c r="Z3666" s="10">
        <v>37</v>
      </c>
      <c r="AA3666" s="10">
        <v>19846</v>
      </c>
      <c r="AB3666" s="10">
        <v>27231</v>
      </c>
      <c r="AC3666" s="10">
        <v>1543</v>
      </c>
      <c r="AD3666" s="10">
        <v>851.53079000000002</v>
      </c>
      <c r="AE3666" s="10">
        <v>202360</v>
      </c>
      <c r="AF3666" s="10">
        <v>13</v>
      </c>
      <c r="AG3666" s="10">
        <v>43.34</v>
      </c>
      <c r="AH3666" s="10">
        <v>19.34</v>
      </c>
      <c r="AI3666" s="10">
        <v>99.98</v>
      </c>
      <c r="AJ3666" s="10" t="s">
        <v>40</v>
      </c>
    </row>
    <row r="3667" spans="1:36" x14ac:dyDescent="0.25">
      <c r="A3667" s="10" t="s">
        <v>36</v>
      </c>
      <c r="B3667" s="10" t="s">
        <v>70</v>
      </c>
      <c r="C3667" s="10">
        <v>26</v>
      </c>
      <c r="D3667" s="10" t="s">
        <v>38</v>
      </c>
      <c r="E3667" s="10">
        <v>2604</v>
      </c>
      <c r="F3667" s="10" t="s">
        <v>42</v>
      </c>
      <c r="G3667" s="20">
        <v>2097287</v>
      </c>
      <c r="H3667" s="10">
        <v>320.89998550000001</v>
      </c>
      <c r="I3667" s="10">
        <v>31</v>
      </c>
      <c r="J3667" s="10">
        <v>74</v>
      </c>
      <c r="K3667" s="10">
        <v>1931.1375379999999</v>
      </c>
      <c r="L3667" s="10">
        <v>2110</v>
      </c>
      <c r="M3667" s="10">
        <v>68</v>
      </c>
      <c r="N3667" s="10">
        <v>6870</v>
      </c>
      <c r="O3667" s="10">
        <v>1370955</v>
      </c>
      <c r="P3667" s="10">
        <v>1137669</v>
      </c>
      <c r="Q3667" s="10">
        <v>75756</v>
      </c>
      <c r="R3667" s="10">
        <v>0</v>
      </c>
      <c r="S3667" s="10">
        <v>0</v>
      </c>
      <c r="T3667" s="10">
        <v>191.33840000000001</v>
      </c>
      <c r="U3667" s="10">
        <v>6521.8703340000002</v>
      </c>
      <c r="V3667" s="10">
        <v>43248</v>
      </c>
      <c r="W3667" s="10">
        <v>45963</v>
      </c>
      <c r="X3667" s="10">
        <v>67634</v>
      </c>
      <c r="Y3667" s="10">
        <v>90611</v>
      </c>
      <c r="Z3667" s="10">
        <v>117</v>
      </c>
      <c r="AA3667" s="10">
        <v>107904</v>
      </c>
      <c r="AB3667" s="10">
        <v>136052</v>
      </c>
      <c r="AC3667" s="10">
        <v>8980</v>
      </c>
      <c r="AD3667" s="10">
        <v>4399.3943959999997</v>
      </c>
      <c r="AE3667" s="10">
        <v>1113479</v>
      </c>
      <c r="AF3667" s="10">
        <v>21</v>
      </c>
      <c r="AG3667" s="10">
        <v>78.010000000000005</v>
      </c>
      <c r="AH3667" s="10">
        <v>12.37</v>
      </c>
      <c r="AI3667" s="10">
        <v>102.42</v>
      </c>
      <c r="AJ3667" s="10" t="s">
        <v>40</v>
      </c>
    </row>
    <row r="3668" spans="1:36" x14ac:dyDescent="0.25">
      <c r="A3668" s="10" t="s">
        <v>36</v>
      </c>
      <c r="B3668" s="10" t="s">
        <v>70</v>
      </c>
      <c r="C3668" s="10">
        <v>26</v>
      </c>
      <c r="D3668" s="10" t="s">
        <v>38</v>
      </c>
      <c r="E3668" s="10">
        <v>2605</v>
      </c>
      <c r="F3668" s="10" t="s">
        <v>43</v>
      </c>
      <c r="G3668" s="20">
        <v>588247</v>
      </c>
      <c r="H3668" s="10">
        <v>324.28004989999999</v>
      </c>
      <c r="I3668" s="10">
        <v>36</v>
      </c>
      <c r="J3668" s="10">
        <v>21</v>
      </c>
      <c r="K3668" s="10">
        <v>1556.4507120000001</v>
      </c>
      <c r="L3668" s="10">
        <v>1541</v>
      </c>
      <c r="M3668" s="10">
        <v>70</v>
      </c>
      <c r="N3668" s="10">
        <v>4364</v>
      </c>
      <c r="O3668" s="10">
        <v>709810</v>
      </c>
      <c r="P3668" s="10">
        <v>668994</v>
      </c>
      <c r="Q3668" s="10">
        <v>46422</v>
      </c>
      <c r="R3668" s="10">
        <v>228</v>
      </c>
      <c r="S3668" s="10">
        <v>9</v>
      </c>
      <c r="T3668" s="10">
        <v>116.07642</v>
      </c>
      <c r="U3668" s="10">
        <v>3974.2993540000002</v>
      </c>
      <c r="V3668" s="10">
        <v>19186</v>
      </c>
      <c r="W3668" s="10">
        <v>20297</v>
      </c>
      <c r="X3668" s="10">
        <v>37560</v>
      </c>
      <c r="Y3668" s="10">
        <v>51042</v>
      </c>
      <c r="Z3668" s="10">
        <v>18</v>
      </c>
      <c r="AA3668" s="10">
        <v>73692</v>
      </c>
      <c r="AB3668" s="10">
        <v>98287</v>
      </c>
      <c r="AC3668" s="10">
        <v>5905</v>
      </c>
      <c r="AD3668" s="10">
        <v>2301.7722220000001</v>
      </c>
      <c r="AE3668" s="10">
        <v>549682</v>
      </c>
      <c r="AF3668" s="10">
        <v>27</v>
      </c>
      <c r="AG3668" s="10">
        <v>79.92</v>
      </c>
      <c r="AH3668" s="10">
        <v>9.08</v>
      </c>
      <c r="AI3668" s="10">
        <v>103.43</v>
      </c>
      <c r="AJ3668" s="10" t="s">
        <v>40</v>
      </c>
    </row>
    <row r="3669" spans="1:36" x14ac:dyDescent="0.25">
      <c r="A3669" s="10" t="s">
        <v>36</v>
      </c>
      <c r="B3669" s="10" t="s">
        <v>70</v>
      </c>
      <c r="C3669" s="10">
        <v>26</v>
      </c>
      <c r="D3669" s="10" t="s">
        <v>38</v>
      </c>
      <c r="E3669" s="10">
        <v>2607</v>
      </c>
      <c r="F3669" s="10" t="s">
        <v>58</v>
      </c>
      <c r="G3669" s="20">
        <v>1393791</v>
      </c>
      <c r="H3669" s="10">
        <v>329.00723740000001</v>
      </c>
      <c r="I3669" s="10">
        <v>34</v>
      </c>
      <c r="J3669" s="10">
        <v>10</v>
      </c>
      <c r="K3669" s="10">
        <v>1010.3412049999999</v>
      </c>
      <c r="L3669" s="10">
        <v>1806</v>
      </c>
      <c r="M3669" s="10">
        <v>285</v>
      </c>
      <c r="N3669" s="10">
        <v>7224</v>
      </c>
      <c r="O3669" s="10">
        <v>840361</v>
      </c>
      <c r="P3669" s="10">
        <v>451171</v>
      </c>
      <c r="Q3669" s="10">
        <v>59294</v>
      </c>
      <c r="R3669" s="10">
        <v>659</v>
      </c>
      <c r="S3669" s="10">
        <v>49</v>
      </c>
      <c r="T3669" s="10">
        <v>156.96844999999999</v>
      </c>
      <c r="U3669" s="10">
        <v>3932.1581649999998</v>
      </c>
      <c r="V3669" s="10">
        <v>24062</v>
      </c>
      <c r="W3669" s="10">
        <v>25014</v>
      </c>
      <c r="X3669" s="10">
        <v>61926</v>
      </c>
      <c r="Y3669" s="10">
        <v>97811</v>
      </c>
      <c r="Z3669" s="10">
        <v>47</v>
      </c>
      <c r="AA3669" s="10">
        <v>107453</v>
      </c>
      <c r="AB3669" s="10">
        <v>161153</v>
      </c>
      <c r="AC3669" s="10">
        <v>9030</v>
      </c>
      <c r="AD3669" s="10">
        <v>2764.8485099999998</v>
      </c>
      <c r="AE3669" s="10">
        <v>518381</v>
      </c>
      <c r="AF3669" s="10">
        <v>15</v>
      </c>
      <c r="AG3669" s="10">
        <v>67.540000000000006</v>
      </c>
      <c r="AH3669" s="10">
        <v>8.2200000000000006</v>
      </c>
      <c r="AI3669" s="10">
        <v>105.69</v>
      </c>
      <c r="AJ3669" s="10" t="s">
        <v>40</v>
      </c>
    </row>
    <row r="3670" spans="1:36" x14ac:dyDescent="0.25">
      <c r="A3670" s="10" t="s">
        <v>36</v>
      </c>
      <c r="B3670" s="10" t="s">
        <v>70</v>
      </c>
      <c r="C3670" s="10">
        <v>26</v>
      </c>
      <c r="D3670" s="10" t="s">
        <v>38</v>
      </c>
      <c r="E3670" s="10">
        <v>2618</v>
      </c>
      <c r="F3670" s="10" t="s">
        <v>55</v>
      </c>
      <c r="G3670" s="20">
        <v>1903183</v>
      </c>
      <c r="H3670" s="10">
        <v>322.96251510000002</v>
      </c>
      <c r="I3670" s="10">
        <v>45</v>
      </c>
      <c r="J3670" s="10">
        <v>154</v>
      </c>
      <c r="K3670" s="10">
        <v>258.26165159999999</v>
      </c>
      <c r="L3670" s="10">
        <v>1999</v>
      </c>
      <c r="M3670" s="10">
        <v>0</v>
      </c>
      <c r="N3670" s="10">
        <v>3120</v>
      </c>
      <c r="O3670" s="10">
        <v>1203461</v>
      </c>
      <c r="P3670" s="10">
        <v>906268</v>
      </c>
      <c r="Q3670" s="10">
        <v>42438</v>
      </c>
      <c r="R3670" s="10">
        <v>0</v>
      </c>
      <c r="S3670" s="10">
        <v>0</v>
      </c>
      <c r="T3670" s="10">
        <v>139.60185999999999</v>
      </c>
      <c r="U3670" s="10">
        <v>4284.591426</v>
      </c>
      <c r="V3670" s="10">
        <v>26342</v>
      </c>
      <c r="W3670" s="10">
        <v>28323</v>
      </c>
      <c r="X3670" s="10">
        <v>35506</v>
      </c>
      <c r="Y3670" s="10">
        <v>56084</v>
      </c>
      <c r="Z3670" s="10">
        <v>172</v>
      </c>
      <c r="AA3670" s="10">
        <v>53244</v>
      </c>
      <c r="AB3670" s="10">
        <v>78665</v>
      </c>
      <c r="AC3670" s="10">
        <v>5119</v>
      </c>
      <c r="AD3670" s="10">
        <v>3886.7279140000001</v>
      </c>
      <c r="AE3670" s="10">
        <v>975486</v>
      </c>
      <c r="AF3670" s="10">
        <v>24</v>
      </c>
      <c r="AG3670" s="10">
        <v>30.72</v>
      </c>
      <c r="AH3670" s="10">
        <v>47.08</v>
      </c>
      <c r="AI3670" s="10">
        <v>100</v>
      </c>
      <c r="AJ3670" s="10" t="s">
        <v>40</v>
      </c>
    </row>
    <row r="3671" spans="1:36" x14ac:dyDescent="0.25">
      <c r="A3671" s="10" t="s">
        <v>36</v>
      </c>
      <c r="B3671" s="10" t="s">
        <v>70</v>
      </c>
      <c r="C3671" s="10">
        <v>26</v>
      </c>
      <c r="D3671" s="10" t="s">
        <v>38</v>
      </c>
      <c r="E3671" s="10">
        <v>2619</v>
      </c>
      <c r="F3671" s="10" t="s">
        <v>57</v>
      </c>
      <c r="G3671" s="20">
        <v>476866</v>
      </c>
      <c r="H3671" s="10">
        <v>323.25753539999999</v>
      </c>
      <c r="I3671" s="10">
        <v>37</v>
      </c>
      <c r="J3671" s="10">
        <v>13</v>
      </c>
      <c r="K3671" s="10">
        <v>459.12066570000002</v>
      </c>
      <c r="L3671" s="10">
        <v>847</v>
      </c>
      <c r="M3671" s="10">
        <v>12</v>
      </c>
      <c r="N3671" s="10">
        <v>2674</v>
      </c>
      <c r="O3671" s="10">
        <v>362059</v>
      </c>
      <c r="P3671" s="10">
        <v>179466</v>
      </c>
      <c r="Q3671" s="10">
        <v>11583</v>
      </c>
      <c r="R3671" s="10">
        <v>138</v>
      </c>
      <c r="S3671" s="10">
        <v>7</v>
      </c>
      <c r="T3671" s="10">
        <v>53.22616</v>
      </c>
      <c r="U3671" s="10">
        <v>1682.729826</v>
      </c>
      <c r="V3671" s="10">
        <v>9576</v>
      </c>
      <c r="W3671" s="10">
        <v>10242</v>
      </c>
      <c r="X3671" s="10">
        <v>16522</v>
      </c>
      <c r="Y3671" s="10">
        <v>22987</v>
      </c>
      <c r="Z3671" s="10">
        <v>92</v>
      </c>
      <c r="AA3671" s="10">
        <v>33896</v>
      </c>
      <c r="AB3671" s="10">
        <v>45048</v>
      </c>
      <c r="AC3671" s="10">
        <v>3521</v>
      </c>
      <c r="AD3671" s="10">
        <v>1170.383</v>
      </c>
      <c r="AE3671" s="10">
        <v>305497</v>
      </c>
      <c r="AF3671" s="10">
        <v>22</v>
      </c>
      <c r="AG3671" s="10">
        <v>57.39</v>
      </c>
      <c r="AH3671" s="10">
        <v>14.05</v>
      </c>
      <c r="AI3671" s="10">
        <v>104.22</v>
      </c>
      <c r="AJ3671" s="10" t="s">
        <v>40</v>
      </c>
    </row>
    <row r="3672" spans="1:36" x14ac:dyDescent="0.25">
      <c r="A3672" s="10" t="s">
        <v>36</v>
      </c>
      <c r="B3672" s="10" t="s">
        <v>70</v>
      </c>
      <c r="C3672" s="10">
        <v>26</v>
      </c>
      <c r="D3672" s="10" t="s">
        <v>38</v>
      </c>
      <c r="E3672" s="10">
        <v>2621</v>
      </c>
      <c r="F3672" s="10" t="s">
        <v>47</v>
      </c>
      <c r="G3672" s="20">
        <v>705000</v>
      </c>
      <c r="H3672" s="10">
        <v>325.18537930000002</v>
      </c>
      <c r="I3672" s="10">
        <v>28</v>
      </c>
      <c r="J3672" s="10">
        <v>64</v>
      </c>
      <c r="K3672" s="10">
        <v>491.13300679999998</v>
      </c>
      <c r="L3672" s="10">
        <v>543</v>
      </c>
      <c r="M3672" s="10">
        <v>5</v>
      </c>
      <c r="N3672" s="10">
        <v>1106</v>
      </c>
      <c r="O3672" s="10">
        <v>448351</v>
      </c>
      <c r="P3672" s="10">
        <v>400562</v>
      </c>
      <c r="Q3672" s="10">
        <v>37657</v>
      </c>
      <c r="R3672" s="10">
        <v>90</v>
      </c>
      <c r="S3672" s="10">
        <v>15</v>
      </c>
      <c r="T3672" s="10">
        <v>91.117220000000003</v>
      </c>
      <c r="U3672" s="10">
        <v>2040.222127</v>
      </c>
      <c r="V3672" s="10">
        <v>15980</v>
      </c>
      <c r="W3672" s="10">
        <v>18220</v>
      </c>
      <c r="X3672" s="10">
        <v>25459</v>
      </c>
      <c r="Y3672" s="10">
        <v>43309</v>
      </c>
      <c r="Z3672" s="10">
        <v>73</v>
      </c>
      <c r="AA3672" s="10">
        <v>37872</v>
      </c>
      <c r="AB3672" s="10">
        <v>61048</v>
      </c>
      <c r="AC3672" s="10">
        <v>1649</v>
      </c>
      <c r="AD3672" s="10">
        <v>1457.9719</v>
      </c>
      <c r="AE3672" s="10">
        <v>317510</v>
      </c>
      <c r="AF3672" s="10">
        <v>22</v>
      </c>
      <c r="AG3672" s="10">
        <v>59.3</v>
      </c>
      <c r="AH3672" s="10">
        <v>8.02</v>
      </c>
      <c r="AI3672" s="10">
        <v>100.42</v>
      </c>
      <c r="AJ3672" s="10" t="s">
        <v>40</v>
      </c>
    </row>
    <row r="3673" spans="1:36" x14ac:dyDescent="0.25">
      <c r="A3673" s="10" t="s">
        <v>36</v>
      </c>
      <c r="B3673" s="10" t="s">
        <v>70</v>
      </c>
      <c r="C3673" s="10">
        <v>26</v>
      </c>
      <c r="D3673" s="10" t="s">
        <v>38</v>
      </c>
      <c r="E3673" s="10">
        <v>2615</v>
      </c>
      <c r="F3673" s="10" t="s">
        <v>50</v>
      </c>
      <c r="G3673" s="20">
        <v>1253121</v>
      </c>
      <c r="H3673" s="10">
        <v>322.53028590000002</v>
      </c>
      <c r="I3673" s="10">
        <v>23</v>
      </c>
      <c r="J3673" s="10">
        <v>38</v>
      </c>
      <c r="K3673" s="10">
        <v>354.11776579999997</v>
      </c>
      <c r="L3673" s="10">
        <v>1282</v>
      </c>
      <c r="M3673" s="10">
        <v>6</v>
      </c>
      <c r="N3673" s="10">
        <v>3232</v>
      </c>
      <c r="O3673" s="10">
        <v>729006</v>
      </c>
      <c r="P3673" s="10">
        <v>663580</v>
      </c>
      <c r="Q3673" s="10">
        <v>87154</v>
      </c>
      <c r="R3673" s="10">
        <v>75</v>
      </c>
      <c r="S3673" s="10">
        <v>15</v>
      </c>
      <c r="T3673" s="10">
        <v>112.12963000000001</v>
      </c>
      <c r="U3673" s="10">
        <v>2817.5125320000002</v>
      </c>
      <c r="V3673" s="10">
        <v>30956</v>
      </c>
      <c r="W3673" s="10">
        <v>35687</v>
      </c>
      <c r="X3673" s="10">
        <v>56415</v>
      </c>
      <c r="Y3673" s="10">
        <v>96469</v>
      </c>
      <c r="Z3673" s="10">
        <v>10</v>
      </c>
      <c r="AA3673" s="10">
        <v>90600</v>
      </c>
      <c r="AB3673" s="10">
        <v>146783</v>
      </c>
      <c r="AC3673" s="10">
        <v>4514</v>
      </c>
      <c r="AD3673" s="10">
        <v>2351.265136</v>
      </c>
      <c r="AE3673" s="10">
        <v>513305</v>
      </c>
      <c r="AF3673" s="10">
        <v>8</v>
      </c>
      <c r="AG3673" s="10">
        <v>61.6</v>
      </c>
      <c r="AH3673" s="10">
        <v>25.66</v>
      </c>
      <c r="AI3673" s="10">
        <v>106.45</v>
      </c>
      <c r="AJ3673" s="10" t="s">
        <v>40</v>
      </c>
    </row>
    <row r="3674" spans="1:36" x14ac:dyDescent="0.25">
      <c r="A3674" s="10" t="s">
        <v>36</v>
      </c>
      <c r="B3674" s="10" t="s">
        <v>70</v>
      </c>
      <c r="C3674" s="10">
        <v>26</v>
      </c>
      <c r="D3674" s="10" t="s">
        <v>38</v>
      </c>
      <c r="E3674" s="10">
        <v>2616</v>
      </c>
      <c r="F3674" s="10" t="s">
        <v>53</v>
      </c>
      <c r="G3674" s="20">
        <v>1728572</v>
      </c>
      <c r="H3674" s="10">
        <v>329.73351179999997</v>
      </c>
      <c r="I3674" s="10">
        <v>20</v>
      </c>
      <c r="J3674" s="10">
        <v>161</v>
      </c>
      <c r="K3674" s="10">
        <v>1369.7864460000001</v>
      </c>
      <c r="L3674" s="10">
        <v>1820</v>
      </c>
      <c r="M3674" s="10">
        <v>9</v>
      </c>
      <c r="N3674" s="10">
        <v>6220</v>
      </c>
      <c r="O3674" s="10">
        <v>1057259</v>
      </c>
      <c r="P3674" s="10">
        <v>904397</v>
      </c>
      <c r="Q3674" s="10">
        <v>128233</v>
      </c>
      <c r="R3674" s="10">
        <v>382</v>
      </c>
      <c r="S3674" s="10">
        <v>68</v>
      </c>
      <c r="T3674" s="10">
        <v>130.03314</v>
      </c>
      <c r="U3674" s="10">
        <v>4985.9568159999999</v>
      </c>
      <c r="V3674" s="10">
        <v>50783</v>
      </c>
      <c r="W3674" s="10">
        <v>64689</v>
      </c>
      <c r="X3674" s="10">
        <v>78543</v>
      </c>
      <c r="Y3674" s="10">
        <v>152483</v>
      </c>
      <c r="Z3674" s="10">
        <v>16</v>
      </c>
      <c r="AA3674" s="10">
        <v>106087</v>
      </c>
      <c r="AB3674" s="10">
        <v>196528</v>
      </c>
      <c r="AC3674" s="10">
        <v>8040</v>
      </c>
      <c r="AD3674" s="10">
        <v>3486.1372299999998</v>
      </c>
      <c r="AE3674" s="10">
        <v>731229</v>
      </c>
      <c r="AF3674" s="10">
        <v>31</v>
      </c>
      <c r="AG3674" s="10">
        <v>59.89</v>
      </c>
      <c r="AH3674" s="10">
        <v>11.49</v>
      </c>
      <c r="AI3674" s="10">
        <v>102.12</v>
      </c>
      <c r="AJ3674" s="10" t="s">
        <v>40</v>
      </c>
    </row>
    <row r="3675" spans="1:36" x14ac:dyDescent="0.25">
      <c r="A3675" s="10" t="s">
        <v>36</v>
      </c>
      <c r="B3675" s="10" t="s">
        <v>70</v>
      </c>
      <c r="C3675" s="10">
        <v>26</v>
      </c>
      <c r="D3675" s="10" t="s">
        <v>38</v>
      </c>
      <c r="E3675" s="10">
        <v>2618</v>
      </c>
      <c r="F3675" s="10" t="s">
        <v>55</v>
      </c>
      <c r="G3675" s="20">
        <v>1903183</v>
      </c>
      <c r="H3675" s="10">
        <v>322.82837310000002</v>
      </c>
      <c r="I3675" s="10">
        <v>45</v>
      </c>
      <c r="J3675" s="10">
        <v>154</v>
      </c>
      <c r="K3675" s="10">
        <v>258.26165159999999</v>
      </c>
      <c r="L3675" s="10">
        <v>2015</v>
      </c>
      <c r="M3675" s="10">
        <v>0</v>
      </c>
      <c r="N3675" s="10">
        <v>3115</v>
      </c>
      <c r="O3675" s="10">
        <v>1206318</v>
      </c>
      <c r="P3675" s="10">
        <v>908240</v>
      </c>
      <c r="Q3675" s="10">
        <v>42440</v>
      </c>
      <c r="R3675" s="10">
        <v>0</v>
      </c>
      <c r="S3675" s="10">
        <v>0</v>
      </c>
      <c r="T3675" s="10">
        <v>140.71654000000001</v>
      </c>
      <c r="U3675" s="10">
        <v>4293.3149659999999</v>
      </c>
      <c r="V3675" s="10">
        <v>26347</v>
      </c>
      <c r="W3675" s="10">
        <v>28329</v>
      </c>
      <c r="X3675" s="10">
        <v>35507</v>
      </c>
      <c r="Y3675" s="10">
        <v>56087</v>
      </c>
      <c r="Z3675" s="10">
        <v>173</v>
      </c>
      <c r="AA3675" s="10">
        <v>53248</v>
      </c>
      <c r="AB3675" s="10">
        <v>78675</v>
      </c>
      <c r="AC3675" s="10">
        <v>5130</v>
      </c>
      <c r="AD3675" s="10">
        <v>3894.3367739999999</v>
      </c>
      <c r="AE3675" s="10">
        <v>977808</v>
      </c>
      <c r="AF3675" s="10">
        <v>24</v>
      </c>
      <c r="AG3675" s="10">
        <v>30.72</v>
      </c>
      <c r="AH3675" s="10">
        <v>47</v>
      </c>
      <c r="AI3675" s="10">
        <v>99.96</v>
      </c>
      <c r="AJ3675" s="10" t="s">
        <v>40</v>
      </c>
    </row>
    <row r="3676" spans="1:36" x14ac:dyDescent="0.25">
      <c r="A3676" s="10" t="s">
        <v>36</v>
      </c>
      <c r="B3676" s="10" t="s">
        <v>70</v>
      </c>
      <c r="C3676" s="10">
        <v>26</v>
      </c>
      <c r="D3676" s="10" t="s">
        <v>38</v>
      </c>
      <c r="E3676" s="10">
        <v>2603</v>
      </c>
      <c r="F3676" s="10" t="s">
        <v>59</v>
      </c>
      <c r="G3676" s="20">
        <v>1740255</v>
      </c>
      <c r="H3676" s="10">
        <v>318.8053567</v>
      </c>
      <c r="I3676" s="10">
        <v>30</v>
      </c>
      <c r="J3676" s="10">
        <v>37</v>
      </c>
      <c r="K3676" s="10">
        <v>1672.5281419999999</v>
      </c>
      <c r="L3676" s="10">
        <v>3015</v>
      </c>
      <c r="M3676" s="10">
        <v>141</v>
      </c>
      <c r="N3676" s="10">
        <v>6856</v>
      </c>
      <c r="O3676" s="10">
        <v>1023684</v>
      </c>
      <c r="P3676" s="10">
        <v>834970</v>
      </c>
      <c r="Q3676" s="10">
        <v>90660</v>
      </c>
      <c r="R3676" s="10">
        <v>250</v>
      </c>
      <c r="S3676" s="10">
        <v>62</v>
      </c>
      <c r="T3676" s="10">
        <v>140.86303000000001</v>
      </c>
      <c r="U3676" s="10">
        <v>5076.9506000000001</v>
      </c>
      <c r="V3676" s="10">
        <v>33715</v>
      </c>
      <c r="W3676" s="10">
        <v>40591</v>
      </c>
      <c r="X3676" s="10">
        <v>69511</v>
      </c>
      <c r="Y3676" s="10">
        <v>111384</v>
      </c>
      <c r="Z3676" s="10">
        <v>73</v>
      </c>
      <c r="AA3676" s="10">
        <v>118149</v>
      </c>
      <c r="AB3676" s="10">
        <v>180489</v>
      </c>
      <c r="AC3676" s="10">
        <v>9871</v>
      </c>
      <c r="AD3676" s="10">
        <v>3263.5594270000001</v>
      </c>
      <c r="AE3676" s="10">
        <v>577952</v>
      </c>
      <c r="AF3676" s="10">
        <v>21</v>
      </c>
      <c r="AG3676" s="10">
        <v>72.959999999999994</v>
      </c>
      <c r="AH3676" s="10">
        <v>5.0999999999999996</v>
      </c>
      <c r="AI3676" s="10">
        <v>110.78</v>
      </c>
      <c r="AJ3676" s="10" t="s">
        <v>40</v>
      </c>
    </row>
    <row r="3677" spans="1:36" x14ac:dyDescent="0.25">
      <c r="A3677" s="10" t="s">
        <v>36</v>
      </c>
      <c r="B3677" s="10" t="s">
        <v>70</v>
      </c>
      <c r="C3677" s="10">
        <v>26</v>
      </c>
      <c r="D3677" s="10" t="s">
        <v>38</v>
      </c>
      <c r="E3677" s="10">
        <v>2604</v>
      </c>
      <c r="F3677" s="10" t="s">
        <v>42</v>
      </c>
      <c r="G3677" s="20">
        <v>2097287</v>
      </c>
      <c r="H3677" s="10">
        <v>319.33459859999999</v>
      </c>
      <c r="I3677" s="10">
        <v>32</v>
      </c>
      <c r="J3677" s="10">
        <v>74</v>
      </c>
      <c r="K3677" s="10">
        <v>1943.916866</v>
      </c>
      <c r="L3677" s="10">
        <v>2111</v>
      </c>
      <c r="M3677" s="10">
        <v>68</v>
      </c>
      <c r="N3677" s="10">
        <v>6897</v>
      </c>
      <c r="O3677" s="10">
        <v>1419192</v>
      </c>
      <c r="P3677" s="10">
        <v>1177531</v>
      </c>
      <c r="Q3677" s="10">
        <v>75883</v>
      </c>
      <c r="R3677" s="10">
        <v>14</v>
      </c>
      <c r="S3677" s="10">
        <v>2</v>
      </c>
      <c r="T3677" s="10">
        <v>196.11727999999999</v>
      </c>
      <c r="U3677" s="10">
        <v>6672.0052219999998</v>
      </c>
      <c r="V3677" s="10">
        <v>43700</v>
      </c>
      <c r="W3677" s="10">
        <v>46497</v>
      </c>
      <c r="X3677" s="10">
        <v>67760</v>
      </c>
      <c r="Y3677" s="10">
        <v>90777</v>
      </c>
      <c r="Z3677" s="10">
        <v>125</v>
      </c>
      <c r="AA3677" s="10">
        <v>107991</v>
      </c>
      <c r="AB3677" s="10">
        <v>136166</v>
      </c>
      <c r="AC3677" s="10">
        <v>9008</v>
      </c>
      <c r="AD3677" s="10">
        <v>4531.9710759999998</v>
      </c>
      <c r="AE3677" s="10">
        <v>1152891</v>
      </c>
      <c r="AF3677" s="10">
        <v>21</v>
      </c>
      <c r="AG3677" s="10">
        <v>78.08</v>
      </c>
      <c r="AH3677" s="10">
        <v>12.4</v>
      </c>
      <c r="AI3677" s="10">
        <v>102.38</v>
      </c>
      <c r="AJ3677" s="10" t="s">
        <v>40</v>
      </c>
    </row>
    <row r="3678" spans="1:36" x14ac:dyDescent="0.25">
      <c r="A3678" s="10" t="s">
        <v>36</v>
      </c>
      <c r="B3678" s="10" t="s">
        <v>70</v>
      </c>
      <c r="C3678" s="10">
        <v>26</v>
      </c>
      <c r="D3678" s="10" t="s">
        <v>38</v>
      </c>
      <c r="E3678" s="10">
        <v>2611</v>
      </c>
      <c r="F3678" s="10" t="s">
        <v>46</v>
      </c>
      <c r="G3678" s="20">
        <v>1598846</v>
      </c>
      <c r="H3678" s="10">
        <v>324.4979543</v>
      </c>
      <c r="I3678" s="10">
        <v>24</v>
      </c>
      <c r="J3678" s="10">
        <v>801</v>
      </c>
      <c r="K3678" s="10">
        <v>418.4299469</v>
      </c>
      <c r="L3678" s="10">
        <v>1284</v>
      </c>
      <c r="M3678" s="10">
        <v>3</v>
      </c>
      <c r="N3678" s="10">
        <v>3039</v>
      </c>
      <c r="O3678" s="10">
        <v>1087442</v>
      </c>
      <c r="P3678" s="10">
        <v>878944</v>
      </c>
      <c r="Q3678" s="10">
        <v>96424</v>
      </c>
      <c r="R3678" s="10">
        <v>24</v>
      </c>
      <c r="S3678" s="10">
        <v>8</v>
      </c>
      <c r="T3678" s="10">
        <v>157.79713000000001</v>
      </c>
      <c r="U3678" s="10">
        <v>4104.9541209999998</v>
      </c>
      <c r="V3678" s="10">
        <v>44383</v>
      </c>
      <c r="W3678" s="10">
        <v>52381</v>
      </c>
      <c r="X3678" s="10">
        <v>66074</v>
      </c>
      <c r="Y3678" s="10">
        <v>119300</v>
      </c>
      <c r="Z3678" s="10">
        <v>65</v>
      </c>
      <c r="AA3678" s="10">
        <v>99821</v>
      </c>
      <c r="AB3678" s="10">
        <v>166147</v>
      </c>
      <c r="AC3678" s="10">
        <v>4323</v>
      </c>
      <c r="AD3678" s="10">
        <v>3528.7270440000002</v>
      </c>
      <c r="AE3678" s="10">
        <v>794776</v>
      </c>
      <c r="AF3678" s="10">
        <v>10</v>
      </c>
      <c r="AG3678" s="10">
        <v>64.290000000000006</v>
      </c>
      <c r="AH3678" s="10">
        <v>11.88</v>
      </c>
      <c r="AI3678" s="10">
        <v>101.3</v>
      </c>
      <c r="AJ3678" s="10" t="s">
        <v>40</v>
      </c>
    </row>
    <row r="3679" spans="1:36" x14ac:dyDescent="0.25">
      <c r="A3679" s="10" t="s">
        <v>36</v>
      </c>
      <c r="B3679" s="10" t="s">
        <v>70</v>
      </c>
      <c r="C3679" s="10">
        <v>26</v>
      </c>
      <c r="D3679" s="10" t="s">
        <v>38</v>
      </c>
      <c r="E3679" s="10">
        <v>2617</v>
      </c>
      <c r="F3679" s="10" t="s">
        <v>54</v>
      </c>
      <c r="G3679" s="20">
        <v>1254732</v>
      </c>
      <c r="H3679" s="10">
        <v>298.06107730000002</v>
      </c>
      <c r="I3679" s="10">
        <v>24</v>
      </c>
      <c r="J3679" s="10">
        <v>188</v>
      </c>
      <c r="K3679" s="10">
        <v>313.40492990000001</v>
      </c>
      <c r="L3679" s="10">
        <v>412</v>
      </c>
      <c r="M3679" s="10">
        <v>3</v>
      </c>
      <c r="N3679" s="10">
        <v>2277</v>
      </c>
      <c r="O3679" s="10">
        <v>763059</v>
      </c>
      <c r="P3679" s="10">
        <v>610932</v>
      </c>
      <c r="Q3679" s="10">
        <v>75894</v>
      </c>
      <c r="R3679" s="10">
        <v>0</v>
      </c>
      <c r="S3679" s="10">
        <v>0</v>
      </c>
      <c r="T3679" s="10">
        <v>104.61671</v>
      </c>
      <c r="U3679" s="10">
        <v>2692.4035159999999</v>
      </c>
      <c r="V3679" s="10">
        <v>31354</v>
      </c>
      <c r="W3679" s="10">
        <v>37117</v>
      </c>
      <c r="X3679" s="10">
        <v>49376</v>
      </c>
      <c r="Y3679" s="10">
        <v>95332</v>
      </c>
      <c r="Z3679" s="10">
        <v>72</v>
      </c>
      <c r="AA3679" s="10">
        <v>82602</v>
      </c>
      <c r="AB3679" s="10">
        <v>144361</v>
      </c>
      <c r="AC3679" s="10">
        <v>2689</v>
      </c>
      <c r="AD3679" s="10">
        <v>2274.3818759999999</v>
      </c>
      <c r="AE3679" s="10">
        <v>538708</v>
      </c>
      <c r="AF3679" s="10">
        <v>23</v>
      </c>
      <c r="AG3679" s="10">
        <v>50.21</v>
      </c>
      <c r="AH3679" s="10">
        <v>20.38</v>
      </c>
      <c r="AI3679" s="10">
        <v>102.74</v>
      </c>
      <c r="AJ3679" s="10" t="s">
        <v>40</v>
      </c>
    </row>
    <row r="3680" spans="1:36" x14ac:dyDescent="0.25">
      <c r="A3680" s="10" t="s">
        <v>36</v>
      </c>
      <c r="B3680" s="10" t="s">
        <v>70</v>
      </c>
      <c r="C3680" s="10">
        <v>26</v>
      </c>
      <c r="D3680" s="10" t="s">
        <v>38</v>
      </c>
      <c r="E3680" s="10">
        <v>2619</v>
      </c>
      <c r="F3680" s="10" t="s">
        <v>57</v>
      </c>
      <c r="G3680" s="20">
        <v>476866</v>
      </c>
      <c r="H3680" s="10">
        <v>323.53168620000002</v>
      </c>
      <c r="I3680" s="10">
        <v>38</v>
      </c>
      <c r="J3680" s="10">
        <v>13</v>
      </c>
      <c r="K3680" s="10">
        <v>472.15509379999997</v>
      </c>
      <c r="L3680" s="10">
        <v>871</v>
      </c>
      <c r="M3680" s="10">
        <v>12</v>
      </c>
      <c r="N3680" s="10">
        <v>2676</v>
      </c>
      <c r="O3680" s="10">
        <v>370414</v>
      </c>
      <c r="P3680" s="10">
        <v>183645</v>
      </c>
      <c r="Q3680" s="10">
        <v>11591</v>
      </c>
      <c r="R3680" s="10">
        <v>138</v>
      </c>
      <c r="S3680" s="10">
        <v>7</v>
      </c>
      <c r="T3680" s="10">
        <v>54.222239999999999</v>
      </c>
      <c r="U3680" s="10">
        <v>1724.7839939999999</v>
      </c>
      <c r="V3680" s="10">
        <v>9614</v>
      </c>
      <c r="W3680" s="10">
        <v>10286</v>
      </c>
      <c r="X3680" s="10">
        <v>16532</v>
      </c>
      <c r="Y3680" s="10">
        <v>23007</v>
      </c>
      <c r="Z3680" s="10">
        <v>102</v>
      </c>
      <c r="AA3680" s="10">
        <v>33935</v>
      </c>
      <c r="AB3680" s="10">
        <v>45105</v>
      </c>
      <c r="AC3680" s="10">
        <v>3547</v>
      </c>
      <c r="AD3680" s="10">
        <v>1198.4066600000001</v>
      </c>
      <c r="AE3680" s="10">
        <v>312538</v>
      </c>
      <c r="AF3680" s="10">
        <v>22</v>
      </c>
      <c r="AG3680" s="10">
        <v>57.55</v>
      </c>
      <c r="AH3680" s="10">
        <v>14.11</v>
      </c>
      <c r="AI3680" s="10">
        <v>104.13</v>
      </c>
      <c r="AJ3680" s="10" t="s">
        <v>40</v>
      </c>
    </row>
    <row r="3681" spans="1:36" x14ac:dyDescent="0.25">
      <c r="A3681" s="10" t="s">
        <v>36</v>
      </c>
      <c r="B3681" s="10" t="s">
        <v>70</v>
      </c>
      <c r="C3681" s="10">
        <v>26</v>
      </c>
      <c r="D3681" s="10" t="s">
        <v>38</v>
      </c>
      <c r="E3681" s="10">
        <v>2601</v>
      </c>
      <c r="F3681" s="10" t="s">
        <v>39</v>
      </c>
      <c r="G3681" s="20">
        <v>1011274</v>
      </c>
      <c r="H3681" s="10">
        <v>327.21767890000001</v>
      </c>
      <c r="I3681" s="10">
        <v>28</v>
      </c>
      <c r="J3681" s="10">
        <v>33</v>
      </c>
      <c r="K3681" s="10">
        <v>1942.1251890000001</v>
      </c>
      <c r="L3681" s="10">
        <v>2389</v>
      </c>
      <c r="M3681" s="10">
        <v>325</v>
      </c>
      <c r="N3681" s="10">
        <v>5794</v>
      </c>
      <c r="O3681" s="10">
        <v>598464</v>
      </c>
      <c r="P3681" s="10">
        <v>75783</v>
      </c>
      <c r="Q3681" s="10">
        <v>9375</v>
      </c>
      <c r="R3681" s="10">
        <v>384</v>
      </c>
      <c r="S3681" s="10">
        <v>11</v>
      </c>
      <c r="T3681" s="10">
        <v>174.21442999999999</v>
      </c>
      <c r="U3681" s="10">
        <v>4074.6196289999998</v>
      </c>
      <c r="V3681" s="10">
        <v>20786</v>
      </c>
      <c r="W3681" s="10">
        <v>21904</v>
      </c>
      <c r="X3681" s="10">
        <v>63070</v>
      </c>
      <c r="Y3681" s="10">
        <v>72876</v>
      </c>
      <c r="Z3681" s="10">
        <v>40</v>
      </c>
      <c r="AA3681" s="10">
        <v>124533</v>
      </c>
      <c r="AB3681" s="10">
        <v>141989</v>
      </c>
      <c r="AC3681" s="10">
        <v>8183</v>
      </c>
      <c r="AD3681" s="10">
        <v>1958.2800099999999</v>
      </c>
      <c r="AE3681" s="10">
        <v>297832</v>
      </c>
      <c r="AF3681" s="10">
        <v>40</v>
      </c>
      <c r="AG3681" s="10">
        <v>66.31</v>
      </c>
      <c r="AH3681" s="10">
        <v>9.42</v>
      </c>
      <c r="AI3681" s="10">
        <v>102.63</v>
      </c>
      <c r="AJ3681" s="10" t="s">
        <v>40</v>
      </c>
    </row>
    <row r="3682" spans="1:36" x14ac:dyDescent="0.25">
      <c r="A3682" s="10" t="s">
        <v>36</v>
      </c>
      <c r="B3682" s="10" t="s">
        <v>70</v>
      </c>
      <c r="C3682" s="10">
        <v>26</v>
      </c>
      <c r="D3682" s="10" t="s">
        <v>38</v>
      </c>
      <c r="E3682" s="10">
        <v>2610</v>
      </c>
      <c r="F3682" s="10" t="s">
        <v>52</v>
      </c>
      <c r="G3682" s="20">
        <v>1873017</v>
      </c>
      <c r="H3682" s="10">
        <v>323.94529590000002</v>
      </c>
      <c r="I3682" s="10">
        <v>29</v>
      </c>
      <c r="J3682" s="10">
        <v>78</v>
      </c>
      <c r="K3682" s="10">
        <v>1278.3547269999999</v>
      </c>
      <c r="L3682" s="10">
        <v>1858</v>
      </c>
      <c r="M3682" s="10">
        <v>9</v>
      </c>
      <c r="N3682" s="10">
        <v>2824</v>
      </c>
      <c r="O3682" s="10">
        <v>1286521</v>
      </c>
      <c r="P3682" s="10">
        <v>1030363</v>
      </c>
      <c r="Q3682" s="10">
        <v>78793</v>
      </c>
      <c r="R3682" s="10">
        <v>193</v>
      </c>
      <c r="S3682" s="10">
        <v>19</v>
      </c>
      <c r="T3682" s="10">
        <v>165.81646000000001</v>
      </c>
      <c r="U3682" s="10">
        <v>5611.7954470000004</v>
      </c>
      <c r="V3682" s="10">
        <v>43873</v>
      </c>
      <c r="W3682" s="10">
        <v>48183</v>
      </c>
      <c r="X3682" s="10">
        <v>62352</v>
      </c>
      <c r="Y3682" s="10">
        <v>100214</v>
      </c>
      <c r="Z3682" s="10">
        <v>86</v>
      </c>
      <c r="AA3682" s="10">
        <v>86410</v>
      </c>
      <c r="AB3682" s="10">
        <v>130640</v>
      </c>
      <c r="AC3682" s="10">
        <v>4682</v>
      </c>
      <c r="AD3682" s="10">
        <v>4167.6242599999996</v>
      </c>
      <c r="AE3682" s="10">
        <v>939444</v>
      </c>
      <c r="AF3682" s="10">
        <v>12</v>
      </c>
      <c r="AG3682" s="10">
        <v>56.21</v>
      </c>
      <c r="AH3682" s="10">
        <v>16.36</v>
      </c>
      <c r="AI3682" s="10">
        <v>101.55</v>
      </c>
      <c r="AJ3682" s="10" t="s">
        <v>40</v>
      </c>
    </row>
    <row r="3683" spans="1:36" x14ac:dyDescent="0.25">
      <c r="A3683" s="10" t="s">
        <v>36</v>
      </c>
      <c r="B3683" s="10" t="s">
        <v>70</v>
      </c>
      <c r="C3683" s="10">
        <v>26</v>
      </c>
      <c r="D3683" s="10" t="s">
        <v>38</v>
      </c>
      <c r="E3683" s="10">
        <v>2611</v>
      </c>
      <c r="F3683" s="10" t="s">
        <v>46</v>
      </c>
      <c r="G3683" s="20">
        <v>1598846</v>
      </c>
      <c r="H3683" s="10">
        <v>324.29816190000003</v>
      </c>
      <c r="I3683" s="10">
        <v>24</v>
      </c>
      <c r="J3683" s="10">
        <v>801</v>
      </c>
      <c r="K3683" s="10">
        <v>418.4299469</v>
      </c>
      <c r="L3683" s="10">
        <v>1299</v>
      </c>
      <c r="M3683" s="10">
        <v>3</v>
      </c>
      <c r="N3683" s="10">
        <v>3037</v>
      </c>
      <c r="O3683" s="10">
        <v>1094078</v>
      </c>
      <c r="P3683" s="10">
        <v>884560</v>
      </c>
      <c r="Q3683" s="10">
        <v>96435</v>
      </c>
      <c r="R3683" s="10">
        <v>24</v>
      </c>
      <c r="S3683" s="10">
        <v>8</v>
      </c>
      <c r="T3683" s="10">
        <v>157.79713000000001</v>
      </c>
      <c r="U3683" s="10">
        <v>4124.3019210000002</v>
      </c>
      <c r="V3683" s="10">
        <v>44477</v>
      </c>
      <c r="W3683" s="10">
        <v>52504</v>
      </c>
      <c r="X3683" s="10">
        <v>66086</v>
      </c>
      <c r="Y3683" s="10">
        <v>119318</v>
      </c>
      <c r="Z3683" s="10">
        <v>66</v>
      </c>
      <c r="AA3683" s="10">
        <v>99824</v>
      </c>
      <c r="AB3683" s="10">
        <v>166154</v>
      </c>
      <c r="AC3683" s="10">
        <v>4336</v>
      </c>
      <c r="AD3683" s="10">
        <v>3548.0748440000002</v>
      </c>
      <c r="AE3683" s="10">
        <v>799972</v>
      </c>
      <c r="AF3683" s="10">
        <v>10</v>
      </c>
      <c r="AG3683" s="10">
        <v>64.489999999999995</v>
      </c>
      <c r="AH3683" s="10">
        <v>11.82</v>
      </c>
      <c r="AI3683" s="10">
        <v>101.35</v>
      </c>
      <c r="AJ3683" s="10" t="s">
        <v>40</v>
      </c>
    </row>
    <row r="3684" spans="1:36" x14ac:dyDescent="0.25">
      <c r="A3684" s="10" t="s">
        <v>36</v>
      </c>
      <c r="B3684" s="10" t="s">
        <v>70</v>
      </c>
      <c r="C3684" s="10">
        <v>26</v>
      </c>
      <c r="D3684" s="10" t="s">
        <v>38</v>
      </c>
      <c r="E3684" s="10">
        <v>2615</v>
      </c>
      <c r="F3684" s="10" t="s">
        <v>50</v>
      </c>
      <c r="G3684" s="20">
        <v>1253121</v>
      </c>
      <c r="H3684" s="10">
        <v>316.89183209999999</v>
      </c>
      <c r="I3684" s="10">
        <v>23</v>
      </c>
      <c r="J3684" s="10">
        <v>38</v>
      </c>
      <c r="K3684" s="10">
        <v>358.42216580000002</v>
      </c>
      <c r="L3684" s="10">
        <v>1291</v>
      </c>
      <c r="M3684" s="10">
        <v>6</v>
      </c>
      <c r="N3684" s="10">
        <v>3249</v>
      </c>
      <c r="O3684" s="10">
        <v>751567</v>
      </c>
      <c r="P3684" s="10">
        <v>684187</v>
      </c>
      <c r="Q3684" s="10">
        <v>87256</v>
      </c>
      <c r="R3684" s="10">
        <v>75</v>
      </c>
      <c r="S3684" s="10">
        <v>15</v>
      </c>
      <c r="T3684" s="10">
        <v>112.13788</v>
      </c>
      <c r="U3684" s="10">
        <v>2852.2144819999999</v>
      </c>
      <c r="V3684" s="10">
        <v>31385</v>
      </c>
      <c r="W3684" s="10">
        <v>36196</v>
      </c>
      <c r="X3684" s="10">
        <v>56476</v>
      </c>
      <c r="Y3684" s="10">
        <v>96581</v>
      </c>
      <c r="Z3684" s="10">
        <v>12</v>
      </c>
      <c r="AA3684" s="10">
        <v>90633</v>
      </c>
      <c r="AB3684" s="10">
        <v>146837</v>
      </c>
      <c r="AC3684" s="10">
        <v>4540</v>
      </c>
      <c r="AD3684" s="10">
        <v>2381.6544359999998</v>
      </c>
      <c r="AE3684" s="10">
        <v>530491</v>
      </c>
      <c r="AF3684" s="10">
        <v>8</v>
      </c>
      <c r="AG3684" s="10">
        <v>61.91</v>
      </c>
      <c r="AH3684" s="10">
        <v>25.52</v>
      </c>
      <c r="AI3684" s="10">
        <v>106.36</v>
      </c>
      <c r="AJ3684" s="10" t="s">
        <v>40</v>
      </c>
    </row>
    <row r="3685" spans="1:36" x14ac:dyDescent="0.25">
      <c r="A3685" s="10" t="s">
        <v>36</v>
      </c>
      <c r="B3685" s="10" t="s">
        <v>70</v>
      </c>
      <c r="C3685" s="10">
        <v>26</v>
      </c>
      <c r="D3685" s="10" t="s">
        <v>38</v>
      </c>
      <c r="E3685" s="10">
        <v>2616</v>
      </c>
      <c r="F3685" s="10" t="s">
        <v>53</v>
      </c>
      <c r="G3685" s="20">
        <v>1728572</v>
      </c>
      <c r="H3685" s="10">
        <v>327.81044680000002</v>
      </c>
      <c r="I3685" s="10">
        <v>21</v>
      </c>
      <c r="J3685" s="10">
        <v>166</v>
      </c>
      <c r="K3685" s="10">
        <v>1386.0197069999999</v>
      </c>
      <c r="L3685" s="10">
        <v>1840</v>
      </c>
      <c r="M3685" s="10">
        <v>9</v>
      </c>
      <c r="N3685" s="10">
        <v>6256</v>
      </c>
      <c r="O3685" s="10">
        <v>1128707</v>
      </c>
      <c r="P3685" s="10">
        <v>965554</v>
      </c>
      <c r="Q3685" s="10">
        <v>128558</v>
      </c>
      <c r="R3685" s="10">
        <v>425</v>
      </c>
      <c r="S3685" s="10">
        <v>68</v>
      </c>
      <c r="T3685" s="10">
        <v>147.38882000000001</v>
      </c>
      <c r="U3685" s="10">
        <v>5233.427987</v>
      </c>
      <c r="V3685" s="10">
        <v>51939</v>
      </c>
      <c r="W3685" s="10">
        <v>66560</v>
      </c>
      <c r="X3685" s="10">
        <v>78696</v>
      </c>
      <c r="Y3685" s="10">
        <v>152858</v>
      </c>
      <c r="Z3685" s="10">
        <v>18</v>
      </c>
      <c r="AA3685" s="10">
        <v>106216</v>
      </c>
      <c r="AB3685" s="10">
        <v>196850</v>
      </c>
      <c r="AC3685" s="10">
        <v>8096</v>
      </c>
      <c r="AD3685" s="10">
        <v>3700.01946</v>
      </c>
      <c r="AE3685" s="10">
        <v>782519</v>
      </c>
      <c r="AF3685" s="10">
        <v>30</v>
      </c>
      <c r="AG3685" s="10">
        <v>60.19</v>
      </c>
      <c r="AH3685" s="10">
        <v>11.45</v>
      </c>
      <c r="AI3685" s="10">
        <v>102.06</v>
      </c>
      <c r="AJ3685" s="10" t="s">
        <v>40</v>
      </c>
    </row>
    <row r="3686" spans="1:36" x14ac:dyDescent="0.25">
      <c r="A3686" s="10" t="s">
        <v>36</v>
      </c>
      <c r="B3686" s="10" t="s">
        <v>70</v>
      </c>
      <c r="C3686" s="10">
        <v>26</v>
      </c>
      <c r="D3686" s="10" t="s">
        <v>38</v>
      </c>
      <c r="E3686" s="10">
        <v>2620</v>
      </c>
      <c r="F3686" s="10" t="s">
        <v>62</v>
      </c>
      <c r="G3686" s="20">
        <v>1244899</v>
      </c>
      <c r="H3686" s="10">
        <v>326.08086539999999</v>
      </c>
      <c r="I3686" s="10">
        <v>36</v>
      </c>
      <c r="J3686" s="10">
        <v>32</v>
      </c>
      <c r="K3686" s="10">
        <v>837.164401</v>
      </c>
      <c r="L3686" s="10">
        <v>2525</v>
      </c>
      <c r="M3686" s="10">
        <v>42</v>
      </c>
      <c r="N3686" s="10">
        <v>5303</v>
      </c>
      <c r="O3686" s="10">
        <v>1275821</v>
      </c>
      <c r="P3686" s="10">
        <v>922386</v>
      </c>
      <c r="Q3686" s="10">
        <v>58494</v>
      </c>
      <c r="R3686" s="10">
        <v>1681</v>
      </c>
      <c r="S3686" s="10">
        <v>47</v>
      </c>
      <c r="T3686" s="10">
        <v>126.31211</v>
      </c>
      <c r="U3686" s="10">
        <v>5123.6846690000002</v>
      </c>
      <c r="V3686" s="10">
        <v>35017</v>
      </c>
      <c r="W3686" s="10">
        <v>36558</v>
      </c>
      <c r="X3686" s="10">
        <v>61061</v>
      </c>
      <c r="Y3686" s="10">
        <v>79598</v>
      </c>
      <c r="Z3686" s="10">
        <v>857</v>
      </c>
      <c r="AA3686" s="10">
        <v>117891</v>
      </c>
      <c r="AB3686" s="10">
        <v>164326</v>
      </c>
      <c r="AC3686" s="10">
        <v>7828</v>
      </c>
      <c r="AD3686" s="10">
        <v>4160.2081580000004</v>
      </c>
      <c r="AE3686" s="10">
        <v>739586</v>
      </c>
      <c r="AF3686" s="10">
        <v>28</v>
      </c>
      <c r="AG3686" s="10">
        <v>71.290000000000006</v>
      </c>
      <c r="AH3686" s="10">
        <v>7.89</v>
      </c>
      <c r="AI3686" s="10">
        <v>111.99</v>
      </c>
      <c r="AJ3686" s="10" t="s">
        <v>40</v>
      </c>
    </row>
    <row r="3687" spans="1:36" x14ac:dyDescent="0.25">
      <c r="A3687" s="10" t="s">
        <v>36</v>
      </c>
      <c r="B3687" s="10" t="s">
        <v>70</v>
      </c>
      <c r="C3687" s="10">
        <v>26</v>
      </c>
      <c r="D3687" s="10" t="s">
        <v>38</v>
      </c>
      <c r="E3687" s="10">
        <v>2601</v>
      </c>
      <c r="F3687" s="10" t="s">
        <v>39</v>
      </c>
      <c r="G3687" s="20">
        <v>1011274</v>
      </c>
      <c r="H3687" s="10">
        <v>327.98299129999998</v>
      </c>
      <c r="I3687" s="10">
        <v>28</v>
      </c>
      <c r="J3687" s="10">
        <v>35</v>
      </c>
      <c r="K3687" s="10">
        <v>1949.0060719999999</v>
      </c>
      <c r="L3687" s="10">
        <v>2396</v>
      </c>
      <c r="M3687" s="10">
        <v>318</v>
      </c>
      <c r="N3687" s="10">
        <v>5809</v>
      </c>
      <c r="O3687" s="10">
        <v>608453</v>
      </c>
      <c r="P3687" s="10">
        <v>77317</v>
      </c>
      <c r="Q3687" s="10">
        <v>9397</v>
      </c>
      <c r="R3687" s="10">
        <v>413</v>
      </c>
      <c r="S3687" s="10">
        <v>13</v>
      </c>
      <c r="T3687" s="10">
        <v>174.21442999999999</v>
      </c>
      <c r="U3687" s="10">
        <v>4118.8428519999998</v>
      </c>
      <c r="V3687" s="10">
        <v>21086</v>
      </c>
      <c r="W3687" s="10">
        <v>22218</v>
      </c>
      <c r="X3687" s="10">
        <v>63259</v>
      </c>
      <c r="Y3687" s="10">
        <v>73100</v>
      </c>
      <c r="Z3687" s="10">
        <v>42</v>
      </c>
      <c r="AA3687" s="10">
        <v>124860</v>
      </c>
      <c r="AB3687" s="10">
        <v>142338</v>
      </c>
      <c r="AC3687" s="10">
        <v>8205</v>
      </c>
      <c r="AD3687" s="10">
        <v>1995.6223500000001</v>
      </c>
      <c r="AE3687" s="10">
        <v>302043</v>
      </c>
      <c r="AF3687" s="10">
        <v>40</v>
      </c>
      <c r="AG3687" s="10">
        <v>66.38</v>
      </c>
      <c r="AH3687" s="10">
        <v>9.33</v>
      </c>
      <c r="AI3687" s="10">
        <v>102.64</v>
      </c>
      <c r="AJ3687" s="10" t="s">
        <v>40</v>
      </c>
    </row>
    <row r="3688" spans="1:36" x14ac:dyDescent="0.25">
      <c r="A3688" s="10" t="s">
        <v>36</v>
      </c>
      <c r="B3688" s="10" t="s">
        <v>70</v>
      </c>
      <c r="C3688" s="10">
        <v>26</v>
      </c>
      <c r="D3688" s="10" t="s">
        <v>38</v>
      </c>
      <c r="E3688" s="10">
        <v>2602</v>
      </c>
      <c r="F3688" s="10" t="s">
        <v>41</v>
      </c>
      <c r="G3688" s="20">
        <v>1087099</v>
      </c>
      <c r="H3688" s="10">
        <v>321.69189290000003</v>
      </c>
      <c r="I3688" s="10">
        <v>32</v>
      </c>
      <c r="J3688" s="10">
        <v>58</v>
      </c>
      <c r="K3688" s="10">
        <v>1030.6345220000001</v>
      </c>
      <c r="L3688" s="10">
        <v>3887</v>
      </c>
      <c r="M3688" s="10">
        <v>61</v>
      </c>
      <c r="N3688" s="10">
        <v>5971</v>
      </c>
      <c r="O3688" s="10">
        <v>996467</v>
      </c>
      <c r="P3688" s="10">
        <v>775948</v>
      </c>
      <c r="Q3688" s="10">
        <v>59487</v>
      </c>
      <c r="R3688" s="10">
        <v>845</v>
      </c>
      <c r="S3688" s="10">
        <v>53</v>
      </c>
      <c r="T3688" s="10">
        <v>167.86456000000001</v>
      </c>
      <c r="U3688" s="10">
        <v>4404.0526360000003</v>
      </c>
      <c r="V3688" s="10">
        <v>30445</v>
      </c>
      <c r="W3688" s="10">
        <v>32359</v>
      </c>
      <c r="X3688" s="10">
        <v>61463</v>
      </c>
      <c r="Y3688" s="10">
        <v>78808</v>
      </c>
      <c r="Z3688" s="10">
        <v>94</v>
      </c>
      <c r="AA3688" s="10">
        <v>106169</v>
      </c>
      <c r="AB3688" s="10">
        <v>131730</v>
      </c>
      <c r="AC3688" s="10">
        <v>9858</v>
      </c>
      <c r="AD3688" s="10">
        <v>3205.5535540000001</v>
      </c>
      <c r="AE3688" s="10">
        <v>601375</v>
      </c>
      <c r="AF3688" s="10">
        <v>20</v>
      </c>
      <c r="AG3688" s="10">
        <v>52.67</v>
      </c>
      <c r="AH3688" s="10">
        <v>3.55</v>
      </c>
      <c r="AI3688" s="10">
        <v>104.06</v>
      </c>
      <c r="AJ3688" s="10" t="s">
        <v>40</v>
      </c>
    </row>
    <row r="3689" spans="1:36" x14ac:dyDescent="0.25">
      <c r="A3689" s="10" t="s">
        <v>36</v>
      </c>
      <c r="B3689" s="10" t="s">
        <v>70</v>
      </c>
      <c r="C3689" s="10">
        <v>26</v>
      </c>
      <c r="D3689" s="10" t="s">
        <v>38</v>
      </c>
      <c r="E3689" s="10">
        <v>2609</v>
      </c>
      <c r="F3689" s="10" t="s">
        <v>51</v>
      </c>
      <c r="G3689" s="20">
        <v>2359771</v>
      </c>
      <c r="H3689" s="10">
        <v>324.31396030000002</v>
      </c>
      <c r="I3689" s="10">
        <v>29</v>
      </c>
      <c r="J3689" s="10">
        <v>126</v>
      </c>
      <c r="K3689" s="10">
        <v>779.62136650000002</v>
      </c>
      <c r="L3689" s="10">
        <v>3238</v>
      </c>
      <c r="M3689" s="10">
        <v>19</v>
      </c>
      <c r="N3689" s="10">
        <v>5606</v>
      </c>
      <c r="O3689" s="10">
        <v>1705215</v>
      </c>
      <c r="P3689" s="10">
        <v>1119158</v>
      </c>
      <c r="Q3689" s="10">
        <v>88384</v>
      </c>
      <c r="R3689" s="10">
        <v>6</v>
      </c>
      <c r="S3689" s="10">
        <v>1</v>
      </c>
      <c r="T3689" s="10">
        <v>196.12342000000001</v>
      </c>
      <c r="U3689" s="10">
        <v>6505.9950840000001</v>
      </c>
      <c r="V3689" s="10">
        <v>58098</v>
      </c>
      <c r="W3689" s="10">
        <v>64695</v>
      </c>
      <c r="X3689" s="10">
        <v>86865</v>
      </c>
      <c r="Y3689" s="10">
        <v>133979</v>
      </c>
      <c r="Z3689" s="10">
        <v>352</v>
      </c>
      <c r="AA3689" s="10">
        <v>128470</v>
      </c>
      <c r="AB3689" s="10">
        <v>185237</v>
      </c>
      <c r="AC3689" s="10">
        <v>8844</v>
      </c>
      <c r="AD3689" s="10">
        <v>5530.2502979999999</v>
      </c>
      <c r="AE3689" s="10">
        <v>1351380</v>
      </c>
      <c r="AF3689" s="10">
        <v>17</v>
      </c>
      <c r="AG3689" s="10">
        <v>48.46</v>
      </c>
      <c r="AH3689" s="10">
        <v>29.92</v>
      </c>
      <c r="AI3689" s="10">
        <v>100.91</v>
      </c>
      <c r="AJ3689" s="10" t="s">
        <v>40</v>
      </c>
    </row>
    <row r="3690" spans="1:36" x14ac:dyDescent="0.25">
      <c r="A3690" s="10" t="s">
        <v>36</v>
      </c>
      <c r="B3690" s="10" t="s">
        <v>70</v>
      </c>
      <c r="C3690" s="10">
        <v>26</v>
      </c>
      <c r="D3690" s="10" t="s">
        <v>38</v>
      </c>
      <c r="E3690" s="10">
        <v>2611</v>
      </c>
      <c r="F3690" s="10" t="s">
        <v>46</v>
      </c>
      <c r="G3690" s="20">
        <v>1598846</v>
      </c>
      <c r="H3690" s="10">
        <v>324.00587510000003</v>
      </c>
      <c r="I3690" s="10">
        <v>24</v>
      </c>
      <c r="J3690" s="10">
        <v>805</v>
      </c>
      <c r="K3690" s="10">
        <v>420.55615690000002</v>
      </c>
      <c r="L3690" s="10">
        <v>1308</v>
      </c>
      <c r="M3690" s="10">
        <v>3</v>
      </c>
      <c r="N3690" s="10">
        <v>3039</v>
      </c>
      <c r="O3690" s="10">
        <v>1110171</v>
      </c>
      <c r="P3690" s="10">
        <v>897570</v>
      </c>
      <c r="Q3690" s="10">
        <v>96477</v>
      </c>
      <c r="R3690" s="10">
        <v>24</v>
      </c>
      <c r="S3690" s="10">
        <v>8</v>
      </c>
      <c r="T3690" s="10">
        <v>170.50405000000001</v>
      </c>
      <c r="U3690" s="10">
        <v>4188.079471</v>
      </c>
      <c r="V3690" s="10">
        <v>44718</v>
      </c>
      <c r="W3690" s="10">
        <v>52834</v>
      </c>
      <c r="X3690" s="10">
        <v>66111</v>
      </c>
      <c r="Y3690" s="10">
        <v>119374</v>
      </c>
      <c r="Z3690" s="10">
        <v>69</v>
      </c>
      <c r="AA3690" s="10">
        <v>99883</v>
      </c>
      <c r="AB3690" s="10">
        <v>166255</v>
      </c>
      <c r="AC3690" s="10">
        <v>4347</v>
      </c>
      <c r="AD3690" s="10">
        <v>3597.019264</v>
      </c>
      <c r="AE3690" s="10">
        <v>812140</v>
      </c>
      <c r="AF3690" s="10">
        <v>10</v>
      </c>
      <c r="AG3690" s="10">
        <v>64.58</v>
      </c>
      <c r="AH3690" s="10">
        <v>11.87</v>
      </c>
      <c r="AI3690" s="10">
        <v>101.35</v>
      </c>
      <c r="AJ3690" s="10" t="s">
        <v>40</v>
      </c>
    </row>
    <row r="3691" spans="1:36" x14ac:dyDescent="0.25">
      <c r="A3691" s="10" t="s">
        <v>36</v>
      </c>
      <c r="B3691" s="10" t="s">
        <v>70</v>
      </c>
      <c r="C3691" s="10">
        <v>26</v>
      </c>
      <c r="D3691" s="10" t="s">
        <v>38</v>
      </c>
      <c r="E3691" s="10">
        <v>2614</v>
      </c>
      <c r="F3691" s="10" t="s">
        <v>45</v>
      </c>
      <c r="G3691" s="20">
        <v>1079315</v>
      </c>
      <c r="H3691" s="10">
        <v>323.81812259999998</v>
      </c>
      <c r="I3691" s="10">
        <v>45</v>
      </c>
      <c r="J3691" s="10">
        <v>31</v>
      </c>
      <c r="K3691" s="10">
        <v>767.76328239999998</v>
      </c>
      <c r="L3691" s="10">
        <v>1873</v>
      </c>
      <c r="M3691" s="10">
        <v>3</v>
      </c>
      <c r="N3691" s="10">
        <v>2681</v>
      </c>
      <c r="O3691" s="10">
        <v>1039926</v>
      </c>
      <c r="P3691" s="10">
        <v>735176</v>
      </c>
      <c r="Q3691" s="10">
        <v>30173</v>
      </c>
      <c r="R3691" s="10">
        <v>30</v>
      </c>
      <c r="S3691" s="10">
        <v>4</v>
      </c>
      <c r="T3691" s="10">
        <v>79.714770000000001</v>
      </c>
      <c r="U3691" s="10">
        <v>4214.9469019999997</v>
      </c>
      <c r="V3691" s="10">
        <v>22870</v>
      </c>
      <c r="W3691" s="10">
        <v>24384</v>
      </c>
      <c r="X3691" s="10">
        <v>33439</v>
      </c>
      <c r="Y3691" s="10">
        <v>45322</v>
      </c>
      <c r="Z3691" s="10">
        <v>294</v>
      </c>
      <c r="AA3691" s="10">
        <v>49850</v>
      </c>
      <c r="AB3691" s="10">
        <v>64936</v>
      </c>
      <c r="AC3691" s="10">
        <v>4554</v>
      </c>
      <c r="AD3691" s="10">
        <v>3367.4688500000002</v>
      </c>
      <c r="AE3691" s="10">
        <v>780268</v>
      </c>
      <c r="AF3691" s="10">
        <v>25</v>
      </c>
      <c r="AG3691" s="10">
        <v>59.26</v>
      </c>
      <c r="AH3691" s="10">
        <v>29.6</v>
      </c>
      <c r="AI3691" s="10">
        <v>100.02</v>
      </c>
      <c r="AJ3691" s="10" t="s">
        <v>40</v>
      </c>
    </row>
    <row r="3692" spans="1:36" x14ac:dyDescent="0.25">
      <c r="A3692" s="10" t="s">
        <v>36</v>
      </c>
      <c r="B3692" s="10" t="s">
        <v>70</v>
      </c>
      <c r="C3692" s="10">
        <v>26</v>
      </c>
      <c r="D3692" s="10" t="s">
        <v>38</v>
      </c>
      <c r="E3692" s="10">
        <v>2620</v>
      </c>
      <c r="F3692" s="10" t="s">
        <v>62</v>
      </c>
      <c r="G3692" s="20">
        <v>1244899</v>
      </c>
      <c r="H3692" s="10">
        <v>327.03928569999999</v>
      </c>
      <c r="I3692" s="10">
        <v>36</v>
      </c>
      <c r="J3692" s="10">
        <v>32</v>
      </c>
      <c r="K3692" s="10">
        <v>837.164401</v>
      </c>
      <c r="L3692" s="10">
        <v>2525</v>
      </c>
      <c r="M3692" s="10">
        <v>41</v>
      </c>
      <c r="N3692" s="10">
        <v>5317</v>
      </c>
      <c r="O3692" s="10">
        <v>1285550</v>
      </c>
      <c r="P3692" s="10">
        <v>928166</v>
      </c>
      <c r="Q3692" s="10">
        <v>58553</v>
      </c>
      <c r="R3692" s="10">
        <v>1697</v>
      </c>
      <c r="S3692" s="10">
        <v>47</v>
      </c>
      <c r="T3692" s="10">
        <v>126.31211</v>
      </c>
      <c r="U3692" s="10">
        <v>5167.7300489999998</v>
      </c>
      <c r="V3692" s="10">
        <v>35197</v>
      </c>
      <c r="W3692" s="10">
        <v>36749</v>
      </c>
      <c r="X3692" s="10">
        <v>61132</v>
      </c>
      <c r="Y3692" s="10">
        <v>79682</v>
      </c>
      <c r="Z3692" s="10">
        <v>860</v>
      </c>
      <c r="AA3692" s="10">
        <v>118039</v>
      </c>
      <c r="AB3692" s="10">
        <v>164481</v>
      </c>
      <c r="AC3692" s="10">
        <v>7842</v>
      </c>
      <c r="AD3692" s="10">
        <v>4204.2535379999999</v>
      </c>
      <c r="AE3692" s="10">
        <v>744891</v>
      </c>
      <c r="AF3692" s="10">
        <v>28</v>
      </c>
      <c r="AG3692" s="10">
        <v>71.33</v>
      </c>
      <c r="AH3692" s="10">
        <v>7.9</v>
      </c>
      <c r="AI3692" s="10">
        <v>111.96</v>
      </c>
      <c r="AJ3692" s="10" t="s">
        <v>40</v>
      </c>
    </row>
    <row r="3693" spans="1:36" x14ac:dyDescent="0.25">
      <c r="A3693" s="10" t="s">
        <v>36</v>
      </c>
      <c r="B3693" s="10" t="s">
        <v>70</v>
      </c>
      <c r="C3693" s="10">
        <v>26</v>
      </c>
      <c r="D3693" s="10" t="s">
        <v>38</v>
      </c>
      <c r="E3693" s="10">
        <v>2624</v>
      </c>
      <c r="F3693" s="10" t="s">
        <v>48</v>
      </c>
      <c r="G3693" s="20">
        <v>349584</v>
      </c>
      <c r="H3693" s="10">
        <v>325.90372289999999</v>
      </c>
      <c r="I3693" s="10">
        <v>30</v>
      </c>
      <c r="J3693" s="10">
        <v>30</v>
      </c>
      <c r="K3693" s="10">
        <v>244.612325</v>
      </c>
      <c r="L3693" s="10">
        <v>274</v>
      </c>
      <c r="M3693" s="10">
        <v>12</v>
      </c>
      <c r="N3693" s="10">
        <v>1277</v>
      </c>
      <c r="O3693" s="10">
        <v>266886</v>
      </c>
      <c r="P3693" s="10">
        <v>225500</v>
      </c>
      <c r="Q3693" s="10">
        <v>16241</v>
      </c>
      <c r="R3693" s="10">
        <v>17</v>
      </c>
      <c r="S3693" s="10">
        <v>2</v>
      </c>
      <c r="T3693" s="10">
        <v>38.763869999999997</v>
      </c>
      <c r="U3693" s="10">
        <v>1153.1676050000001</v>
      </c>
      <c r="V3693" s="10">
        <v>8694</v>
      </c>
      <c r="W3693" s="10">
        <v>9465</v>
      </c>
      <c r="X3693" s="10">
        <v>12995</v>
      </c>
      <c r="Y3693" s="10">
        <v>19131</v>
      </c>
      <c r="Z3693" s="10">
        <v>45</v>
      </c>
      <c r="AA3693" s="10">
        <v>19856</v>
      </c>
      <c r="AB3693" s="10">
        <v>27258</v>
      </c>
      <c r="AC3693" s="10">
        <v>1551</v>
      </c>
      <c r="AD3693" s="10">
        <v>869.79141000000004</v>
      </c>
      <c r="AE3693" s="10">
        <v>207430</v>
      </c>
      <c r="AF3693" s="10">
        <v>13</v>
      </c>
      <c r="AG3693" s="10">
        <v>43.98</v>
      </c>
      <c r="AH3693" s="10">
        <v>19.510000000000002</v>
      </c>
      <c r="AI3693" s="10">
        <v>100</v>
      </c>
      <c r="AJ3693" s="10" t="s">
        <v>40</v>
      </c>
    </row>
    <row r="3694" spans="1:36" x14ac:dyDescent="0.25">
      <c r="A3694" s="10" t="s">
        <v>36</v>
      </c>
      <c r="B3694" s="10" t="s">
        <v>70</v>
      </c>
      <c r="C3694" s="10">
        <v>26</v>
      </c>
      <c r="D3694" s="10" t="s">
        <v>38</v>
      </c>
      <c r="E3694" s="10">
        <v>2619</v>
      </c>
      <c r="F3694" s="10" t="s">
        <v>57</v>
      </c>
      <c r="G3694" s="20">
        <v>476866</v>
      </c>
      <c r="H3694" s="10">
        <v>323.56321079999998</v>
      </c>
      <c r="I3694" s="10">
        <v>38</v>
      </c>
      <c r="J3694" s="10">
        <v>13</v>
      </c>
      <c r="K3694" s="10">
        <v>489.46760879999999</v>
      </c>
      <c r="L3694" s="10">
        <v>941</v>
      </c>
      <c r="M3694" s="10">
        <v>12</v>
      </c>
      <c r="N3694" s="10">
        <v>2656</v>
      </c>
      <c r="O3694" s="10">
        <v>375877</v>
      </c>
      <c r="P3694" s="10">
        <v>186340</v>
      </c>
      <c r="Q3694" s="10">
        <v>11602</v>
      </c>
      <c r="R3694" s="10">
        <v>138</v>
      </c>
      <c r="S3694" s="10">
        <v>7</v>
      </c>
      <c r="T3694" s="10">
        <v>61.933869999999999</v>
      </c>
      <c r="U3694" s="10">
        <v>1767.601169</v>
      </c>
      <c r="V3694" s="10">
        <v>9677</v>
      </c>
      <c r="W3694" s="10">
        <v>10362</v>
      </c>
      <c r="X3694" s="10">
        <v>16560</v>
      </c>
      <c r="Y3694" s="10">
        <v>23047</v>
      </c>
      <c r="Z3694" s="10">
        <v>107</v>
      </c>
      <c r="AA3694" s="10">
        <v>33975</v>
      </c>
      <c r="AB3694" s="10">
        <v>45149</v>
      </c>
      <c r="AC3694" s="10">
        <v>3597</v>
      </c>
      <c r="AD3694" s="10">
        <v>1216.1996899999999</v>
      </c>
      <c r="AE3694" s="10">
        <v>317182</v>
      </c>
      <c r="AF3694" s="10">
        <v>22</v>
      </c>
      <c r="AG3694" s="10">
        <v>57.35</v>
      </c>
      <c r="AH3694" s="10">
        <v>14.1</v>
      </c>
      <c r="AI3694" s="10">
        <v>104.08</v>
      </c>
      <c r="AJ3694" s="10" t="s">
        <v>40</v>
      </c>
    </row>
    <row r="3695" spans="1:36" x14ac:dyDescent="0.25">
      <c r="A3695" s="10" t="s">
        <v>36</v>
      </c>
      <c r="B3695" s="10" t="s">
        <v>70</v>
      </c>
      <c r="C3695" s="10">
        <v>26</v>
      </c>
      <c r="D3695" s="10" t="s">
        <v>38</v>
      </c>
      <c r="E3695" s="10">
        <v>2607</v>
      </c>
      <c r="F3695" s="10" t="s">
        <v>58</v>
      </c>
      <c r="G3695" s="20">
        <v>1393791</v>
      </c>
      <c r="H3695" s="10">
        <v>332.33025049999998</v>
      </c>
      <c r="I3695" s="10">
        <v>35</v>
      </c>
      <c r="J3695" s="10">
        <v>10</v>
      </c>
      <c r="K3695" s="10">
        <v>1032.6410960000001</v>
      </c>
      <c r="L3695" s="10">
        <v>1808</v>
      </c>
      <c r="M3695" s="10">
        <v>278</v>
      </c>
      <c r="N3695" s="10">
        <v>7247</v>
      </c>
      <c r="O3695" s="10">
        <v>845661</v>
      </c>
      <c r="P3695" s="10">
        <v>453627</v>
      </c>
      <c r="Q3695" s="10">
        <v>59302</v>
      </c>
      <c r="R3695" s="10">
        <v>659</v>
      </c>
      <c r="S3695" s="10">
        <v>49</v>
      </c>
      <c r="T3695" s="10">
        <v>156.96844999999999</v>
      </c>
      <c r="U3695" s="10">
        <v>3999.996866</v>
      </c>
      <c r="V3695" s="10">
        <v>24128</v>
      </c>
      <c r="W3695" s="10">
        <v>25091</v>
      </c>
      <c r="X3695" s="10">
        <v>61934</v>
      </c>
      <c r="Y3695" s="10">
        <v>97837</v>
      </c>
      <c r="Z3695" s="10">
        <v>47</v>
      </c>
      <c r="AA3695" s="10">
        <v>107480</v>
      </c>
      <c r="AB3695" s="10">
        <v>161201</v>
      </c>
      <c r="AC3695" s="10">
        <v>9055</v>
      </c>
      <c r="AD3695" s="10">
        <v>2810.3873199999998</v>
      </c>
      <c r="AE3695" s="10">
        <v>521953</v>
      </c>
      <c r="AF3695" s="10">
        <v>15</v>
      </c>
      <c r="AG3695" s="10">
        <v>67.23</v>
      </c>
      <c r="AH3695" s="10">
        <v>8.25</v>
      </c>
      <c r="AI3695" s="10">
        <v>105.73</v>
      </c>
      <c r="AJ3695" s="10" t="s">
        <v>40</v>
      </c>
    </row>
    <row r="3696" spans="1:36" x14ac:dyDescent="0.25">
      <c r="A3696" s="10" t="s">
        <v>36</v>
      </c>
      <c r="B3696" s="10" t="s">
        <v>70</v>
      </c>
      <c r="C3696" s="10">
        <v>26</v>
      </c>
      <c r="D3696" s="10" t="s">
        <v>38</v>
      </c>
      <c r="E3696" s="10">
        <v>2609</v>
      </c>
      <c r="F3696" s="10" t="s">
        <v>51</v>
      </c>
      <c r="G3696" s="20">
        <v>2359771</v>
      </c>
      <c r="H3696" s="10">
        <v>324.26699230000003</v>
      </c>
      <c r="I3696" s="10">
        <v>29</v>
      </c>
      <c r="J3696" s="10">
        <v>126</v>
      </c>
      <c r="K3696" s="10">
        <v>779.43268650000005</v>
      </c>
      <c r="L3696" s="10">
        <v>3200</v>
      </c>
      <c r="M3696" s="10">
        <v>19</v>
      </c>
      <c r="N3696" s="10">
        <v>5628</v>
      </c>
      <c r="O3696" s="10">
        <v>1699842</v>
      </c>
      <c r="P3696" s="10">
        <v>1115243</v>
      </c>
      <c r="Q3696" s="10">
        <v>88372</v>
      </c>
      <c r="R3696" s="10">
        <v>6</v>
      </c>
      <c r="S3696" s="10">
        <v>1</v>
      </c>
      <c r="T3696" s="10">
        <v>189.33507</v>
      </c>
      <c r="U3696" s="10">
        <v>6480.7942839999996</v>
      </c>
      <c r="V3696" s="10">
        <v>58048</v>
      </c>
      <c r="W3696" s="10">
        <v>64635</v>
      </c>
      <c r="X3696" s="10">
        <v>86861</v>
      </c>
      <c r="Y3696" s="10">
        <v>133969</v>
      </c>
      <c r="Z3696" s="10">
        <v>352</v>
      </c>
      <c r="AA3696" s="10">
        <v>128447</v>
      </c>
      <c r="AB3696" s="10">
        <v>185208</v>
      </c>
      <c r="AC3696" s="10">
        <v>8828</v>
      </c>
      <c r="AD3696" s="10">
        <v>5512.0265280000003</v>
      </c>
      <c r="AE3696" s="10">
        <v>1347174</v>
      </c>
      <c r="AF3696" s="10">
        <v>17</v>
      </c>
      <c r="AG3696" s="10">
        <v>48.52</v>
      </c>
      <c r="AH3696" s="10">
        <v>29.87</v>
      </c>
      <c r="AI3696" s="10">
        <v>100.91</v>
      </c>
      <c r="AJ3696" s="10" t="s">
        <v>40</v>
      </c>
    </row>
    <row r="3697" spans="1:36" x14ac:dyDescent="0.25">
      <c r="A3697" s="10" t="s">
        <v>36</v>
      </c>
      <c r="B3697" s="10" t="s">
        <v>70</v>
      </c>
      <c r="C3697" s="10">
        <v>26</v>
      </c>
      <c r="D3697" s="10" t="s">
        <v>38</v>
      </c>
      <c r="E3697" s="10">
        <v>2614</v>
      </c>
      <c r="F3697" s="10" t="s">
        <v>45</v>
      </c>
      <c r="G3697" s="20">
        <v>1079315</v>
      </c>
      <c r="H3697" s="10">
        <v>322.08958949999999</v>
      </c>
      <c r="I3697" s="10">
        <v>45</v>
      </c>
      <c r="J3697" s="10">
        <v>30</v>
      </c>
      <c r="K3697" s="10">
        <v>767.76328239999998</v>
      </c>
      <c r="L3697" s="10">
        <v>1846</v>
      </c>
      <c r="M3697" s="10">
        <v>3</v>
      </c>
      <c r="N3697" s="10">
        <v>2684</v>
      </c>
      <c r="O3697" s="10">
        <v>1028726</v>
      </c>
      <c r="P3697" s="10">
        <v>727186</v>
      </c>
      <c r="Q3697" s="10">
        <v>30160</v>
      </c>
      <c r="R3697" s="10">
        <v>23</v>
      </c>
      <c r="S3697" s="10">
        <v>4</v>
      </c>
      <c r="T3697" s="10">
        <v>79.714770000000001</v>
      </c>
      <c r="U3697" s="10">
        <v>4160.8974019999996</v>
      </c>
      <c r="V3697" s="10">
        <v>22776</v>
      </c>
      <c r="W3697" s="10">
        <v>24272</v>
      </c>
      <c r="X3697" s="10">
        <v>33424</v>
      </c>
      <c r="Y3697" s="10">
        <v>45306</v>
      </c>
      <c r="Z3697" s="10">
        <v>273</v>
      </c>
      <c r="AA3697" s="10">
        <v>49837</v>
      </c>
      <c r="AB3697" s="10">
        <v>64924</v>
      </c>
      <c r="AC3697" s="10">
        <v>4530</v>
      </c>
      <c r="AD3697" s="10">
        <v>3313.4193500000001</v>
      </c>
      <c r="AE3697" s="10">
        <v>771943</v>
      </c>
      <c r="AF3697" s="10">
        <v>25</v>
      </c>
      <c r="AG3697" s="10">
        <v>59.5</v>
      </c>
      <c r="AH3697" s="10">
        <v>29.37</v>
      </c>
      <c r="AI3697" s="10">
        <v>100.02</v>
      </c>
      <c r="AJ3697" s="10" t="s">
        <v>40</v>
      </c>
    </row>
    <row r="3698" spans="1:36" x14ac:dyDescent="0.25">
      <c r="A3698" s="10" t="s">
        <v>36</v>
      </c>
      <c r="B3698" s="10" t="s">
        <v>70</v>
      </c>
      <c r="C3698" s="10">
        <v>26</v>
      </c>
      <c r="D3698" s="10" t="s">
        <v>38</v>
      </c>
      <c r="E3698" s="10">
        <v>2623</v>
      </c>
      <c r="F3698" s="10" t="s">
        <v>56</v>
      </c>
      <c r="G3698" s="20">
        <v>2593180</v>
      </c>
      <c r="H3698" s="10">
        <v>295.69964490000001</v>
      </c>
      <c r="I3698" s="10">
        <v>18</v>
      </c>
      <c r="J3698" s="10">
        <v>157</v>
      </c>
      <c r="K3698" s="10">
        <v>4438.536376</v>
      </c>
      <c r="L3698" s="10">
        <v>1841</v>
      </c>
      <c r="M3698" s="10">
        <v>11</v>
      </c>
      <c r="N3698" s="10">
        <v>3905</v>
      </c>
      <c r="O3698" s="10">
        <v>1258667</v>
      </c>
      <c r="P3698" s="10">
        <v>745069</v>
      </c>
      <c r="Q3698" s="10">
        <v>116831</v>
      </c>
      <c r="R3698" s="10">
        <v>303</v>
      </c>
      <c r="S3698" s="10">
        <v>78</v>
      </c>
      <c r="T3698" s="10">
        <v>176.37227999999999</v>
      </c>
      <c r="U3698" s="10">
        <v>8336.7825059999996</v>
      </c>
      <c r="V3698" s="10">
        <v>66594</v>
      </c>
      <c r="W3698" s="10">
        <v>90182</v>
      </c>
      <c r="X3698" s="10">
        <v>108899</v>
      </c>
      <c r="Y3698" s="10">
        <v>206003</v>
      </c>
      <c r="Z3698" s="10">
        <v>9</v>
      </c>
      <c r="AA3698" s="10">
        <v>140005</v>
      </c>
      <c r="AB3698" s="10">
        <v>255981</v>
      </c>
      <c r="AC3698" s="10">
        <v>5746</v>
      </c>
      <c r="AD3698" s="10">
        <v>3721.8738499999999</v>
      </c>
      <c r="AE3698" s="10">
        <v>733172</v>
      </c>
      <c r="AF3698" s="10">
        <v>29</v>
      </c>
      <c r="AG3698" s="10">
        <v>64.31</v>
      </c>
      <c r="AH3698" s="10">
        <v>5.39</v>
      </c>
      <c r="AI3698" s="10">
        <v>109.83</v>
      </c>
      <c r="AJ3698" s="10" t="s">
        <v>40</v>
      </c>
    </row>
    <row r="3699" spans="1:36" x14ac:dyDescent="0.25">
      <c r="A3699" s="10" t="s">
        <v>36</v>
      </c>
      <c r="B3699" s="10" t="s">
        <v>70</v>
      </c>
      <c r="C3699" s="10">
        <v>26</v>
      </c>
      <c r="D3699" s="10" t="s">
        <v>38</v>
      </c>
      <c r="E3699" s="10">
        <v>2624</v>
      </c>
      <c r="F3699" s="10" t="s">
        <v>48</v>
      </c>
      <c r="G3699" s="20">
        <v>349584</v>
      </c>
      <c r="H3699" s="10">
        <v>328.37095420000003</v>
      </c>
      <c r="I3699" s="10">
        <v>30</v>
      </c>
      <c r="J3699" s="10">
        <v>30</v>
      </c>
      <c r="K3699" s="10">
        <v>244.612325</v>
      </c>
      <c r="L3699" s="10">
        <v>273</v>
      </c>
      <c r="M3699" s="10">
        <v>12</v>
      </c>
      <c r="N3699" s="10">
        <v>1273</v>
      </c>
      <c r="O3699" s="10">
        <v>263604</v>
      </c>
      <c r="P3699" s="10">
        <v>222694</v>
      </c>
      <c r="Q3699" s="10">
        <v>16233</v>
      </c>
      <c r="R3699" s="10">
        <v>17</v>
      </c>
      <c r="S3699" s="10">
        <v>2</v>
      </c>
      <c r="T3699" s="10">
        <v>38.763869999999997</v>
      </c>
      <c r="U3699" s="10">
        <v>1148.9751650000001</v>
      </c>
      <c r="V3699" s="10">
        <v>8635</v>
      </c>
      <c r="W3699" s="10">
        <v>9394</v>
      </c>
      <c r="X3699" s="10">
        <v>12986</v>
      </c>
      <c r="Y3699" s="10">
        <v>19118</v>
      </c>
      <c r="Z3699" s="10">
        <v>44</v>
      </c>
      <c r="AA3699" s="10">
        <v>19856</v>
      </c>
      <c r="AB3699" s="10">
        <v>27255</v>
      </c>
      <c r="AC3699" s="10">
        <v>1546</v>
      </c>
      <c r="AD3699" s="10">
        <v>865.59897000000001</v>
      </c>
      <c r="AE3699" s="10">
        <v>204768</v>
      </c>
      <c r="AF3699" s="10">
        <v>13</v>
      </c>
      <c r="AG3699" s="10">
        <v>43.78</v>
      </c>
      <c r="AH3699" s="10">
        <v>19.52</v>
      </c>
      <c r="AI3699" s="10">
        <v>100</v>
      </c>
      <c r="AJ3699" s="10" t="s">
        <v>40</v>
      </c>
    </row>
    <row r="3700" spans="1:36" x14ac:dyDescent="0.25">
      <c r="A3700" s="10" t="s">
        <v>36</v>
      </c>
      <c r="B3700" s="10" t="s">
        <v>70</v>
      </c>
      <c r="C3700" s="10">
        <v>26</v>
      </c>
      <c r="D3700" s="10" t="s">
        <v>38</v>
      </c>
      <c r="E3700" s="10">
        <v>2606</v>
      </c>
      <c r="F3700" s="10" t="s">
        <v>49</v>
      </c>
      <c r="G3700" s="20">
        <v>674248</v>
      </c>
      <c r="H3700" s="10">
        <v>323.61474820000001</v>
      </c>
      <c r="I3700" s="10">
        <v>35</v>
      </c>
      <c r="J3700" s="10">
        <v>40</v>
      </c>
      <c r="K3700" s="10">
        <v>1308.9179770000001</v>
      </c>
      <c r="L3700" s="10">
        <v>1716</v>
      </c>
      <c r="M3700" s="10">
        <v>44</v>
      </c>
      <c r="N3700" s="10">
        <v>4153</v>
      </c>
      <c r="O3700" s="10">
        <v>568274</v>
      </c>
      <c r="P3700" s="10">
        <v>485882</v>
      </c>
      <c r="Q3700" s="10">
        <v>34895</v>
      </c>
      <c r="R3700" s="10">
        <v>1234</v>
      </c>
      <c r="S3700" s="10">
        <v>81</v>
      </c>
      <c r="T3700" s="10">
        <v>96.21163</v>
      </c>
      <c r="U3700" s="10">
        <v>3244.1480809999998</v>
      </c>
      <c r="V3700" s="10">
        <v>16089</v>
      </c>
      <c r="W3700" s="10">
        <v>17290</v>
      </c>
      <c r="X3700" s="10">
        <v>28780</v>
      </c>
      <c r="Y3700" s="10">
        <v>41749</v>
      </c>
      <c r="Z3700" s="10">
        <v>56</v>
      </c>
      <c r="AA3700" s="10">
        <v>47038</v>
      </c>
      <c r="AB3700" s="10">
        <v>66749</v>
      </c>
      <c r="AC3700" s="10">
        <v>5869</v>
      </c>
      <c r="AD3700" s="10">
        <v>1839.018474</v>
      </c>
      <c r="AE3700" s="10">
        <v>443116</v>
      </c>
      <c r="AF3700" s="10">
        <v>20</v>
      </c>
      <c r="AG3700" s="10">
        <v>32.29</v>
      </c>
      <c r="AH3700" s="10">
        <v>13.18</v>
      </c>
      <c r="AI3700" s="10">
        <v>116.15</v>
      </c>
      <c r="AJ3700" s="10" t="s">
        <v>40</v>
      </c>
    </row>
    <row r="3701" spans="1:36" x14ac:dyDescent="0.25">
      <c r="A3701" s="10" t="s">
        <v>36</v>
      </c>
      <c r="B3701" s="10" t="s">
        <v>70</v>
      </c>
      <c r="C3701" s="10">
        <v>26</v>
      </c>
      <c r="D3701" s="10" t="s">
        <v>38</v>
      </c>
      <c r="E3701" s="10">
        <v>2611</v>
      </c>
      <c r="F3701" s="10" t="s">
        <v>46</v>
      </c>
      <c r="G3701" s="20">
        <v>1598846</v>
      </c>
      <c r="H3701" s="10">
        <v>323.98808930000001</v>
      </c>
      <c r="I3701" s="10">
        <v>25</v>
      </c>
      <c r="J3701" s="10">
        <v>814</v>
      </c>
      <c r="K3701" s="10">
        <v>421.78228689999997</v>
      </c>
      <c r="L3701" s="10">
        <v>1335</v>
      </c>
      <c r="M3701" s="10">
        <v>3</v>
      </c>
      <c r="N3701" s="10">
        <v>3040</v>
      </c>
      <c r="O3701" s="10">
        <v>1137015</v>
      </c>
      <c r="P3701" s="10">
        <v>920254</v>
      </c>
      <c r="Q3701" s="10">
        <v>96566</v>
      </c>
      <c r="R3701" s="10">
        <v>24</v>
      </c>
      <c r="S3701" s="10">
        <v>8</v>
      </c>
      <c r="T3701" s="10">
        <v>178.82257999999999</v>
      </c>
      <c r="U3701" s="10">
        <v>4284.3980410000004</v>
      </c>
      <c r="V3701" s="10">
        <v>45144</v>
      </c>
      <c r="W3701" s="10">
        <v>53442</v>
      </c>
      <c r="X3701" s="10">
        <v>66172</v>
      </c>
      <c r="Y3701" s="10">
        <v>119489</v>
      </c>
      <c r="Z3701" s="10">
        <v>71</v>
      </c>
      <c r="AA3701" s="10">
        <v>99934</v>
      </c>
      <c r="AB3701" s="10">
        <v>166342</v>
      </c>
      <c r="AC3701" s="10">
        <v>4375</v>
      </c>
      <c r="AD3701" s="10">
        <v>3683.7931739999999</v>
      </c>
      <c r="AE3701" s="10">
        <v>832666</v>
      </c>
      <c r="AF3701" s="10">
        <v>10</v>
      </c>
      <c r="AG3701" s="10">
        <v>64.73</v>
      </c>
      <c r="AH3701" s="10">
        <v>12</v>
      </c>
      <c r="AI3701" s="10">
        <v>101.34</v>
      </c>
      <c r="AJ3701" s="10" t="s">
        <v>40</v>
      </c>
    </row>
    <row r="3702" spans="1:36" x14ac:dyDescent="0.25">
      <c r="A3702" s="10" t="s">
        <v>36</v>
      </c>
      <c r="B3702" s="10" t="s">
        <v>70</v>
      </c>
      <c r="C3702" s="10">
        <v>26</v>
      </c>
      <c r="D3702" s="10" t="s">
        <v>38</v>
      </c>
      <c r="E3702" s="10">
        <v>2615</v>
      </c>
      <c r="F3702" s="10" t="s">
        <v>50</v>
      </c>
      <c r="G3702" s="20">
        <v>1253121</v>
      </c>
      <c r="H3702" s="10">
        <v>321.82560890000002</v>
      </c>
      <c r="I3702" s="10">
        <v>24</v>
      </c>
      <c r="J3702" s="10">
        <v>39</v>
      </c>
      <c r="K3702" s="10">
        <v>364.61969900000003</v>
      </c>
      <c r="L3702" s="10">
        <v>1298</v>
      </c>
      <c r="M3702" s="10">
        <v>5</v>
      </c>
      <c r="N3702" s="10">
        <v>3281</v>
      </c>
      <c r="O3702" s="10">
        <v>784796</v>
      </c>
      <c r="P3702" s="10">
        <v>714809</v>
      </c>
      <c r="Q3702" s="10">
        <v>87386</v>
      </c>
      <c r="R3702" s="10">
        <v>75</v>
      </c>
      <c r="S3702" s="10">
        <v>15</v>
      </c>
      <c r="T3702" s="10">
        <v>137.49955</v>
      </c>
      <c r="U3702" s="10">
        <v>3027.7937550000001</v>
      </c>
      <c r="V3702" s="10">
        <v>32514</v>
      </c>
      <c r="W3702" s="10">
        <v>37603</v>
      </c>
      <c r="X3702" s="10">
        <v>56556</v>
      </c>
      <c r="Y3702" s="10">
        <v>96732</v>
      </c>
      <c r="Z3702" s="10">
        <v>15</v>
      </c>
      <c r="AA3702" s="10">
        <v>90699</v>
      </c>
      <c r="AB3702" s="10">
        <v>146951</v>
      </c>
      <c r="AC3702" s="10">
        <v>4579</v>
      </c>
      <c r="AD3702" s="10">
        <v>2525.6745059999998</v>
      </c>
      <c r="AE3702" s="10">
        <v>555526</v>
      </c>
      <c r="AF3702" s="10">
        <v>8</v>
      </c>
      <c r="AG3702" s="10">
        <v>61.86</v>
      </c>
      <c r="AH3702" s="10">
        <v>25.57</v>
      </c>
      <c r="AI3702" s="10">
        <v>106.96</v>
      </c>
      <c r="AJ3702" s="10" t="s">
        <v>40</v>
      </c>
    </row>
    <row r="3703" spans="1:36" x14ac:dyDescent="0.25">
      <c r="A3703" s="10" t="s">
        <v>36</v>
      </c>
      <c r="B3703" s="10" t="s">
        <v>70</v>
      </c>
      <c r="C3703" s="10">
        <v>26</v>
      </c>
      <c r="D3703" s="10" t="s">
        <v>38</v>
      </c>
      <c r="E3703" s="10">
        <v>2616</v>
      </c>
      <c r="F3703" s="10" t="s">
        <v>53</v>
      </c>
      <c r="G3703" s="20">
        <v>1728572</v>
      </c>
      <c r="H3703" s="10">
        <v>329.43895209999999</v>
      </c>
      <c r="I3703" s="10">
        <v>22</v>
      </c>
      <c r="J3703" s="10">
        <v>169</v>
      </c>
      <c r="K3703" s="10">
        <v>1388.4982070000001</v>
      </c>
      <c r="L3703" s="10">
        <v>1896</v>
      </c>
      <c r="M3703" s="10">
        <v>8</v>
      </c>
      <c r="N3703" s="10">
        <v>6292</v>
      </c>
      <c r="O3703" s="10">
        <v>1205274</v>
      </c>
      <c r="P3703" s="10">
        <v>1032106</v>
      </c>
      <c r="Q3703" s="10">
        <v>128909</v>
      </c>
      <c r="R3703" s="10">
        <v>463</v>
      </c>
      <c r="S3703" s="10">
        <v>68</v>
      </c>
      <c r="T3703" s="10">
        <v>162.03694999999999</v>
      </c>
      <c r="U3703" s="10">
        <v>5521.1771930000004</v>
      </c>
      <c r="V3703" s="10">
        <v>53251</v>
      </c>
      <c r="W3703" s="10">
        <v>68593</v>
      </c>
      <c r="X3703" s="10">
        <v>78865</v>
      </c>
      <c r="Y3703" s="10">
        <v>153267</v>
      </c>
      <c r="Z3703" s="10">
        <v>22</v>
      </c>
      <c r="AA3703" s="10">
        <v>106390</v>
      </c>
      <c r="AB3703" s="10">
        <v>197296</v>
      </c>
      <c r="AC3703" s="10">
        <v>8188</v>
      </c>
      <c r="AD3703" s="10">
        <v>3970.6420360000002</v>
      </c>
      <c r="AE3703" s="10">
        <v>838375</v>
      </c>
      <c r="AF3703" s="10">
        <v>30</v>
      </c>
      <c r="AG3703" s="10">
        <v>60.39</v>
      </c>
      <c r="AH3703" s="10">
        <v>11.55</v>
      </c>
      <c r="AI3703" s="10">
        <v>101.89</v>
      </c>
      <c r="AJ3703" s="10" t="s">
        <v>40</v>
      </c>
    </row>
    <row r="3704" spans="1:36" x14ac:dyDescent="0.25">
      <c r="A3704" s="10" t="s">
        <v>36</v>
      </c>
      <c r="B3704" s="10" t="s">
        <v>70</v>
      </c>
      <c r="C3704" s="10">
        <v>26</v>
      </c>
      <c r="D3704" s="10" t="s">
        <v>38</v>
      </c>
      <c r="E3704" s="10">
        <v>2601</v>
      </c>
      <c r="F3704" s="10" t="s">
        <v>39</v>
      </c>
      <c r="G3704" s="20">
        <v>1011274</v>
      </c>
      <c r="H3704" s="10">
        <v>327.78310759999999</v>
      </c>
      <c r="I3704" s="10">
        <v>28</v>
      </c>
      <c r="J3704" s="10">
        <v>36</v>
      </c>
      <c r="K3704" s="10">
        <v>1949.0060719999999</v>
      </c>
      <c r="L3704" s="10">
        <v>2408</v>
      </c>
      <c r="M3704" s="10">
        <v>311</v>
      </c>
      <c r="N3704" s="10">
        <v>5848</v>
      </c>
      <c r="O3704" s="10">
        <v>625287</v>
      </c>
      <c r="P3704" s="10">
        <v>79234</v>
      </c>
      <c r="Q3704" s="10">
        <v>9427</v>
      </c>
      <c r="R3704" s="10">
        <v>413</v>
      </c>
      <c r="S3704" s="10">
        <v>13</v>
      </c>
      <c r="T3704" s="10">
        <v>183.51669000000001</v>
      </c>
      <c r="U3704" s="10">
        <v>4182.1079220000001</v>
      </c>
      <c r="V3704" s="10">
        <v>21729</v>
      </c>
      <c r="W3704" s="10">
        <v>22908</v>
      </c>
      <c r="X3704" s="10">
        <v>63672</v>
      </c>
      <c r="Y3704" s="10">
        <v>73587</v>
      </c>
      <c r="Z3704" s="10">
        <v>44</v>
      </c>
      <c r="AA3704" s="10">
        <v>125658</v>
      </c>
      <c r="AB3704" s="10">
        <v>143199</v>
      </c>
      <c r="AC3704" s="10">
        <v>8256</v>
      </c>
      <c r="AD3704" s="10">
        <v>2049.5851600000001</v>
      </c>
      <c r="AE3704" s="10">
        <v>310678</v>
      </c>
      <c r="AF3704" s="10">
        <v>40</v>
      </c>
      <c r="AG3704" s="10">
        <v>66.010000000000005</v>
      </c>
      <c r="AH3704" s="10">
        <v>9.35</v>
      </c>
      <c r="AI3704" s="10">
        <v>102.6</v>
      </c>
      <c r="AJ3704" s="10" t="s">
        <v>40</v>
      </c>
    </row>
    <row r="3705" spans="1:36" x14ac:dyDescent="0.25">
      <c r="A3705" s="10" t="s">
        <v>36</v>
      </c>
      <c r="B3705" s="10" t="s">
        <v>70</v>
      </c>
      <c r="C3705" s="10">
        <v>26</v>
      </c>
      <c r="D3705" s="10" t="s">
        <v>38</v>
      </c>
      <c r="E3705" s="10">
        <v>2606</v>
      </c>
      <c r="F3705" s="10" t="s">
        <v>49</v>
      </c>
      <c r="G3705" s="20">
        <v>674248</v>
      </c>
      <c r="H3705" s="10">
        <v>323.85737540000002</v>
      </c>
      <c r="I3705" s="10">
        <v>35</v>
      </c>
      <c r="J3705" s="10">
        <v>40</v>
      </c>
      <c r="K3705" s="10">
        <v>1308.9179770000001</v>
      </c>
      <c r="L3705" s="10">
        <v>1717</v>
      </c>
      <c r="M3705" s="10">
        <v>44</v>
      </c>
      <c r="N3705" s="10">
        <v>4153</v>
      </c>
      <c r="O3705" s="10">
        <v>568784</v>
      </c>
      <c r="P3705" s="10">
        <v>486357</v>
      </c>
      <c r="Q3705" s="10">
        <v>34886</v>
      </c>
      <c r="R3705" s="10">
        <v>1234</v>
      </c>
      <c r="S3705" s="10">
        <v>81</v>
      </c>
      <c r="T3705" s="10">
        <v>96.21163</v>
      </c>
      <c r="U3705" s="10">
        <v>3247.1785410000002</v>
      </c>
      <c r="V3705" s="10">
        <v>16089</v>
      </c>
      <c r="W3705" s="10">
        <v>17291</v>
      </c>
      <c r="X3705" s="10">
        <v>28775</v>
      </c>
      <c r="Y3705" s="10">
        <v>41740</v>
      </c>
      <c r="Z3705" s="10">
        <v>56</v>
      </c>
      <c r="AA3705" s="10">
        <v>47014</v>
      </c>
      <c r="AB3705" s="10">
        <v>66715</v>
      </c>
      <c r="AC3705" s="10">
        <v>5870</v>
      </c>
      <c r="AD3705" s="10">
        <v>1842.0489339999999</v>
      </c>
      <c r="AE3705" s="10">
        <v>443527</v>
      </c>
      <c r="AF3705" s="10">
        <v>20</v>
      </c>
      <c r="AG3705" s="10">
        <v>32.32</v>
      </c>
      <c r="AH3705" s="10">
        <v>13.18</v>
      </c>
      <c r="AI3705" s="10">
        <v>116.07</v>
      </c>
      <c r="AJ3705" s="10" t="s">
        <v>40</v>
      </c>
    </row>
    <row r="3706" spans="1:36" x14ac:dyDescent="0.25">
      <c r="A3706" s="10" t="s">
        <v>36</v>
      </c>
      <c r="B3706" s="10" t="s">
        <v>70</v>
      </c>
      <c r="C3706" s="10">
        <v>26</v>
      </c>
      <c r="D3706" s="10" t="s">
        <v>38</v>
      </c>
      <c r="E3706" s="10">
        <v>2607</v>
      </c>
      <c r="F3706" s="10" t="s">
        <v>58</v>
      </c>
      <c r="G3706" s="20">
        <v>1393791</v>
      </c>
      <c r="H3706" s="10">
        <v>329.53517090000003</v>
      </c>
      <c r="I3706" s="10">
        <v>35</v>
      </c>
      <c r="J3706" s="10">
        <v>10</v>
      </c>
      <c r="K3706" s="10">
        <v>1034.303279</v>
      </c>
      <c r="L3706" s="10">
        <v>1834</v>
      </c>
      <c r="M3706" s="10">
        <v>275</v>
      </c>
      <c r="N3706" s="10">
        <v>7248</v>
      </c>
      <c r="O3706" s="10">
        <v>869937</v>
      </c>
      <c r="P3706" s="10">
        <v>467814</v>
      </c>
      <c r="Q3706" s="10">
        <v>59372</v>
      </c>
      <c r="R3706" s="10">
        <v>691</v>
      </c>
      <c r="S3706" s="10">
        <v>49</v>
      </c>
      <c r="T3706" s="10">
        <v>159.97542999999999</v>
      </c>
      <c r="U3706" s="10">
        <v>4061.0270890000002</v>
      </c>
      <c r="V3706" s="10">
        <v>24505</v>
      </c>
      <c r="W3706" s="10">
        <v>25496</v>
      </c>
      <c r="X3706" s="10">
        <v>61992</v>
      </c>
      <c r="Y3706" s="10">
        <v>97942</v>
      </c>
      <c r="Z3706" s="10">
        <v>51</v>
      </c>
      <c r="AA3706" s="10">
        <v>107570</v>
      </c>
      <c r="AB3706" s="10">
        <v>161317</v>
      </c>
      <c r="AC3706" s="10">
        <v>9082</v>
      </c>
      <c r="AD3706" s="10">
        <v>2866.74838</v>
      </c>
      <c r="AE3706" s="10">
        <v>537942</v>
      </c>
      <c r="AF3706" s="10">
        <v>15</v>
      </c>
      <c r="AG3706" s="10">
        <v>67.180000000000007</v>
      </c>
      <c r="AH3706" s="10">
        <v>8.44</v>
      </c>
      <c r="AI3706" s="10">
        <v>105.54</v>
      </c>
      <c r="AJ3706" s="10" t="s">
        <v>40</v>
      </c>
    </row>
    <row r="3707" spans="1:36" x14ac:dyDescent="0.25">
      <c r="A3707" s="10" t="s">
        <v>36</v>
      </c>
      <c r="B3707" s="10" t="s">
        <v>70</v>
      </c>
      <c r="C3707" s="10">
        <v>26</v>
      </c>
      <c r="D3707" s="10" t="s">
        <v>38</v>
      </c>
      <c r="E3707" s="10">
        <v>2616</v>
      </c>
      <c r="F3707" s="10" t="s">
        <v>53</v>
      </c>
      <c r="G3707" s="20">
        <v>1728572</v>
      </c>
      <c r="H3707" s="10">
        <v>325.84115750000001</v>
      </c>
      <c r="I3707" s="10">
        <v>22</v>
      </c>
      <c r="J3707" s="10">
        <v>172</v>
      </c>
      <c r="K3707" s="10">
        <v>1388.4982070000001</v>
      </c>
      <c r="L3707" s="10">
        <v>1905</v>
      </c>
      <c r="M3707" s="10">
        <v>8</v>
      </c>
      <c r="N3707" s="10">
        <v>6299</v>
      </c>
      <c r="O3707" s="10">
        <v>1217082</v>
      </c>
      <c r="P3707" s="10">
        <v>1042643</v>
      </c>
      <c r="Q3707" s="10">
        <v>128995</v>
      </c>
      <c r="R3707" s="10">
        <v>466</v>
      </c>
      <c r="S3707" s="10">
        <v>69</v>
      </c>
      <c r="T3707" s="10">
        <v>162.03694999999999</v>
      </c>
      <c r="U3707" s="10">
        <v>5516.2892330000004</v>
      </c>
      <c r="V3707" s="10">
        <v>53666</v>
      </c>
      <c r="W3707" s="10">
        <v>69143</v>
      </c>
      <c r="X3707" s="10">
        <v>78918</v>
      </c>
      <c r="Y3707" s="10">
        <v>153373</v>
      </c>
      <c r="Z3707" s="10">
        <v>23</v>
      </c>
      <c r="AA3707" s="10">
        <v>106405</v>
      </c>
      <c r="AB3707" s="10">
        <v>197336</v>
      </c>
      <c r="AC3707" s="10">
        <v>8204</v>
      </c>
      <c r="AD3707" s="10">
        <v>3965.7540760000002</v>
      </c>
      <c r="AE3707" s="10">
        <v>846813</v>
      </c>
      <c r="AF3707" s="10">
        <v>30</v>
      </c>
      <c r="AG3707" s="10">
        <v>60.28</v>
      </c>
      <c r="AH3707" s="10">
        <v>11.62</v>
      </c>
      <c r="AI3707" s="10">
        <v>101.76</v>
      </c>
      <c r="AJ3707" s="10" t="s">
        <v>40</v>
      </c>
    </row>
    <row r="3708" spans="1:36" x14ac:dyDescent="0.25">
      <c r="A3708" s="10" t="s">
        <v>36</v>
      </c>
      <c r="B3708" s="10" t="s">
        <v>70</v>
      </c>
      <c r="C3708" s="10">
        <v>26</v>
      </c>
      <c r="D3708" s="10" t="s">
        <v>38</v>
      </c>
      <c r="E3708" s="10">
        <v>2620</v>
      </c>
      <c r="F3708" s="10" t="s">
        <v>62</v>
      </c>
      <c r="G3708" s="20">
        <v>1244899</v>
      </c>
      <c r="H3708" s="10">
        <v>324.49832090000001</v>
      </c>
      <c r="I3708" s="10">
        <v>36</v>
      </c>
      <c r="J3708" s="10">
        <v>32</v>
      </c>
      <c r="K3708" s="10">
        <v>837.164401</v>
      </c>
      <c r="L3708" s="10">
        <v>2586</v>
      </c>
      <c r="M3708" s="10">
        <v>40</v>
      </c>
      <c r="N3708" s="10">
        <v>5317</v>
      </c>
      <c r="O3708" s="10">
        <v>1324012</v>
      </c>
      <c r="P3708" s="10">
        <v>955593</v>
      </c>
      <c r="Q3708" s="10">
        <v>59095</v>
      </c>
      <c r="R3708" s="10">
        <v>1708</v>
      </c>
      <c r="S3708" s="10">
        <v>53</v>
      </c>
      <c r="T3708" s="10">
        <v>126.31211</v>
      </c>
      <c r="U3708" s="10">
        <v>5259.8732190000001</v>
      </c>
      <c r="V3708" s="10">
        <v>35948</v>
      </c>
      <c r="W3708" s="10">
        <v>37519</v>
      </c>
      <c r="X3708" s="10">
        <v>61839</v>
      </c>
      <c r="Y3708" s="10">
        <v>80503</v>
      </c>
      <c r="Z3708" s="10">
        <v>925</v>
      </c>
      <c r="AA3708" s="10">
        <v>118566</v>
      </c>
      <c r="AB3708" s="10">
        <v>165062</v>
      </c>
      <c r="AC3708" s="10">
        <v>7903</v>
      </c>
      <c r="AD3708" s="10">
        <v>4296.3967080000002</v>
      </c>
      <c r="AE3708" s="10">
        <v>766118</v>
      </c>
      <c r="AF3708" s="10">
        <v>28</v>
      </c>
      <c r="AG3708" s="10">
        <v>71.28</v>
      </c>
      <c r="AH3708" s="10">
        <v>8.16</v>
      </c>
      <c r="AI3708" s="10">
        <v>111.85</v>
      </c>
      <c r="AJ3708" s="10" t="s">
        <v>40</v>
      </c>
    </row>
    <row r="3709" spans="1:36" x14ac:dyDescent="0.25">
      <c r="A3709" s="10" t="s">
        <v>36</v>
      </c>
      <c r="B3709" s="10" t="s">
        <v>70</v>
      </c>
      <c r="C3709" s="10">
        <v>26</v>
      </c>
      <c r="D3709" s="10" t="s">
        <v>38</v>
      </c>
      <c r="E3709" s="10">
        <v>2621</v>
      </c>
      <c r="F3709" s="10" t="s">
        <v>47</v>
      </c>
      <c r="G3709" s="20">
        <v>705000</v>
      </c>
      <c r="H3709" s="10">
        <v>325.8862484</v>
      </c>
      <c r="I3709" s="10">
        <v>28</v>
      </c>
      <c r="J3709" s="10">
        <v>216</v>
      </c>
      <c r="K3709" s="10">
        <v>491.70021680000002</v>
      </c>
      <c r="L3709" s="10">
        <v>835</v>
      </c>
      <c r="M3709" s="10">
        <v>5</v>
      </c>
      <c r="N3709" s="10">
        <v>1074</v>
      </c>
      <c r="O3709" s="10">
        <v>463079</v>
      </c>
      <c r="P3709" s="10">
        <v>413583</v>
      </c>
      <c r="Q3709" s="10">
        <v>37700</v>
      </c>
      <c r="R3709" s="10">
        <v>98</v>
      </c>
      <c r="S3709" s="10">
        <v>14</v>
      </c>
      <c r="T3709" s="10">
        <v>105.02867000000001</v>
      </c>
      <c r="U3709" s="10">
        <v>2105.8396670000002</v>
      </c>
      <c r="V3709" s="10">
        <v>16118</v>
      </c>
      <c r="W3709" s="10">
        <v>18408</v>
      </c>
      <c r="X3709" s="10">
        <v>25476</v>
      </c>
      <c r="Y3709" s="10">
        <v>43358</v>
      </c>
      <c r="Z3709" s="10">
        <v>79</v>
      </c>
      <c r="AA3709" s="10">
        <v>37885</v>
      </c>
      <c r="AB3709" s="10">
        <v>61083</v>
      </c>
      <c r="AC3709" s="10">
        <v>1909</v>
      </c>
      <c r="AD3709" s="10">
        <v>1509.11078</v>
      </c>
      <c r="AE3709" s="10">
        <v>327897</v>
      </c>
      <c r="AF3709" s="10">
        <v>24</v>
      </c>
      <c r="AG3709" s="10">
        <v>58.46</v>
      </c>
      <c r="AH3709" s="10">
        <v>8.25</v>
      </c>
      <c r="AI3709" s="10">
        <v>100.43</v>
      </c>
      <c r="AJ3709" s="10" t="s">
        <v>40</v>
      </c>
    </row>
    <row r="3710" spans="1:36" x14ac:dyDescent="0.25">
      <c r="A3710" s="10" t="s">
        <v>36</v>
      </c>
      <c r="B3710" s="10" t="s">
        <v>70</v>
      </c>
      <c r="C3710" s="10">
        <v>26</v>
      </c>
      <c r="D3710" s="10" t="s">
        <v>38</v>
      </c>
      <c r="E3710" s="10">
        <v>2608</v>
      </c>
      <c r="F3710" s="10" t="s">
        <v>44</v>
      </c>
      <c r="G3710" s="20">
        <v>1017587</v>
      </c>
      <c r="H3710" s="10">
        <v>337.78191399999997</v>
      </c>
      <c r="I3710" s="10">
        <v>45</v>
      </c>
      <c r="J3710" s="10">
        <v>24</v>
      </c>
      <c r="K3710" s="10">
        <v>1084.770536</v>
      </c>
      <c r="L3710" s="10">
        <v>2471</v>
      </c>
      <c r="M3710" s="10">
        <v>27</v>
      </c>
      <c r="N3710" s="10">
        <v>4111</v>
      </c>
      <c r="O3710" s="10">
        <v>842075</v>
      </c>
      <c r="P3710" s="10">
        <v>515256</v>
      </c>
      <c r="Q3710" s="10">
        <v>25227</v>
      </c>
      <c r="R3710" s="10">
        <v>0</v>
      </c>
      <c r="S3710" s="10">
        <v>9</v>
      </c>
      <c r="T3710" s="10">
        <v>108.54877</v>
      </c>
      <c r="U3710" s="10">
        <v>4037.6963580000001</v>
      </c>
      <c r="V3710" s="10">
        <v>18436</v>
      </c>
      <c r="W3710" s="10">
        <v>19710</v>
      </c>
      <c r="X3710" s="10">
        <v>29758</v>
      </c>
      <c r="Y3710" s="10">
        <v>44608</v>
      </c>
      <c r="Z3710" s="10">
        <v>326</v>
      </c>
      <c r="AA3710" s="10">
        <v>52294</v>
      </c>
      <c r="AB3710" s="10">
        <v>73369</v>
      </c>
      <c r="AC3710" s="10">
        <v>6582</v>
      </c>
      <c r="AD3710" s="10">
        <v>2844.3770519999998</v>
      </c>
      <c r="AE3710" s="10">
        <v>661297</v>
      </c>
      <c r="AF3710" s="10">
        <v>28</v>
      </c>
      <c r="AG3710" s="10">
        <v>55.34</v>
      </c>
      <c r="AH3710" s="10">
        <v>4.8899999999999997</v>
      </c>
      <c r="AI3710" s="10">
        <v>110.55</v>
      </c>
      <c r="AJ3710" s="10" t="s">
        <v>40</v>
      </c>
    </row>
    <row r="3711" spans="1:36" x14ac:dyDescent="0.25">
      <c r="A3711" s="10" t="s">
        <v>36</v>
      </c>
      <c r="B3711" s="10" t="s">
        <v>70</v>
      </c>
      <c r="C3711" s="10">
        <v>26</v>
      </c>
      <c r="D3711" s="10" t="s">
        <v>38</v>
      </c>
      <c r="E3711" s="10">
        <v>2619</v>
      </c>
      <c r="F3711" s="10" t="s">
        <v>57</v>
      </c>
      <c r="G3711" s="20">
        <v>476866</v>
      </c>
      <c r="H3711" s="10">
        <v>324.11842910000001</v>
      </c>
      <c r="I3711" s="10">
        <v>38</v>
      </c>
      <c r="J3711" s="10">
        <v>13</v>
      </c>
      <c r="K3711" s="10">
        <v>505.78339590000002</v>
      </c>
      <c r="L3711" s="10">
        <v>1572</v>
      </c>
      <c r="M3711" s="10">
        <v>12</v>
      </c>
      <c r="N3711" s="10">
        <v>2266</v>
      </c>
      <c r="O3711" s="10">
        <v>378125</v>
      </c>
      <c r="P3711" s="10">
        <v>187630</v>
      </c>
      <c r="Q3711" s="10">
        <v>11609</v>
      </c>
      <c r="R3711" s="10">
        <v>138</v>
      </c>
      <c r="S3711" s="10">
        <v>7</v>
      </c>
      <c r="T3711" s="10">
        <v>61.933869999999999</v>
      </c>
      <c r="U3711" s="10">
        <v>1793.290076</v>
      </c>
      <c r="V3711" s="10">
        <v>9710</v>
      </c>
      <c r="W3711" s="10">
        <v>10400</v>
      </c>
      <c r="X3711" s="10">
        <v>16572</v>
      </c>
      <c r="Y3711" s="10">
        <v>23061</v>
      </c>
      <c r="Z3711" s="10">
        <v>107</v>
      </c>
      <c r="AA3711" s="10">
        <v>33999</v>
      </c>
      <c r="AB3711" s="10">
        <v>45179</v>
      </c>
      <c r="AC3711" s="10">
        <v>3838</v>
      </c>
      <c r="AD3711" s="10">
        <v>1225.5728099999999</v>
      </c>
      <c r="AE3711" s="10">
        <v>319068</v>
      </c>
      <c r="AF3711" s="10">
        <v>24</v>
      </c>
      <c r="AG3711" s="10">
        <v>57.18</v>
      </c>
      <c r="AH3711" s="10">
        <v>13.79</v>
      </c>
      <c r="AI3711" s="10">
        <v>104.03</v>
      </c>
      <c r="AJ3711" s="10" t="s">
        <v>40</v>
      </c>
    </row>
    <row r="3712" spans="1:36" x14ac:dyDescent="0.25">
      <c r="A3712" s="10" t="s">
        <v>36</v>
      </c>
      <c r="B3712" s="10" t="s">
        <v>70</v>
      </c>
      <c r="C3712" s="10">
        <v>26</v>
      </c>
      <c r="D3712" s="10" t="s">
        <v>38</v>
      </c>
      <c r="E3712" s="10">
        <v>2623</v>
      </c>
      <c r="F3712" s="10" t="s">
        <v>56</v>
      </c>
      <c r="G3712" s="20">
        <v>2593180</v>
      </c>
      <c r="H3712" s="10">
        <v>287.33493970000001</v>
      </c>
      <c r="I3712" s="10">
        <v>19</v>
      </c>
      <c r="J3712" s="10">
        <v>161</v>
      </c>
      <c r="K3712" s="10">
        <v>4438.9038760000003</v>
      </c>
      <c r="L3712" s="10">
        <v>1862</v>
      </c>
      <c r="M3712" s="10">
        <v>11</v>
      </c>
      <c r="N3712" s="10">
        <v>3977</v>
      </c>
      <c r="O3712" s="10">
        <v>1342982</v>
      </c>
      <c r="P3712" s="10">
        <v>793621</v>
      </c>
      <c r="Q3712" s="10">
        <v>117262</v>
      </c>
      <c r="R3712" s="10">
        <v>338</v>
      </c>
      <c r="S3712" s="10">
        <v>78</v>
      </c>
      <c r="T3712" s="10">
        <v>181.03757999999999</v>
      </c>
      <c r="U3712" s="10">
        <v>8478.7979759999998</v>
      </c>
      <c r="V3712" s="10">
        <v>69577</v>
      </c>
      <c r="W3712" s="10">
        <v>94715</v>
      </c>
      <c r="X3712" s="10">
        <v>109259</v>
      </c>
      <c r="Y3712" s="10">
        <v>206808</v>
      </c>
      <c r="Z3712" s="10">
        <v>11</v>
      </c>
      <c r="AA3712" s="10">
        <v>140209</v>
      </c>
      <c r="AB3712" s="10">
        <v>256567</v>
      </c>
      <c r="AC3712" s="10">
        <v>5839</v>
      </c>
      <c r="AD3712" s="10">
        <v>3858.8565199999998</v>
      </c>
      <c r="AE3712" s="10">
        <v>783855</v>
      </c>
      <c r="AF3712" s="10">
        <v>29</v>
      </c>
      <c r="AG3712" s="10">
        <v>64.599999999999994</v>
      </c>
      <c r="AH3712" s="10">
        <v>5.72</v>
      </c>
      <c r="AI3712" s="10">
        <v>109.4</v>
      </c>
      <c r="AJ3712" s="10" t="s">
        <v>40</v>
      </c>
    </row>
    <row r="3713" spans="1:36" x14ac:dyDescent="0.25">
      <c r="A3713" s="10" t="s">
        <v>36</v>
      </c>
      <c r="B3713" s="10" t="s">
        <v>70</v>
      </c>
      <c r="C3713" s="10">
        <v>26</v>
      </c>
      <c r="D3713" s="10" t="s">
        <v>38</v>
      </c>
      <c r="E3713" s="10">
        <v>2605</v>
      </c>
      <c r="F3713" s="10" t="s">
        <v>43</v>
      </c>
      <c r="G3713" s="20">
        <v>588247</v>
      </c>
      <c r="H3713" s="10">
        <v>325.5953313</v>
      </c>
      <c r="I3713" s="10">
        <v>37</v>
      </c>
      <c r="J3713" s="10">
        <v>21</v>
      </c>
      <c r="K3713" s="10">
        <v>1556.4507120000001</v>
      </c>
      <c r="L3713" s="10">
        <v>1647</v>
      </c>
      <c r="M3713" s="10">
        <v>67</v>
      </c>
      <c r="N3713" s="10">
        <v>4343</v>
      </c>
      <c r="O3713" s="10">
        <v>737460</v>
      </c>
      <c r="P3713" s="10">
        <v>695190</v>
      </c>
      <c r="Q3713" s="10">
        <v>46617</v>
      </c>
      <c r="R3713" s="10">
        <v>228</v>
      </c>
      <c r="S3713" s="10">
        <v>9</v>
      </c>
      <c r="T3713" s="10">
        <v>116.07642</v>
      </c>
      <c r="U3713" s="10">
        <v>4073.6624619999998</v>
      </c>
      <c r="V3713" s="10">
        <v>19628</v>
      </c>
      <c r="W3713" s="10">
        <v>20782</v>
      </c>
      <c r="X3713" s="10">
        <v>37727</v>
      </c>
      <c r="Y3713" s="10">
        <v>51254</v>
      </c>
      <c r="Z3713" s="10">
        <v>23</v>
      </c>
      <c r="AA3713" s="10">
        <v>73749</v>
      </c>
      <c r="AB3713" s="10">
        <v>98356</v>
      </c>
      <c r="AC3713" s="10">
        <v>5990</v>
      </c>
      <c r="AD3713" s="10">
        <v>2401.1353300000001</v>
      </c>
      <c r="AE3713" s="10">
        <v>571216</v>
      </c>
      <c r="AF3713" s="10">
        <v>27</v>
      </c>
      <c r="AG3713" s="10">
        <v>80.28</v>
      </c>
      <c r="AH3713" s="10">
        <v>8.8699999999999992</v>
      </c>
      <c r="AI3713" s="10">
        <v>103.34</v>
      </c>
      <c r="AJ3713" s="10" t="s">
        <v>40</v>
      </c>
    </row>
    <row r="3714" spans="1:36" x14ac:dyDescent="0.25">
      <c r="A3714" s="10" t="s">
        <v>36</v>
      </c>
      <c r="B3714" s="10" t="s">
        <v>70</v>
      </c>
      <c r="C3714" s="10">
        <v>26</v>
      </c>
      <c r="D3714" s="10" t="s">
        <v>38</v>
      </c>
      <c r="E3714" s="10">
        <v>2620</v>
      </c>
      <c r="F3714" s="10" t="s">
        <v>62</v>
      </c>
      <c r="G3714" s="20">
        <v>1244899</v>
      </c>
      <c r="H3714" s="10">
        <v>325.1002158</v>
      </c>
      <c r="I3714" s="10">
        <v>36</v>
      </c>
      <c r="J3714" s="10">
        <v>32</v>
      </c>
      <c r="K3714" s="10">
        <v>837.164401</v>
      </c>
      <c r="L3714" s="10">
        <v>2532</v>
      </c>
      <c r="M3714" s="10">
        <v>40</v>
      </c>
      <c r="N3714" s="10">
        <v>5330</v>
      </c>
      <c r="O3714" s="10">
        <v>1302846</v>
      </c>
      <c r="P3714" s="10">
        <v>941363</v>
      </c>
      <c r="Q3714" s="10">
        <v>58792</v>
      </c>
      <c r="R3714" s="10">
        <v>1707</v>
      </c>
      <c r="S3714" s="10">
        <v>53</v>
      </c>
      <c r="T3714" s="10">
        <v>126.31211</v>
      </c>
      <c r="U3714" s="10">
        <v>5199.031669</v>
      </c>
      <c r="V3714" s="10">
        <v>35460</v>
      </c>
      <c r="W3714" s="10">
        <v>37030</v>
      </c>
      <c r="X3714" s="10">
        <v>61414</v>
      </c>
      <c r="Y3714" s="10">
        <v>80045</v>
      </c>
      <c r="Z3714" s="10">
        <v>884</v>
      </c>
      <c r="AA3714" s="10">
        <v>118299</v>
      </c>
      <c r="AB3714" s="10">
        <v>164791</v>
      </c>
      <c r="AC3714" s="10">
        <v>7862</v>
      </c>
      <c r="AD3714" s="10">
        <v>4235.5551580000001</v>
      </c>
      <c r="AE3714" s="10">
        <v>754105</v>
      </c>
      <c r="AF3714" s="10">
        <v>28</v>
      </c>
      <c r="AG3714" s="10">
        <v>71.260000000000005</v>
      </c>
      <c r="AH3714" s="10">
        <v>8.02</v>
      </c>
      <c r="AI3714" s="10">
        <v>111.95</v>
      </c>
      <c r="AJ3714" s="10" t="s">
        <v>40</v>
      </c>
    </row>
    <row r="3715" spans="1:36" x14ac:dyDescent="0.25">
      <c r="A3715" s="10" t="s">
        <v>36</v>
      </c>
      <c r="B3715" s="10" t="s">
        <v>70</v>
      </c>
      <c r="C3715" s="10">
        <v>26</v>
      </c>
      <c r="D3715" s="10" t="s">
        <v>38</v>
      </c>
      <c r="E3715" s="10">
        <v>2603</v>
      </c>
      <c r="F3715" s="10" t="s">
        <v>59</v>
      </c>
      <c r="G3715" s="20">
        <v>1740255</v>
      </c>
      <c r="H3715" s="10">
        <v>322.64984349999997</v>
      </c>
      <c r="I3715" s="10">
        <v>30</v>
      </c>
      <c r="J3715" s="10">
        <v>37</v>
      </c>
      <c r="K3715" s="10">
        <v>1704.3472899999999</v>
      </c>
      <c r="L3715" s="10">
        <v>3045</v>
      </c>
      <c r="M3715" s="10">
        <v>133</v>
      </c>
      <c r="N3715" s="10">
        <v>6882</v>
      </c>
      <c r="O3715" s="10">
        <v>1051904</v>
      </c>
      <c r="P3715" s="10">
        <v>857947</v>
      </c>
      <c r="Q3715" s="10">
        <v>90857</v>
      </c>
      <c r="R3715" s="10">
        <v>264</v>
      </c>
      <c r="S3715" s="10">
        <v>62</v>
      </c>
      <c r="T3715" s="10">
        <v>168.54115999999999</v>
      </c>
      <c r="U3715" s="10">
        <v>5266.8550590000004</v>
      </c>
      <c r="V3715" s="10">
        <v>34168</v>
      </c>
      <c r="W3715" s="10">
        <v>41172</v>
      </c>
      <c r="X3715" s="10">
        <v>69687</v>
      </c>
      <c r="Y3715" s="10">
        <v>111673</v>
      </c>
      <c r="Z3715" s="10">
        <v>77</v>
      </c>
      <c r="AA3715" s="10">
        <v>118407</v>
      </c>
      <c r="AB3715" s="10">
        <v>180880</v>
      </c>
      <c r="AC3715" s="10">
        <v>9927</v>
      </c>
      <c r="AD3715" s="10">
        <v>3393.9666090000001</v>
      </c>
      <c r="AE3715" s="10">
        <v>594384</v>
      </c>
      <c r="AF3715" s="10">
        <v>21</v>
      </c>
      <c r="AG3715" s="10">
        <v>72.81</v>
      </c>
      <c r="AH3715" s="10">
        <v>5.01</v>
      </c>
      <c r="AI3715" s="10">
        <v>110.66</v>
      </c>
      <c r="AJ3715" s="10" t="s">
        <v>40</v>
      </c>
    </row>
    <row r="3716" spans="1:36" x14ac:dyDescent="0.25">
      <c r="A3716" s="10" t="s">
        <v>36</v>
      </c>
      <c r="B3716" s="10" t="s">
        <v>70</v>
      </c>
      <c r="C3716" s="10">
        <v>26</v>
      </c>
      <c r="D3716" s="10" t="s">
        <v>38</v>
      </c>
      <c r="E3716" s="10">
        <v>2604</v>
      </c>
      <c r="F3716" s="10" t="s">
        <v>42</v>
      </c>
      <c r="G3716" s="20">
        <v>2097287</v>
      </c>
      <c r="H3716" s="10">
        <v>317.67200860000003</v>
      </c>
      <c r="I3716" s="10">
        <v>33</v>
      </c>
      <c r="J3716" s="10">
        <v>75</v>
      </c>
      <c r="K3716" s="10">
        <v>1951.4551919999999</v>
      </c>
      <c r="L3716" s="10">
        <v>2136</v>
      </c>
      <c r="M3716" s="10">
        <v>65</v>
      </c>
      <c r="N3716" s="10">
        <v>6899</v>
      </c>
      <c r="O3716" s="10">
        <v>1459043</v>
      </c>
      <c r="P3716" s="10">
        <v>1211012</v>
      </c>
      <c r="Q3716" s="10">
        <v>76015</v>
      </c>
      <c r="R3716" s="10">
        <v>25</v>
      </c>
      <c r="S3716" s="10">
        <v>3</v>
      </c>
      <c r="T3716" s="10">
        <v>216.52780999999999</v>
      </c>
      <c r="U3716" s="10">
        <v>6802.9542060000003</v>
      </c>
      <c r="V3716" s="10">
        <v>44101</v>
      </c>
      <c r="W3716" s="10">
        <v>46948</v>
      </c>
      <c r="X3716" s="10">
        <v>67872</v>
      </c>
      <c r="Y3716" s="10">
        <v>90939</v>
      </c>
      <c r="Z3716" s="10">
        <v>138</v>
      </c>
      <c r="AA3716" s="10">
        <v>108112</v>
      </c>
      <c r="AB3716" s="10">
        <v>136329</v>
      </c>
      <c r="AC3716" s="10">
        <v>9035</v>
      </c>
      <c r="AD3716" s="10">
        <v>4634.9712040000004</v>
      </c>
      <c r="AE3716" s="10">
        <v>1185512</v>
      </c>
      <c r="AF3716" s="10">
        <v>21</v>
      </c>
      <c r="AG3716" s="10">
        <v>77.489999999999995</v>
      </c>
      <c r="AH3716" s="10">
        <v>12.58</v>
      </c>
      <c r="AI3716" s="10">
        <v>102.32</v>
      </c>
      <c r="AJ3716" s="10" t="s">
        <v>40</v>
      </c>
    </row>
    <row r="3717" spans="1:36" x14ac:dyDescent="0.25">
      <c r="A3717" s="10" t="s">
        <v>36</v>
      </c>
      <c r="B3717" s="10" t="s">
        <v>70</v>
      </c>
      <c r="C3717" s="10">
        <v>26</v>
      </c>
      <c r="D3717" s="10" t="s">
        <v>38</v>
      </c>
      <c r="E3717" s="10">
        <v>2605</v>
      </c>
      <c r="F3717" s="10" t="s">
        <v>43</v>
      </c>
      <c r="G3717" s="20">
        <v>588247</v>
      </c>
      <c r="H3717" s="10">
        <v>325.39741170000002</v>
      </c>
      <c r="I3717" s="10">
        <v>37</v>
      </c>
      <c r="J3717" s="10">
        <v>21</v>
      </c>
      <c r="K3717" s="10">
        <v>1556.4507120000001</v>
      </c>
      <c r="L3717" s="10">
        <v>1774</v>
      </c>
      <c r="M3717" s="10">
        <v>67</v>
      </c>
      <c r="N3717" s="10">
        <v>4343</v>
      </c>
      <c r="O3717" s="10">
        <v>738340</v>
      </c>
      <c r="P3717" s="10">
        <v>696032</v>
      </c>
      <c r="Q3717" s="10">
        <v>46619</v>
      </c>
      <c r="R3717" s="10">
        <v>228</v>
      </c>
      <c r="S3717" s="10">
        <v>9</v>
      </c>
      <c r="T3717" s="10">
        <v>116.07642</v>
      </c>
      <c r="U3717" s="10">
        <v>4075.066382</v>
      </c>
      <c r="V3717" s="10">
        <v>19631</v>
      </c>
      <c r="W3717" s="10">
        <v>20787</v>
      </c>
      <c r="X3717" s="10">
        <v>37728</v>
      </c>
      <c r="Y3717" s="10">
        <v>51256</v>
      </c>
      <c r="Z3717" s="10">
        <v>23</v>
      </c>
      <c r="AA3717" s="10">
        <v>73762</v>
      </c>
      <c r="AB3717" s="10">
        <v>98373</v>
      </c>
      <c r="AC3717" s="10">
        <v>6117</v>
      </c>
      <c r="AD3717" s="10">
        <v>2402.5392499999998</v>
      </c>
      <c r="AE3717" s="10">
        <v>571922</v>
      </c>
      <c r="AF3717" s="10">
        <v>27</v>
      </c>
      <c r="AG3717" s="10">
        <v>80.89</v>
      </c>
      <c r="AH3717" s="10">
        <v>8.59</v>
      </c>
      <c r="AI3717" s="10">
        <v>103.33</v>
      </c>
      <c r="AJ3717" s="10" t="s">
        <v>40</v>
      </c>
    </row>
    <row r="3718" spans="1:36" x14ac:dyDescent="0.25">
      <c r="A3718" s="10" t="s">
        <v>36</v>
      </c>
      <c r="B3718" s="10" t="s">
        <v>70</v>
      </c>
      <c r="C3718" s="10">
        <v>26</v>
      </c>
      <c r="D3718" s="10" t="s">
        <v>38</v>
      </c>
      <c r="E3718" s="10">
        <v>2607</v>
      </c>
      <c r="F3718" s="10" t="s">
        <v>58</v>
      </c>
      <c r="G3718" s="20">
        <v>1393791</v>
      </c>
      <c r="H3718" s="10">
        <v>329.62585569999999</v>
      </c>
      <c r="I3718" s="10">
        <v>35</v>
      </c>
      <c r="J3718" s="10">
        <v>10</v>
      </c>
      <c r="K3718" s="10">
        <v>1034.303279</v>
      </c>
      <c r="L3718" s="10">
        <v>1834</v>
      </c>
      <c r="M3718" s="10">
        <v>275</v>
      </c>
      <c r="N3718" s="10">
        <v>7247</v>
      </c>
      <c r="O3718" s="10">
        <v>869937</v>
      </c>
      <c r="P3718" s="10">
        <v>467814</v>
      </c>
      <c r="Q3718" s="10">
        <v>59372</v>
      </c>
      <c r="R3718" s="10">
        <v>691</v>
      </c>
      <c r="S3718" s="10">
        <v>49</v>
      </c>
      <c r="T3718" s="10">
        <v>159.97542999999999</v>
      </c>
      <c r="U3718" s="10">
        <v>4061.8159890000002</v>
      </c>
      <c r="V3718" s="10">
        <v>24505</v>
      </c>
      <c r="W3718" s="10">
        <v>25496</v>
      </c>
      <c r="X3718" s="10">
        <v>61992</v>
      </c>
      <c r="Y3718" s="10">
        <v>97941</v>
      </c>
      <c r="Z3718" s="10">
        <v>51</v>
      </c>
      <c r="AA3718" s="10">
        <v>107567</v>
      </c>
      <c r="AB3718" s="10">
        <v>161312</v>
      </c>
      <c r="AC3718" s="10">
        <v>9081</v>
      </c>
      <c r="AD3718" s="10">
        <v>2867.53728</v>
      </c>
      <c r="AE3718" s="10">
        <v>537942</v>
      </c>
      <c r="AF3718" s="10">
        <v>15</v>
      </c>
      <c r="AG3718" s="10">
        <v>67.180000000000007</v>
      </c>
      <c r="AH3718" s="10">
        <v>8.44</v>
      </c>
      <c r="AI3718" s="10">
        <v>105.57</v>
      </c>
      <c r="AJ3718" s="10" t="s">
        <v>40</v>
      </c>
    </row>
    <row r="3719" spans="1:36" x14ac:dyDescent="0.25">
      <c r="A3719" s="10" t="s">
        <v>36</v>
      </c>
      <c r="B3719" s="10" t="s">
        <v>70</v>
      </c>
      <c r="C3719" s="10">
        <v>26</v>
      </c>
      <c r="D3719" s="10" t="s">
        <v>38</v>
      </c>
      <c r="E3719" s="10">
        <v>2608</v>
      </c>
      <c r="F3719" s="10" t="s">
        <v>44</v>
      </c>
      <c r="G3719" s="20">
        <v>1017587</v>
      </c>
      <c r="H3719" s="10">
        <v>338.39828269999998</v>
      </c>
      <c r="I3719" s="10">
        <v>45</v>
      </c>
      <c r="J3719" s="10">
        <v>24</v>
      </c>
      <c r="K3719" s="10">
        <v>1084.770536</v>
      </c>
      <c r="L3719" s="10">
        <v>1959</v>
      </c>
      <c r="M3719" s="10">
        <v>27</v>
      </c>
      <c r="N3719" s="10">
        <v>4293</v>
      </c>
      <c r="O3719" s="10">
        <v>836418</v>
      </c>
      <c r="P3719" s="10">
        <v>512420</v>
      </c>
      <c r="Q3719" s="10">
        <v>25216</v>
      </c>
      <c r="R3719" s="10">
        <v>0</v>
      </c>
      <c r="S3719" s="10">
        <v>9</v>
      </c>
      <c r="T3719" s="10">
        <v>108.54877</v>
      </c>
      <c r="U3719" s="10">
        <v>4023.7434539999999</v>
      </c>
      <c r="V3719" s="10">
        <v>18380</v>
      </c>
      <c r="W3719" s="10">
        <v>19650</v>
      </c>
      <c r="X3719" s="10">
        <v>29732</v>
      </c>
      <c r="Y3719" s="10">
        <v>44574</v>
      </c>
      <c r="Z3719" s="10">
        <v>314</v>
      </c>
      <c r="AA3719" s="10">
        <v>52284</v>
      </c>
      <c r="AB3719" s="10">
        <v>73355</v>
      </c>
      <c r="AC3719" s="10">
        <v>6252</v>
      </c>
      <c r="AD3719" s="10">
        <v>2830.4241480000001</v>
      </c>
      <c r="AE3719" s="10">
        <v>656998</v>
      </c>
      <c r="AF3719" s="10">
        <v>28</v>
      </c>
      <c r="AG3719" s="10">
        <v>55.24</v>
      </c>
      <c r="AH3719" s="10">
        <v>4.9000000000000004</v>
      </c>
      <c r="AI3719" s="10">
        <v>110.63</v>
      </c>
      <c r="AJ3719" s="10" t="s">
        <v>40</v>
      </c>
    </row>
    <row r="3720" spans="1:36" x14ac:dyDescent="0.25">
      <c r="A3720" s="10" t="s">
        <v>36</v>
      </c>
      <c r="B3720" s="10" t="s">
        <v>70</v>
      </c>
      <c r="C3720" s="10">
        <v>26</v>
      </c>
      <c r="D3720" s="10" t="s">
        <v>38</v>
      </c>
      <c r="E3720" s="10">
        <v>2615</v>
      </c>
      <c r="F3720" s="10" t="s">
        <v>50</v>
      </c>
      <c r="G3720" s="20">
        <v>1253121</v>
      </c>
      <c r="H3720" s="10">
        <v>321.82560890000002</v>
      </c>
      <c r="I3720" s="10">
        <v>24</v>
      </c>
      <c r="J3720" s="10">
        <v>39</v>
      </c>
      <c r="K3720" s="10">
        <v>364.61969900000003</v>
      </c>
      <c r="L3720" s="10">
        <v>1298</v>
      </c>
      <c r="M3720" s="10">
        <v>5</v>
      </c>
      <c r="N3720" s="10">
        <v>3280</v>
      </c>
      <c r="O3720" s="10">
        <v>784796</v>
      </c>
      <c r="P3720" s="10">
        <v>714809</v>
      </c>
      <c r="Q3720" s="10">
        <v>87386</v>
      </c>
      <c r="R3720" s="10">
        <v>75</v>
      </c>
      <c r="S3720" s="10">
        <v>15</v>
      </c>
      <c r="T3720" s="10">
        <v>137.49955</v>
      </c>
      <c r="U3720" s="10">
        <v>3027.7937550000001</v>
      </c>
      <c r="V3720" s="10">
        <v>32514</v>
      </c>
      <c r="W3720" s="10">
        <v>37603</v>
      </c>
      <c r="X3720" s="10">
        <v>56556</v>
      </c>
      <c r="Y3720" s="10">
        <v>96732</v>
      </c>
      <c r="Z3720" s="10">
        <v>15</v>
      </c>
      <c r="AA3720" s="10">
        <v>90699</v>
      </c>
      <c r="AB3720" s="10">
        <v>146951</v>
      </c>
      <c r="AC3720" s="10">
        <v>4578</v>
      </c>
      <c r="AD3720" s="10">
        <v>2525.6745059999998</v>
      </c>
      <c r="AE3720" s="10">
        <v>555526</v>
      </c>
      <c r="AF3720" s="10">
        <v>8</v>
      </c>
      <c r="AG3720" s="10">
        <v>61.86</v>
      </c>
      <c r="AH3720" s="10">
        <v>25.57</v>
      </c>
      <c r="AI3720" s="10">
        <v>106.96</v>
      </c>
      <c r="AJ3720" s="10" t="s">
        <v>40</v>
      </c>
    </row>
    <row r="3721" spans="1:36" x14ac:dyDescent="0.25">
      <c r="A3721" s="10" t="s">
        <v>36</v>
      </c>
      <c r="B3721" s="10" t="s">
        <v>70</v>
      </c>
      <c r="C3721" s="10">
        <v>26</v>
      </c>
      <c r="D3721" s="10" t="s">
        <v>38</v>
      </c>
      <c r="E3721" s="10">
        <v>2607</v>
      </c>
      <c r="F3721" s="10" t="s">
        <v>58</v>
      </c>
      <c r="G3721" s="20">
        <v>1393791</v>
      </c>
      <c r="H3721" s="10">
        <v>331.44408040000002</v>
      </c>
      <c r="I3721" s="10">
        <v>35</v>
      </c>
      <c r="J3721" s="10">
        <v>10</v>
      </c>
      <c r="K3721" s="10">
        <v>1040.7074480000001</v>
      </c>
      <c r="L3721" s="10">
        <v>1839</v>
      </c>
      <c r="M3721" s="10">
        <v>272</v>
      </c>
      <c r="N3721" s="10">
        <v>7289</v>
      </c>
      <c r="O3721" s="10">
        <v>888204</v>
      </c>
      <c r="P3721" s="10">
        <v>477974</v>
      </c>
      <c r="Q3721" s="10">
        <v>59408</v>
      </c>
      <c r="R3721" s="10">
        <v>701</v>
      </c>
      <c r="S3721" s="10">
        <v>49</v>
      </c>
      <c r="T3721" s="10">
        <v>176.70509000000001</v>
      </c>
      <c r="U3721" s="10">
        <v>4161.3121179999998</v>
      </c>
      <c r="V3721" s="10">
        <v>24785</v>
      </c>
      <c r="W3721" s="10">
        <v>25804</v>
      </c>
      <c r="X3721" s="10">
        <v>62079</v>
      </c>
      <c r="Y3721" s="10">
        <v>98065</v>
      </c>
      <c r="Z3721" s="10">
        <v>53</v>
      </c>
      <c r="AA3721" s="10">
        <v>107605</v>
      </c>
      <c r="AB3721" s="10">
        <v>161366</v>
      </c>
      <c r="AC3721" s="10">
        <v>9128</v>
      </c>
      <c r="AD3721" s="10">
        <v>2943.8995799999998</v>
      </c>
      <c r="AE3721" s="10">
        <v>549374</v>
      </c>
      <c r="AF3721" s="10">
        <v>15</v>
      </c>
      <c r="AG3721" s="10">
        <v>66.91</v>
      </c>
      <c r="AH3721" s="10">
        <v>8.6199999999999992</v>
      </c>
      <c r="AI3721" s="10">
        <v>105.46</v>
      </c>
      <c r="AJ3721" s="10" t="s">
        <v>40</v>
      </c>
    </row>
    <row r="3722" spans="1:36" x14ac:dyDescent="0.25">
      <c r="A3722" s="10" t="s">
        <v>36</v>
      </c>
      <c r="B3722" s="10" t="s">
        <v>70</v>
      </c>
      <c r="C3722" s="10">
        <v>26</v>
      </c>
      <c r="D3722" s="10" t="s">
        <v>38</v>
      </c>
      <c r="E3722" s="10">
        <v>2610</v>
      </c>
      <c r="F3722" s="10" t="s">
        <v>52</v>
      </c>
      <c r="G3722" s="20">
        <v>1873017</v>
      </c>
      <c r="H3722" s="10">
        <v>319.49012370000003</v>
      </c>
      <c r="I3722" s="10">
        <v>30</v>
      </c>
      <c r="J3722" s="10">
        <v>78</v>
      </c>
      <c r="K3722" s="10">
        <v>1281.693483</v>
      </c>
      <c r="L3722" s="10">
        <v>1886</v>
      </c>
      <c r="M3722" s="10">
        <v>8</v>
      </c>
      <c r="N3722" s="10">
        <v>2876</v>
      </c>
      <c r="O3722" s="10">
        <v>1358612</v>
      </c>
      <c r="P3722" s="10">
        <v>1087471</v>
      </c>
      <c r="Q3722" s="10">
        <v>78994</v>
      </c>
      <c r="R3722" s="10">
        <v>198</v>
      </c>
      <c r="S3722" s="10">
        <v>19</v>
      </c>
      <c r="T3722" s="10">
        <v>184.23097000000001</v>
      </c>
      <c r="U3722" s="10">
        <v>5806.5556130000004</v>
      </c>
      <c r="V3722" s="10">
        <v>44599</v>
      </c>
      <c r="W3722" s="10">
        <v>49162</v>
      </c>
      <c r="X3722" s="10">
        <v>62469</v>
      </c>
      <c r="Y3722" s="10">
        <v>100479</v>
      </c>
      <c r="Z3722" s="10">
        <v>110</v>
      </c>
      <c r="AA3722" s="10">
        <v>86578</v>
      </c>
      <c r="AB3722" s="10">
        <v>130967</v>
      </c>
      <c r="AC3722" s="10">
        <v>4762</v>
      </c>
      <c r="AD3722" s="10">
        <v>4340.6311599999999</v>
      </c>
      <c r="AE3722" s="10">
        <v>993162</v>
      </c>
      <c r="AF3722" s="10">
        <v>12</v>
      </c>
      <c r="AG3722" s="10">
        <v>56.96</v>
      </c>
      <c r="AH3722" s="10">
        <v>16.09</v>
      </c>
      <c r="AI3722" s="10">
        <v>101.48</v>
      </c>
      <c r="AJ3722" s="10" t="s">
        <v>40</v>
      </c>
    </row>
    <row r="3723" spans="1:36" x14ac:dyDescent="0.25">
      <c r="A3723" s="10" t="s">
        <v>36</v>
      </c>
      <c r="B3723" s="10" t="s">
        <v>70</v>
      </c>
      <c r="C3723" s="10">
        <v>26</v>
      </c>
      <c r="D3723" s="10" t="s">
        <v>38</v>
      </c>
      <c r="E3723" s="10">
        <v>2611</v>
      </c>
      <c r="F3723" s="10" t="s">
        <v>46</v>
      </c>
      <c r="G3723" s="20">
        <v>1598846</v>
      </c>
      <c r="H3723" s="10">
        <v>323.98186170000002</v>
      </c>
      <c r="I3723" s="10">
        <v>25</v>
      </c>
      <c r="J3723" s="10">
        <v>821</v>
      </c>
      <c r="K3723" s="10">
        <v>421.78228689999997</v>
      </c>
      <c r="L3723" s="10">
        <v>1370</v>
      </c>
      <c r="M3723" s="10">
        <v>3</v>
      </c>
      <c r="N3723" s="10">
        <v>3048</v>
      </c>
      <c r="O3723" s="10">
        <v>1180573</v>
      </c>
      <c r="P3723" s="10">
        <v>956428</v>
      </c>
      <c r="Q3723" s="10">
        <v>96733</v>
      </c>
      <c r="R3723" s="10">
        <v>24</v>
      </c>
      <c r="S3723" s="10">
        <v>8</v>
      </c>
      <c r="T3723" s="10">
        <v>178.91368</v>
      </c>
      <c r="U3723" s="10">
        <v>4425.5383510000001</v>
      </c>
      <c r="V3723" s="10">
        <v>45760</v>
      </c>
      <c r="W3723" s="10">
        <v>54287</v>
      </c>
      <c r="X3723" s="10">
        <v>66267</v>
      </c>
      <c r="Y3723" s="10">
        <v>119704</v>
      </c>
      <c r="Z3723" s="10">
        <v>79</v>
      </c>
      <c r="AA3723" s="10">
        <v>99969</v>
      </c>
      <c r="AB3723" s="10">
        <v>166476</v>
      </c>
      <c r="AC3723" s="10">
        <v>4418</v>
      </c>
      <c r="AD3723" s="10">
        <v>3824.842384</v>
      </c>
      <c r="AE3723" s="10">
        <v>865308</v>
      </c>
      <c r="AF3723" s="10">
        <v>10</v>
      </c>
      <c r="AG3723" s="10">
        <v>65.11</v>
      </c>
      <c r="AH3723" s="10">
        <v>11.98</v>
      </c>
      <c r="AI3723" s="10">
        <v>101.37</v>
      </c>
      <c r="AJ3723" s="10" t="s">
        <v>40</v>
      </c>
    </row>
    <row r="3724" spans="1:36" x14ac:dyDescent="0.25">
      <c r="A3724" s="10" t="s">
        <v>36</v>
      </c>
      <c r="B3724" s="10" t="s">
        <v>70</v>
      </c>
      <c r="C3724" s="10">
        <v>26</v>
      </c>
      <c r="D3724" s="10" t="s">
        <v>38</v>
      </c>
      <c r="E3724" s="10">
        <v>2612</v>
      </c>
      <c r="F3724" s="10" t="s">
        <v>60</v>
      </c>
      <c r="G3724" s="20">
        <v>994255</v>
      </c>
      <c r="H3724" s="10">
        <v>329.32555630000002</v>
      </c>
      <c r="I3724" s="10">
        <v>29</v>
      </c>
      <c r="J3724" s="10">
        <v>92</v>
      </c>
      <c r="K3724" s="10">
        <v>607.36741689999997</v>
      </c>
      <c r="L3724" s="10">
        <v>1023</v>
      </c>
      <c r="M3724" s="10">
        <v>1</v>
      </c>
      <c r="N3724" s="10">
        <v>1549</v>
      </c>
      <c r="O3724" s="10">
        <v>789980</v>
      </c>
      <c r="P3724" s="10">
        <v>635946</v>
      </c>
      <c r="Q3724" s="10">
        <v>59230</v>
      </c>
      <c r="R3724" s="10">
        <v>52</v>
      </c>
      <c r="S3724" s="10">
        <v>4</v>
      </c>
      <c r="T3724" s="10">
        <v>117.60455</v>
      </c>
      <c r="U3724" s="10">
        <v>3326.5779969999999</v>
      </c>
      <c r="V3724" s="10">
        <v>26415</v>
      </c>
      <c r="W3724" s="10">
        <v>34273</v>
      </c>
      <c r="X3724" s="10">
        <v>39656</v>
      </c>
      <c r="Y3724" s="10">
        <v>74403</v>
      </c>
      <c r="Z3724" s="10">
        <v>13</v>
      </c>
      <c r="AA3724" s="10">
        <v>53167</v>
      </c>
      <c r="AB3724" s="10">
        <v>94382</v>
      </c>
      <c r="AC3724" s="10">
        <v>2572</v>
      </c>
      <c r="AD3724" s="10">
        <v>2601.6060299999999</v>
      </c>
      <c r="AE3724" s="10">
        <v>532449</v>
      </c>
      <c r="AF3724" s="10">
        <v>7</v>
      </c>
      <c r="AG3724" s="10">
        <v>79.739999999999995</v>
      </c>
      <c r="AH3724" s="10">
        <v>2.95</v>
      </c>
      <c r="AI3724" s="10">
        <v>100.48</v>
      </c>
      <c r="AJ3724" s="10" t="s">
        <v>40</v>
      </c>
    </row>
    <row r="3725" spans="1:36" x14ac:dyDescent="0.25">
      <c r="A3725" s="10" t="s">
        <v>36</v>
      </c>
      <c r="B3725" s="10" t="s">
        <v>70</v>
      </c>
      <c r="C3725" s="10">
        <v>26</v>
      </c>
      <c r="D3725" s="10" t="s">
        <v>38</v>
      </c>
      <c r="E3725" s="10">
        <v>2617</v>
      </c>
      <c r="F3725" s="10" t="s">
        <v>54</v>
      </c>
      <c r="G3725" s="20">
        <v>1254732</v>
      </c>
      <c r="H3725" s="10">
        <v>289.62048140000002</v>
      </c>
      <c r="I3725" s="10">
        <v>26</v>
      </c>
      <c r="J3725" s="10">
        <v>198</v>
      </c>
      <c r="K3725" s="10">
        <v>316.26312830000001</v>
      </c>
      <c r="L3725" s="10">
        <v>413</v>
      </c>
      <c r="M3725" s="10">
        <v>3</v>
      </c>
      <c r="N3725" s="10">
        <v>2422</v>
      </c>
      <c r="O3725" s="10">
        <v>859595</v>
      </c>
      <c r="P3725" s="10">
        <v>689382</v>
      </c>
      <c r="Q3725" s="10">
        <v>76013</v>
      </c>
      <c r="R3725" s="10">
        <v>0</v>
      </c>
      <c r="S3725" s="10">
        <v>0</v>
      </c>
      <c r="T3725" s="10">
        <v>104.61671</v>
      </c>
      <c r="U3725" s="10">
        <v>2910.4430149999998</v>
      </c>
      <c r="V3725" s="10">
        <v>32941</v>
      </c>
      <c r="W3725" s="10">
        <v>39306</v>
      </c>
      <c r="X3725" s="10">
        <v>49568</v>
      </c>
      <c r="Y3725" s="10">
        <v>95542</v>
      </c>
      <c r="Z3725" s="10">
        <v>87</v>
      </c>
      <c r="AA3725" s="10">
        <v>82559</v>
      </c>
      <c r="AB3725" s="10">
        <v>144171</v>
      </c>
      <c r="AC3725" s="10">
        <v>2835</v>
      </c>
      <c r="AD3725" s="10">
        <v>2489.563177</v>
      </c>
      <c r="AE3725" s="10">
        <v>610058</v>
      </c>
      <c r="AF3725" s="10">
        <v>25</v>
      </c>
      <c r="AG3725" s="10">
        <v>49.33</v>
      </c>
      <c r="AH3725" s="10">
        <v>22.56</v>
      </c>
      <c r="AI3725" s="10">
        <v>103.02</v>
      </c>
      <c r="AJ3725" s="10" t="s">
        <v>40</v>
      </c>
    </row>
    <row r="3726" spans="1:36" x14ac:dyDescent="0.25">
      <c r="A3726" s="10" t="s">
        <v>36</v>
      </c>
      <c r="B3726" s="10" t="s">
        <v>71</v>
      </c>
      <c r="C3726" s="10">
        <v>26</v>
      </c>
      <c r="D3726" s="10" t="s">
        <v>38</v>
      </c>
      <c r="E3726" s="10">
        <v>2605</v>
      </c>
      <c r="F3726" s="10" t="s">
        <v>43</v>
      </c>
      <c r="G3726" s="20">
        <v>591534</v>
      </c>
      <c r="H3726" s="10">
        <v>324.62840519999997</v>
      </c>
      <c r="I3726" s="10">
        <v>38</v>
      </c>
      <c r="J3726" s="10">
        <v>21</v>
      </c>
      <c r="K3726" s="10">
        <v>1557.6485520000001</v>
      </c>
      <c r="L3726" s="10">
        <v>1878</v>
      </c>
      <c r="M3726" s="10">
        <v>66</v>
      </c>
      <c r="N3726" s="10">
        <v>4332</v>
      </c>
      <c r="O3726" s="10">
        <v>762352</v>
      </c>
      <c r="P3726" s="10">
        <v>719016</v>
      </c>
      <c r="Q3726" s="10">
        <v>46776</v>
      </c>
      <c r="R3726" s="10">
        <v>238</v>
      </c>
      <c r="S3726" s="10">
        <v>9</v>
      </c>
      <c r="T3726" s="10">
        <v>134.93222</v>
      </c>
      <c r="U3726" s="10">
        <v>4167.391912</v>
      </c>
      <c r="V3726" s="10">
        <v>19966</v>
      </c>
      <c r="W3726" s="10">
        <v>21149</v>
      </c>
      <c r="X3726" s="10">
        <v>37857</v>
      </c>
      <c r="Y3726" s="10">
        <v>51418</v>
      </c>
      <c r="Z3726" s="10">
        <v>24</v>
      </c>
      <c r="AA3726" s="10">
        <v>73869</v>
      </c>
      <c r="AB3726" s="10">
        <v>98504</v>
      </c>
      <c r="AC3726" s="10">
        <v>6210</v>
      </c>
      <c r="AD3726" s="10">
        <v>2474.8111399999998</v>
      </c>
      <c r="AE3726" s="10">
        <v>591009</v>
      </c>
      <c r="AF3726" s="10">
        <v>27</v>
      </c>
      <c r="AG3726" s="10">
        <v>81.09</v>
      </c>
      <c r="AH3726" s="10">
        <v>8.42</v>
      </c>
      <c r="AI3726" s="10">
        <v>103.31</v>
      </c>
      <c r="AJ3726" s="10" t="s">
        <v>40</v>
      </c>
    </row>
    <row r="3727" spans="1:36" x14ac:dyDescent="0.25">
      <c r="A3727" s="10" t="s">
        <v>36</v>
      </c>
      <c r="B3727" s="10" t="s">
        <v>71</v>
      </c>
      <c r="C3727" s="10">
        <v>26</v>
      </c>
      <c r="D3727" s="10" t="s">
        <v>38</v>
      </c>
      <c r="E3727" s="10">
        <v>2608</v>
      </c>
      <c r="F3727" s="10" t="s">
        <v>44</v>
      </c>
      <c r="G3727" s="20">
        <v>1029929</v>
      </c>
      <c r="H3727" s="10">
        <v>337.76656129999998</v>
      </c>
      <c r="I3727" s="10">
        <v>46</v>
      </c>
      <c r="J3727" s="10">
        <v>25</v>
      </c>
      <c r="K3727" s="10">
        <v>1088.921949</v>
      </c>
      <c r="L3727" s="10">
        <v>2655</v>
      </c>
      <c r="M3727" s="10">
        <v>27</v>
      </c>
      <c r="N3727" s="10">
        <v>4135</v>
      </c>
      <c r="O3727" s="10">
        <v>871762</v>
      </c>
      <c r="P3727" s="10">
        <v>531665</v>
      </c>
      <c r="Q3727" s="10">
        <v>25286</v>
      </c>
      <c r="R3727" s="10">
        <v>0</v>
      </c>
      <c r="S3727" s="10">
        <v>9</v>
      </c>
      <c r="T3727" s="10">
        <v>108.54877</v>
      </c>
      <c r="U3727" s="10">
        <v>4141.9912489999997</v>
      </c>
      <c r="V3727" s="10">
        <v>18719</v>
      </c>
      <c r="W3727" s="10">
        <v>20046</v>
      </c>
      <c r="X3727" s="10">
        <v>29851</v>
      </c>
      <c r="Y3727" s="10">
        <v>44746</v>
      </c>
      <c r="Z3727" s="10">
        <v>352</v>
      </c>
      <c r="AA3727" s="10">
        <v>52367</v>
      </c>
      <c r="AB3727" s="10">
        <v>73463</v>
      </c>
      <c r="AC3727" s="10">
        <v>6790</v>
      </c>
      <c r="AD3727" s="10">
        <v>2944.5205299999998</v>
      </c>
      <c r="AE3727" s="10">
        <v>683734</v>
      </c>
      <c r="AF3727" s="10">
        <v>28</v>
      </c>
      <c r="AG3727" s="10">
        <v>55.14</v>
      </c>
      <c r="AH3727" s="10">
        <v>5.59</v>
      </c>
      <c r="AI3727" s="10">
        <v>110.35</v>
      </c>
      <c r="AJ3727" s="10" t="s">
        <v>40</v>
      </c>
    </row>
    <row r="3728" spans="1:36" x14ac:dyDescent="0.25">
      <c r="A3728" s="10" t="s">
        <v>36</v>
      </c>
      <c r="B3728" s="10" t="s">
        <v>71</v>
      </c>
      <c r="C3728" s="10">
        <v>26</v>
      </c>
      <c r="D3728" s="10" t="s">
        <v>38</v>
      </c>
      <c r="E3728" s="10">
        <v>2611</v>
      </c>
      <c r="F3728" s="10" t="s">
        <v>46</v>
      </c>
      <c r="G3728" s="20">
        <v>1611934</v>
      </c>
      <c r="H3728" s="10">
        <v>322.72671380000003</v>
      </c>
      <c r="I3728" s="10">
        <v>26</v>
      </c>
      <c r="J3728" s="10">
        <v>833</v>
      </c>
      <c r="K3728" s="10">
        <v>422.86527810000001</v>
      </c>
      <c r="L3728" s="10">
        <v>1423</v>
      </c>
      <c r="M3728" s="10">
        <v>3</v>
      </c>
      <c r="N3728" s="10">
        <v>3024</v>
      </c>
      <c r="O3728" s="10">
        <v>1226204</v>
      </c>
      <c r="P3728" s="10">
        <v>993639</v>
      </c>
      <c r="Q3728" s="10">
        <v>96893</v>
      </c>
      <c r="R3728" s="10">
        <v>24</v>
      </c>
      <c r="S3728" s="10">
        <v>8</v>
      </c>
      <c r="T3728" s="10">
        <v>186.06550999999999</v>
      </c>
      <c r="U3728" s="10">
        <v>4566.2186620000002</v>
      </c>
      <c r="V3728" s="10">
        <v>46471</v>
      </c>
      <c r="W3728" s="10">
        <v>55298</v>
      </c>
      <c r="X3728" s="10">
        <v>66400</v>
      </c>
      <c r="Y3728" s="10">
        <v>119914</v>
      </c>
      <c r="Z3728" s="10">
        <v>85</v>
      </c>
      <c r="AA3728" s="10">
        <v>99996</v>
      </c>
      <c r="AB3728" s="10">
        <v>166536</v>
      </c>
      <c r="AC3728" s="10">
        <v>4447</v>
      </c>
      <c r="AD3728" s="10">
        <v>3957.2878740000001</v>
      </c>
      <c r="AE3728" s="10">
        <v>898797</v>
      </c>
      <c r="AF3728" s="10">
        <v>10</v>
      </c>
      <c r="AG3728" s="10">
        <v>65.5</v>
      </c>
      <c r="AH3728" s="10">
        <v>12.16</v>
      </c>
      <c r="AI3728" s="10">
        <v>101.3</v>
      </c>
      <c r="AJ3728" s="10" t="s">
        <v>40</v>
      </c>
    </row>
    <row r="3729" spans="1:36" x14ac:dyDescent="0.25">
      <c r="A3729" s="10" t="s">
        <v>36</v>
      </c>
      <c r="B3729" s="10" t="s">
        <v>71</v>
      </c>
      <c r="C3729" s="10">
        <v>26</v>
      </c>
      <c r="D3729" s="10" t="s">
        <v>38</v>
      </c>
      <c r="E3729" s="10">
        <v>2617</v>
      </c>
      <c r="F3729" s="10" t="s">
        <v>54</v>
      </c>
      <c r="G3729" s="20">
        <v>1265166</v>
      </c>
      <c r="H3729" s="10">
        <v>288.49355259999999</v>
      </c>
      <c r="I3729" s="10">
        <v>26</v>
      </c>
      <c r="J3729" s="10">
        <v>207</v>
      </c>
      <c r="K3729" s="10">
        <v>316.26312830000001</v>
      </c>
      <c r="L3729" s="10">
        <v>413</v>
      </c>
      <c r="M3729" s="10">
        <v>3</v>
      </c>
      <c r="N3729" s="10">
        <v>2444</v>
      </c>
      <c r="O3729" s="10">
        <v>911654</v>
      </c>
      <c r="P3729" s="10">
        <v>731669</v>
      </c>
      <c r="Q3729" s="10">
        <v>76163</v>
      </c>
      <c r="R3729" s="10">
        <v>0</v>
      </c>
      <c r="S3729" s="10">
        <v>0</v>
      </c>
      <c r="T3729" s="10">
        <v>104.61671</v>
      </c>
      <c r="U3729" s="10">
        <v>3050.9428499999999</v>
      </c>
      <c r="V3729" s="10">
        <v>33765</v>
      </c>
      <c r="W3729" s="10">
        <v>40460</v>
      </c>
      <c r="X3729" s="10">
        <v>49675</v>
      </c>
      <c r="Y3729" s="10">
        <v>95717</v>
      </c>
      <c r="Z3729" s="10">
        <v>96</v>
      </c>
      <c r="AA3729" s="10">
        <v>82552</v>
      </c>
      <c r="AB3729" s="10">
        <v>144168</v>
      </c>
      <c r="AC3729" s="10">
        <v>2857</v>
      </c>
      <c r="AD3729" s="10">
        <v>2630.0630120000001</v>
      </c>
      <c r="AE3729" s="10">
        <v>648210</v>
      </c>
      <c r="AF3729" s="10">
        <v>25</v>
      </c>
      <c r="AG3729" s="10">
        <v>48.65</v>
      </c>
      <c r="AH3729" s="10">
        <v>23.26</v>
      </c>
      <c r="AI3729" s="10">
        <v>103.47</v>
      </c>
      <c r="AJ3729" s="10" t="s">
        <v>40</v>
      </c>
    </row>
    <row r="3730" spans="1:36" x14ac:dyDescent="0.25">
      <c r="A3730" s="10" t="s">
        <v>36</v>
      </c>
      <c r="B3730" s="10" t="s">
        <v>71</v>
      </c>
      <c r="C3730" s="10">
        <v>26</v>
      </c>
      <c r="D3730" s="10" t="s">
        <v>38</v>
      </c>
      <c r="E3730" s="10">
        <v>2620</v>
      </c>
      <c r="F3730" s="10" t="s">
        <v>62</v>
      </c>
      <c r="G3730" s="20">
        <v>1256603</v>
      </c>
      <c r="H3730" s="10">
        <v>323.98664739999998</v>
      </c>
      <c r="I3730" s="10">
        <v>37</v>
      </c>
      <c r="J3730" s="10">
        <v>33</v>
      </c>
      <c r="K3730" s="10">
        <v>837.52440100000001</v>
      </c>
      <c r="L3730" s="10">
        <v>2796</v>
      </c>
      <c r="M3730" s="10">
        <v>36</v>
      </c>
      <c r="N3730" s="10">
        <v>5244</v>
      </c>
      <c r="O3730" s="10">
        <v>1398919</v>
      </c>
      <c r="P3730" s="10">
        <v>1003309</v>
      </c>
      <c r="Q3730" s="10">
        <v>60019</v>
      </c>
      <c r="R3730" s="10">
        <v>1756</v>
      </c>
      <c r="S3730" s="10">
        <v>54</v>
      </c>
      <c r="T3730" s="10">
        <v>126.31211</v>
      </c>
      <c r="U3730" s="10">
        <v>5496.1472789999998</v>
      </c>
      <c r="V3730" s="10">
        <v>37736</v>
      </c>
      <c r="W3730" s="10">
        <v>39411</v>
      </c>
      <c r="X3730" s="10">
        <v>63204</v>
      </c>
      <c r="Y3730" s="10">
        <v>81993</v>
      </c>
      <c r="Z3730" s="10">
        <v>951</v>
      </c>
      <c r="AA3730" s="10">
        <v>120027</v>
      </c>
      <c r="AB3730" s="10">
        <v>166523</v>
      </c>
      <c r="AC3730" s="10">
        <v>8040</v>
      </c>
      <c r="AD3730" s="10">
        <v>4532.3107680000003</v>
      </c>
      <c r="AE3730" s="10">
        <v>807122</v>
      </c>
      <c r="AF3730" s="10">
        <v>27</v>
      </c>
      <c r="AG3730" s="10">
        <v>71.22</v>
      </c>
      <c r="AH3730" s="10">
        <v>8.8800000000000008</v>
      </c>
      <c r="AI3730" s="10">
        <v>111.3</v>
      </c>
      <c r="AJ3730" s="10" t="s">
        <v>40</v>
      </c>
    </row>
    <row r="3731" spans="1:36" x14ac:dyDescent="0.25">
      <c r="A3731" s="10" t="s">
        <v>36</v>
      </c>
      <c r="B3731" s="10" t="s">
        <v>71</v>
      </c>
      <c r="C3731" s="10">
        <v>26</v>
      </c>
      <c r="D3731" s="10" t="s">
        <v>38</v>
      </c>
      <c r="E3731" s="10">
        <v>2623</v>
      </c>
      <c r="F3731" s="10" t="s">
        <v>56</v>
      </c>
      <c r="G3731" s="20">
        <v>2626141</v>
      </c>
      <c r="H3731" s="10">
        <v>286.49725110000003</v>
      </c>
      <c r="I3731" s="10">
        <v>20</v>
      </c>
      <c r="J3731" s="10">
        <v>188</v>
      </c>
      <c r="K3731" s="10">
        <v>4452.7543009999999</v>
      </c>
      <c r="L3731" s="10">
        <v>1906</v>
      </c>
      <c r="M3731" s="10">
        <v>8</v>
      </c>
      <c r="N3731" s="10">
        <v>4087</v>
      </c>
      <c r="O3731" s="10">
        <v>1525175</v>
      </c>
      <c r="P3731" s="10">
        <v>908713</v>
      </c>
      <c r="Q3731" s="10">
        <v>118017</v>
      </c>
      <c r="R3731" s="10">
        <v>390</v>
      </c>
      <c r="S3731" s="10">
        <v>77</v>
      </c>
      <c r="T3731" s="10">
        <v>184.69107</v>
      </c>
      <c r="U3731" s="10">
        <v>9007.0298210000001</v>
      </c>
      <c r="V3731" s="10">
        <v>74037</v>
      </c>
      <c r="W3731" s="10">
        <v>102295</v>
      </c>
      <c r="X3731" s="10">
        <v>109836</v>
      </c>
      <c r="Y3731" s="10">
        <v>208027</v>
      </c>
      <c r="Z3731" s="10">
        <v>12</v>
      </c>
      <c r="AA3731" s="10">
        <v>140455</v>
      </c>
      <c r="AB3731" s="10">
        <v>257221</v>
      </c>
      <c r="AC3731" s="10">
        <v>5993</v>
      </c>
      <c r="AD3731" s="10">
        <v>4369.5844500000003</v>
      </c>
      <c r="AE3731" s="10">
        <v>891523</v>
      </c>
      <c r="AF3731" s="10">
        <v>29</v>
      </c>
      <c r="AG3731" s="10">
        <v>64.760000000000005</v>
      </c>
      <c r="AH3731" s="10">
        <v>5.94</v>
      </c>
      <c r="AI3731" s="10">
        <v>108.73</v>
      </c>
      <c r="AJ3731" s="10" t="s">
        <v>40</v>
      </c>
    </row>
    <row r="3732" spans="1:36" x14ac:dyDescent="0.25">
      <c r="A3732" s="10" t="s">
        <v>36</v>
      </c>
      <c r="B3732" s="10" t="s">
        <v>70</v>
      </c>
      <c r="C3732" s="10">
        <v>26</v>
      </c>
      <c r="D3732" s="10" t="s">
        <v>38</v>
      </c>
      <c r="E3732" s="10">
        <v>2601</v>
      </c>
      <c r="F3732" s="10" t="s">
        <v>39</v>
      </c>
      <c r="G3732" s="20">
        <v>1011274</v>
      </c>
      <c r="H3732" s="10">
        <v>328.4681549</v>
      </c>
      <c r="I3732" s="10">
        <v>28</v>
      </c>
      <c r="J3732" s="10">
        <v>36</v>
      </c>
      <c r="K3732" s="10">
        <v>1949.4320150000001</v>
      </c>
      <c r="L3732" s="10">
        <v>2436</v>
      </c>
      <c r="M3732" s="10">
        <v>303</v>
      </c>
      <c r="N3732" s="10">
        <v>5853</v>
      </c>
      <c r="O3732" s="10">
        <v>643569</v>
      </c>
      <c r="P3732" s="10">
        <v>81252</v>
      </c>
      <c r="Q3732" s="10">
        <v>9471</v>
      </c>
      <c r="R3732" s="10">
        <v>420</v>
      </c>
      <c r="S3732" s="10">
        <v>13</v>
      </c>
      <c r="T3732" s="10">
        <v>183.51669000000001</v>
      </c>
      <c r="U3732" s="10">
        <v>4246.8679249999996</v>
      </c>
      <c r="V3732" s="10">
        <v>22412</v>
      </c>
      <c r="W3732" s="10">
        <v>23630</v>
      </c>
      <c r="X3732" s="10">
        <v>64187</v>
      </c>
      <c r="Y3732" s="10">
        <v>74163</v>
      </c>
      <c r="Z3732" s="10">
        <v>51</v>
      </c>
      <c r="AA3732" s="10">
        <v>126094</v>
      </c>
      <c r="AB3732" s="10">
        <v>143685</v>
      </c>
      <c r="AC3732" s="10">
        <v>8289</v>
      </c>
      <c r="AD3732" s="10">
        <v>2113.9192200000002</v>
      </c>
      <c r="AE3732" s="10">
        <v>318876</v>
      </c>
      <c r="AF3732" s="10">
        <v>40</v>
      </c>
      <c r="AG3732" s="10">
        <v>65.66</v>
      </c>
      <c r="AH3732" s="10">
        <v>9.49</v>
      </c>
      <c r="AI3732" s="10">
        <v>102.56</v>
      </c>
      <c r="AJ3732" s="10" t="s">
        <v>40</v>
      </c>
    </row>
    <row r="3733" spans="1:36" x14ac:dyDescent="0.25">
      <c r="A3733" s="10" t="s">
        <v>36</v>
      </c>
      <c r="B3733" s="10" t="s">
        <v>70</v>
      </c>
      <c r="C3733" s="10">
        <v>26</v>
      </c>
      <c r="D3733" s="10" t="s">
        <v>38</v>
      </c>
      <c r="E3733" s="10">
        <v>2604</v>
      </c>
      <c r="F3733" s="10" t="s">
        <v>42</v>
      </c>
      <c r="G3733" s="20">
        <v>2097287</v>
      </c>
      <c r="H3733" s="10">
        <v>316.93699759999998</v>
      </c>
      <c r="I3733" s="10">
        <v>33</v>
      </c>
      <c r="J3733" s="10">
        <v>75</v>
      </c>
      <c r="K3733" s="10">
        <v>1951.569002</v>
      </c>
      <c r="L3733" s="10">
        <v>2229</v>
      </c>
      <c r="M3733" s="10">
        <v>64</v>
      </c>
      <c r="N3733" s="10">
        <v>6841</v>
      </c>
      <c r="O3733" s="10">
        <v>1499128</v>
      </c>
      <c r="P3733" s="10">
        <v>1246199</v>
      </c>
      <c r="Q3733" s="10">
        <v>76118</v>
      </c>
      <c r="R3733" s="10">
        <v>25</v>
      </c>
      <c r="S3733" s="10">
        <v>3</v>
      </c>
      <c r="T3733" s="10">
        <v>217.07333</v>
      </c>
      <c r="U3733" s="10">
        <v>6919.9336059999996</v>
      </c>
      <c r="V3733" s="10">
        <v>44450</v>
      </c>
      <c r="W3733" s="10">
        <v>47368</v>
      </c>
      <c r="X3733" s="10">
        <v>67941</v>
      </c>
      <c r="Y3733" s="10">
        <v>91057</v>
      </c>
      <c r="Z3733" s="10">
        <v>150</v>
      </c>
      <c r="AA3733" s="10">
        <v>108180</v>
      </c>
      <c r="AB3733" s="10">
        <v>136449</v>
      </c>
      <c r="AC3733" s="10">
        <v>9070</v>
      </c>
      <c r="AD3733" s="10">
        <v>4751.2912740000002</v>
      </c>
      <c r="AE3733" s="10">
        <v>1218537</v>
      </c>
      <c r="AF3733" s="10">
        <v>21</v>
      </c>
      <c r="AG3733" s="10">
        <v>77.31</v>
      </c>
      <c r="AH3733" s="10">
        <v>12.65</v>
      </c>
      <c r="AI3733" s="10">
        <v>102.25</v>
      </c>
      <c r="AJ3733" s="10" t="s">
        <v>40</v>
      </c>
    </row>
    <row r="3734" spans="1:36" x14ac:dyDescent="0.25">
      <c r="A3734" s="10" t="s">
        <v>36</v>
      </c>
      <c r="B3734" s="10" t="s">
        <v>70</v>
      </c>
      <c r="C3734" s="10">
        <v>26</v>
      </c>
      <c r="D3734" s="10" t="s">
        <v>38</v>
      </c>
      <c r="E3734" s="10">
        <v>2610</v>
      </c>
      <c r="F3734" s="10" t="s">
        <v>52</v>
      </c>
      <c r="G3734" s="20">
        <v>1873017</v>
      </c>
      <c r="H3734" s="10">
        <v>319.56774510000002</v>
      </c>
      <c r="I3734" s="10">
        <v>30</v>
      </c>
      <c r="J3734" s="10">
        <v>78</v>
      </c>
      <c r="K3734" s="10">
        <v>1281.693483</v>
      </c>
      <c r="L3734" s="10">
        <v>1886</v>
      </c>
      <c r="M3734" s="10">
        <v>8</v>
      </c>
      <c r="N3734" s="10">
        <v>2872</v>
      </c>
      <c r="O3734" s="10">
        <v>1358282</v>
      </c>
      <c r="P3734" s="10">
        <v>1087147</v>
      </c>
      <c r="Q3734" s="10">
        <v>78995</v>
      </c>
      <c r="R3734" s="10">
        <v>198</v>
      </c>
      <c r="S3734" s="10">
        <v>19</v>
      </c>
      <c r="T3734" s="10">
        <v>184.23097000000001</v>
      </c>
      <c r="U3734" s="10">
        <v>5806.5556130000004</v>
      </c>
      <c r="V3734" s="10">
        <v>44592</v>
      </c>
      <c r="W3734" s="10">
        <v>49154</v>
      </c>
      <c r="X3734" s="10">
        <v>62473</v>
      </c>
      <c r="Y3734" s="10">
        <v>100481</v>
      </c>
      <c r="Z3734" s="10">
        <v>110</v>
      </c>
      <c r="AA3734" s="10">
        <v>86583</v>
      </c>
      <c r="AB3734" s="10">
        <v>130969</v>
      </c>
      <c r="AC3734" s="10">
        <v>4758</v>
      </c>
      <c r="AD3734" s="10">
        <v>4340.6311599999999</v>
      </c>
      <c r="AE3734" s="10">
        <v>992898</v>
      </c>
      <c r="AF3734" s="10">
        <v>12</v>
      </c>
      <c r="AG3734" s="10">
        <v>56.95</v>
      </c>
      <c r="AH3734" s="10">
        <v>16.09</v>
      </c>
      <c r="AI3734" s="10">
        <v>101.48</v>
      </c>
      <c r="AJ3734" s="10" t="s">
        <v>40</v>
      </c>
    </row>
    <row r="3735" spans="1:36" x14ac:dyDescent="0.25">
      <c r="A3735" s="10" t="s">
        <v>36</v>
      </c>
      <c r="B3735" s="10" t="s">
        <v>70</v>
      </c>
      <c r="C3735" s="10">
        <v>26</v>
      </c>
      <c r="D3735" s="10" t="s">
        <v>38</v>
      </c>
      <c r="E3735" s="10">
        <v>2611</v>
      </c>
      <c r="F3735" s="10" t="s">
        <v>46</v>
      </c>
      <c r="G3735" s="20">
        <v>1598846</v>
      </c>
      <c r="H3735" s="10">
        <v>323.24306589999998</v>
      </c>
      <c r="I3735" s="10">
        <v>25</v>
      </c>
      <c r="J3735" s="10">
        <v>821</v>
      </c>
      <c r="K3735" s="10">
        <v>421.78228689999997</v>
      </c>
      <c r="L3735" s="10">
        <v>1370</v>
      </c>
      <c r="M3735" s="10">
        <v>3</v>
      </c>
      <c r="N3735" s="10">
        <v>3045</v>
      </c>
      <c r="O3735" s="10">
        <v>1179476</v>
      </c>
      <c r="P3735" s="10">
        <v>955535</v>
      </c>
      <c r="Q3735" s="10">
        <v>96729</v>
      </c>
      <c r="R3735" s="10">
        <v>24</v>
      </c>
      <c r="S3735" s="10">
        <v>8</v>
      </c>
      <c r="T3735" s="10">
        <v>178.91368</v>
      </c>
      <c r="U3735" s="10">
        <v>4413.2703510000001</v>
      </c>
      <c r="V3735" s="10">
        <v>45745</v>
      </c>
      <c r="W3735" s="10">
        <v>54265</v>
      </c>
      <c r="X3735" s="10">
        <v>66265</v>
      </c>
      <c r="Y3735" s="10">
        <v>119700</v>
      </c>
      <c r="Z3735" s="10">
        <v>79</v>
      </c>
      <c r="AA3735" s="10">
        <v>99948</v>
      </c>
      <c r="AB3735" s="10">
        <v>166433</v>
      </c>
      <c r="AC3735" s="10">
        <v>4415</v>
      </c>
      <c r="AD3735" s="10">
        <v>3812.574384</v>
      </c>
      <c r="AE3735" s="10">
        <v>864455</v>
      </c>
      <c r="AF3735" s="10">
        <v>10</v>
      </c>
      <c r="AG3735" s="10">
        <v>65.180000000000007</v>
      </c>
      <c r="AH3735" s="10">
        <v>12</v>
      </c>
      <c r="AI3735" s="10">
        <v>101.37</v>
      </c>
      <c r="AJ3735" s="10" t="s">
        <v>40</v>
      </c>
    </row>
    <row r="3736" spans="1:36" x14ac:dyDescent="0.25">
      <c r="A3736" s="10" t="s">
        <v>36</v>
      </c>
      <c r="B3736" s="10" t="s">
        <v>70</v>
      </c>
      <c r="C3736" s="10">
        <v>26</v>
      </c>
      <c r="D3736" s="10" t="s">
        <v>38</v>
      </c>
      <c r="E3736" s="10">
        <v>2616</v>
      </c>
      <c r="F3736" s="10" t="s">
        <v>53</v>
      </c>
      <c r="G3736" s="20">
        <v>1728572</v>
      </c>
      <c r="H3736" s="10">
        <v>328.87056869999998</v>
      </c>
      <c r="I3736" s="10">
        <v>23</v>
      </c>
      <c r="J3736" s="10">
        <v>180</v>
      </c>
      <c r="K3736" s="10">
        <v>1389.6702310000001</v>
      </c>
      <c r="L3736" s="10">
        <v>1958</v>
      </c>
      <c r="M3736" s="10">
        <v>8</v>
      </c>
      <c r="N3736" s="10">
        <v>6353</v>
      </c>
      <c r="O3736" s="10">
        <v>1273335</v>
      </c>
      <c r="P3736" s="10">
        <v>1091461</v>
      </c>
      <c r="Q3736" s="10">
        <v>129241</v>
      </c>
      <c r="R3736" s="10">
        <v>499</v>
      </c>
      <c r="S3736" s="10">
        <v>69</v>
      </c>
      <c r="T3736" s="10">
        <v>162.03694999999999</v>
      </c>
      <c r="U3736" s="10">
        <v>5739.3312370000003</v>
      </c>
      <c r="V3736" s="10">
        <v>54469</v>
      </c>
      <c r="W3736" s="10">
        <v>70463</v>
      </c>
      <c r="X3736" s="10">
        <v>79052</v>
      </c>
      <c r="Y3736" s="10">
        <v>153667</v>
      </c>
      <c r="Z3736" s="10">
        <v>25</v>
      </c>
      <c r="AA3736" s="10">
        <v>106566</v>
      </c>
      <c r="AB3736" s="10">
        <v>197697</v>
      </c>
      <c r="AC3736" s="10">
        <v>8311</v>
      </c>
      <c r="AD3736" s="10">
        <v>4187.6240559999997</v>
      </c>
      <c r="AE3736" s="10">
        <v>886725</v>
      </c>
      <c r="AF3736" s="10">
        <v>30</v>
      </c>
      <c r="AG3736" s="10">
        <v>60.01</v>
      </c>
      <c r="AH3736" s="10">
        <v>11.71</v>
      </c>
      <c r="AI3736" s="10">
        <v>101.7</v>
      </c>
      <c r="AJ3736" s="10" t="s">
        <v>40</v>
      </c>
    </row>
    <row r="3737" spans="1:36" x14ac:dyDescent="0.25">
      <c r="A3737" s="10" t="s">
        <v>36</v>
      </c>
      <c r="B3737" s="10" t="s">
        <v>70</v>
      </c>
      <c r="C3737" s="10">
        <v>26</v>
      </c>
      <c r="D3737" s="10" t="s">
        <v>38</v>
      </c>
      <c r="E3737" s="10">
        <v>2618</v>
      </c>
      <c r="F3737" s="10" t="s">
        <v>55</v>
      </c>
      <c r="G3737" s="20">
        <v>1903183</v>
      </c>
      <c r="H3737" s="10">
        <v>322.45871440000002</v>
      </c>
      <c r="I3737" s="10">
        <v>49</v>
      </c>
      <c r="J3737" s="10">
        <v>156</v>
      </c>
      <c r="K3737" s="10">
        <v>261.4668557</v>
      </c>
      <c r="L3737" s="10">
        <v>2118</v>
      </c>
      <c r="M3737" s="10">
        <v>1</v>
      </c>
      <c r="N3737" s="10">
        <v>3187</v>
      </c>
      <c r="O3737" s="10">
        <v>1337489</v>
      </c>
      <c r="P3737" s="10">
        <v>1007976</v>
      </c>
      <c r="Q3737" s="10">
        <v>42555</v>
      </c>
      <c r="R3737" s="10">
        <v>0</v>
      </c>
      <c r="S3737" s="10">
        <v>0</v>
      </c>
      <c r="T3737" s="10">
        <v>161.37280999999999</v>
      </c>
      <c r="U3737" s="10">
        <v>4735.6895000000004</v>
      </c>
      <c r="V3737" s="10">
        <v>26763</v>
      </c>
      <c r="W3737" s="10">
        <v>28892</v>
      </c>
      <c r="X3737" s="10">
        <v>35615</v>
      </c>
      <c r="Y3737" s="10">
        <v>56258</v>
      </c>
      <c r="Z3737" s="10">
        <v>515</v>
      </c>
      <c r="AA3737" s="10">
        <v>53363</v>
      </c>
      <c r="AB3737" s="10">
        <v>78838</v>
      </c>
      <c r="AC3737" s="10">
        <v>5305</v>
      </c>
      <c r="AD3737" s="10">
        <v>4312.8498339999996</v>
      </c>
      <c r="AE3737" s="10">
        <v>1084668</v>
      </c>
      <c r="AF3737" s="10">
        <v>24</v>
      </c>
      <c r="AG3737" s="10">
        <v>31.18</v>
      </c>
      <c r="AH3737" s="10">
        <v>47.66</v>
      </c>
      <c r="AI3737" s="10">
        <v>100</v>
      </c>
      <c r="AJ3737" s="10" t="s">
        <v>40</v>
      </c>
    </row>
    <row r="3738" spans="1:36" x14ac:dyDescent="0.25">
      <c r="A3738" s="10" t="s">
        <v>36</v>
      </c>
      <c r="B3738" s="10" t="s">
        <v>70</v>
      </c>
      <c r="C3738" s="10">
        <v>26</v>
      </c>
      <c r="D3738" s="10" t="s">
        <v>38</v>
      </c>
      <c r="E3738" s="10">
        <v>2604</v>
      </c>
      <c r="F3738" s="10" t="s">
        <v>42</v>
      </c>
      <c r="G3738" s="20">
        <v>2097287</v>
      </c>
      <c r="H3738" s="10">
        <v>313.35631039999998</v>
      </c>
      <c r="I3738" s="10">
        <v>33</v>
      </c>
      <c r="J3738" s="10">
        <v>75</v>
      </c>
      <c r="K3738" s="10">
        <v>1951.569002</v>
      </c>
      <c r="L3738" s="10">
        <v>2226</v>
      </c>
      <c r="M3738" s="10">
        <v>65</v>
      </c>
      <c r="N3738" s="10">
        <v>6834</v>
      </c>
      <c r="O3738" s="10">
        <v>1483320</v>
      </c>
      <c r="P3738" s="10">
        <v>1232415</v>
      </c>
      <c r="Q3738" s="10">
        <v>76082</v>
      </c>
      <c r="R3738" s="10">
        <v>25</v>
      </c>
      <c r="S3738" s="10">
        <v>3</v>
      </c>
      <c r="T3738" s="10">
        <v>216.52780999999999</v>
      </c>
      <c r="U3738" s="10">
        <v>6816.1736360000004</v>
      </c>
      <c r="V3738" s="10">
        <v>44326</v>
      </c>
      <c r="W3738" s="10">
        <v>47211</v>
      </c>
      <c r="X3738" s="10">
        <v>67922</v>
      </c>
      <c r="Y3738" s="10">
        <v>91018</v>
      </c>
      <c r="Z3738" s="10">
        <v>144</v>
      </c>
      <c r="AA3738" s="10">
        <v>108145</v>
      </c>
      <c r="AB3738" s="10">
        <v>136388</v>
      </c>
      <c r="AC3738" s="10">
        <v>9060</v>
      </c>
      <c r="AD3738" s="10">
        <v>4648.0768239999998</v>
      </c>
      <c r="AE3738" s="10">
        <v>1205408</v>
      </c>
      <c r="AF3738" s="10">
        <v>21</v>
      </c>
      <c r="AG3738" s="10">
        <v>77.260000000000005</v>
      </c>
      <c r="AH3738" s="10">
        <v>12.6</v>
      </c>
      <c r="AI3738" s="10">
        <v>102.28</v>
      </c>
      <c r="AJ3738" s="10" t="s">
        <v>40</v>
      </c>
    </row>
    <row r="3739" spans="1:36" x14ac:dyDescent="0.25">
      <c r="A3739" s="10" t="s">
        <v>36</v>
      </c>
      <c r="B3739" s="10" t="s">
        <v>70</v>
      </c>
      <c r="C3739" s="10">
        <v>26</v>
      </c>
      <c r="D3739" s="10" t="s">
        <v>38</v>
      </c>
      <c r="E3739" s="10">
        <v>2606</v>
      </c>
      <c r="F3739" s="10" t="s">
        <v>49</v>
      </c>
      <c r="G3739" s="20">
        <v>674248</v>
      </c>
      <c r="H3739" s="10">
        <v>321.09658009999998</v>
      </c>
      <c r="I3739" s="10">
        <v>35</v>
      </c>
      <c r="J3739" s="10">
        <v>40</v>
      </c>
      <c r="K3739" s="10">
        <v>1308.9179770000001</v>
      </c>
      <c r="L3739" s="10">
        <v>1719</v>
      </c>
      <c r="M3739" s="10">
        <v>44</v>
      </c>
      <c r="N3739" s="10">
        <v>4171</v>
      </c>
      <c r="O3739" s="10">
        <v>577090</v>
      </c>
      <c r="P3739" s="10">
        <v>493846</v>
      </c>
      <c r="Q3739" s="10">
        <v>34934</v>
      </c>
      <c r="R3739" s="10">
        <v>1256</v>
      </c>
      <c r="S3739" s="10">
        <v>81</v>
      </c>
      <c r="T3739" s="10">
        <v>96.21163</v>
      </c>
      <c r="U3739" s="10">
        <v>3258.145861</v>
      </c>
      <c r="V3739" s="10">
        <v>16217</v>
      </c>
      <c r="W3739" s="10">
        <v>17437</v>
      </c>
      <c r="X3739" s="10">
        <v>28809</v>
      </c>
      <c r="Y3739" s="10">
        <v>41791</v>
      </c>
      <c r="Z3739" s="10">
        <v>61</v>
      </c>
      <c r="AA3739" s="10">
        <v>47014</v>
      </c>
      <c r="AB3739" s="10">
        <v>66721</v>
      </c>
      <c r="AC3739" s="10">
        <v>5890</v>
      </c>
      <c r="AD3739" s="10">
        <v>1853.0162539999999</v>
      </c>
      <c r="AE3739" s="10">
        <v>450016</v>
      </c>
      <c r="AF3739" s="10">
        <v>20</v>
      </c>
      <c r="AG3739" s="10">
        <v>32.53</v>
      </c>
      <c r="AH3739" s="10">
        <v>13.28</v>
      </c>
      <c r="AI3739" s="10">
        <v>115.99</v>
      </c>
      <c r="AJ3739" s="10" t="s">
        <v>40</v>
      </c>
    </row>
    <row r="3740" spans="1:36" x14ac:dyDescent="0.25">
      <c r="A3740" s="10" t="s">
        <v>36</v>
      </c>
      <c r="B3740" s="10" t="s">
        <v>70</v>
      </c>
      <c r="C3740" s="10">
        <v>26</v>
      </c>
      <c r="D3740" s="10" t="s">
        <v>38</v>
      </c>
      <c r="E3740" s="10">
        <v>2612</v>
      </c>
      <c r="F3740" s="10" t="s">
        <v>60</v>
      </c>
      <c r="G3740" s="20">
        <v>994255</v>
      </c>
      <c r="H3740" s="10">
        <v>324.92967479999999</v>
      </c>
      <c r="I3740" s="10">
        <v>29</v>
      </c>
      <c r="J3740" s="10">
        <v>92</v>
      </c>
      <c r="K3740" s="10">
        <v>607.36741689999997</v>
      </c>
      <c r="L3740" s="10">
        <v>1023</v>
      </c>
      <c r="M3740" s="10">
        <v>1</v>
      </c>
      <c r="N3740" s="10">
        <v>1531</v>
      </c>
      <c r="O3740" s="10">
        <v>783787</v>
      </c>
      <c r="P3740" s="10">
        <v>631001</v>
      </c>
      <c r="Q3740" s="10">
        <v>59213</v>
      </c>
      <c r="R3740" s="10">
        <v>52</v>
      </c>
      <c r="S3740" s="10">
        <v>4</v>
      </c>
      <c r="T3740" s="10">
        <v>117.60455</v>
      </c>
      <c r="U3740" s="10">
        <v>3271.728517</v>
      </c>
      <c r="V3740" s="10">
        <v>26355</v>
      </c>
      <c r="W3740" s="10">
        <v>34169</v>
      </c>
      <c r="X3740" s="10">
        <v>39642</v>
      </c>
      <c r="Y3740" s="10">
        <v>74374</v>
      </c>
      <c r="Z3740" s="10">
        <v>12</v>
      </c>
      <c r="AA3740" s="10">
        <v>53114</v>
      </c>
      <c r="AB3740" s="10">
        <v>94280</v>
      </c>
      <c r="AC3740" s="10">
        <v>2554</v>
      </c>
      <c r="AD3740" s="10">
        <v>2546.7565500000001</v>
      </c>
      <c r="AE3740" s="10">
        <v>528669</v>
      </c>
      <c r="AF3740" s="10">
        <v>6</v>
      </c>
      <c r="AG3740" s="10">
        <v>79.83</v>
      </c>
      <c r="AH3740" s="10">
        <v>2.95</v>
      </c>
      <c r="AI3740" s="10">
        <v>100.5</v>
      </c>
      <c r="AJ3740" s="10" t="s">
        <v>40</v>
      </c>
    </row>
    <row r="3741" spans="1:36" x14ac:dyDescent="0.25">
      <c r="A3741" s="10" t="s">
        <v>36</v>
      </c>
      <c r="B3741" s="10" t="s">
        <v>70</v>
      </c>
      <c r="C3741" s="10">
        <v>26</v>
      </c>
      <c r="D3741" s="10" t="s">
        <v>38</v>
      </c>
      <c r="E3741" s="10">
        <v>2619</v>
      </c>
      <c r="F3741" s="10" t="s">
        <v>57</v>
      </c>
      <c r="G3741" s="20">
        <v>476866</v>
      </c>
      <c r="H3741" s="10">
        <v>321.43474120000002</v>
      </c>
      <c r="I3741" s="10">
        <v>39</v>
      </c>
      <c r="J3741" s="10">
        <v>13</v>
      </c>
      <c r="K3741" s="10">
        <v>505.78339590000002</v>
      </c>
      <c r="L3741" s="10">
        <v>1572</v>
      </c>
      <c r="M3741" s="10">
        <v>12</v>
      </c>
      <c r="N3741" s="10">
        <v>2267</v>
      </c>
      <c r="O3741" s="10">
        <v>381282</v>
      </c>
      <c r="P3741" s="10">
        <v>189374</v>
      </c>
      <c r="Q3741" s="10">
        <v>11620</v>
      </c>
      <c r="R3741" s="10">
        <v>144</v>
      </c>
      <c r="S3741" s="10">
        <v>7</v>
      </c>
      <c r="T3741" s="10">
        <v>61.933869999999999</v>
      </c>
      <c r="U3741" s="10">
        <v>1793.290076</v>
      </c>
      <c r="V3741" s="10">
        <v>9747</v>
      </c>
      <c r="W3741" s="10">
        <v>10439</v>
      </c>
      <c r="X3741" s="10">
        <v>16586</v>
      </c>
      <c r="Y3741" s="10">
        <v>23079</v>
      </c>
      <c r="Z3741" s="10">
        <v>112</v>
      </c>
      <c r="AA3741" s="10">
        <v>34005</v>
      </c>
      <c r="AB3741" s="10">
        <v>45187</v>
      </c>
      <c r="AC3741" s="10">
        <v>3839</v>
      </c>
      <c r="AD3741" s="10">
        <v>1225.5728099999999</v>
      </c>
      <c r="AE3741" s="10">
        <v>321760</v>
      </c>
      <c r="AF3741" s="10">
        <v>24</v>
      </c>
      <c r="AG3741" s="10">
        <v>56.36</v>
      </c>
      <c r="AH3741" s="10">
        <v>13.63</v>
      </c>
      <c r="AI3741" s="10">
        <v>104.03</v>
      </c>
      <c r="AJ3741" s="10" t="s">
        <v>40</v>
      </c>
    </row>
    <row r="3742" spans="1:36" x14ac:dyDescent="0.25">
      <c r="A3742" s="10" t="s">
        <v>36</v>
      </c>
      <c r="B3742" s="10" t="s">
        <v>71</v>
      </c>
      <c r="C3742" s="10">
        <v>26</v>
      </c>
      <c r="D3742" s="10" t="s">
        <v>38</v>
      </c>
      <c r="E3742" s="10">
        <v>2601</v>
      </c>
      <c r="F3742" s="10" t="s">
        <v>39</v>
      </c>
      <c r="G3742" s="20">
        <v>1033709</v>
      </c>
      <c r="H3742" s="10">
        <v>327.82741779999998</v>
      </c>
      <c r="I3742" s="10">
        <v>28</v>
      </c>
      <c r="J3742" s="10">
        <v>37</v>
      </c>
      <c r="K3742" s="10">
        <v>1953.3488629999999</v>
      </c>
      <c r="L3742" s="10">
        <v>2679</v>
      </c>
      <c r="M3742" s="10">
        <v>271</v>
      </c>
      <c r="N3742" s="10">
        <v>5789</v>
      </c>
      <c r="O3742" s="10">
        <v>697285</v>
      </c>
      <c r="P3742" s="10">
        <v>87424</v>
      </c>
      <c r="Q3742" s="10">
        <v>9593</v>
      </c>
      <c r="R3742" s="10">
        <v>439</v>
      </c>
      <c r="S3742" s="10">
        <v>15</v>
      </c>
      <c r="T3742" s="10">
        <v>202.56639000000001</v>
      </c>
      <c r="U3742" s="10">
        <v>4441.8066630000003</v>
      </c>
      <c r="V3742" s="10">
        <v>24061</v>
      </c>
      <c r="W3742" s="10">
        <v>25383</v>
      </c>
      <c r="X3742" s="10">
        <v>65229</v>
      </c>
      <c r="Y3742" s="10">
        <v>75367</v>
      </c>
      <c r="Z3742" s="10">
        <v>54</v>
      </c>
      <c r="AA3742" s="10">
        <v>127149</v>
      </c>
      <c r="AB3742" s="10">
        <v>144879</v>
      </c>
      <c r="AC3742" s="10">
        <v>8468</v>
      </c>
      <c r="AD3742" s="10">
        <v>2285.8914100000002</v>
      </c>
      <c r="AE3742" s="10">
        <v>342717</v>
      </c>
      <c r="AF3742" s="10">
        <v>40</v>
      </c>
      <c r="AG3742" s="10">
        <v>65.25</v>
      </c>
      <c r="AH3742" s="10">
        <v>9.73</v>
      </c>
      <c r="AI3742" s="10">
        <v>102.58</v>
      </c>
      <c r="AJ3742" s="10" t="s">
        <v>40</v>
      </c>
    </row>
    <row r="3743" spans="1:36" x14ac:dyDescent="0.25">
      <c r="A3743" s="10" t="s">
        <v>36</v>
      </c>
      <c r="B3743" s="10" t="s">
        <v>71</v>
      </c>
      <c r="C3743" s="10">
        <v>26</v>
      </c>
      <c r="D3743" s="10" t="s">
        <v>38</v>
      </c>
      <c r="E3743" s="10">
        <v>2611</v>
      </c>
      <c r="F3743" s="10" t="s">
        <v>46</v>
      </c>
      <c r="G3743" s="20">
        <v>1611934</v>
      </c>
      <c r="H3743" s="10">
        <v>324.20854869999999</v>
      </c>
      <c r="I3743" s="10">
        <v>26</v>
      </c>
      <c r="J3743" s="10">
        <v>838</v>
      </c>
      <c r="K3743" s="10">
        <v>423.7822281</v>
      </c>
      <c r="L3743" s="10">
        <v>1429</v>
      </c>
      <c r="M3743" s="10">
        <v>3</v>
      </c>
      <c r="N3743" s="10">
        <v>3037</v>
      </c>
      <c r="O3743" s="10">
        <v>1237118</v>
      </c>
      <c r="P3743" s="10">
        <v>1002612</v>
      </c>
      <c r="Q3743" s="10">
        <v>96918</v>
      </c>
      <c r="R3743" s="10">
        <v>24</v>
      </c>
      <c r="S3743" s="10">
        <v>8</v>
      </c>
      <c r="T3743" s="10">
        <v>186.06550999999999</v>
      </c>
      <c r="U3743" s="10">
        <v>4620.6900519999999</v>
      </c>
      <c r="V3743" s="10">
        <v>46594</v>
      </c>
      <c r="W3743" s="10">
        <v>55471</v>
      </c>
      <c r="X3743" s="10">
        <v>66416</v>
      </c>
      <c r="Y3743" s="10">
        <v>119944</v>
      </c>
      <c r="Z3743" s="10">
        <v>86</v>
      </c>
      <c r="AA3743" s="10">
        <v>100005</v>
      </c>
      <c r="AB3743" s="10">
        <v>166552</v>
      </c>
      <c r="AC3743" s="10">
        <v>4466</v>
      </c>
      <c r="AD3743" s="10">
        <v>4010.842314</v>
      </c>
      <c r="AE3743" s="10">
        <v>906897</v>
      </c>
      <c r="AF3743" s="10">
        <v>10</v>
      </c>
      <c r="AG3743" s="10">
        <v>65.540000000000006</v>
      </c>
      <c r="AH3743" s="10">
        <v>12.19</v>
      </c>
      <c r="AI3743" s="10">
        <v>101.31</v>
      </c>
      <c r="AJ3743" s="10" t="s">
        <v>40</v>
      </c>
    </row>
    <row r="3744" spans="1:36" x14ac:dyDescent="0.25">
      <c r="A3744" s="10" t="s">
        <v>36</v>
      </c>
      <c r="B3744" s="10" t="s">
        <v>71</v>
      </c>
      <c r="C3744" s="10">
        <v>26</v>
      </c>
      <c r="D3744" s="10" t="s">
        <v>38</v>
      </c>
      <c r="E3744" s="10">
        <v>2615</v>
      </c>
      <c r="F3744" s="10" t="s">
        <v>50</v>
      </c>
      <c r="G3744" s="20">
        <v>1260834</v>
      </c>
      <c r="H3744" s="10">
        <v>310.42222550000002</v>
      </c>
      <c r="I3744" s="10">
        <v>25</v>
      </c>
      <c r="J3744" s="10">
        <v>40</v>
      </c>
      <c r="K3744" s="10">
        <v>372.40140480000002</v>
      </c>
      <c r="L3744" s="10">
        <v>1298</v>
      </c>
      <c r="M3744" s="10">
        <v>5</v>
      </c>
      <c r="N3744" s="10">
        <v>3332</v>
      </c>
      <c r="O3744" s="10">
        <v>837883</v>
      </c>
      <c r="P3744" s="10">
        <v>763546</v>
      </c>
      <c r="Q3744" s="10">
        <v>87620</v>
      </c>
      <c r="R3744" s="10">
        <v>75</v>
      </c>
      <c r="S3744" s="10">
        <v>15</v>
      </c>
      <c r="T3744" s="10">
        <v>142.08319</v>
      </c>
      <c r="U3744" s="10">
        <v>3115.4596510000001</v>
      </c>
      <c r="V3744" s="10">
        <v>33436</v>
      </c>
      <c r="W3744" s="10">
        <v>38787</v>
      </c>
      <c r="X3744" s="10">
        <v>56713</v>
      </c>
      <c r="Y3744" s="10">
        <v>97016</v>
      </c>
      <c r="Z3744" s="10">
        <v>23</v>
      </c>
      <c r="AA3744" s="10">
        <v>90767</v>
      </c>
      <c r="AB3744" s="10">
        <v>147103</v>
      </c>
      <c r="AC3744" s="10">
        <v>4630</v>
      </c>
      <c r="AD3744" s="10">
        <v>2600.9750560000002</v>
      </c>
      <c r="AE3744" s="10">
        <v>594808</v>
      </c>
      <c r="AF3744" s="10">
        <v>9</v>
      </c>
      <c r="AG3744" s="10">
        <v>61.74</v>
      </c>
      <c r="AH3744" s="10">
        <v>25.5</v>
      </c>
      <c r="AI3744" s="10">
        <v>106.73</v>
      </c>
      <c r="AJ3744" s="10" t="s">
        <v>40</v>
      </c>
    </row>
    <row r="3745" spans="1:36" x14ac:dyDescent="0.25">
      <c r="A3745" s="10" t="s">
        <v>36</v>
      </c>
      <c r="B3745" s="10" t="s">
        <v>71</v>
      </c>
      <c r="C3745" s="10">
        <v>26</v>
      </c>
      <c r="D3745" s="10" t="s">
        <v>38</v>
      </c>
      <c r="E3745" s="10">
        <v>2620</v>
      </c>
      <c r="F3745" s="10" t="s">
        <v>62</v>
      </c>
      <c r="G3745" s="20">
        <v>1256603</v>
      </c>
      <c r="H3745" s="10">
        <v>327.12616630000002</v>
      </c>
      <c r="I3745" s="10">
        <v>37</v>
      </c>
      <c r="J3745" s="10">
        <v>33</v>
      </c>
      <c r="K3745" s="10">
        <v>840.89257099999998</v>
      </c>
      <c r="L3745" s="10">
        <v>2820</v>
      </c>
      <c r="M3745" s="10">
        <v>34</v>
      </c>
      <c r="N3745" s="10">
        <v>5244</v>
      </c>
      <c r="O3745" s="10">
        <v>1412713</v>
      </c>
      <c r="P3745" s="10">
        <v>1013093</v>
      </c>
      <c r="Q3745" s="10">
        <v>60301</v>
      </c>
      <c r="R3745" s="10">
        <v>1756</v>
      </c>
      <c r="S3745" s="10">
        <v>54</v>
      </c>
      <c r="T3745" s="10">
        <v>130.16947999999999</v>
      </c>
      <c r="U3745" s="10">
        <v>5592.4159289999998</v>
      </c>
      <c r="V3745" s="10">
        <v>38099</v>
      </c>
      <c r="W3745" s="10">
        <v>39791</v>
      </c>
      <c r="X3745" s="10">
        <v>63513</v>
      </c>
      <c r="Y3745" s="10">
        <v>82339</v>
      </c>
      <c r="Z3745" s="10">
        <v>951</v>
      </c>
      <c r="AA3745" s="10">
        <v>120582</v>
      </c>
      <c r="AB3745" s="10">
        <v>167074</v>
      </c>
      <c r="AC3745" s="10">
        <v>8064</v>
      </c>
      <c r="AD3745" s="10">
        <v>4621.3538779999999</v>
      </c>
      <c r="AE3745" s="10">
        <v>814387</v>
      </c>
      <c r="AF3745" s="10">
        <v>27</v>
      </c>
      <c r="AG3745" s="10">
        <v>70.08</v>
      </c>
      <c r="AH3745" s="10">
        <v>8.69</v>
      </c>
      <c r="AI3745" s="10">
        <v>111.38</v>
      </c>
      <c r="AJ3745" s="10" t="s">
        <v>40</v>
      </c>
    </row>
    <row r="3746" spans="1:36" x14ac:dyDescent="0.25">
      <c r="A3746" s="10" t="s">
        <v>36</v>
      </c>
      <c r="B3746" s="10" t="s">
        <v>71</v>
      </c>
      <c r="C3746" s="10">
        <v>26</v>
      </c>
      <c r="D3746" s="10" t="s">
        <v>38</v>
      </c>
      <c r="E3746" s="10">
        <v>2621</v>
      </c>
      <c r="F3746" s="10" t="s">
        <v>47</v>
      </c>
      <c r="G3746" s="20">
        <v>709619</v>
      </c>
      <c r="H3746" s="10">
        <v>324.06565330000001</v>
      </c>
      <c r="I3746" s="10">
        <v>29</v>
      </c>
      <c r="J3746" s="10">
        <v>221</v>
      </c>
      <c r="K3746" s="10">
        <v>491.70021680000002</v>
      </c>
      <c r="L3746" s="10">
        <v>872</v>
      </c>
      <c r="M3746" s="10">
        <v>4</v>
      </c>
      <c r="N3746" s="10">
        <v>1116</v>
      </c>
      <c r="O3746" s="10">
        <v>494619</v>
      </c>
      <c r="P3746" s="10">
        <v>441753</v>
      </c>
      <c r="Q3746" s="10">
        <v>37828</v>
      </c>
      <c r="R3746" s="10">
        <v>98</v>
      </c>
      <c r="S3746" s="10">
        <v>14</v>
      </c>
      <c r="T3746" s="10">
        <v>105.02867000000001</v>
      </c>
      <c r="U3746" s="10">
        <v>2199.619181</v>
      </c>
      <c r="V3746" s="10">
        <v>16583</v>
      </c>
      <c r="W3746" s="10">
        <v>19009</v>
      </c>
      <c r="X3746" s="10">
        <v>25558</v>
      </c>
      <c r="Y3746" s="10">
        <v>43498</v>
      </c>
      <c r="Z3746" s="10">
        <v>89</v>
      </c>
      <c r="AA3746" s="10">
        <v>37905</v>
      </c>
      <c r="AB3746" s="10">
        <v>61122</v>
      </c>
      <c r="AC3746" s="10">
        <v>1988</v>
      </c>
      <c r="AD3746" s="10">
        <v>1602.890294</v>
      </c>
      <c r="AE3746" s="10">
        <v>350707</v>
      </c>
      <c r="AF3746" s="10">
        <v>25</v>
      </c>
      <c r="AG3746" s="10">
        <v>58.26</v>
      </c>
      <c r="AH3746" s="10">
        <v>8.68</v>
      </c>
      <c r="AI3746" s="10">
        <v>100.41</v>
      </c>
      <c r="AJ3746" s="10" t="s">
        <v>40</v>
      </c>
    </row>
    <row r="3747" spans="1:36" x14ac:dyDescent="0.25">
      <c r="A3747" s="10" t="s">
        <v>36</v>
      </c>
      <c r="B3747" s="10" t="s">
        <v>71</v>
      </c>
      <c r="C3747" s="10">
        <v>26</v>
      </c>
      <c r="D3747" s="10" t="s">
        <v>38</v>
      </c>
      <c r="E3747" s="10">
        <v>2623</v>
      </c>
      <c r="F3747" s="10" t="s">
        <v>56</v>
      </c>
      <c r="G3747" s="20">
        <v>2626141</v>
      </c>
      <c r="H3747" s="10">
        <v>289.89277390000001</v>
      </c>
      <c r="I3747" s="10">
        <v>20</v>
      </c>
      <c r="J3747" s="10">
        <v>189</v>
      </c>
      <c r="K3747" s="10">
        <v>4453.5597539999999</v>
      </c>
      <c r="L3747" s="10">
        <v>1943</v>
      </c>
      <c r="M3747" s="10">
        <v>8</v>
      </c>
      <c r="N3747" s="10">
        <v>4061</v>
      </c>
      <c r="O3747" s="10">
        <v>1551703</v>
      </c>
      <c r="P3747" s="10">
        <v>927978</v>
      </c>
      <c r="Q3747" s="10">
        <v>118202</v>
      </c>
      <c r="R3747" s="10">
        <v>411</v>
      </c>
      <c r="S3747" s="10">
        <v>77</v>
      </c>
      <c r="T3747" s="10">
        <v>184.69107</v>
      </c>
      <c r="U3747" s="10">
        <v>9136.5256939999999</v>
      </c>
      <c r="V3747" s="10">
        <v>74768</v>
      </c>
      <c r="W3747" s="10">
        <v>103470</v>
      </c>
      <c r="X3747" s="10">
        <v>109960</v>
      </c>
      <c r="Y3747" s="10">
        <v>208252</v>
      </c>
      <c r="Z3747" s="10">
        <v>12</v>
      </c>
      <c r="AA3747" s="10">
        <v>140475</v>
      </c>
      <c r="AB3747" s="10">
        <v>257262</v>
      </c>
      <c r="AC3747" s="10">
        <v>6004</v>
      </c>
      <c r="AD3747" s="10">
        <v>4498.2748700000002</v>
      </c>
      <c r="AE3747" s="10">
        <v>906527</v>
      </c>
      <c r="AF3747" s="10">
        <v>29</v>
      </c>
      <c r="AG3747" s="10">
        <v>65.010000000000005</v>
      </c>
      <c r="AH3747" s="10">
        <v>5.89</v>
      </c>
      <c r="AI3747" s="10">
        <v>109.01</v>
      </c>
      <c r="AJ3747" s="10" t="s">
        <v>40</v>
      </c>
    </row>
    <row r="3748" spans="1:36" x14ac:dyDescent="0.25">
      <c r="A3748" s="10" t="s">
        <v>36</v>
      </c>
      <c r="B3748" s="10" t="s">
        <v>71</v>
      </c>
      <c r="C3748" s="10">
        <v>26</v>
      </c>
      <c r="D3748" s="10" t="s">
        <v>38</v>
      </c>
      <c r="E3748" s="10">
        <v>2606</v>
      </c>
      <c r="F3748" s="10" t="s">
        <v>49</v>
      </c>
      <c r="G3748" s="20">
        <v>679003</v>
      </c>
      <c r="H3748" s="10">
        <v>323.43593620000001</v>
      </c>
      <c r="I3748" s="10">
        <v>36</v>
      </c>
      <c r="J3748" s="10">
        <v>41</v>
      </c>
      <c r="K3748" s="10">
        <v>1308.9179770000001</v>
      </c>
      <c r="L3748" s="10">
        <v>1987</v>
      </c>
      <c r="M3748" s="10">
        <v>38</v>
      </c>
      <c r="N3748" s="10">
        <v>3996</v>
      </c>
      <c r="O3748" s="10">
        <v>625308</v>
      </c>
      <c r="P3748" s="10">
        <v>535482</v>
      </c>
      <c r="Q3748" s="10">
        <v>35109</v>
      </c>
      <c r="R3748" s="10">
        <v>1305</v>
      </c>
      <c r="S3748" s="10">
        <v>81</v>
      </c>
      <c r="T3748" s="10">
        <v>96.21163</v>
      </c>
      <c r="U3748" s="10">
        <v>3427.6003909999999</v>
      </c>
      <c r="V3748" s="10">
        <v>16903</v>
      </c>
      <c r="W3748" s="10">
        <v>18223</v>
      </c>
      <c r="X3748" s="10">
        <v>28969</v>
      </c>
      <c r="Y3748" s="10">
        <v>41993</v>
      </c>
      <c r="Z3748" s="10">
        <v>78</v>
      </c>
      <c r="AA3748" s="10">
        <v>46953</v>
      </c>
      <c r="AB3748" s="10">
        <v>66560</v>
      </c>
      <c r="AC3748" s="10">
        <v>5983</v>
      </c>
      <c r="AD3748" s="10">
        <v>2022.4707840000001</v>
      </c>
      <c r="AE3748" s="10">
        <v>487715</v>
      </c>
      <c r="AF3748" s="10">
        <v>20</v>
      </c>
      <c r="AG3748" s="10">
        <v>33.17</v>
      </c>
      <c r="AH3748" s="10">
        <v>13.93</v>
      </c>
      <c r="AI3748" s="10">
        <v>114.71</v>
      </c>
      <c r="AJ3748" s="10" t="s">
        <v>40</v>
      </c>
    </row>
    <row r="3749" spans="1:36" x14ac:dyDescent="0.25">
      <c r="A3749" s="10" t="s">
        <v>36</v>
      </c>
      <c r="B3749" s="10" t="s">
        <v>71</v>
      </c>
      <c r="C3749" s="10">
        <v>26</v>
      </c>
      <c r="D3749" s="10" t="s">
        <v>38</v>
      </c>
      <c r="E3749" s="10">
        <v>2603</v>
      </c>
      <c r="F3749" s="10" t="s">
        <v>59</v>
      </c>
      <c r="G3749" s="20">
        <v>1754299</v>
      </c>
      <c r="H3749" s="10">
        <v>318.16873770000001</v>
      </c>
      <c r="I3749" s="10">
        <v>31</v>
      </c>
      <c r="J3749" s="10">
        <v>37</v>
      </c>
      <c r="K3749" s="10">
        <v>1717.89598</v>
      </c>
      <c r="L3749" s="10">
        <v>3074</v>
      </c>
      <c r="M3749" s="10">
        <v>134</v>
      </c>
      <c r="N3749" s="10">
        <v>7038</v>
      </c>
      <c r="O3749" s="10">
        <v>1129291</v>
      </c>
      <c r="P3749" s="10">
        <v>922368</v>
      </c>
      <c r="Q3749" s="10">
        <v>91545</v>
      </c>
      <c r="R3749" s="10">
        <v>282</v>
      </c>
      <c r="S3749" s="10">
        <v>63</v>
      </c>
      <c r="T3749" s="10">
        <v>199.51981000000001</v>
      </c>
      <c r="U3749" s="10">
        <v>5510.4667099999997</v>
      </c>
      <c r="V3749" s="10">
        <v>35707</v>
      </c>
      <c r="W3749" s="10">
        <v>43162</v>
      </c>
      <c r="X3749" s="10">
        <v>70242</v>
      </c>
      <c r="Y3749" s="10">
        <v>112550</v>
      </c>
      <c r="Z3749" s="10">
        <v>92</v>
      </c>
      <c r="AA3749" s="10">
        <v>119134</v>
      </c>
      <c r="AB3749" s="10">
        <v>181977</v>
      </c>
      <c r="AC3749" s="10">
        <v>10112</v>
      </c>
      <c r="AD3749" s="10">
        <v>3593.0509189999998</v>
      </c>
      <c r="AE3749" s="10">
        <v>636970</v>
      </c>
      <c r="AF3749" s="10">
        <v>21</v>
      </c>
      <c r="AG3749" s="10">
        <v>72.63</v>
      </c>
      <c r="AH3749" s="10">
        <v>5.0999999999999996</v>
      </c>
      <c r="AI3749" s="10">
        <v>110.46</v>
      </c>
      <c r="AJ3749" s="10" t="s">
        <v>40</v>
      </c>
    </row>
    <row r="3750" spans="1:36" x14ac:dyDescent="0.25">
      <c r="A3750" s="10" t="s">
        <v>36</v>
      </c>
      <c r="B3750" s="10" t="s">
        <v>71</v>
      </c>
      <c r="C3750" s="10">
        <v>26</v>
      </c>
      <c r="D3750" s="10" t="s">
        <v>38</v>
      </c>
      <c r="E3750" s="10">
        <v>2604</v>
      </c>
      <c r="F3750" s="10" t="s">
        <v>42</v>
      </c>
      <c r="G3750" s="20">
        <v>2113266</v>
      </c>
      <c r="H3750" s="10">
        <v>315.15543170000001</v>
      </c>
      <c r="I3750" s="10">
        <v>34</v>
      </c>
      <c r="J3750" s="10">
        <v>75</v>
      </c>
      <c r="K3750" s="10">
        <v>1952.3054219999999</v>
      </c>
      <c r="L3750" s="10">
        <v>2381</v>
      </c>
      <c r="M3750" s="10">
        <v>63</v>
      </c>
      <c r="N3750" s="10">
        <v>6828</v>
      </c>
      <c r="O3750" s="10">
        <v>1560399</v>
      </c>
      <c r="P3750" s="10">
        <v>1295683</v>
      </c>
      <c r="Q3750" s="10">
        <v>76275</v>
      </c>
      <c r="R3750" s="10">
        <v>37</v>
      </c>
      <c r="S3750" s="10">
        <v>3</v>
      </c>
      <c r="T3750" s="10">
        <v>217.07333</v>
      </c>
      <c r="U3750" s="10">
        <v>7087.0609560000003</v>
      </c>
      <c r="V3750" s="10">
        <v>45021</v>
      </c>
      <c r="W3750" s="10">
        <v>48014</v>
      </c>
      <c r="X3750" s="10">
        <v>68107</v>
      </c>
      <c r="Y3750" s="10">
        <v>91271</v>
      </c>
      <c r="Z3750" s="10">
        <v>176</v>
      </c>
      <c r="AA3750" s="10">
        <v>108268</v>
      </c>
      <c r="AB3750" s="10">
        <v>136568</v>
      </c>
      <c r="AC3750" s="10">
        <v>9209</v>
      </c>
      <c r="AD3750" s="10">
        <v>4917.6822039999997</v>
      </c>
      <c r="AE3750" s="10">
        <v>1269330</v>
      </c>
      <c r="AF3750" s="10">
        <v>21</v>
      </c>
      <c r="AG3750" s="10">
        <v>76.72</v>
      </c>
      <c r="AH3750" s="10">
        <v>13.12</v>
      </c>
      <c r="AI3750" s="10">
        <v>102.19</v>
      </c>
      <c r="AJ3750" s="10" t="s">
        <v>40</v>
      </c>
    </row>
    <row r="3751" spans="1:36" x14ac:dyDescent="0.25">
      <c r="A3751" s="10" t="s">
        <v>36</v>
      </c>
      <c r="B3751" s="10" t="s">
        <v>71</v>
      </c>
      <c r="C3751" s="10">
        <v>26</v>
      </c>
      <c r="D3751" s="10" t="s">
        <v>38</v>
      </c>
      <c r="E3751" s="10">
        <v>2608</v>
      </c>
      <c r="F3751" s="10" t="s">
        <v>44</v>
      </c>
      <c r="G3751" s="20">
        <v>1029929</v>
      </c>
      <c r="H3751" s="10">
        <v>337.77279320000002</v>
      </c>
      <c r="I3751" s="10">
        <v>46</v>
      </c>
      <c r="J3751" s="10">
        <v>25</v>
      </c>
      <c r="K3751" s="10">
        <v>1089.014099</v>
      </c>
      <c r="L3751" s="10">
        <v>2659</v>
      </c>
      <c r="M3751" s="10">
        <v>27</v>
      </c>
      <c r="N3751" s="10">
        <v>4148</v>
      </c>
      <c r="O3751" s="10">
        <v>872540</v>
      </c>
      <c r="P3751" s="10">
        <v>532278</v>
      </c>
      <c r="Q3751" s="10">
        <v>25288</v>
      </c>
      <c r="R3751" s="10">
        <v>0</v>
      </c>
      <c r="S3751" s="10">
        <v>9</v>
      </c>
      <c r="T3751" s="10">
        <v>108.54877</v>
      </c>
      <c r="U3751" s="10">
        <v>4144.7655990000003</v>
      </c>
      <c r="V3751" s="10">
        <v>18726</v>
      </c>
      <c r="W3751" s="10">
        <v>20056</v>
      </c>
      <c r="X3751" s="10">
        <v>29853</v>
      </c>
      <c r="Y3751" s="10">
        <v>44751</v>
      </c>
      <c r="Z3751" s="10">
        <v>352</v>
      </c>
      <c r="AA3751" s="10">
        <v>52367</v>
      </c>
      <c r="AB3751" s="10">
        <v>73466</v>
      </c>
      <c r="AC3751" s="10">
        <v>6807</v>
      </c>
      <c r="AD3751" s="10">
        <v>2947.20273</v>
      </c>
      <c r="AE3751" s="10">
        <v>684283</v>
      </c>
      <c r="AF3751" s="10">
        <v>28</v>
      </c>
      <c r="AG3751" s="10">
        <v>55.16</v>
      </c>
      <c r="AH3751" s="10">
        <v>5.59</v>
      </c>
      <c r="AI3751" s="10">
        <v>110.35</v>
      </c>
      <c r="AJ3751" s="10" t="s">
        <v>40</v>
      </c>
    </row>
    <row r="3752" spans="1:36" x14ac:dyDescent="0.25">
      <c r="A3752" s="10" t="s">
        <v>36</v>
      </c>
      <c r="B3752" s="10" t="s">
        <v>71</v>
      </c>
      <c r="C3752" s="10">
        <v>26</v>
      </c>
      <c r="D3752" s="10" t="s">
        <v>38</v>
      </c>
      <c r="E3752" s="10">
        <v>2618</v>
      </c>
      <c r="F3752" s="10" t="s">
        <v>55</v>
      </c>
      <c r="G3752" s="20">
        <v>1920593</v>
      </c>
      <c r="H3752" s="10">
        <v>322.84981449999998</v>
      </c>
      <c r="I3752" s="10">
        <v>51</v>
      </c>
      <c r="J3752" s="10">
        <v>158</v>
      </c>
      <c r="K3752" s="10">
        <v>262.94299569999998</v>
      </c>
      <c r="L3752" s="10">
        <v>2166</v>
      </c>
      <c r="M3752" s="10">
        <v>1</v>
      </c>
      <c r="N3752" s="10">
        <v>3237</v>
      </c>
      <c r="O3752" s="10">
        <v>1385038</v>
      </c>
      <c r="P3752" s="10">
        <v>1044804</v>
      </c>
      <c r="Q3752" s="10">
        <v>42599</v>
      </c>
      <c r="R3752" s="10">
        <v>0</v>
      </c>
      <c r="S3752" s="10">
        <v>0</v>
      </c>
      <c r="T3752" s="10">
        <v>162.29999000000001</v>
      </c>
      <c r="U3752" s="10">
        <v>4896.8356000000003</v>
      </c>
      <c r="V3752" s="10">
        <v>26954</v>
      </c>
      <c r="W3752" s="10">
        <v>29169</v>
      </c>
      <c r="X3752" s="10">
        <v>35675</v>
      </c>
      <c r="Y3752" s="10">
        <v>56338</v>
      </c>
      <c r="Z3752" s="10">
        <v>626</v>
      </c>
      <c r="AA3752" s="10">
        <v>53398</v>
      </c>
      <c r="AB3752" s="10">
        <v>78880</v>
      </c>
      <c r="AC3752" s="10">
        <v>5403</v>
      </c>
      <c r="AD3752" s="10">
        <v>4471.5926140000001</v>
      </c>
      <c r="AE3752" s="10">
        <v>1123692</v>
      </c>
      <c r="AF3752" s="10">
        <v>25</v>
      </c>
      <c r="AG3752" s="10">
        <v>31.45</v>
      </c>
      <c r="AH3752" s="10">
        <v>47.57</v>
      </c>
      <c r="AI3752" s="10">
        <v>100.01</v>
      </c>
      <c r="AJ3752" s="10" t="s">
        <v>40</v>
      </c>
    </row>
    <row r="3753" spans="1:36" x14ac:dyDescent="0.25">
      <c r="A3753" s="10" t="s">
        <v>36</v>
      </c>
      <c r="B3753" s="10" t="s">
        <v>71</v>
      </c>
      <c r="C3753" s="10">
        <v>26</v>
      </c>
      <c r="D3753" s="10" t="s">
        <v>38</v>
      </c>
      <c r="E3753" s="10">
        <v>2621</v>
      </c>
      <c r="F3753" s="10" t="s">
        <v>47</v>
      </c>
      <c r="G3753" s="20">
        <v>709619</v>
      </c>
      <c r="H3753" s="10">
        <v>325.9436657</v>
      </c>
      <c r="I3753" s="10">
        <v>29</v>
      </c>
      <c r="J3753" s="10">
        <v>221</v>
      </c>
      <c r="K3753" s="10">
        <v>491.70021680000002</v>
      </c>
      <c r="L3753" s="10">
        <v>872</v>
      </c>
      <c r="M3753" s="10">
        <v>4</v>
      </c>
      <c r="N3753" s="10">
        <v>1113</v>
      </c>
      <c r="O3753" s="10">
        <v>491044</v>
      </c>
      <c r="P3753" s="10">
        <v>438469</v>
      </c>
      <c r="Q3753" s="10">
        <v>37814</v>
      </c>
      <c r="R3753" s="10">
        <v>98</v>
      </c>
      <c r="S3753" s="10">
        <v>14</v>
      </c>
      <c r="T3753" s="10">
        <v>105.02867000000001</v>
      </c>
      <c r="U3753" s="10">
        <v>2197.255701</v>
      </c>
      <c r="V3753" s="10">
        <v>16547</v>
      </c>
      <c r="W3753" s="10">
        <v>18959</v>
      </c>
      <c r="X3753" s="10">
        <v>25550</v>
      </c>
      <c r="Y3753" s="10">
        <v>43484</v>
      </c>
      <c r="Z3753" s="10">
        <v>87</v>
      </c>
      <c r="AA3753" s="10">
        <v>37903</v>
      </c>
      <c r="AB3753" s="10">
        <v>61119</v>
      </c>
      <c r="AC3753" s="10">
        <v>1985</v>
      </c>
      <c r="AD3753" s="10">
        <v>1600.5268140000001</v>
      </c>
      <c r="AE3753" s="10">
        <v>348175</v>
      </c>
      <c r="AF3753" s="10">
        <v>25</v>
      </c>
      <c r="AG3753" s="10">
        <v>58.45</v>
      </c>
      <c r="AH3753" s="10">
        <v>8.58</v>
      </c>
      <c r="AI3753" s="10">
        <v>100.41</v>
      </c>
      <c r="AJ3753" s="10" t="s">
        <v>40</v>
      </c>
    </row>
    <row r="3754" spans="1:36" x14ac:dyDescent="0.25">
      <c r="A3754" s="10" t="s">
        <v>36</v>
      </c>
      <c r="B3754" s="10" t="s">
        <v>71</v>
      </c>
      <c r="C3754" s="10">
        <v>26</v>
      </c>
      <c r="D3754" s="10" t="s">
        <v>38</v>
      </c>
      <c r="E3754" s="10">
        <v>2601</v>
      </c>
      <c r="F3754" s="10" t="s">
        <v>39</v>
      </c>
      <c r="G3754" s="20">
        <v>1033709</v>
      </c>
      <c r="H3754" s="10">
        <v>324.47269599999998</v>
      </c>
      <c r="I3754" s="10">
        <v>29</v>
      </c>
      <c r="J3754" s="10">
        <v>37</v>
      </c>
      <c r="K3754" s="10">
        <v>1953.9887530000001</v>
      </c>
      <c r="L3754" s="10">
        <v>2724</v>
      </c>
      <c r="M3754" s="10">
        <v>260</v>
      </c>
      <c r="N3754" s="10">
        <v>5902</v>
      </c>
      <c r="O3754" s="10">
        <v>726780</v>
      </c>
      <c r="P3754" s="10">
        <v>89851</v>
      </c>
      <c r="Q3754" s="10">
        <v>9625</v>
      </c>
      <c r="R3754" s="10">
        <v>439</v>
      </c>
      <c r="S3754" s="10">
        <v>15</v>
      </c>
      <c r="T3754" s="10">
        <v>213.19058000000001</v>
      </c>
      <c r="U3754" s="10">
        <v>4525.381993</v>
      </c>
      <c r="V3754" s="10">
        <v>24956</v>
      </c>
      <c r="W3754" s="10">
        <v>26335</v>
      </c>
      <c r="X3754" s="10">
        <v>65879</v>
      </c>
      <c r="Y3754" s="10">
        <v>76093</v>
      </c>
      <c r="Z3754" s="10">
        <v>54</v>
      </c>
      <c r="AA3754" s="10">
        <v>127781</v>
      </c>
      <c r="AB3754" s="10">
        <v>145543</v>
      </c>
      <c r="AC3754" s="10">
        <v>8626</v>
      </c>
      <c r="AD3754" s="10">
        <v>2358.2026599999999</v>
      </c>
      <c r="AE3754" s="10">
        <v>355155</v>
      </c>
      <c r="AF3754" s="10">
        <v>39</v>
      </c>
      <c r="AG3754" s="10">
        <v>64.900000000000006</v>
      </c>
      <c r="AH3754" s="10">
        <v>9.92</v>
      </c>
      <c r="AI3754" s="10">
        <v>102.55</v>
      </c>
      <c r="AJ3754" s="10" t="s">
        <v>40</v>
      </c>
    </row>
    <row r="3755" spans="1:36" x14ac:dyDescent="0.25">
      <c r="A3755" s="10" t="s">
        <v>36</v>
      </c>
      <c r="B3755" s="10" t="s">
        <v>71</v>
      </c>
      <c r="C3755" s="10">
        <v>26</v>
      </c>
      <c r="D3755" s="10" t="s">
        <v>38</v>
      </c>
      <c r="E3755" s="10">
        <v>2602</v>
      </c>
      <c r="F3755" s="10" t="s">
        <v>41</v>
      </c>
      <c r="G3755" s="20">
        <v>1097116</v>
      </c>
      <c r="H3755" s="10">
        <v>321.72196229999997</v>
      </c>
      <c r="I3755" s="10">
        <v>33</v>
      </c>
      <c r="J3755" s="10">
        <v>76</v>
      </c>
      <c r="K3755" s="10">
        <v>1258.4552209999999</v>
      </c>
      <c r="L3755" s="10">
        <v>4338</v>
      </c>
      <c r="M3755" s="10">
        <v>54</v>
      </c>
      <c r="N3755" s="10">
        <v>5925</v>
      </c>
      <c r="O3755" s="10">
        <v>1120084</v>
      </c>
      <c r="P3755" s="10">
        <v>871437</v>
      </c>
      <c r="Q3755" s="10">
        <v>60672</v>
      </c>
      <c r="R3755" s="10">
        <v>903</v>
      </c>
      <c r="S3755" s="10">
        <v>52</v>
      </c>
      <c r="T3755" s="10">
        <v>197.77752000000001</v>
      </c>
      <c r="U3755" s="10">
        <v>5059.7889649999997</v>
      </c>
      <c r="V3755" s="10">
        <v>33109</v>
      </c>
      <c r="W3755" s="10">
        <v>35314</v>
      </c>
      <c r="X3755" s="10">
        <v>62879</v>
      </c>
      <c r="Y3755" s="10">
        <v>80557</v>
      </c>
      <c r="Z3755" s="10">
        <v>111</v>
      </c>
      <c r="AA3755" s="10">
        <v>108171</v>
      </c>
      <c r="AB3755" s="10">
        <v>134028</v>
      </c>
      <c r="AC3755" s="10">
        <v>10263</v>
      </c>
      <c r="AD3755" s="10">
        <v>3603.5562239999999</v>
      </c>
      <c r="AE3755" s="10">
        <v>673900</v>
      </c>
      <c r="AF3755" s="10">
        <v>20</v>
      </c>
      <c r="AG3755" s="10">
        <v>51.12</v>
      </c>
      <c r="AH3755" s="10">
        <v>3.5</v>
      </c>
      <c r="AI3755" s="10">
        <v>104.42</v>
      </c>
      <c r="AJ3755" s="10" t="s">
        <v>40</v>
      </c>
    </row>
    <row r="3756" spans="1:36" x14ac:dyDescent="0.25">
      <c r="A3756" s="10" t="s">
        <v>36</v>
      </c>
      <c r="B3756" s="10" t="s">
        <v>71</v>
      </c>
      <c r="C3756" s="10">
        <v>26</v>
      </c>
      <c r="D3756" s="10" t="s">
        <v>38</v>
      </c>
      <c r="E3756" s="10">
        <v>2618</v>
      </c>
      <c r="F3756" s="10" t="s">
        <v>55</v>
      </c>
      <c r="G3756" s="20">
        <v>1920593</v>
      </c>
      <c r="H3756" s="10">
        <v>322.82556349999999</v>
      </c>
      <c r="I3756" s="10">
        <v>52</v>
      </c>
      <c r="J3756" s="10">
        <v>158</v>
      </c>
      <c r="K3756" s="10">
        <v>272.26862670000003</v>
      </c>
      <c r="L3756" s="10">
        <v>2289</v>
      </c>
      <c r="M3756" s="10">
        <v>1</v>
      </c>
      <c r="N3756" s="10">
        <v>3184</v>
      </c>
      <c r="O3756" s="10">
        <v>1418313</v>
      </c>
      <c r="P3756" s="10">
        <v>1070438</v>
      </c>
      <c r="Q3756" s="10">
        <v>42643</v>
      </c>
      <c r="R3756" s="10">
        <v>0</v>
      </c>
      <c r="S3756" s="10">
        <v>0</v>
      </c>
      <c r="T3756" s="10">
        <v>162.65167</v>
      </c>
      <c r="U3756" s="10">
        <v>5013.5972309999997</v>
      </c>
      <c r="V3756" s="10">
        <v>27045</v>
      </c>
      <c r="W3756" s="10">
        <v>29305</v>
      </c>
      <c r="X3756" s="10">
        <v>35707</v>
      </c>
      <c r="Y3756" s="10">
        <v>56394</v>
      </c>
      <c r="Z3756" s="10">
        <v>894</v>
      </c>
      <c r="AA3756" s="10">
        <v>53417</v>
      </c>
      <c r="AB3756" s="10">
        <v>78916</v>
      </c>
      <c r="AC3756" s="10">
        <v>5473</v>
      </c>
      <c r="AD3756" s="10">
        <v>4578.6769340000001</v>
      </c>
      <c r="AE3756" s="10">
        <v>1150658</v>
      </c>
      <c r="AF3756" s="10">
        <v>25</v>
      </c>
      <c r="AG3756" s="10">
        <v>31.7</v>
      </c>
      <c r="AH3756" s="10">
        <v>47.55</v>
      </c>
      <c r="AI3756" s="10">
        <v>100.01</v>
      </c>
      <c r="AJ3756" s="10" t="s">
        <v>40</v>
      </c>
    </row>
    <row r="3757" spans="1:36" x14ac:dyDescent="0.25">
      <c r="A3757" s="10" t="s">
        <v>36</v>
      </c>
      <c r="B3757" s="10" t="s">
        <v>71</v>
      </c>
      <c r="C3757" s="10">
        <v>26</v>
      </c>
      <c r="D3757" s="10" t="s">
        <v>38</v>
      </c>
      <c r="E3757" s="10">
        <v>2621</v>
      </c>
      <c r="F3757" s="10" t="s">
        <v>47</v>
      </c>
      <c r="G3757" s="20">
        <v>709619</v>
      </c>
      <c r="H3757" s="10">
        <v>325.13088420000003</v>
      </c>
      <c r="I3757" s="10">
        <v>30</v>
      </c>
      <c r="J3757" s="10">
        <v>222</v>
      </c>
      <c r="K3757" s="10">
        <v>582.4054946</v>
      </c>
      <c r="L3757" s="10">
        <v>887</v>
      </c>
      <c r="M3757" s="10">
        <v>3</v>
      </c>
      <c r="N3757" s="10">
        <v>1120</v>
      </c>
      <c r="O3757" s="10">
        <v>507016</v>
      </c>
      <c r="P3757" s="10">
        <v>452674</v>
      </c>
      <c r="Q3757" s="10">
        <v>37860</v>
      </c>
      <c r="R3757" s="10">
        <v>100</v>
      </c>
      <c r="S3757" s="10">
        <v>14</v>
      </c>
      <c r="T3757" s="10">
        <v>105.02867000000001</v>
      </c>
      <c r="U3757" s="10">
        <v>2335.8997680000002</v>
      </c>
      <c r="V3757" s="10">
        <v>16720</v>
      </c>
      <c r="W3757" s="10">
        <v>19174</v>
      </c>
      <c r="X3757" s="10">
        <v>25580</v>
      </c>
      <c r="Y3757" s="10">
        <v>43530</v>
      </c>
      <c r="Z3757" s="10">
        <v>169</v>
      </c>
      <c r="AA3757" s="10">
        <v>37911</v>
      </c>
      <c r="AB3757" s="10">
        <v>61135</v>
      </c>
      <c r="AC3757" s="10">
        <v>2007</v>
      </c>
      <c r="AD3757" s="10">
        <v>1648.465604</v>
      </c>
      <c r="AE3757" s="10">
        <v>359595</v>
      </c>
      <c r="AF3757" s="10">
        <v>25</v>
      </c>
      <c r="AG3757" s="10">
        <v>58.52</v>
      </c>
      <c r="AH3757" s="10">
        <v>8.67</v>
      </c>
      <c r="AI3757" s="10">
        <v>100.4</v>
      </c>
      <c r="AJ3757" s="10" t="s">
        <v>40</v>
      </c>
    </row>
    <row r="3758" spans="1:36" x14ac:dyDescent="0.25">
      <c r="A3758" s="10" t="s">
        <v>36</v>
      </c>
      <c r="B3758" s="10" t="s">
        <v>71</v>
      </c>
      <c r="C3758" s="10">
        <v>26</v>
      </c>
      <c r="D3758" s="10" t="s">
        <v>38</v>
      </c>
      <c r="E3758" s="10">
        <v>2623</v>
      </c>
      <c r="F3758" s="10" t="s">
        <v>56</v>
      </c>
      <c r="G3758" s="20">
        <v>2626141</v>
      </c>
      <c r="H3758" s="10">
        <v>292.58042660000001</v>
      </c>
      <c r="I3758" s="10">
        <v>21</v>
      </c>
      <c r="J3758" s="10">
        <v>194</v>
      </c>
      <c r="K3758" s="10">
        <v>4460.576924</v>
      </c>
      <c r="L3758" s="10">
        <v>1970</v>
      </c>
      <c r="M3758" s="10">
        <v>8</v>
      </c>
      <c r="N3758" s="10">
        <v>4104</v>
      </c>
      <c r="O3758" s="10">
        <v>1632980</v>
      </c>
      <c r="P3758" s="10">
        <v>977162</v>
      </c>
      <c r="Q3758" s="10">
        <v>118534</v>
      </c>
      <c r="R3758" s="10">
        <v>444</v>
      </c>
      <c r="S3758" s="10">
        <v>77</v>
      </c>
      <c r="T3758" s="10">
        <v>184.69107</v>
      </c>
      <c r="U3758" s="10">
        <v>9423.0478440000006</v>
      </c>
      <c r="V3758" s="10">
        <v>76567</v>
      </c>
      <c r="W3758" s="10">
        <v>106344</v>
      </c>
      <c r="X3758" s="10">
        <v>110217</v>
      </c>
      <c r="Y3758" s="10">
        <v>208898</v>
      </c>
      <c r="Z3758" s="10">
        <v>13</v>
      </c>
      <c r="AA3758" s="10">
        <v>140753</v>
      </c>
      <c r="AB3758" s="10">
        <v>258035</v>
      </c>
      <c r="AC3758" s="10">
        <v>6074</v>
      </c>
      <c r="AD3758" s="10">
        <v>4777.7798499999999</v>
      </c>
      <c r="AE3758" s="10">
        <v>955243</v>
      </c>
      <c r="AF3758" s="10">
        <v>29</v>
      </c>
      <c r="AG3758" s="10">
        <v>65.180000000000007</v>
      </c>
      <c r="AH3758" s="10">
        <v>6.05</v>
      </c>
      <c r="AI3758" s="10">
        <v>109.04</v>
      </c>
      <c r="AJ3758" s="10" t="s">
        <v>40</v>
      </c>
    </row>
    <row r="3759" spans="1:36" x14ac:dyDescent="0.25">
      <c r="A3759" s="10" t="s">
        <v>36</v>
      </c>
      <c r="B3759" s="10" t="s">
        <v>71</v>
      </c>
      <c r="C3759" s="10">
        <v>26</v>
      </c>
      <c r="D3759" s="10" t="s">
        <v>38</v>
      </c>
      <c r="E3759" s="10">
        <v>2603</v>
      </c>
      <c r="F3759" s="10" t="s">
        <v>59</v>
      </c>
      <c r="G3759" s="20">
        <v>1754299</v>
      </c>
      <c r="H3759" s="10">
        <v>316.94649600000002</v>
      </c>
      <c r="I3759" s="10">
        <v>31</v>
      </c>
      <c r="J3759" s="10">
        <v>38</v>
      </c>
      <c r="K3759" s="10">
        <v>1735.464733</v>
      </c>
      <c r="L3759" s="10">
        <v>3077</v>
      </c>
      <c r="M3759" s="10">
        <v>134</v>
      </c>
      <c r="N3759" s="10">
        <v>7052</v>
      </c>
      <c r="O3759" s="10">
        <v>1146215</v>
      </c>
      <c r="P3759" s="10">
        <v>934862</v>
      </c>
      <c r="Q3759" s="10">
        <v>91706</v>
      </c>
      <c r="R3759" s="10">
        <v>282</v>
      </c>
      <c r="S3759" s="10">
        <v>64</v>
      </c>
      <c r="T3759" s="10">
        <v>199.51981000000001</v>
      </c>
      <c r="U3759" s="10">
        <v>5567.8728220000003</v>
      </c>
      <c r="V3759" s="10">
        <v>36060</v>
      </c>
      <c r="W3759" s="10">
        <v>43630</v>
      </c>
      <c r="X3759" s="10">
        <v>70360</v>
      </c>
      <c r="Y3759" s="10">
        <v>112746</v>
      </c>
      <c r="Z3759" s="10">
        <v>93</v>
      </c>
      <c r="AA3759" s="10">
        <v>119365</v>
      </c>
      <c r="AB3759" s="10">
        <v>182293</v>
      </c>
      <c r="AC3759" s="10">
        <v>10129</v>
      </c>
      <c r="AD3759" s="10">
        <v>3632.8882789999998</v>
      </c>
      <c r="AE3759" s="10">
        <v>646022</v>
      </c>
      <c r="AF3759" s="10">
        <v>21</v>
      </c>
      <c r="AG3759" s="10">
        <v>72.540000000000006</v>
      </c>
      <c r="AH3759" s="10">
        <v>5.15</v>
      </c>
      <c r="AI3759" s="10">
        <v>110.41</v>
      </c>
      <c r="AJ3759" s="10" t="s">
        <v>40</v>
      </c>
    </row>
    <row r="3760" spans="1:36" x14ac:dyDescent="0.25">
      <c r="A3760" s="10" t="s">
        <v>36</v>
      </c>
      <c r="B3760" s="10" t="s">
        <v>71</v>
      </c>
      <c r="C3760" s="10">
        <v>26</v>
      </c>
      <c r="D3760" s="10" t="s">
        <v>38</v>
      </c>
      <c r="E3760" s="10">
        <v>2608</v>
      </c>
      <c r="F3760" s="10" t="s">
        <v>44</v>
      </c>
      <c r="G3760" s="20">
        <v>1029929</v>
      </c>
      <c r="H3760" s="10">
        <v>337.33844929999998</v>
      </c>
      <c r="I3760" s="10">
        <v>46</v>
      </c>
      <c r="J3760" s="10">
        <v>25</v>
      </c>
      <c r="K3760" s="10">
        <v>1181.7947240000001</v>
      </c>
      <c r="L3760" s="10">
        <v>2661</v>
      </c>
      <c r="M3760" s="10">
        <v>25</v>
      </c>
      <c r="N3760" s="10">
        <v>4156</v>
      </c>
      <c r="O3760" s="10">
        <v>879184</v>
      </c>
      <c r="P3760" s="10">
        <v>535983</v>
      </c>
      <c r="Q3760" s="10">
        <v>25311</v>
      </c>
      <c r="R3760" s="10">
        <v>0</v>
      </c>
      <c r="S3760" s="10">
        <v>9</v>
      </c>
      <c r="T3760" s="10">
        <v>108.54877</v>
      </c>
      <c r="U3760" s="10">
        <v>4256.1691659999997</v>
      </c>
      <c r="V3760" s="10">
        <v>18810</v>
      </c>
      <c r="W3760" s="10">
        <v>20153</v>
      </c>
      <c r="X3760" s="10">
        <v>29878</v>
      </c>
      <c r="Y3760" s="10">
        <v>44817</v>
      </c>
      <c r="Z3760" s="10">
        <v>368</v>
      </c>
      <c r="AA3760" s="10">
        <v>52510</v>
      </c>
      <c r="AB3760" s="10">
        <v>73655</v>
      </c>
      <c r="AC3760" s="10">
        <v>6817</v>
      </c>
      <c r="AD3760" s="10">
        <v>2965.8256719999999</v>
      </c>
      <c r="AE3760" s="10">
        <v>689499</v>
      </c>
      <c r="AF3760" s="10">
        <v>28</v>
      </c>
      <c r="AG3760" s="10">
        <v>55.14</v>
      </c>
      <c r="AH3760" s="10">
        <v>5.64</v>
      </c>
      <c r="AI3760" s="10">
        <v>110.29</v>
      </c>
      <c r="AJ3760" s="10" t="s">
        <v>40</v>
      </c>
    </row>
    <row r="3761" spans="1:36" x14ac:dyDescent="0.25">
      <c r="A3761" s="10" t="s">
        <v>36</v>
      </c>
      <c r="B3761" s="10" t="s">
        <v>71</v>
      </c>
      <c r="C3761" s="10">
        <v>26</v>
      </c>
      <c r="D3761" s="10" t="s">
        <v>38</v>
      </c>
      <c r="E3761" s="10">
        <v>2609</v>
      </c>
      <c r="F3761" s="10" t="s">
        <v>51</v>
      </c>
      <c r="G3761" s="20">
        <v>2385861</v>
      </c>
      <c r="H3761" s="10">
        <v>320.68355330000003</v>
      </c>
      <c r="I3761" s="10">
        <v>31</v>
      </c>
      <c r="J3761" s="10">
        <v>138</v>
      </c>
      <c r="K3761" s="10">
        <v>870.73872819999997</v>
      </c>
      <c r="L3761" s="10">
        <v>3883</v>
      </c>
      <c r="M3761" s="10">
        <v>17</v>
      </c>
      <c r="N3761" s="10">
        <v>5588</v>
      </c>
      <c r="O3761" s="10">
        <v>1916755</v>
      </c>
      <c r="P3761" s="10">
        <v>1259023</v>
      </c>
      <c r="Q3761" s="10">
        <v>88719</v>
      </c>
      <c r="R3761" s="10">
        <v>12</v>
      </c>
      <c r="S3761" s="10">
        <v>0</v>
      </c>
      <c r="T3761" s="10">
        <v>201.08922000000001</v>
      </c>
      <c r="U3761" s="10">
        <v>7218.5459899999996</v>
      </c>
      <c r="V3761" s="10">
        <v>60679</v>
      </c>
      <c r="W3761" s="10">
        <v>68121</v>
      </c>
      <c r="X3761" s="10">
        <v>87278</v>
      </c>
      <c r="Y3761" s="10">
        <v>134569</v>
      </c>
      <c r="Z3761" s="10">
        <v>539</v>
      </c>
      <c r="AA3761" s="10">
        <v>128517</v>
      </c>
      <c r="AB3761" s="10">
        <v>185255</v>
      </c>
      <c r="AC3761" s="10">
        <v>9471</v>
      </c>
      <c r="AD3761" s="10">
        <v>6146.7180420000004</v>
      </c>
      <c r="AE3761" s="10">
        <v>1518953</v>
      </c>
      <c r="AF3761" s="10">
        <v>21</v>
      </c>
      <c r="AG3761" s="10">
        <v>48.61</v>
      </c>
      <c r="AH3761" s="10">
        <v>30.68</v>
      </c>
      <c r="AI3761" s="10">
        <v>101.29</v>
      </c>
      <c r="AJ3761" s="10" t="s">
        <v>40</v>
      </c>
    </row>
    <row r="3762" spans="1:36" x14ac:dyDescent="0.25">
      <c r="A3762" s="10" t="s">
        <v>36</v>
      </c>
      <c r="B3762" s="10" t="s">
        <v>71</v>
      </c>
      <c r="C3762" s="10">
        <v>26</v>
      </c>
      <c r="D3762" s="10" t="s">
        <v>38</v>
      </c>
      <c r="E3762" s="10">
        <v>2621</v>
      </c>
      <c r="F3762" s="10" t="s">
        <v>47</v>
      </c>
      <c r="G3762" s="20">
        <v>709619</v>
      </c>
      <c r="H3762" s="10">
        <v>325.49825900000002</v>
      </c>
      <c r="I3762" s="10">
        <v>29</v>
      </c>
      <c r="J3762" s="10">
        <v>221</v>
      </c>
      <c r="K3762" s="10">
        <v>491.70021680000002</v>
      </c>
      <c r="L3762" s="10">
        <v>875</v>
      </c>
      <c r="M3762" s="10">
        <v>3</v>
      </c>
      <c r="N3762" s="10">
        <v>1113</v>
      </c>
      <c r="O3762" s="10">
        <v>495484</v>
      </c>
      <c r="P3762" s="10">
        <v>442462</v>
      </c>
      <c r="Q3762" s="10">
        <v>37827</v>
      </c>
      <c r="R3762" s="10">
        <v>98</v>
      </c>
      <c r="S3762" s="10">
        <v>14</v>
      </c>
      <c r="T3762" s="10">
        <v>105.02867000000001</v>
      </c>
      <c r="U3762" s="10">
        <v>2209.520681</v>
      </c>
      <c r="V3762" s="10">
        <v>16591</v>
      </c>
      <c r="W3762" s="10">
        <v>19018</v>
      </c>
      <c r="X3762" s="10">
        <v>25557</v>
      </c>
      <c r="Y3762" s="10">
        <v>43496</v>
      </c>
      <c r="Z3762" s="10">
        <v>90</v>
      </c>
      <c r="AA3762" s="10">
        <v>37905</v>
      </c>
      <c r="AB3762" s="10">
        <v>61121</v>
      </c>
      <c r="AC3762" s="10">
        <v>1988</v>
      </c>
      <c r="AD3762" s="10">
        <v>1612.791794</v>
      </c>
      <c r="AE3762" s="10">
        <v>351210</v>
      </c>
      <c r="AF3762" s="10">
        <v>25</v>
      </c>
      <c r="AG3762" s="10">
        <v>58.27</v>
      </c>
      <c r="AH3762" s="10">
        <v>8.6999999999999993</v>
      </c>
      <c r="AI3762" s="10">
        <v>100.41</v>
      </c>
      <c r="AJ3762" s="10" t="s">
        <v>40</v>
      </c>
    </row>
    <row r="3763" spans="1:36" x14ac:dyDescent="0.25">
      <c r="A3763" s="10" t="s">
        <v>36</v>
      </c>
      <c r="B3763" s="10" t="s">
        <v>71</v>
      </c>
      <c r="C3763" s="10">
        <v>26</v>
      </c>
      <c r="D3763" s="10" t="s">
        <v>38</v>
      </c>
      <c r="E3763" s="10">
        <v>2602</v>
      </c>
      <c r="F3763" s="10" t="s">
        <v>41</v>
      </c>
      <c r="G3763" s="20">
        <v>1097116</v>
      </c>
      <c r="H3763" s="10">
        <v>322.34996130000002</v>
      </c>
      <c r="I3763" s="10">
        <v>33</v>
      </c>
      <c r="J3763" s="10">
        <v>74</v>
      </c>
      <c r="K3763" s="10">
        <v>1129.208617</v>
      </c>
      <c r="L3763" s="10">
        <v>4211</v>
      </c>
      <c r="M3763" s="10">
        <v>56</v>
      </c>
      <c r="N3763" s="10">
        <v>5960</v>
      </c>
      <c r="O3763" s="10">
        <v>1100797</v>
      </c>
      <c r="P3763" s="10">
        <v>857014</v>
      </c>
      <c r="Q3763" s="10">
        <v>60493</v>
      </c>
      <c r="R3763" s="10">
        <v>889</v>
      </c>
      <c r="S3763" s="10">
        <v>52</v>
      </c>
      <c r="T3763" s="10">
        <v>193.03758999999999</v>
      </c>
      <c r="U3763" s="10">
        <v>4870.6649109999998</v>
      </c>
      <c r="V3763" s="10">
        <v>32712</v>
      </c>
      <c r="W3763" s="10">
        <v>34878</v>
      </c>
      <c r="X3763" s="10">
        <v>62680</v>
      </c>
      <c r="Y3763" s="10">
        <v>80289</v>
      </c>
      <c r="Z3763" s="10">
        <v>107</v>
      </c>
      <c r="AA3763" s="10">
        <v>107891</v>
      </c>
      <c r="AB3763" s="10">
        <v>133703</v>
      </c>
      <c r="AC3763" s="10">
        <v>10171</v>
      </c>
      <c r="AD3763" s="10">
        <v>3548.4187040000002</v>
      </c>
      <c r="AE3763" s="10">
        <v>661897</v>
      </c>
      <c r="AF3763" s="10">
        <v>20</v>
      </c>
      <c r="AG3763" s="10">
        <v>51.43</v>
      </c>
      <c r="AH3763" s="10">
        <v>3.68</v>
      </c>
      <c r="AI3763" s="10">
        <v>104.48</v>
      </c>
      <c r="AJ3763" s="10" t="s">
        <v>40</v>
      </c>
    </row>
    <row r="3764" spans="1:36" x14ac:dyDescent="0.25">
      <c r="A3764" s="10" t="s">
        <v>36</v>
      </c>
      <c r="B3764" s="10" t="s">
        <v>71</v>
      </c>
      <c r="C3764" s="10">
        <v>26</v>
      </c>
      <c r="D3764" s="10" t="s">
        <v>38</v>
      </c>
      <c r="E3764" s="10">
        <v>2607</v>
      </c>
      <c r="F3764" s="10" t="s">
        <v>58</v>
      </c>
      <c r="G3764" s="20">
        <v>1412382</v>
      </c>
      <c r="H3764" s="10">
        <v>331.25272790000002</v>
      </c>
      <c r="I3764" s="10">
        <v>36</v>
      </c>
      <c r="J3764" s="10">
        <v>10</v>
      </c>
      <c r="K3764" s="10">
        <v>1513.9819010000001</v>
      </c>
      <c r="L3764" s="10">
        <v>1850</v>
      </c>
      <c r="M3764" s="10">
        <v>250</v>
      </c>
      <c r="N3764" s="10">
        <v>7463</v>
      </c>
      <c r="O3764" s="10">
        <v>932861</v>
      </c>
      <c r="P3764" s="10">
        <v>501234</v>
      </c>
      <c r="Q3764" s="10">
        <v>59565</v>
      </c>
      <c r="R3764" s="10">
        <v>721</v>
      </c>
      <c r="S3764" s="10">
        <v>49</v>
      </c>
      <c r="T3764" s="10">
        <v>181.75509</v>
      </c>
      <c r="U3764" s="10">
        <v>4785.864501</v>
      </c>
      <c r="V3764" s="10">
        <v>25802</v>
      </c>
      <c r="W3764" s="10">
        <v>26883</v>
      </c>
      <c r="X3764" s="10">
        <v>62319</v>
      </c>
      <c r="Y3764" s="10">
        <v>98422</v>
      </c>
      <c r="Z3764" s="10">
        <v>57</v>
      </c>
      <c r="AA3764" s="10">
        <v>107725</v>
      </c>
      <c r="AB3764" s="10">
        <v>161554</v>
      </c>
      <c r="AC3764" s="10">
        <v>9313</v>
      </c>
      <c r="AD3764" s="10">
        <v>3090.1275099999998</v>
      </c>
      <c r="AE3764" s="10">
        <v>578124</v>
      </c>
      <c r="AF3764" s="10">
        <v>16</v>
      </c>
      <c r="AG3764" s="10">
        <v>66.38</v>
      </c>
      <c r="AH3764" s="10">
        <v>9.3000000000000007</v>
      </c>
      <c r="AI3764" s="10">
        <v>105.36</v>
      </c>
      <c r="AJ3764" s="10" t="s">
        <v>40</v>
      </c>
    </row>
    <row r="3765" spans="1:36" x14ac:dyDescent="0.25">
      <c r="A3765" s="10" t="s">
        <v>36</v>
      </c>
      <c r="B3765" s="10" t="s">
        <v>71</v>
      </c>
      <c r="C3765" s="10">
        <v>26</v>
      </c>
      <c r="D3765" s="10" t="s">
        <v>38</v>
      </c>
      <c r="E3765" s="10">
        <v>2610</v>
      </c>
      <c r="F3765" s="10" t="s">
        <v>52</v>
      </c>
      <c r="G3765" s="20">
        <v>1888938</v>
      </c>
      <c r="H3765" s="10">
        <v>318.4187915</v>
      </c>
      <c r="I3765" s="10">
        <v>31</v>
      </c>
      <c r="J3765" s="10">
        <v>78</v>
      </c>
      <c r="K3765" s="10">
        <v>1353.6767649999999</v>
      </c>
      <c r="L3765" s="10">
        <v>1989</v>
      </c>
      <c r="M3765" s="10">
        <v>7</v>
      </c>
      <c r="N3765" s="10">
        <v>2840</v>
      </c>
      <c r="O3765" s="10">
        <v>1414384</v>
      </c>
      <c r="P3765" s="10">
        <v>1131767</v>
      </c>
      <c r="Q3765" s="10">
        <v>79199</v>
      </c>
      <c r="R3765" s="10">
        <v>212</v>
      </c>
      <c r="S3765" s="10">
        <v>19</v>
      </c>
      <c r="T3765" s="10">
        <v>189.75611000000001</v>
      </c>
      <c r="U3765" s="10">
        <v>6047.097315</v>
      </c>
      <c r="V3765" s="10">
        <v>45247</v>
      </c>
      <c r="W3765" s="10">
        <v>50040</v>
      </c>
      <c r="X3765" s="10">
        <v>62612</v>
      </c>
      <c r="Y3765" s="10">
        <v>100731</v>
      </c>
      <c r="Z3765" s="10">
        <v>119</v>
      </c>
      <c r="AA3765" s="10">
        <v>86722</v>
      </c>
      <c r="AB3765" s="10">
        <v>131213</v>
      </c>
      <c r="AC3765" s="10">
        <v>4829</v>
      </c>
      <c r="AD3765" s="10">
        <v>4503.6644399999996</v>
      </c>
      <c r="AE3765" s="10">
        <v>1034240</v>
      </c>
      <c r="AF3765" s="10">
        <v>12</v>
      </c>
      <c r="AG3765" s="10">
        <v>57.11</v>
      </c>
      <c r="AH3765" s="10">
        <v>16.16</v>
      </c>
      <c r="AI3765" s="10">
        <v>101.59</v>
      </c>
      <c r="AJ3765" s="10" t="s">
        <v>40</v>
      </c>
    </row>
    <row r="3766" spans="1:36" x14ac:dyDescent="0.25">
      <c r="A3766" s="10" t="s">
        <v>36</v>
      </c>
      <c r="B3766" s="10" t="s">
        <v>71</v>
      </c>
      <c r="C3766" s="10">
        <v>26</v>
      </c>
      <c r="D3766" s="10" t="s">
        <v>38</v>
      </c>
      <c r="E3766" s="10">
        <v>2605</v>
      </c>
      <c r="F3766" s="10" t="s">
        <v>43</v>
      </c>
      <c r="G3766" s="20">
        <v>591534</v>
      </c>
      <c r="H3766" s="10">
        <v>324.73032970000003</v>
      </c>
      <c r="I3766" s="10">
        <v>38</v>
      </c>
      <c r="J3766" s="10">
        <v>21</v>
      </c>
      <c r="K3766" s="10">
        <v>1599.1893990000001</v>
      </c>
      <c r="L3766" s="10">
        <v>2001</v>
      </c>
      <c r="M3766" s="10">
        <v>64</v>
      </c>
      <c r="N3766" s="10">
        <v>4290</v>
      </c>
      <c r="O3766" s="10">
        <v>778317</v>
      </c>
      <c r="P3766" s="10">
        <v>734077</v>
      </c>
      <c r="Q3766" s="10">
        <v>46864</v>
      </c>
      <c r="R3766" s="10">
        <v>250</v>
      </c>
      <c r="S3766" s="10">
        <v>9</v>
      </c>
      <c r="T3766" s="10">
        <v>134.94991999999999</v>
      </c>
      <c r="U3766" s="10">
        <v>4261.5706790000004</v>
      </c>
      <c r="V3766" s="10">
        <v>20184</v>
      </c>
      <c r="W3766" s="10">
        <v>21390</v>
      </c>
      <c r="X3766" s="10">
        <v>37920</v>
      </c>
      <c r="Y3766" s="10">
        <v>51509</v>
      </c>
      <c r="Z3766" s="10">
        <v>26</v>
      </c>
      <c r="AA3766" s="10">
        <v>73958</v>
      </c>
      <c r="AB3766" s="10">
        <v>98606</v>
      </c>
      <c r="AC3766" s="10">
        <v>6291</v>
      </c>
      <c r="AD3766" s="10">
        <v>2527.43136</v>
      </c>
      <c r="AE3766" s="10">
        <v>603259</v>
      </c>
      <c r="AF3766" s="10">
        <v>27</v>
      </c>
      <c r="AG3766" s="10">
        <v>81.150000000000006</v>
      </c>
      <c r="AH3766" s="10">
        <v>8.36</v>
      </c>
      <c r="AI3766" s="10">
        <v>103.28</v>
      </c>
      <c r="AJ3766" s="10" t="s">
        <v>40</v>
      </c>
    </row>
    <row r="3767" spans="1:36" x14ac:dyDescent="0.25">
      <c r="A3767" s="10" t="s">
        <v>36</v>
      </c>
      <c r="B3767" s="10" t="s">
        <v>71</v>
      </c>
      <c r="C3767" s="10">
        <v>26</v>
      </c>
      <c r="D3767" s="10" t="s">
        <v>38</v>
      </c>
      <c r="E3767" s="10">
        <v>2606</v>
      </c>
      <c r="F3767" s="10" t="s">
        <v>49</v>
      </c>
      <c r="G3767" s="20">
        <v>679003</v>
      </c>
      <c r="H3767" s="10">
        <v>323.28226560000002</v>
      </c>
      <c r="I3767" s="10">
        <v>37</v>
      </c>
      <c r="J3767" s="10">
        <v>41</v>
      </c>
      <c r="K3767" s="10">
        <v>1309.914577</v>
      </c>
      <c r="L3767" s="10">
        <v>1999</v>
      </c>
      <c r="M3767" s="10">
        <v>37</v>
      </c>
      <c r="N3767" s="10">
        <v>4008</v>
      </c>
      <c r="O3767" s="10">
        <v>642981</v>
      </c>
      <c r="P3767" s="10">
        <v>550565</v>
      </c>
      <c r="Q3767" s="10">
        <v>35182</v>
      </c>
      <c r="R3767" s="10">
        <v>1339</v>
      </c>
      <c r="S3767" s="10">
        <v>81</v>
      </c>
      <c r="T3767" s="10">
        <v>96.21163</v>
      </c>
      <c r="U3767" s="10">
        <v>3484.7697509999998</v>
      </c>
      <c r="V3767" s="10">
        <v>17063</v>
      </c>
      <c r="W3767" s="10">
        <v>18408</v>
      </c>
      <c r="X3767" s="10">
        <v>29025</v>
      </c>
      <c r="Y3767" s="10">
        <v>42078</v>
      </c>
      <c r="Z3767" s="10">
        <v>86</v>
      </c>
      <c r="AA3767" s="10">
        <v>46996</v>
      </c>
      <c r="AB3767" s="10">
        <v>66627</v>
      </c>
      <c r="AC3767" s="10">
        <v>6007</v>
      </c>
      <c r="AD3767" s="10">
        <v>2078.643544</v>
      </c>
      <c r="AE3767" s="10">
        <v>501511</v>
      </c>
      <c r="AF3767" s="10">
        <v>20</v>
      </c>
      <c r="AG3767" s="10">
        <v>33.549999999999997</v>
      </c>
      <c r="AH3767" s="10">
        <v>14.18</v>
      </c>
      <c r="AI3767" s="10">
        <v>114.37</v>
      </c>
      <c r="AJ3767" s="10" t="s">
        <v>40</v>
      </c>
    </row>
    <row r="3768" spans="1:36" x14ac:dyDescent="0.25">
      <c r="A3768" s="10" t="s">
        <v>36</v>
      </c>
      <c r="B3768" s="10" t="s">
        <v>71</v>
      </c>
      <c r="C3768" s="10">
        <v>26</v>
      </c>
      <c r="D3768" s="10" t="s">
        <v>38</v>
      </c>
      <c r="E3768" s="10">
        <v>2608</v>
      </c>
      <c r="F3768" s="10" t="s">
        <v>44</v>
      </c>
      <c r="G3768" s="20">
        <v>1029929</v>
      </c>
      <c r="H3768" s="10">
        <v>335.6594662</v>
      </c>
      <c r="I3768" s="10">
        <v>47</v>
      </c>
      <c r="J3768" s="10">
        <v>25</v>
      </c>
      <c r="K3768" s="10">
        <v>1537.9401499999999</v>
      </c>
      <c r="L3768" s="10">
        <v>2685</v>
      </c>
      <c r="M3768" s="10">
        <v>24</v>
      </c>
      <c r="N3768" s="10">
        <v>4211</v>
      </c>
      <c r="O3768" s="10">
        <v>909882</v>
      </c>
      <c r="P3768" s="10">
        <v>553085</v>
      </c>
      <c r="Q3768" s="10">
        <v>25377</v>
      </c>
      <c r="R3768" s="10">
        <v>0</v>
      </c>
      <c r="S3768" s="10">
        <v>10</v>
      </c>
      <c r="T3768" s="10">
        <v>108.54877</v>
      </c>
      <c r="U3768" s="10">
        <v>4700.5939840000001</v>
      </c>
      <c r="V3768" s="10">
        <v>19049</v>
      </c>
      <c r="W3768" s="10">
        <v>20436</v>
      </c>
      <c r="X3768" s="10">
        <v>29966</v>
      </c>
      <c r="Y3768" s="10">
        <v>44969</v>
      </c>
      <c r="Z3768" s="10">
        <v>389</v>
      </c>
      <c r="AA3768" s="10">
        <v>52750</v>
      </c>
      <c r="AB3768" s="10">
        <v>73981</v>
      </c>
      <c r="AC3768" s="10">
        <v>6896</v>
      </c>
      <c r="AD3768" s="10">
        <v>3054.1050639999999</v>
      </c>
      <c r="AE3768" s="10">
        <v>713182</v>
      </c>
      <c r="AF3768" s="10">
        <v>28</v>
      </c>
      <c r="AG3768" s="10">
        <v>55.11</v>
      </c>
      <c r="AH3768" s="10">
        <v>5.69</v>
      </c>
      <c r="AI3768" s="10">
        <v>110.34</v>
      </c>
      <c r="AJ3768" s="10" t="s">
        <v>40</v>
      </c>
    </row>
    <row r="3769" spans="1:36" x14ac:dyDescent="0.25">
      <c r="A3769" s="10" t="s">
        <v>36</v>
      </c>
      <c r="B3769" s="10" t="s">
        <v>71</v>
      </c>
      <c r="C3769" s="10">
        <v>26</v>
      </c>
      <c r="D3769" s="10" t="s">
        <v>38</v>
      </c>
      <c r="E3769" s="10">
        <v>2611</v>
      </c>
      <c r="F3769" s="10" t="s">
        <v>46</v>
      </c>
      <c r="G3769" s="20">
        <v>1611934</v>
      </c>
      <c r="H3769" s="10">
        <v>323.04839399999997</v>
      </c>
      <c r="I3769" s="10">
        <v>27</v>
      </c>
      <c r="J3769" s="10">
        <v>851</v>
      </c>
      <c r="K3769" s="10">
        <v>475.97728549999999</v>
      </c>
      <c r="L3769" s="10">
        <v>1502</v>
      </c>
      <c r="M3769" s="10">
        <v>3</v>
      </c>
      <c r="N3769" s="10">
        <v>3033</v>
      </c>
      <c r="O3769" s="10">
        <v>1293618</v>
      </c>
      <c r="P3769" s="10">
        <v>1048682</v>
      </c>
      <c r="Q3769" s="10">
        <v>97105</v>
      </c>
      <c r="R3769" s="10">
        <v>24</v>
      </c>
      <c r="S3769" s="10">
        <v>6</v>
      </c>
      <c r="T3769" s="10">
        <v>186.48711</v>
      </c>
      <c r="U3769" s="10">
        <v>4841.4765690000004</v>
      </c>
      <c r="V3769" s="10">
        <v>47245</v>
      </c>
      <c r="W3769" s="10">
        <v>56445</v>
      </c>
      <c r="X3769" s="10">
        <v>66534</v>
      </c>
      <c r="Y3769" s="10">
        <v>120179</v>
      </c>
      <c r="Z3769" s="10">
        <v>104</v>
      </c>
      <c r="AA3769" s="10">
        <v>100081</v>
      </c>
      <c r="AB3769" s="10">
        <v>166716</v>
      </c>
      <c r="AC3769" s="10">
        <v>4535</v>
      </c>
      <c r="AD3769" s="10">
        <v>4179.0121740000004</v>
      </c>
      <c r="AE3769" s="10">
        <v>947801</v>
      </c>
      <c r="AF3769" s="10">
        <v>10</v>
      </c>
      <c r="AG3769" s="10">
        <v>66.03</v>
      </c>
      <c r="AH3769" s="10">
        <v>12.17</v>
      </c>
      <c r="AI3769" s="10">
        <v>101.32</v>
      </c>
      <c r="AJ3769" s="10" t="s">
        <v>40</v>
      </c>
    </row>
    <row r="3770" spans="1:36" x14ac:dyDescent="0.25">
      <c r="A3770" s="10" t="s">
        <v>36</v>
      </c>
      <c r="B3770" s="10" t="s">
        <v>71</v>
      </c>
      <c r="C3770" s="10">
        <v>26</v>
      </c>
      <c r="D3770" s="10" t="s">
        <v>38</v>
      </c>
      <c r="E3770" s="10">
        <v>2612</v>
      </c>
      <c r="F3770" s="10" t="s">
        <v>60</v>
      </c>
      <c r="G3770" s="20">
        <v>1002357</v>
      </c>
      <c r="H3770" s="10">
        <v>329.29959489999999</v>
      </c>
      <c r="I3770" s="10">
        <v>30</v>
      </c>
      <c r="J3770" s="10">
        <v>92</v>
      </c>
      <c r="K3770" s="10">
        <v>709.12406550000003</v>
      </c>
      <c r="L3770" s="10">
        <v>1106</v>
      </c>
      <c r="M3770" s="10">
        <v>1</v>
      </c>
      <c r="N3770" s="10">
        <v>1577</v>
      </c>
      <c r="O3770" s="10">
        <v>836613</v>
      </c>
      <c r="P3770" s="10">
        <v>672745</v>
      </c>
      <c r="Q3770" s="10">
        <v>59431</v>
      </c>
      <c r="R3770" s="10">
        <v>52</v>
      </c>
      <c r="S3770" s="10">
        <v>4</v>
      </c>
      <c r="T3770" s="10">
        <v>120.01317</v>
      </c>
      <c r="U3770" s="10">
        <v>3584.1004549999998</v>
      </c>
      <c r="V3770" s="10">
        <v>26996</v>
      </c>
      <c r="W3770" s="10">
        <v>35211</v>
      </c>
      <c r="X3770" s="10">
        <v>39795</v>
      </c>
      <c r="Y3770" s="10">
        <v>74681</v>
      </c>
      <c r="Z3770" s="10">
        <v>19</v>
      </c>
      <c r="AA3770" s="10">
        <v>53242</v>
      </c>
      <c r="AB3770" s="10">
        <v>94562</v>
      </c>
      <c r="AC3770" s="10">
        <v>2683</v>
      </c>
      <c r="AD3770" s="10">
        <v>2754.9632200000001</v>
      </c>
      <c r="AE3770" s="10">
        <v>561025</v>
      </c>
      <c r="AF3770" s="10">
        <v>8</v>
      </c>
      <c r="AG3770" s="10">
        <v>79.260000000000005</v>
      </c>
      <c r="AH3770" s="10">
        <v>3.06</v>
      </c>
      <c r="AI3770" s="10">
        <v>100.51</v>
      </c>
      <c r="AJ3770" s="10" t="s">
        <v>40</v>
      </c>
    </row>
    <row r="3771" spans="1:36" x14ac:dyDescent="0.25">
      <c r="A3771" s="10" t="s">
        <v>36</v>
      </c>
      <c r="B3771" s="10" t="s">
        <v>71</v>
      </c>
      <c r="C3771" s="10">
        <v>26</v>
      </c>
      <c r="D3771" s="10" t="s">
        <v>38</v>
      </c>
      <c r="E3771" s="10">
        <v>2623</v>
      </c>
      <c r="F3771" s="10" t="s">
        <v>56</v>
      </c>
      <c r="G3771" s="20">
        <v>2626141</v>
      </c>
      <c r="H3771" s="10">
        <v>292.73080420000002</v>
      </c>
      <c r="I3771" s="10">
        <v>21</v>
      </c>
      <c r="J3771" s="10">
        <v>194</v>
      </c>
      <c r="K3771" s="10">
        <v>4460.8689240000003</v>
      </c>
      <c r="L3771" s="10">
        <v>1984</v>
      </c>
      <c r="M3771" s="10">
        <v>8</v>
      </c>
      <c r="N3771" s="10">
        <v>4126</v>
      </c>
      <c r="O3771" s="10">
        <v>1668882</v>
      </c>
      <c r="P3771" s="10">
        <v>1001271</v>
      </c>
      <c r="Q3771" s="10">
        <v>118731</v>
      </c>
      <c r="R3771" s="10">
        <v>454</v>
      </c>
      <c r="S3771" s="10">
        <v>77</v>
      </c>
      <c r="T3771" s="10">
        <v>184.69107</v>
      </c>
      <c r="U3771" s="10">
        <v>9530.8916939999999</v>
      </c>
      <c r="V3771" s="10">
        <v>77110</v>
      </c>
      <c r="W3771" s="10">
        <v>107392</v>
      </c>
      <c r="X3771" s="10">
        <v>110338</v>
      </c>
      <c r="Y3771" s="10">
        <v>209230</v>
      </c>
      <c r="Z3771" s="10">
        <v>17</v>
      </c>
      <c r="AA3771" s="10">
        <v>140977</v>
      </c>
      <c r="AB3771" s="10">
        <v>258585</v>
      </c>
      <c r="AC3771" s="10">
        <v>6110</v>
      </c>
      <c r="AD3771" s="10">
        <v>4885.3316999999997</v>
      </c>
      <c r="AE3771" s="10">
        <v>976010</v>
      </c>
      <c r="AF3771" s="10">
        <v>29</v>
      </c>
      <c r="AG3771" s="10">
        <v>65.41</v>
      </c>
      <c r="AH3771" s="10">
        <v>6.02</v>
      </c>
      <c r="AI3771" s="10">
        <v>108.93</v>
      </c>
      <c r="AJ3771" s="10" t="s">
        <v>40</v>
      </c>
    </row>
    <row r="3772" spans="1:36" x14ac:dyDescent="0.25">
      <c r="A3772" s="10" t="s">
        <v>36</v>
      </c>
      <c r="B3772" s="10" t="s">
        <v>71</v>
      </c>
      <c r="C3772" s="10">
        <v>26</v>
      </c>
      <c r="D3772" s="10" t="s">
        <v>38</v>
      </c>
      <c r="E3772" s="10">
        <v>2603</v>
      </c>
      <c r="F3772" s="10" t="s">
        <v>59</v>
      </c>
      <c r="G3772" s="20">
        <v>1754299</v>
      </c>
      <c r="H3772" s="10">
        <v>320.37732319999998</v>
      </c>
      <c r="I3772" s="10">
        <v>32</v>
      </c>
      <c r="J3772" s="10">
        <v>41</v>
      </c>
      <c r="K3772" s="10">
        <v>1908.5388849999999</v>
      </c>
      <c r="L3772" s="10">
        <v>3110</v>
      </c>
      <c r="M3772" s="10">
        <v>126</v>
      </c>
      <c r="N3772" s="10">
        <v>7203</v>
      </c>
      <c r="O3772" s="10">
        <v>1228411</v>
      </c>
      <c r="P3772" s="10">
        <v>1001489</v>
      </c>
      <c r="Q3772" s="10">
        <v>92513</v>
      </c>
      <c r="R3772" s="10">
        <v>336</v>
      </c>
      <c r="S3772" s="10">
        <v>68</v>
      </c>
      <c r="T3772" s="10">
        <v>199.51981000000001</v>
      </c>
      <c r="U3772" s="10">
        <v>6043.6089739999998</v>
      </c>
      <c r="V3772" s="10">
        <v>37922</v>
      </c>
      <c r="W3772" s="10">
        <v>46023</v>
      </c>
      <c r="X3772" s="10">
        <v>70988</v>
      </c>
      <c r="Y3772" s="10">
        <v>113835</v>
      </c>
      <c r="Z3772" s="10">
        <v>105</v>
      </c>
      <c r="AA3772" s="10">
        <v>120788</v>
      </c>
      <c r="AB3772" s="10">
        <v>184374</v>
      </c>
      <c r="AC3772" s="10">
        <v>10313</v>
      </c>
      <c r="AD3772" s="10">
        <v>3935.550279</v>
      </c>
      <c r="AE3772" s="10">
        <v>688946</v>
      </c>
      <c r="AF3772" s="10">
        <v>21</v>
      </c>
      <c r="AG3772" s="10">
        <v>72.64</v>
      </c>
      <c r="AH3772" s="10">
        <v>5.23</v>
      </c>
      <c r="AI3772" s="10">
        <v>111.62</v>
      </c>
      <c r="AJ3772" s="10" t="s">
        <v>40</v>
      </c>
    </row>
    <row r="3773" spans="1:36" x14ac:dyDescent="0.25">
      <c r="A3773" s="10" t="s">
        <v>36</v>
      </c>
      <c r="B3773" s="10" t="s">
        <v>71</v>
      </c>
      <c r="C3773" s="10">
        <v>26</v>
      </c>
      <c r="D3773" s="10" t="s">
        <v>38</v>
      </c>
      <c r="E3773" s="10">
        <v>2604</v>
      </c>
      <c r="F3773" s="10" t="s">
        <v>42</v>
      </c>
      <c r="G3773" s="20">
        <v>2113266</v>
      </c>
      <c r="H3773" s="10">
        <v>313.3289777</v>
      </c>
      <c r="I3773" s="10">
        <v>35</v>
      </c>
      <c r="J3773" s="10">
        <v>75</v>
      </c>
      <c r="K3773" s="10">
        <v>2163.7724979999998</v>
      </c>
      <c r="L3773" s="10">
        <v>2768</v>
      </c>
      <c r="M3773" s="10">
        <v>62</v>
      </c>
      <c r="N3773" s="10">
        <v>6745</v>
      </c>
      <c r="O3773" s="10">
        <v>1646212</v>
      </c>
      <c r="P3773" s="10">
        <v>1369191</v>
      </c>
      <c r="Q3773" s="10">
        <v>76535</v>
      </c>
      <c r="R3773" s="10">
        <v>49</v>
      </c>
      <c r="S3773" s="10">
        <v>3</v>
      </c>
      <c r="T3773" s="10">
        <v>221.91873000000001</v>
      </c>
      <c r="U3773" s="10">
        <v>7543.7504580000004</v>
      </c>
      <c r="V3773" s="10">
        <v>45872</v>
      </c>
      <c r="W3773" s="10">
        <v>49023</v>
      </c>
      <c r="X3773" s="10">
        <v>68315</v>
      </c>
      <c r="Y3773" s="10">
        <v>91593</v>
      </c>
      <c r="Z3773" s="10">
        <v>226</v>
      </c>
      <c r="AA3773" s="10">
        <v>108661</v>
      </c>
      <c r="AB3773" s="10">
        <v>137097</v>
      </c>
      <c r="AC3773" s="10">
        <v>9513</v>
      </c>
      <c r="AD3773" s="10">
        <v>5158.0592299999998</v>
      </c>
      <c r="AE3773" s="10">
        <v>1339077</v>
      </c>
      <c r="AF3773" s="10">
        <v>20</v>
      </c>
      <c r="AG3773" s="10">
        <v>76.22</v>
      </c>
      <c r="AH3773" s="10">
        <v>13.51</v>
      </c>
      <c r="AI3773" s="10">
        <v>102.17</v>
      </c>
      <c r="AJ3773" s="10" t="s">
        <v>40</v>
      </c>
    </row>
    <row r="3774" spans="1:36" x14ac:dyDescent="0.25">
      <c r="A3774" s="10" t="s">
        <v>36</v>
      </c>
      <c r="B3774" s="10" t="s">
        <v>71</v>
      </c>
      <c r="C3774" s="10">
        <v>26</v>
      </c>
      <c r="D3774" s="10" t="s">
        <v>38</v>
      </c>
      <c r="E3774" s="10">
        <v>2614</v>
      </c>
      <c r="F3774" s="10" t="s">
        <v>45</v>
      </c>
      <c r="G3774" s="20">
        <v>1089999</v>
      </c>
      <c r="H3774" s="10">
        <v>323.45401720000001</v>
      </c>
      <c r="I3774" s="10">
        <v>49</v>
      </c>
      <c r="J3774" s="10">
        <v>35</v>
      </c>
      <c r="K3774" s="10">
        <v>956.92048890000001</v>
      </c>
      <c r="L3774" s="10">
        <v>2084</v>
      </c>
      <c r="M3774" s="10">
        <v>2</v>
      </c>
      <c r="N3774" s="10">
        <v>2609</v>
      </c>
      <c r="O3774" s="10">
        <v>1176863</v>
      </c>
      <c r="P3774" s="10">
        <v>829504</v>
      </c>
      <c r="Q3774" s="10">
        <v>30491</v>
      </c>
      <c r="R3774" s="10">
        <v>40</v>
      </c>
      <c r="S3774" s="10">
        <v>4</v>
      </c>
      <c r="T3774" s="10">
        <v>90.056439999999995</v>
      </c>
      <c r="U3774" s="10">
        <v>4853.587579</v>
      </c>
      <c r="V3774" s="10">
        <v>23799</v>
      </c>
      <c r="W3774" s="10">
        <v>25505</v>
      </c>
      <c r="X3774" s="10">
        <v>33753</v>
      </c>
      <c r="Y3774" s="10">
        <v>45789</v>
      </c>
      <c r="Z3774" s="10">
        <v>505</v>
      </c>
      <c r="AA3774" s="10">
        <v>50193</v>
      </c>
      <c r="AB3774" s="10">
        <v>65426</v>
      </c>
      <c r="AC3774" s="10">
        <v>4693</v>
      </c>
      <c r="AD3774" s="10">
        <v>3806.6106500000001</v>
      </c>
      <c r="AE3774" s="10">
        <v>883453</v>
      </c>
      <c r="AF3774" s="10">
        <v>24</v>
      </c>
      <c r="AG3774" s="10">
        <v>58.93</v>
      </c>
      <c r="AH3774" s="10">
        <v>30.21</v>
      </c>
      <c r="AI3774" s="10">
        <v>100.01</v>
      </c>
      <c r="AJ3774" s="10" t="s">
        <v>40</v>
      </c>
    </row>
    <row r="3775" spans="1:36" x14ac:dyDescent="0.25">
      <c r="A3775" s="10" t="s">
        <v>36</v>
      </c>
      <c r="B3775" s="10" t="s">
        <v>71</v>
      </c>
      <c r="C3775" s="10">
        <v>26</v>
      </c>
      <c r="D3775" s="10" t="s">
        <v>38</v>
      </c>
      <c r="E3775" s="10">
        <v>2619</v>
      </c>
      <c r="F3775" s="10" t="s">
        <v>57</v>
      </c>
      <c r="G3775" s="20">
        <v>483992</v>
      </c>
      <c r="H3775" s="10">
        <v>322.55067109999999</v>
      </c>
      <c r="I3775" s="10">
        <v>41</v>
      </c>
      <c r="J3775" s="10">
        <v>13</v>
      </c>
      <c r="K3775" s="10">
        <v>625.8390594</v>
      </c>
      <c r="L3775" s="10">
        <v>1800</v>
      </c>
      <c r="M3775" s="10">
        <v>12</v>
      </c>
      <c r="N3775" s="10">
        <v>2123</v>
      </c>
      <c r="O3775" s="10">
        <v>416381</v>
      </c>
      <c r="P3775" s="10">
        <v>205815</v>
      </c>
      <c r="Q3775" s="10">
        <v>11734</v>
      </c>
      <c r="R3775" s="10">
        <v>175</v>
      </c>
      <c r="S3775" s="10">
        <v>7</v>
      </c>
      <c r="T3775" s="10">
        <v>62.799349999999997</v>
      </c>
      <c r="U3775" s="10">
        <v>2031.6781189999999</v>
      </c>
      <c r="V3775" s="10">
        <v>10150</v>
      </c>
      <c r="W3775" s="10">
        <v>10912</v>
      </c>
      <c r="X3775" s="10">
        <v>16764</v>
      </c>
      <c r="Y3775" s="10">
        <v>23340</v>
      </c>
      <c r="Z3775" s="10">
        <v>139</v>
      </c>
      <c r="AA3775" s="10">
        <v>34173</v>
      </c>
      <c r="AB3775" s="10">
        <v>45415</v>
      </c>
      <c r="AC3775" s="10">
        <v>3923</v>
      </c>
      <c r="AD3775" s="10">
        <v>1343.03971</v>
      </c>
      <c r="AE3775" s="10">
        <v>350556</v>
      </c>
      <c r="AF3775" s="10">
        <v>24</v>
      </c>
      <c r="AG3775" s="10">
        <v>56.21</v>
      </c>
      <c r="AH3775" s="10">
        <v>13.58</v>
      </c>
      <c r="AI3775" s="10">
        <v>103.76</v>
      </c>
      <c r="AJ3775" s="10" t="s">
        <v>40</v>
      </c>
    </row>
    <row r="3776" spans="1:36" x14ac:dyDescent="0.25">
      <c r="A3776" s="10" t="s">
        <v>36</v>
      </c>
      <c r="B3776" s="10" t="s">
        <v>71</v>
      </c>
      <c r="C3776" s="10">
        <v>26</v>
      </c>
      <c r="D3776" s="10" t="s">
        <v>38</v>
      </c>
      <c r="E3776" s="10">
        <v>2621</v>
      </c>
      <c r="F3776" s="10" t="s">
        <v>47</v>
      </c>
      <c r="G3776" s="20">
        <v>709619</v>
      </c>
      <c r="H3776" s="10">
        <v>325.31410190000003</v>
      </c>
      <c r="I3776" s="10">
        <v>30</v>
      </c>
      <c r="J3776" s="10">
        <v>223</v>
      </c>
      <c r="K3776" s="10">
        <v>588.64924499999995</v>
      </c>
      <c r="L3776" s="10">
        <v>891</v>
      </c>
      <c r="M3776" s="10">
        <v>3</v>
      </c>
      <c r="N3776" s="10">
        <v>1152</v>
      </c>
      <c r="O3776" s="10">
        <v>519928</v>
      </c>
      <c r="P3776" s="10">
        <v>464463</v>
      </c>
      <c r="Q3776" s="10">
        <v>37947</v>
      </c>
      <c r="R3776" s="10">
        <v>100</v>
      </c>
      <c r="S3776" s="10">
        <v>14</v>
      </c>
      <c r="T3776" s="10">
        <v>105.39654</v>
      </c>
      <c r="U3776" s="10">
        <v>2385.4448889999999</v>
      </c>
      <c r="V3776" s="10">
        <v>16889</v>
      </c>
      <c r="W3776" s="10">
        <v>19415</v>
      </c>
      <c r="X3776" s="10">
        <v>25607</v>
      </c>
      <c r="Y3776" s="10">
        <v>43621</v>
      </c>
      <c r="Z3776" s="10">
        <v>191</v>
      </c>
      <c r="AA3776" s="10">
        <v>37940</v>
      </c>
      <c r="AB3776" s="10">
        <v>61228</v>
      </c>
      <c r="AC3776" s="10">
        <v>2043</v>
      </c>
      <c r="AD3776" s="10">
        <v>1691.3991040000001</v>
      </c>
      <c r="AE3776" s="10">
        <v>368536</v>
      </c>
      <c r="AF3776" s="10">
        <v>24</v>
      </c>
      <c r="AG3776" s="10">
        <v>57.63</v>
      </c>
      <c r="AH3776" s="10">
        <v>9.26</v>
      </c>
      <c r="AI3776" s="10">
        <v>100.46</v>
      </c>
      <c r="AJ3776" s="10" t="s">
        <v>40</v>
      </c>
    </row>
    <row r="3777" spans="1:36" x14ac:dyDescent="0.25">
      <c r="A3777" s="10" t="s">
        <v>36</v>
      </c>
      <c r="B3777" s="10" t="s">
        <v>71</v>
      </c>
      <c r="C3777" s="10">
        <v>26</v>
      </c>
      <c r="D3777" s="10" t="s">
        <v>38</v>
      </c>
      <c r="E3777" s="10">
        <v>2604</v>
      </c>
      <c r="F3777" s="10" t="s">
        <v>42</v>
      </c>
      <c r="G3777" s="20">
        <v>2113266</v>
      </c>
      <c r="H3777" s="10">
        <v>320.21289519999999</v>
      </c>
      <c r="I3777" s="10">
        <v>36</v>
      </c>
      <c r="J3777" s="10">
        <v>76</v>
      </c>
      <c r="K3777" s="10">
        <v>2163.7724979999998</v>
      </c>
      <c r="L3777" s="10">
        <v>2903</v>
      </c>
      <c r="M3777" s="10">
        <v>62</v>
      </c>
      <c r="N3777" s="10">
        <v>6749</v>
      </c>
      <c r="O3777" s="10">
        <v>1663640</v>
      </c>
      <c r="P3777" s="10">
        <v>1382512</v>
      </c>
      <c r="Q3777" s="10">
        <v>76594</v>
      </c>
      <c r="R3777" s="10">
        <v>60</v>
      </c>
      <c r="S3777" s="10">
        <v>3</v>
      </c>
      <c r="T3777" s="10">
        <v>222.60387</v>
      </c>
      <c r="U3777" s="10">
        <v>7713.566178</v>
      </c>
      <c r="V3777" s="10">
        <v>45993</v>
      </c>
      <c r="W3777" s="10">
        <v>49162</v>
      </c>
      <c r="X3777" s="10">
        <v>68366</v>
      </c>
      <c r="Y3777" s="10">
        <v>91672</v>
      </c>
      <c r="Z3777" s="10">
        <v>236</v>
      </c>
      <c r="AA3777" s="10">
        <v>108809</v>
      </c>
      <c r="AB3777" s="10">
        <v>137278</v>
      </c>
      <c r="AC3777" s="10">
        <v>9652</v>
      </c>
      <c r="AD3777" s="10">
        <v>5327.1898099999999</v>
      </c>
      <c r="AE3777" s="10">
        <v>1353166</v>
      </c>
      <c r="AF3777" s="10">
        <v>20</v>
      </c>
      <c r="AG3777" s="10">
        <v>76.180000000000007</v>
      </c>
      <c r="AH3777" s="10">
        <v>13.61</v>
      </c>
      <c r="AI3777" s="10">
        <v>104.37</v>
      </c>
      <c r="AJ3777" s="10" t="s">
        <v>40</v>
      </c>
    </row>
    <row r="3778" spans="1:36" x14ac:dyDescent="0.25">
      <c r="A3778" s="10" t="s">
        <v>36</v>
      </c>
      <c r="B3778" s="10" t="s">
        <v>71</v>
      </c>
      <c r="C3778" s="10">
        <v>26</v>
      </c>
      <c r="D3778" s="10" t="s">
        <v>38</v>
      </c>
      <c r="E3778" s="10">
        <v>2606</v>
      </c>
      <c r="F3778" s="10" t="s">
        <v>49</v>
      </c>
      <c r="G3778" s="20">
        <v>679003</v>
      </c>
      <c r="H3778" s="10">
        <v>322.90830299999999</v>
      </c>
      <c r="I3778" s="10">
        <v>38</v>
      </c>
      <c r="J3778" s="10">
        <v>42</v>
      </c>
      <c r="K3778" s="10">
        <v>1310.8202470000001</v>
      </c>
      <c r="L3778" s="10">
        <v>2012</v>
      </c>
      <c r="M3778" s="10">
        <v>34</v>
      </c>
      <c r="N3778" s="10">
        <v>4019</v>
      </c>
      <c r="O3778" s="10">
        <v>665961</v>
      </c>
      <c r="P3778" s="10">
        <v>570692</v>
      </c>
      <c r="Q3778" s="10">
        <v>35255</v>
      </c>
      <c r="R3778" s="10">
        <v>1380</v>
      </c>
      <c r="S3778" s="10">
        <v>81</v>
      </c>
      <c r="T3778" s="10">
        <v>96.21163</v>
      </c>
      <c r="U3778" s="10">
        <v>3557.4752410000001</v>
      </c>
      <c r="V3778" s="10">
        <v>17277</v>
      </c>
      <c r="W3778" s="10">
        <v>18671</v>
      </c>
      <c r="X3778" s="10">
        <v>29087</v>
      </c>
      <c r="Y3778" s="10">
        <v>42169</v>
      </c>
      <c r="Z3778" s="10">
        <v>92</v>
      </c>
      <c r="AA3778" s="10">
        <v>47100</v>
      </c>
      <c r="AB3778" s="10">
        <v>66744</v>
      </c>
      <c r="AC3778" s="10">
        <v>6031</v>
      </c>
      <c r="AD3778" s="10">
        <v>2150.4433640000002</v>
      </c>
      <c r="AE3778" s="10">
        <v>518940</v>
      </c>
      <c r="AF3778" s="10">
        <v>20</v>
      </c>
      <c r="AG3778" s="10">
        <v>34.1</v>
      </c>
      <c r="AH3778" s="10">
        <v>14.55</v>
      </c>
      <c r="AI3778" s="10">
        <v>113.89</v>
      </c>
      <c r="AJ3778" s="10" t="s">
        <v>40</v>
      </c>
    </row>
    <row r="3779" spans="1:36" x14ac:dyDescent="0.25">
      <c r="A3779" s="10" t="s">
        <v>36</v>
      </c>
      <c r="B3779" s="10" t="s">
        <v>71</v>
      </c>
      <c r="C3779" s="10">
        <v>26</v>
      </c>
      <c r="D3779" s="10" t="s">
        <v>38</v>
      </c>
      <c r="E3779" s="10">
        <v>2609</v>
      </c>
      <c r="F3779" s="10" t="s">
        <v>51</v>
      </c>
      <c r="G3779" s="20">
        <v>2385861</v>
      </c>
      <c r="H3779" s="10">
        <v>323.64353599999998</v>
      </c>
      <c r="I3779" s="10">
        <v>33</v>
      </c>
      <c r="J3779" s="10">
        <v>141</v>
      </c>
      <c r="K3779" s="10">
        <v>1021.411101</v>
      </c>
      <c r="L3779" s="10">
        <v>4420</v>
      </c>
      <c r="M3779" s="10">
        <v>15</v>
      </c>
      <c r="N3779" s="10">
        <v>5336</v>
      </c>
      <c r="O3779" s="10">
        <v>2072432</v>
      </c>
      <c r="P3779" s="10">
        <v>1358890</v>
      </c>
      <c r="Q3779" s="10">
        <v>89027</v>
      </c>
      <c r="R3779" s="10">
        <v>12</v>
      </c>
      <c r="S3779" s="10">
        <v>0</v>
      </c>
      <c r="T3779" s="10">
        <v>201.09848</v>
      </c>
      <c r="U3779" s="10">
        <v>7929.8017879999998</v>
      </c>
      <c r="V3779" s="10">
        <v>62177</v>
      </c>
      <c r="W3779" s="10">
        <v>70167</v>
      </c>
      <c r="X3779" s="10">
        <v>87639</v>
      </c>
      <c r="Y3779" s="10">
        <v>135106</v>
      </c>
      <c r="Z3779" s="10">
        <v>629</v>
      </c>
      <c r="AA3779" s="10">
        <v>128830</v>
      </c>
      <c r="AB3779" s="10">
        <v>185721</v>
      </c>
      <c r="AC3779" s="10">
        <v>9756</v>
      </c>
      <c r="AD3779" s="10">
        <v>6707.2922070000004</v>
      </c>
      <c r="AE3779" s="10">
        <v>1639961</v>
      </c>
      <c r="AF3779" s="10">
        <v>22</v>
      </c>
      <c r="AG3779" s="10">
        <v>47.85</v>
      </c>
      <c r="AH3779" s="10">
        <v>31.81</v>
      </c>
      <c r="AI3779" s="10">
        <v>102.69</v>
      </c>
      <c r="AJ3779" s="10" t="s">
        <v>40</v>
      </c>
    </row>
    <row r="3780" spans="1:36" x14ac:dyDescent="0.25">
      <c r="A3780" s="10" t="s">
        <v>36</v>
      </c>
      <c r="B3780" s="10" t="s">
        <v>71</v>
      </c>
      <c r="C3780" s="10">
        <v>26</v>
      </c>
      <c r="D3780" s="10" t="s">
        <v>38</v>
      </c>
      <c r="E3780" s="10">
        <v>2617</v>
      </c>
      <c r="F3780" s="10" t="s">
        <v>54</v>
      </c>
      <c r="G3780" s="20">
        <v>1265166</v>
      </c>
      <c r="H3780" s="10">
        <v>292.59901819999999</v>
      </c>
      <c r="I3780" s="10">
        <v>29</v>
      </c>
      <c r="J3780" s="10">
        <v>217</v>
      </c>
      <c r="K3780" s="10">
        <v>326.14305619999999</v>
      </c>
      <c r="L3780" s="10">
        <v>432</v>
      </c>
      <c r="M3780" s="10">
        <v>3</v>
      </c>
      <c r="N3780" s="10">
        <v>2578</v>
      </c>
      <c r="O3780" s="10">
        <v>1023565</v>
      </c>
      <c r="P3780" s="10">
        <v>822718</v>
      </c>
      <c r="Q3780" s="10">
        <v>76198</v>
      </c>
      <c r="R3780" s="10">
        <v>0</v>
      </c>
      <c r="S3780" s="10">
        <v>0</v>
      </c>
      <c r="T3780" s="10">
        <v>119.31444</v>
      </c>
      <c r="U3780" s="10">
        <v>3440.3986369999998</v>
      </c>
      <c r="V3780" s="10">
        <v>34986</v>
      </c>
      <c r="W3780" s="10">
        <v>42284</v>
      </c>
      <c r="X3780" s="10">
        <v>49843</v>
      </c>
      <c r="Y3780" s="10">
        <v>95850</v>
      </c>
      <c r="Z3780" s="10">
        <v>119</v>
      </c>
      <c r="AA3780" s="10">
        <v>82429</v>
      </c>
      <c r="AB3780" s="10">
        <v>143791</v>
      </c>
      <c r="AC3780" s="10">
        <v>3010</v>
      </c>
      <c r="AD3780" s="10">
        <v>2994.9411409999998</v>
      </c>
      <c r="AE3780" s="10">
        <v>728619</v>
      </c>
      <c r="AF3780" s="10">
        <v>25</v>
      </c>
      <c r="AG3780" s="10">
        <v>48.82</v>
      </c>
      <c r="AH3780" s="10">
        <v>23.6</v>
      </c>
      <c r="AI3780" s="10">
        <v>105.29</v>
      </c>
      <c r="AJ3780" s="10" t="s">
        <v>40</v>
      </c>
    </row>
    <row r="3781" spans="1:36" x14ac:dyDescent="0.25">
      <c r="A3781" s="10" t="s">
        <v>36</v>
      </c>
      <c r="B3781" s="10" t="s">
        <v>71</v>
      </c>
      <c r="C3781" s="10">
        <v>26</v>
      </c>
      <c r="D3781" s="10" t="s">
        <v>38</v>
      </c>
      <c r="E3781" s="10">
        <v>2618</v>
      </c>
      <c r="F3781" s="10" t="s">
        <v>55</v>
      </c>
      <c r="G3781" s="20">
        <v>1920593</v>
      </c>
      <c r="H3781" s="10">
        <v>322.7316649</v>
      </c>
      <c r="I3781" s="10">
        <v>54</v>
      </c>
      <c r="J3781" s="10">
        <v>159</v>
      </c>
      <c r="K3781" s="10">
        <v>273.92285010000001</v>
      </c>
      <c r="L3781" s="10">
        <v>2323</v>
      </c>
      <c r="M3781" s="10">
        <v>1</v>
      </c>
      <c r="N3781" s="10">
        <v>3268</v>
      </c>
      <c r="O3781" s="10">
        <v>1481948</v>
      </c>
      <c r="P3781" s="10">
        <v>1120907</v>
      </c>
      <c r="Q3781" s="10">
        <v>42609</v>
      </c>
      <c r="R3781" s="10">
        <v>0</v>
      </c>
      <c r="S3781" s="10">
        <v>0</v>
      </c>
      <c r="T3781" s="10">
        <v>162.65167</v>
      </c>
      <c r="U3781" s="10">
        <v>5219.2899740000003</v>
      </c>
      <c r="V3781" s="10">
        <v>27216</v>
      </c>
      <c r="W3781" s="10">
        <v>29569</v>
      </c>
      <c r="X3781" s="10">
        <v>35730</v>
      </c>
      <c r="Y3781" s="10">
        <v>56370</v>
      </c>
      <c r="Z3781" s="10">
        <v>1162</v>
      </c>
      <c r="AA3781" s="10">
        <v>53377</v>
      </c>
      <c r="AB3781" s="10">
        <v>78809</v>
      </c>
      <c r="AC3781" s="10">
        <v>5591</v>
      </c>
      <c r="AD3781" s="10">
        <v>4782.7154540000001</v>
      </c>
      <c r="AE3781" s="10">
        <v>1202124</v>
      </c>
      <c r="AF3781" s="10">
        <v>26</v>
      </c>
      <c r="AG3781" s="10">
        <v>31.79</v>
      </c>
      <c r="AH3781" s="10">
        <v>47.89</v>
      </c>
      <c r="AI3781" s="10">
        <v>100.01</v>
      </c>
      <c r="AJ3781" s="10" t="s">
        <v>40</v>
      </c>
    </row>
    <row r="3782" spans="1:36" x14ac:dyDescent="0.25">
      <c r="A3782" s="10" t="s">
        <v>36</v>
      </c>
      <c r="B3782" s="10" t="s">
        <v>71</v>
      </c>
      <c r="C3782" s="10">
        <v>26</v>
      </c>
      <c r="D3782" s="10" t="s">
        <v>38</v>
      </c>
      <c r="E3782" s="10">
        <v>2623</v>
      </c>
      <c r="F3782" s="10" t="s">
        <v>56</v>
      </c>
      <c r="G3782" s="20">
        <v>2626141</v>
      </c>
      <c r="H3782" s="10">
        <v>292.72700250000003</v>
      </c>
      <c r="I3782" s="10">
        <v>22</v>
      </c>
      <c r="J3782" s="10">
        <v>200</v>
      </c>
      <c r="K3782" s="10">
        <v>4461.525224</v>
      </c>
      <c r="L3782" s="10">
        <v>2046</v>
      </c>
      <c r="M3782" s="10">
        <v>8</v>
      </c>
      <c r="N3782" s="10">
        <v>4221</v>
      </c>
      <c r="O3782" s="10">
        <v>1825013</v>
      </c>
      <c r="P3782" s="10">
        <v>1095059</v>
      </c>
      <c r="Q3782" s="10">
        <v>119406</v>
      </c>
      <c r="R3782" s="10">
        <v>504</v>
      </c>
      <c r="S3782" s="10">
        <v>79</v>
      </c>
      <c r="T3782" s="10">
        <v>184.69107</v>
      </c>
      <c r="U3782" s="10">
        <v>9988.5221440000005</v>
      </c>
      <c r="V3782" s="10">
        <v>79587</v>
      </c>
      <c r="W3782" s="10">
        <v>111675</v>
      </c>
      <c r="X3782" s="10">
        <v>110817</v>
      </c>
      <c r="Y3782" s="10">
        <v>210412</v>
      </c>
      <c r="Z3782" s="10">
        <v>27</v>
      </c>
      <c r="AA3782" s="10">
        <v>141571</v>
      </c>
      <c r="AB3782" s="10">
        <v>260116</v>
      </c>
      <c r="AC3782" s="10">
        <v>6267</v>
      </c>
      <c r="AD3782" s="10">
        <v>5342.3058499999997</v>
      </c>
      <c r="AE3782" s="10">
        <v>1069065</v>
      </c>
      <c r="AF3782" s="10">
        <v>28</v>
      </c>
      <c r="AG3782" s="10">
        <v>65.849999999999994</v>
      </c>
      <c r="AH3782" s="10">
        <v>6.09</v>
      </c>
      <c r="AI3782" s="10">
        <v>108.61</v>
      </c>
      <c r="AJ3782" s="10" t="s">
        <v>40</v>
      </c>
    </row>
    <row r="3783" spans="1:36" x14ac:dyDescent="0.25">
      <c r="A3783" s="10" t="s">
        <v>36</v>
      </c>
      <c r="B3783" s="10" t="s">
        <v>71</v>
      </c>
      <c r="C3783" s="10">
        <v>26</v>
      </c>
      <c r="D3783" s="10" t="s">
        <v>38</v>
      </c>
      <c r="E3783" s="10">
        <v>2602</v>
      </c>
      <c r="F3783" s="10" t="s">
        <v>41</v>
      </c>
      <c r="G3783" s="20">
        <v>1097116</v>
      </c>
      <c r="H3783" s="10">
        <v>322.165437</v>
      </c>
      <c r="I3783" s="10">
        <v>34</v>
      </c>
      <c r="J3783" s="10">
        <v>79</v>
      </c>
      <c r="K3783" s="10">
        <v>1316.51629</v>
      </c>
      <c r="L3783" s="10">
        <v>4435</v>
      </c>
      <c r="M3783" s="10">
        <v>52</v>
      </c>
      <c r="N3783" s="10">
        <v>5970</v>
      </c>
      <c r="O3783" s="10">
        <v>1158262</v>
      </c>
      <c r="P3783" s="10">
        <v>899863</v>
      </c>
      <c r="Q3783" s="10">
        <v>61034</v>
      </c>
      <c r="R3783" s="10">
        <v>932</v>
      </c>
      <c r="S3783" s="10">
        <v>52</v>
      </c>
      <c r="T3783" s="10">
        <v>197.79848000000001</v>
      </c>
      <c r="U3783" s="10">
        <v>5245.8346039999997</v>
      </c>
      <c r="V3783" s="10">
        <v>33838</v>
      </c>
      <c r="W3783" s="10">
        <v>36114</v>
      </c>
      <c r="X3783" s="10">
        <v>63282</v>
      </c>
      <c r="Y3783" s="10">
        <v>81049</v>
      </c>
      <c r="Z3783" s="10">
        <v>119</v>
      </c>
      <c r="AA3783" s="10">
        <v>108777</v>
      </c>
      <c r="AB3783" s="10">
        <v>134713</v>
      </c>
      <c r="AC3783" s="10">
        <v>10405</v>
      </c>
      <c r="AD3783" s="10">
        <v>3731.5198340000002</v>
      </c>
      <c r="AE3783" s="10">
        <v>695234</v>
      </c>
      <c r="AF3783" s="10">
        <v>20</v>
      </c>
      <c r="AG3783" s="10">
        <v>50.52</v>
      </c>
      <c r="AH3783" s="10">
        <v>3.47</v>
      </c>
      <c r="AI3783" s="10">
        <v>104.32</v>
      </c>
      <c r="AJ3783" s="10" t="s">
        <v>40</v>
      </c>
    </row>
    <row r="3784" spans="1:36" x14ac:dyDescent="0.25">
      <c r="A3784" s="10" t="s">
        <v>36</v>
      </c>
      <c r="B3784" s="10" t="s">
        <v>71</v>
      </c>
      <c r="C3784" s="10">
        <v>26</v>
      </c>
      <c r="D3784" s="10" t="s">
        <v>38</v>
      </c>
      <c r="E3784" s="10">
        <v>2603</v>
      </c>
      <c r="F3784" s="10" t="s">
        <v>59</v>
      </c>
      <c r="G3784" s="20">
        <v>1754299</v>
      </c>
      <c r="H3784" s="10">
        <v>319.41104389999998</v>
      </c>
      <c r="I3784" s="10">
        <v>32</v>
      </c>
      <c r="J3784" s="10">
        <v>41</v>
      </c>
      <c r="K3784" s="10">
        <v>1908.5388849999999</v>
      </c>
      <c r="L3784" s="10">
        <v>3103</v>
      </c>
      <c r="M3784" s="10">
        <v>127</v>
      </c>
      <c r="N3784" s="10">
        <v>7199</v>
      </c>
      <c r="O3784" s="10">
        <v>1225762</v>
      </c>
      <c r="P3784" s="10">
        <v>999193</v>
      </c>
      <c r="Q3784" s="10">
        <v>92484</v>
      </c>
      <c r="R3784" s="10">
        <v>330</v>
      </c>
      <c r="S3784" s="10">
        <v>68</v>
      </c>
      <c r="T3784" s="10">
        <v>199.51981000000001</v>
      </c>
      <c r="U3784" s="10">
        <v>6023.2778939999998</v>
      </c>
      <c r="V3784" s="10">
        <v>37823</v>
      </c>
      <c r="W3784" s="10">
        <v>45896</v>
      </c>
      <c r="X3784" s="10">
        <v>70966</v>
      </c>
      <c r="Y3784" s="10">
        <v>113798</v>
      </c>
      <c r="Z3784" s="10">
        <v>105</v>
      </c>
      <c r="AA3784" s="10">
        <v>120629</v>
      </c>
      <c r="AB3784" s="10">
        <v>184155</v>
      </c>
      <c r="AC3784" s="10">
        <v>10302</v>
      </c>
      <c r="AD3784" s="10">
        <v>3915.2191990000001</v>
      </c>
      <c r="AE3784" s="10">
        <v>687546</v>
      </c>
      <c r="AF3784" s="10">
        <v>21</v>
      </c>
      <c r="AG3784" s="10">
        <v>72.680000000000007</v>
      </c>
      <c r="AH3784" s="10">
        <v>5.2</v>
      </c>
      <c r="AI3784" s="10">
        <v>111.62</v>
      </c>
      <c r="AJ3784" s="10" t="s">
        <v>40</v>
      </c>
    </row>
    <row r="3785" spans="1:36" x14ac:dyDescent="0.25">
      <c r="A3785" s="10" t="s">
        <v>36</v>
      </c>
      <c r="B3785" s="10" t="s">
        <v>71</v>
      </c>
      <c r="C3785" s="10">
        <v>26</v>
      </c>
      <c r="D3785" s="10" t="s">
        <v>38</v>
      </c>
      <c r="E3785" s="10">
        <v>2608</v>
      </c>
      <c r="F3785" s="10" t="s">
        <v>44</v>
      </c>
      <c r="G3785" s="20">
        <v>1029929</v>
      </c>
      <c r="H3785" s="10">
        <v>337.68526639999999</v>
      </c>
      <c r="I3785" s="10">
        <v>48</v>
      </c>
      <c r="J3785" s="10">
        <v>25</v>
      </c>
      <c r="K3785" s="10">
        <v>1544.2253800000001</v>
      </c>
      <c r="L3785" s="10">
        <v>2739</v>
      </c>
      <c r="M3785" s="10">
        <v>23</v>
      </c>
      <c r="N3785" s="10">
        <v>4200</v>
      </c>
      <c r="O3785" s="10">
        <v>923137</v>
      </c>
      <c r="P3785" s="10">
        <v>560814</v>
      </c>
      <c r="Q3785" s="10">
        <v>25397</v>
      </c>
      <c r="R3785" s="10">
        <v>0</v>
      </c>
      <c r="S3785" s="10">
        <v>10</v>
      </c>
      <c r="T3785" s="10">
        <v>108.54877</v>
      </c>
      <c r="U3785" s="10">
        <v>4770.0717880000002</v>
      </c>
      <c r="V3785" s="10">
        <v>19172</v>
      </c>
      <c r="W3785" s="10">
        <v>20580</v>
      </c>
      <c r="X3785" s="10">
        <v>30014</v>
      </c>
      <c r="Y3785" s="10">
        <v>45036</v>
      </c>
      <c r="Z3785" s="10">
        <v>399</v>
      </c>
      <c r="AA3785" s="10">
        <v>52801</v>
      </c>
      <c r="AB3785" s="10">
        <v>74044</v>
      </c>
      <c r="AC3785" s="10">
        <v>6939</v>
      </c>
      <c r="AD3785" s="10">
        <v>3117.297638</v>
      </c>
      <c r="AE3785" s="10">
        <v>723756</v>
      </c>
      <c r="AF3785" s="10">
        <v>28</v>
      </c>
      <c r="AG3785" s="10">
        <v>55.22</v>
      </c>
      <c r="AH3785" s="10">
        <v>5.68</v>
      </c>
      <c r="AI3785" s="10">
        <v>110.43</v>
      </c>
      <c r="AJ3785" s="10" t="s">
        <v>40</v>
      </c>
    </row>
    <row r="3786" spans="1:36" x14ac:dyDescent="0.25">
      <c r="A3786" s="10" t="s">
        <v>36</v>
      </c>
      <c r="B3786" s="10" t="s">
        <v>71</v>
      </c>
      <c r="C3786" s="10">
        <v>26</v>
      </c>
      <c r="D3786" s="10" t="s">
        <v>38</v>
      </c>
      <c r="E3786" s="10">
        <v>2614</v>
      </c>
      <c r="F3786" s="10" t="s">
        <v>45</v>
      </c>
      <c r="G3786" s="20">
        <v>1089999</v>
      </c>
      <c r="H3786" s="10">
        <v>323.90994690000002</v>
      </c>
      <c r="I3786" s="10">
        <v>49</v>
      </c>
      <c r="J3786" s="10">
        <v>35</v>
      </c>
      <c r="K3786" s="10">
        <v>956.92048890000001</v>
      </c>
      <c r="L3786" s="10">
        <v>2075</v>
      </c>
      <c r="M3786" s="10">
        <v>2</v>
      </c>
      <c r="N3786" s="10">
        <v>2615</v>
      </c>
      <c r="O3786" s="10">
        <v>1174274</v>
      </c>
      <c r="P3786" s="10">
        <v>827768</v>
      </c>
      <c r="Q3786" s="10">
        <v>30489</v>
      </c>
      <c r="R3786" s="10">
        <v>40</v>
      </c>
      <c r="S3786" s="10">
        <v>4</v>
      </c>
      <c r="T3786" s="10">
        <v>90.056439999999995</v>
      </c>
      <c r="U3786" s="10">
        <v>4850.5672189999996</v>
      </c>
      <c r="V3786" s="10">
        <v>23790</v>
      </c>
      <c r="W3786" s="10">
        <v>25493</v>
      </c>
      <c r="X3786" s="10">
        <v>33752</v>
      </c>
      <c r="Y3786" s="10">
        <v>45780</v>
      </c>
      <c r="Z3786" s="10">
        <v>505</v>
      </c>
      <c r="AA3786" s="10">
        <v>50175</v>
      </c>
      <c r="AB3786" s="10">
        <v>65398</v>
      </c>
      <c r="AC3786" s="10">
        <v>4690</v>
      </c>
      <c r="AD3786" s="10">
        <v>3803.5902900000001</v>
      </c>
      <c r="AE3786" s="10">
        <v>881537</v>
      </c>
      <c r="AF3786" s="10">
        <v>24</v>
      </c>
      <c r="AG3786" s="10">
        <v>58.93</v>
      </c>
      <c r="AH3786" s="10">
        <v>30.25</v>
      </c>
      <c r="AI3786" s="10">
        <v>100.01</v>
      </c>
      <c r="AJ3786" s="10" t="s">
        <v>40</v>
      </c>
    </row>
    <row r="3787" spans="1:36" x14ac:dyDescent="0.25">
      <c r="A3787" s="10" t="s">
        <v>36</v>
      </c>
      <c r="B3787" s="10" t="s">
        <v>71</v>
      </c>
      <c r="C3787" s="10">
        <v>26</v>
      </c>
      <c r="D3787" s="10" t="s">
        <v>38</v>
      </c>
      <c r="E3787" s="10">
        <v>2621</v>
      </c>
      <c r="F3787" s="10" t="s">
        <v>47</v>
      </c>
      <c r="G3787" s="20">
        <v>709619</v>
      </c>
      <c r="H3787" s="10">
        <v>325.44429650000001</v>
      </c>
      <c r="I3787" s="10">
        <v>30</v>
      </c>
      <c r="J3787" s="10">
        <v>223</v>
      </c>
      <c r="K3787" s="10">
        <v>588.64924499999995</v>
      </c>
      <c r="L3787" s="10">
        <v>891</v>
      </c>
      <c r="M3787" s="10">
        <v>3</v>
      </c>
      <c r="N3787" s="10">
        <v>1143</v>
      </c>
      <c r="O3787" s="10">
        <v>517196</v>
      </c>
      <c r="P3787" s="10">
        <v>462033</v>
      </c>
      <c r="Q3787" s="10">
        <v>37919</v>
      </c>
      <c r="R3787" s="10">
        <v>100</v>
      </c>
      <c r="S3787" s="10">
        <v>14</v>
      </c>
      <c r="T3787" s="10">
        <v>105.39654</v>
      </c>
      <c r="U3787" s="10">
        <v>2377.230669</v>
      </c>
      <c r="V3787" s="10">
        <v>16865</v>
      </c>
      <c r="W3787" s="10">
        <v>19375</v>
      </c>
      <c r="X3787" s="10">
        <v>25598</v>
      </c>
      <c r="Y3787" s="10">
        <v>43593</v>
      </c>
      <c r="Z3787" s="10">
        <v>184</v>
      </c>
      <c r="AA3787" s="10">
        <v>37931</v>
      </c>
      <c r="AB3787" s="10">
        <v>61201</v>
      </c>
      <c r="AC3787" s="10">
        <v>2034</v>
      </c>
      <c r="AD3787" s="10">
        <v>1683.184884</v>
      </c>
      <c r="AE3787" s="10">
        <v>366707</v>
      </c>
      <c r="AF3787" s="10">
        <v>24</v>
      </c>
      <c r="AG3787" s="10">
        <v>57.67</v>
      </c>
      <c r="AH3787" s="10">
        <v>9.32</v>
      </c>
      <c r="AI3787" s="10">
        <v>100.45</v>
      </c>
      <c r="AJ3787" s="10" t="s">
        <v>40</v>
      </c>
    </row>
    <row r="3788" spans="1:36" x14ac:dyDescent="0.25">
      <c r="A3788" s="10" t="s">
        <v>36</v>
      </c>
      <c r="B3788" s="10" t="s">
        <v>71</v>
      </c>
      <c r="C3788" s="10">
        <v>26</v>
      </c>
      <c r="D3788" s="10" t="s">
        <v>38</v>
      </c>
      <c r="E3788" s="10">
        <v>2605</v>
      </c>
      <c r="F3788" s="10" t="s">
        <v>43</v>
      </c>
      <c r="G3788" s="20">
        <v>591534</v>
      </c>
      <c r="H3788" s="10">
        <v>325.41214309999998</v>
      </c>
      <c r="I3788" s="10">
        <v>38</v>
      </c>
      <c r="J3788" s="10">
        <v>21</v>
      </c>
      <c r="K3788" s="10">
        <v>1603.747353</v>
      </c>
      <c r="L3788" s="10">
        <v>2064</v>
      </c>
      <c r="M3788" s="10">
        <v>62</v>
      </c>
      <c r="N3788" s="10">
        <v>4239</v>
      </c>
      <c r="O3788" s="10">
        <v>798708</v>
      </c>
      <c r="P3788" s="10">
        <v>753578</v>
      </c>
      <c r="Q3788" s="10">
        <v>47014</v>
      </c>
      <c r="R3788" s="10">
        <v>250</v>
      </c>
      <c r="S3788" s="10">
        <v>9</v>
      </c>
      <c r="T3788" s="10">
        <v>134.99319</v>
      </c>
      <c r="U3788" s="10">
        <v>4337.8333629999997</v>
      </c>
      <c r="V3788" s="10">
        <v>20482</v>
      </c>
      <c r="W3788" s="10">
        <v>21714</v>
      </c>
      <c r="X3788" s="10">
        <v>38038</v>
      </c>
      <c r="Y3788" s="10">
        <v>51674</v>
      </c>
      <c r="Z3788" s="10">
        <v>29</v>
      </c>
      <c r="AA3788" s="10">
        <v>74055</v>
      </c>
      <c r="AB3788" s="10">
        <v>98745</v>
      </c>
      <c r="AC3788" s="10">
        <v>6303</v>
      </c>
      <c r="AD3788" s="10">
        <v>2599.0928199999998</v>
      </c>
      <c r="AE3788" s="10">
        <v>619021</v>
      </c>
      <c r="AF3788" s="10">
        <v>27</v>
      </c>
      <c r="AG3788" s="10">
        <v>81.2</v>
      </c>
      <c r="AH3788" s="10">
        <v>8.26</v>
      </c>
      <c r="AI3788" s="10">
        <v>103.44</v>
      </c>
      <c r="AJ3788" s="10" t="s">
        <v>40</v>
      </c>
    </row>
    <row r="3789" spans="1:36" x14ac:dyDescent="0.25">
      <c r="A3789" s="10" t="s">
        <v>36</v>
      </c>
      <c r="B3789" s="10" t="s">
        <v>71</v>
      </c>
      <c r="C3789" s="10">
        <v>26</v>
      </c>
      <c r="D3789" s="10" t="s">
        <v>38</v>
      </c>
      <c r="E3789" s="10">
        <v>2608</v>
      </c>
      <c r="F3789" s="10" t="s">
        <v>44</v>
      </c>
      <c r="G3789" s="20">
        <v>1029929</v>
      </c>
      <c r="H3789" s="10">
        <v>337.46121010000002</v>
      </c>
      <c r="I3789" s="10">
        <v>48</v>
      </c>
      <c r="J3789" s="10">
        <v>25</v>
      </c>
      <c r="K3789" s="10">
        <v>1553.611856</v>
      </c>
      <c r="L3789" s="10">
        <v>2745</v>
      </c>
      <c r="M3789" s="10">
        <v>22</v>
      </c>
      <c r="N3789" s="10">
        <v>4224</v>
      </c>
      <c r="O3789" s="10">
        <v>936473</v>
      </c>
      <c r="P3789" s="10">
        <v>568673</v>
      </c>
      <c r="Q3789" s="10">
        <v>25439</v>
      </c>
      <c r="R3789" s="10">
        <v>0</v>
      </c>
      <c r="S3789" s="10">
        <v>10</v>
      </c>
      <c r="T3789" s="10">
        <v>108.54877</v>
      </c>
      <c r="U3789" s="10">
        <v>4822.393744</v>
      </c>
      <c r="V3789" s="10">
        <v>19390</v>
      </c>
      <c r="W3789" s="10">
        <v>20821</v>
      </c>
      <c r="X3789" s="10">
        <v>30072</v>
      </c>
      <c r="Y3789" s="10">
        <v>45119</v>
      </c>
      <c r="Z3789" s="10">
        <v>412</v>
      </c>
      <c r="AA3789" s="10">
        <v>52884</v>
      </c>
      <c r="AB3789" s="10">
        <v>74139</v>
      </c>
      <c r="AC3789" s="10">
        <v>6969</v>
      </c>
      <c r="AD3789" s="10">
        <v>3160.2331180000001</v>
      </c>
      <c r="AE3789" s="10">
        <v>734131</v>
      </c>
      <c r="AF3789" s="10">
        <v>28</v>
      </c>
      <c r="AG3789" s="10">
        <v>55</v>
      </c>
      <c r="AH3789" s="10">
        <v>5.67</v>
      </c>
      <c r="AI3789" s="10">
        <v>110.35</v>
      </c>
      <c r="AJ3789" s="10" t="s">
        <v>40</v>
      </c>
    </row>
    <row r="3790" spans="1:36" x14ac:dyDescent="0.25">
      <c r="A3790" s="10" t="s">
        <v>36</v>
      </c>
      <c r="B3790" s="10" t="s">
        <v>71</v>
      </c>
      <c r="C3790" s="10">
        <v>26</v>
      </c>
      <c r="D3790" s="10" t="s">
        <v>38</v>
      </c>
      <c r="E3790" s="10">
        <v>2619</v>
      </c>
      <c r="F3790" s="10" t="s">
        <v>57</v>
      </c>
      <c r="G3790" s="20">
        <v>483992</v>
      </c>
      <c r="H3790" s="10">
        <v>320.83490719999998</v>
      </c>
      <c r="I3790" s="10">
        <v>41</v>
      </c>
      <c r="J3790" s="10">
        <v>13</v>
      </c>
      <c r="K3790" s="10">
        <v>626.66412939999998</v>
      </c>
      <c r="L3790" s="10">
        <v>1804</v>
      </c>
      <c r="M3790" s="10">
        <v>12</v>
      </c>
      <c r="N3790" s="10">
        <v>2129</v>
      </c>
      <c r="O3790" s="10">
        <v>420618</v>
      </c>
      <c r="P3790" s="10">
        <v>207952</v>
      </c>
      <c r="Q3790" s="10">
        <v>11759</v>
      </c>
      <c r="R3790" s="10">
        <v>182</v>
      </c>
      <c r="S3790" s="10">
        <v>7</v>
      </c>
      <c r="T3790" s="10">
        <v>62.799349999999997</v>
      </c>
      <c r="U3790" s="10">
        <v>2038.952849</v>
      </c>
      <c r="V3790" s="10">
        <v>10208</v>
      </c>
      <c r="W3790" s="10">
        <v>10977</v>
      </c>
      <c r="X3790" s="10">
        <v>16799</v>
      </c>
      <c r="Y3790" s="10">
        <v>23399</v>
      </c>
      <c r="Z3790" s="10">
        <v>142</v>
      </c>
      <c r="AA3790" s="10">
        <v>34188</v>
      </c>
      <c r="AB3790" s="10">
        <v>45438</v>
      </c>
      <c r="AC3790" s="10">
        <v>3933</v>
      </c>
      <c r="AD3790" s="10">
        <v>1349.48937</v>
      </c>
      <c r="AE3790" s="10">
        <v>354258</v>
      </c>
      <c r="AF3790" s="10">
        <v>24</v>
      </c>
      <c r="AG3790" s="10">
        <v>56.56</v>
      </c>
      <c r="AH3790" s="10">
        <v>13.54</v>
      </c>
      <c r="AI3790" s="10">
        <v>103.76</v>
      </c>
      <c r="AJ3790" s="10" t="s">
        <v>40</v>
      </c>
    </row>
    <row r="3791" spans="1:36" x14ac:dyDescent="0.25">
      <c r="A3791" s="10" t="s">
        <v>36</v>
      </c>
      <c r="B3791" s="10" t="s">
        <v>71</v>
      </c>
      <c r="C3791" s="10">
        <v>26</v>
      </c>
      <c r="D3791" s="10" t="s">
        <v>38</v>
      </c>
      <c r="E3791" s="10">
        <v>2612</v>
      </c>
      <c r="F3791" s="10" t="s">
        <v>60</v>
      </c>
      <c r="G3791" s="20">
        <v>1002357</v>
      </c>
      <c r="H3791" s="10">
        <v>327.84348449999999</v>
      </c>
      <c r="I3791" s="10">
        <v>31</v>
      </c>
      <c r="J3791" s="10">
        <v>92</v>
      </c>
      <c r="K3791" s="10">
        <v>709.12406550000003</v>
      </c>
      <c r="L3791" s="10">
        <v>1148</v>
      </c>
      <c r="M3791" s="10">
        <v>1</v>
      </c>
      <c r="N3791" s="10">
        <v>1598</v>
      </c>
      <c r="O3791" s="10">
        <v>855251</v>
      </c>
      <c r="P3791" s="10">
        <v>687531</v>
      </c>
      <c r="Q3791" s="10">
        <v>59508</v>
      </c>
      <c r="R3791" s="10">
        <v>52</v>
      </c>
      <c r="S3791" s="10">
        <v>4</v>
      </c>
      <c r="T3791" s="10">
        <v>120.19737000000001</v>
      </c>
      <c r="U3791" s="10">
        <v>3633.206115</v>
      </c>
      <c r="V3791" s="10">
        <v>27188</v>
      </c>
      <c r="W3791" s="10">
        <v>35547</v>
      </c>
      <c r="X3791" s="10">
        <v>39847</v>
      </c>
      <c r="Y3791" s="10">
        <v>74796</v>
      </c>
      <c r="Z3791" s="10">
        <v>20</v>
      </c>
      <c r="AA3791" s="10">
        <v>53299</v>
      </c>
      <c r="AB3791" s="10">
        <v>94698</v>
      </c>
      <c r="AC3791" s="10">
        <v>2746</v>
      </c>
      <c r="AD3791" s="10">
        <v>2803.8846800000001</v>
      </c>
      <c r="AE3791" s="10">
        <v>571624</v>
      </c>
      <c r="AF3791" s="10">
        <v>9</v>
      </c>
      <c r="AG3791" s="10">
        <v>78.75</v>
      </c>
      <c r="AH3791" s="10">
        <v>3.01</v>
      </c>
      <c r="AI3791" s="10">
        <v>100.5</v>
      </c>
      <c r="AJ3791" s="10" t="s">
        <v>40</v>
      </c>
    </row>
    <row r="3792" spans="1:36" x14ac:dyDescent="0.25">
      <c r="A3792" s="10" t="s">
        <v>36</v>
      </c>
      <c r="B3792" s="10" t="s">
        <v>71</v>
      </c>
      <c r="C3792" s="10">
        <v>26</v>
      </c>
      <c r="D3792" s="10" t="s">
        <v>38</v>
      </c>
      <c r="E3792" s="10">
        <v>2619</v>
      </c>
      <c r="F3792" s="10" t="s">
        <v>57</v>
      </c>
      <c r="G3792" s="20">
        <v>483992</v>
      </c>
      <c r="H3792" s="10">
        <v>322.96368319999999</v>
      </c>
      <c r="I3792" s="10">
        <v>41</v>
      </c>
      <c r="J3792" s="10">
        <v>13</v>
      </c>
      <c r="K3792" s="10">
        <v>627.64734799999997</v>
      </c>
      <c r="L3792" s="10">
        <v>1807</v>
      </c>
      <c r="M3792" s="10">
        <v>12</v>
      </c>
      <c r="N3792" s="10">
        <v>2131</v>
      </c>
      <c r="O3792" s="10">
        <v>424679</v>
      </c>
      <c r="P3792" s="10">
        <v>209557</v>
      </c>
      <c r="Q3792" s="10">
        <v>11770</v>
      </c>
      <c r="R3792" s="10">
        <v>182</v>
      </c>
      <c r="S3792" s="10">
        <v>7</v>
      </c>
      <c r="T3792" s="10">
        <v>62.799349999999997</v>
      </c>
      <c r="U3792" s="10">
        <v>2062.0056380000001</v>
      </c>
      <c r="V3792" s="10">
        <v>10247</v>
      </c>
      <c r="W3792" s="10">
        <v>11023</v>
      </c>
      <c r="X3792" s="10">
        <v>16823</v>
      </c>
      <c r="Y3792" s="10">
        <v>23436</v>
      </c>
      <c r="Z3792" s="10">
        <v>145</v>
      </c>
      <c r="AA3792" s="10">
        <v>34213</v>
      </c>
      <c r="AB3792" s="10">
        <v>45471</v>
      </c>
      <c r="AC3792" s="10">
        <v>3938</v>
      </c>
      <c r="AD3792" s="10">
        <v>1371.5589399999999</v>
      </c>
      <c r="AE3792" s="10">
        <v>357523</v>
      </c>
      <c r="AF3792" s="10">
        <v>24</v>
      </c>
      <c r="AG3792" s="10">
        <v>56.6</v>
      </c>
      <c r="AH3792" s="10">
        <v>13.52</v>
      </c>
      <c r="AI3792" s="10">
        <v>103.7</v>
      </c>
      <c r="AJ3792" s="10" t="s">
        <v>40</v>
      </c>
    </row>
    <row r="3793" spans="1:36" x14ac:dyDescent="0.25">
      <c r="A3793" s="10" t="s">
        <v>36</v>
      </c>
      <c r="B3793" s="10" t="s">
        <v>71</v>
      </c>
      <c r="C3793" s="10">
        <v>26</v>
      </c>
      <c r="D3793" s="10" t="s">
        <v>38</v>
      </c>
      <c r="E3793" s="10">
        <v>2623</v>
      </c>
      <c r="F3793" s="10" t="s">
        <v>56</v>
      </c>
      <c r="G3793" s="20">
        <v>2626141</v>
      </c>
      <c r="H3793" s="10">
        <v>292.00076460000002</v>
      </c>
      <c r="I3793" s="10">
        <v>23</v>
      </c>
      <c r="J3793" s="10">
        <v>202</v>
      </c>
      <c r="K3793" s="10">
        <v>4461.525224</v>
      </c>
      <c r="L3793" s="10">
        <v>2064</v>
      </c>
      <c r="M3793" s="10">
        <v>8</v>
      </c>
      <c r="N3793" s="10">
        <v>4222</v>
      </c>
      <c r="O3793" s="10">
        <v>1854671</v>
      </c>
      <c r="P3793" s="10">
        <v>1111287</v>
      </c>
      <c r="Q3793" s="10">
        <v>119556</v>
      </c>
      <c r="R3793" s="10">
        <v>504</v>
      </c>
      <c r="S3793" s="10">
        <v>79</v>
      </c>
      <c r="T3793" s="10">
        <v>184.69107</v>
      </c>
      <c r="U3793" s="10">
        <v>10061.869790000001</v>
      </c>
      <c r="V3793" s="10">
        <v>80058</v>
      </c>
      <c r="W3793" s="10">
        <v>112526</v>
      </c>
      <c r="X3793" s="10">
        <v>110920</v>
      </c>
      <c r="Y3793" s="10">
        <v>210687</v>
      </c>
      <c r="Z3793" s="10">
        <v>31</v>
      </c>
      <c r="AA3793" s="10">
        <v>141617</v>
      </c>
      <c r="AB3793" s="10">
        <v>260277</v>
      </c>
      <c r="AC3793" s="10">
        <v>6286</v>
      </c>
      <c r="AD3793" s="10">
        <v>5415.6535000000003</v>
      </c>
      <c r="AE3793" s="10">
        <v>1086075</v>
      </c>
      <c r="AF3793" s="10">
        <v>28</v>
      </c>
      <c r="AG3793" s="10">
        <v>66.02</v>
      </c>
      <c r="AH3793" s="10">
        <v>6.05</v>
      </c>
      <c r="AI3793" s="10">
        <v>108.77</v>
      </c>
      <c r="AJ3793" s="10" t="s">
        <v>40</v>
      </c>
    </row>
    <row r="3794" spans="1:36" x14ac:dyDescent="0.25">
      <c r="A3794" s="10" t="s">
        <v>36</v>
      </c>
      <c r="B3794" s="10" t="s">
        <v>71</v>
      </c>
      <c r="C3794" s="10">
        <v>26</v>
      </c>
      <c r="D3794" s="10" t="s">
        <v>38</v>
      </c>
      <c r="E3794" s="10">
        <v>2605</v>
      </c>
      <c r="F3794" s="10" t="s">
        <v>43</v>
      </c>
      <c r="G3794" s="20">
        <v>591534</v>
      </c>
      <c r="H3794" s="10">
        <v>325.43792029999997</v>
      </c>
      <c r="I3794" s="10">
        <v>39</v>
      </c>
      <c r="J3794" s="10">
        <v>21</v>
      </c>
      <c r="K3794" s="10">
        <v>1603.747353</v>
      </c>
      <c r="L3794" s="10">
        <v>2064</v>
      </c>
      <c r="M3794" s="10">
        <v>62</v>
      </c>
      <c r="N3794" s="10">
        <v>4239</v>
      </c>
      <c r="O3794" s="10">
        <v>798901</v>
      </c>
      <c r="P3794" s="10">
        <v>753763</v>
      </c>
      <c r="Q3794" s="10">
        <v>47017</v>
      </c>
      <c r="R3794" s="10">
        <v>250</v>
      </c>
      <c r="S3794" s="10">
        <v>9</v>
      </c>
      <c r="T3794" s="10">
        <v>134.99319</v>
      </c>
      <c r="U3794" s="10">
        <v>4338.6673430000001</v>
      </c>
      <c r="V3794" s="10">
        <v>20482</v>
      </c>
      <c r="W3794" s="10">
        <v>21714</v>
      </c>
      <c r="X3794" s="10">
        <v>38038</v>
      </c>
      <c r="Y3794" s="10">
        <v>51677</v>
      </c>
      <c r="Z3794" s="10">
        <v>29</v>
      </c>
      <c r="AA3794" s="10">
        <v>74090</v>
      </c>
      <c r="AB3794" s="10">
        <v>98787</v>
      </c>
      <c r="AC3794" s="10">
        <v>6303</v>
      </c>
      <c r="AD3794" s="10">
        <v>2599.9268000000002</v>
      </c>
      <c r="AE3794" s="10">
        <v>619178</v>
      </c>
      <c r="AF3794" s="10">
        <v>27</v>
      </c>
      <c r="AG3794" s="10">
        <v>81.209999999999994</v>
      </c>
      <c r="AH3794" s="10">
        <v>8.26</v>
      </c>
      <c r="AI3794" s="10">
        <v>103.44</v>
      </c>
      <c r="AJ3794" s="10" t="s">
        <v>40</v>
      </c>
    </row>
    <row r="3795" spans="1:36" x14ac:dyDescent="0.25">
      <c r="A3795" s="10" t="s">
        <v>36</v>
      </c>
      <c r="B3795" s="10" t="s">
        <v>71</v>
      </c>
      <c r="C3795" s="10">
        <v>26</v>
      </c>
      <c r="D3795" s="10" t="s">
        <v>38</v>
      </c>
      <c r="E3795" s="10">
        <v>2607</v>
      </c>
      <c r="F3795" s="10" t="s">
        <v>58</v>
      </c>
      <c r="G3795" s="20">
        <v>1412382</v>
      </c>
      <c r="H3795" s="10">
        <v>329.20311349999997</v>
      </c>
      <c r="I3795" s="10">
        <v>36</v>
      </c>
      <c r="J3795" s="10">
        <v>11</v>
      </c>
      <c r="K3795" s="10">
        <v>1899.9704240000001</v>
      </c>
      <c r="L3795" s="10">
        <v>2388</v>
      </c>
      <c r="M3795" s="10">
        <v>237</v>
      </c>
      <c r="N3795" s="10">
        <v>7062</v>
      </c>
      <c r="O3795" s="10">
        <v>969379</v>
      </c>
      <c r="P3795" s="10">
        <v>521562</v>
      </c>
      <c r="Q3795" s="10">
        <v>59650</v>
      </c>
      <c r="R3795" s="10">
        <v>764</v>
      </c>
      <c r="S3795" s="10">
        <v>49</v>
      </c>
      <c r="T3795" s="10">
        <v>181.92126999999999</v>
      </c>
      <c r="U3795" s="10">
        <v>5273.1175439999997</v>
      </c>
      <c r="V3795" s="10">
        <v>26466</v>
      </c>
      <c r="W3795" s="10">
        <v>27609</v>
      </c>
      <c r="X3795" s="10">
        <v>62461</v>
      </c>
      <c r="Y3795" s="10">
        <v>98643</v>
      </c>
      <c r="Z3795" s="10">
        <v>58</v>
      </c>
      <c r="AA3795" s="10">
        <v>107912</v>
      </c>
      <c r="AB3795" s="10">
        <v>161826</v>
      </c>
      <c r="AC3795" s="10">
        <v>9450</v>
      </c>
      <c r="AD3795" s="10">
        <v>3191.2258499999998</v>
      </c>
      <c r="AE3795" s="10">
        <v>601579</v>
      </c>
      <c r="AF3795" s="10">
        <v>16</v>
      </c>
      <c r="AG3795" s="10">
        <v>63.95</v>
      </c>
      <c r="AH3795" s="10">
        <v>9.19</v>
      </c>
      <c r="AI3795" s="10">
        <v>105.36</v>
      </c>
      <c r="AJ3795" s="10" t="s">
        <v>40</v>
      </c>
    </row>
    <row r="3796" spans="1:36" x14ac:dyDescent="0.25">
      <c r="A3796" s="10" t="s">
        <v>36</v>
      </c>
      <c r="B3796" s="10" t="s">
        <v>71</v>
      </c>
      <c r="C3796" s="10">
        <v>26</v>
      </c>
      <c r="D3796" s="10" t="s">
        <v>38</v>
      </c>
      <c r="E3796" s="10">
        <v>2615</v>
      </c>
      <c r="F3796" s="10" t="s">
        <v>50</v>
      </c>
      <c r="G3796" s="20">
        <v>1260834</v>
      </c>
      <c r="H3796" s="10">
        <v>322.0223373</v>
      </c>
      <c r="I3796" s="10">
        <v>25</v>
      </c>
      <c r="J3796" s="10">
        <v>41</v>
      </c>
      <c r="K3796" s="10">
        <v>404.43736209999997</v>
      </c>
      <c r="L3796" s="10">
        <v>1432</v>
      </c>
      <c r="M3796" s="10">
        <v>5</v>
      </c>
      <c r="N3796" s="10">
        <v>3272</v>
      </c>
      <c r="O3796" s="10">
        <v>880170</v>
      </c>
      <c r="P3796" s="10">
        <v>801913</v>
      </c>
      <c r="Q3796" s="10">
        <v>87846</v>
      </c>
      <c r="R3796" s="10">
        <v>75</v>
      </c>
      <c r="S3796" s="10">
        <v>15</v>
      </c>
      <c r="T3796" s="10">
        <v>142.77405999999999</v>
      </c>
      <c r="U3796" s="10">
        <v>3381.5554280000001</v>
      </c>
      <c r="V3796" s="10">
        <v>33958</v>
      </c>
      <c r="W3796" s="10">
        <v>39482</v>
      </c>
      <c r="X3796" s="10">
        <v>56823</v>
      </c>
      <c r="Y3796" s="10">
        <v>97267</v>
      </c>
      <c r="Z3796" s="10">
        <v>36</v>
      </c>
      <c r="AA3796" s="10">
        <v>90952</v>
      </c>
      <c r="AB3796" s="10">
        <v>147507</v>
      </c>
      <c r="AC3796" s="10">
        <v>4704</v>
      </c>
      <c r="AD3796" s="10">
        <v>2834.3440059999998</v>
      </c>
      <c r="AE3796" s="10">
        <v>624499</v>
      </c>
      <c r="AF3796" s="10">
        <v>9</v>
      </c>
      <c r="AG3796" s="10">
        <v>61.62</v>
      </c>
      <c r="AH3796" s="10">
        <v>25.69</v>
      </c>
      <c r="AI3796" s="10">
        <v>110.74</v>
      </c>
      <c r="AJ3796" s="10" t="s">
        <v>40</v>
      </c>
    </row>
    <row r="3797" spans="1:36" x14ac:dyDescent="0.25">
      <c r="A3797" s="10" t="s">
        <v>36</v>
      </c>
      <c r="B3797" s="10" t="s">
        <v>71</v>
      </c>
      <c r="C3797" s="10">
        <v>26</v>
      </c>
      <c r="D3797" s="10" t="s">
        <v>38</v>
      </c>
      <c r="E3797" s="10">
        <v>2621</v>
      </c>
      <c r="F3797" s="10" t="s">
        <v>47</v>
      </c>
      <c r="G3797" s="20">
        <v>709619</v>
      </c>
      <c r="H3797" s="10">
        <v>323.9914258</v>
      </c>
      <c r="I3797" s="10">
        <v>31</v>
      </c>
      <c r="J3797" s="10">
        <v>223</v>
      </c>
      <c r="K3797" s="10">
        <v>592.274767</v>
      </c>
      <c r="L3797" s="10">
        <v>891</v>
      </c>
      <c r="M3797" s="10">
        <v>3</v>
      </c>
      <c r="N3797" s="10">
        <v>1164</v>
      </c>
      <c r="O3797" s="10">
        <v>526186</v>
      </c>
      <c r="P3797" s="10">
        <v>470050</v>
      </c>
      <c r="Q3797" s="10">
        <v>37975</v>
      </c>
      <c r="R3797" s="10">
        <v>100</v>
      </c>
      <c r="S3797" s="10">
        <v>14</v>
      </c>
      <c r="T3797" s="10">
        <v>105.39654</v>
      </c>
      <c r="U3797" s="10">
        <v>2402.4688310000001</v>
      </c>
      <c r="V3797" s="10">
        <v>16938</v>
      </c>
      <c r="W3797" s="10">
        <v>19490</v>
      </c>
      <c r="X3797" s="10">
        <v>25616</v>
      </c>
      <c r="Y3797" s="10">
        <v>43654</v>
      </c>
      <c r="Z3797" s="10">
        <v>193</v>
      </c>
      <c r="AA3797" s="10">
        <v>37981</v>
      </c>
      <c r="AB3797" s="10">
        <v>61332</v>
      </c>
      <c r="AC3797" s="10">
        <v>2055</v>
      </c>
      <c r="AD3797" s="10">
        <v>1704.7975240000001</v>
      </c>
      <c r="AE3797" s="10">
        <v>373197</v>
      </c>
      <c r="AF3797" s="10">
        <v>24</v>
      </c>
      <c r="AG3797" s="10">
        <v>57.79</v>
      </c>
      <c r="AH3797" s="10">
        <v>9.39</v>
      </c>
      <c r="AI3797" s="10">
        <v>100.46</v>
      </c>
      <c r="AJ3797" s="10" t="s">
        <v>40</v>
      </c>
    </row>
    <row r="3798" spans="1:36" x14ac:dyDescent="0.25">
      <c r="A3798" s="10" t="s">
        <v>36</v>
      </c>
      <c r="B3798" s="10" t="s">
        <v>71</v>
      </c>
      <c r="C3798" s="10">
        <v>26</v>
      </c>
      <c r="D3798" s="10" t="s">
        <v>38</v>
      </c>
      <c r="E3798" s="10">
        <v>2622</v>
      </c>
      <c r="F3798" s="10" t="s">
        <v>63</v>
      </c>
      <c r="G3798" s="20">
        <v>690917</v>
      </c>
      <c r="H3798" s="10">
        <v>324.91865139999999</v>
      </c>
      <c r="I3798" s="10">
        <v>39</v>
      </c>
      <c r="J3798" s="10">
        <v>23</v>
      </c>
      <c r="K3798" s="10">
        <v>1017.1126400000001</v>
      </c>
      <c r="L3798" s="10">
        <v>1050</v>
      </c>
      <c r="M3798" s="10">
        <v>40</v>
      </c>
      <c r="N3798" s="10">
        <v>4394</v>
      </c>
      <c r="O3798" s="10">
        <v>534497</v>
      </c>
      <c r="P3798" s="10">
        <v>244641</v>
      </c>
      <c r="Q3798" s="10">
        <v>16480</v>
      </c>
      <c r="R3798" s="10">
        <v>132</v>
      </c>
      <c r="S3798" s="10">
        <v>8</v>
      </c>
      <c r="T3798" s="10">
        <v>214.93839</v>
      </c>
      <c r="U3798" s="10">
        <v>2968.7314740000002</v>
      </c>
      <c r="V3798" s="10">
        <v>13438</v>
      </c>
      <c r="W3798" s="10">
        <v>14189</v>
      </c>
      <c r="X3798" s="10">
        <v>26624</v>
      </c>
      <c r="Y3798" s="10">
        <v>34449</v>
      </c>
      <c r="Z3798" s="10">
        <v>44</v>
      </c>
      <c r="AA3798" s="10">
        <v>45906</v>
      </c>
      <c r="AB3798" s="10">
        <v>58744</v>
      </c>
      <c r="AC3798" s="10">
        <v>5444</v>
      </c>
      <c r="AD3798" s="10">
        <v>1736.6804440000001</v>
      </c>
      <c r="AE3798" s="10">
        <v>182026</v>
      </c>
      <c r="AF3798" s="10">
        <v>20</v>
      </c>
      <c r="AG3798" s="10">
        <v>71.849999999999994</v>
      </c>
      <c r="AH3798" s="10">
        <v>3.58</v>
      </c>
      <c r="AI3798" s="10">
        <v>101.91</v>
      </c>
      <c r="AJ3798" s="10" t="s">
        <v>40</v>
      </c>
    </row>
    <row r="3799" spans="1:36" x14ac:dyDescent="0.25">
      <c r="A3799" s="10" t="s">
        <v>36</v>
      </c>
      <c r="B3799" s="10" t="s">
        <v>71</v>
      </c>
      <c r="C3799" s="10">
        <v>26</v>
      </c>
      <c r="D3799" s="10" t="s">
        <v>38</v>
      </c>
      <c r="E3799" s="10">
        <v>2624</v>
      </c>
      <c r="F3799" s="10" t="s">
        <v>48</v>
      </c>
      <c r="G3799" s="20">
        <v>352119</v>
      </c>
      <c r="H3799" s="10">
        <v>326.61022220000001</v>
      </c>
      <c r="I3799" s="10">
        <v>34</v>
      </c>
      <c r="J3799" s="10">
        <v>33</v>
      </c>
      <c r="K3799" s="10">
        <v>316.4672008</v>
      </c>
      <c r="L3799" s="10">
        <v>434</v>
      </c>
      <c r="M3799" s="10">
        <v>10</v>
      </c>
      <c r="N3799" s="10">
        <v>1189</v>
      </c>
      <c r="O3799" s="10">
        <v>319990</v>
      </c>
      <c r="P3799" s="10">
        <v>270462</v>
      </c>
      <c r="Q3799" s="10">
        <v>16369</v>
      </c>
      <c r="R3799" s="10">
        <v>20</v>
      </c>
      <c r="S3799" s="10">
        <v>2</v>
      </c>
      <c r="T3799" s="10">
        <v>44.425730000000001</v>
      </c>
      <c r="U3799" s="10">
        <v>1406.0129810000001</v>
      </c>
      <c r="V3799" s="10">
        <v>9297</v>
      </c>
      <c r="W3799" s="10">
        <v>10195</v>
      </c>
      <c r="X3799" s="10">
        <v>13101</v>
      </c>
      <c r="Y3799" s="10">
        <v>19304</v>
      </c>
      <c r="Z3799" s="10">
        <v>118</v>
      </c>
      <c r="AA3799" s="10">
        <v>19996</v>
      </c>
      <c r="AB3799" s="10">
        <v>27456</v>
      </c>
      <c r="AC3799" s="10">
        <v>1623</v>
      </c>
      <c r="AD3799" s="10">
        <v>1045.12005</v>
      </c>
      <c r="AE3799" s="10">
        <v>249612</v>
      </c>
      <c r="AF3799" s="10">
        <v>13</v>
      </c>
      <c r="AG3799" s="10">
        <v>42.36</v>
      </c>
      <c r="AH3799" s="10">
        <v>21.98</v>
      </c>
      <c r="AI3799" s="10">
        <v>100</v>
      </c>
      <c r="AJ3799" s="10" t="s">
        <v>40</v>
      </c>
    </row>
    <row r="3800" spans="1:36" x14ac:dyDescent="0.25">
      <c r="A3800" s="10" t="s">
        <v>36</v>
      </c>
      <c r="B3800" s="10" t="s">
        <v>71</v>
      </c>
      <c r="C3800" s="10">
        <v>26</v>
      </c>
      <c r="D3800" s="10" t="s">
        <v>38</v>
      </c>
      <c r="E3800" s="10">
        <v>2601</v>
      </c>
      <c r="F3800" s="10" t="s">
        <v>39</v>
      </c>
      <c r="G3800" s="20">
        <v>1033709</v>
      </c>
      <c r="H3800" s="10">
        <v>327.2589026</v>
      </c>
      <c r="I3800" s="10">
        <v>29</v>
      </c>
      <c r="J3800" s="10">
        <v>42</v>
      </c>
      <c r="K3800" s="10">
        <v>1977.580751</v>
      </c>
      <c r="L3800" s="10">
        <v>2856</v>
      </c>
      <c r="M3800" s="10">
        <v>236</v>
      </c>
      <c r="N3800" s="10">
        <v>5941</v>
      </c>
      <c r="O3800" s="10">
        <v>808953</v>
      </c>
      <c r="P3800" s="10">
        <v>99433</v>
      </c>
      <c r="Q3800" s="10">
        <v>9794</v>
      </c>
      <c r="R3800" s="10">
        <v>492</v>
      </c>
      <c r="S3800" s="10">
        <v>16</v>
      </c>
      <c r="T3800" s="10">
        <v>213.19058000000001</v>
      </c>
      <c r="U3800" s="10">
        <v>4838.1420410000001</v>
      </c>
      <c r="V3800" s="10">
        <v>27182</v>
      </c>
      <c r="W3800" s="10">
        <v>28697</v>
      </c>
      <c r="X3800" s="10">
        <v>67382</v>
      </c>
      <c r="Y3800" s="10">
        <v>77800</v>
      </c>
      <c r="Z3800" s="10">
        <v>57</v>
      </c>
      <c r="AA3800" s="10">
        <v>129906</v>
      </c>
      <c r="AB3800" s="10">
        <v>147901</v>
      </c>
      <c r="AC3800" s="10">
        <v>8797</v>
      </c>
      <c r="AD3800" s="10">
        <v>2647.3707100000001</v>
      </c>
      <c r="AE3800" s="10">
        <v>390394</v>
      </c>
      <c r="AF3800" s="10">
        <v>39</v>
      </c>
      <c r="AG3800" s="10">
        <v>64.02</v>
      </c>
      <c r="AH3800" s="10">
        <v>10.119999999999999</v>
      </c>
      <c r="AI3800" s="10">
        <v>102.77</v>
      </c>
      <c r="AJ3800" s="10" t="s">
        <v>40</v>
      </c>
    </row>
    <row r="3801" spans="1:36" x14ac:dyDescent="0.25">
      <c r="A3801" s="10" t="s">
        <v>36</v>
      </c>
      <c r="B3801" s="10" t="s">
        <v>71</v>
      </c>
      <c r="C3801" s="10">
        <v>26</v>
      </c>
      <c r="D3801" s="10" t="s">
        <v>38</v>
      </c>
      <c r="E3801" s="10">
        <v>2615</v>
      </c>
      <c r="F3801" s="10" t="s">
        <v>50</v>
      </c>
      <c r="G3801" s="20">
        <v>1260834</v>
      </c>
      <c r="H3801" s="10">
        <v>321.24082809999999</v>
      </c>
      <c r="I3801" s="10">
        <v>26</v>
      </c>
      <c r="J3801" s="10">
        <v>42</v>
      </c>
      <c r="K3801" s="10">
        <v>406.32411209999998</v>
      </c>
      <c r="L3801" s="10">
        <v>1457</v>
      </c>
      <c r="M3801" s="10">
        <v>5</v>
      </c>
      <c r="N3801" s="10">
        <v>3276</v>
      </c>
      <c r="O3801" s="10">
        <v>898191</v>
      </c>
      <c r="P3801" s="10">
        <v>818386</v>
      </c>
      <c r="Q3801" s="10">
        <v>87952</v>
      </c>
      <c r="R3801" s="10">
        <v>75</v>
      </c>
      <c r="S3801" s="10">
        <v>15</v>
      </c>
      <c r="T3801" s="10">
        <v>142.77405999999999</v>
      </c>
      <c r="U3801" s="10">
        <v>3434.4543779999999</v>
      </c>
      <c r="V3801" s="10">
        <v>34180</v>
      </c>
      <c r="W3801" s="10">
        <v>39781</v>
      </c>
      <c r="X3801" s="10">
        <v>56875</v>
      </c>
      <c r="Y3801" s="10">
        <v>97387</v>
      </c>
      <c r="Z3801" s="10">
        <v>42</v>
      </c>
      <c r="AA3801" s="10">
        <v>91033</v>
      </c>
      <c r="AB3801" s="10">
        <v>147680</v>
      </c>
      <c r="AC3801" s="10">
        <v>4733</v>
      </c>
      <c r="AD3801" s="10">
        <v>2885.3562059999999</v>
      </c>
      <c r="AE3801" s="10">
        <v>637757</v>
      </c>
      <c r="AF3801" s="10">
        <v>9</v>
      </c>
      <c r="AG3801" s="10">
        <v>61.66</v>
      </c>
      <c r="AH3801" s="10">
        <v>25.59</v>
      </c>
      <c r="AI3801" s="10">
        <v>110.62</v>
      </c>
      <c r="AJ3801" s="10" t="s">
        <v>40</v>
      </c>
    </row>
    <row r="3802" spans="1:36" x14ac:dyDescent="0.25">
      <c r="A3802" s="10" t="s">
        <v>36</v>
      </c>
      <c r="B3802" s="10" t="s">
        <v>71</v>
      </c>
      <c r="C3802" s="10">
        <v>26</v>
      </c>
      <c r="D3802" s="10" t="s">
        <v>38</v>
      </c>
      <c r="E3802" s="10">
        <v>2616</v>
      </c>
      <c r="F3802" s="10" t="s">
        <v>53</v>
      </c>
      <c r="G3802" s="20">
        <v>1741150</v>
      </c>
      <c r="H3802" s="10">
        <v>326.41944919999997</v>
      </c>
      <c r="I3802" s="10">
        <v>27</v>
      </c>
      <c r="J3802" s="10">
        <v>191</v>
      </c>
      <c r="K3802" s="10">
        <v>1808.0835030000001</v>
      </c>
      <c r="L3802" s="10">
        <v>2609</v>
      </c>
      <c r="M3802" s="10">
        <v>7</v>
      </c>
      <c r="N3802" s="10">
        <v>6251</v>
      </c>
      <c r="O3802" s="10">
        <v>1609323</v>
      </c>
      <c r="P3802" s="10">
        <v>1385276</v>
      </c>
      <c r="Q3802" s="10">
        <v>131066</v>
      </c>
      <c r="R3802" s="10">
        <v>582</v>
      </c>
      <c r="S3802" s="10">
        <v>73</v>
      </c>
      <c r="T3802" s="10">
        <v>162.03694999999999</v>
      </c>
      <c r="U3802" s="10">
        <v>7223.2637249999998</v>
      </c>
      <c r="V3802" s="10">
        <v>58194</v>
      </c>
      <c r="W3802" s="10">
        <v>77141</v>
      </c>
      <c r="X3802" s="10">
        <v>80029</v>
      </c>
      <c r="Y3802" s="10">
        <v>155888</v>
      </c>
      <c r="Z3802" s="10">
        <v>56</v>
      </c>
      <c r="AA3802" s="10">
        <v>107532</v>
      </c>
      <c r="AB3802" s="10">
        <v>199930</v>
      </c>
      <c r="AC3802" s="10">
        <v>8860</v>
      </c>
      <c r="AD3802" s="10">
        <v>5253.1432720000003</v>
      </c>
      <c r="AE3802" s="10">
        <v>1118029</v>
      </c>
      <c r="AF3802" s="10">
        <v>30</v>
      </c>
      <c r="AG3802" s="10">
        <v>57.94</v>
      </c>
      <c r="AH3802" s="10">
        <v>11.88</v>
      </c>
      <c r="AI3802" s="10">
        <v>103.17</v>
      </c>
      <c r="AJ3802" s="10" t="s">
        <v>40</v>
      </c>
    </row>
    <row r="3803" spans="1:36" x14ac:dyDescent="0.25">
      <c r="A3803" s="10" t="s">
        <v>36</v>
      </c>
      <c r="B3803" s="10" t="s">
        <v>71</v>
      </c>
      <c r="C3803" s="10">
        <v>26</v>
      </c>
      <c r="D3803" s="10" t="s">
        <v>38</v>
      </c>
      <c r="E3803" s="10">
        <v>2601</v>
      </c>
      <c r="F3803" s="10" t="s">
        <v>39</v>
      </c>
      <c r="G3803" s="20">
        <v>1033709</v>
      </c>
      <c r="H3803" s="10">
        <v>325.21461410000001</v>
      </c>
      <c r="I3803" s="10">
        <v>29</v>
      </c>
      <c r="J3803" s="10">
        <v>42</v>
      </c>
      <c r="K3803" s="10">
        <v>1977.580751</v>
      </c>
      <c r="L3803" s="10">
        <v>2844</v>
      </c>
      <c r="M3803" s="10">
        <v>238</v>
      </c>
      <c r="N3803" s="10">
        <v>5946</v>
      </c>
      <c r="O3803" s="10">
        <v>803265</v>
      </c>
      <c r="P3803" s="10">
        <v>98851</v>
      </c>
      <c r="Q3803" s="10">
        <v>9794</v>
      </c>
      <c r="R3803" s="10">
        <v>492</v>
      </c>
      <c r="S3803" s="10">
        <v>16</v>
      </c>
      <c r="T3803" s="10">
        <v>213.19058000000001</v>
      </c>
      <c r="U3803" s="10">
        <v>4803.1065010000002</v>
      </c>
      <c r="V3803" s="10">
        <v>27079</v>
      </c>
      <c r="W3803" s="10">
        <v>28585</v>
      </c>
      <c r="X3803" s="10">
        <v>67348</v>
      </c>
      <c r="Y3803" s="10">
        <v>77751</v>
      </c>
      <c r="Z3803" s="10">
        <v>57</v>
      </c>
      <c r="AA3803" s="10">
        <v>129589</v>
      </c>
      <c r="AB3803" s="10">
        <v>147530</v>
      </c>
      <c r="AC3803" s="10">
        <v>8790</v>
      </c>
      <c r="AD3803" s="10">
        <v>2612.3351699999998</v>
      </c>
      <c r="AE3803" s="10">
        <v>388155</v>
      </c>
      <c r="AF3803" s="10">
        <v>39</v>
      </c>
      <c r="AG3803" s="10">
        <v>64.09</v>
      </c>
      <c r="AH3803" s="10">
        <v>10.11</v>
      </c>
      <c r="AI3803" s="10">
        <v>102.8</v>
      </c>
      <c r="AJ3803" s="10" t="s">
        <v>40</v>
      </c>
    </row>
    <row r="3804" spans="1:36" x14ac:dyDescent="0.25">
      <c r="A3804" s="10" t="s">
        <v>36</v>
      </c>
      <c r="B3804" s="10" t="s">
        <v>71</v>
      </c>
      <c r="C3804" s="10">
        <v>26</v>
      </c>
      <c r="D3804" s="10" t="s">
        <v>38</v>
      </c>
      <c r="E3804" s="10">
        <v>2602</v>
      </c>
      <c r="F3804" s="10" t="s">
        <v>41</v>
      </c>
      <c r="G3804" s="20">
        <v>1097116</v>
      </c>
      <c r="H3804" s="10">
        <v>323.2270628</v>
      </c>
      <c r="I3804" s="10">
        <v>34</v>
      </c>
      <c r="J3804" s="10">
        <v>81</v>
      </c>
      <c r="K3804" s="10">
        <v>1340.362435</v>
      </c>
      <c r="L3804" s="10">
        <v>4465</v>
      </c>
      <c r="M3804" s="10">
        <v>49</v>
      </c>
      <c r="N3804" s="10">
        <v>6042</v>
      </c>
      <c r="O3804" s="10">
        <v>1190756</v>
      </c>
      <c r="P3804" s="10">
        <v>925263</v>
      </c>
      <c r="Q3804" s="10">
        <v>61335</v>
      </c>
      <c r="R3804" s="10">
        <v>943</v>
      </c>
      <c r="S3804" s="10">
        <v>52</v>
      </c>
      <c r="T3804" s="10">
        <v>197.79848000000001</v>
      </c>
      <c r="U3804" s="10">
        <v>5387.0065590000004</v>
      </c>
      <c r="V3804" s="10">
        <v>34455</v>
      </c>
      <c r="W3804" s="10">
        <v>36803</v>
      </c>
      <c r="X3804" s="10">
        <v>63624</v>
      </c>
      <c r="Y3804" s="10">
        <v>81458</v>
      </c>
      <c r="Z3804" s="10">
        <v>128</v>
      </c>
      <c r="AA3804" s="10">
        <v>109278</v>
      </c>
      <c r="AB3804" s="10">
        <v>135282</v>
      </c>
      <c r="AC3804" s="10">
        <v>10507</v>
      </c>
      <c r="AD3804" s="10">
        <v>3848.845644</v>
      </c>
      <c r="AE3804" s="10">
        <v>714807</v>
      </c>
      <c r="AF3804" s="10">
        <v>19</v>
      </c>
      <c r="AG3804" s="10">
        <v>49.96</v>
      </c>
      <c r="AH3804" s="10">
        <v>3.73</v>
      </c>
      <c r="AI3804" s="10">
        <v>104.35</v>
      </c>
      <c r="AJ3804" s="10" t="s">
        <v>40</v>
      </c>
    </row>
    <row r="3805" spans="1:36" x14ac:dyDescent="0.25">
      <c r="A3805" s="10" t="s">
        <v>36</v>
      </c>
      <c r="B3805" s="10" t="s">
        <v>71</v>
      </c>
      <c r="C3805" s="10">
        <v>26</v>
      </c>
      <c r="D3805" s="10" t="s">
        <v>38</v>
      </c>
      <c r="E3805" s="10">
        <v>2607</v>
      </c>
      <c r="F3805" s="10" t="s">
        <v>58</v>
      </c>
      <c r="G3805" s="20">
        <v>1412382</v>
      </c>
      <c r="H3805" s="10">
        <v>330.79951829999999</v>
      </c>
      <c r="I3805" s="10">
        <v>36</v>
      </c>
      <c r="J3805" s="10">
        <v>11</v>
      </c>
      <c r="K3805" s="10">
        <v>1905.0406720000001</v>
      </c>
      <c r="L3805" s="10">
        <v>2433</v>
      </c>
      <c r="M3805" s="10">
        <v>231</v>
      </c>
      <c r="N3805" s="10">
        <v>7026</v>
      </c>
      <c r="O3805" s="10">
        <v>971131</v>
      </c>
      <c r="P3805" s="10">
        <v>522292</v>
      </c>
      <c r="Q3805" s="10">
        <v>59657</v>
      </c>
      <c r="R3805" s="10">
        <v>776</v>
      </c>
      <c r="S3805" s="10">
        <v>49</v>
      </c>
      <c r="T3805" s="10">
        <v>181.92126999999999</v>
      </c>
      <c r="U3805" s="10">
        <v>5299.4586120000004</v>
      </c>
      <c r="V3805" s="10">
        <v>26516</v>
      </c>
      <c r="W3805" s="10">
        <v>27661</v>
      </c>
      <c r="X3805" s="10">
        <v>62472</v>
      </c>
      <c r="Y3805" s="10">
        <v>98674</v>
      </c>
      <c r="Z3805" s="10">
        <v>59</v>
      </c>
      <c r="AA3805" s="10">
        <v>108013</v>
      </c>
      <c r="AB3805" s="10">
        <v>161959</v>
      </c>
      <c r="AC3805" s="10">
        <v>9459</v>
      </c>
      <c r="AD3805" s="10">
        <v>3212.49667</v>
      </c>
      <c r="AE3805" s="10">
        <v>602747</v>
      </c>
      <c r="AF3805" s="10">
        <v>16</v>
      </c>
      <c r="AG3805" s="10">
        <v>63.82</v>
      </c>
      <c r="AH3805" s="10">
        <v>9.2200000000000006</v>
      </c>
      <c r="AI3805" s="10">
        <v>105.37</v>
      </c>
      <c r="AJ3805" s="10" t="s">
        <v>40</v>
      </c>
    </row>
    <row r="3806" spans="1:36" x14ac:dyDescent="0.25">
      <c r="A3806" s="10" t="s">
        <v>36</v>
      </c>
      <c r="B3806" s="10" t="s">
        <v>71</v>
      </c>
      <c r="C3806" s="10">
        <v>26</v>
      </c>
      <c r="D3806" s="10" t="s">
        <v>38</v>
      </c>
      <c r="E3806" s="10">
        <v>2611</v>
      </c>
      <c r="F3806" s="10" t="s">
        <v>46</v>
      </c>
      <c r="G3806" s="20">
        <v>1611934</v>
      </c>
      <c r="H3806" s="10">
        <v>323.23732510000002</v>
      </c>
      <c r="I3806" s="10">
        <v>28</v>
      </c>
      <c r="J3806" s="10">
        <v>866</v>
      </c>
      <c r="K3806" s="10">
        <v>476.19348550000001</v>
      </c>
      <c r="L3806" s="10">
        <v>1547</v>
      </c>
      <c r="M3806" s="10">
        <v>3</v>
      </c>
      <c r="N3806" s="10">
        <v>3063</v>
      </c>
      <c r="O3806" s="10">
        <v>1356356</v>
      </c>
      <c r="P3806" s="10">
        <v>1099288</v>
      </c>
      <c r="Q3806" s="10">
        <v>97319</v>
      </c>
      <c r="R3806" s="10">
        <v>24</v>
      </c>
      <c r="S3806" s="10">
        <v>6</v>
      </c>
      <c r="T3806" s="10">
        <v>186.51211000000001</v>
      </c>
      <c r="U3806" s="10">
        <v>5046.9544489999998</v>
      </c>
      <c r="V3806" s="10">
        <v>47869</v>
      </c>
      <c r="W3806" s="10">
        <v>57439</v>
      </c>
      <c r="X3806" s="10">
        <v>66650</v>
      </c>
      <c r="Y3806" s="10">
        <v>120465</v>
      </c>
      <c r="Z3806" s="10">
        <v>125</v>
      </c>
      <c r="AA3806" s="10">
        <v>100137</v>
      </c>
      <c r="AB3806" s="10">
        <v>166907</v>
      </c>
      <c r="AC3806" s="10">
        <v>4610</v>
      </c>
      <c r="AD3806" s="10">
        <v>4384.2488540000004</v>
      </c>
      <c r="AE3806" s="10">
        <v>993462</v>
      </c>
      <c r="AF3806" s="10">
        <v>10</v>
      </c>
      <c r="AG3806" s="10">
        <v>66.569999999999993</v>
      </c>
      <c r="AH3806" s="10">
        <v>11.9</v>
      </c>
      <c r="AI3806" s="10">
        <v>101.26</v>
      </c>
      <c r="AJ3806" s="10" t="s">
        <v>40</v>
      </c>
    </row>
    <row r="3807" spans="1:36" x14ac:dyDescent="0.25">
      <c r="A3807" s="10" t="s">
        <v>36</v>
      </c>
      <c r="B3807" s="10" t="s">
        <v>71</v>
      </c>
      <c r="C3807" s="10">
        <v>26</v>
      </c>
      <c r="D3807" s="10" t="s">
        <v>38</v>
      </c>
      <c r="E3807" s="10">
        <v>2612</v>
      </c>
      <c r="F3807" s="10" t="s">
        <v>60</v>
      </c>
      <c r="G3807" s="20">
        <v>1002357</v>
      </c>
      <c r="H3807" s="10">
        <v>327.67343390000002</v>
      </c>
      <c r="I3807" s="10">
        <v>31</v>
      </c>
      <c r="J3807" s="10">
        <v>92</v>
      </c>
      <c r="K3807" s="10">
        <v>709.82437270000003</v>
      </c>
      <c r="L3807" s="10">
        <v>1148</v>
      </c>
      <c r="M3807" s="10">
        <v>1</v>
      </c>
      <c r="N3807" s="10">
        <v>1603</v>
      </c>
      <c r="O3807" s="10">
        <v>857609</v>
      </c>
      <c r="P3807" s="10">
        <v>689237</v>
      </c>
      <c r="Q3807" s="10">
        <v>59511</v>
      </c>
      <c r="R3807" s="10">
        <v>52</v>
      </c>
      <c r="S3807" s="10">
        <v>4</v>
      </c>
      <c r="T3807" s="10">
        <v>120.19737000000001</v>
      </c>
      <c r="U3807" s="10">
        <v>3640.1786029999998</v>
      </c>
      <c r="V3807" s="10">
        <v>27206</v>
      </c>
      <c r="W3807" s="10">
        <v>35572</v>
      </c>
      <c r="X3807" s="10">
        <v>39852</v>
      </c>
      <c r="Y3807" s="10">
        <v>74804</v>
      </c>
      <c r="Z3807" s="10">
        <v>20</v>
      </c>
      <c r="AA3807" s="10">
        <v>53301</v>
      </c>
      <c r="AB3807" s="10">
        <v>94702</v>
      </c>
      <c r="AC3807" s="10">
        <v>2751</v>
      </c>
      <c r="AD3807" s="10">
        <v>2810.1568600000001</v>
      </c>
      <c r="AE3807" s="10">
        <v>573137</v>
      </c>
      <c r="AF3807" s="10">
        <v>9</v>
      </c>
      <c r="AG3807" s="10">
        <v>78.900000000000006</v>
      </c>
      <c r="AH3807" s="10">
        <v>3</v>
      </c>
      <c r="AI3807" s="10">
        <v>100.48</v>
      </c>
      <c r="AJ3807" s="10" t="s">
        <v>40</v>
      </c>
    </row>
    <row r="3808" spans="1:36" x14ac:dyDescent="0.25">
      <c r="A3808" s="10" t="s">
        <v>36</v>
      </c>
      <c r="B3808" s="10" t="s">
        <v>71</v>
      </c>
      <c r="C3808" s="10">
        <v>26</v>
      </c>
      <c r="D3808" s="10" t="s">
        <v>38</v>
      </c>
      <c r="E3808" s="10">
        <v>2614</v>
      </c>
      <c r="F3808" s="10" t="s">
        <v>45</v>
      </c>
      <c r="G3808" s="20">
        <v>1089999</v>
      </c>
      <c r="H3808" s="10">
        <v>324.63111279999998</v>
      </c>
      <c r="I3808" s="10">
        <v>49</v>
      </c>
      <c r="J3808" s="10">
        <v>35</v>
      </c>
      <c r="K3808" s="10">
        <v>960.03897589999997</v>
      </c>
      <c r="L3808" s="10">
        <v>2098</v>
      </c>
      <c r="M3808" s="10">
        <v>2</v>
      </c>
      <c r="N3808" s="10">
        <v>2616</v>
      </c>
      <c r="O3808" s="10">
        <v>1194178</v>
      </c>
      <c r="P3808" s="10">
        <v>841507</v>
      </c>
      <c r="Q3808" s="10">
        <v>30515</v>
      </c>
      <c r="R3808" s="10">
        <v>40</v>
      </c>
      <c r="S3808" s="10">
        <v>4</v>
      </c>
      <c r="T3808" s="10">
        <v>90.056439999999995</v>
      </c>
      <c r="U3808" s="10">
        <v>4926.7687459999997</v>
      </c>
      <c r="V3808" s="10">
        <v>23886</v>
      </c>
      <c r="W3808" s="10">
        <v>25602</v>
      </c>
      <c r="X3808" s="10">
        <v>33792</v>
      </c>
      <c r="Y3808" s="10">
        <v>45849</v>
      </c>
      <c r="Z3808" s="10">
        <v>545</v>
      </c>
      <c r="AA3808" s="10">
        <v>50256</v>
      </c>
      <c r="AB3808" s="10">
        <v>65517</v>
      </c>
      <c r="AC3808" s="10">
        <v>4714</v>
      </c>
      <c r="AD3808" s="10">
        <v>3876.6733300000001</v>
      </c>
      <c r="AE3808" s="10">
        <v>896960</v>
      </c>
      <c r="AF3808" s="10">
        <v>24</v>
      </c>
      <c r="AG3808" s="10">
        <v>58.65</v>
      </c>
      <c r="AH3808" s="10">
        <v>30.07</v>
      </c>
      <c r="AI3808" s="10">
        <v>99.99</v>
      </c>
      <c r="AJ3808" s="10" t="s">
        <v>40</v>
      </c>
    </row>
    <row r="3809" spans="1:36" x14ac:dyDescent="0.25">
      <c r="A3809" s="10" t="s">
        <v>36</v>
      </c>
      <c r="B3809" s="10" t="s">
        <v>71</v>
      </c>
      <c r="C3809" s="10">
        <v>26</v>
      </c>
      <c r="D3809" s="10" t="s">
        <v>38</v>
      </c>
      <c r="E3809" s="10">
        <v>2618</v>
      </c>
      <c r="F3809" s="10" t="s">
        <v>55</v>
      </c>
      <c r="G3809" s="20">
        <v>1920593</v>
      </c>
      <c r="H3809" s="10">
        <v>322.7860642</v>
      </c>
      <c r="I3809" s="10">
        <v>54</v>
      </c>
      <c r="J3809" s="10">
        <v>159</v>
      </c>
      <c r="K3809" s="10">
        <v>273.92285010000001</v>
      </c>
      <c r="L3809" s="10">
        <v>2323</v>
      </c>
      <c r="M3809" s="10">
        <v>1</v>
      </c>
      <c r="N3809" s="10">
        <v>3306</v>
      </c>
      <c r="O3809" s="10">
        <v>1495727</v>
      </c>
      <c r="P3809" s="10">
        <v>1131232</v>
      </c>
      <c r="Q3809" s="10">
        <v>42599</v>
      </c>
      <c r="R3809" s="10">
        <v>0</v>
      </c>
      <c r="S3809" s="10">
        <v>0</v>
      </c>
      <c r="T3809" s="10">
        <v>162.65167</v>
      </c>
      <c r="U3809" s="10">
        <v>5264.5728339999996</v>
      </c>
      <c r="V3809" s="10">
        <v>27256</v>
      </c>
      <c r="W3809" s="10">
        <v>29625</v>
      </c>
      <c r="X3809" s="10">
        <v>35742</v>
      </c>
      <c r="Y3809" s="10">
        <v>56365</v>
      </c>
      <c r="Z3809" s="10">
        <v>1216</v>
      </c>
      <c r="AA3809" s="10">
        <v>53398</v>
      </c>
      <c r="AB3809" s="10">
        <v>78811</v>
      </c>
      <c r="AC3809" s="10">
        <v>5629</v>
      </c>
      <c r="AD3809" s="10">
        <v>4827.9983140000004</v>
      </c>
      <c r="AE3809" s="10">
        <v>1213048</v>
      </c>
      <c r="AF3809" s="10">
        <v>26</v>
      </c>
      <c r="AG3809" s="10">
        <v>31.81</v>
      </c>
      <c r="AH3809" s="10">
        <v>47.9</v>
      </c>
      <c r="AI3809" s="10">
        <v>100.01</v>
      </c>
      <c r="AJ3809" s="10" t="s">
        <v>40</v>
      </c>
    </row>
    <row r="3810" spans="1:36" x14ac:dyDescent="0.25">
      <c r="A3810" s="10" t="s">
        <v>36</v>
      </c>
      <c r="B3810" s="10" t="s">
        <v>72</v>
      </c>
      <c r="C3810" s="10">
        <v>26</v>
      </c>
      <c r="D3810" s="10" t="s">
        <v>38</v>
      </c>
      <c r="E3810" s="10">
        <v>2602</v>
      </c>
      <c r="F3810" s="10" t="s">
        <v>41</v>
      </c>
      <c r="G3810" s="20">
        <v>1097189</v>
      </c>
      <c r="H3810" s="10">
        <v>321.01555539999998</v>
      </c>
      <c r="I3810" s="10">
        <v>34</v>
      </c>
      <c r="J3810" s="10">
        <v>88</v>
      </c>
      <c r="K3810" s="10">
        <v>1340.362435</v>
      </c>
      <c r="L3810" s="10">
        <v>4471</v>
      </c>
      <c r="M3810" s="10">
        <v>48</v>
      </c>
      <c r="N3810" s="10">
        <v>6112</v>
      </c>
      <c r="O3810" s="10">
        <v>1210668</v>
      </c>
      <c r="P3810" s="10">
        <v>941580</v>
      </c>
      <c r="Q3810" s="10">
        <v>61607</v>
      </c>
      <c r="R3810" s="10">
        <v>961</v>
      </c>
      <c r="S3810" s="10">
        <v>53</v>
      </c>
      <c r="T3810" s="10">
        <v>197.79848000000001</v>
      </c>
      <c r="U3810" s="10">
        <v>5424.593519</v>
      </c>
      <c r="V3810" s="10">
        <v>34955</v>
      </c>
      <c r="W3810" s="10">
        <v>37340</v>
      </c>
      <c r="X3810" s="10">
        <v>63958</v>
      </c>
      <c r="Y3810" s="10">
        <v>81833</v>
      </c>
      <c r="Z3810" s="10">
        <v>131</v>
      </c>
      <c r="AA3810" s="10">
        <v>109472</v>
      </c>
      <c r="AB3810" s="10">
        <v>135515</v>
      </c>
      <c r="AC3810" s="10">
        <v>10583</v>
      </c>
      <c r="AD3810" s="10">
        <v>3886.4326040000001</v>
      </c>
      <c r="AE3810" s="10">
        <v>726225</v>
      </c>
      <c r="AF3810" s="10">
        <v>19</v>
      </c>
      <c r="AG3810" s="10">
        <v>49.85</v>
      </c>
      <c r="AH3810" s="10">
        <v>3.72</v>
      </c>
      <c r="AI3810" s="10">
        <v>104.32</v>
      </c>
      <c r="AJ3810" s="10" t="s">
        <v>40</v>
      </c>
    </row>
    <row r="3811" spans="1:36" x14ac:dyDescent="0.25">
      <c r="A3811" s="10" t="s">
        <v>36</v>
      </c>
      <c r="B3811" s="10" t="s">
        <v>72</v>
      </c>
      <c r="C3811" s="10">
        <v>26</v>
      </c>
      <c r="D3811" s="10" t="s">
        <v>38</v>
      </c>
      <c r="E3811" s="10">
        <v>2603</v>
      </c>
      <c r="F3811" s="10" t="s">
        <v>59</v>
      </c>
      <c r="G3811" s="20">
        <v>1754388</v>
      </c>
      <c r="H3811" s="10">
        <v>319.76521830000002</v>
      </c>
      <c r="I3811" s="10">
        <v>32</v>
      </c>
      <c r="J3811" s="10">
        <v>43</v>
      </c>
      <c r="K3811" s="10">
        <v>1975.117338</v>
      </c>
      <c r="L3811" s="10">
        <v>3207</v>
      </c>
      <c r="M3811" s="10">
        <v>115</v>
      </c>
      <c r="N3811" s="10">
        <v>7307</v>
      </c>
      <c r="O3811" s="10">
        <v>1271326</v>
      </c>
      <c r="P3811" s="10">
        <v>1034966</v>
      </c>
      <c r="Q3811" s="10">
        <v>93006</v>
      </c>
      <c r="R3811" s="10">
        <v>361</v>
      </c>
      <c r="S3811" s="10">
        <v>68</v>
      </c>
      <c r="T3811" s="10">
        <v>199.51981000000001</v>
      </c>
      <c r="U3811" s="10">
        <v>6239.8955079999996</v>
      </c>
      <c r="V3811" s="10">
        <v>39210</v>
      </c>
      <c r="W3811" s="10">
        <v>47622</v>
      </c>
      <c r="X3811" s="10">
        <v>71420</v>
      </c>
      <c r="Y3811" s="10">
        <v>114532</v>
      </c>
      <c r="Z3811" s="10">
        <v>111</v>
      </c>
      <c r="AA3811" s="10">
        <v>121565</v>
      </c>
      <c r="AB3811" s="10">
        <v>185557</v>
      </c>
      <c r="AC3811" s="10">
        <v>10514</v>
      </c>
      <c r="AD3811" s="10">
        <v>4065.2583589999999</v>
      </c>
      <c r="AE3811" s="10">
        <v>711285</v>
      </c>
      <c r="AF3811" s="10">
        <v>21</v>
      </c>
      <c r="AG3811" s="10">
        <v>72.34</v>
      </c>
      <c r="AH3811" s="10">
        <v>5.29</v>
      </c>
      <c r="AI3811" s="10">
        <v>111.68</v>
      </c>
      <c r="AJ3811" s="10" t="s">
        <v>40</v>
      </c>
    </row>
    <row r="3812" spans="1:36" x14ac:dyDescent="0.25">
      <c r="A3812" s="10" t="s">
        <v>36</v>
      </c>
      <c r="B3812" s="10" t="s">
        <v>72</v>
      </c>
      <c r="C3812" s="10">
        <v>26</v>
      </c>
      <c r="D3812" s="10" t="s">
        <v>38</v>
      </c>
      <c r="E3812" s="10">
        <v>2608</v>
      </c>
      <c r="F3812" s="10" t="s">
        <v>44</v>
      </c>
      <c r="G3812" s="20">
        <v>1030029</v>
      </c>
      <c r="H3812" s="10">
        <v>335.02407929999998</v>
      </c>
      <c r="I3812" s="10">
        <v>48</v>
      </c>
      <c r="J3812" s="10">
        <v>25</v>
      </c>
      <c r="K3812" s="10">
        <v>1555.7273869999999</v>
      </c>
      <c r="L3812" s="10">
        <v>2854</v>
      </c>
      <c r="M3812" s="10">
        <v>21</v>
      </c>
      <c r="N3812" s="10">
        <v>4312</v>
      </c>
      <c r="O3812" s="10">
        <v>957634</v>
      </c>
      <c r="P3812" s="10">
        <v>580463</v>
      </c>
      <c r="Q3812" s="10">
        <v>25497</v>
      </c>
      <c r="R3812" s="10">
        <v>10</v>
      </c>
      <c r="S3812" s="10">
        <v>10</v>
      </c>
      <c r="T3812" s="10">
        <v>108.54877</v>
      </c>
      <c r="U3812" s="10">
        <v>4872.5806490000004</v>
      </c>
      <c r="V3812" s="10">
        <v>19565</v>
      </c>
      <c r="W3812" s="10">
        <v>21032</v>
      </c>
      <c r="X3812" s="10">
        <v>30142</v>
      </c>
      <c r="Y3812" s="10">
        <v>45219</v>
      </c>
      <c r="Z3812" s="10">
        <v>427</v>
      </c>
      <c r="AA3812" s="10">
        <v>52992</v>
      </c>
      <c r="AB3812" s="10">
        <v>74276</v>
      </c>
      <c r="AC3812" s="10">
        <v>7166</v>
      </c>
      <c r="AD3812" s="10">
        <v>3208.3044920000002</v>
      </c>
      <c r="AE3812" s="10">
        <v>750767</v>
      </c>
      <c r="AF3812" s="10">
        <v>27</v>
      </c>
      <c r="AG3812" s="10">
        <v>55.23</v>
      </c>
      <c r="AH3812" s="10">
        <v>5.66</v>
      </c>
      <c r="AI3812" s="10">
        <v>110.24</v>
      </c>
      <c r="AJ3812" s="10" t="s">
        <v>40</v>
      </c>
    </row>
    <row r="3813" spans="1:36" x14ac:dyDescent="0.25">
      <c r="A3813" s="10" t="s">
        <v>36</v>
      </c>
      <c r="B3813" s="10" t="s">
        <v>72</v>
      </c>
      <c r="C3813" s="10">
        <v>26</v>
      </c>
      <c r="D3813" s="10" t="s">
        <v>38</v>
      </c>
      <c r="E3813" s="10">
        <v>2609</v>
      </c>
      <c r="F3813" s="10" t="s">
        <v>51</v>
      </c>
      <c r="G3813" s="20">
        <v>2386062</v>
      </c>
      <c r="H3813" s="10">
        <v>323.32036770000002</v>
      </c>
      <c r="I3813" s="10">
        <v>34</v>
      </c>
      <c r="J3813" s="10">
        <v>144</v>
      </c>
      <c r="K3813" s="10">
        <v>1022.629741</v>
      </c>
      <c r="L3813" s="10">
        <v>4606</v>
      </c>
      <c r="M3813" s="10">
        <v>15</v>
      </c>
      <c r="N3813" s="10">
        <v>5264</v>
      </c>
      <c r="O3813" s="10">
        <v>2139081</v>
      </c>
      <c r="P3813" s="10">
        <v>1404260</v>
      </c>
      <c r="Q3813" s="10">
        <v>89207</v>
      </c>
      <c r="R3813" s="10">
        <v>12</v>
      </c>
      <c r="S3813" s="10">
        <v>0</v>
      </c>
      <c r="T3813" s="10">
        <v>201.09848</v>
      </c>
      <c r="U3813" s="10">
        <v>8139.8127759999998</v>
      </c>
      <c r="V3813" s="10">
        <v>62804</v>
      </c>
      <c r="W3813" s="10">
        <v>71033</v>
      </c>
      <c r="X3813" s="10">
        <v>87802</v>
      </c>
      <c r="Y3813" s="10">
        <v>135371</v>
      </c>
      <c r="Z3813" s="10">
        <v>676</v>
      </c>
      <c r="AA3813" s="10">
        <v>128983</v>
      </c>
      <c r="AB3813" s="10">
        <v>185937</v>
      </c>
      <c r="AC3813" s="10">
        <v>9870</v>
      </c>
      <c r="AD3813" s="10">
        <v>6916.0845550000004</v>
      </c>
      <c r="AE3813" s="10">
        <v>1691361</v>
      </c>
      <c r="AF3813" s="10">
        <v>23</v>
      </c>
      <c r="AG3813" s="10">
        <v>47.38</v>
      </c>
      <c r="AH3813" s="10">
        <v>32.299999999999997</v>
      </c>
      <c r="AI3813" s="10">
        <v>102.68</v>
      </c>
      <c r="AJ3813" s="10" t="s">
        <v>40</v>
      </c>
    </row>
    <row r="3814" spans="1:36" x14ac:dyDescent="0.25">
      <c r="A3814" s="10" t="s">
        <v>36</v>
      </c>
      <c r="B3814" s="10" t="s">
        <v>72</v>
      </c>
      <c r="C3814" s="10">
        <v>26</v>
      </c>
      <c r="D3814" s="10" t="s">
        <v>38</v>
      </c>
      <c r="E3814" s="10">
        <v>2619</v>
      </c>
      <c r="F3814" s="10" t="s">
        <v>57</v>
      </c>
      <c r="G3814" s="20">
        <v>484055</v>
      </c>
      <c r="H3814" s="10">
        <v>320.03068080000003</v>
      </c>
      <c r="I3814" s="10">
        <v>41</v>
      </c>
      <c r="J3814" s="10">
        <v>13</v>
      </c>
      <c r="K3814" s="10">
        <v>627.71034799999995</v>
      </c>
      <c r="L3814" s="10">
        <v>1806</v>
      </c>
      <c r="M3814" s="10">
        <v>11</v>
      </c>
      <c r="N3814" s="10">
        <v>2607</v>
      </c>
      <c r="O3814" s="10">
        <v>433300</v>
      </c>
      <c r="P3814" s="10">
        <v>213844</v>
      </c>
      <c r="Q3814" s="10">
        <v>11786</v>
      </c>
      <c r="R3814" s="10">
        <v>190</v>
      </c>
      <c r="S3814" s="10">
        <v>7</v>
      </c>
      <c r="T3814" s="10">
        <v>62.799349999999997</v>
      </c>
      <c r="U3814" s="10">
        <v>2077.2026380000002</v>
      </c>
      <c r="V3814" s="10">
        <v>10373</v>
      </c>
      <c r="W3814" s="10">
        <v>11165</v>
      </c>
      <c r="X3814" s="10">
        <v>16885</v>
      </c>
      <c r="Y3814" s="10">
        <v>23518</v>
      </c>
      <c r="Z3814" s="10">
        <v>153</v>
      </c>
      <c r="AA3814" s="10">
        <v>34258</v>
      </c>
      <c r="AB3814" s="10">
        <v>45531</v>
      </c>
      <c r="AC3814" s="10">
        <v>4413</v>
      </c>
      <c r="AD3814" s="10">
        <v>1386.6929399999999</v>
      </c>
      <c r="AE3814" s="10">
        <v>364852</v>
      </c>
      <c r="AF3814" s="10">
        <v>22</v>
      </c>
      <c r="AG3814" s="10">
        <v>57.09</v>
      </c>
      <c r="AH3814" s="10">
        <v>13.54</v>
      </c>
      <c r="AI3814" s="10">
        <v>103.65</v>
      </c>
      <c r="AJ3814" s="10" t="s">
        <v>40</v>
      </c>
    </row>
    <row r="3815" spans="1:36" x14ac:dyDescent="0.25">
      <c r="A3815" s="10" t="s">
        <v>36</v>
      </c>
      <c r="B3815" s="10" t="s">
        <v>72</v>
      </c>
      <c r="C3815" s="10">
        <v>26</v>
      </c>
      <c r="D3815" s="10" t="s">
        <v>38</v>
      </c>
      <c r="E3815" s="10">
        <v>2623</v>
      </c>
      <c r="F3815" s="10" t="s">
        <v>56</v>
      </c>
      <c r="G3815" s="20">
        <v>2626417</v>
      </c>
      <c r="H3815" s="10">
        <v>292.7042247</v>
      </c>
      <c r="I3815" s="10">
        <v>23</v>
      </c>
      <c r="J3815" s="10">
        <v>203</v>
      </c>
      <c r="K3815" s="10">
        <v>4461.525224</v>
      </c>
      <c r="L3815" s="10">
        <v>2653</v>
      </c>
      <c r="M3815" s="10">
        <v>7</v>
      </c>
      <c r="N3815" s="10">
        <v>4206</v>
      </c>
      <c r="O3815" s="10">
        <v>1929255</v>
      </c>
      <c r="P3815" s="10">
        <v>1153383</v>
      </c>
      <c r="Q3815" s="10">
        <v>119909</v>
      </c>
      <c r="R3815" s="10">
        <v>532</v>
      </c>
      <c r="S3815" s="10">
        <v>79</v>
      </c>
      <c r="T3815" s="10">
        <v>184.69107</v>
      </c>
      <c r="U3815" s="10">
        <v>10293.22718</v>
      </c>
      <c r="V3815" s="10">
        <v>81133</v>
      </c>
      <c r="W3815" s="10">
        <v>114362</v>
      </c>
      <c r="X3815" s="10">
        <v>111172</v>
      </c>
      <c r="Y3815" s="10">
        <v>211283</v>
      </c>
      <c r="Z3815" s="10">
        <v>38</v>
      </c>
      <c r="AA3815" s="10">
        <v>141978</v>
      </c>
      <c r="AB3815" s="10">
        <v>261133</v>
      </c>
      <c r="AC3815" s="10">
        <v>6859</v>
      </c>
      <c r="AD3815" s="10">
        <v>5647.0108899999996</v>
      </c>
      <c r="AE3815" s="10">
        <v>1132296</v>
      </c>
      <c r="AF3815" s="10">
        <v>27</v>
      </c>
      <c r="AG3815" s="10">
        <v>66.3</v>
      </c>
      <c r="AH3815" s="10">
        <v>5.93</v>
      </c>
      <c r="AI3815" s="10">
        <v>108.65</v>
      </c>
      <c r="AJ3815" s="10" t="s">
        <v>40</v>
      </c>
    </row>
    <row r="3816" spans="1:36" x14ac:dyDescent="0.25">
      <c r="A3816" s="10" t="s">
        <v>36</v>
      </c>
      <c r="B3816" s="10" t="s">
        <v>71</v>
      </c>
      <c r="C3816" s="10">
        <v>26</v>
      </c>
      <c r="D3816" s="10" t="s">
        <v>38</v>
      </c>
      <c r="E3816" s="10">
        <v>2603</v>
      </c>
      <c r="F3816" s="10" t="s">
        <v>59</v>
      </c>
      <c r="G3816" s="20">
        <v>1754299</v>
      </c>
      <c r="H3816" s="10">
        <v>317.9702522</v>
      </c>
      <c r="I3816" s="10">
        <v>32</v>
      </c>
      <c r="J3816" s="10">
        <v>43</v>
      </c>
      <c r="K3816" s="10">
        <v>1918.5952299999999</v>
      </c>
      <c r="L3816" s="10">
        <v>3171</v>
      </c>
      <c r="M3816" s="10">
        <v>122</v>
      </c>
      <c r="N3816" s="10">
        <v>7281</v>
      </c>
      <c r="O3816" s="10">
        <v>1260702</v>
      </c>
      <c r="P3816" s="10">
        <v>1026303</v>
      </c>
      <c r="Q3816" s="10">
        <v>92867</v>
      </c>
      <c r="R3816" s="10">
        <v>346</v>
      </c>
      <c r="S3816" s="10">
        <v>68</v>
      </c>
      <c r="T3816" s="10">
        <v>199.51981000000001</v>
      </c>
      <c r="U3816" s="10">
        <v>6126.7723699999997</v>
      </c>
      <c r="V3816" s="10">
        <v>38904</v>
      </c>
      <c r="W3816" s="10">
        <v>47226</v>
      </c>
      <c r="X3816" s="10">
        <v>71298</v>
      </c>
      <c r="Y3816" s="10">
        <v>114332</v>
      </c>
      <c r="Z3816" s="10">
        <v>110</v>
      </c>
      <c r="AA3816" s="10">
        <v>121410</v>
      </c>
      <c r="AB3816" s="10">
        <v>185313</v>
      </c>
      <c r="AC3816" s="10">
        <v>10452</v>
      </c>
      <c r="AD3816" s="10">
        <v>4008.6573290000001</v>
      </c>
      <c r="AE3816" s="10">
        <v>705586</v>
      </c>
      <c r="AF3816" s="10">
        <v>21</v>
      </c>
      <c r="AG3816" s="10">
        <v>72.39</v>
      </c>
      <c r="AH3816" s="10">
        <v>5.24</v>
      </c>
      <c r="AI3816" s="10">
        <v>111.4</v>
      </c>
      <c r="AJ3816" s="10" t="s">
        <v>40</v>
      </c>
    </row>
    <row r="3817" spans="1:36" x14ac:dyDescent="0.25">
      <c r="A3817" s="10" t="s">
        <v>36</v>
      </c>
      <c r="B3817" s="10" t="s">
        <v>71</v>
      </c>
      <c r="C3817" s="10">
        <v>26</v>
      </c>
      <c r="D3817" s="10" t="s">
        <v>38</v>
      </c>
      <c r="E3817" s="10">
        <v>2609</v>
      </c>
      <c r="F3817" s="10" t="s">
        <v>51</v>
      </c>
      <c r="G3817" s="20">
        <v>2385861</v>
      </c>
      <c r="H3817" s="10">
        <v>322.79839179999999</v>
      </c>
      <c r="I3817" s="10">
        <v>33</v>
      </c>
      <c r="J3817" s="10">
        <v>143</v>
      </c>
      <c r="K3817" s="10">
        <v>1022.529261</v>
      </c>
      <c r="L3817" s="10">
        <v>4479</v>
      </c>
      <c r="M3817" s="10">
        <v>15</v>
      </c>
      <c r="N3817" s="10">
        <v>5381</v>
      </c>
      <c r="O3817" s="10">
        <v>2114656</v>
      </c>
      <c r="P3817" s="10">
        <v>1387412</v>
      </c>
      <c r="Q3817" s="10">
        <v>89109</v>
      </c>
      <c r="R3817" s="10">
        <v>12</v>
      </c>
      <c r="S3817" s="10">
        <v>0</v>
      </c>
      <c r="T3817" s="10">
        <v>201.09848</v>
      </c>
      <c r="U3817" s="10">
        <v>8049.7033019999999</v>
      </c>
      <c r="V3817" s="10">
        <v>62546</v>
      </c>
      <c r="W3817" s="10">
        <v>70700</v>
      </c>
      <c r="X3817" s="10">
        <v>87725</v>
      </c>
      <c r="Y3817" s="10">
        <v>135244</v>
      </c>
      <c r="Z3817" s="10">
        <v>666</v>
      </c>
      <c r="AA3817" s="10">
        <v>128913</v>
      </c>
      <c r="AB3817" s="10">
        <v>185837</v>
      </c>
      <c r="AC3817" s="10">
        <v>9860</v>
      </c>
      <c r="AD3817" s="10">
        <v>6826.0755609999997</v>
      </c>
      <c r="AE3817" s="10">
        <v>1672045</v>
      </c>
      <c r="AF3817" s="10">
        <v>23</v>
      </c>
      <c r="AG3817" s="10">
        <v>47.8</v>
      </c>
      <c r="AH3817" s="10">
        <v>31.85</v>
      </c>
      <c r="AI3817" s="10">
        <v>102.65</v>
      </c>
      <c r="AJ3817" s="10" t="s">
        <v>40</v>
      </c>
    </row>
    <row r="3818" spans="1:36" x14ac:dyDescent="0.25">
      <c r="A3818" s="10" t="s">
        <v>36</v>
      </c>
      <c r="B3818" s="10" t="s">
        <v>72</v>
      </c>
      <c r="C3818" s="10">
        <v>26</v>
      </c>
      <c r="D3818" s="10" t="s">
        <v>38</v>
      </c>
      <c r="E3818" s="10">
        <v>2615</v>
      </c>
      <c r="F3818" s="10" t="s">
        <v>50</v>
      </c>
      <c r="G3818" s="20">
        <v>1260867</v>
      </c>
      <c r="H3818" s="10">
        <v>321.60146020000002</v>
      </c>
      <c r="I3818" s="10">
        <v>26</v>
      </c>
      <c r="J3818" s="10">
        <v>42</v>
      </c>
      <c r="K3818" s="10">
        <v>406.32411209999998</v>
      </c>
      <c r="L3818" s="10">
        <v>1458</v>
      </c>
      <c r="M3818" s="10">
        <v>5</v>
      </c>
      <c r="N3818" s="10">
        <v>3286</v>
      </c>
      <c r="O3818" s="10">
        <v>904139</v>
      </c>
      <c r="P3818" s="10">
        <v>823706</v>
      </c>
      <c r="Q3818" s="10">
        <v>87991</v>
      </c>
      <c r="R3818" s="10">
        <v>75</v>
      </c>
      <c r="S3818" s="10">
        <v>15</v>
      </c>
      <c r="T3818" s="10">
        <v>142.77405999999999</v>
      </c>
      <c r="U3818" s="10">
        <v>3456.8223979999998</v>
      </c>
      <c r="V3818" s="10">
        <v>34236</v>
      </c>
      <c r="W3818" s="10">
        <v>39863</v>
      </c>
      <c r="X3818" s="10">
        <v>56894</v>
      </c>
      <c r="Y3818" s="10">
        <v>97434</v>
      </c>
      <c r="Z3818" s="10">
        <v>43</v>
      </c>
      <c r="AA3818" s="10">
        <v>91058</v>
      </c>
      <c r="AB3818" s="10">
        <v>147745</v>
      </c>
      <c r="AC3818" s="10">
        <v>4744</v>
      </c>
      <c r="AD3818" s="10">
        <v>2907.7242259999998</v>
      </c>
      <c r="AE3818" s="10">
        <v>641646</v>
      </c>
      <c r="AF3818" s="10">
        <v>9</v>
      </c>
      <c r="AG3818" s="10">
        <v>61.64</v>
      </c>
      <c r="AH3818" s="10">
        <v>25.66</v>
      </c>
      <c r="AI3818" s="10">
        <v>110.55</v>
      </c>
      <c r="AJ3818" s="10" t="s">
        <v>40</v>
      </c>
    </row>
    <row r="3819" spans="1:36" x14ac:dyDescent="0.25">
      <c r="A3819" s="10" t="s">
        <v>36</v>
      </c>
      <c r="B3819" s="10" t="s">
        <v>72</v>
      </c>
      <c r="C3819" s="10">
        <v>26</v>
      </c>
      <c r="D3819" s="10" t="s">
        <v>38</v>
      </c>
      <c r="E3819" s="10">
        <v>2623</v>
      </c>
      <c r="F3819" s="10" t="s">
        <v>56</v>
      </c>
      <c r="G3819" s="20">
        <v>2626417</v>
      </c>
      <c r="H3819" s="10">
        <v>292.5186425</v>
      </c>
      <c r="I3819" s="10">
        <v>23</v>
      </c>
      <c r="J3819" s="10">
        <v>203</v>
      </c>
      <c r="K3819" s="10">
        <v>4461.525224</v>
      </c>
      <c r="L3819" s="10">
        <v>2664</v>
      </c>
      <c r="M3819" s="10">
        <v>7</v>
      </c>
      <c r="N3819" s="10">
        <v>4209</v>
      </c>
      <c r="O3819" s="10">
        <v>1930480</v>
      </c>
      <c r="P3819" s="10">
        <v>1154175</v>
      </c>
      <c r="Q3819" s="10">
        <v>119930</v>
      </c>
      <c r="R3819" s="10">
        <v>532</v>
      </c>
      <c r="S3819" s="10">
        <v>79</v>
      </c>
      <c r="T3819" s="10">
        <v>184.69107</v>
      </c>
      <c r="U3819" s="10">
        <v>10293.23018</v>
      </c>
      <c r="V3819" s="10">
        <v>81133</v>
      </c>
      <c r="W3819" s="10">
        <v>114364</v>
      </c>
      <c r="X3819" s="10">
        <v>111172</v>
      </c>
      <c r="Y3819" s="10">
        <v>211310</v>
      </c>
      <c r="Z3819" s="10">
        <v>38</v>
      </c>
      <c r="AA3819" s="10">
        <v>142030</v>
      </c>
      <c r="AB3819" s="10">
        <v>261264</v>
      </c>
      <c r="AC3819" s="10">
        <v>6873</v>
      </c>
      <c r="AD3819" s="10">
        <v>5647.0138900000002</v>
      </c>
      <c r="AE3819" s="10">
        <v>1133155</v>
      </c>
      <c r="AF3819" s="10">
        <v>27</v>
      </c>
      <c r="AG3819" s="10">
        <v>66.34</v>
      </c>
      <c r="AH3819" s="10">
        <v>5.92</v>
      </c>
      <c r="AI3819" s="10">
        <v>108.65</v>
      </c>
      <c r="AJ3819" s="10" t="s">
        <v>40</v>
      </c>
    </row>
    <row r="3820" spans="1:36" x14ac:dyDescent="0.25">
      <c r="A3820" s="10" t="s">
        <v>36</v>
      </c>
      <c r="B3820" s="10" t="s">
        <v>72</v>
      </c>
      <c r="C3820" s="10">
        <v>26</v>
      </c>
      <c r="D3820" s="10" t="s">
        <v>38</v>
      </c>
      <c r="E3820" s="10">
        <v>2605</v>
      </c>
      <c r="F3820" s="10" t="s">
        <v>43</v>
      </c>
      <c r="G3820" s="20">
        <v>591545</v>
      </c>
      <c r="H3820" s="10">
        <v>325.23316849999998</v>
      </c>
      <c r="I3820" s="10">
        <v>39</v>
      </c>
      <c r="J3820" s="10">
        <v>22</v>
      </c>
      <c r="K3820" s="10">
        <v>1608.4069159999999</v>
      </c>
      <c r="L3820" s="10">
        <v>2258</v>
      </c>
      <c r="M3820" s="10">
        <v>62</v>
      </c>
      <c r="N3820" s="10">
        <v>4162</v>
      </c>
      <c r="O3820" s="10">
        <v>808960</v>
      </c>
      <c r="P3820" s="10">
        <v>763162</v>
      </c>
      <c r="Q3820" s="10">
        <v>47087</v>
      </c>
      <c r="R3820" s="10">
        <v>250</v>
      </c>
      <c r="S3820" s="10">
        <v>9</v>
      </c>
      <c r="T3820" s="10">
        <v>138.31268</v>
      </c>
      <c r="U3820" s="10">
        <v>4377.7258359999996</v>
      </c>
      <c r="V3820" s="10">
        <v>20602</v>
      </c>
      <c r="W3820" s="10">
        <v>21852</v>
      </c>
      <c r="X3820" s="10">
        <v>38101</v>
      </c>
      <c r="Y3820" s="10">
        <v>51758</v>
      </c>
      <c r="Z3820" s="10">
        <v>31</v>
      </c>
      <c r="AA3820" s="10">
        <v>74205</v>
      </c>
      <c r="AB3820" s="10">
        <v>98914</v>
      </c>
      <c r="AC3820" s="10">
        <v>6420</v>
      </c>
      <c r="AD3820" s="10">
        <v>2631.0062400000002</v>
      </c>
      <c r="AE3820" s="10">
        <v>626618</v>
      </c>
      <c r="AF3820" s="10">
        <v>27</v>
      </c>
      <c r="AG3820" s="10">
        <v>81.180000000000007</v>
      </c>
      <c r="AH3820" s="10">
        <v>8.23</v>
      </c>
      <c r="AI3820" s="10">
        <v>103.5</v>
      </c>
      <c r="AJ3820" s="10" t="s">
        <v>40</v>
      </c>
    </row>
    <row r="3821" spans="1:36" x14ac:dyDescent="0.25">
      <c r="A3821" s="10" t="s">
        <v>36</v>
      </c>
      <c r="B3821" s="10" t="s">
        <v>72</v>
      </c>
      <c r="C3821" s="10">
        <v>26</v>
      </c>
      <c r="D3821" s="10" t="s">
        <v>38</v>
      </c>
      <c r="E3821" s="10">
        <v>2608</v>
      </c>
      <c r="F3821" s="10" t="s">
        <v>44</v>
      </c>
      <c r="G3821" s="20">
        <v>1030029</v>
      </c>
      <c r="H3821" s="10">
        <v>337.0739633</v>
      </c>
      <c r="I3821" s="10">
        <v>49</v>
      </c>
      <c r="J3821" s="10">
        <v>25</v>
      </c>
      <c r="K3821" s="10">
        <v>1557.726107</v>
      </c>
      <c r="L3821" s="10">
        <v>2862</v>
      </c>
      <c r="M3821" s="10">
        <v>21</v>
      </c>
      <c r="N3821" s="10">
        <v>4322</v>
      </c>
      <c r="O3821" s="10">
        <v>965595</v>
      </c>
      <c r="P3821" s="10">
        <v>584755</v>
      </c>
      <c r="Q3821" s="10">
        <v>25519</v>
      </c>
      <c r="R3821" s="10">
        <v>10</v>
      </c>
      <c r="S3821" s="10">
        <v>10</v>
      </c>
      <c r="T3821" s="10">
        <v>108.54877</v>
      </c>
      <c r="U3821" s="10">
        <v>4921.0442130000001</v>
      </c>
      <c r="V3821" s="10">
        <v>19649</v>
      </c>
      <c r="W3821" s="10">
        <v>21132</v>
      </c>
      <c r="X3821" s="10">
        <v>30181</v>
      </c>
      <c r="Y3821" s="10">
        <v>45270</v>
      </c>
      <c r="Z3821" s="10">
        <v>436</v>
      </c>
      <c r="AA3821" s="10">
        <v>53013</v>
      </c>
      <c r="AB3821" s="10">
        <v>74303</v>
      </c>
      <c r="AC3821" s="10">
        <v>7184</v>
      </c>
      <c r="AD3821" s="10">
        <v>3254.7693359999998</v>
      </c>
      <c r="AE3821" s="10">
        <v>756757</v>
      </c>
      <c r="AF3821" s="10">
        <v>27</v>
      </c>
      <c r="AG3821" s="10">
        <v>55.34</v>
      </c>
      <c r="AH3821" s="10">
        <v>5.64</v>
      </c>
      <c r="AI3821" s="10">
        <v>110.09</v>
      </c>
      <c r="AJ3821" s="10" t="s">
        <v>40</v>
      </c>
    </row>
    <row r="3822" spans="1:36" x14ac:dyDescent="0.25">
      <c r="A3822" s="10" t="s">
        <v>36</v>
      </c>
      <c r="B3822" s="10" t="s">
        <v>72</v>
      </c>
      <c r="C3822" s="10">
        <v>26</v>
      </c>
      <c r="D3822" s="10" t="s">
        <v>38</v>
      </c>
      <c r="E3822" s="10">
        <v>2609</v>
      </c>
      <c r="F3822" s="10" t="s">
        <v>51</v>
      </c>
      <c r="G3822" s="20">
        <v>2386062</v>
      </c>
      <c r="H3822" s="10">
        <v>324.07121979999999</v>
      </c>
      <c r="I3822" s="10">
        <v>34</v>
      </c>
      <c r="J3822" s="10">
        <v>145</v>
      </c>
      <c r="K3822" s="10">
        <v>1023.343227</v>
      </c>
      <c r="L3822" s="10">
        <v>4670</v>
      </c>
      <c r="M3822" s="10">
        <v>15</v>
      </c>
      <c r="N3822" s="10">
        <v>5237</v>
      </c>
      <c r="O3822" s="10">
        <v>2150209</v>
      </c>
      <c r="P3822" s="10">
        <v>1411967</v>
      </c>
      <c r="Q3822" s="10">
        <v>89287</v>
      </c>
      <c r="R3822" s="10">
        <v>12</v>
      </c>
      <c r="S3822" s="10">
        <v>0</v>
      </c>
      <c r="T3822" s="10">
        <v>201.09848</v>
      </c>
      <c r="U3822" s="10">
        <v>8192.6502419999997</v>
      </c>
      <c r="V3822" s="10">
        <v>62935</v>
      </c>
      <c r="W3822" s="10">
        <v>71211</v>
      </c>
      <c r="X3822" s="10">
        <v>87846</v>
      </c>
      <c r="Y3822" s="10">
        <v>135473</v>
      </c>
      <c r="Z3822" s="10">
        <v>679</v>
      </c>
      <c r="AA3822" s="10">
        <v>129103</v>
      </c>
      <c r="AB3822" s="10">
        <v>186131</v>
      </c>
      <c r="AC3822" s="10">
        <v>9907</v>
      </c>
      <c r="AD3822" s="10">
        <v>6968.2085349999998</v>
      </c>
      <c r="AE3822" s="10">
        <v>1700039</v>
      </c>
      <c r="AF3822" s="10">
        <v>23</v>
      </c>
      <c r="AG3822" s="10">
        <v>47.16</v>
      </c>
      <c r="AH3822" s="10">
        <v>32.31</v>
      </c>
      <c r="AI3822" s="10">
        <v>102.66</v>
      </c>
      <c r="AJ3822" s="10" t="s">
        <v>40</v>
      </c>
    </row>
    <row r="3823" spans="1:36" x14ac:dyDescent="0.25">
      <c r="A3823" s="10" t="s">
        <v>36</v>
      </c>
      <c r="B3823" s="10" t="s">
        <v>72</v>
      </c>
      <c r="C3823" s="10">
        <v>26</v>
      </c>
      <c r="D3823" s="10" t="s">
        <v>38</v>
      </c>
      <c r="E3823" s="10">
        <v>2616</v>
      </c>
      <c r="F3823" s="10" t="s">
        <v>53</v>
      </c>
      <c r="G3823" s="20">
        <v>1741223</v>
      </c>
      <c r="H3823" s="10">
        <v>324.55826409999997</v>
      </c>
      <c r="I3823" s="10">
        <v>27</v>
      </c>
      <c r="J3823" s="10">
        <v>192</v>
      </c>
      <c r="K3823" s="10">
        <v>1812.2545030000001</v>
      </c>
      <c r="L3823" s="10">
        <v>2631</v>
      </c>
      <c r="M3823" s="10">
        <v>7</v>
      </c>
      <c r="N3823" s="10">
        <v>6322</v>
      </c>
      <c r="O3823" s="10">
        <v>1632484</v>
      </c>
      <c r="P3823" s="10">
        <v>1405567</v>
      </c>
      <c r="Q3823" s="10">
        <v>131080</v>
      </c>
      <c r="R3823" s="10">
        <v>582</v>
      </c>
      <c r="S3823" s="10">
        <v>73</v>
      </c>
      <c r="T3823" s="10">
        <v>162.03694999999999</v>
      </c>
      <c r="U3823" s="10">
        <v>7272.6531850000001</v>
      </c>
      <c r="V3823" s="10">
        <v>58359</v>
      </c>
      <c r="W3823" s="10">
        <v>77445</v>
      </c>
      <c r="X3823" s="10">
        <v>80053</v>
      </c>
      <c r="Y3823" s="10">
        <v>155899</v>
      </c>
      <c r="Z3823" s="10">
        <v>58</v>
      </c>
      <c r="AA3823" s="10">
        <v>107591</v>
      </c>
      <c r="AB3823" s="10">
        <v>200007</v>
      </c>
      <c r="AC3823" s="10">
        <v>8953</v>
      </c>
      <c r="AD3823" s="10">
        <v>5298.3617320000003</v>
      </c>
      <c r="AE3823" s="10">
        <v>1133714</v>
      </c>
      <c r="AF3823" s="10">
        <v>30</v>
      </c>
      <c r="AG3823" s="10">
        <v>58.03</v>
      </c>
      <c r="AH3823" s="10">
        <v>11.74</v>
      </c>
      <c r="AI3823" s="10">
        <v>103.15</v>
      </c>
      <c r="AJ3823" s="10" t="s">
        <v>40</v>
      </c>
    </row>
    <row r="3824" spans="1:36" x14ac:dyDescent="0.25">
      <c r="A3824" s="10" t="s">
        <v>36</v>
      </c>
      <c r="B3824" s="10" t="s">
        <v>72</v>
      </c>
      <c r="C3824" s="10">
        <v>26</v>
      </c>
      <c r="D3824" s="10" t="s">
        <v>38</v>
      </c>
      <c r="E3824" s="10">
        <v>2618</v>
      </c>
      <c r="F3824" s="10" t="s">
        <v>55</v>
      </c>
      <c r="G3824" s="20">
        <v>1920711</v>
      </c>
      <c r="H3824" s="10">
        <v>322.53604489999998</v>
      </c>
      <c r="I3824" s="10">
        <v>56</v>
      </c>
      <c r="J3824" s="10">
        <v>159</v>
      </c>
      <c r="K3824" s="10">
        <v>273.92285010000001</v>
      </c>
      <c r="L3824" s="10">
        <v>2336</v>
      </c>
      <c r="M3824" s="10">
        <v>1</v>
      </c>
      <c r="N3824" s="10">
        <v>3320</v>
      </c>
      <c r="O3824" s="10">
        <v>1533889</v>
      </c>
      <c r="P3824" s="10">
        <v>1160072</v>
      </c>
      <c r="Q3824" s="10">
        <v>42592</v>
      </c>
      <c r="R3824" s="10">
        <v>0</v>
      </c>
      <c r="S3824" s="10">
        <v>0</v>
      </c>
      <c r="T3824" s="10">
        <v>162.65167</v>
      </c>
      <c r="U3824" s="10">
        <v>5383.9194340000004</v>
      </c>
      <c r="V3824" s="10">
        <v>27356</v>
      </c>
      <c r="W3824" s="10">
        <v>29782</v>
      </c>
      <c r="X3824" s="10">
        <v>35760</v>
      </c>
      <c r="Y3824" s="10">
        <v>56367</v>
      </c>
      <c r="Z3824" s="10">
        <v>1406</v>
      </c>
      <c r="AA3824" s="10">
        <v>53417</v>
      </c>
      <c r="AB3824" s="10">
        <v>78809</v>
      </c>
      <c r="AC3824" s="10">
        <v>5656</v>
      </c>
      <c r="AD3824" s="10">
        <v>4947.3449140000002</v>
      </c>
      <c r="AE3824" s="10">
        <v>1243853</v>
      </c>
      <c r="AF3824" s="10">
        <v>26</v>
      </c>
      <c r="AG3824" s="10">
        <v>31.86</v>
      </c>
      <c r="AH3824" s="10">
        <v>47.87</v>
      </c>
      <c r="AI3824" s="10">
        <v>100.01</v>
      </c>
      <c r="AJ3824" s="10" t="s">
        <v>40</v>
      </c>
    </row>
    <row r="3825" spans="1:36" x14ac:dyDescent="0.25">
      <c r="A3825" s="10" t="s">
        <v>36</v>
      </c>
      <c r="B3825" s="10" t="s">
        <v>72</v>
      </c>
      <c r="C3825" s="10">
        <v>26</v>
      </c>
      <c r="D3825" s="10" t="s">
        <v>38</v>
      </c>
      <c r="E3825" s="10">
        <v>2621</v>
      </c>
      <c r="F3825" s="10" t="s">
        <v>47</v>
      </c>
      <c r="G3825" s="20">
        <v>709642</v>
      </c>
      <c r="H3825" s="10">
        <v>324.97379899999999</v>
      </c>
      <c r="I3825" s="10">
        <v>31</v>
      </c>
      <c r="J3825" s="10">
        <v>225</v>
      </c>
      <c r="K3825" s="10">
        <v>592.274767</v>
      </c>
      <c r="L3825" s="10">
        <v>907</v>
      </c>
      <c r="M3825" s="10">
        <v>3</v>
      </c>
      <c r="N3825" s="10">
        <v>1188</v>
      </c>
      <c r="O3825" s="10">
        <v>544468</v>
      </c>
      <c r="P3825" s="10">
        <v>486622</v>
      </c>
      <c r="Q3825" s="10">
        <v>38082</v>
      </c>
      <c r="R3825" s="10">
        <v>100</v>
      </c>
      <c r="S3825" s="10">
        <v>14</v>
      </c>
      <c r="T3825" s="10">
        <v>105.39654</v>
      </c>
      <c r="U3825" s="10">
        <v>2467.0496509999998</v>
      </c>
      <c r="V3825" s="10">
        <v>17121</v>
      </c>
      <c r="W3825" s="10">
        <v>19746</v>
      </c>
      <c r="X3825" s="10">
        <v>25668</v>
      </c>
      <c r="Y3825" s="10">
        <v>43768</v>
      </c>
      <c r="Z3825" s="10">
        <v>211</v>
      </c>
      <c r="AA3825" s="10">
        <v>38019</v>
      </c>
      <c r="AB3825" s="10">
        <v>61422</v>
      </c>
      <c r="AC3825" s="10">
        <v>2095</v>
      </c>
      <c r="AD3825" s="10">
        <v>1769.378344</v>
      </c>
      <c r="AE3825" s="10">
        <v>386423</v>
      </c>
      <c r="AF3825" s="10">
        <v>24</v>
      </c>
      <c r="AG3825" s="10">
        <v>58.38</v>
      </c>
      <c r="AH3825" s="10">
        <v>9.4700000000000006</v>
      </c>
      <c r="AI3825" s="10">
        <v>100.44</v>
      </c>
      <c r="AJ3825" s="10" t="s">
        <v>40</v>
      </c>
    </row>
    <row r="3826" spans="1:36" x14ac:dyDescent="0.25">
      <c r="A3826" s="10" t="s">
        <v>36</v>
      </c>
      <c r="B3826" s="10" t="s">
        <v>72</v>
      </c>
      <c r="C3826" s="10">
        <v>26</v>
      </c>
      <c r="D3826" s="10" t="s">
        <v>38</v>
      </c>
      <c r="E3826" s="10">
        <v>2623</v>
      </c>
      <c r="F3826" s="10" t="s">
        <v>56</v>
      </c>
      <c r="G3826" s="20">
        <v>2626417</v>
      </c>
      <c r="H3826" s="10">
        <v>291.68772130000002</v>
      </c>
      <c r="I3826" s="10">
        <v>24</v>
      </c>
      <c r="J3826" s="10">
        <v>206</v>
      </c>
      <c r="K3826" s="10">
        <v>4461.525224</v>
      </c>
      <c r="L3826" s="10">
        <v>2672</v>
      </c>
      <c r="M3826" s="10">
        <v>7</v>
      </c>
      <c r="N3826" s="10">
        <v>4250</v>
      </c>
      <c r="O3826" s="10">
        <v>1966000</v>
      </c>
      <c r="P3826" s="10">
        <v>1175688</v>
      </c>
      <c r="Q3826" s="10">
        <v>120028</v>
      </c>
      <c r="R3826" s="10">
        <v>562</v>
      </c>
      <c r="S3826" s="10">
        <v>83</v>
      </c>
      <c r="T3826" s="10">
        <v>184.69107</v>
      </c>
      <c r="U3826" s="10">
        <v>10380.79689</v>
      </c>
      <c r="V3826" s="10">
        <v>81540</v>
      </c>
      <c r="W3826" s="10">
        <v>115184</v>
      </c>
      <c r="X3826" s="10">
        <v>111286</v>
      </c>
      <c r="Y3826" s="10">
        <v>211562</v>
      </c>
      <c r="Z3826" s="10">
        <v>41</v>
      </c>
      <c r="AA3826" s="10">
        <v>142124</v>
      </c>
      <c r="AB3826" s="10">
        <v>261496</v>
      </c>
      <c r="AC3826" s="10">
        <v>6922</v>
      </c>
      <c r="AD3826" s="10">
        <v>5734.5806000000002</v>
      </c>
      <c r="AE3826" s="10">
        <v>1154222</v>
      </c>
      <c r="AF3826" s="10">
        <v>28</v>
      </c>
      <c r="AG3826" s="10">
        <v>66.53</v>
      </c>
      <c r="AH3826" s="10">
        <v>5.9</v>
      </c>
      <c r="AI3826" s="10">
        <v>108.73</v>
      </c>
      <c r="AJ3826" s="10" t="s">
        <v>40</v>
      </c>
    </row>
    <row r="3827" spans="1:36" x14ac:dyDescent="0.25">
      <c r="A3827" s="10" t="s">
        <v>36</v>
      </c>
      <c r="B3827" s="10" t="s">
        <v>72</v>
      </c>
      <c r="C3827" s="10">
        <v>26</v>
      </c>
      <c r="D3827" s="10" t="s">
        <v>38</v>
      </c>
      <c r="E3827" s="10">
        <v>2618</v>
      </c>
      <c r="F3827" s="10" t="s">
        <v>55</v>
      </c>
      <c r="G3827" s="20">
        <v>1920711</v>
      </c>
      <c r="H3827" s="10">
        <v>322.76143939999997</v>
      </c>
      <c r="I3827" s="10">
        <v>56</v>
      </c>
      <c r="J3827" s="10">
        <v>160</v>
      </c>
      <c r="K3827" s="10">
        <v>273.92285010000001</v>
      </c>
      <c r="L3827" s="10">
        <v>2336</v>
      </c>
      <c r="M3827" s="10">
        <v>1</v>
      </c>
      <c r="N3827" s="10">
        <v>3344</v>
      </c>
      <c r="O3827" s="10">
        <v>1543321</v>
      </c>
      <c r="P3827" s="10">
        <v>1167121</v>
      </c>
      <c r="Q3827" s="10">
        <v>42601</v>
      </c>
      <c r="R3827" s="10">
        <v>0</v>
      </c>
      <c r="S3827" s="10">
        <v>0</v>
      </c>
      <c r="T3827" s="10">
        <v>162.65167</v>
      </c>
      <c r="U3827" s="10">
        <v>5417.8195939999996</v>
      </c>
      <c r="V3827" s="10">
        <v>27381</v>
      </c>
      <c r="W3827" s="10">
        <v>29821</v>
      </c>
      <c r="X3827" s="10">
        <v>35768</v>
      </c>
      <c r="Y3827" s="10">
        <v>56379</v>
      </c>
      <c r="Z3827" s="10">
        <v>1461</v>
      </c>
      <c r="AA3827" s="10">
        <v>53416</v>
      </c>
      <c r="AB3827" s="10">
        <v>78808</v>
      </c>
      <c r="AC3827" s="10">
        <v>5680</v>
      </c>
      <c r="AD3827" s="10">
        <v>4981.2450740000004</v>
      </c>
      <c r="AE3827" s="10">
        <v>1251472</v>
      </c>
      <c r="AF3827" s="10">
        <v>26</v>
      </c>
      <c r="AG3827" s="10">
        <v>31.86</v>
      </c>
      <c r="AH3827" s="10">
        <v>47.94</v>
      </c>
      <c r="AI3827" s="10">
        <v>100.01</v>
      </c>
      <c r="AJ3827" s="10" t="s">
        <v>40</v>
      </c>
    </row>
    <row r="3828" spans="1:36" x14ac:dyDescent="0.25">
      <c r="A3828" s="10" t="s">
        <v>36</v>
      </c>
      <c r="B3828" s="10" t="s">
        <v>72</v>
      </c>
      <c r="C3828" s="10">
        <v>26</v>
      </c>
      <c r="D3828" s="10" t="s">
        <v>38</v>
      </c>
      <c r="E3828" s="10">
        <v>2624</v>
      </c>
      <c r="F3828" s="10" t="s">
        <v>48</v>
      </c>
      <c r="G3828" s="20">
        <v>352133</v>
      </c>
      <c r="H3828" s="10">
        <v>326.38622759999998</v>
      </c>
      <c r="I3828" s="10">
        <v>35</v>
      </c>
      <c r="J3828" s="10">
        <v>33</v>
      </c>
      <c r="K3828" s="10">
        <v>322.01104659999999</v>
      </c>
      <c r="L3828" s="10">
        <v>439</v>
      </c>
      <c r="M3828" s="10">
        <v>9</v>
      </c>
      <c r="N3828" s="10">
        <v>1195</v>
      </c>
      <c r="O3828" s="10">
        <v>331025</v>
      </c>
      <c r="P3828" s="10">
        <v>279836</v>
      </c>
      <c r="Q3828" s="10">
        <v>16415</v>
      </c>
      <c r="R3828" s="10">
        <v>20</v>
      </c>
      <c r="S3828" s="10">
        <v>2</v>
      </c>
      <c r="T3828" s="10">
        <v>44.425730000000001</v>
      </c>
      <c r="U3828" s="10">
        <v>1446.8567869999999</v>
      </c>
      <c r="V3828" s="10">
        <v>9395</v>
      </c>
      <c r="W3828" s="10">
        <v>10317</v>
      </c>
      <c r="X3828" s="10">
        <v>13135</v>
      </c>
      <c r="Y3828" s="10">
        <v>19367</v>
      </c>
      <c r="Z3828" s="10">
        <v>137</v>
      </c>
      <c r="AA3828" s="10">
        <v>20049</v>
      </c>
      <c r="AB3828" s="10">
        <v>27536</v>
      </c>
      <c r="AC3828" s="10">
        <v>1634</v>
      </c>
      <c r="AD3828" s="10">
        <v>1080.42001</v>
      </c>
      <c r="AE3828" s="10">
        <v>258453</v>
      </c>
      <c r="AF3828" s="10">
        <v>13</v>
      </c>
      <c r="AG3828" s="10">
        <v>41.48</v>
      </c>
      <c r="AH3828" s="10">
        <v>21.88</v>
      </c>
      <c r="AI3828" s="10">
        <v>100</v>
      </c>
      <c r="AJ3828" s="10" t="s">
        <v>40</v>
      </c>
    </row>
    <row r="3829" spans="1:36" x14ac:dyDescent="0.25">
      <c r="A3829" s="10" t="s">
        <v>36</v>
      </c>
      <c r="B3829" s="10" t="s">
        <v>72</v>
      </c>
      <c r="C3829" s="10">
        <v>26</v>
      </c>
      <c r="D3829" s="10" t="s">
        <v>38</v>
      </c>
      <c r="E3829" s="10">
        <v>2605</v>
      </c>
      <c r="F3829" s="10" t="s">
        <v>43</v>
      </c>
      <c r="G3829" s="20">
        <v>591545</v>
      </c>
      <c r="H3829" s="10">
        <v>325.29825110000002</v>
      </c>
      <c r="I3829" s="10">
        <v>39</v>
      </c>
      <c r="J3829" s="10">
        <v>22</v>
      </c>
      <c r="K3829" s="10">
        <v>1608.3589159999999</v>
      </c>
      <c r="L3829" s="10">
        <v>2284</v>
      </c>
      <c r="M3829" s="10">
        <v>58</v>
      </c>
      <c r="N3829" s="10">
        <v>4146</v>
      </c>
      <c r="O3829" s="10">
        <v>828815</v>
      </c>
      <c r="P3829" s="10">
        <v>781893</v>
      </c>
      <c r="Q3829" s="10">
        <v>47275</v>
      </c>
      <c r="R3829" s="10">
        <v>250</v>
      </c>
      <c r="S3829" s="10">
        <v>9</v>
      </c>
      <c r="T3829" s="10">
        <v>138.31268</v>
      </c>
      <c r="U3829" s="10">
        <v>4442.7922959999996</v>
      </c>
      <c r="V3829" s="10">
        <v>21022</v>
      </c>
      <c r="W3829" s="10">
        <v>22293</v>
      </c>
      <c r="X3829" s="10">
        <v>38275</v>
      </c>
      <c r="Y3829" s="10">
        <v>51974</v>
      </c>
      <c r="Z3829" s="10">
        <v>36</v>
      </c>
      <c r="AA3829" s="10">
        <v>74253</v>
      </c>
      <c r="AB3829" s="10">
        <v>98971</v>
      </c>
      <c r="AC3829" s="10">
        <v>6430</v>
      </c>
      <c r="AD3829" s="10">
        <v>2696.1206999999999</v>
      </c>
      <c r="AE3829" s="10">
        <v>642065</v>
      </c>
      <c r="AF3829" s="10">
        <v>27</v>
      </c>
      <c r="AG3829" s="10">
        <v>81.37</v>
      </c>
      <c r="AH3829" s="10">
        <v>8.19</v>
      </c>
      <c r="AI3829" s="10">
        <v>103.52</v>
      </c>
      <c r="AJ3829" s="10" t="s">
        <v>40</v>
      </c>
    </row>
    <row r="3830" spans="1:36" x14ac:dyDescent="0.25">
      <c r="A3830" s="10" t="s">
        <v>36</v>
      </c>
      <c r="B3830" s="10" t="s">
        <v>72</v>
      </c>
      <c r="C3830" s="10">
        <v>26</v>
      </c>
      <c r="D3830" s="10" t="s">
        <v>38</v>
      </c>
      <c r="E3830" s="10">
        <v>2608</v>
      </c>
      <c r="F3830" s="10" t="s">
        <v>44</v>
      </c>
      <c r="G3830" s="20">
        <v>1030029</v>
      </c>
      <c r="H3830" s="10">
        <v>335.49202810000003</v>
      </c>
      <c r="I3830" s="10">
        <v>49</v>
      </c>
      <c r="J3830" s="10">
        <v>28</v>
      </c>
      <c r="K3830" s="10">
        <v>1557.726107</v>
      </c>
      <c r="L3830" s="10">
        <v>2864</v>
      </c>
      <c r="M3830" s="10">
        <v>21</v>
      </c>
      <c r="N3830" s="10">
        <v>4346</v>
      </c>
      <c r="O3830" s="10">
        <v>982130</v>
      </c>
      <c r="P3830" s="10">
        <v>594744</v>
      </c>
      <c r="Q3830" s="10">
        <v>25562</v>
      </c>
      <c r="R3830" s="10">
        <v>11</v>
      </c>
      <c r="S3830" s="10">
        <v>10</v>
      </c>
      <c r="T3830" s="10">
        <v>108.54877</v>
      </c>
      <c r="U3830" s="10">
        <v>4961.242733</v>
      </c>
      <c r="V3830" s="10">
        <v>19836</v>
      </c>
      <c r="W3830" s="10">
        <v>21348</v>
      </c>
      <c r="X3830" s="10">
        <v>30246</v>
      </c>
      <c r="Y3830" s="10">
        <v>45369</v>
      </c>
      <c r="Z3830" s="10">
        <v>442</v>
      </c>
      <c r="AA3830" s="10">
        <v>53115</v>
      </c>
      <c r="AB3830" s="10">
        <v>74451</v>
      </c>
      <c r="AC3830" s="10">
        <v>7210</v>
      </c>
      <c r="AD3830" s="10">
        <v>3294.9678560000002</v>
      </c>
      <c r="AE3830" s="10">
        <v>769604</v>
      </c>
      <c r="AF3830" s="10">
        <v>27</v>
      </c>
      <c r="AG3830" s="10">
        <v>55.45</v>
      </c>
      <c r="AH3830" s="10">
        <v>5.66</v>
      </c>
      <c r="AI3830" s="10">
        <v>109.98</v>
      </c>
      <c r="AJ3830" s="10" t="s">
        <v>40</v>
      </c>
    </row>
    <row r="3831" spans="1:36" x14ac:dyDescent="0.25">
      <c r="A3831" s="10" t="s">
        <v>36</v>
      </c>
      <c r="B3831" s="10" t="s">
        <v>72</v>
      </c>
      <c r="C3831" s="10">
        <v>26</v>
      </c>
      <c r="D3831" s="10" t="s">
        <v>38</v>
      </c>
      <c r="E3831" s="10">
        <v>2610</v>
      </c>
      <c r="F3831" s="10" t="s">
        <v>52</v>
      </c>
      <c r="G3831" s="20">
        <v>1889042</v>
      </c>
      <c r="H3831" s="10">
        <v>323.30141900000001</v>
      </c>
      <c r="I3831" s="10">
        <v>33</v>
      </c>
      <c r="J3831" s="10">
        <v>79</v>
      </c>
      <c r="K3831" s="10">
        <v>1464.793819</v>
      </c>
      <c r="L3831" s="10">
        <v>2378</v>
      </c>
      <c r="M3831" s="10">
        <v>6</v>
      </c>
      <c r="N3831" s="10">
        <v>2626</v>
      </c>
      <c r="O3831" s="10">
        <v>1537126</v>
      </c>
      <c r="P3831" s="10">
        <v>1229906</v>
      </c>
      <c r="Q3831" s="10">
        <v>79603</v>
      </c>
      <c r="R3831" s="10">
        <v>238</v>
      </c>
      <c r="S3831" s="10">
        <v>19</v>
      </c>
      <c r="T3831" s="10">
        <v>195.17537999999999</v>
      </c>
      <c r="U3831" s="10">
        <v>6629.5193689999996</v>
      </c>
      <c r="V3831" s="10">
        <v>46387</v>
      </c>
      <c r="W3831" s="10">
        <v>51662</v>
      </c>
      <c r="X3831" s="10">
        <v>62889</v>
      </c>
      <c r="Y3831" s="10">
        <v>101354</v>
      </c>
      <c r="Z3831" s="10">
        <v>168</v>
      </c>
      <c r="AA3831" s="10">
        <v>87499</v>
      </c>
      <c r="AB3831" s="10">
        <v>132498</v>
      </c>
      <c r="AC3831" s="10">
        <v>5004</v>
      </c>
      <c r="AD3831" s="10">
        <v>4969.5501700000004</v>
      </c>
      <c r="AE3831" s="10">
        <v>1123191</v>
      </c>
      <c r="AF3831" s="10">
        <v>12</v>
      </c>
      <c r="AG3831" s="10">
        <v>57.59</v>
      </c>
      <c r="AH3831" s="10">
        <v>15.75</v>
      </c>
      <c r="AI3831" s="10">
        <v>103.33</v>
      </c>
      <c r="AJ3831" s="10" t="s">
        <v>40</v>
      </c>
    </row>
    <row r="3832" spans="1:36" x14ac:dyDescent="0.25">
      <c r="A3832" s="10" t="s">
        <v>36</v>
      </c>
      <c r="B3832" s="10" t="s">
        <v>72</v>
      </c>
      <c r="C3832" s="10">
        <v>26</v>
      </c>
      <c r="D3832" s="10" t="s">
        <v>38</v>
      </c>
      <c r="E3832" s="10">
        <v>2611</v>
      </c>
      <c r="F3832" s="10" t="s">
        <v>46</v>
      </c>
      <c r="G3832" s="20">
        <v>1612016</v>
      </c>
      <c r="H3832" s="10">
        <v>324.32617370000003</v>
      </c>
      <c r="I3832" s="10">
        <v>29</v>
      </c>
      <c r="J3832" s="10">
        <v>878</v>
      </c>
      <c r="K3832" s="10">
        <v>476.52965549999999</v>
      </c>
      <c r="L3832" s="10">
        <v>1603</v>
      </c>
      <c r="M3832" s="10">
        <v>3</v>
      </c>
      <c r="N3832" s="10">
        <v>3105</v>
      </c>
      <c r="O3832" s="10">
        <v>1435350</v>
      </c>
      <c r="P3832" s="10">
        <v>1164740</v>
      </c>
      <c r="Q3832" s="10">
        <v>97604</v>
      </c>
      <c r="R3832" s="10">
        <v>29</v>
      </c>
      <c r="S3832" s="10">
        <v>6</v>
      </c>
      <c r="T3832" s="10">
        <v>186.55189999999999</v>
      </c>
      <c r="U3832" s="10">
        <v>5318.2972890000001</v>
      </c>
      <c r="V3832" s="10">
        <v>48673</v>
      </c>
      <c r="W3832" s="10">
        <v>58641</v>
      </c>
      <c r="X3832" s="10">
        <v>66827</v>
      </c>
      <c r="Y3832" s="10">
        <v>120859</v>
      </c>
      <c r="Z3832" s="10">
        <v>308</v>
      </c>
      <c r="AA3832" s="10">
        <v>100304</v>
      </c>
      <c r="AB3832" s="10">
        <v>167262</v>
      </c>
      <c r="AC3832" s="10">
        <v>4708</v>
      </c>
      <c r="AD3832" s="10">
        <v>4655.2157340000003</v>
      </c>
      <c r="AE3832" s="10">
        <v>1051160</v>
      </c>
      <c r="AF3832" s="10">
        <v>10</v>
      </c>
      <c r="AG3832" s="10">
        <v>66.650000000000006</v>
      </c>
      <c r="AH3832" s="10">
        <v>11.83</v>
      </c>
      <c r="AI3832" s="10">
        <v>101.22</v>
      </c>
      <c r="AJ3832" s="10" t="s">
        <v>40</v>
      </c>
    </row>
    <row r="3833" spans="1:36" x14ac:dyDescent="0.25">
      <c r="A3833" s="10" t="s">
        <v>36</v>
      </c>
      <c r="B3833" s="10" t="s">
        <v>72</v>
      </c>
      <c r="C3833" s="10">
        <v>26</v>
      </c>
      <c r="D3833" s="10" t="s">
        <v>38</v>
      </c>
      <c r="E3833" s="10">
        <v>2614</v>
      </c>
      <c r="F3833" s="10" t="s">
        <v>45</v>
      </c>
      <c r="G3833" s="20">
        <v>1090075</v>
      </c>
      <c r="H3833" s="10">
        <v>324.04542780000003</v>
      </c>
      <c r="I3833" s="10">
        <v>51</v>
      </c>
      <c r="J3833" s="10">
        <v>35</v>
      </c>
      <c r="K3833" s="10">
        <v>966.47589289999996</v>
      </c>
      <c r="L3833" s="10">
        <v>2117</v>
      </c>
      <c r="M3833" s="10">
        <v>2</v>
      </c>
      <c r="N3833" s="10">
        <v>2630</v>
      </c>
      <c r="O3833" s="10">
        <v>1243513</v>
      </c>
      <c r="P3833" s="10">
        <v>875478</v>
      </c>
      <c r="Q3833" s="10">
        <v>30628</v>
      </c>
      <c r="R3833" s="10">
        <v>48</v>
      </c>
      <c r="S3833" s="10">
        <v>4</v>
      </c>
      <c r="T3833" s="10">
        <v>90.209609999999998</v>
      </c>
      <c r="U3833" s="10">
        <v>5086.2325229999997</v>
      </c>
      <c r="V3833" s="10">
        <v>24211</v>
      </c>
      <c r="W3833" s="10">
        <v>25993</v>
      </c>
      <c r="X3833" s="10">
        <v>33925</v>
      </c>
      <c r="Y3833" s="10">
        <v>46055</v>
      </c>
      <c r="Z3833" s="10">
        <v>651</v>
      </c>
      <c r="AA3833" s="10">
        <v>50351</v>
      </c>
      <c r="AB3833" s="10">
        <v>65668</v>
      </c>
      <c r="AC3833" s="10">
        <v>4747</v>
      </c>
      <c r="AD3833" s="10">
        <v>4029.54702</v>
      </c>
      <c r="AE3833" s="10">
        <v>933875</v>
      </c>
      <c r="AF3833" s="10">
        <v>24</v>
      </c>
      <c r="AG3833" s="10">
        <v>58.59</v>
      </c>
      <c r="AH3833" s="10">
        <v>29.82</v>
      </c>
      <c r="AI3833" s="10">
        <v>100</v>
      </c>
      <c r="AJ3833" s="10" t="s">
        <v>40</v>
      </c>
    </row>
    <row r="3834" spans="1:36" x14ac:dyDescent="0.25">
      <c r="A3834" s="10" t="s">
        <v>36</v>
      </c>
      <c r="B3834" s="10" t="s">
        <v>72</v>
      </c>
      <c r="C3834" s="10">
        <v>26</v>
      </c>
      <c r="D3834" s="10" t="s">
        <v>38</v>
      </c>
      <c r="E3834" s="10">
        <v>2624</v>
      </c>
      <c r="F3834" s="10" t="s">
        <v>48</v>
      </c>
      <c r="G3834" s="20">
        <v>352133</v>
      </c>
      <c r="H3834" s="10">
        <v>326.62238480000002</v>
      </c>
      <c r="I3834" s="10">
        <v>35</v>
      </c>
      <c r="J3834" s="10">
        <v>33</v>
      </c>
      <c r="K3834" s="10">
        <v>322.18410660000001</v>
      </c>
      <c r="L3834" s="10">
        <v>463</v>
      </c>
      <c r="M3834" s="10">
        <v>9</v>
      </c>
      <c r="N3834" s="10">
        <v>1175</v>
      </c>
      <c r="O3834" s="10">
        <v>334245</v>
      </c>
      <c r="P3834" s="10">
        <v>282552</v>
      </c>
      <c r="Q3834" s="10">
        <v>16427</v>
      </c>
      <c r="R3834" s="10">
        <v>20</v>
      </c>
      <c r="S3834" s="10">
        <v>2</v>
      </c>
      <c r="T3834" s="10">
        <v>44.765549999999998</v>
      </c>
      <c r="U3834" s="10">
        <v>1458.668647</v>
      </c>
      <c r="V3834" s="10">
        <v>9421</v>
      </c>
      <c r="W3834" s="10">
        <v>10351</v>
      </c>
      <c r="X3834" s="10">
        <v>13145</v>
      </c>
      <c r="Y3834" s="10">
        <v>19380</v>
      </c>
      <c r="Z3834" s="10">
        <v>145</v>
      </c>
      <c r="AA3834" s="10">
        <v>20064</v>
      </c>
      <c r="AB3834" s="10">
        <v>27556</v>
      </c>
      <c r="AC3834" s="10">
        <v>1638</v>
      </c>
      <c r="AD3834" s="10">
        <v>1091.7189900000001</v>
      </c>
      <c r="AE3834" s="10">
        <v>261033</v>
      </c>
      <c r="AF3834" s="10">
        <v>13</v>
      </c>
      <c r="AG3834" s="10">
        <v>41.96</v>
      </c>
      <c r="AH3834" s="10">
        <v>21.82</v>
      </c>
      <c r="AI3834" s="10">
        <v>100</v>
      </c>
      <c r="AJ3834" s="10" t="s">
        <v>40</v>
      </c>
    </row>
    <row r="3835" spans="1:36" x14ac:dyDescent="0.25">
      <c r="A3835" s="10" t="s">
        <v>36</v>
      </c>
      <c r="B3835" s="10" t="s">
        <v>72</v>
      </c>
      <c r="C3835" s="10">
        <v>26</v>
      </c>
      <c r="D3835" s="10" t="s">
        <v>38</v>
      </c>
      <c r="E3835" s="10">
        <v>2610</v>
      </c>
      <c r="F3835" s="10" t="s">
        <v>52</v>
      </c>
      <c r="G3835" s="20">
        <v>1889042</v>
      </c>
      <c r="H3835" s="10">
        <v>324.20469000000003</v>
      </c>
      <c r="I3835" s="10">
        <v>33</v>
      </c>
      <c r="J3835" s="10">
        <v>79</v>
      </c>
      <c r="K3835" s="10">
        <v>1465.213949</v>
      </c>
      <c r="L3835" s="10">
        <v>2408</v>
      </c>
      <c r="M3835" s="10">
        <v>6</v>
      </c>
      <c r="N3835" s="10">
        <v>2611</v>
      </c>
      <c r="O3835" s="10">
        <v>1541956</v>
      </c>
      <c r="P3835" s="10">
        <v>1233462</v>
      </c>
      <c r="Q3835" s="10">
        <v>79611</v>
      </c>
      <c r="R3835" s="10">
        <v>238</v>
      </c>
      <c r="S3835" s="10">
        <v>19</v>
      </c>
      <c r="T3835" s="10">
        <v>195.17537999999999</v>
      </c>
      <c r="U3835" s="10">
        <v>6659.4829989999998</v>
      </c>
      <c r="V3835" s="10">
        <v>46435</v>
      </c>
      <c r="W3835" s="10">
        <v>51729</v>
      </c>
      <c r="X3835" s="10">
        <v>62898</v>
      </c>
      <c r="Y3835" s="10">
        <v>101370</v>
      </c>
      <c r="Z3835" s="10">
        <v>171</v>
      </c>
      <c r="AA3835" s="10">
        <v>87566</v>
      </c>
      <c r="AB3835" s="10">
        <v>132581</v>
      </c>
      <c r="AC3835" s="10">
        <v>5019</v>
      </c>
      <c r="AD3835" s="10">
        <v>4999.0936700000002</v>
      </c>
      <c r="AE3835" s="10">
        <v>1126491</v>
      </c>
      <c r="AF3835" s="10">
        <v>12</v>
      </c>
      <c r="AG3835" s="10">
        <v>57.48</v>
      </c>
      <c r="AH3835" s="10">
        <v>15.7</v>
      </c>
      <c r="AI3835" s="10">
        <v>103.34</v>
      </c>
      <c r="AJ3835" s="10" t="s">
        <v>40</v>
      </c>
    </row>
    <row r="3836" spans="1:36" x14ac:dyDescent="0.25">
      <c r="A3836" s="10" t="s">
        <v>36</v>
      </c>
      <c r="B3836" s="10" t="s">
        <v>72</v>
      </c>
      <c r="C3836" s="10">
        <v>26</v>
      </c>
      <c r="D3836" s="10" t="s">
        <v>38</v>
      </c>
      <c r="E3836" s="10">
        <v>2611</v>
      </c>
      <c r="F3836" s="10" t="s">
        <v>46</v>
      </c>
      <c r="G3836" s="20">
        <v>1612016</v>
      </c>
      <c r="H3836" s="10">
        <v>322.48317639999999</v>
      </c>
      <c r="I3836" s="10">
        <v>29</v>
      </c>
      <c r="J3836" s="10">
        <v>880</v>
      </c>
      <c r="K3836" s="10">
        <v>476.52965549999999</v>
      </c>
      <c r="L3836" s="10">
        <v>1603</v>
      </c>
      <c r="M3836" s="10">
        <v>3</v>
      </c>
      <c r="N3836" s="10">
        <v>3125</v>
      </c>
      <c r="O3836" s="10">
        <v>1448658</v>
      </c>
      <c r="P3836" s="10">
        <v>1175569</v>
      </c>
      <c r="Q3836" s="10">
        <v>97670</v>
      </c>
      <c r="R3836" s="10">
        <v>29</v>
      </c>
      <c r="S3836" s="10">
        <v>6</v>
      </c>
      <c r="T3836" s="10">
        <v>186.55189999999999</v>
      </c>
      <c r="U3836" s="10">
        <v>5334.7598889999999</v>
      </c>
      <c r="V3836" s="10">
        <v>48806</v>
      </c>
      <c r="W3836" s="10">
        <v>58845</v>
      </c>
      <c r="X3836" s="10">
        <v>66850</v>
      </c>
      <c r="Y3836" s="10">
        <v>120950</v>
      </c>
      <c r="Z3836" s="10">
        <v>353</v>
      </c>
      <c r="AA3836" s="10">
        <v>100369</v>
      </c>
      <c r="AB3836" s="10">
        <v>167430</v>
      </c>
      <c r="AC3836" s="10">
        <v>4728</v>
      </c>
      <c r="AD3836" s="10">
        <v>4671.6783340000002</v>
      </c>
      <c r="AE3836" s="10">
        <v>1060818</v>
      </c>
      <c r="AF3836" s="10">
        <v>10</v>
      </c>
      <c r="AG3836" s="10">
        <v>66.69</v>
      </c>
      <c r="AH3836" s="10">
        <v>11.87</v>
      </c>
      <c r="AI3836" s="10">
        <v>101.22</v>
      </c>
      <c r="AJ3836" s="10" t="s">
        <v>40</v>
      </c>
    </row>
    <row r="3837" spans="1:36" x14ac:dyDescent="0.25">
      <c r="A3837" s="10" t="s">
        <v>36</v>
      </c>
      <c r="B3837" s="10" t="s">
        <v>72</v>
      </c>
      <c r="C3837" s="10">
        <v>26</v>
      </c>
      <c r="D3837" s="10" t="s">
        <v>38</v>
      </c>
      <c r="E3837" s="10">
        <v>2612</v>
      </c>
      <c r="F3837" s="10" t="s">
        <v>60</v>
      </c>
      <c r="G3837" s="20">
        <v>1002408</v>
      </c>
      <c r="H3837" s="10">
        <v>327.80728699999997</v>
      </c>
      <c r="I3837" s="10">
        <v>32</v>
      </c>
      <c r="J3837" s="10">
        <v>93</v>
      </c>
      <c r="K3837" s="10">
        <v>710.0896927</v>
      </c>
      <c r="L3837" s="10">
        <v>1181</v>
      </c>
      <c r="M3837" s="10">
        <v>1</v>
      </c>
      <c r="N3837" s="10">
        <v>1614</v>
      </c>
      <c r="O3837" s="10">
        <v>884896</v>
      </c>
      <c r="P3837" s="10">
        <v>711046</v>
      </c>
      <c r="Q3837" s="10">
        <v>59602</v>
      </c>
      <c r="R3837" s="10">
        <v>52</v>
      </c>
      <c r="S3837" s="10">
        <v>4</v>
      </c>
      <c r="T3837" s="10">
        <v>120.19737000000001</v>
      </c>
      <c r="U3837" s="10">
        <v>3731.0406330000001</v>
      </c>
      <c r="V3837" s="10">
        <v>27532</v>
      </c>
      <c r="W3837" s="10">
        <v>36139</v>
      </c>
      <c r="X3837" s="10">
        <v>39927</v>
      </c>
      <c r="Y3837" s="10">
        <v>74952</v>
      </c>
      <c r="Z3837" s="10">
        <v>21</v>
      </c>
      <c r="AA3837" s="10">
        <v>53388</v>
      </c>
      <c r="AB3837" s="10">
        <v>94893</v>
      </c>
      <c r="AC3837" s="10">
        <v>2795</v>
      </c>
      <c r="AD3837" s="10">
        <v>2900.7535699999999</v>
      </c>
      <c r="AE3837" s="10">
        <v>590314</v>
      </c>
      <c r="AF3837" s="10">
        <v>9</v>
      </c>
      <c r="AG3837" s="10">
        <v>77.41</v>
      </c>
      <c r="AH3837" s="10">
        <v>3</v>
      </c>
      <c r="AI3837" s="10">
        <v>100.49</v>
      </c>
      <c r="AJ3837" s="10" t="s">
        <v>40</v>
      </c>
    </row>
    <row r="3838" spans="1:36" x14ac:dyDescent="0.25">
      <c r="A3838" s="10" t="s">
        <v>36</v>
      </c>
      <c r="B3838" s="10" t="s">
        <v>72</v>
      </c>
      <c r="C3838" s="10">
        <v>26</v>
      </c>
      <c r="D3838" s="10" t="s">
        <v>38</v>
      </c>
      <c r="E3838" s="10">
        <v>2621</v>
      </c>
      <c r="F3838" s="10" t="s">
        <v>47</v>
      </c>
      <c r="G3838" s="20">
        <v>709642</v>
      </c>
      <c r="H3838" s="10">
        <v>324.54699740000001</v>
      </c>
      <c r="I3838" s="10">
        <v>32</v>
      </c>
      <c r="J3838" s="10">
        <v>226</v>
      </c>
      <c r="K3838" s="10">
        <v>592.274767</v>
      </c>
      <c r="L3838" s="10">
        <v>913</v>
      </c>
      <c r="M3838" s="10">
        <v>3</v>
      </c>
      <c r="N3838" s="10">
        <v>1208</v>
      </c>
      <c r="O3838" s="10">
        <v>560230</v>
      </c>
      <c r="P3838" s="10">
        <v>500791</v>
      </c>
      <c r="Q3838" s="10">
        <v>38147</v>
      </c>
      <c r="R3838" s="10">
        <v>100</v>
      </c>
      <c r="S3838" s="10">
        <v>14</v>
      </c>
      <c r="T3838" s="10">
        <v>105.39654</v>
      </c>
      <c r="U3838" s="10">
        <v>2515.8809510000001</v>
      </c>
      <c r="V3838" s="10">
        <v>17256</v>
      </c>
      <c r="W3838" s="10">
        <v>19948</v>
      </c>
      <c r="X3838" s="10">
        <v>25705</v>
      </c>
      <c r="Y3838" s="10">
        <v>43841</v>
      </c>
      <c r="Z3838" s="10">
        <v>243</v>
      </c>
      <c r="AA3838" s="10">
        <v>38058</v>
      </c>
      <c r="AB3838" s="10">
        <v>61506</v>
      </c>
      <c r="AC3838" s="10">
        <v>2121</v>
      </c>
      <c r="AD3838" s="10">
        <v>1818.209644</v>
      </c>
      <c r="AE3838" s="10">
        <v>397886</v>
      </c>
      <c r="AF3838" s="10">
        <v>24</v>
      </c>
      <c r="AG3838" s="10">
        <v>58.65</v>
      </c>
      <c r="AH3838" s="10">
        <v>9.6</v>
      </c>
      <c r="AI3838" s="10">
        <v>100.5</v>
      </c>
      <c r="AJ3838" s="10" t="s">
        <v>40</v>
      </c>
    </row>
    <row r="3839" spans="1:36" x14ac:dyDescent="0.25">
      <c r="A3839" s="10" t="s">
        <v>36</v>
      </c>
      <c r="B3839" s="10" t="s">
        <v>72</v>
      </c>
      <c r="C3839" s="10">
        <v>26</v>
      </c>
      <c r="D3839" s="10" t="s">
        <v>38</v>
      </c>
      <c r="E3839" s="10">
        <v>2604</v>
      </c>
      <c r="F3839" s="10" t="s">
        <v>42</v>
      </c>
      <c r="G3839" s="20">
        <v>2113360</v>
      </c>
      <c r="H3839" s="10">
        <v>321.36027339999998</v>
      </c>
      <c r="I3839" s="10">
        <v>36</v>
      </c>
      <c r="J3839" s="10">
        <v>76</v>
      </c>
      <c r="K3839" s="10">
        <v>2163.793048</v>
      </c>
      <c r="L3839" s="10">
        <v>2993</v>
      </c>
      <c r="M3839" s="10">
        <v>60</v>
      </c>
      <c r="N3839" s="10">
        <v>6702</v>
      </c>
      <c r="O3839" s="10">
        <v>1717293</v>
      </c>
      <c r="P3839" s="10">
        <v>1427550</v>
      </c>
      <c r="Q3839" s="10">
        <v>76826</v>
      </c>
      <c r="R3839" s="10">
        <v>70</v>
      </c>
      <c r="S3839" s="10">
        <v>3</v>
      </c>
      <c r="T3839" s="10">
        <v>222.60387</v>
      </c>
      <c r="U3839" s="10">
        <v>7905.0943980000002</v>
      </c>
      <c r="V3839" s="10">
        <v>46482</v>
      </c>
      <c r="W3839" s="10">
        <v>49734</v>
      </c>
      <c r="X3839" s="10">
        <v>68525</v>
      </c>
      <c r="Y3839" s="10">
        <v>91960</v>
      </c>
      <c r="Z3839" s="10">
        <v>253</v>
      </c>
      <c r="AA3839" s="10">
        <v>109482</v>
      </c>
      <c r="AB3839" s="10">
        <v>138123</v>
      </c>
      <c r="AC3839" s="10">
        <v>9695</v>
      </c>
      <c r="AD3839" s="10">
        <v>5518.6974799999998</v>
      </c>
      <c r="AE3839" s="10">
        <v>1396783</v>
      </c>
      <c r="AF3839" s="10">
        <v>20</v>
      </c>
      <c r="AG3839" s="10">
        <v>75.39</v>
      </c>
      <c r="AH3839" s="10">
        <v>13.78</v>
      </c>
      <c r="AI3839" s="10">
        <v>104.39</v>
      </c>
      <c r="AJ3839" s="10" t="s">
        <v>40</v>
      </c>
    </row>
    <row r="3840" spans="1:36" x14ac:dyDescent="0.25">
      <c r="A3840" s="10" t="s">
        <v>36</v>
      </c>
      <c r="B3840" s="10" t="s">
        <v>72</v>
      </c>
      <c r="C3840" s="10">
        <v>26</v>
      </c>
      <c r="D3840" s="10" t="s">
        <v>38</v>
      </c>
      <c r="E3840" s="10">
        <v>2605</v>
      </c>
      <c r="F3840" s="10" t="s">
        <v>43</v>
      </c>
      <c r="G3840" s="20">
        <v>591545</v>
      </c>
      <c r="H3840" s="10">
        <v>325.73544299999998</v>
      </c>
      <c r="I3840" s="10">
        <v>39</v>
      </c>
      <c r="J3840" s="10">
        <v>22</v>
      </c>
      <c r="K3840" s="10">
        <v>1608.3589159999999</v>
      </c>
      <c r="L3840" s="10">
        <v>2266</v>
      </c>
      <c r="M3840" s="10">
        <v>58</v>
      </c>
      <c r="N3840" s="10">
        <v>4163</v>
      </c>
      <c r="O3840" s="10">
        <v>824435</v>
      </c>
      <c r="P3840" s="10">
        <v>777901</v>
      </c>
      <c r="Q3840" s="10">
        <v>47237</v>
      </c>
      <c r="R3840" s="10">
        <v>250</v>
      </c>
      <c r="S3840" s="10">
        <v>9</v>
      </c>
      <c r="T3840" s="10">
        <v>138.31268</v>
      </c>
      <c r="U3840" s="10">
        <v>4432.148596</v>
      </c>
      <c r="V3840" s="10">
        <v>20919</v>
      </c>
      <c r="W3840" s="10">
        <v>22182</v>
      </c>
      <c r="X3840" s="10">
        <v>38230</v>
      </c>
      <c r="Y3840" s="10">
        <v>51919</v>
      </c>
      <c r="Z3840" s="10">
        <v>34</v>
      </c>
      <c r="AA3840" s="10">
        <v>74233</v>
      </c>
      <c r="AB3840" s="10">
        <v>98944</v>
      </c>
      <c r="AC3840" s="10">
        <v>6429</v>
      </c>
      <c r="AD3840" s="10">
        <v>2685.4769999999999</v>
      </c>
      <c r="AE3840" s="10">
        <v>638899</v>
      </c>
      <c r="AF3840" s="10">
        <v>27</v>
      </c>
      <c r="AG3840" s="10">
        <v>81.38</v>
      </c>
      <c r="AH3840" s="10">
        <v>8.16</v>
      </c>
      <c r="AI3840" s="10">
        <v>103.52</v>
      </c>
      <c r="AJ3840" s="10" t="s">
        <v>40</v>
      </c>
    </row>
    <row r="3841" spans="1:36" x14ac:dyDescent="0.25">
      <c r="A3841" s="10" t="s">
        <v>36</v>
      </c>
      <c r="B3841" s="10" t="s">
        <v>72</v>
      </c>
      <c r="C3841" s="10">
        <v>26</v>
      </c>
      <c r="D3841" s="10" t="s">
        <v>38</v>
      </c>
      <c r="E3841" s="10">
        <v>2606</v>
      </c>
      <c r="F3841" s="10" t="s">
        <v>49</v>
      </c>
      <c r="G3841" s="20">
        <v>679039</v>
      </c>
      <c r="H3841" s="10">
        <v>324.8749171</v>
      </c>
      <c r="I3841" s="10">
        <v>39</v>
      </c>
      <c r="J3841" s="10">
        <v>42</v>
      </c>
      <c r="K3841" s="10">
        <v>1311.343707</v>
      </c>
      <c r="L3841" s="10">
        <v>2024</v>
      </c>
      <c r="M3841" s="10">
        <v>31</v>
      </c>
      <c r="N3841" s="10">
        <v>4125</v>
      </c>
      <c r="O3841" s="10">
        <v>708583</v>
      </c>
      <c r="P3841" s="10">
        <v>607427</v>
      </c>
      <c r="Q3841" s="10">
        <v>35452</v>
      </c>
      <c r="R3841" s="10">
        <v>1443</v>
      </c>
      <c r="S3841" s="10">
        <v>81</v>
      </c>
      <c r="T3841" s="10">
        <v>96.21163</v>
      </c>
      <c r="U3841" s="10">
        <v>3709.5637710000001</v>
      </c>
      <c r="V3841" s="10">
        <v>17757</v>
      </c>
      <c r="W3841" s="10">
        <v>19250</v>
      </c>
      <c r="X3841" s="10">
        <v>29268</v>
      </c>
      <c r="Y3841" s="10">
        <v>42434</v>
      </c>
      <c r="Z3841" s="10">
        <v>127</v>
      </c>
      <c r="AA3841" s="10">
        <v>47279</v>
      </c>
      <c r="AB3841" s="10">
        <v>66988</v>
      </c>
      <c r="AC3841" s="10">
        <v>6149</v>
      </c>
      <c r="AD3841" s="10">
        <v>2302.0084339999999</v>
      </c>
      <c r="AE3841" s="10">
        <v>550886</v>
      </c>
      <c r="AF3841" s="10">
        <v>20</v>
      </c>
      <c r="AG3841" s="10">
        <v>34.74</v>
      </c>
      <c r="AH3841" s="10">
        <v>15.41</v>
      </c>
      <c r="AI3841" s="10">
        <v>113.01</v>
      </c>
      <c r="AJ3841" s="10" t="s">
        <v>40</v>
      </c>
    </row>
    <row r="3842" spans="1:36" x14ac:dyDescent="0.25">
      <c r="A3842" s="10" t="s">
        <v>36</v>
      </c>
      <c r="B3842" s="10" t="s">
        <v>72</v>
      </c>
      <c r="C3842" s="10">
        <v>26</v>
      </c>
      <c r="D3842" s="10" t="s">
        <v>38</v>
      </c>
      <c r="E3842" s="10">
        <v>2615</v>
      </c>
      <c r="F3842" s="10" t="s">
        <v>50</v>
      </c>
      <c r="G3842" s="20">
        <v>1260867</v>
      </c>
      <c r="H3842" s="10">
        <v>322.6754517</v>
      </c>
      <c r="I3842" s="10">
        <v>26</v>
      </c>
      <c r="J3842" s="10">
        <v>42</v>
      </c>
      <c r="K3842" s="10">
        <v>418.7785073</v>
      </c>
      <c r="L3842" s="10">
        <v>1508</v>
      </c>
      <c r="M3842" s="10">
        <v>4</v>
      </c>
      <c r="N3842" s="10">
        <v>3269</v>
      </c>
      <c r="O3842" s="10">
        <v>918715</v>
      </c>
      <c r="P3842" s="10">
        <v>837223</v>
      </c>
      <c r="Q3842" s="10">
        <v>88104</v>
      </c>
      <c r="R3842" s="10">
        <v>75</v>
      </c>
      <c r="S3842" s="10">
        <v>15</v>
      </c>
      <c r="T3842" s="10">
        <v>142.77405999999999</v>
      </c>
      <c r="U3842" s="10">
        <v>3526.0203430000001</v>
      </c>
      <c r="V3842" s="10">
        <v>34433</v>
      </c>
      <c r="W3842" s="10">
        <v>40093</v>
      </c>
      <c r="X3842" s="10">
        <v>56943</v>
      </c>
      <c r="Y3842" s="10">
        <v>97559</v>
      </c>
      <c r="Z3842" s="10">
        <v>45</v>
      </c>
      <c r="AA3842" s="10">
        <v>91148</v>
      </c>
      <c r="AB3842" s="10">
        <v>147942</v>
      </c>
      <c r="AC3842" s="10">
        <v>4777</v>
      </c>
      <c r="AD3842" s="10">
        <v>2964.467776</v>
      </c>
      <c r="AE3842" s="10">
        <v>652561</v>
      </c>
      <c r="AF3842" s="10">
        <v>9</v>
      </c>
      <c r="AG3842" s="10">
        <v>61.66</v>
      </c>
      <c r="AH3842" s="10">
        <v>25.7</v>
      </c>
      <c r="AI3842" s="10">
        <v>110.69</v>
      </c>
      <c r="AJ3842" s="10" t="s">
        <v>40</v>
      </c>
    </row>
    <row r="3843" spans="1:36" x14ac:dyDescent="0.25">
      <c r="A3843" s="10" t="s">
        <v>36</v>
      </c>
      <c r="B3843" s="10" t="s">
        <v>72</v>
      </c>
      <c r="C3843" s="10">
        <v>26</v>
      </c>
      <c r="D3843" s="10" t="s">
        <v>38</v>
      </c>
      <c r="E3843" s="10">
        <v>2620</v>
      </c>
      <c r="F3843" s="10" t="s">
        <v>62</v>
      </c>
      <c r="G3843" s="20">
        <v>1256698</v>
      </c>
      <c r="H3843" s="10">
        <v>323.92378669999999</v>
      </c>
      <c r="I3843" s="10">
        <v>38</v>
      </c>
      <c r="J3843" s="10">
        <v>35</v>
      </c>
      <c r="K3843" s="10">
        <v>963.52150089999998</v>
      </c>
      <c r="L3843" s="10">
        <v>2953</v>
      </c>
      <c r="M3843" s="10">
        <v>29</v>
      </c>
      <c r="N3843" s="10">
        <v>5407</v>
      </c>
      <c r="O3843" s="10">
        <v>1589995</v>
      </c>
      <c r="P3843" s="10">
        <v>1129213</v>
      </c>
      <c r="Q3843" s="10">
        <v>62372</v>
      </c>
      <c r="R3843" s="10">
        <v>1819</v>
      </c>
      <c r="S3843" s="10">
        <v>56</v>
      </c>
      <c r="T3843" s="10">
        <v>140.87644</v>
      </c>
      <c r="U3843" s="10">
        <v>6254.769953</v>
      </c>
      <c r="V3843" s="10">
        <v>41826</v>
      </c>
      <c r="W3843" s="10">
        <v>43678</v>
      </c>
      <c r="X3843" s="10">
        <v>66548</v>
      </c>
      <c r="Y3843" s="10">
        <v>85731</v>
      </c>
      <c r="Z3843" s="10">
        <v>1049</v>
      </c>
      <c r="AA3843" s="10">
        <v>123596</v>
      </c>
      <c r="AB3843" s="10">
        <v>170284</v>
      </c>
      <c r="AC3843" s="10">
        <v>8360</v>
      </c>
      <c r="AD3843" s="10">
        <v>5150.3720119999998</v>
      </c>
      <c r="AE3843" s="10">
        <v>906452</v>
      </c>
      <c r="AF3843" s="10">
        <v>27</v>
      </c>
      <c r="AG3843" s="10">
        <v>67.37</v>
      </c>
      <c r="AH3843" s="10">
        <v>9.94</v>
      </c>
      <c r="AI3843" s="10">
        <v>110.54</v>
      </c>
      <c r="AJ3843" s="10" t="s">
        <v>40</v>
      </c>
    </row>
    <row r="3844" spans="1:36" x14ac:dyDescent="0.25">
      <c r="A3844" s="10" t="s">
        <v>36</v>
      </c>
      <c r="B3844" s="10" t="s">
        <v>72</v>
      </c>
      <c r="C3844" s="10">
        <v>26</v>
      </c>
      <c r="D3844" s="10" t="s">
        <v>38</v>
      </c>
      <c r="E3844" s="10">
        <v>2623</v>
      </c>
      <c r="F3844" s="10" t="s">
        <v>56</v>
      </c>
      <c r="G3844" s="20">
        <v>2626417</v>
      </c>
      <c r="H3844" s="10">
        <v>291.14086370000001</v>
      </c>
      <c r="I3844" s="10">
        <v>24</v>
      </c>
      <c r="J3844" s="10">
        <v>209</v>
      </c>
      <c r="K3844" s="10">
        <v>4468.2376640000002</v>
      </c>
      <c r="L3844" s="10">
        <v>2738</v>
      </c>
      <c r="M3844" s="10">
        <v>6</v>
      </c>
      <c r="N3844" s="10">
        <v>4225</v>
      </c>
      <c r="O3844" s="10">
        <v>2030268</v>
      </c>
      <c r="P3844" s="10">
        <v>1213746</v>
      </c>
      <c r="Q3844" s="10">
        <v>120373</v>
      </c>
      <c r="R3844" s="10">
        <v>568</v>
      </c>
      <c r="S3844" s="10">
        <v>83</v>
      </c>
      <c r="T3844" s="10">
        <v>184.69107</v>
      </c>
      <c r="U3844" s="10">
        <v>10563.86852</v>
      </c>
      <c r="V3844" s="10">
        <v>82402</v>
      </c>
      <c r="W3844" s="10">
        <v>116743</v>
      </c>
      <c r="X3844" s="10">
        <v>111535</v>
      </c>
      <c r="Y3844" s="10">
        <v>212131</v>
      </c>
      <c r="Z3844" s="10">
        <v>43</v>
      </c>
      <c r="AA3844" s="10">
        <v>142382</v>
      </c>
      <c r="AB3844" s="10">
        <v>262113</v>
      </c>
      <c r="AC3844" s="10">
        <v>6963</v>
      </c>
      <c r="AD3844" s="10">
        <v>5910.9397900000004</v>
      </c>
      <c r="AE3844" s="10">
        <v>1193758</v>
      </c>
      <c r="AF3844" s="10">
        <v>27</v>
      </c>
      <c r="AG3844" s="10">
        <v>66.62</v>
      </c>
      <c r="AH3844" s="10">
        <v>5.89</v>
      </c>
      <c r="AI3844" s="10">
        <v>108.62</v>
      </c>
      <c r="AJ3844" s="10" t="s">
        <v>40</v>
      </c>
    </row>
    <row r="3845" spans="1:36" x14ac:dyDescent="0.25">
      <c r="A3845" s="10" t="s">
        <v>36</v>
      </c>
      <c r="B3845" s="10" t="s">
        <v>72</v>
      </c>
      <c r="C3845" s="10">
        <v>26</v>
      </c>
      <c r="D3845" s="10" t="s">
        <v>38</v>
      </c>
      <c r="E3845" s="10">
        <v>2604</v>
      </c>
      <c r="F3845" s="10" t="s">
        <v>42</v>
      </c>
      <c r="G3845" s="20">
        <v>2113360</v>
      </c>
      <c r="H3845" s="10">
        <v>320.45816200000002</v>
      </c>
      <c r="I3845" s="10">
        <v>37</v>
      </c>
      <c r="J3845" s="10">
        <v>76</v>
      </c>
      <c r="K3845" s="10">
        <v>2164.0192379999999</v>
      </c>
      <c r="L3845" s="10">
        <v>3007</v>
      </c>
      <c r="M3845" s="10">
        <v>59</v>
      </c>
      <c r="N3845" s="10">
        <v>6714</v>
      </c>
      <c r="O3845" s="10">
        <v>1742482</v>
      </c>
      <c r="P3845" s="10">
        <v>1448466</v>
      </c>
      <c r="Q3845" s="10">
        <v>76947</v>
      </c>
      <c r="R3845" s="10">
        <v>76</v>
      </c>
      <c r="S3845" s="10">
        <v>3</v>
      </c>
      <c r="T3845" s="10">
        <v>224.73910000000001</v>
      </c>
      <c r="U3845" s="10">
        <v>7972.6841279999999</v>
      </c>
      <c r="V3845" s="10">
        <v>46736</v>
      </c>
      <c r="W3845" s="10">
        <v>50008</v>
      </c>
      <c r="X3845" s="10">
        <v>68640</v>
      </c>
      <c r="Y3845" s="10">
        <v>92117</v>
      </c>
      <c r="Z3845" s="10">
        <v>259</v>
      </c>
      <c r="AA3845" s="10">
        <v>109646</v>
      </c>
      <c r="AB3845" s="10">
        <v>138345</v>
      </c>
      <c r="AC3845" s="10">
        <v>9721</v>
      </c>
      <c r="AD3845" s="10">
        <v>5583.9257900000002</v>
      </c>
      <c r="AE3845" s="10">
        <v>1417271</v>
      </c>
      <c r="AF3845" s="10">
        <v>20</v>
      </c>
      <c r="AG3845" s="10">
        <v>75.12</v>
      </c>
      <c r="AH3845" s="10">
        <v>13.93</v>
      </c>
      <c r="AI3845" s="10">
        <v>104.4</v>
      </c>
      <c r="AJ3845" s="10" t="s">
        <v>40</v>
      </c>
    </row>
    <row r="3846" spans="1:36" x14ac:dyDescent="0.25">
      <c r="A3846" s="10" t="s">
        <v>36</v>
      </c>
      <c r="B3846" s="10" t="s">
        <v>72</v>
      </c>
      <c r="C3846" s="10">
        <v>26</v>
      </c>
      <c r="D3846" s="10" t="s">
        <v>38</v>
      </c>
      <c r="E3846" s="10">
        <v>2607</v>
      </c>
      <c r="F3846" s="10" t="s">
        <v>58</v>
      </c>
      <c r="G3846" s="20">
        <v>1412544</v>
      </c>
      <c r="H3846" s="10">
        <v>328.84570730000002</v>
      </c>
      <c r="I3846" s="10">
        <v>36</v>
      </c>
      <c r="J3846" s="10">
        <v>13</v>
      </c>
      <c r="K3846" s="10">
        <v>1925.787286</v>
      </c>
      <c r="L3846" s="10">
        <v>2453</v>
      </c>
      <c r="M3846" s="10">
        <v>213</v>
      </c>
      <c r="N3846" s="10">
        <v>7289</v>
      </c>
      <c r="O3846" s="10">
        <v>1027722</v>
      </c>
      <c r="P3846" s="10">
        <v>557812</v>
      </c>
      <c r="Q3846" s="10">
        <v>59888</v>
      </c>
      <c r="R3846" s="10">
        <v>796</v>
      </c>
      <c r="S3846" s="10">
        <v>49</v>
      </c>
      <c r="T3846" s="10">
        <v>181.92126999999999</v>
      </c>
      <c r="U3846" s="10">
        <v>5487.3282360000003</v>
      </c>
      <c r="V3846" s="10">
        <v>27930</v>
      </c>
      <c r="W3846" s="10">
        <v>29188</v>
      </c>
      <c r="X3846" s="10">
        <v>62740</v>
      </c>
      <c r="Y3846" s="10">
        <v>99134</v>
      </c>
      <c r="Z3846" s="10">
        <v>70</v>
      </c>
      <c r="AA3846" s="10">
        <v>108503</v>
      </c>
      <c r="AB3846" s="10">
        <v>162610</v>
      </c>
      <c r="AC3846" s="10">
        <v>9742</v>
      </c>
      <c r="AD3846" s="10">
        <v>3379.6196799999998</v>
      </c>
      <c r="AE3846" s="10">
        <v>641737</v>
      </c>
      <c r="AF3846" s="10">
        <v>17</v>
      </c>
      <c r="AG3846" s="10">
        <v>61.1</v>
      </c>
      <c r="AH3846" s="10">
        <v>9.93</v>
      </c>
      <c r="AI3846" s="10">
        <v>105.22</v>
      </c>
      <c r="AJ3846" s="10" t="s">
        <v>40</v>
      </c>
    </row>
    <row r="3847" spans="1:36" x14ac:dyDescent="0.25">
      <c r="A3847" s="10" t="s">
        <v>36</v>
      </c>
      <c r="B3847" s="10" t="s">
        <v>72</v>
      </c>
      <c r="C3847" s="10">
        <v>26</v>
      </c>
      <c r="D3847" s="10" t="s">
        <v>38</v>
      </c>
      <c r="E3847" s="10">
        <v>2612</v>
      </c>
      <c r="F3847" s="10" t="s">
        <v>60</v>
      </c>
      <c r="G3847" s="20">
        <v>1002408</v>
      </c>
      <c r="H3847" s="10">
        <v>328.78943029999999</v>
      </c>
      <c r="I3847" s="10">
        <v>32</v>
      </c>
      <c r="J3847" s="10">
        <v>93</v>
      </c>
      <c r="K3847" s="10">
        <v>710.0896927</v>
      </c>
      <c r="L3847" s="10">
        <v>1183</v>
      </c>
      <c r="M3847" s="10">
        <v>1</v>
      </c>
      <c r="N3847" s="10">
        <v>1615</v>
      </c>
      <c r="O3847" s="10">
        <v>887502</v>
      </c>
      <c r="P3847" s="10">
        <v>713016</v>
      </c>
      <c r="Q3847" s="10">
        <v>59622</v>
      </c>
      <c r="R3847" s="10">
        <v>52</v>
      </c>
      <c r="S3847" s="10">
        <v>4</v>
      </c>
      <c r="T3847" s="10">
        <v>120.19737000000001</v>
      </c>
      <c r="U3847" s="10">
        <v>3748.299833</v>
      </c>
      <c r="V3847" s="10">
        <v>27559</v>
      </c>
      <c r="W3847" s="10">
        <v>36172</v>
      </c>
      <c r="X3847" s="10">
        <v>39936</v>
      </c>
      <c r="Y3847" s="10">
        <v>74974</v>
      </c>
      <c r="Z3847" s="10">
        <v>21</v>
      </c>
      <c r="AA3847" s="10">
        <v>53393</v>
      </c>
      <c r="AB3847" s="10">
        <v>94904</v>
      </c>
      <c r="AC3847" s="10">
        <v>2798</v>
      </c>
      <c r="AD3847" s="10">
        <v>2918.0127699999998</v>
      </c>
      <c r="AE3847" s="10">
        <v>591959</v>
      </c>
      <c r="AF3847" s="10">
        <v>9</v>
      </c>
      <c r="AG3847" s="10">
        <v>77.44</v>
      </c>
      <c r="AH3847" s="10">
        <v>3</v>
      </c>
      <c r="AI3847" s="10">
        <v>100.49</v>
      </c>
      <c r="AJ3847" s="10" t="s">
        <v>40</v>
      </c>
    </row>
    <row r="3848" spans="1:36" x14ac:dyDescent="0.25">
      <c r="A3848" s="10" t="s">
        <v>36</v>
      </c>
      <c r="B3848" s="10" t="s">
        <v>72</v>
      </c>
      <c r="C3848" s="10">
        <v>26</v>
      </c>
      <c r="D3848" s="10" t="s">
        <v>38</v>
      </c>
      <c r="E3848" s="10">
        <v>2603</v>
      </c>
      <c r="F3848" s="10" t="s">
        <v>59</v>
      </c>
      <c r="G3848" s="20">
        <v>1754388</v>
      </c>
      <c r="H3848" s="10">
        <v>318.45415389999999</v>
      </c>
      <c r="I3848" s="10">
        <v>32</v>
      </c>
      <c r="J3848" s="10">
        <v>45</v>
      </c>
      <c r="K3848" s="10">
        <v>1960.1815919999999</v>
      </c>
      <c r="L3848" s="10">
        <v>3235</v>
      </c>
      <c r="M3848" s="10">
        <v>114</v>
      </c>
      <c r="N3848" s="10">
        <v>7361</v>
      </c>
      <c r="O3848" s="10">
        <v>1300796</v>
      </c>
      <c r="P3848" s="10">
        <v>1060274</v>
      </c>
      <c r="Q3848" s="10">
        <v>93367</v>
      </c>
      <c r="R3848" s="10">
        <v>393</v>
      </c>
      <c r="S3848" s="10">
        <v>70</v>
      </c>
      <c r="T3848" s="10">
        <v>199.51981000000001</v>
      </c>
      <c r="U3848" s="10">
        <v>6302.1402969999999</v>
      </c>
      <c r="V3848" s="10">
        <v>40011</v>
      </c>
      <c r="W3848" s="10">
        <v>48669</v>
      </c>
      <c r="X3848" s="10">
        <v>71674</v>
      </c>
      <c r="Y3848" s="10">
        <v>114998</v>
      </c>
      <c r="Z3848" s="10">
        <v>113</v>
      </c>
      <c r="AA3848" s="10">
        <v>121798</v>
      </c>
      <c r="AB3848" s="10">
        <v>185968</v>
      </c>
      <c r="AC3848" s="10">
        <v>10596</v>
      </c>
      <c r="AD3848" s="10">
        <v>4142.4388950000002</v>
      </c>
      <c r="AE3848" s="10">
        <v>726353</v>
      </c>
      <c r="AF3848" s="10">
        <v>21</v>
      </c>
      <c r="AG3848" s="10">
        <v>71.73</v>
      </c>
      <c r="AH3848" s="10">
        <v>5.3</v>
      </c>
      <c r="AI3848" s="10">
        <v>111.52</v>
      </c>
      <c r="AJ3848" s="10" t="s">
        <v>40</v>
      </c>
    </row>
    <row r="3849" spans="1:36" x14ac:dyDescent="0.25">
      <c r="A3849" s="10" t="s">
        <v>36</v>
      </c>
      <c r="B3849" s="10" t="s">
        <v>72</v>
      </c>
      <c r="C3849" s="10">
        <v>26</v>
      </c>
      <c r="D3849" s="10" t="s">
        <v>38</v>
      </c>
      <c r="E3849" s="10">
        <v>2608</v>
      </c>
      <c r="F3849" s="10" t="s">
        <v>44</v>
      </c>
      <c r="G3849" s="20">
        <v>1030029</v>
      </c>
      <c r="H3849" s="10">
        <v>336.73717950000002</v>
      </c>
      <c r="I3849" s="10">
        <v>49</v>
      </c>
      <c r="J3849" s="10">
        <v>25</v>
      </c>
      <c r="K3849" s="10">
        <v>1557.726107</v>
      </c>
      <c r="L3849" s="10">
        <v>2862</v>
      </c>
      <c r="M3849" s="10">
        <v>21</v>
      </c>
      <c r="N3849" s="10">
        <v>4339</v>
      </c>
      <c r="O3849" s="10">
        <v>971695</v>
      </c>
      <c r="P3849" s="10">
        <v>588527</v>
      </c>
      <c r="Q3849" s="10">
        <v>25536</v>
      </c>
      <c r="R3849" s="10">
        <v>11</v>
      </c>
      <c r="S3849" s="10">
        <v>10</v>
      </c>
      <c r="T3849" s="10">
        <v>108.54877</v>
      </c>
      <c r="U3849" s="10">
        <v>4938.3332129999999</v>
      </c>
      <c r="V3849" s="10">
        <v>19696</v>
      </c>
      <c r="W3849" s="10">
        <v>21187</v>
      </c>
      <c r="X3849" s="10">
        <v>30200</v>
      </c>
      <c r="Y3849" s="10">
        <v>45296</v>
      </c>
      <c r="Z3849" s="10">
        <v>439</v>
      </c>
      <c r="AA3849" s="10">
        <v>53063</v>
      </c>
      <c r="AB3849" s="10">
        <v>74365</v>
      </c>
      <c r="AC3849" s="10">
        <v>7201</v>
      </c>
      <c r="AD3849" s="10">
        <v>3272.0583360000001</v>
      </c>
      <c r="AE3849" s="10">
        <v>761646</v>
      </c>
      <c r="AF3849" s="10">
        <v>27</v>
      </c>
      <c r="AG3849" s="10">
        <v>55.32</v>
      </c>
      <c r="AH3849" s="10">
        <v>5.66</v>
      </c>
      <c r="AI3849" s="10">
        <v>110.05</v>
      </c>
      <c r="AJ3849" s="10" t="s">
        <v>40</v>
      </c>
    </row>
    <row r="3850" spans="1:36" x14ac:dyDescent="0.25">
      <c r="A3850" s="10" t="s">
        <v>36</v>
      </c>
      <c r="B3850" s="10" t="s">
        <v>72</v>
      </c>
      <c r="C3850" s="10">
        <v>26</v>
      </c>
      <c r="D3850" s="10" t="s">
        <v>38</v>
      </c>
      <c r="E3850" s="10">
        <v>2611</v>
      </c>
      <c r="F3850" s="10" t="s">
        <v>46</v>
      </c>
      <c r="G3850" s="20">
        <v>1612016</v>
      </c>
      <c r="H3850" s="10">
        <v>323.9387959</v>
      </c>
      <c r="I3850" s="10">
        <v>29</v>
      </c>
      <c r="J3850" s="10">
        <v>876</v>
      </c>
      <c r="K3850" s="10">
        <v>476.52965549999999</v>
      </c>
      <c r="L3850" s="10">
        <v>1602</v>
      </c>
      <c r="M3850" s="10">
        <v>3</v>
      </c>
      <c r="N3850" s="10">
        <v>3088</v>
      </c>
      <c r="O3850" s="10">
        <v>1420062</v>
      </c>
      <c r="P3850" s="10">
        <v>1152201</v>
      </c>
      <c r="Q3850" s="10">
        <v>97541</v>
      </c>
      <c r="R3850" s="10">
        <v>29</v>
      </c>
      <c r="S3850" s="10">
        <v>6</v>
      </c>
      <c r="T3850" s="10">
        <v>186.51211000000001</v>
      </c>
      <c r="U3850" s="10">
        <v>5263.1735090000002</v>
      </c>
      <c r="V3850" s="10">
        <v>48517</v>
      </c>
      <c r="W3850" s="10">
        <v>58396</v>
      </c>
      <c r="X3850" s="10">
        <v>66788</v>
      </c>
      <c r="Y3850" s="10">
        <v>120778</v>
      </c>
      <c r="Z3850" s="10">
        <v>246</v>
      </c>
      <c r="AA3850" s="10">
        <v>100272</v>
      </c>
      <c r="AB3850" s="10">
        <v>167193</v>
      </c>
      <c r="AC3850" s="10">
        <v>4690</v>
      </c>
      <c r="AD3850" s="10">
        <v>4600.1317440000003</v>
      </c>
      <c r="AE3850" s="10">
        <v>1040120</v>
      </c>
      <c r="AF3850" s="10">
        <v>10</v>
      </c>
      <c r="AG3850" s="10">
        <v>66.66</v>
      </c>
      <c r="AH3850" s="10">
        <v>11.74</v>
      </c>
      <c r="AI3850" s="10">
        <v>101.24</v>
      </c>
      <c r="AJ3850" s="10" t="s">
        <v>40</v>
      </c>
    </row>
    <row r="3851" spans="1:36" x14ac:dyDescent="0.25">
      <c r="A3851" s="10" t="s">
        <v>36</v>
      </c>
      <c r="B3851" s="10" t="s">
        <v>72</v>
      </c>
      <c r="C3851" s="10">
        <v>26</v>
      </c>
      <c r="D3851" s="10" t="s">
        <v>38</v>
      </c>
      <c r="E3851" s="10">
        <v>2621</v>
      </c>
      <c r="F3851" s="10" t="s">
        <v>47</v>
      </c>
      <c r="G3851" s="20">
        <v>709642</v>
      </c>
      <c r="H3851" s="10">
        <v>325.35780099999999</v>
      </c>
      <c r="I3851" s="10">
        <v>31</v>
      </c>
      <c r="J3851" s="10">
        <v>225</v>
      </c>
      <c r="K3851" s="10">
        <v>592.274767</v>
      </c>
      <c r="L3851" s="10">
        <v>907</v>
      </c>
      <c r="M3851" s="10">
        <v>3</v>
      </c>
      <c r="N3851" s="10">
        <v>1203</v>
      </c>
      <c r="O3851" s="10">
        <v>548658</v>
      </c>
      <c r="P3851" s="10">
        <v>490367</v>
      </c>
      <c r="Q3851" s="10">
        <v>38087</v>
      </c>
      <c r="R3851" s="10">
        <v>100</v>
      </c>
      <c r="S3851" s="10">
        <v>14</v>
      </c>
      <c r="T3851" s="10">
        <v>105.39654</v>
      </c>
      <c r="U3851" s="10">
        <v>2482.772911</v>
      </c>
      <c r="V3851" s="10">
        <v>17152</v>
      </c>
      <c r="W3851" s="10">
        <v>19793</v>
      </c>
      <c r="X3851" s="10">
        <v>25672</v>
      </c>
      <c r="Y3851" s="10">
        <v>43777</v>
      </c>
      <c r="Z3851" s="10">
        <v>214</v>
      </c>
      <c r="AA3851" s="10">
        <v>38038</v>
      </c>
      <c r="AB3851" s="10">
        <v>61463</v>
      </c>
      <c r="AC3851" s="10">
        <v>2110</v>
      </c>
      <c r="AD3851" s="10">
        <v>1785.101604</v>
      </c>
      <c r="AE3851" s="10">
        <v>389409</v>
      </c>
      <c r="AF3851" s="10">
        <v>24</v>
      </c>
      <c r="AG3851" s="10">
        <v>58.32</v>
      </c>
      <c r="AH3851" s="10">
        <v>9.6199999999999992</v>
      </c>
      <c r="AI3851" s="10">
        <v>100.44</v>
      </c>
      <c r="AJ3851" s="10" t="s">
        <v>40</v>
      </c>
    </row>
    <row r="3852" spans="1:36" x14ac:dyDescent="0.25">
      <c r="A3852" s="10" t="s">
        <v>36</v>
      </c>
      <c r="B3852" s="10" t="s">
        <v>72</v>
      </c>
      <c r="C3852" s="10">
        <v>26</v>
      </c>
      <c r="D3852" s="10" t="s">
        <v>38</v>
      </c>
      <c r="E3852" s="10">
        <v>2604</v>
      </c>
      <c r="F3852" s="10" t="s">
        <v>42</v>
      </c>
      <c r="G3852" s="20">
        <v>2113360</v>
      </c>
      <c r="H3852" s="10">
        <v>320.97234070000002</v>
      </c>
      <c r="I3852" s="10">
        <v>38</v>
      </c>
      <c r="J3852" s="10">
        <v>76</v>
      </c>
      <c r="K3852" s="10">
        <v>2334.033684</v>
      </c>
      <c r="L3852" s="10">
        <v>3066</v>
      </c>
      <c r="M3852" s="10">
        <v>57</v>
      </c>
      <c r="N3852" s="10">
        <v>6700</v>
      </c>
      <c r="O3852" s="10">
        <v>1793271</v>
      </c>
      <c r="P3852" s="10">
        <v>1490042</v>
      </c>
      <c r="Q3852" s="10">
        <v>77255</v>
      </c>
      <c r="R3852" s="10">
        <v>93</v>
      </c>
      <c r="S3852" s="10">
        <v>3</v>
      </c>
      <c r="T3852" s="10">
        <v>249.21705</v>
      </c>
      <c r="U3852" s="10">
        <v>8339.154638</v>
      </c>
      <c r="V3852" s="10">
        <v>47146</v>
      </c>
      <c r="W3852" s="10">
        <v>50489</v>
      </c>
      <c r="X3852" s="10">
        <v>68844</v>
      </c>
      <c r="Y3852" s="10">
        <v>92504</v>
      </c>
      <c r="Z3852" s="10">
        <v>283</v>
      </c>
      <c r="AA3852" s="10">
        <v>111058</v>
      </c>
      <c r="AB3852" s="10">
        <v>140082</v>
      </c>
      <c r="AC3852" s="10">
        <v>9766</v>
      </c>
      <c r="AD3852" s="10">
        <v>5755.9039039999998</v>
      </c>
      <c r="AE3852" s="10">
        <v>1457998</v>
      </c>
      <c r="AF3852" s="10">
        <v>20</v>
      </c>
      <c r="AG3852" s="10">
        <v>74.650000000000006</v>
      </c>
      <c r="AH3852" s="10">
        <v>14.11</v>
      </c>
      <c r="AI3852" s="10">
        <v>104.34</v>
      </c>
      <c r="AJ3852" s="10" t="s">
        <v>40</v>
      </c>
    </row>
    <row r="3853" spans="1:36" x14ac:dyDescent="0.25">
      <c r="A3853" s="10" t="s">
        <v>36</v>
      </c>
      <c r="B3853" s="10" t="s">
        <v>72</v>
      </c>
      <c r="C3853" s="10">
        <v>26</v>
      </c>
      <c r="D3853" s="10" t="s">
        <v>38</v>
      </c>
      <c r="E3853" s="10">
        <v>2606</v>
      </c>
      <c r="F3853" s="10" t="s">
        <v>49</v>
      </c>
      <c r="G3853" s="20">
        <v>679039</v>
      </c>
      <c r="H3853" s="10">
        <v>318.63338169999997</v>
      </c>
      <c r="I3853" s="10">
        <v>41</v>
      </c>
      <c r="J3853" s="10">
        <v>42</v>
      </c>
      <c r="K3853" s="10">
        <v>1361.740542</v>
      </c>
      <c r="L3853" s="10">
        <v>2073</v>
      </c>
      <c r="M3853" s="10">
        <v>29</v>
      </c>
      <c r="N3853" s="10">
        <v>4156</v>
      </c>
      <c r="O3853" s="10">
        <v>751598</v>
      </c>
      <c r="P3853" s="10">
        <v>644505</v>
      </c>
      <c r="Q3853" s="10">
        <v>35719</v>
      </c>
      <c r="R3853" s="10">
        <v>1592</v>
      </c>
      <c r="S3853" s="10">
        <v>81</v>
      </c>
      <c r="T3853" s="10">
        <v>109.1674</v>
      </c>
      <c r="U3853" s="10">
        <v>3865.7500660000001</v>
      </c>
      <c r="V3853" s="10">
        <v>18256</v>
      </c>
      <c r="W3853" s="10">
        <v>19847</v>
      </c>
      <c r="X3853" s="10">
        <v>29477</v>
      </c>
      <c r="Y3853" s="10">
        <v>42773</v>
      </c>
      <c r="Z3853" s="10">
        <v>157</v>
      </c>
      <c r="AA3853" s="10">
        <v>47679</v>
      </c>
      <c r="AB3853" s="10">
        <v>67510</v>
      </c>
      <c r="AC3853" s="10">
        <v>6229</v>
      </c>
      <c r="AD3853" s="10">
        <v>2394.8421239999998</v>
      </c>
      <c r="AE3853" s="10">
        <v>582747</v>
      </c>
      <c r="AF3853" s="10">
        <v>20</v>
      </c>
      <c r="AG3853" s="10">
        <v>35.200000000000003</v>
      </c>
      <c r="AH3853" s="10">
        <v>16.14</v>
      </c>
      <c r="AI3853" s="10">
        <v>112.44</v>
      </c>
      <c r="AJ3853" s="10" t="s">
        <v>40</v>
      </c>
    </row>
    <row r="3854" spans="1:36" x14ac:dyDescent="0.25">
      <c r="A3854" s="10" t="s">
        <v>36</v>
      </c>
      <c r="B3854" s="10" t="s">
        <v>72</v>
      </c>
      <c r="C3854" s="10">
        <v>26</v>
      </c>
      <c r="D3854" s="10" t="s">
        <v>38</v>
      </c>
      <c r="E3854" s="10">
        <v>2609</v>
      </c>
      <c r="F3854" s="10" t="s">
        <v>51</v>
      </c>
      <c r="G3854" s="20">
        <v>2386062</v>
      </c>
      <c r="H3854" s="10">
        <v>323.93106660000001</v>
      </c>
      <c r="I3854" s="10">
        <v>35</v>
      </c>
      <c r="J3854" s="10">
        <v>153</v>
      </c>
      <c r="K3854" s="10">
        <v>1087.2318299999999</v>
      </c>
      <c r="L3854" s="10">
        <v>4870</v>
      </c>
      <c r="M3854" s="10">
        <v>14</v>
      </c>
      <c r="N3854" s="10">
        <v>5254</v>
      </c>
      <c r="O3854" s="10">
        <v>2309427</v>
      </c>
      <c r="P3854" s="10">
        <v>1519400</v>
      </c>
      <c r="Q3854" s="10">
        <v>89811</v>
      </c>
      <c r="R3854" s="10">
        <v>12</v>
      </c>
      <c r="S3854" s="10">
        <v>0</v>
      </c>
      <c r="T3854" s="10">
        <v>225.63566</v>
      </c>
      <c r="U3854" s="10">
        <v>8793.8190040000009</v>
      </c>
      <c r="V3854" s="10">
        <v>64454</v>
      </c>
      <c r="W3854" s="10">
        <v>73269</v>
      </c>
      <c r="X3854" s="10">
        <v>88298</v>
      </c>
      <c r="Y3854" s="10">
        <v>136391</v>
      </c>
      <c r="Z3854" s="10">
        <v>840</v>
      </c>
      <c r="AA3854" s="10">
        <v>131135</v>
      </c>
      <c r="AB3854" s="10">
        <v>189007</v>
      </c>
      <c r="AC3854" s="10">
        <v>10124</v>
      </c>
      <c r="AD3854" s="10">
        <v>7480.9515140000003</v>
      </c>
      <c r="AE3854" s="10">
        <v>1823378</v>
      </c>
      <c r="AF3854" s="10">
        <v>23</v>
      </c>
      <c r="AG3854" s="10">
        <v>46.87</v>
      </c>
      <c r="AH3854" s="10">
        <v>32.29</v>
      </c>
      <c r="AI3854" s="10">
        <v>102.49</v>
      </c>
      <c r="AJ3854" s="10" t="s">
        <v>40</v>
      </c>
    </row>
    <row r="3855" spans="1:36" x14ac:dyDescent="0.25">
      <c r="A3855" s="10" t="s">
        <v>36</v>
      </c>
      <c r="B3855" s="10" t="s">
        <v>72</v>
      </c>
      <c r="C3855" s="10">
        <v>26</v>
      </c>
      <c r="D3855" s="10" t="s">
        <v>38</v>
      </c>
      <c r="E3855" s="10">
        <v>2614</v>
      </c>
      <c r="F3855" s="10" t="s">
        <v>45</v>
      </c>
      <c r="G3855" s="20">
        <v>1090075</v>
      </c>
      <c r="H3855" s="10">
        <v>324.22172860000001</v>
      </c>
      <c r="I3855" s="10">
        <v>52</v>
      </c>
      <c r="J3855" s="10">
        <v>35</v>
      </c>
      <c r="K3855" s="10">
        <v>1050.6268009999999</v>
      </c>
      <c r="L3855" s="10">
        <v>2129</v>
      </c>
      <c r="M3855" s="10">
        <v>2</v>
      </c>
      <c r="N3855" s="10">
        <v>2665</v>
      </c>
      <c r="O3855" s="10">
        <v>1289369</v>
      </c>
      <c r="P3855" s="10">
        <v>907789</v>
      </c>
      <c r="Q3855" s="10">
        <v>30747</v>
      </c>
      <c r="R3855" s="10">
        <v>66</v>
      </c>
      <c r="S3855" s="10">
        <v>4</v>
      </c>
      <c r="T3855" s="10">
        <v>102.07275</v>
      </c>
      <c r="U3855" s="10">
        <v>5333.1140109999997</v>
      </c>
      <c r="V3855" s="10">
        <v>24461</v>
      </c>
      <c r="W3855" s="10">
        <v>26305</v>
      </c>
      <c r="X3855" s="10">
        <v>34034</v>
      </c>
      <c r="Y3855" s="10">
        <v>46225</v>
      </c>
      <c r="Z3855" s="10">
        <v>717</v>
      </c>
      <c r="AA3855" s="10">
        <v>50546</v>
      </c>
      <c r="AB3855" s="10">
        <v>65940</v>
      </c>
      <c r="AC3855" s="10">
        <v>4794</v>
      </c>
      <c r="AD3855" s="10">
        <v>4180.41446</v>
      </c>
      <c r="AE3855" s="10">
        <v>968543</v>
      </c>
      <c r="AF3855" s="10">
        <v>24</v>
      </c>
      <c r="AG3855" s="10">
        <v>58.63</v>
      </c>
      <c r="AH3855" s="10">
        <v>29.74</v>
      </c>
      <c r="AI3855" s="10">
        <v>100</v>
      </c>
      <c r="AJ3855" s="10" t="s">
        <v>40</v>
      </c>
    </row>
    <row r="3856" spans="1:36" x14ac:dyDescent="0.25">
      <c r="A3856" s="10" t="s">
        <v>36</v>
      </c>
      <c r="B3856" s="10" t="s">
        <v>72</v>
      </c>
      <c r="C3856" s="10">
        <v>26</v>
      </c>
      <c r="D3856" s="10" t="s">
        <v>38</v>
      </c>
      <c r="E3856" s="10">
        <v>2616</v>
      </c>
      <c r="F3856" s="10" t="s">
        <v>53</v>
      </c>
      <c r="G3856" s="20">
        <v>1741223</v>
      </c>
      <c r="H3856" s="10">
        <v>320.53713290000002</v>
      </c>
      <c r="I3856" s="10">
        <v>30</v>
      </c>
      <c r="J3856" s="10">
        <v>199</v>
      </c>
      <c r="K3856" s="10">
        <v>1916.166935</v>
      </c>
      <c r="L3856" s="10">
        <v>2794</v>
      </c>
      <c r="M3856" s="10">
        <v>6</v>
      </c>
      <c r="N3856" s="10">
        <v>6505</v>
      </c>
      <c r="O3856" s="10">
        <v>1810014</v>
      </c>
      <c r="P3856" s="10">
        <v>1557411</v>
      </c>
      <c r="Q3856" s="10">
        <v>132110</v>
      </c>
      <c r="R3856" s="10">
        <v>653</v>
      </c>
      <c r="S3856" s="10">
        <v>77</v>
      </c>
      <c r="T3856" s="10">
        <v>181.54542000000001</v>
      </c>
      <c r="U3856" s="10">
        <v>7899.479335</v>
      </c>
      <c r="V3856" s="10">
        <v>60051</v>
      </c>
      <c r="W3856" s="10">
        <v>80320</v>
      </c>
      <c r="X3856" s="10">
        <v>80675</v>
      </c>
      <c r="Y3856" s="10">
        <v>157219</v>
      </c>
      <c r="Z3856" s="10">
        <v>86</v>
      </c>
      <c r="AA3856" s="10">
        <v>108158</v>
      </c>
      <c r="AB3856" s="10">
        <v>201158</v>
      </c>
      <c r="AC3856" s="10">
        <v>9299</v>
      </c>
      <c r="AD3856" s="10">
        <v>5801.7669800000003</v>
      </c>
      <c r="AE3856" s="10">
        <v>1258608</v>
      </c>
      <c r="AF3856" s="10">
        <v>31</v>
      </c>
      <c r="AG3856" s="10">
        <v>57.08</v>
      </c>
      <c r="AH3856" s="10">
        <v>11.79</v>
      </c>
      <c r="AI3856" s="10">
        <v>103.27</v>
      </c>
      <c r="AJ3856" s="10" t="s">
        <v>40</v>
      </c>
    </row>
    <row r="3857" spans="1:36" x14ac:dyDescent="0.25">
      <c r="A3857" s="10" t="s">
        <v>36</v>
      </c>
      <c r="B3857" s="10" t="s">
        <v>72</v>
      </c>
      <c r="C3857" s="10">
        <v>26</v>
      </c>
      <c r="D3857" s="10" t="s">
        <v>38</v>
      </c>
      <c r="E3857" s="10">
        <v>2619</v>
      </c>
      <c r="F3857" s="10" t="s">
        <v>57</v>
      </c>
      <c r="G3857" s="20">
        <v>484055</v>
      </c>
      <c r="H3857" s="10">
        <v>323.23711459999998</v>
      </c>
      <c r="I3857" s="10">
        <v>43</v>
      </c>
      <c r="J3857" s="10">
        <v>13</v>
      </c>
      <c r="K3857" s="10">
        <v>696.32171489999996</v>
      </c>
      <c r="L3857" s="10">
        <v>1951</v>
      </c>
      <c r="M3857" s="10">
        <v>10</v>
      </c>
      <c r="N3857" s="10">
        <v>2600</v>
      </c>
      <c r="O3857" s="10">
        <v>463472</v>
      </c>
      <c r="P3857" s="10">
        <v>228888</v>
      </c>
      <c r="Q3857" s="10">
        <v>11871</v>
      </c>
      <c r="R3857" s="10">
        <v>195</v>
      </c>
      <c r="S3857" s="10">
        <v>7</v>
      </c>
      <c r="T3857" s="10">
        <v>71.138670000000005</v>
      </c>
      <c r="U3857" s="10">
        <v>2265.5739050000002</v>
      </c>
      <c r="V3857" s="10">
        <v>10641</v>
      </c>
      <c r="W3857" s="10">
        <v>11480</v>
      </c>
      <c r="X3857" s="10">
        <v>17016</v>
      </c>
      <c r="Y3857" s="10">
        <v>23726</v>
      </c>
      <c r="Z3857" s="10">
        <v>179</v>
      </c>
      <c r="AA3857" s="10">
        <v>34674</v>
      </c>
      <c r="AB3857" s="10">
        <v>46045</v>
      </c>
      <c r="AC3857" s="10">
        <v>4551</v>
      </c>
      <c r="AD3857" s="10">
        <v>1498.1135200000001</v>
      </c>
      <c r="AE3857" s="10">
        <v>389963</v>
      </c>
      <c r="AF3857" s="10">
        <v>21</v>
      </c>
      <c r="AG3857" s="10">
        <v>56.23</v>
      </c>
      <c r="AH3857" s="10">
        <v>13.49</v>
      </c>
      <c r="AI3857" s="10">
        <v>103.63</v>
      </c>
      <c r="AJ3857" s="10" t="s">
        <v>40</v>
      </c>
    </row>
    <row r="3858" spans="1:36" x14ac:dyDescent="0.25">
      <c r="A3858" s="10" t="s">
        <v>36</v>
      </c>
      <c r="B3858" s="10" t="s">
        <v>72</v>
      </c>
      <c r="C3858" s="10">
        <v>26</v>
      </c>
      <c r="D3858" s="10" t="s">
        <v>38</v>
      </c>
      <c r="E3858" s="10">
        <v>2622</v>
      </c>
      <c r="F3858" s="10" t="s">
        <v>63</v>
      </c>
      <c r="G3858" s="20">
        <v>691011</v>
      </c>
      <c r="H3858" s="10">
        <v>319.02982259999999</v>
      </c>
      <c r="I3858" s="10">
        <v>41</v>
      </c>
      <c r="J3858" s="10">
        <v>25</v>
      </c>
      <c r="K3858" s="10">
        <v>1182.03397</v>
      </c>
      <c r="L3858" s="10">
        <v>1642</v>
      </c>
      <c r="M3858" s="10">
        <v>34</v>
      </c>
      <c r="N3858" s="10">
        <v>4113</v>
      </c>
      <c r="O3858" s="10">
        <v>621018</v>
      </c>
      <c r="P3858" s="10">
        <v>279929</v>
      </c>
      <c r="Q3858" s="10">
        <v>16939</v>
      </c>
      <c r="R3858" s="10">
        <v>204</v>
      </c>
      <c r="S3858" s="10">
        <v>10</v>
      </c>
      <c r="T3858" s="10">
        <v>261.60257000000001</v>
      </c>
      <c r="U3858" s="10">
        <v>3424.8691640000002</v>
      </c>
      <c r="V3858" s="10">
        <v>14922</v>
      </c>
      <c r="W3858" s="10">
        <v>15781</v>
      </c>
      <c r="X3858" s="10">
        <v>27421</v>
      </c>
      <c r="Y3858" s="10">
        <v>35455</v>
      </c>
      <c r="Z3858" s="10">
        <v>54</v>
      </c>
      <c r="AA3858" s="10">
        <v>46929</v>
      </c>
      <c r="AB3858" s="10">
        <v>59954</v>
      </c>
      <c r="AC3858" s="10">
        <v>5755</v>
      </c>
      <c r="AD3858" s="10">
        <v>1981.232624</v>
      </c>
      <c r="AE3858" s="10">
        <v>207639</v>
      </c>
      <c r="AF3858" s="10">
        <v>21</v>
      </c>
      <c r="AG3858" s="10">
        <v>71.41</v>
      </c>
      <c r="AH3858" s="10">
        <v>4.08</v>
      </c>
      <c r="AI3858" s="10">
        <v>102.1</v>
      </c>
      <c r="AJ3858" s="10" t="s">
        <v>40</v>
      </c>
    </row>
    <row r="3859" spans="1:36" x14ac:dyDescent="0.25">
      <c r="A3859" s="10" t="s">
        <v>36</v>
      </c>
      <c r="B3859" s="10" t="s">
        <v>72</v>
      </c>
      <c r="C3859" s="10">
        <v>26</v>
      </c>
      <c r="D3859" s="10" t="s">
        <v>38</v>
      </c>
      <c r="E3859" s="10">
        <v>2601</v>
      </c>
      <c r="F3859" s="10" t="s">
        <v>39</v>
      </c>
      <c r="G3859" s="20">
        <v>1033929</v>
      </c>
      <c r="H3859" s="10">
        <v>325.49379160000001</v>
      </c>
      <c r="I3859" s="10">
        <v>30</v>
      </c>
      <c r="J3859" s="10">
        <v>46</v>
      </c>
      <c r="K3859" s="10">
        <v>1979.4474640000001</v>
      </c>
      <c r="L3859" s="10">
        <v>2983</v>
      </c>
      <c r="M3859" s="10">
        <v>228</v>
      </c>
      <c r="N3859" s="10">
        <v>6200</v>
      </c>
      <c r="O3859" s="10">
        <v>862536</v>
      </c>
      <c r="P3859" s="10">
        <v>104892</v>
      </c>
      <c r="Q3859" s="10">
        <v>9906</v>
      </c>
      <c r="R3859" s="10">
        <v>542</v>
      </c>
      <c r="S3859" s="10">
        <v>19</v>
      </c>
      <c r="T3859" s="10">
        <v>213.19058000000001</v>
      </c>
      <c r="U3859" s="10">
        <v>5000.1391739999999</v>
      </c>
      <c r="V3859" s="10">
        <v>28737</v>
      </c>
      <c r="W3859" s="10">
        <v>30338</v>
      </c>
      <c r="X3859" s="10">
        <v>68396</v>
      </c>
      <c r="Y3859" s="10">
        <v>78964</v>
      </c>
      <c r="Z3859" s="10">
        <v>57</v>
      </c>
      <c r="AA3859" s="10">
        <v>131686</v>
      </c>
      <c r="AB3859" s="10">
        <v>149942</v>
      </c>
      <c r="AC3859" s="10">
        <v>9183</v>
      </c>
      <c r="AD3859" s="10">
        <v>2807.5011300000001</v>
      </c>
      <c r="AE3859" s="10">
        <v>413839</v>
      </c>
      <c r="AF3859" s="10">
        <v>38</v>
      </c>
      <c r="AG3859" s="10">
        <v>63.13</v>
      </c>
      <c r="AH3859" s="10">
        <v>10.119999999999999</v>
      </c>
      <c r="AI3859" s="10">
        <v>102.83</v>
      </c>
      <c r="AJ3859" s="10" t="s">
        <v>40</v>
      </c>
    </row>
    <row r="3860" spans="1:36" x14ac:dyDescent="0.25">
      <c r="A3860" s="10" t="s">
        <v>36</v>
      </c>
      <c r="B3860" s="10" t="s">
        <v>72</v>
      </c>
      <c r="C3860" s="10">
        <v>26</v>
      </c>
      <c r="D3860" s="10" t="s">
        <v>38</v>
      </c>
      <c r="E3860" s="10">
        <v>2602</v>
      </c>
      <c r="F3860" s="10" t="s">
        <v>41</v>
      </c>
      <c r="G3860" s="20">
        <v>1097189</v>
      </c>
      <c r="H3860" s="10">
        <v>321.47983490000001</v>
      </c>
      <c r="I3860" s="10">
        <v>35</v>
      </c>
      <c r="J3860" s="10">
        <v>93</v>
      </c>
      <c r="K3860" s="10">
        <v>1341.0224350000001</v>
      </c>
      <c r="L3860" s="10">
        <v>4669</v>
      </c>
      <c r="M3860" s="10">
        <v>45</v>
      </c>
      <c r="N3860" s="10">
        <v>6141</v>
      </c>
      <c r="O3860" s="10">
        <v>1268581</v>
      </c>
      <c r="P3860" s="10">
        <v>985388</v>
      </c>
      <c r="Q3860" s="10">
        <v>62221</v>
      </c>
      <c r="R3860" s="10">
        <v>989</v>
      </c>
      <c r="S3860" s="10">
        <v>53</v>
      </c>
      <c r="T3860" s="10">
        <v>197.79848000000001</v>
      </c>
      <c r="U3860" s="10">
        <v>5617.0530189999999</v>
      </c>
      <c r="V3860" s="10">
        <v>36070</v>
      </c>
      <c r="W3860" s="10">
        <v>38563</v>
      </c>
      <c r="X3860" s="10">
        <v>64637</v>
      </c>
      <c r="Y3860" s="10">
        <v>82689</v>
      </c>
      <c r="Z3860" s="10">
        <v>139</v>
      </c>
      <c r="AA3860" s="10">
        <v>110198</v>
      </c>
      <c r="AB3860" s="10">
        <v>136400</v>
      </c>
      <c r="AC3860" s="10">
        <v>10810</v>
      </c>
      <c r="AD3860" s="10">
        <v>4078.2321040000002</v>
      </c>
      <c r="AE3860" s="10">
        <v>759863</v>
      </c>
      <c r="AF3860" s="10">
        <v>19</v>
      </c>
      <c r="AG3860" s="10">
        <v>49.07</v>
      </c>
      <c r="AH3860" s="10">
        <v>3.66</v>
      </c>
      <c r="AI3860" s="10">
        <v>104.22</v>
      </c>
      <c r="AJ3860" s="10" t="s">
        <v>40</v>
      </c>
    </row>
    <row r="3861" spans="1:36" x14ac:dyDescent="0.25">
      <c r="A3861" s="10" t="s">
        <v>36</v>
      </c>
      <c r="B3861" s="10" t="s">
        <v>72</v>
      </c>
      <c r="C3861" s="10">
        <v>26</v>
      </c>
      <c r="D3861" s="10" t="s">
        <v>38</v>
      </c>
      <c r="E3861" s="10">
        <v>2605</v>
      </c>
      <c r="F3861" s="10" t="s">
        <v>43</v>
      </c>
      <c r="G3861" s="20">
        <v>591545</v>
      </c>
      <c r="H3861" s="10">
        <v>325.69461039999999</v>
      </c>
      <c r="I3861" s="10">
        <v>39</v>
      </c>
      <c r="J3861" s="10">
        <v>22</v>
      </c>
      <c r="K3861" s="10">
        <v>1608.3589159999999</v>
      </c>
      <c r="L3861" s="10">
        <v>2294</v>
      </c>
      <c r="M3861" s="10">
        <v>57</v>
      </c>
      <c r="N3861" s="10">
        <v>4139</v>
      </c>
      <c r="O3861" s="10">
        <v>830801</v>
      </c>
      <c r="P3861" s="10">
        <v>783757</v>
      </c>
      <c r="Q3861" s="10">
        <v>47296</v>
      </c>
      <c r="R3861" s="10">
        <v>250</v>
      </c>
      <c r="S3861" s="10">
        <v>9</v>
      </c>
      <c r="T3861" s="10">
        <v>138.31268</v>
      </c>
      <c r="U3861" s="10">
        <v>4452.5456759999997</v>
      </c>
      <c r="V3861" s="10">
        <v>21056</v>
      </c>
      <c r="W3861" s="10">
        <v>22330</v>
      </c>
      <c r="X3861" s="10">
        <v>38287</v>
      </c>
      <c r="Y3861" s="10">
        <v>51995</v>
      </c>
      <c r="Z3861" s="10">
        <v>38</v>
      </c>
      <c r="AA3861" s="10">
        <v>74347</v>
      </c>
      <c r="AB3861" s="10">
        <v>99077</v>
      </c>
      <c r="AC3861" s="10">
        <v>6433</v>
      </c>
      <c r="AD3861" s="10">
        <v>2705.87408</v>
      </c>
      <c r="AE3861" s="10">
        <v>643541</v>
      </c>
      <c r="AF3861" s="10">
        <v>27</v>
      </c>
      <c r="AG3861" s="10">
        <v>81.39</v>
      </c>
      <c r="AH3861" s="10">
        <v>8.18</v>
      </c>
      <c r="AI3861" s="10">
        <v>103.61</v>
      </c>
      <c r="AJ3861" s="10" t="s">
        <v>40</v>
      </c>
    </row>
    <row r="3862" spans="1:36" x14ac:dyDescent="0.25">
      <c r="A3862" s="10" t="s">
        <v>36</v>
      </c>
      <c r="B3862" s="10" t="s">
        <v>72</v>
      </c>
      <c r="C3862" s="10">
        <v>26</v>
      </c>
      <c r="D3862" s="10" t="s">
        <v>38</v>
      </c>
      <c r="E3862" s="10">
        <v>2610</v>
      </c>
      <c r="F3862" s="10" t="s">
        <v>52</v>
      </c>
      <c r="G3862" s="20">
        <v>1889042</v>
      </c>
      <c r="H3862" s="10">
        <v>323.89485409999998</v>
      </c>
      <c r="I3862" s="10">
        <v>33</v>
      </c>
      <c r="J3862" s="10">
        <v>79</v>
      </c>
      <c r="K3862" s="10">
        <v>1465.213949</v>
      </c>
      <c r="L3862" s="10">
        <v>2423</v>
      </c>
      <c r="M3862" s="10">
        <v>6</v>
      </c>
      <c r="N3862" s="10">
        <v>2614</v>
      </c>
      <c r="O3862" s="10">
        <v>1547174</v>
      </c>
      <c r="P3862" s="10">
        <v>1237739</v>
      </c>
      <c r="Q3862" s="10">
        <v>79624</v>
      </c>
      <c r="R3862" s="10">
        <v>238</v>
      </c>
      <c r="S3862" s="10">
        <v>19</v>
      </c>
      <c r="T3862" s="10">
        <v>195.17537999999999</v>
      </c>
      <c r="U3862" s="10">
        <v>6671.606299</v>
      </c>
      <c r="V3862" s="10">
        <v>46467</v>
      </c>
      <c r="W3862" s="10">
        <v>51792</v>
      </c>
      <c r="X3862" s="10">
        <v>62911</v>
      </c>
      <c r="Y3862" s="10">
        <v>101387</v>
      </c>
      <c r="Z3862" s="10">
        <v>172</v>
      </c>
      <c r="AA3862" s="10">
        <v>87567</v>
      </c>
      <c r="AB3862" s="10">
        <v>132584</v>
      </c>
      <c r="AC3862" s="10">
        <v>5037</v>
      </c>
      <c r="AD3862" s="10">
        <v>5011.2169700000004</v>
      </c>
      <c r="AE3862" s="10">
        <v>1130354</v>
      </c>
      <c r="AF3862" s="10">
        <v>12</v>
      </c>
      <c r="AG3862" s="10">
        <v>57.45</v>
      </c>
      <c r="AH3862" s="10">
        <v>15.64</v>
      </c>
      <c r="AI3862" s="10">
        <v>103.33</v>
      </c>
      <c r="AJ3862" s="10" t="s">
        <v>40</v>
      </c>
    </row>
    <row r="3863" spans="1:36" x14ac:dyDescent="0.25">
      <c r="A3863" s="10" t="s">
        <v>36</v>
      </c>
      <c r="B3863" s="10" t="s">
        <v>72</v>
      </c>
      <c r="C3863" s="10">
        <v>26</v>
      </c>
      <c r="D3863" s="10" t="s">
        <v>38</v>
      </c>
      <c r="E3863" s="10">
        <v>2619</v>
      </c>
      <c r="F3863" s="10" t="s">
        <v>57</v>
      </c>
      <c r="G3863" s="20">
        <v>484055</v>
      </c>
      <c r="H3863" s="10">
        <v>320.90515779999998</v>
      </c>
      <c r="I3863" s="10">
        <v>42</v>
      </c>
      <c r="J3863" s="10">
        <v>13</v>
      </c>
      <c r="K3863" s="10">
        <v>628.42209319999995</v>
      </c>
      <c r="L3863" s="10">
        <v>1831</v>
      </c>
      <c r="M3863" s="10">
        <v>11</v>
      </c>
      <c r="N3863" s="10">
        <v>2612</v>
      </c>
      <c r="O3863" s="10">
        <v>452689</v>
      </c>
      <c r="P3863" s="10">
        <v>223824</v>
      </c>
      <c r="Q3863" s="10">
        <v>11845</v>
      </c>
      <c r="R3863" s="10">
        <v>195</v>
      </c>
      <c r="S3863" s="10">
        <v>7</v>
      </c>
      <c r="T3863" s="10">
        <v>62.799349999999997</v>
      </c>
      <c r="U3863" s="10">
        <v>2143.9237929999999</v>
      </c>
      <c r="V3863" s="10">
        <v>10574</v>
      </c>
      <c r="W3863" s="10">
        <v>11414</v>
      </c>
      <c r="X3863" s="10">
        <v>16988</v>
      </c>
      <c r="Y3863" s="10">
        <v>23657</v>
      </c>
      <c r="Z3863" s="10">
        <v>172</v>
      </c>
      <c r="AA3863" s="10">
        <v>34381</v>
      </c>
      <c r="AB3863" s="10">
        <v>45685</v>
      </c>
      <c r="AC3863" s="10">
        <v>4443</v>
      </c>
      <c r="AD3863" s="10">
        <v>1452.70235</v>
      </c>
      <c r="AE3863" s="10">
        <v>380972</v>
      </c>
      <c r="AF3863" s="10">
        <v>22</v>
      </c>
      <c r="AG3863" s="10">
        <v>56.74</v>
      </c>
      <c r="AH3863" s="10">
        <v>13.57</v>
      </c>
      <c r="AI3863" s="10">
        <v>103.5</v>
      </c>
      <c r="AJ3863" s="10" t="s">
        <v>40</v>
      </c>
    </row>
    <row r="3864" spans="1:36" x14ac:dyDescent="0.25">
      <c r="A3864" s="10" t="s">
        <v>36</v>
      </c>
      <c r="B3864" s="10" t="s">
        <v>72</v>
      </c>
      <c r="C3864" s="10">
        <v>26</v>
      </c>
      <c r="D3864" s="10" t="s">
        <v>38</v>
      </c>
      <c r="E3864" s="10">
        <v>2621</v>
      </c>
      <c r="F3864" s="10" t="s">
        <v>47</v>
      </c>
      <c r="G3864" s="20">
        <v>709642</v>
      </c>
      <c r="H3864" s="10">
        <v>324.22683610000001</v>
      </c>
      <c r="I3864" s="10">
        <v>32</v>
      </c>
      <c r="J3864" s="10">
        <v>228</v>
      </c>
      <c r="K3864" s="10">
        <v>596.93389739999998</v>
      </c>
      <c r="L3864" s="10">
        <v>917</v>
      </c>
      <c r="M3864" s="10">
        <v>3</v>
      </c>
      <c r="N3864" s="10">
        <v>1207</v>
      </c>
      <c r="O3864" s="10">
        <v>566146</v>
      </c>
      <c r="P3864" s="10">
        <v>506177</v>
      </c>
      <c r="Q3864" s="10">
        <v>38189</v>
      </c>
      <c r="R3864" s="10">
        <v>100</v>
      </c>
      <c r="S3864" s="10">
        <v>14</v>
      </c>
      <c r="T3864" s="10">
        <v>105.39654</v>
      </c>
      <c r="U3864" s="10">
        <v>2537.9277010000001</v>
      </c>
      <c r="V3864" s="10">
        <v>17330</v>
      </c>
      <c r="W3864" s="10">
        <v>20030</v>
      </c>
      <c r="X3864" s="10">
        <v>25735</v>
      </c>
      <c r="Y3864" s="10">
        <v>43889</v>
      </c>
      <c r="Z3864" s="10">
        <v>250</v>
      </c>
      <c r="AA3864" s="10">
        <v>38067</v>
      </c>
      <c r="AB3864" s="10">
        <v>61523</v>
      </c>
      <c r="AC3864" s="10">
        <v>2124</v>
      </c>
      <c r="AD3864" s="10">
        <v>1835.597264</v>
      </c>
      <c r="AE3864" s="10">
        <v>402049</v>
      </c>
      <c r="AF3864" s="10">
        <v>24</v>
      </c>
      <c r="AG3864" s="10">
        <v>58.79</v>
      </c>
      <c r="AH3864" s="10">
        <v>9.6</v>
      </c>
      <c r="AI3864" s="10">
        <v>100.49</v>
      </c>
      <c r="AJ3864" s="10" t="s">
        <v>40</v>
      </c>
    </row>
    <row r="3865" spans="1:36" x14ac:dyDescent="0.25">
      <c r="A3865" s="10" t="s">
        <v>36</v>
      </c>
      <c r="B3865" s="10" t="s">
        <v>72</v>
      </c>
      <c r="C3865" s="10">
        <v>26</v>
      </c>
      <c r="D3865" s="10" t="s">
        <v>38</v>
      </c>
      <c r="E3865" s="10">
        <v>2606</v>
      </c>
      <c r="F3865" s="10" t="s">
        <v>49</v>
      </c>
      <c r="G3865" s="20">
        <v>679039</v>
      </c>
      <c r="H3865" s="10">
        <v>319.01917650000001</v>
      </c>
      <c r="I3865" s="10">
        <v>41</v>
      </c>
      <c r="J3865" s="10">
        <v>42</v>
      </c>
      <c r="K3865" s="10">
        <v>1311.343707</v>
      </c>
      <c r="L3865" s="10">
        <v>2073</v>
      </c>
      <c r="M3865" s="10">
        <v>29</v>
      </c>
      <c r="N3865" s="10">
        <v>4150</v>
      </c>
      <c r="O3865" s="10">
        <v>749168</v>
      </c>
      <c r="P3865" s="10">
        <v>642250</v>
      </c>
      <c r="Q3865" s="10">
        <v>35694</v>
      </c>
      <c r="R3865" s="10">
        <v>1578</v>
      </c>
      <c r="S3865" s="10">
        <v>81</v>
      </c>
      <c r="T3865" s="10">
        <v>109.1674</v>
      </c>
      <c r="U3865" s="10">
        <v>3810.5006910000002</v>
      </c>
      <c r="V3865" s="10">
        <v>18225</v>
      </c>
      <c r="W3865" s="10">
        <v>19813</v>
      </c>
      <c r="X3865" s="10">
        <v>29459</v>
      </c>
      <c r="Y3865" s="10">
        <v>42745</v>
      </c>
      <c r="Z3865" s="10">
        <v>154</v>
      </c>
      <c r="AA3865" s="10">
        <v>47667</v>
      </c>
      <c r="AB3865" s="10">
        <v>67497</v>
      </c>
      <c r="AC3865" s="10">
        <v>6223</v>
      </c>
      <c r="AD3865" s="10">
        <v>2389.9895839999999</v>
      </c>
      <c r="AE3865" s="10">
        <v>580751</v>
      </c>
      <c r="AF3865" s="10">
        <v>20</v>
      </c>
      <c r="AG3865" s="10">
        <v>35.11</v>
      </c>
      <c r="AH3865" s="10">
        <v>16.149999999999999</v>
      </c>
      <c r="AI3865" s="10">
        <v>112.46</v>
      </c>
      <c r="AJ3865" s="10" t="s">
        <v>40</v>
      </c>
    </row>
    <row r="3866" spans="1:36" x14ac:dyDescent="0.25">
      <c r="A3866" s="10" t="s">
        <v>36</v>
      </c>
      <c r="B3866" s="10" t="s">
        <v>72</v>
      </c>
      <c r="C3866" s="10">
        <v>26</v>
      </c>
      <c r="D3866" s="10" t="s">
        <v>38</v>
      </c>
      <c r="E3866" s="10">
        <v>2617</v>
      </c>
      <c r="F3866" s="10" t="s">
        <v>54</v>
      </c>
      <c r="G3866" s="20">
        <v>1265232</v>
      </c>
      <c r="H3866" s="10">
        <v>292.62721640000001</v>
      </c>
      <c r="I3866" s="10">
        <v>32</v>
      </c>
      <c r="J3866" s="10">
        <v>222</v>
      </c>
      <c r="K3866" s="10">
        <v>373.08911180000001</v>
      </c>
      <c r="L3866" s="10">
        <v>687</v>
      </c>
      <c r="M3866" s="10">
        <v>3</v>
      </c>
      <c r="N3866" s="10">
        <v>2496</v>
      </c>
      <c r="O3866" s="10">
        <v>1166827</v>
      </c>
      <c r="P3866" s="10">
        <v>938148</v>
      </c>
      <c r="Q3866" s="10">
        <v>76470</v>
      </c>
      <c r="R3866" s="10">
        <v>0</v>
      </c>
      <c r="S3866" s="10">
        <v>0</v>
      </c>
      <c r="T3866" s="10">
        <v>136.35785999999999</v>
      </c>
      <c r="U3866" s="10">
        <v>3923.9003419999999</v>
      </c>
      <c r="V3866" s="10">
        <v>36081</v>
      </c>
      <c r="W3866" s="10">
        <v>43997</v>
      </c>
      <c r="X3866" s="10">
        <v>50092</v>
      </c>
      <c r="Y3866" s="10">
        <v>96295</v>
      </c>
      <c r="Z3866" s="10">
        <v>177</v>
      </c>
      <c r="AA3866" s="10">
        <v>82766</v>
      </c>
      <c r="AB3866" s="10">
        <v>144379</v>
      </c>
      <c r="AC3866" s="10">
        <v>3183</v>
      </c>
      <c r="AD3866" s="10">
        <v>3414.4533700000002</v>
      </c>
      <c r="AE3866" s="10">
        <v>828801</v>
      </c>
      <c r="AF3866" s="10">
        <v>26</v>
      </c>
      <c r="AG3866" s="10">
        <v>49.37</v>
      </c>
      <c r="AH3866" s="10">
        <v>23.98</v>
      </c>
      <c r="AI3866" s="10">
        <v>105.86</v>
      </c>
      <c r="AJ3866" s="10" t="s">
        <v>40</v>
      </c>
    </row>
    <row r="3867" spans="1:36" x14ac:dyDescent="0.25">
      <c r="A3867" s="10" t="s">
        <v>36</v>
      </c>
      <c r="B3867" s="10" t="s">
        <v>72</v>
      </c>
      <c r="C3867" s="10">
        <v>26</v>
      </c>
      <c r="D3867" s="10" t="s">
        <v>38</v>
      </c>
      <c r="E3867" s="10">
        <v>2618</v>
      </c>
      <c r="F3867" s="10" t="s">
        <v>55</v>
      </c>
      <c r="G3867" s="20">
        <v>1920711</v>
      </c>
      <c r="H3867" s="10">
        <v>322.65705880000002</v>
      </c>
      <c r="I3867" s="10">
        <v>58</v>
      </c>
      <c r="J3867" s="10">
        <v>163</v>
      </c>
      <c r="K3867" s="10">
        <v>304.8706866</v>
      </c>
      <c r="L3867" s="10">
        <v>2388</v>
      </c>
      <c r="M3867" s="10">
        <v>1</v>
      </c>
      <c r="N3867" s="10">
        <v>3501</v>
      </c>
      <c r="O3867" s="10">
        <v>1619422</v>
      </c>
      <c r="P3867" s="10">
        <v>1226066</v>
      </c>
      <c r="Q3867" s="10">
        <v>42689</v>
      </c>
      <c r="R3867" s="10">
        <v>0</v>
      </c>
      <c r="S3867" s="10">
        <v>0</v>
      </c>
      <c r="T3867" s="10">
        <v>183.4547</v>
      </c>
      <c r="U3867" s="10">
        <v>5713.5047809999996</v>
      </c>
      <c r="V3867" s="10">
        <v>27564</v>
      </c>
      <c r="W3867" s="10">
        <v>30128</v>
      </c>
      <c r="X3867" s="10">
        <v>35843</v>
      </c>
      <c r="Y3867" s="10">
        <v>56523</v>
      </c>
      <c r="Z3867" s="10">
        <v>2027</v>
      </c>
      <c r="AA3867" s="10">
        <v>53590</v>
      </c>
      <c r="AB3867" s="10">
        <v>79061</v>
      </c>
      <c r="AC3867" s="10">
        <v>5889</v>
      </c>
      <c r="AD3867" s="10">
        <v>5225.1793939999998</v>
      </c>
      <c r="AE3867" s="10">
        <v>1312837</v>
      </c>
      <c r="AF3867" s="10">
        <v>27</v>
      </c>
      <c r="AG3867" s="10">
        <v>32.42</v>
      </c>
      <c r="AH3867" s="10">
        <v>47.25</v>
      </c>
      <c r="AI3867" s="10">
        <v>100.01</v>
      </c>
      <c r="AJ3867" s="10" t="s">
        <v>40</v>
      </c>
    </row>
    <row r="3868" spans="1:36" x14ac:dyDescent="0.25">
      <c r="A3868" s="10" t="s">
        <v>36</v>
      </c>
      <c r="B3868" s="10" t="s">
        <v>72</v>
      </c>
      <c r="C3868" s="10">
        <v>26</v>
      </c>
      <c r="D3868" s="10" t="s">
        <v>38</v>
      </c>
      <c r="E3868" s="10">
        <v>2601</v>
      </c>
      <c r="F3868" s="10" t="s">
        <v>39</v>
      </c>
      <c r="G3868" s="20">
        <v>1033929</v>
      </c>
      <c r="H3868" s="10">
        <v>324.90713749999998</v>
      </c>
      <c r="I3868" s="10">
        <v>30</v>
      </c>
      <c r="J3868" s="10">
        <v>46</v>
      </c>
      <c r="K3868" s="10">
        <v>1979.4474640000001</v>
      </c>
      <c r="L3868" s="10">
        <v>3006</v>
      </c>
      <c r="M3868" s="10">
        <v>224</v>
      </c>
      <c r="N3868" s="10">
        <v>6214</v>
      </c>
      <c r="O3868" s="10">
        <v>875176</v>
      </c>
      <c r="P3868" s="10">
        <v>106041</v>
      </c>
      <c r="Q3868" s="10">
        <v>9923</v>
      </c>
      <c r="R3868" s="10">
        <v>552</v>
      </c>
      <c r="S3868" s="10">
        <v>19</v>
      </c>
      <c r="T3868" s="10">
        <v>213.19058000000001</v>
      </c>
      <c r="U3868" s="10">
        <v>5036.1473340000002</v>
      </c>
      <c r="V3868" s="10">
        <v>29052</v>
      </c>
      <c r="W3868" s="10">
        <v>30661</v>
      </c>
      <c r="X3868" s="10">
        <v>68639</v>
      </c>
      <c r="Y3868" s="10">
        <v>79238</v>
      </c>
      <c r="Z3868" s="10">
        <v>58</v>
      </c>
      <c r="AA3868" s="10">
        <v>132751</v>
      </c>
      <c r="AB3868" s="10">
        <v>151096</v>
      </c>
      <c r="AC3868" s="10">
        <v>9220</v>
      </c>
      <c r="AD3868" s="10">
        <v>2843.50929</v>
      </c>
      <c r="AE3868" s="10">
        <v>418599</v>
      </c>
      <c r="AF3868" s="10">
        <v>38</v>
      </c>
      <c r="AG3868" s="10">
        <v>62.52</v>
      </c>
      <c r="AH3868" s="10">
        <v>10.119999999999999</v>
      </c>
      <c r="AI3868" s="10">
        <v>102.84</v>
      </c>
      <c r="AJ3868" s="10" t="s">
        <v>40</v>
      </c>
    </row>
    <row r="3869" spans="1:36" x14ac:dyDescent="0.25">
      <c r="A3869" s="10" t="s">
        <v>36</v>
      </c>
      <c r="B3869" s="10" t="s">
        <v>72</v>
      </c>
      <c r="C3869" s="10">
        <v>26</v>
      </c>
      <c r="D3869" s="10" t="s">
        <v>38</v>
      </c>
      <c r="E3869" s="10">
        <v>2606</v>
      </c>
      <c r="F3869" s="10" t="s">
        <v>49</v>
      </c>
      <c r="G3869" s="20">
        <v>679039</v>
      </c>
      <c r="H3869" s="10">
        <v>321.43958709999998</v>
      </c>
      <c r="I3869" s="10">
        <v>40</v>
      </c>
      <c r="J3869" s="10">
        <v>42</v>
      </c>
      <c r="K3869" s="10">
        <v>1311.343707</v>
      </c>
      <c r="L3869" s="10">
        <v>2052</v>
      </c>
      <c r="M3869" s="10">
        <v>30</v>
      </c>
      <c r="N3869" s="10">
        <v>4144</v>
      </c>
      <c r="O3869" s="10">
        <v>734629</v>
      </c>
      <c r="P3869" s="10">
        <v>630104</v>
      </c>
      <c r="Q3869" s="10">
        <v>35612</v>
      </c>
      <c r="R3869" s="10">
        <v>1537</v>
      </c>
      <c r="S3869" s="10">
        <v>81</v>
      </c>
      <c r="T3869" s="10">
        <v>96.21163</v>
      </c>
      <c r="U3869" s="10">
        <v>3768.943761</v>
      </c>
      <c r="V3869" s="10">
        <v>18063</v>
      </c>
      <c r="W3869" s="10">
        <v>19609</v>
      </c>
      <c r="X3869" s="10">
        <v>29384</v>
      </c>
      <c r="Y3869" s="10">
        <v>42627</v>
      </c>
      <c r="Z3869" s="10">
        <v>142</v>
      </c>
      <c r="AA3869" s="10">
        <v>47551</v>
      </c>
      <c r="AB3869" s="10">
        <v>67339</v>
      </c>
      <c r="AC3869" s="10">
        <v>6196</v>
      </c>
      <c r="AD3869" s="10">
        <v>2361.3884240000002</v>
      </c>
      <c r="AE3869" s="10">
        <v>570972</v>
      </c>
      <c r="AF3869" s="10">
        <v>20</v>
      </c>
      <c r="AG3869" s="10">
        <v>35.11</v>
      </c>
      <c r="AH3869" s="10">
        <v>15.68</v>
      </c>
      <c r="AI3869" s="10">
        <v>112.63</v>
      </c>
      <c r="AJ3869" s="10" t="s">
        <v>40</v>
      </c>
    </row>
    <row r="3870" spans="1:36" x14ac:dyDescent="0.25">
      <c r="A3870" s="10" t="s">
        <v>36</v>
      </c>
      <c r="B3870" s="10" t="s">
        <v>72</v>
      </c>
      <c r="C3870" s="10">
        <v>26</v>
      </c>
      <c r="D3870" s="10" t="s">
        <v>38</v>
      </c>
      <c r="E3870" s="10">
        <v>2615</v>
      </c>
      <c r="F3870" s="10" t="s">
        <v>50</v>
      </c>
      <c r="G3870" s="20">
        <v>1260867</v>
      </c>
      <c r="H3870" s="10">
        <v>320.92504289999999</v>
      </c>
      <c r="I3870" s="10">
        <v>27</v>
      </c>
      <c r="J3870" s="10">
        <v>43</v>
      </c>
      <c r="K3870" s="10">
        <v>471.64137049999999</v>
      </c>
      <c r="L3870" s="10">
        <v>1514</v>
      </c>
      <c r="M3870" s="10">
        <v>4</v>
      </c>
      <c r="N3870" s="10">
        <v>3305</v>
      </c>
      <c r="O3870" s="10">
        <v>947788</v>
      </c>
      <c r="P3870" s="10">
        <v>863560</v>
      </c>
      <c r="Q3870" s="10">
        <v>88206</v>
      </c>
      <c r="R3870" s="10">
        <v>75</v>
      </c>
      <c r="S3870" s="10">
        <v>15</v>
      </c>
      <c r="T3870" s="10">
        <v>142.87888000000001</v>
      </c>
      <c r="U3870" s="10">
        <v>3656.2092969999999</v>
      </c>
      <c r="V3870" s="10">
        <v>34741</v>
      </c>
      <c r="W3870" s="10">
        <v>40499</v>
      </c>
      <c r="X3870" s="10">
        <v>57007</v>
      </c>
      <c r="Y3870" s="10">
        <v>97687</v>
      </c>
      <c r="Z3870" s="10">
        <v>48</v>
      </c>
      <c r="AA3870" s="10">
        <v>91221</v>
      </c>
      <c r="AB3870" s="10">
        <v>148079</v>
      </c>
      <c r="AC3870" s="10">
        <v>4819</v>
      </c>
      <c r="AD3870" s="10">
        <v>3041.689046</v>
      </c>
      <c r="AE3870" s="10">
        <v>674103</v>
      </c>
      <c r="AF3870" s="10">
        <v>9</v>
      </c>
      <c r="AG3870" s="10">
        <v>61.52</v>
      </c>
      <c r="AH3870" s="10">
        <v>26.06</v>
      </c>
      <c r="AI3870" s="10">
        <v>110.61</v>
      </c>
      <c r="AJ3870" s="10" t="s">
        <v>40</v>
      </c>
    </row>
    <row r="3871" spans="1:36" x14ac:dyDescent="0.25">
      <c r="A3871" s="10" t="s">
        <v>36</v>
      </c>
      <c r="B3871" s="10" t="s">
        <v>72</v>
      </c>
      <c r="C3871" s="10">
        <v>26</v>
      </c>
      <c r="D3871" s="10" t="s">
        <v>38</v>
      </c>
      <c r="E3871" s="10">
        <v>2620</v>
      </c>
      <c r="F3871" s="10" t="s">
        <v>62</v>
      </c>
      <c r="G3871" s="20">
        <v>1256698</v>
      </c>
      <c r="H3871" s="10">
        <v>323.89498200000003</v>
      </c>
      <c r="I3871" s="10">
        <v>38</v>
      </c>
      <c r="J3871" s="10">
        <v>35</v>
      </c>
      <c r="K3871" s="10">
        <v>1215.9244980000001</v>
      </c>
      <c r="L3871" s="10">
        <v>2986</v>
      </c>
      <c r="M3871" s="10">
        <v>28</v>
      </c>
      <c r="N3871" s="10">
        <v>5490</v>
      </c>
      <c r="O3871" s="10">
        <v>1638431</v>
      </c>
      <c r="P3871" s="10">
        <v>1160494</v>
      </c>
      <c r="Q3871" s="10">
        <v>62817</v>
      </c>
      <c r="R3871" s="10">
        <v>1820</v>
      </c>
      <c r="S3871" s="10">
        <v>57</v>
      </c>
      <c r="T3871" s="10">
        <v>141.70362</v>
      </c>
      <c r="U3871" s="10">
        <v>6664.4239100000004</v>
      </c>
      <c r="V3871" s="10">
        <v>42717</v>
      </c>
      <c r="W3871" s="10">
        <v>44614</v>
      </c>
      <c r="X3871" s="10">
        <v>67262</v>
      </c>
      <c r="Y3871" s="10">
        <v>86544</v>
      </c>
      <c r="Z3871" s="10">
        <v>1052</v>
      </c>
      <c r="AA3871" s="10">
        <v>125024</v>
      </c>
      <c r="AB3871" s="10">
        <v>171807</v>
      </c>
      <c r="AC3871" s="10">
        <v>8476</v>
      </c>
      <c r="AD3871" s="10">
        <v>5306.7957919999999</v>
      </c>
      <c r="AE3871" s="10">
        <v>931135</v>
      </c>
      <c r="AF3871" s="10">
        <v>27</v>
      </c>
      <c r="AG3871" s="10">
        <v>65.78</v>
      </c>
      <c r="AH3871" s="10">
        <v>9.91</v>
      </c>
      <c r="AI3871" s="10">
        <v>110.68</v>
      </c>
      <c r="AJ3871" s="10" t="s">
        <v>40</v>
      </c>
    </row>
    <row r="3872" spans="1:36" x14ac:dyDescent="0.25">
      <c r="A3872" s="10" t="s">
        <v>36</v>
      </c>
      <c r="B3872" s="10" t="s">
        <v>72</v>
      </c>
      <c r="C3872" s="10">
        <v>26</v>
      </c>
      <c r="D3872" s="10" t="s">
        <v>38</v>
      </c>
      <c r="E3872" s="10">
        <v>2622</v>
      </c>
      <c r="F3872" s="10" t="s">
        <v>63</v>
      </c>
      <c r="G3872" s="20">
        <v>691011</v>
      </c>
      <c r="H3872" s="10">
        <v>324.06984949999998</v>
      </c>
      <c r="I3872" s="10">
        <v>41</v>
      </c>
      <c r="J3872" s="10">
        <v>25</v>
      </c>
      <c r="K3872" s="10">
        <v>1077.6514689999999</v>
      </c>
      <c r="L3872" s="10">
        <v>1446</v>
      </c>
      <c r="M3872" s="10">
        <v>34</v>
      </c>
      <c r="N3872" s="10">
        <v>4233</v>
      </c>
      <c r="O3872" s="10">
        <v>595142</v>
      </c>
      <c r="P3872" s="10">
        <v>269902</v>
      </c>
      <c r="Q3872" s="10">
        <v>16817</v>
      </c>
      <c r="R3872" s="10">
        <v>179</v>
      </c>
      <c r="S3872" s="10">
        <v>9</v>
      </c>
      <c r="T3872" s="10">
        <v>217.27695</v>
      </c>
      <c r="U3872" s="10">
        <v>3223.6042029999999</v>
      </c>
      <c r="V3872" s="10">
        <v>14506</v>
      </c>
      <c r="W3872" s="10">
        <v>15325</v>
      </c>
      <c r="X3872" s="10">
        <v>27199</v>
      </c>
      <c r="Y3872" s="10">
        <v>35162</v>
      </c>
      <c r="Z3872" s="10">
        <v>48</v>
      </c>
      <c r="AA3872" s="10">
        <v>46713</v>
      </c>
      <c r="AB3872" s="10">
        <v>59684</v>
      </c>
      <c r="AC3872" s="10">
        <v>5679</v>
      </c>
      <c r="AD3872" s="10">
        <v>1928.675784</v>
      </c>
      <c r="AE3872" s="10">
        <v>201098</v>
      </c>
      <c r="AF3872" s="10">
        <v>21</v>
      </c>
      <c r="AG3872" s="10">
        <v>71.7</v>
      </c>
      <c r="AH3872" s="10">
        <v>3.94</v>
      </c>
      <c r="AI3872" s="10">
        <v>102.14</v>
      </c>
      <c r="AJ3872" s="10" t="s">
        <v>40</v>
      </c>
    </row>
    <row r="3873" spans="1:36" x14ac:dyDescent="0.25">
      <c r="A3873" s="10" t="s">
        <v>36</v>
      </c>
      <c r="B3873" s="10" t="s">
        <v>72</v>
      </c>
      <c r="C3873" s="10">
        <v>26</v>
      </c>
      <c r="D3873" s="10" t="s">
        <v>38</v>
      </c>
      <c r="E3873" s="10">
        <v>2624</v>
      </c>
      <c r="F3873" s="10" t="s">
        <v>48</v>
      </c>
      <c r="G3873" s="20">
        <v>352133</v>
      </c>
      <c r="H3873" s="10">
        <v>326.55908599999998</v>
      </c>
      <c r="I3873" s="10">
        <v>35</v>
      </c>
      <c r="J3873" s="10">
        <v>33</v>
      </c>
      <c r="K3873" s="10">
        <v>332.898482</v>
      </c>
      <c r="L3873" s="10">
        <v>516</v>
      </c>
      <c r="M3873" s="10">
        <v>9</v>
      </c>
      <c r="N3873" s="10">
        <v>1147</v>
      </c>
      <c r="O3873" s="10">
        <v>340622</v>
      </c>
      <c r="P3873" s="10">
        <v>287833</v>
      </c>
      <c r="Q3873" s="10">
        <v>16460</v>
      </c>
      <c r="R3873" s="10">
        <v>20</v>
      </c>
      <c r="S3873" s="10">
        <v>2</v>
      </c>
      <c r="T3873" s="10">
        <v>46.40222</v>
      </c>
      <c r="U3873" s="10">
        <v>1491.6327920000001</v>
      </c>
      <c r="V3873" s="10">
        <v>9470</v>
      </c>
      <c r="W3873" s="10">
        <v>10413</v>
      </c>
      <c r="X3873" s="10">
        <v>13159</v>
      </c>
      <c r="Y3873" s="10">
        <v>19422</v>
      </c>
      <c r="Z3873" s="10">
        <v>166</v>
      </c>
      <c r="AA3873" s="10">
        <v>20262</v>
      </c>
      <c r="AB3873" s="10">
        <v>27819</v>
      </c>
      <c r="AC3873" s="10">
        <v>1663</v>
      </c>
      <c r="AD3873" s="10">
        <v>1112.3320900000001</v>
      </c>
      <c r="AE3873" s="10">
        <v>266025</v>
      </c>
      <c r="AF3873" s="10">
        <v>14</v>
      </c>
      <c r="AG3873" s="10">
        <v>42</v>
      </c>
      <c r="AH3873" s="10">
        <v>21.97</v>
      </c>
      <c r="AI3873" s="10">
        <v>99.99</v>
      </c>
      <c r="AJ3873" s="10" t="s">
        <v>40</v>
      </c>
    </row>
    <row r="3874" spans="1:36" x14ac:dyDescent="0.25">
      <c r="A3874" s="10" t="s">
        <v>36</v>
      </c>
      <c r="B3874" s="10" t="s">
        <v>72</v>
      </c>
      <c r="C3874" s="10">
        <v>26</v>
      </c>
      <c r="D3874" s="10" t="s">
        <v>38</v>
      </c>
      <c r="E3874" s="10">
        <v>2601</v>
      </c>
      <c r="F3874" s="10" t="s">
        <v>39</v>
      </c>
      <c r="G3874" s="20">
        <v>1033929</v>
      </c>
      <c r="H3874" s="10">
        <v>325.06235659999999</v>
      </c>
      <c r="I3874" s="10">
        <v>30</v>
      </c>
      <c r="J3874" s="10">
        <v>47</v>
      </c>
      <c r="K3874" s="10">
        <v>1979.706684</v>
      </c>
      <c r="L3874" s="10">
        <v>3011</v>
      </c>
      <c r="M3874" s="10">
        <v>222</v>
      </c>
      <c r="N3874" s="10">
        <v>6227</v>
      </c>
      <c r="O3874" s="10">
        <v>885455</v>
      </c>
      <c r="P3874" s="10">
        <v>107206</v>
      </c>
      <c r="Q3874" s="10">
        <v>9937</v>
      </c>
      <c r="R3874" s="10">
        <v>552</v>
      </c>
      <c r="S3874" s="10">
        <v>19</v>
      </c>
      <c r="T3874" s="10">
        <v>220.53040999999999</v>
      </c>
      <c r="U3874" s="10">
        <v>5078.5179840000001</v>
      </c>
      <c r="V3874" s="10">
        <v>29300</v>
      </c>
      <c r="W3874" s="10">
        <v>30934</v>
      </c>
      <c r="X3874" s="10">
        <v>68802</v>
      </c>
      <c r="Y3874" s="10">
        <v>79429</v>
      </c>
      <c r="Z3874" s="10">
        <v>58</v>
      </c>
      <c r="AA3874" s="10">
        <v>133088</v>
      </c>
      <c r="AB3874" s="10">
        <v>151457</v>
      </c>
      <c r="AC3874" s="10">
        <v>9238</v>
      </c>
      <c r="AD3874" s="10">
        <v>2878.28089</v>
      </c>
      <c r="AE3874" s="10">
        <v>423186</v>
      </c>
      <c r="AF3874" s="10">
        <v>38</v>
      </c>
      <c r="AG3874" s="10">
        <v>62.48</v>
      </c>
      <c r="AH3874" s="10">
        <v>10.11</v>
      </c>
      <c r="AI3874" s="10">
        <v>102.82</v>
      </c>
      <c r="AJ3874" s="10" t="s">
        <v>40</v>
      </c>
    </row>
    <row r="3875" spans="1:36" x14ac:dyDescent="0.25">
      <c r="A3875" s="10" t="s">
        <v>36</v>
      </c>
      <c r="B3875" s="10" t="s">
        <v>72</v>
      </c>
      <c r="C3875" s="10">
        <v>26</v>
      </c>
      <c r="D3875" s="10" t="s">
        <v>38</v>
      </c>
      <c r="E3875" s="10">
        <v>2605</v>
      </c>
      <c r="F3875" s="10" t="s">
        <v>43</v>
      </c>
      <c r="G3875" s="20">
        <v>591545</v>
      </c>
      <c r="H3875" s="10">
        <v>324.18240459999998</v>
      </c>
      <c r="I3875" s="10">
        <v>39</v>
      </c>
      <c r="J3875" s="10">
        <v>22</v>
      </c>
      <c r="K3875" s="10">
        <v>1627.7581250000001</v>
      </c>
      <c r="L3875" s="10">
        <v>2308</v>
      </c>
      <c r="M3875" s="10">
        <v>56</v>
      </c>
      <c r="N3875" s="10">
        <v>4166</v>
      </c>
      <c r="O3875" s="10">
        <v>843586</v>
      </c>
      <c r="P3875" s="10">
        <v>795919</v>
      </c>
      <c r="Q3875" s="10">
        <v>47412</v>
      </c>
      <c r="R3875" s="10">
        <v>250</v>
      </c>
      <c r="S3875" s="10">
        <v>9</v>
      </c>
      <c r="T3875" s="10">
        <v>149.93572</v>
      </c>
      <c r="U3875" s="10">
        <v>4512.4512240000004</v>
      </c>
      <c r="V3875" s="10">
        <v>21259</v>
      </c>
      <c r="W3875" s="10">
        <v>22551</v>
      </c>
      <c r="X3875" s="10">
        <v>38374</v>
      </c>
      <c r="Y3875" s="10">
        <v>52121</v>
      </c>
      <c r="Z3875" s="10">
        <v>41</v>
      </c>
      <c r="AA3875" s="10">
        <v>74456</v>
      </c>
      <c r="AB3875" s="10">
        <v>99206</v>
      </c>
      <c r="AC3875" s="10">
        <v>6474</v>
      </c>
      <c r="AD3875" s="10">
        <v>2734.75738</v>
      </c>
      <c r="AE3875" s="10">
        <v>653462</v>
      </c>
      <c r="AF3875" s="10">
        <v>27</v>
      </c>
      <c r="AG3875" s="10">
        <v>81.47</v>
      </c>
      <c r="AH3875" s="10">
        <v>8.1199999999999992</v>
      </c>
      <c r="AI3875" s="10">
        <v>103.57</v>
      </c>
      <c r="AJ3875" s="10" t="s">
        <v>40</v>
      </c>
    </row>
    <row r="3876" spans="1:36" x14ac:dyDescent="0.25">
      <c r="A3876" s="10" t="s">
        <v>36</v>
      </c>
      <c r="B3876" s="10" t="s">
        <v>72</v>
      </c>
      <c r="C3876" s="10">
        <v>26</v>
      </c>
      <c r="D3876" s="10" t="s">
        <v>38</v>
      </c>
      <c r="E3876" s="10">
        <v>2610</v>
      </c>
      <c r="F3876" s="10" t="s">
        <v>52</v>
      </c>
      <c r="G3876" s="20">
        <v>1889042</v>
      </c>
      <c r="H3876" s="10">
        <v>323.67007310000002</v>
      </c>
      <c r="I3876" s="10">
        <v>33</v>
      </c>
      <c r="J3876" s="10">
        <v>80</v>
      </c>
      <c r="K3876" s="10">
        <v>1465.7637090000001</v>
      </c>
      <c r="L3876" s="10">
        <v>2442</v>
      </c>
      <c r="M3876" s="10">
        <v>6</v>
      </c>
      <c r="N3876" s="10">
        <v>2649</v>
      </c>
      <c r="O3876" s="10">
        <v>1574273</v>
      </c>
      <c r="P3876" s="10">
        <v>1259158</v>
      </c>
      <c r="Q3876" s="10">
        <v>79749</v>
      </c>
      <c r="R3876" s="10">
        <v>238</v>
      </c>
      <c r="S3876" s="10">
        <v>19</v>
      </c>
      <c r="T3876" s="10">
        <v>213.2433</v>
      </c>
      <c r="U3876" s="10">
        <v>6774.4575789999999</v>
      </c>
      <c r="V3876" s="10">
        <v>46697</v>
      </c>
      <c r="W3876" s="10">
        <v>52116</v>
      </c>
      <c r="X3876" s="10">
        <v>62982</v>
      </c>
      <c r="Y3876" s="10">
        <v>101586</v>
      </c>
      <c r="Z3876" s="10">
        <v>182</v>
      </c>
      <c r="AA3876" s="10">
        <v>87799</v>
      </c>
      <c r="AB3876" s="10">
        <v>133019</v>
      </c>
      <c r="AC3876" s="10">
        <v>5091</v>
      </c>
      <c r="AD3876" s="10">
        <v>5095.45057</v>
      </c>
      <c r="AE3876" s="10">
        <v>1149782</v>
      </c>
      <c r="AF3876" s="10">
        <v>13</v>
      </c>
      <c r="AG3876" s="10">
        <v>57.47</v>
      </c>
      <c r="AH3876" s="10">
        <v>15.62</v>
      </c>
      <c r="AI3876" s="10">
        <v>103.3</v>
      </c>
      <c r="AJ3876" s="10" t="s">
        <v>40</v>
      </c>
    </row>
    <row r="3877" spans="1:36" x14ac:dyDescent="0.25">
      <c r="A3877" s="10" t="s">
        <v>36</v>
      </c>
      <c r="B3877" s="10" t="s">
        <v>72</v>
      </c>
      <c r="C3877" s="10">
        <v>26</v>
      </c>
      <c r="D3877" s="10" t="s">
        <v>38</v>
      </c>
      <c r="E3877" s="10">
        <v>2612</v>
      </c>
      <c r="F3877" s="10" t="s">
        <v>60</v>
      </c>
      <c r="G3877" s="20">
        <v>1002408</v>
      </c>
      <c r="H3877" s="10">
        <v>327.35148820000001</v>
      </c>
      <c r="I3877" s="10">
        <v>32</v>
      </c>
      <c r="J3877" s="10">
        <v>93</v>
      </c>
      <c r="K3877" s="10">
        <v>762.77544330000001</v>
      </c>
      <c r="L3877" s="10">
        <v>1192</v>
      </c>
      <c r="M3877" s="10">
        <v>1</v>
      </c>
      <c r="N3877" s="10">
        <v>1640</v>
      </c>
      <c r="O3877" s="10">
        <v>899262</v>
      </c>
      <c r="P3877" s="10">
        <v>722660</v>
      </c>
      <c r="Q3877" s="10">
        <v>59676</v>
      </c>
      <c r="R3877" s="10">
        <v>52</v>
      </c>
      <c r="S3877" s="10">
        <v>4</v>
      </c>
      <c r="T3877" s="10">
        <v>136.19999000000001</v>
      </c>
      <c r="U3877" s="10">
        <v>3842.7229729999999</v>
      </c>
      <c r="V3877" s="10">
        <v>27708</v>
      </c>
      <c r="W3877" s="10">
        <v>36408</v>
      </c>
      <c r="X3877" s="10">
        <v>39970</v>
      </c>
      <c r="Y3877" s="10">
        <v>75043</v>
      </c>
      <c r="Z3877" s="10">
        <v>23</v>
      </c>
      <c r="AA3877" s="10">
        <v>53419</v>
      </c>
      <c r="AB3877" s="10">
        <v>94974</v>
      </c>
      <c r="AC3877" s="10">
        <v>2832</v>
      </c>
      <c r="AD3877" s="10">
        <v>2943.7475399999998</v>
      </c>
      <c r="AE3877" s="10">
        <v>599431</v>
      </c>
      <c r="AF3877" s="10">
        <v>10</v>
      </c>
      <c r="AG3877" s="10">
        <v>76.97</v>
      </c>
      <c r="AH3877" s="10">
        <v>3.05</v>
      </c>
      <c r="AI3877" s="10">
        <v>100.48</v>
      </c>
      <c r="AJ3877" s="10" t="s">
        <v>40</v>
      </c>
    </row>
    <row r="3878" spans="1:36" x14ac:dyDescent="0.25">
      <c r="A3878" s="10" t="s">
        <v>36</v>
      </c>
      <c r="B3878" s="10" t="s">
        <v>72</v>
      </c>
      <c r="C3878" s="10">
        <v>26</v>
      </c>
      <c r="D3878" s="10" t="s">
        <v>38</v>
      </c>
      <c r="E3878" s="10">
        <v>2614</v>
      </c>
      <c r="F3878" s="10" t="s">
        <v>45</v>
      </c>
      <c r="G3878" s="20">
        <v>1090075</v>
      </c>
      <c r="H3878" s="10">
        <v>323.61105309999999</v>
      </c>
      <c r="I3878" s="10">
        <v>52</v>
      </c>
      <c r="J3878" s="10">
        <v>36</v>
      </c>
      <c r="K3878" s="10">
        <v>967.46199290000004</v>
      </c>
      <c r="L3878" s="10">
        <v>2126</v>
      </c>
      <c r="M3878" s="10">
        <v>2</v>
      </c>
      <c r="N3878" s="10">
        <v>2657</v>
      </c>
      <c r="O3878" s="10">
        <v>1270019</v>
      </c>
      <c r="P3878" s="10">
        <v>894657</v>
      </c>
      <c r="Q3878" s="10">
        <v>30715</v>
      </c>
      <c r="R3878" s="10">
        <v>48</v>
      </c>
      <c r="S3878" s="10">
        <v>4</v>
      </c>
      <c r="T3878" s="10">
        <v>101.39764</v>
      </c>
      <c r="U3878" s="10">
        <v>5178.7814930000004</v>
      </c>
      <c r="V3878" s="10">
        <v>24355</v>
      </c>
      <c r="W3878" s="10">
        <v>26181</v>
      </c>
      <c r="X3878" s="10">
        <v>33999</v>
      </c>
      <c r="Y3878" s="10">
        <v>46174</v>
      </c>
      <c r="Z3878" s="10">
        <v>703</v>
      </c>
      <c r="AA3878" s="10">
        <v>50447</v>
      </c>
      <c r="AB3878" s="10">
        <v>65806</v>
      </c>
      <c r="AC3878" s="10">
        <v>4783</v>
      </c>
      <c r="AD3878" s="10">
        <v>4109.9218600000004</v>
      </c>
      <c r="AE3878" s="10">
        <v>953929</v>
      </c>
      <c r="AF3878" s="10">
        <v>24</v>
      </c>
      <c r="AG3878" s="10">
        <v>58.62</v>
      </c>
      <c r="AH3878" s="10">
        <v>29.78</v>
      </c>
      <c r="AI3878" s="10">
        <v>99.99</v>
      </c>
      <c r="AJ3878" s="10" t="s">
        <v>40</v>
      </c>
    </row>
    <row r="3879" spans="1:36" x14ac:dyDescent="0.25">
      <c r="A3879" s="10" t="s">
        <v>36</v>
      </c>
      <c r="B3879" s="10" t="s">
        <v>72</v>
      </c>
      <c r="C3879" s="10">
        <v>26</v>
      </c>
      <c r="D3879" s="10" t="s">
        <v>38</v>
      </c>
      <c r="E3879" s="10">
        <v>2616</v>
      </c>
      <c r="F3879" s="10" t="s">
        <v>53</v>
      </c>
      <c r="G3879" s="20">
        <v>1741223</v>
      </c>
      <c r="H3879" s="10">
        <v>317.8669678</v>
      </c>
      <c r="I3879" s="10">
        <v>29</v>
      </c>
      <c r="J3879" s="10">
        <v>198</v>
      </c>
      <c r="K3879" s="10">
        <v>1882.101829</v>
      </c>
      <c r="L3879" s="10">
        <v>2792</v>
      </c>
      <c r="M3879" s="10">
        <v>7</v>
      </c>
      <c r="N3879" s="10">
        <v>6463</v>
      </c>
      <c r="O3879" s="10">
        <v>1776246</v>
      </c>
      <c r="P3879" s="10">
        <v>1529281</v>
      </c>
      <c r="Q3879" s="10">
        <v>131937</v>
      </c>
      <c r="R3879" s="10">
        <v>630</v>
      </c>
      <c r="S3879" s="10">
        <v>77</v>
      </c>
      <c r="T3879" s="10">
        <v>176.45415</v>
      </c>
      <c r="U3879" s="10">
        <v>7704.6552789999996</v>
      </c>
      <c r="V3879" s="10">
        <v>59770</v>
      </c>
      <c r="W3879" s="10">
        <v>79854</v>
      </c>
      <c r="X3879" s="10">
        <v>80565</v>
      </c>
      <c r="Y3879" s="10">
        <v>156992</v>
      </c>
      <c r="Z3879" s="10">
        <v>78</v>
      </c>
      <c r="AA3879" s="10">
        <v>108040</v>
      </c>
      <c r="AB3879" s="10">
        <v>200949</v>
      </c>
      <c r="AC3879" s="10">
        <v>9255</v>
      </c>
      <c r="AD3879" s="10">
        <v>5646.0992999999999</v>
      </c>
      <c r="AE3879" s="10">
        <v>1234970</v>
      </c>
      <c r="AF3879" s="10">
        <v>31</v>
      </c>
      <c r="AG3879" s="10">
        <v>57.1</v>
      </c>
      <c r="AH3879" s="10">
        <v>11.91</v>
      </c>
      <c r="AI3879" s="10">
        <v>103.31</v>
      </c>
      <c r="AJ3879" s="10" t="s">
        <v>40</v>
      </c>
    </row>
    <row r="3880" spans="1:36" x14ac:dyDescent="0.25">
      <c r="A3880" s="10" t="s">
        <v>36</v>
      </c>
      <c r="B3880" s="10" t="s">
        <v>72</v>
      </c>
      <c r="C3880" s="10">
        <v>26</v>
      </c>
      <c r="D3880" s="10" t="s">
        <v>38</v>
      </c>
      <c r="E3880" s="10">
        <v>2619</v>
      </c>
      <c r="F3880" s="10" t="s">
        <v>57</v>
      </c>
      <c r="G3880" s="20">
        <v>484055</v>
      </c>
      <c r="H3880" s="10">
        <v>322.76556870000002</v>
      </c>
      <c r="I3880" s="10">
        <v>43</v>
      </c>
      <c r="J3880" s="10">
        <v>13</v>
      </c>
      <c r="K3880" s="10">
        <v>633.72686099999999</v>
      </c>
      <c r="L3880" s="10">
        <v>1924</v>
      </c>
      <c r="M3880" s="10">
        <v>11</v>
      </c>
      <c r="N3880" s="10">
        <v>2529</v>
      </c>
      <c r="O3880" s="10">
        <v>459768</v>
      </c>
      <c r="P3880" s="10">
        <v>226992</v>
      </c>
      <c r="Q3880" s="10">
        <v>11861</v>
      </c>
      <c r="R3880" s="10">
        <v>195</v>
      </c>
      <c r="S3880" s="10">
        <v>7</v>
      </c>
      <c r="T3880" s="10">
        <v>70.695400000000006</v>
      </c>
      <c r="U3880" s="10">
        <v>2188.3950610000002</v>
      </c>
      <c r="V3880" s="10">
        <v>10621</v>
      </c>
      <c r="W3880" s="10">
        <v>11457</v>
      </c>
      <c r="X3880" s="10">
        <v>17011</v>
      </c>
      <c r="Y3880" s="10">
        <v>23702</v>
      </c>
      <c r="Z3880" s="10">
        <v>179</v>
      </c>
      <c r="AA3880" s="10">
        <v>34536</v>
      </c>
      <c r="AB3880" s="10">
        <v>45880</v>
      </c>
      <c r="AC3880" s="10">
        <v>4453</v>
      </c>
      <c r="AD3880" s="10">
        <v>1483.9728</v>
      </c>
      <c r="AE3880" s="10">
        <v>386855</v>
      </c>
      <c r="AF3880" s="10">
        <v>22</v>
      </c>
      <c r="AG3880" s="10">
        <v>57.04</v>
      </c>
      <c r="AH3880" s="10">
        <v>13.7</v>
      </c>
      <c r="AI3880" s="10">
        <v>103.6</v>
      </c>
      <c r="AJ3880" s="10" t="s">
        <v>40</v>
      </c>
    </row>
    <row r="3881" spans="1:36" x14ac:dyDescent="0.25">
      <c r="A3881" s="10" t="s">
        <v>36</v>
      </c>
      <c r="B3881" s="10" t="s">
        <v>72</v>
      </c>
      <c r="C3881" s="10">
        <v>26</v>
      </c>
      <c r="D3881" s="10" t="s">
        <v>38</v>
      </c>
      <c r="E3881" s="10">
        <v>2611</v>
      </c>
      <c r="F3881" s="10" t="s">
        <v>46</v>
      </c>
      <c r="G3881" s="20">
        <v>1612016</v>
      </c>
      <c r="H3881" s="10">
        <v>323.46334469999999</v>
      </c>
      <c r="I3881" s="10">
        <v>29</v>
      </c>
      <c r="J3881" s="10">
        <v>886</v>
      </c>
      <c r="K3881" s="10">
        <v>478.65348269999998</v>
      </c>
      <c r="L3881" s="10">
        <v>1603</v>
      </c>
      <c r="M3881" s="10">
        <v>3</v>
      </c>
      <c r="N3881" s="10">
        <v>3151</v>
      </c>
      <c r="O3881" s="10">
        <v>1472451</v>
      </c>
      <c r="P3881" s="10">
        <v>1194983</v>
      </c>
      <c r="Q3881" s="10">
        <v>97735</v>
      </c>
      <c r="R3881" s="10">
        <v>29</v>
      </c>
      <c r="S3881" s="10">
        <v>7</v>
      </c>
      <c r="T3881" s="10">
        <v>186.71440000000001</v>
      </c>
      <c r="U3881" s="10">
        <v>5428.207136</v>
      </c>
      <c r="V3881" s="10">
        <v>49101</v>
      </c>
      <c r="W3881" s="10">
        <v>59280</v>
      </c>
      <c r="X3881" s="10">
        <v>66883</v>
      </c>
      <c r="Y3881" s="10">
        <v>121031</v>
      </c>
      <c r="Z3881" s="10">
        <v>455</v>
      </c>
      <c r="AA3881" s="10">
        <v>100403</v>
      </c>
      <c r="AB3881" s="10">
        <v>167505</v>
      </c>
      <c r="AC3881" s="10">
        <v>4754</v>
      </c>
      <c r="AD3881" s="10">
        <v>4762.8392540000004</v>
      </c>
      <c r="AE3881" s="10">
        <v>1077558</v>
      </c>
      <c r="AF3881" s="10">
        <v>10</v>
      </c>
      <c r="AG3881" s="10">
        <v>66.569999999999993</v>
      </c>
      <c r="AH3881" s="10">
        <v>11.9</v>
      </c>
      <c r="AI3881" s="10">
        <v>101.2</v>
      </c>
      <c r="AJ3881" s="10" t="s">
        <v>40</v>
      </c>
    </row>
    <row r="3882" spans="1:36" x14ac:dyDescent="0.25">
      <c r="A3882" s="10" t="s">
        <v>36</v>
      </c>
      <c r="B3882" s="10" t="s">
        <v>72</v>
      </c>
      <c r="C3882" s="10">
        <v>26</v>
      </c>
      <c r="D3882" s="10" t="s">
        <v>38</v>
      </c>
      <c r="E3882" s="10">
        <v>2614</v>
      </c>
      <c r="F3882" s="10" t="s">
        <v>45</v>
      </c>
      <c r="G3882" s="20">
        <v>1090075</v>
      </c>
      <c r="H3882" s="10">
        <v>323.86695170000002</v>
      </c>
      <c r="I3882" s="10">
        <v>51</v>
      </c>
      <c r="J3882" s="10">
        <v>35</v>
      </c>
      <c r="K3882" s="10">
        <v>966.47589289999996</v>
      </c>
      <c r="L3882" s="10">
        <v>2126</v>
      </c>
      <c r="M3882" s="10">
        <v>2</v>
      </c>
      <c r="N3882" s="10">
        <v>2639</v>
      </c>
      <c r="O3882" s="10">
        <v>1253966</v>
      </c>
      <c r="P3882" s="10">
        <v>883688</v>
      </c>
      <c r="Q3882" s="10">
        <v>30652</v>
      </c>
      <c r="R3882" s="10">
        <v>48</v>
      </c>
      <c r="S3882" s="10">
        <v>4</v>
      </c>
      <c r="T3882" s="10">
        <v>90.209609999999998</v>
      </c>
      <c r="U3882" s="10">
        <v>5117.8669630000004</v>
      </c>
      <c r="V3882" s="10">
        <v>24243</v>
      </c>
      <c r="W3882" s="10">
        <v>26033</v>
      </c>
      <c r="X3882" s="10">
        <v>33940</v>
      </c>
      <c r="Y3882" s="10">
        <v>46075</v>
      </c>
      <c r="Z3882" s="10">
        <v>675</v>
      </c>
      <c r="AA3882" s="10">
        <v>50400</v>
      </c>
      <c r="AB3882" s="10">
        <v>65737</v>
      </c>
      <c r="AC3882" s="10">
        <v>4765</v>
      </c>
      <c r="AD3882" s="10">
        <v>4061.1814599999998</v>
      </c>
      <c r="AE3882" s="10">
        <v>942076</v>
      </c>
      <c r="AF3882" s="10">
        <v>24</v>
      </c>
      <c r="AG3882" s="10">
        <v>58.69</v>
      </c>
      <c r="AH3882" s="10">
        <v>29.73</v>
      </c>
      <c r="AI3882" s="10">
        <v>100</v>
      </c>
      <c r="AJ3882" s="10" t="s">
        <v>40</v>
      </c>
    </row>
    <row r="3883" spans="1:36" x14ac:dyDescent="0.25">
      <c r="A3883" s="10" t="s">
        <v>36</v>
      </c>
      <c r="B3883" s="10" t="s">
        <v>72</v>
      </c>
      <c r="C3883" s="10">
        <v>26</v>
      </c>
      <c r="D3883" s="10" t="s">
        <v>38</v>
      </c>
      <c r="E3883" s="10">
        <v>2618</v>
      </c>
      <c r="F3883" s="10" t="s">
        <v>55</v>
      </c>
      <c r="G3883" s="20">
        <v>1920711</v>
      </c>
      <c r="H3883" s="10">
        <v>322.69943890000002</v>
      </c>
      <c r="I3883" s="10">
        <v>57</v>
      </c>
      <c r="J3883" s="10">
        <v>162</v>
      </c>
      <c r="K3883" s="10">
        <v>273.92285010000001</v>
      </c>
      <c r="L3883" s="10">
        <v>2355</v>
      </c>
      <c r="M3883" s="10">
        <v>1</v>
      </c>
      <c r="N3883" s="10">
        <v>3413</v>
      </c>
      <c r="O3883" s="10">
        <v>1588052</v>
      </c>
      <c r="P3883" s="10">
        <v>1202392</v>
      </c>
      <c r="Q3883" s="10">
        <v>42633</v>
      </c>
      <c r="R3883" s="10">
        <v>0</v>
      </c>
      <c r="S3883" s="10">
        <v>0</v>
      </c>
      <c r="T3883" s="10">
        <v>162.65167</v>
      </c>
      <c r="U3883" s="10">
        <v>5561.2094139999999</v>
      </c>
      <c r="V3883" s="10">
        <v>27457</v>
      </c>
      <c r="W3883" s="10">
        <v>29950</v>
      </c>
      <c r="X3883" s="10">
        <v>35791</v>
      </c>
      <c r="Y3883" s="10">
        <v>56427</v>
      </c>
      <c r="Z3883" s="10">
        <v>1745</v>
      </c>
      <c r="AA3883" s="10">
        <v>53491</v>
      </c>
      <c r="AB3883" s="10">
        <v>78916</v>
      </c>
      <c r="AC3883" s="10">
        <v>5768</v>
      </c>
      <c r="AD3883" s="10">
        <v>5124.6348939999998</v>
      </c>
      <c r="AE3883" s="10">
        <v>1287887</v>
      </c>
      <c r="AF3883" s="10">
        <v>26</v>
      </c>
      <c r="AG3883" s="10">
        <v>32.25</v>
      </c>
      <c r="AH3883" s="10">
        <v>47.85</v>
      </c>
      <c r="AI3883" s="10">
        <v>100.01</v>
      </c>
      <c r="AJ3883" s="10" t="s">
        <v>40</v>
      </c>
    </row>
    <row r="3884" spans="1:36" x14ac:dyDescent="0.25">
      <c r="A3884" s="10" t="s">
        <v>36</v>
      </c>
      <c r="B3884" s="10" t="s">
        <v>72</v>
      </c>
      <c r="C3884" s="10">
        <v>26</v>
      </c>
      <c r="D3884" s="10" t="s">
        <v>38</v>
      </c>
      <c r="E3884" s="10">
        <v>2624</v>
      </c>
      <c r="F3884" s="10" t="s">
        <v>48</v>
      </c>
      <c r="G3884" s="20">
        <v>352133</v>
      </c>
      <c r="H3884" s="10">
        <v>326.39471520000001</v>
      </c>
      <c r="I3884" s="10">
        <v>35</v>
      </c>
      <c r="J3884" s="10">
        <v>33</v>
      </c>
      <c r="K3884" s="10">
        <v>322.18410660000001</v>
      </c>
      <c r="L3884" s="10">
        <v>516</v>
      </c>
      <c r="M3884" s="10">
        <v>9</v>
      </c>
      <c r="N3884" s="10">
        <v>1145</v>
      </c>
      <c r="O3884" s="10">
        <v>339807</v>
      </c>
      <c r="P3884" s="10">
        <v>287106</v>
      </c>
      <c r="Q3884" s="10">
        <v>16469</v>
      </c>
      <c r="R3884" s="10">
        <v>20</v>
      </c>
      <c r="S3884" s="10">
        <v>2</v>
      </c>
      <c r="T3884" s="10">
        <v>44.765549999999998</v>
      </c>
      <c r="U3884" s="10">
        <v>1476.061747</v>
      </c>
      <c r="V3884" s="10">
        <v>9467</v>
      </c>
      <c r="W3884" s="10">
        <v>10408</v>
      </c>
      <c r="X3884" s="10">
        <v>13160</v>
      </c>
      <c r="Y3884" s="10">
        <v>19434</v>
      </c>
      <c r="Z3884" s="10">
        <v>162</v>
      </c>
      <c r="AA3884" s="10">
        <v>20261</v>
      </c>
      <c r="AB3884" s="10">
        <v>27826</v>
      </c>
      <c r="AC3884" s="10">
        <v>1661</v>
      </c>
      <c r="AD3884" s="10">
        <v>1109.1120900000001</v>
      </c>
      <c r="AE3884" s="10">
        <v>265408</v>
      </c>
      <c r="AF3884" s="10">
        <v>14</v>
      </c>
      <c r="AG3884" s="10">
        <v>42.14</v>
      </c>
      <c r="AH3884" s="10">
        <v>22.02</v>
      </c>
      <c r="AI3884" s="10">
        <v>100</v>
      </c>
      <c r="AJ3884" s="10" t="s">
        <v>40</v>
      </c>
    </row>
    <row r="3885" spans="1:36" x14ac:dyDescent="0.25">
      <c r="A3885" s="10" t="s">
        <v>36</v>
      </c>
      <c r="B3885" s="10" t="s">
        <v>72</v>
      </c>
      <c r="C3885" s="10">
        <v>26</v>
      </c>
      <c r="D3885" s="10" t="s">
        <v>38</v>
      </c>
      <c r="E3885" s="10">
        <v>2615</v>
      </c>
      <c r="F3885" s="10" t="s">
        <v>50</v>
      </c>
      <c r="G3885" s="20">
        <v>1260867</v>
      </c>
      <c r="H3885" s="10">
        <v>320.94576699999999</v>
      </c>
      <c r="I3885" s="10">
        <v>27</v>
      </c>
      <c r="J3885" s="10">
        <v>43</v>
      </c>
      <c r="K3885" s="10">
        <v>471.64137049999999</v>
      </c>
      <c r="L3885" s="10">
        <v>1514</v>
      </c>
      <c r="M3885" s="10">
        <v>4</v>
      </c>
      <c r="N3885" s="10">
        <v>3305</v>
      </c>
      <c r="O3885" s="10">
        <v>947788</v>
      </c>
      <c r="P3885" s="10">
        <v>863560</v>
      </c>
      <c r="Q3885" s="10">
        <v>88206</v>
      </c>
      <c r="R3885" s="10">
        <v>75</v>
      </c>
      <c r="S3885" s="10">
        <v>15</v>
      </c>
      <c r="T3885" s="10">
        <v>142.87888000000001</v>
      </c>
      <c r="U3885" s="10">
        <v>3656.4057170000001</v>
      </c>
      <c r="V3885" s="10">
        <v>34741</v>
      </c>
      <c r="W3885" s="10">
        <v>40499</v>
      </c>
      <c r="X3885" s="10">
        <v>57007</v>
      </c>
      <c r="Y3885" s="10">
        <v>97687</v>
      </c>
      <c r="Z3885" s="10">
        <v>48</v>
      </c>
      <c r="AA3885" s="10">
        <v>91221</v>
      </c>
      <c r="AB3885" s="10">
        <v>148079</v>
      </c>
      <c r="AC3885" s="10">
        <v>4819</v>
      </c>
      <c r="AD3885" s="10">
        <v>3041.8854660000002</v>
      </c>
      <c r="AE3885" s="10">
        <v>674103</v>
      </c>
      <c r="AF3885" s="10">
        <v>9</v>
      </c>
      <c r="AG3885" s="10">
        <v>61.52</v>
      </c>
      <c r="AH3885" s="10">
        <v>26.06</v>
      </c>
      <c r="AI3885" s="10">
        <v>110.61</v>
      </c>
      <c r="AJ3885" s="10" t="s">
        <v>40</v>
      </c>
    </row>
    <row r="3886" spans="1:36" x14ac:dyDescent="0.25">
      <c r="A3886" s="10" t="s">
        <v>36</v>
      </c>
      <c r="B3886" s="10" t="s">
        <v>72</v>
      </c>
      <c r="C3886" s="10">
        <v>26</v>
      </c>
      <c r="D3886" s="10" t="s">
        <v>38</v>
      </c>
      <c r="E3886" s="10">
        <v>2617</v>
      </c>
      <c r="F3886" s="10" t="s">
        <v>54</v>
      </c>
      <c r="G3886" s="20">
        <v>1265232</v>
      </c>
      <c r="H3886" s="10">
        <v>292.64009399999998</v>
      </c>
      <c r="I3886" s="10">
        <v>31</v>
      </c>
      <c r="J3886" s="10">
        <v>222</v>
      </c>
      <c r="K3886" s="10">
        <v>338.09215460000001</v>
      </c>
      <c r="L3886" s="10">
        <v>672</v>
      </c>
      <c r="M3886" s="10">
        <v>3</v>
      </c>
      <c r="N3886" s="10">
        <v>2493</v>
      </c>
      <c r="O3886" s="10">
        <v>1146502</v>
      </c>
      <c r="P3886" s="10">
        <v>922198</v>
      </c>
      <c r="Q3886" s="10">
        <v>76439</v>
      </c>
      <c r="R3886" s="10">
        <v>0</v>
      </c>
      <c r="S3886" s="10">
        <v>0</v>
      </c>
      <c r="T3886" s="10">
        <v>121.62537</v>
      </c>
      <c r="U3886" s="10">
        <v>3814.8420550000001</v>
      </c>
      <c r="V3886" s="10">
        <v>35955</v>
      </c>
      <c r="W3886" s="10">
        <v>43785</v>
      </c>
      <c r="X3886" s="10">
        <v>50062</v>
      </c>
      <c r="Y3886" s="10">
        <v>96248</v>
      </c>
      <c r="Z3886" s="10">
        <v>158</v>
      </c>
      <c r="AA3886" s="10">
        <v>82688</v>
      </c>
      <c r="AB3886" s="10">
        <v>144256</v>
      </c>
      <c r="AC3886" s="10">
        <v>3165</v>
      </c>
      <c r="AD3886" s="10">
        <v>3355.12453</v>
      </c>
      <c r="AE3886" s="10">
        <v>815218</v>
      </c>
      <c r="AF3886" s="10">
        <v>26</v>
      </c>
      <c r="AG3886" s="10">
        <v>49.4</v>
      </c>
      <c r="AH3886" s="10">
        <v>23.93</v>
      </c>
      <c r="AI3886" s="10">
        <v>105.8</v>
      </c>
      <c r="AJ3886" s="10" t="s">
        <v>40</v>
      </c>
    </row>
    <row r="3887" spans="1:36" x14ac:dyDescent="0.25">
      <c r="A3887" s="10" t="s">
        <v>36</v>
      </c>
      <c r="B3887" s="10" t="s">
        <v>72</v>
      </c>
      <c r="C3887" s="10">
        <v>26</v>
      </c>
      <c r="D3887" s="10" t="s">
        <v>38</v>
      </c>
      <c r="E3887" s="10">
        <v>2620</v>
      </c>
      <c r="F3887" s="10" t="s">
        <v>62</v>
      </c>
      <c r="G3887" s="20">
        <v>1256698</v>
      </c>
      <c r="H3887" s="10">
        <v>323.8955393</v>
      </c>
      <c r="I3887" s="10">
        <v>38</v>
      </c>
      <c r="J3887" s="10">
        <v>35</v>
      </c>
      <c r="K3887" s="10">
        <v>1148.7850089999999</v>
      </c>
      <c r="L3887" s="10">
        <v>2975</v>
      </c>
      <c r="M3887" s="10">
        <v>28</v>
      </c>
      <c r="N3887" s="10">
        <v>5491</v>
      </c>
      <c r="O3887" s="10">
        <v>1635341</v>
      </c>
      <c r="P3887" s="10">
        <v>1158559</v>
      </c>
      <c r="Q3887" s="10">
        <v>62787</v>
      </c>
      <c r="R3887" s="10">
        <v>1820</v>
      </c>
      <c r="S3887" s="10">
        <v>57</v>
      </c>
      <c r="T3887" s="10">
        <v>141.70362</v>
      </c>
      <c r="U3887" s="10">
        <v>6587.2851810000002</v>
      </c>
      <c r="V3887" s="10">
        <v>42678</v>
      </c>
      <c r="W3887" s="10">
        <v>44568</v>
      </c>
      <c r="X3887" s="10">
        <v>67232</v>
      </c>
      <c r="Y3887" s="10">
        <v>86496</v>
      </c>
      <c r="Z3887" s="10">
        <v>1052</v>
      </c>
      <c r="AA3887" s="10">
        <v>124855</v>
      </c>
      <c r="AB3887" s="10">
        <v>171615</v>
      </c>
      <c r="AC3887" s="10">
        <v>8466</v>
      </c>
      <c r="AD3887" s="10">
        <v>5296.7965519999998</v>
      </c>
      <c r="AE3887" s="10">
        <v>929582</v>
      </c>
      <c r="AF3887" s="10">
        <v>27</v>
      </c>
      <c r="AG3887" s="10">
        <v>66.16</v>
      </c>
      <c r="AH3887" s="10">
        <v>9.85</v>
      </c>
      <c r="AI3887" s="10">
        <v>110.73</v>
      </c>
      <c r="AJ3887" s="10" t="s">
        <v>40</v>
      </c>
    </row>
    <row r="3888" spans="1:36" x14ac:dyDescent="0.25">
      <c r="A3888" s="10" t="s">
        <v>36</v>
      </c>
      <c r="B3888" s="10" t="s">
        <v>72</v>
      </c>
      <c r="C3888" s="10">
        <v>26</v>
      </c>
      <c r="D3888" s="10" t="s">
        <v>38</v>
      </c>
      <c r="E3888" s="10">
        <v>2624</v>
      </c>
      <c r="F3888" s="10" t="s">
        <v>48</v>
      </c>
      <c r="G3888" s="20">
        <v>352133</v>
      </c>
      <c r="H3888" s="10">
        <v>326.56948460000001</v>
      </c>
      <c r="I3888" s="10">
        <v>35</v>
      </c>
      <c r="J3888" s="10">
        <v>33</v>
      </c>
      <c r="K3888" s="10">
        <v>322.18410660000001</v>
      </c>
      <c r="L3888" s="10">
        <v>516</v>
      </c>
      <c r="M3888" s="10">
        <v>9</v>
      </c>
      <c r="N3888" s="10">
        <v>1146</v>
      </c>
      <c r="O3888" s="10">
        <v>340622</v>
      </c>
      <c r="P3888" s="10">
        <v>287833</v>
      </c>
      <c r="Q3888" s="10">
        <v>16459</v>
      </c>
      <c r="R3888" s="10">
        <v>20</v>
      </c>
      <c r="S3888" s="10">
        <v>2</v>
      </c>
      <c r="T3888" s="10">
        <v>46.40222</v>
      </c>
      <c r="U3888" s="10">
        <v>1480.953837</v>
      </c>
      <c r="V3888" s="10">
        <v>9470</v>
      </c>
      <c r="W3888" s="10">
        <v>10413</v>
      </c>
      <c r="X3888" s="10">
        <v>13159</v>
      </c>
      <c r="Y3888" s="10">
        <v>19421</v>
      </c>
      <c r="Z3888" s="10">
        <v>166</v>
      </c>
      <c r="AA3888" s="10">
        <v>20259</v>
      </c>
      <c r="AB3888" s="10">
        <v>27812</v>
      </c>
      <c r="AC3888" s="10">
        <v>1662</v>
      </c>
      <c r="AD3888" s="10">
        <v>1112.36751</v>
      </c>
      <c r="AE3888" s="10">
        <v>266025</v>
      </c>
      <c r="AF3888" s="10">
        <v>14</v>
      </c>
      <c r="AG3888" s="10">
        <v>42</v>
      </c>
      <c r="AH3888" s="10">
        <v>21.97</v>
      </c>
      <c r="AI3888" s="10">
        <v>100</v>
      </c>
      <c r="AJ3888" s="10" t="s">
        <v>40</v>
      </c>
    </row>
    <row r="3889" spans="1:36" x14ac:dyDescent="0.25">
      <c r="A3889" s="10" t="s">
        <v>36</v>
      </c>
      <c r="B3889" s="10" t="s">
        <v>72</v>
      </c>
      <c r="C3889" s="10">
        <v>26</v>
      </c>
      <c r="D3889" s="10" t="s">
        <v>38</v>
      </c>
      <c r="E3889" s="10">
        <v>2607</v>
      </c>
      <c r="F3889" s="10" t="s">
        <v>58</v>
      </c>
      <c r="G3889" s="20">
        <v>1412544</v>
      </c>
      <c r="H3889" s="10">
        <v>324.74320669999997</v>
      </c>
      <c r="I3889" s="10">
        <v>37</v>
      </c>
      <c r="J3889" s="10">
        <v>15</v>
      </c>
      <c r="K3889" s="10">
        <v>2134.2246380000001</v>
      </c>
      <c r="L3889" s="10">
        <v>2504</v>
      </c>
      <c r="M3889" s="10">
        <v>200</v>
      </c>
      <c r="N3889" s="10">
        <v>7422</v>
      </c>
      <c r="O3889" s="10">
        <v>1086177</v>
      </c>
      <c r="P3889" s="10">
        <v>591917</v>
      </c>
      <c r="Q3889" s="10">
        <v>60152</v>
      </c>
      <c r="R3889" s="10">
        <v>824</v>
      </c>
      <c r="S3889" s="10">
        <v>49</v>
      </c>
      <c r="T3889" s="10">
        <v>201.29589999999999</v>
      </c>
      <c r="U3889" s="10">
        <v>5862.8065580000002</v>
      </c>
      <c r="V3889" s="10">
        <v>29353</v>
      </c>
      <c r="W3889" s="10">
        <v>30734</v>
      </c>
      <c r="X3889" s="10">
        <v>63080</v>
      </c>
      <c r="Y3889" s="10">
        <v>99669</v>
      </c>
      <c r="Z3889" s="10">
        <v>73</v>
      </c>
      <c r="AA3889" s="10">
        <v>108888</v>
      </c>
      <c r="AB3889" s="10">
        <v>163140</v>
      </c>
      <c r="AC3889" s="10">
        <v>9926</v>
      </c>
      <c r="AD3889" s="10">
        <v>3527.28602</v>
      </c>
      <c r="AE3889" s="10">
        <v>678980</v>
      </c>
      <c r="AF3889" s="10">
        <v>17</v>
      </c>
      <c r="AG3889" s="10">
        <v>59.83</v>
      </c>
      <c r="AH3889" s="10">
        <v>11.09</v>
      </c>
      <c r="AI3889" s="10">
        <v>105.75</v>
      </c>
      <c r="AJ3889" s="10" t="s">
        <v>40</v>
      </c>
    </row>
    <row r="3890" spans="1:36" x14ac:dyDescent="0.25">
      <c r="A3890" s="10" t="s">
        <v>36</v>
      </c>
      <c r="B3890" s="10" t="s">
        <v>72</v>
      </c>
      <c r="C3890" s="10">
        <v>26</v>
      </c>
      <c r="D3890" s="10" t="s">
        <v>38</v>
      </c>
      <c r="E3890" s="10">
        <v>2610</v>
      </c>
      <c r="F3890" s="10" t="s">
        <v>52</v>
      </c>
      <c r="G3890" s="20">
        <v>1889042</v>
      </c>
      <c r="H3890" s="10">
        <v>323.51208689999999</v>
      </c>
      <c r="I3890" s="10">
        <v>33</v>
      </c>
      <c r="J3890" s="10">
        <v>80</v>
      </c>
      <c r="K3890" s="10">
        <v>1504.043128</v>
      </c>
      <c r="L3890" s="10">
        <v>2446</v>
      </c>
      <c r="M3890" s="10">
        <v>6</v>
      </c>
      <c r="N3890" s="10">
        <v>2679</v>
      </c>
      <c r="O3890" s="10">
        <v>1580763</v>
      </c>
      <c r="P3890" s="10">
        <v>1263987</v>
      </c>
      <c r="Q3890" s="10">
        <v>79762</v>
      </c>
      <c r="R3890" s="10">
        <v>239</v>
      </c>
      <c r="S3890" s="10">
        <v>19</v>
      </c>
      <c r="T3890" s="10">
        <v>215.63309000000001</v>
      </c>
      <c r="U3890" s="10">
        <v>6833.6355880000001</v>
      </c>
      <c r="V3890" s="10">
        <v>46757</v>
      </c>
      <c r="W3890" s="10">
        <v>52192</v>
      </c>
      <c r="X3890" s="10">
        <v>63006</v>
      </c>
      <c r="Y3890" s="10">
        <v>101622</v>
      </c>
      <c r="Z3890" s="10">
        <v>187</v>
      </c>
      <c r="AA3890" s="10">
        <v>87902</v>
      </c>
      <c r="AB3890" s="10">
        <v>133154</v>
      </c>
      <c r="AC3890" s="10">
        <v>5125</v>
      </c>
      <c r="AD3890" s="10">
        <v>5113.9593699999996</v>
      </c>
      <c r="AE3890" s="10">
        <v>1154004</v>
      </c>
      <c r="AF3890" s="10">
        <v>13</v>
      </c>
      <c r="AG3890" s="10">
        <v>57.45</v>
      </c>
      <c r="AH3890" s="10">
        <v>15.57</v>
      </c>
      <c r="AI3890" s="10">
        <v>103.29</v>
      </c>
      <c r="AJ3890" s="10" t="s">
        <v>40</v>
      </c>
    </row>
    <row r="3891" spans="1:36" x14ac:dyDescent="0.25">
      <c r="A3891" s="10" t="s">
        <v>36</v>
      </c>
      <c r="B3891" s="10" t="s">
        <v>72</v>
      </c>
      <c r="C3891" s="10">
        <v>26</v>
      </c>
      <c r="D3891" s="10" t="s">
        <v>38</v>
      </c>
      <c r="E3891" s="10">
        <v>2601</v>
      </c>
      <c r="F3891" s="10" t="s">
        <v>39</v>
      </c>
      <c r="G3891" s="20">
        <v>1033929</v>
      </c>
      <c r="H3891" s="10">
        <v>324.9653988</v>
      </c>
      <c r="I3891" s="10">
        <v>30</v>
      </c>
      <c r="J3891" s="10">
        <v>46</v>
      </c>
      <c r="K3891" s="10">
        <v>1979.4474640000001</v>
      </c>
      <c r="L3891" s="10">
        <v>3003</v>
      </c>
      <c r="M3891" s="10">
        <v>224</v>
      </c>
      <c r="N3891" s="10">
        <v>6203</v>
      </c>
      <c r="O3891" s="10">
        <v>870489</v>
      </c>
      <c r="P3891" s="10">
        <v>105659</v>
      </c>
      <c r="Q3891" s="10">
        <v>9912</v>
      </c>
      <c r="R3891" s="10">
        <v>542</v>
      </c>
      <c r="S3891" s="10">
        <v>19</v>
      </c>
      <c r="T3891" s="10">
        <v>213.19058000000001</v>
      </c>
      <c r="U3891" s="10">
        <v>5021.4260940000004</v>
      </c>
      <c r="V3891" s="10">
        <v>28965</v>
      </c>
      <c r="W3891" s="10">
        <v>30565</v>
      </c>
      <c r="X3891" s="10">
        <v>68582</v>
      </c>
      <c r="Y3891" s="10">
        <v>79163</v>
      </c>
      <c r="Z3891" s="10">
        <v>58</v>
      </c>
      <c r="AA3891" s="10">
        <v>132221</v>
      </c>
      <c r="AB3891" s="10">
        <v>150523</v>
      </c>
      <c r="AC3891" s="10">
        <v>9206</v>
      </c>
      <c r="AD3891" s="10">
        <v>2828.7880500000001</v>
      </c>
      <c r="AE3891" s="10">
        <v>416711</v>
      </c>
      <c r="AF3891" s="10">
        <v>38</v>
      </c>
      <c r="AG3891" s="10">
        <v>62.9</v>
      </c>
      <c r="AH3891" s="10">
        <v>10.19</v>
      </c>
      <c r="AI3891" s="10">
        <v>102.85</v>
      </c>
      <c r="AJ3891" s="10" t="s">
        <v>40</v>
      </c>
    </row>
    <row r="3892" spans="1:36" x14ac:dyDescent="0.25">
      <c r="A3892" s="10" t="s">
        <v>36</v>
      </c>
      <c r="B3892" s="10" t="s">
        <v>72</v>
      </c>
      <c r="C3892" s="10">
        <v>26</v>
      </c>
      <c r="D3892" s="10" t="s">
        <v>38</v>
      </c>
      <c r="E3892" s="10">
        <v>2606</v>
      </c>
      <c r="F3892" s="10" t="s">
        <v>49</v>
      </c>
      <c r="G3892" s="20">
        <v>679039</v>
      </c>
      <c r="H3892" s="10">
        <v>321.97338409999998</v>
      </c>
      <c r="I3892" s="10">
        <v>40</v>
      </c>
      <c r="J3892" s="10">
        <v>42</v>
      </c>
      <c r="K3892" s="10">
        <v>1311.343707</v>
      </c>
      <c r="L3892" s="10">
        <v>2052</v>
      </c>
      <c r="M3892" s="10">
        <v>31</v>
      </c>
      <c r="N3892" s="10">
        <v>4144</v>
      </c>
      <c r="O3892" s="10">
        <v>732631</v>
      </c>
      <c r="P3892" s="10">
        <v>628410</v>
      </c>
      <c r="Q3892" s="10">
        <v>35596</v>
      </c>
      <c r="R3892" s="10">
        <v>1537</v>
      </c>
      <c r="S3892" s="10">
        <v>81</v>
      </c>
      <c r="T3892" s="10">
        <v>96.21163</v>
      </c>
      <c r="U3892" s="10">
        <v>3766.4321610000002</v>
      </c>
      <c r="V3892" s="10">
        <v>18054</v>
      </c>
      <c r="W3892" s="10">
        <v>19594</v>
      </c>
      <c r="X3892" s="10">
        <v>29375</v>
      </c>
      <c r="Y3892" s="10">
        <v>42609</v>
      </c>
      <c r="Z3892" s="10">
        <v>141</v>
      </c>
      <c r="AA3892" s="10">
        <v>47477</v>
      </c>
      <c r="AB3892" s="10">
        <v>67243</v>
      </c>
      <c r="AC3892" s="10">
        <v>6196</v>
      </c>
      <c r="AD3892" s="10">
        <v>2358.8768239999999</v>
      </c>
      <c r="AE3892" s="10">
        <v>569491</v>
      </c>
      <c r="AF3892" s="10">
        <v>20</v>
      </c>
      <c r="AG3892" s="10">
        <v>35.03</v>
      </c>
      <c r="AH3892" s="10">
        <v>15.68</v>
      </c>
      <c r="AI3892" s="10">
        <v>112.66</v>
      </c>
      <c r="AJ3892" s="10" t="s">
        <v>40</v>
      </c>
    </row>
    <row r="3893" spans="1:36" x14ac:dyDescent="0.25">
      <c r="A3893" s="10" t="s">
        <v>36</v>
      </c>
      <c r="B3893" s="10" t="s">
        <v>72</v>
      </c>
      <c r="C3893" s="10">
        <v>26</v>
      </c>
      <c r="D3893" s="10" t="s">
        <v>38</v>
      </c>
      <c r="E3893" s="10">
        <v>2607</v>
      </c>
      <c r="F3893" s="10" t="s">
        <v>58</v>
      </c>
      <c r="G3893" s="20">
        <v>1412544</v>
      </c>
      <c r="H3893" s="10">
        <v>328.33962600000001</v>
      </c>
      <c r="I3893" s="10">
        <v>36</v>
      </c>
      <c r="J3893" s="10">
        <v>13</v>
      </c>
      <c r="K3893" s="10">
        <v>1933.267613</v>
      </c>
      <c r="L3893" s="10">
        <v>2458</v>
      </c>
      <c r="M3893" s="10">
        <v>211</v>
      </c>
      <c r="N3893" s="10">
        <v>7309</v>
      </c>
      <c r="O3893" s="10">
        <v>1035963</v>
      </c>
      <c r="P3893" s="10">
        <v>560976</v>
      </c>
      <c r="Q3893" s="10">
        <v>59938</v>
      </c>
      <c r="R3893" s="10">
        <v>805</v>
      </c>
      <c r="S3893" s="10">
        <v>49</v>
      </c>
      <c r="T3893" s="10">
        <v>181.92126999999999</v>
      </c>
      <c r="U3893" s="10">
        <v>5516.6659229999996</v>
      </c>
      <c r="V3893" s="10">
        <v>28131</v>
      </c>
      <c r="W3893" s="10">
        <v>29414</v>
      </c>
      <c r="X3893" s="10">
        <v>62821</v>
      </c>
      <c r="Y3893" s="10">
        <v>99269</v>
      </c>
      <c r="Z3893" s="10">
        <v>72</v>
      </c>
      <c r="AA3893" s="10">
        <v>108667</v>
      </c>
      <c r="AB3893" s="10">
        <v>162848</v>
      </c>
      <c r="AC3893" s="10">
        <v>9767</v>
      </c>
      <c r="AD3893" s="10">
        <v>3401.4770400000002</v>
      </c>
      <c r="AE3893" s="10">
        <v>646427</v>
      </c>
      <c r="AF3893" s="10">
        <v>17</v>
      </c>
      <c r="AG3893" s="10">
        <v>60.95</v>
      </c>
      <c r="AH3893" s="10">
        <v>10.119999999999999</v>
      </c>
      <c r="AI3893" s="10">
        <v>105.37</v>
      </c>
      <c r="AJ3893" s="10" t="s">
        <v>40</v>
      </c>
    </row>
    <row r="3894" spans="1:36" x14ac:dyDescent="0.25">
      <c r="A3894" s="10" t="s">
        <v>36</v>
      </c>
      <c r="B3894" s="10" t="s">
        <v>72</v>
      </c>
      <c r="C3894" s="10">
        <v>26</v>
      </c>
      <c r="D3894" s="10" t="s">
        <v>38</v>
      </c>
      <c r="E3894" s="10">
        <v>2614</v>
      </c>
      <c r="F3894" s="10" t="s">
        <v>45</v>
      </c>
      <c r="G3894" s="20">
        <v>1090075</v>
      </c>
      <c r="H3894" s="10">
        <v>324.22162100000003</v>
      </c>
      <c r="I3894" s="10">
        <v>51</v>
      </c>
      <c r="J3894" s="10">
        <v>35</v>
      </c>
      <c r="K3894" s="10">
        <v>966.47589289999996</v>
      </c>
      <c r="L3894" s="10">
        <v>2126</v>
      </c>
      <c r="M3894" s="10">
        <v>2</v>
      </c>
      <c r="N3894" s="10">
        <v>2643</v>
      </c>
      <c r="O3894" s="10">
        <v>1255612</v>
      </c>
      <c r="P3894" s="10">
        <v>885168</v>
      </c>
      <c r="Q3894" s="10">
        <v>30657</v>
      </c>
      <c r="R3894" s="10">
        <v>48</v>
      </c>
      <c r="S3894" s="10">
        <v>4</v>
      </c>
      <c r="T3894" s="10">
        <v>91.587379999999996</v>
      </c>
      <c r="U3894" s="10">
        <v>5129.0288529999998</v>
      </c>
      <c r="V3894" s="10">
        <v>24249</v>
      </c>
      <c r="W3894" s="10">
        <v>26040</v>
      </c>
      <c r="X3894" s="10">
        <v>33943</v>
      </c>
      <c r="Y3894" s="10">
        <v>46082</v>
      </c>
      <c r="Z3894" s="10">
        <v>680</v>
      </c>
      <c r="AA3894" s="10">
        <v>50417</v>
      </c>
      <c r="AB3894" s="10">
        <v>65768</v>
      </c>
      <c r="AC3894" s="10">
        <v>4769</v>
      </c>
      <c r="AD3894" s="10">
        <v>4070.96558</v>
      </c>
      <c r="AE3894" s="10">
        <v>943373</v>
      </c>
      <c r="AF3894" s="10">
        <v>24</v>
      </c>
      <c r="AG3894" s="10">
        <v>58.62</v>
      </c>
      <c r="AH3894" s="10">
        <v>29.72</v>
      </c>
      <c r="AI3894" s="10">
        <v>100</v>
      </c>
      <c r="AJ3894" s="10" t="s">
        <v>40</v>
      </c>
    </row>
    <row r="3895" spans="1:36" x14ac:dyDescent="0.25">
      <c r="A3895" s="10" t="s">
        <v>36</v>
      </c>
      <c r="B3895" s="10" t="s">
        <v>72</v>
      </c>
      <c r="C3895" s="10">
        <v>26</v>
      </c>
      <c r="D3895" s="10" t="s">
        <v>38</v>
      </c>
      <c r="E3895" s="10">
        <v>2622</v>
      </c>
      <c r="F3895" s="10" t="s">
        <v>63</v>
      </c>
      <c r="G3895" s="20">
        <v>691011</v>
      </c>
      <c r="H3895" s="10">
        <v>324.84383630000002</v>
      </c>
      <c r="I3895" s="10">
        <v>41</v>
      </c>
      <c r="J3895" s="10">
        <v>25</v>
      </c>
      <c r="K3895" s="10">
        <v>1077.6514689999999</v>
      </c>
      <c r="L3895" s="10">
        <v>1446</v>
      </c>
      <c r="M3895" s="10">
        <v>34</v>
      </c>
      <c r="N3895" s="10">
        <v>4218</v>
      </c>
      <c r="O3895" s="10">
        <v>593836</v>
      </c>
      <c r="P3895" s="10">
        <v>269078</v>
      </c>
      <c r="Q3895" s="10">
        <v>16811</v>
      </c>
      <c r="R3895" s="10">
        <v>179</v>
      </c>
      <c r="S3895" s="10">
        <v>9</v>
      </c>
      <c r="T3895" s="10">
        <v>217.27695</v>
      </c>
      <c r="U3895" s="10">
        <v>3223.9680629999998</v>
      </c>
      <c r="V3895" s="10">
        <v>14472</v>
      </c>
      <c r="W3895" s="10">
        <v>15290</v>
      </c>
      <c r="X3895" s="10">
        <v>27186</v>
      </c>
      <c r="Y3895" s="10">
        <v>35144</v>
      </c>
      <c r="Z3895" s="10">
        <v>48</v>
      </c>
      <c r="AA3895" s="10">
        <v>46688</v>
      </c>
      <c r="AB3895" s="10">
        <v>59656</v>
      </c>
      <c r="AC3895" s="10">
        <v>5664</v>
      </c>
      <c r="AD3895" s="10">
        <v>1929.039644</v>
      </c>
      <c r="AE3895" s="10">
        <v>200475</v>
      </c>
      <c r="AF3895" s="10">
        <v>21</v>
      </c>
      <c r="AG3895" s="10">
        <v>71.84</v>
      </c>
      <c r="AH3895" s="10">
        <v>3.95</v>
      </c>
      <c r="AI3895" s="10">
        <v>102.16</v>
      </c>
      <c r="AJ3895" s="10" t="s">
        <v>40</v>
      </c>
    </row>
    <row r="3896" spans="1:36" x14ac:dyDescent="0.25">
      <c r="A3896" s="10" t="s">
        <v>36</v>
      </c>
      <c r="B3896" s="10" t="s">
        <v>72</v>
      </c>
      <c r="C3896" s="10">
        <v>26</v>
      </c>
      <c r="D3896" s="10" t="s">
        <v>38</v>
      </c>
      <c r="E3896" s="10">
        <v>2602</v>
      </c>
      <c r="F3896" s="10" t="s">
        <v>41</v>
      </c>
      <c r="G3896" s="20">
        <v>1097189</v>
      </c>
      <c r="H3896" s="10">
        <v>322.0337864</v>
      </c>
      <c r="I3896" s="10">
        <v>35</v>
      </c>
      <c r="J3896" s="10">
        <v>122</v>
      </c>
      <c r="K3896" s="10">
        <v>1497.446025</v>
      </c>
      <c r="L3896" s="10">
        <v>5329</v>
      </c>
      <c r="M3896" s="10">
        <v>42</v>
      </c>
      <c r="N3896" s="10">
        <v>5868</v>
      </c>
      <c r="O3896" s="10">
        <v>1344014</v>
      </c>
      <c r="P3896" s="10">
        <v>1042471</v>
      </c>
      <c r="Q3896" s="10">
        <v>62986</v>
      </c>
      <c r="R3896" s="10">
        <v>1004</v>
      </c>
      <c r="S3896" s="10">
        <v>53</v>
      </c>
      <c r="T3896" s="10">
        <v>229.46378999999999</v>
      </c>
      <c r="U3896" s="10">
        <v>6055.0889889999999</v>
      </c>
      <c r="V3896" s="10">
        <v>37531</v>
      </c>
      <c r="W3896" s="10">
        <v>40199</v>
      </c>
      <c r="X3896" s="10">
        <v>65549</v>
      </c>
      <c r="Y3896" s="10">
        <v>83795</v>
      </c>
      <c r="Z3896" s="10">
        <v>155</v>
      </c>
      <c r="AA3896" s="10">
        <v>111210</v>
      </c>
      <c r="AB3896" s="10">
        <v>137598</v>
      </c>
      <c r="AC3896" s="10">
        <v>11197</v>
      </c>
      <c r="AD3896" s="10">
        <v>4328.1791739999999</v>
      </c>
      <c r="AE3896" s="10">
        <v>802013</v>
      </c>
      <c r="AF3896" s="10">
        <v>20</v>
      </c>
      <c r="AG3896" s="10">
        <v>47.9</v>
      </c>
      <c r="AH3896" s="10">
        <v>3.69</v>
      </c>
      <c r="AI3896" s="10">
        <v>104.25</v>
      </c>
      <c r="AJ3896" s="10" t="s">
        <v>40</v>
      </c>
    </row>
    <row r="3897" spans="1:36" x14ac:dyDescent="0.25">
      <c r="A3897" s="10" t="s">
        <v>36</v>
      </c>
      <c r="B3897" s="10" t="s">
        <v>72</v>
      </c>
      <c r="C3897" s="10">
        <v>26</v>
      </c>
      <c r="D3897" s="10" t="s">
        <v>38</v>
      </c>
      <c r="E3897" s="10">
        <v>2607</v>
      </c>
      <c r="F3897" s="10" t="s">
        <v>58</v>
      </c>
      <c r="G3897" s="20">
        <v>1412544</v>
      </c>
      <c r="H3897" s="10">
        <v>325.59939439999999</v>
      </c>
      <c r="I3897" s="10">
        <v>37</v>
      </c>
      <c r="J3897" s="10">
        <v>15</v>
      </c>
      <c r="K3897" s="10">
        <v>2293.1389300000001</v>
      </c>
      <c r="L3897" s="10">
        <v>2645</v>
      </c>
      <c r="M3897" s="10">
        <v>188</v>
      </c>
      <c r="N3897" s="10">
        <v>7348</v>
      </c>
      <c r="O3897" s="10">
        <v>1119625</v>
      </c>
      <c r="P3897" s="10">
        <v>609726</v>
      </c>
      <c r="Q3897" s="10">
        <v>60402</v>
      </c>
      <c r="R3897" s="10">
        <v>824</v>
      </c>
      <c r="S3897" s="10">
        <v>49</v>
      </c>
      <c r="T3897" s="10">
        <v>205.73103</v>
      </c>
      <c r="U3897" s="10">
        <v>6144.3621800000001</v>
      </c>
      <c r="V3897" s="10">
        <v>30144</v>
      </c>
      <c r="W3897" s="10">
        <v>31591</v>
      </c>
      <c r="X3897" s="10">
        <v>63371</v>
      </c>
      <c r="Y3897" s="10">
        <v>100116</v>
      </c>
      <c r="Z3897" s="10">
        <v>78</v>
      </c>
      <c r="AA3897" s="10">
        <v>109281</v>
      </c>
      <c r="AB3897" s="10">
        <v>163685</v>
      </c>
      <c r="AC3897" s="10">
        <v>9993</v>
      </c>
      <c r="AD3897" s="10">
        <v>3645.4922200000001</v>
      </c>
      <c r="AE3897" s="10">
        <v>699788</v>
      </c>
      <c r="AF3897" s="10">
        <v>18</v>
      </c>
      <c r="AG3897" s="10">
        <v>58.9</v>
      </c>
      <c r="AH3897" s="10">
        <v>11.39</v>
      </c>
      <c r="AI3897" s="10">
        <v>106.63</v>
      </c>
      <c r="AJ3897" s="10" t="s">
        <v>40</v>
      </c>
    </row>
    <row r="3898" spans="1:36" x14ac:dyDescent="0.25">
      <c r="A3898" s="10" t="s">
        <v>36</v>
      </c>
      <c r="B3898" s="10" t="s">
        <v>72</v>
      </c>
      <c r="C3898" s="10">
        <v>26</v>
      </c>
      <c r="D3898" s="10" t="s">
        <v>38</v>
      </c>
      <c r="E3898" s="10">
        <v>2610</v>
      </c>
      <c r="F3898" s="10" t="s">
        <v>52</v>
      </c>
      <c r="G3898" s="20">
        <v>1889042</v>
      </c>
      <c r="H3898" s="10">
        <v>324.31140690000001</v>
      </c>
      <c r="I3898" s="10">
        <v>34</v>
      </c>
      <c r="J3898" s="10">
        <v>80</v>
      </c>
      <c r="K3898" s="10">
        <v>1581.202503</v>
      </c>
      <c r="L3898" s="10">
        <v>2470</v>
      </c>
      <c r="M3898" s="10">
        <v>6</v>
      </c>
      <c r="N3898" s="10">
        <v>2738</v>
      </c>
      <c r="O3898" s="10">
        <v>1605517</v>
      </c>
      <c r="P3898" s="10">
        <v>1282906</v>
      </c>
      <c r="Q3898" s="10">
        <v>79892</v>
      </c>
      <c r="R3898" s="10">
        <v>239</v>
      </c>
      <c r="S3898" s="10">
        <v>19</v>
      </c>
      <c r="T3898" s="10">
        <v>217.94327000000001</v>
      </c>
      <c r="U3898" s="10">
        <v>7006.0205429999996</v>
      </c>
      <c r="V3898" s="10">
        <v>46961</v>
      </c>
      <c r="W3898" s="10">
        <v>52459</v>
      </c>
      <c r="X3898" s="10">
        <v>63074</v>
      </c>
      <c r="Y3898" s="10">
        <v>101819</v>
      </c>
      <c r="Z3898" s="10">
        <v>196</v>
      </c>
      <c r="AA3898" s="10">
        <v>88262</v>
      </c>
      <c r="AB3898" s="10">
        <v>133734</v>
      </c>
      <c r="AC3898" s="10">
        <v>5208</v>
      </c>
      <c r="AD3898" s="10">
        <v>5206.8747700000004</v>
      </c>
      <c r="AE3898" s="10">
        <v>1171698</v>
      </c>
      <c r="AF3898" s="10">
        <v>13</v>
      </c>
      <c r="AG3898" s="10">
        <v>57.2</v>
      </c>
      <c r="AH3898" s="10">
        <v>15.7</v>
      </c>
      <c r="AI3898" s="10">
        <v>103.26</v>
      </c>
      <c r="AJ3898" s="10" t="s">
        <v>40</v>
      </c>
    </row>
    <row r="3899" spans="1:36" x14ac:dyDescent="0.25">
      <c r="A3899" s="10" t="s">
        <v>36</v>
      </c>
      <c r="B3899" s="10" t="s">
        <v>72</v>
      </c>
      <c r="C3899" s="10">
        <v>26</v>
      </c>
      <c r="D3899" s="10" t="s">
        <v>38</v>
      </c>
      <c r="E3899" s="10">
        <v>2619</v>
      </c>
      <c r="F3899" s="10" t="s">
        <v>57</v>
      </c>
      <c r="G3899" s="20">
        <v>484055</v>
      </c>
      <c r="H3899" s="10">
        <v>321.21418590000002</v>
      </c>
      <c r="I3899" s="10">
        <v>44</v>
      </c>
      <c r="J3899" s="10">
        <v>13</v>
      </c>
      <c r="K3899" s="10">
        <v>699.25241489999996</v>
      </c>
      <c r="L3899" s="10">
        <v>2010</v>
      </c>
      <c r="M3899" s="10">
        <v>10</v>
      </c>
      <c r="N3899" s="10">
        <v>2561</v>
      </c>
      <c r="O3899" s="10">
        <v>475064</v>
      </c>
      <c r="P3899" s="10">
        <v>234823</v>
      </c>
      <c r="Q3899" s="10">
        <v>11911</v>
      </c>
      <c r="R3899" s="10">
        <v>198</v>
      </c>
      <c r="S3899" s="10">
        <v>7</v>
      </c>
      <c r="T3899" s="10">
        <v>71.262259999999998</v>
      </c>
      <c r="U3899" s="10">
        <v>2296.487635</v>
      </c>
      <c r="V3899" s="10">
        <v>10743</v>
      </c>
      <c r="W3899" s="10">
        <v>11600</v>
      </c>
      <c r="X3899" s="10">
        <v>17075</v>
      </c>
      <c r="Y3899" s="10">
        <v>23810</v>
      </c>
      <c r="Z3899" s="10">
        <v>189</v>
      </c>
      <c r="AA3899" s="10">
        <v>34847</v>
      </c>
      <c r="AB3899" s="10">
        <v>46258</v>
      </c>
      <c r="AC3899" s="10">
        <v>4571</v>
      </c>
      <c r="AD3899" s="10">
        <v>1525.9729600000001</v>
      </c>
      <c r="AE3899" s="10">
        <v>399755</v>
      </c>
      <c r="AF3899" s="10">
        <v>21</v>
      </c>
      <c r="AG3899" s="10">
        <v>55.92</v>
      </c>
      <c r="AH3899" s="10">
        <v>13.29</v>
      </c>
      <c r="AI3899" s="10">
        <v>103.61</v>
      </c>
      <c r="AJ3899" s="10" t="s">
        <v>40</v>
      </c>
    </row>
    <row r="3900" spans="1:36" x14ac:dyDescent="0.25">
      <c r="A3900" s="10" t="s">
        <v>36</v>
      </c>
      <c r="B3900" s="10" t="s">
        <v>72</v>
      </c>
      <c r="C3900" s="10">
        <v>26</v>
      </c>
      <c r="D3900" s="10" t="s">
        <v>38</v>
      </c>
      <c r="E3900" s="10">
        <v>2623</v>
      </c>
      <c r="F3900" s="10" t="s">
        <v>56</v>
      </c>
      <c r="G3900" s="20">
        <v>2626417</v>
      </c>
      <c r="H3900" s="10">
        <v>296.39996120000001</v>
      </c>
      <c r="I3900" s="10">
        <v>27</v>
      </c>
      <c r="J3900" s="10">
        <v>222</v>
      </c>
      <c r="K3900" s="10">
        <v>4484.9920430000002</v>
      </c>
      <c r="L3900" s="10">
        <v>2865</v>
      </c>
      <c r="M3900" s="10">
        <v>5</v>
      </c>
      <c r="N3900" s="10">
        <v>4364</v>
      </c>
      <c r="O3900" s="10">
        <v>2368177</v>
      </c>
      <c r="P3900" s="10">
        <v>1415100</v>
      </c>
      <c r="Q3900" s="10">
        <v>121827</v>
      </c>
      <c r="R3900" s="10">
        <v>712</v>
      </c>
      <c r="S3900" s="10">
        <v>83</v>
      </c>
      <c r="T3900" s="10">
        <v>209.98533</v>
      </c>
      <c r="U3900" s="10">
        <v>11714.25308</v>
      </c>
      <c r="V3900" s="10">
        <v>86181</v>
      </c>
      <c r="W3900" s="10">
        <v>123411</v>
      </c>
      <c r="X3900" s="10">
        <v>112729</v>
      </c>
      <c r="Y3900" s="10">
        <v>214735</v>
      </c>
      <c r="Z3900" s="10">
        <v>86</v>
      </c>
      <c r="AA3900" s="10">
        <v>143643</v>
      </c>
      <c r="AB3900" s="10">
        <v>265049</v>
      </c>
      <c r="AC3900" s="10">
        <v>7229</v>
      </c>
      <c r="AD3900" s="10">
        <v>7019.2757099999999</v>
      </c>
      <c r="AE3900" s="10">
        <v>1395434</v>
      </c>
      <c r="AF3900" s="10">
        <v>27</v>
      </c>
      <c r="AG3900" s="10">
        <v>67.53</v>
      </c>
      <c r="AH3900" s="10">
        <v>5.87</v>
      </c>
      <c r="AI3900" s="10">
        <v>108.78</v>
      </c>
      <c r="AJ3900" s="10" t="s">
        <v>40</v>
      </c>
    </row>
    <row r="3901" spans="1:36" x14ac:dyDescent="0.25">
      <c r="A3901" s="10" t="s">
        <v>36</v>
      </c>
      <c r="B3901" s="10" t="s">
        <v>72</v>
      </c>
      <c r="C3901" s="10">
        <v>26</v>
      </c>
      <c r="D3901" s="10" t="s">
        <v>38</v>
      </c>
      <c r="E3901" s="10">
        <v>2620</v>
      </c>
      <c r="F3901" s="10" t="s">
        <v>62</v>
      </c>
      <c r="G3901" s="20">
        <v>1256698</v>
      </c>
      <c r="H3901" s="10">
        <v>323.78353559999999</v>
      </c>
      <c r="I3901" s="10">
        <v>38</v>
      </c>
      <c r="J3901" s="10">
        <v>35</v>
      </c>
      <c r="K3901" s="10">
        <v>1469.230624</v>
      </c>
      <c r="L3901" s="10">
        <v>3014</v>
      </c>
      <c r="M3901" s="10">
        <v>27</v>
      </c>
      <c r="N3901" s="10">
        <v>5532</v>
      </c>
      <c r="O3901" s="10">
        <v>1677670</v>
      </c>
      <c r="P3901" s="10">
        <v>1187304</v>
      </c>
      <c r="Q3901" s="10">
        <v>63124</v>
      </c>
      <c r="R3901" s="10">
        <v>1829</v>
      </c>
      <c r="S3901" s="10">
        <v>57</v>
      </c>
      <c r="T3901" s="10">
        <v>159.80826999999999</v>
      </c>
      <c r="U3901" s="10">
        <v>7061.0581359999996</v>
      </c>
      <c r="V3901" s="10">
        <v>43272</v>
      </c>
      <c r="W3901" s="10">
        <v>45196</v>
      </c>
      <c r="X3901" s="10">
        <v>67694</v>
      </c>
      <c r="Y3901" s="10">
        <v>87038</v>
      </c>
      <c r="Z3901" s="10">
        <v>1059</v>
      </c>
      <c r="AA3901" s="10">
        <v>126359</v>
      </c>
      <c r="AB3901" s="10">
        <v>173170</v>
      </c>
      <c r="AC3901" s="10">
        <v>8546</v>
      </c>
      <c r="AD3901" s="10">
        <v>5432.0192420000003</v>
      </c>
      <c r="AE3901" s="10">
        <v>950688</v>
      </c>
      <c r="AF3901" s="10">
        <v>27</v>
      </c>
      <c r="AG3901" s="10">
        <v>64.7</v>
      </c>
      <c r="AH3901" s="10">
        <v>10.02</v>
      </c>
      <c r="AI3901" s="10">
        <v>110.69</v>
      </c>
      <c r="AJ3901" s="10" t="s">
        <v>40</v>
      </c>
    </row>
    <row r="3902" spans="1:36" x14ac:dyDescent="0.25">
      <c r="A3902" s="10" t="s">
        <v>36</v>
      </c>
      <c r="B3902" s="10" t="s">
        <v>72</v>
      </c>
      <c r="C3902" s="10">
        <v>26</v>
      </c>
      <c r="D3902" s="10" t="s">
        <v>38</v>
      </c>
      <c r="E3902" s="10">
        <v>2604</v>
      </c>
      <c r="F3902" s="10" t="s">
        <v>42</v>
      </c>
      <c r="G3902" s="20">
        <v>2113360</v>
      </c>
      <c r="H3902" s="10">
        <v>320.64344310000001</v>
      </c>
      <c r="I3902" s="10">
        <v>38</v>
      </c>
      <c r="J3902" s="10">
        <v>76</v>
      </c>
      <c r="K3902" s="10">
        <v>2337.814245</v>
      </c>
      <c r="L3902" s="10">
        <v>3269</v>
      </c>
      <c r="M3902" s="10">
        <v>57</v>
      </c>
      <c r="N3902" s="10">
        <v>7657</v>
      </c>
      <c r="O3902" s="10">
        <v>1803436</v>
      </c>
      <c r="P3902" s="10">
        <v>1498614</v>
      </c>
      <c r="Q3902" s="10">
        <v>77307</v>
      </c>
      <c r="R3902" s="10">
        <v>93</v>
      </c>
      <c r="S3902" s="10">
        <v>3</v>
      </c>
      <c r="T3902" s="10">
        <v>249.21705</v>
      </c>
      <c r="U3902" s="10">
        <v>8369.6305790000006</v>
      </c>
      <c r="V3902" s="10">
        <v>47227</v>
      </c>
      <c r="W3902" s="10">
        <v>50588</v>
      </c>
      <c r="X3902" s="10">
        <v>68878</v>
      </c>
      <c r="Y3902" s="10">
        <v>92578</v>
      </c>
      <c r="Z3902" s="10">
        <v>292</v>
      </c>
      <c r="AA3902" s="10">
        <v>111638</v>
      </c>
      <c r="AB3902" s="10">
        <v>140761</v>
      </c>
      <c r="AC3902" s="10">
        <v>10926</v>
      </c>
      <c r="AD3902" s="10">
        <v>5782.5992839999999</v>
      </c>
      <c r="AE3902" s="10">
        <v>1465970</v>
      </c>
      <c r="AF3902" s="10">
        <v>19</v>
      </c>
      <c r="AG3902" s="10">
        <v>74.52</v>
      </c>
      <c r="AH3902" s="10">
        <v>14.15</v>
      </c>
      <c r="AI3902" s="10">
        <v>104.32</v>
      </c>
      <c r="AJ3902" s="10" t="s">
        <v>40</v>
      </c>
    </row>
    <row r="3903" spans="1:36" x14ac:dyDescent="0.25">
      <c r="A3903" s="10" t="s">
        <v>36</v>
      </c>
      <c r="B3903" s="10" t="s">
        <v>72</v>
      </c>
      <c r="C3903" s="10">
        <v>26</v>
      </c>
      <c r="D3903" s="10" t="s">
        <v>38</v>
      </c>
      <c r="E3903" s="10">
        <v>2608</v>
      </c>
      <c r="F3903" s="10" t="s">
        <v>44</v>
      </c>
      <c r="G3903" s="20">
        <v>1030029</v>
      </c>
      <c r="H3903" s="10">
        <v>335.6189152</v>
      </c>
      <c r="I3903" s="10">
        <v>50</v>
      </c>
      <c r="J3903" s="10">
        <v>30</v>
      </c>
      <c r="K3903" s="10">
        <v>1642.9900680000001</v>
      </c>
      <c r="L3903" s="10">
        <v>2923</v>
      </c>
      <c r="M3903" s="10">
        <v>19</v>
      </c>
      <c r="N3903" s="10">
        <v>4873</v>
      </c>
      <c r="O3903" s="10">
        <v>1032450</v>
      </c>
      <c r="P3903" s="10">
        <v>624423</v>
      </c>
      <c r="Q3903" s="10">
        <v>25731</v>
      </c>
      <c r="R3903" s="10">
        <v>11</v>
      </c>
      <c r="S3903" s="10">
        <v>11</v>
      </c>
      <c r="T3903" s="10">
        <v>126.64758</v>
      </c>
      <c r="U3903" s="10">
        <v>5234.735138</v>
      </c>
      <c r="V3903" s="10">
        <v>20326</v>
      </c>
      <c r="W3903" s="10">
        <v>21913</v>
      </c>
      <c r="X3903" s="10">
        <v>30457</v>
      </c>
      <c r="Y3903" s="10">
        <v>45726</v>
      </c>
      <c r="Z3903" s="10">
        <v>512</v>
      </c>
      <c r="AA3903" s="10">
        <v>53722</v>
      </c>
      <c r="AB3903" s="10">
        <v>75271</v>
      </c>
      <c r="AC3903" s="10">
        <v>7796</v>
      </c>
      <c r="AD3903" s="10">
        <v>3465.0974900000001</v>
      </c>
      <c r="AE3903" s="10">
        <v>808861</v>
      </c>
      <c r="AF3903" s="10">
        <v>27</v>
      </c>
      <c r="AG3903" s="10">
        <v>53.3</v>
      </c>
      <c r="AH3903" s="10">
        <v>5.73</v>
      </c>
      <c r="AI3903" s="10">
        <v>109.84</v>
      </c>
      <c r="AJ3903" s="10" t="s">
        <v>40</v>
      </c>
    </row>
    <row r="3904" spans="1:36" x14ac:dyDescent="0.25">
      <c r="A3904" s="10" t="s">
        <v>36</v>
      </c>
      <c r="B3904" s="10" t="s">
        <v>72</v>
      </c>
      <c r="C3904" s="10">
        <v>26</v>
      </c>
      <c r="D3904" s="10" t="s">
        <v>38</v>
      </c>
      <c r="E3904" s="10">
        <v>2611</v>
      </c>
      <c r="F3904" s="10" t="s">
        <v>46</v>
      </c>
      <c r="G3904" s="20">
        <v>1612016</v>
      </c>
      <c r="H3904" s="10">
        <v>323.13752069999998</v>
      </c>
      <c r="I3904" s="10">
        <v>30</v>
      </c>
      <c r="J3904" s="10">
        <v>898</v>
      </c>
      <c r="K3904" s="10">
        <v>506.58845070000001</v>
      </c>
      <c r="L3904" s="10">
        <v>1649</v>
      </c>
      <c r="M3904" s="10">
        <v>3</v>
      </c>
      <c r="N3904" s="10">
        <v>3180</v>
      </c>
      <c r="O3904" s="10">
        <v>1522594</v>
      </c>
      <c r="P3904" s="10">
        <v>1235369</v>
      </c>
      <c r="Q3904" s="10">
        <v>97945</v>
      </c>
      <c r="R3904" s="10">
        <v>29</v>
      </c>
      <c r="S3904" s="10">
        <v>5</v>
      </c>
      <c r="T3904" s="10">
        <v>210.66290000000001</v>
      </c>
      <c r="U3904" s="10">
        <v>5637.3238520000004</v>
      </c>
      <c r="V3904" s="10">
        <v>49602</v>
      </c>
      <c r="W3904" s="10">
        <v>60009</v>
      </c>
      <c r="X3904" s="10">
        <v>67014</v>
      </c>
      <c r="Y3904" s="10">
        <v>121287</v>
      </c>
      <c r="Z3904" s="10">
        <v>579</v>
      </c>
      <c r="AA3904" s="10">
        <v>100609</v>
      </c>
      <c r="AB3904" s="10">
        <v>167911</v>
      </c>
      <c r="AC3904" s="10">
        <v>4829</v>
      </c>
      <c r="AD3904" s="10">
        <v>4920.072502</v>
      </c>
      <c r="AE3904" s="10">
        <v>1113800</v>
      </c>
      <c r="AF3904" s="10">
        <v>10</v>
      </c>
      <c r="AG3904" s="10">
        <v>66.25</v>
      </c>
      <c r="AH3904" s="10">
        <v>11.88</v>
      </c>
      <c r="AI3904" s="10">
        <v>101.19</v>
      </c>
      <c r="AJ3904" s="10" t="s">
        <v>40</v>
      </c>
    </row>
    <row r="3905" spans="1:36" x14ac:dyDescent="0.25">
      <c r="A3905" s="10" t="s">
        <v>36</v>
      </c>
      <c r="B3905" s="10" t="s">
        <v>72</v>
      </c>
      <c r="C3905" s="10">
        <v>26</v>
      </c>
      <c r="D3905" s="10" t="s">
        <v>38</v>
      </c>
      <c r="E3905" s="10">
        <v>2616</v>
      </c>
      <c r="F3905" s="10" t="s">
        <v>53</v>
      </c>
      <c r="G3905" s="20">
        <v>1741223</v>
      </c>
      <c r="H3905" s="10">
        <v>320.33627009999998</v>
      </c>
      <c r="I3905" s="10">
        <v>30</v>
      </c>
      <c r="J3905" s="10">
        <v>198</v>
      </c>
      <c r="K3905" s="10">
        <v>1936.9321130000001</v>
      </c>
      <c r="L3905" s="10">
        <v>2803</v>
      </c>
      <c r="M3905" s="10">
        <v>6</v>
      </c>
      <c r="N3905" s="10">
        <v>6546</v>
      </c>
      <c r="O3905" s="10">
        <v>1845472</v>
      </c>
      <c r="P3905" s="10">
        <v>1588631</v>
      </c>
      <c r="Q3905" s="10">
        <v>132201</v>
      </c>
      <c r="R3905" s="10">
        <v>662</v>
      </c>
      <c r="S3905" s="10">
        <v>79</v>
      </c>
      <c r="T3905" s="10">
        <v>181.54542000000001</v>
      </c>
      <c r="U3905" s="10">
        <v>8030.1937029999999</v>
      </c>
      <c r="V3905" s="10">
        <v>60338</v>
      </c>
      <c r="W3905" s="10">
        <v>80790</v>
      </c>
      <c r="X3905" s="10">
        <v>80759</v>
      </c>
      <c r="Y3905" s="10">
        <v>157321</v>
      </c>
      <c r="Z3905" s="10">
        <v>94</v>
      </c>
      <c r="AA3905" s="10">
        <v>108331</v>
      </c>
      <c r="AB3905" s="10">
        <v>201430</v>
      </c>
      <c r="AC3905" s="10">
        <v>9349</v>
      </c>
      <c r="AD3905" s="10">
        <v>5911.7161699999997</v>
      </c>
      <c r="AE3905" s="10">
        <v>1284085</v>
      </c>
      <c r="AF3905" s="10">
        <v>31</v>
      </c>
      <c r="AG3905" s="10">
        <v>57.06</v>
      </c>
      <c r="AH3905" s="10">
        <v>11.66</v>
      </c>
      <c r="AI3905" s="10">
        <v>103.48</v>
      </c>
      <c r="AJ3905" s="10" t="s">
        <v>40</v>
      </c>
    </row>
    <row r="3906" spans="1:36" x14ac:dyDescent="0.25">
      <c r="A3906" s="10" t="s">
        <v>36</v>
      </c>
      <c r="B3906" s="10" t="s">
        <v>72</v>
      </c>
      <c r="C3906" s="10">
        <v>26</v>
      </c>
      <c r="D3906" s="10" t="s">
        <v>38</v>
      </c>
      <c r="E3906" s="10">
        <v>2617</v>
      </c>
      <c r="F3906" s="10" t="s">
        <v>54</v>
      </c>
      <c r="G3906" s="20">
        <v>1265232</v>
      </c>
      <c r="H3906" s="10">
        <v>293.33357260000002</v>
      </c>
      <c r="I3906" s="10">
        <v>32</v>
      </c>
      <c r="J3906" s="10">
        <v>224</v>
      </c>
      <c r="K3906" s="10">
        <v>392.834293</v>
      </c>
      <c r="L3906" s="10">
        <v>690</v>
      </c>
      <c r="M3906" s="10">
        <v>3</v>
      </c>
      <c r="N3906" s="10">
        <v>2525</v>
      </c>
      <c r="O3906" s="10">
        <v>1187124</v>
      </c>
      <c r="P3906" s="10">
        <v>954036</v>
      </c>
      <c r="Q3906" s="10">
        <v>76579</v>
      </c>
      <c r="R3906" s="10">
        <v>0</v>
      </c>
      <c r="S3906" s="10">
        <v>0</v>
      </c>
      <c r="T3906" s="10">
        <v>136.35785999999999</v>
      </c>
      <c r="U3906" s="10">
        <v>4011.425393</v>
      </c>
      <c r="V3906" s="10">
        <v>36231</v>
      </c>
      <c r="W3906" s="10">
        <v>44240</v>
      </c>
      <c r="X3906" s="10">
        <v>50133</v>
      </c>
      <c r="Y3906" s="10">
        <v>96454</v>
      </c>
      <c r="Z3906" s="10">
        <v>189</v>
      </c>
      <c r="AA3906" s="10">
        <v>83044</v>
      </c>
      <c r="AB3906" s="10">
        <v>144934</v>
      </c>
      <c r="AC3906" s="10">
        <v>3215</v>
      </c>
      <c r="AD3906" s="10">
        <v>3482.23324</v>
      </c>
      <c r="AE3906" s="10">
        <v>843030</v>
      </c>
      <c r="AF3906" s="10">
        <v>26</v>
      </c>
      <c r="AG3906" s="10">
        <v>49.42</v>
      </c>
      <c r="AH3906" s="10">
        <v>24.08</v>
      </c>
      <c r="AI3906" s="10">
        <v>106.08</v>
      </c>
      <c r="AJ3906" s="10" t="s">
        <v>40</v>
      </c>
    </row>
    <row r="3907" spans="1:36" x14ac:dyDescent="0.25">
      <c r="A3907" s="10" t="s">
        <v>36</v>
      </c>
      <c r="B3907" s="10" t="s">
        <v>72</v>
      </c>
      <c r="C3907" s="10">
        <v>26</v>
      </c>
      <c r="D3907" s="10" t="s">
        <v>38</v>
      </c>
      <c r="E3907" s="10">
        <v>2620</v>
      </c>
      <c r="F3907" s="10" t="s">
        <v>62</v>
      </c>
      <c r="G3907" s="20">
        <v>1256698</v>
      </c>
      <c r="H3907" s="10">
        <v>325.40639570000002</v>
      </c>
      <c r="I3907" s="10">
        <v>38</v>
      </c>
      <c r="J3907" s="10">
        <v>35</v>
      </c>
      <c r="K3907" s="10">
        <v>1518.21543</v>
      </c>
      <c r="L3907" s="10">
        <v>3043</v>
      </c>
      <c r="M3907" s="10">
        <v>25</v>
      </c>
      <c r="N3907" s="10">
        <v>5524</v>
      </c>
      <c r="O3907" s="10">
        <v>1694381</v>
      </c>
      <c r="P3907" s="10">
        <v>1198000</v>
      </c>
      <c r="Q3907" s="10">
        <v>63331</v>
      </c>
      <c r="R3907" s="10">
        <v>1848</v>
      </c>
      <c r="S3907" s="10">
        <v>58</v>
      </c>
      <c r="T3907" s="10">
        <v>161.23805999999999</v>
      </c>
      <c r="U3907" s="10">
        <v>7193.0776320000004</v>
      </c>
      <c r="V3907" s="10">
        <v>43656</v>
      </c>
      <c r="W3907" s="10">
        <v>45601</v>
      </c>
      <c r="X3907" s="10">
        <v>68012</v>
      </c>
      <c r="Y3907" s="10">
        <v>87389</v>
      </c>
      <c r="Z3907" s="10">
        <v>1059</v>
      </c>
      <c r="AA3907" s="10">
        <v>127377</v>
      </c>
      <c r="AB3907" s="10">
        <v>174202</v>
      </c>
      <c r="AC3907" s="10">
        <v>8567</v>
      </c>
      <c r="AD3907" s="10">
        <v>5513.6241419999997</v>
      </c>
      <c r="AE3907" s="10">
        <v>958799</v>
      </c>
      <c r="AF3907" s="10">
        <v>27</v>
      </c>
      <c r="AG3907" s="10">
        <v>64.569999999999993</v>
      </c>
      <c r="AH3907" s="10">
        <v>10.1</v>
      </c>
      <c r="AI3907" s="10">
        <v>110.66</v>
      </c>
      <c r="AJ3907" s="10" t="s">
        <v>40</v>
      </c>
    </row>
    <row r="3908" spans="1:36" x14ac:dyDescent="0.25">
      <c r="A3908" s="10" t="s">
        <v>36</v>
      </c>
      <c r="B3908" s="10" t="s">
        <v>72</v>
      </c>
      <c r="C3908" s="10">
        <v>26</v>
      </c>
      <c r="D3908" s="10" t="s">
        <v>38</v>
      </c>
      <c r="E3908" s="10">
        <v>2603</v>
      </c>
      <c r="F3908" s="10" t="s">
        <v>59</v>
      </c>
      <c r="G3908" s="20">
        <v>1754388</v>
      </c>
      <c r="H3908" s="10">
        <v>317.52796380000001</v>
      </c>
      <c r="I3908" s="10">
        <v>33</v>
      </c>
      <c r="J3908" s="10">
        <v>45</v>
      </c>
      <c r="K3908" s="10">
        <v>2056.053594</v>
      </c>
      <c r="L3908" s="10">
        <v>3323</v>
      </c>
      <c r="M3908" s="10">
        <v>105</v>
      </c>
      <c r="N3908" s="10">
        <v>7500</v>
      </c>
      <c r="O3908" s="10">
        <v>1383253</v>
      </c>
      <c r="P3908" s="10">
        <v>1124592</v>
      </c>
      <c r="Q3908" s="10">
        <v>94400</v>
      </c>
      <c r="R3908" s="10">
        <v>448</v>
      </c>
      <c r="S3908" s="10">
        <v>72</v>
      </c>
      <c r="T3908" s="10">
        <v>199.95465999999999</v>
      </c>
      <c r="U3908" s="10">
        <v>6648.2233390000001</v>
      </c>
      <c r="V3908" s="10">
        <v>41860</v>
      </c>
      <c r="W3908" s="10">
        <v>51003</v>
      </c>
      <c r="X3908" s="10">
        <v>72637</v>
      </c>
      <c r="Y3908" s="10">
        <v>116503</v>
      </c>
      <c r="Z3908" s="10">
        <v>121</v>
      </c>
      <c r="AA3908" s="10">
        <v>123971</v>
      </c>
      <c r="AB3908" s="10">
        <v>189266</v>
      </c>
      <c r="AC3908" s="10">
        <v>10823</v>
      </c>
      <c r="AD3908" s="10">
        <v>4392.2150849999998</v>
      </c>
      <c r="AE3908" s="10">
        <v>767587</v>
      </c>
      <c r="AF3908" s="10">
        <v>20</v>
      </c>
      <c r="AG3908" s="10">
        <v>71.239999999999995</v>
      </c>
      <c r="AH3908" s="10">
        <v>5.45</v>
      </c>
      <c r="AI3908" s="10">
        <v>111.93</v>
      </c>
      <c r="AJ3908" s="10" t="s">
        <v>40</v>
      </c>
    </row>
    <row r="3909" spans="1:36" x14ac:dyDescent="0.25">
      <c r="A3909" s="10" t="s">
        <v>36</v>
      </c>
      <c r="B3909" s="10" t="s">
        <v>72</v>
      </c>
      <c r="C3909" s="10">
        <v>26</v>
      </c>
      <c r="D3909" s="10" t="s">
        <v>38</v>
      </c>
      <c r="E3909" s="10">
        <v>2622</v>
      </c>
      <c r="F3909" s="10" t="s">
        <v>63</v>
      </c>
      <c r="G3909" s="20">
        <v>691011</v>
      </c>
      <c r="H3909" s="10">
        <v>321.67701290000002</v>
      </c>
      <c r="I3909" s="10">
        <v>41</v>
      </c>
      <c r="J3909" s="10">
        <v>25</v>
      </c>
      <c r="K3909" s="10">
        <v>1189.0872449999999</v>
      </c>
      <c r="L3909" s="10">
        <v>1704</v>
      </c>
      <c r="M3909" s="10">
        <v>34</v>
      </c>
      <c r="N3909" s="10">
        <v>4077</v>
      </c>
      <c r="O3909" s="10">
        <v>623454</v>
      </c>
      <c r="P3909" s="10">
        <v>281044</v>
      </c>
      <c r="Q3909" s="10">
        <v>16945</v>
      </c>
      <c r="R3909" s="10">
        <v>192</v>
      </c>
      <c r="S3909" s="10">
        <v>10</v>
      </c>
      <c r="T3909" s="10">
        <v>261.60257000000001</v>
      </c>
      <c r="U3909" s="10">
        <v>3456.1980189999999</v>
      </c>
      <c r="V3909" s="10">
        <v>14938</v>
      </c>
      <c r="W3909" s="10">
        <v>15796</v>
      </c>
      <c r="X3909" s="10">
        <v>27441</v>
      </c>
      <c r="Y3909" s="10">
        <v>35487</v>
      </c>
      <c r="Z3909" s="10">
        <v>54</v>
      </c>
      <c r="AA3909" s="10">
        <v>46984</v>
      </c>
      <c r="AB3909" s="10">
        <v>60016</v>
      </c>
      <c r="AC3909" s="10">
        <v>5781</v>
      </c>
      <c r="AD3909" s="10">
        <v>2005.508204</v>
      </c>
      <c r="AE3909" s="10">
        <v>208344</v>
      </c>
      <c r="AF3909" s="10">
        <v>21</v>
      </c>
      <c r="AG3909" s="10">
        <v>71.400000000000006</v>
      </c>
      <c r="AH3909" s="10">
        <v>4.0599999999999996</v>
      </c>
      <c r="AI3909" s="10">
        <v>102.08</v>
      </c>
      <c r="AJ3909" s="10" t="s">
        <v>40</v>
      </c>
    </row>
    <row r="3910" spans="1:36" x14ac:dyDescent="0.25">
      <c r="A3910" s="10" t="s">
        <v>36</v>
      </c>
      <c r="B3910" s="10" t="s">
        <v>73</v>
      </c>
      <c r="C3910" s="10">
        <v>26</v>
      </c>
      <c r="D3910" s="10" t="s">
        <v>38</v>
      </c>
      <c r="E3910" s="10">
        <v>2601</v>
      </c>
      <c r="F3910" s="10" t="s">
        <v>39</v>
      </c>
      <c r="G3910" s="20">
        <v>1033965</v>
      </c>
      <c r="H3910" s="10">
        <v>325.38804099999999</v>
      </c>
      <c r="I3910" s="10">
        <v>30</v>
      </c>
      <c r="J3910" s="10">
        <v>49</v>
      </c>
      <c r="K3910" s="10">
        <v>1997.253469</v>
      </c>
      <c r="L3910" s="10">
        <v>3150</v>
      </c>
      <c r="M3910" s="10">
        <v>211</v>
      </c>
      <c r="N3910" s="10">
        <v>6218</v>
      </c>
      <c r="O3910" s="10">
        <v>926450</v>
      </c>
      <c r="P3910" s="10">
        <v>110682</v>
      </c>
      <c r="Q3910" s="10">
        <v>9975</v>
      </c>
      <c r="R3910" s="10">
        <v>591</v>
      </c>
      <c r="S3910" s="10">
        <v>20</v>
      </c>
      <c r="T3910" s="10">
        <v>241.12700000000001</v>
      </c>
      <c r="U3910" s="10">
        <v>5252.9379749999998</v>
      </c>
      <c r="V3910" s="10">
        <v>30320</v>
      </c>
      <c r="W3910" s="10">
        <v>32014</v>
      </c>
      <c r="X3910" s="10">
        <v>69322</v>
      </c>
      <c r="Y3910" s="10">
        <v>80031</v>
      </c>
      <c r="Z3910" s="10">
        <v>64</v>
      </c>
      <c r="AA3910" s="10">
        <v>135652</v>
      </c>
      <c r="AB3910" s="10">
        <v>154200</v>
      </c>
      <c r="AC3910" s="10">
        <v>9368</v>
      </c>
      <c r="AD3910" s="10">
        <v>3014.5575060000001</v>
      </c>
      <c r="AE3910" s="10">
        <v>440312</v>
      </c>
      <c r="AF3910" s="10">
        <v>37</v>
      </c>
      <c r="AG3910" s="10">
        <v>62.07</v>
      </c>
      <c r="AH3910" s="10">
        <v>9.9</v>
      </c>
      <c r="AI3910" s="10">
        <v>103</v>
      </c>
      <c r="AJ3910" s="10" t="s">
        <v>40</v>
      </c>
    </row>
    <row r="3911" spans="1:36" x14ac:dyDescent="0.25">
      <c r="A3911" s="10" t="s">
        <v>36</v>
      </c>
      <c r="B3911" s="10" t="s">
        <v>73</v>
      </c>
      <c r="C3911" s="10">
        <v>26</v>
      </c>
      <c r="D3911" s="10" t="s">
        <v>38</v>
      </c>
      <c r="E3911" s="10">
        <v>2603</v>
      </c>
      <c r="F3911" s="10" t="s">
        <v>59</v>
      </c>
      <c r="G3911" s="20">
        <v>1754405</v>
      </c>
      <c r="H3911" s="10">
        <v>319.12996650000002</v>
      </c>
      <c r="I3911" s="10">
        <v>33</v>
      </c>
      <c r="J3911" s="10">
        <v>45</v>
      </c>
      <c r="K3911" s="10">
        <v>2075.1221059999998</v>
      </c>
      <c r="L3911" s="10">
        <v>3707</v>
      </c>
      <c r="M3911" s="10">
        <v>103</v>
      </c>
      <c r="N3911" s="10">
        <v>7190</v>
      </c>
      <c r="O3911" s="10">
        <v>1404374</v>
      </c>
      <c r="P3911" s="10">
        <v>1141691</v>
      </c>
      <c r="Q3911" s="10">
        <v>94583</v>
      </c>
      <c r="R3911" s="10">
        <v>459</v>
      </c>
      <c r="S3911" s="10">
        <v>72</v>
      </c>
      <c r="T3911" s="10">
        <v>218.15499</v>
      </c>
      <c r="U3911" s="10">
        <v>6775.0553719999998</v>
      </c>
      <c r="V3911" s="10">
        <v>42235</v>
      </c>
      <c r="W3911" s="10">
        <v>51556</v>
      </c>
      <c r="X3911" s="10">
        <v>72751</v>
      </c>
      <c r="Y3911" s="10">
        <v>116737</v>
      </c>
      <c r="Z3911" s="10">
        <v>123</v>
      </c>
      <c r="AA3911" s="10">
        <v>124955</v>
      </c>
      <c r="AB3911" s="10">
        <v>190732</v>
      </c>
      <c r="AC3911" s="10">
        <v>10897</v>
      </c>
      <c r="AD3911" s="10">
        <v>4481.7782749999997</v>
      </c>
      <c r="AE3911" s="10">
        <v>778736</v>
      </c>
      <c r="AF3911" s="10">
        <v>21</v>
      </c>
      <c r="AG3911" s="10">
        <v>70.87</v>
      </c>
      <c r="AH3911" s="10">
        <v>5.52</v>
      </c>
      <c r="AI3911" s="10">
        <v>112.52</v>
      </c>
      <c r="AJ3911" s="10" t="s">
        <v>40</v>
      </c>
    </row>
    <row r="3912" spans="1:36" x14ac:dyDescent="0.25">
      <c r="A3912" s="10" t="s">
        <v>36</v>
      </c>
      <c r="B3912" s="10" t="s">
        <v>73</v>
      </c>
      <c r="C3912" s="10">
        <v>26</v>
      </c>
      <c r="D3912" s="10" t="s">
        <v>38</v>
      </c>
      <c r="E3912" s="10">
        <v>2615</v>
      </c>
      <c r="F3912" s="10" t="s">
        <v>50</v>
      </c>
      <c r="G3912" s="20">
        <v>1260876</v>
      </c>
      <c r="H3912" s="10">
        <v>322.90246020000001</v>
      </c>
      <c r="I3912" s="10">
        <v>28</v>
      </c>
      <c r="J3912" s="10">
        <v>43</v>
      </c>
      <c r="K3912" s="10">
        <v>524.79721519999998</v>
      </c>
      <c r="L3912" s="10">
        <v>1794</v>
      </c>
      <c r="M3912" s="10">
        <v>4</v>
      </c>
      <c r="N3912" s="10">
        <v>3162</v>
      </c>
      <c r="O3912" s="10">
        <v>992276</v>
      </c>
      <c r="P3912" s="10">
        <v>903887</v>
      </c>
      <c r="Q3912" s="10">
        <v>88470</v>
      </c>
      <c r="R3912" s="10">
        <v>75</v>
      </c>
      <c r="S3912" s="10">
        <v>15</v>
      </c>
      <c r="T3912" s="10">
        <v>163.30323999999999</v>
      </c>
      <c r="U3912" s="10">
        <v>3892.1840710000001</v>
      </c>
      <c r="V3912" s="10">
        <v>35302</v>
      </c>
      <c r="W3912" s="10">
        <v>41208</v>
      </c>
      <c r="X3912" s="10">
        <v>57145</v>
      </c>
      <c r="Y3912" s="10">
        <v>97995</v>
      </c>
      <c r="Z3912" s="10">
        <v>56</v>
      </c>
      <c r="AA3912" s="10">
        <v>91453</v>
      </c>
      <c r="AB3912" s="10">
        <v>148588</v>
      </c>
      <c r="AC3912" s="10">
        <v>4956</v>
      </c>
      <c r="AD3912" s="10">
        <v>3204.0836159999999</v>
      </c>
      <c r="AE3912" s="10">
        <v>706206</v>
      </c>
      <c r="AF3912" s="10">
        <v>9</v>
      </c>
      <c r="AG3912" s="10">
        <v>60.71</v>
      </c>
      <c r="AH3912" s="10">
        <v>26.72</v>
      </c>
      <c r="AI3912" s="10">
        <v>110.51</v>
      </c>
      <c r="AJ3912" s="10" t="s">
        <v>40</v>
      </c>
    </row>
    <row r="3913" spans="1:36" x14ac:dyDescent="0.25">
      <c r="A3913" s="10" t="s">
        <v>36</v>
      </c>
      <c r="B3913" s="10" t="s">
        <v>73</v>
      </c>
      <c r="C3913" s="10">
        <v>26</v>
      </c>
      <c r="D3913" s="10" t="s">
        <v>38</v>
      </c>
      <c r="E3913" s="10">
        <v>2621</v>
      </c>
      <c r="F3913" s="10" t="s">
        <v>47</v>
      </c>
      <c r="G3913" s="20">
        <v>709647</v>
      </c>
      <c r="H3913" s="10">
        <v>325.01898089999997</v>
      </c>
      <c r="I3913" s="10">
        <v>33</v>
      </c>
      <c r="J3913" s="10">
        <v>236</v>
      </c>
      <c r="K3913" s="10">
        <v>678.44344039999999</v>
      </c>
      <c r="L3913" s="10">
        <v>968</v>
      </c>
      <c r="M3913" s="10">
        <v>2</v>
      </c>
      <c r="N3913" s="10">
        <v>1371</v>
      </c>
      <c r="O3913" s="10">
        <v>592931</v>
      </c>
      <c r="P3913" s="10">
        <v>530067</v>
      </c>
      <c r="Q3913" s="10">
        <v>38271</v>
      </c>
      <c r="R3913" s="10">
        <v>100</v>
      </c>
      <c r="S3913" s="10">
        <v>14</v>
      </c>
      <c r="T3913" s="10">
        <v>118.77983999999999</v>
      </c>
      <c r="U3913" s="10">
        <v>2724.361574</v>
      </c>
      <c r="V3913" s="10">
        <v>17559</v>
      </c>
      <c r="W3913" s="10">
        <v>20372</v>
      </c>
      <c r="X3913" s="10">
        <v>25794</v>
      </c>
      <c r="Y3913" s="10">
        <v>43998</v>
      </c>
      <c r="Z3913" s="10">
        <v>382</v>
      </c>
      <c r="AA3913" s="10">
        <v>38130</v>
      </c>
      <c r="AB3913" s="10">
        <v>61660</v>
      </c>
      <c r="AC3913" s="10">
        <v>2339</v>
      </c>
      <c r="AD3913" s="10">
        <v>1927.1382940000001</v>
      </c>
      <c r="AE3913" s="10">
        <v>421303</v>
      </c>
      <c r="AF3913" s="10">
        <v>25</v>
      </c>
      <c r="AG3913" s="10">
        <v>58.17</v>
      </c>
      <c r="AH3913" s="10">
        <v>10.38</v>
      </c>
      <c r="AI3913" s="10">
        <v>100.47</v>
      </c>
      <c r="AJ3913" s="10" t="s">
        <v>40</v>
      </c>
    </row>
    <row r="3914" spans="1:36" x14ac:dyDescent="0.25">
      <c r="A3914" s="10" t="s">
        <v>36</v>
      </c>
      <c r="B3914" s="10" t="s">
        <v>73</v>
      </c>
      <c r="C3914" s="10">
        <v>26</v>
      </c>
      <c r="D3914" s="10" t="s">
        <v>38</v>
      </c>
      <c r="E3914" s="10">
        <v>2622</v>
      </c>
      <c r="F3914" s="10" t="s">
        <v>63</v>
      </c>
      <c r="G3914" s="20">
        <v>691028</v>
      </c>
      <c r="H3914" s="10">
        <v>323.8808224</v>
      </c>
      <c r="I3914" s="10">
        <v>41</v>
      </c>
      <c r="J3914" s="10">
        <v>25</v>
      </c>
      <c r="K3914" s="10">
        <v>1190.334245</v>
      </c>
      <c r="L3914" s="10">
        <v>1830</v>
      </c>
      <c r="M3914" s="10">
        <v>34</v>
      </c>
      <c r="N3914" s="10">
        <v>3997</v>
      </c>
      <c r="O3914" s="10">
        <v>640847</v>
      </c>
      <c r="P3914" s="10">
        <v>288116</v>
      </c>
      <c r="Q3914" s="10">
        <v>17046</v>
      </c>
      <c r="R3914" s="10">
        <v>192</v>
      </c>
      <c r="S3914" s="10">
        <v>10</v>
      </c>
      <c r="T3914" s="10">
        <v>282.63835</v>
      </c>
      <c r="U3914" s="10">
        <v>3548.5531289999999</v>
      </c>
      <c r="V3914" s="10">
        <v>15273</v>
      </c>
      <c r="W3914" s="10">
        <v>16150</v>
      </c>
      <c r="X3914" s="10">
        <v>27615</v>
      </c>
      <c r="Y3914" s="10">
        <v>35699</v>
      </c>
      <c r="Z3914" s="10">
        <v>54</v>
      </c>
      <c r="AA3914" s="10">
        <v>47207</v>
      </c>
      <c r="AB3914" s="10">
        <v>60268</v>
      </c>
      <c r="AC3914" s="10">
        <v>5827</v>
      </c>
      <c r="AD3914" s="10">
        <v>2075.5805340000002</v>
      </c>
      <c r="AE3914" s="10">
        <v>213813</v>
      </c>
      <c r="AF3914" s="10">
        <v>21</v>
      </c>
      <c r="AG3914" s="10">
        <v>71.72</v>
      </c>
      <c r="AH3914" s="10">
        <v>4.05</v>
      </c>
      <c r="AI3914" s="10">
        <v>102.23</v>
      </c>
      <c r="AJ3914" s="10" t="s">
        <v>40</v>
      </c>
    </row>
    <row r="3915" spans="1:36" x14ac:dyDescent="0.25">
      <c r="A3915" s="10" t="s">
        <v>36</v>
      </c>
      <c r="B3915" s="10" t="s">
        <v>73</v>
      </c>
      <c r="C3915" s="10">
        <v>26</v>
      </c>
      <c r="D3915" s="10" t="s">
        <v>38</v>
      </c>
      <c r="E3915" s="10">
        <v>2623</v>
      </c>
      <c r="F3915" s="10" t="s">
        <v>56</v>
      </c>
      <c r="G3915" s="20">
        <v>2626464</v>
      </c>
      <c r="H3915" s="10">
        <v>296.74679939999999</v>
      </c>
      <c r="I3915" s="10">
        <v>27</v>
      </c>
      <c r="J3915" s="10">
        <v>222</v>
      </c>
      <c r="K3915" s="10">
        <v>4484.9920430000002</v>
      </c>
      <c r="L3915" s="10">
        <v>2868</v>
      </c>
      <c r="M3915" s="10">
        <v>5</v>
      </c>
      <c r="N3915" s="10">
        <v>4408</v>
      </c>
      <c r="O3915" s="10">
        <v>2384287</v>
      </c>
      <c r="P3915" s="10">
        <v>1423168</v>
      </c>
      <c r="Q3915" s="10">
        <v>121821</v>
      </c>
      <c r="R3915" s="10">
        <v>712</v>
      </c>
      <c r="S3915" s="10">
        <v>83</v>
      </c>
      <c r="T3915" s="10">
        <v>209.98533</v>
      </c>
      <c r="U3915" s="10">
        <v>11770.272730000001</v>
      </c>
      <c r="V3915" s="10">
        <v>86363</v>
      </c>
      <c r="W3915" s="10">
        <v>123742</v>
      </c>
      <c r="X3915" s="10">
        <v>112730</v>
      </c>
      <c r="Y3915" s="10">
        <v>214738</v>
      </c>
      <c r="Z3915" s="10">
        <v>89</v>
      </c>
      <c r="AA3915" s="10">
        <v>143736</v>
      </c>
      <c r="AB3915" s="10">
        <v>265245</v>
      </c>
      <c r="AC3915" s="10">
        <v>7276</v>
      </c>
      <c r="AD3915" s="10">
        <v>7075.2953600000001</v>
      </c>
      <c r="AE3915" s="10">
        <v>1405230</v>
      </c>
      <c r="AF3915" s="10">
        <v>27</v>
      </c>
      <c r="AG3915" s="10">
        <v>67.540000000000006</v>
      </c>
      <c r="AH3915" s="10">
        <v>5.85</v>
      </c>
      <c r="AI3915" s="10">
        <v>108.71</v>
      </c>
      <c r="AJ3915" s="10" t="s">
        <v>40</v>
      </c>
    </row>
    <row r="3916" spans="1:36" x14ac:dyDescent="0.25">
      <c r="A3916" s="10" t="s">
        <v>36</v>
      </c>
      <c r="B3916" s="10" t="s">
        <v>72</v>
      </c>
      <c r="C3916" s="10">
        <v>26</v>
      </c>
      <c r="D3916" s="10" t="s">
        <v>38</v>
      </c>
      <c r="E3916" s="10">
        <v>2602</v>
      </c>
      <c r="F3916" s="10" t="s">
        <v>41</v>
      </c>
      <c r="G3916" s="20">
        <v>1097189</v>
      </c>
      <c r="H3916" s="10">
        <v>322.18012390000001</v>
      </c>
      <c r="I3916" s="10">
        <v>35</v>
      </c>
      <c r="J3916" s="10">
        <v>98</v>
      </c>
      <c r="K3916" s="10">
        <v>1453.397739</v>
      </c>
      <c r="L3916" s="10">
        <v>5313</v>
      </c>
      <c r="M3916" s="10">
        <v>42</v>
      </c>
      <c r="N3916" s="10">
        <v>5805</v>
      </c>
      <c r="O3916" s="10">
        <v>1331053</v>
      </c>
      <c r="P3916" s="10">
        <v>1032452</v>
      </c>
      <c r="Q3916" s="10">
        <v>62891</v>
      </c>
      <c r="R3916" s="10">
        <v>1003</v>
      </c>
      <c r="S3916" s="10">
        <v>53</v>
      </c>
      <c r="T3916" s="10">
        <v>229.46378999999999</v>
      </c>
      <c r="U3916" s="10">
        <v>5971.2497329999997</v>
      </c>
      <c r="V3916" s="10">
        <v>37306</v>
      </c>
      <c r="W3916" s="10">
        <v>39948</v>
      </c>
      <c r="X3916" s="10">
        <v>65444</v>
      </c>
      <c r="Y3916" s="10">
        <v>83666</v>
      </c>
      <c r="Z3916" s="10">
        <v>155</v>
      </c>
      <c r="AA3916" s="10">
        <v>111037</v>
      </c>
      <c r="AB3916" s="10">
        <v>137395</v>
      </c>
      <c r="AC3916" s="10">
        <v>11118</v>
      </c>
      <c r="AD3916" s="10">
        <v>4288.3882039999999</v>
      </c>
      <c r="AE3916" s="10">
        <v>794334</v>
      </c>
      <c r="AF3916" s="10">
        <v>20</v>
      </c>
      <c r="AG3916" s="10">
        <v>47.99</v>
      </c>
      <c r="AH3916" s="10">
        <v>3.68</v>
      </c>
      <c r="AI3916" s="10">
        <v>104.21</v>
      </c>
      <c r="AJ3916" s="10" t="s">
        <v>40</v>
      </c>
    </row>
    <row r="3917" spans="1:36" x14ac:dyDescent="0.25">
      <c r="A3917" s="10" t="s">
        <v>36</v>
      </c>
      <c r="B3917" s="10" t="s">
        <v>72</v>
      </c>
      <c r="C3917" s="10">
        <v>26</v>
      </c>
      <c r="D3917" s="10" t="s">
        <v>38</v>
      </c>
      <c r="E3917" s="10">
        <v>2604</v>
      </c>
      <c r="F3917" s="10" t="s">
        <v>42</v>
      </c>
      <c r="G3917" s="20">
        <v>2113360</v>
      </c>
      <c r="H3917" s="10">
        <v>320.6756274</v>
      </c>
      <c r="I3917" s="10">
        <v>38</v>
      </c>
      <c r="J3917" s="10">
        <v>76</v>
      </c>
      <c r="K3917" s="10">
        <v>2337.814245</v>
      </c>
      <c r="L3917" s="10">
        <v>3190</v>
      </c>
      <c r="M3917" s="10">
        <v>57</v>
      </c>
      <c r="N3917" s="10">
        <v>7731</v>
      </c>
      <c r="O3917" s="10">
        <v>1803255</v>
      </c>
      <c r="P3917" s="10">
        <v>1498549</v>
      </c>
      <c r="Q3917" s="10">
        <v>77300</v>
      </c>
      <c r="R3917" s="10">
        <v>93</v>
      </c>
      <c r="S3917" s="10">
        <v>3</v>
      </c>
      <c r="T3917" s="10">
        <v>249.21705</v>
      </c>
      <c r="U3917" s="10">
        <v>8369.6305790000006</v>
      </c>
      <c r="V3917" s="10">
        <v>47226</v>
      </c>
      <c r="W3917" s="10">
        <v>50587</v>
      </c>
      <c r="X3917" s="10">
        <v>68878</v>
      </c>
      <c r="Y3917" s="10">
        <v>92571</v>
      </c>
      <c r="Z3917" s="10">
        <v>292</v>
      </c>
      <c r="AA3917" s="10">
        <v>111520</v>
      </c>
      <c r="AB3917" s="10">
        <v>140627</v>
      </c>
      <c r="AC3917" s="10">
        <v>10921</v>
      </c>
      <c r="AD3917" s="10">
        <v>5782.5992839999999</v>
      </c>
      <c r="AE3917" s="10">
        <v>1465861</v>
      </c>
      <c r="AF3917" s="10">
        <v>19</v>
      </c>
      <c r="AG3917" s="10">
        <v>74.52</v>
      </c>
      <c r="AH3917" s="10">
        <v>14.15</v>
      </c>
      <c r="AI3917" s="10">
        <v>104.32</v>
      </c>
      <c r="AJ3917" s="10" t="s">
        <v>40</v>
      </c>
    </row>
    <row r="3918" spans="1:36" x14ac:dyDescent="0.25">
      <c r="A3918" s="10" t="s">
        <v>36</v>
      </c>
      <c r="B3918" s="10" t="s">
        <v>72</v>
      </c>
      <c r="C3918" s="10">
        <v>26</v>
      </c>
      <c r="D3918" s="10" t="s">
        <v>38</v>
      </c>
      <c r="E3918" s="10">
        <v>2609</v>
      </c>
      <c r="F3918" s="10" t="s">
        <v>51</v>
      </c>
      <c r="G3918" s="20">
        <v>2386062</v>
      </c>
      <c r="H3918" s="10">
        <v>323.77031870000002</v>
      </c>
      <c r="I3918" s="10">
        <v>36</v>
      </c>
      <c r="J3918" s="10">
        <v>153</v>
      </c>
      <c r="K3918" s="10">
        <v>1095.511006</v>
      </c>
      <c r="L3918" s="10">
        <v>4898</v>
      </c>
      <c r="M3918" s="10">
        <v>14</v>
      </c>
      <c r="N3918" s="10">
        <v>5266</v>
      </c>
      <c r="O3918" s="10">
        <v>2325453</v>
      </c>
      <c r="P3918" s="10">
        <v>1530323</v>
      </c>
      <c r="Q3918" s="10">
        <v>89884</v>
      </c>
      <c r="R3918" s="10">
        <v>12</v>
      </c>
      <c r="S3918" s="10">
        <v>0</v>
      </c>
      <c r="T3918" s="10">
        <v>225.63566</v>
      </c>
      <c r="U3918" s="10">
        <v>8850.2732560000004</v>
      </c>
      <c r="V3918" s="10">
        <v>64575</v>
      </c>
      <c r="W3918" s="10">
        <v>73424</v>
      </c>
      <c r="X3918" s="10">
        <v>88338</v>
      </c>
      <c r="Y3918" s="10">
        <v>136508</v>
      </c>
      <c r="Z3918" s="10">
        <v>871</v>
      </c>
      <c r="AA3918" s="10">
        <v>131502</v>
      </c>
      <c r="AB3918" s="10">
        <v>189516</v>
      </c>
      <c r="AC3918" s="10">
        <v>10164</v>
      </c>
      <c r="AD3918" s="10">
        <v>7529.1265899999999</v>
      </c>
      <c r="AE3918" s="10">
        <v>1835967</v>
      </c>
      <c r="AF3918" s="10">
        <v>23</v>
      </c>
      <c r="AG3918" s="10">
        <v>46.72</v>
      </c>
      <c r="AH3918" s="10">
        <v>32.479999999999997</v>
      </c>
      <c r="AI3918" s="10">
        <v>102.48</v>
      </c>
      <c r="AJ3918" s="10" t="s">
        <v>40</v>
      </c>
    </row>
    <row r="3919" spans="1:36" x14ac:dyDescent="0.25">
      <c r="A3919" s="10" t="s">
        <v>36</v>
      </c>
      <c r="B3919" s="10" t="s">
        <v>72</v>
      </c>
      <c r="C3919" s="10">
        <v>26</v>
      </c>
      <c r="D3919" s="10" t="s">
        <v>38</v>
      </c>
      <c r="E3919" s="10">
        <v>2618</v>
      </c>
      <c r="F3919" s="10" t="s">
        <v>55</v>
      </c>
      <c r="G3919" s="20">
        <v>1920711</v>
      </c>
      <c r="H3919" s="10">
        <v>322.46669200000002</v>
      </c>
      <c r="I3919" s="10">
        <v>59</v>
      </c>
      <c r="J3919" s="10">
        <v>163</v>
      </c>
      <c r="K3919" s="10">
        <v>311.51533219999999</v>
      </c>
      <c r="L3919" s="10">
        <v>2613</v>
      </c>
      <c r="M3919" s="10">
        <v>1</v>
      </c>
      <c r="N3919" s="10">
        <v>3361</v>
      </c>
      <c r="O3919" s="10">
        <v>1650059</v>
      </c>
      <c r="P3919" s="10">
        <v>1249178</v>
      </c>
      <c r="Q3919" s="10">
        <v>42723</v>
      </c>
      <c r="R3919" s="10">
        <v>0</v>
      </c>
      <c r="S3919" s="10">
        <v>0</v>
      </c>
      <c r="T3919" s="10">
        <v>183.58517000000001</v>
      </c>
      <c r="U3919" s="10">
        <v>5815.9911760000005</v>
      </c>
      <c r="V3919" s="10">
        <v>27632</v>
      </c>
      <c r="W3919" s="10">
        <v>30230</v>
      </c>
      <c r="X3919" s="10">
        <v>35875</v>
      </c>
      <c r="Y3919" s="10">
        <v>56578</v>
      </c>
      <c r="Z3919" s="10">
        <v>2302</v>
      </c>
      <c r="AA3919" s="10">
        <v>53695</v>
      </c>
      <c r="AB3919" s="10">
        <v>79188</v>
      </c>
      <c r="AC3919" s="10">
        <v>5974</v>
      </c>
      <c r="AD3919" s="10">
        <v>5320.8906740000002</v>
      </c>
      <c r="AE3919" s="10">
        <v>1337433</v>
      </c>
      <c r="AF3919" s="10">
        <v>27</v>
      </c>
      <c r="AG3919" s="10">
        <v>33.090000000000003</v>
      </c>
      <c r="AH3919" s="10">
        <v>46.5</v>
      </c>
      <c r="AI3919" s="10">
        <v>100.01</v>
      </c>
      <c r="AJ3919" s="10" t="s">
        <v>40</v>
      </c>
    </row>
    <row r="3920" spans="1:36" x14ac:dyDescent="0.25">
      <c r="A3920" s="10" t="s">
        <v>36</v>
      </c>
      <c r="B3920" s="10" t="s">
        <v>72</v>
      </c>
      <c r="C3920" s="10">
        <v>26</v>
      </c>
      <c r="D3920" s="10" t="s">
        <v>38</v>
      </c>
      <c r="E3920" s="10">
        <v>2620</v>
      </c>
      <c r="F3920" s="10" t="s">
        <v>62</v>
      </c>
      <c r="G3920" s="20">
        <v>1256698</v>
      </c>
      <c r="H3920" s="10">
        <v>326.08238669999997</v>
      </c>
      <c r="I3920" s="10">
        <v>38</v>
      </c>
      <c r="J3920" s="10">
        <v>35</v>
      </c>
      <c r="K3920" s="10">
        <v>1512.5503120000001</v>
      </c>
      <c r="L3920" s="10">
        <v>3043</v>
      </c>
      <c r="M3920" s="10">
        <v>25</v>
      </c>
      <c r="N3920" s="10">
        <v>5522</v>
      </c>
      <c r="O3920" s="10">
        <v>1689159</v>
      </c>
      <c r="P3920" s="10">
        <v>1194569</v>
      </c>
      <c r="Q3920" s="10">
        <v>63270</v>
      </c>
      <c r="R3920" s="10">
        <v>1836</v>
      </c>
      <c r="S3920" s="10">
        <v>57</v>
      </c>
      <c r="T3920" s="10">
        <v>161.23805999999999</v>
      </c>
      <c r="U3920" s="10">
        <v>7181.8383540000004</v>
      </c>
      <c r="V3920" s="10">
        <v>43487</v>
      </c>
      <c r="W3920" s="10">
        <v>45420</v>
      </c>
      <c r="X3920" s="10">
        <v>67868</v>
      </c>
      <c r="Y3920" s="10">
        <v>87237</v>
      </c>
      <c r="Z3920" s="10">
        <v>1059</v>
      </c>
      <c r="AA3920" s="10">
        <v>127164</v>
      </c>
      <c r="AB3920" s="10">
        <v>173982</v>
      </c>
      <c r="AC3920" s="10">
        <v>8565</v>
      </c>
      <c r="AD3920" s="10">
        <v>5508.0499820000005</v>
      </c>
      <c r="AE3920" s="10">
        <v>956075</v>
      </c>
      <c r="AF3920" s="10">
        <v>27</v>
      </c>
      <c r="AG3920" s="10">
        <v>64.55</v>
      </c>
      <c r="AH3920" s="10">
        <v>10.07</v>
      </c>
      <c r="AI3920" s="10">
        <v>110.64</v>
      </c>
      <c r="AJ3920" s="10" t="s">
        <v>40</v>
      </c>
    </row>
    <row r="3921" spans="1:36" x14ac:dyDescent="0.25">
      <c r="A3921" s="10" t="s">
        <v>36</v>
      </c>
      <c r="B3921" s="10" t="s">
        <v>72</v>
      </c>
      <c r="C3921" s="10">
        <v>26</v>
      </c>
      <c r="D3921" s="10" t="s">
        <v>38</v>
      </c>
      <c r="E3921" s="10">
        <v>2621</v>
      </c>
      <c r="F3921" s="10" t="s">
        <v>47</v>
      </c>
      <c r="G3921" s="20">
        <v>709642</v>
      </c>
      <c r="H3921" s="10">
        <v>323.01402150000001</v>
      </c>
      <c r="I3921" s="10">
        <v>33</v>
      </c>
      <c r="J3921" s="10">
        <v>235</v>
      </c>
      <c r="K3921" s="10">
        <v>676.33672039999999</v>
      </c>
      <c r="L3921" s="10">
        <v>964</v>
      </c>
      <c r="M3921" s="10">
        <v>2</v>
      </c>
      <c r="N3921" s="10">
        <v>1370</v>
      </c>
      <c r="O3921" s="10">
        <v>587409</v>
      </c>
      <c r="P3921" s="10">
        <v>525047</v>
      </c>
      <c r="Q3921" s="10">
        <v>38258</v>
      </c>
      <c r="R3921" s="10">
        <v>100</v>
      </c>
      <c r="S3921" s="10">
        <v>14</v>
      </c>
      <c r="T3921" s="10">
        <v>118.77983999999999</v>
      </c>
      <c r="U3921" s="10">
        <v>2692.529994</v>
      </c>
      <c r="V3921" s="10">
        <v>17532</v>
      </c>
      <c r="W3921" s="10">
        <v>20330</v>
      </c>
      <c r="X3921" s="10">
        <v>25788</v>
      </c>
      <c r="Y3921" s="10">
        <v>43982</v>
      </c>
      <c r="Z3921" s="10">
        <v>377</v>
      </c>
      <c r="AA3921" s="10">
        <v>38108</v>
      </c>
      <c r="AB3921" s="10">
        <v>61617</v>
      </c>
      <c r="AC3921" s="10">
        <v>2334</v>
      </c>
      <c r="AD3921" s="10">
        <v>1897.4134340000001</v>
      </c>
      <c r="AE3921" s="10">
        <v>417369</v>
      </c>
      <c r="AF3921" s="10">
        <v>25</v>
      </c>
      <c r="AG3921" s="10">
        <v>58.2</v>
      </c>
      <c r="AH3921" s="10">
        <v>10.199999999999999</v>
      </c>
      <c r="AI3921" s="10">
        <v>100.47</v>
      </c>
      <c r="AJ3921" s="10" t="s">
        <v>40</v>
      </c>
    </row>
    <row r="3922" spans="1:36" x14ac:dyDescent="0.25">
      <c r="A3922" s="10" t="s">
        <v>36</v>
      </c>
      <c r="B3922" s="10" t="s">
        <v>72</v>
      </c>
      <c r="C3922" s="10">
        <v>26</v>
      </c>
      <c r="D3922" s="10" t="s">
        <v>38</v>
      </c>
      <c r="E3922" s="10">
        <v>2622</v>
      </c>
      <c r="F3922" s="10" t="s">
        <v>63</v>
      </c>
      <c r="G3922" s="20">
        <v>691011</v>
      </c>
      <c r="H3922" s="10">
        <v>322.75662679999999</v>
      </c>
      <c r="I3922" s="10">
        <v>41</v>
      </c>
      <c r="J3922" s="10">
        <v>25</v>
      </c>
      <c r="K3922" s="10">
        <v>1189.5882449999999</v>
      </c>
      <c r="L3922" s="10">
        <v>1746</v>
      </c>
      <c r="M3922" s="10">
        <v>34</v>
      </c>
      <c r="N3922" s="10">
        <v>4066</v>
      </c>
      <c r="O3922" s="10">
        <v>632229</v>
      </c>
      <c r="P3922" s="10">
        <v>284705</v>
      </c>
      <c r="Q3922" s="10">
        <v>17015</v>
      </c>
      <c r="R3922" s="10">
        <v>192</v>
      </c>
      <c r="S3922" s="10">
        <v>10</v>
      </c>
      <c r="T3922" s="10">
        <v>273.10255999999998</v>
      </c>
      <c r="U3922" s="10">
        <v>3503.2517990000001</v>
      </c>
      <c r="V3922" s="10">
        <v>15129</v>
      </c>
      <c r="W3922" s="10">
        <v>15994</v>
      </c>
      <c r="X3922" s="10">
        <v>27575</v>
      </c>
      <c r="Y3922" s="10">
        <v>35652</v>
      </c>
      <c r="Z3922" s="10">
        <v>54</v>
      </c>
      <c r="AA3922" s="10">
        <v>47170</v>
      </c>
      <c r="AB3922" s="10">
        <v>60228</v>
      </c>
      <c r="AC3922" s="10">
        <v>5812</v>
      </c>
      <c r="AD3922" s="10">
        <v>2040.5609939999999</v>
      </c>
      <c r="AE3922" s="10">
        <v>210995</v>
      </c>
      <c r="AF3922" s="10">
        <v>21</v>
      </c>
      <c r="AG3922" s="10">
        <v>71.38</v>
      </c>
      <c r="AH3922" s="10">
        <v>4.08</v>
      </c>
      <c r="AI3922" s="10">
        <v>102.11</v>
      </c>
      <c r="AJ3922" s="10" t="s">
        <v>40</v>
      </c>
    </row>
    <row r="3923" spans="1:36" x14ac:dyDescent="0.25">
      <c r="A3923" s="10" t="s">
        <v>36</v>
      </c>
      <c r="B3923" s="10" t="s">
        <v>73</v>
      </c>
      <c r="C3923" s="10">
        <v>26</v>
      </c>
      <c r="D3923" s="10" t="s">
        <v>38</v>
      </c>
      <c r="E3923" s="10">
        <v>2603</v>
      </c>
      <c r="F3923" s="10" t="s">
        <v>59</v>
      </c>
      <c r="G3923" s="20">
        <v>1754405</v>
      </c>
      <c r="H3923" s="10">
        <v>316.59931970000002</v>
      </c>
      <c r="I3923" s="10">
        <v>33</v>
      </c>
      <c r="J3923" s="10">
        <v>45</v>
      </c>
      <c r="K3923" s="10">
        <v>2075.3311060000001</v>
      </c>
      <c r="L3923" s="10">
        <v>3775</v>
      </c>
      <c r="M3923" s="10">
        <v>101</v>
      </c>
      <c r="N3923" s="10">
        <v>7197</v>
      </c>
      <c r="O3923" s="10">
        <v>1431207</v>
      </c>
      <c r="P3923" s="10">
        <v>1161710</v>
      </c>
      <c r="Q3923" s="10">
        <v>94943</v>
      </c>
      <c r="R3923" s="10">
        <v>469</v>
      </c>
      <c r="S3923" s="10">
        <v>72</v>
      </c>
      <c r="T3923" s="10">
        <v>217.78449000000001</v>
      </c>
      <c r="U3923" s="10">
        <v>6824.307221</v>
      </c>
      <c r="V3923" s="10">
        <v>42691</v>
      </c>
      <c r="W3923" s="10">
        <v>52133</v>
      </c>
      <c r="X3923" s="10">
        <v>73072</v>
      </c>
      <c r="Y3923" s="10">
        <v>117242</v>
      </c>
      <c r="Z3923" s="10">
        <v>124</v>
      </c>
      <c r="AA3923" s="10">
        <v>125662</v>
      </c>
      <c r="AB3923" s="10">
        <v>191953</v>
      </c>
      <c r="AC3923" s="10">
        <v>10972</v>
      </c>
      <c r="AD3923" s="10">
        <v>4531.1916250000004</v>
      </c>
      <c r="AE3923" s="10">
        <v>791712</v>
      </c>
      <c r="AF3923" s="10">
        <v>21</v>
      </c>
      <c r="AG3923" s="10">
        <v>70.69</v>
      </c>
      <c r="AH3923" s="10">
        <v>5.53</v>
      </c>
      <c r="AI3923" s="10">
        <v>112.45</v>
      </c>
      <c r="AJ3923" s="10" t="s">
        <v>40</v>
      </c>
    </row>
    <row r="3924" spans="1:36" x14ac:dyDescent="0.25">
      <c r="A3924" s="10" t="s">
        <v>36</v>
      </c>
      <c r="B3924" s="10" t="s">
        <v>73</v>
      </c>
      <c r="C3924" s="10">
        <v>26</v>
      </c>
      <c r="D3924" s="10" t="s">
        <v>38</v>
      </c>
      <c r="E3924" s="10">
        <v>2606</v>
      </c>
      <c r="F3924" s="10" t="s">
        <v>49</v>
      </c>
      <c r="G3924" s="20">
        <v>679045</v>
      </c>
      <c r="H3924" s="10">
        <v>320.91742850000003</v>
      </c>
      <c r="I3924" s="10">
        <v>42</v>
      </c>
      <c r="J3924" s="10">
        <v>42</v>
      </c>
      <c r="K3924" s="10">
        <v>1387.4146290000001</v>
      </c>
      <c r="L3924" s="10">
        <v>2203</v>
      </c>
      <c r="M3924" s="10">
        <v>27</v>
      </c>
      <c r="N3924" s="10">
        <v>4073</v>
      </c>
      <c r="O3924" s="10">
        <v>788003</v>
      </c>
      <c r="P3924" s="10">
        <v>675641</v>
      </c>
      <c r="Q3924" s="10">
        <v>35908</v>
      </c>
      <c r="R3924" s="10">
        <v>1690</v>
      </c>
      <c r="S3924" s="10">
        <v>81</v>
      </c>
      <c r="T3924" s="10">
        <v>109.40786</v>
      </c>
      <c r="U3924" s="10">
        <v>4025.6614530000002</v>
      </c>
      <c r="V3924" s="10">
        <v>18615</v>
      </c>
      <c r="W3924" s="10">
        <v>20269</v>
      </c>
      <c r="X3924" s="10">
        <v>29629</v>
      </c>
      <c r="Y3924" s="10">
        <v>43012</v>
      </c>
      <c r="Z3924" s="10">
        <v>189</v>
      </c>
      <c r="AA3924" s="10">
        <v>48002</v>
      </c>
      <c r="AB3924" s="10">
        <v>67935</v>
      </c>
      <c r="AC3924" s="10">
        <v>6276</v>
      </c>
      <c r="AD3924" s="10">
        <v>2528.838964</v>
      </c>
      <c r="AE3924" s="10">
        <v>610355</v>
      </c>
      <c r="AF3924" s="10">
        <v>19</v>
      </c>
      <c r="AG3924" s="10">
        <v>35.71</v>
      </c>
      <c r="AH3924" s="10">
        <v>16.73</v>
      </c>
      <c r="AI3924" s="10">
        <v>112.69</v>
      </c>
      <c r="AJ3924" s="10" t="s">
        <v>40</v>
      </c>
    </row>
    <row r="3925" spans="1:36" x14ac:dyDescent="0.25">
      <c r="A3925" s="10" t="s">
        <v>36</v>
      </c>
      <c r="B3925" s="10" t="s">
        <v>73</v>
      </c>
      <c r="C3925" s="10">
        <v>26</v>
      </c>
      <c r="D3925" s="10" t="s">
        <v>38</v>
      </c>
      <c r="E3925" s="10">
        <v>2611</v>
      </c>
      <c r="F3925" s="10" t="s">
        <v>46</v>
      </c>
      <c r="G3925" s="20">
        <v>1612032</v>
      </c>
      <c r="H3925" s="10">
        <v>324.35029539999999</v>
      </c>
      <c r="I3925" s="10">
        <v>31</v>
      </c>
      <c r="J3925" s="10">
        <v>903</v>
      </c>
      <c r="K3925" s="10">
        <v>519.57672170000001</v>
      </c>
      <c r="L3925" s="10">
        <v>1690</v>
      </c>
      <c r="M3925" s="10">
        <v>3</v>
      </c>
      <c r="N3925" s="10">
        <v>3201</v>
      </c>
      <c r="O3925" s="10">
        <v>1569416</v>
      </c>
      <c r="P3925" s="10">
        <v>1272775</v>
      </c>
      <c r="Q3925" s="10">
        <v>98089</v>
      </c>
      <c r="R3925" s="10">
        <v>29</v>
      </c>
      <c r="S3925" s="10">
        <v>5</v>
      </c>
      <c r="T3925" s="10">
        <v>210.7508</v>
      </c>
      <c r="U3925" s="10">
        <v>5820.7329529999997</v>
      </c>
      <c r="V3925" s="10">
        <v>49989</v>
      </c>
      <c r="W3925" s="10">
        <v>60608</v>
      </c>
      <c r="X3925" s="10">
        <v>67102</v>
      </c>
      <c r="Y3925" s="10">
        <v>121475</v>
      </c>
      <c r="Z3925" s="10">
        <v>777</v>
      </c>
      <c r="AA3925" s="10">
        <v>100666</v>
      </c>
      <c r="AB3925" s="10">
        <v>168037</v>
      </c>
      <c r="AC3925" s="10">
        <v>4891</v>
      </c>
      <c r="AD3925" s="10">
        <v>5090.4054319999996</v>
      </c>
      <c r="AE3925" s="10">
        <v>1147838</v>
      </c>
      <c r="AF3925" s="10">
        <v>10</v>
      </c>
      <c r="AG3925" s="10">
        <v>65.099999999999994</v>
      </c>
      <c r="AH3925" s="10">
        <v>11.85</v>
      </c>
      <c r="AI3925" s="10">
        <v>101.17</v>
      </c>
      <c r="AJ3925" s="10" t="s">
        <v>40</v>
      </c>
    </row>
    <row r="3926" spans="1:36" x14ac:dyDescent="0.25">
      <c r="A3926" s="10" t="s">
        <v>36</v>
      </c>
      <c r="B3926" s="10" t="s">
        <v>73</v>
      </c>
      <c r="C3926" s="10">
        <v>26</v>
      </c>
      <c r="D3926" s="10" t="s">
        <v>38</v>
      </c>
      <c r="E3926" s="10">
        <v>2620</v>
      </c>
      <c r="F3926" s="10" t="s">
        <v>62</v>
      </c>
      <c r="G3926" s="20">
        <v>1256714</v>
      </c>
      <c r="H3926" s="10">
        <v>323.55421080000002</v>
      </c>
      <c r="I3926" s="10">
        <v>39</v>
      </c>
      <c r="J3926" s="10">
        <v>36</v>
      </c>
      <c r="K3926" s="10">
        <v>1561.2469209999999</v>
      </c>
      <c r="L3926" s="10">
        <v>3123</v>
      </c>
      <c r="M3926" s="10">
        <v>22</v>
      </c>
      <c r="N3926" s="10">
        <v>5533</v>
      </c>
      <c r="O3926" s="10">
        <v>1742691</v>
      </c>
      <c r="P3926" s="10">
        <v>1227144</v>
      </c>
      <c r="Q3926" s="10">
        <v>63675</v>
      </c>
      <c r="R3926" s="10">
        <v>1885</v>
      </c>
      <c r="S3926" s="10">
        <v>52</v>
      </c>
      <c r="T3926" s="10">
        <v>161.37341000000001</v>
      </c>
      <c r="U3926" s="10">
        <v>7361.170443</v>
      </c>
      <c r="V3926" s="10">
        <v>44427</v>
      </c>
      <c r="W3926" s="10">
        <v>46432</v>
      </c>
      <c r="X3926" s="10">
        <v>68581</v>
      </c>
      <c r="Y3926" s="10">
        <v>88025</v>
      </c>
      <c r="Z3926" s="10">
        <v>1093</v>
      </c>
      <c r="AA3926" s="10">
        <v>129444</v>
      </c>
      <c r="AB3926" s="10">
        <v>176286</v>
      </c>
      <c r="AC3926" s="10">
        <v>8656</v>
      </c>
      <c r="AD3926" s="10">
        <v>5638.5501119999999</v>
      </c>
      <c r="AE3926" s="10">
        <v>983358</v>
      </c>
      <c r="AF3926" s="10">
        <v>27</v>
      </c>
      <c r="AG3926" s="10">
        <v>64.239999999999995</v>
      </c>
      <c r="AH3926" s="10">
        <v>10.42</v>
      </c>
      <c r="AI3926" s="10">
        <v>110.59</v>
      </c>
      <c r="AJ3926" s="10" t="s">
        <v>40</v>
      </c>
    </row>
    <row r="3927" spans="1:36" x14ac:dyDescent="0.25">
      <c r="A3927" s="10" t="s">
        <v>36</v>
      </c>
      <c r="B3927" s="10" t="s">
        <v>73</v>
      </c>
      <c r="C3927" s="10">
        <v>26</v>
      </c>
      <c r="D3927" s="10" t="s">
        <v>38</v>
      </c>
      <c r="E3927" s="10">
        <v>2621</v>
      </c>
      <c r="F3927" s="10" t="s">
        <v>47</v>
      </c>
      <c r="G3927" s="20">
        <v>709647</v>
      </c>
      <c r="H3927" s="10">
        <v>324.9219445</v>
      </c>
      <c r="I3927" s="10">
        <v>33</v>
      </c>
      <c r="J3927" s="10">
        <v>238</v>
      </c>
      <c r="K3927" s="10">
        <v>684.48991669999998</v>
      </c>
      <c r="L3927" s="10">
        <v>1015</v>
      </c>
      <c r="M3927" s="10">
        <v>1</v>
      </c>
      <c r="N3927" s="10">
        <v>1337</v>
      </c>
      <c r="O3927" s="10">
        <v>598172</v>
      </c>
      <c r="P3927" s="10">
        <v>534605</v>
      </c>
      <c r="Q3927" s="10">
        <v>38302</v>
      </c>
      <c r="R3927" s="10">
        <v>100</v>
      </c>
      <c r="S3927" s="10">
        <v>14</v>
      </c>
      <c r="T3927" s="10">
        <v>118.77983999999999</v>
      </c>
      <c r="U3927" s="10">
        <v>2746.8618499999998</v>
      </c>
      <c r="V3927" s="10">
        <v>17603</v>
      </c>
      <c r="W3927" s="10">
        <v>20432</v>
      </c>
      <c r="X3927" s="10">
        <v>25811</v>
      </c>
      <c r="Y3927" s="10">
        <v>44036</v>
      </c>
      <c r="Z3927" s="10">
        <v>384</v>
      </c>
      <c r="AA3927" s="10">
        <v>38142</v>
      </c>
      <c r="AB3927" s="10">
        <v>61691</v>
      </c>
      <c r="AC3927" s="10">
        <v>2352</v>
      </c>
      <c r="AD3927" s="10">
        <v>1943.5920940000001</v>
      </c>
      <c r="AE3927" s="10">
        <v>425118</v>
      </c>
      <c r="AF3927" s="10">
        <v>25</v>
      </c>
      <c r="AG3927" s="10">
        <v>58.24</v>
      </c>
      <c r="AH3927" s="10">
        <v>10.47</v>
      </c>
      <c r="AI3927" s="10">
        <v>100.46</v>
      </c>
      <c r="AJ3927" s="10" t="s">
        <v>40</v>
      </c>
    </row>
    <row r="3928" spans="1:36" x14ac:dyDescent="0.25">
      <c r="A3928" s="10" t="s">
        <v>36</v>
      </c>
      <c r="B3928" s="10" t="s">
        <v>73</v>
      </c>
      <c r="C3928" s="10">
        <v>26</v>
      </c>
      <c r="D3928" s="10" t="s">
        <v>38</v>
      </c>
      <c r="E3928" s="10">
        <v>2603</v>
      </c>
      <c r="F3928" s="10" t="s">
        <v>59</v>
      </c>
      <c r="G3928" s="20">
        <v>1754405</v>
      </c>
      <c r="H3928" s="10">
        <v>316.67332169999997</v>
      </c>
      <c r="I3928" s="10">
        <v>33</v>
      </c>
      <c r="J3928" s="10">
        <v>45</v>
      </c>
      <c r="K3928" s="10">
        <v>2075.3311060000001</v>
      </c>
      <c r="L3928" s="10">
        <v>3766</v>
      </c>
      <c r="M3928" s="10">
        <v>101</v>
      </c>
      <c r="N3928" s="10">
        <v>7197</v>
      </c>
      <c r="O3928" s="10">
        <v>1430779</v>
      </c>
      <c r="P3928" s="10">
        <v>1161327</v>
      </c>
      <c r="Q3928" s="10">
        <v>94933</v>
      </c>
      <c r="R3928" s="10">
        <v>469</v>
      </c>
      <c r="S3928" s="10">
        <v>72</v>
      </c>
      <c r="T3928" s="10">
        <v>217.78449000000001</v>
      </c>
      <c r="U3928" s="10">
        <v>6824.0109810000004</v>
      </c>
      <c r="V3928" s="10">
        <v>42684</v>
      </c>
      <c r="W3928" s="10">
        <v>52120</v>
      </c>
      <c r="X3928" s="10">
        <v>73069</v>
      </c>
      <c r="Y3928" s="10">
        <v>117229</v>
      </c>
      <c r="Z3928" s="10">
        <v>124</v>
      </c>
      <c r="AA3928" s="10">
        <v>125550</v>
      </c>
      <c r="AB3928" s="10">
        <v>191744</v>
      </c>
      <c r="AC3928" s="10">
        <v>10963</v>
      </c>
      <c r="AD3928" s="10">
        <v>4530.8953849999998</v>
      </c>
      <c r="AE3928" s="10">
        <v>791579</v>
      </c>
      <c r="AF3928" s="10">
        <v>21</v>
      </c>
      <c r="AG3928" s="10">
        <v>70.81</v>
      </c>
      <c r="AH3928" s="10">
        <v>5.54</v>
      </c>
      <c r="AI3928" s="10">
        <v>112.46</v>
      </c>
      <c r="AJ3928" s="10" t="s">
        <v>40</v>
      </c>
    </row>
    <row r="3929" spans="1:36" x14ac:dyDescent="0.25">
      <c r="A3929" s="10" t="s">
        <v>36</v>
      </c>
      <c r="B3929" s="10" t="s">
        <v>73</v>
      </c>
      <c r="C3929" s="10">
        <v>26</v>
      </c>
      <c r="D3929" s="10" t="s">
        <v>38</v>
      </c>
      <c r="E3929" s="10">
        <v>2604</v>
      </c>
      <c r="F3929" s="10" t="s">
        <v>42</v>
      </c>
      <c r="G3929" s="20">
        <v>2113378</v>
      </c>
      <c r="H3929" s="10">
        <v>320.50109909999998</v>
      </c>
      <c r="I3929" s="10">
        <v>38</v>
      </c>
      <c r="J3929" s="10">
        <v>76</v>
      </c>
      <c r="K3929" s="10">
        <v>2345.3770159999999</v>
      </c>
      <c r="L3929" s="10">
        <v>3613</v>
      </c>
      <c r="M3929" s="10">
        <v>57</v>
      </c>
      <c r="N3929" s="10">
        <v>7364</v>
      </c>
      <c r="O3929" s="10">
        <v>1842942</v>
      </c>
      <c r="P3929" s="10">
        <v>1529968</v>
      </c>
      <c r="Q3929" s="10">
        <v>77516</v>
      </c>
      <c r="R3929" s="10">
        <v>111</v>
      </c>
      <c r="S3929" s="10">
        <v>3</v>
      </c>
      <c r="T3929" s="10">
        <v>256.15312</v>
      </c>
      <c r="U3929" s="10">
        <v>8508.1795020000009</v>
      </c>
      <c r="V3929" s="10">
        <v>47557</v>
      </c>
      <c r="W3929" s="10">
        <v>50997</v>
      </c>
      <c r="X3929" s="10">
        <v>69040</v>
      </c>
      <c r="Y3929" s="10">
        <v>92839</v>
      </c>
      <c r="Z3929" s="10">
        <v>312</v>
      </c>
      <c r="AA3929" s="10">
        <v>113093</v>
      </c>
      <c r="AB3929" s="10">
        <v>142371</v>
      </c>
      <c r="AC3929" s="10">
        <v>10977</v>
      </c>
      <c r="AD3929" s="10">
        <v>5906.6493659999996</v>
      </c>
      <c r="AE3929" s="10">
        <v>1497745</v>
      </c>
      <c r="AF3929" s="10">
        <v>20</v>
      </c>
      <c r="AG3929" s="10">
        <v>73.849999999999994</v>
      </c>
      <c r="AH3929" s="10">
        <v>14.24</v>
      </c>
      <c r="AI3929" s="10">
        <v>104.24</v>
      </c>
      <c r="AJ3929" s="10" t="s">
        <v>40</v>
      </c>
    </row>
    <row r="3930" spans="1:36" x14ac:dyDescent="0.25">
      <c r="A3930" s="10" t="s">
        <v>36</v>
      </c>
      <c r="B3930" s="10" t="s">
        <v>73</v>
      </c>
      <c r="C3930" s="10">
        <v>26</v>
      </c>
      <c r="D3930" s="10" t="s">
        <v>38</v>
      </c>
      <c r="E3930" s="10">
        <v>2615</v>
      </c>
      <c r="F3930" s="10" t="s">
        <v>50</v>
      </c>
      <c r="G3930" s="20">
        <v>1260876</v>
      </c>
      <c r="H3930" s="10">
        <v>322.74108940000002</v>
      </c>
      <c r="I3930" s="10">
        <v>28</v>
      </c>
      <c r="J3930" s="10">
        <v>43</v>
      </c>
      <c r="K3930" s="10">
        <v>548.45099749999997</v>
      </c>
      <c r="L3930" s="10">
        <v>1805</v>
      </c>
      <c r="M3930" s="10">
        <v>4</v>
      </c>
      <c r="N3930" s="10">
        <v>3176</v>
      </c>
      <c r="O3930" s="10">
        <v>1006766</v>
      </c>
      <c r="P3930" s="10">
        <v>917102</v>
      </c>
      <c r="Q3930" s="10">
        <v>88540</v>
      </c>
      <c r="R3930" s="10">
        <v>80</v>
      </c>
      <c r="S3930" s="10">
        <v>15</v>
      </c>
      <c r="T3930" s="10">
        <v>163.30323999999999</v>
      </c>
      <c r="U3930" s="10">
        <v>3961.0017939999998</v>
      </c>
      <c r="V3930" s="10">
        <v>35458</v>
      </c>
      <c r="W3930" s="10">
        <v>41412</v>
      </c>
      <c r="X3930" s="10">
        <v>57187</v>
      </c>
      <c r="Y3930" s="10">
        <v>98072</v>
      </c>
      <c r="Z3930" s="10">
        <v>59</v>
      </c>
      <c r="AA3930" s="10">
        <v>91535</v>
      </c>
      <c r="AB3930" s="10">
        <v>148700</v>
      </c>
      <c r="AC3930" s="10">
        <v>4981</v>
      </c>
      <c r="AD3930" s="10">
        <v>3249.2475559999998</v>
      </c>
      <c r="AE3930" s="10">
        <v>716869</v>
      </c>
      <c r="AF3930" s="10">
        <v>9</v>
      </c>
      <c r="AG3930" s="10">
        <v>60.52</v>
      </c>
      <c r="AH3930" s="10">
        <v>26.77</v>
      </c>
      <c r="AI3930" s="10">
        <v>110.37</v>
      </c>
      <c r="AJ3930" s="10" t="s">
        <v>40</v>
      </c>
    </row>
    <row r="3931" spans="1:36" x14ac:dyDescent="0.25">
      <c r="A3931" s="10" t="s">
        <v>36</v>
      </c>
      <c r="B3931" s="10" t="s">
        <v>73</v>
      </c>
      <c r="C3931" s="10">
        <v>26</v>
      </c>
      <c r="D3931" s="10" t="s">
        <v>38</v>
      </c>
      <c r="E3931" s="10">
        <v>2619</v>
      </c>
      <c r="F3931" s="10" t="s">
        <v>57</v>
      </c>
      <c r="G3931" s="20">
        <v>484065</v>
      </c>
      <c r="H3931" s="10">
        <v>322.95856029999999</v>
      </c>
      <c r="I3931" s="10">
        <v>44</v>
      </c>
      <c r="J3931" s="10">
        <v>13</v>
      </c>
      <c r="K3931" s="10">
        <v>699.96071489999997</v>
      </c>
      <c r="L3931" s="10">
        <v>2044</v>
      </c>
      <c r="M3931" s="10">
        <v>10</v>
      </c>
      <c r="N3931" s="10">
        <v>2545</v>
      </c>
      <c r="O3931" s="10">
        <v>481591</v>
      </c>
      <c r="P3931" s="10">
        <v>237842</v>
      </c>
      <c r="Q3931" s="10">
        <v>11931</v>
      </c>
      <c r="R3931" s="10">
        <v>200</v>
      </c>
      <c r="S3931" s="10">
        <v>7</v>
      </c>
      <c r="T3931" s="10">
        <v>71.262259999999998</v>
      </c>
      <c r="U3931" s="10">
        <v>2326.5623350000001</v>
      </c>
      <c r="V3931" s="10">
        <v>10813</v>
      </c>
      <c r="W3931" s="10">
        <v>11680</v>
      </c>
      <c r="X3931" s="10">
        <v>17115</v>
      </c>
      <c r="Y3931" s="10">
        <v>23860</v>
      </c>
      <c r="Z3931" s="10">
        <v>192</v>
      </c>
      <c r="AA3931" s="10">
        <v>34945</v>
      </c>
      <c r="AB3931" s="10">
        <v>46376</v>
      </c>
      <c r="AC3931" s="10">
        <v>4589</v>
      </c>
      <c r="AD3931" s="10">
        <v>1555.3393599999999</v>
      </c>
      <c r="AE3931" s="10">
        <v>405088</v>
      </c>
      <c r="AF3931" s="10">
        <v>21</v>
      </c>
      <c r="AG3931" s="10">
        <v>56.32</v>
      </c>
      <c r="AH3931" s="10">
        <v>13.01</v>
      </c>
      <c r="AI3931" s="10">
        <v>103.54</v>
      </c>
      <c r="AJ3931" s="10" t="s">
        <v>40</v>
      </c>
    </row>
    <row r="3932" spans="1:36" x14ac:dyDescent="0.25">
      <c r="A3932" s="10" t="s">
        <v>36</v>
      </c>
      <c r="B3932" s="10" t="s">
        <v>73</v>
      </c>
      <c r="C3932" s="10">
        <v>26</v>
      </c>
      <c r="D3932" s="10" t="s">
        <v>38</v>
      </c>
      <c r="E3932" s="10">
        <v>2622</v>
      </c>
      <c r="F3932" s="10" t="s">
        <v>63</v>
      </c>
      <c r="G3932" s="20">
        <v>691028</v>
      </c>
      <c r="H3932" s="10">
        <v>324.3916931</v>
      </c>
      <c r="I3932" s="10">
        <v>42</v>
      </c>
      <c r="J3932" s="10">
        <v>25</v>
      </c>
      <c r="K3932" s="10">
        <v>1284.848843</v>
      </c>
      <c r="L3932" s="10">
        <v>1843</v>
      </c>
      <c r="M3932" s="10">
        <v>34</v>
      </c>
      <c r="N3932" s="10">
        <v>4012</v>
      </c>
      <c r="O3932" s="10">
        <v>653842</v>
      </c>
      <c r="P3932" s="10">
        <v>291949</v>
      </c>
      <c r="Q3932" s="10">
        <v>17105</v>
      </c>
      <c r="R3932" s="10">
        <v>192</v>
      </c>
      <c r="S3932" s="10">
        <v>10</v>
      </c>
      <c r="T3932" s="10">
        <v>298.78897000000001</v>
      </c>
      <c r="U3932" s="10">
        <v>3704.6469470000002</v>
      </c>
      <c r="V3932" s="10">
        <v>15435</v>
      </c>
      <c r="W3932" s="10">
        <v>16322</v>
      </c>
      <c r="X3932" s="10">
        <v>27727</v>
      </c>
      <c r="Y3932" s="10">
        <v>35843</v>
      </c>
      <c r="Z3932" s="10">
        <v>57</v>
      </c>
      <c r="AA3932" s="10">
        <v>47381</v>
      </c>
      <c r="AB3932" s="10">
        <v>60483</v>
      </c>
      <c r="AC3932" s="10">
        <v>5855</v>
      </c>
      <c r="AD3932" s="10">
        <v>2121.0091339999999</v>
      </c>
      <c r="AE3932" s="10">
        <v>217290</v>
      </c>
      <c r="AF3932" s="10">
        <v>21</v>
      </c>
      <c r="AG3932" s="10">
        <v>71.180000000000007</v>
      </c>
      <c r="AH3932" s="10">
        <v>4.1900000000000004</v>
      </c>
      <c r="AI3932" s="10">
        <v>102.22</v>
      </c>
      <c r="AJ3932" s="10" t="s">
        <v>40</v>
      </c>
    </row>
    <row r="3933" spans="1:36" x14ac:dyDescent="0.25">
      <c r="A3933" s="10" t="s">
        <v>36</v>
      </c>
      <c r="B3933" s="10" t="s">
        <v>73</v>
      </c>
      <c r="C3933" s="10">
        <v>26</v>
      </c>
      <c r="D3933" s="10" t="s">
        <v>38</v>
      </c>
      <c r="E3933" s="10">
        <v>2624</v>
      </c>
      <c r="F3933" s="10" t="s">
        <v>48</v>
      </c>
      <c r="G3933" s="20">
        <v>352136</v>
      </c>
      <c r="H3933" s="10">
        <v>326.21825260000003</v>
      </c>
      <c r="I3933" s="10">
        <v>37</v>
      </c>
      <c r="J3933" s="10">
        <v>33</v>
      </c>
      <c r="K3933" s="10">
        <v>391.91963420000002</v>
      </c>
      <c r="L3933" s="10">
        <v>549</v>
      </c>
      <c r="M3933" s="10">
        <v>8</v>
      </c>
      <c r="N3933" s="10">
        <v>1180</v>
      </c>
      <c r="O3933" s="10">
        <v>359817</v>
      </c>
      <c r="P3933" s="10">
        <v>303785</v>
      </c>
      <c r="Q3933" s="10">
        <v>16573</v>
      </c>
      <c r="R3933" s="10">
        <v>20</v>
      </c>
      <c r="S3933" s="10">
        <v>2</v>
      </c>
      <c r="T3933" s="10">
        <v>50.609310000000001</v>
      </c>
      <c r="U3933" s="10">
        <v>1616.3176739999999</v>
      </c>
      <c r="V3933" s="10">
        <v>9647</v>
      </c>
      <c r="W3933" s="10">
        <v>10678</v>
      </c>
      <c r="X3933" s="10">
        <v>13232</v>
      </c>
      <c r="Y3933" s="10">
        <v>19582</v>
      </c>
      <c r="Z3933" s="10">
        <v>217</v>
      </c>
      <c r="AA3933" s="10">
        <v>20533</v>
      </c>
      <c r="AB3933" s="10">
        <v>28191</v>
      </c>
      <c r="AC3933" s="10">
        <v>1729</v>
      </c>
      <c r="AD3933" s="10">
        <v>1173.78873</v>
      </c>
      <c r="AE3933" s="10">
        <v>280334</v>
      </c>
      <c r="AF3933" s="10">
        <v>15</v>
      </c>
      <c r="AG3933" s="10">
        <v>41.47</v>
      </c>
      <c r="AH3933" s="10">
        <v>21.97</v>
      </c>
      <c r="AI3933" s="10">
        <v>100</v>
      </c>
      <c r="AJ3933" s="10" t="s">
        <v>40</v>
      </c>
    </row>
    <row r="3934" spans="1:36" x14ac:dyDescent="0.25">
      <c r="A3934" s="10" t="s">
        <v>36</v>
      </c>
      <c r="B3934" s="10" t="s">
        <v>73</v>
      </c>
      <c r="C3934" s="10">
        <v>26</v>
      </c>
      <c r="D3934" s="10" t="s">
        <v>38</v>
      </c>
      <c r="E3934" s="10">
        <v>2603</v>
      </c>
      <c r="F3934" s="10" t="s">
        <v>59</v>
      </c>
      <c r="G3934" s="20">
        <v>1754405</v>
      </c>
      <c r="H3934" s="10">
        <v>319.9428906</v>
      </c>
      <c r="I3934" s="10">
        <v>33</v>
      </c>
      <c r="J3934" s="10">
        <v>45</v>
      </c>
      <c r="K3934" s="10">
        <v>2075.3311060000001</v>
      </c>
      <c r="L3934" s="10">
        <v>3710</v>
      </c>
      <c r="M3934" s="10">
        <v>102</v>
      </c>
      <c r="N3934" s="10">
        <v>7204</v>
      </c>
      <c r="O3934" s="10">
        <v>1404435</v>
      </c>
      <c r="P3934" s="10">
        <v>1141741</v>
      </c>
      <c r="Q3934" s="10">
        <v>94680</v>
      </c>
      <c r="R3934" s="10">
        <v>459</v>
      </c>
      <c r="S3934" s="10">
        <v>72</v>
      </c>
      <c r="T3934" s="10">
        <v>217.78449000000001</v>
      </c>
      <c r="U3934" s="10">
        <v>6786.5055309999998</v>
      </c>
      <c r="V3934" s="10">
        <v>42235</v>
      </c>
      <c r="W3934" s="10">
        <v>51555</v>
      </c>
      <c r="X3934" s="10">
        <v>72810</v>
      </c>
      <c r="Y3934" s="10">
        <v>116853</v>
      </c>
      <c r="Z3934" s="10">
        <v>123</v>
      </c>
      <c r="AA3934" s="10">
        <v>125142</v>
      </c>
      <c r="AB3934" s="10">
        <v>191037</v>
      </c>
      <c r="AC3934" s="10">
        <v>10914</v>
      </c>
      <c r="AD3934" s="10">
        <v>4493.3899350000002</v>
      </c>
      <c r="AE3934" s="10">
        <v>778760</v>
      </c>
      <c r="AF3934" s="10">
        <v>21</v>
      </c>
      <c r="AG3934" s="10">
        <v>70.77</v>
      </c>
      <c r="AH3934" s="10">
        <v>5.52</v>
      </c>
      <c r="AI3934" s="10">
        <v>112.49</v>
      </c>
      <c r="AJ3934" s="10" t="s">
        <v>40</v>
      </c>
    </row>
    <row r="3935" spans="1:36" x14ac:dyDescent="0.25">
      <c r="A3935" s="10" t="s">
        <v>36</v>
      </c>
      <c r="B3935" s="10" t="s">
        <v>73</v>
      </c>
      <c r="C3935" s="10">
        <v>26</v>
      </c>
      <c r="D3935" s="10" t="s">
        <v>38</v>
      </c>
      <c r="E3935" s="10">
        <v>2609</v>
      </c>
      <c r="F3935" s="10" t="s">
        <v>51</v>
      </c>
      <c r="G3935" s="20">
        <v>2386097</v>
      </c>
      <c r="H3935" s="10">
        <v>324.15885809999997</v>
      </c>
      <c r="I3935" s="10">
        <v>36</v>
      </c>
      <c r="J3935" s="10">
        <v>153</v>
      </c>
      <c r="K3935" s="10">
        <v>1125.8973149999999</v>
      </c>
      <c r="L3935" s="10">
        <v>4951</v>
      </c>
      <c r="M3935" s="10">
        <v>13</v>
      </c>
      <c r="N3935" s="10">
        <v>5260</v>
      </c>
      <c r="O3935" s="10">
        <v>2349915</v>
      </c>
      <c r="P3935" s="10">
        <v>1546291</v>
      </c>
      <c r="Q3935" s="10">
        <v>89986</v>
      </c>
      <c r="R3935" s="10">
        <v>12</v>
      </c>
      <c r="S3935" s="10">
        <v>0</v>
      </c>
      <c r="T3935" s="10">
        <v>225.87754000000001</v>
      </c>
      <c r="U3935" s="10">
        <v>8969.2324850000005</v>
      </c>
      <c r="V3935" s="10">
        <v>64804</v>
      </c>
      <c r="W3935" s="10">
        <v>73729</v>
      </c>
      <c r="X3935" s="10">
        <v>88427</v>
      </c>
      <c r="Y3935" s="10">
        <v>136684</v>
      </c>
      <c r="Z3935" s="10">
        <v>891</v>
      </c>
      <c r="AA3935" s="10">
        <v>131936</v>
      </c>
      <c r="AB3935" s="10">
        <v>190096</v>
      </c>
      <c r="AC3935" s="10">
        <v>10211</v>
      </c>
      <c r="AD3935" s="10">
        <v>7617.4576299999999</v>
      </c>
      <c r="AE3935" s="10">
        <v>1854757</v>
      </c>
      <c r="AF3935" s="10">
        <v>23</v>
      </c>
      <c r="AG3935" s="10">
        <v>46.61</v>
      </c>
      <c r="AH3935" s="10">
        <v>32.630000000000003</v>
      </c>
      <c r="AI3935" s="10">
        <v>102.47</v>
      </c>
      <c r="AJ3935" s="10" t="s">
        <v>40</v>
      </c>
    </row>
    <row r="3936" spans="1:36" x14ac:dyDescent="0.25">
      <c r="A3936" s="10" t="s">
        <v>36</v>
      </c>
      <c r="B3936" s="10" t="s">
        <v>73</v>
      </c>
      <c r="C3936" s="10">
        <v>26</v>
      </c>
      <c r="D3936" s="10" t="s">
        <v>38</v>
      </c>
      <c r="E3936" s="10">
        <v>2610</v>
      </c>
      <c r="F3936" s="10" t="s">
        <v>52</v>
      </c>
      <c r="G3936" s="20">
        <v>1889061</v>
      </c>
      <c r="H3936" s="10">
        <v>323.88916569999998</v>
      </c>
      <c r="I3936" s="10">
        <v>34</v>
      </c>
      <c r="J3936" s="10">
        <v>80</v>
      </c>
      <c r="K3936" s="10">
        <v>1581.4936029999999</v>
      </c>
      <c r="L3936" s="10">
        <v>2477</v>
      </c>
      <c r="M3936" s="10">
        <v>6</v>
      </c>
      <c r="N3936" s="10">
        <v>2747</v>
      </c>
      <c r="O3936" s="10">
        <v>1614645</v>
      </c>
      <c r="P3936" s="10">
        <v>1290147</v>
      </c>
      <c r="Q3936" s="10">
        <v>80028</v>
      </c>
      <c r="R3936" s="10">
        <v>239</v>
      </c>
      <c r="S3936" s="10">
        <v>19</v>
      </c>
      <c r="T3936" s="10">
        <v>218.19308000000001</v>
      </c>
      <c r="U3936" s="10">
        <v>7029.3469029999997</v>
      </c>
      <c r="V3936" s="10">
        <v>47026</v>
      </c>
      <c r="W3936" s="10">
        <v>52548</v>
      </c>
      <c r="X3936" s="10">
        <v>63097</v>
      </c>
      <c r="Y3936" s="10">
        <v>101978</v>
      </c>
      <c r="Z3936" s="10">
        <v>199</v>
      </c>
      <c r="AA3936" s="10">
        <v>88331</v>
      </c>
      <c r="AB3936" s="10">
        <v>133967</v>
      </c>
      <c r="AC3936" s="10">
        <v>5224</v>
      </c>
      <c r="AD3936" s="10">
        <v>5229.6602199999998</v>
      </c>
      <c r="AE3936" s="10">
        <v>1178200</v>
      </c>
      <c r="AF3936" s="10">
        <v>13</v>
      </c>
      <c r="AG3936" s="10">
        <v>57.26</v>
      </c>
      <c r="AH3936" s="10">
        <v>15.64</v>
      </c>
      <c r="AI3936" s="10">
        <v>103.25</v>
      </c>
      <c r="AJ3936" s="10" t="s">
        <v>40</v>
      </c>
    </row>
    <row r="3937" spans="1:36" x14ac:dyDescent="0.25">
      <c r="A3937" s="10" t="s">
        <v>36</v>
      </c>
      <c r="B3937" s="10" t="s">
        <v>73</v>
      </c>
      <c r="C3937" s="10">
        <v>26</v>
      </c>
      <c r="D3937" s="10" t="s">
        <v>38</v>
      </c>
      <c r="E3937" s="10">
        <v>2611</v>
      </c>
      <c r="F3937" s="10" t="s">
        <v>46</v>
      </c>
      <c r="G3937" s="20">
        <v>1612032</v>
      </c>
      <c r="H3937" s="10">
        <v>323.81785559999997</v>
      </c>
      <c r="I3937" s="10">
        <v>31</v>
      </c>
      <c r="J3937" s="10">
        <v>901</v>
      </c>
      <c r="K3937" s="10">
        <v>508.01026289999999</v>
      </c>
      <c r="L3937" s="10">
        <v>1665</v>
      </c>
      <c r="M3937" s="10">
        <v>3</v>
      </c>
      <c r="N3937" s="10">
        <v>3196</v>
      </c>
      <c r="O3937" s="10">
        <v>1547013</v>
      </c>
      <c r="P3937" s="10">
        <v>1254478</v>
      </c>
      <c r="Q3937" s="10">
        <v>98027</v>
      </c>
      <c r="R3937" s="10">
        <v>29</v>
      </c>
      <c r="S3937" s="10">
        <v>5</v>
      </c>
      <c r="T3937" s="10">
        <v>210.66290000000001</v>
      </c>
      <c r="U3937" s="10">
        <v>5728.1774850000002</v>
      </c>
      <c r="V3937" s="10">
        <v>49814</v>
      </c>
      <c r="W3937" s="10">
        <v>60345</v>
      </c>
      <c r="X3937" s="10">
        <v>67060</v>
      </c>
      <c r="Y3937" s="10">
        <v>121397</v>
      </c>
      <c r="Z3937" s="10">
        <v>662</v>
      </c>
      <c r="AA3937" s="10">
        <v>100630</v>
      </c>
      <c r="AB3937" s="10">
        <v>167977</v>
      </c>
      <c r="AC3937" s="10">
        <v>4861</v>
      </c>
      <c r="AD3937" s="10">
        <v>5009.5043219999998</v>
      </c>
      <c r="AE3937" s="10">
        <v>1131480</v>
      </c>
      <c r="AF3937" s="10">
        <v>10</v>
      </c>
      <c r="AG3937" s="10">
        <v>65.25</v>
      </c>
      <c r="AH3937" s="10">
        <v>11.81</v>
      </c>
      <c r="AI3937" s="10">
        <v>101.19</v>
      </c>
      <c r="AJ3937" s="10" t="s">
        <v>40</v>
      </c>
    </row>
    <row r="3938" spans="1:36" x14ac:dyDescent="0.25">
      <c r="A3938" s="10" t="s">
        <v>36</v>
      </c>
      <c r="B3938" s="10" t="s">
        <v>73</v>
      </c>
      <c r="C3938" s="10">
        <v>26</v>
      </c>
      <c r="D3938" s="10" t="s">
        <v>38</v>
      </c>
      <c r="E3938" s="10">
        <v>2604</v>
      </c>
      <c r="F3938" s="10" t="s">
        <v>42</v>
      </c>
      <c r="G3938" s="20">
        <v>2113378</v>
      </c>
      <c r="H3938" s="10">
        <v>321.0378882</v>
      </c>
      <c r="I3938" s="10">
        <v>38</v>
      </c>
      <c r="J3938" s="10">
        <v>76</v>
      </c>
      <c r="K3938" s="10">
        <v>2339.942704</v>
      </c>
      <c r="L3938" s="10">
        <v>3610</v>
      </c>
      <c r="M3938" s="10">
        <v>57</v>
      </c>
      <c r="N3938" s="10">
        <v>7363</v>
      </c>
      <c r="O3938" s="10">
        <v>1838347</v>
      </c>
      <c r="P3938" s="10">
        <v>1526203</v>
      </c>
      <c r="Q3938" s="10">
        <v>77494</v>
      </c>
      <c r="R3938" s="10">
        <v>111</v>
      </c>
      <c r="S3938" s="10">
        <v>3</v>
      </c>
      <c r="T3938" s="10">
        <v>249.21705</v>
      </c>
      <c r="U3938" s="10">
        <v>8490.9501400000008</v>
      </c>
      <c r="V3938" s="10">
        <v>47520</v>
      </c>
      <c r="W3938" s="10">
        <v>50954</v>
      </c>
      <c r="X3938" s="10">
        <v>69024</v>
      </c>
      <c r="Y3938" s="10">
        <v>92816</v>
      </c>
      <c r="Z3938" s="10">
        <v>311</v>
      </c>
      <c r="AA3938" s="10">
        <v>112746</v>
      </c>
      <c r="AB3938" s="10">
        <v>142000</v>
      </c>
      <c r="AC3938" s="10">
        <v>10973</v>
      </c>
      <c r="AD3938" s="10">
        <v>5901.7903859999997</v>
      </c>
      <c r="AE3938" s="10">
        <v>1493842</v>
      </c>
      <c r="AF3938" s="10">
        <v>20</v>
      </c>
      <c r="AG3938" s="10">
        <v>73.930000000000007</v>
      </c>
      <c r="AH3938" s="10">
        <v>14.22</v>
      </c>
      <c r="AI3938" s="10">
        <v>104.24</v>
      </c>
      <c r="AJ3938" s="10" t="s">
        <v>40</v>
      </c>
    </row>
    <row r="3939" spans="1:36" x14ac:dyDescent="0.25">
      <c r="A3939" s="10" t="s">
        <v>36</v>
      </c>
      <c r="B3939" s="10" t="s">
        <v>73</v>
      </c>
      <c r="C3939" s="10">
        <v>26</v>
      </c>
      <c r="D3939" s="10" t="s">
        <v>38</v>
      </c>
      <c r="E3939" s="10">
        <v>2605</v>
      </c>
      <c r="F3939" s="10" t="s">
        <v>43</v>
      </c>
      <c r="G3939" s="20">
        <v>591549</v>
      </c>
      <c r="H3939" s="10">
        <v>324.62628130000002</v>
      </c>
      <c r="I3939" s="10">
        <v>40</v>
      </c>
      <c r="J3939" s="10">
        <v>24</v>
      </c>
      <c r="K3939" s="10">
        <v>1665.7679929999999</v>
      </c>
      <c r="L3939" s="10">
        <v>2422</v>
      </c>
      <c r="M3939" s="10">
        <v>50</v>
      </c>
      <c r="N3939" s="10">
        <v>4158</v>
      </c>
      <c r="O3939" s="10">
        <v>873542</v>
      </c>
      <c r="P3939" s="10">
        <v>823814</v>
      </c>
      <c r="Q3939" s="10">
        <v>47685</v>
      </c>
      <c r="R3939" s="10">
        <v>250</v>
      </c>
      <c r="S3939" s="10">
        <v>9</v>
      </c>
      <c r="T3939" s="10">
        <v>154.2911</v>
      </c>
      <c r="U3939" s="10">
        <v>4655.8060029999997</v>
      </c>
      <c r="V3939" s="10">
        <v>21819</v>
      </c>
      <c r="W3939" s="10">
        <v>23166</v>
      </c>
      <c r="X3939" s="10">
        <v>38582</v>
      </c>
      <c r="Y3939" s="10">
        <v>52419</v>
      </c>
      <c r="Z3939" s="10">
        <v>41</v>
      </c>
      <c r="AA3939" s="10">
        <v>75829</v>
      </c>
      <c r="AB3939" s="10">
        <v>100737</v>
      </c>
      <c r="AC3939" s="10">
        <v>6580</v>
      </c>
      <c r="AD3939" s="10">
        <v>2835.7469099999998</v>
      </c>
      <c r="AE3939" s="10">
        <v>675924</v>
      </c>
      <c r="AF3939" s="10">
        <v>28</v>
      </c>
      <c r="AG3939" s="10">
        <v>81.48</v>
      </c>
      <c r="AH3939" s="10">
        <v>8.01</v>
      </c>
      <c r="AI3939" s="10">
        <v>103.46</v>
      </c>
      <c r="AJ3939" s="10" t="s">
        <v>40</v>
      </c>
    </row>
    <row r="3940" spans="1:36" x14ac:dyDescent="0.25">
      <c r="A3940" s="10" t="s">
        <v>36</v>
      </c>
      <c r="B3940" s="10" t="s">
        <v>73</v>
      </c>
      <c r="C3940" s="10">
        <v>26</v>
      </c>
      <c r="D3940" s="10" t="s">
        <v>38</v>
      </c>
      <c r="E3940" s="10">
        <v>2606</v>
      </c>
      <c r="F3940" s="10" t="s">
        <v>49</v>
      </c>
      <c r="G3940" s="20">
        <v>679045</v>
      </c>
      <c r="H3940" s="10">
        <v>321.51985159999998</v>
      </c>
      <c r="I3940" s="10">
        <v>42</v>
      </c>
      <c r="J3940" s="10">
        <v>42</v>
      </c>
      <c r="K3940" s="10">
        <v>1387.4146290000001</v>
      </c>
      <c r="L3940" s="10">
        <v>2203</v>
      </c>
      <c r="M3940" s="10">
        <v>28</v>
      </c>
      <c r="N3940" s="10">
        <v>4068</v>
      </c>
      <c r="O3940" s="10">
        <v>781470</v>
      </c>
      <c r="P3940" s="10">
        <v>669920</v>
      </c>
      <c r="Q3940" s="10">
        <v>35879</v>
      </c>
      <c r="R3940" s="10">
        <v>1658</v>
      </c>
      <c r="S3940" s="10">
        <v>81</v>
      </c>
      <c r="T3940" s="10">
        <v>109.40786</v>
      </c>
      <c r="U3940" s="10">
        <v>4009.4036729999998</v>
      </c>
      <c r="V3940" s="10">
        <v>18536</v>
      </c>
      <c r="W3940" s="10">
        <v>20184</v>
      </c>
      <c r="X3940" s="10">
        <v>29601</v>
      </c>
      <c r="Y3940" s="10">
        <v>42976</v>
      </c>
      <c r="Z3940" s="10">
        <v>185</v>
      </c>
      <c r="AA3940" s="10">
        <v>47990</v>
      </c>
      <c r="AB3940" s="10">
        <v>67918</v>
      </c>
      <c r="AC3940" s="10">
        <v>6271</v>
      </c>
      <c r="AD3940" s="10">
        <v>2512.5811840000001</v>
      </c>
      <c r="AE3940" s="10">
        <v>605102</v>
      </c>
      <c r="AF3940" s="10">
        <v>20</v>
      </c>
      <c r="AG3940" s="10">
        <v>35.659999999999997</v>
      </c>
      <c r="AH3940" s="10">
        <v>16.66</v>
      </c>
      <c r="AI3940" s="10">
        <v>112.76</v>
      </c>
      <c r="AJ3940" s="10" t="s">
        <v>40</v>
      </c>
    </row>
    <row r="3941" spans="1:36" x14ac:dyDescent="0.25">
      <c r="A3941" s="10" t="s">
        <v>36</v>
      </c>
      <c r="B3941" s="10" t="s">
        <v>73</v>
      </c>
      <c r="C3941" s="10">
        <v>26</v>
      </c>
      <c r="D3941" s="10" t="s">
        <v>38</v>
      </c>
      <c r="E3941" s="10">
        <v>2607</v>
      </c>
      <c r="F3941" s="10" t="s">
        <v>58</v>
      </c>
      <c r="G3941" s="20">
        <v>1412572</v>
      </c>
      <c r="H3941" s="10">
        <v>326.10151949999999</v>
      </c>
      <c r="I3941" s="10">
        <v>37</v>
      </c>
      <c r="J3941" s="10">
        <v>15</v>
      </c>
      <c r="K3941" s="10">
        <v>2303.1920289999998</v>
      </c>
      <c r="L3941" s="10">
        <v>2833</v>
      </c>
      <c r="M3941" s="10">
        <v>181</v>
      </c>
      <c r="N3941" s="10">
        <v>7235</v>
      </c>
      <c r="O3941" s="10">
        <v>1146558</v>
      </c>
      <c r="P3941" s="10">
        <v>626180</v>
      </c>
      <c r="Q3941" s="10">
        <v>60533</v>
      </c>
      <c r="R3941" s="10">
        <v>837</v>
      </c>
      <c r="S3941" s="10">
        <v>49</v>
      </c>
      <c r="T3941" s="10">
        <v>205.73103</v>
      </c>
      <c r="U3941" s="10">
        <v>6247.8661190000003</v>
      </c>
      <c r="V3941" s="10">
        <v>30749</v>
      </c>
      <c r="W3941" s="10">
        <v>32250</v>
      </c>
      <c r="X3941" s="10">
        <v>63487</v>
      </c>
      <c r="Y3941" s="10">
        <v>100320</v>
      </c>
      <c r="Z3941" s="10">
        <v>80</v>
      </c>
      <c r="AA3941" s="10">
        <v>109398</v>
      </c>
      <c r="AB3941" s="10">
        <v>163837</v>
      </c>
      <c r="AC3941" s="10">
        <v>10068</v>
      </c>
      <c r="AD3941" s="10">
        <v>3738.9430600000001</v>
      </c>
      <c r="AE3941" s="10">
        <v>717709</v>
      </c>
      <c r="AF3941" s="10">
        <v>18</v>
      </c>
      <c r="AG3941" s="10">
        <v>58.55</v>
      </c>
      <c r="AH3941" s="10">
        <v>11.86</v>
      </c>
      <c r="AI3941" s="10">
        <v>107.1</v>
      </c>
      <c r="AJ3941" s="10" t="s">
        <v>40</v>
      </c>
    </row>
    <row r="3942" spans="1:36" x14ac:dyDescent="0.25">
      <c r="A3942" s="10" t="s">
        <v>36</v>
      </c>
      <c r="B3942" s="10" t="s">
        <v>73</v>
      </c>
      <c r="C3942" s="10">
        <v>26</v>
      </c>
      <c r="D3942" s="10" t="s">
        <v>38</v>
      </c>
      <c r="E3942" s="10">
        <v>2624</v>
      </c>
      <c r="F3942" s="10" t="s">
        <v>48</v>
      </c>
      <c r="G3942" s="20">
        <v>352136</v>
      </c>
      <c r="H3942" s="10">
        <v>326.33305940000002</v>
      </c>
      <c r="I3942" s="10">
        <v>37</v>
      </c>
      <c r="J3942" s="10">
        <v>33</v>
      </c>
      <c r="K3942" s="10">
        <v>391.91963420000002</v>
      </c>
      <c r="L3942" s="10">
        <v>549</v>
      </c>
      <c r="M3942" s="10">
        <v>8</v>
      </c>
      <c r="N3942" s="10">
        <v>1178</v>
      </c>
      <c r="O3942" s="10">
        <v>357789</v>
      </c>
      <c r="P3942" s="10">
        <v>302057</v>
      </c>
      <c r="Q3942" s="10">
        <v>16573</v>
      </c>
      <c r="R3942" s="10">
        <v>20</v>
      </c>
      <c r="S3942" s="10">
        <v>2</v>
      </c>
      <c r="T3942" s="10">
        <v>50.845599999999997</v>
      </c>
      <c r="U3942" s="10">
        <v>1610.3490240000001</v>
      </c>
      <c r="V3942" s="10">
        <v>9634</v>
      </c>
      <c r="W3942" s="10">
        <v>10658</v>
      </c>
      <c r="X3942" s="10">
        <v>13230</v>
      </c>
      <c r="Y3942" s="10">
        <v>19579</v>
      </c>
      <c r="Z3942" s="10">
        <v>211</v>
      </c>
      <c r="AA3942" s="10">
        <v>20533</v>
      </c>
      <c r="AB3942" s="10">
        <v>28191</v>
      </c>
      <c r="AC3942" s="10">
        <v>1727</v>
      </c>
      <c r="AD3942" s="10">
        <v>1167.5837899999999</v>
      </c>
      <c r="AE3942" s="10">
        <v>278781</v>
      </c>
      <c r="AF3942" s="10">
        <v>15</v>
      </c>
      <c r="AG3942" s="10">
        <v>41.54</v>
      </c>
      <c r="AH3942" s="10">
        <v>21.79</v>
      </c>
      <c r="AI3942" s="10">
        <v>100</v>
      </c>
      <c r="AJ3942" s="10" t="s">
        <v>40</v>
      </c>
    </row>
    <row r="3943" spans="1:36" x14ac:dyDescent="0.25">
      <c r="A3943" s="10" t="s">
        <v>36</v>
      </c>
      <c r="B3943" s="10" t="s">
        <v>73</v>
      </c>
      <c r="C3943" s="10">
        <v>26</v>
      </c>
      <c r="D3943" s="10" t="s">
        <v>38</v>
      </c>
      <c r="E3943" s="10">
        <v>2610</v>
      </c>
      <c r="F3943" s="10" t="s">
        <v>52</v>
      </c>
      <c r="G3943" s="20">
        <v>1889061</v>
      </c>
      <c r="H3943" s="10">
        <v>324.14844499999998</v>
      </c>
      <c r="I3943" s="10">
        <v>34</v>
      </c>
      <c r="J3943" s="10">
        <v>80</v>
      </c>
      <c r="K3943" s="10">
        <v>1581.9106400000001</v>
      </c>
      <c r="L3943" s="10">
        <v>2486</v>
      </c>
      <c r="M3943" s="10">
        <v>6</v>
      </c>
      <c r="N3943" s="10">
        <v>2765</v>
      </c>
      <c r="O3943" s="10">
        <v>1633662</v>
      </c>
      <c r="P3943" s="10">
        <v>1305285</v>
      </c>
      <c r="Q3943" s="10">
        <v>80086</v>
      </c>
      <c r="R3943" s="10">
        <v>239</v>
      </c>
      <c r="S3943" s="10">
        <v>19</v>
      </c>
      <c r="T3943" s="10">
        <v>221.88828000000001</v>
      </c>
      <c r="U3943" s="10">
        <v>7099.2888899999998</v>
      </c>
      <c r="V3943" s="10">
        <v>47167</v>
      </c>
      <c r="W3943" s="10">
        <v>52743</v>
      </c>
      <c r="X3943" s="10">
        <v>63150</v>
      </c>
      <c r="Y3943" s="10">
        <v>102065</v>
      </c>
      <c r="Z3943" s="10">
        <v>215</v>
      </c>
      <c r="AA3943" s="10">
        <v>88504</v>
      </c>
      <c r="AB3943" s="10">
        <v>134193</v>
      </c>
      <c r="AC3943" s="10">
        <v>5251</v>
      </c>
      <c r="AD3943" s="10">
        <v>5295.4899699999996</v>
      </c>
      <c r="AE3943" s="10">
        <v>1191875</v>
      </c>
      <c r="AF3943" s="10">
        <v>13</v>
      </c>
      <c r="AG3943" s="10">
        <v>57.42</v>
      </c>
      <c r="AH3943" s="10">
        <v>15.63</v>
      </c>
      <c r="AI3943" s="10">
        <v>103.21</v>
      </c>
      <c r="AJ3943" s="10" t="s">
        <v>40</v>
      </c>
    </row>
    <row r="3944" spans="1:36" x14ac:dyDescent="0.25">
      <c r="A3944" s="10" t="s">
        <v>36</v>
      </c>
      <c r="B3944" s="10" t="s">
        <v>73</v>
      </c>
      <c r="C3944" s="10">
        <v>26</v>
      </c>
      <c r="D3944" s="10" t="s">
        <v>38</v>
      </c>
      <c r="E3944" s="10">
        <v>2615</v>
      </c>
      <c r="F3944" s="10" t="s">
        <v>50</v>
      </c>
      <c r="G3944" s="20">
        <v>1260876</v>
      </c>
      <c r="H3944" s="10">
        <v>322.98769579999998</v>
      </c>
      <c r="I3944" s="10">
        <v>28</v>
      </c>
      <c r="J3944" s="10">
        <v>43</v>
      </c>
      <c r="K3944" s="10">
        <v>549.99785350000002</v>
      </c>
      <c r="L3944" s="10">
        <v>1810</v>
      </c>
      <c r="M3944" s="10">
        <v>4</v>
      </c>
      <c r="N3944" s="10">
        <v>3171</v>
      </c>
      <c r="O3944" s="10">
        <v>1008709</v>
      </c>
      <c r="P3944" s="10">
        <v>918872</v>
      </c>
      <c r="Q3944" s="10">
        <v>88561</v>
      </c>
      <c r="R3944" s="10">
        <v>80</v>
      </c>
      <c r="S3944" s="10">
        <v>15</v>
      </c>
      <c r="T3944" s="10">
        <v>163.41781</v>
      </c>
      <c r="U3944" s="10">
        <v>3971.4216200000001</v>
      </c>
      <c r="V3944" s="10">
        <v>35511</v>
      </c>
      <c r="W3944" s="10">
        <v>41481</v>
      </c>
      <c r="X3944" s="10">
        <v>57197</v>
      </c>
      <c r="Y3944" s="10">
        <v>98099</v>
      </c>
      <c r="Z3944" s="10">
        <v>59</v>
      </c>
      <c r="AA3944" s="10">
        <v>91547</v>
      </c>
      <c r="AB3944" s="10">
        <v>148730</v>
      </c>
      <c r="AC3944" s="10">
        <v>4981</v>
      </c>
      <c r="AD3944" s="10">
        <v>3258.005956</v>
      </c>
      <c r="AE3944" s="10">
        <v>718351</v>
      </c>
      <c r="AF3944" s="10">
        <v>9</v>
      </c>
      <c r="AG3944" s="10">
        <v>60.51</v>
      </c>
      <c r="AH3944" s="10">
        <v>26.86</v>
      </c>
      <c r="AI3944" s="10">
        <v>110.34</v>
      </c>
      <c r="AJ3944" s="10" t="s">
        <v>40</v>
      </c>
    </row>
    <row r="3945" spans="1:36" x14ac:dyDescent="0.25">
      <c r="A3945" s="10" t="s">
        <v>36</v>
      </c>
      <c r="B3945" s="10" t="s">
        <v>73</v>
      </c>
      <c r="C3945" s="10">
        <v>26</v>
      </c>
      <c r="D3945" s="10" t="s">
        <v>38</v>
      </c>
      <c r="E3945" s="10">
        <v>2618</v>
      </c>
      <c r="F3945" s="10" t="s">
        <v>55</v>
      </c>
      <c r="G3945" s="20">
        <v>1920732</v>
      </c>
      <c r="H3945" s="10">
        <v>322.6694038</v>
      </c>
      <c r="I3945" s="10">
        <v>61</v>
      </c>
      <c r="J3945" s="10">
        <v>165</v>
      </c>
      <c r="K3945" s="10">
        <v>318.428901</v>
      </c>
      <c r="L3945" s="10">
        <v>2809</v>
      </c>
      <c r="M3945" s="10">
        <v>1</v>
      </c>
      <c r="N3945" s="10">
        <v>3258</v>
      </c>
      <c r="O3945" s="10">
        <v>1694486</v>
      </c>
      <c r="P3945" s="10">
        <v>1282954</v>
      </c>
      <c r="Q3945" s="10">
        <v>42772</v>
      </c>
      <c r="R3945" s="10">
        <v>0</v>
      </c>
      <c r="S3945" s="10">
        <v>0</v>
      </c>
      <c r="T3945" s="10">
        <v>183.58517000000001</v>
      </c>
      <c r="U3945" s="10">
        <v>5969.6019450000003</v>
      </c>
      <c r="V3945" s="10">
        <v>27766</v>
      </c>
      <c r="W3945" s="10">
        <v>30427</v>
      </c>
      <c r="X3945" s="10">
        <v>35939</v>
      </c>
      <c r="Y3945" s="10">
        <v>56676</v>
      </c>
      <c r="Z3945" s="10">
        <v>2968</v>
      </c>
      <c r="AA3945" s="10">
        <v>53918</v>
      </c>
      <c r="AB3945" s="10">
        <v>79459</v>
      </c>
      <c r="AC3945" s="10">
        <v>6067</v>
      </c>
      <c r="AD3945" s="10">
        <v>5467.5878739999998</v>
      </c>
      <c r="AE3945" s="10">
        <v>1373298</v>
      </c>
      <c r="AF3945" s="10">
        <v>28</v>
      </c>
      <c r="AG3945" s="10">
        <v>32.83</v>
      </c>
      <c r="AH3945" s="10">
        <v>45.86</v>
      </c>
      <c r="AI3945" s="10">
        <v>100.01</v>
      </c>
      <c r="AJ3945" s="10" t="s">
        <v>40</v>
      </c>
    </row>
    <row r="3946" spans="1:36" x14ac:dyDescent="0.25">
      <c r="A3946" s="10" t="s">
        <v>36</v>
      </c>
      <c r="B3946" s="10" t="s">
        <v>73</v>
      </c>
      <c r="C3946" s="10">
        <v>26</v>
      </c>
      <c r="D3946" s="10" t="s">
        <v>38</v>
      </c>
      <c r="E3946" s="10">
        <v>2620</v>
      </c>
      <c r="F3946" s="10" t="s">
        <v>62</v>
      </c>
      <c r="G3946" s="20">
        <v>1256714</v>
      </c>
      <c r="H3946" s="10">
        <v>323.63746609999998</v>
      </c>
      <c r="I3946" s="10">
        <v>39</v>
      </c>
      <c r="J3946" s="10">
        <v>36</v>
      </c>
      <c r="K3946" s="10">
        <v>1561.2469209999999</v>
      </c>
      <c r="L3946" s="10">
        <v>3140</v>
      </c>
      <c r="M3946" s="10">
        <v>22</v>
      </c>
      <c r="N3946" s="10">
        <v>5525</v>
      </c>
      <c r="O3946" s="10">
        <v>1747447</v>
      </c>
      <c r="P3946" s="10">
        <v>1228969</v>
      </c>
      <c r="Q3946" s="10">
        <v>63683</v>
      </c>
      <c r="R3946" s="10">
        <v>1904</v>
      </c>
      <c r="S3946" s="10">
        <v>52</v>
      </c>
      <c r="T3946" s="10">
        <v>161.37341000000001</v>
      </c>
      <c r="U3946" s="10">
        <v>7378.0135229999996</v>
      </c>
      <c r="V3946" s="10">
        <v>44469</v>
      </c>
      <c r="W3946" s="10">
        <v>46476</v>
      </c>
      <c r="X3946" s="10">
        <v>68602</v>
      </c>
      <c r="Y3946" s="10">
        <v>88046</v>
      </c>
      <c r="Z3946" s="10">
        <v>1101</v>
      </c>
      <c r="AA3946" s="10">
        <v>129692</v>
      </c>
      <c r="AB3946" s="10">
        <v>176539</v>
      </c>
      <c r="AC3946" s="10">
        <v>8665</v>
      </c>
      <c r="AD3946" s="10">
        <v>5655.3931920000005</v>
      </c>
      <c r="AE3946" s="10">
        <v>985644</v>
      </c>
      <c r="AF3946" s="10">
        <v>27</v>
      </c>
      <c r="AG3946" s="10">
        <v>64.19</v>
      </c>
      <c r="AH3946" s="10">
        <v>10.39</v>
      </c>
      <c r="AI3946" s="10">
        <v>110.58</v>
      </c>
      <c r="AJ3946" s="10" t="s">
        <v>40</v>
      </c>
    </row>
    <row r="3947" spans="1:36" x14ac:dyDescent="0.25">
      <c r="A3947" s="10" t="s">
        <v>36</v>
      </c>
      <c r="B3947" s="10" t="s">
        <v>73</v>
      </c>
      <c r="C3947" s="10">
        <v>26</v>
      </c>
      <c r="D3947" s="10" t="s">
        <v>38</v>
      </c>
      <c r="E3947" s="10">
        <v>2623</v>
      </c>
      <c r="F3947" s="10" t="s">
        <v>56</v>
      </c>
      <c r="G3947" s="20">
        <v>2626464</v>
      </c>
      <c r="H3947" s="10">
        <v>296.28132950000003</v>
      </c>
      <c r="I3947" s="10">
        <v>28</v>
      </c>
      <c r="J3947" s="10">
        <v>223</v>
      </c>
      <c r="K3947" s="10">
        <v>4490.0716430000002</v>
      </c>
      <c r="L3947" s="10">
        <v>2889</v>
      </c>
      <c r="M3947" s="10">
        <v>5</v>
      </c>
      <c r="N3947" s="10">
        <v>4486</v>
      </c>
      <c r="O3947" s="10">
        <v>2476061</v>
      </c>
      <c r="P3947" s="10">
        <v>1473749</v>
      </c>
      <c r="Q3947" s="10">
        <v>122280</v>
      </c>
      <c r="R3947" s="10">
        <v>718</v>
      </c>
      <c r="S3947" s="10">
        <v>83</v>
      </c>
      <c r="T3947" s="10">
        <v>211.88812999999999</v>
      </c>
      <c r="U3947" s="10">
        <v>12038.066220000001</v>
      </c>
      <c r="V3947" s="10">
        <v>87190</v>
      </c>
      <c r="W3947" s="10">
        <v>125300</v>
      </c>
      <c r="X3947" s="10">
        <v>113143</v>
      </c>
      <c r="Y3947" s="10">
        <v>215639</v>
      </c>
      <c r="Z3947" s="10">
        <v>102</v>
      </c>
      <c r="AA3947" s="10">
        <v>144264</v>
      </c>
      <c r="AB3947" s="10">
        <v>266390</v>
      </c>
      <c r="AC3947" s="10">
        <v>7375</v>
      </c>
      <c r="AD3947" s="10">
        <v>7336.1064500000002</v>
      </c>
      <c r="AE3947" s="10">
        <v>1462461</v>
      </c>
      <c r="AF3947" s="10">
        <v>27</v>
      </c>
      <c r="AG3947" s="10">
        <v>67.5</v>
      </c>
      <c r="AH3947" s="10">
        <v>5.78</v>
      </c>
      <c r="AI3947" s="10">
        <v>108.45</v>
      </c>
      <c r="AJ3947" s="10" t="s">
        <v>40</v>
      </c>
    </row>
    <row r="3948" spans="1:36" x14ac:dyDescent="0.25">
      <c r="A3948" s="10" t="s">
        <v>36</v>
      </c>
      <c r="B3948" s="10" t="s">
        <v>73</v>
      </c>
      <c r="C3948" s="10">
        <v>26</v>
      </c>
      <c r="D3948" s="10" t="s">
        <v>38</v>
      </c>
      <c r="E3948" s="10">
        <v>2602</v>
      </c>
      <c r="F3948" s="10" t="s">
        <v>41</v>
      </c>
      <c r="G3948" s="20">
        <v>1097200</v>
      </c>
      <c r="H3948" s="10">
        <v>321.46960530000001</v>
      </c>
      <c r="I3948" s="10">
        <v>35</v>
      </c>
      <c r="J3948" s="10">
        <v>179</v>
      </c>
      <c r="K3948" s="10">
        <v>1500.649649</v>
      </c>
      <c r="L3948" s="10">
        <v>5419</v>
      </c>
      <c r="M3948" s="10">
        <v>40</v>
      </c>
      <c r="N3948" s="10">
        <v>5859</v>
      </c>
      <c r="O3948" s="10">
        <v>1364106</v>
      </c>
      <c r="P3948" s="10">
        <v>1057212</v>
      </c>
      <c r="Q3948" s="10">
        <v>63122</v>
      </c>
      <c r="R3948" s="10">
        <v>1014</v>
      </c>
      <c r="S3948" s="10">
        <v>53</v>
      </c>
      <c r="T3948" s="10">
        <v>229.46378999999999</v>
      </c>
      <c r="U3948" s="10">
        <v>6115.2996130000001</v>
      </c>
      <c r="V3948" s="10">
        <v>38026</v>
      </c>
      <c r="W3948" s="10">
        <v>40753</v>
      </c>
      <c r="X3948" s="10">
        <v>65777</v>
      </c>
      <c r="Y3948" s="10">
        <v>84036</v>
      </c>
      <c r="Z3948" s="10">
        <v>160</v>
      </c>
      <c r="AA3948" s="10">
        <v>111627</v>
      </c>
      <c r="AB3948" s="10">
        <v>138040</v>
      </c>
      <c r="AC3948" s="10">
        <v>11278</v>
      </c>
      <c r="AD3948" s="10">
        <v>4385.1861740000004</v>
      </c>
      <c r="AE3948" s="10">
        <v>813214</v>
      </c>
      <c r="AF3948" s="10">
        <v>20</v>
      </c>
      <c r="AG3948" s="10">
        <v>47.71</v>
      </c>
      <c r="AH3948" s="10">
        <v>3.7</v>
      </c>
      <c r="AI3948" s="10">
        <v>104.2</v>
      </c>
      <c r="AJ3948" s="10" t="s">
        <v>40</v>
      </c>
    </row>
    <row r="3949" spans="1:36" x14ac:dyDescent="0.25">
      <c r="A3949" s="10" t="s">
        <v>36</v>
      </c>
      <c r="B3949" s="10" t="s">
        <v>73</v>
      </c>
      <c r="C3949" s="10">
        <v>26</v>
      </c>
      <c r="D3949" s="10" t="s">
        <v>38</v>
      </c>
      <c r="E3949" s="10">
        <v>2603</v>
      </c>
      <c r="F3949" s="10" t="s">
        <v>59</v>
      </c>
      <c r="G3949" s="20">
        <v>1754405</v>
      </c>
      <c r="H3949" s="10">
        <v>316.42935069999999</v>
      </c>
      <c r="I3949" s="10">
        <v>33</v>
      </c>
      <c r="J3949" s="10">
        <v>45</v>
      </c>
      <c r="K3949" s="10">
        <v>2075.3311060000001</v>
      </c>
      <c r="L3949" s="10">
        <v>3725</v>
      </c>
      <c r="M3949" s="10">
        <v>102</v>
      </c>
      <c r="N3949" s="10">
        <v>7219</v>
      </c>
      <c r="O3949" s="10">
        <v>1421401</v>
      </c>
      <c r="P3949" s="10">
        <v>1153633</v>
      </c>
      <c r="Q3949" s="10">
        <v>94823</v>
      </c>
      <c r="R3949" s="10">
        <v>459</v>
      </c>
      <c r="S3949" s="10">
        <v>72</v>
      </c>
      <c r="T3949" s="10">
        <v>217.78449000000001</v>
      </c>
      <c r="U3949" s="10">
        <v>6790.8455510000003</v>
      </c>
      <c r="V3949" s="10">
        <v>42523</v>
      </c>
      <c r="W3949" s="10">
        <v>51895</v>
      </c>
      <c r="X3949" s="10">
        <v>72998</v>
      </c>
      <c r="Y3949" s="10">
        <v>117090</v>
      </c>
      <c r="Z3949" s="10">
        <v>124</v>
      </c>
      <c r="AA3949" s="10">
        <v>125328</v>
      </c>
      <c r="AB3949" s="10">
        <v>191347</v>
      </c>
      <c r="AC3949" s="10">
        <v>10944</v>
      </c>
      <c r="AD3949" s="10">
        <v>4497.7299549999998</v>
      </c>
      <c r="AE3949" s="10">
        <v>787010</v>
      </c>
      <c r="AF3949" s="10">
        <v>21</v>
      </c>
      <c r="AG3949" s="10">
        <v>70.88</v>
      </c>
      <c r="AH3949" s="10">
        <v>5.53</v>
      </c>
      <c r="AI3949" s="10">
        <v>112.49</v>
      </c>
      <c r="AJ3949" s="10" t="s">
        <v>40</v>
      </c>
    </row>
    <row r="3950" spans="1:36" x14ac:dyDescent="0.25">
      <c r="A3950" s="10" t="s">
        <v>36</v>
      </c>
      <c r="B3950" s="10" t="s">
        <v>73</v>
      </c>
      <c r="C3950" s="10">
        <v>26</v>
      </c>
      <c r="D3950" s="10" t="s">
        <v>38</v>
      </c>
      <c r="E3950" s="10">
        <v>2615</v>
      </c>
      <c r="F3950" s="10" t="s">
        <v>50</v>
      </c>
      <c r="G3950" s="20">
        <v>1260876</v>
      </c>
      <c r="H3950" s="10">
        <v>322.98372110000003</v>
      </c>
      <c r="I3950" s="10">
        <v>28</v>
      </c>
      <c r="J3950" s="10">
        <v>43</v>
      </c>
      <c r="K3950" s="10">
        <v>525.09667520000005</v>
      </c>
      <c r="L3950" s="10">
        <v>1794</v>
      </c>
      <c r="M3950" s="10">
        <v>4</v>
      </c>
      <c r="N3950" s="10">
        <v>3171</v>
      </c>
      <c r="O3950" s="10">
        <v>997694</v>
      </c>
      <c r="P3950" s="10">
        <v>908816</v>
      </c>
      <c r="Q3950" s="10">
        <v>88503</v>
      </c>
      <c r="R3950" s="10">
        <v>80</v>
      </c>
      <c r="S3950" s="10">
        <v>15</v>
      </c>
      <c r="T3950" s="10">
        <v>163.30323999999999</v>
      </c>
      <c r="U3950" s="10">
        <v>3910.7891209999998</v>
      </c>
      <c r="V3950" s="10">
        <v>35379</v>
      </c>
      <c r="W3950" s="10">
        <v>41301</v>
      </c>
      <c r="X3950" s="10">
        <v>57165</v>
      </c>
      <c r="Y3950" s="10">
        <v>98030</v>
      </c>
      <c r="Z3950" s="10">
        <v>58</v>
      </c>
      <c r="AA3950" s="10">
        <v>91496</v>
      </c>
      <c r="AB3950" s="10">
        <v>148636</v>
      </c>
      <c r="AC3950" s="10">
        <v>4965</v>
      </c>
      <c r="AD3950" s="10">
        <v>3222.3892059999998</v>
      </c>
      <c r="AE3950" s="10">
        <v>710076</v>
      </c>
      <c r="AF3950" s="10">
        <v>9</v>
      </c>
      <c r="AG3950" s="10">
        <v>60.59</v>
      </c>
      <c r="AH3950" s="10">
        <v>26.64</v>
      </c>
      <c r="AI3950" s="10">
        <v>110.46</v>
      </c>
      <c r="AJ3950" s="10" t="s">
        <v>40</v>
      </c>
    </row>
    <row r="3951" spans="1:36" x14ac:dyDescent="0.25">
      <c r="A3951" s="10" t="s">
        <v>36</v>
      </c>
      <c r="B3951" s="10" t="s">
        <v>73</v>
      </c>
      <c r="C3951" s="10">
        <v>26</v>
      </c>
      <c r="D3951" s="10" t="s">
        <v>38</v>
      </c>
      <c r="E3951" s="10">
        <v>2616</v>
      </c>
      <c r="F3951" s="10" t="s">
        <v>53</v>
      </c>
      <c r="G3951" s="20">
        <v>1741237</v>
      </c>
      <c r="H3951" s="10">
        <v>325.83385600000003</v>
      </c>
      <c r="I3951" s="10">
        <v>31</v>
      </c>
      <c r="J3951" s="10">
        <v>202</v>
      </c>
      <c r="K3951" s="10">
        <v>1992.118365</v>
      </c>
      <c r="L3951" s="10">
        <v>2811</v>
      </c>
      <c r="M3951" s="10">
        <v>6</v>
      </c>
      <c r="N3951" s="10">
        <v>6630</v>
      </c>
      <c r="O3951" s="10">
        <v>1911226</v>
      </c>
      <c r="P3951" s="10">
        <v>1645699</v>
      </c>
      <c r="Q3951" s="10">
        <v>132600</v>
      </c>
      <c r="R3951" s="10">
        <v>671</v>
      </c>
      <c r="S3951" s="10">
        <v>79</v>
      </c>
      <c r="T3951" s="10">
        <v>181.54542000000001</v>
      </c>
      <c r="U3951" s="10">
        <v>8401.0851569999995</v>
      </c>
      <c r="V3951" s="10">
        <v>60884</v>
      </c>
      <c r="W3951" s="10">
        <v>81729</v>
      </c>
      <c r="X3951" s="10">
        <v>81007</v>
      </c>
      <c r="Y3951" s="10">
        <v>157803</v>
      </c>
      <c r="Z3951" s="10">
        <v>98</v>
      </c>
      <c r="AA3951" s="10">
        <v>108617</v>
      </c>
      <c r="AB3951" s="10">
        <v>202005</v>
      </c>
      <c r="AC3951" s="10">
        <v>9441</v>
      </c>
      <c r="AD3951" s="10">
        <v>6227.4213719999998</v>
      </c>
      <c r="AE3951" s="10">
        <v>1330721</v>
      </c>
      <c r="AF3951" s="10">
        <v>31</v>
      </c>
      <c r="AG3951" s="10">
        <v>56.83</v>
      </c>
      <c r="AH3951" s="10">
        <v>11.62</v>
      </c>
      <c r="AI3951" s="10">
        <v>104.47</v>
      </c>
      <c r="AJ3951" s="10" t="s">
        <v>40</v>
      </c>
    </row>
    <row r="3952" spans="1:36" x14ac:dyDescent="0.25">
      <c r="A3952" s="10" t="s">
        <v>36</v>
      </c>
      <c r="B3952" s="10" t="s">
        <v>73</v>
      </c>
      <c r="C3952" s="10">
        <v>26</v>
      </c>
      <c r="D3952" s="10" t="s">
        <v>38</v>
      </c>
      <c r="E3952" s="10">
        <v>2623</v>
      </c>
      <c r="F3952" s="10" t="s">
        <v>56</v>
      </c>
      <c r="G3952" s="20">
        <v>2626464</v>
      </c>
      <c r="H3952" s="10">
        <v>295.7131564</v>
      </c>
      <c r="I3952" s="10">
        <v>27</v>
      </c>
      <c r="J3952" s="10">
        <v>222</v>
      </c>
      <c r="K3952" s="10">
        <v>4485.2796429999999</v>
      </c>
      <c r="L3952" s="10">
        <v>2883</v>
      </c>
      <c r="M3952" s="10">
        <v>5</v>
      </c>
      <c r="N3952" s="10">
        <v>4431</v>
      </c>
      <c r="O3952" s="10">
        <v>2412984</v>
      </c>
      <c r="P3952" s="10">
        <v>1439461</v>
      </c>
      <c r="Q3952" s="10">
        <v>122110</v>
      </c>
      <c r="R3952" s="10">
        <v>713</v>
      </c>
      <c r="S3952" s="10">
        <v>83</v>
      </c>
      <c r="T3952" s="10">
        <v>209.98533</v>
      </c>
      <c r="U3952" s="10">
        <v>11830.77612</v>
      </c>
      <c r="V3952" s="10">
        <v>86709</v>
      </c>
      <c r="W3952" s="10">
        <v>124411</v>
      </c>
      <c r="X3952" s="10">
        <v>112952</v>
      </c>
      <c r="Y3952" s="10">
        <v>215229</v>
      </c>
      <c r="Z3952" s="10">
        <v>89</v>
      </c>
      <c r="AA3952" s="10">
        <v>143923</v>
      </c>
      <c r="AB3952" s="10">
        <v>265675</v>
      </c>
      <c r="AC3952" s="10">
        <v>7314</v>
      </c>
      <c r="AD3952" s="10">
        <v>7135.5111500000003</v>
      </c>
      <c r="AE3952" s="10">
        <v>1423330</v>
      </c>
      <c r="AF3952" s="10">
        <v>27</v>
      </c>
      <c r="AG3952" s="10">
        <v>67.510000000000005</v>
      </c>
      <c r="AH3952" s="10">
        <v>5.81</v>
      </c>
      <c r="AI3952" s="10">
        <v>108.63</v>
      </c>
      <c r="AJ3952" s="10" t="s">
        <v>40</v>
      </c>
    </row>
    <row r="3953" spans="1:36" x14ac:dyDescent="0.25">
      <c r="A3953" s="10" t="s">
        <v>36</v>
      </c>
      <c r="B3953" s="10" t="s">
        <v>73</v>
      </c>
      <c r="C3953" s="10">
        <v>26</v>
      </c>
      <c r="D3953" s="10" t="s">
        <v>38</v>
      </c>
      <c r="E3953" s="10">
        <v>2608</v>
      </c>
      <c r="F3953" s="10" t="s">
        <v>44</v>
      </c>
      <c r="G3953" s="20">
        <v>1030047</v>
      </c>
      <c r="H3953" s="10">
        <v>335.76854559999998</v>
      </c>
      <c r="I3953" s="10">
        <v>51</v>
      </c>
      <c r="J3953" s="10">
        <v>30</v>
      </c>
      <c r="K3953" s="10">
        <v>1650.497539</v>
      </c>
      <c r="L3953" s="10">
        <v>2939</v>
      </c>
      <c r="M3953" s="10">
        <v>19</v>
      </c>
      <c r="N3953" s="10">
        <v>4875</v>
      </c>
      <c r="O3953" s="10">
        <v>1044452</v>
      </c>
      <c r="P3953" s="10">
        <v>630665</v>
      </c>
      <c r="Q3953" s="10">
        <v>25755</v>
      </c>
      <c r="R3953" s="10">
        <v>11</v>
      </c>
      <c r="S3953" s="10">
        <v>11</v>
      </c>
      <c r="T3953" s="10">
        <v>126.64758</v>
      </c>
      <c r="U3953" s="10">
        <v>5284.0864089999995</v>
      </c>
      <c r="V3953" s="10">
        <v>20426</v>
      </c>
      <c r="W3953" s="10">
        <v>22023</v>
      </c>
      <c r="X3953" s="10">
        <v>30517</v>
      </c>
      <c r="Y3953" s="10">
        <v>45793</v>
      </c>
      <c r="Z3953" s="10">
        <v>519</v>
      </c>
      <c r="AA3953" s="10">
        <v>53773</v>
      </c>
      <c r="AB3953" s="10">
        <v>75332</v>
      </c>
      <c r="AC3953" s="10">
        <v>7814</v>
      </c>
      <c r="AD3953" s="10">
        <v>3506.9412900000002</v>
      </c>
      <c r="AE3953" s="10">
        <v>818356</v>
      </c>
      <c r="AF3953" s="10">
        <v>27</v>
      </c>
      <c r="AG3953" s="10">
        <v>53.42</v>
      </c>
      <c r="AH3953" s="10">
        <v>5.7</v>
      </c>
      <c r="AI3953" s="10">
        <v>109.84</v>
      </c>
      <c r="AJ3953" s="10" t="s">
        <v>40</v>
      </c>
    </row>
    <row r="3954" spans="1:36" x14ac:dyDescent="0.25">
      <c r="A3954" s="10" t="s">
        <v>36</v>
      </c>
      <c r="B3954" s="10" t="s">
        <v>73</v>
      </c>
      <c r="C3954" s="10">
        <v>26</v>
      </c>
      <c r="D3954" s="10" t="s">
        <v>38</v>
      </c>
      <c r="E3954" s="10">
        <v>2617</v>
      </c>
      <c r="F3954" s="10" t="s">
        <v>54</v>
      </c>
      <c r="G3954" s="20">
        <v>1265244</v>
      </c>
      <c r="H3954" s="10">
        <v>295.55056660000002</v>
      </c>
      <c r="I3954" s="10">
        <v>33</v>
      </c>
      <c r="J3954" s="10">
        <v>224</v>
      </c>
      <c r="K3954" s="10">
        <v>392.91355299999998</v>
      </c>
      <c r="L3954" s="10">
        <v>698</v>
      </c>
      <c r="M3954" s="10">
        <v>3</v>
      </c>
      <c r="N3954" s="10">
        <v>2530</v>
      </c>
      <c r="O3954" s="10">
        <v>1201459</v>
      </c>
      <c r="P3954" s="10">
        <v>965597</v>
      </c>
      <c r="Q3954" s="10">
        <v>76639</v>
      </c>
      <c r="R3954" s="10">
        <v>0</v>
      </c>
      <c r="S3954" s="10">
        <v>0</v>
      </c>
      <c r="T3954" s="10">
        <v>136.35785999999999</v>
      </c>
      <c r="U3954" s="10">
        <v>4080.1902949999999</v>
      </c>
      <c r="V3954" s="10">
        <v>36355</v>
      </c>
      <c r="W3954" s="10">
        <v>44425</v>
      </c>
      <c r="X3954" s="10">
        <v>50162</v>
      </c>
      <c r="Y3954" s="10">
        <v>96526</v>
      </c>
      <c r="Z3954" s="10">
        <v>201</v>
      </c>
      <c r="AA3954" s="10">
        <v>83153</v>
      </c>
      <c r="AB3954" s="10">
        <v>145149</v>
      </c>
      <c r="AC3954" s="10">
        <v>3228</v>
      </c>
      <c r="AD3954" s="10">
        <v>3550.9188819999999</v>
      </c>
      <c r="AE3954" s="10">
        <v>853368</v>
      </c>
      <c r="AF3954" s="10">
        <v>26</v>
      </c>
      <c r="AG3954" s="10">
        <v>49.36</v>
      </c>
      <c r="AH3954" s="10">
        <v>24.32</v>
      </c>
      <c r="AI3954" s="10">
        <v>106.61</v>
      </c>
      <c r="AJ3954" s="10" t="s">
        <v>40</v>
      </c>
    </row>
    <row r="3955" spans="1:36" x14ac:dyDescent="0.25">
      <c r="A3955" s="10" t="s">
        <v>36</v>
      </c>
      <c r="B3955" s="10" t="s">
        <v>73</v>
      </c>
      <c r="C3955" s="10">
        <v>26</v>
      </c>
      <c r="D3955" s="10" t="s">
        <v>38</v>
      </c>
      <c r="E3955" s="10">
        <v>2624</v>
      </c>
      <c r="F3955" s="10" t="s">
        <v>48</v>
      </c>
      <c r="G3955" s="20">
        <v>352136</v>
      </c>
      <c r="H3955" s="10">
        <v>326.4045433</v>
      </c>
      <c r="I3955" s="10">
        <v>36</v>
      </c>
      <c r="J3955" s="10">
        <v>33</v>
      </c>
      <c r="K3955" s="10">
        <v>389.79503410000001</v>
      </c>
      <c r="L3955" s="10">
        <v>534</v>
      </c>
      <c r="M3955" s="10">
        <v>8</v>
      </c>
      <c r="N3955" s="10">
        <v>1175</v>
      </c>
      <c r="O3955" s="10">
        <v>353705</v>
      </c>
      <c r="P3955" s="10">
        <v>298635</v>
      </c>
      <c r="Q3955" s="10">
        <v>16558</v>
      </c>
      <c r="R3955" s="10">
        <v>20</v>
      </c>
      <c r="S3955" s="10">
        <v>2</v>
      </c>
      <c r="T3955" s="10">
        <v>50.845599999999997</v>
      </c>
      <c r="U3955" s="10">
        <v>1595.1498240000001</v>
      </c>
      <c r="V3955" s="10">
        <v>9593</v>
      </c>
      <c r="W3955" s="10">
        <v>10598</v>
      </c>
      <c r="X3955" s="10">
        <v>13215</v>
      </c>
      <c r="Y3955" s="10">
        <v>19556</v>
      </c>
      <c r="Z3955" s="10">
        <v>197</v>
      </c>
      <c r="AA3955" s="10">
        <v>20527</v>
      </c>
      <c r="AB3955" s="10">
        <v>28182</v>
      </c>
      <c r="AC3955" s="10">
        <v>1709</v>
      </c>
      <c r="AD3955" s="10">
        <v>1154.50919</v>
      </c>
      <c r="AE3955" s="10">
        <v>275696</v>
      </c>
      <c r="AF3955" s="10">
        <v>15</v>
      </c>
      <c r="AG3955" s="10">
        <v>41.56</v>
      </c>
      <c r="AH3955" s="10">
        <v>21.81</v>
      </c>
      <c r="AI3955" s="10">
        <v>100</v>
      </c>
      <c r="AJ3955" s="10" t="s">
        <v>40</v>
      </c>
    </row>
    <row r="3956" spans="1:36" x14ac:dyDescent="0.25">
      <c r="A3956" s="10" t="s">
        <v>36</v>
      </c>
      <c r="B3956" s="10" t="s">
        <v>73</v>
      </c>
      <c r="C3956" s="10">
        <v>26</v>
      </c>
      <c r="D3956" s="10" t="s">
        <v>38</v>
      </c>
      <c r="E3956" s="10">
        <v>2602</v>
      </c>
      <c r="F3956" s="10" t="s">
        <v>41</v>
      </c>
      <c r="G3956" s="20">
        <v>1097200</v>
      </c>
      <c r="H3956" s="10">
        <v>320.72698350000002</v>
      </c>
      <c r="I3956" s="10">
        <v>35</v>
      </c>
      <c r="J3956" s="10">
        <v>184</v>
      </c>
      <c r="K3956" s="10">
        <v>1558.057892</v>
      </c>
      <c r="L3956" s="10">
        <v>5484</v>
      </c>
      <c r="M3956" s="10">
        <v>39</v>
      </c>
      <c r="N3956" s="10">
        <v>5978</v>
      </c>
      <c r="O3956" s="10">
        <v>1393687</v>
      </c>
      <c r="P3956" s="10">
        <v>1078678</v>
      </c>
      <c r="Q3956" s="10">
        <v>63489</v>
      </c>
      <c r="R3956" s="10">
        <v>1018</v>
      </c>
      <c r="S3956" s="10">
        <v>53</v>
      </c>
      <c r="T3956" s="10">
        <v>229.46378999999999</v>
      </c>
      <c r="U3956" s="10">
        <v>6257.4519559999999</v>
      </c>
      <c r="V3956" s="10">
        <v>38735</v>
      </c>
      <c r="W3956" s="10">
        <v>41526</v>
      </c>
      <c r="X3956" s="10">
        <v>66240</v>
      </c>
      <c r="Y3956" s="10">
        <v>84594</v>
      </c>
      <c r="Z3956" s="10">
        <v>165</v>
      </c>
      <c r="AA3956" s="10">
        <v>111768</v>
      </c>
      <c r="AB3956" s="10">
        <v>138198</v>
      </c>
      <c r="AC3956" s="10">
        <v>11462</v>
      </c>
      <c r="AD3956" s="10">
        <v>4469.9302740000003</v>
      </c>
      <c r="AE3956" s="10">
        <v>828943</v>
      </c>
      <c r="AF3956" s="10">
        <v>20</v>
      </c>
      <c r="AG3956" s="10">
        <v>47.37</v>
      </c>
      <c r="AH3956" s="10">
        <v>3.6</v>
      </c>
      <c r="AI3956" s="10">
        <v>104.11</v>
      </c>
      <c r="AJ3956" s="10" t="s">
        <v>40</v>
      </c>
    </row>
    <row r="3957" spans="1:36" x14ac:dyDescent="0.25">
      <c r="A3957" s="10" t="s">
        <v>36</v>
      </c>
      <c r="B3957" s="10" t="s">
        <v>73</v>
      </c>
      <c r="C3957" s="10">
        <v>26</v>
      </c>
      <c r="D3957" s="10" t="s">
        <v>38</v>
      </c>
      <c r="E3957" s="10">
        <v>2604</v>
      </c>
      <c r="F3957" s="10" t="s">
        <v>42</v>
      </c>
      <c r="G3957" s="20">
        <v>2113378</v>
      </c>
      <c r="H3957" s="10">
        <v>320.51689340000001</v>
      </c>
      <c r="I3957" s="10">
        <v>38</v>
      </c>
      <c r="J3957" s="10">
        <v>76</v>
      </c>
      <c r="K3957" s="10">
        <v>2352.6223869999999</v>
      </c>
      <c r="L3957" s="10">
        <v>3656</v>
      </c>
      <c r="M3957" s="10">
        <v>57</v>
      </c>
      <c r="N3957" s="10">
        <v>7333</v>
      </c>
      <c r="O3957" s="10">
        <v>1852894</v>
      </c>
      <c r="P3957" s="10">
        <v>1538534</v>
      </c>
      <c r="Q3957" s="10">
        <v>77594</v>
      </c>
      <c r="R3957" s="10">
        <v>111</v>
      </c>
      <c r="S3957" s="10">
        <v>3</v>
      </c>
      <c r="T3957" s="10">
        <v>294.52953000000002</v>
      </c>
      <c r="U3957" s="10">
        <v>8585.9902029999994</v>
      </c>
      <c r="V3957" s="10">
        <v>47656</v>
      </c>
      <c r="W3957" s="10">
        <v>51112</v>
      </c>
      <c r="X3957" s="10">
        <v>69079</v>
      </c>
      <c r="Y3957" s="10">
        <v>92927</v>
      </c>
      <c r="Z3957" s="10">
        <v>318</v>
      </c>
      <c r="AA3957" s="10">
        <v>113985</v>
      </c>
      <c r="AB3957" s="10">
        <v>143401</v>
      </c>
      <c r="AC3957" s="10">
        <v>10989</v>
      </c>
      <c r="AD3957" s="10">
        <v>5938.8382860000002</v>
      </c>
      <c r="AE3957" s="10">
        <v>1505670</v>
      </c>
      <c r="AF3957" s="10">
        <v>20</v>
      </c>
      <c r="AG3957" s="10">
        <v>73.3</v>
      </c>
      <c r="AH3957" s="10">
        <v>14.1</v>
      </c>
      <c r="AI3957" s="10">
        <v>104.21</v>
      </c>
      <c r="AJ3957" s="10" t="s">
        <v>40</v>
      </c>
    </row>
    <row r="3958" spans="1:36" x14ac:dyDescent="0.25">
      <c r="A3958" s="10" t="s">
        <v>36</v>
      </c>
      <c r="B3958" s="10" t="s">
        <v>73</v>
      </c>
      <c r="C3958" s="10">
        <v>26</v>
      </c>
      <c r="D3958" s="10" t="s">
        <v>38</v>
      </c>
      <c r="E3958" s="10">
        <v>2614</v>
      </c>
      <c r="F3958" s="10" t="s">
        <v>45</v>
      </c>
      <c r="G3958" s="20">
        <v>1090089</v>
      </c>
      <c r="H3958" s="10">
        <v>324.39447990000002</v>
      </c>
      <c r="I3958" s="10">
        <v>53</v>
      </c>
      <c r="J3958" s="10">
        <v>35</v>
      </c>
      <c r="K3958" s="10">
        <v>1067.813815</v>
      </c>
      <c r="L3958" s="10">
        <v>2256</v>
      </c>
      <c r="M3958" s="10">
        <v>2</v>
      </c>
      <c r="N3958" s="10">
        <v>2582</v>
      </c>
      <c r="O3958" s="10">
        <v>1329297</v>
      </c>
      <c r="P3958" s="10">
        <v>935573</v>
      </c>
      <c r="Q3958" s="10">
        <v>30847</v>
      </c>
      <c r="R3958" s="10">
        <v>72</v>
      </c>
      <c r="S3958" s="10">
        <v>4</v>
      </c>
      <c r="T3958" s="10">
        <v>107.27164</v>
      </c>
      <c r="U3958" s="10">
        <v>5487.2515450000001</v>
      </c>
      <c r="V3958" s="10">
        <v>24741</v>
      </c>
      <c r="W3958" s="10">
        <v>26645</v>
      </c>
      <c r="X3958" s="10">
        <v>34158</v>
      </c>
      <c r="Y3958" s="10">
        <v>46396</v>
      </c>
      <c r="Z3958" s="10">
        <v>770</v>
      </c>
      <c r="AA3958" s="10">
        <v>50680</v>
      </c>
      <c r="AB3958" s="10">
        <v>66117</v>
      </c>
      <c r="AC3958" s="10">
        <v>4838</v>
      </c>
      <c r="AD3958" s="10">
        <v>4312.1660899999997</v>
      </c>
      <c r="AE3958" s="10">
        <v>998277</v>
      </c>
      <c r="AF3958" s="10">
        <v>23</v>
      </c>
      <c r="AG3958" s="10">
        <v>58.36</v>
      </c>
      <c r="AH3958" s="10">
        <v>29.86</v>
      </c>
      <c r="AI3958" s="10">
        <v>99.98</v>
      </c>
      <c r="AJ3958" s="10" t="s">
        <v>40</v>
      </c>
    </row>
    <row r="3959" spans="1:36" x14ac:dyDescent="0.25">
      <c r="A3959" s="10" t="s">
        <v>36</v>
      </c>
      <c r="B3959" s="10" t="s">
        <v>73</v>
      </c>
      <c r="C3959" s="10">
        <v>26</v>
      </c>
      <c r="D3959" s="10" t="s">
        <v>38</v>
      </c>
      <c r="E3959" s="10">
        <v>2616</v>
      </c>
      <c r="F3959" s="10" t="s">
        <v>53</v>
      </c>
      <c r="G3959" s="20">
        <v>1741237</v>
      </c>
      <c r="H3959" s="10">
        <v>325.62562309999998</v>
      </c>
      <c r="I3959" s="10">
        <v>32</v>
      </c>
      <c r="J3959" s="10">
        <v>202</v>
      </c>
      <c r="K3959" s="10">
        <v>2040.9069710000001</v>
      </c>
      <c r="L3959" s="10">
        <v>2822</v>
      </c>
      <c r="M3959" s="10">
        <v>6</v>
      </c>
      <c r="N3959" s="10">
        <v>6724</v>
      </c>
      <c r="O3959" s="10">
        <v>1959677</v>
      </c>
      <c r="P3959" s="10">
        <v>1686526</v>
      </c>
      <c r="Q3959" s="10">
        <v>132767</v>
      </c>
      <c r="R3959" s="10">
        <v>679</v>
      </c>
      <c r="S3959" s="10">
        <v>81</v>
      </c>
      <c r="T3959" s="10">
        <v>202.12896000000001</v>
      </c>
      <c r="U3959" s="10">
        <v>8624.2463729999999</v>
      </c>
      <c r="V3959" s="10">
        <v>61225</v>
      </c>
      <c r="W3959" s="10">
        <v>82362</v>
      </c>
      <c r="X3959" s="10">
        <v>81149</v>
      </c>
      <c r="Y3959" s="10">
        <v>158082</v>
      </c>
      <c r="Z3959" s="10">
        <v>107</v>
      </c>
      <c r="AA3959" s="10">
        <v>109139</v>
      </c>
      <c r="AB3959" s="10">
        <v>202961</v>
      </c>
      <c r="AC3959" s="10">
        <v>9546</v>
      </c>
      <c r="AD3959" s="10">
        <v>6381.2104419999996</v>
      </c>
      <c r="AE3959" s="10">
        <v>1363199</v>
      </c>
      <c r="AF3959" s="10">
        <v>32</v>
      </c>
      <c r="AG3959" s="10">
        <v>56.42</v>
      </c>
      <c r="AH3959" s="10">
        <v>11.56</v>
      </c>
      <c r="AI3959" s="10">
        <v>104.49</v>
      </c>
      <c r="AJ3959" s="10" t="s">
        <v>40</v>
      </c>
    </row>
    <row r="3960" spans="1:36" x14ac:dyDescent="0.25">
      <c r="A3960" s="10" t="s">
        <v>36</v>
      </c>
      <c r="B3960" s="10" t="s">
        <v>73</v>
      </c>
      <c r="C3960" s="10">
        <v>26</v>
      </c>
      <c r="D3960" s="10" t="s">
        <v>38</v>
      </c>
      <c r="E3960" s="10">
        <v>2620</v>
      </c>
      <c r="F3960" s="10" t="s">
        <v>62</v>
      </c>
      <c r="G3960" s="20">
        <v>1256714</v>
      </c>
      <c r="H3960" s="10">
        <v>323.64349120000003</v>
      </c>
      <c r="I3960" s="10">
        <v>39</v>
      </c>
      <c r="J3960" s="10">
        <v>36</v>
      </c>
      <c r="K3960" s="10">
        <v>1563.604521</v>
      </c>
      <c r="L3960" s="10">
        <v>3204</v>
      </c>
      <c r="M3960" s="10">
        <v>22</v>
      </c>
      <c r="N3960" s="10">
        <v>5529</v>
      </c>
      <c r="O3960" s="10">
        <v>1765793</v>
      </c>
      <c r="P3960" s="10">
        <v>1237718</v>
      </c>
      <c r="Q3960" s="10">
        <v>63801</v>
      </c>
      <c r="R3960" s="10">
        <v>1904</v>
      </c>
      <c r="S3960" s="10">
        <v>52</v>
      </c>
      <c r="T3960" s="10">
        <v>161.37341000000001</v>
      </c>
      <c r="U3960" s="10">
        <v>7439.8520429999999</v>
      </c>
      <c r="V3960" s="10">
        <v>44753</v>
      </c>
      <c r="W3960" s="10">
        <v>46771</v>
      </c>
      <c r="X3960" s="10">
        <v>68816</v>
      </c>
      <c r="Y3960" s="10">
        <v>88284</v>
      </c>
      <c r="Z3960" s="10">
        <v>1135</v>
      </c>
      <c r="AA3960" s="10">
        <v>130536</v>
      </c>
      <c r="AB3960" s="10">
        <v>177410</v>
      </c>
      <c r="AC3960" s="10">
        <v>8733</v>
      </c>
      <c r="AD3960" s="10">
        <v>5714.8741120000004</v>
      </c>
      <c r="AE3960" s="10">
        <v>994707</v>
      </c>
      <c r="AF3960" s="10">
        <v>27</v>
      </c>
      <c r="AG3960" s="10">
        <v>64.11</v>
      </c>
      <c r="AH3960" s="10">
        <v>10.38</v>
      </c>
      <c r="AI3960" s="10">
        <v>110.53</v>
      </c>
      <c r="AJ3960" s="10" t="s">
        <v>40</v>
      </c>
    </row>
    <row r="3961" spans="1:36" x14ac:dyDescent="0.25">
      <c r="A3961" s="10" t="s">
        <v>36</v>
      </c>
      <c r="B3961" s="10" t="s">
        <v>73</v>
      </c>
      <c r="C3961" s="10">
        <v>26</v>
      </c>
      <c r="D3961" s="10" t="s">
        <v>38</v>
      </c>
      <c r="E3961" s="10">
        <v>2622</v>
      </c>
      <c r="F3961" s="10" t="s">
        <v>63</v>
      </c>
      <c r="G3961" s="20">
        <v>691028</v>
      </c>
      <c r="H3961" s="10">
        <v>323.16466700000001</v>
      </c>
      <c r="I3961" s="10">
        <v>42</v>
      </c>
      <c r="J3961" s="10">
        <v>25</v>
      </c>
      <c r="K3961" s="10">
        <v>1286.7579430000001</v>
      </c>
      <c r="L3961" s="10">
        <v>1966</v>
      </c>
      <c r="M3961" s="10">
        <v>30</v>
      </c>
      <c r="N3961" s="10">
        <v>4020</v>
      </c>
      <c r="O3961" s="10">
        <v>668649</v>
      </c>
      <c r="P3961" s="10">
        <v>299358</v>
      </c>
      <c r="Q3961" s="10">
        <v>17180</v>
      </c>
      <c r="R3961" s="10">
        <v>204</v>
      </c>
      <c r="S3961" s="10">
        <v>10</v>
      </c>
      <c r="T3961" s="10">
        <v>331.88789000000003</v>
      </c>
      <c r="U3961" s="10">
        <v>3779.4831469999999</v>
      </c>
      <c r="V3961" s="10">
        <v>15710</v>
      </c>
      <c r="W3961" s="10">
        <v>16617</v>
      </c>
      <c r="X3961" s="10">
        <v>27873</v>
      </c>
      <c r="Y3961" s="10">
        <v>36022</v>
      </c>
      <c r="Z3961" s="10">
        <v>58</v>
      </c>
      <c r="AA3961" s="10">
        <v>47428</v>
      </c>
      <c r="AB3961" s="10">
        <v>60537</v>
      </c>
      <c r="AC3961" s="10">
        <v>5986</v>
      </c>
      <c r="AD3961" s="10">
        <v>2160.8373139999999</v>
      </c>
      <c r="AE3961" s="10">
        <v>222007</v>
      </c>
      <c r="AF3961" s="10">
        <v>22</v>
      </c>
      <c r="AG3961" s="10">
        <v>71.34</v>
      </c>
      <c r="AH3961" s="10">
        <v>4.16</v>
      </c>
      <c r="AI3961" s="10">
        <v>102.19</v>
      </c>
      <c r="AJ3961" s="10" t="s">
        <v>40</v>
      </c>
    </row>
    <row r="3962" spans="1:36" x14ac:dyDescent="0.25">
      <c r="A3962" s="10" t="s">
        <v>36</v>
      </c>
      <c r="B3962" s="10" t="s">
        <v>73</v>
      </c>
      <c r="C3962" s="10">
        <v>26</v>
      </c>
      <c r="D3962" s="10" t="s">
        <v>38</v>
      </c>
      <c r="E3962" s="10">
        <v>2601</v>
      </c>
      <c r="F3962" s="10" t="s">
        <v>39</v>
      </c>
      <c r="G3962" s="20">
        <v>1033965</v>
      </c>
      <c r="H3962" s="10">
        <v>322.62188079999999</v>
      </c>
      <c r="I3962" s="10">
        <v>30</v>
      </c>
      <c r="J3962" s="10">
        <v>49</v>
      </c>
      <c r="K3962" s="10">
        <v>1998.8409690000001</v>
      </c>
      <c r="L3962" s="10">
        <v>3181</v>
      </c>
      <c r="M3962" s="10">
        <v>209</v>
      </c>
      <c r="N3962" s="10">
        <v>6263</v>
      </c>
      <c r="O3962" s="10">
        <v>953203</v>
      </c>
      <c r="P3962" s="10">
        <v>113732</v>
      </c>
      <c r="Q3962" s="10">
        <v>10005</v>
      </c>
      <c r="R3962" s="10">
        <v>607</v>
      </c>
      <c r="S3962" s="10">
        <v>20</v>
      </c>
      <c r="T3962" s="10">
        <v>241.12700000000001</v>
      </c>
      <c r="U3962" s="10">
        <v>5315.2094150000003</v>
      </c>
      <c r="V3962" s="10">
        <v>31016</v>
      </c>
      <c r="W3962" s="10">
        <v>32769</v>
      </c>
      <c r="X3962" s="10">
        <v>69863</v>
      </c>
      <c r="Y3962" s="10">
        <v>80639</v>
      </c>
      <c r="Z3962" s="10">
        <v>66</v>
      </c>
      <c r="AA3962" s="10">
        <v>136874</v>
      </c>
      <c r="AB3962" s="10">
        <v>155550</v>
      </c>
      <c r="AC3962" s="10">
        <v>9444</v>
      </c>
      <c r="AD3962" s="10">
        <v>3075.241446</v>
      </c>
      <c r="AE3962" s="10">
        <v>451317</v>
      </c>
      <c r="AF3962" s="10">
        <v>37</v>
      </c>
      <c r="AG3962" s="10">
        <v>61.39</v>
      </c>
      <c r="AH3962" s="10">
        <v>9.9</v>
      </c>
      <c r="AI3962" s="10">
        <v>103</v>
      </c>
      <c r="AJ3962" s="10" t="s">
        <v>40</v>
      </c>
    </row>
    <row r="3963" spans="1:36" x14ac:dyDescent="0.25">
      <c r="A3963" s="10" t="s">
        <v>36</v>
      </c>
      <c r="B3963" s="10" t="s">
        <v>73</v>
      </c>
      <c r="C3963" s="10">
        <v>26</v>
      </c>
      <c r="D3963" s="10" t="s">
        <v>38</v>
      </c>
      <c r="E3963" s="10">
        <v>2606</v>
      </c>
      <c r="F3963" s="10" t="s">
        <v>49</v>
      </c>
      <c r="G3963" s="20">
        <v>679045</v>
      </c>
      <c r="H3963" s="10">
        <v>319.76367269999997</v>
      </c>
      <c r="I3963" s="10">
        <v>42</v>
      </c>
      <c r="J3963" s="10">
        <v>42</v>
      </c>
      <c r="K3963" s="10">
        <v>1387.4146290000001</v>
      </c>
      <c r="L3963" s="10">
        <v>2208</v>
      </c>
      <c r="M3963" s="10">
        <v>26</v>
      </c>
      <c r="N3963" s="10">
        <v>4078</v>
      </c>
      <c r="O3963" s="10">
        <v>797113</v>
      </c>
      <c r="P3963" s="10">
        <v>683559</v>
      </c>
      <c r="Q3963" s="10">
        <v>35932</v>
      </c>
      <c r="R3963" s="10">
        <v>1700</v>
      </c>
      <c r="S3963" s="10">
        <v>81</v>
      </c>
      <c r="T3963" s="10">
        <v>109.40786</v>
      </c>
      <c r="U3963" s="10">
        <v>4045.7002929999999</v>
      </c>
      <c r="V3963" s="10">
        <v>18681</v>
      </c>
      <c r="W3963" s="10">
        <v>20353</v>
      </c>
      <c r="X3963" s="10">
        <v>29658</v>
      </c>
      <c r="Y3963" s="10">
        <v>43045</v>
      </c>
      <c r="Z3963" s="10">
        <v>195</v>
      </c>
      <c r="AA3963" s="10">
        <v>48002</v>
      </c>
      <c r="AB3963" s="10">
        <v>67935</v>
      </c>
      <c r="AC3963" s="10">
        <v>6286</v>
      </c>
      <c r="AD3963" s="10">
        <v>2548.8778040000002</v>
      </c>
      <c r="AE3963" s="10">
        <v>617170</v>
      </c>
      <c r="AF3963" s="10">
        <v>20</v>
      </c>
      <c r="AG3963" s="10">
        <v>35.85</v>
      </c>
      <c r="AH3963" s="10">
        <v>16.89</v>
      </c>
      <c r="AI3963" s="10">
        <v>112.58</v>
      </c>
      <c r="AJ3963" s="10" t="s">
        <v>40</v>
      </c>
    </row>
    <row r="3964" spans="1:36" x14ac:dyDescent="0.25">
      <c r="A3964" s="10" t="s">
        <v>36</v>
      </c>
      <c r="B3964" s="10" t="s">
        <v>73</v>
      </c>
      <c r="C3964" s="10">
        <v>26</v>
      </c>
      <c r="D3964" s="10" t="s">
        <v>38</v>
      </c>
      <c r="E3964" s="10">
        <v>2609</v>
      </c>
      <c r="F3964" s="10" t="s">
        <v>51</v>
      </c>
      <c r="G3964" s="20">
        <v>2386097</v>
      </c>
      <c r="H3964" s="10">
        <v>322.57013110000003</v>
      </c>
      <c r="I3964" s="10">
        <v>36</v>
      </c>
      <c r="J3964" s="10">
        <v>154</v>
      </c>
      <c r="K3964" s="10">
        <v>1151.278151</v>
      </c>
      <c r="L3964" s="10">
        <v>5181</v>
      </c>
      <c r="M3964" s="10">
        <v>12</v>
      </c>
      <c r="N3964" s="10">
        <v>5110</v>
      </c>
      <c r="O3964" s="10">
        <v>2403946</v>
      </c>
      <c r="P3964" s="10">
        <v>1582757</v>
      </c>
      <c r="Q3964" s="10">
        <v>90149</v>
      </c>
      <c r="R3964" s="10">
        <v>12</v>
      </c>
      <c r="S3964" s="10">
        <v>0</v>
      </c>
      <c r="T3964" s="10">
        <v>225.89164</v>
      </c>
      <c r="U3964" s="10">
        <v>9131.5815559999992</v>
      </c>
      <c r="V3964" s="10">
        <v>65314</v>
      </c>
      <c r="W3964" s="10">
        <v>74404</v>
      </c>
      <c r="X3964" s="10">
        <v>88620</v>
      </c>
      <c r="Y3964" s="10">
        <v>136982</v>
      </c>
      <c r="Z3964" s="10">
        <v>976</v>
      </c>
      <c r="AA3964" s="10">
        <v>132448</v>
      </c>
      <c r="AB3964" s="10">
        <v>190752</v>
      </c>
      <c r="AC3964" s="10">
        <v>10291</v>
      </c>
      <c r="AD3964" s="10">
        <v>7754.4117649999998</v>
      </c>
      <c r="AE3964" s="10">
        <v>1896452</v>
      </c>
      <c r="AF3964" s="10">
        <v>23</v>
      </c>
      <c r="AG3964" s="10">
        <v>46.41</v>
      </c>
      <c r="AH3964" s="10">
        <v>32.9</v>
      </c>
      <c r="AI3964" s="10">
        <v>102.44</v>
      </c>
      <c r="AJ3964" s="10" t="s">
        <v>40</v>
      </c>
    </row>
    <row r="3965" spans="1:36" x14ac:dyDescent="0.25">
      <c r="A3965" s="10" t="s">
        <v>36</v>
      </c>
      <c r="B3965" s="10" t="s">
        <v>73</v>
      </c>
      <c r="C3965" s="10">
        <v>26</v>
      </c>
      <c r="D3965" s="10" t="s">
        <v>38</v>
      </c>
      <c r="E3965" s="10">
        <v>2618</v>
      </c>
      <c r="F3965" s="10" t="s">
        <v>55</v>
      </c>
      <c r="G3965" s="20">
        <v>1920732</v>
      </c>
      <c r="H3965" s="10">
        <v>322.66021979999999</v>
      </c>
      <c r="I3965" s="10">
        <v>61</v>
      </c>
      <c r="J3965" s="10">
        <v>165</v>
      </c>
      <c r="K3965" s="10">
        <v>318.428901</v>
      </c>
      <c r="L3965" s="10">
        <v>2809</v>
      </c>
      <c r="M3965" s="10">
        <v>1</v>
      </c>
      <c r="N3965" s="10">
        <v>3275</v>
      </c>
      <c r="O3965" s="10">
        <v>1701475</v>
      </c>
      <c r="P3965" s="10">
        <v>1288559</v>
      </c>
      <c r="Q3965" s="10">
        <v>42779</v>
      </c>
      <c r="R3965" s="10">
        <v>0</v>
      </c>
      <c r="S3965" s="10">
        <v>0</v>
      </c>
      <c r="T3965" s="10">
        <v>183.58517000000001</v>
      </c>
      <c r="U3965" s="10">
        <v>5991.9970450000001</v>
      </c>
      <c r="V3965" s="10">
        <v>27786</v>
      </c>
      <c r="W3965" s="10">
        <v>30454</v>
      </c>
      <c r="X3965" s="10">
        <v>35946</v>
      </c>
      <c r="Y3965" s="10">
        <v>56686</v>
      </c>
      <c r="Z3965" s="10">
        <v>3028</v>
      </c>
      <c r="AA3965" s="10">
        <v>53946</v>
      </c>
      <c r="AB3965" s="10">
        <v>79494</v>
      </c>
      <c r="AC3965" s="10">
        <v>6084</v>
      </c>
      <c r="AD3965" s="10">
        <v>5489.9829739999996</v>
      </c>
      <c r="AE3965" s="10">
        <v>1379020</v>
      </c>
      <c r="AF3965" s="10">
        <v>28</v>
      </c>
      <c r="AG3965" s="10">
        <v>32.799999999999997</v>
      </c>
      <c r="AH3965" s="10">
        <v>45.95</v>
      </c>
      <c r="AI3965" s="10">
        <v>100.01</v>
      </c>
      <c r="AJ3965" s="10" t="s">
        <v>40</v>
      </c>
    </row>
    <row r="3966" spans="1:36" x14ac:dyDescent="0.25">
      <c r="A3966" s="10" t="s">
        <v>36</v>
      </c>
      <c r="B3966" s="10" t="s">
        <v>73</v>
      </c>
      <c r="C3966" s="10">
        <v>26</v>
      </c>
      <c r="D3966" s="10" t="s">
        <v>38</v>
      </c>
      <c r="E3966" s="10">
        <v>2619</v>
      </c>
      <c r="F3966" s="10" t="s">
        <v>57</v>
      </c>
      <c r="G3966" s="20">
        <v>484065</v>
      </c>
      <c r="H3966" s="10">
        <v>319.660999</v>
      </c>
      <c r="I3966" s="10">
        <v>44</v>
      </c>
      <c r="J3966" s="10">
        <v>13</v>
      </c>
      <c r="K3966" s="10">
        <v>708.02946759999998</v>
      </c>
      <c r="L3966" s="10">
        <v>2054</v>
      </c>
      <c r="M3966" s="10">
        <v>10</v>
      </c>
      <c r="N3966" s="10">
        <v>2550</v>
      </c>
      <c r="O3966" s="10">
        <v>486559</v>
      </c>
      <c r="P3966" s="10">
        <v>239782</v>
      </c>
      <c r="Q3966" s="10">
        <v>11937</v>
      </c>
      <c r="R3966" s="10">
        <v>200</v>
      </c>
      <c r="S3966" s="10">
        <v>7</v>
      </c>
      <c r="T3966" s="10">
        <v>71.262259999999998</v>
      </c>
      <c r="U3966" s="10">
        <v>2334.6310880000001</v>
      </c>
      <c r="V3966" s="10">
        <v>10840</v>
      </c>
      <c r="W3966" s="10">
        <v>11711</v>
      </c>
      <c r="X3966" s="10">
        <v>17132</v>
      </c>
      <c r="Y3966" s="10">
        <v>23880</v>
      </c>
      <c r="Z3966" s="10">
        <v>209</v>
      </c>
      <c r="AA3966" s="10">
        <v>34952</v>
      </c>
      <c r="AB3966" s="10">
        <v>46383</v>
      </c>
      <c r="AC3966" s="10">
        <v>4604</v>
      </c>
      <c r="AD3966" s="10">
        <v>1555.3393599999999</v>
      </c>
      <c r="AE3966" s="10">
        <v>409246</v>
      </c>
      <c r="AF3966" s="10">
        <v>22</v>
      </c>
      <c r="AG3966" s="10">
        <v>56.21</v>
      </c>
      <c r="AH3966" s="10">
        <v>13.05</v>
      </c>
      <c r="AI3966" s="10">
        <v>103.54</v>
      </c>
      <c r="AJ3966" s="10" t="s">
        <v>40</v>
      </c>
    </row>
    <row r="3967" spans="1:36" x14ac:dyDescent="0.25">
      <c r="A3967" s="10" t="s">
        <v>36</v>
      </c>
      <c r="B3967" s="10" t="s">
        <v>73</v>
      </c>
      <c r="C3967" s="10">
        <v>26</v>
      </c>
      <c r="D3967" s="10" t="s">
        <v>38</v>
      </c>
      <c r="E3967" s="10">
        <v>2601</v>
      </c>
      <c r="F3967" s="10" t="s">
        <v>39</v>
      </c>
      <c r="G3967" s="20">
        <v>1033965</v>
      </c>
      <c r="H3967" s="10">
        <v>323.0946793</v>
      </c>
      <c r="I3967" s="10">
        <v>30</v>
      </c>
      <c r="J3967" s="10">
        <v>49</v>
      </c>
      <c r="K3967" s="10">
        <v>1998.8409690000001</v>
      </c>
      <c r="L3967" s="10">
        <v>3181</v>
      </c>
      <c r="M3967" s="10">
        <v>209</v>
      </c>
      <c r="N3967" s="10">
        <v>6255</v>
      </c>
      <c r="O3967" s="10">
        <v>944447</v>
      </c>
      <c r="P3967" s="10">
        <v>112700</v>
      </c>
      <c r="Q3967" s="10">
        <v>9989</v>
      </c>
      <c r="R3967" s="10">
        <v>607</v>
      </c>
      <c r="S3967" s="10">
        <v>20</v>
      </c>
      <c r="T3967" s="10">
        <v>241.12700000000001</v>
      </c>
      <c r="U3967" s="10">
        <v>5291.4259750000001</v>
      </c>
      <c r="V3967" s="10">
        <v>30759</v>
      </c>
      <c r="W3967" s="10">
        <v>32492</v>
      </c>
      <c r="X3967" s="10">
        <v>69689</v>
      </c>
      <c r="Y3967" s="10">
        <v>80446</v>
      </c>
      <c r="Z3967" s="10">
        <v>65</v>
      </c>
      <c r="AA3967" s="10">
        <v>136703</v>
      </c>
      <c r="AB3967" s="10">
        <v>155341</v>
      </c>
      <c r="AC3967" s="10">
        <v>9436</v>
      </c>
      <c r="AD3967" s="10">
        <v>3051.4580059999998</v>
      </c>
      <c r="AE3967" s="10">
        <v>447608</v>
      </c>
      <c r="AF3967" s="10">
        <v>37</v>
      </c>
      <c r="AG3967" s="10">
        <v>61.65</v>
      </c>
      <c r="AH3967" s="10">
        <v>9.7799999999999994</v>
      </c>
      <c r="AI3967" s="10">
        <v>102.99</v>
      </c>
      <c r="AJ3967" s="10" t="s">
        <v>40</v>
      </c>
    </row>
    <row r="3968" spans="1:36" x14ac:dyDescent="0.25">
      <c r="A3968" s="10" t="s">
        <v>36</v>
      </c>
      <c r="B3968" s="10" t="s">
        <v>73</v>
      </c>
      <c r="C3968" s="10">
        <v>26</v>
      </c>
      <c r="D3968" s="10" t="s">
        <v>38</v>
      </c>
      <c r="E3968" s="10">
        <v>2611</v>
      </c>
      <c r="F3968" s="10" t="s">
        <v>46</v>
      </c>
      <c r="G3968" s="20">
        <v>1612032</v>
      </c>
      <c r="H3968" s="10">
        <v>324.38678249999998</v>
      </c>
      <c r="I3968" s="10">
        <v>31</v>
      </c>
      <c r="J3968" s="10">
        <v>903</v>
      </c>
      <c r="K3968" s="10">
        <v>519.57672170000001</v>
      </c>
      <c r="L3968" s="10">
        <v>1690</v>
      </c>
      <c r="M3968" s="10">
        <v>3</v>
      </c>
      <c r="N3968" s="10">
        <v>3210</v>
      </c>
      <c r="O3968" s="10">
        <v>1571959</v>
      </c>
      <c r="P3968" s="10">
        <v>1275056</v>
      </c>
      <c r="Q3968" s="10">
        <v>98094</v>
      </c>
      <c r="R3968" s="10">
        <v>29</v>
      </c>
      <c r="S3968" s="10">
        <v>5</v>
      </c>
      <c r="T3968" s="10">
        <v>210.7508</v>
      </c>
      <c r="U3968" s="10">
        <v>5829.5547429999997</v>
      </c>
      <c r="V3968" s="10">
        <v>50004</v>
      </c>
      <c r="W3968" s="10">
        <v>60636</v>
      </c>
      <c r="X3968" s="10">
        <v>67105</v>
      </c>
      <c r="Y3968" s="10">
        <v>121483</v>
      </c>
      <c r="Z3968" s="10">
        <v>790</v>
      </c>
      <c r="AA3968" s="10">
        <v>100666</v>
      </c>
      <c r="AB3968" s="10">
        <v>168043</v>
      </c>
      <c r="AC3968" s="10">
        <v>4900</v>
      </c>
      <c r="AD3968" s="10">
        <v>5099.2272220000004</v>
      </c>
      <c r="AE3968" s="10">
        <v>1149925</v>
      </c>
      <c r="AF3968" s="10">
        <v>10</v>
      </c>
      <c r="AG3968" s="10">
        <v>64.900000000000006</v>
      </c>
      <c r="AH3968" s="10">
        <v>11.8</v>
      </c>
      <c r="AI3968" s="10">
        <v>101.17</v>
      </c>
      <c r="AJ3968" s="10" t="s">
        <v>40</v>
      </c>
    </row>
    <row r="3969" spans="1:36" x14ac:dyDescent="0.25">
      <c r="A3969" s="10" t="s">
        <v>36</v>
      </c>
      <c r="B3969" s="10" t="s">
        <v>73</v>
      </c>
      <c r="C3969" s="10">
        <v>26</v>
      </c>
      <c r="D3969" s="10" t="s">
        <v>38</v>
      </c>
      <c r="E3969" s="10">
        <v>2618</v>
      </c>
      <c r="F3969" s="10" t="s">
        <v>55</v>
      </c>
      <c r="G3969" s="20">
        <v>1920732</v>
      </c>
      <c r="H3969" s="10">
        <v>322.6694038</v>
      </c>
      <c r="I3969" s="10">
        <v>61</v>
      </c>
      <c r="J3969" s="10">
        <v>165</v>
      </c>
      <c r="K3969" s="10">
        <v>318.428901</v>
      </c>
      <c r="L3969" s="10">
        <v>2809</v>
      </c>
      <c r="M3969" s="10">
        <v>1</v>
      </c>
      <c r="N3969" s="10">
        <v>3263</v>
      </c>
      <c r="O3969" s="10">
        <v>1694486</v>
      </c>
      <c r="P3969" s="10">
        <v>1282954</v>
      </c>
      <c r="Q3969" s="10">
        <v>42773</v>
      </c>
      <c r="R3969" s="10">
        <v>0</v>
      </c>
      <c r="S3969" s="10">
        <v>0</v>
      </c>
      <c r="T3969" s="10">
        <v>183.58517000000001</v>
      </c>
      <c r="U3969" s="10">
        <v>5969.6019450000003</v>
      </c>
      <c r="V3969" s="10">
        <v>27766</v>
      </c>
      <c r="W3969" s="10">
        <v>30427</v>
      </c>
      <c r="X3969" s="10">
        <v>35939</v>
      </c>
      <c r="Y3969" s="10">
        <v>56677</v>
      </c>
      <c r="Z3969" s="10">
        <v>2968</v>
      </c>
      <c r="AA3969" s="10">
        <v>53929</v>
      </c>
      <c r="AB3969" s="10">
        <v>79472</v>
      </c>
      <c r="AC3969" s="10">
        <v>6072</v>
      </c>
      <c r="AD3969" s="10">
        <v>5467.5878739999998</v>
      </c>
      <c r="AE3969" s="10">
        <v>1373298</v>
      </c>
      <c r="AF3969" s="10">
        <v>28</v>
      </c>
      <c r="AG3969" s="10">
        <v>32.83</v>
      </c>
      <c r="AH3969" s="10">
        <v>45.86</v>
      </c>
      <c r="AI3969" s="10">
        <v>100.01</v>
      </c>
      <c r="AJ3969" s="10" t="s">
        <v>40</v>
      </c>
    </row>
    <row r="3970" spans="1:36" x14ac:dyDescent="0.25">
      <c r="A3970" s="10" t="s">
        <v>36</v>
      </c>
      <c r="B3970" s="10" t="s">
        <v>73</v>
      </c>
      <c r="C3970" s="10">
        <v>26</v>
      </c>
      <c r="D3970" s="10" t="s">
        <v>38</v>
      </c>
      <c r="E3970" s="10">
        <v>2619</v>
      </c>
      <c r="F3970" s="10" t="s">
        <v>57</v>
      </c>
      <c r="G3970" s="20">
        <v>484065</v>
      </c>
      <c r="H3970" s="10">
        <v>322.08311450000002</v>
      </c>
      <c r="I3970" s="10">
        <v>44</v>
      </c>
      <c r="J3970" s="10">
        <v>13</v>
      </c>
      <c r="K3970" s="10">
        <v>708.02946759999998</v>
      </c>
      <c r="L3970" s="10">
        <v>2052</v>
      </c>
      <c r="M3970" s="10">
        <v>10</v>
      </c>
      <c r="N3970" s="10">
        <v>2540</v>
      </c>
      <c r="O3970" s="10">
        <v>482900</v>
      </c>
      <c r="P3970" s="10">
        <v>238374</v>
      </c>
      <c r="Q3970" s="10">
        <v>11935</v>
      </c>
      <c r="R3970" s="10">
        <v>200</v>
      </c>
      <c r="S3970" s="10">
        <v>7</v>
      </c>
      <c r="T3970" s="10">
        <v>71.262259999999998</v>
      </c>
      <c r="U3970" s="10">
        <v>2334.6310880000001</v>
      </c>
      <c r="V3970" s="10">
        <v>10823</v>
      </c>
      <c r="W3970" s="10">
        <v>11691</v>
      </c>
      <c r="X3970" s="10">
        <v>17122</v>
      </c>
      <c r="Y3970" s="10">
        <v>23868</v>
      </c>
      <c r="Z3970" s="10">
        <v>193</v>
      </c>
      <c r="AA3970" s="10">
        <v>34950</v>
      </c>
      <c r="AB3970" s="10">
        <v>46381</v>
      </c>
      <c r="AC3970" s="10">
        <v>4592</v>
      </c>
      <c r="AD3970" s="10">
        <v>1555.3393599999999</v>
      </c>
      <c r="AE3970" s="10">
        <v>406205</v>
      </c>
      <c r="AF3970" s="10">
        <v>21</v>
      </c>
      <c r="AG3970" s="10">
        <v>56.21</v>
      </c>
      <c r="AH3970" s="10">
        <v>12.98</v>
      </c>
      <c r="AI3970" s="10">
        <v>103.54</v>
      </c>
      <c r="AJ3970" s="10" t="s">
        <v>40</v>
      </c>
    </row>
    <row r="3971" spans="1:36" x14ac:dyDescent="0.25">
      <c r="A3971" s="10" t="s">
        <v>36</v>
      </c>
      <c r="B3971" s="10" t="s">
        <v>73</v>
      </c>
      <c r="C3971" s="10">
        <v>26</v>
      </c>
      <c r="D3971" s="10" t="s">
        <v>38</v>
      </c>
      <c r="E3971" s="10">
        <v>2620</v>
      </c>
      <c r="F3971" s="10" t="s">
        <v>62</v>
      </c>
      <c r="G3971" s="20">
        <v>1256714</v>
      </c>
      <c r="H3971" s="10">
        <v>323.48973919999997</v>
      </c>
      <c r="I3971" s="10">
        <v>39</v>
      </c>
      <c r="J3971" s="10">
        <v>36</v>
      </c>
      <c r="K3971" s="10">
        <v>1561.2469209999999</v>
      </c>
      <c r="L3971" s="10">
        <v>3140</v>
      </c>
      <c r="M3971" s="10">
        <v>22</v>
      </c>
      <c r="N3971" s="10">
        <v>5551</v>
      </c>
      <c r="O3971" s="10">
        <v>1748245</v>
      </c>
      <c r="P3971" s="10">
        <v>1229317</v>
      </c>
      <c r="Q3971" s="10">
        <v>63692</v>
      </c>
      <c r="R3971" s="10">
        <v>1904</v>
      </c>
      <c r="S3971" s="10">
        <v>52</v>
      </c>
      <c r="T3971" s="10">
        <v>161.37341000000001</v>
      </c>
      <c r="U3971" s="10">
        <v>7378.0135229999996</v>
      </c>
      <c r="V3971" s="10">
        <v>44499</v>
      </c>
      <c r="W3971" s="10">
        <v>46507</v>
      </c>
      <c r="X3971" s="10">
        <v>68627</v>
      </c>
      <c r="Y3971" s="10">
        <v>88073</v>
      </c>
      <c r="Z3971" s="10">
        <v>1101</v>
      </c>
      <c r="AA3971" s="10">
        <v>129921</v>
      </c>
      <c r="AB3971" s="10">
        <v>176774</v>
      </c>
      <c r="AC3971" s="10">
        <v>8691</v>
      </c>
      <c r="AD3971" s="10">
        <v>5655.3931920000005</v>
      </c>
      <c r="AE3971" s="10">
        <v>986086</v>
      </c>
      <c r="AF3971" s="10">
        <v>27</v>
      </c>
      <c r="AG3971" s="10">
        <v>64.19</v>
      </c>
      <c r="AH3971" s="10">
        <v>10.39</v>
      </c>
      <c r="AI3971" s="10">
        <v>110.58</v>
      </c>
      <c r="AJ3971" s="10" t="s">
        <v>40</v>
      </c>
    </row>
    <row r="3972" spans="1:36" x14ac:dyDescent="0.25">
      <c r="A3972" s="10" t="s">
        <v>36</v>
      </c>
      <c r="B3972" s="10" t="s">
        <v>73</v>
      </c>
      <c r="C3972" s="10">
        <v>26</v>
      </c>
      <c r="D3972" s="10" t="s">
        <v>38</v>
      </c>
      <c r="E3972" s="10">
        <v>2621</v>
      </c>
      <c r="F3972" s="10" t="s">
        <v>47</v>
      </c>
      <c r="G3972" s="20">
        <v>709647</v>
      </c>
      <c r="H3972" s="10">
        <v>324.45809229999998</v>
      </c>
      <c r="I3972" s="10">
        <v>34</v>
      </c>
      <c r="J3972" s="10">
        <v>238</v>
      </c>
      <c r="K3972" s="10">
        <v>684.48991669999998</v>
      </c>
      <c r="L3972" s="10">
        <v>1028</v>
      </c>
      <c r="M3972" s="10">
        <v>1</v>
      </c>
      <c r="N3972" s="10">
        <v>1326</v>
      </c>
      <c r="O3972" s="10">
        <v>600096</v>
      </c>
      <c r="P3972" s="10">
        <v>536196</v>
      </c>
      <c r="Q3972" s="10">
        <v>38318</v>
      </c>
      <c r="R3972" s="10">
        <v>100</v>
      </c>
      <c r="S3972" s="10">
        <v>14</v>
      </c>
      <c r="T3972" s="10">
        <v>118.77983999999999</v>
      </c>
      <c r="U3972" s="10">
        <v>2750.3297899999998</v>
      </c>
      <c r="V3972" s="10">
        <v>17622</v>
      </c>
      <c r="W3972" s="10">
        <v>20454</v>
      </c>
      <c r="X3972" s="10">
        <v>25818</v>
      </c>
      <c r="Y3972" s="10">
        <v>44052</v>
      </c>
      <c r="Z3972" s="10">
        <v>389</v>
      </c>
      <c r="AA3972" s="10">
        <v>38154</v>
      </c>
      <c r="AB3972" s="10">
        <v>61720</v>
      </c>
      <c r="AC3972" s="10">
        <v>2354</v>
      </c>
      <c r="AD3972" s="10">
        <v>1947.0600340000001</v>
      </c>
      <c r="AE3972" s="10">
        <v>426446</v>
      </c>
      <c r="AF3972" s="10">
        <v>25</v>
      </c>
      <c r="AG3972" s="10">
        <v>58.04</v>
      </c>
      <c r="AH3972" s="10">
        <v>10.53</v>
      </c>
      <c r="AI3972" s="10">
        <v>100.46</v>
      </c>
      <c r="AJ3972" s="10" t="s">
        <v>40</v>
      </c>
    </row>
    <row r="3973" spans="1:36" x14ac:dyDescent="0.25">
      <c r="A3973" s="10" t="s">
        <v>36</v>
      </c>
      <c r="B3973" s="10" t="s">
        <v>73</v>
      </c>
      <c r="C3973" s="10">
        <v>26</v>
      </c>
      <c r="D3973" s="10" t="s">
        <v>38</v>
      </c>
      <c r="E3973" s="10">
        <v>2623</v>
      </c>
      <c r="F3973" s="10" t="s">
        <v>56</v>
      </c>
      <c r="G3973" s="20">
        <v>2626464</v>
      </c>
      <c r="H3973" s="10">
        <v>296.39958180000002</v>
      </c>
      <c r="I3973" s="10">
        <v>28</v>
      </c>
      <c r="J3973" s="10">
        <v>223</v>
      </c>
      <c r="K3973" s="10">
        <v>4490.0716430000002</v>
      </c>
      <c r="L3973" s="10">
        <v>2889</v>
      </c>
      <c r="M3973" s="10">
        <v>5</v>
      </c>
      <c r="N3973" s="10">
        <v>4496</v>
      </c>
      <c r="O3973" s="10">
        <v>2476061</v>
      </c>
      <c r="P3973" s="10">
        <v>1473749</v>
      </c>
      <c r="Q3973" s="10">
        <v>122286</v>
      </c>
      <c r="R3973" s="10">
        <v>718</v>
      </c>
      <c r="S3973" s="10">
        <v>83</v>
      </c>
      <c r="T3973" s="10">
        <v>211.88812999999999</v>
      </c>
      <c r="U3973" s="10">
        <v>12040.99422</v>
      </c>
      <c r="V3973" s="10">
        <v>87190</v>
      </c>
      <c r="W3973" s="10">
        <v>125300</v>
      </c>
      <c r="X3973" s="10">
        <v>113143</v>
      </c>
      <c r="Y3973" s="10">
        <v>215647</v>
      </c>
      <c r="Z3973" s="10">
        <v>102</v>
      </c>
      <c r="AA3973" s="10">
        <v>144277</v>
      </c>
      <c r="AB3973" s="10">
        <v>266424</v>
      </c>
      <c r="AC3973" s="10">
        <v>7385</v>
      </c>
      <c r="AD3973" s="10">
        <v>7339.0344500000001</v>
      </c>
      <c r="AE3973" s="10">
        <v>1462461</v>
      </c>
      <c r="AF3973" s="10">
        <v>27</v>
      </c>
      <c r="AG3973" s="10">
        <v>67.349999999999994</v>
      </c>
      <c r="AH3973" s="10">
        <v>5.77</v>
      </c>
      <c r="AI3973" s="10">
        <v>108.44</v>
      </c>
      <c r="AJ3973" s="10" t="s">
        <v>40</v>
      </c>
    </row>
    <row r="3974" spans="1:36" x14ac:dyDescent="0.25">
      <c r="A3974" s="10" t="s">
        <v>36</v>
      </c>
      <c r="B3974" s="10" t="s">
        <v>73</v>
      </c>
      <c r="C3974" s="10">
        <v>26</v>
      </c>
      <c r="D3974" s="10" t="s">
        <v>38</v>
      </c>
      <c r="E3974" s="10">
        <v>2603</v>
      </c>
      <c r="F3974" s="10" t="s">
        <v>59</v>
      </c>
      <c r="G3974" s="20">
        <v>1754405</v>
      </c>
      <c r="H3974" s="10">
        <v>316.42875229999999</v>
      </c>
      <c r="I3974" s="10">
        <v>33</v>
      </c>
      <c r="J3974" s="10">
        <v>45</v>
      </c>
      <c r="K3974" s="10">
        <v>2076.394781</v>
      </c>
      <c r="L3974" s="10">
        <v>3826</v>
      </c>
      <c r="M3974" s="10">
        <v>101</v>
      </c>
      <c r="N3974" s="10">
        <v>7162</v>
      </c>
      <c r="O3974" s="10">
        <v>1433836</v>
      </c>
      <c r="P3974" s="10">
        <v>1164146</v>
      </c>
      <c r="Q3974" s="10">
        <v>94963</v>
      </c>
      <c r="R3974" s="10">
        <v>469</v>
      </c>
      <c r="S3974" s="10">
        <v>72</v>
      </c>
      <c r="T3974" s="10">
        <v>217.78449000000001</v>
      </c>
      <c r="U3974" s="10">
        <v>6831.2486360000003</v>
      </c>
      <c r="V3974" s="10">
        <v>42750</v>
      </c>
      <c r="W3974" s="10">
        <v>52208</v>
      </c>
      <c r="X3974" s="10">
        <v>73092</v>
      </c>
      <c r="Y3974" s="10">
        <v>117267</v>
      </c>
      <c r="Z3974" s="10">
        <v>124</v>
      </c>
      <c r="AA3974" s="10">
        <v>125875</v>
      </c>
      <c r="AB3974" s="10">
        <v>192276</v>
      </c>
      <c r="AC3974" s="10">
        <v>10988</v>
      </c>
      <c r="AD3974" s="10">
        <v>4537.0693650000003</v>
      </c>
      <c r="AE3974" s="10">
        <v>793063</v>
      </c>
      <c r="AF3974" s="10">
        <v>21</v>
      </c>
      <c r="AG3974" s="10">
        <v>70.72</v>
      </c>
      <c r="AH3974" s="10">
        <v>5.52</v>
      </c>
      <c r="AI3974" s="10">
        <v>112.44</v>
      </c>
      <c r="AJ3974" s="10" t="s">
        <v>40</v>
      </c>
    </row>
    <row r="3975" spans="1:36" x14ac:dyDescent="0.25">
      <c r="A3975" s="10" t="s">
        <v>36</v>
      </c>
      <c r="B3975" s="10" t="s">
        <v>73</v>
      </c>
      <c r="C3975" s="10">
        <v>26</v>
      </c>
      <c r="D3975" s="10" t="s">
        <v>38</v>
      </c>
      <c r="E3975" s="10">
        <v>2608</v>
      </c>
      <c r="F3975" s="10" t="s">
        <v>44</v>
      </c>
      <c r="G3975" s="20">
        <v>1030047</v>
      </c>
      <c r="H3975" s="10">
        <v>335.77646600000003</v>
      </c>
      <c r="I3975" s="10">
        <v>51</v>
      </c>
      <c r="J3975" s="10">
        <v>30</v>
      </c>
      <c r="K3975" s="10">
        <v>1651.4987040000001</v>
      </c>
      <c r="L3975" s="10">
        <v>2982</v>
      </c>
      <c r="M3975" s="10">
        <v>19</v>
      </c>
      <c r="N3975" s="10">
        <v>4869</v>
      </c>
      <c r="O3975" s="10">
        <v>1059606</v>
      </c>
      <c r="P3975" s="10">
        <v>639525</v>
      </c>
      <c r="Q3975" s="10">
        <v>25803</v>
      </c>
      <c r="R3975" s="10">
        <v>11</v>
      </c>
      <c r="S3975" s="10">
        <v>11</v>
      </c>
      <c r="T3975" s="10">
        <v>126.64758</v>
      </c>
      <c r="U3975" s="10">
        <v>5336.0538640000004</v>
      </c>
      <c r="V3975" s="10">
        <v>20526</v>
      </c>
      <c r="W3975" s="10">
        <v>22146</v>
      </c>
      <c r="X3975" s="10">
        <v>30563</v>
      </c>
      <c r="Y3975" s="10">
        <v>45884</v>
      </c>
      <c r="Z3975" s="10">
        <v>541</v>
      </c>
      <c r="AA3975" s="10">
        <v>54010</v>
      </c>
      <c r="AB3975" s="10">
        <v>75642</v>
      </c>
      <c r="AC3975" s="10">
        <v>7851</v>
      </c>
      <c r="AD3975" s="10">
        <v>3557.9075800000001</v>
      </c>
      <c r="AE3975" s="10">
        <v>830151</v>
      </c>
      <c r="AF3975" s="10">
        <v>27</v>
      </c>
      <c r="AG3975" s="10">
        <v>53.48</v>
      </c>
      <c r="AH3975" s="10">
        <v>5.75</v>
      </c>
      <c r="AI3975" s="10">
        <v>109.82</v>
      </c>
      <c r="AJ3975" s="10" t="s">
        <v>40</v>
      </c>
    </row>
    <row r="3976" spans="1:36" x14ac:dyDescent="0.25">
      <c r="A3976" s="10" t="s">
        <v>36</v>
      </c>
      <c r="B3976" s="10" t="s">
        <v>73</v>
      </c>
      <c r="C3976" s="10">
        <v>26</v>
      </c>
      <c r="D3976" s="10" t="s">
        <v>38</v>
      </c>
      <c r="E3976" s="10">
        <v>2610</v>
      </c>
      <c r="F3976" s="10" t="s">
        <v>52</v>
      </c>
      <c r="G3976" s="20">
        <v>1889061</v>
      </c>
      <c r="H3976" s="10">
        <v>324.15865780000001</v>
      </c>
      <c r="I3976" s="10">
        <v>34</v>
      </c>
      <c r="J3976" s="10">
        <v>80</v>
      </c>
      <c r="K3976" s="10">
        <v>1581.9106400000001</v>
      </c>
      <c r="L3976" s="10">
        <v>2486</v>
      </c>
      <c r="M3976" s="10">
        <v>6</v>
      </c>
      <c r="N3976" s="10">
        <v>2769</v>
      </c>
      <c r="O3976" s="10">
        <v>1633988</v>
      </c>
      <c r="P3976" s="10">
        <v>1305531</v>
      </c>
      <c r="Q3976" s="10">
        <v>80087</v>
      </c>
      <c r="R3976" s="10">
        <v>239</v>
      </c>
      <c r="S3976" s="10">
        <v>19</v>
      </c>
      <c r="T3976" s="10">
        <v>221.88828000000001</v>
      </c>
      <c r="U3976" s="10">
        <v>7100.5124900000001</v>
      </c>
      <c r="V3976" s="10">
        <v>47171</v>
      </c>
      <c r="W3976" s="10">
        <v>52747</v>
      </c>
      <c r="X3976" s="10">
        <v>63151</v>
      </c>
      <c r="Y3976" s="10">
        <v>102066</v>
      </c>
      <c r="Z3976" s="10">
        <v>215</v>
      </c>
      <c r="AA3976" s="10">
        <v>88521</v>
      </c>
      <c r="AB3976" s="10">
        <v>134216</v>
      </c>
      <c r="AC3976" s="10">
        <v>5255</v>
      </c>
      <c r="AD3976" s="10">
        <v>5296.7135699999999</v>
      </c>
      <c r="AE3976" s="10">
        <v>1192044</v>
      </c>
      <c r="AF3976" s="10">
        <v>13</v>
      </c>
      <c r="AG3976" s="10">
        <v>57.43</v>
      </c>
      <c r="AH3976" s="10">
        <v>15.62</v>
      </c>
      <c r="AI3976" s="10">
        <v>103.21</v>
      </c>
      <c r="AJ3976" s="10" t="s">
        <v>40</v>
      </c>
    </row>
    <row r="3977" spans="1:36" x14ac:dyDescent="0.25">
      <c r="A3977" s="10" t="s">
        <v>36</v>
      </c>
      <c r="B3977" s="10" t="s">
        <v>73</v>
      </c>
      <c r="C3977" s="10">
        <v>26</v>
      </c>
      <c r="D3977" s="10" t="s">
        <v>38</v>
      </c>
      <c r="E3977" s="10">
        <v>2621</v>
      </c>
      <c r="F3977" s="10" t="s">
        <v>47</v>
      </c>
      <c r="G3977" s="20">
        <v>709647</v>
      </c>
      <c r="H3977" s="10">
        <v>324.8624524</v>
      </c>
      <c r="I3977" s="10">
        <v>34</v>
      </c>
      <c r="J3977" s="10">
        <v>238</v>
      </c>
      <c r="K3977" s="10">
        <v>684.48991669999998</v>
      </c>
      <c r="L3977" s="10">
        <v>1031</v>
      </c>
      <c r="M3977" s="10">
        <v>1</v>
      </c>
      <c r="N3977" s="10">
        <v>1325</v>
      </c>
      <c r="O3977" s="10">
        <v>600255</v>
      </c>
      <c r="P3977" s="10">
        <v>536344</v>
      </c>
      <c r="Q3977" s="10">
        <v>38319</v>
      </c>
      <c r="R3977" s="10">
        <v>100</v>
      </c>
      <c r="S3977" s="10">
        <v>14</v>
      </c>
      <c r="T3977" s="10">
        <v>118.77983999999999</v>
      </c>
      <c r="U3977" s="10">
        <v>2753.2728699999998</v>
      </c>
      <c r="V3977" s="10">
        <v>17622</v>
      </c>
      <c r="W3977" s="10">
        <v>20455</v>
      </c>
      <c r="X3977" s="10">
        <v>25818</v>
      </c>
      <c r="Y3977" s="10">
        <v>44053</v>
      </c>
      <c r="Z3977" s="10">
        <v>389</v>
      </c>
      <c r="AA3977" s="10">
        <v>38155</v>
      </c>
      <c r="AB3977" s="10">
        <v>61722</v>
      </c>
      <c r="AC3977" s="10">
        <v>2356</v>
      </c>
      <c r="AD3977" s="10">
        <v>1950.0031140000001</v>
      </c>
      <c r="AE3977" s="10">
        <v>426549</v>
      </c>
      <c r="AF3977" s="10">
        <v>25</v>
      </c>
      <c r="AG3977" s="10">
        <v>57.88</v>
      </c>
      <c r="AH3977" s="10">
        <v>10.5</v>
      </c>
      <c r="AI3977" s="10">
        <v>100.46</v>
      </c>
      <c r="AJ3977" s="10" t="s">
        <v>40</v>
      </c>
    </row>
    <row r="3978" spans="1:36" x14ac:dyDescent="0.25">
      <c r="A3978" s="10" t="s">
        <v>36</v>
      </c>
      <c r="B3978" s="10" t="s">
        <v>73</v>
      </c>
      <c r="C3978" s="10">
        <v>26</v>
      </c>
      <c r="D3978" s="10" t="s">
        <v>38</v>
      </c>
      <c r="E3978" s="10">
        <v>2609</v>
      </c>
      <c r="F3978" s="10" t="s">
        <v>51</v>
      </c>
      <c r="G3978" s="20">
        <v>2386097</v>
      </c>
      <c r="H3978" s="10">
        <v>323.00821539999998</v>
      </c>
      <c r="I3978" s="10">
        <v>37</v>
      </c>
      <c r="J3978" s="10">
        <v>157</v>
      </c>
      <c r="K3978" s="10">
        <v>1161.925919</v>
      </c>
      <c r="L3978" s="10">
        <v>5227</v>
      </c>
      <c r="M3978" s="10">
        <v>12</v>
      </c>
      <c r="N3978" s="10">
        <v>5116</v>
      </c>
      <c r="O3978" s="10">
        <v>2445887</v>
      </c>
      <c r="P3978" s="10">
        <v>1611752</v>
      </c>
      <c r="Q3978" s="10">
        <v>90345</v>
      </c>
      <c r="R3978" s="10">
        <v>12</v>
      </c>
      <c r="S3978" s="10">
        <v>0</v>
      </c>
      <c r="T3978" s="10">
        <v>225.90090000000001</v>
      </c>
      <c r="U3978" s="10">
        <v>9288.2427680000001</v>
      </c>
      <c r="V3978" s="10">
        <v>65692</v>
      </c>
      <c r="W3978" s="10">
        <v>74931</v>
      </c>
      <c r="X3978" s="10">
        <v>88836</v>
      </c>
      <c r="Y3978" s="10">
        <v>137333</v>
      </c>
      <c r="Z3978" s="10">
        <v>1047</v>
      </c>
      <c r="AA3978" s="10">
        <v>133507</v>
      </c>
      <c r="AB3978" s="10">
        <v>192076</v>
      </c>
      <c r="AC3978" s="10">
        <v>10343</v>
      </c>
      <c r="AD3978" s="10">
        <v>7900.4159490000002</v>
      </c>
      <c r="AE3978" s="10">
        <v>1928665</v>
      </c>
      <c r="AF3978" s="10">
        <v>24</v>
      </c>
      <c r="AG3978" s="10">
        <v>46.25</v>
      </c>
      <c r="AH3978" s="10">
        <v>32.950000000000003</v>
      </c>
      <c r="AI3978" s="10">
        <v>102.39</v>
      </c>
      <c r="AJ3978" s="10" t="s">
        <v>40</v>
      </c>
    </row>
    <row r="3979" spans="1:36" x14ac:dyDescent="0.25">
      <c r="A3979" s="10" t="s">
        <v>36</v>
      </c>
      <c r="B3979" s="10" t="s">
        <v>73</v>
      </c>
      <c r="C3979" s="10">
        <v>26</v>
      </c>
      <c r="D3979" s="10" t="s">
        <v>38</v>
      </c>
      <c r="E3979" s="10">
        <v>2612</v>
      </c>
      <c r="F3979" s="10" t="s">
        <v>60</v>
      </c>
      <c r="G3979" s="20">
        <v>1002417</v>
      </c>
      <c r="H3979" s="10">
        <v>327.56022059999998</v>
      </c>
      <c r="I3979" s="10">
        <v>34</v>
      </c>
      <c r="J3979" s="10">
        <v>95</v>
      </c>
      <c r="K3979" s="10">
        <v>869.25952189999998</v>
      </c>
      <c r="L3979" s="10">
        <v>1571</v>
      </c>
      <c r="M3979" s="10">
        <v>1</v>
      </c>
      <c r="N3979" s="10">
        <v>2007</v>
      </c>
      <c r="O3979" s="10">
        <v>969261</v>
      </c>
      <c r="P3979" s="10">
        <v>779492</v>
      </c>
      <c r="Q3979" s="10">
        <v>59943</v>
      </c>
      <c r="R3979" s="10">
        <v>56</v>
      </c>
      <c r="S3979" s="10">
        <v>6</v>
      </c>
      <c r="T3979" s="10">
        <v>162.16244</v>
      </c>
      <c r="U3979" s="10">
        <v>4206.3354319999999</v>
      </c>
      <c r="V3979" s="10">
        <v>28334</v>
      </c>
      <c r="W3979" s="10">
        <v>37540</v>
      </c>
      <c r="X3979" s="10">
        <v>40140</v>
      </c>
      <c r="Y3979" s="10">
        <v>75433</v>
      </c>
      <c r="Z3979" s="10">
        <v>32</v>
      </c>
      <c r="AA3979" s="10">
        <v>53975</v>
      </c>
      <c r="AB3979" s="10">
        <v>96134</v>
      </c>
      <c r="AC3979" s="10">
        <v>3578</v>
      </c>
      <c r="AD3979" s="10">
        <v>3174.91347</v>
      </c>
      <c r="AE3979" s="10">
        <v>644993</v>
      </c>
      <c r="AF3979" s="10">
        <v>22</v>
      </c>
      <c r="AG3979" s="10">
        <v>74.45</v>
      </c>
      <c r="AH3979" s="10">
        <v>3.19</v>
      </c>
      <c r="AI3979" s="10">
        <v>100.46</v>
      </c>
      <c r="AJ3979" s="10" t="s">
        <v>40</v>
      </c>
    </row>
    <row r="3980" spans="1:36" x14ac:dyDescent="0.25">
      <c r="A3980" s="10" t="s">
        <v>36</v>
      </c>
      <c r="B3980" s="10" t="s">
        <v>73</v>
      </c>
      <c r="C3980" s="10">
        <v>26</v>
      </c>
      <c r="D3980" s="10" t="s">
        <v>38</v>
      </c>
      <c r="E3980" s="10">
        <v>2617</v>
      </c>
      <c r="F3980" s="10" t="s">
        <v>54</v>
      </c>
      <c r="G3980" s="20">
        <v>1265244</v>
      </c>
      <c r="H3980" s="10">
        <v>294.84372139999999</v>
      </c>
      <c r="I3980" s="10">
        <v>34</v>
      </c>
      <c r="J3980" s="10">
        <v>230</v>
      </c>
      <c r="K3980" s="10">
        <v>446.218211</v>
      </c>
      <c r="L3980" s="10">
        <v>715</v>
      </c>
      <c r="M3980" s="10">
        <v>3</v>
      </c>
      <c r="N3980" s="10">
        <v>2885</v>
      </c>
      <c r="O3980" s="10">
        <v>1259800</v>
      </c>
      <c r="P3980" s="10">
        <v>1012919</v>
      </c>
      <c r="Q3980" s="10">
        <v>76880</v>
      </c>
      <c r="R3980" s="10">
        <v>0</v>
      </c>
      <c r="S3980" s="10">
        <v>0</v>
      </c>
      <c r="T3980" s="10">
        <v>139.25996000000001</v>
      </c>
      <c r="U3980" s="10">
        <v>4299.9193729999997</v>
      </c>
      <c r="V3980" s="10">
        <v>36878</v>
      </c>
      <c r="W3980" s="10">
        <v>45372</v>
      </c>
      <c r="X3980" s="10">
        <v>50333</v>
      </c>
      <c r="Y3980" s="10">
        <v>96889</v>
      </c>
      <c r="Z3980" s="10">
        <v>228</v>
      </c>
      <c r="AA3980" s="10">
        <v>83678</v>
      </c>
      <c r="AB3980" s="10">
        <v>146120</v>
      </c>
      <c r="AC3980" s="10">
        <v>3600</v>
      </c>
      <c r="AD3980" s="10">
        <v>3714.441202</v>
      </c>
      <c r="AE3980" s="10">
        <v>892673</v>
      </c>
      <c r="AF3980" s="10">
        <v>33</v>
      </c>
      <c r="AG3980" s="10">
        <v>49.01</v>
      </c>
      <c r="AH3980" s="10">
        <v>24.4</v>
      </c>
      <c r="AI3980" s="10">
        <v>106.56</v>
      </c>
      <c r="AJ3980" s="10" t="s">
        <v>40</v>
      </c>
    </row>
    <row r="3981" spans="1:36" x14ac:dyDescent="0.25">
      <c r="A3981" s="10" t="s">
        <v>36</v>
      </c>
      <c r="B3981" s="10" t="s">
        <v>73</v>
      </c>
      <c r="C3981" s="10">
        <v>26</v>
      </c>
      <c r="D3981" s="10" t="s">
        <v>38</v>
      </c>
      <c r="E3981" s="10">
        <v>2618</v>
      </c>
      <c r="F3981" s="10" t="s">
        <v>55</v>
      </c>
      <c r="G3981" s="20">
        <v>1920732</v>
      </c>
      <c r="H3981" s="10">
        <v>322.62757340000002</v>
      </c>
      <c r="I3981" s="10">
        <v>62</v>
      </c>
      <c r="J3981" s="10">
        <v>165</v>
      </c>
      <c r="K3981" s="10">
        <v>390.6796382</v>
      </c>
      <c r="L3981" s="10">
        <v>2912</v>
      </c>
      <c r="M3981" s="10">
        <v>1</v>
      </c>
      <c r="N3981" s="10">
        <v>3208</v>
      </c>
      <c r="O3981" s="10">
        <v>1733033</v>
      </c>
      <c r="P3981" s="10">
        <v>1312844</v>
      </c>
      <c r="Q3981" s="10">
        <v>42834</v>
      </c>
      <c r="R3981" s="10">
        <v>0</v>
      </c>
      <c r="S3981" s="10">
        <v>0</v>
      </c>
      <c r="T3981" s="10">
        <v>222.26557</v>
      </c>
      <c r="U3981" s="10">
        <v>6204.1875220000002</v>
      </c>
      <c r="V3981" s="10">
        <v>27869</v>
      </c>
      <c r="W3981" s="10">
        <v>30567</v>
      </c>
      <c r="X3981" s="10">
        <v>35974</v>
      </c>
      <c r="Y3981" s="10">
        <v>56760</v>
      </c>
      <c r="Z3981" s="10">
        <v>3360</v>
      </c>
      <c r="AA3981" s="10">
        <v>54186</v>
      </c>
      <c r="AB3981" s="10">
        <v>79811</v>
      </c>
      <c r="AC3981" s="10">
        <v>6120</v>
      </c>
      <c r="AD3981" s="10">
        <v>5591.2423140000001</v>
      </c>
      <c r="AE3981" s="10">
        <v>1404703</v>
      </c>
      <c r="AF3981" s="10">
        <v>28</v>
      </c>
      <c r="AG3981" s="10">
        <v>32.770000000000003</v>
      </c>
      <c r="AH3981" s="10">
        <v>46.21</v>
      </c>
      <c r="AI3981" s="10">
        <v>100.01</v>
      </c>
      <c r="AJ3981" s="10" t="s">
        <v>40</v>
      </c>
    </row>
    <row r="3982" spans="1:36" x14ac:dyDescent="0.25">
      <c r="A3982" s="10" t="s">
        <v>36</v>
      </c>
      <c r="B3982" s="10" t="s">
        <v>73</v>
      </c>
      <c r="C3982" s="10">
        <v>26</v>
      </c>
      <c r="D3982" s="10" t="s">
        <v>38</v>
      </c>
      <c r="E3982" s="10">
        <v>2620</v>
      </c>
      <c r="F3982" s="10" t="s">
        <v>62</v>
      </c>
      <c r="G3982" s="20">
        <v>1256714</v>
      </c>
      <c r="H3982" s="10">
        <v>320.78478059999998</v>
      </c>
      <c r="I3982" s="10">
        <v>39</v>
      </c>
      <c r="J3982" s="10">
        <v>36</v>
      </c>
      <c r="K3982" s="10">
        <v>1575.288131</v>
      </c>
      <c r="L3982" s="10">
        <v>3529</v>
      </c>
      <c r="M3982" s="10">
        <v>20</v>
      </c>
      <c r="N3982" s="10">
        <v>5268</v>
      </c>
      <c r="O3982" s="10">
        <v>1820993</v>
      </c>
      <c r="P3982" s="10">
        <v>1273280</v>
      </c>
      <c r="Q3982" s="10">
        <v>64075</v>
      </c>
      <c r="R3982" s="10">
        <v>1986</v>
      </c>
      <c r="S3982" s="10">
        <v>54</v>
      </c>
      <c r="T3982" s="10">
        <v>162.8322</v>
      </c>
      <c r="U3982" s="10">
        <v>7579.5887309999998</v>
      </c>
      <c r="V3982" s="10">
        <v>45540</v>
      </c>
      <c r="W3982" s="10">
        <v>47580</v>
      </c>
      <c r="X3982" s="10">
        <v>69344</v>
      </c>
      <c r="Y3982" s="10">
        <v>88834</v>
      </c>
      <c r="Z3982" s="10">
        <v>1252</v>
      </c>
      <c r="AA3982" s="10">
        <v>132472</v>
      </c>
      <c r="AB3982" s="10">
        <v>179414</v>
      </c>
      <c r="AC3982" s="10">
        <v>8797</v>
      </c>
      <c r="AD3982" s="10">
        <v>5841.4683999999997</v>
      </c>
      <c r="AE3982" s="10">
        <v>1021970</v>
      </c>
      <c r="AF3982" s="10">
        <v>27</v>
      </c>
      <c r="AG3982" s="10">
        <v>62.44</v>
      </c>
      <c r="AH3982" s="10">
        <v>10.75</v>
      </c>
      <c r="AI3982" s="10">
        <v>110.6</v>
      </c>
      <c r="AJ3982" s="10" t="s">
        <v>40</v>
      </c>
    </row>
    <row r="3983" spans="1:36" x14ac:dyDescent="0.25">
      <c r="A3983" s="10" t="s">
        <v>36</v>
      </c>
      <c r="B3983" s="10" t="s">
        <v>73</v>
      </c>
      <c r="C3983" s="10">
        <v>26</v>
      </c>
      <c r="D3983" s="10" t="s">
        <v>38</v>
      </c>
      <c r="E3983" s="10">
        <v>2622</v>
      </c>
      <c r="F3983" s="10" t="s">
        <v>63</v>
      </c>
      <c r="G3983" s="20">
        <v>691028</v>
      </c>
      <c r="H3983" s="10">
        <v>322.2739464</v>
      </c>
      <c r="I3983" s="10">
        <v>43</v>
      </c>
      <c r="J3983" s="10">
        <v>26</v>
      </c>
      <c r="K3983" s="10">
        <v>1352.1819459999999</v>
      </c>
      <c r="L3983" s="10">
        <v>1973</v>
      </c>
      <c r="M3983" s="10">
        <v>30</v>
      </c>
      <c r="N3983" s="10">
        <v>4063</v>
      </c>
      <c r="O3983" s="10">
        <v>697156</v>
      </c>
      <c r="P3983" s="10">
        <v>310414</v>
      </c>
      <c r="Q3983" s="10">
        <v>17280</v>
      </c>
      <c r="R3983" s="10">
        <v>204</v>
      </c>
      <c r="S3983" s="10">
        <v>10</v>
      </c>
      <c r="T3983" s="10">
        <v>392.57835999999998</v>
      </c>
      <c r="U3983" s="10">
        <v>3991.5124599999999</v>
      </c>
      <c r="V3983" s="10">
        <v>16058</v>
      </c>
      <c r="W3983" s="10">
        <v>17006</v>
      </c>
      <c r="X3983" s="10">
        <v>28063</v>
      </c>
      <c r="Y3983" s="10">
        <v>36254</v>
      </c>
      <c r="Z3983" s="10">
        <v>63</v>
      </c>
      <c r="AA3983" s="10">
        <v>47756</v>
      </c>
      <c r="AB3983" s="10">
        <v>60897</v>
      </c>
      <c r="AC3983" s="10">
        <v>6036</v>
      </c>
      <c r="AD3983" s="10">
        <v>2246.7521539999998</v>
      </c>
      <c r="AE3983" s="10">
        <v>230872</v>
      </c>
      <c r="AF3983" s="10">
        <v>22</v>
      </c>
      <c r="AG3983" s="10">
        <v>71.510000000000005</v>
      </c>
      <c r="AH3983" s="10">
        <v>4.18</v>
      </c>
      <c r="AI3983" s="10">
        <v>102.44</v>
      </c>
      <c r="AJ3983" s="10" t="s">
        <v>40</v>
      </c>
    </row>
    <row r="3984" spans="1:36" x14ac:dyDescent="0.25">
      <c r="A3984" s="10" t="s">
        <v>36</v>
      </c>
      <c r="B3984" s="10" t="s">
        <v>73</v>
      </c>
      <c r="C3984" s="10">
        <v>26</v>
      </c>
      <c r="D3984" s="10" t="s">
        <v>38</v>
      </c>
      <c r="E3984" s="10">
        <v>2603</v>
      </c>
      <c r="F3984" s="10" t="s">
        <v>59</v>
      </c>
      <c r="G3984" s="20">
        <v>1754405</v>
      </c>
      <c r="H3984" s="10">
        <v>315.59307439999998</v>
      </c>
      <c r="I3984" s="10">
        <v>33</v>
      </c>
      <c r="J3984" s="10">
        <v>45</v>
      </c>
      <c r="K3984" s="10">
        <v>2077.9557810000001</v>
      </c>
      <c r="L3984" s="10">
        <v>3826</v>
      </c>
      <c r="M3984" s="10">
        <v>101</v>
      </c>
      <c r="N3984" s="10">
        <v>7204</v>
      </c>
      <c r="O3984" s="10">
        <v>1445865</v>
      </c>
      <c r="P3984" s="10">
        <v>1174366</v>
      </c>
      <c r="Q3984" s="10">
        <v>95136</v>
      </c>
      <c r="R3984" s="10">
        <v>469</v>
      </c>
      <c r="S3984" s="10">
        <v>72</v>
      </c>
      <c r="T3984" s="10">
        <v>218.10793000000001</v>
      </c>
      <c r="U3984" s="10">
        <v>6859.1135160000003</v>
      </c>
      <c r="V3984" s="10">
        <v>43022</v>
      </c>
      <c r="W3984" s="10">
        <v>52563</v>
      </c>
      <c r="X3984" s="10">
        <v>73232</v>
      </c>
      <c r="Y3984" s="10">
        <v>117481</v>
      </c>
      <c r="Z3984" s="10">
        <v>124</v>
      </c>
      <c r="AA3984" s="10">
        <v>126220</v>
      </c>
      <c r="AB3984" s="10">
        <v>192794</v>
      </c>
      <c r="AC3984" s="10">
        <v>11030</v>
      </c>
      <c r="AD3984" s="10">
        <v>4563.0498049999997</v>
      </c>
      <c r="AE3984" s="10">
        <v>798696</v>
      </c>
      <c r="AF3984" s="10">
        <v>21</v>
      </c>
      <c r="AG3984" s="10">
        <v>70.52</v>
      </c>
      <c r="AH3984" s="10">
        <v>5.53</v>
      </c>
      <c r="AI3984" s="10">
        <v>112.41</v>
      </c>
      <c r="AJ3984" s="10" t="s">
        <v>40</v>
      </c>
    </row>
    <row r="3985" spans="1:36" x14ac:dyDescent="0.25">
      <c r="A3985" s="10" t="s">
        <v>36</v>
      </c>
      <c r="B3985" s="10" t="s">
        <v>73</v>
      </c>
      <c r="C3985" s="10">
        <v>26</v>
      </c>
      <c r="D3985" s="10" t="s">
        <v>38</v>
      </c>
      <c r="E3985" s="10">
        <v>2607</v>
      </c>
      <c r="F3985" s="10" t="s">
        <v>58</v>
      </c>
      <c r="G3985" s="20">
        <v>1412572</v>
      </c>
      <c r="H3985" s="10">
        <v>326.39882390000002</v>
      </c>
      <c r="I3985" s="10">
        <v>37</v>
      </c>
      <c r="J3985" s="10">
        <v>15</v>
      </c>
      <c r="K3985" s="10">
        <v>2313.3441619999999</v>
      </c>
      <c r="L3985" s="10">
        <v>2952</v>
      </c>
      <c r="M3985" s="10">
        <v>175</v>
      </c>
      <c r="N3985" s="10">
        <v>7163</v>
      </c>
      <c r="O3985" s="10">
        <v>1179869</v>
      </c>
      <c r="P3985" s="10">
        <v>641961</v>
      </c>
      <c r="Q3985" s="10">
        <v>60762</v>
      </c>
      <c r="R3985" s="10">
        <v>871</v>
      </c>
      <c r="S3985" s="10">
        <v>52</v>
      </c>
      <c r="T3985" s="10">
        <v>210.59721999999999</v>
      </c>
      <c r="U3985" s="10">
        <v>6375.0199220000004</v>
      </c>
      <c r="V3985" s="10">
        <v>31408</v>
      </c>
      <c r="W3985" s="10">
        <v>32985</v>
      </c>
      <c r="X3985" s="10">
        <v>63744</v>
      </c>
      <c r="Y3985" s="10">
        <v>100766</v>
      </c>
      <c r="Z3985" s="10">
        <v>87</v>
      </c>
      <c r="AA3985" s="10">
        <v>110065</v>
      </c>
      <c r="AB3985" s="10">
        <v>164769</v>
      </c>
      <c r="AC3985" s="10">
        <v>10115</v>
      </c>
      <c r="AD3985" s="10">
        <v>3851.07854</v>
      </c>
      <c r="AE3985" s="10">
        <v>738162</v>
      </c>
      <c r="AF3985" s="10">
        <v>18</v>
      </c>
      <c r="AG3985" s="10">
        <v>57.9</v>
      </c>
      <c r="AH3985" s="10">
        <v>12</v>
      </c>
      <c r="AI3985" s="10">
        <v>106.94</v>
      </c>
      <c r="AJ3985" s="10" t="s">
        <v>40</v>
      </c>
    </row>
    <row r="3986" spans="1:36" x14ac:dyDescent="0.25">
      <c r="A3986" s="10" t="s">
        <v>36</v>
      </c>
      <c r="B3986" s="10" t="s">
        <v>73</v>
      </c>
      <c r="C3986" s="10">
        <v>26</v>
      </c>
      <c r="D3986" s="10" t="s">
        <v>38</v>
      </c>
      <c r="E3986" s="10">
        <v>2610</v>
      </c>
      <c r="F3986" s="10" t="s">
        <v>52</v>
      </c>
      <c r="G3986" s="20">
        <v>1889061</v>
      </c>
      <c r="H3986" s="10">
        <v>323.94743010000002</v>
      </c>
      <c r="I3986" s="10">
        <v>34</v>
      </c>
      <c r="J3986" s="10">
        <v>81</v>
      </c>
      <c r="K3986" s="10">
        <v>1586.0282</v>
      </c>
      <c r="L3986" s="10">
        <v>2488</v>
      </c>
      <c r="M3986" s="10">
        <v>6</v>
      </c>
      <c r="N3986" s="10">
        <v>2790</v>
      </c>
      <c r="O3986" s="10">
        <v>1650734</v>
      </c>
      <c r="P3986" s="10">
        <v>1318687</v>
      </c>
      <c r="Q3986" s="10">
        <v>80142</v>
      </c>
      <c r="R3986" s="10">
        <v>240</v>
      </c>
      <c r="S3986" s="10">
        <v>19</v>
      </c>
      <c r="T3986" s="10">
        <v>271.19463999999999</v>
      </c>
      <c r="U3986" s="10">
        <v>7204.7332100000003</v>
      </c>
      <c r="V3986" s="10">
        <v>47328</v>
      </c>
      <c r="W3986" s="10">
        <v>52961</v>
      </c>
      <c r="X3986" s="10">
        <v>63216</v>
      </c>
      <c r="Y3986" s="10">
        <v>102158</v>
      </c>
      <c r="Z3986" s="10">
        <v>227</v>
      </c>
      <c r="AA3986" s="10">
        <v>88527</v>
      </c>
      <c r="AB3986" s="10">
        <v>134231</v>
      </c>
      <c r="AC3986" s="10">
        <v>5278</v>
      </c>
      <c r="AD3986" s="10">
        <v>5347.51037</v>
      </c>
      <c r="AE3986" s="10">
        <v>1203980</v>
      </c>
      <c r="AF3986" s="10">
        <v>13</v>
      </c>
      <c r="AG3986" s="10">
        <v>57.35</v>
      </c>
      <c r="AH3986" s="10">
        <v>15.58</v>
      </c>
      <c r="AI3986" s="10">
        <v>103.18</v>
      </c>
      <c r="AJ3986" s="10" t="s">
        <v>40</v>
      </c>
    </row>
    <row r="3987" spans="1:36" x14ac:dyDescent="0.25">
      <c r="A3987" s="10" t="s">
        <v>36</v>
      </c>
      <c r="B3987" s="10" t="s">
        <v>73</v>
      </c>
      <c r="C3987" s="10">
        <v>26</v>
      </c>
      <c r="D3987" s="10" t="s">
        <v>38</v>
      </c>
      <c r="E3987" s="10">
        <v>2614</v>
      </c>
      <c r="F3987" s="10" t="s">
        <v>45</v>
      </c>
      <c r="G3987" s="20">
        <v>1090089</v>
      </c>
      <c r="H3987" s="10">
        <v>324.26581270000003</v>
      </c>
      <c r="I3987" s="10">
        <v>53</v>
      </c>
      <c r="J3987" s="10">
        <v>35</v>
      </c>
      <c r="K3987" s="10">
        <v>1072.752125</v>
      </c>
      <c r="L3987" s="10">
        <v>2256</v>
      </c>
      <c r="M3987" s="10">
        <v>2</v>
      </c>
      <c r="N3987" s="10">
        <v>2590</v>
      </c>
      <c r="O3987" s="10">
        <v>1332630</v>
      </c>
      <c r="P3987" s="10">
        <v>937845</v>
      </c>
      <c r="Q3987" s="10">
        <v>30855</v>
      </c>
      <c r="R3987" s="10">
        <v>76</v>
      </c>
      <c r="S3987" s="10">
        <v>4</v>
      </c>
      <c r="T3987" s="10">
        <v>107.27164</v>
      </c>
      <c r="U3987" s="10">
        <v>5501.2872649999999</v>
      </c>
      <c r="V3987" s="10">
        <v>24758</v>
      </c>
      <c r="W3987" s="10">
        <v>26667</v>
      </c>
      <c r="X3987" s="10">
        <v>34164</v>
      </c>
      <c r="Y3987" s="10">
        <v>46404</v>
      </c>
      <c r="Z3987" s="10">
        <v>771</v>
      </c>
      <c r="AA3987" s="10">
        <v>50687</v>
      </c>
      <c r="AB3987" s="10">
        <v>66124</v>
      </c>
      <c r="AC3987" s="10">
        <v>4846</v>
      </c>
      <c r="AD3987" s="10">
        <v>4321.2635</v>
      </c>
      <c r="AE3987" s="10">
        <v>1000746</v>
      </c>
      <c r="AF3987" s="10">
        <v>23</v>
      </c>
      <c r="AG3987" s="10">
        <v>58.35</v>
      </c>
      <c r="AH3987" s="10">
        <v>29.8</v>
      </c>
      <c r="AI3987" s="10">
        <v>99.98</v>
      </c>
      <c r="AJ3987" s="10" t="s">
        <v>40</v>
      </c>
    </row>
    <row r="3988" spans="1:36" x14ac:dyDescent="0.25">
      <c r="A3988" s="10" t="s">
        <v>36</v>
      </c>
      <c r="B3988" s="10" t="s">
        <v>73</v>
      </c>
      <c r="C3988" s="10">
        <v>26</v>
      </c>
      <c r="D3988" s="10" t="s">
        <v>38</v>
      </c>
      <c r="E3988" s="10">
        <v>2616</v>
      </c>
      <c r="F3988" s="10" t="s">
        <v>53</v>
      </c>
      <c r="G3988" s="20">
        <v>1741237</v>
      </c>
      <c r="H3988" s="10">
        <v>328.72391299999998</v>
      </c>
      <c r="I3988" s="10">
        <v>32</v>
      </c>
      <c r="J3988" s="10">
        <v>202</v>
      </c>
      <c r="K3988" s="10">
        <v>2082.8649930000001</v>
      </c>
      <c r="L3988" s="10">
        <v>2822</v>
      </c>
      <c r="M3988" s="10">
        <v>6</v>
      </c>
      <c r="N3988" s="10">
        <v>6727</v>
      </c>
      <c r="O3988" s="10">
        <v>1970179</v>
      </c>
      <c r="P3988" s="10">
        <v>1695895</v>
      </c>
      <c r="Q3988" s="10">
        <v>132825</v>
      </c>
      <c r="R3988" s="10">
        <v>685</v>
      </c>
      <c r="S3988" s="10">
        <v>81</v>
      </c>
      <c r="T3988" s="10">
        <v>215.72568999999999</v>
      </c>
      <c r="U3988" s="10">
        <v>8775.0401849999998</v>
      </c>
      <c r="V3988" s="10">
        <v>61266</v>
      </c>
      <c r="W3988" s="10">
        <v>82449</v>
      </c>
      <c r="X3988" s="10">
        <v>81174</v>
      </c>
      <c r="Y3988" s="10">
        <v>158148</v>
      </c>
      <c r="Z3988" s="10">
        <v>108</v>
      </c>
      <c r="AA3988" s="10">
        <v>109448</v>
      </c>
      <c r="AB3988" s="10">
        <v>203489</v>
      </c>
      <c r="AC3988" s="10">
        <v>9549</v>
      </c>
      <c r="AD3988" s="10">
        <v>6476.4495020000004</v>
      </c>
      <c r="AE3988" s="10">
        <v>1370868</v>
      </c>
      <c r="AF3988" s="10">
        <v>32</v>
      </c>
      <c r="AG3988" s="10">
        <v>56.35</v>
      </c>
      <c r="AH3988" s="10">
        <v>11.61</v>
      </c>
      <c r="AI3988" s="10">
        <v>104.51</v>
      </c>
      <c r="AJ3988" s="10" t="s">
        <v>40</v>
      </c>
    </row>
    <row r="3989" spans="1:36" x14ac:dyDescent="0.25">
      <c r="A3989" s="10" t="s">
        <v>36</v>
      </c>
      <c r="B3989" s="10" t="s">
        <v>73</v>
      </c>
      <c r="C3989" s="10">
        <v>26</v>
      </c>
      <c r="D3989" s="10" t="s">
        <v>38</v>
      </c>
      <c r="E3989" s="10">
        <v>2619</v>
      </c>
      <c r="F3989" s="10" t="s">
        <v>57</v>
      </c>
      <c r="G3989" s="20">
        <v>484065</v>
      </c>
      <c r="H3989" s="10">
        <v>321.20140980000002</v>
      </c>
      <c r="I3989" s="10">
        <v>45</v>
      </c>
      <c r="J3989" s="10">
        <v>13</v>
      </c>
      <c r="K3989" s="10">
        <v>709.21354759999997</v>
      </c>
      <c r="L3989" s="10">
        <v>2073</v>
      </c>
      <c r="M3989" s="10">
        <v>10</v>
      </c>
      <c r="N3989" s="10">
        <v>2557</v>
      </c>
      <c r="O3989" s="10">
        <v>492538</v>
      </c>
      <c r="P3989" s="10">
        <v>243191</v>
      </c>
      <c r="Q3989" s="10">
        <v>11969</v>
      </c>
      <c r="R3989" s="10">
        <v>200</v>
      </c>
      <c r="S3989" s="10">
        <v>7</v>
      </c>
      <c r="T3989" s="10">
        <v>84.178610000000006</v>
      </c>
      <c r="U3989" s="10">
        <v>2375.4311579999999</v>
      </c>
      <c r="V3989" s="10">
        <v>10905</v>
      </c>
      <c r="W3989" s="10">
        <v>11797</v>
      </c>
      <c r="X3989" s="10">
        <v>17168</v>
      </c>
      <c r="Y3989" s="10">
        <v>23932</v>
      </c>
      <c r="Z3989" s="10">
        <v>225</v>
      </c>
      <c r="AA3989" s="10">
        <v>34967</v>
      </c>
      <c r="AB3989" s="10">
        <v>46402</v>
      </c>
      <c r="AC3989" s="10">
        <v>4630</v>
      </c>
      <c r="AD3989" s="10">
        <v>1582.039</v>
      </c>
      <c r="AE3989" s="10">
        <v>414156</v>
      </c>
      <c r="AF3989" s="10">
        <v>22</v>
      </c>
      <c r="AG3989" s="10">
        <v>55.97</v>
      </c>
      <c r="AH3989" s="10">
        <v>12.93</v>
      </c>
      <c r="AI3989" s="10">
        <v>103.5</v>
      </c>
      <c r="AJ3989" s="10" t="s">
        <v>40</v>
      </c>
    </row>
    <row r="3990" spans="1:36" x14ac:dyDescent="0.25">
      <c r="A3990" s="10" t="s">
        <v>36</v>
      </c>
      <c r="B3990" s="10" t="s">
        <v>73</v>
      </c>
      <c r="C3990" s="10">
        <v>26</v>
      </c>
      <c r="D3990" s="10" t="s">
        <v>38</v>
      </c>
      <c r="E3990" s="10">
        <v>2622</v>
      </c>
      <c r="F3990" s="10" t="s">
        <v>63</v>
      </c>
      <c r="G3990" s="20">
        <v>691028</v>
      </c>
      <c r="H3990" s="10">
        <v>321.65337590000001</v>
      </c>
      <c r="I3990" s="10">
        <v>42</v>
      </c>
      <c r="J3990" s="10">
        <v>25</v>
      </c>
      <c r="K3990" s="10">
        <v>1289.9699430000001</v>
      </c>
      <c r="L3990" s="10">
        <v>1973</v>
      </c>
      <c r="M3990" s="10">
        <v>30</v>
      </c>
      <c r="N3990" s="10">
        <v>4029</v>
      </c>
      <c r="O3990" s="10">
        <v>675829</v>
      </c>
      <c r="P3990" s="10">
        <v>302182</v>
      </c>
      <c r="Q3990" s="10">
        <v>17205</v>
      </c>
      <c r="R3990" s="10">
        <v>204</v>
      </c>
      <c r="S3990" s="10">
        <v>10</v>
      </c>
      <c r="T3990" s="10">
        <v>347.90077000000002</v>
      </c>
      <c r="U3990" s="10">
        <v>3811.6975069999999</v>
      </c>
      <c r="V3990" s="10">
        <v>15821</v>
      </c>
      <c r="W3990" s="10">
        <v>16738</v>
      </c>
      <c r="X3990" s="10">
        <v>27937</v>
      </c>
      <c r="Y3990" s="10">
        <v>36094</v>
      </c>
      <c r="Z3990" s="10">
        <v>61</v>
      </c>
      <c r="AA3990" s="10">
        <v>47444</v>
      </c>
      <c r="AB3990" s="10">
        <v>60557</v>
      </c>
      <c r="AC3990" s="10">
        <v>6002</v>
      </c>
      <c r="AD3990" s="10">
        <v>2173.8267940000001</v>
      </c>
      <c r="AE3990" s="10">
        <v>224338</v>
      </c>
      <c r="AF3990" s="10">
        <v>22</v>
      </c>
      <c r="AG3990" s="10">
        <v>71.38</v>
      </c>
      <c r="AH3990" s="10">
        <v>4.1100000000000003</v>
      </c>
      <c r="AI3990" s="10">
        <v>102.18</v>
      </c>
      <c r="AJ3990" s="10" t="s">
        <v>40</v>
      </c>
    </row>
    <row r="3991" spans="1:36" x14ac:dyDescent="0.25">
      <c r="A3991" s="10" t="s">
        <v>36</v>
      </c>
      <c r="B3991" s="10" t="s">
        <v>73</v>
      </c>
      <c r="C3991" s="10">
        <v>26</v>
      </c>
      <c r="D3991" s="10" t="s">
        <v>38</v>
      </c>
      <c r="E3991" s="10">
        <v>2624</v>
      </c>
      <c r="F3991" s="10" t="s">
        <v>48</v>
      </c>
      <c r="G3991" s="20">
        <v>352136</v>
      </c>
      <c r="H3991" s="10">
        <v>326.15324020000003</v>
      </c>
      <c r="I3991" s="10">
        <v>37</v>
      </c>
      <c r="J3991" s="10">
        <v>33</v>
      </c>
      <c r="K3991" s="10">
        <v>398.53972279999999</v>
      </c>
      <c r="L3991" s="10">
        <v>550</v>
      </c>
      <c r="M3991" s="10">
        <v>7</v>
      </c>
      <c r="N3991" s="10">
        <v>1192</v>
      </c>
      <c r="O3991" s="10">
        <v>363201</v>
      </c>
      <c r="P3991" s="10">
        <v>306455</v>
      </c>
      <c r="Q3991" s="10">
        <v>16606</v>
      </c>
      <c r="R3991" s="10">
        <v>20</v>
      </c>
      <c r="S3991" s="10">
        <v>2</v>
      </c>
      <c r="T3991" s="10">
        <v>50.695149999999998</v>
      </c>
      <c r="U3991" s="10">
        <v>1633.826703</v>
      </c>
      <c r="V3991" s="10">
        <v>9707</v>
      </c>
      <c r="W3991" s="10">
        <v>10748</v>
      </c>
      <c r="X3991" s="10">
        <v>13267</v>
      </c>
      <c r="Y3991" s="10">
        <v>19638</v>
      </c>
      <c r="Z3991" s="10">
        <v>240</v>
      </c>
      <c r="AA3991" s="10">
        <v>20624</v>
      </c>
      <c r="AB3991" s="10">
        <v>28296</v>
      </c>
      <c r="AC3991" s="10">
        <v>1742</v>
      </c>
      <c r="AD3991" s="10">
        <v>1184.5918300000001</v>
      </c>
      <c r="AE3991" s="10">
        <v>282741</v>
      </c>
      <c r="AF3991" s="10">
        <v>15</v>
      </c>
      <c r="AG3991" s="10">
        <v>41.45</v>
      </c>
      <c r="AH3991" s="10">
        <v>22.08</v>
      </c>
      <c r="AI3991" s="10">
        <v>99.99</v>
      </c>
      <c r="AJ3991" s="10" t="s">
        <v>40</v>
      </c>
    </row>
    <row r="3992" spans="1:36" x14ac:dyDescent="0.25">
      <c r="A3992" s="10" t="s">
        <v>36</v>
      </c>
      <c r="B3992" s="10" t="s">
        <v>73</v>
      </c>
      <c r="C3992" s="10">
        <v>26</v>
      </c>
      <c r="D3992" s="10" t="s">
        <v>38</v>
      </c>
      <c r="E3992" s="10">
        <v>2617</v>
      </c>
      <c r="F3992" s="10" t="s">
        <v>54</v>
      </c>
      <c r="G3992" s="20">
        <v>1265244</v>
      </c>
      <c r="H3992" s="10">
        <v>294.75376749999998</v>
      </c>
      <c r="I3992" s="10">
        <v>34</v>
      </c>
      <c r="J3992" s="10">
        <v>229</v>
      </c>
      <c r="K3992" s="10">
        <v>441.77361980000001</v>
      </c>
      <c r="L3992" s="10">
        <v>715</v>
      </c>
      <c r="M3992" s="10">
        <v>3</v>
      </c>
      <c r="N3992" s="10">
        <v>2832</v>
      </c>
      <c r="O3992" s="10">
        <v>1254094</v>
      </c>
      <c r="P3992" s="10">
        <v>1008215</v>
      </c>
      <c r="Q3992" s="10">
        <v>76887</v>
      </c>
      <c r="R3992" s="10">
        <v>0</v>
      </c>
      <c r="S3992" s="10">
        <v>0</v>
      </c>
      <c r="T3992" s="10">
        <v>137.11525</v>
      </c>
      <c r="U3992" s="10">
        <v>4275.3781820000004</v>
      </c>
      <c r="V3992" s="10">
        <v>36786</v>
      </c>
      <c r="W3992" s="10">
        <v>45212</v>
      </c>
      <c r="X3992" s="10">
        <v>50324</v>
      </c>
      <c r="Y3992" s="10">
        <v>96895</v>
      </c>
      <c r="Z3992" s="10">
        <v>228</v>
      </c>
      <c r="AA3992" s="10">
        <v>83552</v>
      </c>
      <c r="AB3992" s="10">
        <v>145933</v>
      </c>
      <c r="AC3992" s="10">
        <v>3547</v>
      </c>
      <c r="AD3992" s="10">
        <v>3696.4893120000002</v>
      </c>
      <c r="AE3992" s="10">
        <v>888930</v>
      </c>
      <c r="AF3992" s="10">
        <v>32</v>
      </c>
      <c r="AG3992" s="10">
        <v>48.97</v>
      </c>
      <c r="AH3992" s="10">
        <v>24.55</v>
      </c>
      <c r="AI3992" s="10">
        <v>106.47</v>
      </c>
      <c r="AJ3992" s="10" t="s">
        <v>40</v>
      </c>
    </row>
    <row r="3993" spans="1:36" x14ac:dyDescent="0.25">
      <c r="A3993" s="10" t="s">
        <v>36</v>
      </c>
      <c r="B3993" s="10" t="s">
        <v>73</v>
      </c>
      <c r="C3993" s="10">
        <v>26</v>
      </c>
      <c r="D3993" s="10" t="s">
        <v>38</v>
      </c>
      <c r="E3993" s="10">
        <v>2602</v>
      </c>
      <c r="F3993" s="10" t="s">
        <v>41</v>
      </c>
      <c r="G3993" s="20">
        <v>1097200</v>
      </c>
      <c r="H3993" s="10">
        <v>320.05893450000002</v>
      </c>
      <c r="I3993" s="10">
        <v>36</v>
      </c>
      <c r="J3993" s="10">
        <v>185</v>
      </c>
      <c r="K3993" s="10">
        <v>1562.5195839999999</v>
      </c>
      <c r="L3993" s="10">
        <v>5492</v>
      </c>
      <c r="M3993" s="10">
        <v>39</v>
      </c>
      <c r="N3993" s="10">
        <v>6023</v>
      </c>
      <c r="O3993" s="10">
        <v>1399748</v>
      </c>
      <c r="P3993" s="10">
        <v>1082944</v>
      </c>
      <c r="Q3993" s="10">
        <v>63536</v>
      </c>
      <c r="R3993" s="10">
        <v>1020</v>
      </c>
      <c r="S3993" s="10">
        <v>53</v>
      </c>
      <c r="T3993" s="10">
        <v>254.81387000000001</v>
      </c>
      <c r="U3993" s="10">
        <v>6297.3519880000003</v>
      </c>
      <c r="V3993" s="10">
        <v>38869</v>
      </c>
      <c r="W3993" s="10">
        <v>41676</v>
      </c>
      <c r="X3993" s="10">
        <v>66309</v>
      </c>
      <c r="Y3993" s="10">
        <v>84677</v>
      </c>
      <c r="Z3993" s="10">
        <v>168</v>
      </c>
      <c r="AA3993" s="10">
        <v>111887</v>
      </c>
      <c r="AB3993" s="10">
        <v>138336</v>
      </c>
      <c r="AC3993" s="10">
        <v>11515</v>
      </c>
      <c r="AD3993" s="10">
        <v>4480.0185339999998</v>
      </c>
      <c r="AE3993" s="10">
        <v>832128</v>
      </c>
      <c r="AF3993" s="10">
        <v>20</v>
      </c>
      <c r="AG3993" s="10">
        <v>47.43</v>
      </c>
      <c r="AH3993" s="10">
        <v>3.6</v>
      </c>
      <c r="AI3993" s="10">
        <v>104.11</v>
      </c>
      <c r="AJ3993" s="10" t="s">
        <v>40</v>
      </c>
    </row>
    <row r="3994" spans="1:36" x14ac:dyDescent="0.25">
      <c r="A3994" s="10" t="s">
        <v>36</v>
      </c>
      <c r="B3994" s="10" t="s">
        <v>73</v>
      </c>
      <c r="C3994" s="10">
        <v>26</v>
      </c>
      <c r="D3994" s="10" t="s">
        <v>38</v>
      </c>
      <c r="E3994" s="10">
        <v>2614</v>
      </c>
      <c r="F3994" s="10" t="s">
        <v>45</v>
      </c>
      <c r="G3994" s="20">
        <v>1090089</v>
      </c>
      <c r="H3994" s="10">
        <v>323.97109610000001</v>
      </c>
      <c r="I3994" s="10">
        <v>53</v>
      </c>
      <c r="J3994" s="10">
        <v>35</v>
      </c>
      <c r="K3994" s="10">
        <v>1072.752125</v>
      </c>
      <c r="L3994" s="10">
        <v>2256</v>
      </c>
      <c r="M3994" s="10">
        <v>2</v>
      </c>
      <c r="N3994" s="10">
        <v>2598</v>
      </c>
      <c r="O3994" s="10">
        <v>1336014</v>
      </c>
      <c r="P3994" s="10">
        <v>939418</v>
      </c>
      <c r="Q3994" s="10">
        <v>30863</v>
      </c>
      <c r="R3994" s="10">
        <v>76</v>
      </c>
      <c r="S3994" s="10">
        <v>4</v>
      </c>
      <c r="T3994" s="10">
        <v>107.27164</v>
      </c>
      <c r="U3994" s="10">
        <v>5508.3229650000003</v>
      </c>
      <c r="V3994" s="10">
        <v>24784</v>
      </c>
      <c r="W3994" s="10">
        <v>26710</v>
      </c>
      <c r="X3994" s="10">
        <v>34180</v>
      </c>
      <c r="Y3994" s="10">
        <v>46431</v>
      </c>
      <c r="Z3994" s="10">
        <v>784</v>
      </c>
      <c r="AA3994" s="10">
        <v>50698</v>
      </c>
      <c r="AB3994" s="10">
        <v>66138</v>
      </c>
      <c r="AC3994" s="10">
        <v>4854</v>
      </c>
      <c r="AD3994" s="10">
        <v>4328.2992000000004</v>
      </c>
      <c r="AE3994" s="10">
        <v>1003081</v>
      </c>
      <c r="AF3994" s="10">
        <v>23</v>
      </c>
      <c r="AG3994" s="10">
        <v>58.8</v>
      </c>
      <c r="AH3994" s="10">
        <v>29.58</v>
      </c>
      <c r="AI3994" s="10">
        <v>99.98</v>
      </c>
      <c r="AJ3994" s="10" t="s">
        <v>40</v>
      </c>
    </row>
    <row r="3995" spans="1:36" x14ac:dyDescent="0.25">
      <c r="A3995" s="10" t="s">
        <v>36</v>
      </c>
      <c r="B3995" s="10" t="s">
        <v>73</v>
      </c>
      <c r="C3995" s="10">
        <v>26</v>
      </c>
      <c r="D3995" s="10" t="s">
        <v>38</v>
      </c>
      <c r="E3995" s="10">
        <v>2616</v>
      </c>
      <c r="F3995" s="10" t="s">
        <v>53</v>
      </c>
      <c r="G3995" s="20">
        <v>1741237</v>
      </c>
      <c r="H3995" s="10">
        <v>328.38239299999998</v>
      </c>
      <c r="I3995" s="10">
        <v>32</v>
      </c>
      <c r="J3995" s="10">
        <v>202</v>
      </c>
      <c r="K3995" s="10">
        <v>2082.8649930000001</v>
      </c>
      <c r="L3995" s="10">
        <v>2824</v>
      </c>
      <c r="M3995" s="10">
        <v>6</v>
      </c>
      <c r="N3995" s="10">
        <v>6733</v>
      </c>
      <c r="O3995" s="10">
        <v>1972228</v>
      </c>
      <c r="P3995" s="10">
        <v>1697629</v>
      </c>
      <c r="Q3995" s="10">
        <v>132846</v>
      </c>
      <c r="R3995" s="10">
        <v>685</v>
      </c>
      <c r="S3995" s="10">
        <v>81</v>
      </c>
      <c r="T3995" s="10">
        <v>215.72568999999999</v>
      </c>
      <c r="U3995" s="10">
        <v>8775.0401849999998</v>
      </c>
      <c r="V3995" s="10">
        <v>61275</v>
      </c>
      <c r="W3995" s="10">
        <v>82470</v>
      </c>
      <c r="X3995" s="10">
        <v>81177</v>
      </c>
      <c r="Y3995" s="10">
        <v>158177</v>
      </c>
      <c r="Z3995" s="10">
        <v>108</v>
      </c>
      <c r="AA3995" s="10">
        <v>109718</v>
      </c>
      <c r="AB3995" s="10">
        <v>203919</v>
      </c>
      <c r="AC3995" s="10">
        <v>9557</v>
      </c>
      <c r="AD3995" s="10">
        <v>6476.4495020000004</v>
      </c>
      <c r="AE3995" s="10">
        <v>1372234</v>
      </c>
      <c r="AF3995" s="10">
        <v>32</v>
      </c>
      <c r="AG3995" s="10">
        <v>56.33</v>
      </c>
      <c r="AH3995" s="10">
        <v>11.57</v>
      </c>
      <c r="AI3995" s="10">
        <v>104.51</v>
      </c>
      <c r="AJ3995" s="10" t="s">
        <v>40</v>
      </c>
    </row>
    <row r="3996" spans="1:36" x14ac:dyDescent="0.25">
      <c r="A3996" s="10" t="s">
        <v>36</v>
      </c>
      <c r="B3996" s="10" t="s">
        <v>73</v>
      </c>
      <c r="C3996" s="10">
        <v>26</v>
      </c>
      <c r="D3996" s="10" t="s">
        <v>38</v>
      </c>
      <c r="E3996" s="10">
        <v>2618</v>
      </c>
      <c r="F3996" s="10" t="s">
        <v>55</v>
      </c>
      <c r="G3996" s="20">
        <v>1920732</v>
      </c>
      <c r="H3996" s="10">
        <v>322.62860920000003</v>
      </c>
      <c r="I3996" s="10">
        <v>62</v>
      </c>
      <c r="J3996" s="10">
        <v>165</v>
      </c>
      <c r="K3996" s="10">
        <v>351.35554189999999</v>
      </c>
      <c r="L3996" s="10">
        <v>2889</v>
      </c>
      <c r="M3996" s="10">
        <v>1</v>
      </c>
      <c r="N3996" s="10">
        <v>3226</v>
      </c>
      <c r="O3996" s="10">
        <v>1729665</v>
      </c>
      <c r="P3996" s="10">
        <v>1310199</v>
      </c>
      <c r="Q3996" s="10">
        <v>42803</v>
      </c>
      <c r="R3996" s="10">
        <v>0</v>
      </c>
      <c r="S3996" s="10">
        <v>0</v>
      </c>
      <c r="T3996" s="10">
        <v>197.75699</v>
      </c>
      <c r="U3996" s="10">
        <v>6129.5066660000002</v>
      </c>
      <c r="V3996" s="10">
        <v>27854</v>
      </c>
      <c r="W3996" s="10">
        <v>30547</v>
      </c>
      <c r="X3996" s="10">
        <v>35972</v>
      </c>
      <c r="Y3996" s="10">
        <v>56721</v>
      </c>
      <c r="Z3996" s="10">
        <v>3240</v>
      </c>
      <c r="AA3996" s="10">
        <v>53980</v>
      </c>
      <c r="AB3996" s="10">
        <v>79535</v>
      </c>
      <c r="AC3996" s="10">
        <v>6115</v>
      </c>
      <c r="AD3996" s="10">
        <v>5580.3941340000001</v>
      </c>
      <c r="AE3996" s="10">
        <v>1402223</v>
      </c>
      <c r="AF3996" s="10">
        <v>28</v>
      </c>
      <c r="AG3996" s="10">
        <v>32.78</v>
      </c>
      <c r="AH3996" s="10">
        <v>46.31</v>
      </c>
      <c r="AI3996" s="10">
        <v>100</v>
      </c>
      <c r="AJ3996" s="10" t="s">
        <v>40</v>
      </c>
    </row>
    <row r="3997" spans="1:36" x14ac:dyDescent="0.25">
      <c r="A3997" s="10" t="s">
        <v>36</v>
      </c>
      <c r="B3997" s="10" t="s">
        <v>73</v>
      </c>
      <c r="C3997" s="10">
        <v>26</v>
      </c>
      <c r="D3997" s="10" t="s">
        <v>38</v>
      </c>
      <c r="E3997" s="10">
        <v>2621</v>
      </c>
      <c r="F3997" s="10" t="s">
        <v>47</v>
      </c>
      <c r="G3997" s="20">
        <v>709647</v>
      </c>
      <c r="H3997" s="10">
        <v>324.69156229999999</v>
      </c>
      <c r="I3997" s="10">
        <v>34</v>
      </c>
      <c r="J3997" s="10">
        <v>239</v>
      </c>
      <c r="K3997" s="10">
        <v>686.05380609999997</v>
      </c>
      <c r="L3997" s="10">
        <v>1054</v>
      </c>
      <c r="M3997" s="10">
        <v>1</v>
      </c>
      <c r="N3997" s="10">
        <v>1318</v>
      </c>
      <c r="O3997" s="10">
        <v>608355</v>
      </c>
      <c r="P3997" s="10">
        <v>543449</v>
      </c>
      <c r="Q3997" s="10">
        <v>38350</v>
      </c>
      <c r="R3997" s="10">
        <v>100</v>
      </c>
      <c r="S3997" s="10">
        <v>14</v>
      </c>
      <c r="T3997" s="10">
        <v>138.92681999999999</v>
      </c>
      <c r="U3997" s="10">
        <v>2800.2579799999999</v>
      </c>
      <c r="V3997" s="10">
        <v>17693</v>
      </c>
      <c r="W3997" s="10">
        <v>20557</v>
      </c>
      <c r="X3997" s="10">
        <v>25842</v>
      </c>
      <c r="Y3997" s="10">
        <v>44092</v>
      </c>
      <c r="Z3997" s="10">
        <v>397</v>
      </c>
      <c r="AA3997" s="10">
        <v>38162</v>
      </c>
      <c r="AB3997" s="10">
        <v>61733</v>
      </c>
      <c r="AC3997" s="10">
        <v>2372</v>
      </c>
      <c r="AD3997" s="10">
        <v>1975.2773540000001</v>
      </c>
      <c r="AE3997" s="10">
        <v>432180</v>
      </c>
      <c r="AF3997" s="10">
        <v>25</v>
      </c>
      <c r="AG3997" s="10">
        <v>57.67</v>
      </c>
      <c r="AH3997" s="10">
        <v>10.76</v>
      </c>
      <c r="AI3997" s="10">
        <v>100.45</v>
      </c>
      <c r="AJ3997" s="10" t="s">
        <v>40</v>
      </c>
    </row>
    <row r="3998" spans="1:36" x14ac:dyDescent="0.25">
      <c r="A3998" s="10" t="s">
        <v>36</v>
      </c>
      <c r="B3998" s="10" t="s">
        <v>73</v>
      </c>
      <c r="C3998" s="10">
        <v>26</v>
      </c>
      <c r="D3998" s="10" t="s">
        <v>38</v>
      </c>
      <c r="E3998" s="10">
        <v>2622</v>
      </c>
      <c r="F3998" s="10" t="s">
        <v>63</v>
      </c>
      <c r="G3998" s="20">
        <v>691028</v>
      </c>
      <c r="H3998" s="10">
        <v>319.52863480000002</v>
      </c>
      <c r="I3998" s="10">
        <v>42</v>
      </c>
      <c r="J3998" s="10">
        <v>26</v>
      </c>
      <c r="K3998" s="10">
        <v>1289.9699430000001</v>
      </c>
      <c r="L3998" s="10">
        <v>1973</v>
      </c>
      <c r="M3998" s="10">
        <v>30</v>
      </c>
      <c r="N3998" s="10">
        <v>4043</v>
      </c>
      <c r="O3998" s="10">
        <v>680323</v>
      </c>
      <c r="P3998" s="10">
        <v>304042</v>
      </c>
      <c r="Q3998" s="10">
        <v>17228</v>
      </c>
      <c r="R3998" s="10">
        <v>204</v>
      </c>
      <c r="S3998" s="10">
        <v>10</v>
      </c>
      <c r="T3998" s="10">
        <v>347.90077000000002</v>
      </c>
      <c r="U3998" s="10">
        <v>3811.6975069999999</v>
      </c>
      <c r="V3998" s="10">
        <v>15897</v>
      </c>
      <c r="W3998" s="10">
        <v>16826</v>
      </c>
      <c r="X3998" s="10">
        <v>27979</v>
      </c>
      <c r="Y3998" s="10">
        <v>36146</v>
      </c>
      <c r="Z3998" s="10">
        <v>61</v>
      </c>
      <c r="AA3998" s="10">
        <v>47485</v>
      </c>
      <c r="AB3998" s="10">
        <v>60602</v>
      </c>
      <c r="AC3998" s="10">
        <v>6016</v>
      </c>
      <c r="AD3998" s="10">
        <v>2173.8267940000001</v>
      </c>
      <c r="AE3998" s="10">
        <v>225844</v>
      </c>
      <c r="AF3998" s="10">
        <v>22</v>
      </c>
      <c r="AG3998" s="10">
        <v>71.36</v>
      </c>
      <c r="AH3998" s="10">
        <v>4.1100000000000003</v>
      </c>
      <c r="AI3998" s="10">
        <v>102.18</v>
      </c>
      <c r="AJ3998" s="10" t="s">
        <v>40</v>
      </c>
    </row>
    <row r="3999" spans="1:36" x14ac:dyDescent="0.25">
      <c r="A3999" s="10" t="s">
        <v>36</v>
      </c>
      <c r="B3999" s="10" t="s">
        <v>73</v>
      </c>
      <c r="C3999" s="10">
        <v>26</v>
      </c>
      <c r="D3999" s="10" t="s">
        <v>38</v>
      </c>
      <c r="E3999" s="10">
        <v>2606</v>
      </c>
      <c r="F3999" s="10" t="s">
        <v>49</v>
      </c>
      <c r="G3999" s="20">
        <v>679045</v>
      </c>
      <c r="H3999" s="10">
        <v>322.46444209999999</v>
      </c>
      <c r="I3999" s="10">
        <v>42</v>
      </c>
      <c r="J3999" s="10">
        <v>42</v>
      </c>
      <c r="K3999" s="10">
        <v>1390.1886979999999</v>
      </c>
      <c r="L3999" s="10">
        <v>2208</v>
      </c>
      <c r="M3999" s="10">
        <v>26</v>
      </c>
      <c r="N3999" s="10">
        <v>4084</v>
      </c>
      <c r="O3999" s="10">
        <v>803425</v>
      </c>
      <c r="P3999" s="10">
        <v>688950</v>
      </c>
      <c r="Q3999" s="10">
        <v>35966</v>
      </c>
      <c r="R3999" s="10">
        <v>1702</v>
      </c>
      <c r="S3999" s="10">
        <v>83</v>
      </c>
      <c r="T3999" s="10">
        <v>119.59448</v>
      </c>
      <c r="U3999" s="10">
        <v>4100.543122</v>
      </c>
      <c r="V3999" s="10">
        <v>18748</v>
      </c>
      <c r="W3999" s="10">
        <v>20428</v>
      </c>
      <c r="X3999" s="10">
        <v>29692</v>
      </c>
      <c r="Y3999" s="10">
        <v>43092</v>
      </c>
      <c r="Z3999" s="10">
        <v>202</v>
      </c>
      <c r="AA3999" s="10">
        <v>48002</v>
      </c>
      <c r="AB3999" s="10">
        <v>67936</v>
      </c>
      <c r="AC3999" s="10">
        <v>6292</v>
      </c>
      <c r="AD3999" s="10">
        <v>2590.7599439999999</v>
      </c>
      <c r="AE3999" s="10">
        <v>621909</v>
      </c>
      <c r="AF3999" s="10">
        <v>20</v>
      </c>
      <c r="AG3999" s="10">
        <v>36.04</v>
      </c>
      <c r="AH3999" s="10">
        <v>16.91</v>
      </c>
      <c r="AI3999" s="10">
        <v>112.91</v>
      </c>
      <c r="AJ3999" s="10" t="s">
        <v>40</v>
      </c>
    </row>
    <row r="4000" spans="1:36" x14ac:dyDescent="0.25">
      <c r="A4000" s="10" t="s">
        <v>36</v>
      </c>
      <c r="B4000" s="10" t="s">
        <v>73</v>
      </c>
      <c r="C4000" s="10">
        <v>26</v>
      </c>
      <c r="D4000" s="10" t="s">
        <v>38</v>
      </c>
      <c r="E4000" s="10">
        <v>2601</v>
      </c>
      <c r="F4000" s="10" t="s">
        <v>39</v>
      </c>
      <c r="G4000" s="20">
        <v>1033965</v>
      </c>
      <c r="H4000" s="10">
        <v>322.32845950000001</v>
      </c>
      <c r="I4000" s="10">
        <v>30</v>
      </c>
      <c r="J4000" s="10">
        <v>49</v>
      </c>
      <c r="K4000" s="10">
        <v>1998.8409690000001</v>
      </c>
      <c r="L4000" s="10">
        <v>3190</v>
      </c>
      <c r="M4000" s="10">
        <v>205</v>
      </c>
      <c r="N4000" s="10">
        <v>6268</v>
      </c>
      <c r="O4000" s="10">
        <v>963001</v>
      </c>
      <c r="P4000" s="10">
        <v>114128</v>
      </c>
      <c r="Q4000" s="10">
        <v>10013</v>
      </c>
      <c r="R4000" s="10">
        <v>607</v>
      </c>
      <c r="S4000" s="10">
        <v>20</v>
      </c>
      <c r="T4000" s="10">
        <v>241.77592999999999</v>
      </c>
      <c r="U4000" s="10">
        <v>5344.6431869999997</v>
      </c>
      <c r="V4000" s="10">
        <v>31273</v>
      </c>
      <c r="W4000" s="10">
        <v>33039</v>
      </c>
      <c r="X4000" s="10">
        <v>70036</v>
      </c>
      <c r="Y4000" s="10">
        <v>80819</v>
      </c>
      <c r="Z4000" s="10">
        <v>66</v>
      </c>
      <c r="AA4000" s="10">
        <v>137307</v>
      </c>
      <c r="AB4000" s="10">
        <v>156005</v>
      </c>
      <c r="AC4000" s="10">
        <v>9458</v>
      </c>
      <c r="AD4000" s="10">
        <v>3104.026288</v>
      </c>
      <c r="AE4000" s="10">
        <v>455610</v>
      </c>
      <c r="AF4000" s="10">
        <v>37</v>
      </c>
      <c r="AG4000" s="10">
        <v>61.28</v>
      </c>
      <c r="AH4000" s="10">
        <v>9.9600000000000009</v>
      </c>
      <c r="AI4000" s="10">
        <v>103.19</v>
      </c>
      <c r="AJ4000" s="10" t="s">
        <v>40</v>
      </c>
    </row>
    <row r="4001" spans="1:36" x14ac:dyDescent="0.25">
      <c r="A4001" s="10" t="s">
        <v>36</v>
      </c>
      <c r="B4001" s="10" t="s">
        <v>73</v>
      </c>
      <c r="C4001" s="10">
        <v>26</v>
      </c>
      <c r="D4001" s="10" t="s">
        <v>38</v>
      </c>
      <c r="E4001" s="10">
        <v>2602</v>
      </c>
      <c r="F4001" s="10" t="s">
        <v>41</v>
      </c>
      <c r="G4001" s="20">
        <v>1097200</v>
      </c>
      <c r="H4001" s="10">
        <v>320.64169049999998</v>
      </c>
      <c r="I4001" s="10">
        <v>35</v>
      </c>
      <c r="J4001" s="10">
        <v>185</v>
      </c>
      <c r="K4001" s="10">
        <v>1559.2686220000001</v>
      </c>
      <c r="L4001" s="10">
        <v>5486</v>
      </c>
      <c r="M4001" s="10">
        <v>39</v>
      </c>
      <c r="N4001" s="10">
        <v>6006</v>
      </c>
      <c r="O4001" s="10">
        <v>1395781</v>
      </c>
      <c r="P4001" s="10">
        <v>1080095</v>
      </c>
      <c r="Q4001" s="10">
        <v>63507</v>
      </c>
      <c r="R4001" s="10">
        <v>1020</v>
      </c>
      <c r="S4001" s="10">
        <v>53</v>
      </c>
      <c r="T4001" s="10">
        <v>253.59053</v>
      </c>
      <c r="U4001" s="10">
        <v>6288.3149460000004</v>
      </c>
      <c r="V4001" s="10">
        <v>38810</v>
      </c>
      <c r="W4001" s="10">
        <v>41605</v>
      </c>
      <c r="X4001" s="10">
        <v>66272</v>
      </c>
      <c r="Y4001" s="10">
        <v>84637</v>
      </c>
      <c r="Z4001" s="10">
        <v>167</v>
      </c>
      <c r="AA4001" s="10">
        <v>111792</v>
      </c>
      <c r="AB4001" s="10">
        <v>138228</v>
      </c>
      <c r="AC4001" s="10">
        <v>11492</v>
      </c>
      <c r="AD4001" s="10">
        <v>4475.4557940000004</v>
      </c>
      <c r="AE4001" s="10">
        <v>829985</v>
      </c>
      <c r="AF4001" s="10">
        <v>20</v>
      </c>
      <c r="AG4001" s="10">
        <v>47.34</v>
      </c>
      <c r="AH4001" s="10">
        <v>3.59</v>
      </c>
      <c r="AI4001" s="10">
        <v>104.11</v>
      </c>
      <c r="AJ4001" s="10" t="s">
        <v>40</v>
      </c>
    </row>
    <row r="4002" spans="1:36" x14ac:dyDescent="0.25">
      <c r="A4002" s="10" t="s">
        <v>36</v>
      </c>
      <c r="B4002" s="10" t="s">
        <v>73</v>
      </c>
      <c r="C4002" s="10">
        <v>26</v>
      </c>
      <c r="D4002" s="10" t="s">
        <v>38</v>
      </c>
      <c r="E4002" s="10">
        <v>2606</v>
      </c>
      <c r="F4002" s="10" t="s">
        <v>49</v>
      </c>
      <c r="G4002" s="20">
        <v>679045</v>
      </c>
      <c r="H4002" s="10">
        <v>322.24279890000003</v>
      </c>
      <c r="I4002" s="10">
        <v>42</v>
      </c>
      <c r="J4002" s="10">
        <v>42</v>
      </c>
      <c r="K4002" s="10">
        <v>1401.3767580000001</v>
      </c>
      <c r="L4002" s="10">
        <v>2208</v>
      </c>
      <c r="M4002" s="10">
        <v>26</v>
      </c>
      <c r="N4002" s="10">
        <v>4085</v>
      </c>
      <c r="O4002" s="10">
        <v>804783</v>
      </c>
      <c r="P4002" s="10">
        <v>690234</v>
      </c>
      <c r="Q4002" s="10">
        <v>35972</v>
      </c>
      <c r="R4002" s="10">
        <v>1702</v>
      </c>
      <c r="S4002" s="10">
        <v>83</v>
      </c>
      <c r="T4002" s="10">
        <v>128.12130999999999</v>
      </c>
      <c r="U4002" s="10">
        <v>4122.8533319999997</v>
      </c>
      <c r="V4002" s="10">
        <v>18757</v>
      </c>
      <c r="W4002" s="10">
        <v>20438</v>
      </c>
      <c r="X4002" s="10">
        <v>29695</v>
      </c>
      <c r="Y4002" s="10">
        <v>43098</v>
      </c>
      <c r="Z4002" s="10">
        <v>206</v>
      </c>
      <c r="AA4002" s="10">
        <v>48002</v>
      </c>
      <c r="AB4002" s="10">
        <v>67936</v>
      </c>
      <c r="AC4002" s="10">
        <v>6293</v>
      </c>
      <c r="AD4002" s="10">
        <v>2593.3552639999998</v>
      </c>
      <c r="AE4002" s="10">
        <v>623052</v>
      </c>
      <c r="AF4002" s="10">
        <v>20</v>
      </c>
      <c r="AG4002" s="10">
        <v>36.11</v>
      </c>
      <c r="AH4002" s="10">
        <v>16.899999999999999</v>
      </c>
      <c r="AI4002" s="10">
        <v>112.9</v>
      </c>
      <c r="AJ4002" s="10" t="s">
        <v>40</v>
      </c>
    </row>
    <row r="4003" spans="1:36" x14ac:dyDescent="0.25">
      <c r="A4003" s="10" t="s">
        <v>36</v>
      </c>
      <c r="B4003" s="10" t="s">
        <v>73</v>
      </c>
      <c r="C4003" s="10">
        <v>26</v>
      </c>
      <c r="D4003" s="10" t="s">
        <v>38</v>
      </c>
      <c r="E4003" s="10">
        <v>2614</v>
      </c>
      <c r="F4003" s="10" t="s">
        <v>45</v>
      </c>
      <c r="G4003" s="20">
        <v>1090089</v>
      </c>
      <c r="H4003" s="10">
        <v>324.41431060000002</v>
      </c>
      <c r="I4003" s="10">
        <v>53</v>
      </c>
      <c r="J4003" s="10">
        <v>35</v>
      </c>
      <c r="K4003" s="10">
        <v>1072.752125</v>
      </c>
      <c r="L4003" s="10">
        <v>2256</v>
      </c>
      <c r="M4003" s="10">
        <v>2</v>
      </c>
      <c r="N4003" s="10">
        <v>2589</v>
      </c>
      <c r="O4003" s="10">
        <v>1332020</v>
      </c>
      <c r="P4003" s="10">
        <v>937477</v>
      </c>
      <c r="Q4003" s="10">
        <v>30852</v>
      </c>
      <c r="R4003" s="10">
        <v>76</v>
      </c>
      <c r="S4003" s="10">
        <v>4</v>
      </c>
      <c r="T4003" s="10">
        <v>107.27164</v>
      </c>
      <c r="U4003" s="10">
        <v>5501.2872649999999</v>
      </c>
      <c r="V4003" s="10">
        <v>24752</v>
      </c>
      <c r="W4003" s="10">
        <v>26658</v>
      </c>
      <c r="X4003" s="10">
        <v>34162</v>
      </c>
      <c r="Y4003" s="10">
        <v>46401</v>
      </c>
      <c r="Z4003" s="10">
        <v>771</v>
      </c>
      <c r="AA4003" s="10">
        <v>50680</v>
      </c>
      <c r="AB4003" s="10">
        <v>66117</v>
      </c>
      <c r="AC4003" s="10">
        <v>4845</v>
      </c>
      <c r="AD4003" s="10">
        <v>4321.2635</v>
      </c>
      <c r="AE4003" s="10">
        <v>1000369</v>
      </c>
      <c r="AF4003" s="10">
        <v>23</v>
      </c>
      <c r="AG4003" s="10">
        <v>58.35</v>
      </c>
      <c r="AH4003" s="10">
        <v>29.8</v>
      </c>
      <c r="AI4003" s="10">
        <v>99.98</v>
      </c>
      <c r="AJ4003" s="10" t="s">
        <v>40</v>
      </c>
    </row>
    <row r="4004" spans="1:36" x14ac:dyDescent="0.25">
      <c r="A4004" s="10" t="s">
        <v>36</v>
      </c>
      <c r="B4004" s="10" t="s">
        <v>73</v>
      </c>
      <c r="C4004" s="10">
        <v>26</v>
      </c>
      <c r="D4004" s="10" t="s">
        <v>38</v>
      </c>
      <c r="E4004" s="10">
        <v>2623</v>
      </c>
      <c r="F4004" s="10" t="s">
        <v>56</v>
      </c>
      <c r="G4004" s="20">
        <v>2626464</v>
      </c>
      <c r="H4004" s="10">
        <v>294.23897169999998</v>
      </c>
      <c r="I4004" s="10">
        <v>29</v>
      </c>
      <c r="J4004" s="10">
        <v>228</v>
      </c>
      <c r="K4004" s="10">
        <v>4797.9518029999999</v>
      </c>
      <c r="L4004" s="10">
        <v>3051</v>
      </c>
      <c r="M4004" s="10">
        <v>5</v>
      </c>
      <c r="N4004" s="10">
        <v>4482</v>
      </c>
      <c r="O4004" s="10">
        <v>2561981</v>
      </c>
      <c r="P4004" s="10">
        <v>1526035</v>
      </c>
      <c r="Q4004" s="10">
        <v>122609</v>
      </c>
      <c r="R4004" s="10">
        <v>735</v>
      </c>
      <c r="S4004" s="10">
        <v>83</v>
      </c>
      <c r="T4004" s="10">
        <v>232.60921999999999</v>
      </c>
      <c r="U4004" s="10">
        <v>12568.907569999999</v>
      </c>
      <c r="V4004" s="10">
        <v>87964</v>
      </c>
      <c r="W4004" s="10">
        <v>126713</v>
      </c>
      <c r="X4004" s="10">
        <v>113446</v>
      </c>
      <c r="Y4004" s="10">
        <v>216247</v>
      </c>
      <c r="Z4004" s="10">
        <v>124</v>
      </c>
      <c r="AA4004" s="10">
        <v>144548</v>
      </c>
      <c r="AB4004" s="10">
        <v>266980</v>
      </c>
      <c r="AC4004" s="10">
        <v>7533</v>
      </c>
      <c r="AD4004" s="10">
        <v>7538.3465500000002</v>
      </c>
      <c r="AE4004" s="10">
        <v>1514359</v>
      </c>
      <c r="AF4004" s="10">
        <v>27</v>
      </c>
      <c r="AG4004" s="10">
        <v>67.44</v>
      </c>
      <c r="AH4004" s="10">
        <v>5.82</v>
      </c>
      <c r="AI4004" s="10">
        <v>108.21</v>
      </c>
      <c r="AJ4004" s="10" t="s">
        <v>40</v>
      </c>
    </row>
    <row r="4005" spans="1:36" x14ac:dyDescent="0.25">
      <c r="A4005" s="10" t="s">
        <v>36</v>
      </c>
      <c r="B4005" s="10" t="s">
        <v>73</v>
      </c>
      <c r="C4005" s="10">
        <v>26</v>
      </c>
      <c r="D4005" s="10" t="s">
        <v>38</v>
      </c>
      <c r="E4005" s="10">
        <v>2607</v>
      </c>
      <c r="F4005" s="10" t="s">
        <v>58</v>
      </c>
      <c r="G4005" s="20">
        <v>1412572</v>
      </c>
      <c r="H4005" s="10">
        <v>326.21658730000001</v>
      </c>
      <c r="I4005" s="10">
        <v>38</v>
      </c>
      <c r="J4005" s="10">
        <v>15</v>
      </c>
      <c r="K4005" s="10">
        <v>2320.2529209999998</v>
      </c>
      <c r="L4005" s="10">
        <v>3034</v>
      </c>
      <c r="M4005" s="10">
        <v>166</v>
      </c>
      <c r="N4005" s="10">
        <v>7204</v>
      </c>
      <c r="O4005" s="10">
        <v>1233632</v>
      </c>
      <c r="P4005" s="10">
        <v>672615</v>
      </c>
      <c r="Q4005" s="10">
        <v>60946</v>
      </c>
      <c r="R4005" s="10">
        <v>918</v>
      </c>
      <c r="S4005" s="10">
        <v>52</v>
      </c>
      <c r="T4005" s="10">
        <v>233.44744</v>
      </c>
      <c r="U4005" s="10">
        <v>6578.0125710000002</v>
      </c>
      <c r="V4005" s="10">
        <v>32213</v>
      </c>
      <c r="W4005" s="10">
        <v>33886</v>
      </c>
      <c r="X4005" s="10">
        <v>63982</v>
      </c>
      <c r="Y4005" s="10">
        <v>101115</v>
      </c>
      <c r="Z4005" s="10">
        <v>95</v>
      </c>
      <c r="AA4005" s="10">
        <v>110392</v>
      </c>
      <c r="AB4005" s="10">
        <v>165184</v>
      </c>
      <c r="AC4005" s="10">
        <v>10238</v>
      </c>
      <c r="AD4005" s="10">
        <v>4024.3122100000001</v>
      </c>
      <c r="AE4005" s="10">
        <v>772599</v>
      </c>
      <c r="AF4005" s="10">
        <v>18</v>
      </c>
      <c r="AG4005" s="10">
        <v>57.3</v>
      </c>
      <c r="AH4005" s="10">
        <v>12.69</v>
      </c>
      <c r="AI4005" s="10">
        <v>107.08</v>
      </c>
      <c r="AJ4005" s="10" t="s">
        <v>40</v>
      </c>
    </row>
    <row r="4006" spans="1:36" x14ac:dyDescent="0.25">
      <c r="A4006" s="10" t="s">
        <v>36</v>
      </c>
      <c r="B4006" s="10" t="s">
        <v>73</v>
      </c>
      <c r="C4006" s="10">
        <v>26</v>
      </c>
      <c r="D4006" s="10" t="s">
        <v>38</v>
      </c>
      <c r="E4006" s="10">
        <v>2608</v>
      </c>
      <c r="F4006" s="10" t="s">
        <v>44</v>
      </c>
      <c r="G4006" s="20">
        <v>1030047</v>
      </c>
      <c r="H4006" s="10">
        <v>335.68116020000002</v>
      </c>
      <c r="I4006" s="10">
        <v>52</v>
      </c>
      <c r="J4006" s="10">
        <v>32</v>
      </c>
      <c r="K4006" s="10">
        <v>1712.1224259999999</v>
      </c>
      <c r="L4006" s="10">
        <v>3175</v>
      </c>
      <c r="M4006" s="10">
        <v>19</v>
      </c>
      <c r="N4006" s="10">
        <v>4749</v>
      </c>
      <c r="O4006" s="10">
        <v>1079881</v>
      </c>
      <c r="P4006" s="10">
        <v>651261</v>
      </c>
      <c r="Q4006" s="10">
        <v>25880</v>
      </c>
      <c r="R4006" s="10">
        <v>11</v>
      </c>
      <c r="S4006" s="10">
        <v>11</v>
      </c>
      <c r="T4006" s="10">
        <v>154.92271</v>
      </c>
      <c r="U4006" s="10">
        <v>5492.0022060000001</v>
      </c>
      <c r="V4006" s="10">
        <v>20724</v>
      </c>
      <c r="W4006" s="10">
        <v>22397</v>
      </c>
      <c r="X4006" s="10">
        <v>30667</v>
      </c>
      <c r="Y4006" s="10">
        <v>46092</v>
      </c>
      <c r="Z4006" s="10">
        <v>581</v>
      </c>
      <c r="AA4006" s="10">
        <v>55090</v>
      </c>
      <c r="AB4006" s="10">
        <v>76972</v>
      </c>
      <c r="AC4006" s="10">
        <v>7924</v>
      </c>
      <c r="AD4006" s="10">
        <v>3624.9570699999999</v>
      </c>
      <c r="AE4006" s="10">
        <v>845572</v>
      </c>
      <c r="AF4006" s="10">
        <v>27</v>
      </c>
      <c r="AG4006" s="10">
        <v>53.1</v>
      </c>
      <c r="AH4006" s="10">
        <v>5.75</v>
      </c>
      <c r="AI4006" s="10">
        <v>109.73</v>
      </c>
      <c r="AJ4006" s="10" t="s">
        <v>40</v>
      </c>
    </row>
    <row r="4007" spans="1:36" x14ac:dyDescent="0.25">
      <c r="A4007" s="10" t="s">
        <v>36</v>
      </c>
      <c r="B4007" s="10" t="s">
        <v>73</v>
      </c>
      <c r="C4007" s="10">
        <v>26</v>
      </c>
      <c r="D4007" s="10" t="s">
        <v>38</v>
      </c>
      <c r="E4007" s="10">
        <v>2618</v>
      </c>
      <c r="F4007" s="10" t="s">
        <v>55</v>
      </c>
      <c r="G4007" s="20">
        <v>1920732</v>
      </c>
      <c r="H4007" s="10">
        <v>322.642245</v>
      </c>
      <c r="I4007" s="10">
        <v>62</v>
      </c>
      <c r="J4007" s="10">
        <v>165</v>
      </c>
      <c r="K4007" s="10">
        <v>390.6796382</v>
      </c>
      <c r="L4007" s="10">
        <v>2915</v>
      </c>
      <c r="M4007" s="10">
        <v>1</v>
      </c>
      <c r="N4007" s="10">
        <v>3213</v>
      </c>
      <c r="O4007" s="10">
        <v>1733051</v>
      </c>
      <c r="P4007" s="10">
        <v>1312870</v>
      </c>
      <c r="Q4007" s="10">
        <v>42789</v>
      </c>
      <c r="R4007" s="10">
        <v>0</v>
      </c>
      <c r="S4007" s="10">
        <v>0</v>
      </c>
      <c r="T4007" s="10">
        <v>222.26557</v>
      </c>
      <c r="U4007" s="10">
        <v>6204.4998619999997</v>
      </c>
      <c r="V4007" s="10">
        <v>27868</v>
      </c>
      <c r="W4007" s="10">
        <v>30566</v>
      </c>
      <c r="X4007" s="10">
        <v>35963</v>
      </c>
      <c r="Y4007" s="10">
        <v>56712</v>
      </c>
      <c r="Z4007" s="10">
        <v>3372</v>
      </c>
      <c r="AA4007" s="10">
        <v>54201</v>
      </c>
      <c r="AB4007" s="10">
        <v>79784</v>
      </c>
      <c r="AC4007" s="10">
        <v>6128</v>
      </c>
      <c r="AD4007" s="10">
        <v>5591.5546539999996</v>
      </c>
      <c r="AE4007" s="10">
        <v>1404721</v>
      </c>
      <c r="AF4007" s="10">
        <v>28</v>
      </c>
      <c r="AG4007" s="10">
        <v>32.74</v>
      </c>
      <c r="AH4007" s="10">
        <v>46.24</v>
      </c>
      <c r="AI4007" s="10">
        <v>100.01</v>
      </c>
      <c r="AJ4007" s="10" t="s">
        <v>40</v>
      </c>
    </row>
    <row r="4008" spans="1:36" x14ac:dyDescent="0.25">
      <c r="A4008" s="10" t="s">
        <v>36</v>
      </c>
      <c r="B4008" s="10" t="s">
        <v>73</v>
      </c>
      <c r="C4008" s="10">
        <v>26</v>
      </c>
      <c r="D4008" s="10" t="s">
        <v>38</v>
      </c>
      <c r="E4008" s="10">
        <v>2621</v>
      </c>
      <c r="F4008" s="10" t="s">
        <v>47</v>
      </c>
      <c r="G4008" s="20">
        <v>709647</v>
      </c>
      <c r="H4008" s="10">
        <v>325.05562229999998</v>
      </c>
      <c r="I4008" s="10">
        <v>34</v>
      </c>
      <c r="J4008" s="10">
        <v>239</v>
      </c>
      <c r="K4008" s="10">
        <v>690.047505</v>
      </c>
      <c r="L4008" s="10">
        <v>1143</v>
      </c>
      <c r="M4008" s="10">
        <v>1</v>
      </c>
      <c r="N4008" s="10">
        <v>1248</v>
      </c>
      <c r="O4008" s="10">
        <v>609744</v>
      </c>
      <c r="P4008" s="10">
        <v>544744</v>
      </c>
      <c r="Q4008" s="10">
        <v>38365</v>
      </c>
      <c r="R4008" s="10">
        <v>100</v>
      </c>
      <c r="S4008" s="10">
        <v>14</v>
      </c>
      <c r="T4008" s="10">
        <v>143.43675999999999</v>
      </c>
      <c r="U4008" s="10">
        <v>2815.491419</v>
      </c>
      <c r="V4008" s="10">
        <v>17705</v>
      </c>
      <c r="W4008" s="10">
        <v>20577</v>
      </c>
      <c r="X4008" s="10">
        <v>25848</v>
      </c>
      <c r="Y4008" s="10">
        <v>44109</v>
      </c>
      <c r="Z4008" s="10">
        <v>398</v>
      </c>
      <c r="AA4008" s="10">
        <v>38205</v>
      </c>
      <c r="AB4008" s="10">
        <v>61816</v>
      </c>
      <c r="AC4008" s="10">
        <v>2391</v>
      </c>
      <c r="AD4008" s="10">
        <v>1982.0071539999999</v>
      </c>
      <c r="AE4008" s="10">
        <v>433110</v>
      </c>
      <c r="AF4008" s="10">
        <v>26</v>
      </c>
      <c r="AG4008" s="10">
        <v>57.49</v>
      </c>
      <c r="AH4008" s="10">
        <v>10.73</v>
      </c>
      <c r="AI4008" s="10">
        <v>100.47</v>
      </c>
      <c r="AJ4008" s="10" t="s">
        <v>40</v>
      </c>
    </row>
    <row r="4009" spans="1:36" x14ac:dyDescent="0.25">
      <c r="A4009" s="10" t="s">
        <v>36</v>
      </c>
      <c r="B4009" s="10" t="s">
        <v>73</v>
      </c>
      <c r="C4009" s="10">
        <v>26</v>
      </c>
      <c r="D4009" s="10" t="s">
        <v>38</v>
      </c>
      <c r="E4009" s="10">
        <v>2623</v>
      </c>
      <c r="F4009" s="10" t="s">
        <v>56</v>
      </c>
      <c r="G4009" s="20">
        <v>2626464</v>
      </c>
      <c r="H4009" s="10">
        <v>296.74804690000002</v>
      </c>
      <c r="I4009" s="10">
        <v>29</v>
      </c>
      <c r="J4009" s="10">
        <v>228</v>
      </c>
      <c r="K4009" s="10">
        <v>4811.4648420000003</v>
      </c>
      <c r="L4009" s="10">
        <v>3076</v>
      </c>
      <c r="M4009" s="10">
        <v>5</v>
      </c>
      <c r="N4009" s="10">
        <v>4482</v>
      </c>
      <c r="O4009" s="10">
        <v>2623234</v>
      </c>
      <c r="P4009" s="10">
        <v>1566252</v>
      </c>
      <c r="Q4009" s="10">
        <v>122795</v>
      </c>
      <c r="R4009" s="10">
        <v>767</v>
      </c>
      <c r="S4009" s="10">
        <v>83</v>
      </c>
      <c r="T4009" s="10">
        <v>259.46132999999998</v>
      </c>
      <c r="U4009" s="10">
        <v>12855.321830000001</v>
      </c>
      <c r="V4009" s="10">
        <v>88386</v>
      </c>
      <c r="W4009" s="10">
        <v>127542</v>
      </c>
      <c r="X4009" s="10">
        <v>113572</v>
      </c>
      <c r="Y4009" s="10">
        <v>216568</v>
      </c>
      <c r="Z4009" s="10">
        <v>124</v>
      </c>
      <c r="AA4009" s="10">
        <v>145478</v>
      </c>
      <c r="AB4009" s="10">
        <v>268924</v>
      </c>
      <c r="AC4009" s="10">
        <v>7558</v>
      </c>
      <c r="AD4009" s="10">
        <v>7784.3956600000001</v>
      </c>
      <c r="AE4009" s="10">
        <v>1546331</v>
      </c>
      <c r="AF4009" s="10">
        <v>27</v>
      </c>
      <c r="AG4009" s="10">
        <v>67.510000000000005</v>
      </c>
      <c r="AH4009" s="10">
        <v>5.8</v>
      </c>
      <c r="AI4009" s="10">
        <v>108.26</v>
      </c>
      <c r="AJ4009" s="10" t="s">
        <v>40</v>
      </c>
    </row>
    <row r="4010" spans="1:36" x14ac:dyDescent="0.25">
      <c r="A4010" s="10" t="s">
        <v>36</v>
      </c>
      <c r="B4010" s="10" t="s">
        <v>73</v>
      </c>
      <c r="C4010" s="10">
        <v>26</v>
      </c>
      <c r="D4010" s="10" t="s">
        <v>38</v>
      </c>
      <c r="E4010" s="10">
        <v>2608</v>
      </c>
      <c r="F4010" s="10" t="s">
        <v>44</v>
      </c>
      <c r="G4010" s="20">
        <v>1030047</v>
      </c>
      <c r="H4010" s="10">
        <v>335.78416470000002</v>
      </c>
      <c r="I4010" s="10">
        <v>52</v>
      </c>
      <c r="J4010" s="10">
        <v>32</v>
      </c>
      <c r="K4010" s="10">
        <v>1716.976465</v>
      </c>
      <c r="L4010" s="10">
        <v>3362</v>
      </c>
      <c r="M4010" s="10">
        <v>19</v>
      </c>
      <c r="N4010" s="10">
        <v>4579</v>
      </c>
      <c r="O4010" s="10">
        <v>1083655</v>
      </c>
      <c r="P4010" s="10">
        <v>653713</v>
      </c>
      <c r="Q4010" s="10">
        <v>25898</v>
      </c>
      <c r="R4010" s="10">
        <v>11</v>
      </c>
      <c r="S4010" s="10">
        <v>11</v>
      </c>
      <c r="T4010" s="10">
        <v>159.62992</v>
      </c>
      <c r="U4010" s="10">
        <v>5515.3482750000003</v>
      </c>
      <c r="V4010" s="10">
        <v>20765</v>
      </c>
      <c r="W4010" s="10">
        <v>22447</v>
      </c>
      <c r="X4010" s="10">
        <v>30690</v>
      </c>
      <c r="Y4010" s="10">
        <v>46131</v>
      </c>
      <c r="Z4010" s="10">
        <v>600</v>
      </c>
      <c r="AA4010" s="10">
        <v>55383</v>
      </c>
      <c r="AB4010" s="10">
        <v>77314</v>
      </c>
      <c r="AC4010" s="10">
        <v>7941</v>
      </c>
      <c r="AD4010" s="10">
        <v>3638.7418899999998</v>
      </c>
      <c r="AE4010" s="10">
        <v>848656</v>
      </c>
      <c r="AF4010" s="10">
        <v>27</v>
      </c>
      <c r="AG4010" s="10">
        <v>54.18</v>
      </c>
      <c r="AH4010" s="10">
        <v>5.58</v>
      </c>
      <c r="AI4010" s="10">
        <v>109.78</v>
      </c>
      <c r="AJ4010" s="10" t="s">
        <v>40</v>
      </c>
    </row>
    <row r="4011" spans="1:36" x14ac:dyDescent="0.25">
      <c r="A4011" s="10" t="s">
        <v>36</v>
      </c>
      <c r="B4011" s="10" t="s">
        <v>73</v>
      </c>
      <c r="C4011" s="10">
        <v>26</v>
      </c>
      <c r="D4011" s="10" t="s">
        <v>38</v>
      </c>
      <c r="E4011" s="10">
        <v>2611</v>
      </c>
      <c r="F4011" s="10" t="s">
        <v>46</v>
      </c>
      <c r="G4011" s="20">
        <v>1612032</v>
      </c>
      <c r="H4011" s="10">
        <v>323.99913959999998</v>
      </c>
      <c r="I4011" s="10">
        <v>32</v>
      </c>
      <c r="J4011" s="10">
        <v>910</v>
      </c>
      <c r="K4011" s="10">
        <v>541.35868019999998</v>
      </c>
      <c r="L4011" s="10">
        <v>1717</v>
      </c>
      <c r="M4011" s="10">
        <v>3</v>
      </c>
      <c r="N4011" s="10">
        <v>3272</v>
      </c>
      <c r="O4011" s="10">
        <v>1624547</v>
      </c>
      <c r="P4011" s="10">
        <v>1316533</v>
      </c>
      <c r="Q4011" s="10">
        <v>98322</v>
      </c>
      <c r="R4011" s="10">
        <v>29</v>
      </c>
      <c r="S4011" s="10">
        <v>5</v>
      </c>
      <c r="T4011" s="10">
        <v>235.52942999999999</v>
      </c>
      <c r="U4011" s="10">
        <v>6040.4064120000003</v>
      </c>
      <c r="V4011" s="10">
        <v>50447</v>
      </c>
      <c r="W4011" s="10">
        <v>61307</v>
      </c>
      <c r="X4011" s="10">
        <v>67209</v>
      </c>
      <c r="Y4011" s="10">
        <v>121768</v>
      </c>
      <c r="Z4011" s="10">
        <v>1021</v>
      </c>
      <c r="AA4011" s="10">
        <v>101043</v>
      </c>
      <c r="AB4011" s="10">
        <v>168708</v>
      </c>
      <c r="AC4011" s="10">
        <v>4989</v>
      </c>
      <c r="AD4011" s="10">
        <v>5263.5183020000004</v>
      </c>
      <c r="AE4011" s="10">
        <v>1188114</v>
      </c>
      <c r="AF4011" s="10">
        <v>10</v>
      </c>
      <c r="AG4011" s="10">
        <v>64.38</v>
      </c>
      <c r="AH4011" s="10">
        <v>12.07</v>
      </c>
      <c r="AI4011" s="10">
        <v>101.17</v>
      </c>
      <c r="AJ4011" s="10" t="s">
        <v>40</v>
      </c>
    </row>
    <row r="4012" spans="1:36" x14ac:dyDescent="0.25">
      <c r="A4012" s="10" t="s">
        <v>36</v>
      </c>
      <c r="B4012" s="10" t="s">
        <v>73</v>
      </c>
      <c r="C4012" s="10">
        <v>26</v>
      </c>
      <c r="D4012" s="10" t="s">
        <v>38</v>
      </c>
      <c r="E4012" s="10">
        <v>2617</v>
      </c>
      <c r="F4012" s="10" t="s">
        <v>54</v>
      </c>
      <c r="G4012" s="20">
        <v>1265244</v>
      </c>
      <c r="H4012" s="10">
        <v>293.92299050000003</v>
      </c>
      <c r="I4012" s="10">
        <v>34</v>
      </c>
      <c r="J4012" s="10">
        <v>231</v>
      </c>
      <c r="K4012" s="10">
        <v>457.54699099999999</v>
      </c>
      <c r="L4012" s="10">
        <v>715</v>
      </c>
      <c r="M4012" s="10">
        <v>3</v>
      </c>
      <c r="N4012" s="10">
        <v>2939</v>
      </c>
      <c r="O4012" s="10">
        <v>1268918</v>
      </c>
      <c r="P4012" s="10">
        <v>1020039</v>
      </c>
      <c r="Q4012" s="10">
        <v>76947</v>
      </c>
      <c r="R4012" s="10">
        <v>0</v>
      </c>
      <c r="S4012" s="10">
        <v>0</v>
      </c>
      <c r="T4012" s="10">
        <v>165.21378999999999</v>
      </c>
      <c r="U4012" s="10">
        <v>4352.402513</v>
      </c>
      <c r="V4012" s="10">
        <v>36943</v>
      </c>
      <c r="W4012" s="10">
        <v>45467</v>
      </c>
      <c r="X4012" s="10">
        <v>50360</v>
      </c>
      <c r="Y4012" s="10">
        <v>96990</v>
      </c>
      <c r="Z4012" s="10">
        <v>249</v>
      </c>
      <c r="AA4012" s="10">
        <v>84068</v>
      </c>
      <c r="AB4012" s="10">
        <v>146848</v>
      </c>
      <c r="AC4012" s="10">
        <v>3654</v>
      </c>
      <c r="AD4012" s="10">
        <v>3729.641732</v>
      </c>
      <c r="AE4012" s="10">
        <v>899121</v>
      </c>
      <c r="AF4012" s="10">
        <v>32</v>
      </c>
      <c r="AG4012" s="10">
        <v>48.84</v>
      </c>
      <c r="AH4012" s="10">
        <v>24.34</v>
      </c>
      <c r="AI4012" s="10">
        <v>106.56</v>
      </c>
      <c r="AJ4012" s="10" t="s">
        <v>40</v>
      </c>
    </row>
    <row r="4013" spans="1:36" x14ac:dyDescent="0.25">
      <c r="A4013" s="10" t="s">
        <v>36</v>
      </c>
      <c r="B4013" s="10" t="s">
        <v>73</v>
      </c>
      <c r="C4013" s="10">
        <v>26</v>
      </c>
      <c r="D4013" s="10" t="s">
        <v>38</v>
      </c>
      <c r="E4013" s="10">
        <v>2619</v>
      </c>
      <c r="F4013" s="10" t="s">
        <v>57</v>
      </c>
      <c r="G4013" s="20">
        <v>484065</v>
      </c>
      <c r="H4013" s="10">
        <v>319.17432220000001</v>
      </c>
      <c r="I4013" s="10">
        <v>45</v>
      </c>
      <c r="J4013" s="10">
        <v>13</v>
      </c>
      <c r="K4013" s="10">
        <v>716.21777759999998</v>
      </c>
      <c r="L4013" s="10">
        <v>2137</v>
      </c>
      <c r="M4013" s="10">
        <v>10</v>
      </c>
      <c r="N4013" s="10">
        <v>2527</v>
      </c>
      <c r="O4013" s="10">
        <v>499443</v>
      </c>
      <c r="P4013" s="10">
        <v>246462</v>
      </c>
      <c r="Q4013" s="10">
        <v>12015</v>
      </c>
      <c r="R4013" s="10">
        <v>200</v>
      </c>
      <c r="S4013" s="10">
        <v>7</v>
      </c>
      <c r="T4013" s="10">
        <v>84.178610000000006</v>
      </c>
      <c r="U4013" s="10">
        <v>2394.490198</v>
      </c>
      <c r="V4013" s="10">
        <v>10972</v>
      </c>
      <c r="W4013" s="10">
        <v>11877</v>
      </c>
      <c r="X4013" s="10">
        <v>17213</v>
      </c>
      <c r="Y4013" s="10">
        <v>24020</v>
      </c>
      <c r="Z4013" s="10">
        <v>248</v>
      </c>
      <c r="AA4013" s="10">
        <v>35135</v>
      </c>
      <c r="AB4013" s="10">
        <v>46608</v>
      </c>
      <c r="AC4013" s="10">
        <v>4664</v>
      </c>
      <c r="AD4013" s="10">
        <v>1594.0938100000001</v>
      </c>
      <c r="AE4013" s="10">
        <v>419788</v>
      </c>
      <c r="AF4013" s="10">
        <v>22</v>
      </c>
      <c r="AG4013" s="10">
        <v>55.23</v>
      </c>
      <c r="AH4013" s="10">
        <v>13.12</v>
      </c>
      <c r="AI4013" s="10">
        <v>103.5</v>
      </c>
      <c r="AJ4013" s="10" t="s">
        <v>40</v>
      </c>
    </row>
    <row r="4014" spans="1:36" x14ac:dyDescent="0.25">
      <c r="A4014" s="10" t="s">
        <v>36</v>
      </c>
      <c r="B4014" s="10" t="s">
        <v>73</v>
      </c>
      <c r="C4014" s="10">
        <v>26</v>
      </c>
      <c r="D4014" s="10" t="s">
        <v>38</v>
      </c>
      <c r="E4014" s="10">
        <v>2620</v>
      </c>
      <c r="F4014" s="10" t="s">
        <v>62</v>
      </c>
      <c r="G4014" s="20">
        <v>1256714</v>
      </c>
      <c r="H4014" s="10">
        <v>322.86237670000003</v>
      </c>
      <c r="I4014" s="10">
        <v>40</v>
      </c>
      <c r="J4014" s="10">
        <v>36</v>
      </c>
      <c r="K4014" s="10">
        <v>1596.4569100000001</v>
      </c>
      <c r="L4014" s="10">
        <v>3607</v>
      </c>
      <c r="M4014" s="10">
        <v>20</v>
      </c>
      <c r="N4014" s="10">
        <v>5338</v>
      </c>
      <c r="O4014" s="10">
        <v>1835271</v>
      </c>
      <c r="P4014" s="10">
        <v>1281977</v>
      </c>
      <c r="Q4014" s="10">
        <v>64348</v>
      </c>
      <c r="R4014" s="10">
        <v>2013</v>
      </c>
      <c r="S4014" s="10">
        <v>59</v>
      </c>
      <c r="T4014" s="10">
        <v>182.88068999999999</v>
      </c>
      <c r="U4014" s="10">
        <v>7704.7371700000003</v>
      </c>
      <c r="V4014" s="10">
        <v>45725</v>
      </c>
      <c r="W4014" s="10">
        <v>47774</v>
      </c>
      <c r="X4014" s="10">
        <v>69881</v>
      </c>
      <c r="Y4014" s="10">
        <v>89503</v>
      </c>
      <c r="Z4014" s="10">
        <v>1270</v>
      </c>
      <c r="AA4014" s="10">
        <v>134540</v>
      </c>
      <c r="AB4014" s="10">
        <v>181688</v>
      </c>
      <c r="AC4014" s="10">
        <v>8945</v>
      </c>
      <c r="AD4014" s="10">
        <v>5925.3995699999996</v>
      </c>
      <c r="AE4014" s="10">
        <v>1028976</v>
      </c>
      <c r="AF4014" s="10">
        <v>27</v>
      </c>
      <c r="AG4014" s="10">
        <v>62.33</v>
      </c>
      <c r="AH4014" s="10">
        <v>10.84</v>
      </c>
      <c r="AI4014" s="10">
        <v>110.73</v>
      </c>
      <c r="AJ4014" s="10" t="s">
        <v>40</v>
      </c>
    </row>
    <row r="4015" spans="1:36" x14ac:dyDescent="0.25">
      <c r="A4015" s="10" t="s">
        <v>36</v>
      </c>
      <c r="B4015" s="10" t="s">
        <v>73</v>
      </c>
      <c r="C4015" s="10">
        <v>26</v>
      </c>
      <c r="D4015" s="10" t="s">
        <v>38</v>
      </c>
      <c r="E4015" s="10">
        <v>2621</v>
      </c>
      <c r="F4015" s="10" t="s">
        <v>47</v>
      </c>
      <c r="G4015" s="20">
        <v>709647</v>
      </c>
      <c r="H4015" s="10">
        <v>324.73325310000001</v>
      </c>
      <c r="I4015" s="10">
        <v>34</v>
      </c>
      <c r="J4015" s="10">
        <v>240</v>
      </c>
      <c r="K4015" s="10">
        <v>713.93667900000003</v>
      </c>
      <c r="L4015" s="10">
        <v>1163</v>
      </c>
      <c r="M4015" s="10">
        <v>1</v>
      </c>
      <c r="N4015" s="10">
        <v>1240</v>
      </c>
      <c r="O4015" s="10">
        <v>612388</v>
      </c>
      <c r="P4015" s="10">
        <v>547044</v>
      </c>
      <c r="Q4015" s="10">
        <v>38381</v>
      </c>
      <c r="R4015" s="10">
        <v>100</v>
      </c>
      <c r="S4015" s="10">
        <v>14</v>
      </c>
      <c r="T4015" s="10">
        <v>144.59094999999999</v>
      </c>
      <c r="U4015" s="10">
        <v>2847.1551030000001</v>
      </c>
      <c r="V4015" s="10">
        <v>17729</v>
      </c>
      <c r="W4015" s="10">
        <v>20606</v>
      </c>
      <c r="X4015" s="10">
        <v>25859</v>
      </c>
      <c r="Y4015" s="10">
        <v>44129</v>
      </c>
      <c r="Z4015" s="10">
        <v>400</v>
      </c>
      <c r="AA4015" s="10">
        <v>38216</v>
      </c>
      <c r="AB4015" s="10">
        <v>61842</v>
      </c>
      <c r="AC4015" s="10">
        <v>2403</v>
      </c>
      <c r="AD4015" s="10">
        <v>1988.6274739999999</v>
      </c>
      <c r="AE4015" s="10">
        <v>434793</v>
      </c>
      <c r="AF4015" s="10">
        <v>26</v>
      </c>
      <c r="AG4015" s="10">
        <v>57.47</v>
      </c>
      <c r="AH4015" s="10">
        <v>10.64</v>
      </c>
      <c r="AI4015" s="10">
        <v>100.48</v>
      </c>
      <c r="AJ4015" s="10" t="s">
        <v>40</v>
      </c>
    </row>
    <row r="4016" spans="1:36" x14ac:dyDescent="0.25">
      <c r="A4016" s="10" t="s">
        <v>36</v>
      </c>
      <c r="B4016" s="10" t="s">
        <v>73</v>
      </c>
      <c r="C4016" s="10">
        <v>26</v>
      </c>
      <c r="D4016" s="10" t="s">
        <v>38</v>
      </c>
      <c r="E4016" s="10">
        <v>2604</v>
      </c>
      <c r="F4016" s="10" t="s">
        <v>42</v>
      </c>
      <c r="G4016" s="20">
        <v>2113378</v>
      </c>
      <c r="H4016" s="10">
        <v>321.50879079999999</v>
      </c>
      <c r="I4016" s="10">
        <v>39</v>
      </c>
      <c r="J4016" s="10">
        <v>76</v>
      </c>
      <c r="K4016" s="10">
        <v>2371.0769100000002</v>
      </c>
      <c r="L4016" s="10">
        <v>3676</v>
      </c>
      <c r="M4016" s="10">
        <v>57</v>
      </c>
      <c r="N4016" s="10">
        <v>7360</v>
      </c>
      <c r="O4016" s="10">
        <v>1870738</v>
      </c>
      <c r="P4016" s="10">
        <v>1553022</v>
      </c>
      <c r="Q4016" s="10">
        <v>77958</v>
      </c>
      <c r="R4016" s="10">
        <v>126</v>
      </c>
      <c r="S4016" s="10">
        <v>3</v>
      </c>
      <c r="T4016" s="10">
        <v>310.45803000000001</v>
      </c>
      <c r="U4016" s="10">
        <v>8696.1220620000004</v>
      </c>
      <c r="V4016" s="10">
        <v>47911</v>
      </c>
      <c r="W4016" s="10">
        <v>51402</v>
      </c>
      <c r="X4016" s="10">
        <v>69291</v>
      </c>
      <c r="Y4016" s="10">
        <v>93431</v>
      </c>
      <c r="Z4016" s="10">
        <v>330</v>
      </c>
      <c r="AA4016" s="10">
        <v>116964</v>
      </c>
      <c r="AB4016" s="10">
        <v>146949</v>
      </c>
      <c r="AC4016" s="10">
        <v>11036</v>
      </c>
      <c r="AD4016" s="10">
        <v>6014.5871219999999</v>
      </c>
      <c r="AE4016" s="10">
        <v>1519612</v>
      </c>
      <c r="AF4016" s="10">
        <v>20</v>
      </c>
      <c r="AG4016" s="10">
        <v>72.180000000000007</v>
      </c>
      <c r="AH4016" s="10">
        <v>13.93</v>
      </c>
      <c r="AI4016" s="10">
        <v>104.6</v>
      </c>
      <c r="AJ4016" s="10" t="s">
        <v>40</v>
      </c>
    </row>
    <row r="4017" spans="1:36" x14ac:dyDescent="0.25">
      <c r="A4017" s="10" t="s">
        <v>36</v>
      </c>
      <c r="B4017" s="10" t="s">
        <v>73</v>
      </c>
      <c r="C4017" s="10">
        <v>26</v>
      </c>
      <c r="D4017" s="10" t="s">
        <v>38</v>
      </c>
      <c r="E4017" s="10">
        <v>2609</v>
      </c>
      <c r="F4017" s="10" t="s">
        <v>51</v>
      </c>
      <c r="G4017" s="20">
        <v>2386097</v>
      </c>
      <c r="H4017" s="10">
        <v>322.70562360000002</v>
      </c>
      <c r="I4017" s="10">
        <v>37</v>
      </c>
      <c r="J4017" s="10">
        <v>158</v>
      </c>
      <c r="K4017" s="10">
        <v>1170.5784530000001</v>
      </c>
      <c r="L4017" s="10">
        <v>5235</v>
      </c>
      <c r="M4017" s="10">
        <v>12</v>
      </c>
      <c r="N4017" s="10">
        <v>5173</v>
      </c>
      <c r="O4017" s="10">
        <v>2456919</v>
      </c>
      <c r="P4017" s="10">
        <v>1619619</v>
      </c>
      <c r="Q4017" s="10">
        <v>90392</v>
      </c>
      <c r="R4017" s="10">
        <v>12</v>
      </c>
      <c r="S4017" s="10">
        <v>0</v>
      </c>
      <c r="T4017" s="10">
        <v>255.23150000000001</v>
      </c>
      <c r="U4017" s="10">
        <v>9354.4257340000004</v>
      </c>
      <c r="V4017" s="10">
        <v>65787</v>
      </c>
      <c r="W4017" s="10">
        <v>75087</v>
      </c>
      <c r="X4017" s="10">
        <v>88864</v>
      </c>
      <c r="Y4017" s="10">
        <v>137422</v>
      </c>
      <c r="Z4017" s="10">
        <v>1063</v>
      </c>
      <c r="AA4017" s="10">
        <v>133987</v>
      </c>
      <c r="AB4017" s="10">
        <v>192692</v>
      </c>
      <c r="AC4017" s="10">
        <v>10408</v>
      </c>
      <c r="AD4017" s="10">
        <v>7928.6157810000004</v>
      </c>
      <c r="AE4017" s="10">
        <v>1936645</v>
      </c>
      <c r="AF4017" s="10">
        <v>24</v>
      </c>
      <c r="AG4017" s="10">
        <v>46.19</v>
      </c>
      <c r="AH4017" s="10">
        <v>32.79</v>
      </c>
      <c r="AI4017" s="10">
        <v>102.39</v>
      </c>
      <c r="AJ4017" s="10" t="s">
        <v>40</v>
      </c>
    </row>
    <row r="4018" spans="1:36" x14ac:dyDescent="0.25">
      <c r="A4018" s="10" t="s">
        <v>36</v>
      </c>
      <c r="B4018" s="10" t="s">
        <v>73</v>
      </c>
      <c r="C4018" s="10">
        <v>26</v>
      </c>
      <c r="D4018" s="10" t="s">
        <v>38</v>
      </c>
      <c r="E4018" s="10">
        <v>2611</v>
      </c>
      <c r="F4018" s="10" t="s">
        <v>46</v>
      </c>
      <c r="G4018" s="20">
        <v>1612032</v>
      </c>
      <c r="H4018" s="10">
        <v>323.33367249999998</v>
      </c>
      <c r="I4018" s="10">
        <v>32</v>
      </c>
      <c r="J4018" s="10">
        <v>909</v>
      </c>
      <c r="K4018" s="10">
        <v>540.99288019999995</v>
      </c>
      <c r="L4018" s="10">
        <v>1717</v>
      </c>
      <c r="M4018" s="10">
        <v>3</v>
      </c>
      <c r="N4018" s="10">
        <v>3255</v>
      </c>
      <c r="O4018" s="10">
        <v>1619331</v>
      </c>
      <c r="P4018" s="10">
        <v>1312376</v>
      </c>
      <c r="Q4018" s="10">
        <v>98267</v>
      </c>
      <c r="R4018" s="10">
        <v>29</v>
      </c>
      <c r="S4018" s="10">
        <v>5</v>
      </c>
      <c r="T4018" s="10">
        <v>233.94544999999999</v>
      </c>
      <c r="U4018" s="10">
        <v>6010.7807220000004</v>
      </c>
      <c r="V4018" s="10">
        <v>50416</v>
      </c>
      <c r="W4018" s="10">
        <v>61256</v>
      </c>
      <c r="X4018" s="10">
        <v>67202</v>
      </c>
      <c r="Y4018" s="10">
        <v>121708</v>
      </c>
      <c r="Z4018" s="10">
        <v>995</v>
      </c>
      <c r="AA4018" s="10">
        <v>100971</v>
      </c>
      <c r="AB4018" s="10">
        <v>168568</v>
      </c>
      <c r="AC4018" s="10">
        <v>4972</v>
      </c>
      <c r="AD4018" s="10">
        <v>5235.8423919999996</v>
      </c>
      <c r="AE4018" s="10">
        <v>1184293</v>
      </c>
      <c r="AF4018" s="10">
        <v>10</v>
      </c>
      <c r="AG4018" s="10">
        <v>64.41</v>
      </c>
      <c r="AH4018" s="10">
        <v>11.98</v>
      </c>
      <c r="AI4018" s="10">
        <v>101.17</v>
      </c>
      <c r="AJ4018" s="10" t="s">
        <v>40</v>
      </c>
    </row>
    <row r="4019" spans="1:36" x14ac:dyDescent="0.25">
      <c r="A4019" s="10" t="s">
        <v>36</v>
      </c>
      <c r="B4019" s="10" t="s">
        <v>73</v>
      </c>
      <c r="C4019" s="10">
        <v>26</v>
      </c>
      <c r="D4019" s="10" t="s">
        <v>38</v>
      </c>
      <c r="E4019" s="10">
        <v>2621</v>
      </c>
      <c r="F4019" s="10" t="s">
        <v>47</v>
      </c>
      <c r="G4019" s="20">
        <v>709647</v>
      </c>
      <c r="H4019" s="10">
        <v>324.66502509999998</v>
      </c>
      <c r="I4019" s="10">
        <v>34</v>
      </c>
      <c r="J4019" s="10">
        <v>240</v>
      </c>
      <c r="K4019" s="10">
        <v>690.86776499999996</v>
      </c>
      <c r="L4019" s="10">
        <v>1163</v>
      </c>
      <c r="M4019" s="10">
        <v>1</v>
      </c>
      <c r="N4019" s="10">
        <v>1236</v>
      </c>
      <c r="O4019" s="10">
        <v>610788</v>
      </c>
      <c r="P4019" s="10">
        <v>545603</v>
      </c>
      <c r="Q4019" s="10">
        <v>38367</v>
      </c>
      <c r="R4019" s="10">
        <v>100</v>
      </c>
      <c r="S4019" s="10">
        <v>14</v>
      </c>
      <c r="T4019" s="10">
        <v>143.78944999999999</v>
      </c>
      <c r="U4019" s="10">
        <v>2817.6722289999998</v>
      </c>
      <c r="V4019" s="10">
        <v>17712</v>
      </c>
      <c r="W4019" s="10">
        <v>20586</v>
      </c>
      <c r="X4019" s="10">
        <v>25848</v>
      </c>
      <c r="Y4019" s="10">
        <v>44111</v>
      </c>
      <c r="Z4019" s="10">
        <v>400</v>
      </c>
      <c r="AA4019" s="10">
        <v>38212</v>
      </c>
      <c r="AB4019" s="10">
        <v>61835</v>
      </c>
      <c r="AC4019" s="10">
        <v>2399</v>
      </c>
      <c r="AD4019" s="10">
        <v>1983.0150140000001</v>
      </c>
      <c r="AE4019" s="10">
        <v>433703</v>
      </c>
      <c r="AF4019" s="10">
        <v>26</v>
      </c>
      <c r="AG4019" s="10">
        <v>57.52</v>
      </c>
      <c r="AH4019" s="10">
        <v>10.65</v>
      </c>
      <c r="AI4019" s="10">
        <v>100.48</v>
      </c>
      <c r="AJ4019" s="10" t="s">
        <v>40</v>
      </c>
    </row>
    <row r="4020" spans="1:36" x14ac:dyDescent="0.25">
      <c r="A4020" s="10" t="s">
        <v>36</v>
      </c>
      <c r="B4020" s="10" t="s">
        <v>73</v>
      </c>
      <c r="C4020" s="10">
        <v>26</v>
      </c>
      <c r="D4020" s="10" t="s">
        <v>38</v>
      </c>
      <c r="E4020" s="10">
        <v>2623</v>
      </c>
      <c r="F4020" s="10" t="s">
        <v>56</v>
      </c>
      <c r="G4020" s="20">
        <v>2626464</v>
      </c>
      <c r="H4020" s="10">
        <v>296.79569709999998</v>
      </c>
      <c r="I4020" s="10">
        <v>29</v>
      </c>
      <c r="J4020" s="10">
        <v>228</v>
      </c>
      <c r="K4020" s="10">
        <v>4811.4648420000003</v>
      </c>
      <c r="L4020" s="10">
        <v>3093</v>
      </c>
      <c r="M4020" s="10">
        <v>5</v>
      </c>
      <c r="N4020" s="10">
        <v>4532</v>
      </c>
      <c r="O4020" s="10">
        <v>2636717</v>
      </c>
      <c r="P4020" s="10">
        <v>1575487</v>
      </c>
      <c r="Q4020" s="10">
        <v>122879</v>
      </c>
      <c r="R4020" s="10">
        <v>781</v>
      </c>
      <c r="S4020" s="10">
        <v>83</v>
      </c>
      <c r="T4020" s="10">
        <v>259.59276999999997</v>
      </c>
      <c r="U4020" s="10">
        <v>12896.720209999999</v>
      </c>
      <c r="V4020" s="10">
        <v>88532</v>
      </c>
      <c r="W4020" s="10">
        <v>127855</v>
      </c>
      <c r="X4020" s="10">
        <v>113635</v>
      </c>
      <c r="Y4020" s="10">
        <v>216704</v>
      </c>
      <c r="Z4020" s="10">
        <v>126</v>
      </c>
      <c r="AA4020" s="10">
        <v>145872</v>
      </c>
      <c r="AB4020" s="10">
        <v>269749</v>
      </c>
      <c r="AC4020" s="10">
        <v>7625</v>
      </c>
      <c r="AD4020" s="10">
        <v>7825.6625999999997</v>
      </c>
      <c r="AE4020" s="10">
        <v>1553501</v>
      </c>
      <c r="AF4020" s="10">
        <v>27</v>
      </c>
      <c r="AG4020" s="10">
        <v>67.790000000000006</v>
      </c>
      <c r="AH4020" s="10">
        <v>5.74</v>
      </c>
      <c r="AI4020" s="10">
        <v>108.3</v>
      </c>
      <c r="AJ4020" s="10" t="s">
        <v>40</v>
      </c>
    </row>
    <row r="4021" spans="1:36" x14ac:dyDescent="0.25">
      <c r="A4021" s="10" t="s">
        <v>36</v>
      </c>
      <c r="B4021" s="10" t="s">
        <v>73</v>
      </c>
      <c r="C4021" s="10">
        <v>26</v>
      </c>
      <c r="D4021" s="10" t="s">
        <v>38</v>
      </c>
      <c r="E4021" s="10">
        <v>2604</v>
      </c>
      <c r="F4021" s="10" t="s">
        <v>42</v>
      </c>
      <c r="G4021" s="20">
        <v>2113378</v>
      </c>
      <c r="H4021" s="10">
        <v>321.48277539999998</v>
      </c>
      <c r="I4021" s="10">
        <v>39</v>
      </c>
      <c r="J4021" s="10">
        <v>76</v>
      </c>
      <c r="K4021" s="10">
        <v>2371.0769100000002</v>
      </c>
      <c r="L4021" s="10">
        <v>3675</v>
      </c>
      <c r="M4021" s="10">
        <v>57</v>
      </c>
      <c r="N4021" s="10">
        <v>7358</v>
      </c>
      <c r="O4021" s="10">
        <v>1868906</v>
      </c>
      <c r="P4021" s="10">
        <v>1551471</v>
      </c>
      <c r="Q4021" s="10">
        <v>77928</v>
      </c>
      <c r="R4021" s="10">
        <v>126</v>
      </c>
      <c r="S4021" s="10">
        <v>3</v>
      </c>
      <c r="T4021" s="10">
        <v>310.45803000000001</v>
      </c>
      <c r="U4021" s="10">
        <v>8689.7458179999994</v>
      </c>
      <c r="V4021" s="10">
        <v>47885</v>
      </c>
      <c r="W4021" s="10">
        <v>51372</v>
      </c>
      <c r="X4021" s="10">
        <v>69273</v>
      </c>
      <c r="Y4021" s="10">
        <v>93393</v>
      </c>
      <c r="Z4021" s="10">
        <v>328</v>
      </c>
      <c r="AA4021" s="10">
        <v>116614</v>
      </c>
      <c r="AB4021" s="10">
        <v>146558</v>
      </c>
      <c r="AC4021" s="10">
        <v>11033</v>
      </c>
      <c r="AD4021" s="10">
        <v>6008.2108779999999</v>
      </c>
      <c r="AE4021" s="10">
        <v>1518047</v>
      </c>
      <c r="AF4021" s="10">
        <v>20</v>
      </c>
      <c r="AG4021" s="10">
        <v>72.290000000000006</v>
      </c>
      <c r="AH4021" s="10">
        <v>13.94</v>
      </c>
      <c r="AI4021" s="10">
        <v>104.6</v>
      </c>
      <c r="AJ4021" s="10" t="s">
        <v>40</v>
      </c>
    </row>
    <row r="4022" spans="1:36" x14ac:dyDescent="0.25">
      <c r="A4022" s="10" t="s">
        <v>36</v>
      </c>
      <c r="B4022" s="10" t="s">
        <v>73</v>
      </c>
      <c r="C4022" s="10">
        <v>26</v>
      </c>
      <c r="D4022" s="10" t="s">
        <v>38</v>
      </c>
      <c r="E4022" s="10">
        <v>2609</v>
      </c>
      <c r="F4022" s="10" t="s">
        <v>51</v>
      </c>
      <c r="G4022" s="20">
        <v>2386097</v>
      </c>
      <c r="H4022" s="10">
        <v>322.57981050000001</v>
      </c>
      <c r="I4022" s="10">
        <v>37</v>
      </c>
      <c r="J4022" s="10">
        <v>157</v>
      </c>
      <c r="K4022" s="10">
        <v>1162.307039</v>
      </c>
      <c r="L4022" s="10">
        <v>5235</v>
      </c>
      <c r="M4022" s="10">
        <v>12</v>
      </c>
      <c r="N4022" s="10">
        <v>5152</v>
      </c>
      <c r="O4022" s="10">
        <v>2451513</v>
      </c>
      <c r="P4022" s="10">
        <v>1615735</v>
      </c>
      <c r="Q4022" s="10">
        <v>90358</v>
      </c>
      <c r="R4022" s="10">
        <v>12</v>
      </c>
      <c r="S4022" s="10">
        <v>0</v>
      </c>
      <c r="T4022" s="10">
        <v>230.02372</v>
      </c>
      <c r="U4022" s="10">
        <v>9300.4167479999996</v>
      </c>
      <c r="V4022" s="10">
        <v>65714</v>
      </c>
      <c r="W4022" s="10">
        <v>74976</v>
      </c>
      <c r="X4022" s="10">
        <v>88842</v>
      </c>
      <c r="Y4022" s="10">
        <v>137367</v>
      </c>
      <c r="Z4022" s="10">
        <v>1055</v>
      </c>
      <c r="AA4022" s="10">
        <v>133888</v>
      </c>
      <c r="AB4022" s="10">
        <v>192554</v>
      </c>
      <c r="AC4022" s="10">
        <v>10387</v>
      </c>
      <c r="AD4022" s="10">
        <v>7908.0859890000002</v>
      </c>
      <c r="AE4022" s="10">
        <v>1932660</v>
      </c>
      <c r="AF4022" s="10">
        <v>24</v>
      </c>
      <c r="AG4022" s="10">
        <v>46.22</v>
      </c>
      <c r="AH4022" s="10">
        <v>32.86</v>
      </c>
      <c r="AI4022" s="10">
        <v>102.39</v>
      </c>
      <c r="AJ4022" s="10" t="s">
        <v>40</v>
      </c>
    </row>
    <row r="4023" spans="1:36" x14ac:dyDescent="0.25">
      <c r="A4023" s="10" t="s">
        <v>36</v>
      </c>
      <c r="B4023" s="10" t="s">
        <v>73</v>
      </c>
      <c r="C4023" s="10">
        <v>26</v>
      </c>
      <c r="D4023" s="10" t="s">
        <v>38</v>
      </c>
      <c r="E4023" s="10">
        <v>2610</v>
      </c>
      <c r="F4023" s="10" t="s">
        <v>52</v>
      </c>
      <c r="G4023" s="20">
        <v>1889061</v>
      </c>
      <c r="H4023" s="10">
        <v>324.22861110000002</v>
      </c>
      <c r="I4023" s="10">
        <v>34</v>
      </c>
      <c r="J4023" s="10">
        <v>81</v>
      </c>
      <c r="K4023" s="10">
        <v>1595.5255099999999</v>
      </c>
      <c r="L4023" s="10">
        <v>2528</v>
      </c>
      <c r="M4023" s="10">
        <v>6</v>
      </c>
      <c r="N4023" s="10">
        <v>2789</v>
      </c>
      <c r="O4023" s="10">
        <v>1653319</v>
      </c>
      <c r="P4023" s="10">
        <v>1320751</v>
      </c>
      <c r="Q4023" s="10">
        <v>80208</v>
      </c>
      <c r="R4023" s="10">
        <v>240</v>
      </c>
      <c r="S4023" s="10">
        <v>19</v>
      </c>
      <c r="T4023" s="10">
        <v>271.68968000000001</v>
      </c>
      <c r="U4023" s="10">
        <v>7227.7484199999999</v>
      </c>
      <c r="V4023" s="10">
        <v>47352</v>
      </c>
      <c r="W4023" s="10">
        <v>53009</v>
      </c>
      <c r="X4023" s="10">
        <v>63220</v>
      </c>
      <c r="Y4023" s="10">
        <v>102240</v>
      </c>
      <c r="Z4023" s="10">
        <v>235</v>
      </c>
      <c r="AA4023" s="10">
        <v>88950</v>
      </c>
      <c r="AB4023" s="10">
        <v>134938</v>
      </c>
      <c r="AC4023" s="10">
        <v>5317</v>
      </c>
      <c r="AD4023" s="10">
        <v>5360.53323</v>
      </c>
      <c r="AE4023" s="10">
        <v>1205463</v>
      </c>
      <c r="AF4023" s="10">
        <v>14</v>
      </c>
      <c r="AG4023" s="10">
        <v>56.61</v>
      </c>
      <c r="AH4023" s="10">
        <v>15.33</v>
      </c>
      <c r="AI4023" s="10">
        <v>103.25</v>
      </c>
      <c r="AJ4023" s="10" t="s">
        <v>40</v>
      </c>
    </row>
    <row r="4024" spans="1:36" x14ac:dyDescent="0.25">
      <c r="A4024" s="10" t="s">
        <v>36</v>
      </c>
      <c r="B4024" s="10" t="s">
        <v>73</v>
      </c>
      <c r="C4024" s="10">
        <v>26</v>
      </c>
      <c r="D4024" s="10" t="s">
        <v>38</v>
      </c>
      <c r="E4024" s="10">
        <v>2611</v>
      </c>
      <c r="F4024" s="10" t="s">
        <v>46</v>
      </c>
      <c r="G4024" s="20">
        <v>1612032</v>
      </c>
      <c r="H4024" s="10">
        <v>323.65128229999999</v>
      </c>
      <c r="I4024" s="10">
        <v>32</v>
      </c>
      <c r="J4024" s="10">
        <v>908</v>
      </c>
      <c r="K4024" s="10">
        <v>540.99288019999995</v>
      </c>
      <c r="L4024" s="10">
        <v>1717</v>
      </c>
      <c r="M4024" s="10">
        <v>3</v>
      </c>
      <c r="N4024" s="10">
        <v>3247</v>
      </c>
      <c r="O4024" s="10">
        <v>1612553</v>
      </c>
      <c r="P4024" s="10">
        <v>1306765</v>
      </c>
      <c r="Q4024" s="10">
        <v>98245</v>
      </c>
      <c r="R4024" s="10">
        <v>29</v>
      </c>
      <c r="S4024" s="10">
        <v>5</v>
      </c>
      <c r="T4024" s="10">
        <v>233.94544999999999</v>
      </c>
      <c r="U4024" s="10">
        <v>5993.9867919999997</v>
      </c>
      <c r="V4024" s="10">
        <v>50359</v>
      </c>
      <c r="W4024" s="10">
        <v>61173</v>
      </c>
      <c r="X4024" s="10">
        <v>67191</v>
      </c>
      <c r="Y4024" s="10">
        <v>121686</v>
      </c>
      <c r="Z4024" s="10">
        <v>969</v>
      </c>
      <c r="AA4024" s="10">
        <v>100946</v>
      </c>
      <c r="AB4024" s="10">
        <v>168522</v>
      </c>
      <c r="AC4024" s="10">
        <v>4964</v>
      </c>
      <c r="AD4024" s="10">
        <v>5219.0484619999997</v>
      </c>
      <c r="AE4024" s="10">
        <v>1178945</v>
      </c>
      <c r="AF4024" s="10">
        <v>10</v>
      </c>
      <c r="AG4024" s="10">
        <v>64.5</v>
      </c>
      <c r="AH4024" s="10">
        <v>11.89</v>
      </c>
      <c r="AI4024" s="10">
        <v>101.18</v>
      </c>
      <c r="AJ4024" s="10" t="s">
        <v>40</v>
      </c>
    </row>
    <row r="4025" spans="1:36" x14ac:dyDescent="0.25">
      <c r="A4025" s="10" t="s">
        <v>36</v>
      </c>
      <c r="B4025" s="10" t="s">
        <v>73</v>
      </c>
      <c r="C4025" s="10">
        <v>26</v>
      </c>
      <c r="D4025" s="10" t="s">
        <v>38</v>
      </c>
      <c r="E4025" s="10">
        <v>2620</v>
      </c>
      <c r="F4025" s="10" t="s">
        <v>62</v>
      </c>
      <c r="G4025" s="20">
        <v>1256714</v>
      </c>
      <c r="H4025" s="10">
        <v>321.9753058</v>
      </c>
      <c r="I4025" s="10">
        <v>40</v>
      </c>
      <c r="J4025" s="10">
        <v>36</v>
      </c>
      <c r="K4025" s="10">
        <v>1584.69715</v>
      </c>
      <c r="L4025" s="10">
        <v>3588</v>
      </c>
      <c r="M4025" s="10">
        <v>20</v>
      </c>
      <c r="N4025" s="10">
        <v>5347</v>
      </c>
      <c r="O4025" s="10">
        <v>1831242</v>
      </c>
      <c r="P4025" s="10">
        <v>1279499</v>
      </c>
      <c r="Q4025" s="10">
        <v>64338</v>
      </c>
      <c r="R4025" s="10">
        <v>2013</v>
      </c>
      <c r="S4025" s="10">
        <v>59</v>
      </c>
      <c r="T4025" s="10">
        <v>165.50727000000001</v>
      </c>
      <c r="U4025" s="10">
        <v>7646.3514500000001</v>
      </c>
      <c r="V4025" s="10">
        <v>45703</v>
      </c>
      <c r="W4025" s="10">
        <v>47749</v>
      </c>
      <c r="X4025" s="10">
        <v>69836</v>
      </c>
      <c r="Y4025" s="10">
        <v>89451</v>
      </c>
      <c r="Z4025" s="10">
        <v>1254</v>
      </c>
      <c r="AA4025" s="10">
        <v>133786</v>
      </c>
      <c r="AB4025" s="10">
        <v>180911</v>
      </c>
      <c r="AC4025" s="10">
        <v>8935</v>
      </c>
      <c r="AD4025" s="10">
        <v>5896.1470300000001</v>
      </c>
      <c r="AE4025" s="10">
        <v>1026954</v>
      </c>
      <c r="AF4025" s="10">
        <v>27</v>
      </c>
      <c r="AG4025" s="10">
        <v>62.45</v>
      </c>
      <c r="AH4025" s="10">
        <v>10.8</v>
      </c>
      <c r="AI4025" s="10">
        <v>110.67</v>
      </c>
      <c r="AJ4025" s="10" t="s">
        <v>40</v>
      </c>
    </row>
    <row r="4026" spans="1:36" x14ac:dyDescent="0.25">
      <c r="A4026" s="10" t="s">
        <v>36</v>
      </c>
      <c r="B4026" s="10" t="s">
        <v>73</v>
      </c>
      <c r="C4026" s="10">
        <v>26</v>
      </c>
      <c r="D4026" s="10" t="s">
        <v>38</v>
      </c>
      <c r="E4026" s="10">
        <v>2621</v>
      </c>
      <c r="F4026" s="10" t="s">
        <v>47</v>
      </c>
      <c r="G4026" s="20">
        <v>709647</v>
      </c>
      <c r="H4026" s="10">
        <v>324.80522989999997</v>
      </c>
      <c r="I4026" s="10">
        <v>34</v>
      </c>
      <c r="J4026" s="10">
        <v>239</v>
      </c>
      <c r="K4026" s="10">
        <v>690.86776499999996</v>
      </c>
      <c r="L4026" s="10">
        <v>1147</v>
      </c>
      <c r="M4026" s="10">
        <v>1</v>
      </c>
      <c r="N4026" s="10">
        <v>1248</v>
      </c>
      <c r="O4026" s="10">
        <v>610220</v>
      </c>
      <c r="P4026" s="10">
        <v>545115</v>
      </c>
      <c r="Q4026" s="10">
        <v>38367</v>
      </c>
      <c r="R4026" s="10">
        <v>100</v>
      </c>
      <c r="S4026" s="10">
        <v>14</v>
      </c>
      <c r="T4026" s="10">
        <v>143.78944999999999</v>
      </c>
      <c r="U4026" s="10">
        <v>2816.683689</v>
      </c>
      <c r="V4026" s="10">
        <v>17706</v>
      </c>
      <c r="W4026" s="10">
        <v>20579</v>
      </c>
      <c r="X4026" s="10">
        <v>25848</v>
      </c>
      <c r="Y4026" s="10">
        <v>44111</v>
      </c>
      <c r="Z4026" s="10">
        <v>400</v>
      </c>
      <c r="AA4026" s="10">
        <v>38207</v>
      </c>
      <c r="AB4026" s="10">
        <v>61825</v>
      </c>
      <c r="AC4026" s="10">
        <v>2395</v>
      </c>
      <c r="AD4026" s="10">
        <v>1982.026474</v>
      </c>
      <c r="AE4026" s="10">
        <v>433331</v>
      </c>
      <c r="AF4026" s="10">
        <v>26</v>
      </c>
      <c r="AG4026" s="10">
        <v>57.54</v>
      </c>
      <c r="AH4026" s="10">
        <v>10.66</v>
      </c>
      <c r="AI4026" s="10">
        <v>100.47</v>
      </c>
      <c r="AJ4026" s="10" t="s">
        <v>40</v>
      </c>
    </row>
    <row r="4027" spans="1:36" x14ac:dyDescent="0.25">
      <c r="A4027" s="10" t="s">
        <v>36</v>
      </c>
      <c r="B4027" s="10" t="s">
        <v>73</v>
      </c>
      <c r="C4027" s="10">
        <v>26</v>
      </c>
      <c r="D4027" s="10" t="s">
        <v>38</v>
      </c>
      <c r="E4027" s="10">
        <v>2606</v>
      </c>
      <c r="F4027" s="10" t="s">
        <v>49</v>
      </c>
      <c r="G4027" s="20">
        <v>679045</v>
      </c>
      <c r="H4027" s="10">
        <v>323.59312419999998</v>
      </c>
      <c r="I4027" s="10">
        <v>43</v>
      </c>
      <c r="J4027" s="10">
        <v>42</v>
      </c>
      <c r="K4027" s="10">
        <v>1401.3767580000001</v>
      </c>
      <c r="L4027" s="10">
        <v>2211</v>
      </c>
      <c r="M4027" s="10">
        <v>25</v>
      </c>
      <c r="N4027" s="10">
        <v>4099</v>
      </c>
      <c r="O4027" s="10">
        <v>815088</v>
      </c>
      <c r="P4027" s="10">
        <v>699416</v>
      </c>
      <c r="Q4027" s="10">
        <v>36009</v>
      </c>
      <c r="R4027" s="10">
        <v>1708</v>
      </c>
      <c r="S4027" s="10">
        <v>83</v>
      </c>
      <c r="T4027" s="10">
        <v>133.93095</v>
      </c>
      <c r="U4027" s="10">
        <v>4172.876432</v>
      </c>
      <c r="V4027" s="10">
        <v>18830</v>
      </c>
      <c r="W4027" s="10">
        <v>20529</v>
      </c>
      <c r="X4027" s="10">
        <v>29726</v>
      </c>
      <c r="Y4027" s="10">
        <v>43154</v>
      </c>
      <c r="Z4027" s="10">
        <v>212</v>
      </c>
      <c r="AA4027" s="10">
        <v>48163</v>
      </c>
      <c r="AB4027" s="10">
        <v>68133</v>
      </c>
      <c r="AC4027" s="10">
        <v>6310</v>
      </c>
      <c r="AD4027" s="10">
        <v>2637.5687240000002</v>
      </c>
      <c r="AE4027" s="10">
        <v>630899</v>
      </c>
      <c r="AF4027" s="10">
        <v>20</v>
      </c>
      <c r="AG4027" s="10">
        <v>36.24</v>
      </c>
      <c r="AH4027" s="10">
        <v>17.010000000000002</v>
      </c>
      <c r="AI4027" s="10">
        <v>113.09</v>
      </c>
      <c r="AJ4027" s="10" t="s">
        <v>40</v>
      </c>
    </row>
    <row r="4028" spans="1:36" x14ac:dyDescent="0.25">
      <c r="A4028" s="10" t="s">
        <v>36</v>
      </c>
      <c r="B4028" s="10" t="s">
        <v>73</v>
      </c>
      <c r="C4028" s="10">
        <v>26</v>
      </c>
      <c r="D4028" s="10" t="s">
        <v>38</v>
      </c>
      <c r="E4028" s="10">
        <v>2607</v>
      </c>
      <c r="F4028" s="10" t="s">
        <v>58</v>
      </c>
      <c r="G4028" s="20">
        <v>1412572</v>
      </c>
      <c r="H4028" s="10">
        <v>326.39963360000002</v>
      </c>
      <c r="I4028" s="10">
        <v>38</v>
      </c>
      <c r="J4028" s="10">
        <v>15</v>
      </c>
      <c r="K4028" s="10">
        <v>2320.2529209999998</v>
      </c>
      <c r="L4028" s="10">
        <v>3017</v>
      </c>
      <c r="M4028" s="10">
        <v>166</v>
      </c>
      <c r="N4028" s="10">
        <v>7219</v>
      </c>
      <c r="O4028" s="10">
        <v>1229879</v>
      </c>
      <c r="P4028" s="10">
        <v>671211</v>
      </c>
      <c r="Q4028" s="10">
        <v>60928</v>
      </c>
      <c r="R4028" s="10">
        <v>918</v>
      </c>
      <c r="S4028" s="10">
        <v>52</v>
      </c>
      <c r="T4028" s="10">
        <v>233.44744</v>
      </c>
      <c r="U4028" s="10">
        <v>6568.0209109999996</v>
      </c>
      <c r="V4028" s="10">
        <v>32163</v>
      </c>
      <c r="W4028" s="10">
        <v>33833</v>
      </c>
      <c r="X4028" s="10">
        <v>63949</v>
      </c>
      <c r="Y4028" s="10">
        <v>101073</v>
      </c>
      <c r="Z4028" s="10">
        <v>95</v>
      </c>
      <c r="AA4028" s="10">
        <v>110327</v>
      </c>
      <c r="AB4028" s="10">
        <v>165110</v>
      </c>
      <c r="AC4028" s="10">
        <v>10236</v>
      </c>
      <c r="AD4028" s="10">
        <v>4014.3205499999999</v>
      </c>
      <c r="AE4028" s="10">
        <v>770577</v>
      </c>
      <c r="AF4028" s="10">
        <v>18</v>
      </c>
      <c r="AG4028" s="10">
        <v>57.3</v>
      </c>
      <c r="AH4028" s="10">
        <v>12.66</v>
      </c>
      <c r="AI4028" s="10">
        <v>107.1</v>
      </c>
      <c r="AJ4028" s="10" t="s">
        <v>40</v>
      </c>
    </row>
    <row r="4029" spans="1:36" x14ac:dyDescent="0.25">
      <c r="A4029" s="10" t="s">
        <v>36</v>
      </c>
      <c r="B4029" s="10" t="s">
        <v>73</v>
      </c>
      <c r="C4029" s="10">
        <v>26</v>
      </c>
      <c r="D4029" s="10" t="s">
        <v>38</v>
      </c>
      <c r="E4029" s="10">
        <v>2609</v>
      </c>
      <c r="F4029" s="10" t="s">
        <v>51</v>
      </c>
      <c r="G4029" s="20">
        <v>2386097</v>
      </c>
      <c r="H4029" s="10">
        <v>322.95107780000001</v>
      </c>
      <c r="I4029" s="10">
        <v>37</v>
      </c>
      <c r="J4029" s="10">
        <v>157</v>
      </c>
      <c r="K4029" s="10">
        <v>1161.925919</v>
      </c>
      <c r="L4029" s="10">
        <v>5231</v>
      </c>
      <c r="M4029" s="10">
        <v>12</v>
      </c>
      <c r="N4029" s="10">
        <v>5113</v>
      </c>
      <c r="O4029" s="10">
        <v>2447584</v>
      </c>
      <c r="P4029" s="10">
        <v>1612946</v>
      </c>
      <c r="Q4029" s="10">
        <v>90349</v>
      </c>
      <c r="R4029" s="10">
        <v>12</v>
      </c>
      <c r="S4029" s="10">
        <v>0</v>
      </c>
      <c r="T4029" s="10">
        <v>225.90090000000001</v>
      </c>
      <c r="U4029" s="10">
        <v>9292.3257279999998</v>
      </c>
      <c r="V4029" s="10">
        <v>65698</v>
      </c>
      <c r="W4029" s="10">
        <v>74946</v>
      </c>
      <c r="X4029" s="10">
        <v>88839</v>
      </c>
      <c r="Y4029" s="10">
        <v>137342</v>
      </c>
      <c r="Z4029" s="10">
        <v>1051</v>
      </c>
      <c r="AA4029" s="10">
        <v>133643</v>
      </c>
      <c r="AB4029" s="10">
        <v>192258</v>
      </c>
      <c r="AC4029" s="10">
        <v>10344</v>
      </c>
      <c r="AD4029" s="10">
        <v>7904.4989089999999</v>
      </c>
      <c r="AE4029" s="10">
        <v>1929632</v>
      </c>
      <c r="AF4029" s="10">
        <v>24</v>
      </c>
      <c r="AG4029" s="10">
        <v>46.18</v>
      </c>
      <c r="AH4029" s="10">
        <v>32.89</v>
      </c>
      <c r="AI4029" s="10">
        <v>102.39</v>
      </c>
      <c r="AJ4029" s="10" t="s">
        <v>40</v>
      </c>
    </row>
    <row r="4030" spans="1:36" x14ac:dyDescent="0.25">
      <c r="A4030" s="10" t="s">
        <v>36</v>
      </c>
      <c r="B4030" s="10" t="s">
        <v>73</v>
      </c>
      <c r="C4030" s="10">
        <v>26</v>
      </c>
      <c r="D4030" s="10" t="s">
        <v>38</v>
      </c>
      <c r="E4030" s="10">
        <v>2611</v>
      </c>
      <c r="F4030" s="10" t="s">
        <v>46</v>
      </c>
      <c r="G4030" s="20">
        <v>1612032</v>
      </c>
      <c r="H4030" s="10">
        <v>324.32029</v>
      </c>
      <c r="I4030" s="10">
        <v>31</v>
      </c>
      <c r="J4030" s="10">
        <v>907</v>
      </c>
      <c r="K4030" s="10">
        <v>540.99288019999995</v>
      </c>
      <c r="L4030" s="10">
        <v>1716</v>
      </c>
      <c r="M4030" s="10">
        <v>3</v>
      </c>
      <c r="N4030" s="10">
        <v>3225</v>
      </c>
      <c r="O4030" s="10">
        <v>1605864</v>
      </c>
      <c r="P4030" s="10">
        <v>1301722</v>
      </c>
      <c r="Q4030" s="10">
        <v>98238</v>
      </c>
      <c r="R4030" s="10">
        <v>29</v>
      </c>
      <c r="S4030" s="10">
        <v>5</v>
      </c>
      <c r="T4030" s="10">
        <v>233.94544999999999</v>
      </c>
      <c r="U4030" s="10">
        <v>5983.0811119999998</v>
      </c>
      <c r="V4030" s="10">
        <v>50330</v>
      </c>
      <c r="W4030" s="10">
        <v>61124</v>
      </c>
      <c r="X4030" s="10">
        <v>67187</v>
      </c>
      <c r="Y4030" s="10">
        <v>121678</v>
      </c>
      <c r="Z4030" s="10">
        <v>935</v>
      </c>
      <c r="AA4030" s="10">
        <v>100890</v>
      </c>
      <c r="AB4030" s="10">
        <v>168427</v>
      </c>
      <c r="AC4030" s="10">
        <v>4941</v>
      </c>
      <c r="AD4030" s="10">
        <v>5208.1427819999999</v>
      </c>
      <c r="AE4030" s="10">
        <v>1174142</v>
      </c>
      <c r="AF4030" s="10">
        <v>10</v>
      </c>
      <c r="AG4030" s="10">
        <v>64.52</v>
      </c>
      <c r="AH4030" s="10">
        <v>11.87</v>
      </c>
      <c r="AI4030" s="10">
        <v>101.18</v>
      </c>
      <c r="AJ4030" s="10" t="s">
        <v>40</v>
      </c>
    </row>
    <row r="4031" spans="1:36" x14ac:dyDescent="0.25">
      <c r="A4031" s="10" t="s">
        <v>36</v>
      </c>
      <c r="B4031" s="10" t="s">
        <v>73</v>
      </c>
      <c r="C4031" s="10">
        <v>26</v>
      </c>
      <c r="D4031" s="10" t="s">
        <v>38</v>
      </c>
      <c r="E4031" s="10">
        <v>2615</v>
      </c>
      <c r="F4031" s="10" t="s">
        <v>50</v>
      </c>
      <c r="G4031" s="20">
        <v>1260876</v>
      </c>
      <c r="H4031" s="10">
        <v>321.6590157</v>
      </c>
      <c r="I4031" s="10">
        <v>28</v>
      </c>
      <c r="J4031" s="10">
        <v>43</v>
      </c>
      <c r="K4031" s="10">
        <v>574.74253039999996</v>
      </c>
      <c r="L4031" s="10">
        <v>2029</v>
      </c>
      <c r="M4031" s="10">
        <v>2</v>
      </c>
      <c r="N4031" s="10">
        <v>2995</v>
      </c>
      <c r="O4031" s="10">
        <v>1025321</v>
      </c>
      <c r="P4031" s="10">
        <v>933754</v>
      </c>
      <c r="Q4031" s="10">
        <v>88777</v>
      </c>
      <c r="R4031" s="10">
        <v>80</v>
      </c>
      <c r="S4031" s="10">
        <v>15</v>
      </c>
      <c r="T4031" s="10">
        <v>163.59629000000001</v>
      </c>
      <c r="U4031" s="10">
        <v>4036.376256</v>
      </c>
      <c r="V4031" s="10">
        <v>35701</v>
      </c>
      <c r="W4031" s="10">
        <v>41713</v>
      </c>
      <c r="X4031" s="10">
        <v>57266</v>
      </c>
      <c r="Y4031" s="10">
        <v>98338</v>
      </c>
      <c r="Z4031" s="10">
        <v>64</v>
      </c>
      <c r="AA4031" s="10">
        <v>92573</v>
      </c>
      <c r="AB4031" s="10">
        <v>150599</v>
      </c>
      <c r="AC4031" s="10">
        <v>5024</v>
      </c>
      <c r="AD4031" s="10">
        <v>3298.0374360000001</v>
      </c>
      <c r="AE4031" s="10">
        <v>730596</v>
      </c>
      <c r="AF4031" s="10">
        <v>9</v>
      </c>
      <c r="AG4031" s="10">
        <v>59.75</v>
      </c>
      <c r="AH4031" s="10">
        <v>26.89</v>
      </c>
      <c r="AI4031" s="10">
        <v>110.37</v>
      </c>
      <c r="AJ4031" s="10" t="s">
        <v>40</v>
      </c>
    </row>
    <row r="4032" spans="1:36" x14ac:dyDescent="0.25">
      <c r="A4032" s="10" t="s">
        <v>36</v>
      </c>
      <c r="B4032" s="10" t="s">
        <v>73</v>
      </c>
      <c r="C4032" s="10">
        <v>26</v>
      </c>
      <c r="D4032" s="10" t="s">
        <v>38</v>
      </c>
      <c r="E4032" s="10">
        <v>2602</v>
      </c>
      <c r="F4032" s="10" t="s">
        <v>41</v>
      </c>
      <c r="G4032" s="20">
        <v>1097200</v>
      </c>
      <c r="H4032" s="10">
        <v>322.13553999999999</v>
      </c>
      <c r="I4032" s="10">
        <v>36</v>
      </c>
      <c r="J4032" s="10">
        <v>186</v>
      </c>
      <c r="K4032" s="10">
        <v>1622.9363820000001</v>
      </c>
      <c r="L4032" s="10">
        <v>5494</v>
      </c>
      <c r="M4032" s="10">
        <v>37</v>
      </c>
      <c r="N4032" s="10">
        <v>6095</v>
      </c>
      <c r="O4032" s="10">
        <v>1420218</v>
      </c>
      <c r="P4032" s="10">
        <v>1097214</v>
      </c>
      <c r="Q4032" s="10">
        <v>63708</v>
      </c>
      <c r="R4032" s="10">
        <v>1044</v>
      </c>
      <c r="S4032" s="10">
        <v>53</v>
      </c>
      <c r="T4032" s="10">
        <v>281.05973</v>
      </c>
      <c r="U4032" s="10">
        <v>6479.0230359999996</v>
      </c>
      <c r="V4032" s="10">
        <v>39274</v>
      </c>
      <c r="W4032" s="10">
        <v>42117</v>
      </c>
      <c r="X4032" s="10">
        <v>66533</v>
      </c>
      <c r="Y4032" s="10">
        <v>84955</v>
      </c>
      <c r="Z4032" s="10">
        <v>171</v>
      </c>
      <c r="AA4032" s="10">
        <v>112749</v>
      </c>
      <c r="AB4032" s="10">
        <v>139316</v>
      </c>
      <c r="AC4032" s="10">
        <v>11589</v>
      </c>
      <c r="AD4032" s="10">
        <v>4575.0269239999998</v>
      </c>
      <c r="AE4032" s="10">
        <v>842283</v>
      </c>
      <c r="AF4032" s="10">
        <v>20</v>
      </c>
      <c r="AG4032" s="10">
        <v>46.47</v>
      </c>
      <c r="AH4032" s="10">
        <v>3.75</v>
      </c>
      <c r="AI4032" s="10">
        <v>104.78</v>
      </c>
      <c r="AJ4032" s="10" t="s">
        <v>40</v>
      </c>
    </row>
    <row r="4033" spans="1:36" x14ac:dyDescent="0.25">
      <c r="A4033" s="10" t="s">
        <v>36</v>
      </c>
      <c r="B4033" s="10" t="s">
        <v>73</v>
      </c>
      <c r="C4033" s="10">
        <v>26</v>
      </c>
      <c r="D4033" s="10" t="s">
        <v>38</v>
      </c>
      <c r="E4033" s="10">
        <v>2603</v>
      </c>
      <c r="F4033" s="10" t="s">
        <v>59</v>
      </c>
      <c r="G4033" s="20">
        <v>1754405</v>
      </c>
      <c r="H4033" s="10">
        <v>313.03083679999997</v>
      </c>
      <c r="I4033" s="10">
        <v>33</v>
      </c>
      <c r="J4033" s="10">
        <v>46</v>
      </c>
      <c r="K4033" s="10">
        <v>2125.9804399999998</v>
      </c>
      <c r="L4033" s="10">
        <v>3995</v>
      </c>
      <c r="M4033" s="10">
        <v>98</v>
      </c>
      <c r="N4033" s="10">
        <v>7277</v>
      </c>
      <c r="O4033" s="10">
        <v>1499527</v>
      </c>
      <c r="P4033" s="10">
        <v>1215647</v>
      </c>
      <c r="Q4033" s="10">
        <v>95906</v>
      </c>
      <c r="R4033" s="10">
        <v>490</v>
      </c>
      <c r="S4033" s="10">
        <v>72</v>
      </c>
      <c r="T4033" s="10">
        <v>279.35160000000002</v>
      </c>
      <c r="U4033" s="10">
        <v>7099.3139549999996</v>
      </c>
      <c r="V4033" s="10">
        <v>44218</v>
      </c>
      <c r="W4033" s="10">
        <v>54037</v>
      </c>
      <c r="X4033" s="10">
        <v>73938</v>
      </c>
      <c r="Y4033" s="10">
        <v>118604</v>
      </c>
      <c r="Z4033" s="10">
        <v>131</v>
      </c>
      <c r="AA4033" s="10">
        <v>130371</v>
      </c>
      <c r="AB4033" s="10">
        <v>199091</v>
      </c>
      <c r="AC4033" s="10">
        <v>11272</v>
      </c>
      <c r="AD4033" s="10">
        <v>4693.9819150000003</v>
      </c>
      <c r="AE4033" s="10">
        <v>825888</v>
      </c>
      <c r="AF4033" s="10">
        <v>21</v>
      </c>
      <c r="AG4033" s="10">
        <v>69.28</v>
      </c>
      <c r="AH4033" s="10">
        <v>5.6</v>
      </c>
      <c r="AI4033" s="10">
        <v>114.05</v>
      </c>
      <c r="AJ4033" s="10" t="s">
        <v>40</v>
      </c>
    </row>
    <row r="4034" spans="1:36" x14ac:dyDescent="0.25">
      <c r="A4034" s="10" t="s">
        <v>36</v>
      </c>
      <c r="B4034" s="10" t="s">
        <v>73</v>
      </c>
      <c r="C4034" s="10">
        <v>26</v>
      </c>
      <c r="D4034" s="10" t="s">
        <v>38</v>
      </c>
      <c r="E4034" s="10">
        <v>2605</v>
      </c>
      <c r="F4034" s="10" t="s">
        <v>43</v>
      </c>
      <c r="G4034" s="20">
        <v>591549</v>
      </c>
      <c r="H4034" s="10">
        <v>325.60072050000002</v>
      </c>
      <c r="I4034" s="10">
        <v>40</v>
      </c>
      <c r="J4034" s="10">
        <v>24</v>
      </c>
      <c r="K4034" s="10">
        <v>1687.0570279999999</v>
      </c>
      <c r="L4034" s="10">
        <v>2508</v>
      </c>
      <c r="M4034" s="10">
        <v>45</v>
      </c>
      <c r="N4034" s="10">
        <v>4543</v>
      </c>
      <c r="O4034" s="10">
        <v>892678</v>
      </c>
      <c r="P4034" s="10">
        <v>841503</v>
      </c>
      <c r="Q4034" s="10">
        <v>47883</v>
      </c>
      <c r="R4034" s="10">
        <v>250</v>
      </c>
      <c r="S4034" s="10">
        <v>9</v>
      </c>
      <c r="T4034" s="10">
        <v>181.49677</v>
      </c>
      <c r="U4034" s="10">
        <v>4775.1197979999997</v>
      </c>
      <c r="V4034" s="10">
        <v>22235</v>
      </c>
      <c r="W4034" s="10">
        <v>23630</v>
      </c>
      <c r="X4034" s="10">
        <v>38727</v>
      </c>
      <c r="Y4034" s="10">
        <v>52638</v>
      </c>
      <c r="Z4034" s="10">
        <v>43</v>
      </c>
      <c r="AA4034" s="10">
        <v>78905</v>
      </c>
      <c r="AB4034" s="10">
        <v>104026</v>
      </c>
      <c r="AC4034" s="10">
        <v>7051</v>
      </c>
      <c r="AD4034" s="10">
        <v>2906.5659999999998</v>
      </c>
      <c r="AE4034" s="10">
        <v>690353</v>
      </c>
      <c r="AF4034" s="10">
        <v>28</v>
      </c>
      <c r="AG4034" s="10">
        <v>81.540000000000006</v>
      </c>
      <c r="AH4034" s="10">
        <v>7.97</v>
      </c>
      <c r="AI4034" s="10">
        <v>103.38</v>
      </c>
      <c r="AJ4034" s="10" t="s">
        <v>40</v>
      </c>
    </row>
    <row r="4035" spans="1:36" x14ac:dyDescent="0.25">
      <c r="A4035" s="10" t="s">
        <v>36</v>
      </c>
      <c r="B4035" s="10" t="s">
        <v>73</v>
      </c>
      <c r="C4035" s="10">
        <v>26</v>
      </c>
      <c r="D4035" s="10" t="s">
        <v>38</v>
      </c>
      <c r="E4035" s="10">
        <v>2606</v>
      </c>
      <c r="F4035" s="10" t="s">
        <v>49</v>
      </c>
      <c r="G4035" s="20">
        <v>679045</v>
      </c>
      <c r="H4035" s="10">
        <v>323.00498540000001</v>
      </c>
      <c r="I4035" s="10">
        <v>43</v>
      </c>
      <c r="J4035" s="10">
        <v>42</v>
      </c>
      <c r="K4035" s="10">
        <v>1401.3767580000001</v>
      </c>
      <c r="L4035" s="10">
        <v>2211</v>
      </c>
      <c r="M4035" s="10">
        <v>25</v>
      </c>
      <c r="N4035" s="10">
        <v>4122</v>
      </c>
      <c r="O4035" s="10">
        <v>819270</v>
      </c>
      <c r="P4035" s="10">
        <v>702640</v>
      </c>
      <c r="Q4035" s="10">
        <v>36039</v>
      </c>
      <c r="R4035" s="10">
        <v>1713</v>
      </c>
      <c r="S4035" s="10">
        <v>83</v>
      </c>
      <c r="T4035" s="10">
        <v>134.90991</v>
      </c>
      <c r="U4035" s="10">
        <v>4182.5696120000002</v>
      </c>
      <c r="V4035" s="10">
        <v>18867</v>
      </c>
      <c r="W4035" s="10">
        <v>20578</v>
      </c>
      <c r="X4035" s="10">
        <v>29745</v>
      </c>
      <c r="Y4035" s="10">
        <v>43197</v>
      </c>
      <c r="Z4035" s="10">
        <v>218</v>
      </c>
      <c r="AA4035" s="10">
        <v>48266</v>
      </c>
      <c r="AB4035" s="10">
        <v>68264</v>
      </c>
      <c r="AC4035" s="10">
        <v>6333</v>
      </c>
      <c r="AD4035" s="10">
        <v>2646.282944</v>
      </c>
      <c r="AE4035" s="10">
        <v>633719</v>
      </c>
      <c r="AF4035" s="10">
        <v>20</v>
      </c>
      <c r="AG4035" s="10">
        <v>36.270000000000003</v>
      </c>
      <c r="AH4035" s="10">
        <v>17.12</v>
      </c>
      <c r="AI4035" s="10">
        <v>113.05</v>
      </c>
      <c r="AJ4035" s="10" t="s">
        <v>40</v>
      </c>
    </row>
    <row r="4036" spans="1:36" x14ac:dyDescent="0.25">
      <c r="A4036" s="10" t="s">
        <v>36</v>
      </c>
      <c r="B4036" s="10" t="s">
        <v>73</v>
      </c>
      <c r="C4036" s="10">
        <v>26</v>
      </c>
      <c r="D4036" s="10" t="s">
        <v>38</v>
      </c>
      <c r="E4036" s="10">
        <v>2607</v>
      </c>
      <c r="F4036" s="10" t="s">
        <v>58</v>
      </c>
      <c r="G4036" s="20">
        <v>1412572</v>
      </c>
      <c r="H4036" s="10">
        <v>326.22897330000001</v>
      </c>
      <c r="I4036" s="10">
        <v>38</v>
      </c>
      <c r="J4036" s="10">
        <v>15</v>
      </c>
      <c r="K4036" s="10">
        <v>2326.1525550000001</v>
      </c>
      <c r="L4036" s="10">
        <v>3058</v>
      </c>
      <c r="M4036" s="10">
        <v>162</v>
      </c>
      <c r="N4036" s="10">
        <v>7278</v>
      </c>
      <c r="O4036" s="10">
        <v>1246237</v>
      </c>
      <c r="P4036" s="10">
        <v>678521</v>
      </c>
      <c r="Q4036" s="10">
        <v>61009</v>
      </c>
      <c r="R4036" s="10">
        <v>929</v>
      </c>
      <c r="S4036" s="10">
        <v>52</v>
      </c>
      <c r="T4036" s="10">
        <v>255.92491000000001</v>
      </c>
      <c r="U4036" s="10">
        <v>6647.6636349999999</v>
      </c>
      <c r="V4036" s="10">
        <v>32449</v>
      </c>
      <c r="W4036" s="10">
        <v>34149</v>
      </c>
      <c r="X4036" s="10">
        <v>64058</v>
      </c>
      <c r="Y4036" s="10">
        <v>101235</v>
      </c>
      <c r="Z4036" s="10">
        <v>102</v>
      </c>
      <c r="AA4036" s="10">
        <v>110552</v>
      </c>
      <c r="AB4036" s="10">
        <v>165376</v>
      </c>
      <c r="AC4036" s="10">
        <v>10336</v>
      </c>
      <c r="AD4036" s="10">
        <v>4065.58617</v>
      </c>
      <c r="AE4036" s="10">
        <v>780683</v>
      </c>
      <c r="AF4036" s="10">
        <v>18</v>
      </c>
      <c r="AG4036" s="10">
        <v>56.71</v>
      </c>
      <c r="AH4036" s="10">
        <v>12.56</v>
      </c>
      <c r="AI4036" s="10">
        <v>107.05</v>
      </c>
      <c r="AJ4036" s="10" t="s">
        <v>40</v>
      </c>
    </row>
    <row r="4037" spans="1:36" x14ac:dyDescent="0.25">
      <c r="A4037" s="10" t="s">
        <v>36</v>
      </c>
      <c r="B4037" s="10" t="s">
        <v>73</v>
      </c>
      <c r="C4037" s="10">
        <v>26</v>
      </c>
      <c r="D4037" s="10" t="s">
        <v>38</v>
      </c>
      <c r="E4037" s="10">
        <v>2608</v>
      </c>
      <c r="F4037" s="10" t="s">
        <v>44</v>
      </c>
      <c r="G4037" s="20">
        <v>1030047</v>
      </c>
      <c r="H4037" s="10">
        <v>335.61843850000002</v>
      </c>
      <c r="I4037" s="10">
        <v>52</v>
      </c>
      <c r="J4037" s="10">
        <v>32</v>
      </c>
      <c r="K4037" s="10">
        <v>1736.1208039999999</v>
      </c>
      <c r="L4037" s="10">
        <v>3373</v>
      </c>
      <c r="M4037" s="10">
        <v>19</v>
      </c>
      <c r="N4037" s="10">
        <v>4573</v>
      </c>
      <c r="O4037" s="10">
        <v>1085091</v>
      </c>
      <c r="P4037" s="10">
        <v>654798</v>
      </c>
      <c r="Q4037" s="10">
        <v>25902</v>
      </c>
      <c r="R4037" s="10">
        <v>11</v>
      </c>
      <c r="S4037" s="10">
        <v>11</v>
      </c>
      <c r="T4037" s="10">
        <v>159.62992</v>
      </c>
      <c r="U4037" s="10">
        <v>5537.5161939999998</v>
      </c>
      <c r="V4037" s="10">
        <v>20774</v>
      </c>
      <c r="W4037" s="10">
        <v>22457</v>
      </c>
      <c r="X4037" s="10">
        <v>30694</v>
      </c>
      <c r="Y4037" s="10">
        <v>46142</v>
      </c>
      <c r="Z4037" s="10">
        <v>602</v>
      </c>
      <c r="AA4037" s="10">
        <v>55440</v>
      </c>
      <c r="AB4037" s="10">
        <v>77379</v>
      </c>
      <c r="AC4037" s="10">
        <v>7946</v>
      </c>
      <c r="AD4037" s="10">
        <v>3641.7654699999998</v>
      </c>
      <c r="AE4037" s="10">
        <v>849823</v>
      </c>
      <c r="AF4037" s="10">
        <v>27</v>
      </c>
      <c r="AG4037" s="10">
        <v>52.48</v>
      </c>
      <c r="AH4037" s="10">
        <v>5.43</v>
      </c>
      <c r="AI4037" s="10">
        <v>109.77</v>
      </c>
      <c r="AJ4037" s="10" t="s">
        <v>40</v>
      </c>
    </row>
    <row r="4038" spans="1:36" x14ac:dyDescent="0.25">
      <c r="A4038" s="10" t="s">
        <v>36</v>
      </c>
      <c r="B4038" s="10" t="s">
        <v>73</v>
      </c>
      <c r="C4038" s="10">
        <v>26</v>
      </c>
      <c r="D4038" s="10" t="s">
        <v>38</v>
      </c>
      <c r="E4038" s="10">
        <v>2612</v>
      </c>
      <c r="F4038" s="10" t="s">
        <v>60</v>
      </c>
      <c r="G4038" s="20">
        <v>1002417</v>
      </c>
      <c r="H4038" s="10">
        <v>327.45132369999999</v>
      </c>
      <c r="I4038" s="10">
        <v>34</v>
      </c>
      <c r="J4038" s="10">
        <v>96</v>
      </c>
      <c r="K4038" s="10">
        <v>893.65035150000006</v>
      </c>
      <c r="L4038" s="10">
        <v>1728</v>
      </c>
      <c r="M4038" s="10">
        <v>1</v>
      </c>
      <c r="N4038" s="10">
        <v>1909</v>
      </c>
      <c r="O4038" s="10">
        <v>984965</v>
      </c>
      <c r="P4038" s="10">
        <v>791970</v>
      </c>
      <c r="Q4038" s="10">
        <v>60030</v>
      </c>
      <c r="R4038" s="10">
        <v>56</v>
      </c>
      <c r="S4038" s="10">
        <v>6</v>
      </c>
      <c r="T4038" s="10">
        <v>164.06556</v>
      </c>
      <c r="U4038" s="10">
        <v>4282.9968410000001</v>
      </c>
      <c r="V4038" s="10">
        <v>28465</v>
      </c>
      <c r="W4038" s="10">
        <v>37784</v>
      </c>
      <c r="X4038" s="10">
        <v>40191</v>
      </c>
      <c r="Y4038" s="10">
        <v>75569</v>
      </c>
      <c r="Z4038" s="10">
        <v>47</v>
      </c>
      <c r="AA4038" s="10">
        <v>54356</v>
      </c>
      <c r="AB4038" s="10">
        <v>96941</v>
      </c>
      <c r="AC4038" s="10">
        <v>3637</v>
      </c>
      <c r="AD4038" s="10">
        <v>3225.2809299999999</v>
      </c>
      <c r="AE4038" s="10">
        <v>654964</v>
      </c>
      <c r="AF4038" s="10">
        <v>22</v>
      </c>
      <c r="AG4038" s="10">
        <v>73.28</v>
      </c>
      <c r="AH4038" s="10">
        <v>3.24</v>
      </c>
      <c r="AI4038" s="10">
        <v>100.46</v>
      </c>
      <c r="AJ4038" s="10" t="s">
        <v>40</v>
      </c>
    </row>
    <row r="4039" spans="1:36" x14ac:dyDescent="0.25">
      <c r="A4039" s="10" t="s">
        <v>36</v>
      </c>
      <c r="B4039" s="10" t="s">
        <v>73</v>
      </c>
      <c r="C4039" s="10">
        <v>26</v>
      </c>
      <c r="D4039" s="10" t="s">
        <v>38</v>
      </c>
      <c r="E4039" s="10">
        <v>2603</v>
      </c>
      <c r="F4039" s="10" t="s">
        <v>59</v>
      </c>
      <c r="G4039" s="20">
        <v>1754405</v>
      </c>
      <c r="H4039" s="10">
        <v>315.4066272</v>
      </c>
      <c r="I4039" s="10">
        <v>33</v>
      </c>
      <c r="J4039" s="10">
        <v>46</v>
      </c>
      <c r="K4039" s="10">
        <v>2141.706619</v>
      </c>
      <c r="L4039" s="10">
        <v>3995</v>
      </c>
      <c r="M4039" s="10">
        <v>98</v>
      </c>
      <c r="N4039" s="10">
        <v>7350</v>
      </c>
      <c r="O4039" s="10">
        <v>1505835</v>
      </c>
      <c r="P4039" s="10">
        <v>1220506</v>
      </c>
      <c r="Q4039" s="10">
        <v>95953</v>
      </c>
      <c r="R4039" s="10">
        <v>496</v>
      </c>
      <c r="S4039" s="10">
        <v>72</v>
      </c>
      <c r="T4039" s="10">
        <v>331.45012000000003</v>
      </c>
      <c r="U4039" s="10">
        <v>7222.660124</v>
      </c>
      <c r="V4039" s="10">
        <v>44330</v>
      </c>
      <c r="W4039" s="10">
        <v>54186</v>
      </c>
      <c r="X4039" s="10">
        <v>73997</v>
      </c>
      <c r="Y4039" s="10">
        <v>118703</v>
      </c>
      <c r="Z4039" s="10">
        <v>132</v>
      </c>
      <c r="AA4039" s="10">
        <v>131104</v>
      </c>
      <c r="AB4039" s="10">
        <v>200149</v>
      </c>
      <c r="AC4039" s="10">
        <v>11345</v>
      </c>
      <c r="AD4039" s="10">
        <v>4749.503385</v>
      </c>
      <c r="AE4039" s="10">
        <v>829048</v>
      </c>
      <c r="AF4039" s="10">
        <v>20</v>
      </c>
      <c r="AG4039" s="10">
        <v>69.11</v>
      </c>
      <c r="AH4039" s="10">
        <v>5.58</v>
      </c>
      <c r="AI4039" s="10">
        <v>114.8</v>
      </c>
      <c r="AJ4039" s="10" t="s">
        <v>40</v>
      </c>
    </row>
    <row r="4040" spans="1:36" x14ac:dyDescent="0.25">
      <c r="A4040" s="10" t="s">
        <v>36</v>
      </c>
      <c r="B4040" s="10" t="s">
        <v>73</v>
      </c>
      <c r="C4040" s="10">
        <v>26</v>
      </c>
      <c r="D4040" s="10" t="s">
        <v>38</v>
      </c>
      <c r="E4040" s="10">
        <v>2605</v>
      </c>
      <c r="F4040" s="10" t="s">
        <v>43</v>
      </c>
      <c r="G4040" s="20">
        <v>591549</v>
      </c>
      <c r="H4040" s="10">
        <v>325.462176</v>
      </c>
      <c r="I4040" s="10">
        <v>40</v>
      </c>
      <c r="J4040" s="10">
        <v>24</v>
      </c>
      <c r="K4040" s="10">
        <v>1695.4106850000001</v>
      </c>
      <c r="L4040" s="10">
        <v>2508</v>
      </c>
      <c r="M4040" s="10">
        <v>45</v>
      </c>
      <c r="N4040" s="10">
        <v>4544</v>
      </c>
      <c r="O4040" s="10">
        <v>893058</v>
      </c>
      <c r="P4040" s="10">
        <v>841835</v>
      </c>
      <c r="Q4040" s="10">
        <v>47894</v>
      </c>
      <c r="R4040" s="10">
        <v>250</v>
      </c>
      <c r="S4040" s="10">
        <v>9</v>
      </c>
      <c r="T4040" s="10">
        <v>205.02287999999999</v>
      </c>
      <c r="U4040" s="10">
        <v>4806.9995650000001</v>
      </c>
      <c r="V4040" s="10">
        <v>22245</v>
      </c>
      <c r="W4040" s="10">
        <v>23644</v>
      </c>
      <c r="X4040" s="10">
        <v>38732</v>
      </c>
      <c r="Y4040" s="10">
        <v>52649</v>
      </c>
      <c r="Z4040" s="10">
        <v>49</v>
      </c>
      <c r="AA4040" s="10">
        <v>78965</v>
      </c>
      <c r="AB4040" s="10">
        <v>104091</v>
      </c>
      <c r="AC4040" s="10">
        <v>7052</v>
      </c>
      <c r="AD4040" s="10">
        <v>2906.5659999999998</v>
      </c>
      <c r="AE4040" s="10">
        <v>690578</v>
      </c>
      <c r="AF4040" s="10">
        <v>28</v>
      </c>
      <c r="AG4040" s="10">
        <v>81.430000000000007</v>
      </c>
      <c r="AH4040" s="10">
        <v>7.96</v>
      </c>
      <c r="AI4040" s="10">
        <v>103.38</v>
      </c>
      <c r="AJ4040" s="10" t="s">
        <v>40</v>
      </c>
    </row>
    <row r="4041" spans="1:36" x14ac:dyDescent="0.25">
      <c r="A4041" s="10" t="s">
        <v>36</v>
      </c>
      <c r="B4041" s="10" t="s">
        <v>73</v>
      </c>
      <c r="C4041" s="10">
        <v>26</v>
      </c>
      <c r="D4041" s="10" t="s">
        <v>38</v>
      </c>
      <c r="E4041" s="10">
        <v>2607</v>
      </c>
      <c r="F4041" s="10" t="s">
        <v>58</v>
      </c>
      <c r="G4041" s="20">
        <v>1412572</v>
      </c>
      <c r="H4041" s="10">
        <v>324.61452229999998</v>
      </c>
      <c r="I4041" s="10">
        <v>38</v>
      </c>
      <c r="J4041" s="10">
        <v>15</v>
      </c>
      <c r="K4041" s="10">
        <v>2339.1300120000001</v>
      </c>
      <c r="L4041" s="10">
        <v>3059</v>
      </c>
      <c r="M4041" s="10">
        <v>159</v>
      </c>
      <c r="N4041" s="10">
        <v>7400</v>
      </c>
      <c r="O4041" s="10">
        <v>1269098</v>
      </c>
      <c r="P4041" s="10">
        <v>690834</v>
      </c>
      <c r="Q4041" s="10">
        <v>61119</v>
      </c>
      <c r="R4041" s="10">
        <v>951</v>
      </c>
      <c r="S4041" s="10">
        <v>52</v>
      </c>
      <c r="T4041" s="10">
        <v>255.92491000000001</v>
      </c>
      <c r="U4041" s="10">
        <v>6714.7313320000003</v>
      </c>
      <c r="V4041" s="10">
        <v>32906</v>
      </c>
      <c r="W4041" s="10">
        <v>34663</v>
      </c>
      <c r="X4041" s="10">
        <v>64219</v>
      </c>
      <c r="Y4041" s="10">
        <v>101466</v>
      </c>
      <c r="Z4041" s="10">
        <v>103</v>
      </c>
      <c r="AA4041" s="10">
        <v>110578</v>
      </c>
      <c r="AB4041" s="10">
        <v>165406</v>
      </c>
      <c r="AC4041" s="10">
        <v>10459</v>
      </c>
      <c r="AD4041" s="10">
        <v>4119.67641</v>
      </c>
      <c r="AE4041" s="10">
        <v>795579</v>
      </c>
      <c r="AF4041" s="10">
        <v>18</v>
      </c>
      <c r="AG4041" s="10">
        <v>54.96</v>
      </c>
      <c r="AH4041" s="10">
        <v>12.1</v>
      </c>
      <c r="AI4041" s="10">
        <v>106.96</v>
      </c>
      <c r="AJ4041" s="10" t="s">
        <v>40</v>
      </c>
    </row>
    <row r="4042" spans="1:36" x14ac:dyDescent="0.25">
      <c r="A4042" s="10" t="s">
        <v>36</v>
      </c>
      <c r="B4042" s="10" t="s">
        <v>73</v>
      </c>
      <c r="C4042" s="10">
        <v>26</v>
      </c>
      <c r="D4042" s="10" t="s">
        <v>38</v>
      </c>
      <c r="E4042" s="10">
        <v>2612</v>
      </c>
      <c r="F4042" s="10" t="s">
        <v>60</v>
      </c>
      <c r="G4042" s="20">
        <v>1002417</v>
      </c>
      <c r="H4042" s="10">
        <v>326.95349679999998</v>
      </c>
      <c r="I4042" s="10">
        <v>34</v>
      </c>
      <c r="J4042" s="10">
        <v>96</v>
      </c>
      <c r="K4042" s="10">
        <v>906.3241501</v>
      </c>
      <c r="L4042" s="10">
        <v>1753</v>
      </c>
      <c r="M4042" s="10">
        <v>1</v>
      </c>
      <c r="N4042" s="10">
        <v>1931</v>
      </c>
      <c r="O4042" s="10">
        <v>990965</v>
      </c>
      <c r="P4042" s="10">
        <v>796780</v>
      </c>
      <c r="Q4042" s="10">
        <v>60078</v>
      </c>
      <c r="R4042" s="10">
        <v>68</v>
      </c>
      <c r="S4042" s="10">
        <v>6</v>
      </c>
      <c r="T4042" s="10">
        <v>167.51394999999999</v>
      </c>
      <c r="U4042" s="10">
        <v>4313.8328199999996</v>
      </c>
      <c r="V4042" s="10">
        <v>28532</v>
      </c>
      <c r="W4042" s="10">
        <v>37895</v>
      </c>
      <c r="X4042" s="10">
        <v>40217</v>
      </c>
      <c r="Y4042" s="10">
        <v>75622</v>
      </c>
      <c r="Z4042" s="10">
        <v>51</v>
      </c>
      <c r="AA4042" s="10">
        <v>54497</v>
      </c>
      <c r="AB4042" s="10">
        <v>97238</v>
      </c>
      <c r="AC4042" s="10">
        <v>3684</v>
      </c>
      <c r="AD4042" s="10">
        <v>3239.9947200000001</v>
      </c>
      <c r="AE4042" s="10">
        <v>659033</v>
      </c>
      <c r="AF4042" s="10">
        <v>23</v>
      </c>
      <c r="AG4042" s="10">
        <v>73.09</v>
      </c>
      <c r="AH4042" s="10">
        <v>3.25</v>
      </c>
      <c r="AI4042" s="10">
        <v>100.45</v>
      </c>
      <c r="AJ4042" s="10" t="s">
        <v>40</v>
      </c>
    </row>
    <row r="4043" spans="1:36" x14ac:dyDescent="0.25">
      <c r="A4043" s="10" t="s">
        <v>36</v>
      </c>
      <c r="B4043" s="10" t="s">
        <v>73</v>
      </c>
      <c r="C4043" s="10">
        <v>26</v>
      </c>
      <c r="D4043" s="10" t="s">
        <v>38</v>
      </c>
      <c r="E4043" s="10">
        <v>2619</v>
      </c>
      <c r="F4043" s="10" t="s">
        <v>57</v>
      </c>
      <c r="G4043" s="20">
        <v>484065</v>
      </c>
      <c r="H4043" s="10">
        <v>320.98728870000002</v>
      </c>
      <c r="I4043" s="10">
        <v>45</v>
      </c>
      <c r="J4043" s="10">
        <v>13</v>
      </c>
      <c r="K4043" s="10">
        <v>718.09079759999997</v>
      </c>
      <c r="L4043" s="10">
        <v>2137</v>
      </c>
      <c r="M4043" s="10">
        <v>10</v>
      </c>
      <c r="N4043" s="10">
        <v>2532</v>
      </c>
      <c r="O4043" s="10">
        <v>501678</v>
      </c>
      <c r="P4043" s="10">
        <v>247749</v>
      </c>
      <c r="Q4043" s="10">
        <v>12021</v>
      </c>
      <c r="R4043" s="10">
        <v>200</v>
      </c>
      <c r="S4043" s="10">
        <v>7</v>
      </c>
      <c r="T4043" s="10">
        <v>86.660809999999998</v>
      </c>
      <c r="U4043" s="10">
        <v>2415.0742180000002</v>
      </c>
      <c r="V4043" s="10">
        <v>10996</v>
      </c>
      <c r="W4043" s="10">
        <v>11903</v>
      </c>
      <c r="X4043" s="10">
        <v>17223</v>
      </c>
      <c r="Y4043" s="10">
        <v>24033</v>
      </c>
      <c r="Z4043" s="10">
        <v>255</v>
      </c>
      <c r="AA4043" s="10">
        <v>35167</v>
      </c>
      <c r="AB4043" s="10">
        <v>46646</v>
      </c>
      <c r="AC4043" s="10">
        <v>4669</v>
      </c>
      <c r="AD4043" s="10">
        <v>1610.3226099999999</v>
      </c>
      <c r="AE4043" s="10">
        <v>421624</v>
      </c>
      <c r="AF4043" s="10">
        <v>22</v>
      </c>
      <c r="AG4043" s="10">
        <v>52.89</v>
      </c>
      <c r="AH4043" s="10">
        <v>12.11</v>
      </c>
      <c r="AI4043" s="10">
        <v>103.47</v>
      </c>
      <c r="AJ4043" s="10" t="s">
        <v>40</v>
      </c>
    </row>
    <row r="4044" spans="1:36" x14ac:dyDescent="0.25">
      <c r="A4044" s="10" t="s">
        <v>36</v>
      </c>
      <c r="B4044" s="10" t="s">
        <v>73</v>
      </c>
      <c r="C4044" s="10">
        <v>26</v>
      </c>
      <c r="D4044" s="10" t="s">
        <v>38</v>
      </c>
      <c r="E4044" s="10">
        <v>2621</v>
      </c>
      <c r="F4044" s="10" t="s">
        <v>47</v>
      </c>
      <c r="G4044" s="20">
        <v>709647</v>
      </c>
      <c r="H4044" s="10">
        <v>324.41871730000003</v>
      </c>
      <c r="I4044" s="10">
        <v>34</v>
      </c>
      <c r="J4044" s="10">
        <v>240</v>
      </c>
      <c r="K4044" s="10">
        <v>714.75518699999998</v>
      </c>
      <c r="L4044" s="10">
        <v>1164</v>
      </c>
      <c r="M4044" s="10">
        <v>1</v>
      </c>
      <c r="N4044" s="10">
        <v>1245</v>
      </c>
      <c r="O4044" s="10">
        <v>617599</v>
      </c>
      <c r="P4044" s="10">
        <v>551692</v>
      </c>
      <c r="Q4044" s="10">
        <v>38390</v>
      </c>
      <c r="R4044" s="10">
        <v>100</v>
      </c>
      <c r="S4044" s="10">
        <v>14</v>
      </c>
      <c r="T4044" s="10">
        <v>144.59094999999999</v>
      </c>
      <c r="U4044" s="10">
        <v>2862.9528909999999</v>
      </c>
      <c r="V4044" s="10">
        <v>17765</v>
      </c>
      <c r="W4044" s="10">
        <v>20658</v>
      </c>
      <c r="X4044" s="10">
        <v>25863</v>
      </c>
      <c r="Y4044" s="10">
        <v>44138</v>
      </c>
      <c r="Z4044" s="10">
        <v>401</v>
      </c>
      <c r="AA4044" s="10">
        <v>38228</v>
      </c>
      <c r="AB4044" s="10">
        <v>61874</v>
      </c>
      <c r="AC4044" s="10">
        <v>2409</v>
      </c>
      <c r="AD4044" s="10">
        <v>2003.6067539999999</v>
      </c>
      <c r="AE4044" s="10">
        <v>438593</v>
      </c>
      <c r="AF4044" s="10">
        <v>26</v>
      </c>
      <c r="AG4044" s="10">
        <v>56.69</v>
      </c>
      <c r="AH4044" s="10">
        <v>10.52</v>
      </c>
      <c r="AI4044" s="10">
        <v>100.48</v>
      </c>
      <c r="AJ4044" s="10" t="s">
        <v>40</v>
      </c>
    </row>
    <row r="4045" spans="1:36" x14ac:dyDescent="0.25">
      <c r="A4045" s="10" t="s">
        <v>36</v>
      </c>
      <c r="B4045" s="10" t="s">
        <v>73</v>
      </c>
      <c r="C4045" s="10">
        <v>26</v>
      </c>
      <c r="D4045" s="10" t="s">
        <v>38</v>
      </c>
      <c r="E4045" s="10">
        <v>2624</v>
      </c>
      <c r="F4045" s="10" t="s">
        <v>48</v>
      </c>
      <c r="G4045" s="20">
        <v>352136</v>
      </c>
      <c r="H4045" s="10">
        <v>326.38308219999999</v>
      </c>
      <c r="I4045" s="10">
        <v>38</v>
      </c>
      <c r="J4045" s="10">
        <v>33</v>
      </c>
      <c r="K4045" s="10">
        <v>429.54245100000003</v>
      </c>
      <c r="L4045" s="10">
        <v>560</v>
      </c>
      <c r="M4045" s="10">
        <v>6</v>
      </c>
      <c r="N4045" s="10">
        <v>1217</v>
      </c>
      <c r="O4045" s="10">
        <v>374990</v>
      </c>
      <c r="P4045" s="10">
        <v>316497</v>
      </c>
      <c r="Q4045" s="10">
        <v>16733</v>
      </c>
      <c r="R4045" s="10">
        <v>20</v>
      </c>
      <c r="S4045" s="10">
        <v>2</v>
      </c>
      <c r="T4045" s="10">
        <v>65.716449999999995</v>
      </c>
      <c r="U4045" s="10">
        <v>1719.1628209999999</v>
      </c>
      <c r="V4045" s="10">
        <v>9838</v>
      </c>
      <c r="W4045" s="10">
        <v>10914</v>
      </c>
      <c r="X4045" s="10">
        <v>13327</v>
      </c>
      <c r="Y4045" s="10">
        <v>19791</v>
      </c>
      <c r="Z4045" s="10">
        <v>272</v>
      </c>
      <c r="AA4045" s="10">
        <v>21077</v>
      </c>
      <c r="AB4045" s="10">
        <v>28894</v>
      </c>
      <c r="AC4045" s="10">
        <v>1777</v>
      </c>
      <c r="AD4045" s="10">
        <v>1223.90392</v>
      </c>
      <c r="AE4045" s="10">
        <v>291652</v>
      </c>
      <c r="AF4045" s="10">
        <v>16</v>
      </c>
      <c r="AG4045" s="10">
        <v>39.9</v>
      </c>
      <c r="AH4045" s="10">
        <v>21.79</v>
      </c>
      <c r="AI4045" s="10">
        <v>100</v>
      </c>
      <c r="AJ4045" s="10" t="s">
        <v>40</v>
      </c>
    </row>
    <row r="4046" spans="1:36" x14ac:dyDescent="0.25">
      <c r="A4046" s="10" t="s">
        <v>36</v>
      </c>
      <c r="B4046" s="10" t="s">
        <v>73</v>
      </c>
      <c r="C4046" s="10">
        <v>26</v>
      </c>
      <c r="D4046" s="10" t="s">
        <v>38</v>
      </c>
      <c r="E4046" s="10">
        <v>2606</v>
      </c>
      <c r="F4046" s="10" t="s">
        <v>49</v>
      </c>
      <c r="G4046" s="20">
        <v>679045</v>
      </c>
      <c r="H4046" s="10">
        <v>322.28882329999999</v>
      </c>
      <c r="I4046" s="10">
        <v>43</v>
      </c>
      <c r="J4046" s="10">
        <v>42</v>
      </c>
      <c r="K4046" s="10">
        <v>1402.042608</v>
      </c>
      <c r="L4046" s="10">
        <v>2211</v>
      </c>
      <c r="M4046" s="10">
        <v>25</v>
      </c>
      <c r="N4046" s="10">
        <v>4125</v>
      </c>
      <c r="O4046" s="10">
        <v>826119</v>
      </c>
      <c r="P4046" s="10">
        <v>708736</v>
      </c>
      <c r="Q4046" s="10">
        <v>36048</v>
      </c>
      <c r="R4046" s="10">
        <v>1729</v>
      </c>
      <c r="S4046" s="10">
        <v>83</v>
      </c>
      <c r="T4046" s="10">
        <v>134.90991</v>
      </c>
      <c r="U4046" s="10">
        <v>4199.4417219999996</v>
      </c>
      <c r="V4046" s="10">
        <v>18896</v>
      </c>
      <c r="W4046" s="10">
        <v>20616</v>
      </c>
      <c r="X4046" s="10">
        <v>29754</v>
      </c>
      <c r="Y4046" s="10">
        <v>43207</v>
      </c>
      <c r="Z4046" s="10">
        <v>237</v>
      </c>
      <c r="AA4046" s="10">
        <v>48309</v>
      </c>
      <c r="AB4046" s="10">
        <v>68311</v>
      </c>
      <c r="AC4046" s="10">
        <v>6336</v>
      </c>
      <c r="AD4046" s="10">
        <v>2662.489204</v>
      </c>
      <c r="AE4046" s="10">
        <v>638988</v>
      </c>
      <c r="AF4046" s="10">
        <v>20</v>
      </c>
      <c r="AG4046" s="10">
        <v>35.67</v>
      </c>
      <c r="AH4046" s="10">
        <v>19.059999999999999</v>
      </c>
      <c r="AI4046" s="10">
        <v>112.96</v>
      </c>
      <c r="AJ4046" s="10" t="s">
        <v>40</v>
      </c>
    </row>
    <row r="4047" spans="1:36" x14ac:dyDescent="0.25">
      <c r="A4047" s="10" t="s">
        <v>36</v>
      </c>
      <c r="B4047" s="10" t="s">
        <v>73</v>
      </c>
      <c r="C4047" s="10">
        <v>26</v>
      </c>
      <c r="D4047" s="10" t="s">
        <v>38</v>
      </c>
      <c r="E4047" s="10">
        <v>2607</v>
      </c>
      <c r="F4047" s="10" t="s">
        <v>58</v>
      </c>
      <c r="G4047" s="20">
        <v>1412572</v>
      </c>
      <c r="H4047" s="10">
        <v>324.21138810000002</v>
      </c>
      <c r="I4047" s="10">
        <v>38</v>
      </c>
      <c r="J4047" s="10">
        <v>15</v>
      </c>
      <c r="K4047" s="10">
        <v>2336.1902289999998</v>
      </c>
      <c r="L4047" s="10">
        <v>3058</v>
      </c>
      <c r="M4047" s="10">
        <v>160</v>
      </c>
      <c r="N4047" s="10">
        <v>7380</v>
      </c>
      <c r="O4047" s="10">
        <v>1262933</v>
      </c>
      <c r="P4047" s="10">
        <v>687986</v>
      </c>
      <c r="Q4047" s="10">
        <v>61097</v>
      </c>
      <c r="R4047" s="10">
        <v>951</v>
      </c>
      <c r="S4047" s="10">
        <v>52</v>
      </c>
      <c r="T4047" s="10">
        <v>255.92491000000001</v>
      </c>
      <c r="U4047" s="10">
        <v>6686.6877489999997</v>
      </c>
      <c r="V4047" s="10">
        <v>32780</v>
      </c>
      <c r="W4047" s="10">
        <v>34512</v>
      </c>
      <c r="X4047" s="10">
        <v>64172</v>
      </c>
      <c r="Y4047" s="10">
        <v>101402</v>
      </c>
      <c r="Z4047" s="10">
        <v>102</v>
      </c>
      <c r="AA4047" s="10">
        <v>110578</v>
      </c>
      <c r="AB4047" s="10">
        <v>165406</v>
      </c>
      <c r="AC4047" s="10">
        <v>10438</v>
      </c>
      <c r="AD4047" s="10">
        <v>4094.5726100000002</v>
      </c>
      <c r="AE4047" s="10">
        <v>791874</v>
      </c>
      <c r="AF4047" s="10">
        <v>18</v>
      </c>
      <c r="AG4047" s="10">
        <v>55.01</v>
      </c>
      <c r="AH4047" s="10">
        <v>12.2</v>
      </c>
      <c r="AI4047" s="10">
        <v>107</v>
      </c>
      <c r="AJ4047" s="10" t="s">
        <v>40</v>
      </c>
    </row>
    <row r="4048" spans="1:36" x14ac:dyDescent="0.25">
      <c r="A4048" s="10" t="s">
        <v>36</v>
      </c>
      <c r="B4048" s="10" t="s">
        <v>73</v>
      </c>
      <c r="C4048" s="10">
        <v>26</v>
      </c>
      <c r="D4048" s="10" t="s">
        <v>38</v>
      </c>
      <c r="E4048" s="10">
        <v>2608</v>
      </c>
      <c r="F4048" s="10" t="s">
        <v>44</v>
      </c>
      <c r="G4048" s="20">
        <v>1030047</v>
      </c>
      <c r="H4048" s="10">
        <v>334.91962009999997</v>
      </c>
      <c r="I4048" s="10">
        <v>52</v>
      </c>
      <c r="J4048" s="10">
        <v>33</v>
      </c>
      <c r="K4048" s="10">
        <v>1736.1208039999999</v>
      </c>
      <c r="L4048" s="10">
        <v>3380</v>
      </c>
      <c r="M4048" s="10">
        <v>19</v>
      </c>
      <c r="N4048" s="10">
        <v>4586</v>
      </c>
      <c r="O4048" s="10">
        <v>1089899</v>
      </c>
      <c r="P4048" s="10">
        <v>657429</v>
      </c>
      <c r="Q4048" s="10">
        <v>25916</v>
      </c>
      <c r="R4048" s="10">
        <v>11</v>
      </c>
      <c r="S4048" s="10">
        <v>11</v>
      </c>
      <c r="T4048" s="10">
        <v>159.90961999999999</v>
      </c>
      <c r="U4048" s="10">
        <v>5546.316014</v>
      </c>
      <c r="V4048" s="10">
        <v>20803</v>
      </c>
      <c r="W4048" s="10">
        <v>22488</v>
      </c>
      <c r="X4048" s="10">
        <v>30708</v>
      </c>
      <c r="Y4048" s="10">
        <v>46168</v>
      </c>
      <c r="Z4048" s="10">
        <v>621</v>
      </c>
      <c r="AA4048" s="10">
        <v>55537</v>
      </c>
      <c r="AB4048" s="10">
        <v>77500</v>
      </c>
      <c r="AC4048" s="10">
        <v>7966</v>
      </c>
      <c r="AD4048" s="10">
        <v>3650.28559</v>
      </c>
      <c r="AE4048" s="10">
        <v>853674</v>
      </c>
      <c r="AF4048" s="10">
        <v>27</v>
      </c>
      <c r="AG4048" s="10">
        <v>52.08</v>
      </c>
      <c r="AH4048" s="10">
        <v>5.67</v>
      </c>
      <c r="AI4048" s="10">
        <v>109.74</v>
      </c>
      <c r="AJ4048" s="10" t="s">
        <v>40</v>
      </c>
    </row>
    <row r="4049" spans="1:36" x14ac:dyDescent="0.25">
      <c r="A4049" s="10" t="s">
        <v>36</v>
      </c>
      <c r="B4049" s="10" t="s">
        <v>73</v>
      </c>
      <c r="C4049" s="10">
        <v>26</v>
      </c>
      <c r="D4049" s="10" t="s">
        <v>38</v>
      </c>
      <c r="E4049" s="10">
        <v>2611</v>
      </c>
      <c r="F4049" s="10" t="s">
        <v>46</v>
      </c>
      <c r="G4049" s="20">
        <v>1612032</v>
      </c>
      <c r="H4049" s="10">
        <v>322.27375460000002</v>
      </c>
      <c r="I4049" s="10">
        <v>32</v>
      </c>
      <c r="J4049" s="10">
        <v>911</v>
      </c>
      <c r="K4049" s="10">
        <v>573.93478089999996</v>
      </c>
      <c r="L4049" s="10">
        <v>1717</v>
      </c>
      <c r="M4049" s="10">
        <v>3</v>
      </c>
      <c r="N4049" s="10">
        <v>3314</v>
      </c>
      <c r="O4049" s="10">
        <v>1645372</v>
      </c>
      <c r="P4049" s="10">
        <v>1333585</v>
      </c>
      <c r="Q4049" s="10">
        <v>98358</v>
      </c>
      <c r="R4049" s="10">
        <v>29</v>
      </c>
      <c r="S4049" s="10">
        <v>5</v>
      </c>
      <c r="T4049" s="10">
        <v>274.81916999999999</v>
      </c>
      <c r="U4049" s="10">
        <v>6151.3560729999999</v>
      </c>
      <c r="V4049" s="10">
        <v>50576</v>
      </c>
      <c r="W4049" s="10">
        <v>61515</v>
      </c>
      <c r="X4049" s="10">
        <v>67253</v>
      </c>
      <c r="Y4049" s="10">
        <v>121835</v>
      </c>
      <c r="Z4049" s="10">
        <v>1094</v>
      </c>
      <c r="AA4049" s="10">
        <v>101144</v>
      </c>
      <c r="AB4049" s="10">
        <v>168862</v>
      </c>
      <c r="AC4049" s="10">
        <v>5031</v>
      </c>
      <c r="AD4049" s="10">
        <v>5302.6021220000002</v>
      </c>
      <c r="AE4049" s="10">
        <v>1203883</v>
      </c>
      <c r="AF4049" s="10">
        <v>10</v>
      </c>
      <c r="AG4049" s="10">
        <v>64.03</v>
      </c>
      <c r="AH4049" s="10">
        <v>12.19</v>
      </c>
      <c r="AI4049" s="10">
        <v>101.16</v>
      </c>
      <c r="AJ4049" s="10" t="s">
        <v>40</v>
      </c>
    </row>
    <row r="4050" spans="1:36" x14ac:dyDescent="0.25">
      <c r="A4050" s="10" t="s">
        <v>36</v>
      </c>
      <c r="B4050" s="10" t="s">
        <v>73</v>
      </c>
      <c r="C4050" s="10">
        <v>26</v>
      </c>
      <c r="D4050" s="10" t="s">
        <v>38</v>
      </c>
      <c r="E4050" s="10">
        <v>2614</v>
      </c>
      <c r="F4050" s="10" t="s">
        <v>45</v>
      </c>
      <c r="G4050" s="20">
        <v>1090089</v>
      </c>
      <c r="H4050" s="10">
        <v>323.9578755</v>
      </c>
      <c r="I4050" s="10">
        <v>54</v>
      </c>
      <c r="J4050" s="10">
        <v>35</v>
      </c>
      <c r="K4050" s="10">
        <v>1124.9071329999999</v>
      </c>
      <c r="L4050" s="10">
        <v>2305</v>
      </c>
      <c r="M4050" s="10">
        <v>1</v>
      </c>
      <c r="N4050" s="10">
        <v>2577</v>
      </c>
      <c r="O4050" s="10">
        <v>1355317</v>
      </c>
      <c r="P4050" s="10">
        <v>954206</v>
      </c>
      <c r="Q4050" s="10">
        <v>30937</v>
      </c>
      <c r="R4050" s="10">
        <v>79</v>
      </c>
      <c r="S4050" s="10">
        <v>4</v>
      </c>
      <c r="T4050" s="10">
        <v>139.48912000000001</v>
      </c>
      <c r="U4050" s="10">
        <v>5655.0524130000003</v>
      </c>
      <c r="V4050" s="10">
        <v>24931</v>
      </c>
      <c r="W4050" s="10">
        <v>26888</v>
      </c>
      <c r="X4050" s="10">
        <v>34253</v>
      </c>
      <c r="Y4050" s="10">
        <v>46545</v>
      </c>
      <c r="Z4050" s="10">
        <v>864</v>
      </c>
      <c r="AA4050" s="10">
        <v>51160</v>
      </c>
      <c r="AB4050" s="10">
        <v>66761</v>
      </c>
      <c r="AC4050" s="10">
        <v>4882</v>
      </c>
      <c r="AD4050" s="10">
        <v>4390.6561600000005</v>
      </c>
      <c r="AE4050" s="10">
        <v>1018140</v>
      </c>
      <c r="AF4050" s="10">
        <v>23</v>
      </c>
      <c r="AG4050" s="10">
        <v>58.51</v>
      </c>
      <c r="AH4050" s="10">
        <v>29.48</v>
      </c>
      <c r="AI4050" s="10">
        <v>99.99</v>
      </c>
      <c r="AJ4050" s="10" t="s">
        <v>40</v>
      </c>
    </row>
    <row r="4051" spans="1:36" x14ac:dyDescent="0.25">
      <c r="A4051" s="10" t="s">
        <v>36</v>
      </c>
      <c r="B4051" s="10" t="s">
        <v>73</v>
      </c>
      <c r="C4051" s="10">
        <v>26</v>
      </c>
      <c r="D4051" s="10" t="s">
        <v>38</v>
      </c>
      <c r="E4051" s="10">
        <v>2615</v>
      </c>
      <c r="F4051" s="10" t="s">
        <v>50</v>
      </c>
      <c r="G4051" s="20">
        <v>1260876</v>
      </c>
      <c r="H4051" s="10">
        <v>321.08438330000001</v>
      </c>
      <c r="I4051" s="10">
        <v>29</v>
      </c>
      <c r="J4051" s="10">
        <v>43</v>
      </c>
      <c r="K4051" s="10">
        <v>593.40922069999999</v>
      </c>
      <c r="L4051" s="10">
        <v>2078</v>
      </c>
      <c r="M4051" s="10">
        <v>2</v>
      </c>
      <c r="N4051" s="10">
        <v>3011</v>
      </c>
      <c r="O4051" s="10">
        <v>1041801</v>
      </c>
      <c r="P4051" s="10">
        <v>948822</v>
      </c>
      <c r="Q4051" s="10">
        <v>88954</v>
      </c>
      <c r="R4051" s="10">
        <v>86</v>
      </c>
      <c r="S4051" s="10">
        <v>15</v>
      </c>
      <c r="T4051" s="10">
        <v>167.70241999999999</v>
      </c>
      <c r="U4051" s="10">
        <v>4106.1719569999996</v>
      </c>
      <c r="V4051" s="10">
        <v>35897</v>
      </c>
      <c r="W4051" s="10">
        <v>41958</v>
      </c>
      <c r="X4051" s="10">
        <v>57350</v>
      </c>
      <c r="Y4051" s="10">
        <v>98536</v>
      </c>
      <c r="Z4051" s="10">
        <v>66</v>
      </c>
      <c r="AA4051" s="10">
        <v>93664</v>
      </c>
      <c r="AB4051" s="10">
        <v>152507</v>
      </c>
      <c r="AC4051" s="10">
        <v>5089</v>
      </c>
      <c r="AD4051" s="10">
        <v>3345.0603160000001</v>
      </c>
      <c r="AE4051" s="10">
        <v>742410</v>
      </c>
      <c r="AF4051" s="10">
        <v>9</v>
      </c>
      <c r="AG4051" s="10">
        <v>58.99</v>
      </c>
      <c r="AH4051" s="10">
        <v>26.87</v>
      </c>
      <c r="AI4051" s="10">
        <v>110.96</v>
      </c>
      <c r="AJ4051" s="10" t="s">
        <v>40</v>
      </c>
    </row>
    <row r="4052" spans="1:36" x14ac:dyDescent="0.25">
      <c r="A4052" s="10" t="s">
        <v>36</v>
      </c>
      <c r="B4052" s="10" t="s">
        <v>73</v>
      </c>
      <c r="C4052" s="10">
        <v>26</v>
      </c>
      <c r="D4052" s="10" t="s">
        <v>38</v>
      </c>
      <c r="E4052" s="10">
        <v>2618</v>
      </c>
      <c r="F4052" s="10" t="s">
        <v>55</v>
      </c>
      <c r="G4052" s="20">
        <v>1920732</v>
      </c>
      <c r="H4052" s="10">
        <v>322.6449045</v>
      </c>
      <c r="I4052" s="10">
        <v>63</v>
      </c>
      <c r="J4052" s="10">
        <v>165</v>
      </c>
      <c r="K4052" s="10">
        <v>391.77289819999999</v>
      </c>
      <c r="L4052" s="10">
        <v>2926</v>
      </c>
      <c r="M4052" s="10">
        <v>1</v>
      </c>
      <c r="N4052" s="10">
        <v>3287</v>
      </c>
      <c r="O4052" s="10">
        <v>1763851</v>
      </c>
      <c r="P4052" s="10">
        <v>1337159</v>
      </c>
      <c r="Q4052" s="10">
        <v>42737</v>
      </c>
      <c r="R4052" s="10">
        <v>0</v>
      </c>
      <c r="S4052" s="10">
        <v>0</v>
      </c>
      <c r="T4052" s="10">
        <v>227.74006</v>
      </c>
      <c r="U4052" s="10">
        <v>6310.4883319999999</v>
      </c>
      <c r="V4052" s="10">
        <v>27918</v>
      </c>
      <c r="W4052" s="10">
        <v>30659</v>
      </c>
      <c r="X4052" s="10">
        <v>35975</v>
      </c>
      <c r="Y4052" s="10">
        <v>56669</v>
      </c>
      <c r="Z4052" s="10">
        <v>3896</v>
      </c>
      <c r="AA4052" s="10">
        <v>54260</v>
      </c>
      <c r="AB4052" s="10">
        <v>79766</v>
      </c>
      <c r="AC4052" s="10">
        <v>6213</v>
      </c>
      <c r="AD4052" s="10">
        <v>5690.9753739999996</v>
      </c>
      <c r="AE4052" s="10">
        <v>1429841</v>
      </c>
      <c r="AF4052" s="10">
        <v>28</v>
      </c>
      <c r="AG4052" s="10">
        <v>32.83</v>
      </c>
      <c r="AH4052" s="10">
        <v>46.35</v>
      </c>
      <c r="AI4052" s="10">
        <v>100.01</v>
      </c>
      <c r="AJ4052" s="10" t="s">
        <v>40</v>
      </c>
    </row>
    <row r="4053" spans="1:36" x14ac:dyDescent="0.25">
      <c r="A4053" s="10" t="s">
        <v>36</v>
      </c>
      <c r="B4053" s="10" t="s">
        <v>73</v>
      </c>
      <c r="C4053" s="10">
        <v>26</v>
      </c>
      <c r="D4053" s="10" t="s">
        <v>38</v>
      </c>
      <c r="E4053" s="10">
        <v>2622</v>
      </c>
      <c r="F4053" s="10" t="s">
        <v>63</v>
      </c>
      <c r="G4053" s="20">
        <v>691028</v>
      </c>
      <c r="H4053" s="10">
        <v>320.18811909999999</v>
      </c>
      <c r="I4053" s="10">
        <v>43</v>
      </c>
      <c r="J4053" s="10">
        <v>27</v>
      </c>
      <c r="K4053" s="10">
        <v>1418.8520820000001</v>
      </c>
      <c r="L4053" s="10">
        <v>1973</v>
      </c>
      <c r="M4053" s="10">
        <v>30</v>
      </c>
      <c r="N4053" s="10">
        <v>4088</v>
      </c>
      <c r="O4053" s="10">
        <v>710132</v>
      </c>
      <c r="P4053" s="10">
        <v>315198</v>
      </c>
      <c r="Q4053" s="10">
        <v>17312</v>
      </c>
      <c r="R4053" s="10">
        <v>204</v>
      </c>
      <c r="S4053" s="10">
        <v>10</v>
      </c>
      <c r="T4053" s="10">
        <v>503.1934</v>
      </c>
      <c r="U4053" s="10">
        <v>4195.8037759999997</v>
      </c>
      <c r="V4053" s="10">
        <v>16222</v>
      </c>
      <c r="W4053" s="10">
        <v>17196</v>
      </c>
      <c r="X4053" s="10">
        <v>28159</v>
      </c>
      <c r="Y4053" s="10">
        <v>36373</v>
      </c>
      <c r="Z4053" s="10">
        <v>67</v>
      </c>
      <c r="AA4053" s="10">
        <v>47980</v>
      </c>
      <c r="AB4053" s="10">
        <v>61135</v>
      </c>
      <c r="AC4053" s="10">
        <v>6061</v>
      </c>
      <c r="AD4053" s="10">
        <v>2273.7582940000002</v>
      </c>
      <c r="AE4053" s="10">
        <v>234444</v>
      </c>
      <c r="AF4053" s="10">
        <v>22</v>
      </c>
      <c r="AG4053" s="10">
        <v>71.680000000000007</v>
      </c>
      <c r="AH4053" s="10">
        <v>4.1100000000000003</v>
      </c>
      <c r="AI4053" s="10">
        <v>102.53</v>
      </c>
      <c r="AJ4053" s="10" t="s">
        <v>40</v>
      </c>
    </row>
    <row r="4054" spans="1:36" x14ac:dyDescent="0.25">
      <c r="A4054" s="10" t="s">
        <v>36</v>
      </c>
      <c r="B4054" s="10" t="s">
        <v>73</v>
      </c>
      <c r="C4054" s="10">
        <v>26</v>
      </c>
      <c r="D4054" s="10" t="s">
        <v>38</v>
      </c>
      <c r="E4054" s="10">
        <v>2623</v>
      </c>
      <c r="F4054" s="10" t="s">
        <v>56</v>
      </c>
      <c r="G4054" s="20">
        <v>2626464</v>
      </c>
      <c r="H4054" s="10">
        <v>295.57642279999999</v>
      </c>
      <c r="I4054" s="10">
        <v>30</v>
      </c>
      <c r="J4054" s="10">
        <v>228</v>
      </c>
      <c r="K4054" s="10">
        <v>5203.5704290000003</v>
      </c>
      <c r="L4054" s="10">
        <v>3109</v>
      </c>
      <c r="M4054" s="10">
        <v>5</v>
      </c>
      <c r="N4054" s="10">
        <v>4621</v>
      </c>
      <c r="O4054" s="10">
        <v>2690888</v>
      </c>
      <c r="P4054" s="10">
        <v>1604154</v>
      </c>
      <c r="Q4054" s="10">
        <v>123217</v>
      </c>
      <c r="R4054" s="10">
        <v>792</v>
      </c>
      <c r="S4054" s="10">
        <v>83</v>
      </c>
      <c r="T4054" s="10">
        <v>268.89600999999999</v>
      </c>
      <c r="U4054" s="10">
        <v>13426.09693</v>
      </c>
      <c r="V4054" s="10">
        <v>89121</v>
      </c>
      <c r="W4054" s="10">
        <v>128962</v>
      </c>
      <c r="X4054" s="10">
        <v>113925</v>
      </c>
      <c r="Y4054" s="10">
        <v>217384</v>
      </c>
      <c r="Z4054" s="10">
        <v>145</v>
      </c>
      <c r="AA4054" s="10">
        <v>147023</v>
      </c>
      <c r="AB4054" s="10">
        <v>272147</v>
      </c>
      <c r="AC4054" s="10">
        <v>7730</v>
      </c>
      <c r="AD4054" s="10">
        <v>7953.6304920000002</v>
      </c>
      <c r="AE4054" s="10">
        <v>1587269</v>
      </c>
      <c r="AF4054" s="10">
        <v>27</v>
      </c>
      <c r="AG4054" s="10">
        <v>67.86</v>
      </c>
      <c r="AH4054" s="10">
        <v>5.72</v>
      </c>
      <c r="AI4054" s="10">
        <v>108.29</v>
      </c>
      <c r="AJ4054" s="10" t="s">
        <v>40</v>
      </c>
    </row>
    <row r="4055" spans="1:36" x14ac:dyDescent="0.25">
      <c r="A4055" s="10" t="s">
        <v>36</v>
      </c>
      <c r="B4055" s="10" t="s">
        <v>73</v>
      </c>
      <c r="C4055" s="10">
        <v>26</v>
      </c>
      <c r="D4055" s="10" t="s">
        <v>38</v>
      </c>
      <c r="E4055" s="10">
        <v>2601</v>
      </c>
      <c r="F4055" s="10" t="s">
        <v>39</v>
      </c>
      <c r="G4055" s="20">
        <v>1033965</v>
      </c>
      <c r="H4055" s="10">
        <v>324.20623230000001</v>
      </c>
      <c r="I4055" s="10">
        <v>30</v>
      </c>
      <c r="J4055" s="10">
        <v>52</v>
      </c>
      <c r="K4055" s="10">
        <v>2044.6875030000001</v>
      </c>
      <c r="L4055" s="10">
        <v>3222</v>
      </c>
      <c r="M4055" s="10">
        <v>197</v>
      </c>
      <c r="N4055" s="10">
        <v>6258</v>
      </c>
      <c r="O4055" s="10">
        <v>979186</v>
      </c>
      <c r="P4055" s="10">
        <v>115848</v>
      </c>
      <c r="Q4055" s="10">
        <v>10067</v>
      </c>
      <c r="R4055" s="10">
        <v>618</v>
      </c>
      <c r="S4055" s="10">
        <v>21</v>
      </c>
      <c r="T4055" s="10">
        <v>292.86799000000002</v>
      </c>
      <c r="U4055" s="10">
        <v>5512.1375310000003</v>
      </c>
      <c r="V4055" s="10">
        <v>31749</v>
      </c>
      <c r="W4055" s="10">
        <v>33565</v>
      </c>
      <c r="X4055" s="10">
        <v>70375</v>
      </c>
      <c r="Y4055" s="10">
        <v>81252</v>
      </c>
      <c r="Z4055" s="10">
        <v>66</v>
      </c>
      <c r="AA4055" s="10">
        <v>141549</v>
      </c>
      <c r="AB4055" s="10">
        <v>160568</v>
      </c>
      <c r="AC4055" s="10">
        <v>9480</v>
      </c>
      <c r="AD4055" s="10">
        <v>3174.582038</v>
      </c>
      <c r="AE4055" s="10">
        <v>462294</v>
      </c>
      <c r="AF4055" s="10">
        <v>37</v>
      </c>
      <c r="AG4055" s="10">
        <v>60.08</v>
      </c>
      <c r="AH4055" s="10">
        <v>9.74</v>
      </c>
      <c r="AI4055" s="10">
        <v>104.42</v>
      </c>
      <c r="AJ4055" s="10" t="s">
        <v>40</v>
      </c>
    </row>
    <row r="4056" spans="1:36" x14ac:dyDescent="0.25">
      <c r="A4056" s="10" t="s">
        <v>36</v>
      </c>
      <c r="B4056" s="10" t="s">
        <v>73</v>
      </c>
      <c r="C4056" s="10">
        <v>26</v>
      </c>
      <c r="D4056" s="10" t="s">
        <v>38</v>
      </c>
      <c r="E4056" s="10">
        <v>2602</v>
      </c>
      <c r="F4056" s="10" t="s">
        <v>41</v>
      </c>
      <c r="G4056" s="20">
        <v>1097200</v>
      </c>
      <c r="H4056" s="10">
        <v>321.99316149999999</v>
      </c>
      <c r="I4056" s="10">
        <v>36</v>
      </c>
      <c r="J4056" s="10">
        <v>186</v>
      </c>
      <c r="K4056" s="10">
        <v>1622.9363820000001</v>
      </c>
      <c r="L4056" s="10">
        <v>5494</v>
      </c>
      <c r="M4056" s="10">
        <v>37</v>
      </c>
      <c r="N4056" s="10">
        <v>6098</v>
      </c>
      <c r="O4056" s="10">
        <v>1421297</v>
      </c>
      <c r="P4056" s="10">
        <v>1097926</v>
      </c>
      <c r="Q4056" s="10">
        <v>63714</v>
      </c>
      <c r="R4056" s="10">
        <v>1044</v>
      </c>
      <c r="S4056" s="10">
        <v>53</v>
      </c>
      <c r="T4056" s="10">
        <v>281.05973</v>
      </c>
      <c r="U4056" s="10">
        <v>6480.4752559999997</v>
      </c>
      <c r="V4056" s="10">
        <v>39294</v>
      </c>
      <c r="W4056" s="10">
        <v>42142</v>
      </c>
      <c r="X4056" s="10">
        <v>66548</v>
      </c>
      <c r="Y4056" s="10">
        <v>84974</v>
      </c>
      <c r="Z4056" s="10">
        <v>171</v>
      </c>
      <c r="AA4056" s="10">
        <v>112820</v>
      </c>
      <c r="AB4056" s="10">
        <v>139392</v>
      </c>
      <c r="AC4056" s="10">
        <v>11592</v>
      </c>
      <c r="AD4056" s="10">
        <v>4576.4791439999999</v>
      </c>
      <c r="AE4056" s="10">
        <v>842799</v>
      </c>
      <c r="AF4056" s="10">
        <v>20</v>
      </c>
      <c r="AG4056" s="10">
        <v>46.46</v>
      </c>
      <c r="AH4056" s="10">
        <v>3.75</v>
      </c>
      <c r="AI4056" s="10">
        <v>104.78</v>
      </c>
      <c r="AJ4056" s="10" t="s">
        <v>40</v>
      </c>
    </row>
    <row r="4057" spans="1:36" x14ac:dyDescent="0.25">
      <c r="A4057" s="10" t="s">
        <v>36</v>
      </c>
      <c r="B4057" s="10" t="s">
        <v>73</v>
      </c>
      <c r="C4057" s="10">
        <v>26</v>
      </c>
      <c r="D4057" s="10" t="s">
        <v>38</v>
      </c>
      <c r="E4057" s="10">
        <v>2605</v>
      </c>
      <c r="F4057" s="10" t="s">
        <v>43</v>
      </c>
      <c r="G4057" s="20">
        <v>591549</v>
      </c>
      <c r="H4057" s="10">
        <v>325.60072050000002</v>
      </c>
      <c r="I4057" s="10">
        <v>40</v>
      </c>
      <c r="J4057" s="10">
        <v>24</v>
      </c>
      <c r="K4057" s="10">
        <v>1693.705305</v>
      </c>
      <c r="L4057" s="10">
        <v>2508</v>
      </c>
      <c r="M4057" s="10">
        <v>45</v>
      </c>
      <c r="N4057" s="10">
        <v>4543</v>
      </c>
      <c r="O4057" s="10">
        <v>892678</v>
      </c>
      <c r="P4057" s="10">
        <v>841503</v>
      </c>
      <c r="Q4057" s="10">
        <v>47884</v>
      </c>
      <c r="R4057" s="10">
        <v>250</v>
      </c>
      <c r="S4057" s="10">
        <v>9</v>
      </c>
      <c r="T4057" s="10">
        <v>194.45314999999999</v>
      </c>
      <c r="U4057" s="10">
        <v>4794.7244549999996</v>
      </c>
      <c r="V4057" s="10">
        <v>22235</v>
      </c>
      <c r="W4057" s="10">
        <v>23630</v>
      </c>
      <c r="X4057" s="10">
        <v>38727</v>
      </c>
      <c r="Y4057" s="10">
        <v>52639</v>
      </c>
      <c r="Z4057" s="10">
        <v>43</v>
      </c>
      <c r="AA4057" s="10">
        <v>78952</v>
      </c>
      <c r="AB4057" s="10">
        <v>104078</v>
      </c>
      <c r="AC4057" s="10">
        <v>7051</v>
      </c>
      <c r="AD4057" s="10">
        <v>2906.5659999999998</v>
      </c>
      <c r="AE4057" s="10">
        <v>690353</v>
      </c>
      <c r="AF4057" s="10">
        <v>28</v>
      </c>
      <c r="AG4057" s="10">
        <v>81.540000000000006</v>
      </c>
      <c r="AH4057" s="10">
        <v>7.97</v>
      </c>
      <c r="AI4057" s="10">
        <v>103.38</v>
      </c>
      <c r="AJ4057" s="10" t="s">
        <v>40</v>
      </c>
    </row>
    <row r="4058" spans="1:36" x14ac:dyDescent="0.25">
      <c r="A4058" s="10" t="s">
        <v>36</v>
      </c>
      <c r="B4058" s="10" t="s">
        <v>73</v>
      </c>
      <c r="C4058" s="10">
        <v>26</v>
      </c>
      <c r="D4058" s="10" t="s">
        <v>38</v>
      </c>
      <c r="E4058" s="10">
        <v>2609</v>
      </c>
      <c r="F4058" s="10" t="s">
        <v>51</v>
      </c>
      <c r="G4058" s="20">
        <v>2386097</v>
      </c>
      <c r="H4058" s="10">
        <v>322.84701209999997</v>
      </c>
      <c r="I4058" s="10">
        <v>37</v>
      </c>
      <c r="J4058" s="10">
        <v>161</v>
      </c>
      <c r="K4058" s="10">
        <v>1234.720135</v>
      </c>
      <c r="L4058" s="10">
        <v>5235</v>
      </c>
      <c r="M4058" s="10">
        <v>12</v>
      </c>
      <c r="N4058" s="10">
        <v>5241</v>
      </c>
      <c r="O4058" s="10">
        <v>2488655</v>
      </c>
      <c r="P4058" s="10">
        <v>1641292</v>
      </c>
      <c r="Q4058" s="10">
        <v>90470</v>
      </c>
      <c r="R4058" s="10">
        <v>12</v>
      </c>
      <c r="S4058" s="10">
        <v>0</v>
      </c>
      <c r="T4058" s="10">
        <v>271.02697000000001</v>
      </c>
      <c r="U4058" s="10">
        <v>9540.2954129999998</v>
      </c>
      <c r="V4058" s="10">
        <v>66078</v>
      </c>
      <c r="W4058" s="10">
        <v>75486</v>
      </c>
      <c r="X4058" s="10">
        <v>88948</v>
      </c>
      <c r="Y4058" s="10">
        <v>137553</v>
      </c>
      <c r="Z4058" s="10">
        <v>1122</v>
      </c>
      <c r="AA4058" s="10">
        <v>134253</v>
      </c>
      <c r="AB4058" s="10">
        <v>193050</v>
      </c>
      <c r="AC4058" s="10">
        <v>10476</v>
      </c>
      <c r="AD4058" s="10">
        <v>8034.5483089999998</v>
      </c>
      <c r="AE4058" s="10">
        <v>1962037</v>
      </c>
      <c r="AF4058" s="10">
        <v>24</v>
      </c>
      <c r="AG4058" s="10">
        <v>46.26</v>
      </c>
      <c r="AH4058" s="10">
        <v>32.76</v>
      </c>
      <c r="AI4058" s="10">
        <v>102.68</v>
      </c>
      <c r="AJ4058" s="10" t="s">
        <v>40</v>
      </c>
    </row>
    <row r="4059" spans="1:36" x14ac:dyDescent="0.25">
      <c r="A4059" s="10" t="s">
        <v>36</v>
      </c>
      <c r="B4059" s="10" t="s">
        <v>73</v>
      </c>
      <c r="C4059" s="10">
        <v>26</v>
      </c>
      <c r="D4059" s="10" t="s">
        <v>38</v>
      </c>
      <c r="E4059" s="10">
        <v>2614</v>
      </c>
      <c r="F4059" s="10" t="s">
        <v>45</v>
      </c>
      <c r="G4059" s="20">
        <v>1090089</v>
      </c>
      <c r="H4059" s="10">
        <v>323.36942829999998</v>
      </c>
      <c r="I4059" s="10">
        <v>54</v>
      </c>
      <c r="J4059" s="10">
        <v>35</v>
      </c>
      <c r="K4059" s="10">
        <v>1124.9071329999999</v>
      </c>
      <c r="L4059" s="10">
        <v>2295</v>
      </c>
      <c r="M4059" s="10">
        <v>1</v>
      </c>
      <c r="N4059" s="10">
        <v>2580</v>
      </c>
      <c r="O4059" s="10">
        <v>1355037</v>
      </c>
      <c r="P4059" s="10">
        <v>953937</v>
      </c>
      <c r="Q4059" s="10">
        <v>30936</v>
      </c>
      <c r="R4059" s="10">
        <v>79</v>
      </c>
      <c r="S4059" s="10">
        <v>4</v>
      </c>
      <c r="T4059" s="10">
        <v>139.48912000000001</v>
      </c>
      <c r="U4059" s="10">
        <v>5646.1716530000003</v>
      </c>
      <c r="V4059" s="10">
        <v>24930</v>
      </c>
      <c r="W4059" s="10">
        <v>26887</v>
      </c>
      <c r="X4059" s="10">
        <v>34252</v>
      </c>
      <c r="Y4059" s="10">
        <v>46544</v>
      </c>
      <c r="Z4059" s="10">
        <v>863</v>
      </c>
      <c r="AA4059" s="10">
        <v>51139</v>
      </c>
      <c r="AB4059" s="10">
        <v>66738</v>
      </c>
      <c r="AC4059" s="10">
        <v>4875</v>
      </c>
      <c r="AD4059" s="10">
        <v>4381.7754000000004</v>
      </c>
      <c r="AE4059" s="10">
        <v>1017946</v>
      </c>
      <c r="AF4059" s="10">
        <v>23</v>
      </c>
      <c r="AG4059" s="10">
        <v>58.5</v>
      </c>
      <c r="AH4059" s="10">
        <v>29.49</v>
      </c>
      <c r="AI4059" s="10">
        <v>99.99</v>
      </c>
      <c r="AJ4059" s="10" t="s">
        <v>40</v>
      </c>
    </row>
    <row r="4060" spans="1:36" x14ac:dyDescent="0.25">
      <c r="A4060" s="10" t="s">
        <v>36</v>
      </c>
      <c r="B4060" s="10" t="s">
        <v>73</v>
      </c>
      <c r="C4060" s="10">
        <v>26</v>
      </c>
      <c r="D4060" s="10" t="s">
        <v>38</v>
      </c>
      <c r="E4060" s="10">
        <v>2618</v>
      </c>
      <c r="F4060" s="10" t="s">
        <v>55</v>
      </c>
      <c r="G4060" s="20">
        <v>1920732</v>
      </c>
      <c r="H4060" s="10">
        <v>322.57789320000001</v>
      </c>
      <c r="I4060" s="10">
        <v>63</v>
      </c>
      <c r="J4060" s="10">
        <v>165</v>
      </c>
      <c r="K4060" s="10">
        <v>391.77289819999999</v>
      </c>
      <c r="L4060" s="10">
        <v>2926</v>
      </c>
      <c r="M4060" s="10">
        <v>1</v>
      </c>
      <c r="N4060" s="10">
        <v>3266</v>
      </c>
      <c r="O4060" s="10">
        <v>1759992</v>
      </c>
      <c r="P4060" s="10">
        <v>1334172</v>
      </c>
      <c r="Q4060" s="10">
        <v>42734</v>
      </c>
      <c r="R4060" s="10">
        <v>0</v>
      </c>
      <c r="S4060" s="10">
        <v>0</v>
      </c>
      <c r="T4060" s="10">
        <v>227.74006</v>
      </c>
      <c r="U4060" s="10">
        <v>6296.858072</v>
      </c>
      <c r="V4060" s="10">
        <v>27905</v>
      </c>
      <c r="W4060" s="10">
        <v>30638</v>
      </c>
      <c r="X4060" s="10">
        <v>35970</v>
      </c>
      <c r="Y4060" s="10">
        <v>56662</v>
      </c>
      <c r="Z4060" s="10">
        <v>3791</v>
      </c>
      <c r="AA4060" s="10">
        <v>54250</v>
      </c>
      <c r="AB4060" s="10">
        <v>79753</v>
      </c>
      <c r="AC4060" s="10">
        <v>6192</v>
      </c>
      <c r="AD4060" s="10">
        <v>5677.3451139999997</v>
      </c>
      <c r="AE4060" s="10">
        <v>1426700</v>
      </c>
      <c r="AF4060" s="10">
        <v>28</v>
      </c>
      <c r="AG4060" s="10">
        <v>32.76</v>
      </c>
      <c r="AH4060" s="10">
        <v>46.4</v>
      </c>
      <c r="AI4060" s="10">
        <v>100.01</v>
      </c>
      <c r="AJ4060" s="10" t="s">
        <v>40</v>
      </c>
    </row>
    <row r="4061" spans="1:36" x14ac:dyDescent="0.25">
      <c r="A4061" s="10" t="s">
        <v>36</v>
      </c>
      <c r="B4061" s="10" t="s">
        <v>73</v>
      </c>
      <c r="C4061" s="10">
        <v>26</v>
      </c>
      <c r="D4061" s="10" t="s">
        <v>38</v>
      </c>
      <c r="E4061" s="10">
        <v>2622</v>
      </c>
      <c r="F4061" s="10" t="s">
        <v>63</v>
      </c>
      <c r="G4061" s="20">
        <v>691028</v>
      </c>
      <c r="H4061" s="10">
        <v>321.7027673</v>
      </c>
      <c r="I4061" s="10">
        <v>43</v>
      </c>
      <c r="J4061" s="10">
        <v>27</v>
      </c>
      <c r="K4061" s="10">
        <v>1409.0497230000001</v>
      </c>
      <c r="L4061" s="10">
        <v>1973</v>
      </c>
      <c r="M4061" s="10">
        <v>30</v>
      </c>
      <c r="N4061" s="10">
        <v>4085</v>
      </c>
      <c r="O4061" s="10">
        <v>706203</v>
      </c>
      <c r="P4061" s="10">
        <v>313738</v>
      </c>
      <c r="Q4061" s="10">
        <v>17298</v>
      </c>
      <c r="R4061" s="10">
        <v>204</v>
      </c>
      <c r="S4061" s="10">
        <v>10</v>
      </c>
      <c r="T4061" s="10">
        <v>473.31076000000002</v>
      </c>
      <c r="U4061" s="10">
        <v>4154.2350770000003</v>
      </c>
      <c r="V4061" s="10">
        <v>16185</v>
      </c>
      <c r="W4061" s="10">
        <v>17154</v>
      </c>
      <c r="X4061" s="10">
        <v>28137</v>
      </c>
      <c r="Y4061" s="10">
        <v>36348</v>
      </c>
      <c r="Z4061" s="10">
        <v>66</v>
      </c>
      <c r="AA4061" s="10">
        <v>47967</v>
      </c>
      <c r="AB4061" s="10">
        <v>61120</v>
      </c>
      <c r="AC4061" s="10">
        <v>6058</v>
      </c>
      <c r="AD4061" s="10">
        <v>2271.8745939999999</v>
      </c>
      <c r="AE4061" s="10">
        <v>233711</v>
      </c>
      <c r="AF4061" s="10">
        <v>22</v>
      </c>
      <c r="AG4061" s="10">
        <v>71.78</v>
      </c>
      <c r="AH4061" s="10">
        <v>4.12</v>
      </c>
      <c r="AI4061" s="10">
        <v>102.5</v>
      </c>
      <c r="AJ4061" s="10" t="s">
        <v>40</v>
      </c>
    </row>
    <row r="4062" spans="1:36" x14ac:dyDescent="0.25">
      <c r="A4062" s="10" t="s">
        <v>36</v>
      </c>
      <c r="B4062" s="10" t="s">
        <v>37</v>
      </c>
      <c r="C4062" s="10">
        <v>26</v>
      </c>
      <c r="D4062" s="10" t="s">
        <v>38</v>
      </c>
      <c r="E4062" s="10">
        <v>2601</v>
      </c>
      <c r="F4062" s="10" t="s">
        <v>39</v>
      </c>
      <c r="G4062" s="20">
        <v>80636</v>
      </c>
      <c r="H4062" s="10">
        <v>3888.2733920000001</v>
      </c>
      <c r="I4062" s="10">
        <v>6</v>
      </c>
      <c r="J4062" s="10">
        <v>0</v>
      </c>
      <c r="K4062" s="10">
        <v>56.146741300000002</v>
      </c>
      <c r="L4062" s="10">
        <v>401</v>
      </c>
      <c r="M4062" s="10">
        <v>1095</v>
      </c>
      <c r="N4062" s="10">
        <v>6729</v>
      </c>
      <c r="O4062" s="10">
        <v>1368</v>
      </c>
      <c r="P4062" s="10">
        <v>188</v>
      </c>
      <c r="Q4062" s="10">
        <v>8503</v>
      </c>
      <c r="R4062" s="10">
        <v>0</v>
      </c>
      <c r="S4062" s="10">
        <v>7</v>
      </c>
      <c r="T4062" s="10">
        <v>0</v>
      </c>
      <c r="U4062" s="10">
        <v>109.3383213</v>
      </c>
      <c r="V4062" s="10">
        <v>205</v>
      </c>
      <c r="W4062" s="10">
        <v>212</v>
      </c>
      <c r="X4062" s="10">
        <v>57176</v>
      </c>
      <c r="Y4062" s="10">
        <v>66077</v>
      </c>
      <c r="Z4062" s="10">
        <v>0</v>
      </c>
      <c r="AA4062" s="10">
        <v>116139</v>
      </c>
      <c r="AB4062" s="10">
        <v>132667</v>
      </c>
      <c r="AC4062" s="10">
        <v>7130</v>
      </c>
      <c r="AD4062" s="10">
        <v>53.191580000000002</v>
      </c>
      <c r="AE4062" s="10">
        <v>570</v>
      </c>
      <c r="AF4062" s="10">
        <v>44</v>
      </c>
      <c r="AG4062" s="10">
        <v>64.87</v>
      </c>
      <c r="AH4062" s="10">
        <v>5.05</v>
      </c>
      <c r="AI4062" s="10">
        <v>100</v>
      </c>
      <c r="AJ4062" s="10" t="s">
        <v>40</v>
      </c>
    </row>
    <row r="4063" spans="1:36" x14ac:dyDescent="0.25">
      <c r="A4063" s="10" t="s">
        <v>36</v>
      </c>
      <c r="B4063" s="10" t="s">
        <v>37</v>
      </c>
      <c r="C4063" s="10">
        <v>26</v>
      </c>
      <c r="D4063" s="10" t="s">
        <v>38</v>
      </c>
      <c r="E4063" s="10">
        <v>2605</v>
      </c>
      <c r="F4063" s="10" t="s">
        <v>43</v>
      </c>
      <c r="G4063" s="20">
        <v>32024</v>
      </c>
      <c r="H4063" s="10">
        <v>7645.932753</v>
      </c>
      <c r="I4063" s="10">
        <v>5</v>
      </c>
      <c r="J4063" s="10">
        <v>0</v>
      </c>
      <c r="K4063" s="10">
        <v>0</v>
      </c>
      <c r="L4063" s="10">
        <v>273</v>
      </c>
      <c r="M4063" s="10">
        <v>741</v>
      </c>
      <c r="N4063" s="10">
        <v>4684</v>
      </c>
      <c r="O4063" s="10">
        <v>574</v>
      </c>
      <c r="P4063" s="10">
        <v>533</v>
      </c>
      <c r="Q4063" s="10">
        <v>43579</v>
      </c>
      <c r="R4063" s="10">
        <v>0</v>
      </c>
      <c r="S4063" s="10">
        <v>8</v>
      </c>
      <c r="T4063" s="10">
        <v>0</v>
      </c>
      <c r="U4063" s="10">
        <v>43.887653999999998</v>
      </c>
      <c r="V4063" s="10">
        <v>108</v>
      </c>
      <c r="W4063" s="10">
        <v>109</v>
      </c>
      <c r="X4063" s="10">
        <v>35230</v>
      </c>
      <c r="Y4063" s="10">
        <v>47980</v>
      </c>
      <c r="Z4063" s="10">
        <v>0</v>
      </c>
      <c r="AA4063" s="10">
        <v>72577</v>
      </c>
      <c r="AB4063" s="10">
        <v>97044</v>
      </c>
      <c r="AC4063" s="10">
        <v>4957</v>
      </c>
      <c r="AD4063" s="10">
        <v>43.887653999999998</v>
      </c>
      <c r="AE4063" s="10">
        <v>468</v>
      </c>
      <c r="AF4063" s="10">
        <v>33</v>
      </c>
      <c r="AG4063" s="10">
        <v>99.88</v>
      </c>
      <c r="AH4063" s="10">
        <v>0</v>
      </c>
      <c r="AI4063" s="10">
        <v>100</v>
      </c>
      <c r="AJ4063" s="10" t="s">
        <v>40</v>
      </c>
    </row>
    <row r="4064" spans="1:36" x14ac:dyDescent="0.25">
      <c r="A4064" s="10" t="s">
        <v>36</v>
      </c>
      <c r="B4064" s="10" t="s">
        <v>37</v>
      </c>
      <c r="C4064" s="10">
        <v>26</v>
      </c>
      <c r="D4064" s="10" t="s">
        <v>38</v>
      </c>
      <c r="E4064" s="10">
        <v>2607</v>
      </c>
      <c r="F4064" s="10" t="s">
        <v>58</v>
      </c>
      <c r="G4064" s="20">
        <v>136673</v>
      </c>
      <c r="H4064" s="10">
        <v>546024</v>
      </c>
      <c r="I4064" s="10">
        <v>2</v>
      </c>
      <c r="J4064" s="10">
        <v>0</v>
      </c>
      <c r="K4064" s="10">
        <v>30.648077700000002</v>
      </c>
      <c r="L4064" s="10">
        <v>100</v>
      </c>
      <c r="M4064" s="10">
        <v>1213</v>
      </c>
      <c r="N4064" s="10">
        <v>7358</v>
      </c>
      <c r="O4064" s="10">
        <v>11</v>
      </c>
      <c r="P4064" s="10">
        <v>0</v>
      </c>
      <c r="Q4064" s="10">
        <v>59315</v>
      </c>
      <c r="R4064" s="10">
        <v>0</v>
      </c>
      <c r="S4064" s="10">
        <v>50</v>
      </c>
      <c r="T4064" s="10">
        <v>0</v>
      </c>
      <c r="U4064" s="10">
        <v>90.710717700000004</v>
      </c>
      <c r="V4064" s="10">
        <v>5</v>
      </c>
      <c r="W4064" s="10">
        <v>5</v>
      </c>
      <c r="X4064" s="10">
        <v>60984</v>
      </c>
      <c r="Y4064" s="10">
        <v>97301</v>
      </c>
      <c r="Z4064" s="10">
        <v>0</v>
      </c>
      <c r="AA4064" s="10">
        <v>108393</v>
      </c>
      <c r="AB4064" s="10">
        <v>163680</v>
      </c>
      <c r="AC4064" s="10">
        <v>7458</v>
      </c>
      <c r="AD4064" s="10">
        <v>60.062640000000002</v>
      </c>
      <c r="AE4064" s="10">
        <v>5</v>
      </c>
      <c r="AF4064" s="10">
        <v>20</v>
      </c>
      <c r="AG4064" s="10">
        <v>0</v>
      </c>
      <c r="AH4064" s="10">
        <v>93.6</v>
      </c>
      <c r="AI4064" s="10">
        <v>0</v>
      </c>
      <c r="AJ4064" s="10" t="s">
        <v>40</v>
      </c>
    </row>
    <row r="4065" spans="1:36" x14ac:dyDescent="0.25">
      <c r="A4065" s="10" t="s">
        <v>36</v>
      </c>
      <c r="B4065" s="10" t="s">
        <v>37</v>
      </c>
      <c r="C4065" s="10">
        <v>26</v>
      </c>
      <c r="D4065" s="10" t="s">
        <v>38</v>
      </c>
      <c r="E4065" s="10">
        <v>2621</v>
      </c>
      <c r="F4065" s="10" t="s">
        <v>47</v>
      </c>
      <c r="G4065" s="20">
        <v>27671</v>
      </c>
      <c r="H4065" s="10">
        <v>512.18575969999995</v>
      </c>
      <c r="I4065" s="10">
        <v>5</v>
      </c>
      <c r="J4065" s="10">
        <v>10</v>
      </c>
      <c r="K4065" s="10">
        <v>0</v>
      </c>
      <c r="L4065" s="10">
        <v>49</v>
      </c>
      <c r="M4065" s="10">
        <v>71</v>
      </c>
      <c r="N4065" s="10">
        <v>1137</v>
      </c>
      <c r="O4065" s="10">
        <v>7865</v>
      </c>
      <c r="P4065" s="10">
        <v>7026</v>
      </c>
      <c r="Q4065" s="10">
        <v>36749</v>
      </c>
      <c r="R4065" s="10">
        <v>0</v>
      </c>
      <c r="S4065" s="10">
        <v>15</v>
      </c>
      <c r="T4065" s="10">
        <v>0</v>
      </c>
      <c r="U4065" s="10">
        <v>40.283410000000003</v>
      </c>
      <c r="V4065" s="10">
        <v>1530</v>
      </c>
      <c r="W4065" s="10">
        <v>1608</v>
      </c>
      <c r="X4065" s="10">
        <v>24851</v>
      </c>
      <c r="Y4065" s="10">
        <v>42201</v>
      </c>
      <c r="Z4065" s="10">
        <v>0</v>
      </c>
      <c r="AA4065" s="10">
        <v>37692</v>
      </c>
      <c r="AB4065" s="10">
        <v>60565</v>
      </c>
      <c r="AC4065" s="10">
        <v>1186</v>
      </c>
      <c r="AD4065" s="10">
        <v>40.283410000000003</v>
      </c>
      <c r="AE4065" s="10">
        <v>5591</v>
      </c>
      <c r="AF4065" s="10">
        <v>32</v>
      </c>
      <c r="AG4065" s="10">
        <v>43.31</v>
      </c>
      <c r="AH4065" s="10">
        <v>10.09</v>
      </c>
      <c r="AI4065" s="10">
        <v>100</v>
      </c>
      <c r="AJ4065" s="10" t="s">
        <v>40</v>
      </c>
    </row>
    <row r="4066" spans="1:36" x14ac:dyDescent="0.25">
      <c r="A4066" s="10" t="s">
        <v>36</v>
      </c>
      <c r="B4066" s="10" t="s">
        <v>37</v>
      </c>
      <c r="C4066" s="10">
        <v>26</v>
      </c>
      <c r="D4066" s="10" t="s">
        <v>38</v>
      </c>
      <c r="E4066" s="10">
        <v>2601</v>
      </c>
      <c r="F4066" s="10" t="s">
        <v>39</v>
      </c>
      <c r="G4066" s="20">
        <v>80636</v>
      </c>
      <c r="H4066" s="10">
        <v>2239.0348560000002</v>
      </c>
      <c r="I4066" s="10">
        <v>6</v>
      </c>
      <c r="J4066" s="10">
        <v>1</v>
      </c>
      <c r="K4066" s="10">
        <v>56.146741300000002</v>
      </c>
      <c r="L4066" s="10">
        <v>415</v>
      </c>
      <c r="M4066" s="10">
        <v>1091</v>
      </c>
      <c r="N4066" s="10">
        <v>6722</v>
      </c>
      <c r="O4066" s="10">
        <v>2496</v>
      </c>
      <c r="P4066" s="10">
        <v>233</v>
      </c>
      <c r="Q4066" s="10">
        <v>8491</v>
      </c>
      <c r="R4066" s="10">
        <v>0</v>
      </c>
      <c r="S4066" s="10">
        <v>7</v>
      </c>
      <c r="T4066" s="10">
        <v>0</v>
      </c>
      <c r="U4066" s="10">
        <v>112.0330513</v>
      </c>
      <c r="V4066" s="10">
        <v>357</v>
      </c>
      <c r="W4066" s="10">
        <v>365</v>
      </c>
      <c r="X4066" s="10">
        <v>57155</v>
      </c>
      <c r="Y4066" s="10">
        <v>66052</v>
      </c>
      <c r="Z4066" s="10">
        <v>0</v>
      </c>
      <c r="AA4066" s="10">
        <v>116106</v>
      </c>
      <c r="AB4066" s="10">
        <v>132625</v>
      </c>
      <c r="AC4066" s="10">
        <v>7137</v>
      </c>
      <c r="AD4066" s="10">
        <v>55.886310000000002</v>
      </c>
      <c r="AE4066" s="10">
        <v>1181</v>
      </c>
      <c r="AF4066" s="10">
        <v>44</v>
      </c>
      <c r="AG4066" s="10">
        <v>53.08</v>
      </c>
      <c r="AH4066" s="10">
        <v>3.38</v>
      </c>
      <c r="AI4066" s="10">
        <v>100</v>
      </c>
      <c r="AJ4066" s="10" t="s">
        <v>40</v>
      </c>
    </row>
    <row r="4067" spans="1:36" x14ac:dyDescent="0.25">
      <c r="A4067" s="10" t="s">
        <v>36</v>
      </c>
      <c r="B4067" s="10" t="s">
        <v>37</v>
      </c>
      <c r="C4067" s="10">
        <v>26</v>
      </c>
      <c r="D4067" s="10" t="s">
        <v>38</v>
      </c>
      <c r="E4067" s="10">
        <v>2603</v>
      </c>
      <c r="F4067" s="10" t="s">
        <v>59</v>
      </c>
      <c r="G4067" s="20">
        <v>151343</v>
      </c>
      <c r="H4067" s="10">
        <v>1279.4931349999999</v>
      </c>
      <c r="I4067" s="10">
        <v>7</v>
      </c>
      <c r="J4067" s="10">
        <v>1</v>
      </c>
      <c r="K4067" s="10">
        <v>5.7054859000000002</v>
      </c>
      <c r="L4067" s="10">
        <v>163</v>
      </c>
      <c r="M4067" s="10">
        <v>675</v>
      </c>
      <c r="N4067" s="10">
        <v>8361</v>
      </c>
      <c r="O4067" s="10">
        <v>6773</v>
      </c>
      <c r="P4067" s="10">
        <v>5311</v>
      </c>
      <c r="Q4067" s="10">
        <v>85906</v>
      </c>
      <c r="R4067" s="10">
        <v>0</v>
      </c>
      <c r="S4067" s="10">
        <v>62</v>
      </c>
      <c r="T4067" s="10">
        <v>0</v>
      </c>
      <c r="U4067" s="10">
        <v>92.365555900000004</v>
      </c>
      <c r="V4067" s="10">
        <v>956</v>
      </c>
      <c r="W4067" s="10">
        <v>1077</v>
      </c>
      <c r="X4067" s="10">
        <v>65723</v>
      </c>
      <c r="Y4067" s="10">
        <v>105473</v>
      </c>
      <c r="Z4067" s="10">
        <v>0</v>
      </c>
      <c r="AA4067" s="10">
        <v>115225</v>
      </c>
      <c r="AB4067" s="10">
        <v>176240</v>
      </c>
      <c r="AC4067" s="10">
        <v>8524</v>
      </c>
      <c r="AD4067" s="10">
        <v>86.660070000000005</v>
      </c>
      <c r="AE4067" s="10">
        <v>3648</v>
      </c>
      <c r="AF4067" s="10">
        <v>26</v>
      </c>
      <c r="AG4067" s="10">
        <v>55.06</v>
      </c>
      <c r="AH4067" s="10">
        <v>4.03</v>
      </c>
      <c r="AI4067" s="10">
        <v>100</v>
      </c>
      <c r="AJ4067" s="10" t="s">
        <v>40</v>
      </c>
    </row>
    <row r="4068" spans="1:36" x14ac:dyDescent="0.25">
      <c r="A4068" s="10" t="s">
        <v>36</v>
      </c>
      <c r="B4068" s="10" t="s">
        <v>37</v>
      </c>
      <c r="C4068" s="10">
        <v>26</v>
      </c>
      <c r="D4068" s="10" t="s">
        <v>38</v>
      </c>
      <c r="E4068" s="10">
        <v>2608</v>
      </c>
      <c r="F4068" s="10" t="s">
        <v>44</v>
      </c>
      <c r="G4068" s="20">
        <v>34615</v>
      </c>
      <c r="H4068" s="10">
        <v>578.88809179999998</v>
      </c>
      <c r="I4068" s="10">
        <v>6</v>
      </c>
      <c r="J4068" s="10">
        <v>1</v>
      </c>
      <c r="K4068" s="10">
        <v>0</v>
      </c>
      <c r="L4068" s="10">
        <v>157</v>
      </c>
      <c r="M4068" s="10">
        <v>475</v>
      </c>
      <c r="N4068" s="10">
        <v>4221</v>
      </c>
      <c r="O4068" s="10">
        <v>9061</v>
      </c>
      <c r="P4068" s="10">
        <v>4918</v>
      </c>
      <c r="Q4068" s="10">
        <v>24589</v>
      </c>
      <c r="R4068" s="10">
        <v>0</v>
      </c>
      <c r="S4068" s="10">
        <v>8</v>
      </c>
      <c r="T4068" s="10">
        <v>0</v>
      </c>
      <c r="U4068" s="10">
        <v>52.453049999999998</v>
      </c>
      <c r="V4068" s="10">
        <v>1422</v>
      </c>
      <c r="W4068" s="10">
        <v>1455</v>
      </c>
      <c r="X4068" s="10">
        <v>28742</v>
      </c>
      <c r="Y4068" s="10">
        <v>43171</v>
      </c>
      <c r="Z4068" s="10">
        <v>0</v>
      </c>
      <c r="AA4068" s="10">
        <v>51821</v>
      </c>
      <c r="AB4068" s="10">
        <v>72740</v>
      </c>
      <c r="AC4068" s="10">
        <v>4378</v>
      </c>
      <c r="AD4068" s="10">
        <v>52.453049999999998</v>
      </c>
      <c r="AE4068" s="10">
        <v>6873</v>
      </c>
      <c r="AF4068" s="10">
        <v>36</v>
      </c>
      <c r="AG4068" s="10">
        <v>57.09</v>
      </c>
      <c r="AH4068" s="10">
        <v>9.75</v>
      </c>
      <c r="AI4068" s="10">
        <v>100</v>
      </c>
      <c r="AJ4068" s="10" t="s">
        <v>40</v>
      </c>
    </row>
    <row r="4069" spans="1:36" x14ac:dyDescent="0.25">
      <c r="A4069" s="10" t="s">
        <v>36</v>
      </c>
      <c r="B4069" s="10" t="s">
        <v>37</v>
      </c>
      <c r="C4069" s="10">
        <v>26</v>
      </c>
      <c r="D4069" s="10" t="s">
        <v>38</v>
      </c>
      <c r="E4069" s="10">
        <v>2617</v>
      </c>
      <c r="F4069" s="10" t="s">
        <v>54</v>
      </c>
      <c r="G4069" s="20">
        <v>92439</v>
      </c>
      <c r="H4069" s="10">
        <v>975.23398589999999</v>
      </c>
      <c r="I4069" s="10">
        <v>4</v>
      </c>
      <c r="J4069" s="10">
        <v>6</v>
      </c>
      <c r="K4069" s="10">
        <v>0</v>
      </c>
      <c r="L4069" s="10">
        <v>38</v>
      </c>
      <c r="M4069" s="10">
        <v>90</v>
      </c>
      <c r="N4069" s="10">
        <v>1857</v>
      </c>
      <c r="O4069" s="10">
        <v>10063</v>
      </c>
      <c r="P4069" s="10">
        <v>7961</v>
      </c>
      <c r="Q4069" s="10">
        <v>74423</v>
      </c>
      <c r="R4069" s="10">
        <v>0</v>
      </c>
      <c r="S4069" s="10">
        <v>0</v>
      </c>
      <c r="T4069" s="10">
        <v>0</v>
      </c>
      <c r="U4069" s="10">
        <v>98.137795999999994</v>
      </c>
      <c r="V4069" s="10">
        <v>2021</v>
      </c>
      <c r="W4069" s="10">
        <v>2191</v>
      </c>
      <c r="X4069" s="10">
        <v>48164</v>
      </c>
      <c r="Y4069" s="10">
        <v>93197</v>
      </c>
      <c r="Z4069" s="10">
        <v>0</v>
      </c>
      <c r="AA4069" s="10">
        <v>82484</v>
      </c>
      <c r="AB4069" s="10">
        <v>144130</v>
      </c>
      <c r="AC4069" s="10">
        <v>1895</v>
      </c>
      <c r="AD4069" s="10">
        <v>98.137795999999994</v>
      </c>
      <c r="AE4069" s="10">
        <v>7203</v>
      </c>
      <c r="AF4069" s="10">
        <v>18</v>
      </c>
      <c r="AG4069" s="10">
        <v>31.09</v>
      </c>
      <c r="AH4069" s="10">
        <v>21.71</v>
      </c>
      <c r="AI4069" s="10">
        <v>100</v>
      </c>
      <c r="AJ4069" s="10" t="s">
        <v>40</v>
      </c>
    </row>
    <row r="4070" spans="1:36" x14ac:dyDescent="0.25">
      <c r="A4070" s="10" t="s">
        <v>36</v>
      </c>
      <c r="B4070" s="10" t="s">
        <v>37</v>
      </c>
      <c r="C4070" s="10">
        <v>26</v>
      </c>
      <c r="D4070" s="10" t="s">
        <v>38</v>
      </c>
      <c r="E4070" s="10">
        <v>2603</v>
      </c>
      <c r="F4070" s="10" t="s">
        <v>59</v>
      </c>
      <c r="G4070" s="20">
        <v>151343</v>
      </c>
      <c r="H4070" s="10">
        <v>518.17506490000005</v>
      </c>
      <c r="I4070" s="10">
        <v>8</v>
      </c>
      <c r="J4070" s="10">
        <v>4</v>
      </c>
      <c r="K4070" s="10">
        <v>5.7054859000000002</v>
      </c>
      <c r="L4070" s="10">
        <v>188</v>
      </c>
      <c r="M4070" s="10">
        <v>621</v>
      </c>
      <c r="N4070" s="10">
        <v>8346</v>
      </c>
      <c r="O4070" s="10">
        <v>21175</v>
      </c>
      <c r="P4070" s="10">
        <v>16675</v>
      </c>
      <c r="Q4070" s="10">
        <v>85938</v>
      </c>
      <c r="R4070" s="10">
        <v>0</v>
      </c>
      <c r="S4070" s="10">
        <v>62</v>
      </c>
      <c r="T4070" s="10">
        <v>0</v>
      </c>
      <c r="U4070" s="10">
        <v>115.42905589999999</v>
      </c>
      <c r="V4070" s="10">
        <v>2602</v>
      </c>
      <c r="W4070" s="10">
        <v>2900</v>
      </c>
      <c r="X4070" s="10">
        <v>65754</v>
      </c>
      <c r="Y4070" s="10">
        <v>105517</v>
      </c>
      <c r="Z4070" s="10">
        <v>0</v>
      </c>
      <c r="AA4070" s="10">
        <v>115238</v>
      </c>
      <c r="AB4070" s="10">
        <v>176257</v>
      </c>
      <c r="AC4070" s="10">
        <v>8534</v>
      </c>
      <c r="AD4070" s="10">
        <v>109.72357</v>
      </c>
      <c r="AE4070" s="10">
        <v>10934</v>
      </c>
      <c r="AF4070" s="10">
        <v>26</v>
      </c>
      <c r="AG4070" s="10">
        <v>70.33</v>
      </c>
      <c r="AH4070" s="10">
        <v>9.2899999999999991</v>
      </c>
      <c r="AI4070" s="10">
        <v>100</v>
      </c>
      <c r="AJ4070" s="10" t="s">
        <v>40</v>
      </c>
    </row>
    <row r="4071" spans="1:36" x14ac:dyDescent="0.25">
      <c r="A4071" s="10" t="s">
        <v>36</v>
      </c>
      <c r="B4071" s="10" t="s">
        <v>37</v>
      </c>
      <c r="C4071" s="10">
        <v>26</v>
      </c>
      <c r="D4071" s="10" t="s">
        <v>38</v>
      </c>
      <c r="E4071" s="10">
        <v>2610</v>
      </c>
      <c r="F4071" s="10" t="s">
        <v>52</v>
      </c>
      <c r="G4071" s="20">
        <v>167550</v>
      </c>
      <c r="H4071" s="10">
        <v>432.82072040000003</v>
      </c>
      <c r="I4071" s="10">
        <v>6</v>
      </c>
      <c r="J4071" s="10">
        <v>11</v>
      </c>
      <c r="K4071" s="10">
        <v>8.4724243999999995</v>
      </c>
      <c r="L4071" s="10">
        <v>93</v>
      </c>
      <c r="M4071" s="10">
        <v>74</v>
      </c>
      <c r="N4071" s="10">
        <v>3206</v>
      </c>
      <c r="O4071" s="10">
        <v>50636</v>
      </c>
      <c r="P4071" s="10">
        <v>41443</v>
      </c>
      <c r="Q4071" s="10">
        <v>76456</v>
      </c>
      <c r="R4071" s="10">
        <v>25</v>
      </c>
      <c r="S4071" s="10">
        <v>17</v>
      </c>
      <c r="T4071" s="10">
        <v>0</v>
      </c>
      <c r="U4071" s="10">
        <v>227.63552440000001</v>
      </c>
      <c r="V4071" s="10">
        <v>8204</v>
      </c>
      <c r="W4071" s="10">
        <v>8323</v>
      </c>
      <c r="X4071" s="10">
        <v>60591</v>
      </c>
      <c r="Y4071" s="10">
        <v>97138</v>
      </c>
      <c r="Z4071" s="10">
        <v>0</v>
      </c>
      <c r="AA4071" s="10">
        <v>85700</v>
      </c>
      <c r="AB4071" s="10">
        <v>129066</v>
      </c>
      <c r="AC4071" s="10">
        <v>3299</v>
      </c>
      <c r="AD4071" s="10">
        <v>219.16309999999999</v>
      </c>
      <c r="AE4071" s="10">
        <v>38034</v>
      </c>
      <c r="AF4071" s="10">
        <v>13</v>
      </c>
      <c r="AG4071" s="10">
        <v>42.01</v>
      </c>
      <c r="AH4071" s="10">
        <v>10.48</v>
      </c>
      <c r="AI4071" s="10">
        <v>100</v>
      </c>
      <c r="AJ4071" s="10" t="s">
        <v>40</v>
      </c>
    </row>
    <row r="4072" spans="1:36" x14ac:dyDescent="0.25">
      <c r="A4072" s="10" t="s">
        <v>36</v>
      </c>
      <c r="B4072" s="10" t="s">
        <v>37</v>
      </c>
      <c r="C4072" s="10">
        <v>26</v>
      </c>
      <c r="D4072" s="10" t="s">
        <v>38</v>
      </c>
      <c r="E4072" s="10">
        <v>2617</v>
      </c>
      <c r="F4072" s="10" t="s">
        <v>54</v>
      </c>
      <c r="G4072" s="20">
        <v>92439</v>
      </c>
      <c r="H4072" s="10">
        <v>678.74388550000003</v>
      </c>
      <c r="I4072" s="10">
        <v>5</v>
      </c>
      <c r="J4072" s="10">
        <v>10</v>
      </c>
      <c r="K4072" s="10">
        <v>0</v>
      </c>
      <c r="L4072" s="10">
        <v>40</v>
      </c>
      <c r="M4072" s="10">
        <v>76</v>
      </c>
      <c r="N4072" s="10">
        <v>1856</v>
      </c>
      <c r="O4072" s="10">
        <v>18309</v>
      </c>
      <c r="P4072" s="10">
        <v>14475</v>
      </c>
      <c r="Q4072" s="10">
        <v>74441</v>
      </c>
      <c r="R4072" s="10">
        <v>0</v>
      </c>
      <c r="S4072" s="10">
        <v>0</v>
      </c>
      <c r="T4072" s="10">
        <v>0</v>
      </c>
      <c r="U4072" s="10">
        <v>124.271218</v>
      </c>
      <c r="V4072" s="10">
        <v>3343</v>
      </c>
      <c r="W4072" s="10">
        <v>3632</v>
      </c>
      <c r="X4072" s="10">
        <v>48174</v>
      </c>
      <c r="Y4072" s="10">
        <v>93225</v>
      </c>
      <c r="Z4072" s="10">
        <v>0</v>
      </c>
      <c r="AA4072" s="10">
        <v>82495</v>
      </c>
      <c r="AB4072" s="10">
        <v>144169</v>
      </c>
      <c r="AC4072" s="10">
        <v>1896</v>
      </c>
      <c r="AD4072" s="10">
        <v>124.271218</v>
      </c>
      <c r="AE4072" s="10">
        <v>13233</v>
      </c>
      <c r="AF4072" s="10">
        <v>18</v>
      </c>
      <c r="AG4072" s="10">
        <v>37.72</v>
      </c>
      <c r="AH4072" s="10">
        <v>24.24</v>
      </c>
      <c r="AI4072" s="10">
        <v>100</v>
      </c>
      <c r="AJ4072" s="10" t="s">
        <v>40</v>
      </c>
    </row>
    <row r="4073" spans="1:36" x14ac:dyDescent="0.25">
      <c r="A4073" s="10" t="s">
        <v>36</v>
      </c>
      <c r="B4073" s="10" t="s">
        <v>37</v>
      </c>
      <c r="C4073" s="10">
        <v>26</v>
      </c>
      <c r="D4073" s="10" t="s">
        <v>38</v>
      </c>
      <c r="E4073" s="10">
        <v>2612</v>
      </c>
      <c r="F4073" s="10" t="s">
        <v>60</v>
      </c>
      <c r="G4073" s="20">
        <v>30125</v>
      </c>
      <c r="H4073" s="10">
        <v>1082.2249569999999</v>
      </c>
      <c r="I4073" s="10">
        <v>5</v>
      </c>
      <c r="J4073" s="10">
        <v>6</v>
      </c>
      <c r="K4073" s="10">
        <v>12.063354500000001</v>
      </c>
      <c r="L4073" s="10">
        <v>210</v>
      </c>
      <c r="M4073" s="10">
        <v>99</v>
      </c>
      <c r="N4073" s="10">
        <v>1142</v>
      </c>
      <c r="O4073" s="10">
        <v>8046</v>
      </c>
      <c r="P4073" s="10">
        <v>6131</v>
      </c>
      <c r="Q4073" s="10">
        <v>57379</v>
      </c>
      <c r="R4073" s="10">
        <v>0</v>
      </c>
      <c r="S4073" s="10">
        <v>5</v>
      </c>
      <c r="T4073" s="10">
        <v>0</v>
      </c>
      <c r="U4073" s="10">
        <v>99.139174499999996</v>
      </c>
      <c r="V4073" s="10">
        <v>1509</v>
      </c>
      <c r="W4073" s="10">
        <v>1694</v>
      </c>
      <c r="X4073" s="10">
        <v>38389</v>
      </c>
      <c r="Y4073" s="10">
        <v>71866</v>
      </c>
      <c r="Z4073" s="10">
        <v>0</v>
      </c>
      <c r="AA4073" s="10">
        <v>52396</v>
      </c>
      <c r="AB4073" s="10">
        <v>92541</v>
      </c>
      <c r="AC4073" s="10">
        <v>1352</v>
      </c>
      <c r="AD4073" s="10">
        <v>87.075819999999993</v>
      </c>
      <c r="AE4073" s="10">
        <v>5297</v>
      </c>
      <c r="AF4073" s="10">
        <v>8</v>
      </c>
      <c r="AG4073" s="10">
        <v>79.73</v>
      </c>
      <c r="AH4073" s="10">
        <v>2.73</v>
      </c>
      <c r="AI4073" s="10">
        <v>100</v>
      </c>
      <c r="AJ4073" s="10" t="s">
        <v>40</v>
      </c>
    </row>
    <row r="4074" spans="1:36" x14ac:dyDescent="0.25">
      <c r="A4074" s="10" t="s">
        <v>36</v>
      </c>
      <c r="B4074" s="10" t="s">
        <v>37</v>
      </c>
      <c r="C4074" s="10">
        <v>26</v>
      </c>
      <c r="D4074" s="10" t="s">
        <v>38</v>
      </c>
      <c r="E4074" s="10">
        <v>2622</v>
      </c>
      <c r="F4074" s="10" t="s">
        <v>63</v>
      </c>
      <c r="G4074" s="20">
        <v>53762</v>
      </c>
      <c r="H4074" s="10">
        <v>1271.4634370000001</v>
      </c>
      <c r="I4074" s="10">
        <v>11</v>
      </c>
      <c r="J4074" s="10">
        <v>0</v>
      </c>
      <c r="K4074" s="10">
        <v>7.2066606999999996</v>
      </c>
      <c r="L4074" s="10">
        <v>11</v>
      </c>
      <c r="M4074" s="10">
        <v>361</v>
      </c>
      <c r="N4074" s="10">
        <v>4303</v>
      </c>
      <c r="O4074" s="10">
        <v>2229</v>
      </c>
      <c r="P4074" s="10">
        <v>1055</v>
      </c>
      <c r="Q4074" s="10">
        <v>14090</v>
      </c>
      <c r="R4074" s="10">
        <v>0</v>
      </c>
      <c r="S4074" s="10">
        <v>4</v>
      </c>
      <c r="T4074" s="10">
        <v>0</v>
      </c>
      <c r="U4074" s="10">
        <v>35.547580699999997</v>
      </c>
      <c r="V4074" s="10">
        <v>198</v>
      </c>
      <c r="W4074" s="10">
        <v>200</v>
      </c>
      <c r="X4074" s="10">
        <v>22963</v>
      </c>
      <c r="Y4074" s="10">
        <v>29809</v>
      </c>
      <c r="Z4074" s="10">
        <v>0</v>
      </c>
      <c r="AA4074" s="10">
        <v>41912</v>
      </c>
      <c r="AB4074" s="10">
        <v>54134</v>
      </c>
      <c r="AC4074" s="10">
        <v>4314</v>
      </c>
      <c r="AD4074" s="10">
        <v>28.340920000000001</v>
      </c>
      <c r="AE4074" s="10">
        <v>867</v>
      </c>
      <c r="AF4074" s="10">
        <v>27</v>
      </c>
      <c r="AG4074" s="10">
        <v>85.7</v>
      </c>
      <c r="AH4074" s="10">
        <v>2.1800000000000002</v>
      </c>
      <c r="AI4074" s="10">
        <v>100</v>
      </c>
      <c r="AJ4074" s="10" t="s">
        <v>40</v>
      </c>
    </row>
    <row r="4075" spans="1:36" x14ac:dyDescent="0.25">
      <c r="A4075" s="10" t="s">
        <v>36</v>
      </c>
      <c r="B4075" s="10" t="s">
        <v>37</v>
      </c>
      <c r="C4075" s="10">
        <v>26</v>
      </c>
      <c r="D4075" s="10" t="s">
        <v>38</v>
      </c>
      <c r="E4075" s="10">
        <v>2608</v>
      </c>
      <c r="F4075" s="10" t="s">
        <v>44</v>
      </c>
      <c r="G4075" s="20">
        <v>34615</v>
      </c>
      <c r="H4075" s="10">
        <v>627.44293170000003</v>
      </c>
      <c r="I4075" s="10">
        <v>6</v>
      </c>
      <c r="J4075" s="10">
        <v>1</v>
      </c>
      <c r="K4075" s="10">
        <v>0</v>
      </c>
      <c r="L4075" s="10">
        <v>171</v>
      </c>
      <c r="M4075" s="10">
        <v>375</v>
      </c>
      <c r="N4075" s="10">
        <v>4230</v>
      </c>
      <c r="O4075" s="10">
        <v>15718</v>
      </c>
      <c r="P4075" s="10">
        <v>9255</v>
      </c>
      <c r="Q4075" s="10">
        <v>24599</v>
      </c>
      <c r="R4075" s="10">
        <v>0</v>
      </c>
      <c r="S4075" s="10">
        <v>8</v>
      </c>
      <c r="T4075" s="10">
        <v>0</v>
      </c>
      <c r="U4075" s="10">
        <v>98.621480000000005</v>
      </c>
      <c r="V4075" s="10">
        <v>2346</v>
      </c>
      <c r="W4075" s="10">
        <v>2392</v>
      </c>
      <c r="X4075" s="10">
        <v>28756</v>
      </c>
      <c r="Y4075" s="10">
        <v>43189</v>
      </c>
      <c r="Z4075" s="10">
        <v>0</v>
      </c>
      <c r="AA4075" s="10">
        <v>51819</v>
      </c>
      <c r="AB4075" s="10">
        <v>72738</v>
      </c>
      <c r="AC4075" s="10">
        <v>4401</v>
      </c>
      <c r="AD4075" s="10">
        <v>98.621480000000005</v>
      </c>
      <c r="AE4075" s="10">
        <v>12229</v>
      </c>
      <c r="AF4075" s="10">
        <v>36</v>
      </c>
      <c r="AG4075" s="10">
        <v>56.26</v>
      </c>
      <c r="AH4075" s="10">
        <v>8.1199999999999992</v>
      </c>
      <c r="AI4075" s="10">
        <v>100</v>
      </c>
      <c r="AJ4075" s="10" t="s">
        <v>40</v>
      </c>
    </row>
    <row r="4076" spans="1:36" x14ac:dyDescent="0.25">
      <c r="A4076" s="10" t="s">
        <v>36</v>
      </c>
      <c r="B4076" s="10" t="s">
        <v>37</v>
      </c>
      <c r="C4076" s="10">
        <v>26</v>
      </c>
      <c r="D4076" s="10" t="s">
        <v>38</v>
      </c>
      <c r="E4076" s="10">
        <v>2609</v>
      </c>
      <c r="F4076" s="10" t="s">
        <v>51</v>
      </c>
      <c r="G4076" s="20">
        <v>170449</v>
      </c>
      <c r="H4076" s="10">
        <v>374.85879110000002</v>
      </c>
      <c r="I4076" s="10">
        <v>5</v>
      </c>
      <c r="J4076" s="10">
        <v>21</v>
      </c>
      <c r="K4076" s="10">
        <v>24.4024757</v>
      </c>
      <c r="L4076" s="10">
        <v>267</v>
      </c>
      <c r="M4076" s="10">
        <v>474</v>
      </c>
      <c r="N4076" s="10">
        <v>6952</v>
      </c>
      <c r="O4076" s="10">
        <v>51055</v>
      </c>
      <c r="P4076" s="10">
        <v>33252</v>
      </c>
      <c r="Q4076" s="10">
        <v>86835</v>
      </c>
      <c r="R4076" s="10">
        <v>0</v>
      </c>
      <c r="S4076" s="10">
        <v>0</v>
      </c>
      <c r="T4076" s="10">
        <v>0</v>
      </c>
      <c r="U4076" s="10">
        <v>215.7866315</v>
      </c>
      <c r="V4076" s="10">
        <v>9371</v>
      </c>
      <c r="W4076" s="10">
        <v>9726</v>
      </c>
      <c r="X4076" s="10">
        <v>84894</v>
      </c>
      <c r="Y4076" s="10">
        <v>131412</v>
      </c>
      <c r="Z4076" s="10">
        <v>0</v>
      </c>
      <c r="AA4076" s="10">
        <v>128668</v>
      </c>
      <c r="AB4076" s="10">
        <v>185848</v>
      </c>
      <c r="AC4076" s="10">
        <v>7219</v>
      </c>
      <c r="AD4076" s="10">
        <v>191.3841558</v>
      </c>
      <c r="AE4076" s="10">
        <v>40963</v>
      </c>
      <c r="AF4076" s="10">
        <v>21</v>
      </c>
      <c r="AG4076" s="10">
        <v>35.340000000000003</v>
      </c>
      <c r="AH4076" s="10">
        <v>25.5</v>
      </c>
      <c r="AI4076" s="10">
        <v>100</v>
      </c>
      <c r="AJ4076" s="10" t="s">
        <v>40</v>
      </c>
    </row>
    <row r="4077" spans="1:36" x14ac:dyDescent="0.25">
      <c r="A4077" s="10" t="s">
        <v>36</v>
      </c>
      <c r="B4077" s="10" t="s">
        <v>37</v>
      </c>
      <c r="C4077" s="10">
        <v>26</v>
      </c>
      <c r="D4077" s="10" t="s">
        <v>38</v>
      </c>
      <c r="E4077" s="10">
        <v>2612</v>
      </c>
      <c r="F4077" s="10" t="s">
        <v>60</v>
      </c>
      <c r="G4077" s="20">
        <v>30125</v>
      </c>
      <c r="H4077" s="10">
        <v>839.92636640000001</v>
      </c>
      <c r="I4077" s="10">
        <v>5</v>
      </c>
      <c r="J4077" s="10">
        <v>7</v>
      </c>
      <c r="K4077" s="10">
        <v>12.063354500000001</v>
      </c>
      <c r="L4077" s="10">
        <v>210</v>
      </c>
      <c r="M4077" s="10">
        <v>94</v>
      </c>
      <c r="N4077" s="10">
        <v>1142</v>
      </c>
      <c r="O4077" s="10">
        <v>11435</v>
      </c>
      <c r="P4077" s="10">
        <v>8851</v>
      </c>
      <c r="Q4077" s="10">
        <v>57394</v>
      </c>
      <c r="R4077" s="10">
        <v>0</v>
      </c>
      <c r="S4077" s="10">
        <v>5</v>
      </c>
      <c r="T4077" s="10">
        <v>0</v>
      </c>
      <c r="U4077" s="10">
        <v>108.1089345</v>
      </c>
      <c r="V4077" s="10">
        <v>2090</v>
      </c>
      <c r="W4077" s="10">
        <v>2324</v>
      </c>
      <c r="X4077" s="10">
        <v>38400</v>
      </c>
      <c r="Y4077" s="10">
        <v>71889</v>
      </c>
      <c r="Z4077" s="10">
        <v>0</v>
      </c>
      <c r="AA4077" s="10">
        <v>52396</v>
      </c>
      <c r="AB4077" s="10">
        <v>92542</v>
      </c>
      <c r="AC4077" s="10">
        <v>1352</v>
      </c>
      <c r="AD4077" s="10">
        <v>96.045580000000001</v>
      </c>
      <c r="AE4077" s="10">
        <v>7518</v>
      </c>
      <c r="AF4077" s="10">
        <v>8</v>
      </c>
      <c r="AG4077" s="10">
        <v>76.87</v>
      </c>
      <c r="AH4077" s="10">
        <v>4.99</v>
      </c>
      <c r="AI4077" s="10">
        <v>100</v>
      </c>
      <c r="AJ4077" s="10" t="s">
        <v>40</v>
      </c>
    </row>
    <row r="4078" spans="1:36" x14ac:dyDescent="0.25">
      <c r="A4078" s="10" t="s">
        <v>36</v>
      </c>
      <c r="B4078" s="10" t="s">
        <v>37</v>
      </c>
      <c r="C4078" s="10">
        <v>26</v>
      </c>
      <c r="D4078" s="10" t="s">
        <v>38</v>
      </c>
      <c r="E4078" s="10">
        <v>2617</v>
      </c>
      <c r="F4078" s="10" t="s">
        <v>54</v>
      </c>
      <c r="G4078" s="20">
        <v>92439</v>
      </c>
      <c r="H4078" s="10">
        <v>716.56515469999999</v>
      </c>
      <c r="I4078" s="10">
        <v>5</v>
      </c>
      <c r="J4078" s="10">
        <v>10</v>
      </c>
      <c r="K4078" s="10">
        <v>0</v>
      </c>
      <c r="L4078" s="10">
        <v>40</v>
      </c>
      <c r="M4078" s="10">
        <v>81</v>
      </c>
      <c r="N4078" s="10">
        <v>1856</v>
      </c>
      <c r="O4078" s="10">
        <v>16358</v>
      </c>
      <c r="P4078" s="10">
        <v>12962</v>
      </c>
      <c r="Q4078" s="10">
        <v>74441</v>
      </c>
      <c r="R4078" s="10">
        <v>0</v>
      </c>
      <c r="S4078" s="10">
        <v>0</v>
      </c>
      <c r="T4078" s="10">
        <v>0</v>
      </c>
      <c r="U4078" s="10">
        <v>117.215728</v>
      </c>
      <c r="V4078" s="10">
        <v>3079</v>
      </c>
      <c r="W4078" s="10">
        <v>3357</v>
      </c>
      <c r="X4078" s="10">
        <v>48172</v>
      </c>
      <c r="Y4078" s="10">
        <v>93223</v>
      </c>
      <c r="Z4078" s="10">
        <v>0</v>
      </c>
      <c r="AA4078" s="10">
        <v>82495</v>
      </c>
      <c r="AB4078" s="10">
        <v>144169</v>
      </c>
      <c r="AC4078" s="10">
        <v>1896</v>
      </c>
      <c r="AD4078" s="10">
        <v>117.215728</v>
      </c>
      <c r="AE4078" s="10">
        <v>11951</v>
      </c>
      <c r="AF4078" s="10">
        <v>18</v>
      </c>
      <c r="AG4078" s="10">
        <v>38.29</v>
      </c>
      <c r="AH4078" s="10">
        <v>25.64</v>
      </c>
      <c r="AI4078" s="10">
        <v>100</v>
      </c>
      <c r="AJ4078" s="10" t="s">
        <v>40</v>
      </c>
    </row>
    <row r="4079" spans="1:36" x14ac:dyDescent="0.25">
      <c r="A4079" s="10" t="s">
        <v>36</v>
      </c>
      <c r="B4079" s="10" t="s">
        <v>37</v>
      </c>
      <c r="C4079" s="10">
        <v>26</v>
      </c>
      <c r="D4079" s="10" t="s">
        <v>38</v>
      </c>
      <c r="E4079" s="10">
        <v>2620</v>
      </c>
      <c r="F4079" s="10" t="s">
        <v>62</v>
      </c>
      <c r="G4079" s="20">
        <v>102301</v>
      </c>
      <c r="H4079" s="10">
        <v>425.35595110000003</v>
      </c>
      <c r="I4079" s="10">
        <v>7</v>
      </c>
      <c r="J4079" s="10">
        <v>1</v>
      </c>
      <c r="K4079" s="10">
        <v>9.7305925000000002</v>
      </c>
      <c r="L4079" s="10">
        <v>14</v>
      </c>
      <c r="M4079" s="10">
        <v>217</v>
      </c>
      <c r="N4079" s="10">
        <v>7056</v>
      </c>
      <c r="O4079" s="10">
        <v>47611</v>
      </c>
      <c r="P4079" s="10">
        <v>36890</v>
      </c>
      <c r="Q4079" s="10">
        <v>49864</v>
      </c>
      <c r="R4079" s="10">
        <v>12</v>
      </c>
      <c r="S4079" s="10">
        <v>17</v>
      </c>
      <c r="T4079" s="10">
        <v>0</v>
      </c>
      <c r="U4079" s="10">
        <v>212.24681440000001</v>
      </c>
      <c r="V4079" s="10">
        <v>6440</v>
      </c>
      <c r="W4079" s="10">
        <v>6553</v>
      </c>
      <c r="X4079" s="10">
        <v>49791</v>
      </c>
      <c r="Y4079" s="10">
        <v>66395</v>
      </c>
      <c r="Z4079" s="10">
        <v>0</v>
      </c>
      <c r="AA4079" s="10">
        <v>105159</v>
      </c>
      <c r="AB4079" s="10">
        <v>151261</v>
      </c>
      <c r="AC4079" s="10">
        <v>7070</v>
      </c>
      <c r="AD4079" s="10">
        <v>202.51622190000001</v>
      </c>
      <c r="AE4079" s="10">
        <v>27856</v>
      </c>
      <c r="AF4079" s="10">
        <v>33</v>
      </c>
      <c r="AG4079" s="10">
        <v>61.35</v>
      </c>
      <c r="AH4079" s="10">
        <v>7.44</v>
      </c>
      <c r="AI4079" s="10">
        <v>100</v>
      </c>
      <c r="AJ4079" s="10" t="s">
        <v>40</v>
      </c>
    </row>
    <row r="4080" spans="1:36" x14ac:dyDescent="0.25">
      <c r="A4080" s="10" t="s">
        <v>36</v>
      </c>
      <c r="B4080" s="10" t="s">
        <v>37</v>
      </c>
      <c r="C4080" s="10">
        <v>26</v>
      </c>
      <c r="D4080" s="10" t="s">
        <v>38</v>
      </c>
      <c r="E4080" s="10">
        <v>2622</v>
      </c>
      <c r="F4080" s="10" t="s">
        <v>63</v>
      </c>
      <c r="G4080" s="20">
        <v>53762</v>
      </c>
      <c r="H4080" s="10">
        <v>637.6259589</v>
      </c>
      <c r="I4080" s="10">
        <v>11</v>
      </c>
      <c r="J4080" s="10">
        <v>0</v>
      </c>
      <c r="K4080" s="10">
        <v>7.2066606999999996</v>
      </c>
      <c r="L4080" s="10">
        <v>11</v>
      </c>
      <c r="M4080" s="10">
        <v>355</v>
      </c>
      <c r="N4080" s="10">
        <v>4305</v>
      </c>
      <c r="O4080" s="10">
        <v>4823</v>
      </c>
      <c r="P4080" s="10">
        <v>2661</v>
      </c>
      <c r="Q4080" s="10">
        <v>14090</v>
      </c>
      <c r="R4080" s="10">
        <v>0</v>
      </c>
      <c r="S4080" s="10">
        <v>4</v>
      </c>
      <c r="T4080" s="10">
        <v>0</v>
      </c>
      <c r="U4080" s="10">
        <v>37.959360699999998</v>
      </c>
      <c r="V4080" s="10">
        <v>426</v>
      </c>
      <c r="W4080" s="10">
        <v>437</v>
      </c>
      <c r="X4080" s="10">
        <v>22963</v>
      </c>
      <c r="Y4080" s="10">
        <v>29809</v>
      </c>
      <c r="Z4080" s="10">
        <v>0</v>
      </c>
      <c r="AA4080" s="10">
        <v>41912</v>
      </c>
      <c r="AB4080" s="10">
        <v>54134</v>
      </c>
      <c r="AC4080" s="10">
        <v>4316</v>
      </c>
      <c r="AD4080" s="10">
        <v>30.752700000000001</v>
      </c>
      <c r="AE4080" s="10">
        <v>2135</v>
      </c>
      <c r="AF4080" s="10">
        <v>27</v>
      </c>
      <c r="AG4080" s="10">
        <v>82.87</v>
      </c>
      <c r="AH4080" s="10">
        <v>1.7</v>
      </c>
      <c r="AI4080" s="10">
        <v>100</v>
      </c>
      <c r="AJ4080" s="10" t="s">
        <v>40</v>
      </c>
    </row>
    <row r="4081" spans="1:36" x14ac:dyDescent="0.25">
      <c r="A4081" s="10" t="s">
        <v>36</v>
      </c>
      <c r="B4081" s="10" t="s">
        <v>37</v>
      </c>
      <c r="C4081" s="10">
        <v>26</v>
      </c>
      <c r="D4081" s="10" t="s">
        <v>38</v>
      </c>
      <c r="E4081" s="10">
        <v>2623</v>
      </c>
      <c r="F4081" s="10" t="s">
        <v>56</v>
      </c>
      <c r="G4081" s="20">
        <v>167993</v>
      </c>
      <c r="H4081" s="10">
        <v>445.5768243</v>
      </c>
      <c r="I4081" s="10">
        <v>6</v>
      </c>
      <c r="J4081" s="10">
        <v>4</v>
      </c>
      <c r="K4081" s="10">
        <v>2.8062990000000001</v>
      </c>
      <c r="L4081" s="10">
        <v>56</v>
      </c>
      <c r="M4081" s="10">
        <v>280</v>
      </c>
      <c r="N4081" s="10">
        <v>4442</v>
      </c>
      <c r="O4081" s="10">
        <v>15568</v>
      </c>
      <c r="P4081" s="10">
        <v>8748</v>
      </c>
      <c r="Q4081" s="10">
        <v>114159</v>
      </c>
      <c r="R4081" s="10">
        <v>4</v>
      </c>
      <c r="S4081" s="10">
        <v>72</v>
      </c>
      <c r="T4081" s="10">
        <v>0</v>
      </c>
      <c r="U4081" s="10">
        <v>72.173698999999999</v>
      </c>
      <c r="V4081" s="10">
        <v>2520</v>
      </c>
      <c r="W4081" s="10">
        <v>2930</v>
      </c>
      <c r="X4081" s="10">
        <v>106504</v>
      </c>
      <c r="Y4081" s="10">
        <v>201118</v>
      </c>
      <c r="Z4081" s="10">
        <v>0</v>
      </c>
      <c r="AA4081" s="10">
        <v>138841</v>
      </c>
      <c r="AB4081" s="10">
        <v>253121</v>
      </c>
      <c r="AC4081" s="10">
        <v>4498</v>
      </c>
      <c r="AD4081" s="10">
        <v>69.367400000000004</v>
      </c>
      <c r="AE4081" s="10">
        <v>8535</v>
      </c>
      <c r="AF4081" s="10">
        <v>38</v>
      </c>
      <c r="AG4081" s="10">
        <v>38.630000000000003</v>
      </c>
      <c r="AH4081" s="10">
        <v>0</v>
      </c>
      <c r="AI4081" s="10">
        <v>100</v>
      </c>
      <c r="AJ4081" s="10" t="s">
        <v>40</v>
      </c>
    </row>
    <row r="4082" spans="1:36" x14ac:dyDescent="0.25">
      <c r="A4082" s="10" t="s">
        <v>36</v>
      </c>
      <c r="B4082" s="10" t="s">
        <v>37</v>
      </c>
      <c r="C4082" s="10">
        <v>26</v>
      </c>
      <c r="D4082" s="10" t="s">
        <v>38</v>
      </c>
      <c r="E4082" s="10">
        <v>2624</v>
      </c>
      <c r="F4082" s="10" t="s">
        <v>48</v>
      </c>
      <c r="G4082" s="20">
        <v>15332</v>
      </c>
      <c r="H4082" s="10">
        <v>328.92393249999998</v>
      </c>
      <c r="I4082" s="10">
        <v>5</v>
      </c>
      <c r="J4082" s="10">
        <v>2</v>
      </c>
      <c r="K4082" s="10">
        <v>3.3797999999999999</v>
      </c>
      <c r="L4082" s="10">
        <v>59</v>
      </c>
      <c r="M4082" s="10">
        <v>75</v>
      </c>
      <c r="N4082" s="10">
        <v>1120</v>
      </c>
      <c r="O4082" s="10">
        <v>11148</v>
      </c>
      <c r="P4082" s="10">
        <v>9586</v>
      </c>
      <c r="Q4082" s="10">
        <v>15832</v>
      </c>
      <c r="R4082" s="10">
        <v>0</v>
      </c>
      <c r="S4082" s="10">
        <v>2</v>
      </c>
      <c r="T4082" s="10">
        <v>0</v>
      </c>
      <c r="U4082" s="10">
        <v>40.04824</v>
      </c>
      <c r="V4082" s="10">
        <v>1876</v>
      </c>
      <c r="W4082" s="10">
        <v>1914</v>
      </c>
      <c r="X4082" s="10">
        <v>12635</v>
      </c>
      <c r="Y4082" s="10">
        <v>18567</v>
      </c>
      <c r="Z4082" s="10">
        <v>0</v>
      </c>
      <c r="AA4082" s="10">
        <v>19792</v>
      </c>
      <c r="AB4082" s="10">
        <v>27047</v>
      </c>
      <c r="AC4082" s="10">
        <v>1179</v>
      </c>
      <c r="AD4082" s="10">
        <v>36.668439999999997</v>
      </c>
      <c r="AE4082" s="10">
        <v>8684</v>
      </c>
      <c r="AF4082" s="10">
        <v>13</v>
      </c>
      <c r="AG4082" s="10">
        <v>38.32</v>
      </c>
      <c r="AH4082" s="10">
        <v>22.05</v>
      </c>
      <c r="AI4082" s="10">
        <v>100</v>
      </c>
      <c r="AJ4082" s="10" t="s">
        <v>40</v>
      </c>
    </row>
    <row r="4083" spans="1:36" x14ac:dyDescent="0.25">
      <c r="A4083" s="10" t="s">
        <v>36</v>
      </c>
      <c r="B4083" s="10" t="s">
        <v>37</v>
      </c>
      <c r="C4083" s="10">
        <v>26</v>
      </c>
      <c r="D4083" s="10" t="s">
        <v>38</v>
      </c>
      <c r="E4083" s="10">
        <v>2602</v>
      </c>
      <c r="F4083" s="10" t="s">
        <v>41</v>
      </c>
      <c r="G4083" s="20">
        <v>104324</v>
      </c>
      <c r="H4083" s="10">
        <v>488.65928229999997</v>
      </c>
      <c r="I4083" s="10">
        <v>7</v>
      </c>
      <c r="J4083" s="10">
        <v>7</v>
      </c>
      <c r="K4083" s="10">
        <v>8.7056649999999998</v>
      </c>
      <c r="L4083" s="10">
        <v>137</v>
      </c>
      <c r="M4083" s="10">
        <v>593</v>
      </c>
      <c r="N4083" s="10">
        <v>7352</v>
      </c>
      <c r="O4083" s="10">
        <v>16747</v>
      </c>
      <c r="P4083" s="10">
        <v>13538</v>
      </c>
      <c r="Q4083" s="10">
        <v>55804</v>
      </c>
      <c r="R4083" s="10">
        <v>12</v>
      </c>
      <c r="S4083" s="10">
        <v>35</v>
      </c>
      <c r="T4083" s="10">
        <v>0</v>
      </c>
      <c r="U4083" s="10">
        <v>90.541435000000007</v>
      </c>
      <c r="V4083" s="10">
        <v>2322</v>
      </c>
      <c r="W4083" s="10">
        <v>2386</v>
      </c>
      <c r="X4083" s="10">
        <v>57457</v>
      </c>
      <c r="Y4083" s="10">
        <v>74043</v>
      </c>
      <c r="Z4083" s="10">
        <v>0</v>
      </c>
      <c r="AA4083" s="10">
        <v>102867</v>
      </c>
      <c r="AB4083" s="10">
        <v>128273</v>
      </c>
      <c r="AC4083" s="10">
        <v>7489</v>
      </c>
      <c r="AD4083" s="10">
        <v>81.835769999999997</v>
      </c>
      <c r="AE4083" s="10">
        <v>9901</v>
      </c>
      <c r="AF4083" s="10">
        <v>26</v>
      </c>
      <c r="AG4083" s="10">
        <v>43.03</v>
      </c>
      <c r="AH4083" s="10">
        <v>4.16</v>
      </c>
      <c r="AI4083" s="10">
        <v>100</v>
      </c>
      <c r="AJ4083" s="10" t="s">
        <v>40</v>
      </c>
    </row>
    <row r="4084" spans="1:36" x14ac:dyDescent="0.25">
      <c r="A4084" s="10" t="s">
        <v>36</v>
      </c>
      <c r="B4084" s="10" t="s">
        <v>37</v>
      </c>
      <c r="C4084" s="10">
        <v>26</v>
      </c>
      <c r="D4084" s="10" t="s">
        <v>38</v>
      </c>
      <c r="E4084" s="10">
        <v>2608</v>
      </c>
      <c r="F4084" s="10" t="s">
        <v>44</v>
      </c>
      <c r="G4084" s="20">
        <v>34615</v>
      </c>
      <c r="H4084" s="10">
        <v>605.7266333</v>
      </c>
      <c r="I4084" s="10">
        <v>6</v>
      </c>
      <c r="J4084" s="10">
        <v>1</v>
      </c>
      <c r="K4084" s="10">
        <v>0</v>
      </c>
      <c r="L4084" s="10">
        <v>171</v>
      </c>
      <c r="M4084" s="10">
        <v>366</v>
      </c>
      <c r="N4084" s="10">
        <v>4236</v>
      </c>
      <c r="O4084" s="10">
        <v>18199</v>
      </c>
      <c r="P4084" s="10">
        <v>10703</v>
      </c>
      <c r="Q4084" s="10">
        <v>24606</v>
      </c>
      <c r="R4084" s="10">
        <v>0</v>
      </c>
      <c r="S4084" s="10">
        <v>8</v>
      </c>
      <c r="T4084" s="10">
        <v>0</v>
      </c>
      <c r="U4084" s="10">
        <v>110.23618999999999</v>
      </c>
      <c r="V4084" s="10">
        <v>2623</v>
      </c>
      <c r="W4084" s="10">
        <v>2674</v>
      </c>
      <c r="X4084" s="10">
        <v>28764</v>
      </c>
      <c r="Y4084" s="10">
        <v>43200</v>
      </c>
      <c r="Z4084" s="10">
        <v>0</v>
      </c>
      <c r="AA4084" s="10">
        <v>51816</v>
      </c>
      <c r="AB4084" s="10">
        <v>72736</v>
      </c>
      <c r="AC4084" s="10">
        <v>4407</v>
      </c>
      <c r="AD4084" s="10">
        <v>110.23618999999999</v>
      </c>
      <c r="AE4084" s="10">
        <v>14118</v>
      </c>
      <c r="AF4084" s="10">
        <v>36</v>
      </c>
      <c r="AG4084" s="10">
        <v>55.68</v>
      </c>
      <c r="AH4084" s="10">
        <v>8.51</v>
      </c>
      <c r="AI4084" s="10">
        <v>100</v>
      </c>
      <c r="AJ4084" s="10" t="s">
        <v>40</v>
      </c>
    </row>
    <row r="4085" spans="1:36" x14ac:dyDescent="0.25">
      <c r="A4085" s="10" t="s">
        <v>36</v>
      </c>
      <c r="B4085" s="10" t="s">
        <v>37</v>
      </c>
      <c r="C4085" s="10">
        <v>26</v>
      </c>
      <c r="D4085" s="10" t="s">
        <v>38</v>
      </c>
      <c r="E4085" s="10">
        <v>2609</v>
      </c>
      <c r="F4085" s="10" t="s">
        <v>51</v>
      </c>
      <c r="G4085" s="20">
        <v>170449</v>
      </c>
      <c r="H4085" s="10">
        <v>377.29733659999999</v>
      </c>
      <c r="I4085" s="10">
        <v>5</v>
      </c>
      <c r="J4085" s="10">
        <v>25</v>
      </c>
      <c r="K4085" s="10">
        <v>24.4024757</v>
      </c>
      <c r="L4085" s="10">
        <v>282</v>
      </c>
      <c r="M4085" s="10">
        <v>438</v>
      </c>
      <c r="N4085" s="10">
        <v>6950</v>
      </c>
      <c r="O4085" s="10">
        <v>60007</v>
      </c>
      <c r="P4085" s="10">
        <v>38634</v>
      </c>
      <c r="Q4085" s="10">
        <v>86841</v>
      </c>
      <c r="R4085" s="10">
        <v>0</v>
      </c>
      <c r="S4085" s="10">
        <v>0</v>
      </c>
      <c r="T4085" s="10">
        <v>0</v>
      </c>
      <c r="U4085" s="10">
        <v>250.8072885</v>
      </c>
      <c r="V4085" s="10">
        <v>10591</v>
      </c>
      <c r="W4085" s="10">
        <v>11008</v>
      </c>
      <c r="X4085" s="10">
        <v>84905</v>
      </c>
      <c r="Y4085" s="10">
        <v>131425</v>
      </c>
      <c r="Z4085" s="10">
        <v>0</v>
      </c>
      <c r="AA4085" s="10">
        <v>128660</v>
      </c>
      <c r="AB4085" s="10">
        <v>185827</v>
      </c>
      <c r="AC4085" s="10">
        <v>7232</v>
      </c>
      <c r="AD4085" s="10">
        <v>226.4048128</v>
      </c>
      <c r="AE4085" s="10">
        <v>48213</v>
      </c>
      <c r="AF4085" s="10">
        <v>21</v>
      </c>
      <c r="AG4085" s="10">
        <v>32.79</v>
      </c>
      <c r="AH4085" s="10">
        <v>23.57</v>
      </c>
      <c r="AI4085" s="10">
        <v>100</v>
      </c>
      <c r="AJ4085" s="10" t="s">
        <v>40</v>
      </c>
    </row>
    <row r="4086" spans="1:36" x14ac:dyDescent="0.25">
      <c r="A4086" s="10" t="s">
        <v>36</v>
      </c>
      <c r="B4086" s="10" t="s">
        <v>37</v>
      </c>
      <c r="C4086" s="10">
        <v>26</v>
      </c>
      <c r="D4086" s="10" t="s">
        <v>38</v>
      </c>
      <c r="E4086" s="10">
        <v>2614</v>
      </c>
      <c r="F4086" s="10" t="s">
        <v>45</v>
      </c>
      <c r="G4086" s="20">
        <v>113480</v>
      </c>
      <c r="H4086" s="10">
        <v>441.1677009</v>
      </c>
      <c r="I4086" s="10">
        <v>7</v>
      </c>
      <c r="J4086" s="10">
        <v>6</v>
      </c>
      <c r="K4086" s="10">
        <v>4.8548571999999997</v>
      </c>
      <c r="L4086" s="10">
        <v>66</v>
      </c>
      <c r="M4086" s="10">
        <v>180</v>
      </c>
      <c r="N4086" s="10">
        <v>3150</v>
      </c>
      <c r="O4086" s="10">
        <v>31908</v>
      </c>
      <c r="P4086" s="10">
        <v>22013</v>
      </c>
      <c r="Q4086" s="10">
        <v>29059</v>
      </c>
      <c r="R4086" s="10">
        <v>0</v>
      </c>
      <c r="S4086" s="10">
        <v>3</v>
      </c>
      <c r="T4086" s="10">
        <v>0</v>
      </c>
      <c r="U4086" s="10">
        <v>145.62264719999999</v>
      </c>
      <c r="V4086" s="10">
        <v>4087</v>
      </c>
      <c r="W4086" s="10">
        <v>4159</v>
      </c>
      <c r="X4086" s="10">
        <v>32194</v>
      </c>
      <c r="Y4086" s="10">
        <v>43497</v>
      </c>
      <c r="Z4086" s="10">
        <v>0</v>
      </c>
      <c r="AA4086" s="10">
        <v>49260</v>
      </c>
      <c r="AB4086" s="10">
        <v>63883</v>
      </c>
      <c r="AC4086" s="10">
        <v>3216</v>
      </c>
      <c r="AD4086" s="10">
        <v>140.76778999999999</v>
      </c>
      <c r="AE4086" s="10">
        <v>23624</v>
      </c>
      <c r="AF4086" s="10">
        <v>32</v>
      </c>
      <c r="AG4086" s="10">
        <v>71.45</v>
      </c>
      <c r="AH4086" s="10">
        <v>13.03</v>
      </c>
      <c r="AI4086" s="10">
        <v>100</v>
      </c>
      <c r="AJ4086" s="10" t="s">
        <v>40</v>
      </c>
    </row>
    <row r="4087" spans="1:36" x14ac:dyDescent="0.25">
      <c r="A4087" s="10" t="s">
        <v>36</v>
      </c>
      <c r="B4087" s="10" t="s">
        <v>37</v>
      </c>
      <c r="C4087" s="10">
        <v>26</v>
      </c>
      <c r="D4087" s="10" t="s">
        <v>38</v>
      </c>
      <c r="E4087" s="10">
        <v>2618</v>
      </c>
      <c r="F4087" s="10" t="s">
        <v>55</v>
      </c>
      <c r="G4087" s="20">
        <v>122264</v>
      </c>
      <c r="H4087" s="10">
        <v>347.077156</v>
      </c>
      <c r="I4087" s="10">
        <v>5</v>
      </c>
      <c r="J4087" s="10">
        <v>44</v>
      </c>
      <c r="K4087" s="10">
        <v>1.739751</v>
      </c>
      <c r="L4087" s="10">
        <v>129</v>
      </c>
      <c r="M4087" s="10">
        <v>156</v>
      </c>
      <c r="N4087" s="10">
        <v>3995</v>
      </c>
      <c r="O4087" s="10">
        <v>31041</v>
      </c>
      <c r="P4087" s="10">
        <v>23574</v>
      </c>
      <c r="Q4087" s="10">
        <v>41925</v>
      </c>
      <c r="R4087" s="10">
        <v>0</v>
      </c>
      <c r="S4087" s="10">
        <v>0</v>
      </c>
      <c r="T4087" s="10">
        <v>0</v>
      </c>
      <c r="U4087" s="10">
        <v>109.475971</v>
      </c>
      <c r="V4087" s="10">
        <v>5587</v>
      </c>
      <c r="W4087" s="10">
        <v>5680</v>
      </c>
      <c r="X4087" s="10">
        <v>35033</v>
      </c>
      <c r="Y4087" s="10">
        <v>55353</v>
      </c>
      <c r="Z4087" s="10">
        <v>0</v>
      </c>
      <c r="AA4087" s="10">
        <v>53542</v>
      </c>
      <c r="AB4087" s="10">
        <v>79032</v>
      </c>
      <c r="AC4087" s="10">
        <v>4124</v>
      </c>
      <c r="AD4087" s="10">
        <v>107.73622</v>
      </c>
      <c r="AE4087" s="10">
        <v>24720</v>
      </c>
      <c r="AF4087" s="10">
        <v>31</v>
      </c>
      <c r="AG4087" s="10">
        <v>34.35</v>
      </c>
      <c r="AH4087" s="10">
        <v>27.54</v>
      </c>
      <c r="AI4087" s="10">
        <v>100</v>
      </c>
      <c r="AJ4087" s="10" t="s">
        <v>40</v>
      </c>
    </row>
    <row r="4088" spans="1:36" x14ac:dyDescent="0.25">
      <c r="A4088" s="10" t="s">
        <v>36</v>
      </c>
      <c r="B4088" s="10" t="s">
        <v>37</v>
      </c>
      <c r="C4088" s="10">
        <v>26</v>
      </c>
      <c r="D4088" s="10" t="s">
        <v>38</v>
      </c>
      <c r="E4088" s="10">
        <v>2620</v>
      </c>
      <c r="F4088" s="10" t="s">
        <v>62</v>
      </c>
      <c r="G4088" s="20">
        <v>102301</v>
      </c>
      <c r="H4088" s="10">
        <v>424.57017350000001</v>
      </c>
      <c r="I4088" s="10">
        <v>7</v>
      </c>
      <c r="J4088" s="10">
        <v>1</v>
      </c>
      <c r="K4088" s="10">
        <v>9.7305925000000002</v>
      </c>
      <c r="L4088" s="10">
        <v>14</v>
      </c>
      <c r="M4088" s="10">
        <v>211</v>
      </c>
      <c r="N4088" s="10">
        <v>7059</v>
      </c>
      <c r="O4088" s="10">
        <v>51525</v>
      </c>
      <c r="P4088" s="10">
        <v>39729</v>
      </c>
      <c r="Q4088" s="10">
        <v>49892</v>
      </c>
      <c r="R4088" s="10">
        <v>12</v>
      </c>
      <c r="S4088" s="10">
        <v>17</v>
      </c>
      <c r="T4088" s="10">
        <v>0</v>
      </c>
      <c r="U4088" s="10">
        <v>228.49037440000001</v>
      </c>
      <c r="V4088" s="10">
        <v>6861</v>
      </c>
      <c r="W4088" s="10">
        <v>6991</v>
      </c>
      <c r="X4088" s="10">
        <v>49816</v>
      </c>
      <c r="Y4088" s="10">
        <v>66429</v>
      </c>
      <c r="Z4088" s="10">
        <v>0</v>
      </c>
      <c r="AA4088" s="10">
        <v>105179</v>
      </c>
      <c r="AB4088" s="10">
        <v>151281</v>
      </c>
      <c r="AC4088" s="10">
        <v>7073</v>
      </c>
      <c r="AD4088" s="10">
        <v>218.75978190000001</v>
      </c>
      <c r="AE4088" s="10">
        <v>30223</v>
      </c>
      <c r="AF4088" s="10">
        <v>33</v>
      </c>
      <c r="AG4088" s="10">
        <v>61.64</v>
      </c>
      <c r="AH4088" s="10">
        <v>6.61</v>
      </c>
      <c r="AI4088" s="10">
        <v>100</v>
      </c>
      <c r="AJ4088" s="10" t="s">
        <v>40</v>
      </c>
    </row>
    <row r="4089" spans="1:36" x14ac:dyDescent="0.25">
      <c r="A4089" s="10" t="s">
        <v>36</v>
      </c>
      <c r="B4089" s="10" t="s">
        <v>37</v>
      </c>
      <c r="C4089" s="10">
        <v>26</v>
      </c>
      <c r="D4089" s="10" t="s">
        <v>38</v>
      </c>
      <c r="E4089" s="10">
        <v>2621</v>
      </c>
      <c r="F4089" s="10" t="s">
        <v>47</v>
      </c>
      <c r="G4089" s="20">
        <v>27671</v>
      </c>
      <c r="H4089" s="10">
        <v>452.2463305</v>
      </c>
      <c r="I4089" s="10">
        <v>5</v>
      </c>
      <c r="J4089" s="10">
        <v>12</v>
      </c>
      <c r="K4089" s="10">
        <v>0</v>
      </c>
      <c r="L4089" s="10">
        <v>63</v>
      </c>
      <c r="M4089" s="10">
        <v>47</v>
      </c>
      <c r="N4089" s="10">
        <v>1125</v>
      </c>
      <c r="O4089" s="10">
        <v>17509</v>
      </c>
      <c r="P4089" s="10">
        <v>15626</v>
      </c>
      <c r="Q4089" s="10">
        <v>36747</v>
      </c>
      <c r="R4089" s="10">
        <v>0</v>
      </c>
      <c r="S4089" s="10">
        <v>15</v>
      </c>
      <c r="T4089" s="10">
        <v>0</v>
      </c>
      <c r="U4089" s="10">
        <v>79.183809999999994</v>
      </c>
      <c r="V4089" s="10">
        <v>2988</v>
      </c>
      <c r="W4089" s="10">
        <v>3143</v>
      </c>
      <c r="X4089" s="10">
        <v>24855</v>
      </c>
      <c r="Y4089" s="10">
        <v>42202</v>
      </c>
      <c r="Z4089" s="10">
        <v>0</v>
      </c>
      <c r="AA4089" s="10">
        <v>37693</v>
      </c>
      <c r="AB4089" s="10">
        <v>60560</v>
      </c>
      <c r="AC4089" s="10">
        <v>1188</v>
      </c>
      <c r="AD4089" s="10">
        <v>79.183809999999994</v>
      </c>
      <c r="AE4089" s="10">
        <v>12358</v>
      </c>
      <c r="AF4089" s="10">
        <v>32</v>
      </c>
      <c r="AG4089" s="10">
        <v>46.3</v>
      </c>
      <c r="AH4089" s="10">
        <v>14.33</v>
      </c>
      <c r="AI4089" s="10">
        <v>100</v>
      </c>
      <c r="AJ4089" s="10" t="s">
        <v>40</v>
      </c>
    </row>
    <row r="4090" spans="1:36" x14ac:dyDescent="0.25">
      <c r="A4090" s="10" t="s">
        <v>36</v>
      </c>
      <c r="B4090" s="10" t="s">
        <v>37</v>
      </c>
      <c r="C4090" s="10">
        <v>26</v>
      </c>
      <c r="D4090" s="10" t="s">
        <v>38</v>
      </c>
      <c r="E4090" s="10">
        <v>2602</v>
      </c>
      <c r="F4090" s="10" t="s">
        <v>41</v>
      </c>
      <c r="G4090" s="20">
        <v>104324</v>
      </c>
      <c r="H4090" s="10">
        <v>591.8991072</v>
      </c>
      <c r="I4090" s="10">
        <v>6</v>
      </c>
      <c r="J4090" s="10">
        <v>4</v>
      </c>
      <c r="K4090" s="10">
        <v>8.7056649999999998</v>
      </c>
      <c r="L4090" s="10">
        <v>132</v>
      </c>
      <c r="M4090" s="10">
        <v>619</v>
      </c>
      <c r="N4090" s="10">
        <v>7336</v>
      </c>
      <c r="O4090" s="10">
        <v>10417</v>
      </c>
      <c r="P4090" s="10">
        <v>8835</v>
      </c>
      <c r="Q4090" s="10">
        <v>55741</v>
      </c>
      <c r="R4090" s="10">
        <v>5</v>
      </c>
      <c r="S4090" s="10">
        <v>34</v>
      </c>
      <c r="T4090" s="10">
        <v>0</v>
      </c>
      <c r="U4090" s="10">
        <v>70.363794999999996</v>
      </c>
      <c r="V4090" s="10">
        <v>1646</v>
      </c>
      <c r="W4090" s="10">
        <v>1683</v>
      </c>
      <c r="X4090" s="10">
        <v>57410</v>
      </c>
      <c r="Y4090" s="10">
        <v>73976</v>
      </c>
      <c r="Z4090" s="10">
        <v>0</v>
      </c>
      <c r="AA4090" s="10">
        <v>102842</v>
      </c>
      <c r="AB4090" s="10">
        <v>128246</v>
      </c>
      <c r="AC4090" s="10">
        <v>7468</v>
      </c>
      <c r="AD4090" s="10">
        <v>61.65813</v>
      </c>
      <c r="AE4090" s="10">
        <v>6452</v>
      </c>
      <c r="AF4090" s="10">
        <v>26</v>
      </c>
      <c r="AG4090" s="10">
        <v>45.64</v>
      </c>
      <c r="AH4090" s="10">
        <v>3.35</v>
      </c>
      <c r="AI4090" s="10">
        <v>100</v>
      </c>
      <c r="AJ4090" s="10" t="s">
        <v>40</v>
      </c>
    </row>
    <row r="4091" spans="1:36" x14ac:dyDescent="0.25">
      <c r="A4091" s="10" t="s">
        <v>36</v>
      </c>
      <c r="B4091" s="10" t="s">
        <v>37</v>
      </c>
      <c r="C4091" s="10">
        <v>26</v>
      </c>
      <c r="D4091" s="10" t="s">
        <v>38</v>
      </c>
      <c r="E4091" s="10">
        <v>2615</v>
      </c>
      <c r="F4091" s="10" t="s">
        <v>50</v>
      </c>
      <c r="G4091" s="20">
        <v>91944</v>
      </c>
      <c r="H4091" s="10">
        <v>401.29326689999999</v>
      </c>
      <c r="I4091" s="10">
        <v>5</v>
      </c>
      <c r="J4091" s="10">
        <v>3</v>
      </c>
      <c r="K4091" s="10">
        <v>0</v>
      </c>
      <c r="L4091" s="10">
        <v>31</v>
      </c>
      <c r="M4091" s="10">
        <v>224</v>
      </c>
      <c r="N4091" s="10">
        <v>3445</v>
      </c>
      <c r="O4091" s="10">
        <v>12238</v>
      </c>
      <c r="P4091" s="10">
        <v>11237</v>
      </c>
      <c r="Q4091" s="10">
        <v>85238</v>
      </c>
      <c r="R4091" s="10">
        <v>0</v>
      </c>
      <c r="S4091" s="10">
        <v>15</v>
      </c>
      <c r="T4091" s="10">
        <v>0</v>
      </c>
      <c r="U4091" s="10">
        <v>49.11027</v>
      </c>
      <c r="V4091" s="10">
        <v>2180</v>
      </c>
      <c r="W4091" s="10">
        <v>2302</v>
      </c>
      <c r="X4091" s="10">
        <v>55180</v>
      </c>
      <c r="Y4091" s="10">
        <v>94360</v>
      </c>
      <c r="Z4091" s="10">
        <v>0</v>
      </c>
      <c r="AA4091" s="10">
        <v>90330</v>
      </c>
      <c r="AB4091" s="10">
        <v>146226</v>
      </c>
      <c r="AC4091" s="10">
        <v>3476</v>
      </c>
      <c r="AD4091" s="10">
        <v>49.11027</v>
      </c>
      <c r="AE4091" s="10">
        <v>8086</v>
      </c>
      <c r="AF4091" s="10">
        <v>12</v>
      </c>
      <c r="AG4091" s="10">
        <v>62.01</v>
      </c>
      <c r="AH4091" s="10">
        <v>19.11</v>
      </c>
      <c r="AI4091" s="10">
        <v>100</v>
      </c>
      <c r="AJ4091" s="10" t="s">
        <v>40</v>
      </c>
    </row>
    <row r="4092" spans="1:36" x14ac:dyDescent="0.25">
      <c r="A4092" s="10" t="s">
        <v>36</v>
      </c>
      <c r="B4092" s="10" t="s">
        <v>37</v>
      </c>
      <c r="C4092" s="10">
        <v>26</v>
      </c>
      <c r="D4092" s="10" t="s">
        <v>38</v>
      </c>
      <c r="E4092" s="10">
        <v>2619</v>
      </c>
      <c r="F4092" s="10" t="s">
        <v>57</v>
      </c>
      <c r="G4092" s="20">
        <v>32635</v>
      </c>
      <c r="H4092" s="10">
        <v>455.33032020000002</v>
      </c>
      <c r="I4092" s="10">
        <v>5</v>
      </c>
      <c r="J4092" s="10">
        <v>1</v>
      </c>
      <c r="K4092" s="10">
        <v>2.9556301999999999</v>
      </c>
      <c r="L4092" s="10">
        <v>6</v>
      </c>
      <c r="M4092" s="10">
        <v>192</v>
      </c>
      <c r="N4092" s="10">
        <v>2741</v>
      </c>
      <c r="O4092" s="10">
        <v>6527</v>
      </c>
      <c r="P4092" s="10">
        <v>2956</v>
      </c>
      <c r="Q4092" s="10">
        <v>11001</v>
      </c>
      <c r="R4092" s="10">
        <v>0</v>
      </c>
      <c r="S4092" s="10">
        <v>7</v>
      </c>
      <c r="T4092" s="10">
        <v>0</v>
      </c>
      <c r="U4092" s="10">
        <v>32.675040199999998</v>
      </c>
      <c r="V4092" s="10">
        <v>1105</v>
      </c>
      <c r="W4092" s="10">
        <v>1132</v>
      </c>
      <c r="X4092" s="10">
        <v>15768</v>
      </c>
      <c r="Y4092" s="10">
        <v>21878</v>
      </c>
      <c r="Z4092" s="10">
        <v>0</v>
      </c>
      <c r="AA4092" s="10">
        <v>33387</v>
      </c>
      <c r="AB4092" s="10">
        <v>44291</v>
      </c>
      <c r="AC4092" s="10">
        <v>2747</v>
      </c>
      <c r="AD4092" s="10">
        <v>29.71941</v>
      </c>
      <c r="AE4092" s="10">
        <v>5383</v>
      </c>
      <c r="AF4092" s="10">
        <v>28</v>
      </c>
      <c r="AG4092" s="10">
        <v>36.549999999999997</v>
      </c>
      <c r="AH4092" s="10">
        <v>1.34</v>
      </c>
      <c r="AI4092" s="10">
        <v>100</v>
      </c>
      <c r="AJ4092" s="10" t="s">
        <v>40</v>
      </c>
    </row>
    <row r="4093" spans="1:36" x14ac:dyDescent="0.25">
      <c r="A4093" s="10" t="s">
        <v>36</v>
      </c>
      <c r="B4093" s="10" t="s">
        <v>37</v>
      </c>
      <c r="C4093" s="10">
        <v>26</v>
      </c>
      <c r="D4093" s="10" t="s">
        <v>38</v>
      </c>
      <c r="E4093" s="10">
        <v>2604</v>
      </c>
      <c r="F4093" s="10" t="s">
        <v>42</v>
      </c>
      <c r="G4093" s="20">
        <v>104550</v>
      </c>
      <c r="H4093" s="10">
        <v>282.0828424</v>
      </c>
      <c r="I4093" s="10">
        <v>5</v>
      </c>
      <c r="J4093" s="10">
        <v>23</v>
      </c>
      <c r="K4093" s="10">
        <v>8.0749160999999994</v>
      </c>
      <c r="L4093" s="10">
        <v>819</v>
      </c>
      <c r="M4093" s="10">
        <v>607</v>
      </c>
      <c r="N4093" s="10">
        <v>6447</v>
      </c>
      <c r="O4093" s="10">
        <v>40641</v>
      </c>
      <c r="P4093" s="10">
        <v>31591</v>
      </c>
      <c r="Q4093" s="10">
        <v>73395</v>
      </c>
      <c r="R4093" s="10">
        <v>0</v>
      </c>
      <c r="S4093" s="10">
        <v>0</v>
      </c>
      <c r="T4093" s="10">
        <v>0</v>
      </c>
      <c r="U4093" s="10">
        <v>122.7162041</v>
      </c>
      <c r="V4093" s="10">
        <v>6867</v>
      </c>
      <c r="W4093" s="10">
        <v>7021</v>
      </c>
      <c r="X4093" s="10">
        <v>65597</v>
      </c>
      <c r="Y4093" s="10">
        <v>87739</v>
      </c>
      <c r="Z4093" s="10">
        <v>0</v>
      </c>
      <c r="AA4093" s="10">
        <v>106497</v>
      </c>
      <c r="AB4093" s="10">
        <v>133951</v>
      </c>
      <c r="AC4093" s="10">
        <v>7266</v>
      </c>
      <c r="AD4093" s="10">
        <v>114.641288</v>
      </c>
      <c r="AE4093" s="10">
        <v>32144</v>
      </c>
      <c r="AF4093" s="10">
        <v>25</v>
      </c>
      <c r="AG4093" s="10">
        <v>89.24</v>
      </c>
      <c r="AH4093" s="10">
        <v>3.61</v>
      </c>
      <c r="AI4093" s="10">
        <v>100</v>
      </c>
      <c r="AJ4093" s="10" t="s">
        <v>40</v>
      </c>
    </row>
    <row r="4094" spans="1:36" x14ac:dyDescent="0.25">
      <c r="A4094" s="10" t="s">
        <v>36</v>
      </c>
      <c r="B4094" s="10" t="s">
        <v>37</v>
      </c>
      <c r="C4094" s="10">
        <v>26</v>
      </c>
      <c r="D4094" s="10" t="s">
        <v>38</v>
      </c>
      <c r="E4094" s="10">
        <v>2618</v>
      </c>
      <c r="F4094" s="10" t="s">
        <v>55</v>
      </c>
      <c r="G4094" s="20">
        <v>122264</v>
      </c>
      <c r="H4094" s="10">
        <v>316.9381171</v>
      </c>
      <c r="I4094" s="10">
        <v>5</v>
      </c>
      <c r="J4094" s="10">
        <v>44</v>
      </c>
      <c r="K4094" s="10">
        <v>1.739751</v>
      </c>
      <c r="L4094" s="10">
        <v>129</v>
      </c>
      <c r="M4094" s="10">
        <v>176</v>
      </c>
      <c r="N4094" s="10">
        <v>3994</v>
      </c>
      <c r="O4094" s="10">
        <v>30687</v>
      </c>
      <c r="P4094" s="10">
        <v>23249</v>
      </c>
      <c r="Q4094" s="10">
        <v>41927</v>
      </c>
      <c r="R4094" s="10">
        <v>0</v>
      </c>
      <c r="S4094" s="10">
        <v>0</v>
      </c>
      <c r="T4094" s="10">
        <v>0</v>
      </c>
      <c r="U4094" s="10">
        <v>98.998551000000006</v>
      </c>
      <c r="V4094" s="10">
        <v>5502</v>
      </c>
      <c r="W4094" s="10">
        <v>5595</v>
      </c>
      <c r="X4094" s="10">
        <v>35034</v>
      </c>
      <c r="Y4094" s="10">
        <v>55356</v>
      </c>
      <c r="Z4094" s="10">
        <v>0</v>
      </c>
      <c r="AA4094" s="10">
        <v>53544</v>
      </c>
      <c r="AB4094" s="10">
        <v>79038</v>
      </c>
      <c r="AC4094" s="10">
        <v>4123</v>
      </c>
      <c r="AD4094" s="10">
        <v>97.258799999999994</v>
      </c>
      <c r="AE4094" s="10">
        <v>24425</v>
      </c>
      <c r="AF4094" s="10">
        <v>31</v>
      </c>
      <c r="AG4094" s="10">
        <v>33.85</v>
      </c>
      <c r="AH4094" s="10">
        <v>27.83</v>
      </c>
      <c r="AI4094" s="10">
        <v>100</v>
      </c>
      <c r="AJ4094" s="10" t="s">
        <v>40</v>
      </c>
    </row>
    <row r="4095" spans="1:36" x14ac:dyDescent="0.25">
      <c r="A4095" s="10" t="s">
        <v>36</v>
      </c>
      <c r="B4095" s="10" t="s">
        <v>37</v>
      </c>
      <c r="C4095" s="10">
        <v>26</v>
      </c>
      <c r="D4095" s="10" t="s">
        <v>38</v>
      </c>
      <c r="E4095" s="10">
        <v>2604</v>
      </c>
      <c r="F4095" s="10" t="s">
        <v>42</v>
      </c>
      <c r="G4095" s="20">
        <v>104550</v>
      </c>
      <c r="H4095" s="10">
        <v>286.27282159999999</v>
      </c>
      <c r="I4095" s="10">
        <v>6</v>
      </c>
      <c r="J4095" s="10">
        <v>24</v>
      </c>
      <c r="K4095" s="10">
        <v>8.0749160999999994</v>
      </c>
      <c r="L4095" s="10">
        <v>975</v>
      </c>
      <c r="M4095" s="10">
        <v>942</v>
      </c>
      <c r="N4095" s="10">
        <v>6297</v>
      </c>
      <c r="O4095" s="10">
        <v>59058</v>
      </c>
      <c r="P4095" s="10">
        <v>46917</v>
      </c>
      <c r="Q4095" s="10">
        <v>73423</v>
      </c>
      <c r="R4095" s="10">
        <v>0</v>
      </c>
      <c r="S4095" s="10">
        <v>0</v>
      </c>
      <c r="T4095" s="10">
        <v>0</v>
      </c>
      <c r="U4095" s="10">
        <v>177.1419191</v>
      </c>
      <c r="V4095" s="10">
        <v>9072</v>
      </c>
      <c r="W4095" s="10">
        <v>9284</v>
      </c>
      <c r="X4095" s="10">
        <v>65621</v>
      </c>
      <c r="Y4095" s="10">
        <v>87769</v>
      </c>
      <c r="Z4095" s="10">
        <v>0</v>
      </c>
      <c r="AA4095" s="10">
        <v>106503</v>
      </c>
      <c r="AB4095" s="10">
        <v>133958</v>
      </c>
      <c r="AC4095" s="10">
        <v>7272</v>
      </c>
      <c r="AD4095" s="10">
        <v>169.067003</v>
      </c>
      <c r="AE4095" s="10">
        <v>46886</v>
      </c>
      <c r="AF4095" s="10">
        <v>25</v>
      </c>
      <c r="AG4095" s="10">
        <v>87.4</v>
      </c>
      <c r="AH4095" s="10">
        <v>4.22</v>
      </c>
      <c r="AI4095" s="10">
        <v>100</v>
      </c>
      <c r="AJ4095" s="10" t="s">
        <v>40</v>
      </c>
    </row>
    <row r="4096" spans="1:36" x14ac:dyDescent="0.25">
      <c r="A4096" s="10" t="s">
        <v>36</v>
      </c>
      <c r="B4096" s="10" t="s">
        <v>37</v>
      </c>
      <c r="C4096" s="10">
        <v>26</v>
      </c>
      <c r="D4096" s="10" t="s">
        <v>38</v>
      </c>
      <c r="E4096" s="10">
        <v>2611</v>
      </c>
      <c r="F4096" s="10" t="s">
        <v>46</v>
      </c>
      <c r="G4096" s="20">
        <v>100377</v>
      </c>
      <c r="H4096" s="10">
        <v>407.72894730000002</v>
      </c>
      <c r="I4096" s="10">
        <v>5</v>
      </c>
      <c r="J4096" s="10">
        <v>131</v>
      </c>
      <c r="K4096" s="10">
        <v>0</v>
      </c>
      <c r="L4096" s="10">
        <v>186</v>
      </c>
      <c r="M4096" s="10">
        <v>318</v>
      </c>
      <c r="N4096" s="10">
        <v>2956</v>
      </c>
      <c r="O4096" s="10">
        <v>47773</v>
      </c>
      <c r="P4096" s="10">
        <v>39257</v>
      </c>
      <c r="Q4096" s="10">
        <v>95016</v>
      </c>
      <c r="R4096" s="10">
        <v>0</v>
      </c>
      <c r="S4096" s="10">
        <v>8</v>
      </c>
      <c r="T4096" s="10">
        <v>0</v>
      </c>
      <c r="U4096" s="10">
        <v>194.78434999999999</v>
      </c>
      <c r="V4096" s="10">
        <v>8194</v>
      </c>
      <c r="W4096" s="10">
        <v>8782</v>
      </c>
      <c r="X4096" s="10">
        <v>64901</v>
      </c>
      <c r="Y4096" s="10">
        <v>117428</v>
      </c>
      <c r="Z4096" s="10">
        <v>0</v>
      </c>
      <c r="AA4096" s="10">
        <v>100000</v>
      </c>
      <c r="AB4096" s="10">
        <v>166432</v>
      </c>
      <c r="AC4096" s="10">
        <v>3142</v>
      </c>
      <c r="AD4096" s="10">
        <v>194.78434999999999</v>
      </c>
      <c r="AE4096" s="10">
        <v>35714</v>
      </c>
      <c r="AF4096" s="10">
        <v>10</v>
      </c>
      <c r="AG4096" s="10">
        <v>42.89</v>
      </c>
      <c r="AH4096" s="10">
        <v>14.91</v>
      </c>
      <c r="AI4096" s="10">
        <v>100</v>
      </c>
      <c r="AJ4096" s="10" t="s">
        <v>40</v>
      </c>
    </row>
    <row r="4097" spans="1:36" x14ac:dyDescent="0.25">
      <c r="A4097" s="10" t="s">
        <v>36</v>
      </c>
      <c r="B4097" s="10" t="s">
        <v>37</v>
      </c>
      <c r="C4097" s="10">
        <v>26</v>
      </c>
      <c r="D4097" s="10" t="s">
        <v>38</v>
      </c>
      <c r="E4097" s="10">
        <v>2623</v>
      </c>
      <c r="F4097" s="10" t="s">
        <v>56</v>
      </c>
      <c r="G4097" s="20">
        <v>167993</v>
      </c>
      <c r="H4097" s="10">
        <v>279.8571594</v>
      </c>
      <c r="I4097" s="10">
        <v>6</v>
      </c>
      <c r="J4097" s="10">
        <v>9</v>
      </c>
      <c r="K4097" s="10">
        <v>2.8062990000000001</v>
      </c>
      <c r="L4097" s="10">
        <v>56</v>
      </c>
      <c r="M4097" s="10">
        <v>434</v>
      </c>
      <c r="N4097" s="10">
        <v>4446</v>
      </c>
      <c r="O4097" s="10">
        <v>43209</v>
      </c>
      <c r="P4097" s="10">
        <v>24983</v>
      </c>
      <c r="Q4097" s="10">
        <v>114170</v>
      </c>
      <c r="R4097" s="10">
        <v>10</v>
      </c>
      <c r="S4097" s="10">
        <v>72</v>
      </c>
      <c r="T4097" s="10">
        <v>0</v>
      </c>
      <c r="U4097" s="10">
        <v>123.72977899999999</v>
      </c>
      <c r="V4097" s="10">
        <v>6198</v>
      </c>
      <c r="W4097" s="10">
        <v>7593</v>
      </c>
      <c r="X4097" s="10">
        <v>106553</v>
      </c>
      <c r="Y4097" s="10">
        <v>201147</v>
      </c>
      <c r="Z4097" s="10">
        <v>0</v>
      </c>
      <c r="AA4097" s="10">
        <v>138829</v>
      </c>
      <c r="AB4097" s="10">
        <v>253028</v>
      </c>
      <c r="AC4097" s="10">
        <v>4502</v>
      </c>
      <c r="AD4097" s="10">
        <v>120.92348</v>
      </c>
      <c r="AE4097" s="10">
        <v>24731</v>
      </c>
      <c r="AF4097" s="10">
        <v>38</v>
      </c>
      <c r="AG4097" s="10">
        <v>48.24</v>
      </c>
      <c r="AH4097" s="10">
        <v>0</v>
      </c>
      <c r="AI4097" s="10">
        <v>100</v>
      </c>
      <c r="AJ4097" s="10" t="s">
        <v>40</v>
      </c>
    </row>
    <row r="4098" spans="1:36" x14ac:dyDescent="0.25">
      <c r="A4098" s="10" t="s">
        <v>36</v>
      </c>
      <c r="B4098" s="10" t="s">
        <v>37</v>
      </c>
      <c r="C4098" s="10">
        <v>26</v>
      </c>
      <c r="D4098" s="10" t="s">
        <v>38</v>
      </c>
      <c r="E4098" s="10">
        <v>2624</v>
      </c>
      <c r="F4098" s="10" t="s">
        <v>48</v>
      </c>
      <c r="G4098" s="20">
        <v>15332</v>
      </c>
      <c r="H4098" s="10">
        <v>334.38664949999998</v>
      </c>
      <c r="I4098" s="10">
        <v>6</v>
      </c>
      <c r="J4098" s="10">
        <v>3</v>
      </c>
      <c r="K4098" s="10">
        <v>3.3797999999999999</v>
      </c>
      <c r="L4098" s="10">
        <v>100</v>
      </c>
      <c r="M4098" s="10">
        <v>179</v>
      </c>
      <c r="N4098" s="10">
        <v>1081</v>
      </c>
      <c r="O4098" s="10">
        <v>16299</v>
      </c>
      <c r="P4098" s="10">
        <v>13926</v>
      </c>
      <c r="Q4098" s="10">
        <v>15840</v>
      </c>
      <c r="R4098" s="10">
        <v>0</v>
      </c>
      <c r="S4098" s="10">
        <v>2</v>
      </c>
      <c r="T4098" s="10">
        <v>0</v>
      </c>
      <c r="U4098" s="10">
        <v>57.881480000000003</v>
      </c>
      <c r="V4098" s="10">
        <v>2478</v>
      </c>
      <c r="W4098" s="10">
        <v>2528</v>
      </c>
      <c r="X4098" s="10">
        <v>12644</v>
      </c>
      <c r="Y4098" s="10">
        <v>18577</v>
      </c>
      <c r="Z4098" s="10">
        <v>0</v>
      </c>
      <c r="AA4098" s="10">
        <v>19792</v>
      </c>
      <c r="AB4098" s="10">
        <v>27046</v>
      </c>
      <c r="AC4098" s="10">
        <v>1181</v>
      </c>
      <c r="AD4098" s="10">
        <v>54.50168</v>
      </c>
      <c r="AE4098" s="10">
        <v>12644</v>
      </c>
      <c r="AF4098" s="10">
        <v>13</v>
      </c>
      <c r="AG4098" s="10">
        <v>39.44</v>
      </c>
      <c r="AH4098" s="10">
        <v>23.51</v>
      </c>
      <c r="AI4098" s="10">
        <v>100</v>
      </c>
      <c r="AJ4098" s="10" t="s">
        <v>40</v>
      </c>
    </row>
    <row r="4099" spans="1:36" x14ac:dyDescent="0.25">
      <c r="A4099" s="10" t="s">
        <v>36</v>
      </c>
      <c r="B4099" s="10" t="s">
        <v>37</v>
      </c>
      <c r="C4099" s="10">
        <v>26</v>
      </c>
      <c r="D4099" s="10" t="s">
        <v>38</v>
      </c>
      <c r="E4099" s="10">
        <v>2606</v>
      </c>
      <c r="F4099" s="10" t="s">
        <v>49</v>
      </c>
      <c r="G4099" s="20">
        <v>33650</v>
      </c>
      <c r="H4099" s="10">
        <v>281.41722729999998</v>
      </c>
      <c r="I4099" s="10">
        <v>7</v>
      </c>
      <c r="J4099" s="10">
        <v>11</v>
      </c>
      <c r="K4099" s="10">
        <v>0</v>
      </c>
      <c r="L4099" s="10">
        <v>395</v>
      </c>
      <c r="M4099" s="10">
        <v>550</v>
      </c>
      <c r="N4099" s="10">
        <v>5017</v>
      </c>
      <c r="O4099" s="10">
        <v>44743</v>
      </c>
      <c r="P4099" s="10">
        <v>38801</v>
      </c>
      <c r="Q4099" s="10">
        <v>33619</v>
      </c>
      <c r="R4099" s="10">
        <v>96</v>
      </c>
      <c r="S4099" s="10">
        <v>78</v>
      </c>
      <c r="T4099" s="10">
        <v>0</v>
      </c>
      <c r="U4099" s="10">
        <v>125.91451000000001</v>
      </c>
      <c r="V4099" s="10">
        <v>5756</v>
      </c>
      <c r="W4099" s="10">
        <v>5970</v>
      </c>
      <c r="X4099" s="10">
        <v>27801</v>
      </c>
      <c r="Y4099" s="10">
        <v>40168</v>
      </c>
      <c r="Z4099" s="10">
        <v>0</v>
      </c>
      <c r="AA4099" s="10">
        <v>46652</v>
      </c>
      <c r="AB4099" s="10">
        <v>66096</v>
      </c>
      <c r="AC4099" s="10">
        <v>5412</v>
      </c>
      <c r="AD4099" s="10">
        <v>125.91451000000001</v>
      </c>
      <c r="AE4099" s="10">
        <v>33714</v>
      </c>
      <c r="AF4099" s="10">
        <v>25</v>
      </c>
      <c r="AG4099" s="10">
        <v>23.39</v>
      </c>
      <c r="AH4099" s="10">
        <v>6.99</v>
      </c>
      <c r="AI4099" s="10">
        <v>100</v>
      </c>
      <c r="AJ4099" s="10" t="s">
        <v>40</v>
      </c>
    </row>
    <row r="4100" spans="1:36" x14ac:dyDescent="0.25">
      <c r="A4100" s="10" t="s">
        <v>36</v>
      </c>
      <c r="B4100" s="10" t="s">
        <v>37</v>
      </c>
      <c r="C4100" s="10">
        <v>26</v>
      </c>
      <c r="D4100" s="10" t="s">
        <v>38</v>
      </c>
      <c r="E4100" s="10">
        <v>2608</v>
      </c>
      <c r="F4100" s="10" t="s">
        <v>44</v>
      </c>
      <c r="G4100" s="20">
        <v>34615</v>
      </c>
      <c r="H4100" s="10">
        <v>596.79245679999997</v>
      </c>
      <c r="I4100" s="10">
        <v>7</v>
      </c>
      <c r="J4100" s="10">
        <v>1</v>
      </c>
      <c r="K4100" s="10">
        <v>0</v>
      </c>
      <c r="L4100" s="10">
        <v>198</v>
      </c>
      <c r="M4100" s="10">
        <v>613</v>
      </c>
      <c r="N4100" s="10">
        <v>4218</v>
      </c>
      <c r="O4100" s="10">
        <v>23518</v>
      </c>
      <c r="P4100" s="10">
        <v>14549</v>
      </c>
      <c r="Q4100" s="10">
        <v>24615</v>
      </c>
      <c r="R4100" s="10">
        <v>0</v>
      </c>
      <c r="S4100" s="10">
        <v>8</v>
      </c>
      <c r="T4100" s="10">
        <v>0</v>
      </c>
      <c r="U4100" s="10">
        <v>140.35364999999999</v>
      </c>
      <c r="V4100" s="10">
        <v>3069</v>
      </c>
      <c r="W4100" s="10">
        <v>3137</v>
      </c>
      <c r="X4100" s="10">
        <v>28770</v>
      </c>
      <c r="Y4100" s="10">
        <v>43212</v>
      </c>
      <c r="Z4100" s="10">
        <v>0</v>
      </c>
      <c r="AA4100" s="10">
        <v>51816</v>
      </c>
      <c r="AB4100" s="10">
        <v>72734</v>
      </c>
      <c r="AC4100" s="10">
        <v>4416</v>
      </c>
      <c r="AD4100" s="10">
        <v>140.35364999999999</v>
      </c>
      <c r="AE4100" s="10">
        <v>18273</v>
      </c>
      <c r="AF4100" s="10">
        <v>36</v>
      </c>
      <c r="AG4100" s="10">
        <v>54.94</v>
      </c>
      <c r="AH4100" s="10">
        <v>9.31</v>
      </c>
      <c r="AI4100" s="10">
        <v>100.15</v>
      </c>
      <c r="AJ4100" s="10" t="s">
        <v>40</v>
      </c>
    </row>
    <row r="4101" spans="1:36" x14ac:dyDescent="0.25">
      <c r="A4101" s="10" t="s">
        <v>36</v>
      </c>
      <c r="B4101" s="10" t="s">
        <v>37</v>
      </c>
      <c r="C4101" s="10">
        <v>26</v>
      </c>
      <c r="D4101" s="10" t="s">
        <v>38</v>
      </c>
      <c r="E4101" s="10">
        <v>2609</v>
      </c>
      <c r="F4101" s="10" t="s">
        <v>51</v>
      </c>
      <c r="G4101" s="20">
        <v>170449</v>
      </c>
      <c r="H4101" s="10">
        <v>369.44626060000002</v>
      </c>
      <c r="I4101" s="10">
        <v>6</v>
      </c>
      <c r="J4101" s="10">
        <v>29</v>
      </c>
      <c r="K4101" s="10">
        <v>24.4024757</v>
      </c>
      <c r="L4101" s="10">
        <v>383</v>
      </c>
      <c r="M4101" s="10">
        <v>1022</v>
      </c>
      <c r="N4101" s="10">
        <v>6855</v>
      </c>
      <c r="O4101" s="10">
        <v>80407</v>
      </c>
      <c r="P4101" s="10">
        <v>51702</v>
      </c>
      <c r="Q4101" s="10">
        <v>86831</v>
      </c>
      <c r="R4101" s="10">
        <v>0</v>
      </c>
      <c r="S4101" s="10">
        <v>0</v>
      </c>
      <c r="T4101" s="10">
        <v>0</v>
      </c>
      <c r="U4101" s="10">
        <v>321.46313049999998</v>
      </c>
      <c r="V4101" s="10">
        <v>12383</v>
      </c>
      <c r="W4101" s="10">
        <v>12895</v>
      </c>
      <c r="X4101" s="10">
        <v>84912</v>
      </c>
      <c r="Y4101" s="10">
        <v>131407</v>
      </c>
      <c r="Z4101" s="10">
        <v>0</v>
      </c>
      <c r="AA4101" s="10">
        <v>128607</v>
      </c>
      <c r="AB4101" s="10">
        <v>185719</v>
      </c>
      <c r="AC4101" s="10">
        <v>7238</v>
      </c>
      <c r="AD4101" s="10">
        <v>297.06065480000001</v>
      </c>
      <c r="AE4101" s="10">
        <v>64792</v>
      </c>
      <c r="AF4101" s="10">
        <v>21</v>
      </c>
      <c r="AG4101" s="10">
        <v>35.42</v>
      </c>
      <c r="AH4101" s="10">
        <v>22.78</v>
      </c>
      <c r="AI4101" s="10">
        <v>100</v>
      </c>
      <c r="AJ4101" s="10" t="s">
        <v>40</v>
      </c>
    </row>
    <row r="4102" spans="1:36" x14ac:dyDescent="0.25">
      <c r="A4102" s="10" t="s">
        <v>36</v>
      </c>
      <c r="B4102" s="10" t="s">
        <v>37</v>
      </c>
      <c r="C4102" s="10">
        <v>26</v>
      </c>
      <c r="D4102" s="10" t="s">
        <v>38</v>
      </c>
      <c r="E4102" s="10">
        <v>2615</v>
      </c>
      <c r="F4102" s="10" t="s">
        <v>50</v>
      </c>
      <c r="G4102" s="20">
        <v>91944</v>
      </c>
      <c r="H4102" s="10">
        <v>317.8537134</v>
      </c>
      <c r="I4102" s="10">
        <v>6</v>
      </c>
      <c r="J4102" s="10">
        <v>6</v>
      </c>
      <c r="K4102" s="10">
        <v>0</v>
      </c>
      <c r="L4102" s="10">
        <v>41</v>
      </c>
      <c r="M4102" s="10">
        <v>340</v>
      </c>
      <c r="N4102" s="10">
        <v>3441</v>
      </c>
      <c r="O4102" s="10">
        <v>27118</v>
      </c>
      <c r="P4102" s="10">
        <v>24690</v>
      </c>
      <c r="Q4102" s="10">
        <v>85291</v>
      </c>
      <c r="R4102" s="10">
        <v>0</v>
      </c>
      <c r="S4102" s="10">
        <v>15</v>
      </c>
      <c r="T4102" s="10">
        <v>0</v>
      </c>
      <c r="U4102" s="10">
        <v>86.195570000000004</v>
      </c>
      <c r="V4102" s="10">
        <v>4058</v>
      </c>
      <c r="W4102" s="10">
        <v>4337</v>
      </c>
      <c r="X4102" s="10">
        <v>55214</v>
      </c>
      <c r="Y4102" s="10">
        <v>94415</v>
      </c>
      <c r="Z4102" s="10">
        <v>0</v>
      </c>
      <c r="AA4102" s="10">
        <v>90330</v>
      </c>
      <c r="AB4102" s="10">
        <v>146226</v>
      </c>
      <c r="AC4102" s="10">
        <v>3482</v>
      </c>
      <c r="AD4102" s="10">
        <v>86.195570000000004</v>
      </c>
      <c r="AE4102" s="10">
        <v>18336</v>
      </c>
      <c r="AF4102" s="10">
        <v>12</v>
      </c>
      <c r="AG4102" s="10">
        <v>62.33</v>
      </c>
      <c r="AH4102" s="10">
        <v>20.62</v>
      </c>
      <c r="AI4102" s="10">
        <v>100</v>
      </c>
      <c r="AJ4102" s="10" t="s">
        <v>40</v>
      </c>
    </row>
    <row r="4103" spans="1:36" x14ac:dyDescent="0.25">
      <c r="A4103" s="10" t="s">
        <v>36</v>
      </c>
      <c r="B4103" s="10" t="s">
        <v>37</v>
      </c>
      <c r="C4103" s="10">
        <v>26</v>
      </c>
      <c r="D4103" s="10" t="s">
        <v>38</v>
      </c>
      <c r="E4103" s="10">
        <v>2618</v>
      </c>
      <c r="F4103" s="10" t="s">
        <v>55</v>
      </c>
      <c r="G4103" s="20">
        <v>122264</v>
      </c>
      <c r="H4103" s="10">
        <v>342.90920460000001</v>
      </c>
      <c r="I4103" s="10">
        <v>5</v>
      </c>
      <c r="J4103" s="10">
        <v>60</v>
      </c>
      <c r="K4103" s="10">
        <v>1.739751</v>
      </c>
      <c r="L4103" s="10">
        <v>170</v>
      </c>
      <c r="M4103" s="10">
        <v>428</v>
      </c>
      <c r="N4103" s="10">
        <v>3965</v>
      </c>
      <c r="O4103" s="10">
        <v>44793</v>
      </c>
      <c r="P4103" s="10">
        <v>33186</v>
      </c>
      <c r="Q4103" s="10">
        <v>41926</v>
      </c>
      <c r="R4103" s="10">
        <v>0</v>
      </c>
      <c r="S4103" s="10">
        <v>0</v>
      </c>
      <c r="T4103" s="10">
        <v>0</v>
      </c>
      <c r="U4103" s="10">
        <v>155.33907099999999</v>
      </c>
      <c r="V4103" s="10">
        <v>7634</v>
      </c>
      <c r="W4103" s="10">
        <v>7761</v>
      </c>
      <c r="X4103" s="10">
        <v>35041</v>
      </c>
      <c r="Y4103" s="10">
        <v>55360</v>
      </c>
      <c r="Z4103" s="10">
        <v>0</v>
      </c>
      <c r="AA4103" s="10">
        <v>53542</v>
      </c>
      <c r="AB4103" s="10">
        <v>79028</v>
      </c>
      <c r="AC4103" s="10">
        <v>4135</v>
      </c>
      <c r="AD4103" s="10">
        <v>153.59932000000001</v>
      </c>
      <c r="AE4103" s="10">
        <v>35938</v>
      </c>
      <c r="AF4103" s="10">
        <v>31</v>
      </c>
      <c r="AG4103" s="10">
        <v>33.39</v>
      </c>
      <c r="AH4103" s="10">
        <v>27.4</v>
      </c>
      <c r="AI4103" s="10">
        <v>100</v>
      </c>
      <c r="AJ4103" s="10" t="s">
        <v>40</v>
      </c>
    </row>
    <row r="4104" spans="1:36" x14ac:dyDescent="0.25">
      <c r="A4104" s="10" t="s">
        <v>36</v>
      </c>
      <c r="B4104" s="10" t="s">
        <v>37</v>
      </c>
      <c r="C4104" s="10">
        <v>26</v>
      </c>
      <c r="D4104" s="10" t="s">
        <v>38</v>
      </c>
      <c r="E4104" s="10">
        <v>2619</v>
      </c>
      <c r="F4104" s="10" t="s">
        <v>57</v>
      </c>
      <c r="G4104" s="20">
        <v>32635</v>
      </c>
      <c r="H4104" s="10">
        <v>369.41062729999999</v>
      </c>
      <c r="I4104" s="10">
        <v>7</v>
      </c>
      <c r="J4104" s="10">
        <v>4</v>
      </c>
      <c r="K4104" s="10">
        <v>2.9556301999999999</v>
      </c>
      <c r="L4104" s="10">
        <v>61</v>
      </c>
      <c r="M4104" s="10">
        <v>332</v>
      </c>
      <c r="N4104" s="10">
        <v>2689</v>
      </c>
      <c r="O4104" s="10">
        <v>13136</v>
      </c>
      <c r="P4104" s="10">
        <v>6187</v>
      </c>
      <c r="Q4104" s="10">
        <v>11027</v>
      </c>
      <c r="R4104" s="10">
        <v>6</v>
      </c>
      <c r="S4104" s="10">
        <v>7</v>
      </c>
      <c r="T4104" s="10">
        <v>0</v>
      </c>
      <c r="U4104" s="10">
        <v>51.481410199999999</v>
      </c>
      <c r="V4104" s="10">
        <v>1766</v>
      </c>
      <c r="W4104" s="10">
        <v>1819</v>
      </c>
      <c r="X4104" s="10">
        <v>15790</v>
      </c>
      <c r="Y4104" s="10">
        <v>21911</v>
      </c>
      <c r="Z4104" s="10">
        <v>0</v>
      </c>
      <c r="AA4104" s="10">
        <v>33385</v>
      </c>
      <c r="AB4104" s="10">
        <v>44289</v>
      </c>
      <c r="AC4104" s="10">
        <v>2750</v>
      </c>
      <c r="AD4104" s="10">
        <v>48.525779999999997</v>
      </c>
      <c r="AE4104" s="10">
        <v>10789</v>
      </c>
      <c r="AF4104" s="10">
        <v>28</v>
      </c>
      <c r="AG4104" s="10">
        <v>52.33</v>
      </c>
      <c r="AH4104" s="10">
        <v>2.0499999999999998</v>
      </c>
      <c r="AI4104" s="10">
        <v>100</v>
      </c>
      <c r="AJ4104" s="10" t="s">
        <v>40</v>
      </c>
    </row>
    <row r="4105" spans="1:36" x14ac:dyDescent="0.25">
      <c r="A4105" s="10" t="s">
        <v>36</v>
      </c>
      <c r="B4105" s="10" t="s">
        <v>37</v>
      </c>
      <c r="C4105" s="10">
        <v>26</v>
      </c>
      <c r="D4105" s="10" t="s">
        <v>38</v>
      </c>
      <c r="E4105" s="10">
        <v>2603</v>
      </c>
      <c r="F4105" s="10" t="s">
        <v>59</v>
      </c>
      <c r="G4105" s="20">
        <v>151343</v>
      </c>
      <c r="H4105" s="10">
        <v>474.2396751</v>
      </c>
      <c r="I4105" s="10">
        <v>8</v>
      </c>
      <c r="J4105" s="10">
        <v>4</v>
      </c>
      <c r="K4105" s="10">
        <v>5.7054859000000002</v>
      </c>
      <c r="L4105" s="10">
        <v>189</v>
      </c>
      <c r="M4105" s="10">
        <v>869</v>
      </c>
      <c r="N4105" s="10">
        <v>8356</v>
      </c>
      <c r="O4105" s="10">
        <v>37797</v>
      </c>
      <c r="P4105" s="10">
        <v>30671</v>
      </c>
      <c r="Q4105" s="10">
        <v>86122</v>
      </c>
      <c r="R4105" s="10">
        <v>0</v>
      </c>
      <c r="S4105" s="10">
        <v>62</v>
      </c>
      <c r="T4105" s="10">
        <v>0</v>
      </c>
      <c r="U4105" s="10">
        <v>184.95385590000001</v>
      </c>
      <c r="V4105" s="10">
        <v>4503</v>
      </c>
      <c r="W4105" s="10">
        <v>5005</v>
      </c>
      <c r="X4105" s="10">
        <v>65920</v>
      </c>
      <c r="Y4105" s="10">
        <v>105716</v>
      </c>
      <c r="Z4105" s="10">
        <v>0</v>
      </c>
      <c r="AA4105" s="10">
        <v>115240</v>
      </c>
      <c r="AB4105" s="10">
        <v>176260</v>
      </c>
      <c r="AC4105" s="10">
        <v>8545</v>
      </c>
      <c r="AD4105" s="10">
        <v>179.24836999999999</v>
      </c>
      <c r="AE4105" s="10">
        <v>20274</v>
      </c>
      <c r="AF4105" s="10">
        <v>26</v>
      </c>
      <c r="AG4105" s="10">
        <v>68.760000000000005</v>
      </c>
      <c r="AH4105" s="10">
        <v>9.24</v>
      </c>
      <c r="AI4105" s="10">
        <v>100</v>
      </c>
      <c r="AJ4105" s="10" t="s">
        <v>40</v>
      </c>
    </row>
    <row r="4106" spans="1:36" x14ac:dyDescent="0.25">
      <c r="A4106" s="10" t="s">
        <v>36</v>
      </c>
      <c r="B4106" s="10" t="s">
        <v>37</v>
      </c>
      <c r="C4106" s="10">
        <v>26</v>
      </c>
      <c r="D4106" s="10" t="s">
        <v>38</v>
      </c>
      <c r="E4106" s="10">
        <v>2605</v>
      </c>
      <c r="F4106" s="10" t="s">
        <v>43</v>
      </c>
      <c r="G4106" s="20">
        <v>32024</v>
      </c>
      <c r="H4106" s="10">
        <v>438.60536159999998</v>
      </c>
      <c r="I4106" s="10">
        <v>7</v>
      </c>
      <c r="J4106" s="10">
        <v>5</v>
      </c>
      <c r="K4106" s="10">
        <v>0</v>
      </c>
      <c r="L4106" s="10">
        <v>433</v>
      </c>
      <c r="M4106" s="10">
        <v>513</v>
      </c>
      <c r="N4106" s="10">
        <v>4587</v>
      </c>
      <c r="O4106" s="10">
        <v>26895</v>
      </c>
      <c r="P4106" s="10">
        <v>25377</v>
      </c>
      <c r="Q4106" s="10">
        <v>43652</v>
      </c>
      <c r="R4106" s="10">
        <v>6</v>
      </c>
      <c r="S4106" s="10">
        <v>8</v>
      </c>
      <c r="T4106" s="10">
        <v>0</v>
      </c>
      <c r="U4106" s="10">
        <v>117.962912</v>
      </c>
      <c r="V4106" s="10">
        <v>3409</v>
      </c>
      <c r="W4106" s="10">
        <v>3466</v>
      </c>
      <c r="X4106" s="10">
        <v>35286</v>
      </c>
      <c r="Y4106" s="10">
        <v>48051</v>
      </c>
      <c r="Z4106" s="10">
        <v>0</v>
      </c>
      <c r="AA4106" s="10">
        <v>72561</v>
      </c>
      <c r="AB4106" s="10">
        <v>97012</v>
      </c>
      <c r="AC4106" s="10">
        <v>5020</v>
      </c>
      <c r="AD4106" s="10">
        <v>117.962912</v>
      </c>
      <c r="AE4106" s="10">
        <v>20223</v>
      </c>
      <c r="AF4106" s="10">
        <v>32</v>
      </c>
      <c r="AG4106" s="10">
        <v>82.14</v>
      </c>
      <c r="AH4106" s="10">
        <v>12.29</v>
      </c>
      <c r="AI4106" s="10">
        <v>100</v>
      </c>
      <c r="AJ4106" s="10" t="s">
        <v>40</v>
      </c>
    </row>
    <row r="4107" spans="1:36" x14ac:dyDescent="0.25">
      <c r="A4107" s="10" t="s">
        <v>36</v>
      </c>
      <c r="B4107" s="10" t="s">
        <v>37</v>
      </c>
      <c r="C4107" s="10">
        <v>26</v>
      </c>
      <c r="D4107" s="10" t="s">
        <v>38</v>
      </c>
      <c r="E4107" s="10">
        <v>2607</v>
      </c>
      <c r="F4107" s="10" t="s">
        <v>58</v>
      </c>
      <c r="G4107" s="20">
        <v>136673</v>
      </c>
      <c r="H4107" s="10">
        <v>327.68561899999997</v>
      </c>
      <c r="I4107" s="10">
        <v>10</v>
      </c>
      <c r="J4107" s="10">
        <v>2</v>
      </c>
      <c r="K4107" s="10">
        <v>30.718077699999998</v>
      </c>
      <c r="L4107" s="10">
        <v>144</v>
      </c>
      <c r="M4107" s="10">
        <v>1140</v>
      </c>
      <c r="N4107" s="10">
        <v>7329</v>
      </c>
      <c r="O4107" s="10">
        <v>29372</v>
      </c>
      <c r="P4107" s="10">
        <v>13686</v>
      </c>
      <c r="Q4107" s="10">
        <v>59348</v>
      </c>
      <c r="R4107" s="10">
        <v>13</v>
      </c>
      <c r="S4107" s="10">
        <v>50</v>
      </c>
      <c r="T4107" s="10">
        <v>0</v>
      </c>
      <c r="U4107" s="10">
        <v>126.9658977</v>
      </c>
      <c r="V4107" s="10">
        <v>2771</v>
      </c>
      <c r="W4107" s="10">
        <v>2824</v>
      </c>
      <c r="X4107" s="10">
        <v>61050</v>
      </c>
      <c r="Y4107" s="10">
        <v>97388</v>
      </c>
      <c r="Z4107" s="10">
        <v>0</v>
      </c>
      <c r="AA4107" s="10">
        <v>108413</v>
      </c>
      <c r="AB4107" s="10">
        <v>163710</v>
      </c>
      <c r="AC4107" s="10">
        <v>7473</v>
      </c>
      <c r="AD4107" s="10">
        <v>96.247820000000004</v>
      </c>
      <c r="AE4107" s="10">
        <v>17549</v>
      </c>
      <c r="AF4107" s="10">
        <v>20</v>
      </c>
      <c r="AG4107" s="10">
        <v>69.87</v>
      </c>
      <c r="AH4107" s="10">
        <v>9.52</v>
      </c>
      <c r="AI4107" s="10">
        <v>100</v>
      </c>
      <c r="AJ4107" s="10" t="s">
        <v>40</v>
      </c>
    </row>
    <row r="4108" spans="1:36" x14ac:dyDescent="0.25">
      <c r="A4108" s="10" t="s">
        <v>36</v>
      </c>
      <c r="B4108" s="10" t="s">
        <v>37</v>
      </c>
      <c r="C4108" s="10">
        <v>26</v>
      </c>
      <c r="D4108" s="10" t="s">
        <v>38</v>
      </c>
      <c r="E4108" s="10">
        <v>2609</v>
      </c>
      <c r="F4108" s="10" t="s">
        <v>51</v>
      </c>
      <c r="G4108" s="20">
        <v>170449</v>
      </c>
      <c r="H4108" s="10">
        <v>366.80298370000003</v>
      </c>
      <c r="I4108" s="10">
        <v>6</v>
      </c>
      <c r="J4108" s="10">
        <v>29</v>
      </c>
      <c r="K4108" s="10">
        <v>24.4024757</v>
      </c>
      <c r="L4108" s="10">
        <v>359</v>
      </c>
      <c r="M4108" s="10">
        <v>416</v>
      </c>
      <c r="N4108" s="10">
        <v>6878</v>
      </c>
      <c r="O4108" s="10">
        <v>69672</v>
      </c>
      <c r="P4108" s="10">
        <v>44959</v>
      </c>
      <c r="Q4108" s="10">
        <v>86836</v>
      </c>
      <c r="R4108" s="10">
        <v>0</v>
      </c>
      <c r="S4108" s="10">
        <v>0</v>
      </c>
      <c r="T4108" s="10">
        <v>0</v>
      </c>
      <c r="U4108" s="10">
        <v>279.96145050000001</v>
      </c>
      <c r="V4108" s="10">
        <v>11432</v>
      </c>
      <c r="W4108" s="10">
        <v>11892</v>
      </c>
      <c r="X4108" s="10">
        <v>84912</v>
      </c>
      <c r="Y4108" s="10">
        <v>131414</v>
      </c>
      <c r="Z4108" s="10">
        <v>0</v>
      </c>
      <c r="AA4108" s="10">
        <v>128615</v>
      </c>
      <c r="AB4108" s="10">
        <v>185738</v>
      </c>
      <c r="AC4108" s="10">
        <v>7237</v>
      </c>
      <c r="AD4108" s="10">
        <v>255.55897479999999</v>
      </c>
      <c r="AE4108" s="10">
        <v>55962</v>
      </c>
      <c r="AF4108" s="10">
        <v>21</v>
      </c>
      <c r="AG4108" s="10">
        <v>33.380000000000003</v>
      </c>
      <c r="AH4108" s="10">
        <v>23.82</v>
      </c>
      <c r="AI4108" s="10">
        <v>100</v>
      </c>
      <c r="AJ4108" s="10" t="s">
        <v>40</v>
      </c>
    </row>
    <row r="4109" spans="1:36" x14ac:dyDescent="0.25">
      <c r="A4109" s="10" t="s">
        <v>36</v>
      </c>
      <c r="B4109" s="10" t="s">
        <v>37</v>
      </c>
      <c r="C4109" s="10">
        <v>26</v>
      </c>
      <c r="D4109" s="10" t="s">
        <v>38</v>
      </c>
      <c r="E4109" s="10">
        <v>2614</v>
      </c>
      <c r="F4109" s="10" t="s">
        <v>45</v>
      </c>
      <c r="G4109" s="20">
        <v>113480</v>
      </c>
      <c r="H4109" s="10">
        <v>436.5727622</v>
      </c>
      <c r="I4109" s="10">
        <v>8</v>
      </c>
      <c r="J4109" s="10">
        <v>7</v>
      </c>
      <c r="K4109" s="10">
        <v>4.8548571999999997</v>
      </c>
      <c r="L4109" s="10">
        <v>88</v>
      </c>
      <c r="M4109" s="10">
        <v>165</v>
      </c>
      <c r="N4109" s="10">
        <v>3130</v>
      </c>
      <c r="O4109" s="10">
        <v>36956</v>
      </c>
      <c r="P4109" s="10">
        <v>26356</v>
      </c>
      <c r="Q4109" s="10">
        <v>29060</v>
      </c>
      <c r="R4109" s="10">
        <v>0</v>
      </c>
      <c r="S4109" s="10">
        <v>3</v>
      </c>
      <c r="T4109" s="10">
        <v>0</v>
      </c>
      <c r="U4109" s="10">
        <v>166.1946872</v>
      </c>
      <c r="V4109" s="10">
        <v>4504</v>
      </c>
      <c r="W4109" s="10">
        <v>4578</v>
      </c>
      <c r="X4109" s="10">
        <v>32195</v>
      </c>
      <c r="Y4109" s="10">
        <v>43498</v>
      </c>
      <c r="Z4109" s="10">
        <v>0</v>
      </c>
      <c r="AA4109" s="10">
        <v>49261</v>
      </c>
      <c r="AB4109" s="10">
        <v>63884</v>
      </c>
      <c r="AC4109" s="10">
        <v>3218</v>
      </c>
      <c r="AD4109" s="10">
        <v>161.33983000000001</v>
      </c>
      <c r="AE4109" s="10">
        <v>27284</v>
      </c>
      <c r="AF4109" s="10">
        <v>32</v>
      </c>
      <c r="AG4109" s="10">
        <v>66.08</v>
      </c>
      <c r="AH4109" s="10">
        <v>19.57</v>
      </c>
      <c r="AI4109" s="10">
        <v>100</v>
      </c>
      <c r="AJ4109" s="10" t="s">
        <v>40</v>
      </c>
    </row>
    <row r="4110" spans="1:36" x14ac:dyDescent="0.25">
      <c r="A4110" s="10" t="s">
        <v>36</v>
      </c>
      <c r="B4110" s="10" t="s">
        <v>37</v>
      </c>
      <c r="C4110" s="10">
        <v>26</v>
      </c>
      <c r="D4110" s="10" t="s">
        <v>38</v>
      </c>
      <c r="E4110" s="10">
        <v>2615</v>
      </c>
      <c r="F4110" s="10" t="s">
        <v>50</v>
      </c>
      <c r="G4110" s="20">
        <v>91944</v>
      </c>
      <c r="H4110" s="10">
        <v>356.18800659999999</v>
      </c>
      <c r="I4110" s="10">
        <v>6</v>
      </c>
      <c r="J4110" s="10">
        <v>6</v>
      </c>
      <c r="K4110" s="10">
        <v>0</v>
      </c>
      <c r="L4110" s="10">
        <v>40</v>
      </c>
      <c r="M4110" s="10">
        <v>200</v>
      </c>
      <c r="N4110" s="10">
        <v>3439</v>
      </c>
      <c r="O4110" s="10">
        <v>23196</v>
      </c>
      <c r="P4110" s="10">
        <v>21151</v>
      </c>
      <c r="Q4110" s="10">
        <v>85284</v>
      </c>
      <c r="R4110" s="10">
        <v>0</v>
      </c>
      <c r="S4110" s="10">
        <v>15</v>
      </c>
      <c r="T4110" s="10">
        <v>0</v>
      </c>
      <c r="U4110" s="10">
        <v>82.621369999999999</v>
      </c>
      <c r="V4110" s="10">
        <v>3580</v>
      </c>
      <c r="W4110" s="10">
        <v>3828</v>
      </c>
      <c r="X4110" s="10">
        <v>55209</v>
      </c>
      <c r="Y4110" s="10">
        <v>94408</v>
      </c>
      <c r="Z4110" s="10">
        <v>0</v>
      </c>
      <c r="AA4110" s="10">
        <v>90330</v>
      </c>
      <c r="AB4110" s="10">
        <v>146226</v>
      </c>
      <c r="AC4110" s="10">
        <v>3479</v>
      </c>
      <c r="AD4110" s="10">
        <v>82.621369999999999</v>
      </c>
      <c r="AE4110" s="10">
        <v>15300</v>
      </c>
      <c r="AF4110" s="10">
        <v>12</v>
      </c>
      <c r="AG4110" s="10">
        <v>62.25</v>
      </c>
      <c r="AH4110" s="10">
        <v>20.39</v>
      </c>
      <c r="AI4110" s="10">
        <v>100</v>
      </c>
      <c r="AJ4110" s="10" t="s">
        <v>40</v>
      </c>
    </row>
    <row r="4111" spans="1:36" x14ac:dyDescent="0.25">
      <c r="A4111" s="10" t="s">
        <v>36</v>
      </c>
      <c r="B4111" s="10" t="s">
        <v>37</v>
      </c>
      <c r="C4111" s="10">
        <v>26</v>
      </c>
      <c r="D4111" s="10" t="s">
        <v>38</v>
      </c>
      <c r="E4111" s="10">
        <v>2618</v>
      </c>
      <c r="F4111" s="10" t="s">
        <v>55</v>
      </c>
      <c r="G4111" s="20">
        <v>122264</v>
      </c>
      <c r="H4111" s="10">
        <v>343.99219620000002</v>
      </c>
      <c r="I4111" s="10">
        <v>5</v>
      </c>
      <c r="J4111" s="10">
        <v>50</v>
      </c>
      <c r="K4111" s="10">
        <v>1.739751</v>
      </c>
      <c r="L4111" s="10">
        <v>170</v>
      </c>
      <c r="M4111" s="10">
        <v>124</v>
      </c>
      <c r="N4111" s="10">
        <v>3960</v>
      </c>
      <c r="O4111" s="10">
        <v>40493</v>
      </c>
      <c r="P4111" s="10">
        <v>30097</v>
      </c>
      <c r="Q4111" s="10">
        <v>41926</v>
      </c>
      <c r="R4111" s="10">
        <v>0</v>
      </c>
      <c r="S4111" s="10">
        <v>0</v>
      </c>
      <c r="T4111" s="10">
        <v>0</v>
      </c>
      <c r="U4111" s="10">
        <v>141.032511</v>
      </c>
      <c r="V4111" s="10">
        <v>6987</v>
      </c>
      <c r="W4111" s="10">
        <v>7102</v>
      </c>
      <c r="X4111" s="10">
        <v>35037</v>
      </c>
      <c r="Y4111" s="10">
        <v>55357</v>
      </c>
      <c r="Z4111" s="10">
        <v>0</v>
      </c>
      <c r="AA4111" s="10">
        <v>53542</v>
      </c>
      <c r="AB4111" s="10">
        <v>79031</v>
      </c>
      <c r="AC4111" s="10">
        <v>4130</v>
      </c>
      <c r="AD4111" s="10">
        <v>139.29275999999999</v>
      </c>
      <c r="AE4111" s="10">
        <v>32385</v>
      </c>
      <c r="AF4111" s="10">
        <v>31</v>
      </c>
      <c r="AG4111" s="10">
        <v>32.51</v>
      </c>
      <c r="AH4111" s="10">
        <v>27.33</v>
      </c>
      <c r="AI4111" s="10">
        <v>100</v>
      </c>
      <c r="AJ4111" s="10" t="s">
        <v>40</v>
      </c>
    </row>
    <row r="4112" spans="1:36" x14ac:dyDescent="0.25">
      <c r="A4112" s="10" t="s">
        <v>36</v>
      </c>
      <c r="B4112" s="10" t="s">
        <v>37</v>
      </c>
      <c r="C4112" s="10">
        <v>26</v>
      </c>
      <c r="D4112" s="10" t="s">
        <v>38</v>
      </c>
      <c r="E4112" s="10">
        <v>2621</v>
      </c>
      <c r="F4112" s="10" t="s">
        <v>47</v>
      </c>
      <c r="G4112" s="20">
        <v>27671</v>
      </c>
      <c r="H4112" s="10">
        <v>416.47613610000002</v>
      </c>
      <c r="I4112" s="10">
        <v>6</v>
      </c>
      <c r="J4112" s="10">
        <v>12</v>
      </c>
      <c r="K4112" s="10">
        <v>0</v>
      </c>
      <c r="L4112" s="10">
        <v>64</v>
      </c>
      <c r="M4112" s="10">
        <v>45</v>
      </c>
      <c r="N4112" s="10">
        <v>1124</v>
      </c>
      <c r="O4112" s="10">
        <v>21874</v>
      </c>
      <c r="P4112" s="10">
        <v>19613</v>
      </c>
      <c r="Q4112" s="10">
        <v>36754</v>
      </c>
      <c r="R4112" s="10">
        <v>0</v>
      </c>
      <c r="S4112" s="10">
        <v>15</v>
      </c>
      <c r="T4112" s="10">
        <v>0</v>
      </c>
      <c r="U4112" s="10">
        <v>91.099990000000005</v>
      </c>
      <c r="V4112" s="10">
        <v>3305</v>
      </c>
      <c r="W4112" s="10">
        <v>3475</v>
      </c>
      <c r="X4112" s="10">
        <v>24861</v>
      </c>
      <c r="Y4112" s="10">
        <v>42211</v>
      </c>
      <c r="Z4112" s="10">
        <v>0</v>
      </c>
      <c r="AA4112" s="10">
        <v>37693</v>
      </c>
      <c r="AB4112" s="10">
        <v>60560</v>
      </c>
      <c r="AC4112" s="10">
        <v>1188</v>
      </c>
      <c r="AD4112" s="10">
        <v>91.099990000000005</v>
      </c>
      <c r="AE4112" s="10">
        <v>15251</v>
      </c>
      <c r="AF4112" s="10">
        <v>32</v>
      </c>
      <c r="AG4112" s="10">
        <v>47.82</v>
      </c>
      <c r="AH4112" s="10">
        <v>11.17</v>
      </c>
      <c r="AI4112" s="10">
        <v>100</v>
      </c>
      <c r="AJ4112" s="10" t="s">
        <v>40</v>
      </c>
    </row>
    <row r="4113" spans="1:36" x14ac:dyDescent="0.25">
      <c r="A4113" s="10" t="s">
        <v>36</v>
      </c>
      <c r="B4113" s="10" t="s">
        <v>37</v>
      </c>
      <c r="C4113" s="10">
        <v>26</v>
      </c>
      <c r="D4113" s="10" t="s">
        <v>38</v>
      </c>
      <c r="E4113" s="10">
        <v>2611</v>
      </c>
      <c r="F4113" s="10" t="s">
        <v>46</v>
      </c>
      <c r="G4113" s="20">
        <v>100377</v>
      </c>
      <c r="H4113" s="10">
        <v>391.60833150000002</v>
      </c>
      <c r="I4113" s="10">
        <v>6</v>
      </c>
      <c r="J4113" s="10">
        <v>161</v>
      </c>
      <c r="K4113" s="10">
        <v>0</v>
      </c>
      <c r="L4113" s="10">
        <v>235</v>
      </c>
      <c r="M4113" s="10">
        <v>318</v>
      </c>
      <c r="N4113" s="10">
        <v>2913</v>
      </c>
      <c r="O4113" s="10">
        <v>58501</v>
      </c>
      <c r="P4113" s="10">
        <v>47995</v>
      </c>
      <c r="Q4113" s="10">
        <v>94940</v>
      </c>
      <c r="R4113" s="10">
        <v>0</v>
      </c>
      <c r="S4113" s="10">
        <v>8</v>
      </c>
      <c r="T4113" s="10">
        <v>0</v>
      </c>
      <c r="U4113" s="10">
        <v>229.09478999999999</v>
      </c>
      <c r="V4113" s="10">
        <v>9648</v>
      </c>
      <c r="W4113" s="10">
        <v>10380</v>
      </c>
      <c r="X4113" s="10">
        <v>64891</v>
      </c>
      <c r="Y4113" s="10">
        <v>117326</v>
      </c>
      <c r="Z4113" s="10">
        <v>0</v>
      </c>
      <c r="AA4113" s="10">
        <v>99894</v>
      </c>
      <c r="AB4113" s="10">
        <v>166155</v>
      </c>
      <c r="AC4113" s="10">
        <v>3148</v>
      </c>
      <c r="AD4113" s="10">
        <v>229.09478999999999</v>
      </c>
      <c r="AE4113" s="10">
        <v>43929</v>
      </c>
      <c r="AF4113" s="10">
        <v>10</v>
      </c>
      <c r="AG4113" s="10">
        <v>46.82</v>
      </c>
      <c r="AH4113" s="10">
        <v>10.78</v>
      </c>
      <c r="AI4113" s="10">
        <v>99.35</v>
      </c>
      <c r="AJ4113" s="10" t="s">
        <v>40</v>
      </c>
    </row>
    <row r="4114" spans="1:36" x14ac:dyDescent="0.25">
      <c r="A4114" s="10" t="s">
        <v>36</v>
      </c>
      <c r="B4114" s="10" t="s">
        <v>37</v>
      </c>
      <c r="C4114" s="10">
        <v>26</v>
      </c>
      <c r="D4114" s="10" t="s">
        <v>38</v>
      </c>
      <c r="E4114" s="10">
        <v>2614</v>
      </c>
      <c r="F4114" s="10" t="s">
        <v>45</v>
      </c>
      <c r="G4114" s="20">
        <v>113480</v>
      </c>
      <c r="H4114" s="10">
        <v>392.15402189999998</v>
      </c>
      <c r="I4114" s="10">
        <v>9</v>
      </c>
      <c r="J4114" s="10">
        <v>8</v>
      </c>
      <c r="K4114" s="10">
        <v>4.8548571999999997</v>
      </c>
      <c r="L4114" s="10">
        <v>221</v>
      </c>
      <c r="M4114" s="10">
        <v>466</v>
      </c>
      <c r="N4114" s="10">
        <v>3016</v>
      </c>
      <c r="O4114" s="10">
        <v>53830</v>
      </c>
      <c r="P4114" s="10">
        <v>38490</v>
      </c>
      <c r="Q4114" s="10">
        <v>29089</v>
      </c>
      <c r="R4114" s="10">
        <v>0</v>
      </c>
      <c r="S4114" s="10">
        <v>3</v>
      </c>
      <c r="T4114" s="10">
        <v>0</v>
      </c>
      <c r="U4114" s="10">
        <v>215.95136719999999</v>
      </c>
      <c r="V4114" s="10">
        <v>5776</v>
      </c>
      <c r="W4114" s="10">
        <v>5880</v>
      </c>
      <c r="X4114" s="10">
        <v>32220</v>
      </c>
      <c r="Y4114" s="10">
        <v>43535</v>
      </c>
      <c r="Z4114" s="10">
        <v>0</v>
      </c>
      <c r="AA4114" s="10">
        <v>49263</v>
      </c>
      <c r="AB4114" s="10">
        <v>63884</v>
      </c>
      <c r="AC4114" s="10">
        <v>3237</v>
      </c>
      <c r="AD4114" s="10">
        <v>211.09650999999999</v>
      </c>
      <c r="AE4114" s="10">
        <v>40119</v>
      </c>
      <c r="AF4114" s="10">
        <v>32</v>
      </c>
      <c r="AG4114" s="10">
        <v>71.2</v>
      </c>
      <c r="AH4114" s="10">
        <v>10.49</v>
      </c>
      <c r="AI4114" s="10">
        <v>99.62</v>
      </c>
      <c r="AJ4114" s="10" t="s">
        <v>40</v>
      </c>
    </row>
    <row r="4115" spans="1:36" x14ac:dyDescent="0.25">
      <c r="A4115" s="10" t="s">
        <v>36</v>
      </c>
      <c r="B4115" s="10" t="s">
        <v>37</v>
      </c>
      <c r="C4115" s="10">
        <v>26</v>
      </c>
      <c r="D4115" s="10" t="s">
        <v>38</v>
      </c>
      <c r="E4115" s="10">
        <v>2603</v>
      </c>
      <c r="F4115" s="10" t="s">
        <v>59</v>
      </c>
      <c r="G4115" s="20">
        <v>151343</v>
      </c>
      <c r="H4115" s="10">
        <v>458.18249930000002</v>
      </c>
      <c r="I4115" s="10">
        <v>8</v>
      </c>
      <c r="J4115" s="10">
        <v>5</v>
      </c>
      <c r="K4115" s="10">
        <v>5.7054859000000002</v>
      </c>
      <c r="L4115" s="10">
        <v>204</v>
      </c>
      <c r="M4115" s="10">
        <v>869</v>
      </c>
      <c r="N4115" s="10">
        <v>8349</v>
      </c>
      <c r="O4115" s="10">
        <v>41244</v>
      </c>
      <c r="P4115" s="10">
        <v>33330</v>
      </c>
      <c r="Q4115" s="10">
        <v>86128</v>
      </c>
      <c r="R4115" s="10">
        <v>0</v>
      </c>
      <c r="S4115" s="10">
        <v>62</v>
      </c>
      <c r="T4115" s="10">
        <v>0</v>
      </c>
      <c r="U4115" s="10">
        <v>194.67827589999999</v>
      </c>
      <c r="V4115" s="10">
        <v>4882</v>
      </c>
      <c r="W4115" s="10">
        <v>5453</v>
      </c>
      <c r="X4115" s="10">
        <v>65934</v>
      </c>
      <c r="Y4115" s="10">
        <v>105736</v>
      </c>
      <c r="Z4115" s="10">
        <v>0</v>
      </c>
      <c r="AA4115" s="10">
        <v>115241</v>
      </c>
      <c r="AB4115" s="10">
        <v>176261</v>
      </c>
      <c r="AC4115" s="10">
        <v>8553</v>
      </c>
      <c r="AD4115" s="10">
        <v>188.97279</v>
      </c>
      <c r="AE4115" s="10">
        <v>22199</v>
      </c>
      <c r="AF4115" s="10">
        <v>26</v>
      </c>
      <c r="AG4115" s="10">
        <v>67.25</v>
      </c>
      <c r="AH4115" s="10">
        <v>10.41</v>
      </c>
      <c r="AI4115" s="10">
        <v>100.07</v>
      </c>
      <c r="AJ4115" s="10" t="s">
        <v>40</v>
      </c>
    </row>
    <row r="4116" spans="1:36" x14ac:dyDescent="0.25">
      <c r="A4116" s="10" t="s">
        <v>36</v>
      </c>
      <c r="B4116" s="10" t="s">
        <v>37</v>
      </c>
      <c r="C4116" s="10">
        <v>26</v>
      </c>
      <c r="D4116" s="10" t="s">
        <v>38</v>
      </c>
      <c r="E4116" s="10">
        <v>2604</v>
      </c>
      <c r="F4116" s="10" t="s">
        <v>42</v>
      </c>
      <c r="G4116" s="20">
        <v>104550</v>
      </c>
      <c r="H4116" s="10">
        <v>306.24883019999999</v>
      </c>
      <c r="I4116" s="10">
        <v>7</v>
      </c>
      <c r="J4116" s="10">
        <v>26</v>
      </c>
      <c r="K4116" s="10">
        <v>8.0749160999999994</v>
      </c>
      <c r="L4116" s="10">
        <v>1008</v>
      </c>
      <c r="M4116" s="10">
        <v>942</v>
      </c>
      <c r="N4116" s="10">
        <v>6268</v>
      </c>
      <c r="O4116" s="10">
        <v>74370</v>
      </c>
      <c r="P4116" s="10">
        <v>59136</v>
      </c>
      <c r="Q4116" s="10">
        <v>73436</v>
      </c>
      <c r="R4116" s="10">
        <v>0</v>
      </c>
      <c r="S4116" s="10">
        <v>0</v>
      </c>
      <c r="T4116" s="10">
        <v>0</v>
      </c>
      <c r="U4116" s="10">
        <v>235.83217110000001</v>
      </c>
      <c r="V4116" s="10">
        <v>10460</v>
      </c>
      <c r="W4116" s="10">
        <v>10701</v>
      </c>
      <c r="X4116" s="10">
        <v>65640</v>
      </c>
      <c r="Y4116" s="10">
        <v>87790</v>
      </c>
      <c r="Z4116" s="10">
        <v>0</v>
      </c>
      <c r="AA4116" s="10">
        <v>106503</v>
      </c>
      <c r="AB4116" s="10">
        <v>133960</v>
      </c>
      <c r="AC4116" s="10">
        <v>7276</v>
      </c>
      <c r="AD4116" s="10">
        <v>227.75725499999999</v>
      </c>
      <c r="AE4116" s="10">
        <v>59630</v>
      </c>
      <c r="AF4116" s="10">
        <v>25</v>
      </c>
      <c r="AG4116" s="10">
        <v>85.71</v>
      </c>
      <c r="AH4116" s="10">
        <v>5.18</v>
      </c>
      <c r="AI4116" s="10">
        <v>101.65</v>
      </c>
      <c r="AJ4116" s="10" t="s">
        <v>40</v>
      </c>
    </row>
    <row r="4117" spans="1:36" x14ac:dyDescent="0.25">
      <c r="A4117" s="10" t="s">
        <v>36</v>
      </c>
      <c r="B4117" s="10" t="s">
        <v>37</v>
      </c>
      <c r="C4117" s="10">
        <v>26</v>
      </c>
      <c r="D4117" s="10" t="s">
        <v>38</v>
      </c>
      <c r="E4117" s="10">
        <v>2608</v>
      </c>
      <c r="F4117" s="10" t="s">
        <v>44</v>
      </c>
      <c r="G4117" s="20">
        <v>34615</v>
      </c>
      <c r="H4117" s="10">
        <v>574.67033049999998</v>
      </c>
      <c r="I4117" s="10">
        <v>8</v>
      </c>
      <c r="J4117" s="10">
        <v>2</v>
      </c>
      <c r="K4117" s="10">
        <v>0</v>
      </c>
      <c r="L4117" s="10">
        <v>295</v>
      </c>
      <c r="M4117" s="10">
        <v>613</v>
      </c>
      <c r="N4117" s="10">
        <v>4140</v>
      </c>
      <c r="O4117" s="10">
        <v>33317</v>
      </c>
      <c r="P4117" s="10">
        <v>21074</v>
      </c>
      <c r="Q4117" s="10">
        <v>24622</v>
      </c>
      <c r="R4117" s="10">
        <v>0</v>
      </c>
      <c r="S4117" s="10">
        <v>8</v>
      </c>
      <c r="T4117" s="10">
        <v>0</v>
      </c>
      <c r="U4117" s="10">
        <v>191.46291400000001</v>
      </c>
      <c r="V4117" s="10">
        <v>3772</v>
      </c>
      <c r="W4117" s="10">
        <v>3853</v>
      </c>
      <c r="X4117" s="10">
        <v>28787</v>
      </c>
      <c r="Y4117" s="10">
        <v>43234</v>
      </c>
      <c r="Z4117" s="10">
        <v>0</v>
      </c>
      <c r="AA4117" s="10">
        <v>51815</v>
      </c>
      <c r="AB4117" s="10">
        <v>72733</v>
      </c>
      <c r="AC4117" s="10">
        <v>4435</v>
      </c>
      <c r="AD4117" s="10">
        <v>191.46291400000001</v>
      </c>
      <c r="AE4117" s="10">
        <v>26144</v>
      </c>
      <c r="AF4117" s="10">
        <v>36</v>
      </c>
      <c r="AG4117" s="10">
        <v>55.29</v>
      </c>
      <c r="AH4117" s="10">
        <v>8.51</v>
      </c>
      <c r="AI4117" s="10">
        <v>100.61</v>
      </c>
      <c r="AJ4117" s="10" t="s">
        <v>40</v>
      </c>
    </row>
    <row r="4118" spans="1:36" x14ac:dyDescent="0.25">
      <c r="A4118" s="10" t="s">
        <v>36</v>
      </c>
      <c r="B4118" s="10" t="s">
        <v>37</v>
      </c>
      <c r="C4118" s="10">
        <v>26</v>
      </c>
      <c r="D4118" s="10" t="s">
        <v>38</v>
      </c>
      <c r="E4118" s="10">
        <v>2617</v>
      </c>
      <c r="F4118" s="10" t="s">
        <v>54</v>
      </c>
      <c r="G4118" s="20">
        <v>92439</v>
      </c>
      <c r="H4118" s="10">
        <v>538.71014490000005</v>
      </c>
      <c r="I4118" s="10">
        <v>6</v>
      </c>
      <c r="J4118" s="10">
        <v>17</v>
      </c>
      <c r="K4118" s="10">
        <v>0</v>
      </c>
      <c r="L4118" s="10">
        <v>64</v>
      </c>
      <c r="M4118" s="10">
        <v>247</v>
      </c>
      <c r="N4118" s="10">
        <v>1836</v>
      </c>
      <c r="O4118" s="10">
        <v>31407</v>
      </c>
      <c r="P4118" s="10">
        <v>24815</v>
      </c>
      <c r="Q4118" s="10">
        <v>74454</v>
      </c>
      <c r="R4118" s="10">
        <v>0</v>
      </c>
      <c r="S4118" s="10">
        <v>0</v>
      </c>
      <c r="T4118" s="10">
        <v>0</v>
      </c>
      <c r="U4118" s="10">
        <v>169.1926952</v>
      </c>
      <c r="V4118" s="10">
        <v>4860</v>
      </c>
      <c r="W4118" s="10">
        <v>5307</v>
      </c>
      <c r="X4118" s="10">
        <v>48188</v>
      </c>
      <c r="Y4118" s="10">
        <v>93248</v>
      </c>
      <c r="Z4118" s="10">
        <v>0</v>
      </c>
      <c r="AA4118" s="10">
        <v>82495</v>
      </c>
      <c r="AB4118" s="10">
        <v>144164</v>
      </c>
      <c r="AC4118" s="10">
        <v>1900</v>
      </c>
      <c r="AD4118" s="10">
        <v>169.1926952</v>
      </c>
      <c r="AE4118" s="10">
        <v>22682</v>
      </c>
      <c r="AF4118" s="10">
        <v>18</v>
      </c>
      <c r="AG4118" s="10">
        <v>39.49</v>
      </c>
      <c r="AH4118" s="10">
        <v>20.149999999999999</v>
      </c>
      <c r="AI4118" s="10">
        <v>99.51</v>
      </c>
      <c r="AJ4118" s="10" t="s">
        <v>40</v>
      </c>
    </row>
    <row r="4119" spans="1:36" x14ac:dyDescent="0.25">
      <c r="A4119" s="10" t="s">
        <v>36</v>
      </c>
      <c r="B4119" s="10" t="s">
        <v>37</v>
      </c>
      <c r="C4119" s="10">
        <v>26</v>
      </c>
      <c r="D4119" s="10" t="s">
        <v>38</v>
      </c>
      <c r="E4119" s="10">
        <v>2605</v>
      </c>
      <c r="F4119" s="10" t="s">
        <v>43</v>
      </c>
      <c r="G4119" s="20">
        <v>32024</v>
      </c>
      <c r="H4119" s="10">
        <v>428.59212300000002</v>
      </c>
      <c r="I4119" s="10">
        <v>8</v>
      </c>
      <c r="J4119" s="10">
        <v>7</v>
      </c>
      <c r="K4119" s="10">
        <v>0</v>
      </c>
      <c r="L4119" s="10">
        <v>505</v>
      </c>
      <c r="M4119" s="10">
        <v>890</v>
      </c>
      <c r="N4119" s="10">
        <v>4557</v>
      </c>
      <c r="O4119" s="10">
        <v>39190</v>
      </c>
      <c r="P4119" s="10">
        <v>36823</v>
      </c>
      <c r="Q4119" s="10">
        <v>43725</v>
      </c>
      <c r="R4119" s="10">
        <v>18</v>
      </c>
      <c r="S4119" s="10">
        <v>8</v>
      </c>
      <c r="T4119" s="10">
        <v>0</v>
      </c>
      <c r="U4119" s="10">
        <v>167.96525299999999</v>
      </c>
      <c r="V4119" s="10">
        <v>4747</v>
      </c>
      <c r="W4119" s="10">
        <v>4846</v>
      </c>
      <c r="X4119" s="10">
        <v>35359</v>
      </c>
      <c r="Y4119" s="10">
        <v>48133</v>
      </c>
      <c r="Z4119" s="10">
        <v>0</v>
      </c>
      <c r="AA4119" s="10">
        <v>72575</v>
      </c>
      <c r="AB4119" s="10">
        <v>97020</v>
      </c>
      <c r="AC4119" s="10">
        <v>5062</v>
      </c>
      <c r="AD4119" s="10">
        <v>167.96525299999999</v>
      </c>
      <c r="AE4119" s="10">
        <v>30062</v>
      </c>
      <c r="AF4119" s="10">
        <v>32</v>
      </c>
      <c r="AG4119" s="10">
        <v>78.64</v>
      </c>
      <c r="AH4119" s="10">
        <v>8.65</v>
      </c>
      <c r="AI4119" s="10">
        <v>100</v>
      </c>
      <c r="AJ4119" s="10" t="s">
        <v>40</v>
      </c>
    </row>
    <row r="4120" spans="1:36" x14ac:dyDescent="0.25">
      <c r="A4120" s="10" t="s">
        <v>36</v>
      </c>
      <c r="B4120" s="10" t="s">
        <v>37</v>
      </c>
      <c r="C4120" s="10">
        <v>26</v>
      </c>
      <c r="D4120" s="10" t="s">
        <v>38</v>
      </c>
      <c r="E4120" s="10">
        <v>2609</v>
      </c>
      <c r="F4120" s="10" t="s">
        <v>51</v>
      </c>
      <c r="G4120" s="20">
        <v>170449</v>
      </c>
      <c r="H4120" s="10">
        <v>374.18462140000003</v>
      </c>
      <c r="I4120" s="10">
        <v>7</v>
      </c>
      <c r="J4120" s="10">
        <v>33</v>
      </c>
      <c r="K4120" s="10">
        <v>24.4024757</v>
      </c>
      <c r="L4120" s="10">
        <v>462</v>
      </c>
      <c r="M4120" s="10">
        <v>1022</v>
      </c>
      <c r="N4120" s="10">
        <v>6778</v>
      </c>
      <c r="O4120" s="10">
        <v>97728</v>
      </c>
      <c r="P4120" s="10">
        <v>63014</v>
      </c>
      <c r="Q4120" s="10">
        <v>86834</v>
      </c>
      <c r="R4120" s="10">
        <v>0</v>
      </c>
      <c r="S4120" s="10">
        <v>0</v>
      </c>
      <c r="T4120" s="10">
        <v>0</v>
      </c>
      <c r="U4120" s="10">
        <v>390.0856225</v>
      </c>
      <c r="V4120" s="10">
        <v>13885</v>
      </c>
      <c r="W4120" s="10">
        <v>14467</v>
      </c>
      <c r="X4120" s="10">
        <v>84917</v>
      </c>
      <c r="Y4120" s="10">
        <v>131395</v>
      </c>
      <c r="Z4120" s="10">
        <v>0</v>
      </c>
      <c r="AA4120" s="10">
        <v>128526</v>
      </c>
      <c r="AB4120" s="10">
        <v>185589</v>
      </c>
      <c r="AC4120" s="10">
        <v>7240</v>
      </c>
      <c r="AD4120" s="10">
        <v>365.68314679999997</v>
      </c>
      <c r="AE4120" s="10">
        <v>78511</v>
      </c>
      <c r="AF4120" s="10">
        <v>21</v>
      </c>
      <c r="AG4120" s="10">
        <v>32.880000000000003</v>
      </c>
      <c r="AH4120" s="10">
        <v>28.78</v>
      </c>
      <c r="AI4120" s="10">
        <v>100</v>
      </c>
      <c r="AJ4120" s="10" t="s">
        <v>40</v>
      </c>
    </row>
    <row r="4121" spans="1:36" x14ac:dyDescent="0.25">
      <c r="A4121" s="10" t="s">
        <v>36</v>
      </c>
      <c r="B4121" s="10" t="s">
        <v>37</v>
      </c>
      <c r="C4121" s="10">
        <v>26</v>
      </c>
      <c r="D4121" s="10" t="s">
        <v>38</v>
      </c>
      <c r="E4121" s="10">
        <v>2611</v>
      </c>
      <c r="F4121" s="10" t="s">
        <v>46</v>
      </c>
      <c r="G4121" s="20">
        <v>100377</v>
      </c>
      <c r="H4121" s="10">
        <v>391.75620930000002</v>
      </c>
      <c r="I4121" s="10">
        <v>6</v>
      </c>
      <c r="J4121" s="10">
        <v>161</v>
      </c>
      <c r="K4121" s="10">
        <v>0</v>
      </c>
      <c r="L4121" s="10">
        <v>229</v>
      </c>
      <c r="M4121" s="10">
        <v>318</v>
      </c>
      <c r="N4121" s="10">
        <v>2916</v>
      </c>
      <c r="O4121" s="10">
        <v>58501</v>
      </c>
      <c r="P4121" s="10">
        <v>47995</v>
      </c>
      <c r="Q4121" s="10">
        <v>94962</v>
      </c>
      <c r="R4121" s="10">
        <v>0</v>
      </c>
      <c r="S4121" s="10">
        <v>8</v>
      </c>
      <c r="T4121" s="10">
        <v>0</v>
      </c>
      <c r="U4121" s="10">
        <v>229.18129999999999</v>
      </c>
      <c r="V4121" s="10">
        <v>9648</v>
      </c>
      <c r="W4121" s="10">
        <v>10380</v>
      </c>
      <c r="X4121" s="10">
        <v>64896</v>
      </c>
      <c r="Y4121" s="10">
        <v>117355</v>
      </c>
      <c r="Z4121" s="10">
        <v>0</v>
      </c>
      <c r="AA4121" s="10">
        <v>99909</v>
      </c>
      <c r="AB4121" s="10">
        <v>166209</v>
      </c>
      <c r="AC4121" s="10">
        <v>3145</v>
      </c>
      <c r="AD4121" s="10">
        <v>229.18129999999999</v>
      </c>
      <c r="AE4121" s="10">
        <v>43929</v>
      </c>
      <c r="AF4121" s="10">
        <v>10</v>
      </c>
      <c r="AG4121" s="10">
        <v>46.21</v>
      </c>
      <c r="AH4121" s="10">
        <v>10.55</v>
      </c>
      <c r="AI4121" s="10">
        <v>100</v>
      </c>
      <c r="AJ4121" s="10" t="s">
        <v>40</v>
      </c>
    </row>
    <row r="4122" spans="1:36" x14ac:dyDescent="0.25">
      <c r="A4122" s="10" t="s">
        <v>36</v>
      </c>
      <c r="B4122" s="10" t="s">
        <v>37</v>
      </c>
      <c r="C4122" s="10">
        <v>26</v>
      </c>
      <c r="D4122" s="10" t="s">
        <v>38</v>
      </c>
      <c r="E4122" s="10">
        <v>2615</v>
      </c>
      <c r="F4122" s="10" t="s">
        <v>50</v>
      </c>
      <c r="G4122" s="20">
        <v>91944</v>
      </c>
      <c r="H4122" s="10">
        <v>339.86669999999998</v>
      </c>
      <c r="I4122" s="10">
        <v>7</v>
      </c>
      <c r="J4122" s="10">
        <v>6</v>
      </c>
      <c r="K4122" s="10">
        <v>0</v>
      </c>
      <c r="L4122" s="10">
        <v>48</v>
      </c>
      <c r="M4122" s="10">
        <v>340</v>
      </c>
      <c r="N4122" s="10">
        <v>3435</v>
      </c>
      <c r="O4122" s="10">
        <v>40045</v>
      </c>
      <c r="P4122" s="10">
        <v>36328</v>
      </c>
      <c r="Q4122" s="10">
        <v>85316</v>
      </c>
      <c r="R4122" s="10">
        <v>0</v>
      </c>
      <c r="S4122" s="10">
        <v>15</v>
      </c>
      <c r="T4122" s="10">
        <v>0</v>
      </c>
      <c r="U4122" s="10">
        <v>136.09961999999999</v>
      </c>
      <c r="V4122" s="10">
        <v>5480</v>
      </c>
      <c r="W4122" s="10">
        <v>5899</v>
      </c>
      <c r="X4122" s="10">
        <v>55235</v>
      </c>
      <c r="Y4122" s="10">
        <v>94450</v>
      </c>
      <c r="Z4122" s="10">
        <v>0</v>
      </c>
      <c r="AA4122" s="10">
        <v>90329</v>
      </c>
      <c r="AB4122" s="10">
        <v>146223</v>
      </c>
      <c r="AC4122" s="10">
        <v>3483</v>
      </c>
      <c r="AD4122" s="10">
        <v>136.09961999999999</v>
      </c>
      <c r="AE4122" s="10">
        <v>27301</v>
      </c>
      <c r="AF4122" s="10">
        <v>12</v>
      </c>
      <c r="AG4122" s="10">
        <v>56.19</v>
      </c>
      <c r="AH4122" s="10">
        <v>25.19</v>
      </c>
      <c r="AI4122" s="10">
        <v>102.35</v>
      </c>
      <c r="AJ4122" s="10" t="s">
        <v>40</v>
      </c>
    </row>
    <row r="4123" spans="1:36" x14ac:dyDescent="0.25">
      <c r="A4123" s="10" t="s">
        <v>36</v>
      </c>
      <c r="B4123" s="10" t="s">
        <v>37</v>
      </c>
      <c r="C4123" s="10">
        <v>26</v>
      </c>
      <c r="D4123" s="10" t="s">
        <v>38</v>
      </c>
      <c r="E4123" s="10">
        <v>2621</v>
      </c>
      <c r="F4123" s="10" t="s">
        <v>47</v>
      </c>
      <c r="G4123" s="20">
        <v>27671</v>
      </c>
      <c r="H4123" s="10">
        <v>393.00454789999998</v>
      </c>
      <c r="I4123" s="10">
        <v>7</v>
      </c>
      <c r="J4123" s="10">
        <v>14</v>
      </c>
      <c r="K4123" s="10">
        <v>0</v>
      </c>
      <c r="L4123" s="10">
        <v>79</v>
      </c>
      <c r="M4123" s="10">
        <v>175</v>
      </c>
      <c r="N4123" s="10">
        <v>1113</v>
      </c>
      <c r="O4123" s="10">
        <v>29904</v>
      </c>
      <c r="P4123" s="10">
        <v>26814</v>
      </c>
      <c r="Q4123" s="10">
        <v>36776</v>
      </c>
      <c r="R4123" s="10">
        <v>0</v>
      </c>
      <c r="S4123" s="10">
        <v>15</v>
      </c>
      <c r="T4123" s="10">
        <v>0</v>
      </c>
      <c r="U4123" s="10">
        <v>117.52408</v>
      </c>
      <c r="V4123" s="10">
        <v>4046</v>
      </c>
      <c r="W4123" s="10">
        <v>4290</v>
      </c>
      <c r="X4123" s="10">
        <v>24877</v>
      </c>
      <c r="Y4123" s="10">
        <v>42237</v>
      </c>
      <c r="Z4123" s="10">
        <v>0</v>
      </c>
      <c r="AA4123" s="10">
        <v>37695</v>
      </c>
      <c r="AB4123" s="10">
        <v>60563</v>
      </c>
      <c r="AC4123" s="10">
        <v>1192</v>
      </c>
      <c r="AD4123" s="10">
        <v>117.52408</v>
      </c>
      <c r="AE4123" s="10">
        <v>21004</v>
      </c>
      <c r="AF4123" s="10">
        <v>31</v>
      </c>
      <c r="AG4123" s="10">
        <v>50.9</v>
      </c>
      <c r="AH4123" s="10">
        <v>9.61</v>
      </c>
      <c r="AI4123" s="10">
        <v>100</v>
      </c>
      <c r="AJ4123" s="10" t="s">
        <v>40</v>
      </c>
    </row>
    <row r="4124" spans="1:36" x14ac:dyDescent="0.25">
      <c r="A4124" s="10" t="s">
        <v>36</v>
      </c>
      <c r="B4124" s="10" t="s">
        <v>61</v>
      </c>
      <c r="C4124" s="10">
        <v>26</v>
      </c>
      <c r="D4124" s="10" t="s">
        <v>38</v>
      </c>
      <c r="E4124" s="10">
        <v>2602</v>
      </c>
      <c r="F4124" s="10" t="s">
        <v>41</v>
      </c>
      <c r="G4124" s="20">
        <v>255904</v>
      </c>
      <c r="H4124" s="10">
        <v>384.10607909999999</v>
      </c>
      <c r="I4124" s="10">
        <v>10</v>
      </c>
      <c r="J4124" s="10">
        <v>14</v>
      </c>
      <c r="K4124" s="10">
        <v>8.7056649999999998</v>
      </c>
      <c r="L4124" s="10">
        <v>649</v>
      </c>
      <c r="M4124" s="10">
        <v>405</v>
      </c>
      <c r="N4124" s="10">
        <v>6906</v>
      </c>
      <c r="O4124" s="10">
        <v>62361</v>
      </c>
      <c r="P4124" s="10">
        <v>49498</v>
      </c>
      <c r="Q4124" s="10">
        <v>55926</v>
      </c>
      <c r="R4124" s="10">
        <v>36</v>
      </c>
      <c r="S4124" s="10">
        <v>35</v>
      </c>
      <c r="T4124" s="10">
        <v>0</v>
      </c>
      <c r="U4124" s="10">
        <v>248.238057</v>
      </c>
      <c r="V4124" s="10">
        <v>6214</v>
      </c>
      <c r="W4124" s="10">
        <v>6403</v>
      </c>
      <c r="X4124" s="10">
        <v>57621</v>
      </c>
      <c r="Y4124" s="10">
        <v>74219</v>
      </c>
      <c r="Z4124" s="10">
        <v>0</v>
      </c>
      <c r="AA4124" s="10">
        <v>102892</v>
      </c>
      <c r="AB4124" s="10">
        <v>128230</v>
      </c>
      <c r="AC4124" s="10">
        <v>7555</v>
      </c>
      <c r="AD4124" s="10">
        <v>239.53239199999999</v>
      </c>
      <c r="AE4124" s="10">
        <v>37261</v>
      </c>
      <c r="AF4124" s="10">
        <v>26</v>
      </c>
      <c r="AG4124" s="10">
        <v>49.01</v>
      </c>
      <c r="AH4124" s="10">
        <v>7.99</v>
      </c>
      <c r="AI4124" s="10">
        <v>100.06</v>
      </c>
      <c r="AJ4124" s="10" t="s">
        <v>40</v>
      </c>
    </row>
    <row r="4125" spans="1:36" x14ac:dyDescent="0.25">
      <c r="A4125" s="10" t="s">
        <v>36</v>
      </c>
      <c r="B4125" s="10" t="s">
        <v>61</v>
      </c>
      <c r="C4125" s="10">
        <v>26</v>
      </c>
      <c r="D4125" s="10" t="s">
        <v>38</v>
      </c>
      <c r="E4125" s="10">
        <v>2610</v>
      </c>
      <c r="F4125" s="10" t="s">
        <v>52</v>
      </c>
      <c r="G4125" s="20">
        <v>525640</v>
      </c>
      <c r="H4125" s="10">
        <v>371.75546150000002</v>
      </c>
      <c r="I4125" s="10">
        <v>8</v>
      </c>
      <c r="J4125" s="10">
        <v>27</v>
      </c>
      <c r="K4125" s="10">
        <v>12.349314400000001</v>
      </c>
      <c r="L4125" s="10">
        <v>150</v>
      </c>
      <c r="M4125" s="10">
        <v>31</v>
      </c>
      <c r="N4125" s="10">
        <v>3184</v>
      </c>
      <c r="O4125" s="10">
        <v>127346</v>
      </c>
      <c r="P4125" s="10">
        <v>102498</v>
      </c>
      <c r="Q4125" s="10">
        <v>76592</v>
      </c>
      <c r="R4125" s="10">
        <v>31</v>
      </c>
      <c r="S4125" s="10">
        <v>17</v>
      </c>
      <c r="T4125" s="10">
        <v>0</v>
      </c>
      <c r="U4125" s="10">
        <v>485.76502440000002</v>
      </c>
      <c r="V4125" s="10">
        <v>15464</v>
      </c>
      <c r="W4125" s="10">
        <v>15831</v>
      </c>
      <c r="X4125" s="10">
        <v>60718</v>
      </c>
      <c r="Y4125" s="10">
        <v>97321</v>
      </c>
      <c r="Z4125" s="10">
        <v>0</v>
      </c>
      <c r="AA4125" s="10">
        <v>85698</v>
      </c>
      <c r="AB4125" s="10">
        <v>129075</v>
      </c>
      <c r="AC4125" s="10">
        <v>3334</v>
      </c>
      <c r="AD4125" s="10">
        <v>473.41570999999999</v>
      </c>
      <c r="AE4125" s="10">
        <v>97394</v>
      </c>
      <c r="AF4125" s="10">
        <v>13</v>
      </c>
      <c r="AG4125" s="10">
        <v>40.82</v>
      </c>
      <c r="AH4125" s="10">
        <v>19.28</v>
      </c>
      <c r="AI4125" s="10">
        <v>99.61</v>
      </c>
      <c r="AJ4125" s="10" t="s">
        <v>40</v>
      </c>
    </row>
    <row r="4126" spans="1:36" x14ac:dyDescent="0.25">
      <c r="A4126" s="10" t="s">
        <v>36</v>
      </c>
      <c r="B4126" s="10" t="s">
        <v>61</v>
      </c>
      <c r="C4126" s="10">
        <v>26</v>
      </c>
      <c r="D4126" s="10" t="s">
        <v>38</v>
      </c>
      <c r="E4126" s="10">
        <v>2611</v>
      </c>
      <c r="F4126" s="10" t="s">
        <v>46</v>
      </c>
      <c r="G4126" s="20">
        <v>371377</v>
      </c>
      <c r="H4126" s="10">
        <v>378.78622949999999</v>
      </c>
      <c r="I4126" s="10">
        <v>6</v>
      </c>
      <c r="J4126" s="10">
        <v>225</v>
      </c>
      <c r="K4126" s="10">
        <v>0</v>
      </c>
      <c r="L4126" s="10">
        <v>286</v>
      </c>
      <c r="M4126" s="10">
        <v>20</v>
      </c>
      <c r="N4126" s="10">
        <v>2872</v>
      </c>
      <c r="O4126" s="10">
        <v>89830</v>
      </c>
      <c r="P4126" s="10">
        <v>73161</v>
      </c>
      <c r="Q4126" s="10">
        <v>94885</v>
      </c>
      <c r="R4126" s="10">
        <v>0</v>
      </c>
      <c r="S4126" s="10">
        <v>8</v>
      </c>
      <c r="T4126" s="10">
        <v>0</v>
      </c>
      <c r="U4126" s="10">
        <v>340.26366999999999</v>
      </c>
      <c r="V4126" s="10">
        <v>12938</v>
      </c>
      <c r="W4126" s="10">
        <v>13941</v>
      </c>
      <c r="X4126" s="10">
        <v>64909</v>
      </c>
      <c r="Y4126" s="10">
        <v>117266</v>
      </c>
      <c r="Z4126" s="10">
        <v>0</v>
      </c>
      <c r="AA4126" s="10">
        <v>99767</v>
      </c>
      <c r="AB4126" s="10">
        <v>165880</v>
      </c>
      <c r="AC4126" s="10">
        <v>3158</v>
      </c>
      <c r="AD4126" s="10">
        <v>340.26366999999999</v>
      </c>
      <c r="AE4126" s="10">
        <v>67600</v>
      </c>
      <c r="AF4126" s="10">
        <v>10</v>
      </c>
      <c r="AG4126" s="10">
        <v>51.56</v>
      </c>
      <c r="AH4126" s="10">
        <v>11.31</v>
      </c>
      <c r="AI4126" s="10">
        <v>99.64</v>
      </c>
      <c r="AJ4126" s="10" t="s">
        <v>40</v>
      </c>
    </row>
    <row r="4127" spans="1:36" x14ac:dyDescent="0.25">
      <c r="A4127" s="10" t="s">
        <v>36</v>
      </c>
      <c r="B4127" s="10" t="s">
        <v>61</v>
      </c>
      <c r="C4127" s="10">
        <v>26</v>
      </c>
      <c r="D4127" s="10" t="s">
        <v>38</v>
      </c>
      <c r="E4127" s="10">
        <v>2614</v>
      </c>
      <c r="F4127" s="10" t="s">
        <v>45</v>
      </c>
      <c r="G4127" s="20">
        <v>284662</v>
      </c>
      <c r="H4127" s="10">
        <v>373.87101580000001</v>
      </c>
      <c r="I4127" s="10">
        <v>10</v>
      </c>
      <c r="J4127" s="10">
        <v>9</v>
      </c>
      <c r="K4127" s="10">
        <v>4.8548571999999997</v>
      </c>
      <c r="L4127" s="10">
        <v>313</v>
      </c>
      <c r="M4127" s="10">
        <v>93</v>
      </c>
      <c r="N4127" s="10">
        <v>2946</v>
      </c>
      <c r="O4127" s="10">
        <v>86499</v>
      </c>
      <c r="P4127" s="10">
        <v>61625</v>
      </c>
      <c r="Q4127" s="10">
        <v>29116</v>
      </c>
      <c r="R4127" s="10">
        <v>0</v>
      </c>
      <c r="S4127" s="10">
        <v>3</v>
      </c>
      <c r="T4127" s="10">
        <v>0</v>
      </c>
      <c r="U4127" s="10">
        <v>328.24954719999999</v>
      </c>
      <c r="V4127" s="10">
        <v>8055</v>
      </c>
      <c r="W4127" s="10">
        <v>8197</v>
      </c>
      <c r="X4127" s="10">
        <v>32256</v>
      </c>
      <c r="Y4127" s="10">
        <v>43579</v>
      </c>
      <c r="Z4127" s="10">
        <v>0</v>
      </c>
      <c r="AA4127" s="10">
        <v>49263</v>
      </c>
      <c r="AB4127" s="10">
        <v>63886</v>
      </c>
      <c r="AC4127" s="10">
        <v>3259</v>
      </c>
      <c r="AD4127" s="10">
        <v>323.39469000000003</v>
      </c>
      <c r="AE4127" s="10">
        <v>64014</v>
      </c>
      <c r="AF4127" s="10">
        <v>32</v>
      </c>
      <c r="AG4127" s="10">
        <v>68.790000000000006</v>
      </c>
      <c r="AH4127" s="10">
        <v>16.059999999999999</v>
      </c>
      <c r="AI4127" s="10">
        <v>99.31</v>
      </c>
      <c r="AJ4127" s="10" t="s">
        <v>40</v>
      </c>
    </row>
    <row r="4128" spans="1:36" x14ac:dyDescent="0.25">
      <c r="A4128" s="10" t="s">
        <v>36</v>
      </c>
      <c r="B4128" s="10" t="s">
        <v>61</v>
      </c>
      <c r="C4128" s="10">
        <v>26</v>
      </c>
      <c r="D4128" s="10" t="s">
        <v>38</v>
      </c>
      <c r="E4128" s="10">
        <v>2615</v>
      </c>
      <c r="F4128" s="10" t="s">
        <v>50</v>
      </c>
      <c r="G4128" s="20">
        <v>331460</v>
      </c>
      <c r="H4128" s="10">
        <v>367.56736360000002</v>
      </c>
      <c r="I4128" s="10">
        <v>8</v>
      </c>
      <c r="J4128" s="10">
        <v>8</v>
      </c>
      <c r="K4128" s="10">
        <v>0</v>
      </c>
      <c r="L4128" s="10">
        <v>53</v>
      </c>
      <c r="M4128" s="10">
        <v>118</v>
      </c>
      <c r="N4128" s="10">
        <v>3433</v>
      </c>
      <c r="O4128" s="10">
        <v>61361</v>
      </c>
      <c r="P4128" s="10">
        <v>55882</v>
      </c>
      <c r="Q4128" s="10">
        <v>85350</v>
      </c>
      <c r="R4128" s="10">
        <v>0</v>
      </c>
      <c r="S4128" s="10">
        <v>15</v>
      </c>
      <c r="T4128" s="10">
        <v>0</v>
      </c>
      <c r="U4128" s="10">
        <v>225.54301000000001</v>
      </c>
      <c r="V4128" s="10">
        <v>7185</v>
      </c>
      <c r="W4128" s="10">
        <v>7772</v>
      </c>
      <c r="X4128" s="10">
        <v>55258</v>
      </c>
      <c r="Y4128" s="10">
        <v>94482</v>
      </c>
      <c r="Z4128" s="10">
        <v>0</v>
      </c>
      <c r="AA4128" s="10">
        <v>90328</v>
      </c>
      <c r="AB4128" s="10">
        <v>146221</v>
      </c>
      <c r="AC4128" s="10">
        <v>3486</v>
      </c>
      <c r="AD4128" s="10">
        <v>225.54301000000001</v>
      </c>
      <c r="AE4128" s="10">
        <v>42583</v>
      </c>
      <c r="AF4128" s="10">
        <v>12</v>
      </c>
      <c r="AG4128" s="10">
        <v>54.86</v>
      </c>
      <c r="AH4128" s="10">
        <v>28.45</v>
      </c>
      <c r="AI4128" s="10">
        <v>103.84</v>
      </c>
      <c r="AJ4128" s="10" t="s">
        <v>40</v>
      </c>
    </row>
    <row r="4129" spans="1:36" x14ac:dyDescent="0.25">
      <c r="A4129" s="10" t="s">
        <v>36</v>
      </c>
      <c r="B4129" s="10" t="s">
        <v>61</v>
      </c>
      <c r="C4129" s="10">
        <v>26</v>
      </c>
      <c r="D4129" s="10" t="s">
        <v>38</v>
      </c>
      <c r="E4129" s="10">
        <v>2618</v>
      </c>
      <c r="F4129" s="10" t="s">
        <v>55</v>
      </c>
      <c r="G4129" s="20">
        <v>429519</v>
      </c>
      <c r="H4129" s="10">
        <v>331.79341240000002</v>
      </c>
      <c r="I4129" s="10">
        <v>7</v>
      </c>
      <c r="J4129" s="10">
        <v>102</v>
      </c>
      <c r="K4129" s="10">
        <v>1.739751</v>
      </c>
      <c r="L4129" s="10">
        <v>216</v>
      </c>
      <c r="M4129" s="10">
        <v>35</v>
      </c>
      <c r="N4129" s="10">
        <v>3975</v>
      </c>
      <c r="O4129" s="10">
        <v>114276</v>
      </c>
      <c r="P4129" s="10">
        <v>84774</v>
      </c>
      <c r="Q4129" s="10">
        <v>41967</v>
      </c>
      <c r="R4129" s="10">
        <v>0</v>
      </c>
      <c r="S4129" s="10">
        <v>0</v>
      </c>
      <c r="T4129" s="10">
        <v>0</v>
      </c>
      <c r="U4129" s="10">
        <v>380.899991</v>
      </c>
      <c r="V4129" s="10">
        <v>14660</v>
      </c>
      <c r="W4129" s="10">
        <v>14976</v>
      </c>
      <c r="X4129" s="10">
        <v>35076</v>
      </c>
      <c r="Y4129" s="10">
        <v>55406</v>
      </c>
      <c r="Z4129" s="10">
        <v>0</v>
      </c>
      <c r="AA4129" s="10">
        <v>53532</v>
      </c>
      <c r="AB4129" s="10">
        <v>79002</v>
      </c>
      <c r="AC4129" s="10">
        <v>4191</v>
      </c>
      <c r="AD4129" s="10">
        <v>379.16023999999999</v>
      </c>
      <c r="AE4129" s="10">
        <v>92950</v>
      </c>
      <c r="AF4129" s="10">
        <v>31</v>
      </c>
      <c r="AG4129" s="10">
        <v>33.42</v>
      </c>
      <c r="AH4129" s="10">
        <v>29.44</v>
      </c>
      <c r="AI4129" s="10">
        <v>99.92</v>
      </c>
      <c r="AJ4129" s="10" t="s">
        <v>40</v>
      </c>
    </row>
    <row r="4130" spans="1:36" x14ac:dyDescent="0.25">
      <c r="A4130" s="10" t="s">
        <v>36</v>
      </c>
      <c r="B4130" s="10" t="s">
        <v>61</v>
      </c>
      <c r="C4130" s="10">
        <v>26</v>
      </c>
      <c r="D4130" s="10" t="s">
        <v>38</v>
      </c>
      <c r="E4130" s="10">
        <v>2622</v>
      </c>
      <c r="F4130" s="10" t="s">
        <v>63</v>
      </c>
      <c r="G4130" s="20">
        <v>142710</v>
      </c>
      <c r="H4130" s="10">
        <v>454.0349769</v>
      </c>
      <c r="I4130" s="10">
        <v>13</v>
      </c>
      <c r="J4130" s="10">
        <v>1</v>
      </c>
      <c r="K4130" s="10">
        <v>7.2066606999999996</v>
      </c>
      <c r="L4130" s="10">
        <v>21</v>
      </c>
      <c r="M4130" s="10">
        <v>302</v>
      </c>
      <c r="N4130" s="10">
        <v>4303</v>
      </c>
      <c r="O4130" s="10">
        <v>17097</v>
      </c>
      <c r="P4130" s="10">
        <v>7344</v>
      </c>
      <c r="Q4130" s="10">
        <v>14094</v>
      </c>
      <c r="R4130" s="10">
        <v>0</v>
      </c>
      <c r="S4130" s="10">
        <v>4</v>
      </c>
      <c r="T4130" s="10">
        <v>0</v>
      </c>
      <c r="U4130" s="10">
        <v>84.833020700000006</v>
      </c>
      <c r="V4130" s="10">
        <v>1269</v>
      </c>
      <c r="W4130" s="10">
        <v>1293</v>
      </c>
      <c r="X4130" s="10">
        <v>22983</v>
      </c>
      <c r="Y4130" s="10">
        <v>29830</v>
      </c>
      <c r="Z4130" s="10">
        <v>0</v>
      </c>
      <c r="AA4130" s="10">
        <v>41912</v>
      </c>
      <c r="AB4130" s="10">
        <v>54134</v>
      </c>
      <c r="AC4130" s="10">
        <v>4324</v>
      </c>
      <c r="AD4130" s="10">
        <v>77.626360000000005</v>
      </c>
      <c r="AE4130" s="10">
        <v>5534</v>
      </c>
      <c r="AF4130" s="10">
        <v>27</v>
      </c>
      <c r="AG4130" s="10">
        <v>80.45</v>
      </c>
      <c r="AH4130" s="10">
        <v>7.59</v>
      </c>
      <c r="AI4130" s="10">
        <v>99.55</v>
      </c>
      <c r="AJ4130" s="10" t="s">
        <v>40</v>
      </c>
    </row>
    <row r="4131" spans="1:36" x14ac:dyDescent="0.25">
      <c r="A4131" s="10" t="s">
        <v>36</v>
      </c>
      <c r="B4131" s="10" t="s">
        <v>61</v>
      </c>
      <c r="C4131" s="10">
        <v>26</v>
      </c>
      <c r="D4131" s="10" t="s">
        <v>38</v>
      </c>
      <c r="E4131" s="10">
        <v>2615</v>
      </c>
      <c r="F4131" s="10" t="s">
        <v>50</v>
      </c>
      <c r="G4131" s="20">
        <v>331460</v>
      </c>
      <c r="H4131" s="10">
        <v>379.56305220000002</v>
      </c>
      <c r="I4131" s="10">
        <v>7</v>
      </c>
      <c r="J4131" s="10">
        <v>7</v>
      </c>
      <c r="K4131" s="10">
        <v>0</v>
      </c>
      <c r="L4131" s="10">
        <v>53</v>
      </c>
      <c r="M4131" s="10">
        <v>129</v>
      </c>
      <c r="N4131" s="10">
        <v>3432</v>
      </c>
      <c r="O4131" s="10">
        <v>48555</v>
      </c>
      <c r="P4131" s="10">
        <v>44148</v>
      </c>
      <c r="Q4131" s="10">
        <v>85329</v>
      </c>
      <c r="R4131" s="10">
        <v>0</v>
      </c>
      <c r="S4131" s="10">
        <v>15</v>
      </c>
      <c r="T4131" s="10">
        <v>0</v>
      </c>
      <c r="U4131" s="10">
        <v>184.29684</v>
      </c>
      <c r="V4131" s="10">
        <v>6294</v>
      </c>
      <c r="W4131" s="10">
        <v>6775</v>
      </c>
      <c r="X4131" s="10">
        <v>55244</v>
      </c>
      <c r="Y4131" s="10">
        <v>94461</v>
      </c>
      <c r="Z4131" s="10">
        <v>0</v>
      </c>
      <c r="AA4131" s="10">
        <v>90329</v>
      </c>
      <c r="AB4131" s="10">
        <v>146222</v>
      </c>
      <c r="AC4131" s="10">
        <v>3485</v>
      </c>
      <c r="AD4131" s="10">
        <v>184.29684</v>
      </c>
      <c r="AE4131" s="10">
        <v>33615</v>
      </c>
      <c r="AF4131" s="10">
        <v>12</v>
      </c>
      <c r="AG4131" s="10">
        <v>55.52</v>
      </c>
      <c r="AH4131" s="10">
        <v>27.39</v>
      </c>
      <c r="AI4131" s="10">
        <v>103.27</v>
      </c>
      <c r="AJ4131" s="10" t="s">
        <v>40</v>
      </c>
    </row>
    <row r="4132" spans="1:36" x14ac:dyDescent="0.25">
      <c r="A4132" s="10" t="s">
        <v>36</v>
      </c>
      <c r="B4132" s="10" t="s">
        <v>61</v>
      </c>
      <c r="C4132" s="10">
        <v>26</v>
      </c>
      <c r="D4132" s="10" t="s">
        <v>38</v>
      </c>
      <c r="E4132" s="10">
        <v>2622</v>
      </c>
      <c r="F4132" s="10" t="s">
        <v>63</v>
      </c>
      <c r="G4132" s="20">
        <v>142710</v>
      </c>
      <c r="H4132" s="10">
        <v>522.25289080000005</v>
      </c>
      <c r="I4132" s="10">
        <v>10</v>
      </c>
      <c r="J4132" s="10">
        <v>1</v>
      </c>
      <c r="K4132" s="10">
        <v>7.2066606999999996</v>
      </c>
      <c r="L4132" s="10">
        <v>21</v>
      </c>
      <c r="M4132" s="10">
        <v>306</v>
      </c>
      <c r="N4132" s="10">
        <v>4302</v>
      </c>
      <c r="O4132" s="10">
        <v>13318</v>
      </c>
      <c r="P4132" s="10">
        <v>5648</v>
      </c>
      <c r="Q4132" s="10">
        <v>14095</v>
      </c>
      <c r="R4132" s="10">
        <v>0</v>
      </c>
      <c r="S4132" s="10">
        <v>4</v>
      </c>
      <c r="T4132" s="10">
        <v>0</v>
      </c>
      <c r="U4132" s="10">
        <v>76.760300700000002</v>
      </c>
      <c r="V4132" s="10">
        <v>1215</v>
      </c>
      <c r="W4132" s="10">
        <v>1235</v>
      </c>
      <c r="X4132" s="10">
        <v>22983</v>
      </c>
      <c r="Y4132" s="10">
        <v>29831</v>
      </c>
      <c r="Z4132" s="10">
        <v>0</v>
      </c>
      <c r="AA4132" s="10">
        <v>41912</v>
      </c>
      <c r="AB4132" s="10">
        <v>54134</v>
      </c>
      <c r="AC4132" s="10">
        <v>4323</v>
      </c>
      <c r="AD4132" s="10">
        <v>69.553640000000001</v>
      </c>
      <c r="AE4132" s="10">
        <v>4303</v>
      </c>
      <c r="AF4132" s="10">
        <v>27</v>
      </c>
      <c r="AG4132" s="10">
        <v>78.87</v>
      </c>
      <c r="AH4132" s="10">
        <v>7.84</v>
      </c>
      <c r="AI4132" s="10">
        <v>100</v>
      </c>
      <c r="AJ4132" s="10" t="s">
        <v>40</v>
      </c>
    </row>
    <row r="4133" spans="1:36" x14ac:dyDescent="0.25">
      <c r="A4133" s="10" t="s">
        <v>36</v>
      </c>
      <c r="B4133" s="10" t="s">
        <v>61</v>
      </c>
      <c r="C4133" s="10">
        <v>26</v>
      </c>
      <c r="D4133" s="10" t="s">
        <v>38</v>
      </c>
      <c r="E4133" s="10">
        <v>2602</v>
      </c>
      <c r="F4133" s="10" t="s">
        <v>41</v>
      </c>
      <c r="G4133" s="20">
        <v>255904</v>
      </c>
      <c r="H4133" s="10">
        <v>401.59478209999997</v>
      </c>
      <c r="I4133" s="10">
        <v>9</v>
      </c>
      <c r="J4133" s="10">
        <v>13</v>
      </c>
      <c r="K4133" s="10">
        <v>8.7056649999999998</v>
      </c>
      <c r="L4133" s="10">
        <v>570</v>
      </c>
      <c r="M4133" s="10">
        <v>862</v>
      </c>
      <c r="N4133" s="10">
        <v>6957</v>
      </c>
      <c r="O4133" s="10">
        <v>44462</v>
      </c>
      <c r="P4133" s="10">
        <v>35187</v>
      </c>
      <c r="Q4133" s="10">
        <v>55850</v>
      </c>
      <c r="R4133" s="10">
        <v>27</v>
      </c>
      <c r="S4133" s="10">
        <v>35</v>
      </c>
      <c r="T4133" s="10">
        <v>0</v>
      </c>
      <c r="U4133" s="10">
        <v>187.26273699999999</v>
      </c>
      <c r="V4133" s="10">
        <v>4768</v>
      </c>
      <c r="W4133" s="10">
        <v>4900</v>
      </c>
      <c r="X4133" s="10">
        <v>57543</v>
      </c>
      <c r="Y4133" s="10">
        <v>74113</v>
      </c>
      <c r="Z4133" s="10">
        <v>0</v>
      </c>
      <c r="AA4133" s="10">
        <v>102830</v>
      </c>
      <c r="AB4133" s="10">
        <v>128150</v>
      </c>
      <c r="AC4133" s="10">
        <v>7527</v>
      </c>
      <c r="AD4133" s="10">
        <v>178.55707200000001</v>
      </c>
      <c r="AE4133" s="10">
        <v>26250</v>
      </c>
      <c r="AF4133" s="10">
        <v>26</v>
      </c>
      <c r="AG4133" s="10">
        <v>49.89</v>
      </c>
      <c r="AH4133" s="10">
        <v>5.94</v>
      </c>
      <c r="AI4133" s="10">
        <v>100.91</v>
      </c>
      <c r="AJ4133" s="10" t="s">
        <v>40</v>
      </c>
    </row>
    <row r="4134" spans="1:36" x14ac:dyDescent="0.25">
      <c r="A4134" s="10" t="s">
        <v>36</v>
      </c>
      <c r="B4134" s="10" t="s">
        <v>61</v>
      </c>
      <c r="C4134" s="10">
        <v>26</v>
      </c>
      <c r="D4134" s="10" t="s">
        <v>38</v>
      </c>
      <c r="E4134" s="10">
        <v>2604</v>
      </c>
      <c r="F4134" s="10" t="s">
        <v>42</v>
      </c>
      <c r="G4134" s="20">
        <v>435612</v>
      </c>
      <c r="H4134" s="10">
        <v>316.16890699999999</v>
      </c>
      <c r="I4134" s="10">
        <v>7</v>
      </c>
      <c r="J4134" s="10">
        <v>26</v>
      </c>
      <c r="K4134" s="10">
        <v>8.0749160999999994</v>
      </c>
      <c r="L4134" s="10">
        <v>1012</v>
      </c>
      <c r="M4134" s="10">
        <v>942</v>
      </c>
      <c r="N4134" s="10">
        <v>6268</v>
      </c>
      <c r="O4134" s="10">
        <v>86566</v>
      </c>
      <c r="P4134" s="10">
        <v>69174</v>
      </c>
      <c r="Q4134" s="10">
        <v>73448</v>
      </c>
      <c r="R4134" s="10">
        <v>0</v>
      </c>
      <c r="S4134" s="10">
        <v>0</v>
      </c>
      <c r="T4134" s="10">
        <v>0</v>
      </c>
      <c r="U4134" s="10">
        <v>281.76969209999999</v>
      </c>
      <c r="V4134" s="10">
        <v>11512</v>
      </c>
      <c r="W4134" s="10">
        <v>11770</v>
      </c>
      <c r="X4134" s="10">
        <v>65649</v>
      </c>
      <c r="Y4134" s="10">
        <v>87803</v>
      </c>
      <c r="Z4134" s="10">
        <v>0</v>
      </c>
      <c r="AA4134" s="10">
        <v>106501</v>
      </c>
      <c r="AB4134" s="10">
        <v>133961</v>
      </c>
      <c r="AC4134" s="10">
        <v>7280</v>
      </c>
      <c r="AD4134" s="10">
        <v>273.69477599999999</v>
      </c>
      <c r="AE4134" s="10">
        <v>69652</v>
      </c>
      <c r="AF4134" s="10">
        <v>25</v>
      </c>
      <c r="AG4134" s="10">
        <v>84.53</v>
      </c>
      <c r="AH4134" s="10">
        <v>5.7</v>
      </c>
      <c r="AI4134" s="10">
        <v>101.58</v>
      </c>
      <c r="AJ4134" s="10" t="s">
        <v>40</v>
      </c>
    </row>
    <row r="4135" spans="1:36" x14ac:dyDescent="0.25">
      <c r="A4135" s="10" t="s">
        <v>36</v>
      </c>
      <c r="B4135" s="10" t="s">
        <v>61</v>
      </c>
      <c r="C4135" s="10">
        <v>26</v>
      </c>
      <c r="D4135" s="10" t="s">
        <v>38</v>
      </c>
      <c r="E4135" s="10">
        <v>2607</v>
      </c>
      <c r="F4135" s="10" t="s">
        <v>58</v>
      </c>
      <c r="G4135" s="20">
        <v>311932</v>
      </c>
      <c r="H4135" s="10">
        <v>428.5755297</v>
      </c>
      <c r="I4135" s="10">
        <v>10</v>
      </c>
      <c r="J4135" s="10">
        <v>3</v>
      </c>
      <c r="K4135" s="10">
        <v>30.718077699999998</v>
      </c>
      <c r="L4135" s="10">
        <v>169</v>
      </c>
      <c r="M4135" s="10">
        <v>1406</v>
      </c>
      <c r="N4135" s="10">
        <v>7315</v>
      </c>
      <c r="O4135" s="10">
        <v>41626</v>
      </c>
      <c r="P4135" s="10">
        <v>20527</v>
      </c>
      <c r="Q4135" s="10">
        <v>59359</v>
      </c>
      <c r="R4135" s="10">
        <v>13</v>
      </c>
      <c r="S4135" s="10">
        <v>50</v>
      </c>
      <c r="T4135" s="10">
        <v>0</v>
      </c>
      <c r="U4135" s="10">
        <v>209.11692769999999</v>
      </c>
      <c r="V4135" s="10">
        <v>3975</v>
      </c>
      <c r="W4135" s="10">
        <v>4028</v>
      </c>
      <c r="X4135" s="10">
        <v>61065</v>
      </c>
      <c r="Y4135" s="10">
        <v>97414</v>
      </c>
      <c r="Z4135" s="10">
        <v>0</v>
      </c>
      <c r="AA4135" s="10">
        <v>108413</v>
      </c>
      <c r="AB4135" s="10">
        <v>163714</v>
      </c>
      <c r="AC4135" s="10">
        <v>7484</v>
      </c>
      <c r="AD4135" s="10">
        <v>178.39885000000001</v>
      </c>
      <c r="AE4135" s="10">
        <v>24792</v>
      </c>
      <c r="AF4135" s="10">
        <v>20</v>
      </c>
      <c r="AG4135" s="10">
        <v>66.19</v>
      </c>
      <c r="AH4135" s="10">
        <v>10.29</v>
      </c>
      <c r="AI4135" s="10">
        <v>100.01</v>
      </c>
      <c r="AJ4135" s="10" t="s">
        <v>40</v>
      </c>
    </row>
    <row r="4136" spans="1:36" x14ac:dyDescent="0.25">
      <c r="A4136" s="10" t="s">
        <v>36</v>
      </c>
      <c r="B4136" s="10" t="s">
        <v>61</v>
      </c>
      <c r="C4136" s="10">
        <v>26</v>
      </c>
      <c r="D4136" s="10" t="s">
        <v>38</v>
      </c>
      <c r="E4136" s="10">
        <v>2610</v>
      </c>
      <c r="F4136" s="10" t="s">
        <v>52</v>
      </c>
      <c r="G4136" s="20">
        <v>525640</v>
      </c>
      <c r="H4136" s="10">
        <v>388.75444290000002</v>
      </c>
      <c r="I4136" s="10">
        <v>7</v>
      </c>
      <c r="J4136" s="10">
        <v>25</v>
      </c>
      <c r="K4136" s="10">
        <v>8.4724243999999995</v>
      </c>
      <c r="L4136" s="10">
        <v>138</v>
      </c>
      <c r="M4136" s="10">
        <v>425</v>
      </c>
      <c r="N4136" s="10">
        <v>3180</v>
      </c>
      <c r="O4136" s="10">
        <v>99765</v>
      </c>
      <c r="P4136" s="10">
        <v>80597</v>
      </c>
      <c r="Q4136" s="10">
        <v>76545</v>
      </c>
      <c r="R4136" s="10">
        <v>25</v>
      </c>
      <c r="S4136" s="10">
        <v>17</v>
      </c>
      <c r="T4136" s="10">
        <v>0</v>
      </c>
      <c r="U4136" s="10">
        <v>396.31329440000002</v>
      </c>
      <c r="V4136" s="10">
        <v>13378</v>
      </c>
      <c r="W4136" s="10">
        <v>13666</v>
      </c>
      <c r="X4136" s="10">
        <v>60682</v>
      </c>
      <c r="Y4136" s="10">
        <v>97266</v>
      </c>
      <c r="Z4136" s="10">
        <v>0</v>
      </c>
      <c r="AA4136" s="10">
        <v>85699</v>
      </c>
      <c r="AB4136" s="10">
        <v>129070</v>
      </c>
      <c r="AC4136" s="10">
        <v>3318</v>
      </c>
      <c r="AD4136" s="10">
        <v>387.84087</v>
      </c>
      <c r="AE4136" s="10">
        <v>76026</v>
      </c>
      <c r="AF4136" s="10">
        <v>13</v>
      </c>
      <c r="AG4136" s="10">
        <v>41.53</v>
      </c>
      <c r="AH4136" s="10">
        <v>14.81</v>
      </c>
      <c r="AI4136" s="10">
        <v>99.98</v>
      </c>
      <c r="AJ4136" s="10" t="s">
        <v>40</v>
      </c>
    </row>
    <row r="4137" spans="1:36" x14ac:dyDescent="0.25">
      <c r="A4137" s="10" t="s">
        <v>36</v>
      </c>
      <c r="B4137" s="10" t="s">
        <v>61</v>
      </c>
      <c r="C4137" s="10">
        <v>26</v>
      </c>
      <c r="D4137" s="10" t="s">
        <v>38</v>
      </c>
      <c r="E4137" s="10">
        <v>2614</v>
      </c>
      <c r="F4137" s="10" t="s">
        <v>45</v>
      </c>
      <c r="G4137" s="20">
        <v>284662</v>
      </c>
      <c r="H4137" s="10">
        <v>397.7587522</v>
      </c>
      <c r="I4137" s="10">
        <v>9</v>
      </c>
      <c r="J4137" s="10">
        <v>8</v>
      </c>
      <c r="K4137" s="10">
        <v>4.8548571999999997</v>
      </c>
      <c r="L4137" s="10">
        <v>239</v>
      </c>
      <c r="M4137" s="10">
        <v>466</v>
      </c>
      <c r="N4137" s="10">
        <v>3010</v>
      </c>
      <c r="O4137" s="10">
        <v>59271</v>
      </c>
      <c r="P4137" s="10">
        <v>42956</v>
      </c>
      <c r="Q4137" s="10">
        <v>29093</v>
      </c>
      <c r="R4137" s="10">
        <v>0</v>
      </c>
      <c r="S4137" s="10">
        <v>3</v>
      </c>
      <c r="T4137" s="10">
        <v>0</v>
      </c>
      <c r="U4137" s="10">
        <v>240.61044720000001</v>
      </c>
      <c r="V4137" s="10">
        <v>6238</v>
      </c>
      <c r="W4137" s="10">
        <v>6345</v>
      </c>
      <c r="X4137" s="10">
        <v>32225</v>
      </c>
      <c r="Y4137" s="10">
        <v>43540</v>
      </c>
      <c r="Z4137" s="10">
        <v>0</v>
      </c>
      <c r="AA4137" s="10">
        <v>49263</v>
      </c>
      <c r="AB4137" s="10">
        <v>63885</v>
      </c>
      <c r="AC4137" s="10">
        <v>3249</v>
      </c>
      <c r="AD4137" s="10">
        <v>235.75559000000001</v>
      </c>
      <c r="AE4137" s="10">
        <v>44336</v>
      </c>
      <c r="AF4137" s="10">
        <v>32</v>
      </c>
      <c r="AG4137" s="10">
        <v>71.66</v>
      </c>
      <c r="AH4137" s="10">
        <v>11.42</v>
      </c>
      <c r="AI4137" s="10">
        <v>99.67</v>
      </c>
      <c r="AJ4137" s="10" t="s">
        <v>40</v>
      </c>
    </row>
    <row r="4138" spans="1:36" x14ac:dyDescent="0.25">
      <c r="A4138" s="10" t="s">
        <v>36</v>
      </c>
      <c r="B4138" s="10" t="s">
        <v>61</v>
      </c>
      <c r="C4138" s="10">
        <v>26</v>
      </c>
      <c r="D4138" s="10" t="s">
        <v>38</v>
      </c>
      <c r="E4138" s="10">
        <v>2615</v>
      </c>
      <c r="F4138" s="10" t="s">
        <v>50</v>
      </c>
      <c r="G4138" s="20">
        <v>331460</v>
      </c>
      <c r="H4138" s="10">
        <v>379.56305220000002</v>
      </c>
      <c r="I4138" s="10">
        <v>7</v>
      </c>
      <c r="J4138" s="10">
        <v>7</v>
      </c>
      <c r="K4138" s="10">
        <v>0</v>
      </c>
      <c r="L4138" s="10">
        <v>53</v>
      </c>
      <c r="M4138" s="10">
        <v>340</v>
      </c>
      <c r="N4138" s="10">
        <v>3431</v>
      </c>
      <c r="O4138" s="10">
        <v>48555</v>
      </c>
      <c r="P4138" s="10">
        <v>44148</v>
      </c>
      <c r="Q4138" s="10">
        <v>85329</v>
      </c>
      <c r="R4138" s="10">
        <v>0</v>
      </c>
      <c r="S4138" s="10">
        <v>15</v>
      </c>
      <c r="T4138" s="10">
        <v>0</v>
      </c>
      <c r="U4138" s="10">
        <v>184.29684</v>
      </c>
      <c r="V4138" s="10">
        <v>6294</v>
      </c>
      <c r="W4138" s="10">
        <v>6775</v>
      </c>
      <c r="X4138" s="10">
        <v>55244</v>
      </c>
      <c r="Y4138" s="10">
        <v>94461</v>
      </c>
      <c r="Z4138" s="10">
        <v>0</v>
      </c>
      <c r="AA4138" s="10">
        <v>90329</v>
      </c>
      <c r="AB4138" s="10">
        <v>146222</v>
      </c>
      <c r="AC4138" s="10">
        <v>3484</v>
      </c>
      <c r="AD4138" s="10">
        <v>184.29684</v>
      </c>
      <c r="AE4138" s="10">
        <v>33615</v>
      </c>
      <c r="AF4138" s="10">
        <v>12</v>
      </c>
      <c r="AG4138" s="10">
        <v>55.52</v>
      </c>
      <c r="AH4138" s="10">
        <v>27.39</v>
      </c>
      <c r="AI4138" s="10">
        <v>103.27</v>
      </c>
      <c r="AJ4138" s="10" t="s">
        <v>40</v>
      </c>
    </row>
    <row r="4139" spans="1:36" x14ac:dyDescent="0.25">
      <c r="A4139" s="10" t="s">
        <v>36</v>
      </c>
      <c r="B4139" s="10" t="s">
        <v>61</v>
      </c>
      <c r="C4139" s="10">
        <v>26</v>
      </c>
      <c r="D4139" s="10" t="s">
        <v>38</v>
      </c>
      <c r="E4139" s="10">
        <v>2623</v>
      </c>
      <c r="F4139" s="10" t="s">
        <v>56</v>
      </c>
      <c r="G4139" s="20">
        <v>511198</v>
      </c>
      <c r="H4139" s="10">
        <v>290.46536980000002</v>
      </c>
      <c r="I4139" s="10">
        <v>7</v>
      </c>
      <c r="J4139" s="10">
        <v>14</v>
      </c>
      <c r="K4139" s="10">
        <v>2.8062990000000001</v>
      </c>
      <c r="L4139" s="10">
        <v>57</v>
      </c>
      <c r="M4139" s="10">
        <v>434</v>
      </c>
      <c r="N4139" s="10">
        <v>4446</v>
      </c>
      <c r="O4139" s="10">
        <v>61276</v>
      </c>
      <c r="P4139" s="10">
        <v>36983</v>
      </c>
      <c r="Q4139" s="10">
        <v>114134</v>
      </c>
      <c r="R4139" s="10">
        <v>10</v>
      </c>
      <c r="S4139" s="10">
        <v>72</v>
      </c>
      <c r="T4139" s="10">
        <v>0</v>
      </c>
      <c r="U4139" s="10">
        <v>180.79185899999999</v>
      </c>
      <c r="V4139" s="10">
        <v>8612</v>
      </c>
      <c r="W4139" s="10">
        <v>10542</v>
      </c>
      <c r="X4139" s="10">
        <v>106578</v>
      </c>
      <c r="Y4139" s="10">
        <v>201035</v>
      </c>
      <c r="Z4139" s="10">
        <v>0</v>
      </c>
      <c r="AA4139" s="10">
        <v>138812</v>
      </c>
      <c r="AB4139" s="10">
        <v>252796</v>
      </c>
      <c r="AC4139" s="10">
        <v>4503</v>
      </c>
      <c r="AD4139" s="10">
        <v>177.98555999999999</v>
      </c>
      <c r="AE4139" s="10">
        <v>33429</v>
      </c>
      <c r="AF4139" s="10">
        <v>38</v>
      </c>
      <c r="AG4139" s="10">
        <v>56.3</v>
      </c>
      <c r="AH4139" s="10">
        <v>0.31</v>
      </c>
      <c r="AI4139" s="10">
        <v>100.2</v>
      </c>
      <c r="AJ4139" s="10" t="s">
        <v>40</v>
      </c>
    </row>
    <row r="4140" spans="1:36" x14ac:dyDescent="0.25">
      <c r="A4140" s="10" t="s">
        <v>36</v>
      </c>
      <c r="B4140" s="10" t="s">
        <v>61</v>
      </c>
      <c r="C4140" s="10">
        <v>26</v>
      </c>
      <c r="D4140" s="10" t="s">
        <v>38</v>
      </c>
      <c r="E4140" s="10">
        <v>2601</v>
      </c>
      <c r="F4140" s="10" t="s">
        <v>39</v>
      </c>
      <c r="G4140" s="20">
        <v>238138</v>
      </c>
      <c r="H4140" s="10">
        <v>452.18136070000003</v>
      </c>
      <c r="I4140" s="10">
        <v>10</v>
      </c>
      <c r="J4140" s="10">
        <v>12</v>
      </c>
      <c r="K4140" s="10">
        <v>56.146741300000002</v>
      </c>
      <c r="L4140" s="10">
        <v>566</v>
      </c>
      <c r="M4140" s="10">
        <v>931</v>
      </c>
      <c r="N4140" s="10">
        <v>6616</v>
      </c>
      <c r="O4140" s="10">
        <v>37952</v>
      </c>
      <c r="P4140" s="10">
        <v>3833</v>
      </c>
      <c r="Q4140" s="10">
        <v>8529</v>
      </c>
      <c r="R4140" s="10">
        <v>5</v>
      </c>
      <c r="S4140" s="10">
        <v>7</v>
      </c>
      <c r="T4140" s="10">
        <v>0</v>
      </c>
      <c r="U4140" s="10">
        <v>227.75861130000001</v>
      </c>
      <c r="V4140" s="10">
        <v>3625</v>
      </c>
      <c r="W4140" s="10">
        <v>3753</v>
      </c>
      <c r="X4140" s="10">
        <v>57511</v>
      </c>
      <c r="Y4140" s="10">
        <v>66458</v>
      </c>
      <c r="Z4140" s="10">
        <v>0</v>
      </c>
      <c r="AA4140" s="10">
        <v>116292</v>
      </c>
      <c r="AB4140" s="10">
        <v>132840</v>
      </c>
      <c r="AC4140" s="10">
        <v>7182</v>
      </c>
      <c r="AD4140" s="10">
        <v>171.61187000000001</v>
      </c>
      <c r="AE4140" s="10">
        <v>17220</v>
      </c>
      <c r="AF4140" s="10">
        <v>44</v>
      </c>
      <c r="AG4140" s="10">
        <v>69.19</v>
      </c>
      <c r="AH4140" s="10">
        <v>10.210000000000001</v>
      </c>
      <c r="AI4140" s="10">
        <v>100.35</v>
      </c>
      <c r="AJ4140" s="10" t="s">
        <v>40</v>
      </c>
    </row>
    <row r="4141" spans="1:36" x14ac:dyDescent="0.25">
      <c r="A4141" s="10" t="s">
        <v>36</v>
      </c>
      <c r="B4141" s="10" t="s">
        <v>61</v>
      </c>
      <c r="C4141" s="10">
        <v>26</v>
      </c>
      <c r="D4141" s="10" t="s">
        <v>38</v>
      </c>
      <c r="E4141" s="10">
        <v>2604</v>
      </c>
      <c r="F4141" s="10" t="s">
        <v>42</v>
      </c>
      <c r="G4141" s="20">
        <v>435612</v>
      </c>
      <c r="H4141" s="10">
        <v>326.62663240000001</v>
      </c>
      <c r="I4141" s="10">
        <v>7</v>
      </c>
      <c r="J4141" s="10">
        <v>30</v>
      </c>
      <c r="K4141" s="10">
        <v>8.0749160999999994</v>
      </c>
      <c r="L4141" s="10">
        <v>1021</v>
      </c>
      <c r="M4141" s="10">
        <v>418</v>
      </c>
      <c r="N4141" s="10">
        <v>6259</v>
      </c>
      <c r="O4141" s="10">
        <v>96221</v>
      </c>
      <c r="P4141" s="10">
        <v>77495</v>
      </c>
      <c r="Q4141" s="10">
        <v>73459</v>
      </c>
      <c r="R4141" s="10">
        <v>0</v>
      </c>
      <c r="S4141" s="10">
        <v>0</v>
      </c>
      <c r="T4141" s="10">
        <v>0</v>
      </c>
      <c r="U4141" s="10">
        <v>322.35832809999999</v>
      </c>
      <c r="V4141" s="10">
        <v>12389</v>
      </c>
      <c r="W4141" s="10">
        <v>12666</v>
      </c>
      <c r="X4141" s="10">
        <v>65659</v>
      </c>
      <c r="Y4141" s="10">
        <v>87815</v>
      </c>
      <c r="Z4141" s="10">
        <v>0</v>
      </c>
      <c r="AA4141" s="10">
        <v>106501</v>
      </c>
      <c r="AB4141" s="10">
        <v>133962</v>
      </c>
      <c r="AC4141" s="10">
        <v>7280</v>
      </c>
      <c r="AD4141" s="10">
        <v>314.283412</v>
      </c>
      <c r="AE4141" s="10">
        <v>77557</v>
      </c>
      <c r="AF4141" s="10">
        <v>25</v>
      </c>
      <c r="AG4141" s="10">
        <v>84.12</v>
      </c>
      <c r="AH4141" s="10">
        <v>5.86</v>
      </c>
      <c r="AI4141" s="10">
        <v>101.39</v>
      </c>
      <c r="AJ4141" s="10" t="s">
        <v>40</v>
      </c>
    </row>
    <row r="4142" spans="1:36" x14ac:dyDescent="0.25">
      <c r="A4142" s="10" t="s">
        <v>36</v>
      </c>
      <c r="B4142" s="10" t="s">
        <v>61</v>
      </c>
      <c r="C4142" s="10">
        <v>26</v>
      </c>
      <c r="D4142" s="10" t="s">
        <v>38</v>
      </c>
      <c r="E4142" s="10">
        <v>2610</v>
      </c>
      <c r="F4142" s="10" t="s">
        <v>52</v>
      </c>
      <c r="G4142" s="20">
        <v>525640</v>
      </c>
      <c r="H4142" s="10">
        <v>377.98711830000002</v>
      </c>
      <c r="I4142" s="10">
        <v>7</v>
      </c>
      <c r="J4142" s="10">
        <v>26</v>
      </c>
      <c r="K4142" s="10">
        <v>8.4724243999999995</v>
      </c>
      <c r="L4142" s="10">
        <v>150</v>
      </c>
      <c r="M4142" s="10">
        <v>37</v>
      </c>
      <c r="N4142" s="10">
        <v>3176</v>
      </c>
      <c r="O4142" s="10">
        <v>109225</v>
      </c>
      <c r="P4142" s="10">
        <v>88247</v>
      </c>
      <c r="Q4142" s="10">
        <v>76559</v>
      </c>
      <c r="R4142" s="10">
        <v>25</v>
      </c>
      <c r="S4142" s="10">
        <v>17</v>
      </c>
      <c r="T4142" s="10">
        <v>0</v>
      </c>
      <c r="U4142" s="10">
        <v>421.32885440000001</v>
      </c>
      <c r="V4142" s="10">
        <v>14121</v>
      </c>
      <c r="W4142" s="10">
        <v>14436</v>
      </c>
      <c r="X4142" s="10">
        <v>60697</v>
      </c>
      <c r="Y4142" s="10">
        <v>97286</v>
      </c>
      <c r="Z4142" s="10">
        <v>0</v>
      </c>
      <c r="AA4142" s="10">
        <v>85699</v>
      </c>
      <c r="AB4142" s="10">
        <v>129071</v>
      </c>
      <c r="AC4142" s="10">
        <v>3326</v>
      </c>
      <c r="AD4142" s="10">
        <v>412.85642999999999</v>
      </c>
      <c r="AE4142" s="10">
        <v>83311</v>
      </c>
      <c r="AF4142" s="10">
        <v>13</v>
      </c>
      <c r="AG4142" s="10">
        <v>41.05</v>
      </c>
      <c r="AH4142" s="10">
        <v>16.98</v>
      </c>
      <c r="AI4142" s="10">
        <v>99.99</v>
      </c>
      <c r="AJ4142" s="10" t="s">
        <v>40</v>
      </c>
    </row>
    <row r="4143" spans="1:36" x14ac:dyDescent="0.25">
      <c r="A4143" s="10" t="s">
        <v>36</v>
      </c>
      <c r="B4143" s="10" t="s">
        <v>61</v>
      </c>
      <c r="C4143" s="10">
        <v>26</v>
      </c>
      <c r="D4143" s="10" t="s">
        <v>38</v>
      </c>
      <c r="E4143" s="10">
        <v>2611</v>
      </c>
      <c r="F4143" s="10" t="s">
        <v>46</v>
      </c>
      <c r="G4143" s="20">
        <v>371377</v>
      </c>
      <c r="H4143" s="10">
        <v>389.0215781</v>
      </c>
      <c r="I4143" s="10">
        <v>6</v>
      </c>
      <c r="J4143" s="10">
        <v>204</v>
      </c>
      <c r="K4143" s="10">
        <v>0</v>
      </c>
      <c r="L4143" s="10">
        <v>281</v>
      </c>
      <c r="M4143" s="10">
        <v>24</v>
      </c>
      <c r="N4143" s="10">
        <v>2870</v>
      </c>
      <c r="O4143" s="10">
        <v>76930</v>
      </c>
      <c r="P4143" s="10">
        <v>62884</v>
      </c>
      <c r="Q4143" s="10">
        <v>94916</v>
      </c>
      <c r="R4143" s="10">
        <v>0</v>
      </c>
      <c r="S4143" s="10">
        <v>8</v>
      </c>
      <c r="T4143" s="10">
        <v>0</v>
      </c>
      <c r="U4143" s="10">
        <v>299.27429999999998</v>
      </c>
      <c r="V4143" s="10">
        <v>11711</v>
      </c>
      <c r="W4143" s="10">
        <v>12609</v>
      </c>
      <c r="X4143" s="10">
        <v>64903</v>
      </c>
      <c r="Y4143" s="10">
        <v>117295</v>
      </c>
      <c r="Z4143" s="10">
        <v>0</v>
      </c>
      <c r="AA4143" s="10">
        <v>99824</v>
      </c>
      <c r="AB4143" s="10">
        <v>166001</v>
      </c>
      <c r="AC4143" s="10">
        <v>3151</v>
      </c>
      <c r="AD4143" s="10">
        <v>299.27429999999998</v>
      </c>
      <c r="AE4143" s="10">
        <v>57825</v>
      </c>
      <c r="AF4143" s="10">
        <v>10</v>
      </c>
      <c r="AG4143" s="10">
        <v>50.34</v>
      </c>
      <c r="AH4143" s="10">
        <v>11.53</v>
      </c>
      <c r="AI4143" s="10">
        <v>99.8</v>
      </c>
      <c r="AJ4143" s="10" t="s">
        <v>40</v>
      </c>
    </row>
    <row r="4144" spans="1:36" x14ac:dyDescent="0.25">
      <c r="A4144" s="10" t="s">
        <v>36</v>
      </c>
      <c r="B4144" s="10" t="s">
        <v>61</v>
      </c>
      <c r="C4144" s="10">
        <v>26</v>
      </c>
      <c r="D4144" s="10" t="s">
        <v>38</v>
      </c>
      <c r="E4144" s="10">
        <v>2601</v>
      </c>
      <c r="F4144" s="10" t="s">
        <v>39</v>
      </c>
      <c r="G4144" s="20">
        <v>238138</v>
      </c>
      <c r="H4144" s="10">
        <v>443.7108035</v>
      </c>
      <c r="I4144" s="10">
        <v>10</v>
      </c>
      <c r="J4144" s="10">
        <v>12</v>
      </c>
      <c r="K4144" s="10">
        <v>56.146741300000002</v>
      </c>
      <c r="L4144" s="10">
        <v>589</v>
      </c>
      <c r="M4144" s="10">
        <v>913</v>
      </c>
      <c r="N4144" s="10">
        <v>6595</v>
      </c>
      <c r="O4144" s="10">
        <v>40163</v>
      </c>
      <c r="P4144" s="10">
        <v>3907</v>
      </c>
      <c r="Q4144" s="10">
        <v>8522</v>
      </c>
      <c r="R4144" s="10">
        <v>5</v>
      </c>
      <c r="S4144" s="10">
        <v>7</v>
      </c>
      <c r="T4144" s="10">
        <v>0</v>
      </c>
      <c r="U4144" s="10">
        <v>234.35431130000001</v>
      </c>
      <c r="V4144" s="10">
        <v>3680</v>
      </c>
      <c r="W4144" s="10">
        <v>3812</v>
      </c>
      <c r="X4144" s="10">
        <v>57483</v>
      </c>
      <c r="Y4144" s="10">
        <v>66428</v>
      </c>
      <c r="Z4144" s="10">
        <v>0</v>
      </c>
      <c r="AA4144" s="10">
        <v>116303</v>
      </c>
      <c r="AB4144" s="10">
        <v>132851</v>
      </c>
      <c r="AC4144" s="10">
        <v>7184</v>
      </c>
      <c r="AD4144" s="10">
        <v>178.20757</v>
      </c>
      <c r="AE4144" s="10">
        <v>18038</v>
      </c>
      <c r="AF4144" s="10">
        <v>44</v>
      </c>
      <c r="AG4144" s="10">
        <v>71.349999999999994</v>
      </c>
      <c r="AH4144" s="10">
        <v>9.56</v>
      </c>
      <c r="AI4144" s="10">
        <v>98.93</v>
      </c>
      <c r="AJ4144" s="10" t="s">
        <v>40</v>
      </c>
    </row>
    <row r="4145" spans="1:36" x14ac:dyDescent="0.25">
      <c r="A4145" s="10" t="s">
        <v>36</v>
      </c>
      <c r="B4145" s="10" t="s">
        <v>61</v>
      </c>
      <c r="C4145" s="10">
        <v>26</v>
      </c>
      <c r="D4145" s="10" t="s">
        <v>38</v>
      </c>
      <c r="E4145" s="10">
        <v>2603</v>
      </c>
      <c r="F4145" s="10" t="s">
        <v>59</v>
      </c>
      <c r="G4145" s="20">
        <v>398876</v>
      </c>
      <c r="H4145" s="10">
        <v>463.40160969999999</v>
      </c>
      <c r="I4145" s="10">
        <v>9</v>
      </c>
      <c r="J4145" s="10">
        <v>8</v>
      </c>
      <c r="K4145" s="10">
        <v>5.7054859000000002</v>
      </c>
      <c r="L4145" s="10">
        <v>315</v>
      </c>
      <c r="M4145" s="10">
        <v>418</v>
      </c>
      <c r="N4145" s="10">
        <v>8263</v>
      </c>
      <c r="O4145" s="10">
        <v>65352</v>
      </c>
      <c r="P4145" s="10">
        <v>52580</v>
      </c>
      <c r="Q4145" s="10">
        <v>86209</v>
      </c>
      <c r="R4145" s="10">
        <v>0</v>
      </c>
      <c r="S4145" s="10">
        <v>62</v>
      </c>
      <c r="T4145" s="10">
        <v>0</v>
      </c>
      <c r="U4145" s="10">
        <v>308.54770589999998</v>
      </c>
      <c r="V4145" s="10">
        <v>6872</v>
      </c>
      <c r="W4145" s="10">
        <v>7669</v>
      </c>
      <c r="X4145" s="10">
        <v>65995</v>
      </c>
      <c r="Y4145" s="10">
        <v>105829</v>
      </c>
      <c r="Z4145" s="10">
        <v>0</v>
      </c>
      <c r="AA4145" s="10">
        <v>115244</v>
      </c>
      <c r="AB4145" s="10">
        <v>176271</v>
      </c>
      <c r="AC4145" s="10">
        <v>8578</v>
      </c>
      <c r="AD4145" s="10">
        <v>302.84222</v>
      </c>
      <c r="AE4145" s="10">
        <v>35406</v>
      </c>
      <c r="AF4145" s="10">
        <v>26</v>
      </c>
      <c r="AG4145" s="10">
        <v>68.739999999999995</v>
      </c>
      <c r="AH4145" s="10">
        <v>8.7799999999999994</v>
      </c>
      <c r="AI4145" s="10">
        <v>107.3</v>
      </c>
      <c r="AJ4145" s="10" t="s">
        <v>40</v>
      </c>
    </row>
    <row r="4146" spans="1:36" x14ac:dyDescent="0.25">
      <c r="A4146" s="10" t="s">
        <v>36</v>
      </c>
      <c r="B4146" s="10" t="s">
        <v>61</v>
      </c>
      <c r="C4146" s="10">
        <v>26</v>
      </c>
      <c r="D4146" s="10" t="s">
        <v>38</v>
      </c>
      <c r="E4146" s="10">
        <v>2604</v>
      </c>
      <c r="F4146" s="10" t="s">
        <v>42</v>
      </c>
      <c r="G4146" s="20">
        <v>435612</v>
      </c>
      <c r="H4146" s="10">
        <v>318.51000219999997</v>
      </c>
      <c r="I4146" s="10">
        <v>7</v>
      </c>
      <c r="J4146" s="10">
        <v>31</v>
      </c>
      <c r="K4146" s="10">
        <v>8.0749160999999994</v>
      </c>
      <c r="L4146" s="10">
        <v>1031</v>
      </c>
      <c r="M4146" s="10">
        <v>416</v>
      </c>
      <c r="N4146" s="10">
        <v>6251</v>
      </c>
      <c r="O4146" s="10">
        <v>100538</v>
      </c>
      <c r="P4146" s="10">
        <v>81096</v>
      </c>
      <c r="Q4146" s="10">
        <v>73467</v>
      </c>
      <c r="R4146" s="10">
        <v>0</v>
      </c>
      <c r="S4146" s="10">
        <v>0</v>
      </c>
      <c r="T4146" s="10">
        <v>0</v>
      </c>
      <c r="U4146" s="10">
        <v>328.29850210000001</v>
      </c>
      <c r="V4146" s="10">
        <v>12708</v>
      </c>
      <c r="W4146" s="10">
        <v>12991</v>
      </c>
      <c r="X4146" s="10">
        <v>65666</v>
      </c>
      <c r="Y4146" s="10">
        <v>87824</v>
      </c>
      <c r="Z4146" s="10">
        <v>0</v>
      </c>
      <c r="AA4146" s="10">
        <v>106501</v>
      </c>
      <c r="AB4146" s="10">
        <v>133962</v>
      </c>
      <c r="AC4146" s="10">
        <v>7282</v>
      </c>
      <c r="AD4146" s="10">
        <v>320.22358600000001</v>
      </c>
      <c r="AE4146" s="10">
        <v>80996</v>
      </c>
      <c r="AF4146" s="10">
        <v>25</v>
      </c>
      <c r="AG4146" s="10">
        <v>83.75</v>
      </c>
      <c r="AH4146" s="10">
        <v>5.87</v>
      </c>
      <c r="AI4146" s="10">
        <v>100.7</v>
      </c>
      <c r="AJ4146" s="10" t="s">
        <v>40</v>
      </c>
    </row>
    <row r="4147" spans="1:36" x14ac:dyDescent="0.25">
      <c r="A4147" s="10" t="s">
        <v>36</v>
      </c>
      <c r="B4147" s="10" t="s">
        <v>61</v>
      </c>
      <c r="C4147" s="10">
        <v>26</v>
      </c>
      <c r="D4147" s="10" t="s">
        <v>38</v>
      </c>
      <c r="E4147" s="10">
        <v>2607</v>
      </c>
      <c r="F4147" s="10" t="s">
        <v>58</v>
      </c>
      <c r="G4147" s="20">
        <v>311932</v>
      </c>
      <c r="H4147" s="10">
        <v>433.68202300000002</v>
      </c>
      <c r="I4147" s="10">
        <v>11</v>
      </c>
      <c r="J4147" s="10">
        <v>3</v>
      </c>
      <c r="K4147" s="10">
        <v>30.718077699999998</v>
      </c>
      <c r="L4147" s="10">
        <v>169</v>
      </c>
      <c r="M4147" s="10">
        <v>947</v>
      </c>
      <c r="N4147" s="10">
        <v>7318</v>
      </c>
      <c r="O4147" s="10">
        <v>49274</v>
      </c>
      <c r="P4147" s="10">
        <v>24398</v>
      </c>
      <c r="Q4147" s="10">
        <v>59366</v>
      </c>
      <c r="R4147" s="10">
        <v>19</v>
      </c>
      <c r="S4147" s="10">
        <v>50</v>
      </c>
      <c r="T4147" s="10">
        <v>0</v>
      </c>
      <c r="U4147" s="10">
        <v>244.4105577</v>
      </c>
      <c r="V4147" s="10">
        <v>4339</v>
      </c>
      <c r="W4147" s="10">
        <v>4400</v>
      </c>
      <c r="X4147" s="10">
        <v>61072</v>
      </c>
      <c r="Y4147" s="10">
        <v>97427</v>
      </c>
      <c r="Z4147" s="10">
        <v>0</v>
      </c>
      <c r="AA4147" s="10">
        <v>108420</v>
      </c>
      <c r="AB4147" s="10">
        <v>163723</v>
      </c>
      <c r="AC4147" s="10">
        <v>7487</v>
      </c>
      <c r="AD4147" s="10">
        <v>213.69247999999999</v>
      </c>
      <c r="AE4147" s="10">
        <v>29277</v>
      </c>
      <c r="AF4147" s="10">
        <v>20</v>
      </c>
      <c r="AG4147" s="10">
        <v>67.37</v>
      </c>
      <c r="AH4147" s="10">
        <v>10.15</v>
      </c>
      <c r="AI4147" s="10">
        <v>108.65</v>
      </c>
      <c r="AJ4147" s="10" t="s">
        <v>40</v>
      </c>
    </row>
    <row r="4148" spans="1:36" x14ac:dyDescent="0.25">
      <c r="A4148" s="10" t="s">
        <v>36</v>
      </c>
      <c r="B4148" s="10" t="s">
        <v>61</v>
      </c>
      <c r="C4148" s="10">
        <v>26</v>
      </c>
      <c r="D4148" s="10" t="s">
        <v>38</v>
      </c>
      <c r="E4148" s="10">
        <v>2620</v>
      </c>
      <c r="F4148" s="10" t="s">
        <v>62</v>
      </c>
      <c r="G4148" s="20">
        <v>278440</v>
      </c>
      <c r="H4148" s="10">
        <v>372.89228200000002</v>
      </c>
      <c r="I4148" s="10">
        <v>10</v>
      </c>
      <c r="J4148" s="10">
        <v>6</v>
      </c>
      <c r="K4148" s="10">
        <v>9.7305925000000002</v>
      </c>
      <c r="L4148" s="10">
        <v>79</v>
      </c>
      <c r="M4148" s="10">
        <v>220</v>
      </c>
      <c r="N4148" s="10">
        <v>7024</v>
      </c>
      <c r="O4148" s="10">
        <v>120370</v>
      </c>
      <c r="P4148" s="10">
        <v>93391</v>
      </c>
      <c r="Q4148" s="10">
        <v>50208</v>
      </c>
      <c r="R4148" s="10">
        <v>164</v>
      </c>
      <c r="S4148" s="10">
        <v>18</v>
      </c>
      <c r="T4148" s="10">
        <v>0</v>
      </c>
      <c r="U4148" s="10">
        <v>458.58103240000003</v>
      </c>
      <c r="V4148" s="10">
        <v>11307</v>
      </c>
      <c r="W4148" s="10">
        <v>11606</v>
      </c>
      <c r="X4148" s="10">
        <v>50093</v>
      </c>
      <c r="Y4148" s="10">
        <v>66800</v>
      </c>
      <c r="Z4148" s="10">
        <v>0</v>
      </c>
      <c r="AA4148" s="10">
        <v>105415</v>
      </c>
      <c r="AB4148" s="10">
        <v>151508</v>
      </c>
      <c r="AC4148" s="10">
        <v>7103</v>
      </c>
      <c r="AD4148" s="10">
        <v>448.85043990000003</v>
      </c>
      <c r="AE4148" s="10">
        <v>71968</v>
      </c>
      <c r="AF4148" s="10">
        <v>33</v>
      </c>
      <c r="AG4148" s="10">
        <v>67.09</v>
      </c>
      <c r="AH4148" s="10">
        <v>8.9</v>
      </c>
      <c r="AI4148" s="10">
        <v>102.44</v>
      </c>
      <c r="AJ4148" s="10" t="s">
        <v>40</v>
      </c>
    </row>
    <row r="4149" spans="1:36" x14ac:dyDescent="0.25">
      <c r="A4149" s="10" t="s">
        <v>36</v>
      </c>
      <c r="B4149" s="10" t="s">
        <v>61</v>
      </c>
      <c r="C4149" s="10">
        <v>26</v>
      </c>
      <c r="D4149" s="10" t="s">
        <v>38</v>
      </c>
      <c r="E4149" s="10">
        <v>2605</v>
      </c>
      <c r="F4149" s="10" t="s">
        <v>43</v>
      </c>
      <c r="G4149" s="20">
        <v>94027</v>
      </c>
      <c r="H4149" s="10">
        <v>358.08828929999999</v>
      </c>
      <c r="I4149" s="10">
        <v>11</v>
      </c>
      <c r="J4149" s="10">
        <v>9</v>
      </c>
      <c r="K4149" s="10">
        <v>0</v>
      </c>
      <c r="L4149" s="10">
        <v>526</v>
      </c>
      <c r="M4149" s="10">
        <v>377</v>
      </c>
      <c r="N4149" s="10">
        <v>4566</v>
      </c>
      <c r="O4149" s="10">
        <v>71439</v>
      </c>
      <c r="P4149" s="10">
        <v>67659</v>
      </c>
      <c r="Q4149" s="10">
        <v>43794</v>
      </c>
      <c r="R4149" s="10">
        <v>18</v>
      </c>
      <c r="S4149" s="10">
        <v>8</v>
      </c>
      <c r="T4149" s="10">
        <v>0</v>
      </c>
      <c r="U4149" s="10">
        <v>255.81469300000001</v>
      </c>
      <c r="V4149" s="10">
        <v>6427</v>
      </c>
      <c r="W4149" s="10">
        <v>6588</v>
      </c>
      <c r="X4149" s="10">
        <v>35420</v>
      </c>
      <c r="Y4149" s="10">
        <v>48211</v>
      </c>
      <c r="Z4149" s="10">
        <v>0</v>
      </c>
      <c r="AA4149" s="10">
        <v>72575</v>
      </c>
      <c r="AB4149" s="10">
        <v>97011</v>
      </c>
      <c r="AC4149" s="10">
        <v>5092</v>
      </c>
      <c r="AD4149" s="10">
        <v>255.81469300000001</v>
      </c>
      <c r="AE4149" s="10">
        <v>55171</v>
      </c>
      <c r="AF4149" s="10">
        <v>32</v>
      </c>
      <c r="AG4149" s="10">
        <v>84.28</v>
      </c>
      <c r="AH4149" s="10">
        <v>9.77</v>
      </c>
      <c r="AI4149" s="10">
        <v>99.28</v>
      </c>
      <c r="AJ4149" s="10" t="s">
        <v>40</v>
      </c>
    </row>
    <row r="4150" spans="1:36" x14ac:dyDescent="0.25">
      <c r="A4150" s="10" t="s">
        <v>36</v>
      </c>
      <c r="B4150" s="10" t="s">
        <v>61</v>
      </c>
      <c r="C4150" s="10">
        <v>26</v>
      </c>
      <c r="D4150" s="10" t="s">
        <v>38</v>
      </c>
      <c r="E4150" s="10">
        <v>2606</v>
      </c>
      <c r="F4150" s="10" t="s">
        <v>49</v>
      </c>
      <c r="G4150" s="20">
        <v>97209</v>
      </c>
      <c r="H4150" s="10">
        <v>302.08309530000002</v>
      </c>
      <c r="I4150" s="10">
        <v>10</v>
      </c>
      <c r="J4150" s="10">
        <v>19</v>
      </c>
      <c r="K4150" s="10">
        <v>0</v>
      </c>
      <c r="L4150" s="10">
        <v>425</v>
      </c>
      <c r="M4150" s="10">
        <v>196</v>
      </c>
      <c r="N4150" s="10">
        <v>4994</v>
      </c>
      <c r="O4150" s="10">
        <v>85781</v>
      </c>
      <c r="P4150" s="10">
        <v>73550</v>
      </c>
      <c r="Q4150" s="10">
        <v>33706</v>
      </c>
      <c r="R4150" s="10">
        <v>193</v>
      </c>
      <c r="S4150" s="10">
        <v>78</v>
      </c>
      <c r="T4150" s="10">
        <v>0</v>
      </c>
      <c r="U4150" s="10">
        <v>259.12990000000002</v>
      </c>
      <c r="V4150" s="10">
        <v>8043</v>
      </c>
      <c r="W4150" s="10">
        <v>8393</v>
      </c>
      <c r="X4150" s="10">
        <v>27869</v>
      </c>
      <c r="Y4150" s="10">
        <v>40268</v>
      </c>
      <c r="Z4150" s="10">
        <v>0</v>
      </c>
      <c r="AA4150" s="10">
        <v>46644</v>
      </c>
      <c r="AB4150" s="10">
        <v>66087</v>
      </c>
      <c r="AC4150" s="10">
        <v>5419</v>
      </c>
      <c r="AD4150" s="10">
        <v>259.12990000000002</v>
      </c>
      <c r="AE4150" s="10">
        <v>65440</v>
      </c>
      <c r="AF4150" s="10">
        <v>25</v>
      </c>
      <c r="AG4150" s="10">
        <v>25.56</v>
      </c>
      <c r="AH4150" s="10">
        <v>6.06</v>
      </c>
      <c r="AI4150" s="10">
        <v>103.18</v>
      </c>
      <c r="AJ4150" s="10" t="s">
        <v>40</v>
      </c>
    </row>
    <row r="4151" spans="1:36" x14ac:dyDescent="0.25">
      <c r="A4151" s="10" t="s">
        <v>36</v>
      </c>
      <c r="B4151" s="10" t="s">
        <v>61</v>
      </c>
      <c r="C4151" s="10">
        <v>26</v>
      </c>
      <c r="D4151" s="10" t="s">
        <v>38</v>
      </c>
      <c r="E4151" s="10">
        <v>2612</v>
      </c>
      <c r="F4151" s="10" t="s">
        <v>60</v>
      </c>
      <c r="G4151" s="20">
        <v>187179</v>
      </c>
      <c r="H4151" s="10">
        <v>480.13364619999999</v>
      </c>
      <c r="I4151" s="10">
        <v>7</v>
      </c>
      <c r="J4151" s="10">
        <v>21</v>
      </c>
      <c r="K4151" s="10">
        <v>12.063354500000001</v>
      </c>
      <c r="L4151" s="10">
        <v>379</v>
      </c>
      <c r="M4151" s="10">
        <v>33</v>
      </c>
      <c r="N4151" s="10">
        <v>988</v>
      </c>
      <c r="O4151" s="10">
        <v>45179</v>
      </c>
      <c r="P4151" s="10">
        <v>36193</v>
      </c>
      <c r="Q4151" s="10">
        <v>57453</v>
      </c>
      <c r="R4151" s="10">
        <v>0</v>
      </c>
      <c r="S4151" s="10">
        <v>5</v>
      </c>
      <c r="T4151" s="10">
        <v>0</v>
      </c>
      <c r="U4151" s="10">
        <v>228.9829345</v>
      </c>
      <c r="V4151" s="10">
        <v>5823</v>
      </c>
      <c r="W4151" s="10">
        <v>6594</v>
      </c>
      <c r="X4151" s="10">
        <v>38440</v>
      </c>
      <c r="Y4151" s="10">
        <v>71962</v>
      </c>
      <c r="Z4151" s="10">
        <v>0</v>
      </c>
      <c r="AA4151" s="10">
        <v>52399</v>
      </c>
      <c r="AB4151" s="10">
        <v>92553</v>
      </c>
      <c r="AC4151" s="10">
        <v>1367</v>
      </c>
      <c r="AD4151" s="10">
        <v>216.91958</v>
      </c>
      <c r="AE4151" s="10">
        <v>31284</v>
      </c>
      <c r="AF4151" s="10">
        <v>8</v>
      </c>
      <c r="AG4151" s="10">
        <v>77.510000000000005</v>
      </c>
      <c r="AH4151" s="10">
        <v>4.16</v>
      </c>
      <c r="AI4151" s="10">
        <v>99.24</v>
      </c>
      <c r="AJ4151" s="10" t="s">
        <v>40</v>
      </c>
    </row>
    <row r="4152" spans="1:36" x14ac:dyDescent="0.25">
      <c r="A4152" s="10" t="s">
        <v>36</v>
      </c>
      <c r="B4152" s="10" t="s">
        <v>61</v>
      </c>
      <c r="C4152" s="10">
        <v>26</v>
      </c>
      <c r="D4152" s="10" t="s">
        <v>38</v>
      </c>
      <c r="E4152" s="10">
        <v>2620</v>
      </c>
      <c r="F4152" s="10" t="s">
        <v>62</v>
      </c>
      <c r="G4152" s="20">
        <v>278440</v>
      </c>
      <c r="H4152" s="10">
        <v>369.4115008</v>
      </c>
      <c r="I4152" s="10">
        <v>10</v>
      </c>
      <c r="J4152" s="10">
        <v>6</v>
      </c>
      <c r="K4152" s="10">
        <v>9.7305925000000002</v>
      </c>
      <c r="L4152" s="10">
        <v>78</v>
      </c>
      <c r="M4152" s="10">
        <v>220</v>
      </c>
      <c r="N4152" s="10">
        <v>7024</v>
      </c>
      <c r="O4152" s="10">
        <v>119747</v>
      </c>
      <c r="P4152" s="10">
        <v>92952</v>
      </c>
      <c r="Q4152" s="10">
        <v>50207</v>
      </c>
      <c r="R4152" s="10">
        <v>164</v>
      </c>
      <c r="S4152" s="10">
        <v>18</v>
      </c>
      <c r="T4152" s="10">
        <v>0</v>
      </c>
      <c r="U4152" s="10">
        <v>452.08978239999999</v>
      </c>
      <c r="V4152" s="10">
        <v>11260</v>
      </c>
      <c r="W4152" s="10">
        <v>11558</v>
      </c>
      <c r="X4152" s="10">
        <v>50093</v>
      </c>
      <c r="Y4152" s="10">
        <v>66799</v>
      </c>
      <c r="Z4152" s="10">
        <v>0</v>
      </c>
      <c r="AA4152" s="10">
        <v>105411</v>
      </c>
      <c r="AB4152" s="10">
        <v>151504</v>
      </c>
      <c r="AC4152" s="10">
        <v>7102</v>
      </c>
      <c r="AD4152" s="10">
        <v>442.35918989999999</v>
      </c>
      <c r="AE4152" s="10">
        <v>71727</v>
      </c>
      <c r="AF4152" s="10">
        <v>33</v>
      </c>
      <c r="AG4152" s="10">
        <v>67</v>
      </c>
      <c r="AH4152" s="10">
        <v>8.9499999999999993</v>
      </c>
      <c r="AI4152" s="10">
        <v>102.33</v>
      </c>
      <c r="AJ4152" s="10" t="s">
        <v>40</v>
      </c>
    </row>
    <row r="4153" spans="1:36" x14ac:dyDescent="0.25">
      <c r="A4153" s="10" t="s">
        <v>36</v>
      </c>
      <c r="B4153" s="10" t="s">
        <v>61</v>
      </c>
      <c r="C4153" s="10">
        <v>26</v>
      </c>
      <c r="D4153" s="10" t="s">
        <v>38</v>
      </c>
      <c r="E4153" s="10">
        <v>2606</v>
      </c>
      <c r="F4153" s="10" t="s">
        <v>49</v>
      </c>
      <c r="G4153" s="20">
        <v>97209</v>
      </c>
      <c r="H4153" s="10">
        <v>310.01953179999998</v>
      </c>
      <c r="I4153" s="10">
        <v>10</v>
      </c>
      <c r="J4153" s="10">
        <v>19</v>
      </c>
      <c r="K4153" s="10">
        <v>0</v>
      </c>
      <c r="L4153" s="10">
        <v>418</v>
      </c>
      <c r="M4153" s="10">
        <v>196</v>
      </c>
      <c r="N4153" s="10">
        <v>5001</v>
      </c>
      <c r="O4153" s="10">
        <v>84068</v>
      </c>
      <c r="P4153" s="10">
        <v>72238</v>
      </c>
      <c r="Q4153" s="10">
        <v>33697</v>
      </c>
      <c r="R4153" s="10">
        <v>193</v>
      </c>
      <c r="S4153" s="10">
        <v>78</v>
      </c>
      <c r="T4153" s="10">
        <v>0</v>
      </c>
      <c r="U4153" s="10">
        <v>260.62722000000002</v>
      </c>
      <c r="V4153" s="10">
        <v>7961</v>
      </c>
      <c r="W4153" s="10">
        <v>8309</v>
      </c>
      <c r="X4153" s="10">
        <v>27863</v>
      </c>
      <c r="Y4153" s="10">
        <v>40258</v>
      </c>
      <c r="Z4153" s="10">
        <v>0</v>
      </c>
      <c r="AA4153" s="10">
        <v>46645</v>
      </c>
      <c r="AB4153" s="10">
        <v>66088</v>
      </c>
      <c r="AC4153" s="10">
        <v>5419</v>
      </c>
      <c r="AD4153" s="10">
        <v>260.62722000000002</v>
      </c>
      <c r="AE4153" s="10">
        <v>64107</v>
      </c>
      <c r="AF4153" s="10">
        <v>25</v>
      </c>
      <c r="AG4153" s="10">
        <v>25.61</v>
      </c>
      <c r="AH4153" s="10">
        <v>6.18</v>
      </c>
      <c r="AI4153" s="10">
        <v>103.89</v>
      </c>
      <c r="AJ4153" s="10" t="s">
        <v>40</v>
      </c>
    </row>
    <row r="4154" spans="1:36" x14ac:dyDescent="0.25">
      <c r="A4154" s="10" t="s">
        <v>36</v>
      </c>
      <c r="B4154" s="10" t="s">
        <v>61</v>
      </c>
      <c r="C4154" s="10">
        <v>26</v>
      </c>
      <c r="D4154" s="10" t="s">
        <v>38</v>
      </c>
      <c r="E4154" s="10">
        <v>2615</v>
      </c>
      <c r="F4154" s="10" t="s">
        <v>50</v>
      </c>
      <c r="G4154" s="20">
        <v>331460</v>
      </c>
      <c r="H4154" s="10">
        <v>361.5948272</v>
      </c>
      <c r="I4154" s="10">
        <v>8</v>
      </c>
      <c r="J4154" s="10">
        <v>8</v>
      </c>
      <c r="K4154" s="10">
        <v>0</v>
      </c>
      <c r="L4154" s="10">
        <v>53</v>
      </c>
      <c r="M4154" s="10">
        <v>118</v>
      </c>
      <c r="N4154" s="10">
        <v>3432</v>
      </c>
      <c r="O4154" s="10">
        <v>59387</v>
      </c>
      <c r="P4154" s="10">
        <v>54116</v>
      </c>
      <c r="Q4154" s="10">
        <v>85350</v>
      </c>
      <c r="R4154" s="10">
        <v>0</v>
      </c>
      <c r="S4154" s="10">
        <v>15</v>
      </c>
      <c r="T4154" s="10">
        <v>0</v>
      </c>
      <c r="U4154" s="10">
        <v>214.74032</v>
      </c>
      <c r="V4154" s="10">
        <v>7071</v>
      </c>
      <c r="W4154" s="10">
        <v>7642</v>
      </c>
      <c r="X4154" s="10">
        <v>55258</v>
      </c>
      <c r="Y4154" s="10">
        <v>94482</v>
      </c>
      <c r="Z4154" s="10">
        <v>0</v>
      </c>
      <c r="AA4154" s="10">
        <v>90328</v>
      </c>
      <c r="AB4154" s="10">
        <v>146221</v>
      </c>
      <c r="AC4154" s="10">
        <v>3485</v>
      </c>
      <c r="AD4154" s="10">
        <v>214.74032</v>
      </c>
      <c r="AE4154" s="10">
        <v>41100</v>
      </c>
      <c r="AF4154" s="10">
        <v>12</v>
      </c>
      <c r="AG4154" s="10">
        <v>55.47</v>
      </c>
      <c r="AH4154" s="10">
        <v>27.65</v>
      </c>
      <c r="AI4154" s="10">
        <v>103.26</v>
      </c>
      <c r="AJ4154" s="10" t="s">
        <v>40</v>
      </c>
    </row>
    <row r="4155" spans="1:36" x14ac:dyDescent="0.25">
      <c r="A4155" s="10" t="s">
        <v>36</v>
      </c>
      <c r="B4155" s="10" t="s">
        <v>61</v>
      </c>
      <c r="C4155" s="10">
        <v>26</v>
      </c>
      <c r="D4155" s="10" t="s">
        <v>38</v>
      </c>
      <c r="E4155" s="10">
        <v>2621</v>
      </c>
      <c r="F4155" s="10" t="s">
        <v>47</v>
      </c>
      <c r="G4155" s="20">
        <v>127908</v>
      </c>
      <c r="H4155" s="10">
        <v>375.28402019999999</v>
      </c>
      <c r="I4155" s="10">
        <v>8</v>
      </c>
      <c r="J4155" s="10">
        <v>22</v>
      </c>
      <c r="K4155" s="10">
        <v>0</v>
      </c>
      <c r="L4155" s="10">
        <v>92</v>
      </c>
      <c r="M4155" s="10">
        <v>34</v>
      </c>
      <c r="N4155" s="10">
        <v>1105</v>
      </c>
      <c r="O4155" s="10">
        <v>40983</v>
      </c>
      <c r="P4155" s="10">
        <v>36726</v>
      </c>
      <c r="Q4155" s="10">
        <v>36802</v>
      </c>
      <c r="R4155" s="10">
        <v>0</v>
      </c>
      <c r="S4155" s="10">
        <v>15</v>
      </c>
      <c r="T4155" s="10">
        <v>0</v>
      </c>
      <c r="U4155" s="10">
        <v>153.80265</v>
      </c>
      <c r="V4155" s="10">
        <v>5053</v>
      </c>
      <c r="W4155" s="10">
        <v>5365</v>
      </c>
      <c r="X4155" s="10">
        <v>24899</v>
      </c>
      <c r="Y4155" s="10">
        <v>42272</v>
      </c>
      <c r="Z4155" s="10">
        <v>0</v>
      </c>
      <c r="AA4155" s="10">
        <v>37692</v>
      </c>
      <c r="AB4155" s="10">
        <v>60562</v>
      </c>
      <c r="AC4155" s="10">
        <v>1197</v>
      </c>
      <c r="AD4155" s="10">
        <v>153.80265</v>
      </c>
      <c r="AE4155" s="10">
        <v>28709</v>
      </c>
      <c r="AF4155" s="10">
        <v>31</v>
      </c>
      <c r="AG4155" s="10">
        <v>52.41</v>
      </c>
      <c r="AH4155" s="10">
        <v>9.51</v>
      </c>
      <c r="AI4155" s="10">
        <v>99.88</v>
      </c>
      <c r="AJ4155" s="10" t="s">
        <v>40</v>
      </c>
    </row>
    <row r="4156" spans="1:36" x14ac:dyDescent="0.25">
      <c r="A4156" s="10" t="s">
        <v>36</v>
      </c>
      <c r="B4156" s="10" t="s">
        <v>61</v>
      </c>
      <c r="C4156" s="10">
        <v>26</v>
      </c>
      <c r="D4156" s="10" t="s">
        <v>38</v>
      </c>
      <c r="E4156" s="10">
        <v>2601</v>
      </c>
      <c r="F4156" s="10" t="s">
        <v>39</v>
      </c>
      <c r="G4156" s="20">
        <v>238138</v>
      </c>
      <c r="H4156" s="10">
        <v>413.62618659999998</v>
      </c>
      <c r="I4156" s="10">
        <v>11</v>
      </c>
      <c r="J4156" s="10">
        <v>12</v>
      </c>
      <c r="K4156" s="10">
        <v>56.146741300000002</v>
      </c>
      <c r="L4156" s="10">
        <v>601</v>
      </c>
      <c r="M4156" s="10">
        <v>903</v>
      </c>
      <c r="N4156" s="10">
        <v>6594</v>
      </c>
      <c r="O4156" s="10">
        <v>47933</v>
      </c>
      <c r="P4156" s="10">
        <v>4612</v>
      </c>
      <c r="Q4156" s="10">
        <v>8538</v>
      </c>
      <c r="R4156" s="10">
        <v>5</v>
      </c>
      <c r="S4156" s="10">
        <v>7</v>
      </c>
      <c r="T4156" s="10">
        <v>0</v>
      </c>
      <c r="U4156" s="10">
        <v>254.4101813</v>
      </c>
      <c r="V4156" s="10">
        <v>4111</v>
      </c>
      <c r="W4156" s="10">
        <v>4263</v>
      </c>
      <c r="X4156" s="10">
        <v>57544</v>
      </c>
      <c r="Y4156" s="10">
        <v>66493</v>
      </c>
      <c r="Z4156" s="10">
        <v>0</v>
      </c>
      <c r="AA4156" s="10">
        <v>116384</v>
      </c>
      <c r="AB4156" s="10">
        <v>132935</v>
      </c>
      <c r="AC4156" s="10">
        <v>7195</v>
      </c>
      <c r="AD4156" s="10">
        <v>198.26344</v>
      </c>
      <c r="AE4156" s="10">
        <v>22042</v>
      </c>
      <c r="AF4156" s="10">
        <v>44</v>
      </c>
      <c r="AG4156" s="10">
        <v>71.83</v>
      </c>
      <c r="AH4156" s="10">
        <v>9.18</v>
      </c>
      <c r="AI4156" s="10">
        <v>98.88</v>
      </c>
      <c r="AJ4156" s="10" t="s">
        <v>40</v>
      </c>
    </row>
    <row r="4157" spans="1:36" x14ac:dyDescent="0.25">
      <c r="A4157" s="10" t="s">
        <v>36</v>
      </c>
      <c r="B4157" s="10" t="s">
        <v>61</v>
      </c>
      <c r="C4157" s="10">
        <v>26</v>
      </c>
      <c r="D4157" s="10" t="s">
        <v>38</v>
      </c>
      <c r="E4157" s="10">
        <v>2610</v>
      </c>
      <c r="F4157" s="10" t="s">
        <v>52</v>
      </c>
      <c r="G4157" s="20">
        <v>525640</v>
      </c>
      <c r="H4157" s="10">
        <v>372.03810879999997</v>
      </c>
      <c r="I4157" s="10">
        <v>8</v>
      </c>
      <c r="J4157" s="10">
        <v>30</v>
      </c>
      <c r="K4157" s="10">
        <v>12.349314400000001</v>
      </c>
      <c r="L4157" s="10">
        <v>160</v>
      </c>
      <c r="M4157" s="10">
        <v>29</v>
      </c>
      <c r="N4157" s="10">
        <v>3180</v>
      </c>
      <c r="O4157" s="10">
        <v>140020</v>
      </c>
      <c r="P4157" s="10">
        <v>112962</v>
      </c>
      <c r="Q4157" s="10">
        <v>76614</v>
      </c>
      <c r="R4157" s="10">
        <v>31</v>
      </c>
      <c r="S4157" s="10">
        <v>17</v>
      </c>
      <c r="T4157" s="10">
        <v>0</v>
      </c>
      <c r="U4157" s="10">
        <v>533.27707439999995</v>
      </c>
      <c r="V4157" s="10">
        <v>16440</v>
      </c>
      <c r="W4157" s="10">
        <v>16846</v>
      </c>
      <c r="X4157" s="10">
        <v>60734</v>
      </c>
      <c r="Y4157" s="10">
        <v>97349</v>
      </c>
      <c r="Z4157" s="10">
        <v>0</v>
      </c>
      <c r="AA4157" s="10">
        <v>85698</v>
      </c>
      <c r="AB4157" s="10">
        <v>129076</v>
      </c>
      <c r="AC4157" s="10">
        <v>3340</v>
      </c>
      <c r="AD4157" s="10">
        <v>520.92776000000003</v>
      </c>
      <c r="AE4157" s="10">
        <v>107643</v>
      </c>
      <c r="AF4157" s="10">
        <v>13</v>
      </c>
      <c r="AG4157" s="10">
        <v>40.69</v>
      </c>
      <c r="AH4157" s="10">
        <v>20.69</v>
      </c>
      <c r="AI4157" s="10">
        <v>99.77</v>
      </c>
      <c r="AJ4157" s="10" t="s">
        <v>40</v>
      </c>
    </row>
    <row r="4158" spans="1:36" x14ac:dyDescent="0.25">
      <c r="A4158" s="10" t="s">
        <v>36</v>
      </c>
      <c r="B4158" s="10" t="s">
        <v>61</v>
      </c>
      <c r="C4158" s="10">
        <v>26</v>
      </c>
      <c r="D4158" s="10" t="s">
        <v>38</v>
      </c>
      <c r="E4158" s="10">
        <v>2614</v>
      </c>
      <c r="F4158" s="10" t="s">
        <v>45</v>
      </c>
      <c r="G4158" s="20">
        <v>284662</v>
      </c>
      <c r="H4158" s="10">
        <v>364.68697179999998</v>
      </c>
      <c r="I4158" s="10">
        <v>10</v>
      </c>
      <c r="J4158" s="10">
        <v>9</v>
      </c>
      <c r="K4158" s="10">
        <v>4.8548571999999997</v>
      </c>
      <c r="L4158" s="10">
        <v>341</v>
      </c>
      <c r="M4158" s="10">
        <v>88</v>
      </c>
      <c r="N4158" s="10">
        <v>2920</v>
      </c>
      <c r="O4158" s="10">
        <v>92653</v>
      </c>
      <c r="P4158" s="10">
        <v>66778</v>
      </c>
      <c r="Q4158" s="10">
        <v>29118</v>
      </c>
      <c r="R4158" s="10">
        <v>0</v>
      </c>
      <c r="S4158" s="10">
        <v>3</v>
      </c>
      <c r="T4158" s="10">
        <v>0</v>
      </c>
      <c r="U4158" s="10">
        <v>342.74827720000002</v>
      </c>
      <c r="V4158" s="10">
        <v>8443</v>
      </c>
      <c r="W4158" s="10">
        <v>8587</v>
      </c>
      <c r="X4158" s="10">
        <v>32258</v>
      </c>
      <c r="Y4158" s="10">
        <v>43580</v>
      </c>
      <c r="Z4158" s="10">
        <v>0</v>
      </c>
      <c r="AA4158" s="10">
        <v>49263</v>
      </c>
      <c r="AB4158" s="10">
        <v>63885</v>
      </c>
      <c r="AC4158" s="10">
        <v>3261</v>
      </c>
      <c r="AD4158" s="10">
        <v>337.89341999999999</v>
      </c>
      <c r="AE4158" s="10">
        <v>68914</v>
      </c>
      <c r="AF4158" s="10">
        <v>32</v>
      </c>
      <c r="AG4158" s="10">
        <v>67.92</v>
      </c>
      <c r="AH4158" s="10">
        <v>16.149999999999999</v>
      </c>
      <c r="AI4158" s="10">
        <v>99.22</v>
      </c>
      <c r="AJ4158" s="10" t="s">
        <v>40</v>
      </c>
    </row>
    <row r="4159" spans="1:36" x14ac:dyDescent="0.25">
      <c r="A4159" s="10" t="s">
        <v>36</v>
      </c>
      <c r="B4159" s="10" t="s">
        <v>61</v>
      </c>
      <c r="C4159" s="10">
        <v>26</v>
      </c>
      <c r="D4159" s="10" t="s">
        <v>38</v>
      </c>
      <c r="E4159" s="10">
        <v>2615</v>
      </c>
      <c r="F4159" s="10" t="s">
        <v>50</v>
      </c>
      <c r="G4159" s="20">
        <v>331460</v>
      </c>
      <c r="H4159" s="10">
        <v>371.85909420000002</v>
      </c>
      <c r="I4159" s="10">
        <v>8</v>
      </c>
      <c r="J4159" s="10">
        <v>9</v>
      </c>
      <c r="K4159" s="10">
        <v>0</v>
      </c>
      <c r="L4159" s="10">
        <v>55</v>
      </c>
      <c r="M4159" s="10">
        <v>113</v>
      </c>
      <c r="N4159" s="10">
        <v>3435</v>
      </c>
      <c r="O4159" s="10">
        <v>65668</v>
      </c>
      <c r="P4159" s="10">
        <v>59795</v>
      </c>
      <c r="Q4159" s="10">
        <v>85356</v>
      </c>
      <c r="R4159" s="10">
        <v>0</v>
      </c>
      <c r="S4159" s="10">
        <v>15</v>
      </c>
      <c r="T4159" s="10">
        <v>0</v>
      </c>
      <c r="U4159" s="10">
        <v>244.19243</v>
      </c>
      <c r="V4159" s="10">
        <v>7625</v>
      </c>
      <c r="W4159" s="10">
        <v>8242</v>
      </c>
      <c r="X4159" s="10">
        <v>55264</v>
      </c>
      <c r="Y4159" s="10">
        <v>94491</v>
      </c>
      <c r="Z4159" s="10">
        <v>0</v>
      </c>
      <c r="AA4159" s="10">
        <v>90328</v>
      </c>
      <c r="AB4159" s="10">
        <v>146221</v>
      </c>
      <c r="AC4159" s="10">
        <v>3490</v>
      </c>
      <c r="AD4159" s="10">
        <v>244.19243</v>
      </c>
      <c r="AE4159" s="10">
        <v>45684</v>
      </c>
      <c r="AF4159" s="10">
        <v>12</v>
      </c>
      <c r="AG4159" s="10">
        <v>54.32</v>
      </c>
      <c r="AH4159" s="10">
        <v>28.33</v>
      </c>
      <c r="AI4159" s="10">
        <v>103.81</v>
      </c>
      <c r="AJ4159" s="10" t="s">
        <v>40</v>
      </c>
    </row>
    <row r="4160" spans="1:36" x14ac:dyDescent="0.25">
      <c r="A4160" s="10" t="s">
        <v>36</v>
      </c>
      <c r="B4160" s="10" t="s">
        <v>61</v>
      </c>
      <c r="C4160" s="10">
        <v>26</v>
      </c>
      <c r="D4160" s="10" t="s">
        <v>38</v>
      </c>
      <c r="E4160" s="10">
        <v>2616</v>
      </c>
      <c r="F4160" s="10" t="s">
        <v>53</v>
      </c>
      <c r="G4160" s="20">
        <v>314803</v>
      </c>
      <c r="H4160" s="10">
        <v>629.3435465</v>
      </c>
      <c r="I4160" s="10">
        <v>7</v>
      </c>
      <c r="J4160" s="10">
        <v>12</v>
      </c>
      <c r="K4160" s="10">
        <v>11.8810289</v>
      </c>
      <c r="L4160" s="10">
        <v>258</v>
      </c>
      <c r="M4160" s="10">
        <v>37</v>
      </c>
      <c r="N4160" s="10">
        <v>6998</v>
      </c>
      <c r="O4160" s="10">
        <v>53591</v>
      </c>
      <c r="P4160" s="10">
        <v>43989</v>
      </c>
      <c r="Q4160" s="10">
        <v>125250</v>
      </c>
      <c r="R4160" s="10">
        <v>6</v>
      </c>
      <c r="S4160" s="10">
        <v>66</v>
      </c>
      <c r="T4160" s="10">
        <v>0</v>
      </c>
      <c r="U4160" s="10">
        <v>349.15252889999999</v>
      </c>
      <c r="V4160" s="10">
        <v>7027</v>
      </c>
      <c r="W4160" s="10">
        <v>8064</v>
      </c>
      <c r="X4160" s="10">
        <v>76713</v>
      </c>
      <c r="Y4160" s="10">
        <v>148703</v>
      </c>
      <c r="Z4160" s="10">
        <v>0</v>
      </c>
      <c r="AA4160" s="10">
        <v>104907</v>
      </c>
      <c r="AB4160" s="10">
        <v>193886</v>
      </c>
      <c r="AC4160" s="10">
        <v>7256</v>
      </c>
      <c r="AD4160" s="10">
        <v>337.2715</v>
      </c>
      <c r="AE4160" s="10">
        <v>34418</v>
      </c>
      <c r="AF4160" s="10">
        <v>40</v>
      </c>
      <c r="AG4160" s="10">
        <v>50.32</v>
      </c>
      <c r="AH4160" s="10">
        <v>9.0299999999999994</v>
      </c>
      <c r="AI4160" s="10">
        <v>103.36</v>
      </c>
      <c r="AJ4160" s="10" t="s">
        <v>40</v>
      </c>
    </row>
    <row r="4161" spans="1:36" x14ac:dyDescent="0.25">
      <c r="A4161" s="10" t="s">
        <v>36</v>
      </c>
      <c r="B4161" s="10" t="s">
        <v>61</v>
      </c>
      <c r="C4161" s="10">
        <v>26</v>
      </c>
      <c r="D4161" s="10" t="s">
        <v>38</v>
      </c>
      <c r="E4161" s="10">
        <v>2619</v>
      </c>
      <c r="F4161" s="10" t="s">
        <v>57</v>
      </c>
      <c r="G4161" s="20">
        <v>78048</v>
      </c>
      <c r="H4161" s="10">
        <v>362.871666</v>
      </c>
      <c r="I4161" s="10">
        <v>10</v>
      </c>
      <c r="J4161" s="10">
        <v>5</v>
      </c>
      <c r="K4161" s="10">
        <v>2.9556301999999999</v>
      </c>
      <c r="L4161" s="10">
        <v>157</v>
      </c>
      <c r="M4161" s="10">
        <v>128</v>
      </c>
      <c r="N4161" s="10">
        <v>2601</v>
      </c>
      <c r="O4161" s="10">
        <v>29244</v>
      </c>
      <c r="P4161" s="10">
        <v>13823</v>
      </c>
      <c r="Q4161" s="10">
        <v>11037</v>
      </c>
      <c r="R4161" s="10">
        <v>18</v>
      </c>
      <c r="S4161" s="10">
        <v>7</v>
      </c>
      <c r="T4161" s="10">
        <v>0</v>
      </c>
      <c r="U4161" s="10">
        <v>109.0738202</v>
      </c>
      <c r="V4161" s="10">
        <v>2857</v>
      </c>
      <c r="W4161" s="10">
        <v>2943</v>
      </c>
      <c r="X4161" s="10">
        <v>15796</v>
      </c>
      <c r="Y4161" s="10">
        <v>21921</v>
      </c>
      <c r="Z4161" s="10">
        <v>0</v>
      </c>
      <c r="AA4161" s="10">
        <v>33387</v>
      </c>
      <c r="AB4161" s="10">
        <v>44297</v>
      </c>
      <c r="AC4161" s="10">
        <v>2758</v>
      </c>
      <c r="AD4161" s="10">
        <v>106.11819</v>
      </c>
      <c r="AE4161" s="10">
        <v>24251</v>
      </c>
      <c r="AF4161" s="10">
        <v>28</v>
      </c>
      <c r="AG4161" s="10">
        <v>51.56</v>
      </c>
      <c r="AH4161" s="10">
        <v>4.1100000000000003</v>
      </c>
      <c r="AI4161" s="10">
        <v>101.13</v>
      </c>
      <c r="AJ4161" s="10" t="s">
        <v>40</v>
      </c>
    </row>
    <row r="4162" spans="1:36" x14ac:dyDescent="0.25">
      <c r="A4162" s="10" t="s">
        <v>36</v>
      </c>
      <c r="B4162" s="10" t="s">
        <v>61</v>
      </c>
      <c r="C4162" s="10">
        <v>26</v>
      </c>
      <c r="D4162" s="10" t="s">
        <v>38</v>
      </c>
      <c r="E4162" s="10">
        <v>2601</v>
      </c>
      <c r="F4162" s="10" t="s">
        <v>39</v>
      </c>
      <c r="G4162" s="20">
        <v>238138</v>
      </c>
      <c r="H4162" s="10">
        <v>419.15657549999997</v>
      </c>
      <c r="I4162" s="10">
        <v>12</v>
      </c>
      <c r="J4162" s="10">
        <v>12</v>
      </c>
      <c r="K4162" s="10">
        <v>56.146741300000002</v>
      </c>
      <c r="L4162" s="10">
        <v>601</v>
      </c>
      <c r="M4162" s="10">
        <v>896</v>
      </c>
      <c r="N4162" s="10">
        <v>6598</v>
      </c>
      <c r="O4162" s="10">
        <v>50589</v>
      </c>
      <c r="P4162" s="10">
        <v>4820</v>
      </c>
      <c r="Q4162" s="10">
        <v>8542</v>
      </c>
      <c r="R4162" s="10">
        <v>5</v>
      </c>
      <c r="S4162" s="10">
        <v>7</v>
      </c>
      <c r="T4162" s="10">
        <v>0</v>
      </c>
      <c r="U4162" s="10">
        <v>268.19386129999998</v>
      </c>
      <c r="V4162" s="10">
        <v>4178</v>
      </c>
      <c r="W4162" s="10">
        <v>4332</v>
      </c>
      <c r="X4162" s="10">
        <v>57549</v>
      </c>
      <c r="Y4162" s="10">
        <v>66502</v>
      </c>
      <c r="Z4162" s="10">
        <v>0</v>
      </c>
      <c r="AA4162" s="10">
        <v>116430</v>
      </c>
      <c r="AB4162" s="10">
        <v>132997</v>
      </c>
      <c r="AC4162" s="10">
        <v>7199</v>
      </c>
      <c r="AD4162" s="10">
        <v>212.04712000000001</v>
      </c>
      <c r="AE4162" s="10">
        <v>23495</v>
      </c>
      <c r="AF4162" s="10">
        <v>44</v>
      </c>
      <c r="AG4162" s="10">
        <v>71.8</v>
      </c>
      <c r="AH4162" s="10">
        <v>9.0500000000000007</v>
      </c>
      <c r="AI4162" s="10">
        <v>99.48</v>
      </c>
      <c r="AJ4162" s="10" t="s">
        <v>40</v>
      </c>
    </row>
    <row r="4163" spans="1:36" x14ac:dyDescent="0.25">
      <c r="A4163" s="10" t="s">
        <v>36</v>
      </c>
      <c r="B4163" s="10" t="s">
        <v>61</v>
      </c>
      <c r="C4163" s="10">
        <v>26</v>
      </c>
      <c r="D4163" s="10" t="s">
        <v>38</v>
      </c>
      <c r="E4163" s="10">
        <v>2602</v>
      </c>
      <c r="F4163" s="10" t="s">
        <v>41</v>
      </c>
      <c r="G4163" s="20">
        <v>255904</v>
      </c>
      <c r="H4163" s="10">
        <v>354.89313989999999</v>
      </c>
      <c r="I4163" s="10">
        <v>10</v>
      </c>
      <c r="J4163" s="10">
        <v>15</v>
      </c>
      <c r="K4163" s="10">
        <v>8.7056649999999998</v>
      </c>
      <c r="L4163" s="10">
        <v>673</v>
      </c>
      <c r="M4163" s="10">
        <v>390</v>
      </c>
      <c r="N4163" s="10">
        <v>6925</v>
      </c>
      <c r="O4163" s="10">
        <v>84445</v>
      </c>
      <c r="P4163" s="10">
        <v>66881</v>
      </c>
      <c r="Q4163" s="10">
        <v>56017</v>
      </c>
      <c r="R4163" s="10">
        <v>41</v>
      </c>
      <c r="S4163" s="10">
        <v>35</v>
      </c>
      <c r="T4163" s="10">
        <v>0</v>
      </c>
      <c r="U4163" s="10">
        <v>308.39517699999999</v>
      </c>
      <c r="V4163" s="10">
        <v>7788</v>
      </c>
      <c r="W4163" s="10">
        <v>8037</v>
      </c>
      <c r="X4163" s="10">
        <v>57727</v>
      </c>
      <c r="Y4163" s="10">
        <v>74347</v>
      </c>
      <c r="Z4163" s="10">
        <v>0</v>
      </c>
      <c r="AA4163" s="10">
        <v>102919</v>
      </c>
      <c r="AB4163" s="10">
        <v>128241</v>
      </c>
      <c r="AC4163" s="10">
        <v>7598</v>
      </c>
      <c r="AD4163" s="10">
        <v>299.68951199999998</v>
      </c>
      <c r="AE4163" s="10">
        <v>50208</v>
      </c>
      <c r="AF4163" s="10">
        <v>26</v>
      </c>
      <c r="AG4163" s="10">
        <v>52.42</v>
      </c>
      <c r="AH4163" s="10">
        <v>7.42</v>
      </c>
      <c r="AI4163" s="10">
        <v>99.86</v>
      </c>
      <c r="AJ4163" s="10" t="s">
        <v>40</v>
      </c>
    </row>
    <row r="4164" spans="1:36" x14ac:dyDescent="0.25">
      <c r="A4164" s="10" t="s">
        <v>36</v>
      </c>
      <c r="B4164" s="10" t="s">
        <v>61</v>
      </c>
      <c r="C4164" s="10">
        <v>26</v>
      </c>
      <c r="D4164" s="10" t="s">
        <v>38</v>
      </c>
      <c r="E4164" s="10">
        <v>2604</v>
      </c>
      <c r="F4164" s="10" t="s">
        <v>42</v>
      </c>
      <c r="G4164" s="20">
        <v>435612</v>
      </c>
      <c r="H4164" s="10">
        <v>318.83484340000001</v>
      </c>
      <c r="I4164" s="10">
        <v>8</v>
      </c>
      <c r="J4164" s="10">
        <v>34</v>
      </c>
      <c r="K4164" s="10">
        <v>8.0749160999999994</v>
      </c>
      <c r="L4164" s="10">
        <v>1073</v>
      </c>
      <c r="M4164" s="10">
        <v>389</v>
      </c>
      <c r="N4164" s="10">
        <v>6219</v>
      </c>
      <c r="O4164" s="10">
        <v>128093</v>
      </c>
      <c r="P4164" s="10">
        <v>102936</v>
      </c>
      <c r="Q4164" s="10">
        <v>73493</v>
      </c>
      <c r="R4164" s="10">
        <v>0</v>
      </c>
      <c r="S4164" s="10">
        <v>0</v>
      </c>
      <c r="T4164" s="10">
        <v>0</v>
      </c>
      <c r="U4164" s="10">
        <v>416.48003210000002</v>
      </c>
      <c r="V4164" s="10">
        <v>14636</v>
      </c>
      <c r="W4164" s="10">
        <v>14981</v>
      </c>
      <c r="X4164" s="10">
        <v>65698</v>
      </c>
      <c r="Y4164" s="10">
        <v>87860</v>
      </c>
      <c r="Z4164" s="10">
        <v>0</v>
      </c>
      <c r="AA4164" s="10">
        <v>106501</v>
      </c>
      <c r="AB4164" s="10">
        <v>133962</v>
      </c>
      <c r="AC4164" s="10">
        <v>7292</v>
      </c>
      <c r="AD4164" s="10">
        <v>408.40511600000002</v>
      </c>
      <c r="AE4164" s="10">
        <v>103711</v>
      </c>
      <c r="AF4164" s="10">
        <v>25</v>
      </c>
      <c r="AG4164" s="10">
        <v>84.81</v>
      </c>
      <c r="AH4164" s="10">
        <v>5.76</v>
      </c>
      <c r="AI4164" s="10">
        <v>100.67</v>
      </c>
      <c r="AJ4164" s="10" t="s">
        <v>40</v>
      </c>
    </row>
    <row r="4165" spans="1:36" x14ac:dyDescent="0.25">
      <c r="A4165" s="10" t="s">
        <v>36</v>
      </c>
      <c r="B4165" s="10" t="s">
        <v>61</v>
      </c>
      <c r="C4165" s="10">
        <v>26</v>
      </c>
      <c r="D4165" s="10" t="s">
        <v>38</v>
      </c>
      <c r="E4165" s="10">
        <v>2606</v>
      </c>
      <c r="F4165" s="10" t="s">
        <v>49</v>
      </c>
      <c r="G4165" s="20">
        <v>97209</v>
      </c>
      <c r="H4165" s="10">
        <v>314.71398140000002</v>
      </c>
      <c r="I4165" s="10">
        <v>11</v>
      </c>
      <c r="J4165" s="10">
        <v>19</v>
      </c>
      <c r="K4165" s="10">
        <v>0</v>
      </c>
      <c r="L4165" s="10">
        <v>447</v>
      </c>
      <c r="M4165" s="10">
        <v>183</v>
      </c>
      <c r="N4165" s="10">
        <v>4975</v>
      </c>
      <c r="O4165" s="10">
        <v>97165</v>
      </c>
      <c r="P4165" s="10">
        <v>83535</v>
      </c>
      <c r="Q4165" s="10">
        <v>33723</v>
      </c>
      <c r="R4165" s="10">
        <v>209</v>
      </c>
      <c r="S4165" s="10">
        <v>78</v>
      </c>
      <c r="T4165" s="10">
        <v>0</v>
      </c>
      <c r="U4165" s="10">
        <v>305.79183999999998</v>
      </c>
      <c r="V4165" s="10">
        <v>8499</v>
      </c>
      <c r="W4165" s="10">
        <v>8861</v>
      </c>
      <c r="X4165" s="10">
        <v>27873</v>
      </c>
      <c r="Y4165" s="10">
        <v>40288</v>
      </c>
      <c r="Z4165" s="10">
        <v>0</v>
      </c>
      <c r="AA4165" s="10">
        <v>46646</v>
      </c>
      <c r="AB4165" s="10">
        <v>66104</v>
      </c>
      <c r="AC4165" s="10">
        <v>5422</v>
      </c>
      <c r="AD4165" s="10">
        <v>305.79183999999998</v>
      </c>
      <c r="AE4165" s="10">
        <v>74433</v>
      </c>
      <c r="AF4165" s="10">
        <v>25</v>
      </c>
      <c r="AG4165" s="10">
        <v>25.49</v>
      </c>
      <c r="AH4165" s="10">
        <v>6.41</v>
      </c>
      <c r="AI4165" s="10">
        <v>103.12</v>
      </c>
      <c r="AJ4165" s="10" t="s">
        <v>40</v>
      </c>
    </row>
    <row r="4166" spans="1:36" x14ac:dyDescent="0.25">
      <c r="A4166" s="10" t="s">
        <v>36</v>
      </c>
      <c r="B4166" s="10" t="s">
        <v>61</v>
      </c>
      <c r="C4166" s="10">
        <v>26</v>
      </c>
      <c r="D4166" s="10" t="s">
        <v>38</v>
      </c>
      <c r="E4166" s="10">
        <v>2612</v>
      </c>
      <c r="F4166" s="10" t="s">
        <v>60</v>
      </c>
      <c r="G4166" s="20">
        <v>187179</v>
      </c>
      <c r="H4166" s="10">
        <v>436.38826940000001</v>
      </c>
      <c r="I4166" s="10">
        <v>8</v>
      </c>
      <c r="J4166" s="10">
        <v>23</v>
      </c>
      <c r="K4166" s="10">
        <v>12.063354500000001</v>
      </c>
      <c r="L4166" s="10">
        <v>384</v>
      </c>
      <c r="M4166" s="10">
        <v>32</v>
      </c>
      <c r="N4166" s="10">
        <v>997</v>
      </c>
      <c r="O4166" s="10">
        <v>61344</v>
      </c>
      <c r="P4166" s="10">
        <v>49113</v>
      </c>
      <c r="Q4166" s="10">
        <v>57477</v>
      </c>
      <c r="R4166" s="10">
        <v>0</v>
      </c>
      <c r="S4166" s="10">
        <v>5</v>
      </c>
      <c r="T4166" s="10">
        <v>0</v>
      </c>
      <c r="U4166" s="10">
        <v>279.76137449999999</v>
      </c>
      <c r="V4166" s="10">
        <v>7174</v>
      </c>
      <c r="W4166" s="10">
        <v>8196</v>
      </c>
      <c r="X4166" s="10">
        <v>38458</v>
      </c>
      <c r="Y4166" s="10">
        <v>71992</v>
      </c>
      <c r="Z4166" s="10">
        <v>0</v>
      </c>
      <c r="AA4166" s="10">
        <v>52398</v>
      </c>
      <c r="AB4166" s="10">
        <v>92552</v>
      </c>
      <c r="AC4166" s="10">
        <v>1381</v>
      </c>
      <c r="AD4166" s="10">
        <v>267.69801999999999</v>
      </c>
      <c r="AE4166" s="10">
        <v>42829</v>
      </c>
      <c r="AF4166" s="10">
        <v>8</v>
      </c>
      <c r="AG4166" s="10">
        <v>65.94</v>
      </c>
      <c r="AH4166" s="10">
        <v>6.18</v>
      </c>
      <c r="AI4166" s="10">
        <v>99.65</v>
      </c>
      <c r="AJ4166" s="10" t="s">
        <v>40</v>
      </c>
    </row>
    <row r="4167" spans="1:36" x14ac:dyDescent="0.25">
      <c r="A4167" s="10" t="s">
        <v>36</v>
      </c>
      <c r="B4167" s="10" t="s">
        <v>61</v>
      </c>
      <c r="C4167" s="10">
        <v>26</v>
      </c>
      <c r="D4167" s="10" t="s">
        <v>38</v>
      </c>
      <c r="E4167" s="10">
        <v>2605</v>
      </c>
      <c r="F4167" s="10" t="s">
        <v>43</v>
      </c>
      <c r="G4167" s="20">
        <v>94027</v>
      </c>
      <c r="H4167" s="10">
        <v>344.94086900000002</v>
      </c>
      <c r="I4167" s="10">
        <v>12</v>
      </c>
      <c r="J4167" s="10">
        <v>10</v>
      </c>
      <c r="K4167" s="10">
        <v>0</v>
      </c>
      <c r="L4167" s="10">
        <v>551</v>
      </c>
      <c r="M4167" s="10">
        <v>330</v>
      </c>
      <c r="N4167" s="10">
        <v>4547</v>
      </c>
      <c r="O4167" s="10">
        <v>97461</v>
      </c>
      <c r="P4167" s="10">
        <v>91759</v>
      </c>
      <c r="Q4167" s="10">
        <v>43873</v>
      </c>
      <c r="R4167" s="10">
        <v>56</v>
      </c>
      <c r="S4167" s="10">
        <v>8</v>
      </c>
      <c r="T4167" s="10">
        <v>0</v>
      </c>
      <c r="U4167" s="10">
        <v>336.1828203</v>
      </c>
      <c r="V4167" s="10">
        <v>7732</v>
      </c>
      <c r="W4167" s="10">
        <v>7963</v>
      </c>
      <c r="X4167" s="10">
        <v>35484</v>
      </c>
      <c r="Y4167" s="10">
        <v>48293</v>
      </c>
      <c r="Z4167" s="10">
        <v>0</v>
      </c>
      <c r="AA4167" s="10">
        <v>72593</v>
      </c>
      <c r="AB4167" s="10">
        <v>97027</v>
      </c>
      <c r="AC4167" s="10">
        <v>5098</v>
      </c>
      <c r="AD4167" s="10">
        <v>336.1828203</v>
      </c>
      <c r="AE4167" s="10">
        <v>75479</v>
      </c>
      <c r="AF4167" s="10">
        <v>32</v>
      </c>
      <c r="AG4167" s="10">
        <v>83.1</v>
      </c>
      <c r="AH4167" s="10">
        <v>10.01</v>
      </c>
      <c r="AI4167" s="10">
        <v>99.41</v>
      </c>
      <c r="AJ4167" s="10" t="s">
        <v>40</v>
      </c>
    </row>
    <row r="4168" spans="1:36" x14ac:dyDescent="0.25">
      <c r="A4168" s="10" t="s">
        <v>36</v>
      </c>
      <c r="B4168" s="10" t="s">
        <v>61</v>
      </c>
      <c r="C4168" s="10">
        <v>26</v>
      </c>
      <c r="D4168" s="10" t="s">
        <v>38</v>
      </c>
      <c r="E4168" s="10">
        <v>2608</v>
      </c>
      <c r="F4168" s="10" t="s">
        <v>44</v>
      </c>
      <c r="G4168" s="20">
        <v>112202</v>
      </c>
      <c r="H4168" s="10">
        <v>468.33244009999999</v>
      </c>
      <c r="I4168" s="10">
        <v>11</v>
      </c>
      <c r="J4168" s="10">
        <v>4</v>
      </c>
      <c r="K4168" s="10">
        <v>0</v>
      </c>
      <c r="L4168" s="10">
        <v>398</v>
      </c>
      <c r="M4168" s="10">
        <v>240</v>
      </c>
      <c r="N4168" s="10">
        <v>4058</v>
      </c>
      <c r="O4168" s="10">
        <v>64633</v>
      </c>
      <c r="P4168" s="10">
        <v>40679</v>
      </c>
      <c r="Q4168" s="10">
        <v>24640</v>
      </c>
      <c r="R4168" s="10">
        <v>0</v>
      </c>
      <c r="S4168" s="10">
        <v>8</v>
      </c>
      <c r="T4168" s="10">
        <v>0</v>
      </c>
      <c r="U4168" s="10">
        <v>302.69730600000003</v>
      </c>
      <c r="V4168" s="10">
        <v>5568</v>
      </c>
      <c r="W4168" s="10">
        <v>5700</v>
      </c>
      <c r="X4168" s="10">
        <v>28818</v>
      </c>
      <c r="Y4168" s="10">
        <v>43283</v>
      </c>
      <c r="Z4168" s="10">
        <v>0</v>
      </c>
      <c r="AA4168" s="10">
        <v>51817</v>
      </c>
      <c r="AB4168" s="10">
        <v>72739</v>
      </c>
      <c r="AC4168" s="10">
        <v>4456</v>
      </c>
      <c r="AD4168" s="10">
        <v>302.69730600000003</v>
      </c>
      <c r="AE4168" s="10">
        <v>51117</v>
      </c>
      <c r="AF4168" s="10">
        <v>35</v>
      </c>
      <c r="AG4168" s="10">
        <v>51.33</v>
      </c>
      <c r="AH4168" s="10">
        <v>6.67</v>
      </c>
      <c r="AI4168" s="10">
        <v>102.46</v>
      </c>
      <c r="AJ4168" s="10" t="s">
        <v>40</v>
      </c>
    </row>
    <row r="4169" spans="1:36" x14ac:dyDescent="0.25">
      <c r="A4169" s="10" t="s">
        <v>36</v>
      </c>
      <c r="B4169" s="10" t="s">
        <v>61</v>
      </c>
      <c r="C4169" s="10">
        <v>26</v>
      </c>
      <c r="D4169" s="10" t="s">
        <v>38</v>
      </c>
      <c r="E4169" s="10">
        <v>2609</v>
      </c>
      <c r="F4169" s="10" t="s">
        <v>51</v>
      </c>
      <c r="G4169" s="20">
        <v>490346</v>
      </c>
      <c r="H4169" s="10">
        <v>349.48769249999998</v>
      </c>
      <c r="I4169" s="10">
        <v>9</v>
      </c>
      <c r="J4169" s="10">
        <v>48</v>
      </c>
      <c r="K4169" s="10">
        <v>24.4024757</v>
      </c>
      <c r="L4169" s="10">
        <v>530</v>
      </c>
      <c r="M4169" s="10">
        <v>241</v>
      </c>
      <c r="N4169" s="10">
        <v>6754</v>
      </c>
      <c r="O4169" s="10">
        <v>214920</v>
      </c>
      <c r="P4169" s="10">
        <v>140923</v>
      </c>
      <c r="Q4169" s="10">
        <v>86871</v>
      </c>
      <c r="R4169" s="10">
        <v>0</v>
      </c>
      <c r="S4169" s="10">
        <v>0</v>
      </c>
      <c r="T4169" s="10">
        <v>0</v>
      </c>
      <c r="U4169" s="10">
        <v>775.5214244</v>
      </c>
      <c r="V4169" s="10">
        <v>21919</v>
      </c>
      <c r="W4169" s="10">
        <v>22981</v>
      </c>
      <c r="X4169" s="10">
        <v>85004</v>
      </c>
      <c r="Y4169" s="10">
        <v>131451</v>
      </c>
      <c r="Z4169" s="10">
        <v>0</v>
      </c>
      <c r="AA4169" s="10">
        <v>128460</v>
      </c>
      <c r="AB4169" s="10">
        <v>185443</v>
      </c>
      <c r="AC4169" s="10">
        <v>7284</v>
      </c>
      <c r="AD4169" s="10">
        <v>751.11894870000003</v>
      </c>
      <c r="AE4169" s="10">
        <v>174266</v>
      </c>
      <c r="AF4169" s="10">
        <v>21</v>
      </c>
      <c r="AG4169" s="10">
        <v>38.08</v>
      </c>
      <c r="AH4169" s="10">
        <v>25.88</v>
      </c>
      <c r="AI4169" s="10">
        <v>101.16</v>
      </c>
      <c r="AJ4169" s="10" t="s">
        <v>40</v>
      </c>
    </row>
    <row r="4170" spans="1:36" x14ac:dyDescent="0.25">
      <c r="A4170" s="10" t="s">
        <v>36</v>
      </c>
      <c r="B4170" s="10" t="s">
        <v>61</v>
      </c>
      <c r="C4170" s="10">
        <v>26</v>
      </c>
      <c r="D4170" s="10" t="s">
        <v>38</v>
      </c>
      <c r="E4170" s="10">
        <v>2618</v>
      </c>
      <c r="F4170" s="10" t="s">
        <v>55</v>
      </c>
      <c r="G4170" s="20">
        <v>429519</v>
      </c>
      <c r="H4170" s="10">
        <v>328.16126430000003</v>
      </c>
      <c r="I4170" s="10">
        <v>9</v>
      </c>
      <c r="J4170" s="10">
        <v>119</v>
      </c>
      <c r="K4170" s="10">
        <v>1.739751</v>
      </c>
      <c r="L4170" s="10">
        <v>218</v>
      </c>
      <c r="M4170" s="10">
        <v>19</v>
      </c>
      <c r="N4170" s="10">
        <v>4027</v>
      </c>
      <c r="O4170" s="10">
        <v>168723</v>
      </c>
      <c r="P4170" s="10">
        <v>124998</v>
      </c>
      <c r="Q4170" s="10">
        <v>41962</v>
      </c>
      <c r="R4170" s="10">
        <v>0</v>
      </c>
      <c r="S4170" s="10">
        <v>0</v>
      </c>
      <c r="T4170" s="10">
        <v>0</v>
      </c>
      <c r="U4170" s="10">
        <v>555.42328099999997</v>
      </c>
      <c r="V4170" s="10">
        <v>17307</v>
      </c>
      <c r="W4170" s="10">
        <v>17749</v>
      </c>
      <c r="X4170" s="10">
        <v>35090</v>
      </c>
      <c r="Y4170" s="10">
        <v>55406</v>
      </c>
      <c r="Z4170" s="10">
        <v>0</v>
      </c>
      <c r="AA4170" s="10">
        <v>53506</v>
      </c>
      <c r="AB4170" s="10">
        <v>78935</v>
      </c>
      <c r="AC4170" s="10">
        <v>4245</v>
      </c>
      <c r="AD4170" s="10">
        <v>553.68353000000002</v>
      </c>
      <c r="AE4170" s="10">
        <v>137408</v>
      </c>
      <c r="AF4170" s="10">
        <v>31</v>
      </c>
      <c r="AG4170" s="10">
        <v>33.69</v>
      </c>
      <c r="AH4170" s="10">
        <v>30.04</v>
      </c>
      <c r="AI4170" s="10">
        <v>99.85</v>
      </c>
      <c r="AJ4170" s="10" t="s">
        <v>40</v>
      </c>
    </row>
    <row r="4171" spans="1:36" x14ac:dyDescent="0.25">
      <c r="A4171" s="10" t="s">
        <v>36</v>
      </c>
      <c r="B4171" s="10" t="s">
        <v>61</v>
      </c>
      <c r="C4171" s="10">
        <v>26</v>
      </c>
      <c r="D4171" s="10" t="s">
        <v>38</v>
      </c>
      <c r="E4171" s="10">
        <v>2620</v>
      </c>
      <c r="F4171" s="10" t="s">
        <v>62</v>
      </c>
      <c r="G4171" s="20">
        <v>278440</v>
      </c>
      <c r="H4171" s="10">
        <v>360.97736930000002</v>
      </c>
      <c r="I4171" s="10">
        <v>12</v>
      </c>
      <c r="J4171" s="10">
        <v>6</v>
      </c>
      <c r="K4171" s="10">
        <v>9.7305925000000002</v>
      </c>
      <c r="L4171" s="10">
        <v>260</v>
      </c>
      <c r="M4171" s="10">
        <v>202</v>
      </c>
      <c r="N4171" s="10">
        <v>6868</v>
      </c>
      <c r="O4171" s="10">
        <v>160844</v>
      </c>
      <c r="P4171" s="10">
        <v>124257</v>
      </c>
      <c r="Q4171" s="10">
        <v>50306</v>
      </c>
      <c r="R4171" s="10">
        <v>210</v>
      </c>
      <c r="S4171" s="10">
        <v>18</v>
      </c>
      <c r="T4171" s="10">
        <v>0</v>
      </c>
      <c r="U4171" s="10">
        <v>590.34103240000002</v>
      </c>
      <c r="V4171" s="10">
        <v>12711</v>
      </c>
      <c r="W4171" s="10">
        <v>13059</v>
      </c>
      <c r="X4171" s="10">
        <v>50295</v>
      </c>
      <c r="Y4171" s="10">
        <v>67031</v>
      </c>
      <c r="Z4171" s="10">
        <v>0</v>
      </c>
      <c r="AA4171" s="10">
        <v>105475</v>
      </c>
      <c r="AB4171" s="10">
        <v>151569</v>
      </c>
      <c r="AC4171" s="10">
        <v>7128</v>
      </c>
      <c r="AD4171" s="10">
        <v>580.61043989999996</v>
      </c>
      <c r="AE4171" s="10">
        <v>96451</v>
      </c>
      <c r="AF4171" s="10">
        <v>33</v>
      </c>
      <c r="AG4171" s="10">
        <v>69.28</v>
      </c>
      <c r="AH4171" s="10">
        <v>9.51</v>
      </c>
      <c r="AI4171" s="10">
        <v>104.66</v>
      </c>
      <c r="AJ4171" s="10" t="s">
        <v>40</v>
      </c>
    </row>
    <row r="4172" spans="1:36" x14ac:dyDescent="0.25">
      <c r="A4172" s="10" t="s">
        <v>36</v>
      </c>
      <c r="B4172" s="10" t="s">
        <v>61</v>
      </c>
      <c r="C4172" s="10">
        <v>26</v>
      </c>
      <c r="D4172" s="10" t="s">
        <v>38</v>
      </c>
      <c r="E4172" s="10">
        <v>2621</v>
      </c>
      <c r="F4172" s="10" t="s">
        <v>47</v>
      </c>
      <c r="G4172" s="20">
        <v>127908</v>
      </c>
      <c r="H4172" s="10">
        <v>365.3227144</v>
      </c>
      <c r="I4172" s="10">
        <v>9</v>
      </c>
      <c r="J4172" s="10">
        <v>27</v>
      </c>
      <c r="K4172" s="10">
        <v>0</v>
      </c>
      <c r="L4172" s="10">
        <v>95</v>
      </c>
      <c r="M4172" s="10">
        <v>32</v>
      </c>
      <c r="N4172" s="10">
        <v>1105</v>
      </c>
      <c r="O4172" s="10">
        <v>54274</v>
      </c>
      <c r="P4172" s="10">
        <v>48393</v>
      </c>
      <c r="Q4172" s="10">
        <v>36819</v>
      </c>
      <c r="R4172" s="10">
        <v>0</v>
      </c>
      <c r="S4172" s="10">
        <v>15</v>
      </c>
      <c r="T4172" s="10">
        <v>0</v>
      </c>
      <c r="U4172" s="10">
        <v>198.27525</v>
      </c>
      <c r="V4172" s="10">
        <v>5892</v>
      </c>
      <c r="W4172" s="10">
        <v>6270</v>
      </c>
      <c r="X4172" s="10">
        <v>24911</v>
      </c>
      <c r="Y4172" s="10">
        <v>42291</v>
      </c>
      <c r="Z4172" s="10">
        <v>0</v>
      </c>
      <c r="AA4172" s="10">
        <v>37694</v>
      </c>
      <c r="AB4172" s="10">
        <v>60564</v>
      </c>
      <c r="AC4172" s="10">
        <v>1200</v>
      </c>
      <c r="AD4172" s="10">
        <v>198.27525</v>
      </c>
      <c r="AE4172" s="10">
        <v>37787</v>
      </c>
      <c r="AF4172" s="10">
        <v>31</v>
      </c>
      <c r="AG4172" s="10">
        <v>54.26</v>
      </c>
      <c r="AH4172" s="10">
        <v>9.8000000000000007</v>
      </c>
      <c r="AI4172" s="10">
        <v>99.73</v>
      </c>
      <c r="AJ4172" s="10" t="s">
        <v>40</v>
      </c>
    </row>
    <row r="4173" spans="1:36" x14ac:dyDescent="0.25">
      <c r="A4173" s="10" t="s">
        <v>36</v>
      </c>
      <c r="B4173" s="10" t="s">
        <v>61</v>
      </c>
      <c r="C4173" s="10">
        <v>26</v>
      </c>
      <c r="D4173" s="10" t="s">
        <v>38</v>
      </c>
      <c r="E4173" s="10">
        <v>2622</v>
      </c>
      <c r="F4173" s="10" t="s">
        <v>63</v>
      </c>
      <c r="G4173" s="20">
        <v>142710</v>
      </c>
      <c r="H4173" s="10">
        <v>415.47093330000001</v>
      </c>
      <c r="I4173" s="10">
        <v>15</v>
      </c>
      <c r="J4173" s="10">
        <v>1</v>
      </c>
      <c r="K4173" s="10">
        <v>7.2066606999999996</v>
      </c>
      <c r="L4173" s="10">
        <v>21</v>
      </c>
      <c r="M4173" s="10">
        <v>286</v>
      </c>
      <c r="N4173" s="10">
        <v>4331</v>
      </c>
      <c r="O4173" s="10">
        <v>26391</v>
      </c>
      <c r="P4173" s="10">
        <v>11549</v>
      </c>
      <c r="Q4173" s="10">
        <v>14101</v>
      </c>
      <c r="R4173" s="10">
        <v>0</v>
      </c>
      <c r="S4173" s="10">
        <v>4</v>
      </c>
      <c r="T4173" s="10">
        <v>0</v>
      </c>
      <c r="U4173" s="10">
        <v>116.8535947</v>
      </c>
      <c r="V4173" s="10">
        <v>1673</v>
      </c>
      <c r="W4173" s="10">
        <v>1704</v>
      </c>
      <c r="X4173" s="10">
        <v>23013</v>
      </c>
      <c r="Y4173" s="10">
        <v>29861</v>
      </c>
      <c r="Z4173" s="10">
        <v>0</v>
      </c>
      <c r="AA4173" s="10">
        <v>41912</v>
      </c>
      <c r="AB4173" s="10">
        <v>54134</v>
      </c>
      <c r="AC4173" s="10">
        <v>4352</v>
      </c>
      <c r="AD4173" s="10">
        <v>109.646934</v>
      </c>
      <c r="AE4173" s="10">
        <v>8985</v>
      </c>
      <c r="AF4173" s="10">
        <v>27</v>
      </c>
      <c r="AG4173" s="10">
        <v>77.86</v>
      </c>
      <c r="AH4173" s="10">
        <v>7.04</v>
      </c>
      <c r="AI4173" s="10">
        <v>99.4</v>
      </c>
      <c r="AJ4173" s="10" t="s">
        <v>40</v>
      </c>
    </row>
    <row r="4174" spans="1:36" x14ac:dyDescent="0.25">
      <c r="A4174" s="10" t="s">
        <v>36</v>
      </c>
      <c r="B4174" s="10" t="s">
        <v>61</v>
      </c>
      <c r="C4174" s="10">
        <v>26</v>
      </c>
      <c r="D4174" s="10" t="s">
        <v>38</v>
      </c>
      <c r="E4174" s="10">
        <v>2615</v>
      </c>
      <c r="F4174" s="10" t="s">
        <v>50</v>
      </c>
      <c r="G4174" s="20">
        <v>331460</v>
      </c>
      <c r="H4174" s="10">
        <v>347.65856230000003</v>
      </c>
      <c r="I4174" s="10">
        <v>9</v>
      </c>
      <c r="J4174" s="10">
        <v>12</v>
      </c>
      <c r="K4174" s="10">
        <v>0</v>
      </c>
      <c r="L4174" s="10">
        <v>99</v>
      </c>
      <c r="M4174" s="10">
        <v>96</v>
      </c>
      <c r="N4174" s="10">
        <v>3421</v>
      </c>
      <c r="O4174" s="10">
        <v>82589</v>
      </c>
      <c r="P4174" s="10">
        <v>75182</v>
      </c>
      <c r="Q4174" s="10">
        <v>85393</v>
      </c>
      <c r="R4174" s="10">
        <v>0</v>
      </c>
      <c r="S4174" s="10">
        <v>15</v>
      </c>
      <c r="T4174" s="10">
        <v>0</v>
      </c>
      <c r="U4174" s="10">
        <v>287.12772999999999</v>
      </c>
      <c r="V4174" s="10">
        <v>8841</v>
      </c>
      <c r="W4174" s="10">
        <v>9573</v>
      </c>
      <c r="X4174" s="10">
        <v>55288</v>
      </c>
      <c r="Y4174" s="10">
        <v>94530</v>
      </c>
      <c r="Z4174" s="10">
        <v>0</v>
      </c>
      <c r="AA4174" s="10">
        <v>90329</v>
      </c>
      <c r="AB4174" s="10">
        <v>146224</v>
      </c>
      <c r="AC4174" s="10">
        <v>3520</v>
      </c>
      <c r="AD4174" s="10">
        <v>287.12772999999999</v>
      </c>
      <c r="AE4174" s="10">
        <v>57597</v>
      </c>
      <c r="AF4174" s="10">
        <v>12</v>
      </c>
      <c r="AG4174" s="10">
        <v>57.23</v>
      </c>
      <c r="AH4174" s="10">
        <v>24.99</v>
      </c>
      <c r="AI4174" s="10">
        <v>103.43</v>
      </c>
      <c r="AJ4174" s="10" t="s">
        <v>40</v>
      </c>
    </row>
    <row r="4175" spans="1:36" x14ac:dyDescent="0.25">
      <c r="A4175" s="10" t="s">
        <v>36</v>
      </c>
      <c r="B4175" s="10" t="s">
        <v>61</v>
      </c>
      <c r="C4175" s="10">
        <v>26</v>
      </c>
      <c r="D4175" s="10" t="s">
        <v>38</v>
      </c>
      <c r="E4175" s="10">
        <v>2619</v>
      </c>
      <c r="F4175" s="10" t="s">
        <v>57</v>
      </c>
      <c r="G4175" s="20">
        <v>78048</v>
      </c>
      <c r="H4175" s="10">
        <v>347.81178640000002</v>
      </c>
      <c r="I4175" s="10">
        <v>11</v>
      </c>
      <c r="J4175" s="10">
        <v>5</v>
      </c>
      <c r="K4175" s="10">
        <v>2.9556301999999999</v>
      </c>
      <c r="L4175" s="10">
        <v>163</v>
      </c>
      <c r="M4175" s="10">
        <v>112</v>
      </c>
      <c r="N4175" s="10">
        <v>2602</v>
      </c>
      <c r="O4175" s="10">
        <v>39588</v>
      </c>
      <c r="P4175" s="10">
        <v>18813</v>
      </c>
      <c r="Q4175" s="10">
        <v>11053</v>
      </c>
      <c r="R4175" s="10">
        <v>24</v>
      </c>
      <c r="S4175" s="10">
        <v>7</v>
      </c>
      <c r="T4175" s="10">
        <v>0</v>
      </c>
      <c r="U4175" s="10">
        <v>140.64736020000001</v>
      </c>
      <c r="V4175" s="10">
        <v>3531</v>
      </c>
      <c r="W4175" s="10">
        <v>3643</v>
      </c>
      <c r="X4175" s="10">
        <v>15816</v>
      </c>
      <c r="Y4175" s="10">
        <v>21944</v>
      </c>
      <c r="Z4175" s="10">
        <v>0</v>
      </c>
      <c r="AA4175" s="10">
        <v>33389</v>
      </c>
      <c r="AB4175" s="10">
        <v>44299</v>
      </c>
      <c r="AC4175" s="10">
        <v>2765</v>
      </c>
      <c r="AD4175" s="10">
        <v>137.69173000000001</v>
      </c>
      <c r="AE4175" s="10">
        <v>32784</v>
      </c>
      <c r="AF4175" s="10">
        <v>28</v>
      </c>
      <c r="AG4175" s="10">
        <v>50.85</v>
      </c>
      <c r="AH4175" s="10">
        <v>5.34</v>
      </c>
      <c r="AI4175" s="10">
        <v>101.03</v>
      </c>
      <c r="AJ4175" s="10" t="s">
        <v>40</v>
      </c>
    </row>
    <row r="4176" spans="1:36" x14ac:dyDescent="0.25">
      <c r="A4176" s="10" t="s">
        <v>36</v>
      </c>
      <c r="B4176" s="10" t="s">
        <v>61</v>
      </c>
      <c r="C4176" s="10">
        <v>26</v>
      </c>
      <c r="D4176" s="10" t="s">
        <v>38</v>
      </c>
      <c r="E4176" s="10">
        <v>2624</v>
      </c>
      <c r="F4176" s="10" t="s">
        <v>48</v>
      </c>
      <c r="G4176" s="20">
        <v>58933</v>
      </c>
      <c r="H4176" s="10">
        <v>320.82738110000003</v>
      </c>
      <c r="I4176" s="10">
        <v>9</v>
      </c>
      <c r="J4176" s="10">
        <v>7</v>
      </c>
      <c r="K4176" s="10">
        <v>3.3797999999999999</v>
      </c>
      <c r="L4176" s="10">
        <v>138</v>
      </c>
      <c r="M4176" s="10">
        <v>46</v>
      </c>
      <c r="N4176" s="10">
        <v>1058</v>
      </c>
      <c r="O4176" s="10">
        <v>40181</v>
      </c>
      <c r="P4176" s="10">
        <v>34037</v>
      </c>
      <c r="Q4176" s="10">
        <v>15829</v>
      </c>
      <c r="R4176" s="10">
        <v>0</v>
      </c>
      <c r="S4176" s="10">
        <v>2</v>
      </c>
      <c r="T4176" s="10">
        <v>0</v>
      </c>
      <c r="U4176" s="10">
        <v>132.29145</v>
      </c>
      <c r="V4176" s="10">
        <v>4098</v>
      </c>
      <c r="W4176" s="10">
        <v>4224</v>
      </c>
      <c r="X4176" s="10">
        <v>12649</v>
      </c>
      <c r="Y4176" s="10">
        <v>18574</v>
      </c>
      <c r="Z4176" s="10">
        <v>0</v>
      </c>
      <c r="AA4176" s="10">
        <v>19685</v>
      </c>
      <c r="AB4176" s="10">
        <v>26914</v>
      </c>
      <c r="AC4176" s="10">
        <v>1196</v>
      </c>
      <c r="AD4176" s="10">
        <v>128.91165000000001</v>
      </c>
      <c r="AE4176" s="10">
        <v>31880</v>
      </c>
      <c r="AF4176" s="10">
        <v>13</v>
      </c>
      <c r="AG4176" s="10">
        <v>37.020000000000003</v>
      </c>
      <c r="AH4176" s="10">
        <v>27.99</v>
      </c>
      <c r="AI4176" s="10">
        <v>99.59</v>
      </c>
      <c r="AJ4176" s="10" t="s">
        <v>40</v>
      </c>
    </row>
    <row r="4177" spans="1:36" x14ac:dyDescent="0.25">
      <c r="A4177" s="10" t="s">
        <v>36</v>
      </c>
      <c r="B4177" s="10" t="s">
        <v>61</v>
      </c>
      <c r="C4177" s="10">
        <v>26</v>
      </c>
      <c r="D4177" s="10" t="s">
        <v>38</v>
      </c>
      <c r="E4177" s="10">
        <v>2604</v>
      </c>
      <c r="F4177" s="10" t="s">
        <v>42</v>
      </c>
      <c r="G4177" s="20">
        <v>435612</v>
      </c>
      <c r="H4177" s="10">
        <v>311.249549</v>
      </c>
      <c r="I4177" s="10">
        <v>8</v>
      </c>
      <c r="J4177" s="10">
        <v>33</v>
      </c>
      <c r="K4177" s="10">
        <v>8.0749160999999994</v>
      </c>
      <c r="L4177" s="10">
        <v>1051</v>
      </c>
      <c r="M4177" s="10">
        <v>405</v>
      </c>
      <c r="N4177" s="10">
        <v>6233</v>
      </c>
      <c r="O4177" s="10">
        <v>117185</v>
      </c>
      <c r="P4177" s="10">
        <v>94422</v>
      </c>
      <c r="Q4177" s="10">
        <v>73484</v>
      </c>
      <c r="R4177" s="10">
        <v>0</v>
      </c>
      <c r="S4177" s="10">
        <v>0</v>
      </c>
      <c r="T4177" s="10">
        <v>0</v>
      </c>
      <c r="U4177" s="10">
        <v>372.81270009999997</v>
      </c>
      <c r="V4177" s="10">
        <v>13996</v>
      </c>
      <c r="W4177" s="10">
        <v>14324</v>
      </c>
      <c r="X4177" s="10">
        <v>65684</v>
      </c>
      <c r="Y4177" s="10">
        <v>87844</v>
      </c>
      <c r="Z4177" s="10">
        <v>0</v>
      </c>
      <c r="AA4177" s="10">
        <v>106501</v>
      </c>
      <c r="AB4177" s="10">
        <v>133962</v>
      </c>
      <c r="AC4177" s="10">
        <v>7284</v>
      </c>
      <c r="AD4177" s="10">
        <v>364.73778399999998</v>
      </c>
      <c r="AE4177" s="10">
        <v>94616</v>
      </c>
      <c r="AF4177" s="10">
        <v>25</v>
      </c>
      <c r="AG4177" s="10">
        <v>85.36</v>
      </c>
      <c r="AH4177" s="10">
        <v>5.49</v>
      </c>
      <c r="AI4177" s="10">
        <v>100.87</v>
      </c>
      <c r="AJ4177" s="10" t="s">
        <v>40</v>
      </c>
    </row>
    <row r="4178" spans="1:36" x14ac:dyDescent="0.25">
      <c r="A4178" s="10" t="s">
        <v>36</v>
      </c>
      <c r="B4178" s="10" t="s">
        <v>61</v>
      </c>
      <c r="C4178" s="10">
        <v>26</v>
      </c>
      <c r="D4178" s="10" t="s">
        <v>38</v>
      </c>
      <c r="E4178" s="10">
        <v>2609</v>
      </c>
      <c r="F4178" s="10" t="s">
        <v>51</v>
      </c>
      <c r="G4178" s="20">
        <v>490346</v>
      </c>
      <c r="H4178" s="10">
        <v>353.65038850000002</v>
      </c>
      <c r="I4178" s="10">
        <v>8</v>
      </c>
      <c r="J4178" s="10">
        <v>45</v>
      </c>
      <c r="K4178" s="10">
        <v>24.4024757</v>
      </c>
      <c r="L4178" s="10">
        <v>492</v>
      </c>
      <c r="M4178" s="10">
        <v>267</v>
      </c>
      <c r="N4178" s="10">
        <v>6783</v>
      </c>
      <c r="O4178" s="10">
        <v>165442</v>
      </c>
      <c r="P4178" s="10">
        <v>108360</v>
      </c>
      <c r="Q4178" s="10">
        <v>86858</v>
      </c>
      <c r="R4178" s="10">
        <v>0</v>
      </c>
      <c r="S4178" s="10">
        <v>0</v>
      </c>
      <c r="T4178" s="10">
        <v>0</v>
      </c>
      <c r="U4178" s="10">
        <v>609.48875139999996</v>
      </c>
      <c r="V4178" s="10">
        <v>18978</v>
      </c>
      <c r="W4178" s="10">
        <v>19852</v>
      </c>
      <c r="X4178" s="10">
        <v>84969</v>
      </c>
      <c r="Y4178" s="10">
        <v>131439</v>
      </c>
      <c r="Z4178" s="10">
        <v>0</v>
      </c>
      <c r="AA4178" s="10">
        <v>128484</v>
      </c>
      <c r="AB4178" s="10">
        <v>185509</v>
      </c>
      <c r="AC4178" s="10">
        <v>7275</v>
      </c>
      <c r="AD4178" s="10">
        <v>585.08627569999999</v>
      </c>
      <c r="AE4178" s="10">
        <v>133763</v>
      </c>
      <c r="AF4178" s="10">
        <v>21</v>
      </c>
      <c r="AG4178" s="10">
        <v>35.869999999999997</v>
      </c>
      <c r="AH4178" s="10">
        <v>26.82</v>
      </c>
      <c r="AI4178" s="10">
        <v>101.48</v>
      </c>
      <c r="AJ4178" s="10" t="s">
        <v>40</v>
      </c>
    </row>
    <row r="4179" spans="1:36" x14ac:dyDescent="0.25">
      <c r="A4179" s="10" t="s">
        <v>36</v>
      </c>
      <c r="B4179" s="10" t="s">
        <v>61</v>
      </c>
      <c r="C4179" s="10">
        <v>26</v>
      </c>
      <c r="D4179" s="10" t="s">
        <v>38</v>
      </c>
      <c r="E4179" s="10">
        <v>2611</v>
      </c>
      <c r="F4179" s="10" t="s">
        <v>46</v>
      </c>
      <c r="G4179" s="20">
        <v>371377</v>
      </c>
      <c r="H4179" s="10">
        <v>371.33016350000003</v>
      </c>
      <c r="I4179" s="10">
        <v>7</v>
      </c>
      <c r="J4179" s="10">
        <v>234</v>
      </c>
      <c r="K4179" s="10">
        <v>0</v>
      </c>
      <c r="L4179" s="10">
        <v>287</v>
      </c>
      <c r="M4179" s="10">
        <v>19</v>
      </c>
      <c r="N4179" s="10">
        <v>2874</v>
      </c>
      <c r="O4179" s="10">
        <v>96852</v>
      </c>
      <c r="P4179" s="10">
        <v>78609</v>
      </c>
      <c r="Q4179" s="10">
        <v>94895</v>
      </c>
      <c r="R4179" s="10">
        <v>0</v>
      </c>
      <c r="S4179" s="10">
        <v>8</v>
      </c>
      <c r="T4179" s="10">
        <v>0</v>
      </c>
      <c r="U4179" s="10">
        <v>359.64069000000001</v>
      </c>
      <c r="V4179" s="10">
        <v>13675</v>
      </c>
      <c r="W4179" s="10">
        <v>14751</v>
      </c>
      <c r="X4179" s="10">
        <v>64915</v>
      </c>
      <c r="Y4179" s="10">
        <v>117276</v>
      </c>
      <c r="Z4179" s="10">
        <v>0</v>
      </c>
      <c r="AA4179" s="10">
        <v>99766</v>
      </c>
      <c r="AB4179" s="10">
        <v>165875</v>
      </c>
      <c r="AC4179" s="10">
        <v>3161</v>
      </c>
      <c r="AD4179" s="10">
        <v>359.64069000000001</v>
      </c>
      <c r="AE4179" s="10">
        <v>72888</v>
      </c>
      <c r="AF4179" s="10">
        <v>10</v>
      </c>
      <c r="AG4179" s="10">
        <v>49.75</v>
      </c>
      <c r="AH4179" s="10">
        <v>11.92</v>
      </c>
      <c r="AI4179" s="10">
        <v>99.77</v>
      </c>
      <c r="AJ4179" s="10" t="s">
        <v>40</v>
      </c>
    </row>
    <row r="4180" spans="1:36" x14ac:dyDescent="0.25">
      <c r="A4180" s="10" t="s">
        <v>36</v>
      </c>
      <c r="B4180" s="10" t="s">
        <v>61</v>
      </c>
      <c r="C4180" s="10">
        <v>26</v>
      </c>
      <c r="D4180" s="10" t="s">
        <v>38</v>
      </c>
      <c r="E4180" s="10">
        <v>2616</v>
      </c>
      <c r="F4180" s="10" t="s">
        <v>53</v>
      </c>
      <c r="G4180" s="20">
        <v>314803</v>
      </c>
      <c r="H4180" s="10">
        <v>651.35444800000005</v>
      </c>
      <c r="I4180" s="10">
        <v>7</v>
      </c>
      <c r="J4180" s="10">
        <v>12</v>
      </c>
      <c r="K4180" s="10">
        <v>11.8810289</v>
      </c>
      <c r="L4180" s="10">
        <v>258</v>
      </c>
      <c r="M4180" s="10">
        <v>37</v>
      </c>
      <c r="N4180" s="10">
        <v>6998</v>
      </c>
      <c r="O4180" s="10">
        <v>51844</v>
      </c>
      <c r="P4180" s="10">
        <v>42488</v>
      </c>
      <c r="Q4180" s="10">
        <v>125256</v>
      </c>
      <c r="R4180" s="10">
        <v>6</v>
      </c>
      <c r="S4180" s="10">
        <v>66</v>
      </c>
      <c r="T4180" s="10">
        <v>0</v>
      </c>
      <c r="U4180" s="10">
        <v>349.56922889999998</v>
      </c>
      <c r="V4180" s="10">
        <v>6950</v>
      </c>
      <c r="W4180" s="10">
        <v>7976</v>
      </c>
      <c r="X4180" s="10">
        <v>76710</v>
      </c>
      <c r="Y4180" s="10">
        <v>148707</v>
      </c>
      <c r="Z4180" s="10">
        <v>0</v>
      </c>
      <c r="AA4180" s="10">
        <v>104904</v>
      </c>
      <c r="AB4180" s="10">
        <v>193891</v>
      </c>
      <c r="AC4180" s="10">
        <v>7256</v>
      </c>
      <c r="AD4180" s="10">
        <v>337.68819999999999</v>
      </c>
      <c r="AE4180" s="10">
        <v>33296</v>
      </c>
      <c r="AF4180" s="10">
        <v>40</v>
      </c>
      <c r="AG4180" s="10">
        <v>49.22</v>
      </c>
      <c r="AH4180" s="10">
        <v>9.01</v>
      </c>
      <c r="AI4180" s="10">
        <v>103.6</v>
      </c>
      <c r="AJ4180" s="10" t="s">
        <v>40</v>
      </c>
    </row>
    <row r="4181" spans="1:36" x14ac:dyDescent="0.25">
      <c r="A4181" s="10" t="s">
        <v>36</v>
      </c>
      <c r="B4181" s="10" t="s">
        <v>61</v>
      </c>
      <c r="C4181" s="10">
        <v>26</v>
      </c>
      <c r="D4181" s="10" t="s">
        <v>38</v>
      </c>
      <c r="E4181" s="10">
        <v>2606</v>
      </c>
      <c r="F4181" s="10" t="s">
        <v>49</v>
      </c>
      <c r="G4181" s="20">
        <v>97209</v>
      </c>
      <c r="H4181" s="10">
        <v>316.83676980000001</v>
      </c>
      <c r="I4181" s="10">
        <v>11</v>
      </c>
      <c r="J4181" s="10">
        <v>19</v>
      </c>
      <c r="K4181" s="10">
        <v>0</v>
      </c>
      <c r="L4181" s="10">
        <v>447</v>
      </c>
      <c r="M4181" s="10">
        <v>183</v>
      </c>
      <c r="N4181" s="10">
        <v>4975</v>
      </c>
      <c r="O4181" s="10">
        <v>96514</v>
      </c>
      <c r="P4181" s="10">
        <v>83038</v>
      </c>
      <c r="Q4181" s="10">
        <v>33720</v>
      </c>
      <c r="R4181" s="10">
        <v>209</v>
      </c>
      <c r="S4181" s="10">
        <v>78</v>
      </c>
      <c r="T4181" s="10">
        <v>0</v>
      </c>
      <c r="U4181" s="10">
        <v>305.79183999999998</v>
      </c>
      <c r="V4181" s="10">
        <v>8481</v>
      </c>
      <c r="W4181" s="10">
        <v>8842</v>
      </c>
      <c r="X4181" s="10">
        <v>27872</v>
      </c>
      <c r="Y4181" s="10">
        <v>40285</v>
      </c>
      <c r="Z4181" s="10">
        <v>0</v>
      </c>
      <c r="AA4181" s="10">
        <v>46646</v>
      </c>
      <c r="AB4181" s="10">
        <v>66103</v>
      </c>
      <c r="AC4181" s="10">
        <v>5422</v>
      </c>
      <c r="AD4181" s="10">
        <v>305.79183999999998</v>
      </c>
      <c r="AE4181" s="10">
        <v>73883</v>
      </c>
      <c r="AF4181" s="10">
        <v>25</v>
      </c>
      <c r="AG4181" s="10">
        <v>25.66</v>
      </c>
      <c r="AH4181" s="10">
        <v>6.45</v>
      </c>
      <c r="AI4181" s="10">
        <v>103.12</v>
      </c>
      <c r="AJ4181" s="10" t="s">
        <v>40</v>
      </c>
    </row>
    <row r="4182" spans="1:36" x14ac:dyDescent="0.25">
      <c r="A4182" s="10" t="s">
        <v>36</v>
      </c>
      <c r="B4182" s="10" t="s">
        <v>61</v>
      </c>
      <c r="C4182" s="10">
        <v>26</v>
      </c>
      <c r="D4182" s="10" t="s">
        <v>38</v>
      </c>
      <c r="E4182" s="10">
        <v>2619</v>
      </c>
      <c r="F4182" s="10" t="s">
        <v>57</v>
      </c>
      <c r="G4182" s="20">
        <v>78048</v>
      </c>
      <c r="H4182" s="10">
        <v>344.79455919999998</v>
      </c>
      <c r="I4182" s="10">
        <v>10</v>
      </c>
      <c r="J4182" s="10">
        <v>5</v>
      </c>
      <c r="K4182" s="10">
        <v>2.9556301999999999</v>
      </c>
      <c r="L4182" s="10">
        <v>157</v>
      </c>
      <c r="M4182" s="10">
        <v>127</v>
      </c>
      <c r="N4182" s="10">
        <v>2602</v>
      </c>
      <c r="O4182" s="10">
        <v>31576</v>
      </c>
      <c r="P4182" s="10">
        <v>15018</v>
      </c>
      <c r="Q4182" s="10">
        <v>11045</v>
      </c>
      <c r="R4182" s="10">
        <v>18</v>
      </c>
      <c r="S4182" s="10">
        <v>7</v>
      </c>
      <c r="T4182" s="10">
        <v>0</v>
      </c>
      <c r="U4182" s="10">
        <v>111.82796020000001</v>
      </c>
      <c r="V4182" s="10">
        <v>3104</v>
      </c>
      <c r="W4182" s="10">
        <v>3194</v>
      </c>
      <c r="X4182" s="10">
        <v>15800</v>
      </c>
      <c r="Y4182" s="10">
        <v>21928</v>
      </c>
      <c r="Z4182" s="10">
        <v>0</v>
      </c>
      <c r="AA4182" s="10">
        <v>33387</v>
      </c>
      <c r="AB4182" s="10">
        <v>44296</v>
      </c>
      <c r="AC4182" s="10">
        <v>2759</v>
      </c>
      <c r="AD4182" s="10">
        <v>108.87233000000001</v>
      </c>
      <c r="AE4182" s="10">
        <v>26208</v>
      </c>
      <c r="AF4182" s="10">
        <v>28</v>
      </c>
      <c r="AG4182" s="10">
        <v>51.75</v>
      </c>
      <c r="AH4182" s="10">
        <v>4.5</v>
      </c>
      <c r="AI4182" s="10">
        <v>100.98</v>
      </c>
      <c r="AJ4182" s="10" t="s">
        <v>40</v>
      </c>
    </row>
    <row r="4183" spans="1:36" x14ac:dyDescent="0.25">
      <c r="A4183" s="10" t="s">
        <v>36</v>
      </c>
      <c r="B4183" s="10" t="s">
        <v>61</v>
      </c>
      <c r="C4183" s="10">
        <v>26</v>
      </c>
      <c r="D4183" s="10" t="s">
        <v>38</v>
      </c>
      <c r="E4183" s="10">
        <v>2622</v>
      </c>
      <c r="F4183" s="10" t="s">
        <v>63</v>
      </c>
      <c r="G4183" s="20">
        <v>142710</v>
      </c>
      <c r="H4183" s="10">
        <v>434.14212240000001</v>
      </c>
      <c r="I4183" s="10">
        <v>15</v>
      </c>
      <c r="J4183" s="10">
        <v>1</v>
      </c>
      <c r="K4183" s="10">
        <v>7.2066606999999996</v>
      </c>
      <c r="L4183" s="10">
        <v>21</v>
      </c>
      <c r="M4183" s="10">
        <v>290</v>
      </c>
      <c r="N4183" s="10">
        <v>4306</v>
      </c>
      <c r="O4183" s="10">
        <v>23370</v>
      </c>
      <c r="P4183" s="10">
        <v>9926</v>
      </c>
      <c r="Q4183" s="10">
        <v>14099</v>
      </c>
      <c r="R4183" s="10">
        <v>0</v>
      </c>
      <c r="S4183" s="10">
        <v>4</v>
      </c>
      <c r="T4183" s="10">
        <v>0</v>
      </c>
      <c r="U4183" s="10">
        <v>108.6656747</v>
      </c>
      <c r="V4183" s="10">
        <v>1514</v>
      </c>
      <c r="W4183" s="10">
        <v>1542</v>
      </c>
      <c r="X4183" s="10">
        <v>22992</v>
      </c>
      <c r="Y4183" s="10">
        <v>29840</v>
      </c>
      <c r="Z4183" s="10">
        <v>0</v>
      </c>
      <c r="AA4183" s="10">
        <v>41912</v>
      </c>
      <c r="AB4183" s="10">
        <v>54134</v>
      </c>
      <c r="AC4183" s="10">
        <v>4327</v>
      </c>
      <c r="AD4183" s="10">
        <v>101.459014</v>
      </c>
      <c r="AE4183" s="10">
        <v>7664</v>
      </c>
      <c r="AF4183" s="10">
        <v>27</v>
      </c>
      <c r="AG4183" s="10">
        <v>79.25</v>
      </c>
      <c r="AH4183" s="10">
        <v>7.86</v>
      </c>
      <c r="AI4183" s="10">
        <v>99.55</v>
      </c>
      <c r="AJ4183" s="10" t="s">
        <v>40</v>
      </c>
    </row>
    <row r="4184" spans="1:36" x14ac:dyDescent="0.25">
      <c r="A4184" s="10" t="s">
        <v>36</v>
      </c>
      <c r="B4184" s="10" t="s">
        <v>61</v>
      </c>
      <c r="C4184" s="10">
        <v>26</v>
      </c>
      <c r="D4184" s="10" t="s">
        <v>38</v>
      </c>
      <c r="E4184" s="10">
        <v>2602</v>
      </c>
      <c r="F4184" s="10" t="s">
        <v>41</v>
      </c>
      <c r="G4184" s="20">
        <v>255904</v>
      </c>
      <c r="H4184" s="10">
        <v>355.08960500000001</v>
      </c>
      <c r="I4184" s="10">
        <v>10</v>
      </c>
      <c r="J4184" s="10">
        <v>15</v>
      </c>
      <c r="K4184" s="10">
        <v>8.7056649999999998</v>
      </c>
      <c r="L4184" s="10">
        <v>650</v>
      </c>
      <c r="M4184" s="10">
        <v>397</v>
      </c>
      <c r="N4184" s="10">
        <v>6937</v>
      </c>
      <c r="O4184" s="10">
        <v>79875</v>
      </c>
      <c r="P4184" s="10">
        <v>63097</v>
      </c>
      <c r="Q4184" s="10">
        <v>56018</v>
      </c>
      <c r="R4184" s="10">
        <v>41</v>
      </c>
      <c r="S4184" s="10">
        <v>35</v>
      </c>
      <c r="T4184" s="10">
        <v>0</v>
      </c>
      <c r="U4184" s="10">
        <v>292.33348699999999</v>
      </c>
      <c r="V4184" s="10">
        <v>7577</v>
      </c>
      <c r="W4184" s="10">
        <v>7824</v>
      </c>
      <c r="X4184" s="10">
        <v>57718</v>
      </c>
      <c r="Y4184" s="10">
        <v>74347</v>
      </c>
      <c r="Z4184" s="10">
        <v>0</v>
      </c>
      <c r="AA4184" s="10">
        <v>102932</v>
      </c>
      <c r="AB4184" s="10">
        <v>128281</v>
      </c>
      <c r="AC4184" s="10">
        <v>7587</v>
      </c>
      <c r="AD4184" s="10">
        <v>283.62782199999998</v>
      </c>
      <c r="AE4184" s="10">
        <v>47585</v>
      </c>
      <c r="AF4184" s="10">
        <v>26</v>
      </c>
      <c r="AG4184" s="10">
        <v>52.64</v>
      </c>
      <c r="AH4184" s="10">
        <v>7.2</v>
      </c>
      <c r="AI4184" s="10">
        <v>99.84</v>
      </c>
      <c r="AJ4184" s="10" t="s">
        <v>40</v>
      </c>
    </row>
    <row r="4185" spans="1:36" x14ac:dyDescent="0.25">
      <c r="A4185" s="10" t="s">
        <v>36</v>
      </c>
      <c r="B4185" s="10" t="s">
        <v>61</v>
      </c>
      <c r="C4185" s="10">
        <v>26</v>
      </c>
      <c r="D4185" s="10" t="s">
        <v>38</v>
      </c>
      <c r="E4185" s="10">
        <v>2611</v>
      </c>
      <c r="F4185" s="10" t="s">
        <v>46</v>
      </c>
      <c r="G4185" s="20">
        <v>371377</v>
      </c>
      <c r="H4185" s="10">
        <v>375.07044519999999</v>
      </c>
      <c r="I4185" s="10">
        <v>7</v>
      </c>
      <c r="J4185" s="10">
        <v>254</v>
      </c>
      <c r="K4185" s="10">
        <v>0</v>
      </c>
      <c r="L4185" s="10">
        <v>289</v>
      </c>
      <c r="M4185" s="10">
        <v>19</v>
      </c>
      <c r="N4185" s="10">
        <v>2873</v>
      </c>
      <c r="O4185" s="10">
        <v>107062</v>
      </c>
      <c r="P4185" s="10">
        <v>87112</v>
      </c>
      <c r="Q4185" s="10">
        <v>94879</v>
      </c>
      <c r="R4185" s="10">
        <v>0</v>
      </c>
      <c r="S4185" s="10">
        <v>8</v>
      </c>
      <c r="T4185" s="10">
        <v>0</v>
      </c>
      <c r="U4185" s="10">
        <v>401.55792000000002</v>
      </c>
      <c r="V4185" s="10">
        <v>14603</v>
      </c>
      <c r="W4185" s="10">
        <v>15766</v>
      </c>
      <c r="X4185" s="10">
        <v>64924</v>
      </c>
      <c r="Y4185" s="10">
        <v>117256</v>
      </c>
      <c r="Z4185" s="10">
        <v>0</v>
      </c>
      <c r="AA4185" s="10">
        <v>99738</v>
      </c>
      <c r="AB4185" s="10">
        <v>165785</v>
      </c>
      <c r="AC4185" s="10">
        <v>3162</v>
      </c>
      <c r="AD4185" s="10">
        <v>401.55792000000002</v>
      </c>
      <c r="AE4185" s="10">
        <v>81131</v>
      </c>
      <c r="AF4185" s="10">
        <v>10</v>
      </c>
      <c r="AG4185" s="10">
        <v>49.85</v>
      </c>
      <c r="AH4185" s="10">
        <v>11.33</v>
      </c>
      <c r="AI4185" s="10">
        <v>99.57</v>
      </c>
      <c r="AJ4185" s="10" t="s">
        <v>40</v>
      </c>
    </row>
    <row r="4186" spans="1:36" x14ac:dyDescent="0.25">
      <c r="A4186" s="10" t="s">
        <v>36</v>
      </c>
      <c r="B4186" s="10" t="s">
        <v>61</v>
      </c>
      <c r="C4186" s="10">
        <v>26</v>
      </c>
      <c r="D4186" s="10" t="s">
        <v>38</v>
      </c>
      <c r="E4186" s="10">
        <v>2617</v>
      </c>
      <c r="F4186" s="10" t="s">
        <v>54</v>
      </c>
      <c r="G4186" s="20">
        <v>288874</v>
      </c>
      <c r="H4186" s="10">
        <v>491.48748669999998</v>
      </c>
      <c r="I4186" s="10">
        <v>7</v>
      </c>
      <c r="J4186" s="10">
        <v>32</v>
      </c>
      <c r="K4186" s="10">
        <v>0</v>
      </c>
      <c r="L4186" s="10">
        <v>69</v>
      </c>
      <c r="M4186" s="10">
        <v>38</v>
      </c>
      <c r="N4186" s="10">
        <v>1832</v>
      </c>
      <c r="O4186" s="10">
        <v>45646</v>
      </c>
      <c r="P4186" s="10">
        <v>36149</v>
      </c>
      <c r="Q4186" s="10">
        <v>74465</v>
      </c>
      <c r="R4186" s="10">
        <v>0</v>
      </c>
      <c r="S4186" s="10">
        <v>0</v>
      </c>
      <c r="T4186" s="10">
        <v>0</v>
      </c>
      <c r="U4186" s="10">
        <v>224.34437819999999</v>
      </c>
      <c r="V4186" s="10">
        <v>6022</v>
      </c>
      <c r="W4186" s="10">
        <v>6554</v>
      </c>
      <c r="X4186" s="10">
        <v>48201</v>
      </c>
      <c r="Y4186" s="10">
        <v>93267</v>
      </c>
      <c r="Z4186" s="10">
        <v>0</v>
      </c>
      <c r="AA4186" s="10">
        <v>82495</v>
      </c>
      <c r="AB4186" s="10">
        <v>144165</v>
      </c>
      <c r="AC4186" s="10">
        <v>1901</v>
      </c>
      <c r="AD4186" s="10">
        <v>224.34437819999999</v>
      </c>
      <c r="AE4186" s="10">
        <v>32547</v>
      </c>
      <c r="AF4186" s="10">
        <v>18</v>
      </c>
      <c r="AG4186" s="10">
        <v>42.3</v>
      </c>
      <c r="AH4186" s="10">
        <v>20.74</v>
      </c>
      <c r="AI4186" s="10">
        <v>101.86</v>
      </c>
      <c r="AJ4186" s="10" t="s">
        <v>40</v>
      </c>
    </row>
    <row r="4187" spans="1:36" x14ac:dyDescent="0.25">
      <c r="A4187" s="10" t="s">
        <v>36</v>
      </c>
      <c r="B4187" s="10" t="s">
        <v>61</v>
      </c>
      <c r="C4187" s="10">
        <v>26</v>
      </c>
      <c r="D4187" s="10" t="s">
        <v>38</v>
      </c>
      <c r="E4187" s="10">
        <v>2618</v>
      </c>
      <c r="F4187" s="10" t="s">
        <v>55</v>
      </c>
      <c r="G4187" s="20">
        <v>429519</v>
      </c>
      <c r="H4187" s="10">
        <v>329.2909818</v>
      </c>
      <c r="I4187" s="10">
        <v>8</v>
      </c>
      <c r="J4187" s="10">
        <v>109</v>
      </c>
      <c r="K4187" s="10">
        <v>1.739751</v>
      </c>
      <c r="L4187" s="10">
        <v>218</v>
      </c>
      <c r="M4187" s="10">
        <v>30</v>
      </c>
      <c r="N4187" s="10">
        <v>4002</v>
      </c>
      <c r="O4187" s="10">
        <v>131534</v>
      </c>
      <c r="P4187" s="10">
        <v>97179</v>
      </c>
      <c r="Q4187" s="10">
        <v>41951</v>
      </c>
      <c r="R4187" s="10">
        <v>0</v>
      </c>
      <c r="S4187" s="10">
        <v>0</v>
      </c>
      <c r="T4187" s="10">
        <v>0</v>
      </c>
      <c r="U4187" s="10">
        <v>434.86935099999999</v>
      </c>
      <c r="V4187" s="10">
        <v>15423</v>
      </c>
      <c r="W4187" s="10">
        <v>15774</v>
      </c>
      <c r="X4187" s="10">
        <v>35075</v>
      </c>
      <c r="Y4187" s="10">
        <v>55384</v>
      </c>
      <c r="Z4187" s="10">
        <v>0</v>
      </c>
      <c r="AA4187" s="10">
        <v>53505</v>
      </c>
      <c r="AB4187" s="10">
        <v>78934</v>
      </c>
      <c r="AC4187" s="10">
        <v>4220</v>
      </c>
      <c r="AD4187" s="10">
        <v>433.12959999999998</v>
      </c>
      <c r="AE4187" s="10">
        <v>107188</v>
      </c>
      <c r="AF4187" s="10">
        <v>31</v>
      </c>
      <c r="AG4187" s="10">
        <v>32.72</v>
      </c>
      <c r="AH4187" s="10">
        <v>30.71</v>
      </c>
      <c r="AI4187" s="10">
        <v>99.65</v>
      </c>
      <c r="AJ4187" s="10" t="s">
        <v>40</v>
      </c>
    </row>
    <row r="4188" spans="1:36" x14ac:dyDescent="0.25">
      <c r="A4188" s="10" t="s">
        <v>36</v>
      </c>
      <c r="B4188" s="10" t="s">
        <v>61</v>
      </c>
      <c r="C4188" s="10">
        <v>26</v>
      </c>
      <c r="D4188" s="10" t="s">
        <v>38</v>
      </c>
      <c r="E4188" s="10">
        <v>2623</v>
      </c>
      <c r="F4188" s="10" t="s">
        <v>56</v>
      </c>
      <c r="G4188" s="20">
        <v>511198</v>
      </c>
      <c r="H4188" s="10">
        <v>257.59121490000001</v>
      </c>
      <c r="I4188" s="10">
        <v>8</v>
      </c>
      <c r="J4188" s="10">
        <v>19</v>
      </c>
      <c r="K4188" s="10">
        <v>2.8062990000000001</v>
      </c>
      <c r="L4188" s="10">
        <v>57</v>
      </c>
      <c r="M4188" s="10">
        <v>163</v>
      </c>
      <c r="N4188" s="10">
        <v>4448</v>
      </c>
      <c r="O4188" s="10">
        <v>107022</v>
      </c>
      <c r="P4188" s="10">
        <v>66422</v>
      </c>
      <c r="Q4188" s="10">
        <v>114170</v>
      </c>
      <c r="R4188" s="10">
        <v>18</v>
      </c>
      <c r="S4188" s="10">
        <v>72</v>
      </c>
      <c r="T4188" s="10">
        <v>0</v>
      </c>
      <c r="U4188" s="10">
        <v>278.485569</v>
      </c>
      <c r="V4188" s="10">
        <v>12167</v>
      </c>
      <c r="W4188" s="10">
        <v>14903</v>
      </c>
      <c r="X4188" s="10">
        <v>106622</v>
      </c>
      <c r="Y4188" s="10">
        <v>201096</v>
      </c>
      <c r="Z4188" s="10">
        <v>0</v>
      </c>
      <c r="AA4188" s="10">
        <v>138793</v>
      </c>
      <c r="AB4188" s="10">
        <v>252740</v>
      </c>
      <c r="AC4188" s="10">
        <v>4505</v>
      </c>
      <c r="AD4188" s="10">
        <v>275.67926999999997</v>
      </c>
      <c r="AE4188" s="10">
        <v>57351</v>
      </c>
      <c r="AF4188" s="10">
        <v>38</v>
      </c>
      <c r="AG4188" s="10">
        <v>57.8</v>
      </c>
      <c r="AH4188" s="10">
        <v>0.28999999999999998</v>
      </c>
      <c r="AI4188" s="10">
        <v>107.83</v>
      </c>
      <c r="AJ4188" s="10" t="s">
        <v>40</v>
      </c>
    </row>
    <row r="4189" spans="1:36" x14ac:dyDescent="0.25">
      <c r="A4189" s="10" t="s">
        <v>36</v>
      </c>
      <c r="B4189" s="10" t="s">
        <v>61</v>
      </c>
      <c r="C4189" s="10">
        <v>26</v>
      </c>
      <c r="D4189" s="10" t="s">
        <v>38</v>
      </c>
      <c r="E4189" s="10">
        <v>2603</v>
      </c>
      <c r="F4189" s="10" t="s">
        <v>59</v>
      </c>
      <c r="G4189" s="20">
        <v>398876</v>
      </c>
      <c r="H4189" s="10">
        <v>392.92915119999998</v>
      </c>
      <c r="I4189" s="10">
        <v>11</v>
      </c>
      <c r="J4189" s="10">
        <v>10</v>
      </c>
      <c r="K4189" s="10">
        <v>5.7054859000000002</v>
      </c>
      <c r="L4189" s="10">
        <v>662</v>
      </c>
      <c r="M4189" s="10">
        <v>407</v>
      </c>
      <c r="N4189" s="10">
        <v>7953</v>
      </c>
      <c r="O4189" s="10">
        <v>109896</v>
      </c>
      <c r="P4189" s="10">
        <v>88923</v>
      </c>
      <c r="Q4189" s="10">
        <v>86371</v>
      </c>
      <c r="R4189" s="10">
        <v>10</v>
      </c>
      <c r="S4189" s="10">
        <v>62</v>
      </c>
      <c r="T4189" s="10">
        <v>0</v>
      </c>
      <c r="U4189" s="10">
        <v>437.51890589999999</v>
      </c>
      <c r="V4189" s="10">
        <v>9634</v>
      </c>
      <c r="W4189" s="10">
        <v>10880</v>
      </c>
      <c r="X4189" s="10">
        <v>66112</v>
      </c>
      <c r="Y4189" s="10">
        <v>106007</v>
      </c>
      <c r="Z4189" s="10">
        <v>0</v>
      </c>
      <c r="AA4189" s="10">
        <v>115252</v>
      </c>
      <c r="AB4189" s="10">
        <v>176287</v>
      </c>
      <c r="AC4189" s="10">
        <v>8615</v>
      </c>
      <c r="AD4189" s="10">
        <v>431.81342000000001</v>
      </c>
      <c r="AE4189" s="10">
        <v>60531</v>
      </c>
      <c r="AF4189" s="10">
        <v>26</v>
      </c>
      <c r="AG4189" s="10">
        <v>69.430000000000007</v>
      </c>
      <c r="AH4189" s="10">
        <v>9.2100000000000009</v>
      </c>
      <c r="AI4189" s="10">
        <v>104.58</v>
      </c>
      <c r="AJ4189" s="10" t="s">
        <v>40</v>
      </c>
    </row>
    <row r="4190" spans="1:36" x14ac:dyDescent="0.25">
      <c r="A4190" s="10" t="s">
        <v>36</v>
      </c>
      <c r="B4190" s="10" t="s">
        <v>61</v>
      </c>
      <c r="C4190" s="10">
        <v>26</v>
      </c>
      <c r="D4190" s="10" t="s">
        <v>38</v>
      </c>
      <c r="E4190" s="10">
        <v>2604</v>
      </c>
      <c r="F4190" s="10" t="s">
        <v>42</v>
      </c>
      <c r="G4190" s="20">
        <v>435612</v>
      </c>
      <c r="H4190" s="10">
        <v>314.8049752</v>
      </c>
      <c r="I4190" s="10">
        <v>9</v>
      </c>
      <c r="J4190" s="10">
        <v>40</v>
      </c>
      <c r="K4190" s="10">
        <v>8.0749160999999994</v>
      </c>
      <c r="L4190" s="10">
        <v>1154</v>
      </c>
      <c r="M4190" s="10">
        <v>337</v>
      </c>
      <c r="N4190" s="10">
        <v>6140</v>
      </c>
      <c r="O4190" s="10">
        <v>190023</v>
      </c>
      <c r="P4190" s="10">
        <v>155498</v>
      </c>
      <c r="Q4190" s="10">
        <v>73553</v>
      </c>
      <c r="R4190" s="10">
        <v>0</v>
      </c>
      <c r="S4190" s="10">
        <v>0</v>
      </c>
      <c r="T4190" s="10">
        <v>0</v>
      </c>
      <c r="U4190" s="10">
        <v>606.27677410000001</v>
      </c>
      <c r="V4190" s="10">
        <v>19008</v>
      </c>
      <c r="W4190" s="10">
        <v>19518</v>
      </c>
      <c r="X4190" s="10">
        <v>65755</v>
      </c>
      <c r="Y4190" s="10">
        <v>87928</v>
      </c>
      <c r="Z4190" s="10">
        <v>0</v>
      </c>
      <c r="AA4190" s="10">
        <v>106508</v>
      </c>
      <c r="AB4190" s="10">
        <v>133971</v>
      </c>
      <c r="AC4190" s="10">
        <v>7294</v>
      </c>
      <c r="AD4190" s="10">
        <v>598.20185800000002</v>
      </c>
      <c r="AE4190" s="10">
        <v>154786</v>
      </c>
      <c r="AF4190" s="10">
        <v>25</v>
      </c>
      <c r="AG4190" s="10">
        <v>83.86</v>
      </c>
      <c r="AH4190" s="10">
        <v>6.08</v>
      </c>
      <c r="AI4190" s="10">
        <v>100.56</v>
      </c>
      <c r="AJ4190" s="10" t="s">
        <v>40</v>
      </c>
    </row>
    <row r="4191" spans="1:36" x14ac:dyDescent="0.25">
      <c r="A4191" s="10" t="s">
        <v>36</v>
      </c>
      <c r="B4191" s="10" t="s">
        <v>61</v>
      </c>
      <c r="C4191" s="10">
        <v>26</v>
      </c>
      <c r="D4191" s="10" t="s">
        <v>38</v>
      </c>
      <c r="E4191" s="10">
        <v>2607</v>
      </c>
      <c r="F4191" s="10" t="s">
        <v>58</v>
      </c>
      <c r="G4191" s="20">
        <v>311932</v>
      </c>
      <c r="H4191" s="10">
        <v>385.09093130000002</v>
      </c>
      <c r="I4191" s="10">
        <v>14</v>
      </c>
      <c r="J4191" s="10">
        <v>3</v>
      </c>
      <c r="K4191" s="10">
        <v>30.8530777</v>
      </c>
      <c r="L4191" s="10">
        <v>187</v>
      </c>
      <c r="M4191" s="10">
        <v>873</v>
      </c>
      <c r="N4191" s="10">
        <v>7305</v>
      </c>
      <c r="O4191" s="10">
        <v>85911</v>
      </c>
      <c r="P4191" s="10">
        <v>44277</v>
      </c>
      <c r="Q4191" s="10">
        <v>59402</v>
      </c>
      <c r="R4191" s="10">
        <v>38</v>
      </c>
      <c r="S4191" s="10">
        <v>51</v>
      </c>
      <c r="T4191" s="10">
        <v>0</v>
      </c>
      <c r="U4191" s="10">
        <v>361.68854770000002</v>
      </c>
      <c r="V4191" s="10">
        <v>5989</v>
      </c>
      <c r="W4191" s="10">
        <v>6096</v>
      </c>
      <c r="X4191" s="10">
        <v>61130</v>
      </c>
      <c r="Y4191" s="10">
        <v>97499</v>
      </c>
      <c r="Z4191" s="10">
        <v>0</v>
      </c>
      <c r="AA4191" s="10">
        <v>108424</v>
      </c>
      <c r="AB4191" s="10">
        <v>163732</v>
      </c>
      <c r="AC4191" s="10">
        <v>7492</v>
      </c>
      <c r="AD4191" s="10">
        <v>330.83546999999999</v>
      </c>
      <c r="AE4191" s="10">
        <v>51127</v>
      </c>
      <c r="AF4191" s="10">
        <v>20</v>
      </c>
      <c r="AG4191" s="10">
        <v>65.099999999999994</v>
      </c>
      <c r="AH4191" s="10">
        <v>11.25</v>
      </c>
      <c r="AI4191" s="10">
        <v>115.37</v>
      </c>
      <c r="AJ4191" s="10" t="s">
        <v>40</v>
      </c>
    </row>
    <row r="4192" spans="1:36" x14ac:dyDescent="0.25">
      <c r="A4192" s="10" t="s">
        <v>36</v>
      </c>
      <c r="B4192" s="10" t="s">
        <v>61</v>
      </c>
      <c r="C4192" s="10">
        <v>26</v>
      </c>
      <c r="D4192" s="10" t="s">
        <v>38</v>
      </c>
      <c r="E4192" s="10">
        <v>2610</v>
      </c>
      <c r="F4192" s="10" t="s">
        <v>52</v>
      </c>
      <c r="G4192" s="20">
        <v>525640</v>
      </c>
      <c r="H4192" s="10">
        <v>355.07737100000003</v>
      </c>
      <c r="I4192" s="10">
        <v>9</v>
      </c>
      <c r="J4192" s="10">
        <v>38</v>
      </c>
      <c r="K4192" s="10">
        <v>12.349314400000001</v>
      </c>
      <c r="L4192" s="10">
        <v>162</v>
      </c>
      <c r="M4192" s="10">
        <v>26</v>
      </c>
      <c r="N4192" s="10">
        <v>3208</v>
      </c>
      <c r="O4192" s="10">
        <v>196301</v>
      </c>
      <c r="P4192" s="10">
        <v>158087</v>
      </c>
      <c r="Q4192" s="10">
        <v>76693</v>
      </c>
      <c r="R4192" s="10">
        <v>43</v>
      </c>
      <c r="S4192" s="10">
        <v>17</v>
      </c>
      <c r="T4192" s="10">
        <v>0</v>
      </c>
      <c r="U4192" s="10">
        <v>709.36974439999995</v>
      </c>
      <c r="V4192" s="10">
        <v>20101</v>
      </c>
      <c r="W4192" s="10">
        <v>20688</v>
      </c>
      <c r="X4192" s="10">
        <v>60804</v>
      </c>
      <c r="Y4192" s="10">
        <v>97447</v>
      </c>
      <c r="Z4192" s="10">
        <v>0</v>
      </c>
      <c r="AA4192" s="10">
        <v>85698</v>
      </c>
      <c r="AB4192" s="10">
        <v>129076</v>
      </c>
      <c r="AC4192" s="10">
        <v>3370</v>
      </c>
      <c r="AD4192" s="10">
        <v>697.02043000000003</v>
      </c>
      <c r="AE4192" s="10">
        <v>150629</v>
      </c>
      <c r="AF4192" s="10">
        <v>13</v>
      </c>
      <c r="AG4192" s="10">
        <v>39.03</v>
      </c>
      <c r="AH4192" s="10">
        <v>25.04</v>
      </c>
      <c r="AI4192" s="10">
        <v>99.87</v>
      </c>
      <c r="AJ4192" s="10" t="s">
        <v>40</v>
      </c>
    </row>
    <row r="4193" spans="1:36" x14ac:dyDescent="0.25">
      <c r="A4193" s="10" t="s">
        <v>36</v>
      </c>
      <c r="B4193" s="10" t="s">
        <v>61</v>
      </c>
      <c r="C4193" s="10">
        <v>26</v>
      </c>
      <c r="D4193" s="10" t="s">
        <v>38</v>
      </c>
      <c r="E4193" s="10">
        <v>2614</v>
      </c>
      <c r="F4193" s="10" t="s">
        <v>45</v>
      </c>
      <c r="G4193" s="20">
        <v>284662</v>
      </c>
      <c r="H4193" s="10">
        <v>354.15036859999998</v>
      </c>
      <c r="I4193" s="10">
        <v>13</v>
      </c>
      <c r="J4193" s="10">
        <v>13</v>
      </c>
      <c r="K4193" s="10">
        <v>4.8548571999999997</v>
      </c>
      <c r="L4193" s="10">
        <v>367</v>
      </c>
      <c r="M4193" s="10">
        <v>62</v>
      </c>
      <c r="N4193" s="10">
        <v>2917</v>
      </c>
      <c r="O4193" s="10">
        <v>136990</v>
      </c>
      <c r="P4193" s="10">
        <v>100266</v>
      </c>
      <c r="Q4193" s="10">
        <v>29148</v>
      </c>
      <c r="R4193" s="10">
        <v>0</v>
      </c>
      <c r="S4193" s="10">
        <v>3</v>
      </c>
      <c r="T4193" s="10">
        <v>0</v>
      </c>
      <c r="U4193" s="10">
        <v>490.00544719999999</v>
      </c>
      <c r="V4193" s="10">
        <v>10464</v>
      </c>
      <c r="W4193" s="10">
        <v>10668</v>
      </c>
      <c r="X4193" s="10">
        <v>32296</v>
      </c>
      <c r="Y4193" s="10">
        <v>43629</v>
      </c>
      <c r="Z4193" s="10">
        <v>0</v>
      </c>
      <c r="AA4193" s="10">
        <v>49262</v>
      </c>
      <c r="AB4193" s="10">
        <v>63885</v>
      </c>
      <c r="AC4193" s="10">
        <v>3284</v>
      </c>
      <c r="AD4193" s="10">
        <v>485.15059000000002</v>
      </c>
      <c r="AE4193" s="10">
        <v>101806</v>
      </c>
      <c r="AF4193" s="10">
        <v>32</v>
      </c>
      <c r="AG4193" s="10">
        <v>69.260000000000005</v>
      </c>
      <c r="AH4193" s="10">
        <v>15.92</v>
      </c>
      <c r="AI4193" s="10">
        <v>99.63</v>
      </c>
      <c r="AJ4193" s="10" t="s">
        <v>40</v>
      </c>
    </row>
    <row r="4194" spans="1:36" x14ac:dyDescent="0.25">
      <c r="A4194" s="10" t="s">
        <v>36</v>
      </c>
      <c r="B4194" s="10" t="s">
        <v>61</v>
      </c>
      <c r="C4194" s="10">
        <v>26</v>
      </c>
      <c r="D4194" s="10" t="s">
        <v>38</v>
      </c>
      <c r="E4194" s="10">
        <v>2620</v>
      </c>
      <c r="F4194" s="10" t="s">
        <v>62</v>
      </c>
      <c r="G4194" s="20">
        <v>278440</v>
      </c>
      <c r="H4194" s="10">
        <v>354.15380740000001</v>
      </c>
      <c r="I4194" s="10">
        <v>13</v>
      </c>
      <c r="J4194" s="10">
        <v>6</v>
      </c>
      <c r="K4194" s="10">
        <v>9.7305925000000002</v>
      </c>
      <c r="L4194" s="10">
        <v>284</v>
      </c>
      <c r="M4194" s="10">
        <v>194</v>
      </c>
      <c r="N4194" s="10">
        <v>6777</v>
      </c>
      <c r="O4194" s="10">
        <v>192897</v>
      </c>
      <c r="P4194" s="10">
        <v>147632</v>
      </c>
      <c r="Q4194" s="10">
        <v>50345</v>
      </c>
      <c r="R4194" s="10">
        <v>305</v>
      </c>
      <c r="S4194" s="10">
        <v>18</v>
      </c>
      <c r="T4194" s="10">
        <v>0</v>
      </c>
      <c r="U4194" s="10">
        <v>692.88266239999996</v>
      </c>
      <c r="V4194" s="10">
        <v>13794</v>
      </c>
      <c r="W4194" s="10">
        <v>14168</v>
      </c>
      <c r="X4194" s="10">
        <v>50328</v>
      </c>
      <c r="Y4194" s="10">
        <v>67080</v>
      </c>
      <c r="Z4194" s="10">
        <v>0</v>
      </c>
      <c r="AA4194" s="10">
        <v>105530</v>
      </c>
      <c r="AB4194" s="10">
        <v>151624</v>
      </c>
      <c r="AC4194" s="10">
        <v>7061</v>
      </c>
      <c r="AD4194" s="10">
        <v>683.15206990000001</v>
      </c>
      <c r="AE4194" s="10">
        <v>115629</v>
      </c>
      <c r="AF4194" s="10">
        <v>32</v>
      </c>
      <c r="AG4194" s="10">
        <v>70.55</v>
      </c>
      <c r="AH4194" s="10">
        <v>9.43</v>
      </c>
      <c r="AI4194" s="10">
        <v>103.97</v>
      </c>
      <c r="AJ4194" s="10" t="s">
        <v>40</v>
      </c>
    </row>
    <row r="4195" spans="1:36" x14ac:dyDescent="0.25">
      <c r="A4195" s="10" t="s">
        <v>36</v>
      </c>
      <c r="B4195" s="10" t="s">
        <v>61</v>
      </c>
      <c r="C4195" s="10">
        <v>26</v>
      </c>
      <c r="D4195" s="10" t="s">
        <v>38</v>
      </c>
      <c r="E4195" s="10">
        <v>2622</v>
      </c>
      <c r="F4195" s="10" t="s">
        <v>63</v>
      </c>
      <c r="G4195" s="20">
        <v>142710</v>
      </c>
      <c r="H4195" s="10">
        <v>402.18649809999999</v>
      </c>
      <c r="I4195" s="10">
        <v>16</v>
      </c>
      <c r="J4195" s="10">
        <v>1</v>
      </c>
      <c r="K4195" s="10">
        <v>7.2066606999999996</v>
      </c>
      <c r="L4195" s="10">
        <v>22</v>
      </c>
      <c r="M4195" s="10">
        <v>275</v>
      </c>
      <c r="N4195" s="10">
        <v>4330</v>
      </c>
      <c r="O4195" s="10">
        <v>28796</v>
      </c>
      <c r="P4195" s="10">
        <v>12398</v>
      </c>
      <c r="Q4195" s="10">
        <v>14103</v>
      </c>
      <c r="R4195" s="10">
        <v>0</v>
      </c>
      <c r="S4195" s="10">
        <v>4</v>
      </c>
      <c r="T4195" s="10">
        <v>0</v>
      </c>
      <c r="U4195" s="10">
        <v>123.0202847</v>
      </c>
      <c r="V4195" s="10">
        <v>1714</v>
      </c>
      <c r="W4195" s="10">
        <v>1747</v>
      </c>
      <c r="X4195" s="10">
        <v>23014</v>
      </c>
      <c r="Y4195" s="10">
        <v>29863</v>
      </c>
      <c r="Z4195" s="10">
        <v>0</v>
      </c>
      <c r="AA4195" s="10">
        <v>41912</v>
      </c>
      <c r="AB4195" s="10">
        <v>54134</v>
      </c>
      <c r="AC4195" s="10">
        <v>4352</v>
      </c>
      <c r="AD4195" s="10">
        <v>115.813624</v>
      </c>
      <c r="AE4195" s="10">
        <v>9389</v>
      </c>
      <c r="AF4195" s="10">
        <v>27</v>
      </c>
      <c r="AG4195" s="10">
        <v>76.27</v>
      </c>
      <c r="AH4195" s="10">
        <v>8.1199999999999992</v>
      </c>
      <c r="AI4195" s="10">
        <v>99.42</v>
      </c>
      <c r="AJ4195" s="10" t="s">
        <v>40</v>
      </c>
    </row>
    <row r="4196" spans="1:36" x14ac:dyDescent="0.25">
      <c r="A4196" s="10" t="s">
        <v>36</v>
      </c>
      <c r="B4196" s="10" t="s">
        <v>61</v>
      </c>
      <c r="C4196" s="10">
        <v>26</v>
      </c>
      <c r="D4196" s="10" t="s">
        <v>38</v>
      </c>
      <c r="E4196" s="10">
        <v>2607</v>
      </c>
      <c r="F4196" s="10" t="s">
        <v>58</v>
      </c>
      <c r="G4196" s="20">
        <v>311932</v>
      </c>
      <c r="H4196" s="10">
        <v>394.37525640000001</v>
      </c>
      <c r="I4196" s="10">
        <v>16</v>
      </c>
      <c r="J4196" s="10">
        <v>4</v>
      </c>
      <c r="K4196" s="10">
        <v>30.8530777</v>
      </c>
      <c r="L4196" s="10">
        <v>187</v>
      </c>
      <c r="M4196" s="10">
        <v>839</v>
      </c>
      <c r="N4196" s="10">
        <v>7308</v>
      </c>
      <c r="O4196" s="10">
        <v>110162</v>
      </c>
      <c r="P4196" s="10">
        <v>56322</v>
      </c>
      <c r="Q4196" s="10">
        <v>59424</v>
      </c>
      <c r="R4196" s="10">
        <v>67</v>
      </c>
      <c r="S4196" s="10">
        <v>51</v>
      </c>
      <c r="T4196" s="10">
        <v>0</v>
      </c>
      <c r="U4196" s="10">
        <v>465.30474770000001</v>
      </c>
      <c r="V4196" s="10">
        <v>6785</v>
      </c>
      <c r="W4196" s="10">
        <v>6916</v>
      </c>
      <c r="X4196" s="10">
        <v>61161</v>
      </c>
      <c r="Y4196" s="10">
        <v>97538</v>
      </c>
      <c r="Z4196" s="10">
        <v>0</v>
      </c>
      <c r="AA4196" s="10">
        <v>108424</v>
      </c>
      <c r="AB4196" s="10">
        <v>163734</v>
      </c>
      <c r="AC4196" s="10">
        <v>7495</v>
      </c>
      <c r="AD4196" s="10">
        <v>434.45166999999998</v>
      </c>
      <c r="AE4196" s="10">
        <v>65699</v>
      </c>
      <c r="AF4196" s="10">
        <v>20</v>
      </c>
      <c r="AG4196" s="10">
        <v>66.52</v>
      </c>
      <c r="AH4196" s="10">
        <v>10.31</v>
      </c>
      <c r="AI4196" s="10">
        <v>114.34</v>
      </c>
      <c r="AJ4196" s="10" t="s">
        <v>40</v>
      </c>
    </row>
    <row r="4197" spans="1:36" x14ac:dyDescent="0.25">
      <c r="A4197" s="10" t="s">
        <v>36</v>
      </c>
      <c r="B4197" s="10" t="s">
        <v>61</v>
      </c>
      <c r="C4197" s="10">
        <v>26</v>
      </c>
      <c r="D4197" s="10" t="s">
        <v>38</v>
      </c>
      <c r="E4197" s="10">
        <v>2601</v>
      </c>
      <c r="F4197" s="10" t="s">
        <v>39</v>
      </c>
      <c r="G4197" s="20">
        <v>238138</v>
      </c>
      <c r="H4197" s="10">
        <v>402.14940639999998</v>
      </c>
      <c r="I4197" s="10">
        <v>13</v>
      </c>
      <c r="J4197" s="10">
        <v>13</v>
      </c>
      <c r="K4197" s="10">
        <v>56.146741300000002</v>
      </c>
      <c r="L4197" s="10">
        <v>610</v>
      </c>
      <c r="M4197" s="10">
        <v>865</v>
      </c>
      <c r="N4197" s="10">
        <v>6606</v>
      </c>
      <c r="O4197" s="10">
        <v>70760</v>
      </c>
      <c r="P4197" s="10">
        <v>8197</v>
      </c>
      <c r="Q4197" s="10">
        <v>8553</v>
      </c>
      <c r="R4197" s="10">
        <v>18</v>
      </c>
      <c r="S4197" s="10">
        <v>7</v>
      </c>
      <c r="T4197" s="10">
        <v>0</v>
      </c>
      <c r="U4197" s="10">
        <v>340.70766129999998</v>
      </c>
      <c r="V4197" s="10">
        <v>5242</v>
      </c>
      <c r="W4197" s="10">
        <v>5440</v>
      </c>
      <c r="X4197" s="10">
        <v>57648</v>
      </c>
      <c r="Y4197" s="10">
        <v>66617</v>
      </c>
      <c r="Z4197" s="10">
        <v>0</v>
      </c>
      <c r="AA4197" s="10">
        <v>116578</v>
      </c>
      <c r="AB4197" s="10">
        <v>133162</v>
      </c>
      <c r="AC4197" s="10">
        <v>7216</v>
      </c>
      <c r="AD4197" s="10">
        <v>284.56092000000001</v>
      </c>
      <c r="AE4197" s="10">
        <v>35252</v>
      </c>
      <c r="AF4197" s="10">
        <v>44</v>
      </c>
      <c r="AG4197" s="10">
        <v>75.94</v>
      </c>
      <c r="AH4197" s="10">
        <v>6.45</v>
      </c>
      <c r="AI4197" s="10">
        <v>100.7</v>
      </c>
      <c r="AJ4197" s="10" t="s">
        <v>40</v>
      </c>
    </row>
    <row r="4198" spans="1:36" x14ac:dyDescent="0.25">
      <c r="A4198" s="10" t="s">
        <v>36</v>
      </c>
      <c r="B4198" s="10" t="s">
        <v>61</v>
      </c>
      <c r="C4198" s="10">
        <v>26</v>
      </c>
      <c r="D4198" s="10" t="s">
        <v>38</v>
      </c>
      <c r="E4198" s="10">
        <v>2607</v>
      </c>
      <c r="F4198" s="10" t="s">
        <v>58</v>
      </c>
      <c r="G4198" s="20">
        <v>311932</v>
      </c>
      <c r="H4198" s="10">
        <v>399.55278809999999</v>
      </c>
      <c r="I4198" s="10">
        <v>15</v>
      </c>
      <c r="J4198" s="10">
        <v>3</v>
      </c>
      <c r="K4198" s="10">
        <v>30.8530777</v>
      </c>
      <c r="L4198" s="10">
        <v>187</v>
      </c>
      <c r="M4198" s="10">
        <v>844</v>
      </c>
      <c r="N4198" s="10">
        <v>7307</v>
      </c>
      <c r="O4198" s="10">
        <v>102741</v>
      </c>
      <c r="P4198" s="10">
        <v>53161</v>
      </c>
      <c r="Q4198" s="10">
        <v>59418</v>
      </c>
      <c r="R4198" s="10">
        <v>67</v>
      </c>
      <c r="S4198" s="10">
        <v>51</v>
      </c>
      <c r="T4198" s="10">
        <v>0</v>
      </c>
      <c r="U4198" s="10">
        <v>441.35760770000002</v>
      </c>
      <c r="V4198" s="10">
        <v>6554</v>
      </c>
      <c r="W4198" s="10">
        <v>6676</v>
      </c>
      <c r="X4198" s="10">
        <v>61147</v>
      </c>
      <c r="Y4198" s="10">
        <v>97522</v>
      </c>
      <c r="Z4198" s="10">
        <v>0</v>
      </c>
      <c r="AA4198" s="10">
        <v>108424</v>
      </c>
      <c r="AB4198" s="10">
        <v>163734</v>
      </c>
      <c r="AC4198" s="10">
        <v>7494</v>
      </c>
      <c r="AD4198" s="10">
        <v>410.50452999999999</v>
      </c>
      <c r="AE4198" s="10">
        <v>61095</v>
      </c>
      <c r="AF4198" s="10">
        <v>20</v>
      </c>
      <c r="AG4198" s="10">
        <v>67.62</v>
      </c>
      <c r="AH4198" s="10">
        <v>10.050000000000001</v>
      </c>
      <c r="AI4198" s="10">
        <v>115.59</v>
      </c>
      <c r="AJ4198" s="10" t="s">
        <v>40</v>
      </c>
    </row>
    <row r="4199" spans="1:36" x14ac:dyDescent="0.25">
      <c r="A4199" s="10" t="s">
        <v>36</v>
      </c>
      <c r="B4199" s="10" t="s">
        <v>61</v>
      </c>
      <c r="C4199" s="10">
        <v>26</v>
      </c>
      <c r="D4199" s="10" t="s">
        <v>38</v>
      </c>
      <c r="E4199" s="10">
        <v>2611</v>
      </c>
      <c r="F4199" s="10" t="s">
        <v>46</v>
      </c>
      <c r="G4199" s="20">
        <v>371377</v>
      </c>
      <c r="H4199" s="10">
        <v>349.70522729999999</v>
      </c>
      <c r="I4199" s="10">
        <v>8</v>
      </c>
      <c r="J4199" s="10">
        <v>319</v>
      </c>
      <c r="K4199" s="10">
        <v>0</v>
      </c>
      <c r="L4199" s="10">
        <v>336</v>
      </c>
      <c r="M4199" s="10">
        <v>13</v>
      </c>
      <c r="N4199" s="10">
        <v>2844</v>
      </c>
      <c r="O4199" s="10">
        <v>165765</v>
      </c>
      <c r="P4199" s="10">
        <v>134551</v>
      </c>
      <c r="Q4199" s="10">
        <v>94843</v>
      </c>
      <c r="R4199" s="10">
        <v>0</v>
      </c>
      <c r="S4199" s="10">
        <v>8</v>
      </c>
      <c r="T4199" s="10">
        <v>0</v>
      </c>
      <c r="U4199" s="10">
        <v>579.68886999999995</v>
      </c>
      <c r="V4199" s="10">
        <v>19710</v>
      </c>
      <c r="W4199" s="10">
        <v>21426</v>
      </c>
      <c r="X4199" s="10">
        <v>64974</v>
      </c>
      <c r="Y4199" s="10">
        <v>117214</v>
      </c>
      <c r="Z4199" s="10">
        <v>0</v>
      </c>
      <c r="AA4199" s="10">
        <v>99610</v>
      </c>
      <c r="AB4199" s="10">
        <v>165475</v>
      </c>
      <c r="AC4199" s="10">
        <v>3180</v>
      </c>
      <c r="AD4199" s="10">
        <v>579.68886999999995</v>
      </c>
      <c r="AE4199" s="10">
        <v>126024</v>
      </c>
      <c r="AF4199" s="10">
        <v>10</v>
      </c>
      <c r="AG4199" s="10">
        <v>47.9</v>
      </c>
      <c r="AH4199" s="10">
        <v>10.73</v>
      </c>
      <c r="AI4199" s="10">
        <v>99.77</v>
      </c>
      <c r="AJ4199" s="10" t="s">
        <v>40</v>
      </c>
    </row>
    <row r="4200" spans="1:36" x14ac:dyDescent="0.25">
      <c r="A4200" s="10" t="s">
        <v>36</v>
      </c>
      <c r="B4200" s="10" t="s">
        <v>61</v>
      </c>
      <c r="C4200" s="10">
        <v>26</v>
      </c>
      <c r="D4200" s="10" t="s">
        <v>38</v>
      </c>
      <c r="E4200" s="10">
        <v>2616</v>
      </c>
      <c r="F4200" s="10" t="s">
        <v>53</v>
      </c>
      <c r="G4200" s="20">
        <v>314803</v>
      </c>
      <c r="H4200" s="10">
        <v>502.37681889999999</v>
      </c>
      <c r="I4200" s="10">
        <v>8</v>
      </c>
      <c r="J4200" s="10">
        <v>15</v>
      </c>
      <c r="K4200" s="10">
        <v>13.9814989</v>
      </c>
      <c r="L4200" s="10">
        <v>266</v>
      </c>
      <c r="M4200" s="10">
        <v>31</v>
      </c>
      <c r="N4200" s="10">
        <v>7069</v>
      </c>
      <c r="O4200" s="10">
        <v>87071</v>
      </c>
      <c r="P4200" s="10">
        <v>71860</v>
      </c>
      <c r="Q4200" s="10">
        <v>125282</v>
      </c>
      <c r="R4200" s="10">
        <v>6</v>
      </c>
      <c r="S4200" s="10">
        <v>66</v>
      </c>
      <c r="T4200" s="10">
        <v>0</v>
      </c>
      <c r="U4200" s="10">
        <v>451.40601889999999</v>
      </c>
      <c r="V4200" s="10">
        <v>9885</v>
      </c>
      <c r="W4200" s="10">
        <v>11593</v>
      </c>
      <c r="X4200" s="10">
        <v>76753</v>
      </c>
      <c r="Y4200" s="10">
        <v>148774</v>
      </c>
      <c r="Z4200" s="10">
        <v>0</v>
      </c>
      <c r="AA4200" s="10">
        <v>104933</v>
      </c>
      <c r="AB4200" s="10">
        <v>193932</v>
      </c>
      <c r="AC4200" s="10">
        <v>7335</v>
      </c>
      <c r="AD4200" s="10">
        <v>437.42451999999997</v>
      </c>
      <c r="AE4200" s="10">
        <v>56405</v>
      </c>
      <c r="AF4200" s="10">
        <v>40</v>
      </c>
      <c r="AG4200" s="10">
        <v>49.95</v>
      </c>
      <c r="AH4200" s="10">
        <v>11.97</v>
      </c>
      <c r="AI4200" s="10">
        <v>102.19</v>
      </c>
      <c r="AJ4200" s="10" t="s">
        <v>40</v>
      </c>
    </row>
    <row r="4201" spans="1:36" x14ac:dyDescent="0.25">
      <c r="A4201" s="10" t="s">
        <v>36</v>
      </c>
      <c r="B4201" s="10" t="s">
        <v>61</v>
      </c>
      <c r="C4201" s="10">
        <v>26</v>
      </c>
      <c r="D4201" s="10" t="s">
        <v>38</v>
      </c>
      <c r="E4201" s="10">
        <v>2604</v>
      </c>
      <c r="F4201" s="10" t="s">
        <v>42</v>
      </c>
      <c r="G4201" s="20">
        <v>435612</v>
      </c>
      <c r="H4201" s="10">
        <v>311.2918325</v>
      </c>
      <c r="I4201" s="10">
        <v>10</v>
      </c>
      <c r="J4201" s="10">
        <v>40</v>
      </c>
      <c r="K4201" s="10">
        <v>8.0749160999999994</v>
      </c>
      <c r="L4201" s="10">
        <v>1158</v>
      </c>
      <c r="M4201" s="10">
        <v>335</v>
      </c>
      <c r="N4201" s="10">
        <v>6137</v>
      </c>
      <c r="O4201" s="10">
        <v>199278</v>
      </c>
      <c r="P4201" s="10">
        <v>162892</v>
      </c>
      <c r="Q4201" s="10">
        <v>73565</v>
      </c>
      <c r="R4201" s="10">
        <v>0</v>
      </c>
      <c r="S4201" s="10">
        <v>0</v>
      </c>
      <c r="T4201" s="10">
        <v>0</v>
      </c>
      <c r="U4201" s="10">
        <v>628.4110541</v>
      </c>
      <c r="V4201" s="10">
        <v>19438</v>
      </c>
      <c r="W4201" s="10">
        <v>19973</v>
      </c>
      <c r="X4201" s="10">
        <v>65767</v>
      </c>
      <c r="Y4201" s="10">
        <v>87942</v>
      </c>
      <c r="Z4201" s="10">
        <v>0</v>
      </c>
      <c r="AA4201" s="10">
        <v>106508</v>
      </c>
      <c r="AB4201" s="10">
        <v>133971</v>
      </c>
      <c r="AC4201" s="10">
        <v>7295</v>
      </c>
      <c r="AD4201" s="10">
        <v>620.33613800000001</v>
      </c>
      <c r="AE4201" s="10">
        <v>162436</v>
      </c>
      <c r="AF4201" s="10">
        <v>25</v>
      </c>
      <c r="AG4201" s="10">
        <v>83.98</v>
      </c>
      <c r="AH4201" s="10">
        <v>6.11</v>
      </c>
      <c r="AI4201" s="10">
        <v>100.59</v>
      </c>
      <c r="AJ4201" s="10" t="s">
        <v>40</v>
      </c>
    </row>
    <row r="4202" spans="1:36" x14ac:dyDescent="0.25">
      <c r="A4202" s="10" t="s">
        <v>36</v>
      </c>
      <c r="B4202" s="10" t="s">
        <v>61</v>
      </c>
      <c r="C4202" s="10">
        <v>26</v>
      </c>
      <c r="D4202" s="10" t="s">
        <v>38</v>
      </c>
      <c r="E4202" s="10">
        <v>2607</v>
      </c>
      <c r="F4202" s="10" t="s">
        <v>58</v>
      </c>
      <c r="G4202" s="20">
        <v>311932</v>
      </c>
      <c r="H4202" s="10">
        <v>382.06098270000001</v>
      </c>
      <c r="I4202" s="10">
        <v>15</v>
      </c>
      <c r="J4202" s="10">
        <v>3</v>
      </c>
      <c r="K4202" s="10">
        <v>30.8530777</v>
      </c>
      <c r="L4202" s="10">
        <v>187</v>
      </c>
      <c r="M4202" s="10">
        <v>857</v>
      </c>
      <c r="N4202" s="10">
        <v>7305</v>
      </c>
      <c r="O4202" s="10">
        <v>96306</v>
      </c>
      <c r="P4202" s="10">
        <v>49039</v>
      </c>
      <c r="Q4202" s="10">
        <v>59414</v>
      </c>
      <c r="R4202" s="10">
        <v>50</v>
      </c>
      <c r="S4202" s="10">
        <v>51</v>
      </c>
      <c r="T4202" s="10">
        <v>0</v>
      </c>
      <c r="U4202" s="10">
        <v>398.80072769999998</v>
      </c>
      <c r="V4202" s="10">
        <v>6373</v>
      </c>
      <c r="W4202" s="10">
        <v>6494</v>
      </c>
      <c r="X4202" s="10">
        <v>61143</v>
      </c>
      <c r="Y4202" s="10">
        <v>97516</v>
      </c>
      <c r="Z4202" s="10">
        <v>0</v>
      </c>
      <c r="AA4202" s="10">
        <v>108424</v>
      </c>
      <c r="AB4202" s="10">
        <v>163732</v>
      </c>
      <c r="AC4202" s="10">
        <v>7492</v>
      </c>
      <c r="AD4202" s="10">
        <v>367.94765000000001</v>
      </c>
      <c r="AE4202" s="10">
        <v>57335</v>
      </c>
      <c r="AF4202" s="10">
        <v>20</v>
      </c>
      <c r="AG4202" s="10">
        <v>67.08</v>
      </c>
      <c r="AH4202" s="10">
        <v>10.51</v>
      </c>
      <c r="AI4202" s="10">
        <v>115.19</v>
      </c>
      <c r="AJ4202" s="10" t="s">
        <v>40</v>
      </c>
    </row>
    <row r="4203" spans="1:36" x14ac:dyDescent="0.25">
      <c r="A4203" s="10" t="s">
        <v>36</v>
      </c>
      <c r="B4203" s="10" t="s">
        <v>61</v>
      </c>
      <c r="C4203" s="10">
        <v>26</v>
      </c>
      <c r="D4203" s="10" t="s">
        <v>38</v>
      </c>
      <c r="E4203" s="10">
        <v>2610</v>
      </c>
      <c r="F4203" s="10" t="s">
        <v>52</v>
      </c>
      <c r="G4203" s="20">
        <v>525640</v>
      </c>
      <c r="H4203" s="10">
        <v>350.74368090000002</v>
      </c>
      <c r="I4203" s="10">
        <v>9</v>
      </c>
      <c r="J4203" s="10">
        <v>38</v>
      </c>
      <c r="K4203" s="10">
        <v>12.349314400000001</v>
      </c>
      <c r="L4203" s="10">
        <v>170</v>
      </c>
      <c r="M4203" s="10">
        <v>25</v>
      </c>
      <c r="N4203" s="10">
        <v>3202</v>
      </c>
      <c r="O4203" s="10">
        <v>205330</v>
      </c>
      <c r="P4203" s="10">
        <v>165491</v>
      </c>
      <c r="Q4203" s="10">
        <v>76703</v>
      </c>
      <c r="R4203" s="10">
        <v>43</v>
      </c>
      <c r="S4203" s="10">
        <v>17</v>
      </c>
      <c r="T4203" s="10">
        <v>0</v>
      </c>
      <c r="U4203" s="10">
        <v>732.53131440000004</v>
      </c>
      <c r="V4203" s="10">
        <v>20726</v>
      </c>
      <c r="W4203" s="10">
        <v>21370</v>
      </c>
      <c r="X4203" s="10">
        <v>60814</v>
      </c>
      <c r="Y4203" s="10">
        <v>97459</v>
      </c>
      <c r="Z4203" s="10">
        <v>0</v>
      </c>
      <c r="AA4203" s="10">
        <v>85698</v>
      </c>
      <c r="AB4203" s="10">
        <v>129076</v>
      </c>
      <c r="AC4203" s="10">
        <v>3372</v>
      </c>
      <c r="AD4203" s="10">
        <v>720.18200000000002</v>
      </c>
      <c r="AE4203" s="10">
        <v>157475</v>
      </c>
      <c r="AF4203" s="10">
        <v>13</v>
      </c>
      <c r="AG4203" s="10">
        <v>38.54</v>
      </c>
      <c r="AH4203" s="10">
        <v>25.92</v>
      </c>
      <c r="AI4203" s="10">
        <v>99.9</v>
      </c>
      <c r="AJ4203" s="10" t="s">
        <v>40</v>
      </c>
    </row>
    <row r="4204" spans="1:36" x14ac:dyDescent="0.25">
      <c r="A4204" s="10" t="s">
        <v>36</v>
      </c>
      <c r="B4204" s="10" t="s">
        <v>61</v>
      </c>
      <c r="C4204" s="10">
        <v>26</v>
      </c>
      <c r="D4204" s="10" t="s">
        <v>38</v>
      </c>
      <c r="E4204" s="10">
        <v>2614</v>
      </c>
      <c r="F4204" s="10" t="s">
        <v>45</v>
      </c>
      <c r="G4204" s="20">
        <v>284662</v>
      </c>
      <c r="H4204" s="10">
        <v>351.53241259999999</v>
      </c>
      <c r="I4204" s="10">
        <v>13</v>
      </c>
      <c r="J4204" s="10">
        <v>13</v>
      </c>
      <c r="K4204" s="10">
        <v>4.8548571999999997</v>
      </c>
      <c r="L4204" s="10">
        <v>402</v>
      </c>
      <c r="M4204" s="10">
        <v>61</v>
      </c>
      <c r="N4204" s="10">
        <v>2884</v>
      </c>
      <c r="O4204" s="10">
        <v>141920</v>
      </c>
      <c r="P4204" s="10">
        <v>104093</v>
      </c>
      <c r="Q4204" s="10">
        <v>29136</v>
      </c>
      <c r="R4204" s="10">
        <v>0</v>
      </c>
      <c r="S4204" s="10">
        <v>3</v>
      </c>
      <c r="T4204" s="10">
        <v>0</v>
      </c>
      <c r="U4204" s="10">
        <v>503.7496572</v>
      </c>
      <c r="V4204" s="10">
        <v>10671</v>
      </c>
      <c r="W4204" s="10">
        <v>10889</v>
      </c>
      <c r="X4204" s="10">
        <v>32297</v>
      </c>
      <c r="Y4204" s="10">
        <v>43615</v>
      </c>
      <c r="Z4204" s="10">
        <v>0</v>
      </c>
      <c r="AA4204" s="10">
        <v>49232</v>
      </c>
      <c r="AB4204" s="10">
        <v>63836</v>
      </c>
      <c r="AC4204" s="10">
        <v>3286</v>
      </c>
      <c r="AD4204" s="10">
        <v>498.89479999999998</v>
      </c>
      <c r="AE4204" s="10">
        <v>105616</v>
      </c>
      <c r="AF4204" s="10">
        <v>32</v>
      </c>
      <c r="AG4204" s="10">
        <v>68.86</v>
      </c>
      <c r="AH4204" s="10">
        <v>16.28</v>
      </c>
      <c r="AI4204" s="10">
        <v>99.67</v>
      </c>
      <c r="AJ4204" s="10" t="s">
        <v>40</v>
      </c>
    </row>
    <row r="4205" spans="1:36" x14ac:dyDescent="0.25">
      <c r="A4205" s="10" t="s">
        <v>36</v>
      </c>
      <c r="B4205" s="10" t="s">
        <v>61</v>
      </c>
      <c r="C4205" s="10">
        <v>26</v>
      </c>
      <c r="D4205" s="10" t="s">
        <v>38</v>
      </c>
      <c r="E4205" s="10">
        <v>2622</v>
      </c>
      <c r="F4205" s="10" t="s">
        <v>63</v>
      </c>
      <c r="G4205" s="20">
        <v>142710</v>
      </c>
      <c r="H4205" s="10">
        <v>394.93731000000002</v>
      </c>
      <c r="I4205" s="10">
        <v>17</v>
      </c>
      <c r="J4205" s="10">
        <v>1</v>
      </c>
      <c r="K4205" s="10">
        <v>7.2066606999999996</v>
      </c>
      <c r="L4205" s="10">
        <v>22</v>
      </c>
      <c r="M4205" s="10">
        <v>274</v>
      </c>
      <c r="N4205" s="10">
        <v>4332</v>
      </c>
      <c r="O4205" s="10">
        <v>31115</v>
      </c>
      <c r="P4205" s="10">
        <v>13393</v>
      </c>
      <c r="Q4205" s="10">
        <v>14104</v>
      </c>
      <c r="R4205" s="10">
        <v>0</v>
      </c>
      <c r="S4205" s="10">
        <v>4</v>
      </c>
      <c r="T4205" s="10">
        <v>0</v>
      </c>
      <c r="U4205" s="10">
        <v>130.0914047</v>
      </c>
      <c r="V4205" s="10">
        <v>1809</v>
      </c>
      <c r="W4205" s="10">
        <v>1845</v>
      </c>
      <c r="X4205" s="10">
        <v>23016</v>
      </c>
      <c r="Y4205" s="10">
        <v>29865</v>
      </c>
      <c r="Z4205" s="10">
        <v>0</v>
      </c>
      <c r="AA4205" s="10">
        <v>41912</v>
      </c>
      <c r="AB4205" s="10">
        <v>54134</v>
      </c>
      <c r="AC4205" s="10">
        <v>4354</v>
      </c>
      <c r="AD4205" s="10">
        <v>122.884744</v>
      </c>
      <c r="AE4205" s="10">
        <v>10250</v>
      </c>
      <c r="AF4205" s="10">
        <v>27</v>
      </c>
      <c r="AG4205" s="10">
        <v>74.680000000000007</v>
      </c>
      <c r="AH4205" s="10">
        <v>7.38</v>
      </c>
      <c r="AI4205" s="10">
        <v>99.5</v>
      </c>
      <c r="AJ4205" s="10" t="s">
        <v>40</v>
      </c>
    </row>
    <row r="4206" spans="1:36" x14ac:dyDescent="0.25">
      <c r="A4206" s="10" t="s">
        <v>36</v>
      </c>
      <c r="B4206" s="10" t="s">
        <v>61</v>
      </c>
      <c r="C4206" s="10">
        <v>26</v>
      </c>
      <c r="D4206" s="10" t="s">
        <v>38</v>
      </c>
      <c r="E4206" s="10">
        <v>2601</v>
      </c>
      <c r="F4206" s="10" t="s">
        <v>39</v>
      </c>
      <c r="G4206" s="20">
        <v>238138</v>
      </c>
      <c r="H4206" s="10">
        <v>403.94093400000003</v>
      </c>
      <c r="I4206" s="10">
        <v>13</v>
      </c>
      <c r="J4206" s="10">
        <v>13</v>
      </c>
      <c r="K4206" s="10">
        <v>56.146741300000002</v>
      </c>
      <c r="L4206" s="10">
        <v>610</v>
      </c>
      <c r="M4206" s="10">
        <v>869</v>
      </c>
      <c r="N4206" s="10">
        <v>6606</v>
      </c>
      <c r="O4206" s="10">
        <v>67924</v>
      </c>
      <c r="P4206" s="10">
        <v>7693</v>
      </c>
      <c r="Q4206" s="10">
        <v>8552</v>
      </c>
      <c r="R4206" s="10">
        <v>18</v>
      </c>
      <c r="S4206" s="10">
        <v>7</v>
      </c>
      <c r="T4206" s="10">
        <v>0</v>
      </c>
      <c r="U4206" s="10">
        <v>330.51958130000003</v>
      </c>
      <c r="V4206" s="10">
        <v>5101</v>
      </c>
      <c r="W4206" s="10">
        <v>5281</v>
      </c>
      <c r="X4206" s="10">
        <v>57640</v>
      </c>
      <c r="Y4206" s="10">
        <v>66604</v>
      </c>
      <c r="Z4206" s="10">
        <v>0</v>
      </c>
      <c r="AA4206" s="10">
        <v>116567</v>
      </c>
      <c r="AB4206" s="10">
        <v>133149</v>
      </c>
      <c r="AC4206" s="10">
        <v>7216</v>
      </c>
      <c r="AD4206" s="10">
        <v>274.37284</v>
      </c>
      <c r="AE4206" s="10">
        <v>33465</v>
      </c>
      <c r="AF4206" s="10">
        <v>44</v>
      </c>
      <c r="AG4206" s="10">
        <v>75.81</v>
      </c>
      <c r="AH4206" s="10">
        <v>6.48</v>
      </c>
      <c r="AI4206" s="10">
        <v>100.73</v>
      </c>
      <c r="AJ4206" s="10" t="s">
        <v>40</v>
      </c>
    </row>
    <row r="4207" spans="1:36" x14ac:dyDescent="0.25">
      <c r="A4207" s="10" t="s">
        <v>36</v>
      </c>
      <c r="B4207" s="10" t="s">
        <v>61</v>
      </c>
      <c r="C4207" s="10">
        <v>26</v>
      </c>
      <c r="D4207" s="10" t="s">
        <v>38</v>
      </c>
      <c r="E4207" s="10">
        <v>2604</v>
      </c>
      <c r="F4207" s="10" t="s">
        <v>42</v>
      </c>
      <c r="G4207" s="20">
        <v>435612</v>
      </c>
      <c r="H4207" s="10">
        <v>311.78611239999998</v>
      </c>
      <c r="I4207" s="10">
        <v>10</v>
      </c>
      <c r="J4207" s="10">
        <v>42</v>
      </c>
      <c r="K4207" s="10">
        <v>8.0749160999999994</v>
      </c>
      <c r="L4207" s="10">
        <v>1158</v>
      </c>
      <c r="M4207" s="10">
        <v>328</v>
      </c>
      <c r="N4207" s="10">
        <v>6137</v>
      </c>
      <c r="O4207" s="10">
        <v>207897</v>
      </c>
      <c r="P4207" s="10">
        <v>169963</v>
      </c>
      <c r="Q4207" s="10">
        <v>73572</v>
      </c>
      <c r="R4207" s="10">
        <v>0</v>
      </c>
      <c r="S4207" s="10">
        <v>0</v>
      </c>
      <c r="T4207" s="10">
        <v>0</v>
      </c>
      <c r="U4207" s="10">
        <v>656.26889010000002</v>
      </c>
      <c r="V4207" s="10">
        <v>19896</v>
      </c>
      <c r="W4207" s="10">
        <v>20446</v>
      </c>
      <c r="X4207" s="10">
        <v>65773</v>
      </c>
      <c r="Y4207" s="10">
        <v>87951</v>
      </c>
      <c r="Z4207" s="10">
        <v>0</v>
      </c>
      <c r="AA4207" s="10">
        <v>106508</v>
      </c>
      <c r="AB4207" s="10">
        <v>133971</v>
      </c>
      <c r="AC4207" s="10">
        <v>7295</v>
      </c>
      <c r="AD4207" s="10">
        <v>648.19397400000003</v>
      </c>
      <c r="AE4207" s="10">
        <v>169422</v>
      </c>
      <c r="AF4207" s="10">
        <v>25</v>
      </c>
      <c r="AG4207" s="10">
        <v>83.74</v>
      </c>
      <c r="AH4207" s="10">
        <v>6.1</v>
      </c>
      <c r="AI4207" s="10">
        <v>100.25</v>
      </c>
      <c r="AJ4207" s="10" t="s">
        <v>40</v>
      </c>
    </row>
    <row r="4208" spans="1:36" x14ac:dyDescent="0.25">
      <c r="A4208" s="10" t="s">
        <v>36</v>
      </c>
      <c r="B4208" s="10" t="s">
        <v>61</v>
      </c>
      <c r="C4208" s="10">
        <v>26</v>
      </c>
      <c r="D4208" s="10" t="s">
        <v>38</v>
      </c>
      <c r="E4208" s="10">
        <v>2607</v>
      </c>
      <c r="F4208" s="10" t="s">
        <v>58</v>
      </c>
      <c r="G4208" s="20">
        <v>311932</v>
      </c>
      <c r="H4208" s="10">
        <v>394.89304559999999</v>
      </c>
      <c r="I4208" s="10">
        <v>15</v>
      </c>
      <c r="J4208" s="10">
        <v>3</v>
      </c>
      <c r="K4208" s="10">
        <v>30.8530777</v>
      </c>
      <c r="L4208" s="10">
        <v>187</v>
      </c>
      <c r="M4208" s="10">
        <v>848</v>
      </c>
      <c r="N4208" s="10">
        <v>7306</v>
      </c>
      <c r="O4208" s="10">
        <v>97995</v>
      </c>
      <c r="P4208" s="10">
        <v>50140</v>
      </c>
      <c r="Q4208" s="10">
        <v>59415</v>
      </c>
      <c r="R4208" s="10">
        <v>60</v>
      </c>
      <c r="S4208" s="10">
        <v>51</v>
      </c>
      <c r="T4208" s="10">
        <v>0</v>
      </c>
      <c r="U4208" s="10">
        <v>417.82851770000002</v>
      </c>
      <c r="V4208" s="10">
        <v>6428</v>
      </c>
      <c r="W4208" s="10">
        <v>6549</v>
      </c>
      <c r="X4208" s="10">
        <v>61143</v>
      </c>
      <c r="Y4208" s="10">
        <v>97518</v>
      </c>
      <c r="Z4208" s="10">
        <v>0</v>
      </c>
      <c r="AA4208" s="10">
        <v>108424</v>
      </c>
      <c r="AB4208" s="10">
        <v>163734</v>
      </c>
      <c r="AC4208" s="10">
        <v>7493</v>
      </c>
      <c r="AD4208" s="10">
        <v>386.97543999999999</v>
      </c>
      <c r="AE4208" s="10">
        <v>58309</v>
      </c>
      <c r="AF4208" s="10">
        <v>20</v>
      </c>
      <c r="AG4208" s="10">
        <v>67.39</v>
      </c>
      <c r="AH4208" s="10">
        <v>10.53</v>
      </c>
      <c r="AI4208" s="10">
        <v>115.71</v>
      </c>
      <c r="AJ4208" s="10" t="s">
        <v>40</v>
      </c>
    </row>
    <row r="4209" spans="1:36" x14ac:dyDescent="0.25">
      <c r="A4209" s="10" t="s">
        <v>36</v>
      </c>
      <c r="B4209" s="10" t="s">
        <v>61</v>
      </c>
      <c r="C4209" s="10">
        <v>26</v>
      </c>
      <c r="D4209" s="10" t="s">
        <v>38</v>
      </c>
      <c r="E4209" s="10">
        <v>2612</v>
      </c>
      <c r="F4209" s="10" t="s">
        <v>60</v>
      </c>
      <c r="G4209" s="20">
        <v>187179</v>
      </c>
      <c r="H4209" s="10">
        <v>386.91076930000003</v>
      </c>
      <c r="I4209" s="10">
        <v>9</v>
      </c>
      <c r="J4209" s="10">
        <v>32</v>
      </c>
      <c r="K4209" s="10">
        <v>12.063354500000001</v>
      </c>
      <c r="L4209" s="10">
        <v>439</v>
      </c>
      <c r="M4209" s="10">
        <v>28</v>
      </c>
      <c r="N4209" s="10">
        <v>958</v>
      </c>
      <c r="O4209" s="10">
        <v>97063</v>
      </c>
      <c r="P4209" s="10">
        <v>77875</v>
      </c>
      <c r="Q4209" s="10">
        <v>57552</v>
      </c>
      <c r="R4209" s="10">
        <v>5</v>
      </c>
      <c r="S4209" s="10">
        <v>5</v>
      </c>
      <c r="T4209" s="10">
        <v>0</v>
      </c>
      <c r="U4209" s="10">
        <v>387.61055449999998</v>
      </c>
      <c r="V4209" s="10">
        <v>10026</v>
      </c>
      <c r="W4209" s="10">
        <v>11545</v>
      </c>
      <c r="X4209" s="10">
        <v>38507</v>
      </c>
      <c r="Y4209" s="10">
        <v>72082</v>
      </c>
      <c r="Z4209" s="10">
        <v>0</v>
      </c>
      <c r="AA4209" s="10">
        <v>52400</v>
      </c>
      <c r="AB4209" s="10">
        <v>92558</v>
      </c>
      <c r="AC4209" s="10">
        <v>1397</v>
      </c>
      <c r="AD4209" s="10">
        <v>375.54719999999998</v>
      </c>
      <c r="AE4209" s="10">
        <v>69015</v>
      </c>
      <c r="AF4209" s="10">
        <v>8</v>
      </c>
      <c r="AG4209" s="10">
        <v>63.16</v>
      </c>
      <c r="AH4209" s="10">
        <v>5.86</v>
      </c>
      <c r="AI4209" s="10">
        <v>99.59</v>
      </c>
      <c r="AJ4209" s="10" t="s">
        <v>40</v>
      </c>
    </row>
    <row r="4210" spans="1:36" x14ac:dyDescent="0.25">
      <c r="A4210" s="10" t="s">
        <v>36</v>
      </c>
      <c r="B4210" s="10" t="s">
        <v>61</v>
      </c>
      <c r="C4210" s="10">
        <v>26</v>
      </c>
      <c r="D4210" s="10" t="s">
        <v>38</v>
      </c>
      <c r="E4210" s="10">
        <v>2617</v>
      </c>
      <c r="F4210" s="10" t="s">
        <v>54</v>
      </c>
      <c r="G4210" s="20">
        <v>288874</v>
      </c>
      <c r="H4210" s="10">
        <v>443.96296310000002</v>
      </c>
      <c r="I4210" s="10">
        <v>8</v>
      </c>
      <c r="J4210" s="10">
        <v>37</v>
      </c>
      <c r="K4210" s="10">
        <v>0</v>
      </c>
      <c r="L4210" s="10">
        <v>76</v>
      </c>
      <c r="M4210" s="10">
        <v>35</v>
      </c>
      <c r="N4210" s="10">
        <v>1827</v>
      </c>
      <c r="O4210" s="10">
        <v>64513</v>
      </c>
      <c r="P4210" s="10">
        <v>51478</v>
      </c>
      <c r="Q4210" s="10">
        <v>74479</v>
      </c>
      <c r="R4210" s="10">
        <v>0</v>
      </c>
      <c r="S4210" s="10">
        <v>0</v>
      </c>
      <c r="T4210" s="10">
        <v>0</v>
      </c>
      <c r="U4210" s="10">
        <v>286.4138264</v>
      </c>
      <c r="V4210" s="10">
        <v>7540</v>
      </c>
      <c r="W4210" s="10">
        <v>8222</v>
      </c>
      <c r="X4210" s="10">
        <v>48217</v>
      </c>
      <c r="Y4210" s="10">
        <v>93294</v>
      </c>
      <c r="Z4210" s="10">
        <v>0</v>
      </c>
      <c r="AA4210" s="10">
        <v>82495</v>
      </c>
      <c r="AB4210" s="10">
        <v>144166</v>
      </c>
      <c r="AC4210" s="10">
        <v>1903</v>
      </c>
      <c r="AD4210" s="10">
        <v>286.4138264</v>
      </c>
      <c r="AE4210" s="10">
        <v>45672</v>
      </c>
      <c r="AF4210" s="10">
        <v>18</v>
      </c>
      <c r="AG4210" s="10">
        <v>43.61</v>
      </c>
      <c r="AH4210" s="10">
        <v>20.56</v>
      </c>
      <c r="AI4210" s="10">
        <v>102.13</v>
      </c>
      <c r="AJ4210" s="10" t="s">
        <v>40</v>
      </c>
    </row>
    <row r="4211" spans="1:36" x14ac:dyDescent="0.25">
      <c r="A4211" s="10" t="s">
        <v>36</v>
      </c>
      <c r="B4211" s="10" t="s">
        <v>61</v>
      </c>
      <c r="C4211" s="10">
        <v>26</v>
      </c>
      <c r="D4211" s="10" t="s">
        <v>38</v>
      </c>
      <c r="E4211" s="10">
        <v>2620</v>
      </c>
      <c r="F4211" s="10" t="s">
        <v>62</v>
      </c>
      <c r="G4211" s="20">
        <v>278440</v>
      </c>
      <c r="H4211" s="10">
        <v>346.24497359999998</v>
      </c>
      <c r="I4211" s="10">
        <v>14</v>
      </c>
      <c r="J4211" s="10">
        <v>6</v>
      </c>
      <c r="K4211" s="10">
        <v>9.7305925000000002</v>
      </c>
      <c r="L4211" s="10">
        <v>284</v>
      </c>
      <c r="M4211" s="10">
        <v>188</v>
      </c>
      <c r="N4211" s="10">
        <v>6780</v>
      </c>
      <c r="O4211" s="10">
        <v>208402</v>
      </c>
      <c r="P4211" s="10">
        <v>159257</v>
      </c>
      <c r="Q4211" s="10">
        <v>50437</v>
      </c>
      <c r="R4211" s="10">
        <v>305</v>
      </c>
      <c r="S4211" s="10">
        <v>18</v>
      </c>
      <c r="T4211" s="10">
        <v>0</v>
      </c>
      <c r="U4211" s="10">
        <v>731.3120424</v>
      </c>
      <c r="V4211" s="10">
        <v>14326</v>
      </c>
      <c r="W4211" s="10">
        <v>14752</v>
      </c>
      <c r="X4211" s="10">
        <v>50424</v>
      </c>
      <c r="Y4211" s="10">
        <v>67212</v>
      </c>
      <c r="Z4211" s="10">
        <v>0</v>
      </c>
      <c r="AA4211" s="10">
        <v>105559</v>
      </c>
      <c r="AB4211" s="10">
        <v>151652</v>
      </c>
      <c r="AC4211" s="10">
        <v>7064</v>
      </c>
      <c r="AD4211" s="10">
        <v>721.58144990000005</v>
      </c>
      <c r="AE4211" s="10">
        <v>124411</v>
      </c>
      <c r="AF4211" s="10">
        <v>32</v>
      </c>
      <c r="AG4211" s="10">
        <v>71.05</v>
      </c>
      <c r="AH4211" s="10">
        <v>9.07</v>
      </c>
      <c r="AI4211" s="10">
        <v>104.49</v>
      </c>
      <c r="AJ4211" s="10" t="s">
        <v>40</v>
      </c>
    </row>
    <row r="4212" spans="1:36" x14ac:dyDescent="0.25">
      <c r="A4212" s="10" t="s">
        <v>36</v>
      </c>
      <c r="B4212" s="10" t="s">
        <v>61</v>
      </c>
      <c r="C4212" s="10">
        <v>26</v>
      </c>
      <c r="D4212" s="10" t="s">
        <v>38</v>
      </c>
      <c r="E4212" s="10">
        <v>2604</v>
      </c>
      <c r="F4212" s="10" t="s">
        <v>42</v>
      </c>
      <c r="G4212" s="20">
        <v>435612</v>
      </c>
      <c r="H4212" s="10">
        <v>311.99092439999998</v>
      </c>
      <c r="I4212" s="10">
        <v>10</v>
      </c>
      <c r="J4212" s="10">
        <v>42</v>
      </c>
      <c r="K4212" s="10">
        <v>8.0749160999999994</v>
      </c>
      <c r="L4212" s="10">
        <v>1158</v>
      </c>
      <c r="M4212" s="10">
        <v>321</v>
      </c>
      <c r="N4212" s="10">
        <v>6143</v>
      </c>
      <c r="O4212" s="10">
        <v>221869</v>
      </c>
      <c r="P4212" s="10">
        <v>181201</v>
      </c>
      <c r="Q4212" s="10">
        <v>73587</v>
      </c>
      <c r="R4212" s="10">
        <v>0</v>
      </c>
      <c r="S4212" s="10">
        <v>0</v>
      </c>
      <c r="T4212" s="10">
        <v>0</v>
      </c>
      <c r="U4212" s="10">
        <v>700.28606009999999</v>
      </c>
      <c r="V4212" s="10">
        <v>20686</v>
      </c>
      <c r="W4212" s="10">
        <v>21270</v>
      </c>
      <c r="X4212" s="10">
        <v>65785</v>
      </c>
      <c r="Y4212" s="10">
        <v>87966</v>
      </c>
      <c r="Z4212" s="10">
        <v>0</v>
      </c>
      <c r="AA4212" s="10">
        <v>106508</v>
      </c>
      <c r="AB4212" s="10">
        <v>133971</v>
      </c>
      <c r="AC4212" s="10">
        <v>7301</v>
      </c>
      <c r="AD4212" s="10">
        <v>692.21114399999999</v>
      </c>
      <c r="AE4212" s="10">
        <v>181200</v>
      </c>
      <c r="AF4212" s="10">
        <v>25</v>
      </c>
      <c r="AG4212" s="10">
        <v>83.28</v>
      </c>
      <c r="AH4212" s="10">
        <v>6.45</v>
      </c>
      <c r="AI4212" s="10">
        <v>100.35</v>
      </c>
      <c r="AJ4212" s="10" t="s">
        <v>40</v>
      </c>
    </row>
    <row r="4213" spans="1:36" x14ac:dyDescent="0.25">
      <c r="A4213" s="10" t="s">
        <v>36</v>
      </c>
      <c r="B4213" s="10" t="s">
        <v>61</v>
      </c>
      <c r="C4213" s="10">
        <v>26</v>
      </c>
      <c r="D4213" s="10" t="s">
        <v>38</v>
      </c>
      <c r="E4213" s="10">
        <v>2616</v>
      </c>
      <c r="F4213" s="10" t="s">
        <v>53</v>
      </c>
      <c r="G4213" s="20">
        <v>314803</v>
      </c>
      <c r="H4213" s="10">
        <v>496.51722710000001</v>
      </c>
      <c r="I4213" s="10">
        <v>8</v>
      </c>
      <c r="J4213" s="10">
        <v>15</v>
      </c>
      <c r="K4213" s="10">
        <v>13.9814989</v>
      </c>
      <c r="L4213" s="10">
        <v>389</v>
      </c>
      <c r="M4213" s="10">
        <v>31</v>
      </c>
      <c r="N4213" s="10">
        <v>6946</v>
      </c>
      <c r="O4213" s="10">
        <v>89655</v>
      </c>
      <c r="P4213" s="10">
        <v>74166</v>
      </c>
      <c r="Q4213" s="10">
        <v>125291</v>
      </c>
      <c r="R4213" s="10">
        <v>6</v>
      </c>
      <c r="S4213" s="10">
        <v>66</v>
      </c>
      <c r="T4213" s="10">
        <v>0</v>
      </c>
      <c r="U4213" s="10">
        <v>459.1340189</v>
      </c>
      <c r="V4213" s="10">
        <v>10076</v>
      </c>
      <c r="W4213" s="10">
        <v>11810</v>
      </c>
      <c r="X4213" s="10">
        <v>76759</v>
      </c>
      <c r="Y4213" s="10">
        <v>148783</v>
      </c>
      <c r="Z4213" s="10">
        <v>0</v>
      </c>
      <c r="AA4213" s="10">
        <v>104933</v>
      </c>
      <c r="AB4213" s="10">
        <v>193932</v>
      </c>
      <c r="AC4213" s="10">
        <v>7335</v>
      </c>
      <c r="AD4213" s="10">
        <v>445.15251999999998</v>
      </c>
      <c r="AE4213" s="10">
        <v>58288</v>
      </c>
      <c r="AF4213" s="10">
        <v>40</v>
      </c>
      <c r="AG4213" s="10">
        <v>51.02</v>
      </c>
      <c r="AH4213" s="10">
        <v>11.49</v>
      </c>
      <c r="AI4213" s="10">
        <v>102.13</v>
      </c>
      <c r="AJ4213" s="10" t="s">
        <v>40</v>
      </c>
    </row>
    <row r="4214" spans="1:36" x14ac:dyDescent="0.25">
      <c r="A4214" s="10" t="s">
        <v>36</v>
      </c>
      <c r="B4214" s="10" t="s">
        <v>61</v>
      </c>
      <c r="C4214" s="10">
        <v>26</v>
      </c>
      <c r="D4214" s="10" t="s">
        <v>38</v>
      </c>
      <c r="E4214" s="10">
        <v>2620</v>
      </c>
      <c r="F4214" s="10" t="s">
        <v>62</v>
      </c>
      <c r="G4214" s="20">
        <v>278440</v>
      </c>
      <c r="H4214" s="10">
        <v>349.1661345</v>
      </c>
      <c r="I4214" s="10">
        <v>14</v>
      </c>
      <c r="J4214" s="10">
        <v>6</v>
      </c>
      <c r="K4214" s="10">
        <v>9.7305925000000002</v>
      </c>
      <c r="L4214" s="10">
        <v>474</v>
      </c>
      <c r="M4214" s="10">
        <v>184</v>
      </c>
      <c r="N4214" s="10">
        <v>6590</v>
      </c>
      <c r="O4214" s="10">
        <v>220201</v>
      </c>
      <c r="P4214" s="10">
        <v>168722</v>
      </c>
      <c r="Q4214" s="10">
        <v>50523</v>
      </c>
      <c r="R4214" s="10">
        <v>305</v>
      </c>
      <c r="S4214" s="10">
        <v>18</v>
      </c>
      <c r="T4214" s="10">
        <v>0</v>
      </c>
      <c r="U4214" s="10">
        <v>778.59791240000004</v>
      </c>
      <c r="V4214" s="10">
        <v>14685</v>
      </c>
      <c r="W4214" s="10">
        <v>15132</v>
      </c>
      <c r="X4214" s="10">
        <v>50509</v>
      </c>
      <c r="Y4214" s="10">
        <v>67339</v>
      </c>
      <c r="Z4214" s="10">
        <v>0</v>
      </c>
      <c r="AA4214" s="10">
        <v>105617</v>
      </c>
      <c r="AB4214" s="10">
        <v>151710</v>
      </c>
      <c r="AC4214" s="10">
        <v>7064</v>
      </c>
      <c r="AD4214" s="10">
        <v>768.86731989999998</v>
      </c>
      <c r="AE4214" s="10">
        <v>132025</v>
      </c>
      <c r="AF4214" s="10">
        <v>32</v>
      </c>
      <c r="AG4214" s="10">
        <v>71.53</v>
      </c>
      <c r="AH4214" s="10">
        <v>9.0299999999999994</v>
      </c>
      <c r="AI4214" s="10">
        <v>104.31</v>
      </c>
      <c r="AJ4214" s="10" t="s">
        <v>40</v>
      </c>
    </row>
    <row r="4215" spans="1:36" x14ac:dyDescent="0.25">
      <c r="A4215" s="10" t="s">
        <v>36</v>
      </c>
      <c r="B4215" s="10" t="s">
        <v>61</v>
      </c>
      <c r="C4215" s="10">
        <v>26</v>
      </c>
      <c r="D4215" s="10" t="s">
        <v>38</v>
      </c>
      <c r="E4215" s="10">
        <v>2601</v>
      </c>
      <c r="F4215" s="10" t="s">
        <v>39</v>
      </c>
      <c r="G4215" s="20">
        <v>238138</v>
      </c>
      <c r="H4215" s="10">
        <v>412.74711209999998</v>
      </c>
      <c r="I4215" s="10">
        <v>12</v>
      </c>
      <c r="J4215" s="10">
        <v>12</v>
      </c>
      <c r="K4215" s="10">
        <v>56.146741300000002</v>
      </c>
      <c r="L4215" s="10">
        <v>610</v>
      </c>
      <c r="M4215" s="10">
        <v>876</v>
      </c>
      <c r="N4215" s="10">
        <v>6602</v>
      </c>
      <c r="O4215" s="10">
        <v>61636</v>
      </c>
      <c r="P4215" s="10">
        <v>6401</v>
      </c>
      <c r="Q4215" s="10">
        <v>8556</v>
      </c>
      <c r="R4215" s="10">
        <v>5</v>
      </c>
      <c r="S4215" s="10">
        <v>7</v>
      </c>
      <c r="T4215" s="10">
        <v>0</v>
      </c>
      <c r="U4215" s="10">
        <v>310.54755130000001</v>
      </c>
      <c r="V4215" s="10">
        <v>4799</v>
      </c>
      <c r="W4215" s="10">
        <v>4968</v>
      </c>
      <c r="X4215" s="10">
        <v>57624</v>
      </c>
      <c r="Y4215" s="10">
        <v>66585</v>
      </c>
      <c r="Z4215" s="10">
        <v>0</v>
      </c>
      <c r="AA4215" s="10">
        <v>116538</v>
      </c>
      <c r="AB4215" s="10">
        <v>133116</v>
      </c>
      <c r="AC4215" s="10">
        <v>7212</v>
      </c>
      <c r="AD4215" s="10">
        <v>254.40081000000001</v>
      </c>
      <c r="AE4215" s="10">
        <v>29480</v>
      </c>
      <c r="AF4215" s="10">
        <v>44</v>
      </c>
      <c r="AG4215" s="10">
        <v>75.28</v>
      </c>
      <c r="AH4215" s="10">
        <v>6.57</v>
      </c>
      <c r="AI4215" s="10">
        <v>100.74</v>
      </c>
      <c r="AJ4215" s="10" t="s">
        <v>40</v>
      </c>
    </row>
    <row r="4216" spans="1:36" x14ac:dyDescent="0.25">
      <c r="A4216" s="10" t="s">
        <v>36</v>
      </c>
      <c r="B4216" s="10" t="s">
        <v>61</v>
      </c>
      <c r="C4216" s="10">
        <v>26</v>
      </c>
      <c r="D4216" s="10" t="s">
        <v>38</v>
      </c>
      <c r="E4216" s="10">
        <v>2610</v>
      </c>
      <c r="F4216" s="10" t="s">
        <v>52</v>
      </c>
      <c r="G4216" s="20">
        <v>525640</v>
      </c>
      <c r="H4216" s="10">
        <v>355.07737100000003</v>
      </c>
      <c r="I4216" s="10">
        <v>9</v>
      </c>
      <c r="J4216" s="10">
        <v>38</v>
      </c>
      <c r="K4216" s="10">
        <v>12.349314400000001</v>
      </c>
      <c r="L4216" s="10">
        <v>162</v>
      </c>
      <c r="M4216" s="10">
        <v>26</v>
      </c>
      <c r="N4216" s="10">
        <v>3207</v>
      </c>
      <c r="O4216" s="10">
        <v>196301</v>
      </c>
      <c r="P4216" s="10">
        <v>158087</v>
      </c>
      <c r="Q4216" s="10">
        <v>76693</v>
      </c>
      <c r="R4216" s="10">
        <v>43</v>
      </c>
      <c r="S4216" s="10">
        <v>17</v>
      </c>
      <c r="T4216" s="10">
        <v>0</v>
      </c>
      <c r="U4216" s="10">
        <v>709.36974439999995</v>
      </c>
      <c r="V4216" s="10">
        <v>20101</v>
      </c>
      <c r="W4216" s="10">
        <v>20688</v>
      </c>
      <c r="X4216" s="10">
        <v>60804</v>
      </c>
      <c r="Y4216" s="10">
        <v>97447</v>
      </c>
      <c r="Z4216" s="10">
        <v>0</v>
      </c>
      <c r="AA4216" s="10">
        <v>85698</v>
      </c>
      <c r="AB4216" s="10">
        <v>129076</v>
      </c>
      <c r="AC4216" s="10">
        <v>3369</v>
      </c>
      <c r="AD4216" s="10">
        <v>697.02043000000003</v>
      </c>
      <c r="AE4216" s="10">
        <v>150629</v>
      </c>
      <c r="AF4216" s="10">
        <v>13</v>
      </c>
      <c r="AG4216" s="10">
        <v>39.03</v>
      </c>
      <c r="AH4216" s="10">
        <v>25.04</v>
      </c>
      <c r="AI4216" s="10">
        <v>99.87</v>
      </c>
      <c r="AJ4216" s="10" t="s">
        <v>40</v>
      </c>
    </row>
    <row r="4217" spans="1:36" x14ac:dyDescent="0.25">
      <c r="A4217" s="10" t="s">
        <v>36</v>
      </c>
      <c r="B4217" s="10" t="s">
        <v>61</v>
      </c>
      <c r="C4217" s="10">
        <v>26</v>
      </c>
      <c r="D4217" s="10" t="s">
        <v>38</v>
      </c>
      <c r="E4217" s="10">
        <v>2614</v>
      </c>
      <c r="F4217" s="10" t="s">
        <v>45</v>
      </c>
      <c r="G4217" s="20">
        <v>284662</v>
      </c>
      <c r="H4217" s="10">
        <v>354.15036859999998</v>
      </c>
      <c r="I4217" s="10">
        <v>13</v>
      </c>
      <c r="J4217" s="10">
        <v>13</v>
      </c>
      <c r="K4217" s="10">
        <v>4.8548571999999997</v>
      </c>
      <c r="L4217" s="10">
        <v>367</v>
      </c>
      <c r="M4217" s="10">
        <v>62</v>
      </c>
      <c r="N4217" s="10">
        <v>2916</v>
      </c>
      <c r="O4217" s="10">
        <v>136990</v>
      </c>
      <c r="P4217" s="10">
        <v>100266</v>
      </c>
      <c r="Q4217" s="10">
        <v>29148</v>
      </c>
      <c r="R4217" s="10">
        <v>0</v>
      </c>
      <c r="S4217" s="10">
        <v>3</v>
      </c>
      <c r="T4217" s="10">
        <v>0</v>
      </c>
      <c r="U4217" s="10">
        <v>490.00544719999999</v>
      </c>
      <c r="V4217" s="10">
        <v>10464</v>
      </c>
      <c r="W4217" s="10">
        <v>10668</v>
      </c>
      <c r="X4217" s="10">
        <v>32296</v>
      </c>
      <c r="Y4217" s="10">
        <v>43629</v>
      </c>
      <c r="Z4217" s="10">
        <v>0</v>
      </c>
      <c r="AA4217" s="10">
        <v>49262</v>
      </c>
      <c r="AB4217" s="10">
        <v>63885</v>
      </c>
      <c r="AC4217" s="10">
        <v>3283</v>
      </c>
      <c r="AD4217" s="10">
        <v>485.15059000000002</v>
      </c>
      <c r="AE4217" s="10">
        <v>101806</v>
      </c>
      <c r="AF4217" s="10">
        <v>32</v>
      </c>
      <c r="AG4217" s="10">
        <v>69.23</v>
      </c>
      <c r="AH4217" s="10">
        <v>15.96</v>
      </c>
      <c r="AI4217" s="10">
        <v>99.63</v>
      </c>
      <c r="AJ4217" s="10" t="s">
        <v>40</v>
      </c>
    </row>
    <row r="4218" spans="1:36" x14ac:dyDescent="0.25">
      <c r="A4218" s="10" t="s">
        <v>36</v>
      </c>
      <c r="B4218" s="10" t="s">
        <v>61</v>
      </c>
      <c r="C4218" s="10">
        <v>26</v>
      </c>
      <c r="D4218" s="10" t="s">
        <v>38</v>
      </c>
      <c r="E4218" s="10">
        <v>2616</v>
      </c>
      <c r="F4218" s="10" t="s">
        <v>53</v>
      </c>
      <c r="G4218" s="20">
        <v>314803</v>
      </c>
      <c r="H4218" s="10">
        <v>509.08500739999999</v>
      </c>
      <c r="I4218" s="10">
        <v>8</v>
      </c>
      <c r="J4218" s="10">
        <v>15</v>
      </c>
      <c r="K4218" s="10">
        <v>13.9814989</v>
      </c>
      <c r="L4218" s="10">
        <v>265</v>
      </c>
      <c r="M4218" s="10">
        <v>32</v>
      </c>
      <c r="N4218" s="10">
        <v>7059</v>
      </c>
      <c r="O4218" s="10">
        <v>78699</v>
      </c>
      <c r="P4218" s="10">
        <v>64878</v>
      </c>
      <c r="Q4218" s="10">
        <v>125270</v>
      </c>
      <c r="R4218" s="10">
        <v>6</v>
      </c>
      <c r="S4218" s="10">
        <v>66</v>
      </c>
      <c r="T4218" s="10">
        <v>0</v>
      </c>
      <c r="U4218" s="10">
        <v>414.62630890000003</v>
      </c>
      <c r="V4218" s="10">
        <v>9429</v>
      </c>
      <c r="W4218" s="10">
        <v>11035</v>
      </c>
      <c r="X4218" s="10">
        <v>76744</v>
      </c>
      <c r="Y4218" s="10">
        <v>148750</v>
      </c>
      <c r="Z4218" s="10">
        <v>0</v>
      </c>
      <c r="AA4218" s="10">
        <v>104921</v>
      </c>
      <c r="AB4218" s="10">
        <v>193902</v>
      </c>
      <c r="AC4218" s="10">
        <v>7324</v>
      </c>
      <c r="AD4218" s="10">
        <v>400.64481000000001</v>
      </c>
      <c r="AE4218" s="10">
        <v>51079</v>
      </c>
      <c r="AF4218" s="10">
        <v>40</v>
      </c>
      <c r="AG4218" s="10">
        <v>49.44</v>
      </c>
      <c r="AH4218" s="10">
        <v>12.79</v>
      </c>
      <c r="AI4218" s="10">
        <v>102.48</v>
      </c>
      <c r="AJ4218" s="10" t="s">
        <v>40</v>
      </c>
    </row>
    <row r="4219" spans="1:36" x14ac:dyDescent="0.25">
      <c r="A4219" s="10" t="s">
        <v>36</v>
      </c>
      <c r="B4219" s="10" t="s">
        <v>61</v>
      </c>
      <c r="C4219" s="10">
        <v>26</v>
      </c>
      <c r="D4219" s="10" t="s">
        <v>38</v>
      </c>
      <c r="E4219" s="10">
        <v>2621</v>
      </c>
      <c r="F4219" s="10" t="s">
        <v>47</v>
      </c>
      <c r="G4219" s="20">
        <v>127908</v>
      </c>
      <c r="H4219" s="10">
        <v>365.3864102</v>
      </c>
      <c r="I4219" s="10">
        <v>9</v>
      </c>
      <c r="J4219" s="10">
        <v>29</v>
      </c>
      <c r="K4219" s="10">
        <v>0</v>
      </c>
      <c r="L4219" s="10">
        <v>102</v>
      </c>
      <c r="M4219" s="10">
        <v>30</v>
      </c>
      <c r="N4219" s="10">
        <v>1114</v>
      </c>
      <c r="O4219" s="10">
        <v>59015</v>
      </c>
      <c r="P4219" s="10">
        <v>52591</v>
      </c>
      <c r="Q4219" s="10">
        <v>36825</v>
      </c>
      <c r="R4219" s="10">
        <v>0</v>
      </c>
      <c r="S4219" s="10">
        <v>15</v>
      </c>
      <c r="T4219" s="10">
        <v>0</v>
      </c>
      <c r="U4219" s="10">
        <v>215.63279</v>
      </c>
      <c r="V4219" s="10">
        <v>6299</v>
      </c>
      <c r="W4219" s="10">
        <v>6709</v>
      </c>
      <c r="X4219" s="10">
        <v>24915</v>
      </c>
      <c r="Y4219" s="10">
        <v>42299</v>
      </c>
      <c r="Z4219" s="10">
        <v>0</v>
      </c>
      <c r="AA4219" s="10">
        <v>37694</v>
      </c>
      <c r="AB4219" s="10">
        <v>60564</v>
      </c>
      <c r="AC4219" s="10">
        <v>1216</v>
      </c>
      <c r="AD4219" s="10">
        <v>215.63279</v>
      </c>
      <c r="AE4219" s="10">
        <v>41257</v>
      </c>
      <c r="AF4219" s="10">
        <v>31</v>
      </c>
      <c r="AG4219" s="10">
        <v>53.95</v>
      </c>
      <c r="AH4219" s="10">
        <v>9.5500000000000007</v>
      </c>
      <c r="AI4219" s="10">
        <v>99.83</v>
      </c>
      <c r="AJ4219" s="10" t="s">
        <v>40</v>
      </c>
    </row>
    <row r="4220" spans="1:36" x14ac:dyDescent="0.25">
      <c r="A4220" s="10" t="s">
        <v>36</v>
      </c>
      <c r="B4220" s="10" t="s">
        <v>61</v>
      </c>
      <c r="C4220" s="10">
        <v>26</v>
      </c>
      <c r="D4220" s="10" t="s">
        <v>38</v>
      </c>
      <c r="E4220" s="10">
        <v>2622</v>
      </c>
      <c r="F4220" s="10" t="s">
        <v>63</v>
      </c>
      <c r="G4220" s="20">
        <v>142710</v>
      </c>
      <c r="H4220" s="10">
        <v>398.77595500000001</v>
      </c>
      <c r="I4220" s="10">
        <v>16</v>
      </c>
      <c r="J4220" s="10">
        <v>1</v>
      </c>
      <c r="K4220" s="10">
        <v>7.2066606999999996</v>
      </c>
      <c r="L4220" s="10">
        <v>22</v>
      </c>
      <c r="M4220" s="10">
        <v>275</v>
      </c>
      <c r="N4220" s="10">
        <v>4330</v>
      </c>
      <c r="O4220" s="10">
        <v>28796</v>
      </c>
      <c r="P4220" s="10">
        <v>12398</v>
      </c>
      <c r="Q4220" s="10">
        <v>14103</v>
      </c>
      <c r="R4220" s="10">
        <v>0</v>
      </c>
      <c r="S4220" s="10">
        <v>4</v>
      </c>
      <c r="T4220" s="10">
        <v>0</v>
      </c>
      <c r="U4220" s="10">
        <v>122.0381847</v>
      </c>
      <c r="V4220" s="10">
        <v>1714</v>
      </c>
      <c r="W4220" s="10">
        <v>1747</v>
      </c>
      <c r="X4220" s="10">
        <v>23014</v>
      </c>
      <c r="Y4220" s="10">
        <v>29863</v>
      </c>
      <c r="Z4220" s="10">
        <v>0</v>
      </c>
      <c r="AA4220" s="10">
        <v>41912</v>
      </c>
      <c r="AB4220" s="10">
        <v>54134</v>
      </c>
      <c r="AC4220" s="10">
        <v>4352</v>
      </c>
      <c r="AD4220" s="10">
        <v>114.831524</v>
      </c>
      <c r="AE4220" s="10">
        <v>9389</v>
      </c>
      <c r="AF4220" s="10">
        <v>27</v>
      </c>
      <c r="AG4220" s="10">
        <v>76.27</v>
      </c>
      <c r="AH4220" s="10">
        <v>8.1199999999999992</v>
      </c>
      <c r="AI4220" s="10">
        <v>99.41</v>
      </c>
      <c r="AJ4220" s="10" t="s">
        <v>40</v>
      </c>
    </row>
    <row r="4221" spans="1:36" x14ac:dyDescent="0.25">
      <c r="A4221" s="10" t="s">
        <v>36</v>
      </c>
      <c r="B4221" s="10" t="s">
        <v>61</v>
      </c>
      <c r="C4221" s="10">
        <v>26</v>
      </c>
      <c r="D4221" s="10" t="s">
        <v>38</v>
      </c>
      <c r="E4221" s="10">
        <v>2607</v>
      </c>
      <c r="F4221" s="10" t="s">
        <v>58</v>
      </c>
      <c r="G4221" s="20">
        <v>311932</v>
      </c>
      <c r="H4221" s="10">
        <v>405.10634279999999</v>
      </c>
      <c r="I4221" s="10">
        <v>13</v>
      </c>
      <c r="J4221" s="10">
        <v>3</v>
      </c>
      <c r="K4221" s="10">
        <v>30.8530777</v>
      </c>
      <c r="L4221" s="10">
        <v>184</v>
      </c>
      <c r="M4221" s="10">
        <v>885</v>
      </c>
      <c r="N4221" s="10">
        <v>7308</v>
      </c>
      <c r="O4221" s="10">
        <v>77316</v>
      </c>
      <c r="P4221" s="10">
        <v>39243</v>
      </c>
      <c r="Q4221" s="10">
        <v>59390</v>
      </c>
      <c r="R4221" s="10">
        <v>38</v>
      </c>
      <c r="S4221" s="10">
        <v>51</v>
      </c>
      <c r="T4221" s="10">
        <v>0</v>
      </c>
      <c r="U4221" s="10">
        <v>344.06509770000002</v>
      </c>
      <c r="V4221" s="10">
        <v>5640</v>
      </c>
      <c r="W4221" s="10">
        <v>5745</v>
      </c>
      <c r="X4221" s="10">
        <v>61117</v>
      </c>
      <c r="Y4221" s="10">
        <v>97484</v>
      </c>
      <c r="Z4221" s="10">
        <v>0</v>
      </c>
      <c r="AA4221" s="10">
        <v>108424</v>
      </c>
      <c r="AB4221" s="10">
        <v>163732</v>
      </c>
      <c r="AC4221" s="10">
        <v>7492</v>
      </c>
      <c r="AD4221" s="10">
        <v>313.21202</v>
      </c>
      <c r="AE4221" s="10">
        <v>45799</v>
      </c>
      <c r="AF4221" s="10">
        <v>20</v>
      </c>
      <c r="AG4221" s="10">
        <v>66.069999999999993</v>
      </c>
      <c r="AH4221" s="10">
        <v>10.63</v>
      </c>
      <c r="AI4221" s="10">
        <v>116.45</v>
      </c>
      <c r="AJ4221" s="10" t="s">
        <v>40</v>
      </c>
    </row>
    <row r="4222" spans="1:36" x14ac:dyDescent="0.25">
      <c r="A4222" s="10" t="s">
        <v>36</v>
      </c>
      <c r="B4222" s="10" t="s">
        <v>61</v>
      </c>
      <c r="C4222" s="10">
        <v>26</v>
      </c>
      <c r="D4222" s="10" t="s">
        <v>38</v>
      </c>
      <c r="E4222" s="10">
        <v>2608</v>
      </c>
      <c r="F4222" s="10" t="s">
        <v>44</v>
      </c>
      <c r="G4222" s="20">
        <v>112202</v>
      </c>
      <c r="H4222" s="10">
        <v>447.44538419999998</v>
      </c>
      <c r="I4222" s="10">
        <v>12</v>
      </c>
      <c r="J4222" s="10">
        <v>4</v>
      </c>
      <c r="K4222" s="10">
        <v>0</v>
      </c>
      <c r="L4222" s="10">
        <v>398</v>
      </c>
      <c r="M4222" s="10">
        <v>238</v>
      </c>
      <c r="N4222" s="10">
        <v>4059</v>
      </c>
      <c r="O4222" s="10">
        <v>73021</v>
      </c>
      <c r="P4222" s="10">
        <v>45421</v>
      </c>
      <c r="Q4222" s="10">
        <v>24643</v>
      </c>
      <c r="R4222" s="10">
        <v>0</v>
      </c>
      <c r="S4222" s="10">
        <v>8</v>
      </c>
      <c r="T4222" s="10">
        <v>0</v>
      </c>
      <c r="U4222" s="10">
        <v>326.72909399999998</v>
      </c>
      <c r="V4222" s="10">
        <v>5940</v>
      </c>
      <c r="W4222" s="10">
        <v>6078</v>
      </c>
      <c r="X4222" s="10">
        <v>28824</v>
      </c>
      <c r="Y4222" s="10">
        <v>43293</v>
      </c>
      <c r="Z4222" s="10">
        <v>0</v>
      </c>
      <c r="AA4222" s="10">
        <v>51817</v>
      </c>
      <c r="AB4222" s="10">
        <v>72739</v>
      </c>
      <c r="AC4222" s="10">
        <v>4457</v>
      </c>
      <c r="AD4222" s="10">
        <v>326.72909399999998</v>
      </c>
      <c r="AE4222" s="10">
        <v>57925</v>
      </c>
      <c r="AF4222" s="10">
        <v>35</v>
      </c>
      <c r="AG4222" s="10">
        <v>50.53</v>
      </c>
      <c r="AH4222" s="10">
        <v>6.48</v>
      </c>
      <c r="AI4222" s="10">
        <v>102.56</v>
      </c>
      <c r="AJ4222" s="10" t="s">
        <v>40</v>
      </c>
    </row>
    <row r="4223" spans="1:36" x14ac:dyDescent="0.25">
      <c r="A4223" s="10" t="s">
        <v>36</v>
      </c>
      <c r="B4223" s="10" t="s">
        <v>61</v>
      </c>
      <c r="C4223" s="10">
        <v>26</v>
      </c>
      <c r="D4223" s="10" t="s">
        <v>38</v>
      </c>
      <c r="E4223" s="10">
        <v>2610</v>
      </c>
      <c r="F4223" s="10" t="s">
        <v>52</v>
      </c>
      <c r="G4223" s="20">
        <v>525640</v>
      </c>
      <c r="H4223" s="10">
        <v>354.99826439999998</v>
      </c>
      <c r="I4223" s="10">
        <v>9</v>
      </c>
      <c r="J4223" s="10">
        <v>36</v>
      </c>
      <c r="K4223" s="10">
        <v>12.349314400000001</v>
      </c>
      <c r="L4223" s="10">
        <v>162</v>
      </c>
      <c r="M4223" s="10">
        <v>26</v>
      </c>
      <c r="N4223" s="10">
        <v>3206</v>
      </c>
      <c r="O4223" s="10">
        <v>189565</v>
      </c>
      <c r="P4223" s="10">
        <v>152473</v>
      </c>
      <c r="Q4223" s="10">
        <v>76676</v>
      </c>
      <c r="R4223" s="10">
        <v>37</v>
      </c>
      <c r="S4223" s="10">
        <v>17</v>
      </c>
      <c r="T4223" s="10">
        <v>0</v>
      </c>
      <c r="U4223" s="10">
        <v>685.3017744</v>
      </c>
      <c r="V4223" s="10">
        <v>19759</v>
      </c>
      <c r="W4223" s="10">
        <v>20318</v>
      </c>
      <c r="X4223" s="10">
        <v>60794</v>
      </c>
      <c r="Y4223" s="10">
        <v>97430</v>
      </c>
      <c r="Z4223" s="10">
        <v>0</v>
      </c>
      <c r="AA4223" s="10">
        <v>85698</v>
      </c>
      <c r="AB4223" s="10">
        <v>129076</v>
      </c>
      <c r="AC4223" s="10">
        <v>3368</v>
      </c>
      <c r="AD4223" s="10">
        <v>672.95245999999997</v>
      </c>
      <c r="AE4223" s="10">
        <v>145627</v>
      </c>
      <c r="AF4223" s="10">
        <v>13</v>
      </c>
      <c r="AG4223" s="10">
        <v>39.119999999999997</v>
      </c>
      <c r="AH4223" s="10">
        <v>25.04</v>
      </c>
      <c r="AI4223" s="10">
        <v>99.97</v>
      </c>
      <c r="AJ4223" s="10" t="s">
        <v>40</v>
      </c>
    </row>
    <row r="4224" spans="1:36" x14ac:dyDescent="0.25">
      <c r="A4224" s="10" t="s">
        <v>36</v>
      </c>
      <c r="B4224" s="10" t="s">
        <v>61</v>
      </c>
      <c r="C4224" s="10">
        <v>26</v>
      </c>
      <c r="D4224" s="10" t="s">
        <v>38</v>
      </c>
      <c r="E4224" s="10">
        <v>2602</v>
      </c>
      <c r="F4224" s="10" t="s">
        <v>41</v>
      </c>
      <c r="G4224" s="20">
        <v>255904</v>
      </c>
      <c r="H4224" s="10">
        <v>346.05686150000002</v>
      </c>
      <c r="I4224" s="10">
        <v>12</v>
      </c>
      <c r="J4224" s="10">
        <v>16</v>
      </c>
      <c r="K4224" s="10">
        <v>8.7056649999999998</v>
      </c>
      <c r="L4224" s="10">
        <v>748</v>
      </c>
      <c r="M4224" s="10">
        <v>362</v>
      </c>
      <c r="N4224" s="10">
        <v>6877</v>
      </c>
      <c r="O4224" s="10">
        <v>114633</v>
      </c>
      <c r="P4224" s="10">
        <v>89637</v>
      </c>
      <c r="Q4224" s="10">
        <v>56119</v>
      </c>
      <c r="R4224" s="10">
        <v>49</v>
      </c>
      <c r="S4224" s="10">
        <v>35</v>
      </c>
      <c r="T4224" s="10">
        <v>0</v>
      </c>
      <c r="U4224" s="10">
        <v>405.401027</v>
      </c>
      <c r="V4224" s="10">
        <v>9452</v>
      </c>
      <c r="W4224" s="10">
        <v>9763</v>
      </c>
      <c r="X4224" s="10">
        <v>57841</v>
      </c>
      <c r="Y4224" s="10">
        <v>74483</v>
      </c>
      <c r="Z4224" s="10">
        <v>0</v>
      </c>
      <c r="AA4224" s="10">
        <v>102961</v>
      </c>
      <c r="AB4224" s="10">
        <v>128301</v>
      </c>
      <c r="AC4224" s="10">
        <v>7625</v>
      </c>
      <c r="AD4224" s="10">
        <v>396.69536199999999</v>
      </c>
      <c r="AE4224" s="10">
        <v>68666</v>
      </c>
      <c r="AF4224" s="10">
        <v>26</v>
      </c>
      <c r="AG4224" s="10">
        <v>55.34</v>
      </c>
      <c r="AH4224" s="10">
        <v>6.47</v>
      </c>
      <c r="AI4224" s="10">
        <v>100.69</v>
      </c>
      <c r="AJ4224" s="10" t="s">
        <v>40</v>
      </c>
    </row>
    <row r="4225" spans="1:36" x14ac:dyDescent="0.25">
      <c r="A4225" s="10" t="s">
        <v>36</v>
      </c>
      <c r="B4225" s="10" t="s">
        <v>61</v>
      </c>
      <c r="C4225" s="10">
        <v>26</v>
      </c>
      <c r="D4225" s="10" t="s">
        <v>38</v>
      </c>
      <c r="E4225" s="10">
        <v>2603</v>
      </c>
      <c r="F4225" s="10" t="s">
        <v>59</v>
      </c>
      <c r="G4225" s="20">
        <v>398876</v>
      </c>
      <c r="H4225" s="10">
        <v>396.08331020000003</v>
      </c>
      <c r="I4225" s="10">
        <v>11</v>
      </c>
      <c r="J4225" s="10">
        <v>10</v>
      </c>
      <c r="K4225" s="10">
        <v>5.7054859000000002</v>
      </c>
      <c r="L4225" s="10">
        <v>662</v>
      </c>
      <c r="M4225" s="10">
        <v>408</v>
      </c>
      <c r="N4225" s="10">
        <v>7947</v>
      </c>
      <c r="O4225" s="10">
        <v>108270</v>
      </c>
      <c r="P4225" s="10">
        <v>87342</v>
      </c>
      <c r="Q4225" s="10">
        <v>86357</v>
      </c>
      <c r="R4225" s="10">
        <v>10</v>
      </c>
      <c r="S4225" s="10">
        <v>62</v>
      </c>
      <c r="T4225" s="10">
        <v>0</v>
      </c>
      <c r="U4225" s="10">
        <v>434.5448859</v>
      </c>
      <c r="V4225" s="10">
        <v>9604</v>
      </c>
      <c r="W4225" s="10">
        <v>10844</v>
      </c>
      <c r="X4225" s="10">
        <v>66102</v>
      </c>
      <c r="Y4225" s="10">
        <v>105993</v>
      </c>
      <c r="Z4225" s="10">
        <v>0</v>
      </c>
      <c r="AA4225" s="10">
        <v>115252</v>
      </c>
      <c r="AB4225" s="10">
        <v>176287</v>
      </c>
      <c r="AC4225" s="10">
        <v>8609</v>
      </c>
      <c r="AD4225" s="10">
        <v>428.83940000000001</v>
      </c>
      <c r="AE4225" s="10">
        <v>59673</v>
      </c>
      <c r="AF4225" s="10">
        <v>26</v>
      </c>
      <c r="AG4225" s="10">
        <v>68.97</v>
      </c>
      <c r="AH4225" s="10">
        <v>9.35</v>
      </c>
      <c r="AI4225" s="10">
        <v>104.63</v>
      </c>
      <c r="AJ4225" s="10" t="s">
        <v>40</v>
      </c>
    </row>
    <row r="4226" spans="1:36" x14ac:dyDescent="0.25">
      <c r="A4226" s="10" t="s">
        <v>36</v>
      </c>
      <c r="B4226" s="10" t="s">
        <v>61</v>
      </c>
      <c r="C4226" s="10">
        <v>26</v>
      </c>
      <c r="D4226" s="10" t="s">
        <v>38</v>
      </c>
      <c r="E4226" s="10">
        <v>2608</v>
      </c>
      <c r="F4226" s="10" t="s">
        <v>44</v>
      </c>
      <c r="G4226" s="20">
        <v>112202</v>
      </c>
      <c r="H4226" s="10">
        <v>451.8221638</v>
      </c>
      <c r="I4226" s="10">
        <v>12</v>
      </c>
      <c r="J4226" s="10">
        <v>4</v>
      </c>
      <c r="K4226" s="10">
        <v>0</v>
      </c>
      <c r="L4226" s="10">
        <v>399</v>
      </c>
      <c r="M4226" s="10">
        <v>233</v>
      </c>
      <c r="N4226" s="10">
        <v>4059</v>
      </c>
      <c r="O4226" s="10">
        <v>74581</v>
      </c>
      <c r="P4226" s="10">
        <v>46489</v>
      </c>
      <c r="Q4226" s="10">
        <v>24643</v>
      </c>
      <c r="R4226" s="10">
        <v>0</v>
      </c>
      <c r="S4226" s="10">
        <v>8</v>
      </c>
      <c r="T4226" s="10">
        <v>0</v>
      </c>
      <c r="U4226" s="10">
        <v>336.97348799999997</v>
      </c>
      <c r="V4226" s="10">
        <v>5994</v>
      </c>
      <c r="W4226" s="10">
        <v>6136</v>
      </c>
      <c r="X4226" s="10">
        <v>28824</v>
      </c>
      <c r="Y4226" s="10">
        <v>43293</v>
      </c>
      <c r="Z4226" s="10">
        <v>0</v>
      </c>
      <c r="AA4226" s="10">
        <v>51817</v>
      </c>
      <c r="AB4226" s="10">
        <v>72739</v>
      </c>
      <c r="AC4226" s="10">
        <v>4458</v>
      </c>
      <c r="AD4226" s="10">
        <v>336.97348799999997</v>
      </c>
      <c r="AE4226" s="10">
        <v>59234</v>
      </c>
      <c r="AF4226" s="10">
        <v>35</v>
      </c>
      <c r="AG4226" s="10">
        <v>50.35</v>
      </c>
      <c r="AH4226" s="10">
        <v>6.37</v>
      </c>
      <c r="AI4226" s="10">
        <v>102.8</v>
      </c>
      <c r="AJ4226" s="10" t="s">
        <v>40</v>
      </c>
    </row>
    <row r="4227" spans="1:36" x14ac:dyDescent="0.25">
      <c r="A4227" s="10" t="s">
        <v>36</v>
      </c>
      <c r="B4227" s="10" t="s">
        <v>61</v>
      </c>
      <c r="C4227" s="10">
        <v>26</v>
      </c>
      <c r="D4227" s="10" t="s">
        <v>38</v>
      </c>
      <c r="E4227" s="10">
        <v>2611</v>
      </c>
      <c r="F4227" s="10" t="s">
        <v>46</v>
      </c>
      <c r="G4227" s="20">
        <v>371377</v>
      </c>
      <c r="H4227" s="10">
        <v>353.5198547</v>
      </c>
      <c r="I4227" s="10">
        <v>8</v>
      </c>
      <c r="J4227" s="10">
        <v>291</v>
      </c>
      <c r="K4227" s="10">
        <v>0</v>
      </c>
      <c r="L4227" s="10">
        <v>329</v>
      </c>
      <c r="M4227" s="10">
        <v>18</v>
      </c>
      <c r="N4227" s="10">
        <v>2845</v>
      </c>
      <c r="O4227" s="10">
        <v>145054</v>
      </c>
      <c r="P4227" s="10">
        <v>117679</v>
      </c>
      <c r="Q4227" s="10">
        <v>94850</v>
      </c>
      <c r="R4227" s="10">
        <v>0</v>
      </c>
      <c r="S4227" s="10">
        <v>8</v>
      </c>
      <c r="T4227" s="10">
        <v>0</v>
      </c>
      <c r="U4227" s="10">
        <v>512.79468999999995</v>
      </c>
      <c r="V4227" s="10">
        <v>18031</v>
      </c>
      <c r="W4227" s="10">
        <v>19548</v>
      </c>
      <c r="X4227" s="10">
        <v>64955</v>
      </c>
      <c r="Y4227" s="10">
        <v>117221</v>
      </c>
      <c r="Z4227" s="10">
        <v>0</v>
      </c>
      <c r="AA4227" s="10">
        <v>99656</v>
      </c>
      <c r="AB4227" s="10">
        <v>165575</v>
      </c>
      <c r="AC4227" s="10">
        <v>3174</v>
      </c>
      <c r="AD4227" s="10">
        <v>512.79468999999995</v>
      </c>
      <c r="AE4227" s="10">
        <v>110438</v>
      </c>
      <c r="AF4227" s="10">
        <v>10</v>
      </c>
      <c r="AG4227" s="10">
        <v>47.48</v>
      </c>
      <c r="AH4227" s="10">
        <v>11.1</v>
      </c>
      <c r="AI4227" s="10">
        <v>99.76</v>
      </c>
      <c r="AJ4227" s="10" t="s">
        <v>40</v>
      </c>
    </row>
    <row r="4228" spans="1:36" x14ac:dyDescent="0.25">
      <c r="A4228" s="10" t="s">
        <v>36</v>
      </c>
      <c r="B4228" s="10" t="s">
        <v>61</v>
      </c>
      <c r="C4228" s="10">
        <v>26</v>
      </c>
      <c r="D4228" s="10" t="s">
        <v>38</v>
      </c>
      <c r="E4228" s="10">
        <v>2614</v>
      </c>
      <c r="F4228" s="10" t="s">
        <v>45</v>
      </c>
      <c r="G4228" s="20">
        <v>284662</v>
      </c>
      <c r="H4228" s="10">
        <v>353.49781580000001</v>
      </c>
      <c r="I4228" s="10">
        <v>13</v>
      </c>
      <c r="J4228" s="10">
        <v>13</v>
      </c>
      <c r="K4228" s="10">
        <v>4.8548571999999997</v>
      </c>
      <c r="L4228" s="10">
        <v>367</v>
      </c>
      <c r="M4228" s="10">
        <v>62</v>
      </c>
      <c r="N4228" s="10">
        <v>2915</v>
      </c>
      <c r="O4228" s="10">
        <v>137119</v>
      </c>
      <c r="P4228" s="10">
        <v>100221</v>
      </c>
      <c r="Q4228" s="10">
        <v>29148</v>
      </c>
      <c r="R4228" s="10">
        <v>0</v>
      </c>
      <c r="S4228" s="10">
        <v>3</v>
      </c>
      <c r="T4228" s="10">
        <v>0</v>
      </c>
      <c r="U4228" s="10">
        <v>489.56752719999997</v>
      </c>
      <c r="V4228" s="10">
        <v>10475</v>
      </c>
      <c r="W4228" s="10">
        <v>10679</v>
      </c>
      <c r="X4228" s="10">
        <v>32296</v>
      </c>
      <c r="Y4228" s="10">
        <v>43629</v>
      </c>
      <c r="Z4228" s="10">
        <v>0</v>
      </c>
      <c r="AA4228" s="10">
        <v>49262</v>
      </c>
      <c r="AB4228" s="10">
        <v>63885</v>
      </c>
      <c r="AC4228" s="10">
        <v>3282</v>
      </c>
      <c r="AD4228" s="10">
        <v>484.71267</v>
      </c>
      <c r="AE4228" s="10">
        <v>101975</v>
      </c>
      <c r="AF4228" s="10">
        <v>32</v>
      </c>
      <c r="AG4228" s="10">
        <v>69.260000000000005</v>
      </c>
      <c r="AH4228" s="10">
        <v>15.95</v>
      </c>
      <c r="AI4228" s="10">
        <v>99.63</v>
      </c>
      <c r="AJ4228" s="10" t="s">
        <v>40</v>
      </c>
    </row>
    <row r="4229" spans="1:36" x14ac:dyDescent="0.25">
      <c r="A4229" s="10" t="s">
        <v>36</v>
      </c>
      <c r="B4229" s="10" t="s">
        <v>61</v>
      </c>
      <c r="C4229" s="10">
        <v>26</v>
      </c>
      <c r="D4229" s="10" t="s">
        <v>38</v>
      </c>
      <c r="E4229" s="10">
        <v>2621</v>
      </c>
      <c r="F4229" s="10" t="s">
        <v>47</v>
      </c>
      <c r="G4229" s="20">
        <v>127908</v>
      </c>
      <c r="H4229" s="10">
        <v>365.3864102</v>
      </c>
      <c r="I4229" s="10">
        <v>9</v>
      </c>
      <c r="J4229" s="10">
        <v>29</v>
      </c>
      <c r="K4229" s="10">
        <v>0</v>
      </c>
      <c r="L4229" s="10">
        <v>102</v>
      </c>
      <c r="M4229" s="10">
        <v>30</v>
      </c>
      <c r="N4229" s="10">
        <v>1102</v>
      </c>
      <c r="O4229" s="10">
        <v>59015</v>
      </c>
      <c r="P4229" s="10">
        <v>52591</v>
      </c>
      <c r="Q4229" s="10">
        <v>36825</v>
      </c>
      <c r="R4229" s="10">
        <v>0</v>
      </c>
      <c r="S4229" s="10">
        <v>15</v>
      </c>
      <c r="T4229" s="10">
        <v>0</v>
      </c>
      <c r="U4229" s="10">
        <v>215.63279</v>
      </c>
      <c r="V4229" s="10">
        <v>6299</v>
      </c>
      <c r="W4229" s="10">
        <v>6709</v>
      </c>
      <c r="X4229" s="10">
        <v>24915</v>
      </c>
      <c r="Y4229" s="10">
        <v>42299</v>
      </c>
      <c r="Z4229" s="10">
        <v>0</v>
      </c>
      <c r="AA4229" s="10">
        <v>37694</v>
      </c>
      <c r="AB4229" s="10">
        <v>60564</v>
      </c>
      <c r="AC4229" s="10">
        <v>1204</v>
      </c>
      <c r="AD4229" s="10">
        <v>215.63279</v>
      </c>
      <c r="AE4229" s="10">
        <v>41257</v>
      </c>
      <c r="AF4229" s="10">
        <v>31</v>
      </c>
      <c r="AG4229" s="10">
        <v>53.95</v>
      </c>
      <c r="AH4229" s="10">
        <v>9.5500000000000007</v>
      </c>
      <c r="AI4229" s="10">
        <v>99.83</v>
      </c>
      <c r="AJ4229" s="10" t="s">
        <v>40</v>
      </c>
    </row>
    <row r="4230" spans="1:36" x14ac:dyDescent="0.25">
      <c r="A4230" s="10" t="s">
        <v>36</v>
      </c>
      <c r="B4230" s="10" t="s">
        <v>61</v>
      </c>
      <c r="C4230" s="10">
        <v>26</v>
      </c>
      <c r="D4230" s="10" t="s">
        <v>38</v>
      </c>
      <c r="E4230" s="10">
        <v>2603</v>
      </c>
      <c r="F4230" s="10" t="s">
        <v>59</v>
      </c>
      <c r="G4230" s="20">
        <v>398876</v>
      </c>
      <c r="H4230" s="10">
        <v>366.04439150000002</v>
      </c>
      <c r="I4230" s="10">
        <v>12</v>
      </c>
      <c r="J4230" s="10">
        <v>14</v>
      </c>
      <c r="K4230" s="10">
        <v>5.7054859000000002</v>
      </c>
      <c r="L4230" s="10">
        <v>679</v>
      </c>
      <c r="M4230" s="10">
        <v>357</v>
      </c>
      <c r="N4230" s="10">
        <v>7994</v>
      </c>
      <c r="O4230" s="10">
        <v>167415</v>
      </c>
      <c r="P4230" s="10">
        <v>136374</v>
      </c>
      <c r="Q4230" s="10">
        <v>86540</v>
      </c>
      <c r="R4230" s="10">
        <v>23</v>
      </c>
      <c r="S4230" s="10">
        <v>62</v>
      </c>
      <c r="T4230" s="10">
        <v>0</v>
      </c>
      <c r="U4230" s="10">
        <v>618.51870389999999</v>
      </c>
      <c r="V4230" s="10">
        <v>12974</v>
      </c>
      <c r="W4230" s="10">
        <v>14739</v>
      </c>
      <c r="X4230" s="10">
        <v>66240</v>
      </c>
      <c r="Y4230" s="10">
        <v>106200</v>
      </c>
      <c r="Z4230" s="10">
        <v>0</v>
      </c>
      <c r="AA4230" s="10">
        <v>115244</v>
      </c>
      <c r="AB4230" s="10">
        <v>176285</v>
      </c>
      <c r="AC4230" s="10">
        <v>8673</v>
      </c>
      <c r="AD4230" s="10">
        <v>612.81321800000001</v>
      </c>
      <c r="AE4230" s="10">
        <v>95046</v>
      </c>
      <c r="AF4230" s="10">
        <v>26</v>
      </c>
      <c r="AG4230" s="10">
        <v>72.599999999999994</v>
      </c>
      <c r="AH4230" s="10">
        <v>7.82</v>
      </c>
      <c r="AI4230" s="10">
        <v>102.93</v>
      </c>
      <c r="AJ4230" s="10" t="s">
        <v>40</v>
      </c>
    </row>
    <row r="4231" spans="1:36" x14ac:dyDescent="0.25">
      <c r="A4231" s="10" t="s">
        <v>36</v>
      </c>
      <c r="B4231" s="10" t="s">
        <v>61</v>
      </c>
      <c r="C4231" s="10">
        <v>26</v>
      </c>
      <c r="D4231" s="10" t="s">
        <v>38</v>
      </c>
      <c r="E4231" s="10">
        <v>2609</v>
      </c>
      <c r="F4231" s="10" t="s">
        <v>51</v>
      </c>
      <c r="G4231" s="20">
        <v>490346</v>
      </c>
      <c r="H4231" s="10">
        <v>334.1305711</v>
      </c>
      <c r="I4231" s="10">
        <v>12</v>
      </c>
      <c r="J4231" s="10">
        <v>62</v>
      </c>
      <c r="K4231" s="10">
        <v>24.4024757</v>
      </c>
      <c r="L4231" s="10">
        <v>670</v>
      </c>
      <c r="M4231" s="10">
        <v>188</v>
      </c>
      <c r="N4231" s="10">
        <v>6676</v>
      </c>
      <c r="O4231" s="10">
        <v>342760</v>
      </c>
      <c r="P4231" s="10">
        <v>225004</v>
      </c>
      <c r="Q4231" s="10">
        <v>87002</v>
      </c>
      <c r="R4231" s="10">
        <v>0</v>
      </c>
      <c r="S4231" s="10">
        <v>0</v>
      </c>
      <c r="T4231" s="10">
        <v>0</v>
      </c>
      <c r="U4231" s="10">
        <v>1169.6684210000001</v>
      </c>
      <c r="V4231" s="10">
        <v>28462</v>
      </c>
      <c r="W4231" s="10">
        <v>30129</v>
      </c>
      <c r="X4231" s="10">
        <v>85146</v>
      </c>
      <c r="Y4231" s="10">
        <v>131659</v>
      </c>
      <c r="Z4231" s="10">
        <v>0</v>
      </c>
      <c r="AA4231" s="10">
        <v>128452</v>
      </c>
      <c r="AB4231" s="10">
        <v>185423</v>
      </c>
      <c r="AC4231" s="10">
        <v>7346</v>
      </c>
      <c r="AD4231" s="10">
        <v>1145.265946</v>
      </c>
      <c r="AE4231" s="10">
        <v>276583</v>
      </c>
      <c r="AF4231" s="10">
        <v>21</v>
      </c>
      <c r="AG4231" s="10">
        <v>40.659999999999997</v>
      </c>
      <c r="AH4231" s="10">
        <v>24.56</v>
      </c>
      <c r="AI4231" s="10">
        <v>100.92</v>
      </c>
      <c r="AJ4231" s="10" t="s">
        <v>40</v>
      </c>
    </row>
    <row r="4232" spans="1:36" x14ac:dyDescent="0.25">
      <c r="A4232" s="10" t="s">
        <v>36</v>
      </c>
      <c r="B4232" s="10" t="s">
        <v>61</v>
      </c>
      <c r="C4232" s="10">
        <v>26</v>
      </c>
      <c r="D4232" s="10" t="s">
        <v>38</v>
      </c>
      <c r="E4232" s="10">
        <v>2611</v>
      </c>
      <c r="F4232" s="10" t="s">
        <v>46</v>
      </c>
      <c r="G4232" s="20">
        <v>371377</v>
      </c>
      <c r="H4232" s="10">
        <v>346.00657819999998</v>
      </c>
      <c r="I4232" s="10">
        <v>9</v>
      </c>
      <c r="J4232" s="10">
        <v>356</v>
      </c>
      <c r="K4232" s="10">
        <v>0</v>
      </c>
      <c r="L4232" s="10">
        <v>360</v>
      </c>
      <c r="M4232" s="10">
        <v>10</v>
      </c>
      <c r="N4232" s="10">
        <v>2829</v>
      </c>
      <c r="O4232" s="10">
        <v>200054</v>
      </c>
      <c r="P4232" s="10">
        <v>162322</v>
      </c>
      <c r="Q4232" s="10">
        <v>94771</v>
      </c>
      <c r="R4232" s="10">
        <v>0</v>
      </c>
      <c r="S4232" s="10">
        <v>8</v>
      </c>
      <c r="T4232" s="10">
        <v>0</v>
      </c>
      <c r="U4232" s="10">
        <v>692.2</v>
      </c>
      <c r="V4232" s="10">
        <v>22190</v>
      </c>
      <c r="W4232" s="10">
        <v>24296</v>
      </c>
      <c r="X4232" s="10">
        <v>64981</v>
      </c>
      <c r="Y4232" s="10">
        <v>117136</v>
      </c>
      <c r="Z4232" s="10">
        <v>0</v>
      </c>
      <c r="AA4232" s="10">
        <v>99549</v>
      </c>
      <c r="AB4232" s="10">
        <v>165287</v>
      </c>
      <c r="AC4232" s="10">
        <v>3189</v>
      </c>
      <c r="AD4232" s="10">
        <v>692.2</v>
      </c>
      <c r="AE4232" s="10">
        <v>151365</v>
      </c>
      <c r="AF4232" s="10">
        <v>10</v>
      </c>
      <c r="AG4232" s="10">
        <v>47.48</v>
      </c>
      <c r="AH4232" s="10">
        <v>10.99</v>
      </c>
      <c r="AI4232" s="10">
        <v>99.89</v>
      </c>
      <c r="AJ4232" s="10" t="s">
        <v>40</v>
      </c>
    </row>
    <row r="4233" spans="1:36" x14ac:dyDescent="0.25">
      <c r="A4233" s="10" t="s">
        <v>36</v>
      </c>
      <c r="B4233" s="10" t="s">
        <v>61</v>
      </c>
      <c r="C4233" s="10">
        <v>26</v>
      </c>
      <c r="D4233" s="10" t="s">
        <v>38</v>
      </c>
      <c r="E4233" s="10">
        <v>2619</v>
      </c>
      <c r="F4233" s="10" t="s">
        <v>57</v>
      </c>
      <c r="G4233" s="20">
        <v>78048</v>
      </c>
      <c r="H4233" s="10">
        <v>332.5784195</v>
      </c>
      <c r="I4233" s="10">
        <v>13</v>
      </c>
      <c r="J4233" s="10">
        <v>5</v>
      </c>
      <c r="K4233" s="10">
        <v>2.9556301999999999</v>
      </c>
      <c r="L4233" s="10">
        <v>240</v>
      </c>
      <c r="M4233" s="10">
        <v>99</v>
      </c>
      <c r="N4233" s="10">
        <v>2528</v>
      </c>
      <c r="O4233" s="10">
        <v>58034</v>
      </c>
      <c r="P4233" s="10">
        <v>27793</v>
      </c>
      <c r="Q4233" s="10">
        <v>11065</v>
      </c>
      <c r="R4233" s="10">
        <v>30</v>
      </c>
      <c r="S4233" s="10">
        <v>7</v>
      </c>
      <c r="T4233" s="10">
        <v>0</v>
      </c>
      <c r="U4233" s="10">
        <v>195.96419019999999</v>
      </c>
      <c r="V4233" s="10">
        <v>4236</v>
      </c>
      <c r="W4233" s="10">
        <v>4395</v>
      </c>
      <c r="X4233" s="10">
        <v>15828</v>
      </c>
      <c r="Y4233" s="10">
        <v>21963</v>
      </c>
      <c r="Z4233" s="10">
        <v>0</v>
      </c>
      <c r="AA4233" s="10">
        <v>33393</v>
      </c>
      <c r="AB4233" s="10">
        <v>44305</v>
      </c>
      <c r="AC4233" s="10">
        <v>2768</v>
      </c>
      <c r="AD4233" s="10">
        <v>193.00855999999999</v>
      </c>
      <c r="AE4233" s="10">
        <v>48281</v>
      </c>
      <c r="AF4233" s="10">
        <v>28</v>
      </c>
      <c r="AG4233" s="10">
        <v>53.58</v>
      </c>
      <c r="AH4233" s="10">
        <v>6.37</v>
      </c>
      <c r="AI4233" s="10">
        <v>100.77</v>
      </c>
      <c r="AJ4233" s="10" t="s">
        <v>40</v>
      </c>
    </row>
    <row r="4234" spans="1:36" x14ac:dyDescent="0.25">
      <c r="A4234" s="10" t="s">
        <v>36</v>
      </c>
      <c r="B4234" s="10" t="s">
        <v>61</v>
      </c>
      <c r="C4234" s="10">
        <v>26</v>
      </c>
      <c r="D4234" s="10" t="s">
        <v>38</v>
      </c>
      <c r="E4234" s="10">
        <v>2622</v>
      </c>
      <c r="F4234" s="10" t="s">
        <v>63</v>
      </c>
      <c r="G4234" s="20">
        <v>142710</v>
      </c>
      <c r="H4234" s="10">
        <v>394.68954580000002</v>
      </c>
      <c r="I4234" s="10">
        <v>19</v>
      </c>
      <c r="J4234" s="10">
        <v>2</v>
      </c>
      <c r="K4234" s="10">
        <v>7.2066606999999996</v>
      </c>
      <c r="L4234" s="10">
        <v>122</v>
      </c>
      <c r="M4234" s="10">
        <v>264</v>
      </c>
      <c r="N4234" s="10">
        <v>4276</v>
      </c>
      <c r="O4234" s="10">
        <v>37650</v>
      </c>
      <c r="P4234" s="10">
        <v>17165</v>
      </c>
      <c r="Q4234" s="10">
        <v>14105</v>
      </c>
      <c r="R4234" s="10">
        <v>0</v>
      </c>
      <c r="S4234" s="10">
        <v>4</v>
      </c>
      <c r="T4234" s="10">
        <v>0</v>
      </c>
      <c r="U4234" s="10">
        <v>155.80727469999999</v>
      </c>
      <c r="V4234" s="10">
        <v>1963</v>
      </c>
      <c r="W4234" s="10">
        <v>2005</v>
      </c>
      <c r="X4234" s="10">
        <v>23019</v>
      </c>
      <c r="Y4234" s="10">
        <v>29867</v>
      </c>
      <c r="Z4234" s="10">
        <v>0</v>
      </c>
      <c r="AA4234" s="10">
        <v>41912</v>
      </c>
      <c r="AB4234" s="10">
        <v>54134</v>
      </c>
      <c r="AC4234" s="10">
        <v>4398</v>
      </c>
      <c r="AD4234" s="10">
        <v>148.60061400000001</v>
      </c>
      <c r="AE4234" s="10">
        <v>13019</v>
      </c>
      <c r="AF4234" s="10">
        <v>27</v>
      </c>
      <c r="AG4234" s="10">
        <v>75.06</v>
      </c>
      <c r="AH4234" s="10">
        <v>7.13</v>
      </c>
      <c r="AI4234" s="10">
        <v>99.55</v>
      </c>
      <c r="AJ4234" s="10" t="s">
        <v>40</v>
      </c>
    </row>
    <row r="4235" spans="1:36" x14ac:dyDescent="0.25">
      <c r="A4235" s="10" t="s">
        <v>36</v>
      </c>
      <c r="B4235" s="10" t="s">
        <v>61</v>
      </c>
      <c r="C4235" s="10">
        <v>26</v>
      </c>
      <c r="D4235" s="10" t="s">
        <v>38</v>
      </c>
      <c r="E4235" s="10">
        <v>2623</v>
      </c>
      <c r="F4235" s="10" t="s">
        <v>56</v>
      </c>
      <c r="G4235" s="20">
        <v>511198</v>
      </c>
      <c r="H4235" s="10">
        <v>284.62601549999999</v>
      </c>
      <c r="I4235" s="10">
        <v>10</v>
      </c>
      <c r="J4235" s="10">
        <v>40</v>
      </c>
      <c r="K4235" s="10">
        <v>2.8062990000000001</v>
      </c>
      <c r="L4235" s="10">
        <v>99</v>
      </c>
      <c r="M4235" s="10">
        <v>103</v>
      </c>
      <c r="N4235" s="10">
        <v>4413</v>
      </c>
      <c r="O4235" s="10">
        <v>206923</v>
      </c>
      <c r="P4235" s="10">
        <v>125955</v>
      </c>
      <c r="Q4235" s="10">
        <v>114307</v>
      </c>
      <c r="R4235" s="10">
        <v>49</v>
      </c>
      <c r="S4235" s="10">
        <v>72</v>
      </c>
      <c r="T4235" s="10">
        <v>0</v>
      </c>
      <c r="U4235" s="10">
        <v>591.76298899999995</v>
      </c>
      <c r="V4235" s="10">
        <v>20591</v>
      </c>
      <c r="W4235" s="10">
        <v>26292</v>
      </c>
      <c r="X4235" s="10">
        <v>106764</v>
      </c>
      <c r="Y4235" s="10">
        <v>201343</v>
      </c>
      <c r="Z4235" s="10">
        <v>0</v>
      </c>
      <c r="AA4235" s="10">
        <v>138796</v>
      </c>
      <c r="AB4235" s="10">
        <v>252741</v>
      </c>
      <c r="AC4235" s="10">
        <v>4512</v>
      </c>
      <c r="AD4235" s="10">
        <v>588.95668999999998</v>
      </c>
      <c r="AE4235" s="10">
        <v>115979</v>
      </c>
      <c r="AF4235" s="10">
        <v>38</v>
      </c>
      <c r="AG4235" s="10">
        <v>61.22</v>
      </c>
      <c r="AH4235" s="10">
        <v>0.8</v>
      </c>
      <c r="AI4235" s="10">
        <v>121.07</v>
      </c>
      <c r="AJ4235" s="10" t="s">
        <v>40</v>
      </c>
    </row>
    <row r="4236" spans="1:36" x14ac:dyDescent="0.25">
      <c r="A4236" s="10" t="s">
        <v>36</v>
      </c>
      <c r="B4236" s="10" t="s">
        <v>61</v>
      </c>
      <c r="C4236" s="10">
        <v>26</v>
      </c>
      <c r="D4236" s="10" t="s">
        <v>38</v>
      </c>
      <c r="E4236" s="10">
        <v>2624</v>
      </c>
      <c r="F4236" s="10" t="s">
        <v>48</v>
      </c>
      <c r="G4236" s="20">
        <v>58933</v>
      </c>
      <c r="H4236" s="10">
        <v>327.6555601</v>
      </c>
      <c r="I4236" s="10">
        <v>12</v>
      </c>
      <c r="J4236" s="10">
        <v>8</v>
      </c>
      <c r="K4236" s="10">
        <v>4.71523</v>
      </c>
      <c r="L4236" s="10">
        <v>165</v>
      </c>
      <c r="M4236" s="10">
        <v>35</v>
      </c>
      <c r="N4236" s="10">
        <v>1047</v>
      </c>
      <c r="O4236" s="10">
        <v>69118</v>
      </c>
      <c r="P4236" s="10">
        <v>59014</v>
      </c>
      <c r="Q4236" s="10">
        <v>15864</v>
      </c>
      <c r="R4236" s="10">
        <v>0</v>
      </c>
      <c r="S4236" s="10">
        <v>2</v>
      </c>
      <c r="T4236" s="10">
        <v>0</v>
      </c>
      <c r="U4236" s="10">
        <v>231.1842</v>
      </c>
      <c r="V4236" s="10">
        <v>5346</v>
      </c>
      <c r="W4236" s="10">
        <v>5581</v>
      </c>
      <c r="X4236" s="10">
        <v>12677</v>
      </c>
      <c r="Y4236" s="10">
        <v>18618</v>
      </c>
      <c r="Z4236" s="10">
        <v>0</v>
      </c>
      <c r="AA4236" s="10">
        <v>19684</v>
      </c>
      <c r="AB4236" s="10">
        <v>26921</v>
      </c>
      <c r="AC4236" s="10">
        <v>1212</v>
      </c>
      <c r="AD4236" s="10">
        <v>226.46897000000001</v>
      </c>
      <c r="AE4236" s="10">
        <v>55115</v>
      </c>
      <c r="AF4236" s="10">
        <v>13</v>
      </c>
      <c r="AG4236" s="10">
        <v>33.06</v>
      </c>
      <c r="AH4236" s="10">
        <v>20.73</v>
      </c>
      <c r="AI4236" s="10">
        <v>99.95</v>
      </c>
      <c r="AJ4236" s="10" t="s">
        <v>40</v>
      </c>
    </row>
    <row r="4237" spans="1:36" x14ac:dyDescent="0.25">
      <c r="A4237" s="10" t="s">
        <v>36</v>
      </c>
      <c r="B4237" s="10" t="s">
        <v>64</v>
      </c>
      <c r="C4237" s="10">
        <v>26</v>
      </c>
      <c r="D4237" s="10" t="s">
        <v>38</v>
      </c>
      <c r="E4237" s="10">
        <v>2601</v>
      </c>
      <c r="F4237" s="10" t="s">
        <v>39</v>
      </c>
      <c r="G4237" s="20">
        <v>379623</v>
      </c>
      <c r="H4237" s="10">
        <v>377.64169529999998</v>
      </c>
      <c r="I4237" s="10">
        <v>14</v>
      </c>
      <c r="J4237" s="10">
        <v>13</v>
      </c>
      <c r="K4237" s="10">
        <v>56.146741300000002</v>
      </c>
      <c r="L4237" s="10">
        <v>612</v>
      </c>
      <c r="M4237" s="10">
        <v>845</v>
      </c>
      <c r="N4237" s="10">
        <v>6633</v>
      </c>
      <c r="O4237" s="10">
        <v>92893</v>
      </c>
      <c r="P4237" s="10">
        <v>11744</v>
      </c>
      <c r="Q4237" s="10">
        <v>8574</v>
      </c>
      <c r="R4237" s="10">
        <v>18</v>
      </c>
      <c r="S4237" s="10">
        <v>7</v>
      </c>
      <c r="T4237" s="10">
        <v>0</v>
      </c>
      <c r="U4237" s="10">
        <v>406.94944129999999</v>
      </c>
      <c r="V4237" s="10">
        <v>6342</v>
      </c>
      <c r="W4237" s="10">
        <v>6571</v>
      </c>
      <c r="X4237" s="10">
        <v>57807</v>
      </c>
      <c r="Y4237" s="10">
        <v>66790</v>
      </c>
      <c r="Z4237" s="10">
        <v>0</v>
      </c>
      <c r="AA4237" s="10">
        <v>116741</v>
      </c>
      <c r="AB4237" s="10">
        <v>133338</v>
      </c>
      <c r="AC4237" s="10">
        <v>7245</v>
      </c>
      <c r="AD4237" s="10">
        <v>350.80270000000002</v>
      </c>
      <c r="AE4237" s="10">
        <v>47981</v>
      </c>
      <c r="AF4237" s="10">
        <v>44</v>
      </c>
      <c r="AG4237" s="10">
        <v>77.23</v>
      </c>
      <c r="AH4237" s="10">
        <v>6.43</v>
      </c>
      <c r="AI4237" s="10">
        <v>100.39</v>
      </c>
      <c r="AJ4237" s="10" t="s">
        <v>40</v>
      </c>
    </row>
    <row r="4238" spans="1:36" x14ac:dyDescent="0.25">
      <c r="A4238" s="10" t="s">
        <v>36</v>
      </c>
      <c r="B4238" s="10" t="s">
        <v>64</v>
      </c>
      <c r="C4238" s="10">
        <v>26</v>
      </c>
      <c r="D4238" s="10" t="s">
        <v>38</v>
      </c>
      <c r="E4238" s="10">
        <v>2603</v>
      </c>
      <c r="F4238" s="10" t="s">
        <v>59</v>
      </c>
      <c r="G4238" s="20">
        <v>621219</v>
      </c>
      <c r="H4238" s="10">
        <v>364.55019199999998</v>
      </c>
      <c r="I4238" s="10">
        <v>12</v>
      </c>
      <c r="J4238" s="10">
        <v>14</v>
      </c>
      <c r="K4238" s="10">
        <v>5.7054859000000002</v>
      </c>
      <c r="L4238" s="10">
        <v>761</v>
      </c>
      <c r="M4238" s="10">
        <v>355</v>
      </c>
      <c r="N4238" s="10">
        <v>7934</v>
      </c>
      <c r="O4238" s="10">
        <v>170571</v>
      </c>
      <c r="P4238" s="10">
        <v>139230</v>
      </c>
      <c r="Q4238" s="10">
        <v>86560</v>
      </c>
      <c r="R4238" s="10">
        <v>23</v>
      </c>
      <c r="S4238" s="10">
        <v>62</v>
      </c>
      <c r="T4238" s="10">
        <v>0</v>
      </c>
      <c r="U4238" s="10">
        <v>627.5223939</v>
      </c>
      <c r="V4238" s="10">
        <v>13162</v>
      </c>
      <c r="W4238" s="10">
        <v>14951</v>
      </c>
      <c r="X4238" s="10">
        <v>66251</v>
      </c>
      <c r="Y4238" s="10">
        <v>106220</v>
      </c>
      <c r="Z4238" s="10">
        <v>0</v>
      </c>
      <c r="AA4238" s="10">
        <v>115246</v>
      </c>
      <c r="AB4238" s="10">
        <v>176291</v>
      </c>
      <c r="AC4238" s="10">
        <v>8695</v>
      </c>
      <c r="AD4238" s="10">
        <v>621.81690800000001</v>
      </c>
      <c r="AE4238" s="10">
        <v>96859</v>
      </c>
      <c r="AF4238" s="10">
        <v>26</v>
      </c>
      <c r="AG4238" s="10">
        <v>72.48</v>
      </c>
      <c r="AH4238" s="10">
        <v>7.85</v>
      </c>
      <c r="AI4238" s="10">
        <v>102.94</v>
      </c>
      <c r="AJ4238" s="10" t="s">
        <v>40</v>
      </c>
    </row>
    <row r="4239" spans="1:36" x14ac:dyDescent="0.25">
      <c r="A4239" s="10" t="s">
        <v>36</v>
      </c>
      <c r="B4239" s="10" t="s">
        <v>64</v>
      </c>
      <c r="C4239" s="10">
        <v>26</v>
      </c>
      <c r="D4239" s="10" t="s">
        <v>38</v>
      </c>
      <c r="E4239" s="10">
        <v>2604</v>
      </c>
      <c r="F4239" s="10" t="s">
        <v>42</v>
      </c>
      <c r="G4239" s="20">
        <v>877814</v>
      </c>
      <c r="H4239" s="10">
        <v>320.45013169999999</v>
      </c>
      <c r="I4239" s="10">
        <v>11</v>
      </c>
      <c r="J4239" s="10">
        <v>48</v>
      </c>
      <c r="K4239" s="10">
        <v>8.0749160999999994</v>
      </c>
      <c r="L4239" s="10">
        <v>1173</v>
      </c>
      <c r="M4239" s="10">
        <v>267</v>
      </c>
      <c r="N4239" s="10">
        <v>6135</v>
      </c>
      <c r="O4239" s="10">
        <v>277988</v>
      </c>
      <c r="P4239" s="10">
        <v>227343</v>
      </c>
      <c r="Q4239" s="10">
        <v>73658</v>
      </c>
      <c r="R4239" s="10">
        <v>0</v>
      </c>
      <c r="S4239" s="10">
        <v>0</v>
      </c>
      <c r="T4239" s="10">
        <v>0</v>
      </c>
      <c r="U4239" s="10">
        <v>898.88782809999998</v>
      </c>
      <c r="V4239" s="10">
        <v>23521</v>
      </c>
      <c r="W4239" s="10">
        <v>24289</v>
      </c>
      <c r="X4239" s="10">
        <v>65852</v>
      </c>
      <c r="Y4239" s="10">
        <v>88043</v>
      </c>
      <c r="Z4239" s="10">
        <v>0</v>
      </c>
      <c r="AA4239" s="10">
        <v>106508</v>
      </c>
      <c r="AB4239" s="10">
        <v>133972</v>
      </c>
      <c r="AC4239" s="10">
        <v>7308</v>
      </c>
      <c r="AD4239" s="10">
        <v>890.81291199999998</v>
      </c>
      <c r="AE4239" s="10">
        <v>227521</v>
      </c>
      <c r="AF4239" s="10">
        <v>25</v>
      </c>
      <c r="AG4239" s="10">
        <v>82.1</v>
      </c>
      <c r="AH4239" s="10">
        <v>6.92</v>
      </c>
      <c r="AI4239" s="10">
        <v>100.8</v>
      </c>
      <c r="AJ4239" s="10" t="s">
        <v>40</v>
      </c>
    </row>
    <row r="4240" spans="1:36" x14ac:dyDescent="0.25">
      <c r="A4240" s="10" t="s">
        <v>36</v>
      </c>
      <c r="B4240" s="10" t="s">
        <v>64</v>
      </c>
      <c r="C4240" s="10">
        <v>26</v>
      </c>
      <c r="D4240" s="10" t="s">
        <v>38</v>
      </c>
      <c r="E4240" s="10">
        <v>2605</v>
      </c>
      <c r="F4240" s="10" t="s">
        <v>43</v>
      </c>
      <c r="G4240" s="20">
        <v>171205</v>
      </c>
      <c r="H4240" s="10">
        <v>345.27827250000001</v>
      </c>
      <c r="I4240" s="10">
        <v>16</v>
      </c>
      <c r="J4240" s="10">
        <v>12</v>
      </c>
      <c r="K4240" s="10">
        <v>0</v>
      </c>
      <c r="L4240" s="10">
        <v>594</v>
      </c>
      <c r="M4240" s="10">
        <v>265</v>
      </c>
      <c r="N4240" s="10">
        <v>4559</v>
      </c>
      <c r="O4240" s="10">
        <v>169703</v>
      </c>
      <c r="P4240" s="10">
        <v>159953</v>
      </c>
      <c r="Q4240" s="10">
        <v>44056</v>
      </c>
      <c r="R4240" s="10">
        <v>92</v>
      </c>
      <c r="S4240" s="10">
        <v>8</v>
      </c>
      <c r="T4240" s="10">
        <v>0</v>
      </c>
      <c r="U4240" s="10">
        <v>585.94758669999999</v>
      </c>
      <c r="V4240" s="10">
        <v>10072</v>
      </c>
      <c r="W4240" s="10">
        <v>10428</v>
      </c>
      <c r="X4240" s="10">
        <v>35629</v>
      </c>
      <c r="Y4240" s="10">
        <v>48476</v>
      </c>
      <c r="Z4240" s="10">
        <v>0</v>
      </c>
      <c r="AA4240" s="10">
        <v>72592</v>
      </c>
      <c r="AB4240" s="10">
        <v>97013</v>
      </c>
      <c r="AC4240" s="10">
        <v>5153</v>
      </c>
      <c r="AD4240" s="10">
        <v>585.94758669999999</v>
      </c>
      <c r="AE4240" s="10">
        <v>131302</v>
      </c>
      <c r="AF4240" s="10">
        <v>32</v>
      </c>
      <c r="AG4240" s="10">
        <v>81.88</v>
      </c>
      <c r="AH4240" s="10">
        <v>11</v>
      </c>
      <c r="AI4240" s="10">
        <v>102.16</v>
      </c>
      <c r="AJ4240" s="10" t="s">
        <v>40</v>
      </c>
    </row>
    <row r="4241" spans="1:36" x14ac:dyDescent="0.25">
      <c r="A4241" s="10" t="s">
        <v>36</v>
      </c>
      <c r="B4241" s="10" t="s">
        <v>64</v>
      </c>
      <c r="C4241" s="10">
        <v>26</v>
      </c>
      <c r="D4241" s="10" t="s">
        <v>38</v>
      </c>
      <c r="E4241" s="10">
        <v>2608</v>
      </c>
      <c r="F4241" s="10" t="s">
        <v>44</v>
      </c>
      <c r="G4241" s="20">
        <v>235849</v>
      </c>
      <c r="H4241" s="10">
        <v>412.12418050000002</v>
      </c>
      <c r="I4241" s="10">
        <v>14</v>
      </c>
      <c r="J4241" s="10">
        <v>6</v>
      </c>
      <c r="K4241" s="10">
        <v>0</v>
      </c>
      <c r="L4241" s="10">
        <v>471</v>
      </c>
      <c r="M4241" s="10">
        <v>208</v>
      </c>
      <c r="N4241" s="10">
        <v>4007</v>
      </c>
      <c r="O4241" s="10">
        <v>107355</v>
      </c>
      <c r="P4241" s="10">
        <v>63805</v>
      </c>
      <c r="Q4241" s="10">
        <v>24653</v>
      </c>
      <c r="R4241" s="10">
        <v>0</v>
      </c>
      <c r="S4241" s="10">
        <v>8</v>
      </c>
      <c r="T4241" s="10">
        <v>0</v>
      </c>
      <c r="U4241" s="10">
        <v>442.43591400000003</v>
      </c>
      <c r="V4241" s="10">
        <v>7333</v>
      </c>
      <c r="W4241" s="10">
        <v>7538</v>
      </c>
      <c r="X4241" s="10">
        <v>28850</v>
      </c>
      <c r="Y4241" s="10">
        <v>43329</v>
      </c>
      <c r="Z4241" s="10">
        <v>0</v>
      </c>
      <c r="AA4241" s="10">
        <v>51819</v>
      </c>
      <c r="AB4241" s="10">
        <v>72741</v>
      </c>
      <c r="AC4241" s="10">
        <v>4478</v>
      </c>
      <c r="AD4241" s="10">
        <v>442.43591400000003</v>
      </c>
      <c r="AE4241" s="10">
        <v>85599</v>
      </c>
      <c r="AF4241" s="10">
        <v>35</v>
      </c>
      <c r="AG4241" s="10">
        <v>37.85</v>
      </c>
      <c r="AH4241" s="10">
        <v>4.59</v>
      </c>
      <c r="AI4241" s="10">
        <v>103.67</v>
      </c>
      <c r="AJ4241" s="10" t="s">
        <v>40</v>
      </c>
    </row>
    <row r="4242" spans="1:36" x14ac:dyDescent="0.25">
      <c r="A4242" s="10" t="s">
        <v>36</v>
      </c>
      <c r="B4242" s="10" t="s">
        <v>64</v>
      </c>
      <c r="C4242" s="10">
        <v>26</v>
      </c>
      <c r="D4242" s="10" t="s">
        <v>38</v>
      </c>
      <c r="E4242" s="10">
        <v>2609</v>
      </c>
      <c r="F4242" s="10" t="s">
        <v>51</v>
      </c>
      <c r="G4242" s="20">
        <v>789469</v>
      </c>
      <c r="H4242" s="10">
        <v>340.222149</v>
      </c>
      <c r="I4242" s="10">
        <v>12</v>
      </c>
      <c r="J4242" s="10">
        <v>62</v>
      </c>
      <c r="K4242" s="10">
        <v>24.4024757</v>
      </c>
      <c r="L4242" s="10">
        <v>670</v>
      </c>
      <c r="M4242" s="10">
        <v>186</v>
      </c>
      <c r="N4242" s="10">
        <v>6694</v>
      </c>
      <c r="O4242" s="10">
        <v>347880</v>
      </c>
      <c r="P4242" s="10">
        <v>228786</v>
      </c>
      <c r="Q4242" s="10">
        <v>87006</v>
      </c>
      <c r="R4242" s="10">
        <v>0</v>
      </c>
      <c r="S4242" s="10">
        <v>0</v>
      </c>
      <c r="T4242" s="10">
        <v>0</v>
      </c>
      <c r="U4242" s="10">
        <v>1207.9672880000001</v>
      </c>
      <c r="V4242" s="10">
        <v>28748</v>
      </c>
      <c r="W4242" s="10">
        <v>30439</v>
      </c>
      <c r="X4242" s="10">
        <v>85151</v>
      </c>
      <c r="Y4242" s="10">
        <v>131665</v>
      </c>
      <c r="Z4242" s="10">
        <v>0</v>
      </c>
      <c r="AA4242" s="10">
        <v>128452</v>
      </c>
      <c r="AB4242" s="10">
        <v>185422</v>
      </c>
      <c r="AC4242" s="10">
        <v>7364</v>
      </c>
      <c r="AD4242" s="10">
        <v>1183.5648120000001</v>
      </c>
      <c r="AE4242" s="10">
        <v>280710</v>
      </c>
      <c r="AF4242" s="10">
        <v>21</v>
      </c>
      <c r="AG4242" s="10">
        <v>41.19</v>
      </c>
      <c r="AH4242" s="10">
        <v>24.26</v>
      </c>
      <c r="AI4242" s="10">
        <v>100.9</v>
      </c>
      <c r="AJ4242" s="10" t="s">
        <v>40</v>
      </c>
    </row>
    <row r="4243" spans="1:36" x14ac:dyDescent="0.25">
      <c r="A4243" s="10" t="s">
        <v>36</v>
      </c>
      <c r="B4243" s="10" t="s">
        <v>64</v>
      </c>
      <c r="C4243" s="10">
        <v>26</v>
      </c>
      <c r="D4243" s="10" t="s">
        <v>38</v>
      </c>
      <c r="E4243" s="10">
        <v>2610</v>
      </c>
      <c r="F4243" s="10" t="s">
        <v>52</v>
      </c>
      <c r="G4243" s="20">
        <v>835320</v>
      </c>
      <c r="H4243" s="10">
        <v>341.40414220000002</v>
      </c>
      <c r="I4243" s="10">
        <v>11</v>
      </c>
      <c r="J4243" s="10">
        <v>49</v>
      </c>
      <c r="K4243" s="10">
        <v>12.9622344</v>
      </c>
      <c r="L4243" s="10">
        <v>504</v>
      </c>
      <c r="M4243" s="10">
        <v>22</v>
      </c>
      <c r="N4243" s="10">
        <v>2930</v>
      </c>
      <c r="O4243" s="10">
        <v>288834</v>
      </c>
      <c r="P4243" s="10">
        <v>232547</v>
      </c>
      <c r="Q4243" s="10">
        <v>76849</v>
      </c>
      <c r="R4243" s="10">
        <v>67</v>
      </c>
      <c r="S4243" s="10">
        <v>17</v>
      </c>
      <c r="T4243" s="10">
        <v>0</v>
      </c>
      <c r="U4243" s="10">
        <v>999.05347440000003</v>
      </c>
      <c r="V4243" s="10">
        <v>25478</v>
      </c>
      <c r="W4243" s="10">
        <v>26469</v>
      </c>
      <c r="X4243" s="10">
        <v>60931</v>
      </c>
      <c r="Y4243" s="10">
        <v>97638</v>
      </c>
      <c r="Z4243" s="10">
        <v>0</v>
      </c>
      <c r="AA4243" s="10">
        <v>85698</v>
      </c>
      <c r="AB4243" s="10">
        <v>129075</v>
      </c>
      <c r="AC4243" s="10">
        <v>3434</v>
      </c>
      <c r="AD4243" s="10">
        <v>986.09123999999997</v>
      </c>
      <c r="AE4243" s="10">
        <v>220661</v>
      </c>
      <c r="AF4243" s="10">
        <v>13</v>
      </c>
      <c r="AG4243" s="10">
        <v>38.14</v>
      </c>
      <c r="AH4243" s="10">
        <v>27.53</v>
      </c>
      <c r="AI4243" s="10">
        <v>100</v>
      </c>
      <c r="AJ4243" s="10" t="s">
        <v>40</v>
      </c>
    </row>
    <row r="4244" spans="1:36" x14ac:dyDescent="0.25">
      <c r="A4244" s="10" t="s">
        <v>36</v>
      </c>
      <c r="B4244" s="10" t="s">
        <v>64</v>
      </c>
      <c r="C4244" s="10">
        <v>26</v>
      </c>
      <c r="D4244" s="10" t="s">
        <v>38</v>
      </c>
      <c r="E4244" s="10">
        <v>2612</v>
      </c>
      <c r="F4244" s="10" t="s">
        <v>60</v>
      </c>
      <c r="G4244" s="20">
        <v>337230</v>
      </c>
      <c r="H4244" s="10">
        <v>381.12867490000002</v>
      </c>
      <c r="I4244" s="10">
        <v>11</v>
      </c>
      <c r="J4244" s="10">
        <v>33</v>
      </c>
      <c r="K4244" s="10">
        <v>12.063354500000001</v>
      </c>
      <c r="L4244" s="10">
        <v>482</v>
      </c>
      <c r="M4244" s="10">
        <v>25</v>
      </c>
      <c r="N4244" s="10">
        <v>947</v>
      </c>
      <c r="O4244" s="10">
        <v>122417</v>
      </c>
      <c r="P4244" s="10">
        <v>98004</v>
      </c>
      <c r="Q4244" s="10">
        <v>57594</v>
      </c>
      <c r="R4244" s="10">
        <v>11</v>
      </c>
      <c r="S4244" s="10">
        <v>4</v>
      </c>
      <c r="T4244" s="10">
        <v>0</v>
      </c>
      <c r="U4244" s="10">
        <v>478.62964449999998</v>
      </c>
      <c r="V4244" s="10">
        <v>11012</v>
      </c>
      <c r="W4244" s="10">
        <v>12820</v>
      </c>
      <c r="X4244" s="10">
        <v>38528</v>
      </c>
      <c r="Y4244" s="10">
        <v>72133</v>
      </c>
      <c r="Z4244" s="10">
        <v>0</v>
      </c>
      <c r="AA4244" s="10">
        <v>52401</v>
      </c>
      <c r="AB4244" s="10">
        <v>92576</v>
      </c>
      <c r="AC4244" s="10">
        <v>1429</v>
      </c>
      <c r="AD4244" s="10">
        <v>466.56628999999998</v>
      </c>
      <c r="AE4244" s="10">
        <v>85457</v>
      </c>
      <c r="AF4244" s="10">
        <v>7</v>
      </c>
      <c r="AG4244" s="10">
        <v>65.28</v>
      </c>
      <c r="AH4244" s="10">
        <v>5.17</v>
      </c>
      <c r="AI4244" s="10">
        <v>99.96</v>
      </c>
      <c r="AJ4244" s="10" t="s">
        <v>40</v>
      </c>
    </row>
    <row r="4245" spans="1:36" x14ac:dyDescent="0.25">
      <c r="A4245" s="10" t="s">
        <v>36</v>
      </c>
      <c r="B4245" s="10" t="s">
        <v>64</v>
      </c>
      <c r="C4245" s="10">
        <v>26</v>
      </c>
      <c r="D4245" s="10" t="s">
        <v>38</v>
      </c>
      <c r="E4245" s="10">
        <v>2614</v>
      </c>
      <c r="F4245" s="10" t="s">
        <v>45</v>
      </c>
      <c r="G4245" s="20">
        <v>413351</v>
      </c>
      <c r="H4245" s="10">
        <v>348.60044590000001</v>
      </c>
      <c r="I4245" s="10">
        <v>14</v>
      </c>
      <c r="J4245" s="10">
        <v>14</v>
      </c>
      <c r="K4245" s="10">
        <v>4.8548571999999997</v>
      </c>
      <c r="L4245" s="10">
        <v>608</v>
      </c>
      <c r="M4245" s="10">
        <v>52</v>
      </c>
      <c r="N4245" s="10">
        <v>2689</v>
      </c>
      <c r="O4245" s="10">
        <v>174024</v>
      </c>
      <c r="P4245" s="10">
        <v>129662</v>
      </c>
      <c r="Q4245" s="10">
        <v>29122</v>
      </c>
      <c r="R4245" s="10">
        <v>0</v>
      </c>
      <c r="S4245" s="10">
        <v>3</v>
      </c>
      <c r="T4245" s="10">
        <v>0</v>
      </c>
      <c r="U4245" s="10">
        <v>611.50329720000002</v>
      </c>
      <c r="V4245" s="10">
        <v>11994</v>
      </c>
      <c r="W4245" s="10">
        <v>12250</v>
      </c>
      <c r="X4245" s="10">
        <v>32298</v>
      </c>
      <c r="Y4245" s="10">
        <v>43587</v>
      </c>
      <c r="Z4245" s="10">
        <v>0</v>
      </c>
      <c r="AA4245" s="10">
        <v>49143</v>
      </c>
      <c r="AB4245" s="10">
        <v>63691</v>
      </c>
      <c r="AC4245" s="10">
        <v>3297</v>
      </c>
      <c r="AD4245" s="10">
        <v>606.64844000000005</v>
      </c>
      <c r="AE4245" s="10">
        <v>129957</v>
      </c>
      <c r="AF4245" s="10">
        <v>31</v>
      </c>
      <c r="AG4245" s="10">
        <v>67.260000000000005</v>
      </c>
      <c r="AH4245" s="10">
        <v>18.170000000000002</v>
      </c>
      <c r="AI4245" s="10">
        <v>99.76</v>
      </c>
      <c r="AJ4245" s="10" t="s">
        <v>40</v>
      </c>
    </row>
    <row r="4246" spans="1:36" x14ac:dyDescent="0.25">
      <c r="A4246" s="10" t="s">
        <v>36</v>
      </c>
      <c r="B4246" s="10" t="s">
        <v>64</v>
      </c>
      <c r="C4246" s="10">
        <v>26</v>
      </c>
      <c r="D4246" s="10" t="s">
        <v>38</v>
      </c>
      <c r="E4246" s="10">
        <v>2620</v>
      </c>
      <c r="F4246" s="10" t="s">
        <v>62</v>
      </c>
      <c r="G4246" s="20">
        <v>391283</v>
      </c>
      <c r="H4246" s="10">
        <v>338.48632070000002</v>
      </c>
      <c r="I4246" s="10">
        <v>17</v>
      </c>
      <c r="J4246" s="10">
        <v>7</v>
      </c>
      <c r="K4246" s="10">
        <v>9.7305925000000002</v>
      </c>
      <c r="L4246" s="10">
        <v>555</v>
      </c>
      <c r="M4246" s="10">
        <v>186</v>
      </c>
      <c r="N4246" s="10">
        <v>6523</v>
      </c>
      <c r="O4246" s="10">
        <v>273955</v>
      </c>
      <c r="P4246" s="10">
        <v>210543</v>
      </c>
      <c r="Q4246" s="10">
        <v>50685</v>
      </c>
      <c r="R4246" s="10">
        <v>481</v>
      </c>
      <c r="S4246" s="10">
        <v>18</v>
      </c>
      <c r="T4246" s="10">
        <v>0</v>
      </c>
      <c r="U4246" s="10">
        <v>937.0307924</v>
      </c>
      <c r="V4246" s="10">
        <v>15619</v>
      </c>
      <c r="W4246" s="10">
        <v>16117</v>
      </c>
      <c r="X4246" s="10">
        <v>50658</v>
      </c>
      <c r="Y4246" s="10">
        <v>67525</v>
      </c>
      <c r="Z4246" s="10">
        <v>0</v>
      </c>
      <c r="AA4246" s="10">
        <v>105634</v>
      </c>
      <c r="AB4246" s="10">
        <v>151715</v>
      </c>
      <c r="AC4246" s="10">
        <v>7078</v>
      </c>
      <c r="AD4246" s="10">
        <v>927.30019990000005</v>
      </c>
      <c r="AE4246" s="10">
        <v>163796</v>
      </c>
      <c r="AF4246" s="10">
        <v>32</v>
      </c>
      <c r="AG4246" s="10">
        <v>73.73</v>
      </c>
      <c r="AH4246" s="10">
        <v>8.44</v>
      </c>
      <c r="AI4246" s="10">
        <v>104.12</v>
      </c>
      <c r="AJ4246" s="10" t="s">
        <v>40</v>
      </c>
    </row>
    <row r="4247" spans="1:36" x14ac:dyDescent="0.25">
      <c r="A4247" s="10" t="s">
        <v>36</v>
      </c>
      <c r="B4247" s="10" t="s">
        <v>64</v>
      </c>
      <c r="C4247" s="10">
        <v>26</v>
      </c>
      <c r="D4247" s="10" t="s">
        <v>38</v>
      </c>
      <c r="E4247" s="10">
        <v>2602</v>
      </c>
      <c r="F4247" s="10" t="s">
        <v>41</v>
      </c>
      <c r="G4247" s="20">
        <v>394791</v>
      </c>
      <c r="H4247" s="10">
        <v>327.6696508</v>
      </c>
      <c r="I4247" s="10">
        <v>15</v>
      </c>
      <c r="J4247" s="10">
        <v>21</v>
      </c>
      <c r="K4247" s="10">
        <v>8.7056649999999998</v>
      </c>
      <c r="L4247" s="10">
        <v>824</v>
      </c>
      <c r="M4247" s="10">
        <v>315</v>
      </c>
      <c r="N4247" s="10">
        <v>6858</v>
      </c>
      <c r="O4247" s="10">
        <v>173985</v>
      </c>
      <c r="P4247" s="10">
        <v>134724</v>
      </c>
      <c r="Q4247" s="10">
        <v>56281</v>
      </c>
      <c r="R4247" s="10">
        <v>80</v>
      </c>
      <c r="S4247" s="10">
        <v>35</v>
      </c>
      <c r="T4247" s="10">
        <v>0</v>
      </c>
      <c r="U4247" s="10">
        <v>578.80170699999996</v>
      </c>
      <c r="V4247" s="10">
        <v>11487</v>
      </c>
      <c r="W4247" s="10">
        <v>11905</v>
      </c>
      <c r="X4247" s="10">
        <v>58031</v>
      </c>
      <c r="Y4247" s="10">
        <v>74719</v>
      </c>
      <c r="Z4247" s="10">
        <v>0</v>
      </c>
      <c r="AA4247" s="10">
        <v>103026</v>
      </c>
      <c r="AB4247" s="10">
        <v>128385</v>
      </c>
      <c r="AC4247" s="10">
        <v>7682</v>
      </c>
      <c r="AD4247" s="10">
        <v>570.09604200000001</v>
      </c>
      <c r="AE4247" s="10">
        <v>105186</v>
      </c>
      <c r="AF4247" s="10">
        <v>26</v>
      </c>
      <c r="AG4247" s="10">
        <v>61.01</v>
      </c>
      <c r="AH4247" s="10">
        <v>5.46</v>
      </c>
      <c r="AI4247" s="10">
        <v>100.43</v>
      </c>
      <c r="AJ4247" s="10" t="s">
        <v>40</v>
      </c>
    </row>
    <row r="4248" spans="1:36" x14ac:dyDescent="0.25">
      <c r="A4248" s="10" t="s">
        <v>36</v>
      </c>
      <c r="B4248" s="10" t="s">
        <v>64</v>
      </c>
      <c r="C4248" s="10">
        <v>26</v>
      </c>
      <c r="D4248" s="10" t="s">
        <v>38</v>
      </c>
      <c r="E4248" s="10">
        <v>2605</v>
      </c>
      <c r="F4248" s="10" t="s">
        <v>43</v>
      </c>
      <c r="G4248" s="20">
        <v>171205</v>
      </c>
      <c r="H4248" s="10">
        <v>348.59469100000001</v>
      </c>
      <c r="I4248" s="10">
        <v>16</v>
      </c>
      <c r="J4248" s="10">
        <v>12</v>
      </c>
      <c r="K4248" s="10">
        <v>0</v>
      </c>
      <c r="L4248" s="10">
        <v>594</v>
      </c>
      <c r="M4248" s="10">
        <v>265</v>
      </c>
      <c r="N4248" s="10">
        <v>4554</v>
      </c>
      <c r="O4248" s="10">
        <v>162615</v>
      </c>
      <c r="P4248" s="10">
        <v>153109</v>
      </c>
      <c r="Q4248" s="10">
        <v>44029</v>
      </c>
      <c r="R4248" s="10">
        <v>92</v>
      </c>
      <c r="S4248" s="10">
        <v>8</v>
      </c>
      <c r="T4248" s="10">
        <v>0</v>
      </c>
      <c r="U4248" s="10">
        <v>566.86725669999998</v>
      </c>
      <c r="V4248" s="10">
        <v>9984</v>
      </c>
      <c r="W4248" s="10">
        <v>10337</v>
      </c>
      <c r="X4248" s="10">
        <v>35606</v>
      </c>
      <c r="Y4248" s="10">
        <v>48449</v>
      </c>
      <c r="Z4248" s="10">
        <v>0</v>
      </c>
      <c r="AA4248" s="10">
        <v>72592</v>
      </c>
      <c r="AB4248" s="10">
        <v>97013</v>
      </c>
      <c r="AC4248" s="10">
        <v>5148</v>
      </c>
      <c r="AD4248" s="10">
        <v>566.86725669999998</v>
      </c>
      <c r="AE4248" s="10">
        <v>125397</v>
      </c>
      <c r="AF4248" s="10">
        <v>32</v>
      </c>
      <c r="AG4248" s="10">
        <v>81.62</v>
      </c>
      <c r="AH4248" s="10">
        <v>11.04</v>
      </c>
      <c r="AI4248" s="10">
        <v>102.37</v>
      </c>
      <c r="AJ4248" s="10" t="s">
        <v>40</v>
      </c>
    </row>
    <row r="4249" spans="1:36" x14ac:dyDescent="0.25">
      <c r="A4249" s="10" t="s">
        <v>36</v>
      </c>
      <c r="B4249" s="10" t="s">
        <v>64</v>
      </c>
      <c r="C4249" s="10">
        <v>26</v>
      </c>
      <c r="D4249" s="10" t="s">
        <v>38</v>
      </c>
      <c r="E4249" s="10">
        <v>2606</v>
      </c>
      <c r="F4249" s="10" t="s">
        <v>49</v>
      </c>
      <c r="G4249" s="20">
        <v>171327</v>
      </c>
      <c r="H4249" s="10">
        <v>322.25273440000001</v>
      </c>
      <c r="I4249" s="10">
        <v>15</v>
      </c>
      <c r="J4249" s="10">
        <v>25</v>
      </c>
      <c r="K4249" s="10">
        <v>0</v>
      </c>
      <c r="L4249" s="10">
        <v>513</v>
      </c>
      <c r="M4249" s="10">
        <v>148</v>
      </c>
      <c r="N4249" s="10">
        <v>4926</v>
      </c>
      <c r="O4249" s="10">
        <v>159725</v>
      </c>
      <c r="P4249" s="10">
        <v>137414</v>
      </c>
      <c r="Q4249" s="10">
        <v>33822</v>
      </c>
      <c r="R4249" s="10">
        <v>311</v>
      </c>
      <c r="S4249" s="10">
        <v>78</v>
      </c>
      <c r="T4249" s="10">
        <v>0</v>
      </c>
      <c r="U4249" s="10">
        <v>514.71817999999996</v>
      </c>
      <c r="V4249" s="10">
        <v>10128</v>
      </c>
      <c r="W4249" s="10">
        <v>10635</v>
      </c>
      <c r="X4249" s="10">
        <v>27944</v>
      </c>
      <c r="Y4249" s="10">
        <v>40409</v>
      </c>
      <c r="Z4249" s="10">
        <v>0</v>
      </c>
      <c r="AA4249" s="10">
        <v>46643</v>
      </c>
      <c r="AB4249" s="10">
        <v>66114</v>
      </c>
      <c r="AC4249" s="10">
        <v>5439</v>
      </c>
      <c r="AD4249" s="10">
        <v>514.71817999999996</v>
      </c>
      <c r="AE4249" s="10">
        <v>124182</v>
      </c>
      <c r="AF4249" s="10">
        <v>25</v>
      </c>
      <c r="AG4249" s="10">
        <v>26.46</v>
      </c>
      <c r="AH4249" s="10">
        <v>7.49</v>
      </c>
      <c r="AI4249" s="10">
        <v>110.52</v>
      </c>
      <c r="AJ4249" s="10" t="s">
        <v>40</v>
      </c>
    </row>
    <row r="4250" spans="1:36" x14ac:dyDescent="0.25">
      <c r="A4250" s="10" t="s">
        <v>36</v>
      </c>
      <c r="B4250" s="10" t="s">
        <v>64</v>
      </c>
      <c r="C4250" s="10">
        <v>26</v>
      </c>
      <c r="D4250" s="10" t="s">
        <v>38</v>
      </c>
      <c r="E4250" s="10">
        <v>2620</v>
      </c>
      <c r="F4250" s="10" t="s">
        <v>62</v>
      </c>
      <c r="G4250" s="20">
        <v>391283</v>
      </c>
      <c r="H4250" s="10">
        <v>345.62697900000001</v>
      </c>
      <c r="I4250" s="10">
        <v>17</v>
      </c>
      <c r="J4250" s="10">
        <v>6</v>
      </c>
      <c r="K4250" s="10">
        <v>9.7305925000000002</v>
      </c>
      <c r="L4250" s="10">
        <v>555</v>
      </c>
      <c r="M4250" s="10">
        <v>186</v>
      </c>
      <c r="N4250" s="10">
        <v>6522</v>
      </c>
      <c r="O4250" s="10">
        <v>263390</v>
      </c>
      <c r="P4250" s="10">
        <v>201924</v>
      </c>
      <c r="Q4250" s="10">
        <v>50641</v>
      </c>
      <c r="R4250" s="10">
        <v>305</v>
      </c>
      <c r="S4250" s="10">
        <v>18</v>
      </c>
      <c r="T4250" s="10">
        <v>0</v>
      </c>
      <c r="U4250" s="10">
        <v>920.07749239999998</v>
      </c>
      <c r="V4250" s="10">
        <v>15469</v>
      </c>
      <c r="W4250" s="10">
        <v>15962</v>
      </c>
      <c r="X4250" s="10">
        <v>50618</v>
      </c>
      <c r="Y4250" s="10">
        <v>67476</v>
      </c>
      <c r="Z4250" s="10">
        <v>0</v>
      </c>
      <c r="AA4250" s="10">
        <v>105634</v>
      </c>
      <c r="AB4250" s="10">
        <v>151715</v>
      </c>
      <c r="AC4250" s="10">
        <v>7077</v>
      </c>
      <c r="AD4250" s="10">
        <v>910.34689990000004</v>
      </c>
      <c r="AE4250" s="10">
        <v>157218</v>
      </c>
      <c r="AF4250" s="10">
        <v>32</v>
      </c>
      <c r="AG4250" s="10">
        <v>73.22</v>
      </c>
      <c r="AH4250" s="10">
        <v>8.5399999999999991</v>
      </c>
      <c r="AI4250" s="10">
        <v>104.18</v>
      </c>
      <c r="AJ4250" s="10" t="s">
        <v>40</v>
      </c>
    </row>
    <row r="4251" spans="1:36" x14ac:dyDescent="0.25">
      <c r="A4251" s="10" t="s">
        <v>36</v>
      </c>
      <c r="B4251" s="10" t="s">
        <v>64</v>
      </c>
      <c r="C4251" s="10">
        <v>26</v>
      </c>
      <c r="D4251" s="10" t="s">
        <v>38</v>
      </c>
      <c r="E4251" s="10">
        <v>2621</v>
      </c>
      <c r="F4251" s="10" t="s">
        <v>47</v>
      </c>
      <c r="G4251" s="20">
        <v>256493</v>
      </c>
      <c r="H4251" s="10">
        <v>343.81896760000001</v>
      </c>
      <c r="I4251" s="10">
        <v>10</v>
      </c>
      <c r="J4251" s="10">
        <v>31</v>
      </c>
      <c r="K4251" s="10">
        <v>0</v>
      </c>
      <c r="L4251" s="10">
        <v>118</v>
      </c>
      <c r="M4251" s="10">
        <v>25</v>
      </c>
      <c r="N4251" s="10">
        <v>1124</v>
      </c>
      <c r="O4251" s="10">
        <v>91050</v>
      </c>
      <c r="P4251" s="10">
        <v>80995</v>
      </c>
      <c r="Q4251" s="10">
        <v>36895</v>
      </c>
      <c r="R4251" s="10">
        <v>14</v>
      </c>
      <c r="S4251" s="10">
        <v>15</v>
      </c>
      <c r="T4251" s="10">
        <v>0</v>
      </c>
      <c r="U4251" s="10">
        <v>313.04716999999999</v>
      </c>
      <c r="V4251" s="10">
        <v>8508</v>
      </c>
      <c r="W4251" s="10">
        <v>9135</v>
      </c>
      <c r="X4251" s="10">
        <v>24958</v>
      </c>
      <c r="Y4251" s="10">
        <v>42378</v>
      </c>
      <c r="Z4251" s="10">
        <v>0</v>
      </c>
      <c r="AA4251" s="10">
        <v>37694</v>
      </c>
      <c r="AB4251" s="10">
        <v>60568</v>
      </c>
      <c r="AC4251" s="10">
        <v>1242</v>
      </c>
      <c r="AD4251" s="10">
        <v>313.04716999999999</v>
      </c>
      <c r="AE4251" s="10">
        <v>64258</v>
      </c>
      <c r="AF4251" s="10">
        <v>30</v>
      </c>
      <c r="AG4251" s="10">
        <v>56.31</v>
      </c>
      <c r="AH4251" s="10">
        <v>8.43</v>
      </c>
      <c r="AI4251" s="10">
        <v>99.89</v>
      </c>
      <c r="AJ4251" s="10" t="s">
        <v>40</v>
      </c>
    </row>
    <row r="4252" spans="1:36" x14ac:dyDescent="0.25">
      <c r="A4252" s="10" t="s">
        <v>36</v>
      </c>
      <c r="B4252" s="10" t="s">
        <v>64</v>
      </c>
      <c r="C4252" s="10">
        <v>26</v>
      </c>
      <c r="D4252" s="10" t="s">
        <v>38</v>
      </c>
      <c r="E4252" s="10">
        <v>2623</v>
      </c>
      <c r="F4252" s="10" t="s">
        <v>56</v>
      </c>
      <c r="G4252" s="20">
        <v>908391</v>
      </c>
      <c r="H4252" s="10">
        <v>287.44204050000002</v>
      </c>
      <c r="I4252" s="10">
        <v>10</v>
      </c>
      <c r="J4252" s="10">
        <v>40</v>
      </c>
      <c r="K4252" s="10">
        <v>2.8062990000000001</v>
      </c>
      <c r="L4252" s="10">
        <v>99</v>
      </c>
      <c r="M4252" s="10">
        <v>102</v>
      </c>
      <c r="N4252" s="10">
        <v>4413</v>
      </c>
      <c r="O4252" s="10">
        <v>208870</v>
      </c>
      <c r="P4252" s="10">
        <v>126995</v>
      </c>
      <c r="Q4252" s="10">
        <v>114313</v>
      </c>
      <c r="R4252" s="10">
        <v>49</v>
      </c>
      <c r="S4252" s="10">
        <v>72</v>
      </c>
      <c r="T4252" s="10">
        <v>0</v>
      </c>
      <c r="U4252" s="10">
        <v>603.18648900000005</v>
      </c>
      <c r="V4252" s="10">
        <v>20868</v>
      </c>
      <c r="W4252" s="10">
        <v>26625</v>
      </c>
      <c r="X4252" s="10">
        <v>106768</v>
      </c>
      <c r="Y4252" s="10">
        <v>201349</v>
      </c>
      <c r="Z4252" s="10">
        <v>0</v>
      </c>
      <c r="AA4252" s="10">
        <v>138796</v>
      </c>
      <c r="AB4252" s="10">
        <v>252741</v>
      </c>
      <c r="AC4252" s="10">
        <v>4512</v>
      </c>
      <c r="AD4252" s="10">
        <v>600.38018999999997</v>
      </c>
      <c r="AE4252" s="10">
        <v>117307</v>
      </c>
      <c r="AF4252" s="10">
        <v>38</v>
      </c>
      <c r="AG4252" s="10">
        <v>62.98</v>
      </c>
      <c r="AH4252" s="10">
        <v>0.73</v>
      </c>
      <c r="AI4252" s="10">
        <v>122.05</v>
      </c>
      <c r="AJ4252" s="10" t="s">
        <v>40</v>
      </c>
    </row>
    <row r="4253" spans="1:36" x14ac:dyDescent="0.25">
      <c r="A4253" s="10" t="s">
        <v>36</v>
      </c>
      <c r="B4253" s="10" t="s">
        <v>61</v>
      </c>
      <c r="C4253" s="10">
        <v>26</v>
      </c>
      <c r="D4253" s="10" t="s">
        <v>38</v>
      </c>
      <c r="E4253" s="10">
        <v>2604</v>
      </c>
      <c r="F4253" s="10" t="s">
        <v>42</v>
      </c>
      <c r="G4253" s="20">
        <v>435612</v>
      </c>
      <c r="H4253" s="10">
        <v>320.04381269999999</v>
      </c>
      <c r="I4253" s="10">
        <v>11</v>
      </c>
      <c r="J4253" s="10">
        <v>48</v>
      </c>
      <c r="K4253" s="10">
        <v>8.0749160999999994</v>
      </c>
      <c r="L4253" s="10">
        <v>1158</v>
      </c>
      <c r="M4253" s="10">
        <v>288</v>
      </c>
      <c r="N4253" s="10">
        <v>6145</v>
      </c>
      <c r="O4253" s="10">
        <v>259267</v>
      </c>
      <c r="P4253" s="10">
        <v>212369</v>
      </c>
      <c r="Q4253" s="10">
        <v>73640</v>
      </c>
      <c r="R4253" s="10">
        <v>0</v>
      </c>
      <c r="S4253" s="10">
        <v>0</v>
      </c>
      <c r="T4253" s="10">
        <v>0</v>
      </c>
      <c r="U4253" s="10">
        <v>837.84290810000005</v>
      </c>
      <c r="V4253" s="10">
        <v>22612</v>
      </c>
      <c r="W4253" s="10">
        <v>23335</v>
      </c>
      <c r="X4253" s="10">
        <v>65833</v>
      </c>
      <c r="Y4253" s="10">
        <v>88020</v>
      </c>
      <c r="Z4253" s="10">
        <v>0</v>
      </c>
      <c r="AA4253" s="10">
        <v>106508</v>
      </c>
      <c r="AB4253" s="10">
        <v>133972</v>
      </c>
      <c r="AC4253" s="10">
        <v>7303</v>
      </c>
      <c r="AD4253" s="10">
        <v>829.76799200000005</v>
      </c>
      <c r="AE4253" s="10">
        <v>211631</v>
      </c>
      <c r="AF4253" s="10">
        <v>25</v>
      </c>
      <c r="AG4253" s="10">
        <v>82.8</v>
      </c>
      <c r="AH4253" s="10">
        <v>6.49</v>
      </c>
      <c r="AI4253" s="10">
        <v>100.75</v>
      </c>
      <c r="AJ4253" s="10" t="s">
        <v>40</v>
      </c>
    </row>
    <row r="4254" spans="1:36" x14ac:dyDescent="0.25">
      <c r="A4254" s="10" t="s">
        <v>36</v>
      </c>
      <c r="B4254" s="10" t="s">
        <v>61</v>
      </c>
      <c r="C4254" s="10">
        <v>26</v>
      </c>
      <c r="D4254" s="10" t="s">
        <v>38</v>
      </c>
      <c r="E4254" s="10">
        <v>2605</v>
      </c>
      <c r="F4254" s="10" t="s">
        <v>43</v>
      </c>
      <c r="G4254" s="20">
        <v>94027</v>
      </c>
      <c r="H4254" s="10">
        <v>341.43805839999999</v>
      </c>
      <c r="I4254" s="10">
        <v>16</v>
      </c>
      <c r="J4254" s="10">
        <v>12</v>
      </c>
      <c r="K4254" s="10">
        <v>0</v>
      </c>
      <c r="L4254" s="10">
        <v>586</v>
      </c>
      <c r="M4254" s="10">
        <v>274</v>
      </c>
      <c r="N4254" s="10">
        <v>4548</v>
      </c>
      <c r="O4254" s="10">
        <v>158453</v>
      </c>
      <c r="P4254" s="10">
        <v>149174</v>
      </c>
      <c r="Q4254" s="10">
        <v>44030</v>
      </c>
      <c r="R4254" s="10">
        <v>92</v>
      </c>
      <c r="S4254" s="10">
        <v>8</v>
      </c>
      <c r="T4254" s="10">
        <v>0</v>
      </c>
      <c r="U4254" s="10">
        <v>541.01884670000004</v>
      </c>
      <c r="V4254" s="10">
        <v>9846</v>
      </c>
      <c r="W4254" s="10">
        <v>10186</v>
      </c>
      <c r="X4254" s="10">
        <v>35609</v>
      </c>
      <c r="Y4254" s="10">
        <v>48449</v>
      </c>
      <c r="Z4254" s="10">
        <v>0</v>
      </c>
      <c r="AA4254" s="10">
        <v>72585</v>
      </c>
      <c r="AB4254" s="10">
        <v>97005</v>
      </c>
      <c r="AC4254" s="10">
        <v>5134</v>
      </c>
      <c r="AD4254" s="10">
        <v>541.01884670000004</v>
      </c>
      <c r="AE4254" s="10">
        <v>122161</v>
      </c>
      <c r="AF4254" s="10">
        <v>32</v>
      </c>
      <c r="AG4254" s="10">
        <v>82.32</v>
      </c>
      <c r="AH4254" s="10">
        <v>10.67</v>
      </c>
      <c r="AI4254" s="10">
        <v>102.44</v>
      </c>
      <c r="AJ4254" s="10" t="s">
        <v>40</v>
      </c>
    </row>
    <row r="4255" spans="1:36" x14ac:dyDescent="0.25">
      <c r="A4255" s="10" t="s">
        <v>36</v>
      </c>
      <c r="B4255" s="10" t="s">
        <v>61</v>
      </c>
      <c r="C4255" s="10">
        <v>26</v>
      </c>
      <c r="D4255" s="10" t="s">
        <v>38</v>
      </c>
      <c r="E4255" s="10">
        <v>2609</v>
      </c>
      <c r="F4255" s="10" t="s">
        <v>51</v>
      </c>
      <c r="G4255" s="20">
        <v>490346</v>
      </c>
      <c r="H4255" s="10">
        <v>335.37922279999998</v>
      </c>
      <c r="I4255" s="10">
        <v>11</v>
      </c>
      <c r="J4255" s="10">
        <v>60</v>
      </c>
      <c r="K4255" s="10">
        <v>24.4024757</v>
      </c>
      <c r="L4255" s="10">
        <v>669</v>
      </c>
      <c r="M4255" s="10">
        <v>197</v>
      </c>
      <c r="N4255" s="10">
        <v>6659</v>
      </c>
      <c r="O4255" s="10">
        <v>315344</v>
      </c>
      <c r="P4255" s="10">
        <v>207424</v>
      </c>
      <c r="Q4255" s="10">
        <v>86983</v>
      </c>
      <c r="R4255" s="10">
        <v>0</v>
      </c>
      <c r="S4255" s="10">
        <v>0</v>
      </c>
      <c r="T4255" s="10">
        <v>0</v>
      </c>
      <c r="U4255" s="10">
        <v>1082.000732</v>
      </c>
      <c r="V4255" s="10">
        <v>27482</v>
      </c>
      <c r="W4255" s="10">
        <v>29049</v>
      </c>
      <c r="X4255" s="10">
        <v>85131</v>
      </c>
      <c r="Y4255" s="10">
        <v>131634</v>
      </c>
      <c r="Z4255" s="10">
        <v>0</v>
      </c>
      <c r="AA4255" s="10">
        <v>128454</v>
      </c>
      <c r="AB4255" s="10">
        <v>185427</v>
      </c>
      <c r="AC4255" s="10">
        <v>7328</v>
      </c>
      <c r="AD4255" s="10">
        <v>1057.5982570000001</v>
      </c>
      <c r="AE4255" s="10">
        <v>254755</v>
      </c>
      <c r="AF4255" s="10">
        <v>21</v>
      </c>
      <c r="AG4255" s="10">
        <v>39.74</v>
      </c>
      <c r="AH4255" s="10">
        <v>24.82</v>
      </c>
      <c r="AI4255" s="10">
        <v>100.72</v>
      </c>
      <c r="AJ4255" s="10" t="s">
        <v>40</v>
      </c>
    </row>
    <row r="4256" spans="1:36" x14ac:dyDescent="0.25">
      <c r="A4256" s="10" t="s">
        <v>36</v>
      </c>
      <c r="B4256" s="10" t="s">
        <v>61</v>
      </c>
      <c r="C4256" s="10">
        <v>26</v>
      </c>
      <c r="D4256" s="10" t="s">
        <v>38</v>
      </c>
      <c r="E4256" s="10">
        <v>2621</v>
      </c>
      <c r="F4256" s="10" t="s">
        <v>47</v>
      </c>
      <c r="G4256" s="20">
        <v>127908</v>
      </c>
      <c r="H4256" s="10">
        <v>346.08603820000002</v>
      </c>
      <c r="I4256" s="10">
        <v>10</v>
      </c>
      <c r="J4256" s="10">
        <v>30</v>
      </c>
      <c r="K4256" s="10">
        <v>0</v>
      </c>
      <c r="L4256" s="10">
        <v>102</v>
      </c>
      <c r="M4256" s="10">
        <v>27</v>
      </c>
      <c r="N4256" s="10">
        <v>1133</v>
      </c>
      <c r="O4256" s="10">
        <v>82382</v>
      </c>
      <c r="P4256" s="10">
        <v>73379</v>
      </c>
      <c r="Q4256" s="10">
        <v>36879</v>
      </c>
      <c r="R4256" s="10">
        <v>7</v>
      </c>
      <c r="S4256" s="10">
        <v>15</v>
      </c>
      <c r="T4256" s="10">
        <v>0</v>
      </c>
      <c r="U4256" s="10">
        <v>285.11259999999999</v>
      </c>
      <c r="V4256" s="10">
        <v>7959</v>
      </c>
      <c r="W4256" s="10">
        <v>8526</v>
      </c>
      <c r="X4256" s="10">
        <v>24947</v>
      </c>
      <c r="Y4256" s="10">
        <v>42362</v>
      </c>
      <c r="Z4256" s="10">
        <v>0</v>
      </c>
      <c r="AA4256" s="10">
        <v>37694</v>
      </c>
      <c r="AB4256" s="10">
        <v>60568</v>
      </c>
      <c r="AC4256" s="10">
        <v>1235</v>
      </c>
      <c r="AD4256" s="10">
        <v>285.11259999999999</v>
      </c>
      <c r="AE4256" s="10">
        <v>57850</v>
      </c>
      <c r="AF4256" s="10">
        <v>31</v>
      </c>
      <c r="AG4256" s="10">
        <v>57.04</v>
      </c>
      <c r="AH4256" s="10">
        <v>8.4700000000000006</v>
      </c>
      <c r="AI4256" s="10">
        <v>99.86</v>
      </c>
      <c r="AJ4256" s="10" t="s">
        <v>40</v>
      </c>
    </row>
    <row r="4257" spans="1:36" x14ac:dyDescent="0.25">
      <c r="A4257" s="10" t="s">
        <v>36</v>
      </c>
      <c r="B4257" s="10" t="s">
        <v>61</v>
      </c>
      <c r="C4257" s="10">
        <v>26</v>
      </c>
      <c r="D4257" s="10" t="s">
        <v>38</v>
      </c>
      <c r="E4257" s="10">
        <v>2601</v>
      </c>
      <c r="F4257" s="10" t="s">
        <v>39</v>
      </c>
      <c r="G4257" s="20">
        <v>238138</v>
      </c>
      <c r="H4257" s="10">
        <v>378.29257969999998</v>
      </c>
      <c r="I4257" s="10">
        <v>14</v>
      </c>
      <c r="J4257" s="10">
        <v>13</v>
      </c>
      <c r="K4257" s="10">
        <v>56.146741300000002</v>
      </c>
      <c r="L4257" s="10">
        <v>612</v>
      </c>
      <c r="M4257" s="10">
        <v>850</v>
      </c>
      <c r="N4257" s="10">
        <v>6624</v>
      </c>
      <c r="O4257" s="10">
        <v>87935</v>
      </c>
      <c r="P4257" s="10">
        <v>11306</v>
      </c>
      <c r="Q4257" s="10">
        <v>8573</v>
      </c>
      <c r="R4257" s="10">
        <v>18</v>
      </c>
      <c r="S4257" s="10">
        <v>7</v>
      </c>
      <c r="T4257" s="10">
        <v>0</v>
      </c>
      <c r="U4257" s="10">
        <v>388.7983213</v>
      </c>
      <c r="V4257" s="10">
        <v>6183</v>
      </c>
      <c r="W4257" s="10">
        <v>6410</v>
      </c>
      <c r="X4257" s="10">
        <v>57798</v>
      </c>
      <c r="Y4257" s="10">
        <v>66783</v>
      </c>
      <c r="Z4257" s="10">
        <v>0</v>
      </c>
      <c r="AA4257" s="10">
        <v>116741</v>
      </c>
      <c r="AB4257" s="10">
        <v>133338</v>
      </c>
      <c r="AC4257" s="10">
        <v>7236</v>
      </c>
      <c r="AD4257" s="10">
        <v>332.65158000000002</v>
      </c>
      <c r="AE4257" s="10">
        <v>45198</v>
      </c>
      <c r="AF4257" s="10">
        <v>44</v>
      </c>
      <c r="AG4257" s="10">
        <v>77.25</v>
      </c>
      <c r="AH4257" s="10">
        <v>6.45</v>
      </c>
      <c r="AI4257" s="10">
        <v>100.44</v>
      </c>
      <c r="AJ4257" s="10" t="s">
        <v>40</v>
      </c>
    </row>
    <row r="4258" spans="1:36" x14ac:dyDescent="0.25">
      <c r="A4258" s="10" t="s">
        <v>36</v>
      </c>
      <c r="B4258" s="10" t="s">
        <v>61</v>
      </c>
      <c r="C4258" s="10">
        <v>26</v>
      </c>
      <c r="D4258" s="10" t="s">
        <v>38</v>
      </c>
      <c r="E4258" s="10">
        <v>2604</v>
      </c>
      <c r="F4258" s="10" t="s">
        <v>42</v>
      </c>
      <c r="G4258" s="20">
        <v>435612</v>
      </c>
      <c r="H4258" s="10">
        <v>322.84672970000003</v>
      </c>
      <c r="I4258" s="10">
        <v>11</v>
      </c>
      <c r="J4258" s="10">
        <v>48</v>
      </c>
      <c r="K4258" s="10">
        <v>8.0749160999999994</v>
      </c>
      <c r="L4258" s="10">
        <v>1161</v>
      </c>
      <c r="M4258" s="10">
        <v>267</v>
      </c>
      <c r="N4258" s="10">
        <v>6143</v>
      </c>
      <c r="O4258" s="10">
        <v>265510</v>
      </c>
      <c r="P4258" s="10">
        <v>217112</v>
      </c>
      <c r="Q4258" s="10">
        <v>73646</v>
      </c>
      <c r="R4258" s="10">
        <v>0</v>
      </c>
      <c r="S4258" s="10">
        <v>0</v>
      </c>
      <c r="T4258" s="10">
        <v>0</v>
      </c>
      <c r="U4258" s="10">
        <v>865.26526809999996</v>
      </c>
      <c r="V4258" s="10">
        <v>22950</v>
      </c>
      <c r="W4258" s="10">
        <v>23679</v>
      </c>
      <c r="X4258" s="10">
        <v>65839</v>
      </c>
      <c r="Y4258" s="10">
        <v>88027</v>
      </c>
      <c r="Z4258" s="10">
        <v>0</v>
      </c>
      <c r="AA4258" s="10">
        <v>106508</v>
      </c>
      <c r="AB4258" s="10">
        <v>133972</v>
      </c>
      <c r="AC4258" s="10">
        <v>7304</v>
      </c>
      <c r="AD4258" s="10">
        <v>857.19035199999996</v>
      </c>
      <c r="AE4258" s="10">
        <v>216987</v>
      </c>
      <c r="AF4258" s="10">
        <v>25</v>
      </c>
      <c r="AG4258" s="10">
        <v>82.65</v>
      </c>
      <c r="AH4258" s="10">
        <v>6.6</v>
      </c>
      <c r="AI4258" s="10">
        <v>100.77</v>
      </c>
      <c r="AJ4258" s="10" t="s">
        <v>40</v>
      </c>
    </row>
    <row r="4259" spans="1:36" x14ac:dyDescent="0.25">
      <c r="A4259" s="10" t="s">
        <v>36</v>
      </c>
      <c r="B4259" s="10" t="s">
        <v>61</v>
      </c>
      <c r="C4259" s="10">
        <v>26</v>
      </c>
      <c r="D4259" s="10" t="s">
        <v>38</v>
      </c>
      <c r="E4259" s="10">
        <v>2618</v>
      </c>
      <c r="F4259" s="10" t="s">
        <v>55</v>
      </c>
      <c r="G4259" s="20">
        <v>429519</v>
      </c>
      <c r="H4259" s="10">
        <v>326.71840320000001</v>
      </c>
      <c r="I4259" s="10">
        <v>12</v>
      </c>
      <c r="J4259" s="10">
        <v>130</v>
      </c>
      <c r="K4259" s="10">
        <v>1.739751</v>
      </c>
      <c r="L4259" s="10">
        <v>255</v>
      </c>
      <c r="M4259" s="10">
        <v>14</v>
      </c>
      <c r="N4259" s="10">
        <v>4030</v>
      </c>
      <c r="O4259" s="10">
        <v>250326</v>
      </c>
      <c r="P4259" s="10">
        <v>185327</v>
      </c>
      <c r="Q4259" s="10">
        <v>41989</v>
      </c>
      <c r="R4259" s="10">
        <v>0</v>
      </c>
      <c r="S4259" s="10">
        <v>0</v>
      </c>
      <c r="T4259" s="10">
        <v>0</v>
      </c>
      <c r="U4259" s="10">
        <v>819.60086100000001</v>
      </c>
      <c r="V4259" s="10">
        <v>19595</v>
      </c>
      <c r="W4259" s="10">
        <v>20174</v>
      </c>
      <c r="X4259" s="10">
        <v>35113</v>
      </c>
      <c r="Y4259" s="10">
        <v>55441</v>
      </c>
      <c r="Z4259" s="10">
        <v>0</v>
      </c>
      <c r="AA4259" s="10">
        <v>53502</v>
      </c>
      <c r="AB4259" s="10">
        <v>78933</v>
      </c>
      <c r="AC4259" s="10">
        <v>4285</v>
      </c>
      <c r="AD4259" s="10">
        <v>817.86111000000005</v>
      </c>
      <c r="AE4259" s="10">
        <v>203966</v>
      </c>
      <c r="AF4259" s="10">
        <v>30</v>
      </c>
      <c r="AG4259" s="10">
        <v>34.24</v>
      </c>
      <c r="AH4259" s="10">
        <v>29.93</v>
      </c>
      <c r="AI4259" s="10">
        <v>99.99</v>
      </c>
      <c r="AJ4259" s="10" t="s">
        <v>40</v>
      </c>
    </row>
    <row r="4260" spans="1:36" x14ac:dyDescent="0.25">
      <c r="A4260" s="10" t="s">
        <v>36</v>
      </c>
      <c r="B4260" s="10" t="s">
        <v>61</v>
      </c>
      <c r="C4260" s="10">
        <v>26</v>
      </c>
      <c r="D4260" s="10" t="s">
        <v>38</v>
      </c>
      <c r="E4260" s="10">
        <v>2622</v>
      </c>
      <c r="F4260" s="10" t="s">
        <v>63</v>
      </c>
      <c r="G4260" s="20">
        <v>142710</v>
      </c>
      <c r="H4260" s="10">
        <v>391.20327570000001</v>
      </c>
      <c r="I4260" s="10">
        <v>19</v>
      </c>
      <c r="J4260" s="10">
        <v>2</v>
      </c>
      <c r="K4260" s="10">
        <v>7.2066606999999996</v>
      </c>
      <c r="L4260" s="10">
        <v>122</v>
      </c>
      <c r="M4260" s="10">
        <v>267</v>
      </c>
      <c r="N4260" s="10">
        <v>4275</v>
      </c>
      <c r="O4260" s="10">
        <v>37183</v>
      </c>
      <c r="P4260" s="10">
        <v>16865</v>
      </c>
      <c r="Q4260" s="10">
        <v>14105</v>
      </c>
      <c r="R4260" s="10">
        <v>0</v>
      </c>
      <c r="S4260" s="10">
        <v>4</v>
      </c>
      <c r="T4260" s="10">
        <v>0</v>
      </c>
      <c r="U4260" s="10">
        <v>152.6677747</v>
      </c>
      <c r="V4260" s="10">
        <v>1956</v>
      </c>
      <c r="W4260" s="10">
        <v>1998</v>
      </c>
      <c r="X4260" s="10">
        <v>23019</v>
      </c>
      <c r="Y4260" s="10">
        <v>29867</v>
      </c>
      <c r="Z4260" s="10">
        <v>0</v>
      </c>
      <c r="AA4260" s="10">
        <v>41912</v>
      </c>
      <c r="AB4260" s="10">
        <v>54134</v>
      </c>
      <c r="AC4260" s="10">
        <v>4397</v>
      </c>
      <c r="AD4260" s="10">
        <v>145.46111400000001</v>
      </c>
      <c r="AE4260" s="10">
        <v>12766</v>
      </c>
      <c r="AF4260" s="10">
        <v>27</v>
      </c>
      <c r="AG4260" s="10">
        <v>74.78</v>
      </c>
      <c r="AH4260" s="10">
        <v>7.21</v>
      </c>
      <c r="AI4260" s="10">
        <v>99.54</v>
      </c>
      <c r="AJ4260" s="10" t="s">
        <v>40</v>
      </c>
    </row>
    <row r="4261" spans="1:36" x14ac:dyDescent="0.25">
      <c r="A4261" s="10" t="s">
        <v>36</v>
      </c>
      <c r="B4261" s="10" t="s">
        <v>61</v>
      </c>
      <c r="C4261" s="10">
        <v>26</v>
      </c>
      <c r="D4261" s="10" t="s">
        <v>38</v>
      </c>
      <c r="E4261" s="10">
        <v>2602</v>
      </c>
      <c r="F4261" s="10" t="s">
        <v>41</v>
      </c>
      <c r="G4261" s="20">
        <v>255904</v>
      </c>
      <c r="H4261" s="10">
        <v>336.64964120000002</v>
      </c>
      <c r="I4261" s="10">
        <v>14</v>
      </c>
      <c r="J4261" s="10">
        <v>19</v>
      </c>
      <c r="K4261" s="10">
        <v>8.7056649999999998</v>
      </c>
      <c r="L4261" s="10">
        <v>791</v>
      </c>
      <c r="M4261" s="10">
        <v>343</v>
      </c>
      <c r="N4261" s="10">
        <v>6869</v>
      </c>
      <c r="O4261" s="10">
        <v>153699</v>
      </c>
      <c r="P4261" s="10">
        <v>119065</v>
      </c>
      <c r="Q4261" s="10">
        <v>56221</v>
      </c>
      <c r="R4261" s="10">
        <v>67</v>
      </c>
      <c r="S4261" s="10">
        <v>35</v>
      </c>
      <c r="T4261" s="10">
        <v>0</v>
      </c>
      <c r="U4261" s="10">
        <v>526.13279699999998</v>
      </c>
      <c r="V4261" s="10">
        <v>10811</v>
      </c>
      <c r="W4261" s="10">
        <v>11193</v>
      </c>
      <c r="X4261" s="10">
        <v>57967</v>
      </c>
      <c r="Y4261" s="10">
        <v>74637</v>
      </c>
      <c r="Z4261" s="10">
        <v>0</v>
      </c>
      <c r="AA4261" s="10">
        <v>103007</v>
      </c>
      <c r="AB4261" s="10">
        <v>128364</v>
      </c>
      <c r="AC4261" s="10">
        <v>7660</v>
      </c>
      <c r="AD4261" s="10">
        <v>517.42713200000003</v>
      </c>
      <c r="AE4261" s="10">
        <v>92286</v>
      </c>
      <c r="AF4261" s="10">
        <v>26</v>
      </c>
      <c r="AG4261" s="10">
        <v>60.33</v>
      </c>
      <c r="AH4261" s="10">
        <v>5.88</v>
      </c>
      <c r="AI4261" s="10">
        <v>100.67</v>
      </c>
      <c r="AJ4261" s="10" t="s">
        <v>40</v>
      </c>
    </row>
    <row r="4262" spans="1:36" x14ac:dyDescent="0.25">
      <c r="A4262" s="10" t="s">
        <v>36</v>
      </c>
      <c r="B4262" s="10" t="s">
        <v>61</v>
      </c>
      <c r="C4262" s="10">
        <v>26</v>
      </c>
      <c r="D4262" s="10" t="s">
        <v>38</v>
      </c>
      <c r="E4262" s="10">
        <v>2605</v>
      </c>
      <c r="F4262" s="10" t="s">
        <v>43</v>
      </c>
      <c r="G4262" s="20">
        <v>94027</v>
      </c>
      <c r="H4262" s="10">
        <v>341.62788560000001</v>
      </c>
      <c r="I4262" s="10">
        <v>15</v>
      </c>
      <c r="J4262" s="10">
        <v>12</v>
      </c>
      <c r="K4262" s="10">
        <v>0</v>
      </c>
      <c r="L4262" s="10">
        <v>575</v>
      </c>
      <c r="M4262" s="10">
        <v>277</v>
      </c>
      <c r="N4262" s="10">
        <v>4559</v>
      </c>
      <c r="O4262" s="10">
        <v>152529</v>
      </c>
      <c r="P4262" s="10">
        <v>143899</v>
      </c>
      <c r="Q4262" s="10">
        <v>44006</v>
      </c>
      <c r="R4262" s="10">
        <v>79</v>
      </c>
      <c r="S4262" s="10">
        <v>8</v>
      </c>
      <c r="T4262" s="10">
        <v>0</v>
      </c>
      <c r="U4262" s="10">
        <v>521.08159769999997</v>
      </c>
      <c r="V4262" s="10">
        <v>9633</v>
      </c>
      <c r="W4262" s="10">
        <v>9944</v>
      </c>
      <c r="X4262" s="10">
        <v>35588</v>
      </c>
      <c r="Y4262" s="10">
        <v>48422</v>
      </c>
      <c r="Z4262" s="10">
        <v>0</v>
      </c>
      <c r="AA4262" s="10">
        <v>72588</v>
      </c>
      <c r="AB4262" s="10">
        <v>97009</v>
      </c>
      <c r="AC4262" s="10">
        <v>5134</v>
      </c>
      <c r="AD4262" s="10">
        <v>521.08159769999997</v>
      </c>
      <c r="AE4262" s="10">
        <v>118200</v>
      </c>
      <c r="AF4262" s="10">
        <v>32</v>
      </c>
      <c r="AG4262" s="10">
        <v>84.06</v>
      </c>
      <c r="AH4262" s="10">
        <v>10.23</v>
      </c>
      <c r="AI4262" s="10">
        <v>102.79</v>
      </c>
      <c r="AJ4262" s="10" t="s">
        <v>40</v>
      </c>
    </row>
    <row r="4263" spans="1:36" x14ac:dyDescent="0.25">
      <c r="A4263" s="10" t="s">
        <v>36</v>
      </c>
      <c r="B4263" s="10" t="s">
        <v>61</v>
      </c>
      <c r="C4263" s="10">
        <v>26</v>
      </c>
      <c r="D4263" s="10" t="s">
        <v>38</v>
      </c>
      <c r="E4263" s="10">
        <v>2615</v>
      </c>
      <c r="F4263" s="10" t="s">
        <v>50</v>
      </c>
      <c r="G4263" s="20">
        <v>331460</v>
      </c>
      <c r="H4263" s="10">
        <v>344.65899050000002</v>
      </c>
      <c r="I4263" s="10">
        <v>9</v>
      </c>
      <c r="J4263" s="10">
        <v>19</v>
      </c>
      <c r="K4263" s="10">
        <v>0</v>
      </c>
      <c r="L4263" s="10">
        <v>139</v>
      </c>
      <c r="M4263" s="10">
        <v>81</v>
      </c>
      <c r="N4263" s="10">
        <v>3439</v>
      </c>
      <c r="O4263" s="10">
        <v>118592</v>
      </c>
      <c r="P4263" s="10">
        <v>108113</v>
      </c>
      <c r="Q4263" s="10">
        <v>85505</v>
      </c>
      <c r="R4263" s="10">
        <v>0</v>
      </c>
      <c r="S4263" s="10">
        <v>15</v>
      </c>
      <c r="T4263" s="10">
        <v>0</v>
      </c>
      <c r="U4263" s="10">
        <v>408.73799000000002</v>
      </c>
      <c r="V4263" s="10">
        <v>11925</v>
      </c>
      <c r="W4263" s="10">
        <v>12958</v>
      </c>
      <c r="X4263" s="10">
        <v>55371</v>
      </c>
      <c r="Y4263" s="10">
        <v>94656</v>
      </c>
      <c r="Z4263" s="10">
        <v>0</v>
      </c>
      <c r="AA4263" s="10">
        <v>90330</v>
      </c>
      <c r="AB4263" s="10">
        <v>146228</v>
      </c>
      <c r="AC4263" s="10">
        <v>3578</v>
      </c>
      <c r="AD4263" s="10">
        <v>408.73799000000002</v>
      </c>
      <c r="AE4263" s="10">
        <v>83881</v>
      </c>
      <c r="AF4263" s="10">
        <v>12</v>
      </c>
      <c r="AG4263" s="10">
        <v>58.59</v>
      </c>
      <c r="AH4263" s="10">
        <v>23.57</v>
      </c>
      <c r="AI4263" s="10">
        <v>103.97</v>
      </c>
      <c r="AJ4263" s="10" t="s">
        <v>40</v>
      </c>
    </row>
    <row r="4264" spans="1:36" x14ac:dyDescent="0.25">
      <c r="A4264" s="10" t="s">
        <v>36</v>
      </c>
      <c r="B4264" s="10" t="s">
        <v>61</v>
      </c>
      <c r="C4264" s="10">
        <v>26</v>
      </c>
      <c r="D4264" s="10" t="s">
        <v>38</v>
      </c>
      <c r="E4264" s="10">
        <v>2618</v>
      </c>
      <c r="F4264" s="10" t="s">
        <v>55</v>
      </c>
      <c r="G4264" s="20">
        <v>429519</v>
      </c>
      <c r="H4264" s="10">
        <v>327.09657700000002</v>
      </c>
      <c r="I4264" s="10">
        <v>12</v>
      </c>
      <c r="J4264" s="10">
        <v>127</v>
      </c>
      <c r="K4264" s="10">
        <v>1.739751</v>
      </c>
      <c r="L4264" s="10">
        <v>233</v>
      </c>
      <c r="M4264" s="10">
        <v>14</v>
      </c>
      <c r="N4264" s="10">
        <v>4023</v>
      </c>
      <c r="O4264" s="10">
        <v>229299</v>
      </c>
      <c r="P4264" s="10">
        <v>169594</v>
      </c>
      <c r="Q4264" s="10">
        <v>41985</v>
      </c>
      <c r="R4264" s="10">
        <v>0</v>
      </c>
      <c r="S4264" s="10">
        <v>0</v>
      </c>
      <c r="T4264" s="10">
        <v>0</v>
      </c>
      <c r="U4264" s="10">
        <v>751.76893099999995</v>
      </c>
      <c r="V4264" s="10">
        <v>19072</v>
      </c>
      <c r="W4264" s="10">
        <v>19613</v>
      </c>
      <c r="X4264" s="10">
        <v>35106</v>
      </c>
      <c r="Y4264" s="10">
        <v>55436</v>
      </c>
      <c r="Z4264" s="10">
        <v>0</v>
      </c>
      <c r="AA4264" s="10">
        <v>53504</v>
      </c>
      <c r="AB4264" s="10">
        <v>78942</v>
      </c>
      <c r="AC4264" s="10">
        <v>4256</v>
      </c>
      <c r="AD4264" s="10">
        <v>750.02918</v>
      </c>
      <c r="AE4264" s="10">
        <v>186779</v>
      </c>
      <c r="AF4264" s="10">
        <v>30</v>
      </c>
      <c r="AG4264" s="10">
        <v>33.630000000000003</v>
      </c>
      <c r="AH4264" s="10">
        <v>30.26</v>
      </c>
      <c r="AI4264" s="10">
        <v>99.99</v>
      </c>
      <c r="AJ4264" s="10" t="s">
        <v>40</v>
      </c>
    </row>
    <row r="4265" spans="1:36" x14ac:dyDescent="0.25">
      <c r="A4265" s="10" t="s">
        <v>36</v>
      </c>
      <c r="B4265" s="10" t="s">
        <v>61</v>
      </c>
      <c r="C4265" s="10">
        <v>26</v>
      </c>
      <c r="D4265" s="10" t="s">
        <v>38</v>
      </c>
      <c r="E4265" s="10">
        <v>2619</v>
      </c>
      <c r="F4265" s="10" t="s">
        <v>57</v>
      </c>
      <c r="G4265" s="20">
        <v>78048</v>
      </c>
      <c r="H4265" s="10">
        <v>339.59689609999998</v>
      </c>
      <c r="I4265" s="10">
        <v>12</v>
      </c>
      <c r="J4265" s="10">
        <v>5</v>
      </c>
      <c r="K4265" s="10">
        <v>2.9556301999999999</v>
      </c>
      <c r="L4265" s="10">
        <v>175</v>
      </c>
      <c r="M4265" s="10">
        <v>104</v>
      </c>
      <c r="N4265" s="10">
        <v>2593</v>
      </c>
      <c r="O4265" s="10">
        <v>49486</v>
      </c>
      <c r="P4265" s="10">
        <v>23526</v>
      </c>
      <c r="Q4265" s="10">
        <v>11056</v>
      </c>
      <c r="R4265" s="10">
        <v>30</v>
      </c>
      <c r="S4265" s="10">
        <v>7</v>
      </c>
      <c r="T4265" s="10">
        <v>0</v>
      </c>
      <c r="U4265" s="10">
        <v>171.0085502</v>
      </c>
      <c r="V4265" s="10">
        <v>3891</v>
      </c>
      <c r="W4265" s="10">
        <v>4026</v>
      </c>
      <c r="X4265" s="10">
        <v>15820</v>
      </c>
      <c r="Y4265" s="10">
        <v>21951</v>
      </c>
      <c r="Z4265" s="10">
        <v>0</v>
      </c>
      <c r="AA4265" s="10">
        <v>33390</v>
      </c>
      <c r="AB4265" s="10">
        <v>44301</v>
      </c>
      <c r="AC4265" s="10">
        <v>2768</v>
      </c>
      <c r="AD4265" s="10">
        <v>168.05292</v>
      </c>
      <c r="AE4265" s="10">
        <v>41128</v>
      </c>
      <c r="AF4265" s="10">
        <v>28</v>
      </c>
      <c r="AG4265" s="10">
        <v>51.92</v>
      </c>
      <c r="AH4265" s="10">
        <v>5.89</v>
      </c>
      <c r="AI4265" s="10">
        <v>100.82</v>
      </c>
      <c r="AJ4265" s="10" t="s">
        <v>40</v>
      </c>
    </row>
    <row r="4266" spans="1:36" x14ac:dyDescent="0.25">
      <c r="A4266" s="10" t="s">
        <v>36</v>
      </c>
      <c r="B4266" s="10" t="s">
        <v>61</v>
      </c>
      <c r="C4266" s="10">
        <v>26</v>
      </c>
      <c r="D4266" s="10" t="s">
        <v>38</v>
      </c>
      <c r="E4266" s="10">
        <v>2602</v>
      </c>
      <c r="F4266" s="10" t="s">
        <v>41</v>
      </c>
      <c r="G4266" s="20">
        <v>255904</v>
      </c>
      <c r="H4266" s="10">
        <v>338.51774019999999</v>
      </c>
      <c r="I4266" s="10">
        <v>14</v>
      </c>
      <c r="J4266" s="10">
        <v>21</v>
      </c>
      <c r="K4266" s="10">
        <v>8.7056649999999998</v>
      </c>
      <c r="L4266" s="10">
        <v>804</v>
      </c>
      <c r="M4266" s="10">
        <v>340</v>
      </c>
      <c r="N4266" s="10">
        <v>6867</v>
      </c>
      <c r="O4266" s="10">
        <v>161396</v>
      </c>
      <c r="P4266" s="10">
        <v>125149</v>
      </c>
      <c r="Q4266" s="10">
        <v>56238</v>
      </c>
      <c r="R4266" s="10">
        <v>67</v>
      </c>
      <c r="S4266" s="10">
        <v>35</v>
      </c>
      <c r="T4266" s="10">
        <v>0</v>
      </c>
      <c r="U4266" s="10">
        <v>555.05975699999999</v>
      </c>
      <c r="V4266" s="10">
        <v>11102</v>
      </c>
      <c r="W4266" s="10">
        <v>11497</v>
      </c>
      <c r="X4266" s="10">
        <v>57994</v>
      </c>
      <c r="Y4266" s="10">
        <v>74671</v>
      </c>
      <c r="Z4266" s="10">
        <v>0</v>
      </c>
      <c r="AA4266" s="10">
        <v>103018</v>
      </c>
      <c r="AB4266" s="10">
        <v>128378</v>
      </c>
      <c r="AC4266" s="10">
        <v>7671</v>
      </c>
      <c r="AD4266" s="10">
        <v>546.35409200000004</v>
      </c>
      <c r="AE4266" s="10">
        <v>97260</v>
      </c>
      <c r="AF4266" s="10">
        <v>26</v>
      </c>
      <c r="AG4266" s="10">
        <v>61.05</v>
      </c>
      <c r="AH4266" s="10">
        <v>5.69</v>
      </c>
      <c r="AI4266" s="10">
        <v>100.45</v>
      </c>
      <c r="AJ4266" s="10" t="s">
        <v>40</v>
      </c>
    </row>
    <row r="4267" spans="1:36" x14ac:dyDescent="0.25">
      <c r="A4267" s="10" t="s">
        <v>36</v>
      </c>
      <c r="B4267" s="10" t="s">
        <v>61</v>
      </c>
      <c r="C4267" s="10">
        <v>26</v>
      </c>
      <c r="D4267" s="10" t="s">
        <v>38</v>
      </c>
      <c r="E4267" s="10">
        <v>2604</v>
      </c>
      <c r="F4267" s="10" t="s">
        <v>42</v>
      </c>
      <c r="G4267" s="20">
        <v>435612</v>
      </c>
      <c r="H4267" s="10">
        <v>313.65629810000001</v>
      </c>
      <c r="I4267" s="10">
        <v>11</v>
      </c>
      <c r="J4267" s="10">
        <v>48</v>
      </c>
      <c r="K4267" s="10">
        <v>8.0749160999999994</v>
      </c>
      <c r="L4267" s="10">
        <v>1158</v>
      </c>
      <c r="M4267" s="10">
        <v>293</v>
      </c>
      <c r="N4267" s="10">
        <v>6145</v>
      </c>
      <c r="O4267" s="10">
        <v>253440</v>
      </c>
      <c r="P4267" s="10">
        <v>207475</v>
      </c>
      <c r="Q4267" s="10">
        <v>73625</v>
      </c>
      <c r="R4267" s="10">
        <v>0</v>
      </c>
      <c r="S4267" s="10">
        <v>0</v>
      </c>
      <c r="T4267" s="10">
        <v>0</v>
      </c>
      <c r="U4267" s="10">
        <v>803.00543809999999</v>
      </c>
      <c r="V4267" s="10">
        <v>22348</v>
      </c>
      <c r="W4267" s="10">
        <v>23045</v>
      </c>
      <c r="X4267" s="10">
        <v>65820</v>
      </c>
      <c r="Y4267" s="10">
        <v>88005</v>
      </c>
      <c r="Z4267" s="10">
        <v>0</v>
      </c>
      <c r="AA4267" s="10">
        <v>106509</v>
      </c>
      <c r="AB4267" s="10">
        <v>133973</v>
      </c>
      <c r="AC4267" s="10">
        <v>7303</v>
      </c>
      <c r="AD4267" s="10">
        <v>794.930522</v>
      </c>
      <c r="AE4267" s="10">
        <v>206875</v>
      </c>
      <c r="AF4267" s="10">
        <v>25</v>
      </c>
      <c r="AG4267" s="10">
        <v>82.7</v>
      </c>
      <c r="AH4267" s="10">
        <v>6.52</v>
      </c>
      <c r="AI4267" s="10">
        <v>100.78</v>
      </c>
      <c r="AJ4267" s="10" t="s">
        <v>40</v>
      </c>
    </row>
    <row r="4268" spans="1:36" x14ac:dyDescent="0.25">
      <c r="A4268" s="10" t="s">
        <v>36</v>
      </c>
      <c r="B4268" s="10" t="s">
        <v>61</v>
      </c>
      <c r="C4268" s="10">
        <v>26</v>
      </c>
      <c r="D4268" s="10" t="s">
        <v>38</v>
      </c>
      <c r="E4268" s="10">
        <v>2615</v>
      </c>
      <c r="F4268" s="10" t="s">
        <v>50</v>
      </c>
      <c r="G4268" s="20">
        <v>331460</v>
      </c>
      <c r="H4268" s="10">
        <v>341.00696490000001</v>
      </c>
      <c r="I4268" s="10">
        <v>9</v>
      </c>
      <c r="J4268" s="10">
        <v>19</v>
      </c>
      <c r="K4268" s="10">
        <v>0</v>
      </c>
      <c r="L4268" s="10">
        <v>139</v>
      </c>
      <c r="M4268" s="10">
        <v>79</v>
      </c>
      <c r="N4268" s="10">
        <v>3450</v>
      </c>
      <c r="O4268" s="10">
        <v>122328</v>
      </c>
      <c r="P4268" s="10">
        <v>111492</v>
      </c>
      <c r="Q4268" s="10">
        <v>85510</v>
      </c>
      <c r="R4268" s="10">
        <v>0</v>
      </c>
      <c r="S4268" s="10">
        <v>15</v>
      </c>
      <c r="T4268" s="10">
        <v>0</v>
      </c>
      <c r="U4268" s="10">
        <v>417.14699999999999</v>
      </c>
      <c r="V4268" s="10">
        <v>12328</v>
      </c>
      <c r="W4268" s="10">
        <v>13391</v>
      </c>
      <c r="X4268" s="10">
        <v>55377</v>
      </c>
      <c r="Y4268" s="10">
        <v>94663</v>
      </c>
      <c r="Z4268" s="10">
        <v>0</v>
      </c>
      <c r="AA4268" s="10">
        <v>90330</v>
      </c>
      <c r="AB4268" s="10">
        <v>146228</v>
      </c>
      <c r="AC4268" s="10">
        <v>3589</v>
      </c>
      <c r="AD4268" s="10">
        <v>417.14699999999999</v>
      </c>
      <c r="AE4268" s="10">
        <v>86691</v>
      </c>
      <c r="AF4268" s="10">
        <v>11</v>
      </c>
      <c r="AG4268" s="10">
        <v>58.56</v>
      </c>
      <c r="AH4268" s="10">
        <v>23.56</v>
      </c>
      <c r="AI4268" s="10">
        <v>103.58</v>
      </c>
      <c r="AJ4268" s="10" t="s">
        <v>40</v>
      </c>
    </row>
    <row r="4269" spans="1:36" x14ac:dyDescent="0.25">
      <c r="A4269" s="10" t="s">
        <v>36</v>
      </c>
      <c r="B4269" s="10" t="s">
        <v>61</v>
      </c>
      <c r="C4269" s="10">
        <v>26</v>
      </c>
      <c r="D4269" s="10" t="s">
        <v>38</v>
      </c>
      <c r="E4269" s="10">
        <v>2616</v>
      </c>
      <c r="F4269" s="10" t="s">
        <v>53</v>
      </c>
      <c r="G4269" s="20">
        <v>314803</v>
      </c>
      <c r="H4269" s="10">
        <v>486.01759750000002</v>
      </c>
      <c r="I4269" s="10">
        <v>8</v>
      </c>
      <c r="J4269" s="10">
        <v>22</v>
      </c>
      <c r="K4269" s="10">
        <v>13.9814989</v>
      </c>
      <c r="L4269" s="10">
        <v>408</v>
      </c>
      <c r="M4269" s="10">
        <v>31</v>
      </c>
      <c r="N4269" s="10">
        <v>6943</v>
      </c>
      <c r="O4269" s="10">
        <v>102458</v>
      </c>
      <c r="P4269" s="10">
        <v>84587</v>
      </c>
      <c r="Q4269" s="10">
        <v>125297</v>
      </c>
      <c r="R4269" s="10">
        <v>18</v>
      </c>
      <c r="S4269" s="10">
        <v>66</v>
      </c>
      <c r="T4269" s="10">
        <v>0</v>
      </c>
      <c r="U4269" s="10">
        <v>511.94540890000002</v>
      </c>
      <c r="V4269" s="10">
        <v>11538</v>
      </c>
      <c r="W4269" s="10">
        <v>13579</v>
      </c>
      <c r="X4269" s="10">
        <v>76770</v>
      </c>
      <c r="Y4269" s="10">
        <v>148797</v>
      </c>
      <c r="Z4269" s="10">
        <v>0</v>
      </c>
      <c r="AA4269" s="10">
        <v>104933</v>
      </c>
      <c r="AB4269" s="10">
        <v>193927</v>
      </c>
      <c r="AC4269" s="10">
        <v>7351</v>
      </c>
      <c r="AD4269" s="10">
        <v>497.96391</v>
      </c>
      <c r="AE4269" s="10">
        <v>66777</v>
      </c>
      <c r="AF4269" s="10">
        <v>40</v>
      </c>
      <c r="AG4269" s="10">
        <v>52.02</v>
      </c>
      <c r="AH4269" s="10">
        <v>11.28</v>
      </c>
      <c r="AI4269" s="10">
        <v>101.65</v>
      </c>
      <c r="AJ4269" s="10" t="s">
        <v>40</v>
      </c>
    </row>
    <row r="4270" spans="1:36" x14ac:dyDescent="0.25">
      <c r="A4270" s="10" t="s">
        <v>36</v>
      </c>
      <c r="B4270" s="10" t="s">
        <v>61</v>
      </c>
      <c r="C4270" s="10">
        <v>26</v>
      </c>
      <c r="D4270" s="10" t="s">
        <v>38</v>
      </c>
      <c r="E4270" s="10">
        <v>2617</v>
      </c>
      <c r="F4270" s="10" t="s">
        <v>54</v>
      </c>
      <c r="G4270" s="20">
        <v>288874</v>
      </c>
      <c r="H4270" s="10">
        <v>423.68037909999998</v>
      </c>
      <c r="I4270" s="10">
        <v>8</v>
      </c>
      <c r="J4270" s="10">
        <v>42</v>
      </c>
      <c r="K4270" s="10">
        <v>0</v>
      </c>
      <c r="L4270" s="10">
        <v>77</v>
      </c>
      <c r="M4270" s="10">
        <v>32</v>
      </c>
      <c r="N4270" s="10">
        <v>1826</v>
      </c>
      <c r="O4270" s="10">
        <v>76814</v>
      </c>
      <c r="P4270" s="10">
        <v>61682</v>
      </c>
      <c r="Q4270" s="10">
        <v>74485</v>
      </c>
      <c r="R4270" s="10">
        <v>0</v>
      </c>
      <c r="S4270" s="10">
        <v>0</v>
      </c>
      <c r="T4270" s="10">
        <v>0</v>
      </c>
      <c r="U4270" s="10">
        <v>325.44584639999999</v>
      </c>
      <c r="V4270" s="10">
        <v>8918</v>
      </c>
      <c r="W4270" s="10">
        <v>9716</v>
      </c>
      <c r="X4270" s="10">
        <v>48224</v>
      </c>
      <c r="Y4270" s="10">
        <v>93304</v>
      </c>
      <c r="Z4270" s="10">
        <v>0</v>
      </c>
      <c r="AA4270" s="10">
        <v>82495</v>
      </c>
      <c r="AB4270" s="10">
        <v>144166</v>
      </c>
      <c r="AC4270" s="10">
        <v>1903</v>
      </c>
      <c r="AD4270" s="10">
        <v>325.44584639999999</v>
      </c>
      <c r="AE4270" s="10">
        <v>54952</v>
      </c>
      <c r="AF4270" s="10">
        <v>18</v>
      </c>
      <c r="AG4270" s="10">
        <v>42.17</v>
      </c>
      <c r="AH4270" s="10">
        <v>18.559999999999999</v>
      </c>
      <c r="AI4270" s="10">
        <v>101.81</v>
      </c>
      <c r="AJ4270" s="10" t="s">
        <v>40</v>
      </c>
    </row>
    <row r="4271" spans="1:36" x14ac:dyDescent="0.25">
      <c r="A4271" s="10" t="s">
        <v>36</v>
      </c>
      <c r="B4271" s="10" t="s">
        <v>61</v>
      </c>
      <c r="C4271" s="10">
        <v>26</v>
      </c>
      <c r="D4271" s="10" t="s">
        <v>38</v>
      </c>
      <c r="E4271" s="10">
        <v>2618</v>
      </c>
      <c r="F4271" s="10" t="s">
        <v>55</v>
      </c>
      <c r="G4271" s="20">
        <v>429519</v>
      </c>
      <c r="H4271" s="10">
        <v>326.35949399999998</v>
      </c>
      <c r="I4271" s="10">
        <v>12</v>
      </c>
      <c r="J4271" s="10">
        <v>127</v>
      </c>
      <c r="K4271" s="10">
        <v>1.739751</v>
      </c>
      <c r="L4271" s="10">
        <v>233</v>
      </c>
      <c r="M4271" s="10">
        <v>14</v>
      </c>
      <c r="N4271" s="10">
        <v>4032</v>
      </c>
      <c r="O4271" s="10">
        <v>241495</v>
      </c>
      <c r="P4271" s="10">
        <v>178543</v>
      </c>
      <c r="Q4271" s="10">
        <v>41990</v>
      </c>
      <c r="R4271" s="10">
        <v>0</v>
      </c>
      <c r="S4271" s="10">
        <v>0</v>
      </c>
      <c r="T4271" s="10">
        <v>0</v>
      </c>
      <c r="U4271" s="10">
        <v>789.88161100000002</v>
      </c>
      <c r="V4271" s="10">
        <v>19337</v>
      </c>
      <c r="W4271" s="10">
        <v>19890</v>
      </c>
      <c r="X4271" s="10">
        <v>35112</v>
      </c>
      <c r="Y4271" s="10">
        <v>55443</v>
      </c>
      <c r="Z4271" s="10">
        <v>0</v>
      </c>
      <c r="AA4271" s="10">
        <v>53504</v>
      </c>
      <c r="AB4271" s="10">
        <v>78939</v>
      </c>
      <c r="AC4271" s="10">
        <v>4265</v>
      </c>
      <c r="AD4271" s="10">
        <v>788.14185999999995</v>
      </c>
      <c r="AE4271" s="10">
        <v>196827</v>
      </c>
      <c r="AF4271" s="10">
        <v>30</v>
      </c>
      <c r="AG4271" s="10">
        <v>33.74</v>
      </c>
      <c r="AH4271" s="10">
        <v>30</v>
      </c>
      <c r="AI4271" s="10">
        <v>99.84</v>
      </c>
      <c r="AJ4271" s="10" t="s">
        <v>40</v>
      </c>
    </row>
    <row r="4272" spans="1:36" x14ac:dyDescent="0.25">
      <c r="A4272" s="10" t="s">
        <v>36</v>
      </c>
      <c r="B4272" s="10" t="s">
        <v>61</v>
      </c>
      <c r="C4272" s="10">
        <v>26</v>
      </c>
      <c r="D4272" s="10" t="s">
        <v>38</v>
      </c>
      <c r="E4272" s="10">
        <v>2609</v>
      </c>
      <c r="F4272" s="10" t="s">
        <v>51</v>
      </c>
      <c r="G4272" s="20">
        <v>490346</v>
      </c>
      <c r="H4272" s="10">
        <v>341.67387179999997</v>
      </c>
      <c r="I4272" s="10">
        <v>11</v>
      </c>
      <c r="J4272" s="10">
        <v>58</v>
      </c>
      <c r="K4272" s="10">
        <v>24.4024757</v>
      </c>
      <c r="L4272" s="10">
        <v>666</v>
      </c>
      <c r="M4272" s="10">
        <v>206</v>
      </c>
      <c r="N4272" s="10">
        <v>6641</v>
      </c>
      <c r="O4272" s="10">
        <v>290139</v>
      </c>
      <c r="P4272" s="10">
        <v>189729</v>
      </c>
      <c r="Q4272" s="10">
        <v>86945</v>
      </c>
      <c r="R4272" s="10">
        <v>0</v>
      </c>
      <c r="S4272" s="10">
        <v>0</v>
      </c>
      <c r="T4272" s="10">
        <v>0</v>
      </c>
      <c r="U4272" s="10">
        <v>1015.731631</v>
      </c>
      <c r="V4272" s="10">
        <v>26176</v>
      </c>
      <c r="W4272" s="10">
        <v>27597</v>
      </c>
      <c r="X4272" s="10">
        <v>85094</v>
      </c>
      <c r="Y4272" s="10">
        <v>131575</v>
      </c>
      <c r="Z4272" s="10">
        <v>0</v>
      </c>
      <c r="AA4272" s="10">
        <v>128454</v>
      </c>
      <c r="AB4272" s="10">
        <v>185427</v>
      </c>
      <c r="AC4272" s="10">
        <v>7307</v>
      </c>
      <c r="AD4272" s="10">
        <v>991.32915490000005</v>
      </c>
      <c r="AE4272" s="10">
        <v>234725</v>
      </c>
      <c r="AF4272" s="10">
        <v>21</v>
      </c>
      <c r="AG4272" s="10">
        <v>39.44</v>
      </c>
      <c r="AH4272" s="10">
        <v>25.06</v>
      </c>
      <c r="AI4272" s="10">
        <v>101.06</v>
      </c>
      <c r="AJ4272" s="10" t="s">
        <v>40</v>
      </c>
    </row>
    <row r="4273" spans="1:36" x14ac:dyDescent="0.25">
      <c r="A4273" s="10" t="s">
        <v>36</v>
      </c>
      <c r="B4273" s="10" t="s">
        <v>64</v>
      </c>
      <c r="C4273" s="10">
        <v>26</v>
      </c>
      <c r="D4273" s="10" t="s">
        <v>38</v>
      </c>
      <c r="E4273" s="10">
        <v>2608</v>
      </c>
      <c r="F4273" s="10" t="s">
        <v>44</v>
      </c>
      <c r="G4273" s="20">
        <v>235849</v>
      </c>
      <c r="H4273" s="10">
        <v>384.13794130000002</v>
      </c>
      <c r="I4273" s="10">
        <v>15</v>
      </c>
      <c r="J4273" s="10">
        <v>6</v>
      </c>
      <c r="K4273" s="10">
        <v>0</v>
      </c>
      <c r="L4273" s="10">
        <v>509</v>
      </c>
      <c r="M4273" s="10">
        <v>205</v>
      </c>
      <c r="N4273" s="10">
        <v>4000</v>
      </c>
      <c r="O4273" s="10">
        <v>123583</v>
      </c>
      <c r="P4273" s="10">
        <v>74241</v>
      </c>
      <c r="Q4273" s="10">
        <v>24663</v>
      </c>
      <c r="R4273" s="10">
        <v>0</v>
      </c>
      <c r="S4273" s="10">
        <v>8</v>
      </c>
      <c r="T4273" s="10">
        <v>0</v>
      </c>
      <c r="U4273" s="10">
        <v>474.72919200000001</v>
      </c>
      <c r="V4273" s="10">
        <v>7735</v>
      </c>
      <c r="W4273" s="10">
        <v>7965</v>
      </c>
      <c r="X4273" s="10">
        <v>28864</v>
      </c>
      <c r="Y4273" s="10">
        <v>43345</v>
      </c>
      <c r="Z4273" s="10">
        <v>0</v>
      </c>
      <c r="AA4273" s="10">
        <v>51819</v>
      </c>
      <c r="AB4273" s="10">
        <v>72741</v>
      </c>
      <c r="AC4273" s="10">
        <v>4509</v>
      </c>
      <c r="AD4273" s="10">
        <v>474.72919200000001</v>
      </c>
      <c r="AE4273" s="10">
        <v>98550</v>
      </c>
      <c r="AF4273" s="10">
        <v>35</v>
      </c>
      <c r="AG4273" s="10">
        <v>38.71</v>
      </c>
      <c r="AH4273" s="10">
        <v>4.9400000000000004</v>
      </c>
      <c r="AI4273" s="10">
        <v>104.31</v>
      </c>
      <c r="AJ4273" s="10" t="s">
        <v>40</v>
      </c>
    </row>
    <row r="4274" spans="1:36" x14ac:dyDescent="0.25">
      <c r="A4274" s="10" t="s">
        <v>36</v>
      </c>
      <c r="B4274" s="10" t="s">
        <v>64</v>
      </c>
      <c r="C4274" s="10">
        <v>26</v>
      </c>
      <c r="D4274" s="10" t="s">
        <v>38</v>
      </c>
      <c r="E4274" s="10">
        <v>2610</v>
      </c>
      <c r="F4274" s="10" t="s">
        <v>52</v>
      </c>
      <c r="G4274" s="20">
        <v>835320</v>
      </c>
      <c r="H4274" s="10">
        <v>329.49336729999999</v>
      </c>
      <c r="I4274" s="10">
        <v>11</v>
      </c>
      <c r="J4274" s="10">
        <v>52</v>
      </c>
      <c r="K4274" s="10">
        <v>12.9622344</v>
      </c>
      <c r="L4274" s="10">
        <v>505</v>
      </c>
      <c r="M4274" s="10">
        <v>22</v>
      </c>
      <c r="N4274" s="10">
        <v>2955</v>
      </c>
      <c r="O4274" s="10">
        <v>328145</v>
      </c>
      <c r="P4274" s="10">
        <v>263931</v>
      </c>
      <c r="Q4274" s="10">
        <v>76913</v>
      </c>
      <c r="R4274" s="10">
        <v>77</v>
      </c>
      <c r="S4274" s="10">
        <v>18</v>
      </c>
      <c r="T4274" s="10">
        <v>0</v>
      </c>
      <c r="U4274" s="10">
        <v>1094.1782439999999</v>
      </c>
      <c r="V4274" s="10">
        <v>27602</v>
      </c>
      <c r="W4274" s="10">
        <v>28754</v>
      </c>
      <c r="X4274" s="10">
        <v>60995</v>
      </c>
      <c r="Y4274" s="10">
        <v>97730</v>
      </c>
      <c r="Z4274" s="10">
        <v>0</v>
      </c>
      <c r="AA4274" s="10">
        <v>85698</v>
      </c>
      <c r="AB4274" s="10">
        <v>129076</v>
      </c>
      <c r="AC4274" s="10">
        <v>3460</v>
      </c>
      <c r="AD4274" s="10">
        <v>1081.2160100000001</v>
      </c>
      <c r="AE4274" s="10">
        <v>250835</v>
      </c>
      <c r="AF4274" s="10">
        <v>13</v>
      </c>
      <c r="AG4274" s="10">
        <v>40.15</v>
      </c>
      <c r="AH4274" s="10">
        <v>26.82</v>
      </c>
      <c r="AI4274" s="10">
        <v>99.79</v>
      </c>
      <c r="AJ4274" s="10" t="s">
        <v>40</v>
      </c>
    </row>
    <row r="4275" spans="1:36" x14ac:dyDescent="0.25">
      <c r="A4275" s="10" t="s">
        <v>36</v>
      </c>
      <c r="B4275" s="10" t="s">
        <v>64</v>
      </c>
      <c r="C4275" s="10">
        <v>26</v>
      </c>
      <c r="D4275" s="10" t="s">
        <v>38</v>
      </c>
      <c r="E4275" s="10">
        <v>2612</v>
      </c>
      <c r="F4275" s="10" t="s">
        <v>60</v>
      </c>
      <c r="G4275" s="20">
        <v>337230</v>
      </c>
      <c r="H4275" s="10">
        <v>360.32907740000002</v>
      </c>
      <c r="I4275" s="10">
        <v>11</v>
      </c>
      <c r="J4275" s="10">
        <v>37</v>
      </c>
      <c r="K4275" s="10">
        <v>12.063354500000001</v>
      </c>
      <c r="L4275" s="10">
        <v>493</v>
      </c>
      <c r="M4275" s="10">
        <v>25</v>
      </c>
      <c r="N4275" s="10">
        <v>972</v>
      </c>
      <c r="O4275" s="10">
        <v>143641</v>
      </c>
      <c r="P4275" s="10">
        <v>115899</v>
      </c>
      <c r="Q4275" s="10">
        <v>57630</v>
      </c>
      <c r="R4275" s="10">
        <v>11</v>
      </c>
      <c r="S4275" s="10">
        <v>4</v>
      </c>
      <c r="T4275" s="10">
        <v>0</v>
      </c>
      <c r="U4275" s="10">
        <v>529.64364450000005</v>
      </c>
      <c r="V4275" s="10">
        <v>12363</v>
      </c>
      <c r="W4275" s="10">
        <v>14553</v>
      </c>
      <c r="X4275" s="10">
        <v>38549</v>
      </c>
      <c r="Y4275" s="10">
        <v>72172</v>
      </c>
      <c r="Z4275" s="10">
        <v>0</v>
      </c>
      <c r="AA4275" s="10">
        <v>52399</v>
      </c>
      <c r="AB4275" s="10">
        <v>92572</v>
      </c>
      <c r="AC4275" s="10">
        <v>1465</v>
      </c>
      <c r="AD4275" s="10">
        <v>517.58028999999999</v>
      </c>
      <c r="AE4275" s="10">
        <v>100673</v>
      </c>
      <c r="AF4275" s="10">
        <v>7</v>
      </c>
      <c r="AG4275" s="10">
        <v>67.69</v>
      </c>
      <c r="AH4275" s="10">
        <v>4.54</v>
      </c>
      <c r="AI4275" s="10">
        <v>99.89</v>
      </c>
      <c r="AJ4275" s="10" t="s">
        <v>40</v>
      </c>
    </row>
    <row r="4276" spans="1:36" x14ac:dyDescent="0.25">
      <c r="A4276" s="10" t="s">
        <v>36</v>
      </c>
      <c r="B4276" s="10" t="s">
        <v>64</v>
      </c>
      <c r="C4276" s="10">
        <v>26</v>
      </c>
      <c r="D4276" s="10" t="s">
        <v>38</v>
      </c>
      <c r="E4276" s="10">
        <v>2615</v>
      </c>
      <c r="F4276" s="10" t="s">
        <v>50</v>
      </c>
      <c r="G4276" s="20">
        <v>573329</v>
      </c>
      <c r="H4276" s="10">
        <v>318.65883430000002</v>
      </c>
      <c r="I4276" s="10">
        <v>10</v>
      </c>
      <c r="J4276" s="10">
        <v>22</v>
      </c>
      <c r="K4276" s="10">
        <v>0</v>
      </c>
      <c r="L4276" s="10">
        <v>143</v>
      </c>
      <c r="M4276" s="10">
        <v>60</v>
      </c>
      <c r="N4276" s="10">
        <v>3513</v>
      </c>
      <c r="O4276" s="10">
        <v>168745</v>
      </c>
      <c r="P4276" s="10">
        <v>154096</v>
      </c>
      <c r="Q4276" s="10">
        <v>85618</v>
      </c>
      <c r="R4276" s="10">
        <v>0</v>
      </c>
      <c r="S4276" s="10">
        <v>15</v>
      </c>
      <c r="T4276" s="10">
        <v>0</v>
      </c>
      <c r="U4276" s="10">
        <v>537.72085000000004</v>
      </c>
      <c r="V4276" s="10">
        <v>15840</v>
      </c>
      <c r="W4276" s="10">
        <v>17442</v>
      </c>
      <c r="X4276" s="10">
        <v>55449</v>
      </c>
      <c r="Y4276" s="10">
        <v>94778</v>
      </c>
      <c r="Z4276" s="10">
        <v>0</v>
      </c>
      <c r="AA4276" s="10">
        <v>90328</v>
      </c>
      <c r="AB4276" s="10">
        <v>146228</v>
      </c>
      <c r="AC4276" s="10">
        <v>3656</v>
      </c>
      <c r="AD4276" s="10">
        <v>537.72085000000004</v>
      </c>
      <c r="AE4276" s="10">
        <v>121260</v>
      </c>
      <c r="AF4276" s="10">
        <v>11</v>
      </c>
      <c r="AG4276" s="10">
        <v>61.8</v>
      </c>
      <c r="AH4276" s="10">
        <v>21.18</v>
      </c>
      <c r="AI4276" s="10">
        <v>103.46</v>
      </c>
      <c r="AJ4276" s="10" t="s">
        <v>40</v>
      </c>
    </row>
    <row r="4277" spans="1:36" x14ac:dyDescent="0.25">
      <c r="A4277" s="10" t="s">
        <v>36</v>
      </c>
      <c r="B4277" s="10" t="s">
        <v>64</v>
      </c>
      <c r="C4277" s="10">
        <v>26</v>
      </c>
      <c r="D4277" s="10" t="s">
        <v>38</v>
      </c>
      <c r="E4277" s="10">
        <v>2618</v>
      </c>
      <c r="F4277" s="10" t="s">
        <v>55</v>
      </c>
      <c r="G4277" s="20">
        <v>702058</v>
      </c>
      <c r="H4277" s="10">
        <v>322.72372949999999</v>
      </c>
      <c r="I4277" s="10">
        <v>14</v>
      </c>
      <c r="J4277" s="10">
        <v>132</v>
      </c>
      <c r="K4277" s="10">
        <v>1.739751</v>
      </c>
      <c r="L4277" s="10">
        <v>258</v>
      </c>
      <c r="M4277" s="10">
        <v>11</v>
      </c>
      <c r="N4277" s="10">
        <v>4084</v>
      </c>
      <c r="O4277" s="10">
        <v>298291</v>
      </c>
      <c r="P4277" s="10">
        <v>221071</v>
      </c>
      <c r="Q4277" s="10">
        <v>42012</v>
      </c>
      <c r="R4277" s="10">
        <v>0</v>
      </c>
      <c r="S4277" s="10">
        <v>0</v>
      </c>
      <c r="T4277" s="10">
        <v>0</v>
      </c>
      <c r="U4277" s="10">
        <v>964.39559099999997</v>
      </c>
      <c r="V4277" s="10">
        <v>20754</v>
      </c>
      <c r="W4277" s="10">
        <v>21467</v>
      </c>
      <c r="X4277" s="10">
        <v>35133</v>
      </c>
      <c r="Y4277" s="10">
        <v>55466</v>
      </c>
      <c r="Z4277" s="10">
        <v>0</v>
      </c>
      <c r="AA4277" s="10">
        <v>53502</v>
      </c>
      <c r="AB4277" s="10">
        <v>78931</v>
      </c>
      <c r="AC4277" s="10">
        <v>4342</v>
      </c>
      <c r="AD4277" s="10">
        <v>962.65584000000001</v>
      </c>
      <c r="AE4277" s="10">
        <v>243104</v>
      </c>
      <c r="AF4277" s="10">
        <v>30</v>
      </c>
      <c r="AG4277" s="10">
        <v>36.6</v>
      </c>
      <c r="AH4277" s="10">
        <v>28.6</v>
      </c>
      <c r="AI4277" s="10">
        <v>99.8</v>
      </c>
      <c r="AJ4277" s="10" t="s">
        <v>40</v>
      </c>
    </row>
    <row r="4278" spans="1:36" x14ac:dyDescent="0.25">
      <c r="A4278" s="10" t="s">
        <v>36</v>
      </c>
      <c r="B4278" s="10" t="s">
        <v>64</v>
      </c>
      <c r="C4278" s="10">
        <v>26</v>
      </c>
      <c r="D4278" s="10" t="s">
        <v>38</v>
      </c>
      <c r="E4278" s="10">
        <v>2611</v>
      </c>
      <c r="F4278" s="10" t="s">
        <v>46</v>
      </c>
      <c r="G4278" s="20">
        <v>640229</v>
      </c>
      <c r="H4278" s="10">
        <v>346.089068</v>
      </c>
      <c r="I4278" s="10">
        <v>9</v>
      </c>
      <c r="J4278" s="10">
        <v>377</v>
      </c>
      <c r="K4278" s="10">
        <v>0</v>
      </c>
      <c r="L4278" s="10">
        <v>389</v>
      </c>
      <c r="M4278" s="10">
        <v>10</v>
      </c>
      <c r="N4278" s="10">
        <v>2817</v>
      </c>
      <c r="O4278" s="10">
        <v>222392</v>
      </c>
      <c r="P4278" s="10">
        <v>180102</v>
      </c>
      <c r="Q4278" s="10">
        <v>94747</v>
      </c>
      <c r="R4278" s="10">
        <v>0</v>
      </c>
      <c r="S4278" s="10">
        <v>8</v>
      </c>
      <c r="T4278" s="10">
        <v>0</v>
      </c>
      <c r="U4278" s="10">
        <v>769.67439999999999</v>
      </c>
      <c r="V4278" s="10">
        <v>23517</v>
      </c>
      <c r="W4278" s="10">
        <v>25850</v>
      </c>
      <c r="X4278" s="10">
        <v>64989</v>
      </c>
      <c r="Y4278" s="10">
        <v>117103</v>
      </c>
      <c r="Z4278" s="10">
        <v>0</v>
      </c>
      <c r="AA4278" s="10">
        <v>99471</v>
      </c>
      <c r="AB4278" s="10">
        <v>165106</v>
      </c>
      <c r="AC4278" s="10">
        <v>3206</v>
      </c>
      <c r="AD4278" s="10">
        <v>769.67439999999999</v>
      </c>
      <c r="AE4278" s="10">
        <v>167046</v>
      </c>
      <c r="AF4278" s="10">
        <v>10</v>
      </c>
      <c r="AG4278" s="10">
        <v>46.71</v>
      </c>
      <c r="AH4278" s="10">
        <v>11.13</v>
      </c>
      <c r="AI4278" s="10">
        <v>99.86</v>
      </c>
      <c r="AJ4278" s="10" t="s">
        <v>40</v>
      </c>
    </row>
    <row r="4279" spans="1:36" x14ac:dyDescent="0.25">
      <c r="A4279" s="10" t="s">
        <v>36</v>
      </c>
      <c r="B4279" s="10" t="s">
        <v>64</v>
      </c>
      <c r="C4279" s="10">
        <v>26</v>
      </c>
      <c r="D4279" s="10" t="s">
        <v>38</v>
      </c>
      <c r="E4279" s="10">
        <v>2615</v>
      </c>
      <c r="F4279" s="10" t="s">
        <v>50</v>
      </c>
      <c r="G4279" s="20">
        <v>573329</v>
      </c>
      <c r="H4279" s="10">
        <v>334.35680380000002</v>
      </c>
      <c r="I4279" s="10">
        <v>10</v>
      </c>
      <c r="J4279" s="10">
        <v>22</v>
      </c>
      <c r="K4279" s="10">
        <v>0</v>
      </c>
      <c r="L4279" s="10">
        <v>146</v>
      </c>
      <c r="M4279" s="10">
        <v>53</v>
      </c>
      <c r="N4279" s="10">
        <v>3511</v>
      </c>
      <c r="O4279" s="10">
        <v>177585</v>
      </c>
      <c r="P4279" s="10">
        <v>162154</v>
      </c>
      <c r="Q4279" s="10">
        <v>85643</v>
      </c>
      <c r="R4279" s="10">
        <v>0</v>
      </c>
      <c r="S4279" s="10">
        <v>15</v>
      </c>
      <c r="T4279" s="10">
        <v>0</v>
      </c>
      <c r="U4279" s="10">
        <v>593.76752999999997</v>
      </c>
      <c r="V4279" s="10">
        <v>16695</v>
      </c>
      <c r="W4279" s="10">
        <v>18417</v>
      </c>
      <c r="X4279" s="10">
        <v>55467</v>
      </c>
      <c r="Y4279" s="10">
        <v>94811</v>
      </c>
      <c r="Z4279" s="10">
        <v>0</v>
      </c>
      <c r="AA4279" s="10">
        <v>90328</v>
      </c>
      <c r="AB4279" s="10">
        <v>146229</v>
      </c>
      <c r="AC4279" s="10">
        <v>3657</v>
      </c>
      <c r="AD4279" s="10">
        <v>593.76752999999997</v>
      </c>
      <c r="AE4279" s="10">
        <v>128169</v>
      </c>
      <c r="AF4279" s="10">
        <v>11</v>
      </c>
      <c r="AG4279" s="10">
        <v>63.17</v>
      </c>
      <c r="AH4279" s="10">
        <v>20.22</v>
      </c>
      <c r="AI4279" s="10">
        <v>103.13</v>
      </c>
      <c r="AJ4279" s="10" t="s">
        <v>40</v>
      </c>
    </row>
    <row r="4280" spans="1:36" x14ac:dyDescent="0.25">
      <c r="A4280" s="10" t="s">
        <v>36</v>
      </c>
      <c r="B4280" s="10" t="s">
        <v>64</v>
      </c>
      <c r="C4280" s="10">
        <v>26</v>
      </c>
      <c r="D4280" s="10" t="s">
        <v>38</v>
      </c>
      <c r="E4280" s="10">
        <v>2620</v>
      </c>
      <c r="F4280" s="10" t="s">
        <v>62</v>
      </c>
      <c r="G4280" s="20">
        <v>391283</v>
      </c>
      <c r="H4280" s="10">
        <v>336.39178270000002</v>
      </c>
      <c r="I4280" s="10">
        <v>18</v>
      </c>
      <c r="J4280" s="10">
        <v>13</v>
      </c>
      <c r="K4280" s="10">
        <v>9.7305925000000002</v>
      </c>
      <c r="L4280" s="10">
        <v>562</v>
      </c>
      <c r="M4280" s="10">
        <v>178</v>
      </c>
      <c r="N4280" s="10">
        <v>6521</v>
      </c>
      <c r="O4280" s="10">
        <v>306453</v>
      </c>
      <c r="P4280" s="10">
        <v>234860</v>
      </c>
      <c r="Q4280" s="10">
        <v>50830</v>
      </c>
      <c r="R4280" s="10">
        <v>594</v>
      </c>
      <c r="S4280" s="10">
        <v>29</v>
      </c>
      <c r="T4280" s="10">
        <v>0</v>
      </c>
      <c r="U4280" s="10">
        <v>1040.613302</v>
      </c>
      <c r="V4280" s="10">
        <v>16415</v>
      </c>
      <c r="W4280" s="10">
        <v>16958</v>
      </c>
      <c r="X4280" s="10">
        <v>50807</v>
      </c>
      <c r="Y4280" s="10">
        <v>67731</v>
      </c>
      <c r="Z4280" s="10">
        <v>1</v>
      </c>
      <c r="AA4280" s="10">
        <v>105892</v>
      </c>
      <c r="AB4280" s="10">
        <v>151973</v>
      </c>
      <c r="AC4280" s="10">
        <v>7083</v>
      </c>
      <c r="AD4280" s="10">
        <v>1030.8827100000001</v>
      </c>
      <c r="AE4280" s="10">
        <v>183097</v>
      </c>
      <c r="AF4280" s="10">
        <v>32</v>
      </c>
      <c r="AG4280" s="10">
        <v>74.7</v>
      </c>
      <c r="AH4280" s="10">
        <v>8.2100000000000009</v>
      </c>
      <c r="AI4280" s="10">
        <v>105.19</v>
      </c>
      <c r="AJ4280" s="10" t="s">
        <v>40</v>
      </c>
    </row>
    <row r="4281" spans="1:36" x14ac:dyDescent="0.25">
      <c r="A4281" s="10" t="s">
        <v>36</v>
      </c>
      <c r="B4281" s="10" t="s">
        <v>64</v>
      </c>
      <c r="C4281" s="10">
        <v>26</v>
      </c>
      <c r="D4281" s="10" t="s">
        <v>38</v>
      </c>
      <c r="E4281" s="10">
        <v>2622</v>
      </c>
      <c r="F4281" s="10" t="s">
        <v>63</v>
      </c>
      <c r="G4281" s="20">
        <v>237912</v>
      </c>
      <c r="H4281" s="10">
        <v>384.69490089999999</v>
      </c>
      <c r="I4281" s="10">
        <v>21</v>
      </c>
      <c r="J4281" s="10">
        <v>2</v>
      </c>
      <c r="K4281" s="10">
        <v>7.2066606999999996</v>
      </c>
      <c r="L4281" s="10">
        <v>192</v>
      </c>
      <c r="M4281" s="10">
        <v>254</v>
      </c>
      <c r="N4281" s="10">
        <v>4211</v>
      </c>
      <c r="O4281" s="10">
        <v>46636</v>
      </c>
      <c r="P4281" s="10">
        <v>21071</v>
      </c>
      <c r="Q4281" s="10">
        <v>14107</v>
      </c>
      <c r="R4281" s="10">
        <v>0</v>
      </c>
      <c r="S4281" s="10">
        <v>4</v>
      </c>
      <c r="T4281" s="10">
        <v>0</v>
      </c>
      <c r="U4281" s="10">
        <v>186.6129747</v>
      </c>
      <c r="V4281" s="10">
        <v>2189</v>
      </c>
      <c r="W4281" s="10">
        <v>2245</v>
      </c>
      <c r="X4281" s="10">
        <v>23028</v>
      </c>
      <c r="Y4281" s="10">
        <v>29874</v>
      </c>
      <c r="Z4281" s="10">
        <v>0</v>
      </c>
      <c r="AA4281" s="10">
        <v>41904</v>
      </c>
      <c r="AB4281" s="10">
        <v>54121</v>
      </c>
      <c r="AC4281" s="10">
        <v>4403</v>
      </c>
      <c r="AD4281" s="10">
        <v>179.40631400000001</v>
      </c>
      <c r="AE4281" s="10">
        <v>16300</v>
      </c>
      <c r="AF4281" s="10">
        <v>27</v>
      </c>
      <c r="AG4281" s="10">
        <v>74.47</v>
      </c>
      <c r="AH4281" s="10">
        <v>6.41</v>
      </c>
      <c r="AI4281" s="10">
        <v>99.51</v>
      </c>
      <c r="AJ4281" s="10" t="s">
        <v>40</v>
      </c>
    </row>
    <row r="4282" spans="1:36" x14ac:dyDescent="0.25">
      <c r="A4282" s="10" t="s">
        <v>36</v>
      </c>
      <c r="B4282" s="10" t="s">
        <v>64</v>
      </c>
      <c r="C4282" s="10">
        <v>26</v>
      </c>
      <c r="D4282" s="10" t="s">
        <v>38</v>
      </c>
      <c r="E4282" s="10">
        <v>2603</v>
      </c>
      <c r="F4282" s="10" t="s">
        <v>59</v>
      </c>
      <c r="G4282" s="20">
        <v>621219</v>
      </c>
      <c r="H4282" s="10">
        <v>347.71406230000002</v>
      </c>
      <c r="I4282" s="10">
        <v>13</v>
      </c>
      <c r="J4282" s="10">
        <v>16</v>
      </c>
      <c r="K4282" s="10">
        <v>5.7054859000000002</v>
      </c>
      <c r="L4282" s="10">
        <v>835</v>
      </c>
      <c r="M4282" s="10">
        <v>348</v>
      </c>
      <c r="N4282" s="10">
        <v>7885</v>
      </c>
      <c r="O4282" s="10">
        <v>196519</v>
      </c>
      <c r="P4282" s="10">
        <v>160576</v>
      </c>
      <c r="Q4282" s="10">
        <v>86632</v>
      </c>
      <c r="R4282" s="10">
        <v>23</v>
      </c>
      <c r="S4282" s="10">
        <v>62</v>
      </c>
      <c r="T4282" s="10">
        <v>0</v>
      </c>
      <c r="U4282" s="10">
        <v>689.02968390000001</v>
      </c>
      <c r="V4282" s="10">
        <v>14253</v>
      </c>
      <c r="W4282" s="10">
        <v>16258</v>
      </c>
      <c r="X4282" s="10">
        <v>66315</v>
      </c>
      <c r="Y4282" s="10">
        <v>106308</v>
      </c>
      <c r="Z4282" s="10">
        <v>0</v>
      </c>
      <c r="AA4282" s="10">
        <v>115251</v>
      </c>
      <c r="AB4282" s="10">
        <v>176299</v>
      </c>
      <c r="AC4282" s="10">
        <v>8720</v>
      </c>
      <c r="AD4282" s="10">
        <v>683.32419800000002</v>
      </c>
      <c r="AE4282" s="10">
        <v>111476</v>
      </c>
      <c r="AF4282" s="10">
        <v>25</v>
      </c>
      <c r="AG4282" s="10">
        <v>73.53</v>
      </c>
      <c r="AH4282" s="10">
        <v>7.45</v>
      </c>
      <c r="AI4282" s="10">
        <v>102.55</v>
      </c>
      <c r="AJ4282" s="10" t="s">
        <v>40</v>
      </c>
    </row>
    <row r="4283" spans="1:36" x14ac:dyDescent="0.25">
      <c r="A4283" s="10" t="s">
        <v>36</v>
      </c>
      <c r="B4283" s="10" t="s">
        <v>64</v>
      </c>
      <c r="C4283" s="10">
        <v>26</v>
      </c>
      <c r="D4283" s="10" t="s">
        <v>38</v>
      </c>
      <c r="E4283" s="10">
        <v>2604</v>
      </c>
      <c r="F4283" s="10" t="s">
        <v>42</v>
      </c>
      <c r="G4283" s="20">
        <v>877814</v>
      </c>
      <c r="H4283" s="10">
        <v>321.03850770000003</v>
      </c>
      <c r="I4283" s="10">
        <v>12</v>
      </c>
      <c r="J4283" s="10">
        <v>48</v>
      </c>
      <c r="K4283" s="10">
        <v>8.0749160999999994</v>
      </c>
      <c r="L4283" s="10">
        <v>1185</v>
      </c>
      <c r="M4283" s="10">
        <v>258</v>
      </c>
      <c r="N4283" s="10">
        <v>6129</v>
      </c>
      <c r="O4283" s="10">
        <v>322917</v>
      </c>
      <c r="P4283" s="10">
        <v>265460</v>
      </c>
      <c r="Q4283" s="10">
        <v>73711</v>
      </c>
      <c r="R4283" s="10">
        <v>0</v>
      </c>
      <c r="S4283" s="10">
        <v>0</v>
      </c>
      <c r="T4283" s="10">
        <v>0</v>
      </c>
      <c r="U4283" s="10">
        <v>1044.7628340000001</v>
      </c>
      <c r="V4283" s="10">
        <v>25429</v>
      </c>
      <c r="W4283" s="10">
        <v>26316</v>
      </c>
      <c r="X4283" s="10">
        <v>65898</v>
      </c>
      <c r="Y4283" s="10">
        <v>88105</v>
      </c>
      <c r="Z4283" s="10">
        <v>0</v>
      </c>
      <c r="AA4283" s="10">
        <v>106509</v>
      </c>
      <c r="AB4283" s="10">
        <v>133979</v>
      </c>
      <c r="AC4283" s="10">
        <v>7314</v>
      </c>
      <c r="AD4283" s="10">
        <v>1036.6879180000001</v>
      </c>
      <c r="AE4283" s="10">
        <v>263642</v>
      </c>
      <c r="AF4283" s="10">
        <v>25</v>
      </c>
      <c r="AG4283" s="10">
        <v>81.92</v>
      </c>
      <c r="AH4283" s="10">
        <v>7.24</v>
      </c>
      <c r="AI4283" s="10">
        <v>100.74</v>
      </c>
      <c r="AJ4283" s="10" t="s">
        <v>40</v>
      </c>
    </row>
    <row r="4284" spans="1:36" x14ac:dyDescent="0.25">
      <c r="A4284" s="10" t="s">
        <v>36</v>
      </c>
      <c r="B4284" s="10" t="s">
        <v>64</v>
      </c>
      <c r="C4284" s="10">
        <v>26</v>
      </c>
      <c r="D4284" s="10" t="s">
        <v>38</v>
      </c>
      <c r="E4284" s="10">
        <v>2606</v>
      </c>
      <c r="F4284" s="10" t="s">
        <v>49</v>
      </c>
      <c r="G4284" s="20">
        <v>171327</v>
      </c>
      <c r="H4284" s="10">
        <v>321.28779839999999</v>
      </c>
      <c r="I4284" s="10">
        <v>16</v>
      </c>
      <c r="J4284" s="10">
        <v>25</v>
      </c>
      <c r="K4284" s="10">
        <v>0</v>
      </c>
      <c r="L4284" s="10">
        <v>523</v>
      </c>
      <c r="M4284" s="10">
        <v>145</v>
      </c>
      <c r="N4284" s="10">
        <v>4922</v>
      </c>
      <c r="O4284" s="10">
        <v>177461</v>
      </c>
      <c r="P4284" s="10">
        <v>152914</v>
      </c>
      <c r="Q4284" s="10">
        <v>33839</v>
      </c>
      <c r="R4284" s="10">
        <v>338</v>
      </c>
      <c r="S4284" s="10">
        <v>78</v>
      </c>
      <c r="T4284" s="10">
        <v>0</v>
      </c>
      <c r="U4284" s="10">
        <v>570.16053999999997</v>
      </c>
      <c r="V4284" s="10">
        <v>10446</v>
      </c>
      <c r="W4284" s="10">
        <v>10978</v>
      </c>
      <c r="X4284" s="10">
        <v>27965</v>
      </c>
      <c r="Y4284" s="10">
        <v>40440</v>
      </c>
      <c r="Z4284" s="10">
        <v>0</v>
      </c>
      <c r="AA4284" s="10">
        <v>46642</v>
      </c>
      <c r="AB4284" s="10">
        <v>66122</v>
      </c>
      <c r="AC4284" s="10">
        <v>5445</v>
      </c>
      <c r="AD4284" s="10">
        <v>570.16053999999997</v>
      </c>
      <c r="AE4284" s="10">
        <v>138125</v>
      </c>
      <c r="AF4284" s="10">
        <v>25</v>
      </c>
      <c r="AG4284" s="10">
        <v>25.41</v>
      </c>
      <c r="AH4284" s="10">
        <v>8.2100000000000009</v>
      </c>
      <c r="AI4284" s="10">
        <v>109.76</v>
      </c>
      <c r="AJ4284" s="10" t="s">
        <v>40</v>
      </c>
    </row>
    <row r="4285" spans="1:36" x14ac:dyDescent="0.25">
      <c r="A4285" s="10" t="s">
        <v>36</v>
      </c>
      <c r="B4285" s="10" t="s">
        <v>64</v>
      </c>
      <c r="C4285" s="10">
        <v>26</v>
      </c>
      <c r="D4285" s="10" t="s">
        <v>38</v>
      </c>
      <c r="E4285" s="10">
        <v>2608</v>
      </c>
      <c r="F4285" s="10" t="s">
        <v>44</v>
      </c>
      <c r="G4285" s="20">
        <v>235849</v>
      </c>
      <c r="H4285" s="10">
        <v>409.21928939999998</v>
      </c>
      <c r="I4285" s="10">
        <v>16</v>
      </c>
      <c r="J4285" s="10">
        <v>6</v>
      </c>
      <c r="K4285" s="10">
        <v>0</v>
      </c>
      <c r="L4285" s="10">
        <v>530</v>
      </c>
      <c r="M4285" s="10">
        <v>197</v>
      </c>
      <c r="N4285" s="10">
        <v>3979</v>
      </c>
      <c r="O4285" s="10">
        <v>127531</v>
      </c>
      <c r="P4285" s="10">
        <v>76398</v>
      </c>
      <c r="Q4285" s="10">
        <v>24663</v>
      </c>
      <c r="R4285" s="10">
        <v>0</v>
      </c>
      <c r="S4285" s="10">
        <v>8</v>
      </c>
      <c r="T4285" s="10">
        <v>0</v>
      </c>
      <c r="U4285" s="10">
        <v>521.88145199999997</v>
      </c>
      <c r="V4285" s="10">
        <v>7809</v>
      </c>
      <c r="W4285" s="10">
        <v>8040</v>
      </c>
      <c r="X4285" s="10">
        <v>28865</v>
      </c>
      <c r="Y4285" s="10">
        <v>43347</v>
      </c>
      <c r="Z4285" s="10">
        <v>0</v>
      </c>
      <c r="AA4285" s="10">
        <v>51819</v>
      </c>
      <c r="AB4285" s="10">
        <v>72742</v>
      </c>
      <c r="AC4285" s="10">
        <v>4509</v>
      </c>
      <c r="AD4285" s="10">
        <v>521.88145199999997</v>
      </c>
      <c r="AE4285" s="10">
        <v>101730</v>
      </c>
      <c r="AF4285" s="10">
        <v>35</v>
      </c>
      <c r="AG4285" s="10">
        <v>39.159999999999997</v>
      </c>
      <c r="AH4285" s="10">
        <v>4.8600000000000003</v>
      </c>
      <c r="AI4285" s="10">
        <v>104.15</v>
      </c>
      <c r="AJ4285" s="10" t="s">
        <v>40</v>
      </c>
    </row>
    <row r="4286" spans="1:36" x14ac:dyDescent="0.25">
      <c r="A4286" s="10" t="s">
        <v>36</v>
      </c>
      <c r="B4286" s="10" t="s">
        <v>64</v>
      </c>
      <c r="C4286" s="10">
        <v>26</v>
      </c>
      <c r="D4286" s="10" t="s">
        <v>38</v>
      </c>
      <c r="E4286" s="10">
        <v>2611</v>
      </c>
      <c r="F4286" s="10" t="s">
        <v>46</v>
      </c>
      <c r="G4286" s="20">
        <v>640229</v>
      </c>
      <c r="H4286" s="10">
        <v>345.65582970000003</v>
      </c>
      <c r="I4286" s="10">
        <v>9</v>
      </c>
      <c r="J4286" s="10">
        <v>375</v>
      </c>
      <c r="K4286" s="10">
        <v>0</v>
      </c>
      <c r="L4286" s="10">
        <v>385</v>
      </c>
      <c r="M4286" s="10">
        <v>10</v>
      </c>
      <c r="N4286" s="10">
        <v>2818</v>
      </c>
      <c r="O4286" s="10">
        <v>219926</v>
      </c>
      <c r="P4286" s="10">
        <v>178409</v>
      </c>
      <c r="Q4286" s="10">
        <v>94763</v>
      </c>
      <c r="R4286" s="10">
        <v>0</v>
      </c>
      <c r="S4286" s="10">
        <v>8</v>
      </c>
      <c r="T4286" s="10">
        <v>0</v>
      </c>
      <c r="U4286" s="10">
        <v>760.18704000000002</v>
      </c>
      <c r="V4286" s="10">
        <v>23341</v>
      </c>
      <c r="W4286" s="10">
        <v>25644</v>
      </c>
      <c r="X4286" s="10">
        <v>64995</v>
      </c>
      <c r="Y4286" s="10">
        <v>117125</v>
      </c>
      <c r="Z4286" s="10">
        <v>0</v>
      </c>
      <c r="AA4286" s="10">
        <v>99488</v>
      </c>
      <c r="AB4286" s="10">
        <v>165149</v>
      </c>
      <c r="AC4286" s="10">
        <v>3203</v>
      </c>
      <c r="AD4286" s="10">
        <v>760.18704000000002</v>
      </c>
      <c r="AE4286" s="10">
        <v>165216</v>
      </c>
      <c r="AF4286" s="10">
        <v>10</v>
      </c>
      <c r="AG4286" s="10">
        <v>46.55</v>
      </c>
      <c r="AH4286" s="10">
        <v>11.15</v>
      </c>
      <c r="AI4286" s="10">
        <v>99.87</v>
      </c>
      <c r="AJ4286" s="10" t="s">
        <v>40</v>
      </c>
    </row>
    <row r="4287" spans="1:36" x14ac:dyDescent="0.25">
      <c r="A4287" s="10" t="s">
        <v>36</v>
      </c>
      <c r="B4287" s="10" t="s">
        <v>64</v>
      </c>
      <c r="C4287" s="10">
        <v>26</v>
      </c>
      <c r="D4287" s="10" t="s">
        <v>38</v>
      </c>
      <c r="E4287" s="10">
        <v>2614</v>
      </c>
      <c r="F4287" s="10" t="s">
        <v>45</v>
      </c>
      <c r="G4287" s="20">
        <v>413351</v>
      </c>
      <c r="H4287" s="10">
        <v>341.34464689999999</v>
      </c>
      <c r="I4287" s="10">
        <v>16</v>
      </c>
      <c r="J4287" s="10">
        <v>15</v>
      </c>
      <c r="K4287" s="10">
        <v>4.8548571999999997</v>
      </c>
      <c r="L4287" s="10">
        <v>629</v>
      </c>
      <c r="M4287" s="10">
        <v>45</v>
      </c>
      <c r="N4287" s="10">
        <v>2653</v>
      </c>
      <c r="O4287" s="10">
        <v>214492</v>
      </c>
      <c r="P4287" s="10">
        <v>158262</v>
      </c>
      <c r="Q4287" s="10">
        <v>29146</v>
      </c>
      <c r="R4287" s="10">
        <v>0</v>
      </c>
      <c r="S4287" s="10">
        <v>3</v>
      </c>
      <c r="T4287" s="10">
        <v>0</v>
      </c>
      <c r="U4287" s="10">
        <v>737.0118172</v>
      </c>
      <c r="V4287" s="10">
        <v>13118</v>
      </c>
      <c r="W4287" s="10">
        <v>13431</v>
      </c>
      <c r="X4287" s="10">
        <v>32324</v>
      </c>
      <c r="Y4287" s="10">
        <v>43624</v>
      </c>
      <c r="Z4287" s="10">
        <v>0</v>
      </c>
      <c r="AA4287" s="10">
        <v>49141</v>
      </c>
      <c r="AB4287" s="10">
        <v>63689</v>
      </c>
      <c r="AC4287" s="10">
        <v>3282</v>
      </c>
      <c r="AD4287" s="10">
        <v>732.15696000000003</v>
      </c>
      <c r="AE4287" s="10">
        <v>160314</v>
      </c>
      <c r="AF4287" s="10">
        <v>31</v>
      </c>
      <c r="AG4287" s="10">
        <v>67.3</v>
      </c>
      <c r="AH4287" s="10">
        <v>18.489999999999998</v>
      </c>
      <c r="AI4287" s="10">
        <v>99.91</v>
      </c>
      <c r="AJ4287" s="10" t="s">
        <v>40</v>
      </c>
    </row>
    <row r="4288" spans="1:36" x14ac:dyDescent="0.25">
      <c r="A4288" s="10" t="s">
        <v>36</v>
      </c>
      <c r="B4288" s="10" t="s">
        <v>64</v>
      </c>
      <c r="C4288" s="10">
        <v>26</v>
      </c>
      <c r="D4288" s="10" t="s">
        <v>38</v>
      </c>
      <c r="E4288" s="10">
        <v>2616</v>
      </c>
      <c r="F4288" s="10" t="s">
        <v>53</v>
      </c>
      <c r="G4288" s="20">
        <v>553371</v>
      </c>
      <c r="H4288" s="10">
        <v>443.75611789999999</v>
      </c>
      <c r="I4288" s="10">
        <v>9</v>
      </c>
      <c r="J4288" s="10">
        <v>41</v>
      </c>
      <c r="K4288" s="10">
        <v>13.9814989</v>
      </c>
      <c r="L4288" s="10">
        <v>577</v>
      </c>
      <c r="M4288" s="10">
        <v>30</v>
      </c>
      <c r="N4288" s="10">
        <v>6810</v>
      </c>
      <c r="O4288" s="10">
        <v>128353</v>
      </c>
      <c r="P4288" s="10">
        <v>105920</v>
      </c>
      <c r="Q4288" s="10">
        <v>125357</v>
      </c>
      <c r="R4288" s="10">
        <v>20</v>
      </c>
      <c r="S4288" s="10">
        <v>66</v>
      </c>
      <c r="T4288" s="10">
        <v>0</v>
      </c>
      <c r="U4288" s="10">
        <v>583.55578890000004</v>
      </c>
      <c r="V4288" s="10">
        <v>13918</v>
      </c>
      <c r="W4288" s="10">
        <v>16469</v>
      </c>
      <c r="X4288" s="10">
        <v>76809</v>
      </c>
      <c r="Y4288" s="10">
        <v>148884</v>
      </c>
      <c r="Z4288" s="10">
        <v>0</v>
      </c>
      <c r="AA4288" s="10">
        <v>104940</v>
      </c>
      <c r="AB4288" s="10">
        <v>193953</v>
      </c>
      <c r="AC4288" s="10">
        <v>7387</v>
      </c>
      <c r="AD4288" s="10">
        <v>569.57429000000002</v>
      </c>
      <c r="AE4288" s="10">
        <v>84304</v>
      </c>
      <c r="AF4288" s="10">
        <v>40</v>
      </c>
      <c r="AG4288" s="10">
        <v>53.78</v>
      </c>
      <c r="AH4288" s="10">
        <v>11.61</v>
      </c>
      <c r="AI4288" s="10">
        <v>101.4</v>
      </c>
      <c r="AJ4288" s="10" t="s">
        <v>40</v>
      </c>
    </row>
    <row r="4289" spans="1:36" x14ac:dyDescent="0.25">
      <c r="A4289" s="10" t="s">
        <v>36</v>
      </c>
      <c r="B4289" s="10" t="s">
        <v>64</v>
      </c>
      <c r="C4289" s="10">
        <v>26</v>
      </c>
      <c r="D4289" s="10" t="s">
        <v>38</v>
      </c>
      <c r="E4289" s="10">
        <v>2621</v>
      </c>
      <c r="F4289" s="10" t="s">
        <v>47</v>
      </c>
      <c r="G4289" s="20">
        <v>256493</v>
      </c>
      <c r="H4289" s="10">
        <v>341.19170450000001</v>
      </c>
      <c r="I4289" s="10">
        <v>11</v>
      </c>
      <c r="J4289" s="10">
        <v>32</v>
      </c>
      <c r="K4289" s="10">
        <v>0</v>
      </c>
      <c r="L4289" s="10">
        <v>118</v>
      </c>
      <c r="M4289" s="10">
        <v>23</v>
      </c>
      <c r="N4289" s="10">
        <v>1137</v>
      </c>
      <c r="O4289" s="10">
        <v>103936</v>
      </c>
      <c r="P4289" s="10">
        <v>92652</v>
      </c>
      <c r="Q4289" s="10">
        <v>36914</v>
      </c>
      <c r="R4289" s="10">
        <v>14</v>
      </c>
      <c r="S4289" s="10">
        <v>15</v>
      </c>
      <c r="T4289" s="10">
        <v>0</v>
      </c>
      <c r="U4289" s="10">
        <v>354.62101000000001</v>
      </c>
      <c r="V4289" s="10">
        <v>9230</v>
      </c>
      <c r="W4289" s="10">
        <v>9951</v>
      </c>
      <c r="X4289" s="10">
        <v>24974</v>
      </c>
      <c r="Y4289" s="10">
        <v>42403</v>
      </c>
      <c r="Z4289" s="10">
        <v>0</v>
      </c>
      <c r="AA4289" s="10">
        <v>37694</v>
      </c>
      <c r="AB4289" s="10">
        <v>60571</v>
      </c>
      <c r="AC4289" s="10">
        <v>1255</v>
      </c>
      <c r="AD4289" s="10">
        <v>354.62101000000001</v>
      </c>
      <c r="AE4289" s="10">
        <v>73733</v>
      </c>
      <c r="AF4289" s="10">
        <v>30</v>
      </c>
      <c r="AG4289" s="10">
        <v>55.93</v>
      </c>
      <c r="AH4289" s="10">
        <v>7.45</v>
      </c>
      <c r="AI4289" s="10">
        <v>99.78</v>
      </c>
      <c r="AJ4289" s="10" t="s">
        <v>40</v>
      </c>
    </row>
    <row r="4290" spans="1:36" x14ac:dyDescent="0.25">
      <c r="A4290" s="10" t="s">
        <v>36</v>
      </c>
      <c r="B4290" s="10" t="s">
        <v>64</v>
      </c>
      <c r="C4290" s="10">
        <v>26</v>
      </c>
      <c r="D4290" s="10" t="s">
        <v>38</v>
      </c>
      <c r="E4290" s="10">
        <v>2601</v>
      </c>
      <c r="F4290" s="10" t="s">
        <v>39</v>
      </c>
      <c r="G4290" s="20">
        <v>379623</v>
      </c>
      <c r="H4290" s="10">
        <v>366.09598690000001</v>
      </c>
      <c r="I4290" s="10">
        <v>14</v>
      </c>
      <c r="J4290" s="10">
        <v>13</v>
      </c>
      <c r="K4290" s="10">
        <v>56.146741300000002</v>
      </c>
      <c r="L4290" s="10">
        <v>612</v>
      </c>
      <c r="M4290" s="10">
        <v>842</v>
      </c>
      <c r="N4290" s="10">
        <v>6638</v>
      </c>
      <c r="O4290" s="10">
        <v>96534</v>
      </c>
      <c r="P4290" s="10">
        <v>11908</v>
      </c>
      <c r="Q4290" s="10">
        <v>8578</v>
      </c>
      <c r="R4290" s="10">
        <v>18</v>
      </c>
      <c r="S4290" s="10">
        <v>7</v>
      </c>
      <c r="T4290" s="10">
        <v>0</v>
      </c>
      <c r="U4290" s="10">
        <v>409.55384129999999</v>
      </c>
      <c r="V4290" s="10">
        <v>6515</v>
      </c>
      <c r="W4290" s="10">
        <v>6756</v>
      </c>
      <c r="X4290" s="10">
        <v>57873</v>
      </c>
      <c r="Y4290" s="10">
        <v>66863</v>
      </c>
      <c r="Z4290" s="10">
        <v>0</v>
      </c>
      <c r="AA4290" s="10">
        <v>116750</v>
      </c>
      <c r="AB4290" s="10">
        <v>133347</v>
      </c>
      <c r="AC4290" s="10">
        <v>7250</v>
      </c>
      <c r="AD4290" s="10">
        <v>353.40710000000001</v>
      </c>
      <c r="AE4290" s="10">
        <v>49716</v>
      </c>
      <c r="AF4290" s="10">
        <v>44</v>
      </c>
      <c r="AG4290" s="10">
        <v>77.03</v>
      </c>
      <c r="AH4290" s="10">
        <v>6.45</v>
      </c>
      <c r="AI4290" s="10">
        <v>100.2</v>
      </c>
      <c r="AJ4290" s="10" t="s">
        <v>40</v>
      </c>
    </row>
    <row r="4291" spans="1:36" x14ac:dyDescent="0.25">
      <c r="A4291" s="10" t="s">
        <v>36</v>
      </c>
      <c r="B4291" s="10" t="s">
        <v>64</v>
      </c>
      <c r="C4291" s="10">
        <v>26</v>
      </c>
      <c r="D4291" s="10" t="s">
        <v>38</v>
      </c>
      <c r="E4291" s="10">
        <v>2604</v>
      </c>
      <c r="F4291" s="10" t="s">
        <v>42</v>
      </c>
      <c r="G4291" s="20">
        <v>877814</v>
      </c>
      <c r="H4291" s="10">
        <v>308.6994459</v>
      </c>
      <c r="I4291" s="10">
        <v>12</v>
      </c>
      <c r="J4291" s="10">
        <v>48</v>
      </c>
      <c r="K4291" s="10">
        <v>8.0749160999999994</v>
      </c>
      <c r="L4291" s="10">
        <v>1176</v>
      </c>
      <c r="M4291" s="10">
        <v>266</v>
      </c>
      <c r="N4291" s="10">
        <v>6136</v>
      </c>
      <c r="O4291" s="10">
        <v>298842</v>
      </c>
      <c r="P4291" s="10">
        <v>245879</v>
      </c>
      <c r="Q4291" s="10">
        <v>73672</v>
      </c>
      <c r="R4291" s="10">
        <v>0</v>
      </c>
      <c r="S4291" s="10">
        <v>0</v>
      </c>
      <c r="T4291" s="10">
        <v>0</v>
      </c>
      <c r="U4291" s="10">
        <v>930.59851409999999</v>
      </c>
      <c r="V4291" s="10">
        <v>24290</v>
      </c>
      <c r="W4291" s="10">
        <v>25118</v>
      </c>
      <c r="X4291" s="10">
        <v>65866</v>
      </c>
      <c r="Y4291" s="10">
        <v>88059</v>
      </c>
      <c r="Z4291" s="10">
        <v>0</v>
      </c>
      <c r="AA4291" s="10">
        <v>106508</v>
      </c>
      <c r="AB4291" s="10">
        <v>133972</v>
      </c>
      <c r="AC4291" s="10">
        <v>7312</v>
      </c>
      <c r="AD4291" s="10">
        <v>922.52359799999999</v>
      </c>
      <c r="AE4291" s="10">
        <v>244410</v>
      </c>
      <c r="AF4291" s="10">
        <v>25</v>
      </c>
      <c r="AG4291" s="10">
        <v>82.22</v>
      </c>
      <c r="AH4291" s="10">
        <v>6.88</v>
      </c>
      <c r="AI4291" s="10">
        <v>100.73</v>
      </c>
      <c r="AJ4291" s="10" t="s">
        <v>40</v>
      </c>
    </row>
    <row r="4292" spans="1:36" x14ac:dyDescent="0.25">
      <c r="A4292" s="10" t="s">
        <v>36</v>
      </c>
      <c r="B4292" s="10" t="s">
        <v>64</v>
      </c>
      <c r="C4292" s="10">
        <v>26</v>
      </c>
      <c r="D4292" s="10" t="s">
        <v>38</v>
      </c>
      <c r="E4292" s="10">
        <v>2607</v>
      </c>
      <c r="F4292" s="10" t="s">
        <v>58</v>
      </c>
      <c r="G4292" s="20">
        <v>504111</v>
      </c>
      <c r="H4292" s="10">
        <v>383.83861189999999</v>
      </c>
      <c r="I4292" s="10">
        <v>17</v>
      </c>
      <c r="J4292" s="10">
        <v>6</v>
      </c>
      <c r="K4292" s="10">
        <v>30.8530777</v>
      </c>
      <c r="L4292" s="10">
        <v>265</v>
      </c>
      <c r="M4292" s="10">
        <v>819</v>
      </c>
      <c r="N4292" s="10">
        <v>7236</v>
      </c>
      <c r="O4292" s="10">
        <v>136305</v>
      </c>
      <c r="P4292" s="10">
        <v>69014</v>
      </c>
      <c r="Q4292" s="10">
        <v>59446</v>
      </c>
      <c r="R4292" s="10">
        <v>103</v>
      </c>
      <c r="S4292" s="10">
        <v>51</v>
      </c>
      <c r="T4292" s="10">
        <v>0</v>
      </c>
      <c r="U4292" s="10">
        <v>554.04429770000002</v>
      </c>
      <c r="V4292" s="10">
        <v>7584</v>
      </c>
      <c r="W4292" s="10">
        <v>7728</v>
      </c>
      <c r="X4292" s="10">
        <v>61189</v>
      </c>
      <c r="Y4292" s="10">
        <v>97578</v>
      </c>
      <c r="Z4292" s="10">
        <v>0</v>
      </c>
      <c r="AA4292" s="10">
        <v>108421</v>
      </c>
      <c r="AB4292" s="10">
        <v>163728</v>
      </c>
      <c r="AC4292" s="10">
        <v>7501</v>
      </c>
      <c r="AD4292" s="10">
        <v>523.19122000000004</v>
      </c>
      <c r="AE4292" s="10">
        <v>81325</v>
      </c>
      <c r="AF4292" s="10">
        <v>20</v>
      </c>
      <c r="AG4292" s="10">
        <v>67.12</v>
      </c>
      <c r="AH4292" s="10">
        <v>11.13</v>
      </c>
      <c r="AI4292" s="10">
        <v>113.51</v>
      </c>
      <c r="AJ4292" s="10" t="s">
        <v>40</v>
      </c>
    </row>
    <row r="4293" spans="1:36" x14ac:dyDescent="0.25">
      <c r="A4293" s="10" t="s">
        <v>36</v>
      </c>
      <c r="B4293" s="10" t="s">
        <v>64</v>
      </c>
      <c r="C4293" s="10">
        <v>26</v>
      </c>
      <c r="D4293" s="10" t="s">
        <v>38</v>
      </c>
      <c r="E4293" s="10">
        <v>2609</v>
      </c>
      <c r="F4293" s="10" t="s">
        <v>51</v>
      </c>
      <c r="G4293" s="20">
        <v>789469</v>
      </c>
      <c r="H4293" s="10">
        <v>335.1610288</v>
      </c>
      <c r="I4293" s="10">
        <v>12</v>
      </c>
      <c r="J4293" s="10">
        <v>64</v>
      </c>
      <c r="K4293" s="10">
        <v>24.4024757</v>
      </c>
      <c r="L4293" s="10">
        <v>670</v>
      </c>
      <c r="M4293" s="10">
        <v>179</v>
      </c>
      <c r="N4293" s="10">
        <v>6707</v>
      </c>
      <c r="O4293" s="10">
        <v>368874</v>
      </c>
      <c r="P4293" s="10">
        <v>242725</v>
      </c>
      <c r="Q4293" s="10">
        <v>87034</v>
      </c>
      <c r="R4293" s="10">
        <v>0</v>
      </c>
      <c r="S4293" s="10">
        <v>0</v>
      </c>
      <c r="T4293" s="10">
        <v>0</v>
      </c>
      <c r="U4293" s="10">
        <v>1260.724369</v>
      </c>
      <c r="V4293" s="10">
        <v>29904</v>
      </c>
      <c r="W4293" s="10">
        <v>31705</v>
      </c>
      <c r="X4293" s="10">
        <v>85180</v>
      </c>
      <c r="Y4293" s="10">
        <v>131709</v>
      </c>
      <c r="Z4293" s="10">
        <v>0</v>
      </c>
      <c r="AA4293" s="10">
        <v>128450</v>
      </c>
      <c r="AB4293" s="10">
        <v>185420</v>
      </c>
      <c r="AC4293" s="10">
        <v>7377</v>
      </c>
      <c r="AD4293" s="10">
        <v>1236.3218939999999</v>
      </c>
      <c r="AE4293" s="10">
        <v>297393</v>
      </c>
      <c r="AF4293" s="10">
        <v>21</v>
      </c>
      <c r="AG4293" s="10">
        <v>42.19</v>
      </c>
      <c r="AH4293" s="10">
        <v>24</v>
      </c>
      <c r="AI4293" s="10">
        <v>100.68</v>
      </c>
      <c r="AJ4293" s="10" t="s">
        <v>40</v>
      </c>
    </row>
    <row r="4294" spans="1:36" x14ac:dyDescent="0.25">
      <c r="A4294" s="10" t="s">
        <v>36</v>
      </c>
      <c r="B4294" s="10" t="s">
        <v>64</v>
      </c>
      <c r="C4294" s="10">
        <v>26</v>
      </c>
      <c r="D4294" s="10" t="s">
        <v>38</v>
      </c>
      <c r="E4294" s="10">
        <v>2616</v>
      </c>
      <c r="F4294" s="10" t="s">
        <v>53</v>
      </c>
      <c r="G4294" s="20">
        <v>553371</v>
      </c>
      <c r="H4294" s="10">
        <v>456.80589759999998</v>
      </c>
      <c r="I4294" s="10">
        <v>9</v>
      </c>
      <c r="J4294" s="10">
        <v>27</v>
      </c>
      <c r="K4294" s="10">
        <v>13.9814989</v>
      </c>
      <c r="L4294" s="10">
        <v>576</v>
      </c>
      <c r="M4294" s="10">
        <v>30</v>
      </c>
      <c r="N4294" s="10">
        <v>6800</v>
      </c>
      <c r="O4294" s="10">
        <v>118489</v>
      </c>
      <c r="P4294" s="10">
        <v>97748</v>
      </c>
      <c r="Q4294" s="10">
        <v>125335</v>
      </c>
      <c r="R4294" s="10">
        <v>18</v>
      </c>
      <c r="S4294" s="10">
        <v>66</v>
      </c>
      <c r="T4294" s="10">
        <v>0</v>
      </c>
      <c r="U4294" s="10">
        <v>555.24623889999998</v>
      </c>
      <c r="V4294" s="10">
        <v>12964</v>
      </c>
      <c r="W4294" s="10">
        <v>15289</v>
      </c>
      <c r="X4294" s="10">
        <v>76796</v>
      </c>
      <c r="Y4294" s="10">
        <v>148858</v>
      </c>
      <c r="Z4294" s="10">
        <v>0</v>
      </c>
      <c r="AA4294" s="10">
        <v>104939</v>
      </c>
      <c r="AB4294" s="10">
        <v>193948</v>
      </c>
      <c r="AC4294" s="10">
        <v>7376</v>
      </c>
      <c r="AD4294" s="10">
        <v>541.26473999999996</v>
      </c>
      <c r="AE4294" s="10">
        <v>77394</v>
      </c>
      <c r="AF4294" s="10">
        <v>40</v>
      </c>
      <c r="AG4294" s="10">
        <v>52.68</v>
      </c>
      <c r="AH4294" s="10">
        <v>11.7</v>
      </c>
      <c r="AI4294" s="10">
        <v>101.39</v>
      </c>
      <c r="AJ4294" s="10" t="s">
        <v>40</v>
      </c>
    </row>
    <row r="4295" spans="1:36" x14ac:dyDescent="0.25">
      <c r="A4295" s="10" t="s">
        <v>36</v>
      </c>
      <c r="B4295" s="10" t="s">
        <v>64</v>
      </c>
      <c r="C4295" s="10">
        <v>26</v>
      </c>
      <c r="D4295" s="10" t="s">
        <v>38</v>
      </c>
      <c r="E4295" s="10">
        <v>2618</v>
      </c>
      <c r="F4295" s="10" t="s">
        <v>55</v>
      </c>
      <c r="G4295" s="20">
        <v>702058</v>
      </c>
      <c r="H4295" s="10">
        <v>325.31193860000002</v>
      </c>
      <c r="I4295" s="10">
        <v>14</v>
      </c>
      <c r="J4295" s="10">
        <v>132</v>
      </c>
      <c r="K4295" s="10">
        <v>1.739751</v>
      </c>
      <c r="L4295" s="10">
        <v>258</v>
      </c>
      <c r="M4295" s="10">
        <v>11</v>
      </c>
      <c r="N4295" s="10">
        <v>4080</v>
      </c>
      <c r="O4295" s="10">
        <v>294340</v>
      </c>
      <c r="P4295" s="10">
        <v>217978</v>
      </c>
      <c r="Q4295" s="10">
        <v>42011</v>
      </c>
      <c r="R4295" s="10">
        <v>0</v>
      </c>
      <c r="S4295" s="10">
        <v>0</v>
      </c>
      <c r="T4295" s="10">
        <v>0</v>
      </c>
      <c r="U4295" s="10">
        <v>959.26291100000003</v>
      </c>
      <c r="V4295" s="10">
        <v>20584</v>
      </c>
      <c r="W4295" s="10">
        <v>21278</v>
      </c>
      <c r="X4295" s="10">
        <v>35132</v>
      </c>
      <c r="Y4295" s="10">
        <v>55465</v>
      </c>
      <c r="Z4295" s="10">
        <v>0</v>
      </c>
      <c r="AA4295" s="10">
        <v>53502</v>
      </c>
      <c r="AB4295" s="10">
        <v>78931</v>
      </c>
      <c r="AC4295" s="10">
        <v>4338</v>
      </c>
      <c r="AD4295" s="10">
        <v>957.52315999999996</v>
      </c>
      <c r="AE4295" s="10">
        <v>239802</v>
      </c>
      <c r="AF4295" s="10">
        <v>30</v>
      </c>
      <c r="AG4295" s="10">
        <v>36.14</v>
      </c>
      <c r="AH4295" s="10">
        <v>28.78</v>
      </c>
      <c r="AI4295" s="10">
        <v>99.8</v>
      </c>
      <c r="AJ4295" s="10" t="s">
        <v>40</v>
      </c>
    </row>
    <row r="4296" spans="1:36" x14ac:dyDescent="0.25">
      <c r="A4296" s="10" t="s">
        <v>36</v>
      </c>
      <c r="B4296" s="10" t="s">
        <v>64</v>
      </c>
      <c r="C4296" s="10">
        <v>26</v>
      </c>
      <c r="D4296" s="10" t="s">
        <v>38</v>
      </c>
      <c r="E4296" s="10">
        <v>2623</v>
      </c>
      <c r="F4296" s="10" t="s">
        <v>56</v>
      </c>
      <c r="G4296" s="20">
        <v>908391</v>
      </c>
      <c r="H4296" s="10">
        <v>293.56964399999998</v>
      </c>
      <c r="I4296" s="10">
        <v>10</v>
      </c>
      <c r="J4296" s="10">
        <v>43</v>
      </c>
      <c r="K4296" s="10">
        <v>2.8062990000000001</v>
      </c>
      <c r="L4296" s="10">
        <v>99</v>
      </c>
      <c r="M4296" s="10">
        <v>100</v>
      </c>
      <c r="N4296" s="10">
        <v>4413</v>
      </c>
      <c r="O4296" s="10">
        <v>214132</v>
      </c>
      <c r="P4296" s="10">
        <v>129972</v>
      </c>
      <c r="Q4296" s="10">
        <v>114323</v>
      </c>
      <c r="R4296" s="10">
        <v>49</v>
      </c>
      <c r="S4296" s="10">
        <v>72</v>
      </c>
      <c r="T4296" s="10">
        <v>0</v>
      </c>
      <c r="U4296" s="10">
        <v>631.43284900000003</v>
      </c>
      <c r="V4296" s="10">
        <v>21265</v>
      </c>
      <c r="W4296" s="10">
        <v>27146</v>
      </c>
      <c r="X4296" s="10">
        <v>106777</v>
      </c>
      <c r="Y4296" s="10">
        <v>201359</v>
      </c>
      <c r="Z4296" s="10">
        <v>0</v>
      </c>
      <c r="AA4296" s="10">
        <v>138795</v>
      </c>
      <c r="AB4296" s="10">
        <v>252730</v>
      </c>
      <c r="AC4296" s="10">
        <v>4512</v>
      </c>
      <c r="AD4296" s="10">
        <v>628.62654999999995</v>
      </c>
      <c r="AE4296" s="10">
        <v>120348</v>
      </c>
      <c r="AF4296" s="10">
        <v>38</v>
      </c>
      <c r="AG4296" s="10">
        <v>63.55</v>
      </c>
      <c r="AH4296" s="10">
        <v>0.7</v>
      </c>
      <c r="AI4296" s="10">
        <v>121.75</v>
      </c>
      <c r="AJ4296" s="10" t="s">
        <v>40</v>
      </c>
    </row>
    <row r="4297" spans="1:36" x14ac:dyDescent="0.25">
      <c r="A4297" s="10" t="s">
        <v>36</v>
      </c>
      <c r="B4297" s="10" t="s">
        <v>64</v>
      </c>
      <c r="C4297" s="10">
        <v>26</v>
      </c>
      <c r="D4297" s="10" t="s">
        <v>38</v>
      </c>
      <c r="E4297" s="10">
        <v>2601</v>
      </c>
      <c r="F4297" s="10" t="s">
        <v>39</v>
      </c>
      <c r="G4297" s="20">
        <v>379623</v>
      </c>
      <c r="H4297" s="10">
        <v>368.49519770000001</v>
      </c>
      <c r="I4297" s="10">
        <v>14</v>
      </c>
      <c r="J4297" s="10">
        <v>13</v>
      </c>
      <c r="K4297" s="10">
        <v>56.146741300000002</v>
      </c>
      <c r="L4297" s="10">
        <v>612</v>
      </c>
      <c r="M4297" s="10">
        <v>842</v>
      </c>
      <c r="N4297" s="10">
        <v>6638</v>
      </c>
      <c r="O4297" s="10">
        <v>95996</v>
      </c>
      <c r="P4297" s="10">
        <v>11908</v>
      </c>
      <c r="Q4297" s="10">
        <v>8578</v>
      </c>
      <c r="R4297" s="10">
        <v>18</v>
      </c>
      <c r="S4297" s="10">
        <v>7</v>
      </c>
      <c r="T4297" s="10">
        <v>0</v>
      </c>
      <c r="U4297" s="10">
        <v>409.88739129999999</v>
      </c>
      <c r="V4297" s="10">
        <v>6484</v>
      </c>
      <c r="W4297" s="10">
        <v>6721</v>
      </c>
      <c r="X4297" s="10">
        <v>57853</v>
      </c>
      <c r="Y4297" s="10">
        <v>66836</v>
      </c>
      <c r="Z4297" s="10">
        <v>0</v>
      </c>
      <c r="AA4297" s="10">
        <v>116749</v>
      </c>
      <c r="AB4297" s="10">
        <v>133346</v>
      </c>
      <c r="AC4297" s="10">
        <v>7250</v>
      </c>
      <c r="AD4297" s="10">
        <v>353.74065000000002</v>
      </c>
      <c r="AE4297" s="10">
        <v>49549</v>
      </c>
      <c r="AF4297" s="10">
        <v>44</v>
      </c>
      <c r="AG4297" s="10">
        <v>77.13</v>
      </c>
      <c r="AH4297" s="10">
        <v>6.31</v>
      </c>
      <c r="AI4297" s="10">
        <v>100.38</v>
      </c>
      <c r="AJ4297" s="10" t="s">
        <v>40</v>
      </c>
    </row>
    <row r="4298" spans="1:36" x14ac:dyDescent="0.25">
      <c r="A4298" s="10" t="s">
        <v>36</v>
      </c>
      <c r="B4298" s="10" t="s">
        <v>64</v>
      </c>
      <c r="C4298" s="10">
        <v>26</v>
      </c>
      <c r="D4298" s="10" t="s">
        <v>38</v>
      </c>
      <c r="E4298" s="10">
        <v>2607</v>
      </c>
      <c r="F4298" s="10" t="s">
        <v>58</v>
      </c>
      <c r="G4298" s="20">
        <v>504111</v>
      </c>
      <c r="H4298" s="10">
        <v>376.2919417</v>
      </c>
      <c r="I4298" s="10">
        <v>17</v>
      </c>
      <c r="J4298" s="10">
        <v>6</v>
      </c>
      <c r="K4298" s="10">
        <v>30.8530777</v>
      </c>
      <c r="L4298" s="10">
        <v>265</v>
      </c>
      <c r="M4298" s="10">
        <v>820</v>
      </c>
      <c r="N4298" s="10">
        <v>7236</v>
      </c>
      <c r="O4298" s="10">
        <v>132732</v>
      </c>
      <c r="P4298" s="10">
        <v>67404</v>
      </c>
      <c r="Q4298" s="10">
        <v>59447</v>
      </c>
      <c r="R4298" s="10">
        <v>103</v>
      </c>
      <c r="S4298" s="10">
        <v>51</v>
      </c>
      <c r="T4298" s="10">
        <v>0</v>
      </c>
      <c r="U4298" s="10">
        <v>530.31289770000001</v>
      </c>
      <c r="V4298" s="10">
        <v>7493</v>
      </c>
      <c r="W4298" s="10">
        <v>7636</v>
      </c>
      <c r="X4298" s="10">
        <v>61186</v>
      </c>
      <c r="Y4298" s="10">
        <v>97576</v>
      </c>
      <c r="Z4298" s="10">
        <v>0</v>
      </c>
      <c r="AA4298" s="10">
        <v>108422</v>
      </c>
      <c r="AB4298" s="10">
        <v>163730</v>
      </c>
      <c r="AC4298" s="10">
        <v>7501</v>
      </c>
      <c r="AD4298" s="10">
        <v>499.45981999999998</v>
      </c>
      <c r="AE4298" s="10">
        <v>79000</v>
      </c>
      <c r="AF4298" s="10">
        <v>20</v>
      </c>
      <c r="AG4298" s="10">
        <v>66.61</v>
      </c>
      <c r="AH4298" s="10">
        <v>11.14</v>
      </c>
      <c r="AI4298" s="10">
        <v>114.52</v>
      </c>
      <c r="AJ4298" s="10" t="s">
        <v>40</v>
      </c>
    </row>
    <row r="4299" spans="1:36" x14ac:dyDescent="0.25">
      <c r="A4299" s="10" t="s">
        <v>36</v>
      </c>
      <c r="B4299" s="10" t="s">
        <v>64</v>
      </c>
      <c r="C4299" s="10">
        <v>26</v>
      </c>
      <c r="D4299" s="10" t="s">
        <v>38</v>
      </c>
      <c r="E4299" s="10">
        <v>2608</v>
      </c>
      <c r="F4299" s="10" t="s">
        <v>44</v>
      </c>
      <c r="G4299" s="20">
        <v>235849</v>
      </c>
      <c r="H4299" s="10">
        <v>396.17504630000002</v>
      </c>
      <c r="I4299" s="10">
        <v>15</v>
      </c>
      <c r="J4299" s="10">
        <v>6</v>
      </c>
      <c r="K4299" s="10">
        <v>0</v>
      </c>
      <c r="L4299" s="10">
        <v>491</v>
      </c>
      <c r="M4299" s="10">
        <v>206</v>
      </c>
      <c r="N4299" s="10">
        <v>3999</v>
      </c>
      <c r="O4299" s="10">
        <v>116063</v>
      </c>
      <c r="P4299" s="10">
        <v>69178</v>
      </c>
      <c r="Q4299" s="10">
        <v>24659</v>
      </c>
      <c r="R4299" s="10">
        <v>0</v>
      </c>
      <c r="S4299" s="10">
        <v>8</v>
      </c>
      <c r="T4299" s="10">
        <v>0</v>
      </c>
      <c r="U4299" s="10">
        <v>459.81264399999998</v>
      </c>
      <c r="V4299" s="10">
        <v>7521</v>
      </c>
      <c r="W4299" s="10">
        <v>7737</v>
      </c>
      <c r="X4299" s="10">
        <v>28860</v>
      </c>
      <c r="Y4299" s="10">
        <v>43340</v>
      </c>
      <c r="Z4299" s="10">
        <v>0</v>
      </c>
      <c r="AA4299" s="10">
        <v>51819</v>
      </c>
      <c r="AB4299" s="10">
        <v>72741</v>
      </c>
      <c r="AC4299" s="10">
        <v>4490</v>
      </c>
      <c r="AD4299" s="10">
        <v>459.81264399999998</v>
      </c>
      <c r="AE4299" s="10">
        <v>92584</v>
      </c>
      <c r="AF4299" s="10">
        <v>35</v>
      </c>
      <c r="AG4299" s="10">
        <v>38.630000000000003</v>
      </c>
      <c r="AH4299" s="10">
        <v>4.78</v>
      </c>
      <c r="AI4299" s="10">
        <v>104.44</v>
      </c>
      <c r="AJ4299" s="10" t="s">
        <v>40</v>
      </c>
    </row>
    <row r="4300" spans="1:36" x14ac:dyDescent="0.25">
      <c r="A4300" s="10" t="s">
        <v>36</v>
      </c>
      <c r="B4300" s="10" t="s">
        <v>64</v>
      </c>
      <c r="C4300" s="10">
        <v>26</v>
      </c>
      <c r="D4300" s="10" t="s">
        <v>38</v>
      </c>
      <c r="E4300" s="10">
        <v>2612</v>
      </c>
      <c r="F4300" s="10" t="s">
        <v>60</v>
      </c>
      <c r="G4300" s="20">
        <v>337230</v>
      </c>
      <c r="H4300" s="10">
        <v>380.79875229999999</v>
      </c>
      <c r="I4300" s="10">
        <v>11</v>
      </c>
      <c r="J4300" s="10">
        <v>33</v>
      </c>
      <c r="K4300" s="10">
        <v>12.063354500000001</v>
      </c>
      <c r="L4300" s="10">
        <v>488</v>
      </c>
      <c r="M4300" s="10">
        <v>25</v>
      </c>
      <c r="N4300" s="10">
        <v>954</v>
      </c>
      <c r="O4300" s="10">
        <v>124230</v>
      </c>
      <c r="P4300" s="10">
        <v>99624</v>
      </c>
      <c r="Q4300" s="10">
        <v>57596</v>
      </c>
      <c r="R4300" s="10">
        <v>11</v>
      </c>
      <c r="S4300" s="10">
        <v>4</v>
      </c>
      <c r="T4300" s="10">
        <v>0</v>
      </c>
      <c r="U4300" s="10">
        <v>485.12964449999998</v>
      </c>
      <c r="V4300" s="10">
        <v>11117</v>
      </c>
      <c r="W4300" s="10">
        <v>12958</v>
      </c>
      <c r="X4300" s="10">
        <v>38528</v>
      </c>
      <c r="Y4300" s="10">
        <v>72135</v>
      </c>
      <c r="Z4300" s="10">
        <v>0</v>
      </c>
      <c r="AA4300" s="10">
        <v>52401</v>
      </c>
      <c r="AB4300" s="10">
        <v>92578</v>
      </c>
      <c r="AC4300" s="10">
        <v>1442</v>
      </c>
      <c r="AD4300" s="10">
        <v>473.06628999999998</v>
      </c>
      <c r="AE4300" s="10">
        <v>86689</v>
      </c>
      <c r="AF4300" s="10">
        <v>7</v>
      </c>
      <c r="AG4300" s="10">
        <v>65.03</v>
      </c>
      <c r="AH4300" s="10">
        <v>5.15</v>
      </c>
      <c r="AI4300" s="10">
        <v>99.97</v>
      </c>
      <c r="AJ4300" s="10" t="s">
        <v>40</v>
      </c>
    </row>
    <row r="4301" spans="1:36" x14ac:dyDescent="0.25">
      <c r="A4301" s="10" t="s">
        <v>36</v>
      </c>
      <c r="B4301" s="10" t="s">
        <v>64</v>
      </c>
      <c r="C4301" s="10">
        <v>26</v>
      </c>
      <c r="D4301" s="10" t="s">
        <v>38</v>
      </c>
      <c r="E4301" s="10">
        <v>2616</v>
      </c>
      <c r="F4301" s="10" t="s">
        <v>53</v>
      </c>
      <c r="G4301" s="20">
        <v>553371</v>
      </c>
      <c r="H4301" s="10">
        <v>451.786182</v>
      </c>
      <c r="I4301" s="10">
        <v>9</v>
      </c>
      <c r="J4301" s="10">
        <v>27</v>
      </c>
      <c r="K4301" s="10">
        <v>13.9814989</v>
      </c>
      <c r="L4301" s="10">
        <v>576</v>
      </c>
      <c r="M4301" s="10">
        <v>30</v>
      </c>
      <c r="N4301" s="10">
        <v>6796</v>
      </c>
      <c r="O4301" s="10">
        <v>117296</v>
      </c>
      <c r="P4301" s="10">
        <v>96804</v>
      </c>
      <c r="Q4301" s="10">
        <v>125330</v>
      </c>
      <c r="R4301" s="10">
        <v>18</v>
      </c>
      <c r="S4301" s="10">
        <v>66</v>
      </c>
      <c r="T4301" s="10">
        <v>0</v>
      </c>
      <c r="U4301" s="10">
        <v>543.90861889999996</v>
      </c>
      <c r="V4301" s="10">
        <v>12944</v>
      </c>
      <c r="W4301" s="10">
        <v>15254</v>
      </c>
      <c r="X4301" s="10">
        <v>76793</v>
      </c>
      <c r="Y4301" s="10">
        <v>148846</v>
      </c>
      <c r="Z4301" s="10">
        <v>0</v>
      </c>
      <c r="AA4301" s="10">
        <v>104938</v>
      </c>
      <c r="AB4301" s="10">
        <v>193942</v>
      </c>
      <c r="AC4301" s="10">
        <v>7372</v>
      </c>
      <c r="AD4301" s="10">
        <v>529.92711999999995</v>
      </c>
      <c r="AE4301" s="10">
        <v>76821</v>
      </c>
      <c r="AF4301" s="10">
        <v>40</v>
      </c>
      <c r="AG4301" s="10">
        <v>52.36</v>
      </c>
      <c r="AH4301" s="10">
        <v>11.8</v>
      </c>
      <c r="AI4301" s="10">
        <v>101.48</v>
      </c>
      <c r="AJ4301" s="10" t="s">
        <v>40</v>
      </c>
    </row>
    <row r="4302" spans="1:36" x14ac:dyDescent="0.25">
      <c r="A4302" s="10" t="s">
        <v>36</v>
      </c>
      <c r="B4302" s="10" t="s">
        <v>64</v>
      </c>
      <c r="C4302" s="10">
        <v>26</v>
      </c>
      <c r="D4302" s="10" t="s">
        <v>38</v>
      </c>
      <c r="E4302" s="10">
        <v>2618</v>
      </c>
      <c r="F4302" s="10" t="s">
        <v>55</v>
      </c>
      <c r="G4302" s="20">
        <v>702058</v>
      </c>
      <c r="H4302" s="10">
        <v>326.07038499999999</v>
      </c>
      <c r="I4302" s="10">
        <v>14</v>
      </c>
      <c r="J4302" s="10">
        <v>132</v>
      </c>
      <c r="K4302" s="10">
        <v>1.739751</v>
      </c>
      <c r="L4302" s="10">
        <v>258</v>
      </c>
      <c r="M4302" s="10">
        <v>12</v>
      </c>
      <c r="N4302" s="10">
        <v>4076</v>
      </c>
      <c r="O4302" s="10">
        <v>285274</v>
      </c>
      <c r="P4302" s="10">
        <v>210996</v>
      </c>
      <c r="Q4302" s="10">
        <v>42004</v>
      </c>
      <c r="R4302" s="10">
        <v>0</v>
      </c>
      <c r="S4302" s="10">
        <v>0</v>
      </c>
      <c r="T4302" s="10">
        <v>0</v>
      </c>
      <c r="U4302" s="10">
        <v>931.93378099999995</v>
      </c>
      <c r="V4302" s="10">
        <v>20371</v>
      </c>
      <c r="W4302" s="10">
        <v>21035</v>
      </c>
      <c r="X4302" s="10">
        <v>35128</v>
      </c>
      <c r="Y4302" s="10">
        <v>55458</v>
      </c>
      <c r="Z4302" s="10">
        <v>0</v>
      </c>
      <c r="AA4302" s="10">
        <v>53502</v>
      </c>
      <c r="AB4302" s="10">
        <v>78930</v>
      </c>
      <c r="AC4302" s="10">
        <v>4334</v>
      </c>
      <c r="AD4302" s="10">
        <v>930.19403</v>
      </c>
      <c r="AE4302" s="10">
        <v>232304</v>
      </c>
      <c r="AF4302" s="10">
        <v>30</v>
      </c>
      <c r="AG4302" s="10">
        <v>34.92</v>
      </c>
      <c r="AH4302" s="10">
        <v>29.3</v>
      </c>
      <c r="AI4302" s="10">
        <v>99.97</v>
      </c>
      <c r="AJ4302" s="10" t="s">
        <v>40</v>
      </c>
    </row>
    <row r="4303" spans="1:36" x14ac:dyDescent="0.25">
      <c r="A4303" s="10" t="s">
        <v>36</v>
      </c>
      <c r="B4303" s="10" t="s">
        <v>64</v>
      </c>
      <c r="C4303" s="10">
        <v>26</v>
      </c>
      <c r="D4303" s="10" t="s">
        <v>38</v>
      </c>
      <c r="E4303" s="10">
        <v>2601</v>
      </c>
      <c r="F4303" s="10" t="s">
        <v>39</v>
      </c>
      <c r="G4303" s="20">
        <v>379623</v>
      </c>
      <c r="H4303" s="10">
        <v>357.37901870000002</v>
      </c>
      <c r="I4303" s="10">
        <v>15</v>
      </c>
      <c r="J4303" s="10">
        <v>16</v>
      </c>
      <c r="K4303" s="10">
        <v>56.146741300000002</v>
      </c>
      <c r="L4303" s="10">
        <v>613</v>
      </c>
      <c r="M4303" s="10">
        <v>833</v>
      </c>
      <c r="N4303" s="10">
        <v>6646</v>
      </c>
      <c r="O4303" s="10">
        <v>106876</v>
      </c>
      <c r="P4303" s="10">
        <v>13652</v>
      </c>
      <c r="Q4303" s="10">
        <v>8590</v>
      </c>
      <c r="R4303" s="10">
        <v>18</v>
      </c>
      <c r="S4303" s="10">
        <v>7</v>
      </c>
      <c r="T4303" s="10">
        <v>0</v>
      </c>
      <c r="U4303" s="10">
        <v>438.09914129999999</v>
      </c>
      <c r="V4303" s="10">
        <v>7101</v>
      </c>
      <c r="W4303" s="10">
        <v>7376</v>
      </c>
      <c r="X4303" s="10">
        <v>57968</v>
      </c>
      <c r="Y4303" s="10">
        <v>66974</v>
      </c>
      <c r="Z4303" s="10">
        <v>0</v>
      </c>
      <c r="AA4303" s="10">
        <v>116797</v>
      </c>
      <c r="AB4303" s="10">
        <v>133408</v>
      </c>
      <c r="AC4303" s="10">
        <v>7259</v>
      </c>
      <c r="AD4303" s="10">
        <v>381.95240000000001</v>
      </c>
      <c r="AE4303" s="10">
        <v>56091</v>
      </c>
      <c r="AF4303" s="10">
        <v>44</v>
      </c>
      <c r="AG4303" s="10">
        <v>77.64</v>
      </c>
      <c r="AH4303" s="10">
        <v>6.63</v>
      </c>
      <c r="AI4303" s="10">
        <v>100.49</v>
      </c>
      <c r="AJ4303" s="10" t="s">
        <v>40</v>
      </c>
    </row>
    <row r="4304" spans="1:36" x14ac:dyDescent="0.25">
      <c r="A4304" s="10" t="s">
        <v>36</v>
      </c>
      <c r="B4304" s="10" t="s">
        <v>64</v>
      </c>
      <c r="C4304" s="10">
        <v>26</v>
      </c>
      <c r="D4304" s="10" t="s">
        <v>38</v>
      </c>
      <c r="E4304" s="10">
        <v>2606</v>
      </c>
      <c r="F4304" s="10" t="s">
        <v>49</v>
      </c>
      <c r="G4304" s="20">
        <v>171327</v>
      </c>
      <c r="H4304" s="10">
        <v>326.2384275</v>
      </c>
      <c r="I4304" s="10">
        <v>17</v>
      </c>
      <c r="J4304" s="10">
        <v>25</v>
      </c>
      <c r="K4304" s="10">
        <v>0</v>
      </c>
      <c r="L4304" s="10">
        <v>534</v>
      </c>
      <c r="M4304" s="10">
        <v>143</v>
      </c>
      <c r="N4304" s="10">
        <v>4915</v>
      </c>
      <c r="O4304" s="10">
        <v>180017</v>
      </c>
      <c r="P4304" s="10">
        <v>155194</v>
      </c>
      <c r="Q4304" s="10">
        <v>33850</v>
      </c>
      <c r="R4304" s="10">
        <v>338</v>
      </c>
      <c r="S4304" s="10">
        <v>78</v>
      </c>
      <c r="T4304" s="10">
        <v>0</v>
      </c>
      <c r="U4304" s="10">
        <v>587.28462999999999</v>
      </c>
      <c r="V4304" s="10">
        <v>10494</v>
      </c>
      <c r="W4304" s="10">
        <v>11030</v>
      </c>
      <c r="X4304" s="10">
        <v>27972</v>
      </c>
      <c r="Y4304" s="10">
        <v>40451</v>
      </c>
      <c r="Z4304" s="10">
        <v>0</v>
      </c>
      <c r="AA4304" s="10">
        <v>46644</v>
      </c>
      <c r="AB4304" s="10">
        <v>66127</v>
      </c>
      <c r="AC4304" s="10">
        <v>5449</v>
      </c>
      <c r="AD4304" s="10">
        <v>587.28462999999999</v>
      </c>
      <c r="AE4304" s="10">
        <v>140129</v>
      </c>
      <c r="AF4304" s="10">
        <v>25</v>
      </c>
      <c r="AG4304" s="10">
        <v>25.41</v>
      </c>
      <c r="AH4304" s="10">
        <v>8.25</v>
      </c>
      <c r="AI4304" s="10">
        <v>109.67</v>
      </c>
      <c r="AJ4304" s="10" t="s">
        <v>40</v>
      </c>
    </row>
    <row r="4305" spans="1:36" x14ac:dyDescent="0.25">
      <c r="A4305" s="10" t="s">
        <v>36</v>
      </c>
      <c r="B4305" s="10" t="s">
        <v>64</v>
      </c>
      <c r="C4305" s="10">
        <v>26</v>
      </c>
      <c r="D4305" s="10" t="s">
        <v>38</v>
      </c>
      <c r="E4305" s="10">
        <v>2616</v>
      </c>
      <c r="F4305" s="10" t="s">
        <v>53</v>
      </c>
      <c r="G4305" s="20">
        <v>553371</v>
      </c>
      <c r="H4305" s="10">
        <v>445.99439630000001</v>
      </c>
      <c r="I4305" s="10">
        <v>9</v>
      </c>
      <c r="J4305" s="10">
        <v>43</v>
      </c>
      <c r="K4305" s="10">
        <v>13.9814989</v>
      </c>
      <c r="L4305" s="10">
        <v>577</v>
      </c>
      <c r="M4305" s="10">
        <v>29</v>
      </c>
      <c r="N4305" s="10">
        <v>6812</v>
      </c>
      <c r="O4305" s="10">
        <v>129735</v>
      </c>
      <c r="P4305" s="10">
        <v>107111</v>
      </c>
      <c r="Q4305" s="10">
        <v>125362</v>
      </c>
      <c r="R4305" s="10">
        <v>20</v>
      </c>
      <c r="S4305" s="10">
        <v>66</v>
      </c>
      <c r="T4305" s="10">
        <v>0</v>
      </c>
      <c r="U4305" s="10">
        <v>592.59232889999998</v>
      </c>
      <c r="V4305" s="10">
        <v>14098</v>
      </c>
      <c r="W4305" s="10">
        <v>16650</v>
      </c>
      <c r="X4305" s="10">
        <v>76810</v>
      </c>
      <c r="Y4305" s="10">
        <v>148892</v>
      </c>
      <c r="Z4305" s="10">
        <v>0</v>
      </c>
      <c r="AA4305" s="10">
        <v>104943</v>
      </c>
      <c r="AB4305" s="10">
        <v>193965</v>
      </c>
      <c r="AC4305" s="10">
        <v>7389</v>
      </c>
      <c r="AD4305" s="10">
        <v>578.61082999999996</v>
      </c>
      <c r="AE4305" s="10">
        <v>85221</v>
      </c>
      <c r="AF4305" s="10">
        <v>40</v>
      </c>
      <c r="AG4305" s="10">
        <v>54.5</v>
      </c>
      <c r="AH4305" s="10">
        <v>11.41</v>
      </c>
      <c r="AI4305" s="10">
        <v>101.37</v>
      </c>
      <c r="AJ4305" s="10" t="s">
        <v>40</v>
      </c>
    </row>
    <row r="4306" spans="1:36" x14ac:dyDescent="0.25">
      <c r="A4306" s="10" t="s">
        <v>36</v>
      </c>
      <c r="B4306" s="10" t="s">
        <v>64</v>
      </c>
      <c r="C4306" s="10">
        <v>26</v>
      </c>
      <c r="D4306" s="10" t="s">
        <v>38</v>
      </c>
      <c r="E4306" s="10">
        <v>2618</v>
      </c>
      <c r="F4306" s="10" t="s">
        <v>55</v>
      </c>
      <c r="G4306" s="20">
        <v>702058</v>
      </c>
      <c r="H4306" s="10">
        <v>325.55674320000003</v>
      </c>
      <c r="I4306" s="10">
        <v>14</v>
      </c>
      <c r="J4306" s="10">
        <v>132</v>
      </c>
      <c r="K4306" s="10">
        <v>1.739751</v>
      </c>
      <c r="L4306" s="10">
        <v>277</v>
      </c>
      <c r="M4306" s="10">
        <v>11</v>
      </c>
      <c r="N4306" s="10">
        <v>4075</v>
      </c>
      <c r="O4306" s="10">
        <v>303499</v>
      </c>
      <c r="P4306" s="10">
        <v>225175</v>
      </c>
      <c r="Q4306" s="10">
        <v>42015</v>
      </c>
      <c r="R4306" s="10">
        <v>0</v>
      </c>
      <c r="S4306" s="10">
        <v>0</v>
      </c>
      <c r="T4306" s="10">
        <v>0</v>
      </c>
      <c r="U4306" s="10">
        <v>989.80121099999997</v>
      </c>
      <c r="V4306" s="10">
        <v>20804</v>
      </c>
      <c r="W4306" s="10">
        <v>21533</v>
      </c>
      <c r="X4306" s="10">
        <v>35134</v>
      </c>
      <c r="Y4306" s="10">
        <v>55469</v>
      </c>
      <c r="Z4306" s="10">
        <v>0</v>
      </c>
      <c r="AA4306" s="10">
        <v>53503</v>
      </c>
      <c r="AB4306" s="10">
        <v>78932</v>
      </c>
      <c r="AC4306" s="10">
        <v>4352</v>
      </c>
      <c r="AD4306" s="10">
        <v>988.06146000000001</v>
      </c>
      <c r="AE4306" s="10">
        <v>247204</v>
      </c>
      <c r="AF4306" s="10">
        <v>30</v>
      </c>
      <c r="AG4306" s="10">
        <v>37.090000000000003</v>
      </c>
      <c r="AH4306" s="10">
        <v>28.52</v>
      </c>
      <c r="AI4306" s="10">
        <v>99.93</v>
      </c>
      <c r="AJ4306" s="10" t="s">
        <v>40</v>
      </c>
    </row>
    <row r="4307" spans="1:36" x14ac:dyDescent="0.25">
      <c r="A4307" s="10" t="s">
        <v>36</v>
      </c>
      <c r="B4307" s="10" t="s">
        <v>64</v>
      </c>
      <c r="C4307" s="10">
        <v>26</v>
      </c>
      <c r="D4307" s="10" t="s">
        <v>38</v>
      </c>
      <c r="E4307" s="10">
        <v>2620</v>
      </c>
      <c r="F4307" s="10" t="s">
        <v>62</v>
      </c>
      <c r="G4307" s="20">
        <v>391283</v>
      </c>
      <c r="H4307" s="10">
        <v>340.5501319</v>
      </c>
      <c r="I4307" s="10">
        <v>18</v>
      </c>
      <c r="J4307" s="10">
        <v>10</v>
      </c>
      <c r="K4307" s="10">
        <v>9.7305925000000002</v>
      </c>
      <c r="L4307" s="10">
        <v>562</v>
      </c>
      <c r="M4307" s="10">
        <v>178</v>
      </c>
      <c r="N4307" s="10">
        <v>6521</v>
      </c>
      <c r="O4307" s="10">
        <v>302711</v>
      </c>
      <c r="P4307" s="10">
        <v>232574</v>
      </c>
      <c r="Q4307" s="10">
        <v>50814</v>
      </c>
      <c r="R4307" s="10">
        <v>608</v>
      </c>
      <c r="S4307" s="10">
        <v>30</v>
      </c>
      <c r="T4307" s="10">
        <v>0</v>
      </c>
      <c r="U4307" s="10">
        <v>1040.613302</v>
      </c>
      <c r="V4307" s="10">
        <v>16268</v>
      </c>
      <c r="W4307" s="10">
        <v>16797</v>
      </c>
      <c r="X4307" s="10">
        <v>50795</v>
      </c>
      <c r="Y4307" s="10">
        <v>67712</v>
      </c>
      <c r="Z4307" s="10">
        <v>1</v>
      </c>
      <c r="AA4307" s="10">
        <v>105797</v>
      </c>
      <c r="AB4307" s="10">
        <v>151878</v>
      </c>
      <c r="AC4307" s="10">
        <v>7083</v>
      </c>
      <c r="AD4307" s="10">
        <v>1030.8827100000001</v>
      </c>
      <c r="AE4307" s="10">
        <v>180922</v>
      </c>
      <c r="AF4307" s="10">
        <v>32</v>
      </c>
      <c r="AG4307" s="10">
        <v>74.83</v>
      </c>
      <c r="AH4307" s="10">
        <v>8.1</v>
      </c>
      <c r="AI4307" s="10">
        <v>105.19</v>
      </c>
      <c r="AJ4307" s="10" t="s">
        <v>40</v>
      </c>
    </row>
    <row r="4308" spans="1:36" x14ac:dyDescent="0.25">
      <c r="A4308" s="10" t="s">
        <v>36</v>
      </c>
      <c r="B4308" s="10" t="s">
        <v>64</v>
      </c>
      <c r="C4308" s="10">
        <v>26</v>
      </c>
      <c r="D4308" s="10" t="s">
        <v>38</v>
      </c>
      <c r="E4308" s="10">
        <v>2602</v>
      </c>
      <c r="F4308" s="10" t="s">
        <v>41</v>
      </c>
      <c r="G4308" s="20">
        <v>394791</v>
      </c>
      <c r="H4308" s="10">
        <v>339.11160330000001</v>
      </c>
      <c r="I4308" s="10">
        <v>16</v>
      </c>
      <c r="J4308" s="10">
        <v>23</v>
      </c>
      <c r="K4308" s="10">
        <v>8.7056649999999998</v>
      </c>
      <c r="L4308" s="10">
        <v>830</v>
      </c>
      <c r="M4308" s="10">
        <v>315</v>
      </c>
      <c r="N4308" s="10">
        <v>6876</v>
      </c>
      <c r="O4308" s="10">
        <v>203795</v>
      </c>
      <c r="P4308" s="10">
        <v>157599</v>
      </c>
      <c r="Q4308" s="10">
        <v>56345</v>
      </c>
      <c r="R4308" s="10">
        <v>93</v>
      </c>
      <c r="S4308" s="10">
        <v>35</v>
      </c>
      <c r="T4308" s="10">
        <v>0</v>
      </c>
      <c r="U4308" s="10">
        <v>699.79815699999995</v>
      </c>
      <c r="V4308" s="10">
        <v>12120</v>
      </c>
      <c r="W4308" s="10">
        <v>12573</v>
      </c>
      <c r="X4308" s="10">
        <v>58086</v>
      </c>
      <c r="Y4308" s="10">
        <v>74794</v>
      </c>
      <c r="Z4308" s="10">
        <v>0</v>
      </c>
      <c r="AA4308" s="10">
        <v>103049</v>
      </c>
      <c r="AB4308" s="10">
        <v>128420</v>
      </c>
      <c r="AC4308" s="10">
        <v>7706</v>
      </c>
      <c r="AD4308" s="10">
        <v>691.09249199999999</v>
      </c>
      <c r="AE4308" s="10">
        <v>123354</v>
      </c>
      <c r="AF4308" s="10">
        <v>26</v>
      </c>
      <c r="AG4308" s="10">
        <v>63.33</v>
      </c>
      <c r="AH4308" s="10">
        <v>5.4</v>
      </c>
      <c r="AI4308" s="10">
        <v>100.6</v>
      </c>
      <c r="AJ4308" s="10" t="s">
        <v>40</v>
      </c>
    </row>
    <row r="4309" spans="1:36" x14ac:dyDescent="0.25">
      <c r="A4309" s="10" t="s">
        <v>36</v>
      </c>
      <c r="B4309" s="10" t="s">
        <v>64</v>
      </c>
      <c r="C4309" s="10">
        <v>26</v>
      </c>
      <c r="D4309" s="10" t="s">
        <v>38</v>
      </c>
      <c r="E4309" s="10">
        <v>2608</v>
      </c>
      <c r="F4309" s="10" t="s">
        <v>44</v>
      </c>
      <c r="G4309" s="20">
        <v>235849</v>
      </c>
      <c r="H4309" s="10">
        <v>409.20460459999998</v>
      </c>
      <c r="I4309" s="10">
        <v>16</v>
      </c>
      <c r="J4309" s="10">
        <v>6</v>
      </c>
      <c r="K4309" s="10">
        <v>0</v>
      </c>
      <c r="L4309" s="10">
        <v>530</v>
      </c>
      <c r="M4309" s="10">
        <v>197</v>
      </c>
      <c r="N4309" s="10">
        <v>3979</v>
      </c>
      <c r="O4309" s="10">
        <v>129176</v>
      </c>
      <c r="P4309" s="10">
        <v>77062</v>
      </c>
      <c r="Q4309" s="10">
        <v>24663</v>
      </c>
      <c r="R4309" s="10">
        <v>0</v>
      </c>
      <c r="S4309" s="10">
        <v>8</v>
      </c>
      <c r="T4309" s="10">
        <v>0</v>
      </c>
      <c r="U4309" s="10">
        <v>528.59414000000004</v>
      </c>
      <c r="V4309" s="10">
        <v>7865</v>
      </c>
      <c r="W4309" s="10">
        <v>8097</v>
      </c>
      <c r="X4309" s="10">
        <v>28865</v>
      </c>
      <c r="Y4309" s="10">
        <v>43348</v>
      </c>
      <c r="Z4309" s="10">
        <v>0</v>
      </c>
      <c r="AA4309" s="10">
        <v>51819</v>
      </c>
      <c r="AB4309" s="10">
        <v>72742</v>
      </c>
      <c r="AC4309" s="10">
        <v>4509</v>
      </c>
      <c r="AD4309" s="10">
        <v>528.59414000000004</v>
      </c>
      <c r="AE4309" s="10">
        <v>103015</v>
      </c>
      <c r="AF4309" s="10">
        <v>35</v>
      </c>
      <c r="AG4309" s="10">
        <v>39.4</v>
      </c>
      <c r="AH4309" s="10">
        <v>4.83</v>
      </c>
      <c r="AI4309" s="10">
        <v>104.08</v>
      </c>
      <c r="AJ4309" s="10" t="s">
        <v>40</v>
      </c>
    </row>
    <row r="4310" spans="1:36" x14ac:dyDescent="0.25">
      <c r="A4310" s="10" t="s">
        <v>36</v>
      </c>
      <c r="B4310" s="10" t="s">
        <v>64</v>
      </c>
      <c r="C4310" s="10">
        <v>26</v>
      </c>
      <c r="D4310" s="10" t="s">
        <v>38</v>
      </c>
      <c r="E4310" s="10">
        <v>2614</v>
      </c>
      <c r="F4310" s="10" t="s">
        <v>45</v>
      </c>
      <c r="G4310" s="20">
        <v>413351</v>
      </c>
      <c r="H4310" s="10">
        <v>341.9974464</v>
      </c>
      <c r="I4310" s="10">
        <v>16</v>
      </c>
      <c r="J4310" s="10">
        <v>15</v>
      </c>
      <c r="K4310" s="10">
        <v>4.8548571999999997</v>
      </c>
      <c r="L4310" s="10">
        <v>651</v>
      </c>
      <c r="M4310" s="10">
        <v>45</v>
      </c>
      <c r="N4310" s="10">
        <v>2633</v>
      </c>
      <c r="O4310" s="10">
        <v>219300</v>
      </c>
      <c r="P4310" s="10">
        <v>162333</v>
      </c>
      <c r="Q4310" s="10">
        <v>29126</v>
      </c>
      <c r="R4310" s="10">
        <v>0</v>
      </c>
      <c r="S4310" s="10">
        <v>3</v>
      </c>
      <c r="T4310" s="10">
        <v>0</v>
      </c>
      <c r="U4310" s="10">
        <v>754.85525719999998</v>
      </c>
      <c r="V4310" s="10">
        <v>13329</v>
      </c>
      <c r="W4310" s="10">
        <v>13646</v>
      </c>
      <c r="X4310" s="10">
        <v>32302</v>
      </c>
      <c r="Y4310" s="10">
        <v>43580</v>
      </c>
      <c r="Z4310" s="10">
        <v>0</v>
      </c>
      <c r="AA4310" s="10">
        <v>49064</v>
      </c>
      <c r="AB4310" s="10">
        <v>63581</v>
      </c>
      <c r="AC4310" s="10">
        <v>3284</v>
      </c>
      <c r="AD4310" s="10">
        <v>750.00040000000001</v>
      </c>
      <c r="AE4310" s="10">
        <v>164128</v>
      </c>
      <c r="AF4310" s="10">
        <v>31</v>
      </c>
      <c r="AG4310" s="10">
        <v>67.14</v>
      </c>
      <c r="AH4310" s="10">
        <v>18.53</v>
      </c>
      <c r="AI4310" s="10">
        <v>99.93</v>
      </c>
      <c r="AJ4310" s="10" t="s">
        <v>40</v>
      </c>
    </row>
    <row r="4311" spans="1:36" x14ac:dyDescent="0.25">
      <c r="A4311" s="10" t="s">
        <v>36</v>
      </c>
      <c r="B4311" s="10" t="s">
        <v>64</v>
      </c>
      <c r="C4311" s="10">
        <v>26</v>
      </c>
      <c r="D4311" s="10" t="s">
        <v>38</v>
      </c>
      <c r="E4311" s="10">
        <v>2618</v>
      </c>
      <c r="F4311" s="10" t="s">
        <v>55</v>
      </c>
      <c r="G4311" s="20">
        <v>702058</v>
      </c>
      <c r="H4311" s="10">
        <v>325.55674320000003</v>
      </c>
      <c r="I4311" s="10">
        <v>14</v>
      </c>
      <c r="J4311" s="10">
        <v>132</v>
      </c>
      <c r="K4311" s="10">
        <v>1.739751</v>
      </c>
      <c r="L4311" s="10">
        <v>277</v>
      </c>
      <c r="M4311" s="10">
        <v>11</v>
      </c>
      <c r="N4311" s="10">
        <v>4074</v>
      </c>
      <c r="O4311" s="10">
        <v>303499</v>
      </c>
      <c r="P4311" s="10">
        <v>225175</v>
      </c>
      <c r="Q4311" s="10">
        <v>42015</v>
      </c>
      <c r="R4311" s="10">
        <v>0</v>
      </c>
      <c r="S4311" s="10">
        <v>0</v>
      </c>
      <c r="T4311" s="10">
        <v>0</v>
      </c>
      <c r="U4311" s="10">
        <v>989.80121099999997</v>
      </c>
      <c r="V4311" s="10">
        <v>20804</v>
      </c>
      <c r="W4311" s="10">
        <v>21533</v>
      </c>
      <c r="X4311" s="10">
        <v>35134</v>
      </c>
      <c r="Y4311" s="10">
        <v>55469</v>
      </c>
      <c r="Z4311" s="10">
        <v>0</v>
      </c>
      <c r="AA4311" s="10">
        <v>53503</v>
      </c>
      <c r="AB4311" s="10">
        <v>78932</v>
      </c>
      <c r="AC4311" s="10">
        <v>4351</v>
      </c>
      <c r="AD4311" s="10">
        <v>988.06146000000001</v>
      </c>
      <c r="AE4311" s="10">
        <v>247204</v>
      </c>
      <c r="AF4311" s="10">
        <v>30</v>
      </c>
      <c r="AG4311" s="10">
        <v>37.090000000000003</v>
      </c>
      <c r="AH4311" s="10">
        <v>28.52</v>
      </c>
      <c r="AI4311" s="10">
        <v>99.93</v>
      </c>
      <c r="AJ4311" s="10" t="s">
        <v>40</v>
      </c>
    </row>
    <row r="4312" spans="1:36" x14ac:dyDescent="0.25">
      <c r="A4312" s="10" t="s">
        <v>36</v>
      </c>
      <c r="B4312" s="10" t="s">
        <v>64</v>
      </c>
      <c r="C4312" s="10">
        <v>26</v>
      </c>
      <c r="D4312" s="10" t="s">
        <v>38</v>
      </c>
      <c r="E4312" s="10">
        <v>2620</v>
      </c>
      <c r="F4312" s="10" t="s">
        <v>62</v>
      </c>
      <c r="G4312" s="20">
        <v>391283</v>
      </c>
      <c r="H4312" s="10">
        <v>337.73074609999998</v>
      </c>
      <c r="I4312" s="10">
        <v>18</v>
      </c>
      <c r="J4312" s="10">
        <v>10</v>
      </c>
      <c r="K4312" s="10">
        <v>9.7305925000000002</v>
      </c>
      <c r="L4312" s="10">
        <v>562</v>
      </c>
      <c r="M4312" s="10">
        <v>179</v>
      </c>
      <c r="N4312" s="10">
        <v>6521</v>
      </c>
      <c r="O4312" s="10">
        <v>299290</v>
      </c>
      <c r="P4312" s="10">
        <v>229717</v>
      </c>
      <c r="Q4312" s="10">
        <v>50817</v>
      </c>
      <c r="R4312" s="10">
        <v>608</v>
      </c>
      <c r="S4312" s="10">
        <v>30</v>
      </c>
      <c r="T4312" s="10">
        <v>0</v>
      </c>
      <c r="U4312" s="10">
        <v>1020.524942</v>
      </c>
      <c r="V4312" s="10">
        <v>16266</v>
      </c>
      <c r="W4312" s="10">
        <v>16792</v>
      </c>
      <c r="X4312" s="10">
        <v>50812</v>
      </c>
      <c r="Y4312" s="10">
        <v>67726</v>
      </c>
      <c r="Z4312" s="10">
        <v>1</v>
      </c>
      <c r="AA4312" s="10">
        <v>105768</v>
      </c>
      <c r="AB4312" s="10">
        <v>151849</v>
      </c>
      <c r="AC4312" s="10">
        <v>7083</v>
      </c>
      <c r="AD4312" s="10">
        <v>1010.79435</v>
      </c>
      <c r="AE4312" s="10">
        <v>179132</v>
      </c>
      <c r="AF4312" s="10">
        <v>32</v>
      </c>
      <c r="AG4312" s="10">
        <v>74.540000000000006</v>
      </c>
      <c r="AH4312" s="10">
        <v>8.19</v>
      </c>
      <c r="AI4312" s="10">
        <v>105.09</v>
      </c>
      <c r="AJ4312" s="10" t="s">
        <v>40</v>
      </c>
    </row>
    <row r="4313" spans="1:36" x14ac:dyDescent="0.25">
      <c r="A4313" s="10" t="s">
        <v>36</v>
      </c>
      <c r="B4313" s="10" t="s">
        <v>64</v>
      </c>
      <c r="C4313" s="10">
        <v>26</v>
      </c>
      <c r="D4313" s="10" t="s">
        <v>38</v>
      </c>
      <c r="E4313" s="10">
        <v>2607</v>
      </c>
      <c r="F4313" s="10" t="s">
        <v>58</v>
      </c>
      <c r="G4313" s="20">
        <v>504111</v>
      </c>
      <c r="H4313" s="10">
        <v>380.8879096</v>
      </c>
      <c r="I4313" s="10">
        <v>18</v>
      </c>
      <c r="J4313" s="10">
        <v>7</v>
      </c>
      <c r="K4313" s="10">
        <v>30.8530777</v>
      </c>
      <c r="L4313" s="10">
        <v>325</v>
      </c>
      <c r="M4313" s="10">
        <v>803</v>
      </c>
      <c r="N4313" s="10">
        <v>7177</v>
      </c>
      <c r="O4313" s="10">
        <v>149772</v>
      </c>
      <c r="P4313" s="10">
        <v>75824</v>
      </c>
      <c r="Q4313" s="10">
        <v>59447</v>
      </c>
      <c r="R4313" s="10">
        <v>116</v>
      </c>
      <c r="S4313" s="10">
        <v>51</v>
      </c>
      <c r="T4313" s="10">
        <v>0</v>
      </c>
      <c r="U4313" s="10">
        <v>601.31651769999996</v>
      </c>
      <c r="V4313" s="10">
        <v>8038</v>
      </c>
      <c r="W4313" s="10">
        <v>8196</v>
      </c>
      <c r="X4313" s="10">
        <v>61195</v>
      </c>
      <c r="Y4313" s="10">
        <v>97569</v>
      </c>
      <c r="Z4313" s="10">
        <v>0</v>
      </c>
      <c r="AA4313" s="10">
        <v>108397</v>
      </c>
      <c r="AB4313" s="10">
        <v>163681</v>
      </c>
      <c r="AC4313" s="10">
        <v>7502</v>
      </c>
      <c r="AD4313" s="10">
        <v>570.46343999999999</v>
      </c>
      <c r="AE4313" s="10">
        <v>89201</v>
      </c>
      <c r="AF4313" s="10">
        <v>20</v>
      </c>
      <c r="AG4313" s="10">
        <v>66.38</v>
      </c>
      <c r="AH4313" s="10">
        <v>10.86</v>
      </c>
      <c r="AI4313" s="10">
        <v>111.82</v>
      </c>
      <c r="AJ4313" s="10" t="s">
        <v>40</v>
      </c>
    </row>
    <row r="4314" spans="1:36" x14ac:dyDescent="0.25">
      <c r="A4314" s="10" t="s">
        <v>36</v>
      </c>
      <c r="B4314" s="10" t="s">
        <v>64</v>
      </c>
      <c r="C4314" s="10">
        <v>26</v>
      </c>
      <c r="D4314" s="10" t="s">
        <v>38</v>
      </c>
      <c r="E4314" s="10">
        <v>2609</v>
      </c>
      <c r="F4314" s="10" t="s">
        <v>51</v>
      </c>
      <c r="G4314" s="20">
        <v>789469</v>
      </c>
      <c r="H4314" s="10">
        <v>333.46505550000001</v>
      </c>
      <c r="I4314" s="10">
        <v>12</v>
      </c>
      <c r="J4314" s="10">
        <v>66</v>
      </c>
      <c r="K4314" s="10">
        <v>24.4024757</v>
      </c>
      <c r="L4314" s="10">
        <v>680</v>
      </c>
      <c r="M4314" s="10">
        <v>165</v>
      </c>
      <c r="N4314" s="10">
        <v>6748</v>
      </c>
      <c r="O4314" s="10">
        <v>413247</v>
      </c>
      <c r="P4314" s="10">
        <v>271540</v>
      </c>
      <c r="Q4314" s="10">
        <v>87070</v>
      </c>
      <c r="R4314" s="10">
        <v>0</v>
      </c>
      <c r="S4314" s="10">
        <v>0</v>
      </c>
      <c r="T4314" s="10">
        <v>0</v>
      </c>
      <c r="U4314" s="10">
        <v>1402.4368139999999</v>
      </c>
      <c r="V4314" s="10">
        <v>32287</v>
      </c>
      <c r="W4314" s="10">
        <v>34318</v>
      </c>
      <c r="X4314" s="10">
        <v>85208</v>
      </c>
      <c r="Y4314" s="10">
        <v>131757</v>
      </c>
      <c r="Z4314" s="10">
        <v>0</v>
      </c>
      <c r="AA4314" s="10">
        <v>128452</v>
      </c>
      <c r="AB4314" s="10">
        <v>185437</v>
      </c>
      <c r="AC4314" s="10">
        <v>7428</v>
      </c>
      <c r="AD4314" s="10">
        <v>1378.0343379999999</v>
      </c>
      <c r="AE4314" s="10">
        <v>332600</v>
      </c>
      <c r="AF4314" s="10">
        <v>21</v>
      </c>
      <c r="AG4314" s="10">
        <v>44.24</v>
      </c>
      <c r="AH4314" s="10">
        <v>22.66</v>
      </c>
      <c r="AI4314" s="10">
        <v>100.67</v>
      </c>
      <c r="AJ4314" s="10" t="s">
        <v>40</v>
      </c>
    </row>
    <row r="4315" spans="1:36" x14ac:dyDescent="0.25">
      <c r="A4315" s="10" t="s">
        <v>36</v>
      </c>
      <c r="B4315" s="10" t="s">
        <v>64</v>
      </c>
      <c r="C4315" s="10">
        <v>26</v>
      </c>
      <c r="D4315" s="10" t="s">
        <v>38</v>
      </c>
      <c r="E4315" s="10">
        <v>2620</v>
      </c>
      <c r="F4315" s="10" t="s">
        <v>62</v>
      </c>
      <c r="G4315" s="20">
        <v>391283</v>
      </c>
      <c r="H4315" s="10">
        <v>337.87992450000002</v>
      </c>
      <c r="I4315" s="10">
        <v>19</v>
      </c>
      <c r="J4315" s="10">
        <v>13</v>
      </c>
      <c r="K4315" s="10">
        <v>9.7305925000000002</v>
      </c>
      <c r="L4315" s="10">
        <v>567</v>
      </c>
      <c r="M4315" s="10">
        <v>176</v>
      </c>
      <c r="N4315" s="10">
        <v>6520</v>
      </c>
      <c r="O4315" s="10">
        <v>317592</v>
      </c>
      <c r="P4315" s="10">
        <v>243919</v>
      </c>
      <c r="Q4315" s="10">
        <v>50859</v>
      </c>
      <c r="R4315" s="10">
        <v>603</v>
      </c>
      <c r="S4315" s="10">
        <v>29</v>
      </c>
      <c r="T4315" s="10">
        <v>0</v>
      </c>
      <c r="U4315" s="10">
        <v>1082.8102019999999</v>
      </c>
      <c r="V4315" s="10">
        <v>16637</v>
      </c>
      <c r="W4315" s="10">
        <v>17191</v>
      </c>
      <c r="X4315" s="10">
        <v>50841</v>
      </c>
      <c r="Y4315" s="10">
        <v>67779</v>
      </c>
      <c r="Z4315" s="10">
        <v>1</v>
      </c>
      <c r="AA4315" s="10">
        <v>105956</v>
      </c>
      <c r="AB4315" s="10">
        <v>152038</v>
      </c>
      <c r="AC4315" s="10">
        <v>7087</v>
      </c>
      <c r="AD4315" s="10">
        <v>1073.07961</v>
      </c>
      <c r="AE4315" s="10">
        <v>190142</v>
      </c>
      <c r="AF4315" s="10">
        <v>32</v>
      </c>
      <c r="AG4315" s="10">
        <v>75.16</v>
      </c>
      <c r="AH4315" s="10">
        <v>8.16</v>
      </c>
      <c r="AI4315" s="10">
        <v>106.28</v>
      </c>
      <c r="AJ4315" s="10" t="s">
        <v>40</v>
      </c>
    </row>
    <row r="4316" spans="1:36" x14ac:dyDescent="0.25">
      <c r="A4316" s="10" t="s">
        <v>36</v>
      </c>
      <c r="B4316" s="10" t="s">
        <v>64</v>
      </c>
      <c r="C4316" s="10">
        <v>26</v>
      </c>
      <c r="D4316" s="10" t="s">
        <v>38</v>
      </c>
      <c r="E4316" s="10">
        <v>2624</v>
      </c>
      <c r="F4316" s="10" t="s">
        <v>48</v>
      </c>
      <c r="G4316" s="20">
        <v>152180</v>
      </c>
      <c r="H4316" s="10">
        <v>336.23600069999998</v>
      </c>
      <c r="I4316" s="10">
        <v>13</v>
      </c>
      <c r="J4316" s="10">
        <v>9</v>
      </c>
      <c r="K4316" s="10">
        <v>4.71523</v>
      </c>
      <c r="L4316" s="10">
        <v>169</v>
      </c>
      <c r="M4316" s="10">
        <v>31</v>
      </c>
      <c r="N4316" s="10">
        <v>1049</v>
      </c>
      <c r="O4316" s="10">
        <v>80665</v>
      </c>
      <c r="P4316" s="10">
        <v>68788</v>
      </c>
      <c r="Q4316" s="10">
        <v>15873</v>
      </c>
      <c r="R4316" s="10">
        <v>0</v>
      </c>
      <c r="S4316" s="10">
        <v>2</v>
      </c>
      <c r="T4316" s="10">
        <v>0</v>
      </c>
      <c r="U4316" s="10">
        <v>275.94</v>
      </c>
      <c r="V4316" s="10">
        <v>5851</v>
      </c>
      <c r="W4316" s="10">
        <v>6150</v>
      </c>
      <c r="X4316" s="10">
        <v>12685</v>
      </c>
      <c r="Y4316" s="10">
        <v>18632</v>
      </c>
      <c r="Z4316" s="10">
        <v>0</v>
      </c>
      <c r="AA4316" s="10">
        <v>19684</v>
      </c>
      <c r="AB4316" s="10">
        <v>26925</v>
      </c>
      <c r="AC4316" s="10">
        <v>1218</v>
      </c>
      <c r="AD4316" s="10">
        <v>271.22476999999998</v>
      </c>
      <c r="AE4316" s="10">
        <v>64087</v>
      </c>
      <c r="AF4316" s="10">
        <v>13</v>
      </c>
      <c r="AG4316" s="10">
        <v>33.42</v>
      </c>
      <c r="AH4316" s="10">
        <v>20.77</v>
      </c>
      <c r="AI4316" s="10">
        <v>99.86</v>
      </c>
      <c r="AJ4316" s="10" t="s">
        <v>40</v>
      </c>
    </row>
    <row r="4317" spans="1:36" x14ac:dyDescent="0.25">
      <c r="A4317" s="10" t="s">
        <v>36</v>
      </c>
      <c r="B4317" s="10" t="s">
        <v>64</v>
      </c>
      <c r="C4317" s="10">
        <v>26</v>
      </c>
      <c r="D4317" s="10" t="s">
        <v>38</v>
      </c>
      <c r="E4317" s="10">
        <v>2605</v>
      </c>
      <c r="F4317" s="10" t="s">
        <v>43</v>
      </c>
      <c r="G4317" s="20">
        <v>171205</v>
      </c>
      <c r="H4317" s="10">
        <v>340.88552800000002</v>
      </c>
      <c r="I4317" s="10">
        <v>19</v>
      </c>
      <c r="J4317" s="10">
        <v>12</v>
      </c>
      <c r="K4317" s="10">
        <v>0</v>
      </c>
      <c r="L4317" s="10">
        <v>632</v>
      </c>
      <c r="M4317" s="10">
        <v>240</v>
      </c>
      <c r="N4317" s="10">
        <v>4526</v>
      </c>
      <c r="O4317" s="10">
        <v>215287</v>
      </c>
      <c r="P4317" s="10">
        <v>202725</v>
      </c>
      <c r="Q4317" s="10">
        <v>44167</v>
      </c>
      <c r="R4317" s="10">
        <v>105</v>
      </c>
      <c r="S4317" s="10">
        <v>8</v>
      </c>
      <c r="T4317" s="10">
        <v>0</v>
      </c>
      <c r="U4317" s="10">
        <v>733.88222670000005</v>
      </c>
      <c r="V4317" s="10">
        <v>11045</v>
      </c>
      <c r="W4317" s="10">
        <v>11485</v>
      </c>
      <c r="X4317" s="10">
        <v>35713</v>
      </c>
      <c r="Y4317" s="10">
        <v>48599</v>
      </c>
      <c r="Z4317" s="10">
        <v>0</v>
      </c>
      <c r="AA4317" s="10">
        <v>72602</v>
      </c>
      <c r="AB4317" s="10">
        <v>97027</v>
      </c>
      <c r="AC4317" s="10">
        <v>5158</v>
      </c>
      <c r="AD4317" s="10">
        <v>733.88222670000005</v>
      </c>
      <c r="AE4317" s="10">
        <v>165578</v>
      </c>
      <c r="AF4317" s="10">
        <v>32</v>
      </c>
      <c r="AG4317" s="10">
        <v>88.26</v>
      </c>
      <c r="AH4317" s="10">
        <v>7.42</v>
      </c>
      <c r="AI4317" s="10">
        <v>101.73</v>
      </c>
      <c r="AJ4317" s="10" t="s">
        <v>40</v>
      </c>
    </row>
    <row r="4318" spans="1:36" x14ac:dyDescent="0.25">
      <c r="A4318" s="10" t="s">
        <v>36</v>
      </c>
      <c r="B4318" s="10" t="s">
        <v>64</v>
      </c>
      <c r="C4318" s="10">
        <v>26</v>
      </c>
      <c r="D4318" s="10" t="s">
        <v>38</v>
      </c>
      <c r="E4318" s="10">
        <v>2612</v>
      </c>
      <c r="F4318" s="10" t="s">
        <v>60</v>
      </c>
      <c r="G4318" s="20">
        <v>337230</v>
      </c>
      <c r="H4318" s="10">
        <v>357.82067360000002</v>
      </c>
      <c r="I4318" s="10">
        <v>12</v>
      </c>
      <c r="J4318" s="10">
        <v>44</v>
      </c>
      <c r="K4318" s="10">
        <v>12.063354500000001</v>
      </c>
      <c r="L4318" s="10">
        <v>511</v>
      </c>
      <c r="M4318" s="10">
        <v>23</v>
      </c>
      <c r="N4318" s="10">
        <v>997</v>
      </c>
      <c r="O4318" s="10">
        <v>176399</v>
      </c>
      <c r="P4318" s="10">
        <v>142604</v>
      </c>
      <c r="Q4318" s="10">
        <v>57692</v>
      </c>
      <c r="R4318" s="10">
        <v>16</v>
      </c>
      <c r="S4318" s="10">
        <v>4</v>
      </c>
      <c r="T4318" s="10">
        <v>0</v>
      </c>
      <c r="U4318" s="10">
        <v>643.25544449999995</v>
      </c>
      <c r="V4318" s="10">
        <v>14398</v>
      </c>
      <c r="W4318" s="10">
        <v>17181</v>
      </c>
      <c r="X4318" s="10">
        <v>38594</v>
      </c>
      <c r="Y4318" s="10">
        <v>72248</v>
      </c>
      <c r="Z4318" s="10">
        <v>0</v>
      </c>
      <c r="AA4318" s="10">
        <v>52406</v>
      </c>
      <c r="AB4318" s="10">
        <v>92580</v>
      </c>
      <c r="AC4318" s="10">
        <v>1508</v>
      </c>
      <c r="AD4318" s="10">
        <v>631.19209000000001</v>
      </c>
      <c r="AE4318" s="10">
        <v>122986</v>
      </c>
      <c r="AF4318" s="10">
        <v>7</v>
      </c>
      <c r="AG4318" s="10">
        <v>72.17</v>
      </c>
      <c r="AH4318" s="10">
        <v>3.84</v>
      </c>
      <c r="AI4318" s="10">
        <v>99.97</v>
      </c>
      <c r="AJ4318" s="10" t="s">
        <v>40</v>
      </c>
    </row>
    <row r="4319" spans="1:36" x14ac:dyDescent="0.25">
      <c r="A4319" s="10" t="s">
        <v>36</v>
      </c>
      <c r="B4319" s="10" t="s">
        <v>64</v>
      </c>
      <c r="C4319" s="10">
        <v>26</v>
      </c>
      <c r="D4319" s="10" t="s">
        <v>38</v>
      </c>
      <c r="E4319" s="10">
        <v>2617</v>
      </c>
      <c r="F4319" s="10" t="s">
        <v>54</v>
      </c>
      <c r="G4319" s="20">
        <v>484881</v>
      </c>
      <c r="H4319" s="10">
        <v>394.38151599999998</v>
      </c>
      <c r="I4319" s="10">
        <v>9</v>
      </c>
      <c r="J4319" s="10">
        <v>56</v>
      </c>
      <c r="K4319" s="10">
        <v>0</v>
      </c>
      <c r="L4319" s="10">
        <v>78</v>
      </c>
      <c r="M4319" s="10">
        <v>32</v>
      </c>
      <c r="N4319" s="10">
        <v>1852</v>
      </c>
      <c r="O4319" s="10">
        <v>106183</v>
      </c>
      <c r="P4319" s="10">
        <v>85026</v>
      </c>
      <c r="Q4319" s="10">
        <v>74517</v>
      </c>
      <c r="R4319" s="10">
        <v>0</v>
      </c>
      <c r="S4319" s="10">
        <v>0</v>
      </c>
      <c r="T4319" s="10">
        <v>0</v>
      </c>
      <c r="U4319" s="10">
        <v>418.76612510000001</v>
      </c>
      <c r="V4319" s="10">
        <v>11007</v>
      </c>
      <c r="W4319" s="10">
        <v>12123</v>
      </c>
      <c r="X4319" s="10">
        <v>48243</v>
      </c>
      <c r="Y4319" s="10">
        <v>93342</v>
      </c>
      <c r="Z4319" s="10">
        <v>0</v>
      </c>
      <c r="AA4319" s="10">
        <v>82495</v>
      </c>
      <c r="AB4319" s="10">
        <v>144167</v>
      </c>
      <c r="AC4319" s="10">
        <v>1930</v>
      </c>
      <c r="AD4319" s="10">
        <v>418.76612510000001</v>
      </c>
      <c r="AE4319" s="10">
        <v>75585</v>
      </c>
      <c r="AF4319" s="10">
        <v>18</v>
      </c>
      <c r="AG4319" s="10">
        <v>45.38</v>
      </c>
      <c r="AH4319" s="10">
        <v>19.010000000000002</v>
      </c>
      <c r="AI4319" s="10">
        <v>101.45</v>
      </c>
      <c r="AJ4319" s="10" t="s">
        <v>40</v>
      </c>
    </row>
    <row r="4320" spans="1:36" x14ac:dyDescent="0.25">
      <c r="A4320" s="10" t="s">
        <v>36</v>
      </c>
      <c r="B4320" s="10" t="s">
        <v>64</v>
      </c>
      <c r="C4320" s="10">
        <v>26</v>
      </c>
      <c r="D4320" s="10" t="s">
        <v>38</v>
      </c>
      <c r="E4320" s="10">
        <v>2623</v>
      </c>
      <c r="F4320" s="10" t="s">
        <v>56</v>
      </c>
      <c r="G4320" s="20">
        <v>908391</v>
      </c>
      <c r="H4320" s="10">
        <v>287.21733590000002</v>
      </c>
      <c r="I4320" s="10">
        <v>10</v>
      </c>
      <c r="J4320" s="10">
        <v>43</v>
      </c>
      <c r="K4320" s="10">
        <v>2.8062990000000001</v>
      </c>
      <c r="L4320" s="10">
        <v>103</v>
      </c>
      <c r="M4320" s="10">
        <v>96</v>
      </c>
      <c r="N4320" s="10">
        <v>4411</v>
      </c>
      <c r="O4320" s="10">
        <v>237646</v>
      </c>
      <c r="P4320" s="10">
        <v>147222</v>
      </c>
      <c r="Q4320" s="10">
        <v>114339</v>
      </c>
      <c r="R4320" s="10">
        <v>49</v>
      </c>
      <c r="S4320" s="10">
        <v>72</v>
      </c>
      <c r="T4320" s="10">
        <v>0</v>
      </c>
      <c r="U4320" s="10">
        <v>685.36680899999999</v>
      </c>
      <c r="V4320" s="10">
        <v>22298</v>
      </c>
      <c r="W4320" s="10">
        <v>28553</v>
      </c>
      <c r="X4320" s="10">
        <v>106787</v>
      </c>
      <c r="Y4320" s="10">
        <v>201380</v>
      </c>
      <c r="Z4320" s="10">
        <v>0</v>
      </c>
      <c r="AA4320" s="10">
        <v>138809</v>
      </c>
      <c r="AB4320" s="10">
        <v>252768</v>
      </c>
      <c r="AC4320" s="10">
        <v>4514</v>
      </c>
      <c r="AD4320" s="10">
        <v>682.56051000000002</v>
      </c>
      <c r="AE4320" s="10">
        <v>130264</v>
      </c>
      <c r="AF4320" s="10">
        <v>38</v>
      </c>
      <c r="AG4320" s="10">
        <v>64.25</v>
      </c>
      <c r="AH4320" s="10">
        <v>1.31</v>
      </c>
      <c r="AI4320" s="10">
        <v>123.43</v>
      </c>
      <c r="AJ4320" s="10" t="s">
        <v>40</v>
      </c>
    </row>
    <row r="4321" spans="1:36" x14ac:dyDescent="0.25">
      <c r="A4321" s="10" t="s">
        <v>36</v>
      </c>
      <c r="B4321" s="10" t="s">
        <v>64</v>
      </c>
      <c r="C4321" s="10">
        <v>26</v>
      </c>
      <c r="D4321" s="10" t="s">
        <v>38</v>
      </c>
      <c r="E4321" s="10">
        <v>2624</v>
      </c>
      <c r="F4321" s="10" t="s">
        <v>48</v>
      </c>
      <c r="G4321" s="20">
        <v>152180</v>
      </c>
      <c r="H4321" s="10">
        <v>336.35074539999999</v>
      </c>
      <c r="I4321" s="10">
        <v>14</v>
      </c>
      <c r="J4321" s="10">
        <v>9</v>
      </c>
      <c r="K4321" s="10">
        <v>4.71523</v>
      </c>
      <c r="L4321" s="10">
        <v>169</v>
      </c>
      <c r="M4321" s="10">
        <v>30</v>
      </c>
      <c r="N4321" s="10">
        <v>1051</v>
      </c>
      <c r="O4321" s="10">
        <v>82376</v>
      </c>
      <c r="P4321" s="10">
        <v>70219</v>
      </c>
      <c r="Q4321" s="10">
        <v>15875</v>
      </c>
      <c r="R4321" s="10">
        <v>0</v>
      </c>
      <c r="S4321" s="10">
        <v>2</v>
      </c>
      <c r="T4321" s="10">
        <v>0</v>
      </c>
      <c r="U4321" s="10">
        <v>281.78751999999997</v>
      </c>
      <c r="V4321" s="10">
        <v>5884</v>
      </c>
      <c r="W4321" s="10">
        <v>6192</v>
      </c>
      <c r="X4321" s="10">
        <v>12687</v>
      </c>
      <c r="Y4321" s="10">
        <v>18636</v>
      </c>
      <c r="Z4321" s="10">
        <v>0</v>
      </c>
      <c r="AA4321" s="10">
        <v>19685</v>
      </c>
      <c r="AB4321" s="10">
        <v>26928</v>
      </c>
      <c r="AC4321" s="10">
        <v>1220</v>
      </c>
      <c r="AD4321" s="10">
        <v>277.07229000000001</v>
      </c>
      <c r="AE4321" s="10">
        <v>65270</v>
      </c>
      <c r="AF4321" s="10">
        <v>13</v>
      </c>
      <c r="AG4321" s="10">
        <v>33.76</v>
      </c>
      <c r="AH4321" s="10">
        <v>20.68</v>
      </c>
      <c r="AI4321" s="10">
        <v>99.86</v>
      </c>
      <c r="AJ4321" s="10" t="s">
        <v>40</v>
      </c>
    </row>
    <row r="4322" spans="1:36" x14ac:dyDescent="0.25">
      <c r="A4322" s="10" t="s">
        <v>36</v>
      </c>
      <c r="B4322" s="10" t="s">
        <v>64</v>
      </c>
      <c r="C4322" s="10">
        <v>26</v>
      </c>
      <c r="D4322" s="10" t="s">
        <v>38</v>
      </c>
      <c r="E4322" s="10">
        <v>2604</v>
      </c>
      <c r="F4322" s="10" t="s">
        <v>42</v>
      </c>
      <c r="G4322" s="20">
        <v>877814</v>
      </c>
      <c r="H4322" s="10">
        <v>321.54050000000001</v>
      </c>
      <c r="I4322" s="10">
        <v>13</v>
      </c>
      <c r="J4322" s="10">
        <v>51</v>
      </c>
      <c r="K4322" s="10">
        <v>8.0749160999999994</v>
      </c>
      <c r="L4322" s="10">
        <v>1189</v>
      </c>
      <c r="M4322" s="10">
        <v>246</v>
      </c>
      <c r="N4322" s="10">
        <v>6143</v>
      </c>
      <c r="O4322" s="10">
        <v>369035</v>
      </c>
      <c r="P4322" s="10">
        <v>304754</v>
      </c>
      <c r="Q4322" s="10">
        <v>73760</v>
      </c>
      <c r="R4322" s="10">
        <v>0</v>
      </c>
      <c r="S4322" s="10">
        <v>0</v>
      </c>
      <c r="T4322" s="10">
        <v>0</v>
      </c>
      <c r="U4322" s="10">
        <v>1194.6719000000001</v>
      </c>
      <c r="V4322" s="10">
        <v>27288</v>
      </c>
      <c r="W4322" s="10">
        <v>28281</v>
      </c>
      <c r="X4322" s="10">
        <v>65928</v>
      </c>
      <c r="Y4322" s="10">
        <v>88161</v>
      </c>
      <c r="Z4322" s="10">
        <v>0</v>
      </c>
      <c r="AA4322" s="10">
        <v>106554</v>
      </c>
      <c r="AB4322" s="10">
        <v>134048</v>
      </c>
      <c r="AC4322" s="10">
        <v>7332</v>
      </c>
      <c r="AD4322" s="10">
        <v>1186.596984</v>
      </c>
      <c r="AE4322" s="10">
        <v>301356</v>
      </c>
      <c r="AF4322" s="10">
        <v>25</v>
      </c>
      <c r="AG4322" s="10">
        <v>83.23</v>
      </c>
      <c r="AH4322" s="10">
        <v>7</v>
      </c>
      <c r="AI4322" s="10">
        <v>100.72</v>
      </c>
      <c r="AJ4322" s="10" t="s">
        <v>40</v>
      </c>
    </row>
    <row r="4323" spans="1:36" x14ac:dyDescent="0.25">
      <c r="A4323" s="10" t="s">
        <v>36</v>
      </c>
      <c r="B4323" s="10" t="s">
        <v>64</v>
      </c>
      <c r="C4323" s="10">
        <v>26</v>
      </c>
      <c r="D4323" s="10" t="s">
        <v>38</v>
      </c>
      <c r="E4323" s="10">
        <v>2614</v>
      </c>
      <c r="F4323" s="10" t="s">
        <v>45</v>
      </c>
      <c r="G4323" s="20">
        <v>413351</v>
      </c>
      <c r="H4323" s="10">
        <v>338.69682289999997</v>
      </c>
      <c r="I4323" s="10">
        <v>17</v>
      </c>
      <c r="J4323" s="10">
        <v>15</v>
      </c>
      <c r="K4323" s="10">
        <v>4.8548571999999997</v>
      </c>
      <c r="L4323" s="10">
        <v>662</v>
      </c>
      <c r="M4323" s="10">
        <v>44</v>
      </c>
      <c r="N4323" s="10">
        <v>2628</v>
      </c>
      <c r="O4323" s="10">
        <v>235054</v>
      </c>
      <c r="P4323" s="10">
        <v>174318</v>
      </c>
      <c r="Q4323" s="10">
        <v>29123</v>
      </c>
      <c r="R4323" s="10">
        <v>0</v>
      </c>
      <c r="S4323" s="10">
        <v>3</v>
      </c>
      <c r="T4323" s="10">
        <v>0</v>
      </c>
      <c r="U4323" s="10">
        <v>800.97528720000003</v>
      </c>
      <c r="V4323" s="10">
        <v>13591</v>
      </c>
      <c r="W4323" s="10">
        <v>13945</v>
      </c>
      <c r="X4323" s="10">
        <v>32295</v>
      </c>
      <c r="Y4323" s="10">
        <v>43573</v>
      </c>
      <c r="Z4323" s="10">
        <v>0</v>
      </c>
      <c r="AA4323" s="10">
        <v>49020</v>
      </c>
      <c r="AB4323" s="10">
        <v>63533</v>
      </c>
      <c r="AC4323" s="10">
        <v>3290</v>
      </c>
      <c r="AD4323" s="10">
        <v>796.12043000000006</v>
      </c>
      <c r="AE4323" s="10">
        <v>175543</v>
      </c>
      <c r="AF4323" s="10">
        <v>31</v>
      </c>
      <c r="AG4323" s="10">
        <v>67.75</v>
      </c>
      <c r="AH4323" s="10">
        <v>18.670000000000002</v>
      </c>
      <c r="AI4323" s="10">
        <v>99.85</v>
      </c>
      <c r="AJ4323" s="10" t="s">
        <v>40</v>
      </c>
    </row>
    <row r="4324" spans="1:36" x14ac:dyDescent="0.25">
      <c r="A4324" s="10" t="s">
        <v>36</v>
      </c>
      <c r="B4324" s="10" t="s">
        <v>64</v>
      </c>
      <c r="C4324" s="10">
        <v>26</v>
      </c>
      <c r="D4324" s="10" t="s">
        <v>38</v>
      </c>
      <c r="E4324" s="10">
        <v>2604</v>
      </c>
      <c r="F4324" s="10" t="s">
        <v>42</v>
      </c>
      <c r="G4324" s="20">
        <v>877814</v>
      </c>
      <c r="H4324" s="10">
        <v>318.86776049999997</v>
      </c>
      <c r="I4324" s="10">
        <v>13</v>
      </c>
      <c r="J4324" s="10">
        <v>51</v>
      </c>
      <c r="K4324" s="10">
        <v>8.0749160999999994</v>
      </c>
      <c r="L4324" s="10">
        <v>1189</v>
      </c>
      <c r="M4324" s="10">
        <v>245</v>
      </c>
      <c r="N4324" s="10">
        <v>6144</v>
      </c>
      <c r="O4324" s="10">
        <v>379779</v>
      </c>
      <c r="P4324" s="10">
        <v>314333</v>
      </c>
      <c r="Q4324" s="10">
        <v>73770</v>
      </c>
      <c r="R4324" s="10">
        <v>0</v>
      </c>
      <c r="S4324" s="10">
        <v>0</v>
      </c>
      <c r="T4324" s="10">
        <v>0</v>
      </c>
      <c r="U4324" s="10">
        <v>1219.067708</v>
      </c>
      <c r="V4324" s="10">
        <v>27747</v>
      </c>
      <c r="W4324" s="10">
        <v>28763</v>
      </c>
      <c r="X4324" s="10">
        <v>65930</v>
      </c>
      <c r="Y4324" s="10">
        <v>88170</v>
      </c>
      <c r="Z4324" s="10">
        <v>0</v>
      </c>
      <c r="AA4324" s="10">
        <v>106580</v>
      </c>
      <c r="AB4324" s="10">
        <v>134086</v>
      </c>
      <c r="AC4324" s="10">
        <v>7333</v>
      </c>
      <c r="AD4324" s="10">
        <v>1210.992792</v>
      </c>
      <c r="AE4324" s="10">
        <v>310421</v>
      </c>
      <c r="AF4324" s="10">
        <v>25</v>
      </c>
      <c r="AG4324" s="10">
        <v>83.57</v>
      </c>
      <c r="AH4324" s="10">
        <v>6.92</v>
      </c>
      <c r="AI4324" s="10">
        <v>100.51</v>
      </c>
      <c r="AJ4324" s="10" t="s">
        <v>40</v>
      </c>
    </row>
    <row r="4325" spans="1:36" x14ac:dyDescent="0.25">
      <c r="A4325" s="10" t="s">
        <v>36</v>
      </c>
      <c r="B4325" s="10" t="s">
        <v>64</v>
      </c>
      <c r="C4325" s="10">
        <v>26</v>
      </c>
      <c r="D4325" s="10" t="s">
        <v>38</v>
      </c>
      <c r="E4325" s="10">
        <v>2606</v>
      </c>
      <c r="F4325" s="10" t="s">
        <v>49</v>
      </c>
      <c r="G4325" s="20">
        <v>171327</v>
      </c>
      <c r="H4325" s="10">
        <v>330.43076669999999</v>
      </c>
      <c r="I4325" s="10">
        <v>17</v>
      </c>
      <c r="J4325" s="10">
        <v>25</v>
      </c>
      <c r="K4325" s="10">
        <v>0</v>
      </c>
      <c r="L4325" s="10">
        <v>535</v>
      </c>
      <c r="M4325" s="10">
        <v>133</v>
      </c>
      <c r="N4325" s="10">
        <v>4922</v>
      </c>
      <c r="O4325" s="10">
        <v>192754</v>
      </c>
      <c r="P4325" s="10">
        <v>165575</v>
      </c>
      <c r="Q4325" s="10">
        <v>33881</v>
      </c>
      <c r="R4325" s="10">
        <v>343</v>
      </c>
      <c r="S4325" s="10">
        <v>78</v>
      </c>
      <c r="T4325" s="10">
        <v>0</v>
      </c>
      <c r="U4325" s="10">
        <v>636.91851999999994</v>
      </c>
      <c r="V4325" s="10">
        <v>10710</v>
      </c>
      <c r="W4325" s="10">
        <v>11274</v>
      </c>
      <c r="X4325" s="10">
        <v>27995</v>
      </c>
      <c r="Y4325" s="10">
        <v>40491</v>
      </c>
      <c r="Z4325" s="10">
        <v>0</v>
      </c>
      <c r="AA4325" s="10">
        <v>46657</v>
      </c>
      <c r="AB4325" s="10">
        <v>66153</v>
      </c>
      <c r="AC4325" s="10">
        <v>5457</v>
      </c>
      <c r="AD4325" s="10">
        <v>636.91851999999994</v>
      </c>
      <c r="AE4325" s="10">
        <v>150267</v>
      </c>
      <c r="AF4325" s="10">
        <v>25</v>
      </c>
      <c r="AG4325" s="10">
        <v>26.01</v>
      </c>
      <c r="AH4325" s="10">
        <v>8.35</v>
      </c>
      <c r="AI4325" s="10">
        <v>109.89</v>
      </c>
      <c r="AJ4325" s="10" t="s">
        <v>40</v>
      </c>
    </row>
    <row r="4326" spans="1:36" x14ac:dyDescent="0.25">
      <c r="A4326" s="10" t="s">
        <v>36</v>
      </c>
      <c r="B4326" s="10" t="s">
        <v>64</v>
      </c>
      <c r="C4326" s="10">
        <v>26</v>
      </c>
      <c r="D4326" s="10" t="s">
        <v>38</v>
      </c>
      <c r="E4326" s="10">
        <v>2611</v>
      </c>
      <c r="F4326" s="10" t="s">
        <v>46</v>
      </c>
      <c r="G4326" s="20">
        <v>640229</v>
      </c>
      <c r="H4326" s="10">
        <v>323.78205489999999</v>
      </c>
      <c r="I4326" s="10">
        <v>9</v>
      </c>
      <c r="J4326" s="10">
        <v>420</v>
      </c>
      <c r="K4326" s="10">
        <v>0</v>
      </c>
      <c r="L4326" s="10">
        <v>392</v>
      </c>
      <c r="M4326" s="10">
        <v>10</v>
      </c>
      <c r="N4326" s="10">
        <v>2893</v>
      </c>
      <c r="O4326" s="10">
        <v>251701</v>
      </c>
      <c r="P4326" s="10">
        <v>204206</v>
      </c>
      <c r="Q4326" s="10">
        <v>94771</v>
      </c>
      <c r="R4326" s="10">
        <v>0</v>
      </c>
      <c r="S4326" s="10">
        <v>8</v>
      </c>
      <c r="T4326" s="10">
        <v>0</v>
      </c>
      <c r="U4326" s="10">
        <v>814.96267</v>
      </c>
      <c r="V4326" s="10">
        <v>25420</v>
      </c>
      <c r="W4326" s="10">
        <v>28059</v>
      </c>
      <c r="X4326" s="10">
        <v>65010</v>
      </c>
      <c r="Y4326" s="10">
        <v>117120</v>
      </c>
      <c r="Z4326" s="10">
        <v>0</v>
      </c>
      <c r="AA4326" s="10">
        <v>99464</v>
      </c>
      <c r="AB4326" s="10">
        <v>165081</v>
      </c>
      <c r="AC4326" s="10">
        <v>3285</v>
      </c>
      <c r="AD4326" s="10">
        <v>814.96267</v>
      </c>
      <c r="AE4326" s="10">
        <v>189631</v>
      </c>
      <c r="AF4326" s="10">
        <v>10</v>
      </c>
      <c r="AG4326" s="10">
        <v>50.44</v>
      </c>
      <c r="AH4326" s="10">
        <v>10.17</v>
      </c>
      <c r="AI4326" s="10">
        <v>99.73</v>
      </c>
      <c r="AJ4326" s="10" t="s">
        <v>40</v>
      </c>
    </row>
    <row r="4327" spans="1:36" x14ac:dyDescent="0.25">
      <c r="A4327" s="10" t="s">
        <v>36</v>
      </c>
      <c r="B4327" s="10" t="s">
        <v>64</v>
      </c>
      <c r="C4327" s="10">
        <v>26</v>
      </c>
      <c r="D4327" s="10" t="s">
        <v>38</v>
      </c>
      <c r="E4327" s="10">
        <v>2614</v>
      </c>
      <c r="F4327" s="10" t="s">
        <v>45</v>
      </c>
      <c r="G4327" s="20">
        <v>413351</v>
      </c>
      <c r="H4327" s="10">
        <v>338.67875939999999</v>
      </c>
      <c r="I4327" s="10">
        <v>17</v>
      </c>
      <c r="J4327" s="10">
        <v>15</v>
      </c>
      <c r="K4327" s="10">
        <v>4.8548571999999997</v>
      </c>
      <c r="L4327" s="10">
        <v>666</v>
      </c>
      <c r="M4327" s="10">
        <v>43</v>
      </c>
      <c r="N4327" s="10">
        <v>2626</v>
      </c>
      <c r="O4327" s="10">
        <v>238105</v>
      </c>
      <c r="P4327" s="10">
        <v>176473</v>
      </c>
      <c r="Q4327" s="10">
        <v>29125</v>
      </c>
      <c r="R4327" s="10">
        <v>0</v>
      </c>
      <c r="S4327" s="10">
        <v>3</v>
      </c>
      <c r="T4327" s="10">
        <v>0</v>
      </c>
      <c r="U4327" s="10">
        <v>811.26591719999999</v>
      </c>
      <c r="V4327" s="10">
        <v>13639</v>
      </c>
      <c r="W4327" s="10">
        <v>13995</v>
      </c>
      <c r="X4327" s="10">
        <v>32292</v>
      </c>
      <c r="Y4327" s="10">
        <v>43572</v>
      </c>
      <c r="Z4327" s="10">
        <v>0</v>
      </c>
      <c r="AA4327" s="10">
        <v>49019</v>
      </c>
      <c r="AB4327" s="10">
        <v>63535</v>
      </c>
      <c r="AC4327" s="10">
        <v>3292</v>
      </c>
      <c r="AD4327" s="10">
        <v>806.41106000000002</v>
      </c>
      <c r="AE4327" s="10">
        <v>177757</v>
      </c>
      <c r="AF4327" s="10">
        <v>31</v>
      </c>
      <c r="AG4327" s="10">
        <v>68.599999999999994</v>
      </c>
      <c r="AH4327" s="10">
        <v>17.850000000000001</v>
      </c>
      <c r="AI4327" s="10">
        <v>99.75</v>
      </c>
      <c r="AJ4327" s="10" t="s">
        <v>40</v>
      </c>
    </row>
    <row r="4328" spans="1:36" x14ac:dyDescent="0.25">
      <c r="A4328" s="10" t="s">
        <v>36</v>
      </c>
      <c r="B4328" s="10" t="s">
        <v>64</v>
      </c>
      <c r="C4328" s="10">
        <v>26</v>
      </c>
      <c r="D4328" s="10" t="s">
        <v>38</v>
      </c>
      <c r="E4328" s="10">
        <v>2603</v>
      </c>
      <c r="F4328" s="10" t="s">
        <v>59</v>
      </c>
      <c r="G4328" s="20">
        <v>621219</v>
      </c>
      <c r="H4328" s="10">
        <v>347.06762520000001</v>
      </c>
      <c r="I4328" s="10">
        <v>14</v>
      </c>
      <c r="J4328" s="10">
        <v>16</v>
      </c>
      <c r="K4328" s="10">
        <v>5.7054859000000002</v>
      </c>
      <c r="L4328" s="10">
        <v>837</v>
      </c>
      <c r="M4328" s="10">
        <v>343</v>
      </c>
      <c r="N4328" s="10">
        <v>7903</v>
      </c>
      <c r="O4328" s="10">
        <v>207671</v>
      </c>
      <c r="P4328" s="10">
        <v>170311</v>
      </c>
      <c r="Q4328" s="10">
        <v>86663</v>
      </c>
      <c r="R4328" s="10">
        <v>23</v>
      </c>
      <c r="S4328" s="10">
        <v>62</v>
      </c>
      <c r="T4328" s="10">
        <v>0</v>
      </c>
      <c r="U4328" s="10">
        <v>726.46429390000003</v>
      </c>
      <c r="V4328" s="10">
        <v>14791</v>
      </c>
      <c r="W4328" s="10">
        <v>16877</v>
      </c>
      <c r="X4328" s="10">
        <v>66334</v>
      </c>
      <c r="Y4328" s="10">
        <v>106340</v>
      </c>
      <c r="Z4328" s="10">
        <v>0</v>
      </c>
      <c r="AA4328" s="10">
        <v>115262</v>
      </c>
      <c r="AB4328" s="10">
        <v>176312</v>
      </c>
      <c r="AC4328" s="10">
        <v>8740</v>
      </c>
      <c r="AD4328" s="10">
        <v>720.75880800000004</v>
      </c>
      <c r="AE4328" s="10">
        <v>118440</v>
      </c>
      <c r="AF4328" s="10">
        <v>25</v>
      </c>
      <c r="AG4328" s="10">
        <v>74.08</v>
      </c>
      <c r="AH4328" s="10">
        <v>7.02</v>
      </c>
      <c r="AI4328" s="10">
        <v>102.93</v>
      </c>
      <c r="AJ4328" s="10" t="s">
        <v>40</v>
      </c>
    </row>
    <row r="4329" spans="1:36" x14ac:dyDescent="0.25">
      <c r="A4329" s="10" t="s">
        <v>36</v>
      </c>
      <c r="B4329" s="10" t="s">
        <v>64</v>
      </c>
      <c r="C4329" s="10">
        <v>26</v>
      </c>
      <c r="D4329" s="10" t="s">
        <v>38</v>
      </c>
      <c r="E4329" s="10">
        <v>2605</v>
      </c>
      <c r="F4329" s="10" t="s">
        <v>43</v>
      </c>
      <c r="G4329" s="20">
        <v>171205</v>
      </c>
      <c r="H4329" s="10">
        <v>341.4561372</v>
      </c>
      <c r="I4329" s="10">
        <v>19</v>
      </c>
      <c r="J4329" s="10">
        <v>12</v>
      </c>
      <c r="K4329" s="10">
        <v>0</v>
      </c>
      <c r="L4329" s="10">
        <v>632</v>
      </c>
      <c r="M4329" s="10">
        <v>241</v>
      </c>
      <c r="N4329" s="10">
        <v>4524</v>
      </c>
      <c r="O4329" s="10">
        <v>213617</v>
      </c>
      <c r="P4329" s="10">
        <v>201261</v>
      </c>
      <c r="Q4329" s="10">
        <v>44164</v>
      </c>
      <c r="R4329" s="10">
        <v>105</v>
      </c>
      <c r="S4329" s="10">
        <v>8</v>
      </c>
      <c r="T4329" s="10">
        <v>0</v>
      </c>
      <c r="U4329" s="10">
        <v>729.40835670000001</v>
      </c>
      <c r="V4329" s="10">
        <v>11012</v>
      </c>
      <c r="W4329" s="10">
        <v>11449</v>
      </c>
      <c r="X4329" s="10">
        <v>35710</v>
      </c>
      <c r="Y4329" s="10">
        <v>48595</v>
      </c>
      <c r="Z4329" s="10">
        <v>0</v>
      </c>
      <c r="AA4329" s="10">
        <v>72600</v>
      </c>
      <c r="AB4329" s="10">
        <v>97030</v>
      </c>
      <c r="AC4329" s="10">
        <v>5156</v>
      </c>
      <c r="AD4329" s="10">
        <v>729.40835670000001</v>
      </c>
      <c r="AE4329" s="10">
        <v>164309</v>
      </c>
      <c r="AF4329" s="10">
        <v>32</v>
      </c>
      <c r="AG4329" s="10">
        <v>88.33</v>
      </c>
      <c r="AH4329" s="10">
        <v>7.33</v>
      </c>
      <c r="AI4329" s="10">
        <v>101.76</v>
      </c>
      <c r="AJ4329" s="10" t="s">
        <v>40</v>
      </c>
    </row>
    <row r="4330" spans="1:36" x14ac:dyDescent="0.25">
      <c r="A4330" s="10" t="s">
        <v>36</v>
      </c>
      <c r="B4330" s="10" t="s">
        <v>64</v>
      </c>
      <c r="C4330" s="10">
        <v>26</v>
      </c>
      <c r="D4330" s="10" t="s">
        <v>38</v>
      </c>
      <c r="E4330" s="10">
        <v>2619</v>
      </c>
      <c r="F4330" s="10" t="s">
        <v>57</v>
      </c>
      <c r="G4330" s="20">
        <v>142898</v>
      </c>
      <c r="H4330" s="10">
        <v>328.47539660000001</v>
      </c>
      <c r="I4330" s="10">
        <v>14</v>
      </c>
      <c r="J4330" s="10">
        <v>6</v>
      </c>
      <c r="K4330" s="10">
        <v>2.9556301999999999</v>
      </c>
      <c r="L4330" s="10">
        <v>252</v>
      </c>
      <c r="M4330" s="10">
        <v>91</v>
      </c>
      <c r="N4330" s="10">
        <v>2519</v>
      </c>
      <c r="O4330" s="10">
        <v>66881</v>
      </c>
      <c r="P4330" s="10">
        <v>32284</v>
      </c>
      <c r="Q4330" s="10">
        <v>11071</v>
      </c>
      <c r="R4330" s="10">
        <v>30</v>
      </c>
      <c r="S4330" s="10">
        <v>7</v>
      </c>
      <c r="T4330" s="10">
        <v>0</v>
      </c>
      <c r="U4330" s="10">
        <v>222.64326019999999</v>
      </c>
      <c r="V4330" s="10">
        <v>4528</v>
      </c>
      <c r="W4330" s="10">
        <v>4702</v>
      </c>
      <c r="X4330" s="10">
        <v>15838</v>
      </c>
      <c r="Y4330" s="10">
        <v>21978</v>
      </c>
      <c r="Z4330" s="10">
        <v>0</v>
      </c>
      <c r="AA4330" s="10">
        <v>33396</v>
      </c>
      <c r="AB4330" s="10">
        <v>44308</v>
      </c>
      <c r="AC4330" s="10">
        <v>2771</v>
      </c>
      <c r="AD4330" s="10">
        <v>219.68763000000001</v>
      </c>
      <c r="AE4330" s="10">
        <v>55729</v>
      </c>
      <c r="AF4330" s="10">
        <v>28</v>
      </c>
      <c r="AG4330" s="10">
        <v>53.08</v>
      </c>
      <c r="AH4330" s="10">
        <v>6.63</v>
      </c>
      <c r="AI4330" s="10">
        <v>100.7</v>
      </c>
      <c r="AJ4330" s="10" t="s">
        <v>40</v>
      </c>
    </row>
    <row r="4331" spans="1:36" x14ac:dyDescent="0.25">
      <c r="A4331" s="10" t="s">
        <v>36</v>
      </c>
      <c r="B4331" s="10" t="s">
        <v>64</v>
      </c>
      <c r="C4331" s="10">
        <v>26</v>
      </c>
      <c r="D4331" s="10" t="s">
        <v>38</v>
      </c>
      <c r="E4331" s="10">
        <v>2621</v>
      </c>
      <c r="F4331" s="10" t="s">
        <v>47</v>
      </c>
      <c r="G4331" s="20">
        <v>256493</v>
      </c>
      <c r="H4331" s="10">
        <v>345.65318989999997</v>
      </c>
      <c r="I4331" s="10">
        <v>11</v>
      </c>
      <c r="J4331" s="10">
        <v>32</v>
      </c>
      <c r="K4331" s="10">
        <v>0</v>
      </c>
      <c r="L4331" s="10">
        <v>118</v>
      </c>
      <c r="M4331" s="10">
        <v>23</v>
      </c>
      <c r="N4331" s="10">
        <v>1141</v>
      </c>
      <c r="O4331" s="10">
        <v>106603</v>
      </c>
      <c r="P4331" s="10">
        <v>95096</v>
      </c>
      <c r="Q4331" s="10">
        <v>36914</v>
      </c>
      <c r="R4331" s="10">
        <v>14</v>
      </c>
      <c r="S4331" s="10">
        <v>15</v>
      </c>
      <c r="T4331" s="10">
        <v>0</v>
      </c>
      <c r="U4331" s="10">
        <v>368.47667000000001</v>
      </c>
      <c r="V4331" s="10">
        <v>9365</v>
      </c>
      <c r="W4331" s="10">
        <v>10109</v>
      </c>
      <c r="X4331" s="10">
        <v>24975</v>
      </c>
      <c r="Y4331" s="10">
        <v>42404</v>
      </c>
      <c r="Z4331" s="10">
        <v>0</v>
      </c>
      <c r="AA4331" s="10">
        <v>37694</v>
      </c>
      <c r="AB4331" s="10">
        <v>60572</v>
      </c>
      <c r="AC4331" s="10">
        <v>1259</v>
      </c>
      <c r="AD4331" s="10">
        <v>368.47667000000001</v>
      </c>
      <c r="AE4331" s="10">
        <v>75837</v>
      </c>
      <c r="AF4331" s="10">
        <v>30</v>
      </c>
      <c r="AG4331" s="10">
        <v>55.22</v>
      </c>
      <c r="AH4331" s="10">
        <v>7.25</v>
      </c>
      <c r="AI4331" s="10">
        <v>99.78</v>
      </c>
      <c r="AJ4331" s="10" t="s">
        <v>40</v>
      </c>
    </row>
    <row r="4332" spans="1:36" x14ac:dyDescent="0.25">
      <c r="A4332" s="10" t="s">
        <v>36</v>
      </c>
      <c r="B4332" s="10" t="s">
        <v>64</v>
      </c>
      <c r="C4332" s="10">
        <v>26</v>
      </c>
      <c r="D4332" s="10" t="s">
        <v>38</v>
      </c>
      <c r="E4332" s="10">
        <v>2624</v>
      </c>
      <c r="F4332" s="10" t="s">
        <v>48</v>
      </c>
      <c r="G4332" s="20">
        <v>152180</v>
      </c>
      <c r="H4332" s="10">
        <v>335.01272829999999</v>
      </c>
      <c r="I4332" s="10">
        <v>13</v>
      </c>
      <c r="J4332" s="10">
        <v>9</v>
      </c>
      <c r="K4332" s="10">
        <v>4.71523</v>
      </c>
      <c r="L4332" s="10">
        <v>167</v>
      </c>
      <c r="M4332" s="10">
        <v>33</v>
      </c>
      <c r="N4332" s="10">
        <v>1050</v>
      </c>
      <c r="O4332" s="10">
        <v>78251</v>
      </c>
      <c r="P4332" s="10">
        <v>66783</v>
      </c>
      <c r="Q4332" s="10">
        <v>15871</v>
      </c>
      <c r="R4332" s="10">
        <v>0</v>
      </c>
      <c r="S4332" s="10">
        <v>2</v>
      </c>
      <c r="T4332" s="10">
        <v>0</v>
      </c>
      <c r="U4332" s="10">
        <v>266.86604</v>
      </c>
      <c r="V4332" s="10">
        <v>5782</v>
      </c>
      <c r="W4332" s="10">
        <v>6071</v>
      </c>
      <c r="X4332" s="10">
        <v>12683</v>
      </c>
      <c r="Y4332" s="10">
        <v>18628</v>
      </c>
      <c r="Z4332" s="10">
        <v>0</v>
      </c>
      <c r="AA4332" s="10">
        <v>19684</v>
      </c>
      <c r="AB4332" s="10">
        <v>26922</v>
      </c>
      <c r="AC4332" s="10">
        <v>1217</v>
      </c>
      <c r="AD4332" s="10">
        <v>262.15080999999998</v>
      </c>
      <c r="AE4332" s="10">
        <v>62146</v>
      </c>
      <c r="AF4332" s="10">
        <v>13</v>
      </c>
      <c r="AG4332" s="10">
        <v>33.950000000000003</v>
      </c>
      <c r="AH4332" s="10">
        <v>20.52</v>
      </c>
      <c r="AI4332" s="10">
        <v>99.86</v>
      </c>
      <c r="AJ4332" s="10" t="s">
        <v>40</v>
      </c>
    </row>
    <row r="4333" spans="1:36" x14ac:dyDescent="0.25">
      <c r="A4333" s="10" t="s">
        <v>36</v>
      </c>
      <c r="B4333" s="10" t="s">
        <v>64</v>
      </c>
      <c r="C4333" s="10">
        <v>26</v>
      </c>
      <c r="D4333" s="10" t="s">
        <v>38</v>
      </c>
      <c r="E4333" s="10">
        <v>2623</v>
      </c>
      <c r="F4333" s="10" t="s">
        <v>56</v>
      </c>
      <c r="G4333" s="20">
        <v>908391</v>
      </c>
      <c r="H4333" s="10">
        <v>286.3746233</v>
      </c>
      <c r="I4333" s="10">
        <v>10</v>
      </c>
      <c r="J4333" s="10">
        <v>45</v>
      </c>
      <c r="K4333" s="10">
        <v>2.8062990000000001</v>
      </c>
      <c r="L4333" s="10">
        <v>103</v>
      </c>
      <c r="M4333" s="10">
        <v>92</v>
      </c>
      <c r="N4333" s="10">
        <v>4436</v>
      </c>
      <c r="O4333" s="10">
        <v>259829</v>
      </c>
      <c r="P4333" s="10">
        <v>162086</v>
      </c>
      <c r="Q4333" s="10">
        <v>114411</v>
      </c>
      <c r="R4333" s="10">
        <v>59</v>
      </c>
      <c r="S4333" s="10">
        <v>72</v>
      </c>
      <c r="T4333" s="10">
        <v>0</v>
      </c>
      <c r="U4333" s="10">
        <v>746.89061900000002</v>
      </c>
      <c r="V4333" s="10">
        <v>23774</v>
      </c>
      <c r="W4333" s="10">
        <v>30566</v>
      </c>
      <c r="X4333" s="10">
        <v>106840</v>
      </c>
      <c r="Y4333" s="10">
        <v>201484</v>
      </c>
      <c r="Z4333" s="10">
        <v>0</v>
      </c>
      <c r="AA4333" s="10">
        <v>138829</v>
      </c>
      <c r="AB4333" s="10">
        <v>252819</v>
      </c>
      <c r="AC4333" s="10">
        <v>4539</v>
      </c>
      <c r="AD4333" s="10">
        <v>744.08432000000005</v>
      </c>
      <c r="AE4333" s="10">
        <v>142296</v>
      </c>
      <c r="AF4333" s="10">
        <v>38</v>
      </c>
      <c r="AG4333" s="10">
        <v>68.400000000000006</v>
      </c>
      <c r="AH4333" s="10">
        <v>1.27</v>
      </c>
      <c r="AI4333" s="10">
        <v>126.62</v>
      </c>
      <c r="AJ4333" s="10" t="s">
        <v>40</v>
      </c>
    </row>
    <row r="4334" spans="1:36" x14ac:dyDescent="0.25">
      <c r="A4334" s="10" t="s">
        <v>36</v>
      </c>
      <c r="B4334" s="10" t="s">
        <v>64</v>
      </c>
      <c r="C4334" s="10">
        <v>26</v>
      </c>
      <c r="D4334" s="10" t="s">
        <v>38</v>
      </c>
      <c r="E4334" s="10">
        <v>2603</v>
      </c>
      <c r="F4334" s="10" t="s">
        <v>59</v>
      </c>
      <c r="G4334" s="20">
        <v>621219</v>
      </c>
      <c r="H4334" s="10">
        <v>352.86068699999998</v>
      </c>
      <c r="I4334" s="10">
        <v>15</v>
      </c>
      <c r="J4334" s="10">
        <v>17</v>
      </c>
      <c r="K4334" s="10">
        <v>5.7054859000000002</v>
      </c>
      <c r="L4334" s="10">
        <v>908</v>
      </c>
      <c r="M4334" s="10">
        <v>335</v>
      </c>
      <c r="N4334" s="10">
        <v>7862</v>
      </c>
      <c r="O4334" s="10">
        <v>236670</v>
      </c>
      <c r="P4334" s="10">
        <v>194232</v>
      </c>
      <c r="Q4334" s="10">
        <v>86724</v>
      </c>
      <c r="R4334" s="10">
        <v>28</v>
      </c>
      <c r="S4334" s="10">
        <v>62</v>
      </c>
      <c r="T4334" s="10">
        <v>0</v>
      </c>
      <c r="U4334" s="10">
        <v>840.82087390000004</v>
      </c>
      <c r="V4334" s="10">
        <v>15708</v>
      </c>
      <c r="W4334" s="10">
        <v>18016</v>
      </c>
      <c r="X4334" s="10">
        <v>66374</v>
      </c>
      <c r="Y4334" s="10">
        <v>106406</v>
      </c>
      <c r="Z4334" s="10">
        <v>0</v>
      </c>
      <c r="AA4334" s="10">
        <v>115326</v>
      </c>
      <c r="AB4334" s="10">
        <v>176386</v>
      </c>
      <c r="AC4334" s="10">
        <v>8770</v>
      </c>
      <c r="AD4334" s="10">
        <v>835.11538800000005</v>
      </c>
      <c r="AE4334" s="10">
        <v>134992</v>
      </c>
      <c r="AF4334" s="10">
        <v>25</v>
      </c>
      <c r="AG4334" s="10">
        <v>75.239999999999995</v>
      </c>
      <c r="AH4334" s="10">
        <v>6.34</v>
      </c>
      <c r="AI4334" s="10">
        <v>103.43</v>
      </c>
      <c r="AJ4334" s="10" t="s">
        <v>40</v>
      </c>
    </row>
    <row r="4335" spans="1:36" x14ac:dyDescent="0.25">
      <c r="A4335" s="10" t="s">
        <v>36</v>
      </c>
      <c r="B4335" s="10" t="s">
        <v>64</v>
      </c>
      <c r="C4335" s="10">
        <v>26</v>
      </c>
      <c r="D4335" s="10" t="s">
        <v>38</v>
      </c>
      <c r="E4335" s="10">
        <v>2604</v>
      </c>
      <c r="F4335" s="10" t="s">
        <v>42</v>
      </c>
      <c r="G4335" s="20">
        <v>877814</v>
      </c>
      <c r="H4335" s="10">
        <v>320.65707129999998</v>
      </c>
      <c r="I4335" s="10">
        <v>13</v>
      </c>
      <c r="J4335" s="10">
        <v>51</v>
      </c>
      <c r="K4335" s="10">
        <v>8.0749160999999994</v>
      </c>
      <c r="L4335" s="10">
        <v>1189</v>
      </c>
      <c r="M4335" s="10">
        <v>243</v>
      </c>
      <c r="N4335" s="10">
        <v>6145</v>
      </c>
      <c r="O4335" s="10">
        <v>381309</v>
      </c>
      <c r="P4335" s="10">
        <v>315616</v>
      </c>
      <c r="Q4335" s="10">
        <v>73771</v>
      </c>
      <c r="R4335" s="10">
        <v>0</v>
      </c>
      <c r="S4335" s="10">
        <v>0</v>
      </c>
      <c r="T4335" s="10">
        <v>0</v>
      </c>
      <c r="U4335" s="10">
        <v>1230.769188</v>
      </c>
      <c r="V4335" s="10">
        <v>27779</v>
      </c>
      <c r="W4335" s="10">
        <v>28796</v>
      </c>
      <c r="X4335" s="10">
        <v>65932</v>
      </c>
      <c r="Y4335" s="10">
        <v>88172</v>
      </c>
      <c r="Z4335" s="10">
        <v>0</v>
      </c>
      <c r="AA4335" s="10">
        <v>106583</v>
      </c>
      <c r="AB4335" s="10">
        <v>134089</v>
      </c>
      <c r="AC4335" s="10">
        <v>7334</v>
      </c>
      <c r="AD4335" s="10">
        <v>1222.694272</v>
      </c>
      <c r="AE4335" s="10">
        <v>311700</v>
      </c>
      <c r="AF4335" s="10">
        <v>25</v>
      </c>
      <c r="AG4335" s="10">
        <v>83.54</v>
      </c>
      <c r="AH4335" s="10">
        <v>6.92</v>
      </c>
      <c r="AI4335" s="10">
        <v>100.53</v>
      </c>
      <c r="AJ4335" s="10" t="s">
        <v>40</v>
      </c>
    </row>
    <row r="4336" spans="1:36" x14ac:dyDescent="0.25">
      <c r="A4336" s="10" t="s">
        <v>36</v>
      </c>
      <c r="B4336" s="10" t="s">
        <v>64</v>
      </c>
      <c r="C4336" s="10">
        <v>26</v>
      </c>
      <c r="D4336" s="10" t="s">
        <v>38</v>
      </c>
      <c r="E4336" s="10">
        <v>2608</v>
      </c>
      <c r="F4336" s="10" t="s">
        <v>44</v>
      </c>
      <c r="G4336" s="20">
        <v>235849</v>
      </c>
      <c r="H4336" s="10">
        <v>410.88277019999998</v>
      </c>
      <c r="I4336" s="10">
        <v>17</v>
      </c>
      <c r="J4336" s="10">
        <v>6</v>
      </c>
      <c r="K4336" s="10">
        <v>0</v>
      </c>
      <c r="L4336" s="10">
        <v>563</v>
      </c>
      <c r="M4336" s="10">
        <v>192</v>
      </c>
      <c r="N4336" s="10">
        <v>3959</v>
      </c>
      <c r="O4336" s="10">
        <v>141244</v>
      </c>
      <c r="P4336" s="10">
        <v>84749</v>
      </c>
      <c r="Q4336" s="10">
        <v>24670</v>
      </c>
      <c r="R4336" s="10">
        <v>0</v>
      </c>
      <c r="S4336" s="10">
        <v>8</v>
      </c>
      <c r="T4336" s="10">
        <v>0</v>
      </c>
      <c r="U4336" s="10">
        <v>580.34726000000001</v>
      </c>
      <c r="V4336" s="10">
        <v>8217</v>
      </c>
      <c r="W4336" s="10">
        <v>8467</v>
      </c>
      <c r="X4336" s="10">
        <v>28875</v>
      </c>
      <c r="Y4336" s="10">
        <v>43366</v>
      </c>
      <c r="Z4336" s="10">
        <v>0</v>
      </c>
      <c r="AA4336" s="10">
        <v>51823</v>
      </c>
      <c r="AB4336" s="10">
        <v>72747</v>
      </c>
      <c r="AC4336" s="10">
        <v>4522</v>
      </c>
      <c r="AD4336" s="10">
        <v>580.34726000000001</v>
      </c>
      <c r="AE4336" s="10">
        <v>112266</v>
      </c>
      <c r="AF4336" s="10">
        <v>35</v>
      </c>
      <c r="AG4336" s="10">
        <v>32.57</v>
      </c>
      <c r="AH4336" s="10">
        <v>3.75</v>
      </c>
      <c r="AI4336" s="10">
        <v>103.84</v>
      </c>
      <c r="AJ4336" s="10" t="s">
        <v>40</v>
      </c>
    </row>
    <row r="4337" spans="1:36" x14ac:dyDescent="0.25">
      <c r="A4337" s="10" t="s">
        <v>36</v>
      </c>
      <c r="B4337" s="10" t="s">
        <v>64</v>
      </c>
      <c r="C4337" s="10">
        <v>26</v>
      </c>
      <c r="D4337" s="10" t="s">
        <v>38</v>
      </c>
      <c r="E4337" s="10">
        <v>2609</v>
      </c>
      <c r="F4337" s="10" t="s">
        <v>51</v>
      </c>
      <c r="G4337" s="20">
        <v>789469</v>
      </c>
      <c r="H4337" s="10">
        <v>331.57945799999999</v>
      </c>
      <c r="I4337" s="10">
        <v>13</v>
      </c>
      <c r="J4337" s="10">
        <v>66</v>
      </c>
      <c r="K4337" s="10">
        <v>24.4024757</v>
      </c>
      <c r="L4337" s="10">
        <v>696</v>
      </c>
      <c r="M4337" s="10">
        <v>160</v>
      </c>
      <c r="N4337" s="10">
        <v>6766</v>
      </c>
      <c r="O4337" s="10">
        <v>445343</v>
      </c>
      <c r="P4337" s="10">
        <v>292528</v>
      </c>
      <c r="Q4337" s="10">
        <v>87105</v>
      </c>
      <c r="R4337" s="10">
        <v>0</v>
      </c>
      <c r="S4337" s="10">
        <v>0</v>
      </c>
      <c r="T4337" s="10">
        <v>0</v>
      </c>
      <c r="U4337" s="10">
        <v>1501.068381</v>
      </c>
      <c r="V4337" s="10">
        <v>33376</v>
      </c>
      <c r="W4337" s="10">
        <v>35533</v>
      </c>
      <c r="X4337" s="10">
        <v>85235</v>
      </c>
      <c r="Y4337" s="10">
        <v>131809</v>
      </c>
      <c r="Z4337" s="10">
        <v>0</v>
      </c>
      <c r="AA4337" s="10">
        <v>128468</v>
      </c>
      <c r="AB4337" s="10">
        <v>185478</v>
      </c>
      <c r="AC4337" s="10">
        <v>7462</v>
      </c>
      <c r="AD4337" s="10">
        <v>1476.6659059999999</v>
      </c>
      <c r="AE4337" s="10">
        <v>358346</v>
      </c>
      <c r="AF4337" s="10">
        <v>20</v>
      </c>
      <c r="AG4337" s="10">
        <v>45.72</v>
      </c>
      <c r="AH4337" s="10">
        <v>22.06</v>
      </c>
      <c r="AI4337" s="10">
        <v>100.53</v>
      </c>
      <c r="AJ4337" s="10" t="s">
        <v>40</v>
      </c>
    </row>
    <row r="4338" spans="1:36" x14ac:dyDescent="0.25">
      <c r="A4338" s="10" t="s">
        <v>36</v>
      </c>
      <c r="B4338" s="10" t="s">
        <v>64</v>
      </c>
      <c r="C4338" s="10">
        <v>26</v>
      </c>
      <c r="D4338" s="10" t="s">
        <v>38</v>
      </c>
      <c r="E4338" s="10">
        <v>2612</v>
      </c>
      <c r="F4338" s="10" t="s">
        <v>60</v>
      </c>
      <c r="G4338" s="20">
        <v>337230</v>
      </c>
      <c r="H4338" s="10">
        <v>352.97031370000002</v>
      </c>
      <c r="I4338" s="10">
        <v>12</v>
      </c>
      <c r="J4338" s="10">
        <v>53</v>
      </c>
      <c r="K4338" s="10">
        <v>12.063354500000001</v>
      </c>
      <c r="L4338" s="10">
        <v>512</v>
      </c>
      <c r="M4338" s="10">
        <v>22</v>
      </c>
      <c r="N4338" s="10">
        <v>1003</v>
      </c>
      <c r="O4338" s="10">
        <v>201002</v>
      </c>
      <c r="P4338" s="10">
        <v>162829</v>
      </c>
      <c r="Q4338" s="10">
        <v>57721</v>
      </c>
      <c r="R4338" s="10">
        <v>16</v>
      </c>
      <c r="S4338" s="10">
        <v>4</v>
      </c>
      <c r="T4338" s="10">
        <v>0</v>
      </c>
      <c r="U4338" s="10">
        <v>721.54074449999996</v>
      </c>
      <c r="V4338" s="10">
        <v>15931</v>
      </c>
      <c r="W4338" s="10">
        <v>19137</v>
      </c>
      <c r="X4338" s="10">
        <v>38614</v>
      </c>
      <c r="Y4338" s="10">
        <v>72287</v>
      </c>
      <c r="Z4338" s="10">
        <v>0</v>
      </c>
      <c r="AA4338" s="10">
        <v>52412</v>
      </c>
      <c r="AB4338" s="10">
        <v>92599</v>
      </c>
      <c r="AC4338" s="10">
        <v>1515</v>
      </c>
      <c r="AD4338" s="10">
        <v>709.47739000000001</v>
      </c>
      <c r="AE4338" s="10">
        <v>140266</v>
      </c>
      <c r="AF4338" s="10">
        <v>7</v>
      </c>
      <c r="AG4338" s="10">
        <v>75.06</v>
      </c>
      <c r="AH4338" s="10">
        <v>3.48</v>
      </c>
      <c r="AI4338" s="10">
        <v>99.73</v>
      </c>
      <c r="AJ4338" s="10" t="s">
        <v>40</v>
      </c>
    </row>
    <row r="4339" spans="1:36" x14ac:dyDescent="0.25">
      <c r="A4339" s="10" t="s">
        <v>36</v>
      </c>
      <c r="B4339" s="10" t="s">
        <v>64</v>
      </c>
      <c r="C4339" s="10">
        <v>26</v>
      </c>
      <c r="D4339" s="10" t="s">
        <v>38</v>
      </c>
      <c r="E4339" s="10">
        <v>2619</v>
      </c>
      <c r="F4339" s="10" t="s">
        <v>57</v>
      </c>
      <c r="G4339" s="20">
        <v>142898</v>
      </c>
      <c r="H4339" s="10">
        <v>334.11130580000003</v>
      </c>
      <c r="I4339" s="10">
        <v>15</v>
      </c>
      <c r="J4339" s="10">
        <v>6</v>
      </c>
      <c r="K4339" s="10">
        <v>2.9556301999999999</v>
      </c>
      <c r="L4339" s="10">
        <v>314</v>
      </c>
      <c r="M4339" s="10">
        <v>82</v>
      </c>
      <c r="N4339" s="10">
        <v>2471</v>
      </c>
      <c r="O4339" s="10">
        <v>72494</v>
      </c>
      <c r="P4339" s="10">
        <v>35079</v>
      </c>
      <c r="Q4339" s="10">
        <v>11077</v>
      </c>
      <c r="R4339" s="10">
        <v>30</v>
      </c>
      <c r="S4339" s="10">
        <v>7</v>
      </c>
      <c r="T4339" s="10">
        <v>0</v>
      </c>
      <c r="U4339" s="10">
        <v>245.16628019999999</v>
      </c>
      <c r="V4339" s="10">
        <v>4759</v>
      </c>
      <c r="W4339" s="10">
        <v>4943</v>
      </c>
      <c r="X4339" s="10">
        <v>15843</v>
      </c>
      <c r="Y4339" s="10">
        <v>21987</v>
      </c>
      <c r="Z4339" s="10">
        <v>0</v>
      </c>
      <c r="AA4339" s="10">
        <v>33416</v>
      </c>
      <c r="AB4339" s="10">
        <v>44333</v>
      </c>
      <c r="AC4339" s="10">
        <v>2785</v>
      </c>
      <c r="AD4339" s="10">
        <v>242.21064999999999</v>
      </c>
      <c r="AE4339" s="10">
        <v>60392</v>
      </c>
      <c r="AF4339" s="10">
        <v>28</v>
      </c>
      <c r="AG4339" s="10">
        <v>51.81</v>
      </c>
      <c r="AH4339" s="10">
        <v>7.07</v>
      </c>
      <c r="AI4339" s="10">
        <v>100.73</v>
      </c>
      <c r="AJ4339" s="10" t="s">
        <v>40</v>
      </c>
    </row>
    <row r="4340" spans="1:36" x14ac:dyDescent="0.25">
      <c r="A4340" s="10" t="s">
        <v>36</v>
      </c>
      <c r="B4340" s="10" t="s">
        <v>64</v>
      </c>
      <c r="C4340" s="10">
        <v>26</v>
      </c>
      <c r="D4340" s="10" t="s">
        <v>38</v>
      </c>
      <c r="E4340" s="10">
        <v>2620</v>
      </c>
      <c r="F4340" s="10" t="s">
        <v>62</v>
      </c>
      <c r="G4340" s="20">
        <v>391283</v>
      </c>
      <c r="H4340" s="10">
        <v>332.4124013</v>
      </c>
      <c r="I4340" s="10">
        <v>20</v>
      </c>
      <c r="J4340" s="10">
        <v>14</v>
      </c>
      <c r="K4340" s="10">
        <v>9.7305925000000002</v>
      </c>
      <c r="L4340" s="10">
        <v>567</v>
      </c>
      <c r="M4340" s="10">
        <v>172</v>
      </c>
      <c r="N4340" s="10">
        <v>6527</v>
      </c>
      <c r="O4340" s="10">
        <v>340787</v>
      </c>
      <c r="P4340" s="10">
        <v>263220</v>
      </c>
      <c r="Q4340" s="10">
        <v>50891</v>
      </c>
      <c r="R4340" s="10">
        <v>605</v>
      </c>
      <c r="S4340" s="10">
        <v>29</v>
      </c>
      <c r="T4340" s="10">
        <v>0</v>
      </c>
      <c r="U4340" s="10">
        <v>1142.5488419999999</v>
      </c>
      <c r="V4340" s="10">
        <v>16911</v>
      </c>
      <c r="W4340" s="10">
        <v>17481</v>
      </c>
      <c r="X4340" s="10">
        <v>50928</v>
      </c>
      <c r="Y4340" s="10">
        <v>67879</v>
      </c>
      <c r="Z4340" s="10">
        <v>1</v>
      </c>
      <c r="AA4340" s="10">
        <v>106070</v>
      </c>
      <c r="AB4340" s="10">
        <v>152151</v>
      </c>
      <c r="AC4340" s="10">
        <v>7094</v>
      </c>
      <c r="AD4340" s="10">
        <v>1132.81825</v>
      </c>
      <c r="AE4340" s="10">
        <v>203286</v>
      </c>
      <c r="AF4340" s="10">
        <v>32</v>
      </c>
      <c r="AG4340" s="10">
        <v>74.77</v>
      </c>
      <c r="AH4340" s="10">
        <v>8.81</v>
      </c>
      <c r="AI4340" s="10">
        <v>106.18</v>
      </c>
      <c r="AJ4340" s="10" t="s">
        <v>40</v>
      </c>
    </row>
    <row r="4341" spans="1:36" x14ac:dyDescent="0.25">
      <c r="A4341" s="10" t="s">
        <v>36</v>
      </c>
      <c r="B4341" s="10" t="s">
        <v>64</v>
      </c>
      <c r="C4341" s="10">
        <v>26</v>
      </c>
      <c r="D4341" s="10" t="s">
        <v>38</v>
      </c>
      <c r="E4341" s="10">
        <v>2622</v>
      </c>
      <c r="F4341" s="10" t="s">
        <v>63</v>
      </c>
      <c r="G4341" s="20">
        <v>237912</v>
      </c>
      <c r="H4341" s="10">
        <v>380.29881069999999</v>
      </c>
      <c r="I4341" s="10">
        <v>22</v>
      </c>
      <c r="J4341" s="10">
        <v>2</v>
      </c>
      <c r="K4341" s="10">
        <v>7.2066606999999996</v>
      </c>
      <c r="L4341" s="10">
        <v>200</v>
      </c>
      <c r="M4341" s="10">
        <v>251</v>
      </c>
      <c r="N4341" s="10">
        <v>4205</v>
      </c>
      <c r="O4341" s="10">
        <v>50535</v>
      </c>
      <c r="P4341" s="10">
        <v>23317</v>
      </c>
      <c r="Q4341" s="10">
        <v>14098</v>
      </c>
      <c r="R4341" s="10">
        <v>0</v>
      </c>
      <c r="S4341" s="10">
        <v>4</v>
      </c>
      <c r="T4341" s="10">
        <v>0</v>
      </c>
      <c r="U4341" s="10">
        <v>199.3906647</v>
      </c>
      <c r="V4341" s="10">
        <v>2246</v>
      </c>
      <c r="W4341" s="10">
        <v>2307</v>
      </c>
      <c r="X4341" s="10">
        <v>23019</v>
      </c>
      <c r="Y4341" s="10">
        <v>29857</v>
      </c>
      <c r="Z4341" s="10">
        <v>0</v>
      </c>
      <c r="AA4341" s="10">
        <v>41887</v>
      </c>
      <c r="AB4341" s="10">
        <v>54096</v>
      </c>
      <c r="AC4341" s="10">
        <v>4405</v>
      </c>
      <c r="AD4341" s="10">
        <v>192.18400399999999</v>
      </c>
      <c r="AE4341" s="10">
        <v>17793</v>
      </c>
      <c r="AF4341" s="10">
        <v>27</v>
      </c>
      <c r="AG4341" s="10">
        <v>75.05</v>
      </c>
      <c r="AH4341" s="10">
        <v>7.16</v>
      </c>
      <c r="AI4341" s="10">
        <v>99.6</v>
      </c>
      <c r="AJ4341" s="10" t="s">
        <v>40</v>
      </c>
    </row>
    <row r="4342" spans="1:36" x14ac:dyDescent="0.25">
      <c r="A4342" s="10" t="s">
        <v>36</v>
      </c>
      <c r="B4342" s="10" t="s">
        <v>64</v>
      </c>
      <c r="C4342" s="10">
        <v>26</v>
      </c>
      <c r="D4342" s="10" t="s">
        <v>38</v>
      </c>
      <c r="E4342" s="10">
        <v>2624</v>
      </c>
      <c r="F4342" s="10" t="s">
        <v>48</v>
      </c>
      <c r="G4342" s="20">
        <v>152180</v>
      </c>
      <c r="H4342" s="10">
        <v>334.5032066</v>
      </c>
      <c r="I4342" s="10">
        <v>14</v>
      </c>
      <c r="J4342" s="10">
        <v>9</v>
      </c>
      <c r="K4342" s="10">
        <v>4.71523</v>
      </c>
      <c r="L4342" s="10">
        <v>169</v>
      </c>
      <c r="M4342" s="10">
        <v>29</v>
      </c>
      <c r="N4342" s="10">
        <v>1054</v>
      </c>
      <c r="O4342" s="10">
        <v>89190</v>
      </c>
      <c r="P4342" s="10">
        <v>76290</v>
      </c>
      <c r="Q4342" s="10">
        <v>15886</v>
      </c>
      <c r="R4342" s="10">
        <v>0</v>
      </c>
      <c r="S4342" s="10">
        <v>2</v>
      </c>
      <c r="T4342" s="10">
        <v>0</v>
      </c>
      <c r="U4342" s="10">
        <v>303.05864000000003</v>
      </c>
      <c r="V4342" s="10">
        <v>6134</v>
      </c>
      <c r="W4342" s="10">
        <v>6466</v>
      </c>
      <c r="X4342" s="10">
        <v>12694</v>
      </c>
      <c r="Y4342" s="10">
        <v>18648</v>
      </c>
      <c r="Z4342" s="10">
        <v>0</v>
      </c>
      <c r="AA4342" s="10">
        <v>19685</v>
      </c>
      <c r="AB4342" s="10">
        <v>26930</v>
      </c>
      <c r="AC4342" s="10">
        <v>1223</v>
      </c>
      <c r="AD4342" s="10">
        <v>298.34341000000001</v>
      </c>
      <c r="AE4342" s="10">
        <v>70791</v>
      </c>
      <c r="AF4342" s="10">
        <v>13</v>
      </c>
      <c r="AG4342" s="10">
        <v>35.76</v>
      </c>
      <c r="AH4342" s="10">
        <v>20.05</v>
      </c>
      <c r="AI4342" s="10">
        <v>99.84</v>
      </c>
      <c r="AJ4342" s="10" t="s">
        <v>40</v>
      </c>
    </row>
    <row r="4343" spans="1:36" x14ac:dyDescent="0.25">
      <c r="A4343" s="10" t="s">
        <v>36</v>
      </c>
      <c r="B4343" s="10" t="s">
        <v>64</v>
      </c>
      <c r="C4343" s="10">
        <v>26</v>
      </c>
      <c r="D4343" s="10" t="s">
        <v>38</v>
      </c>
      <c r="E4343" s="10">
        <v>2605</v>
      </c>
      <c r="F4343" s="10" t="s">
        <v>43</v>
      </c>
      <c r="G4343" s="20">
        <v>171205</v>
      </c>
      <c r="H4343" s="10">
        <v>332.41965199999999</v>
      </c>
      <c r="I4343" s="10">
        <v>21</v>
      </c>
      <c r="J4343" s="10">
        <v>12</v>
      </c>
      <c r="K4343" s="10">
        <v>0</v>
      </c>
      <c r="L4343" s="10">
        <v>629</v>
      </c>
      <c r="M4343" s="10">
        <v>235</v>
      </c>
      <c r="N4343" s="10">
        <v>4536</v>
      </c>
      <c r="O4343" s="10">
        <v>245617</v>
      </c>
      <c r="P4343" s="10">
        <v>231226</v>
      </c>
      <c r="Q4343" s="10">
        <v>44233</v>
      </c>
      <c r="R4343" s="10">
        <v>129</v>
      </c>
      <c r="S4343" s="10">
        <v>8</v>
      </c>
      <c r="T4343" s="10">
        <v>0</v>
      </c>
      <c r="U4343" s="10">
        <v>816.47917670000004</v>
      </c>
      <c r="V4343" s="10">
        <v>11521</v>
      </c>
      <c r="W4343" s="10">
        <v>12013</v>
      </c>
      <c r="X4343" s="10">
        <v>35767</v>
      </c>
      <c r="Y4343" s="10">
        <v>48671</v>
      </c>
      <c r="Z4343" s="10">
        <v>0</v>
      </c>
      <c r="AA4343" s="10">
        <v>72610</v>
      </c>
      <c r="AB4343" s="10">
        <v>97040</v>
      </c>
      <c r="AC4343" s="10">
        <v>5165</v>
      </c>
      <c r="AD4343" s="10">
        <v>816.47917670000004</v>
      </c>
      <c r="AE4343" s="10">
        <v>188800</v>
      </c>
      <c r="AF4343" s="10">
        <v>32</v>
      </c>
      <c r="AG4343" s="10">
        <v>87.69</v>
      </c>
      <c r="AH4343" s="10">
        <v>7.85</v>
      </c>
      <c r="AI4343" s="10">
        <v>101.43</v>
      </c>
      <c r="AJ4343" s="10" t="s">
        <v>40</v>
      </c>
    </row>
    <row r="4344" spans="1:36" x14ac:dyDescent="0.25">
      <c r="A4344" s="10" t="s">
        <v>36</v>
      </c>
      <c r="B4344" s="10" t="s">
        <v>64</v>
      </c>
      <c r="C4344" s="10">
        <v>26</v>
      </c>
      <c r="D4344" s="10" t="s">
        <v>38</v>
      </c>
      <c r="E4344" s="10">
        <v>2607</v>
      </c>
      <c r="F4344" s="10" t="s">
        <v>58</v>
      </c>
      <c r="G4344" s="20">
        <v>504111</v>
      </c>
      <c r="H4344" s="10">
        <v>371.87305809999998</v>
      </c>
      <c r="I4344" s="10">
        <v>19</v>
      </c>
      <c r="J4344" s="10">
        <v>6</v>
      </c>
      <c r="K4344" s="10">
        <v>30.8530777</v>
      </c>
      <c r="L4344" s="10">
        <v>352</v>
      </c>
      <c r="M4344" s="10">
        <v>795</v>
      </c>
      <c r="N4344" s="10">
        <v>7158</v>
      </c>
      <c r="O4344" s="10">
        <v>162665</v>
      </c>
      <c r="P4344" s="10">
        <v>83209</v>
      </c>
      <c r="Q4344" s="10">
        <v>58977</v>
      </c>
      <c r="R4344" s="10">
        <v>137</v>
      </c>
      <c r="S4344" s="10">
        <v>49</v>
      </c>
      <c r="T4344" s="10">
        <v>0</v>
      </c>
      <c r="U4344" s="10">
        <v>635.76038770000002</v>
      </c>
      <c r="V4344" s="10">
        <v>8323</v>
      </c>
      <c r="W4344" s="10">
        <v>8489</v>
      </c>
      <c r="X4344" s="10">
        <v>60959</v>
      </c>
      <c r="Y4344" s="10">
        <v>96878</v>
      </c>
      <c r="Z4344" s="10">
        <v>0</v>
      </c>
      <c r="AA4344" s="10">
        <v>107698</v>
      </c>
      <c r="AB4344" s="10">
        <v>162222</v>
      </c>
      <c r="AC4344" s="10">
        <v>7510</v>
      </c>
      <c r="AD4344" s="10">
        <v>604.90731000000005</v>
      </c>
      <c r="AE4344" s="10">
        <v>96791</v>
      </c>
      <c r="AF4344" s="10">
        <v>20</v>
      </c>
      <c r="AG4344" s="10">
        <v>63.77</v>
      </c>
      <c r="AH4344" s="10">
        <v>10.74</v>
      </c>
      <c r="AI4344" s="10">
        <v>112.03</v>
      </c>
      <c r="AJ4344" s="10" t="s">
        <v>40</v>
      </c>
    </row>
    <row r="4345" spans="1:36" x14ac:dyDescent="0.25">
      <c r="A4345" s="10" t="s">
        <v>36</v>
      </c>
      <c r="B4345" s="10" t="s">
        <v>64</v>
      </c>
      <c r="C4345" s="10">
        <v>26</v>
      </c>
      <c r="D4345" s="10" t="s">
        <v>38</v>
      </c>
      <c r="E4345" s="10">
        <v>2615</v>
      </c>
      <c r="F4345" s="10" t="s">
        <v>50</v>
      </c>
      <c r="G4345" s="20">
        <v>573329</v>
      </c>
      <c r="H4345" s="10">
        <v>332.69813440000001</v>
      </c>
      <c r="I4345" s="10">
        <v>11</v>
      </c>
      <c r="J4345" s="10">
        <v>23</v>
      </c>
      <c r="K4345" s="10">
        <v>0</v>
      </c>
      <c r="L4345" s="10">
        <v>147</v>
      </c>
      <c r="M4345" s="10">
        <v>46</v>
      </c>
      <c r="N4345" s="10">
        <v>3560</v>
      </c>
      <c r="O4345" s="10">
        <v>217037</v>
      </c>
      <c r="P4345" s="10">
        <v>198390</v>
      </c>
      <c r="Q4345" s="10">
        <v>85746</v>
      </c>
      <c r="R4345" s="10">
        <v>0</v>
      </c>
      <c r="S4345" s="10">
        <v>15</v>
      </c>
      <c r="T4345" s="10">
        <v>0</v>
      </c>
      <c r="U4345" s="10">
        <v>722.07804999999996</v>
      </c>
      <c r="V4345" s="10">
        <v>18463</v>
      </c>
      <c r="W4345" s="10">
        <v>20460</v>
      </c>
      <c r="X4345" s="10">
        <v>55533</v>
      </c>
      <c r="Y4345" s="10">
        <v>94923</v>
      </c>
      <c r="Z4345" s="10">
        <v>0</v>
      </c>
      <c r="AA4345" s="10">
        <v>90350</v>
      </c>
      <c r="AB4345" s="10">
        <v>146276</v>
      </c>
      <c r="AC4345" s="10">
        <v>3707</v>
      </c>
      <c r="AD4345" s="10">
        <v>722.07804999999996</v>
      </c>
      <c r="AE4345" s="10">
        <v>157244</v>
      </c>
      <c r="AF4345" s="10">
        <v>11</v>
      </c>
      <c r="AG4345" s="10">
        <v>65.5</v>
      </c>
      <c r="AH4345" s="10">
        <v>19.510000000000002</v>
      </c>
      <c r="AI4345" s="10">
        <v>103.87</v>
      </c>
      <c r="AJ4345" s="10" t="s">
        <v>40</v>
      </c>
    </row>
    <row r="4346" spans="1:36" x14ac:dyDescent="0.25">
      <c r="A4346" s="10" t="s">
        <v>36</v>
      </c>
      <c r="B4346" s="10" t="s">
        <v>64</v>
      </c>
      <c r="C4346" s="10">
        <v>26</v>
      </c>
      <c r="D4346" s="10" t="s">
        <v>38</v>
      </c>
      <c r="E4346" s="10">
        <v>2616</v>
      </c>
      <c r="F4346" s="10" t="s">
        <v>53</v>
      </c>
      <c r="G4346" s="20">
        <v>553371</v>
      </c>
      <c r="H4346" s="10">
        <v>393.13833820000002</v>
      </c>
      <c r="I4346" s="10">
        <v>9</v>
      </c>
      <c r="J4346" s="10">
        <v>71</v>
      </c>
      <c r="K4346" s="10">
        <v>13.9814989</v>
      </c>
      <c r="L4346" s="10">
        <v>716</v>
      </c>
      <c r="M4346" s="10">
        <v>26</v>
      </c>
      <c r="N4346" s="10">
        <v>6782</v>
      </c>
      <c r="O4346" s="10">
        <v>193157</v>
      </c>
      <c r="P4346" s="10">
        <v>161012</v>
      </c>
      <c r="Q4346" s="10">
        <v>125553</v>
      </c>
      <c r="R4346" s="10">
        <v>44</v>
      </c>
      <c r="S4346" s="10">
        <v>66</v>
      </c>
      <c r="T4346" s="10">
        <v>0</v>
      </c>
      <c r="U4346" s="10">
        <v>773.35571890000006</v>
      </c>
      <c r="V4346" s="10">
        <v>19991</v>
      </c>
      <c r="W4346" s="10">
        <v>23765</v>
      </c>
      <c r="X4346" s="10">
        <v>76918</v>
      </c>
      <c r="Y4346" s="10">
        <v>149112</v>
      </c>
      <c r="Z4346" s="10">
        <v>0</v>
      </c>
      <c r="AA4346" s="10">
        <v>105004</v>
      </c>
      <c r="AB4346" s="10">
        <v>194101</v>
      </c>
      <c r="AC4346" s="10">
        <v>7498</v>
      </c>
      <c r="AD4346" s="10">
        <v>759.37422000000004</v>
      </c>
      <c r="AE4346" s="10">
        <v>131400</v>
      </c>
      <c r="AF4346" s="10">
        <v>40</v>
      </c>
      <c r="AG4346" s="10">
        <v>63.41</v>
      </c>
      <c r="AH4346" s="10">
        <v>9.15</v>
      </c>
      <c r="AI4346" s="10">
        <v>100.87</v>
      </c>
      <c r="AJ4346" s="10" t="s">
        <v>40</v>
      </c>
    </row>
    <row r="4347" spans="1:36" x14ac:dyDescent="0.25">
      <c r="A4347" s="10" t="s">
        <v>36</v>
      </c>
      <c r="B4347" s="10" t="s">
        <v>64</v>
      </c>
      <c r="C4347" s="10">
        <v>26</v>
      </c>
      <c r="D4347" s="10" t="s">
        <v>38</v>
      </c>
      <c r="E4347" s="10">
        <v>2624</v>
      </c>
      <c r="F4347" s="10" t="s">
        <v>48</v>
      </c>
      <c r="G4347" s="20">
        <v>152180</v>
      </c>
      <c r="H4347" s="10">
        <v>336.53026160000002</v>
      </c>
      <c r="I4347" s="10">
        <v>15</v>
      </c>
      <c r="J4347" s="10">
        <v>9</v>
      </c>
      <c r="K4347" s="10">
        <v>4.71523</v>
      </c>
      <c r="L4347" s="10">
        <v>169</v>
      </c>
      <c r="M4347" s="10">
        <v>29</v>
      </c>
      <c r="N4347" s="10">
        <v>1057</v>
      </c>
      <c r="O4347" s="10">
        <v>93716</v>
      </c>
      <c r="P4347" s="10">
        <v>80182</v>
      </c>
      <c r="Q4347" s="10">
        <v>15893</v>
      </c>
      <c r="R4347" s="10">
        <v>0</v>
      </c>
      <c r="S4347" s="10">
        <v>2</v>
      </c>
      <c r="T4347" s="10">
        <v>0</v>
      </c>
      <c r="U4347" s="10">
        <v>320.09793000000002</v>
      </c>
      <c r="V4347" s="10">
        <v>6217</v>
      </c>
      <c r="W4347" s="10">
        <v>6560</v>
      </c>
      <c r="X4347" s="10">
        <v>12698</v>
      </c>
      <c r="Y4347" s="10">
        <v>18655</v>
      </c>
      <c r="Z4347" s="10">
        <v>0</v>
      </c>
      <c r="AA4347" s="10">
        <v>19687</v>
      </c>
      <c r="AB4347" s="10">
        <v>26934</v>
      </c>
      <c r="AC4347" s="10">
        <v>1226</v>
      </c>
      <c r="AD4347" s="10">
        <v>315.3827</v>
      </c>
      <c r="AE4347" s="10">
        <v>74497</v>
      </c>
      <c r="AF4347" s="10">
        <v>13</v>
      </c>
      <c r="AG4347" s="10">
        <v>34.270000000000003</v>
      </c>
      <c r="AH4347" s="10">
        <v>20.100000000000001</v>
      </c>
      <c r="AI4347" s="10">
        <v>99.93</v>
      </c>
      <c r="AJ4347" s="10" t="s">
        <v>40</v>
      </c>
    </row>
    <row r="4348" spans="1:36" x14ac:dyDescent="0.25">
      <c r="A4348" s="10" t="s">
        <v>36</v>
      </c>
      <c r="B4348" s="10" t="s">
        <v>64</v>
      </c>
      <c r="C4348" s="10">
        <v>26</v>
      </c>
      <c r="D4348" s="10" t="s">
        <v>38</v>
      </c>
      <c r="E4348" s="10">
        <v>2603</v>
      </c>
      <c r="F4348" s="10" t="s">
        <v>59</v>
      </c>
      <c r="G4348" s="20">
        <v>621219</v>
      </c>
      <c r="H4348" s="10">
        <v>352.3500348</v>
      </c>
      <c r="I4348" s="10">
        <v>15</v>
      </c>
      <c r="J4348" s="10">
        <v>17</v>
      </c>
      <c r="K4348" s="10">
        <v>5.7054859000000002</v>
      </c>
      <c r="L4348" s="10">
        <v>935</v>
      </c>
      <c r="M4348" s="10">
        <v>335</v>
      </c>
      <c r="N4348" s="10">
        <v>7843</v>
      </c>
      <c r="O4348" s="10">
        <v>237013</v>
      </c>
      <c r="P4348" s="10">
        <v>194510</v>
      </c>
      <c r="Q4348" s="10">
        <v>86724</v>
      </c>
      <c r="R4348" s="10">
        <v>28</v>
      </c>
      <c r="S4348" s="10">
        <v>62</v>
      </c>
      <c r="T4348" s="10">
        <v>0</v>
      </c>
      <c r="U4348" s="10">
        <v>840.82087390000004</v>
      </c>
      <c r="V4348" s="10">
        <v>15710</v>
      </c>
      <c r="W4348" s="10">
        <v>18018</v>
      </c>
      <c r="X4348" s="10">
        <v>66374</v>
      </c>
      <c r="Y4348" s="10">
        <v>106406</v>
      </c>
      <c r="Z4348" s="10">
        <v>0</v>
      </c>
      <c r="AA4348" s="10">
        <v>115351</v>
      </c>
      <c r="AB4348" s="10">
        <v>176411</v>
      </c>
      <c r="AC4348" s="10">
        <v>8778</v>
      </c>
      <c r="AD4348" s="10">
        <v>835.11538800000005</v>
      </c>
      <c r="AE4348" s="10">
        <v>135219</v>
      </c>
      <c r="AF4348" s="10">
        <v>25</v>
      </c>
      <c r="AG4348" s="10">
        <v>75.28</v>
      </c>
      <c r="AH4348" s="10">
        <v>6.33</v>
      </c>
      <c r="AI4348" s="10">
        <v>103.43</v>
      </c>
      <c r="AJ4348" s="10" t="s">
        <v>40</v>
      </c>
    </row>
    <row r="4349" spans="1:36" x14ac:dyDescent="0.25">
      <c r="A4349" s="10" t="s">
        <v>36</v>
      </c>
      <c r="B4349" s="10" t="s">
        <v>64</v>
      </c>
      <c r="C4349" s="10">
        <v>26</v>
      </c>
      <c r="D4349" s="10" t="s">
        <v>38</v>
      </c>
      <c r="E4349" s="10">
        <v>2614</v>
      </c>
      <c r="F4349" s="10" t="s">
        <v>45</v>
      </c>
      <c r="G4349" s="20">
        <v>413351</v>
      </c>
      <c r="H4349" s="10">
        <v>335.40646679999998</v>
      </c>
      <c r="I4349" s="10">
        <v>17</v>
      </c>
      <c r="J4349" s="10">
        <v>15</v>
      </c>
      <c r="K4349" s="10">
        <v>4.8548571999999997</v>
      </c>
      <c r="L4349" s="10">
        <v>719</v>
      </c>
      <c r="M4349" s="10">
        <v>43</v>
      </c>
      <c r="N4349" s="10">
        <v>2578</v>
      </c>
      <c r="O4349" s="10">
        <v>240428</v>
      </c>
      <c r="P4349" s="10">
        <v>178556</v>
      </c>
      <c r="Q4349" s="10">
        <v>29127</v>
      </c>
      <c r="R4349" s="10">
        <v>0</v>
      </c>
      <c r="S4349" s="10">
        <v>3</v>
      </c>
      <c r="T4349" s="10">
        <v>0</v>
      </c>
      <c r="U4349" s="10">
        <v>811.26591719999999</v>
      </c>
      <c r="V4349" s="10">
        <v>13657</v>
      </c>
      <c r="W4349" s="10">
        <v>14014</v>
      </c>
      <c r="X4349" s="10">
        <v>32293</v>
      </c>
      <c r="Y4349" s="10">
        <v>43574</v>
      </c>
      <c r="Z4349" s="10">
        <v>0</v>
      </c>
      <c r="AA4349" s="10">
        <v>49028</v>
      </c>
      <c r="AB4349" s="10">
        <v>63546</v>
      </c>
      <c r="AC4349" s="10">
        <v>3297</v>
      </c>
      <c r="AD4349" s="10">
        <v>806.41106000000002</v>
      </c>
      <c r="AE4349" s="10">
        <v>179403</v>
      </c>
      <c r="AF4349" s="10">
        <v>31</v>
      </c>
      <c r="AG4349" s="10">
        <v>68.52</v>
      </c>
      <c r="AH4349" s="10">
        <v>18.04</v>
      </c>
      <c r="AI4349" s="10">
        <v>99.75</v>
      </c>
      <c r="AJ4349" s="10" t="s">
        <v>40</v>
      </c>
    </row>
    <row r="4350" spans="1:36" x14ac:dyDescent="0.25">
      <c r="A4350" s="10" t="s">
        <v>36</v>
      </c>
      <c r="B4350" s="10" t="s">
        <v>64</v>
      </c>
      <c r="C4350" s="10">
        <v>26</v>
      </c>
      <c r="D4350" s="10" t="s">
        <v>38</v>
      </c>
      <c r="E4350" s="10">
        <v>2616</v>
      </c>
      <c r="F4350" s="10" t="s">
        <v>53</v>
      </c>
      <c r="G4350" s="20">
        <v>553371</v>
      </c>
      <c r="H4350" s="10">
        <v>394.21515040000003</v>
      </c>
      <c r="I4350" s="10">
        <v>9</v>
      </c>
      <c r="J4350" s="10">
        <v>63</v>
      </c>
      <c r="K4350" s="10">
        <v>13.9814989</v>
      </c>
      <c r="L4350" s="10">
        <v>712</v>
      </c>
      <c r="M4350" s="10">
        <v>26</v>
      </c>
      <c r="N4350" s="10">
        <v>6771</v>
      </c>
      <c r="O4350" s="10">
        <v>175547</v>
      </c>
      <c r="P4350" s="10">
        <v>145898</v>
      </c>
      <c r="Q4350" s="10">
        <v>125483</v>
      </c>
      <c r="R4350" s="10">
        <v>44</v>
      </c>
      <c r="S4350" s="10">
        <v>66</v>
      </c>
      <c r="T4350" s="10">
        <v>0</v>
      </c>
      <c r="U4350" s="10">
        <v>706.01436890000002</v>
      </c>
      <c r="V4350" s="10">
        <v>18194</v>
      </c>
      <c r="W4350" s="10">
        <v>21675</v>
      </c>
      <c r="X4350" s="10">
        <v>76873</v>
      </c>
      <c r="Y4350" s="10">
        <v>149032</v>
      </c>
      <c r="Z4350" s="10">
        <v>0</v>
      </c>
      <c r="AA4350" s="10">
        <v>104991</v>
      </c>
      <c r="AB4350" s="10">
        <v>194069</v>
      </c>
      <c r="AC4350" s="10">
        <v>7483</v>
      </c>
      <c r="AD4350" s="10">
        <v>692.03287</v>
      </c>
      <c r="AE4350" s="10">
        <v>118697</v>
      </c>
      <c r="AF4350" s="10">
        <v>40</v>
      </c>
      <c r="AG4350" s="10">
        <v>62.62</v>
      </c>
      <c r="AH4350" s="10">
        <v>9.35</v>
      </c>
      <c r="AI4350" s="10">
        <v>101.08</v>
      </c>
      <c r="AJ4350" s="10" t="s">
        <v>40</v>
      </c>
    </row>
    <row r="4351" spans="1:36" x14ac:dyDescent="0.25">
      <c r="A4351" s="10" t="s">
        <v>36</v>
      </c>
      <c r="B4351" s="10" t="s">
        <v>64</v>
      </c>
      <c r="C4351" s="10">
        <v>26</v>
      </c>
      <c r="D4351" s="10" t="s">
        <v>38</v>
      </c>
      <c r="E4351" s="10">
        <v>2624</v>
      </c>
      <c r="F4351" s="10" t="s">
        <v>48</v>
      </c>
      <c r="G4351" s="20">
        <v>152180</v>
      </c>
      <c r="H4351" s="10">
        <v>334.5032066</v>
      </c>
      <c r="I4351" s="10">
        <v>14</v>
      </c>
      <c r="J4351" s="10">
        <v>9</v>
      </c>
      <c r="K4351" s="10">
        <v>4.71523</v>
      </c>
      <c r="L4351" s="10">
        <v>169</v>
      </c>
      <c r="M4351" s="10">
        <v>29</v>
      </c>
      <c r="N4351" s="10">
        <v>1056</v>
      </c>
      <c r="O4351" s="10">
        <v>89190</v>
      </c>
      <c r="P4351" s="10">
        <v>76290</v>
      </c>
      <c r="Q4351" s="10">
        <v>15886</v>
      </c>
      <c r="R4351" s="10">
        <v>0</v>
      </c>
      <c r="S4351" s="10">
        <v>2</v>
      </c>
      <c r="T4351" s="10">
        <v>0</v>
      </c>
      <c r="U4351" s="10">
        <v>303.05864000000003</v>
      </c>
      <c r="V4351" s="10">
        <v>6134</v>
      </c>
      <c r="W4351" s="10">
        <v>6466</v>
      </c>
      <c r="X4351" s="10">
        <v>12694</v>
      </c>
      <c r="Y4351" s="10">
        <v>18648</v>
      </c>
      <c r="Z4351" s="10">
        <v>0</v>
      </c>
      <c r="AA4351" s="10">
        <v>19685</v>
      </c>
      <c r="AB4351" s="10">
        <v>26930</v>
      </c>
      <c r="AC4351" s="10">
        <v>1225</v>
      </c>
      <c r="AD4351" s="10">
        <v>298.34341000000001</v>
      </c>
      <c r="AE4351" s="10">
        <v>70791</v>
      </c>
      <c r="AF4351" s="10">
        <v>13</v>
      </c>
      <c r="AG4351" s="10">
        <v>35.76</v>
      </c>
      <c r="AH4351" s="10">
        <v>20.05</v>
      </c>
      <c r="AI4351" s="10">
        <v>99.84</v>
      </c>
      <c r="AJ4351" s="10" t="s">
        <v>40</v>
      </c>
    </row>
    <row r="4352" spans="1:36" x14ac:dyDescent="0.25">
      <c r="A4352" s="10" t="s">
        <v>36</v>
      </c>
      <c r="B4352" s="10" t="s">
        <v>64</v>
      </c>
      <c r="C4352" s="10">
        <v>26</v>
      </c>
      <c r="D4352" s="10" t="s">
        <v>38</v>
      </c>
      <c r="E4352" s="10">
        <v>2603</v>
      </c>
      <c r="F4352" s="10" t="s">
        <v>59</v>
      </c>
      <c r="G4352" s="20">
        <v>621219</v>
      </c>
      <c r="H4352" s="10">
        <v>343.6077502</v>
      </c>
      <c r="I4352" s="10">
        <v>15</v>
      </c>
      <c r="J4352" s="10">
        <v>18</v>
      </c>
      <c r="K4352" s="10">
        <v>5.7054859000000002</v>
      </c>
      <c r="L4352" s="10">
        <v>937</v>
      </c>
      <c r="M4352" s="10">
        <v>332</v>
      </c>
      <c r="N4352" s="10">
        <v>7846</v>
      </c>
      <c r="O4352" s="10">
        <v>250137</v>
      </c>
      <c r="P4352" s="10">
        <v>204903</v>
      </c>
      <c r="Q4352" s="10">
        <v>86751</v>
      </c>
      <c r="R4352" s="10">
        <v>28</v>
      </c>
      <c r="S4352" s="10">
        <v>62</v>
      </c>
      <c r="T4352" s="10">
        <v>0</v>
      </c>
      <c r="U4352" s="10">
        <v>865.19560390000004</v>
      </c>
      <c r="V4352" s="10">
        <v>16077</v>
      </c>
      <c r="W4352" s="10">
        <v>18475</v>
      </c>
      <c r="X4352" s="10">
        <v>66393</v>
      </c>
      <c r="Y4352" s="10">
        <v>106442</v>
      </c>
      <c r="Z4352" s="10">
        <v>0</v>
      </c>
      <c r="AA4352" s="10">
        <v>115354</v>
      </c>
      <c r="AB4352" s="10">
        <v>176418</v>
      </c>
      <c r="AC4352" s="10">
        <v>8783</v>
      </c>
      <c r="AD4352" s="10">
        <v>859.49011800000005</v>
      </c>
      <c r="AE4352" s="10">
        <v>143082</v>
      </c>
      <c r="AF4352" s="10">
        <v>25</v>
      </c>
      <c r="AG4352" s="10">
        <v>75.17</v>
      </c>
      <c r="AH4352" s="10">
        <v>6.12</v>
      </c>
      <c r="AI4352" s="10">
        <v>103.33</v>
      </c>
      <c r="AJ4352" s="10" t="s">
        <v>40</v>
      </c>
    </row>
    <row r="4353" spans="1:36" x14ac:dyDescent="0.25">
      <c r="A4353" s="10" t="s">
        <v>36</v>
      </c>
      <c r="B4353" s="10" t="s">
        <v>64</v>
      </c>
      <c r="C4353" s="10">
        <v>26</v>
      </c>
      <c r="D4353" s="10" t="s">
        <v>38</v>
      </c>
      <c r="E4353" s="10">
        <v>2615</v>
      </c>
      <c r="F4353" s="10" t="s">
        <v>50</v>
      </c>
      <c r="G4353" s="20">
        <v>573329</v>
      </c>
      <c r="H4353" s="10">
        <v>331.3813571</v>
      </c>
      <c r="I4353" s="10">
        <v>11</v>
      </c>
      <c r="J4353" s="10">
        <v>23</v>
      </c>
      <c r="K4353" s="10">
        <v>0</v>
      </c>
      <c r="L4353" s="10">
        <v>147</v>
      </c>
      <c r="M4353" s="10">
        <v>46</v>
      </c>
      <c r="N4353" s="10">
        <v>3552</v>
      </c>
      <c r="O4353" s="10">
        <v>210750</v>
      </c>
      <c r="P4353" s="10">
        <v>192893</v>
      </c>
      <c r="Q4353" s="10">
        <v>85731</v>
      </c>
      <c r="R4353" s="10">
        <v>0</v>
      </c>
      <c r="S4353" s="10">
        <v>15</v>
      </c>
      <c r="T4353" s="10">
        <v>0</v>
      </c>
      <c r="U4353" s="10">
        <v>698.38621000000001</v>
      </c>
      <c r="V4353" s="10">
        <v>18316</v>
      </c>
      <c r="W4353" s="10">
        <v>20278</v>
      </c>
      <c r="X4353" s="10">
        <v>55524</v>
      </c>
      <c r="Y4353" s="10">
        <v>94908</v>
      </c>
      <c r="Z4353" s="10">
        <v>0</v>
      </c>
      <c r="AA4353" s="10">
        <v>90346</v>
      </c>
      <c r="AB4353" s="10">
        <v>146271</v>
      </c>
      <c r="AC4353" s="10">
        <v>3699</v>
      </c>
      <c r="AD4353" s="10">
        <v>698.38621000000001</v>
      </c>
      <c r="AE4353" s="10">
        <v>152584</v>
      </c>
      <c r="AF4353" s="10">
        <v>11</v>
      </c>
      <c r="AG4353" s="10">
        <v>64.760000000000005</v>
      </c>
      <c r="AH4353" s="10">
        <v>19.899999999999999</v>
      </c>
      <c r="AI4353" s="10">
        <v>104.15</v>
      </c>
      <c r="AJ4353" s="10" t="s">
        <v>40</v>
      </c>
    </row>
    <row r="4354" spans="1:36" x14ac:dyDescent="0.25">
      <c r="A4354" s="10" t="s">
        <v>36</v>
      </c>
      <c r="B4354" s="10" t="s">
        <v>64</v>
      </c>
      <c r="C4354" s="10">
        <v>26</v>
      </c>
      <c r="D4354" s="10" t="s">
        <v>38</v>
      </c>
      <c r="E4354" s="10">
        <v>2622</v>
      </c>
      <c r="F4354" s="10" t="s">
        <v>63</v>
      </c>
      <c r="G4354" s="20">
        <v>237912</v>
      </c>
      <c r="H4354" s="10">
        <v>362.95748079999998</v>
      </c>
      <c r="I4354" s="10">
        <v>23</v>
      </c>
      <c r="J4354" s="10">
        <v>2</v>
      </c>
      <c r="K4354" s="10">
        <v>7.2066606999999996</v>
      </c>
      <c r="L4354" s="10">
        <v>230</v>
      </c>
      <c r="M4354" s="10">
        <v>251</v>
      </c>
      <c r="N4354" s="10">
        <v>4179</v>
      </c>
      <c r="O4354" s="10">
        <v>53637</v>
      </c>
      <c r="P4354" s="10">
        <v>25046</v>
      </c>
      <c r="Q4354" s="10">
        <v>14100</v>
      </c>
      <c r="R4354" s="10">
        <v>0</v>
      </c>
      <c r="S4354" s="10">
        <v>4</v>
      </c>
      <c r="T4354" s="10">
        <v>0</v>
      </c>
      <c r="U4354" s="10">
        <v>201.88616469999999</v>
      </c>
      <c r="V4354" s="10">
        <v>2302</v>
      </c>
      <c r="W4354" s="10">
        <v>2374</v>
      </c>
      <c r="X4354" s="10">
        <v>23022</v>
      </c>
      <c r="Y4354" s="10">
        <v>29860</v>
      </c>
      <c r="Z4354" s="10">
        <v>0</v>
      </c>
      <c r="AA4354" s="10">
        <v>41888</v>
      </c>
      <c r="AB4354" s="10">
        <v>54098</v>
      </c>
      <c r="AC4354" s="10">
        <v>4409</v>
      </c>
      <c r="AD4354" s="10">
        <v>194.67950400000001</v>
      </c>
      <c r="AE4354" s="10">
        <v>19218</v>
      </c>
      <c r="AF4354" s="10">
        <v>27</v>
      </c>
      <c r="AG4354" s="10">
        <v>75</v>
      </c>
      <c r="AH4354" s="10">
        <v>6.78</v>
      </c>
      <c r="AI4354" s="10">
        <v>99.61</v>
      </c>
      <c r="AJ4354" s="10" t="s">
        <v>40</v>
      </c>
    </row>
    <row r="4355" spans="1:36" x14ac:dyDescent="0.25">
      <c r="A4355" s="10" t="s">
        <v>36</v>
      </c>
      <c r="B4355" s="10" t="s">
        <v>64</v>
      </c>
      <c r="C4355" s="10">
        <v>26</v>
      </c>
      <c r="D4355" s="10" t="s">
        <v>38</v>
      </c>
      <c r="E4355" s="10">
        <v>2606</v>
      </c>
      <c r="F4355" s="10" t="s">
        <v>49</v>
      </c>
      <c r="G4355" s="20">
        <v>171327</v>
      </c>
      <c r="H4355" s="10">
        <v>328.9384407</v>
      </c>
      <c r="I4355" s="10">
        <v>18</v>
      </c>
      <c r="J4355" s="10">
        <v>26</v>
      </c>
      <c r="K4355" s="10">
        <v>0</v>
      </c>
      <c r="L4355" s="10">
        <v>538</v>
      </c>
      <c r="M4355" s="10">
        <v>131</v>
      </c>
      <c r="N4355" s="10">
        <v>4921</v>
      </c>
      <c r="O4355" s="10">
        <v>202179</v>
      </c>
      <c r="P4355" s="10">
        <v>173480</v>
      </c>
      <c r="Q4355" s="10">
        <v>33895</v>
      </c>
      <c r="R4355" s="10">
        <v>369</v>
      </c>
      <c r="S4355" s="10">
        <v>78</v>
      </c>
      <c r="T4355" s="10">
        <v>0</v>
      </c>
      <c r="U4355" s="10">
        <v>665.04444999999998</v>
      </c>
      <c r="V4355" s="10">
        <v>10862</v>
      </c>
      <c r="W4355" s="10">
        <v>11450</v>
      </c>
      <c r="X4355" s="10">
        <v>28002</v>
      </c>
      <c r="Y4355" s="10">
        <v>40506</v>
      </c>
      <c r="Z4355" s="10">
        <v>0</v>
      </c>
      <c r="AA4355" s="10">
        <v>46663</v>
      </c>
      <c r="AB4355" s="10">
        <v>66165</v>
      </c>
      <c r="AC4355" s="10">
        <v>5459</v>
      </c>
      <c r="AD4355" s="10">
        <v>665.04444999999998</v>
      </c>
      <c r="AE4355" s="10">
        <v>157626</v>
      </c>
      <c r="AF4355" s="10">
        <v>25</v>
      </c>
      <c r="AG4355" s="10">
        <v>26.66</v>
      </c>
      <c r="AH4355" s="10">
        <v>8.11</v>
      </c>
      <c r="AI4355" s="10">
        <v>110.38</v>
      </c>
      <c r="AJ4355" s="10" t="s">
        <v>40</v>
      </c>
    </row>
    <row r="4356" spans="1:36" x14ac:dyDescent="0.25">
      <c r="A4356" s="10" t="s">
        <v>36</v>
      </c>
      <c r="B4356" s="10" t="s">
        <v>64</v>
      </c>
      <c r="C4356" s="10">
        <v>26</v>
      </c>
      <c r="D4356" s="10" t="s">
        <v>38</v>
      </c>
      <c r="E4356" s="10">
        <v>2610</v>
      </c>
      <c r="F4356" s="10" t="s">
        <v>52</v>
      </c>
      <c r="G4356" s="20">
        <v>835320</v>
      </c>
      <c r="H4356" s="10">
        <v>334.47925199999997</v>
      </c>
      <c r="I4356" s="10">
        <v>14</v>
      </c>
      <c r="J4356" s="10">
        <v>61</v>
      </c>
      <c r="K4356" s="10">
        <v>12.9622344</v>
      </c>
      <c r="L4356" s="10">
        <v>515</v>
      </c>
      <c r="M4356" s="10">
        <v>21</v>
      </c>
      <c r="N4356" s="10">
        <v>3039</v>
      </c>
      <c r="O4356" s="10">
        <v>435126</v>
      </c>
      <c r="P4356" s="10">
        <v>350053</v>
      </c>
      <c r="Q4356" s="10">
        <v>77071</v>
      </c>
      <c r="R4356" s="10">
        <v>88</v>
      </c>
      <c r="S4356" s="10">
        <v>18</v>
      </c>
      <c r="T4356" s="10">
        <v>0</v>
      </c>
      <c r="U4356" s="10">
        <v>1468.368424</v>
      </c>
      <c r="V4356" s="10">
        <v>31045</v>
      </c>
      <c r="W4356" s="10">
        <v>32632</v>
      </c>
      <c r="X4356" s="10">
        <v>61116</v>
      </c>
      <c r="Y4356" s="10">
        <v>97934</v>
      </c>
      <c r="Z4356" s="10">
        <v>0</v>
      </c>
      <c r="AA4356" s="10">
        <v>85716</v>
      </c>
      <c r="AB4356" s="10">
        <v>129120</v>
      </c>
      <c r="AC4356" s="10">
        <v>3554</v>
      </c>
      <c r="AD4356" s="10">
        <v>1455.4061899999999</v>
      </c>
      <c r="AE4356" s="10">
        <v>331102</v>
      </c>
      <c r="AF4356" s="10">
        <v>12</v>
      </c>
      <c r="AG4356" s="10">
        <v>43.86</v>
      </c>
      <c r="AH4356" s="10">
        <v>25.91</v>
      </c>
      <c r="AI4356" s="10">
        <v>99.99</v>
      </c>
      <c r="AJ4356" s="10" t="s">
        <v>40</v>
      </c>
    </row>
    <row r="4357" spans="1:36" x14ac:dyDescent="0.25">
      <c r="A4357" s="10" t="s">
        <v>36</v>
      </c>
      <c r="B4357" s="10" t="s">
        <v>64</v>
      </c>
      <c r="C4357" s="10">
        <v>26</v>
      </c>
      <c r="D4357" s="10" t="s">
        <v>38</v>
      </c>
      <c r="E4357" s="10">
        <v>2612</v>
      </c>
      <c r="F4357" s="10" t="s">
        <v>60</v>
      </c>
      <c r="G4357" s="20">
        <v>337230</v>
      </c>
      <c r="H4357" s="10">
        <v>355.05554360000002</v>
      </c>
      <c r="I4357" s="10">
        <v>13</v>
      </c>
      <c r="J4357" s="10">
        <v>54</v>
      </c>
      <c r="K4357" s="10">
        <v>12.063354500000001</v>
      </c>
      <c r="L4357" s="10">
        <v>515</v>
      </c>
      <c r="M4357" s="10">
        <v>21</v>
      </c>
      <c r="N4357" s="10">
        <v>1006</v>
      </c>
      <c r="O4357" s="10">
        <v>213832</v>
      </c>
      <c r="P4357" s="10">
        <v>173213</v>
      </c>
      <c r="Q4357" s="10">
        <v>57715</v>
      </c>
      <c r="R4357" s="10">
        <v>16</v>
      </c>
      <c r="S4357" s="10">
        <v>4</v>
      </c>
      <c r="T4357" s="10">
        <v>0</v>
      </c>
      <c r="U4357" s="10">
        <v>771.28572450000001</v>
      </c>
      <c r="V4357" s="10">
        <v>16231</v>
      </c>
      <c r="W4357" s="10">
        <v>19568</v>
      </c>
      <c r="X4357" s="10">
        <v>38627</v>
      </c>
      <c r="Y4357" s="10">
        <v>72289</v>
      </c>
      <c r="Z4357" s="10">
        <v>0</v>
      </c>
      <c r="AA4357" s="10">
        <v>52442</v>
      </c>
      <c r="AB4357" s="10">
        <v>92638</v>
      </c>
      <c r="AC4357" s="10">
        <v>1521</v>
      </c>
      <c r="AD4357" s="10">
        <v>759.22236999999996</v>
      </c>
      <c r="AE4357" s="10">
        <v>148850</v>
      </c>
      <c r="AF4357" s="10">
        <v>7</v>
      </c>
      <c r="AG4357" s="10">
        <v>76.06</v>
      </c>
      <c r="AH4357" s="10">
        <v>3.32</v>
      </c>
      <c r="AI4357" s="10">
        <v>99.89</v>
      </c>
      <c r="AJ4357" s="10" t="s">
        <v>40</v>
      </c>
    </row>
    <row r="4358" spans="1:36" x14ac:dyDescent="0.25">
      <c r="A4358" s="10" t="s">
        <v>36</v>
      </c>
      <c r="B4358" s="10" t="s">
        <v>64</v>
      </c>
      <c r="C4358" s="10">
        <v>26</v>
      </c>
      <c r="D4358" s="10" t="s">
        <v>38</v>
      </c>
      <c r="E4358" s="10">
        <v>2616</v>
      </c>
      <c r="F4358" s="10" t="s">
        <v>53</v>
      </c>
      <c r="G4358" s="20">
        <v>553371</v>
      </c>
      <c r="H4358" s="10">
        <v>383.1722067</v>
      </c>
      <c r="I4358" s="10">
        <v>9</v>
      </c>
      <c r="J4358" s="10">
        <v>76</v>
      </c>
      <c r="K4358" s="10">
        <v>13.9814989</v>
      </c>
      <c r="L4358" s="10">
        <v>719</v>
      </c>
      <c r="M4358" s="10">
        <v>26</v>
      </c>
      <c r="N4358" s="10">
        <v>6788</v>
      </c>
      <c r="O4358" s="10">
        <v>201502</v>
      </c>
      <c r="P4358" s="10">
        <v>168250</v>
      </c>
      <c r="Q4358" s="10">
        <v>125552</v>
      </c>
      <c r="R4358" s="10">
        <v>44</v>
      </c>
      <c r="S4358" s="10">
        <v>66</v>
      </c>
      <c r="T4358" s="10">
        <v>0</v>
      </c>
      <c r="U4358" s="10">
        <v>786.08115889999999</v>
      </c>
      <c r="V4358" s="10">
        <v>20552</v>
      </c>
      <c r="W4358" s="10">
        <v>24441</v>
      </c>
      <c r="X4358" s="10">
        <v>76929</v>
      </c>
      <c r="Y4358" s="10">
        <v>149125</v>
      </c>
      <c r="Z4358" s="10">
        <v>0</v>
      </c>
      <c r="AA4358" s="10">
        <v>105022</v>
      </c>
      <c r="AB4358" s="10">
        <v>194128</v>
      </c>
      <c r="AC4358" s="10">
        <v>7507</v>
      </c>
      <c r="AD4358" s="10">
        <v>772.09965999999997</v>
      </c>
      <c r="AE4358" s="10">
        <v>137451</v>
      </c>
      <c r="AF4358" s="10">
        <v>40</v>
      </c>
      <c r="AG4358" s="10">
        <v>64.489999999999995</v>
      </c>
      <c r="AH4358" s="10">
        <v>8.8699999999999992</v>
      </c>
      <c r="AI4358" s="10">
        <v>100.93</v>
      </c>
      <c r="AJ4358" s="10" t="s">
        <v>40</v>
      </c>
    </row>
    <row r="4359" spans="1:36" x14ac:dyDescent="0.25">
      <c r="A4359" s="10" t="s">
        <v>36</v>
      </c>
      <c r="B4359" s="10" t="s">
        <v>64</v>
      </c>
      <c r="C4359" s="10">
        <v>26</v>
      </c>
      <c r="D4359" s="10" t="s">
        <v>38</v>
      </c>
      <c r="E4359" s="10">
        <v>2608</v>
      </c>
      <c r="F4359" s="10" t="s">
        <v>44</v>
      </c>
      <c r="G4359" s="20">
        <v>235849</v>
      </c>
      <c r="H4359" s="10">
        <v>410.88277019999998</v>
      </c>
      <c r="I4359" s="10">
        <v>17</v>
      </c>
      <c r="J4359" s="10">
        <v>6</v>
      </c>
      <c r="K4359" s="10">
        <v>0</v>
      </c>
      <c r="L4359" s="10">
        <v>563</v>
      </c>
      <c r="M4359" s="10">
        <v>192</v>
      </c>
      <c r="N4359" s="10">
        <v>3958</v>
      </c>
      <c r="O4359" s="10">
        <v>141244</v>
      </c>
      <c r="P4359" s="10">
        <v>84749</v>
      </c>
      <c r="Q4359" s="10">
        <v>24670</v>
      </c>
      <c r="R4359" s="10">
        <v>0</v>
      </c>
      <c r="S4359" s="10">
        <v>8</v>
      </c>
      <c r="T4359" s="10">
        <v>0</v>
      </c>
      <c r="U4359" s="10">
        <v>580.34726000000001</v>
      </c>
      <c r="V4359" s="10">
        <v>8217</v>
      </c>
      <c r="W4359" s="10">
        <v>8467</v>
      </c>
      <c r="X4359" s="10">
        <v>28875</v>
      </c>
      <c r="Y4359" s="10">
        <v>43366</v>
      </c>
      <c r="Z4359" s="10">
        <v>0</v>
      </c>
      <c r="AA4359" s="10">
        <v>51823</v>
      </c>
      <c r="AB4359" s="10">
        <v>72747</v>
      </c>
      <c r="AC4359" s="10">
        <v>4521</v>
      </c>
      <c r="AD4359" s="10">
        <v>580.34726000000001</v>
      </c>
      <c r="AE4359" s="10">
        <v>112266</v>
      </c>
      <c r="AF4359" s="10">
        <v>35</v>
      </c>
      <c r="AG4359" s="10">
        <v>32.57</v>
      </c>
      <c r="AH4359" s="10">
        <v>3.75</v>
      </c>
      <c r="AI4359" s="10">
        <v>103.84</v>
      </c>
      <c r="AJ4359" s="10" t="s">
        <v>40</v>
      </c>
    </row>
    <row r="4360" spans="1:36" x14ac:dyDescent="0.25">
      <c r="A4360" s="10" t="s">
        <v>36</v>
      </c>
      <c r="B4360" s="10" t="s">
        <v>64</v>
      </c>
      <c r="C4360" s="10">
        <v>26</v>
      </c>
      <c r="D4360" s="10" t="s">
        <v>38</v>
      </c>
      <c r="E4360" s="10">
        <v>2622</v>
      </c>
      <c r="F4360" s="10" t="s">
        <v>63</v>
      </c>
      <c r="G4360" s="20">
        <v>237912</v>
      </c>
      <c r="H4360" s="10">
        <v>377.75303179999997</v>
      </c>
      <c r="I4360" s="10">
        <v>22</v>
      </c>
      <c r="J4360" s="10">
        <v>2</v>
      </c>
      <c r="K4360" s="10">
        <v>7.2066606999999996</v>
      </c>
      <c r="L4360" s="10">
        <v>200</v>
      </c>
      <c r="M4360" s="10">
        <v>251</v>
      </c>
      <c r="N4360" s="10">
        <v>4205</v>
      </c>
      <c r="O4360" s="10">
        <v>50515</v>
      </c>
      <c r="P4360" s="10">
        <v>23306</v>
      </c>
      <c r="Q4360" s="10">
        <v>14098</v>
      </c>
      <c r="R4360" s="10">
        <v>0</v>
      </c>
      <c r="S4360" s="10">
        <v>4</v>
      </c>
      <c r="T4360" s="10">
        <v>0</v>
      </c>
      <c r="U4360" s="10">
        <v>198.02860469999999</v>
      </c>
      <c r="V4360" s="10">
        <v>2242</v>
      </c>
      <c r="W4360" s="10">
        <v>2303</v>
      </c>
      <c r="X4360" s="10">
        <v>23020</v>
      </c>
      <c r="Y4360" s="10">
        <v>29858</v>
      </c>
      <c r="Z4360" s="10">
        <v>0</v>
      </c>
      <c r="AA4360" s="10">
        <v>41888</v>
      </c>
      <c r="AB4360" s="10">
        <v>54097</v>
      </c>
      <c r="AC4360" s="10">
        <v>4405</v>
      </c>
      <c r="AD4360" s="10">
        <v>190.821944</v>
      </c>
      <c r="AE4360" s="10">
        <v>17788</v>
      </c>
      <c r="AF4360" s="10">
        <v>27</v>
      </c>
      <c r="AG4360" s="10">
        <v>75.08</v>
      </c>
      <c r="AH4360" s="10">
        <v>7.16</v>
      </c>
      <c r="AI4360" s="10">
        <v>99.6</v>
      </c>
      <c r="AJ4360" s="10" t="s">
        <v>40</v>
      </c>
    </row>
    <row r="4361" spans="1:36" x14ac:dyDescent="0.25">
      <c r="A4361" s="10" t="s">
        <v>36</v>
      </c>
      <c r="B4361" s="10" t="s">
        <v>64</v>
      </c>
      <c r="C4361" s="10">
        <v>26</v>
      </c>
      <c r="D4361" s="10" t="s">
        <v>38</v>
      </c>
      <c r="E4361" s="10">
        <v>2603</v>
      </c>
      <c r="F4361" s="10" t="s">
        <v>59</v>
      </c>
      <c r="G4361" s="20">
        <v>621219</v>
      </c>
      <c r="H4361" s="10">
        <v>345.81038669999998</v>
      </c>
      <c r="I4361" s="10">
        <v>16</v>
      </c>
      <c r="J4361" s="10">
        <v>19</v>
      </c>
      <c r="K4361" s="10">
        <v>5.7054859000000002</v>
      </c>
      <c r="L4361" s="10">
        <v>1027</v>
      </c>
      <c r="M4361" s="10">
        <v>325</v>
      </c>
      <c r="N4361" s="10">
        <v>7781</v>
      </c>
      <c r="O4361" s="10">
        <v>271712</v>
      </c>
      <c r="P4361" s="10">
        <v>222385</v>
      </c>
      <c r="Q4361" s="10">
        <v>86849</v>
      </c>
      <c r="R4361" s="10">
        <v>38</v>
      </c>
      <c r="S4361" s="10">
        <v>62</v>
      </c>
      <c r="T4361" s="10">
        <v>0</v>
      </c>
      <c r="U4361" s="10">
        <v>945.31380390000004</v>
      </c>
      <c r="V4361" s="10">
        <v>16802</v>
      </c>
      <c r="W4361" s="10">
        <v>19378</v>
      </c>
      <c r="X4361" s="10">
        <v>66447</v>
      </c>
      <c r="Y4361" s="10">
        <v>106543</v>
      </c>
      <c r="Z4361" s="10">
        <v>0</v>
      </c>
      <c r="AA4361" s="10">
        <v>115388</v>
      </c>
      <c r="AB4361" s="10">
        <v>176466</v>
      </c>
      <c r="AC4361" s="10">
        <v>8808</v>
      </c>
      <c r="AD4361" s="10">
        <v>939.60831800000005</v>
      </c>
      <c r="AE4361" s="10">
        <v>154966</v>
      </c>
      <c r="AF4361" s="10">
        <v>25</v>
      </c>
      <c r="AG4361" s="10">
        <v>74.92</v>
      </c>
      <c r="AH4361" s="10">
        <v>6.06</v>
      </c>
      <c r="AI4361" s="10">
        <v>102.88</v>
      </c>
      <c r="AJ4361" s="10" t="s">
        <v>40</v>
      </c>
    </row>
    <row r="4362" spans="1:36" x14ac:dyDescent="0.25">
      <c r="A4362" s="10" t="s">
        <v>36</v>
      </c>
      <c r="B4362" s="10" t="s">
        <v>64</v>
      </c>
      <c r="C4362" s="10">
        <v>26</v>
      </c>
      <c r="D4362" s="10" t="s">
        <v>38</v>
      </c>
      <c r="E4362" s="10">
        <v>2610</v>
      </c>
      <c r="F4362" s="10" t="s">
        <v>52</v>
      </c>
      <c r="G4362" s="20">
        <v>835320</v>
      </c>
      <c r="H4362" s="10">
        <v>334.02641970000002</v>
      </c>
      <c r="I4362" s="10">
        <v>14</v>
      </c>
      <c r="J4362" s="10">
        <v>62</v>
      </c>
      <c r="K4362" s="10">
        <v>12.9622344</v>
      </c>
      <c r="L4362" s="10">
        <v>516</v>
      </c>
      <c r="M4362" s="10">
        <v>21</v>
      </c>
      <c r="N4362" s="10">
        <v>3050</v>
      </c>
      <c r="O4362" s="10">
        <v>447053</v>
      </c>
      <c r="P4362" s="10">
        <v>359650</v>
      </c>
      <c r="Q4362" s="10">
        <v>77089</v>
      </c>
      <c r="R4362" s="10">
        <v>88</v>
      </c>
      <c r="S4362" s="10">
        <v>18</v>
      </c>
      <c r="T4362" s="10">
        <v>0</v>
      </c>
      <c r="U4362" s="10">
        <v>1506.2373640000001</v>
      </c>
      <c r="V4362" s="10">
        <v>31371</v>
      </c>
      <c r="W4362" s="10">
        <v>33048</v>
      </c>
      <c r="X4362" s="10">
        <v>61129</v>
      </c>
      <c r="Y4362" s="10">
        <v>97955</v>
      </c>
      <c r="Z4362" s="10">
        <v>0</v>
      </c>
      <c r="AA4362" s="10">
        <v>85717</v>
      </c>
      <c r="AB4362" s="10">
        <v>129127</v>
      </c>
      <c r="AC4362" s="10">
        <v>3566</v>
      </c>
      <c r="AD4362" s="10">
        <v>1493.27513</v>
      </c>
      <c r="AE4362" s="10">
        <v>339648</v>
      </c>
      <c r="AF4362" s="10">
        <v>12</v>
      </c>
      <c r="AG4362" s="10">
        <v>44.21</v>
      </c>
      <c r="AH4362" s="10">
        <v>25.75</v>
      </c>
      <c r="AI4362" s="10">
        <v>100.02</v>
      </c>
      <c r="AJ4362" s="10" t="s">
        <v>40</v>
      </c>
    </row>
    <row r="4363" spans="1:36" x14ac:dyDescent="0.25">
      <c r="A4363" s="10" t="s">
        <v>36</v>
      </c>
      <c r="B4363" s="10" t="s">
        <v>64</v>
      </c>
      <c r="C4363" s="10">
        <v>26</v>
      </c>
      <c r="D4363" s="10" t="s">
        <v>38</v>
      </c>
      <c r="E4363" s="10">
        <v>2611</v>
      </c>
      <c r="F4363" s="10" t="s">
        <v>46</v>
      </c>
      <c r="G4363" s="20">
        <v>640229</v>
      </c>
      <c r="H4363" s="10">
        <v>329.21150840000001</v>
      </c>
      <c r="I4363" s="10">
        <v>10</v>
      </c>
      <c r="J4363" s="10">
        <v>469</v>
      </c>
      <c r="K4363" s="10">
        <v>0</v>
      </c>
      <c r="L4363" s="10">
        <v>400</v>
      </c>
      <c r="M4363" s="10">
        <v>7</v>
      </c>
      <c r="N4363" s="10">
        <v>2950</v>
      </c>
      <c r="O4363" s="10">
        <v>295090</v>
      </c>
      <c r="P4363" s="10">
        <v>239721</v>
      </c>
      <c r="Q4363" s="10">
        <v>94851</v>
      </c>
      <c r="R4363" s="10">
        <v>0</v>
      </c>
      <c r="S4363" s="10">
        <v>8</v>
      </c>
      <c r="T4363" s="10">
        <v>0</v>
      </c>
      <c r="U4363" s="10">
        <v>971.47023999999999</v>
      </c>
      <c r="V4363" s="10">
        <v>27986</v>
      </c>
      <c r="W4363" s="10">
        <v>31091</v>
      </c>
      <c r="X4363" s="10">
        <v>65059</v>
      </c>
      <c r="Y4363" s="10">
        <v>117224</v>
      </c>
      <c r="Z4363" s="10">
        <v>0</v>
      </c>
      <c r="AA4363" s="10">
        <v>99473</v>
      </c>
      <c r="AB4363" s="10">
        <v>165111</v>
      </c>
      <c r="AC4363" s="10">
        <v>3350</v>
      </c>
      <c r="AD4363" s="10">
        <v>971.47023999999999</v>
      </c>
      <c r="AE4363" s="10">
        <v>222028</v>
      </c>
      <c r="AF4363" s="10">
        <v>9</v>
      </c>
      <c r="AG4363" s="10">
        <v>55.1</v>
      </c>
      <c r="AH4363" s="10">
        <v>9.1</v>
      </c>
      <c r="AI4363" s="10">
        <v>99.93</v>
      </c>
      <c r="AJ4363" s="10" t="s">
        <v>40</v>
      </c>
    </row>
    <row r="4364" spans="1:36" x14ac:dyDescent="0.25">
      <c r="A4364" s="10" t="s">
        <v>36</v>
      </c>
      <c r="B4364" s="10" t="s">
        <v>64</v>
      </c>
      <c r="C4364" s="10">
        <v>26</v>
      </c>
      <c r="D4364" s="10" t="s">
        <v>38</v>
      </c>
      <c r="E4364" s="10">
        <v>2618</v>
      </c>
      <c r="F4364" s="10" t="s">
        <v>55</v>
      </c>
      <c r="G4364" s="20">
        <v>702058</v>
      </c>
      <c r="H4364" s="10">
        <v>324.94087000000002</v>
      </c>
      <c r="I4364" s="10">
        <v>17</v>
      </c>
      <c r="J4364" s="10">
        <v>134</v>
      </c>
      <c r="K4364" s="10">
        <v>1.739751</v>
      </c>
      <c r="L4364" s="10">
        <v>710</v>
      </c>
      <c r="M4364" s="10">
        <v>7</v>
      </c>
      <c r="N4364" s="10">
        <v>3738</v>
      </c>
      <c r="O4364" s="10">
        <v>375004</v>
      </c>
      <c r="P4364" s="10">
        <v>279531</v>
      </c>
      <c r="Q4364" s="10">
        <v>42032</v>
      </c>
      <c r="R4364" s="10">
        <v>0</v>
      </c>
      <c r="S4364" s="10">
        <v>0</v>
      </c>
      <c r="T4364" s="10">
        <v>0</v>
      </c>
      <c r="U4364" s="10">
        <v>1220.281011</v>
      </c>
      <c r="V4364" s="10">
        <v>21826</v>
      </c>
      <c r="W4364" s="10">
        <v>22696</v>
      </c>
      <c r="X4364" s="10">
        <v>35145</v>
      </c>
      <c r="Y4364" s="10">
        <v>55498</v>
      </c>
      <c r="Z4364" s="10">
        <v>0</v>
      </c>
      <c r="AA4364" s="10">
        <v>53500</v>
      </c>
      <c r="AB4364" s="10">
        <v>78934</v>
      </c>
      <c r="AC4364" s="10">
        <v>4448</v>
      </c>
      <c r="AD4364" s="10">
        <v>1218.54126</v>
      </c>
      <c r="AE4364" s="10">
        <v>305446</v>
      </c>
      <c r="AF4364" s="10">
        <v>29</v>
      </c>
      <c r="AG4364" s="10">
        <v>40.65</v>
      </c>
      <c r="AH4364" s="10">
        <v>26.91</v>
      </c>
      <c r="AI4364" s="10">
        <v>99.95</v>
      </c>
      <c r="AJ4364" s="10" t="s">
        <v>40</v>
      </c>
    </row>
    <row r="4365" spans="1:36" x14ac:dyDescent="0.25">
      <c r="A4365" s="10" t="s">
        <v>36</v>
      </c>
      <c r="B4365" s="10" t="s">
        <v>64</v>
      </c>
      <c r="C4365" s="10">
        <v>26</v>
      </c>
      <c r="D4365" s="10" t="s">
        <v>38</v>
      </c>
      <c r="E4365" s="10">
        <v>2619</v>
      </c>
      <c r="F4365" s="10" t="s">
        <v>57</v>
      </c>
      <c r="G4365" s="20">
        <v>142898</v>
      </c>
      <c r="H4365" s="10">
        <v>331.8215548</v>
      </c>
      <c r="I4365" s="10">
        <v>15</v>
      </c>
      <c r="J4365" s="10">
        <v>6</v>
      </c>
      <c r="K4365" s="10">
        <v>2.9556301999999999</v>
      </c>
      <c r="L4365" s="10">
        <v>331</v>
      </c>
      <c r="M4365" s="10">
        <v>76</v>
      </c>
      <c r="N4365" s="10">
        <v>2468</v>
      </c>
      <c r="O4365" s="10">
        <v>78646</v>
      </c>
      <c r="P4365" s="10">
        <v>38051</v>
      </c>
      <c r="Q4365" s="10">
        <v>11080</v>
      </c>
      <c r="R4365" s="10">
        <v>30</v>
      </c>
      <c r="S4365" s="10">
        <v>7</v>
      </c>
      <c r="T4365" s="10">
        <v>0</v>
      </c>
      <c r="U4365" s="10">
        <v>263.92001019999998</v>
      </c>
      <c r="V4365" s="10">
        <v>4966</v>
      </c>
      <c r="W4365" s="10">
        <v>5158</v>
      </c>
      <c r="X4365" s="10">
        <v>15849</v>
      </c>
      <c r="Y4365" s="10">
        <v>21995</v>
      </c>
      <c r="Z4365" s="10">
        <v>0</v>
      </c>
      <c r="AA4365" s="10">
        <v>33435</v>
      </c>
      <c r="AB4365" s="10">
        <v>44355</v>
      </c>
      <c r="AC4365" s="10">
        <v>2799</v>
      </c>
      <c r="AD4365" s="10">
        <v>260.96438000000001</v>
      </c>
      <c r="AE4365" s="10">
        <v>65488</v>
      </c>
      <c r="AF4365" s="10">
        <v>28</v>
      </c>
      <c r="AG4365" s="10">
        <v>52.31</v>
      </c>
      <c r="AH4365" s="10">
        <v>7.25</v>
      </c>
      <c r="AI4365" s="10">
        <v>100.82</v>
      </c>
      <c r="AJ4365" s="10" t="s">
        <v>40</v>
      </c>
    </row>
    <row r="4366" spans="1:36" x14ac:dyDescent="0.25">
      <c r="A4366" s="10" t="s">
        <v>36</v>
      </c>
      <c r="B4366" s="10" t="s">
        <v>64</v>
      </c>
      <c r="C4366" s="10">
        <v>26</v>
      </c>
      <c r="D4366" s="10" t="s">
        <v>38</v>
      </c>
      <c r="E4366" s="10">
        <v>2620</v>
      </c>
      <c r="F4366" s="10" t="s">
        <v>62</v>
      </c>
      <c r="G4366" s="20">
        <v>391283</v>
      </c>
      <c r="H4366" s="10">
        <v>332.74442870000001</v>
      </c>
      <c r="I4366" s="10">
        <v>20</v>
      </c>
      <c r="J4366" s="10">
        <v>16</v>
      </c>
      <c r="K4366" s="10">
        <v>9.7305925000000002</v>
      </c>
      <c r="L4366" s="10">
        <v>569</v>
      </c>
      <c r="M4366" s="10">
        <v>167</v>
      </c>
      <c r="N4366" s="10">
        <v>6535</v>
      </c>
      <c r="O4366" s="10">
        <v>358937</v>
      </c>
      <c r="P4366" s="10">
        <v>275870</v>
      </c>
      <c r="Q4366" s="10">
        <v>51029</v>
      </c>
      <c r="R4366" s="10">
        <v>819</v>
      </c>
      <c r="S4366" s="10">
        <v>29</v>
      </c>
      <c r="T4366" s="10">
        <v>0</v>
      </c>
      <c r="U4366" s="10">
        <v>1204.0734620000001</v>
      </c>
      <c r="V4366" s="10">
        <v>17401</v>
      </c>
      <c r="W4366" s="10">
        <v>18000</v>
      </c>
      <c r="X4366" s="10">
        <v>51089</v>
      </c>
      <c r="Y4366" s="10">
        <v>68046</v>
      </c>
      <c r="Z4366" s="10">
        <v>1</v>
      </c>
      <c r="AA4366" s="10">
        <v>106194</v>
      </c>
      <c r="AB4366" s="10">
        <v>152270</v>
      </c>
      <c r="AC4366" s="10">
        <v>7104</v>
      </c>
      <c r="AD4366" s="10">
        <v>1194.3428699999999</v>
      </c>
      <c r="AE4366" s="10">
        <v>214283</v>
      </c>
      <c r="AF4366" s="10">
        <v>32</v>
      </c>
      <c r="AG4366" s="10">
        <v>75.11</v>
      </c>
      <c r="AH4366" s="10">
        <v>8.76</v>
      </c>
      <c r="AI4366" s="10">
        <v>108.18</v>
      </c>
      <c r="AJ4366" s="10" t="s">
        <v>40</v>
      </c>
    </row>
    <row r="4367" spans="1:36" x14ac:dyDescent="0.25">
      <c r="A4367" s="10" t="s">
        <v>36</v>
      </c>
      <c r="B4367" s="10" t="s">
        <v>65</v>
      </c>
      <c r="C4367" s="10">
        <v>26</v>
      </c>
      <c r="D4367" s="10" t="s">
        <v>38</v>
      </c>
      <c r="E4367" s="10">
        <v>2603</v>
      </c>
      <c r="F4367" s="10" t="s">
        <v>59</v>
      </c>
      <c r="G4367" s="20">
        <v>840020</v>
      </c>
      <c r="H4367" s="10">
        <v>343.43558769999999</v>
      </c>
      <c r="I4367" s="10">
        <v>16</v>
      </c>
      <c r="J4367" s="10">
        <v>21</v>
      </c>
      <c r="K4367" s="10">
        <v>6.6097758999999998</v>
      </c>
      <c r="L4367" s="10">
        <v>1294</v>
      </c>
      <c r="M4367" s="10">
        <v>317</v>
      </c>
      <c r="N4367" s="10">
        <v>7574</v>
      </c>
      <c r="O4367" s="10">
        <v>292393</v>
      </c>
      <c r="P4367" s="10">
        <v>239117</v>
      </c>
      <c r="Q4367" s="10">
        <v>86923</v>
      </c>
      <c r="R4367" s="10">
        <v>38</v>
      </c>
      <c r="S4367" s="10">
        <v>62</v>
      </c>
      <c r="T4367" s="10">
        <v>0</v>
      </c>
      <c r="U4367" s="10">
        <v>1010.791394</v>
      </c>
      <c r="V4367" s="10">
        <v>17433</v>
      </c>
      <c r="W4367" s="10">
        <v>20178</v>
      </c>
      <c r="X4367" s="10">
        <v>66483</v>
      </c>
      <c r="Y4367" s="10">
        <v>106608</v>
      </c>
      <c r="Z4367" s="10">
        <v>2</v>
      </c>
      <c r="AA4367" s="10">
        <v>115403</v>
      </c>
      <c r="AB4367" s="10">
        <v>176485</v>
      </c>
      <c r="AC4367" s="10">
        <v>8868</v>
      </c>
      <c r="AD4367" s="10">
        <v>1004.181618</v>
      </c>
      <c r="AE4367" s="10">
        <v>166478</v>
      </c>
      <c r="AF4367" s="10">
        <v>25</v>
      </c>
      <c r="AG4367" s="10">
        <v>75.58</v>
      </c>
      <c r="AH4367" s="10">
        <v>5.74</v>
      </c>
      <c r="AI4367" s="10">
        <v>102.61</v>
      </c>
      <c r="AJ4367" s="10" t="s">
        <v>40</v>
      </c>
    </row>
    <row r="4368" spans="1:36" x14ac:dyDescent="0.25">
      <c r="A4368" s="10" t="s">
        <v>36</v>
      </c>
      <c r="B4368" s="10" t="s">
        <v>65</v>
      </c>
      <c r="C4368" s="10">
        <v>26</v>
      </c>
      <c r="D4368" s="10" t="s">
        <v>38</v>
      </c>
      <c r="E4368" s="10">
        <v>2614</v>
      </c>
      <c r="F4368" s="10" t="s">
        <v>45</v>
      </c>
      <c r="G4368" s="20">
        <v>530028</v>
      </c>
      <c r="H4368" s="10">
        <v>336.05681329999999</v>
      </c>
      <c r="I4368" s="10">
        <v>19</v>
      </c>
      <c r="J4368" s="10">
        <v>15</v>
      </c>
      <c r="K4368" s="10">
        <v>4.8548571999999997</v>
      </c>
      <c r="L4368" s="10">
        <v>906</v>
      </c>
      <c r="M4368" s="10">
        <v>39</v>
      </c>
      <c r="N4368" s="10">
        <v>2433</v>
      </c>
      <c r="O4368" s="10">
        <v>280181</v>
      </c>
      <c r="P4368" s="10">
        <v>207392</v>
      </c>
      <c r="Q4368" s="10">
        <v>29145</v>
      </c>
      <c r="R4368" s="10">
        <v>0</v>
      </c>
      <c r="S4368" s="10">
        <v>3</v>
      </c>
      <c r="T4368" s="10">
        <v>0</v>
      </c>
      <c r="U4368" s="10">
        <v>946.42219720000003</v>
      </c>
      <c r="V4368" s="10">
        <v>14492</v>
      </c>
      <c r="W4368" s="10">
        <v>14920</v>
      </c>
      <c r="X4368" s="10">
        <v>32299</v>
      </c>
      <c r="Y4368" s="10">
        <v>43602</v>
      </c>
      <c r="Z4368" s="10">
        <v>0</v>
      </c>
      <c r="AA4368" s="10">
        <v>49033</v>
      </c>
      <c r="AB4368" s="10">
        <v>63576</v>
      </c>
      <c r="AC4368" s="10">
        <v>3339</v>
      </c>
      <c r="AD4368" s="10">
        <v>941.56733999999994</v>
      </c>
      <c r="AE4368" s="10">
        <v>208848</v>
      </c>
      <c r="AF4368" s="10">
        <v>30</v>
      </c>
      <c r="AG4368" s="10">
        <v>70.91</v>
      </c>
      <c r="AH4368" s="10">
        <v>17.18</v>
      </c>
      <c r="AI4368" s="10">
        <v>99.92</v>
      </c>
      <c r="AJ4368" s="10" t="s">
        <v>40</v>
      </c>
    </row>
    <row r="4369" spans="1:36" x14ac:dyDescent="0.25">
      <c r="A4369" s="10" t="s">
        <v>36</v>
      </c>
      <c r="B4369" s="10" t="s">
        <v>65</v>
      </c>
      <c r="C4369" s="10">
        <v>26</v>
      </c>
      <c r="D4369" s="10" t="s">
        <v>38</v>
      </c>
      <c r="E4369" s="10">
        <v>2617</v>
      </c>
      <c r="F4369" s="10" t="s">
        <v>54</v>
      </c>
      <c r="G4369" s="20">
        <v>612306</v>
      </c>
      <c r="H4369" s="10">
        <v>352.0293911</v>
      </c>
      <c r="I4369" s="10">
        <v>10</v>
      </c>
      <c r="J4369" s="10">
        <v>77</v>
      </c>
      <c r="K4369" s="10">
        <v>0</v>
      </c>
      <c r="L4369" s="10">
        <v>80</v>
      </c>
      <c r="M4369" s="10">
        <v>23</v>
      </c>
      <c r="N4369" s="10">
        <v>1916</v>
      </c>
      <c r="O4369" s="10">
        <v>151835</v>
      </c>
      <c r="P4369" s="10">
        <v>121900</v>
      </c>
      <c r="Q4369" s="10">
        <v>74586</v>
      </c>
      <c r="R4369" s="10">
        <v>0</v>
      </c>
      <c r="S4369" s="10">
        <v>0</v>
      </c>
      <c r="T4369" s="10">
        <v>0</v>
      </c>
      <c r="U4369" s="10">
        <v>534.503826</v>
      </c>
      <c r="V4369" s="10">
        <v>14735</v>
      </c>
      <c r="W4369" s="10">
        <v>16356</v>
      </c>
      <c r="X4369" s="10">
        <v>48287</v>
      </c>
      <c r="Y4369" s="10">
        <v>93438</v>
      </c>
      <c r="Z4369" s="10">
        <v>0</v>
      </c>
      <c r="AA4369" s="10">
        <v>82517</v>
      </c>
      <c r="AB4369" s="10">
        <v>144224</v>
      </c>
      <c r="AC4369" s="10">
        <v>1996</v>
      </c>
      <c r="AD4369" s="10">
        <v>534.503826</v>
      </c>
      <c r="AE4369" s="10">
        <v>107998</v>
      </c>
      <c r="AF4369" s="10">
        <v>17</v>
      </c>
      <c r="AG4369" s="10">
        <v>50.01</v>
      </c>
      <c r="AH4369" s="10">
        <v>18.09</v>
      </c>
      <c r="AI4369" s="10">
        <v>100.92</v>
      </c>
      <c r="AJ4369" s="10" t="s">
        <v>40</v>
      </c>
    </row>
    <row r="4370" spans="1:36" x14ac:dyDescent="0.25">
      <c r="A4370" s="10" t="s">
        <v>36</v>
      </c>
      <c r="B4370" s="10" t="s">
        <v>65</v>
      </c>
      <c r="C4370" s="10">
        <v>26</v>
      </c>
      <c r="D4370" s="10" t="s">
        <v>38</v>
      </c>
      <c r="E4370" s="10">
        <v>2620</v>
      </c>
      <c r="F4370" s="10" t="s">
        <v>62</v>
      </c>
      <c r="G4370" s="20">
        <v>500243</v>
      </c>
      <c r="H4370" s="10">
        <v>340.94911680000001</v>
      </c>
      <c r="I4370" s="10">
        <v>21</v>
      </c>
      <c r="J4370" s="10">
        <v>16</v>
      </c>
      <c r="K4370" s="10">
        <v>9.7305925000000002</v>
      </c>
      <c r="L4370" s="10">
        <v>581</v>
      </c>
      <c r="M4370" s="10">
        <v>147</v>
      </c>
      <c r="N4370" s="10">
        <v>6545</v>
      </c>
      <c r="O4370" s="10">
        <v>400270</v>
      </c>
      <c r="P4370" s="10">
        <v>305348</v>
      </c>
      <c r="Q4370" s="10">
        <v>51310</v>
      </c>
      <c r="R4370" s="10">
        <v>888</v>
      </c>
      <c r="S4370" s="10">
        <v>29</v>
      </c>
      <c r="T4370" s="10">
        <v>0</v>
      </c>
      <c r="U4370" s="10">
        <v>1374.4476219999999</v>
      </c>
      <c r="V4370" s="10">
        <v>18436</v>
      </c>
      <c r="W4370" s="10">
        <v>19149</v>
      </c>
      <c r="X4370" s="10">
        <v>51401</v>
      </c>
      <c r="Y4370" s="10">
        <v>68384</v>
      </c>
      <c r="Z4370" s="10">
        <v>1</v>
      </c>
      <c r="AA4370" s="10">
        <v>106363</v>
      </c>
      <c r="AB4370" s="10">
        <v>152452</v>
      </c>
      <c r="AC4370" s="10">
        <v>7126</v>
      </c>
      <c r="AD4370" s="10">
        <v>1364.71703</v>
      </c>
      <c r="AE4370" s="10">
        <v>236401</v>
      </c>
      <c r="AF4370" s="10">
        <v>32</v>
      </c>
      <c r="AG4370" s="10">
        <v>75.17</v>
      </c>
      <c r="AH4370" s="10">
        <v>8.4600000000000009</v>
      </c>
      <c r="AI4370" s="10">
        <v>110.47</v>
      </c>
      <c r="AJ4370" s="10" t="s">
        <v>40</v>
      </c>
    </row>
    <row r="4371" spans="1:36" x14ac:dyDescent="0.25">
      <c r="A4371" s="10" t="s">
        <v>36</v>
      </c>
      <c r="B4371" s="10" t="s">
        <v>65</v>
      </c>
      <c r="C4371" s="10">
        <v>26</v>
      </c>
      <c r="D4371" s="10" t="s">
        <v>38</v>
      </c>
      <c r="E4371" s="10">
        <v>2623</v>
      </c>
      <c r="F4371" s="10" t="s">
        <v>56</v>
      </c>
      <c r="G4371" s="20">
        <v>1331889</v>
      </c>
      <c r="H4371" s="10">
        <v>293.33948609999999</v>
      </c>
      <c r="I4371" s="10">
        <v>11</v>
      </c>
      <c r="J4371" s="10">
        <v>45</v>
      </c>
      <c r="K4371" s="10">
        <v>10.92943444</v>
      </c>
      <c r="L4371" s="10">
        <v>103</v>
      </c>
      <c r="M4371" s="10">
        <v>88</v>
      </c>
      <c r="N4371" s="10">
        <v>4457</v>
      </c>
      <c r="O4371" s="10">
        <v>280035</v>
      </c>
      <c r="P4371" s="10">
        <v>174130</v>
      </c>
      <c r="Q4371" s="10">
        <v>114455</v>
      </c>
      <c r="R4371" s="10">
        <v>80</v>
      </c>
      <c r="S4371" s="10">
        <v>76</v>
      </c>
      <c r="T4371" s="10">
        <v>0</v>
      </c>
      <c r="U4371" s="10">
        <v>832.38266439999995</v>
      </c>
      <c r="V4371" s="10">
        <v>24784</v>
      </c>
      <c r="W4371" s="10">
        <v>31832</v>
      </c>
      <c r="X4371" s="10">
        <v>106888</v>
      </c>
      <c r="Y4371" s="10">
        <v>201571</v>
      </c>
      <c r="Z4371" s="10">
        <v>0</v>
      </c>
      <c r="AA4371" s="10">
        <v>138865</v>
      </c>
      <c r="AB4371" s="10">
        <v>252897</v>
      </c>
      <c r="AC4371" s="10">
        <v>4560</v>
      </c>
      <c r="AD4371" s="10">
        <v>821.45322999999996</v>
      </c>
      <c r="AE4371" s="10">
        <v>151035</v>
      </c>
      <c r="AF4371" s="10">
        <v>37</v>
      </c>
      <c r="AG4371" s="10">
        <v>68.39</v>
      </c>
      <c r="AH4371" s="10">
        <v>1.1299999999999999</v>
      </c>
      <c r="AI4371" s="10">
        <v>125.15</v>
      </c>
      <c r="AJ4371" s="10" t="s">
        <v>40</v>
      </c>
    </row>
    <row r="4372" spans="1:36" x14ac:dyDescent="0.25">
      <c r="A4372" s="10" t="s">
        <v>36</v>
      </c>
      <c r="B4372" s="10" t="s">
        <v>64</v>
      </c>
      <c r="C4372" s="10">
        <v>26</v>
      </c>
      <c r="D4372" s="10" t="s">
        <v>38</v>
      </c>
      <c r="E4372" s="10">
        <v>2606</v>
      </c>
      <c r="F4372" s="10" t="s">
        <v>49</v>
      </c>
      <c r="G4372" s="20">
        <v>171327</v>
      </c>
      <c r="H4372" s="10">
        <v>320.4662649</v>
      </c>
      <c r="I4372" s="10">
        <v>19</v>
      </c>
      <c r="J4372" s="10">
        <v>26</v>
      </c>
      <c r="K4372" s="10">
        <v>0</v>
      </c>
      <c r="L4372" s="10">
        <v>538</v>
      </c>
      <c r="M4372" s="10">
        <v>129</v>
      </c>
      <c r="N4372" s="10">
        <v>4925</v>
      </c>
      <c r="O4372" s="10">
        <v>209411</v>
      </c>
      <c r="P4372" s="10">
        <v>180082</v>
      </c>
      <c r="Q4372" s="10">
        <v>33902</v>
      </c>
      <c r="R4372" s="10">
        <v>369</v>
      </c>
      <c r="S4372" s="10">
        <v>78</v>
      </c>
      <c r="T4372" s="10">
        <v>0</v>
      </c>
      <c r="U4372" s="10">
        <v>671.09160999999995</v>
      </c>
      <c r="V4372" s="10">
        <v>10936</v>
      </c>
      <c r="W4372" s="10">
        <v>11534</v>
      </c>
      <c r="X4372" s="10">
        <v>28006</v>
      </c>
      <c r="Y4372" s="10">
        <v>40513</v>
      </c>
      <c r="Z4372" s="10">
        <v>0</v>
      </c>
      <c r="AA4372" s="10">
        <v>46665</v>
      </c>
      <c r="AB4372" s="10">
        <v>66167</v>
      </c>
      <c r="AC4372" s="10">
        <v>5463</v>
      </c>
      <c r="AD4372" s="10">
        <v>671.09160999999995</v>
      </c>
      <c r="AE4372" s="10">
        <v>163356</v>
      </c>
      <c r="AF4372" s="10">
        <v>25</v>
      </c>
      <c r="AG4372" s="10">
        <v>26.83</v>
      </c>
      <c r="AH4372" s="10">
        <v>8.85</v>
      </c>
      <c r="AI4372" s="10">
        <v>110.27</v>
      </c>
      <c r="AJ4372" s="10" t="s">
        <v>40</v>
      </c>
    </row>
    <row r="4373" spans="1:36" x14ac:dyDescent="0.25">
      <c r="A4373" s="10" t="s">
        <v>36</v>
      </c>
      <c r="B4373" s="10" t="s">
        <v>64</v>
      </c>
      <c r="C4373" s="10">
        <v>26</v>
      </c>
      <c r="D4373" s="10" t="s">
        <v>38</v>
      </c>
      <c r="E4373" s="10">
        <v>2611</v>
      </c>
      <c r="F4373" s="10" t="s">
        <v>46</v>
      </c>
      <c r="G4373" s="20">
        <v>640229</v>
      </c>
      <c r="H4373" s="10">
        <v>329.08393949999999</v>
      </c>
      <c r="I4373" s="10">
        <v>10</v>
      </c>
      <c r="J4373" s="10">
        <v>470</v>
      </c>
      <c r="K4373" s="10">
        <v>0</v>
      </c>
      <c r="L4373" s="10">
        <v>400</v>
      </c>
      <c r="M4373" s="10">
        <v>7</v>
      </c>
      <c r="N4373" s="10">
        <v>2958</v>
      </c>
      <c r="O4373" s="10">
        <v>296404</v>
      </c>
      <c r="P4373" s="10">
        <v>240743</v>
      </c>
      <c r="Q4373" s="10">
        <v>94853</v>
      </c>
      <c r="R4373" s="10">
        <v>0</v>
      </c>
      <c r="S4373" s="10">
        <v>8</v>
      </c>
      <c r="T4373" s="10">
        <v>0</v>
      </c>
      <c r="U4373" s="10">
        <v>975.41795999999999</v>
      </c>
      <c r="V4373" s="10">
        <v>28009</v>
      </c>
      <c r="W4373" s="10">
        <v>31125</v>
      </c>
      <c r="X4373" s="10">
        <v>65061</v>
      </c>
      <c r="Y4373" s="10">
        <v>117228</v>
      </c>
      <c r="Z4373" s="10">
        <v>0</v>
      </c>
      <c r="AA4373" s="10">
        <v>99473</v>
      </c>
      <c r="AB4373" s="10">
        <v>165111</v>
      </c>
      <c r="AC4373" s="10">
        <v>3358</v>
      </c>
      <c r="AD4373" s="10">
        <v>975.41795999999999</v>
      </c>
      <c r="AE4373" s="10">
        <v>222986</v>
      </c>
      <c r="AF4373" s="10">
        <v>9</v>
      </c>
      <c r="AG4373" s="10">
        <v>55.29</v>
      </c>
      <c r="AH4373" s="10">
        <v>9.06</v>
      </c>
      <c r="AI4373" s="10">
        <v>99.93</v>
      </c>
      <c r="AJ4373" s="10" t="s">
        <v>40</v>
      </c>
    </row>
    <row r="4374" spans="1:36" x14ac:dyDescent="0.25">
      <c r="A4374" s="10" t="s">
        <v>36</v>
      </c>
      <c r="B4374" s="10" t="s">
        <v>64</v>
      </c>
      <c r="C4374" s="10">
        <v>26</v>
      </c>
      <c r="D4374" s="10" t="s">
        <v>38</v>
      </c>
      <c r="E4374" s="10">
        <v>2614</v>
      </c>
      <c r="F4374" s="10" t="s">
        <v>45</v>
      </c>
      <c r="G4374" s="20">
        <v>413351</v>
      </c>
      <c r="H4374" s="10">
        <v>334.95240089999999</v>
      </c>
      <c r="I4374" s="10">
        <v>18</v>
      </c>
      <c r="J4374" s="10">
        <v>15</v>
      </c>
      <c r="K4374" s="10">
        <v>4.8548571999999997</v>
      </c>
      <c r="L4374" s="10">
        <v>812</v>
      </c>
      <c r="M4374" s="10">
        <v>41</v>
      </c>
      <c r="N4374" s="10">
        <v>2492</v>
      </c>
      <c r="O4374" s="10">
        <v>264669</v>
      </c>
      <c r="P4374" s="10">
        <v>196955</v>
      </c>
      <c r="Q4374" s="10">
        <v>29144</v>
      </c>
      <c r="R4374" s="10">
        <v>0</v>
      </c>
      <c r="S4374" s="10">
        <v>3</v>
      </c>
      <c r="T4374" s="10">
        <v>0</v>
      </c>
      <c r="U4374" s="10">
        <v>891.37002719999998</v>
      </c>
      <c r="V4374" s="10">
        <v>14090</v>
      </c>
      <c r="W4374" s="10">
        <v>14476</v>
      </c>
      <c r="X4374" s="10">
        <v>32305</v>
      </c>
      <c r="Y4374" s="10">
        <v>43592</v>
      </c>
      <c r="Z4374" s="10">
        <v>0</v>
      </c>
      <c r="AA4374" s="10">
        <v>49035</v>
      </c>
      <c r="AB4374" s="10">
        <v>63567</v>
      </c>
      <c r="AC4374" s="10">
        <v>3304</v>
      </c>
      <c r="AD4374" s="10">
        <v>886.51517000000001</v>
      </c>
      <c r="AE4374" s="10">
        <v>197252</v>
      </c>
      <c r="AF4374" s="10">
        <v>31</v>
      </c>
      <c r="AG4374" s="10">
        <v>70.83</v>
      </c>
      <c r="AH4374" s="10">
        <v>16.87</v>
      </c>
      <c r="AI4374" s="10">
        <v>99.94</v>
      </c>
      <c r="AJ4374" s="10" t="s">
        <v>40</v>
      </c>
    </row>
    <row r="4375" spans="1:36" x14ac:dyDescent="0.25">
      <c r="A4375" s="10" t="s">
        <v>36</v>
      </c>
      <c r="B4375" s="10" t="s">
        <v>64</v>
      </c>
      <c r="C4375" s="10">
        <v>26</v>
      </c>
      <c r="D4375" s="10" t="s">
        <v>38</v>
      </c>
      <c r="E4375" s="10">
        <v>2607</v>
      </c>
      <c r="F4375" s="10" t="s">
        <v>58</v>
      </c>
      <c r="G4375" s="20">
        <v>504111</v>
      </c>
      <c r="H4375" s="10">
        <v>365.97921359999998</v>
      </c>
      <c r="I4375" s="10">
        <v>20</v>
      </c>
      <c r="J4375" s="10">
        <v>6</v>
      </c>
      <c r="K4375" s="10">
        <v>30.8530777</v>
      </c>
      <c r="L4375" s="10">
        <v>360</v>
      </c>
      <c r="M4375" s="10">
        <v>783</v>
      </c>
      <c r="N4375" s="10">
        <v>7158</v>
      </c>
      <c r="O4375" s="10">
        <v>180503</v>
      </c>
      <c r="P4375" s="10">
        <v>91808</v>
      </c>
      <c r="Q4375" s="10">
        <v>58816</v>
      </c>
      <c r="R4375" s="10">
        <v>150</v>
      </c>
      <c r="S4375" s="10">
        <v>49</v>
      </c>
      <c r="T4375" s="10">
        <v>0</v>
      </c>
      <c r="U4375" s="10">
        <v>691.45653770000001</v>
      </c>
      <c r="V4375" s="10">
        <v>8749</v>
      </c>
      <c r="W4375" s="10">
        <v>8932</v>
      </c>
      <c r="X4375" s="10">
        <v>60848</v>
      </c>
      <c r="Y4375" s="10">
        <v>96613</v>
      </c>
      <c r="Z4375" s="10">
        <v>0</v>
      </c>
      <c r="AA4375" s="10">
        <v>107431</v>
      </c>
      <c r="AB4375" s="10">
        <v>161722</v>
      </c>
      <c r="AC4375" s="10">
        <v>7518</v>
      </c>
      <c r="AD4375" s="10">
        <v>660.60346000000004</v>
      </c>
      <c r="AE4375" s="10">
        <v>107345</v>
      </c>
      <c r="AF4375" s="10">
        <v>20</v>
      </c>
      <c r="AG4375" s="10">
        <v>64.760000000000005</v>
      </c>
      <c r="AH4375" s="10">
        <v>10.51</v>
      </c>
      <c r="AI4375" s="10">
        <v>110.61</v>
      </c>
      <c r="AJ4375" s="10" t="s">
        <v>40</v>
      </c>
    </row>
    <row r="4376" spans="1:36" x14ac:dyDescent="0.25">
      <c r="A4376" s="10" t="s">
        <v>36</v>
      </c>
      <c r="B4376" s="10" t="s">
        <v>64</v>
      </c>
      <c r="C4376" s="10">
        <v>26</v>
      </c>
      <c r="D4376" s="10" t="s">
        <v>38</v>
      </c>
      <c r="E4376" s="10">
        <v>2608</v>
      </c>
      <c r="F4376" s="10" t="s">
        <v>44</v>
      </c>
      <c r="G4376" s="20">
        <v>235849</v>
      </c>
      <c r="H4376" s="10">
        <v>389.60559979999999</v>
      </c>
      <c r="I4376" s="10">
        <v>18</v>
      </c>
      <c r="J4376" s="10">
        <v>7</v>
      </c>
      <c r="K4376" s="10">
        <v>0</v>
      </c>
      <c r="L4376" s="10">
        <v>568</v>
      </c>
      <c r="M4376" s="10">
        <v>185</v>
      </c>
      <c r="N4376" s="10">
        <v>3982</v>
      </c>
      <c r="O4376" s="10">
        <v>162078</v>
      </c>
      <c r="P4376" s="10">
        <v>96748</v>
      </c>
      <c r="Q4376" s="10">
        <v>24677</v>
      </c>
      <c r="R4376" s="10">
        <v>0</v>
      </c>
      <c r="S4376" s="10">
        <v>8</v>
      </c>
      <c r="T4376" s="10">
        <v>0</v>
      </c>
      <c r="U4376" s="10">
        <v>631.46496400000001</v>
      </c>
      <c r="V4376" s="10">
        <v>8732</v>
      </c>
      <c r="W4376" s="10">
        <v>9008</v>
      </c>
      <c r="X4376" s="10">
        <v>28889</v>
      </c>
      <c r="Y4376" s="10">
        <v>43391</v>
      </c>
      <c r="Z4376" s="10">
        <v>0</v>
      </c>
      <c r="AA4376" s="10">
        <v>51853</v>
      </c>
      <c r="AB4376" s="10">
        <v>72788</v>
      </c>
      <c r="AC4376" s="10">
        <v>4550</v>
      </c>
      <c r="AD4376" s="10">
        <v>631.46496400000001</v>
      </c>
      <c r="AE4376" s="10">
        <v>128684</v>
      </c>
      <c r="AF4376" s="10">
        <v>35</v>
      </c>
      <c r="AG4376" s="10">
        <v>35.020000000000003</v>
      </c>
      <c r="AH4376" s="10">
        <v>4.2300000000000004</v>
      </c>
      <c r="AI4376" s="10">
        <v>104.07</v>
      </c>
      <c r="AJ4376" s="10" t="s">
        <v>40</v>
      </c>
    </row>
    <row r="4377" spans="1:36" x14ac:dyDescent="0.25">
      <c r="A4377" s="10" t="s">
        <v>36</v>
      </c>
      <c r="B4377" s="10" t="s">
        <v>64</v>
      </c>
      <c r="C4377" s="10">
        <v>26</v>
      </c>
      <c r="D4377" s="10" t="s">
        <v>38</v>
      </c>
      <c r="E4377" s="10">
        <v>2609</v>
      </c>
      <c r="F4377" s="10" t="s">
        <v>51</v>
      </c>
      <c r="G4377" s="20">
        <v>789469</v>
      </c>
      <c r="H4377" s="10">
        <v>330.14182410000001</v>
      </c>
      <c r="I4377" s="10">
        <v>14</v>
      </c>
      <c r="J4377" s="10">
        <v>69</v>
      </c>
      <c r="K4377" s="10">
        <v>24.4024757</v>
      </c>
      <c r="L4377" s="10">
        <v>752</v>
      </c>
      <c r="M4377" s="10">
        <v>152</v>
      </c>
      <c r="N4377" s="10">
        <v>6751</v>
      </c>
      <c r="O4377" s="10">
        <v>509095</v>
      </c>
      <c r="P4377" s="10">
        <v>335095</v>
      </c>
      <c r="Q4377" s="10">
        <v>87164</v>
      </c>
      <c r="R4377" s="10">
        <v>0</v>
      </c>
      <c r="S4377" s="10">
        <v>0</v>
      </c>
      <c r="T4377" s="10">
        <v>0</v>
      </c>
      <c r="U4377" s="10">
        <v>1705.137995</v>
      </c>
      <c r="V4377" s="10">
        <v>35423</v>
      </c>
      <c r="W4377" s="10">
        <v>37817</v>
      </c>
      <c r="X4377" s="10">
        <v>85296</v>
      </c>
      <c r="Y4377" s="10">
        <v>131918</v>
      </c>
      <c r="Z4377" s="10">
        <v>0</v>
      </c>
      <c r="AA4377" s="10">
        <v>128489</v>
      </c>
      <c r="AB4377" s="10">
        <v>185539</v>
      </c>
      <c r="AC4377" s="10">
        <v>7503</v>
      </c>
      <c r="AD4377" s="10">
        <v>1680.73552</v>
      </c>
      <c r="AE4377" s="10">
        <v>407976</v>
      </c>
      <c r="AF4377" s="10">
        <v>20</v>
      </c>
      <c r="AG4377" s="10">
        <v>47.85</v>
      </c>
      <c r="AH4377" s="10">
        <v>21.3</v>
      </c>
      <c r="AI4377" s="10">
        <v>100.39</v>
      </c>
      <c r="AJ4377" s="10" t="s">
        <v>40</v>
      </c>
    </row>
    <row r="4378" spans="1:36" x14ac:dyDescent="0.25">
      <c r="A4378" s="10" t="s">
        <v>36</v>
      </c>
      <c r="B4378" s="10" t="s">
        <v>64</v>
      </c>
      <c r="C4378" s="10">
        <v>26</v>
      </c>
      <c r="D4378" s="10" t="s">
        <v>38</v>
      </c>
      <c r="E4378" s="10">
        <v>2615</v>
      </c>
      <c r="F4378" s="10" t="s">
        <v>50</v>
      </c>
      <c r="G4378" s="20">
        <v>573329</v>
      </c>
      <c r="H4378" s="10">
        <v>331.23429620000002</v>
      </c>
      <c r="I4378" s="10">
        <v>12</v>
      </c>
      <c r="J4378" s="10">
        <v>25</v>
      </c>
      <c r="K4378" s="10">
        <v>0</v>
      </c>
      <c r="L4378" s="10">
        <v>163</v>
      </c>
      <c r="M4378" s="10">
        <v>41</v>
      </c>
      <c r="N4378" s="10">
        <v>3571</v>
      </c>
      <c r="O4378" s="10">
        <v>243397</v>
      </c>
      <c r="P4378" s="10">
        <v>222755</v>
      </c>
      <c r="Q4378" s="10">
        <v>85792</v>
      </c>
      <c r="R4378" s="10">
        <v>0</v>
      </c>
      <c r="S4378" s="10">
        <v>15</v>
      </c>
      <c r="T4378" s="10">
        <v>0</v>
      </c>
      <c r="U4378" s="10">
        <v>806.21433999999999</v>
      </c>
      <c r="V4378" s="10">
        <v>19552</v>
      </c>
      <c r="W4378" s="10">
        <v>21714</v>
      </c>
      <c r="X4378" s="10">
        <v>55563</v>
      </c>
      <c r="Y4378" s="10">
        <v>94974</v>
      </c>
      <c r="Z4378" s="10">
        <v>0</v>
      </c>
      <c r="AA4378" s="10">
        <v>90361</v>
      </c>
      <c r="AB4378" s="10">
        <v>146302</v>
      </c>
      <c r="AC4378" s="10">
        <v>3734</v>
      </c>
      <c r="AD4378" s="10">
        <v>806.21433999999999</v>
      </c>
      <c r="AE4378" s="10">
        <v>176737</v>
      </c>
      <c r="AF4378" s="10">
        <v>11</v>
      </c>
      <c r="AG4378" s="10">
        <v>65.56</v>
      </c>
      <c r="AH4378" s="10">
        <v>18.82</v>
      </c>
      <c r="AI4378" s="10">
        <v>103.89</v>
      </c>
      <c r="AJ4378" s="10" t="s">
        <v>40</v>
      </c>
    </row>
    <row r="4379" spans="1:36" x14ac:dyDescent="0.25">
      <c r="A4379" s="10" t="s">
        <v>36</v>
      </c>
      <c r="B4379" s="10" t="s">
        <v>64</v>
      </c>
      <c r="C4379" s="10">
        <v>26</v>
      </c>
      <c r="D4379" s="10" t="s">
        <v>38</v>
      </c>
      <c r="E4379" s="10">
        <v>2616</v>
      </c>
      <c r="F4379" s="10" t="s">
        <v>53</v>
      </c>
      <c r="G4379" s="20">
        <v>553371</v>
      </c>
      <c r="H4379" s="10">
        <v>393.37022250000001</v>
      </c>
      <c r="I4379" s="10">
        <v>9</v>
      </c>
      <c r="J4379" s="10">
        <v>80</v>
      </c>
      <c r="K4379" s="10">
        <v>13.9814989</v>
      </c>
      <c r="L4379" s="10">
        <v>736</v>
      </c>
      <c r="M4379" s="10">
        <v>22</v>
      </c>
      <c r="N4379" s="10">
        <v>6824</v>
      </c>
      <c r="O4379" s="10">
        <v>216351</v>
      </c>
      <c r="P4379" s="10">
        <v>180471</v>
      </c>
      <c r="Q4379" s="10">
        <v>125611</v>
      </c>
      <c r="R4379" s="10">
        <v>44</v>
      </c>
      <c r="S4379" s="10">
        <v>66</v>
      </c>
      <c r="T4379" s="10">
        <v>0</v>
      </c>
      <c r="U4379" s="10">
        <v>865.04190889999995</v>
      </c>
      <c r="V4379" s="10">
        <v>21745</v>
      </c>
      <c r="W4379" s="10">
        <v>25889</v>
      </c>
      <c r="X4379" s="10">
        <v>76960</v>
      </c>
      <c r="Y4379" s="10">
        <v>149204</v>
      </c>
      <c r="Z4379" s="10">
        <v>0</v>
      </c>
      <c r="AA4379" s="10">
        <v>105046</v>
      </c>
      <c r="AB4379" s="10">
        <v>194197</v>
      </c>
      <c r="AC4379" s="10">
        <v>7560</v>
      </c>
      <c r="AD4379" s="10">
        <v>851.06041000000005</v>
      </c>
      <c r="AE4379" s="10">
        <v>147589</v>
      </c>
      <c r="AF4379" s="10">
        <v>40</v>
      </c>
      <c r="AG4379" s="10">
        <v>65.58</v>
      </c>
      <c r="AH4379" s="10">
        <v>8.5500000000000007</v>
      </c>
      <c r="AI4379" s="10">
        <v>100.57</v>
      </c>
      <c r="AJ4379" s="10" t="s">
        <v>40</v>
      </c>
    </row>
    <row r="4380" spans="1:36" x14ac:dyDescent="0.25">
      <c r="A4380" s="10" t="s">
        <v>36</v>
      </c>
      <c r="B4380" s="10" t="s">
        <v>64</v>
      </c>
      <c r="C4380" s="10">
        <v>26</v>
      </c>
      <c r="D4380" s="10" t="s">
        <v>38</v>
      </c>
      <c r="E4380" s="10">
        <v>2605</v>
      </c>
      <c r="F4380" s="10" t="s">
        <v>43</v>
      </c>
      <c r="G4380" s="20">
        <v>171205</v>
      </c>
      <c r="H4380" s="10">
        <v>332.96334300000001</v>
      </c>
      <c r="I4380" s="10">
        <v>22</v>
      </c>
      <c r="J4380" s="10">
        <v>12</v>
      </c>
      <c r="K4380" s="10">
        <v>0</v>
      </c>
      <c r="L4380" s="10">
        <v>630</v>
      </c>
      <c r="M4380" s="10">
        <v>228</v>
      </c>
      <c r="N4380" s="10">
        <v>4542</v>
      </c>
      <c r="O4380" s="10">
        <v>257395</v>
      </c>
      <c r="P4380" s="10">
        <v>242234</v>
      </c>
      <c r="Q4380" s="10">
        <v>44251</v>
      </c>
      <c r="R4380" s="10">
        <v>129</v>
      </c>
      <c r="S4380" s="10">
        <v>8</v>
      </c>
      <c r="T4380" s="10">
        <v>0</v>
      </c>
      <c r="U4380" s="10">
        <v>857.03099669999995</v>
      </c>
      <c r="V4380" s="10">
        <v>11633</v>
      </c>
      <c r="W4380" s="10">
        <v>12134</v>
      </c>
      <c r="X4380" s="10">
        <v>35776</v>
      </c>
      <c r="Y4380" s="10">
        <v>48688</v>
      </c>
      <c r="Z4380" s="10">
        <v>0</v>
      </c>
      <c r="AA4380" s="10">
        <v>72626</v>
      </c>
      <c r="AB4380" s="10">
        <v>97065</v>
      </c>
      <c r="AC4380" s="10">
        <v>5172</v>
      </c>
      <c r="AD4380" s="10">
        <v>857.03099669999995</v>
      </c>
      <c r="AE4380" s="10">
        <v>197597</v>
      </c>
      <c r="AF4380" s="10">
        <v>32</v>
      </c>
      <c r="AG4380" s="10">
        <v>87.78</v>
      </c>
      <c r="AH4380" s="10">
        <v>7.9</v>
      </c>
      <c r="AI4380" s="10">
        <v>101.44</v>
      </c>
      <c r="AJ4380" s="10" t="s">
        <v>40</v>
      </c>
    </row>
    <row r="4381" spans="1:36" x14ac:dyDescent="0.25">
      <c r="A4381" s="10" t="s">
        <v>36</v>
      </c>
      <c r="B4381" s="10" t="s">
        <v>64</v>
      </c>
      <c r="C4381" s="10">
        <v>26</v>
      </c>
      <c r="D4381" s="10" t="s">
        <v>38</v>
      </c>
      <c r="E4381" s="10">
        <v>2611</v>
      </c>
      <c r="F4381" s="10" t="s">
        <v>46</v>
      </c>
      <c r="G4381" s="20">
        <v>640229</v>
      </c>
      <c r="H4381" s="10">
        <v>322.43048770000001</v>
      </c>
      <c r="I4381" s="10">
        <v>10</v>
      </c>
      <c r="J4381" s="10">
        <v>479</v>
      </c>
      <c r="K4381" s="10">
        <v>0</v>
      </c>
      <c r="L4381" s="10">
        <v>401</v>
      </c>
      <c r="M4381" s="10">
        <v>7</v>
      </c>
      <c r="N4381" s="10">
        <v>2957</v>
      </c>
      <c r="O4381" s="10">
        <v>305054</v>
      </c>
      <c r="P4381" s="10">
        <v>247986</v>
      </c>
      <c r="Q4381" s="10">
        <v>94855</v>
      </c>
      <c r="R4381" s="10">
        <v>0</v>
      </c>
      <c r="S4381" s="10">
        <v>8</v>
      </c>
      <c r="T4381" s="10">
        <v>0</v>
      </c>
      <c r="U4381" s="10">
        <v>983.58709999999996</v>
      </c>
      <c r="V4381" s="10">
        <v>28354</v>
      </c>
      <c r="W4381" s="10">
        <v>31564</v>
      </c>
      <c r="X4381" s="10">
        <v>65066</v>
      </c>
      <c r="Y4381" s="10">
        <v>117231</v>
      </c>
      <c r="Z4381" s="10">
        <v>0</v>
      </c>
      <c r="AA4381" s="10">
        <v>99464</v>
      </c>
      <c r="AB4381" s="10">
        <v>165090</v>
      </c>
      <c r="AC4381" s="10">
        <v>3358</v>
      </c>
      <c r="AD4381" s="10">
        <v>983.58709999999996</v>
      </c>
      <c r="AE4381" s="10">
        <v>229634</v>
      </c>
      <c r="AF4381" s="10">
        <v>9</v>
      </c>
      <c r="AG4381" s="10">
        <v>55.82</v>
      </c>
      <c r="AH4381" s="10">
        <v>9.17</v>
      </c>
      <c r="AI4381" s="10">
        <v>100.01</v>
      </c>
      <c r="AJ4381" s="10" t="s">
        <v>40</v>
      </c>
    </row>
    <row r="4382" spans="1:36" x14ac:dyDescent="0.25">
      <c r="A4382" s="10" t="s">
        <v>36</v>
      </c>
      <c r="B4382" s="10" t="s">
        <v>64</v>
      </c>
      <c r="C4382" s="10">
        <v>26</v>
      </c>
      <c r="D4382" s="10" t="s">
        <v>38</v>
      </c>
      <c r="E4382" s="10">
        <v>2614</v>
      </c>
      <c r="F4382" s="10" t="s">
        <v>45</v>
      </c>
      <c r="G4382" s="20">
        <v>413351</v>
      </c>
      <c r="H4382" s="10">
        <v>325.12741549999998</v>
      </c>
      <c r="I4382" s="10">
        <v>19</v>
      </c>
      <c r="J4382" s="10">
        <v>15</v>
      </c>
      <c r="K4382" s="10">
        <v>4.8548571999999997</v>
      </c>
      <c r="L4382" s="10">
        <v>833</v>
      </c>
      <c r="M4382" s="10">
        <v>41</v>
      </c>
      <c r="N4382" s="10">
        <v>2473</v>
      </c>
      <c r="O4382" s="10">
        <v>272667</v>
      </c>
      <c r="P4382" s="10">
        <v>201200</v>
      </c>
      <c r="Q4382" s="10">
        <v>29150</v>
      </c>
      <c r="R4382" s="10">
        <v>0</v>
      </c>
      <c r="S4382" s="10">
        <v>3</v>
      </c>
      <c r="T4382" s="10">
        <v>0</v>
      </c>
      <c r="U4382" s="10">
        <v>891.37002719999998</v>
      </c>
      <c r="V4382" s="10">
        <v>14281</v>
      </c>
      <c r="W4382" s="10">
        <v>14688</v>
      </c>
      <c r="X4382" s="10">
        <v>32307</v>
      </c>
      <c r="Y4382" s="10">
        <v>43606</v>
      </c>
      <c r="Z4382" s="10">
        <v>0</v>
      </c>
      <c r="AA4382" s="10">
        <v>49035</v>
      </c>
      <c r="AB4382" s="10">
        <v>63571</v>
      </c>
      <c r="AC4382" s="10">
        <v>3306</v>
      </c>
      <c r="AD4382" s="10">
        <v>886.51517000000001</v>
      </c>
      <c r="AE4382" s="10">
        <v>203307</v>
      </c>
      <c r="AF4382" s="10">
        <v>31</v>
      </c>
      <c r="AG4382" s="10">
        <v>71.11</v>
      </c>
      <c r="AH4382" s="10">
        <v>16.82</v>
      </c>
      <c r="AI4382" s="10">
        <v>99.94</v>
      </c>
      <c r="AJ4382" s="10" t="s">
        <v>40</v>
      </c>
    </row>
    <row r="4383" spans="1:36" x14ac:dyDescent="0.25">
      <c r="A4383" s="10" t="s">
        <v>36</v>
      </c>
      <c r="B4383" s="10" t="s">
        <v>64</v>
      </c>
      <c r="C4383" s="10">
        <v>26</v>
      </c>
      <c r="D4383" s="10" t="s">
        <v>38</v>
      </c>
      <c r="E4383" s="10">
        <v>2618</v>
      </c>
      <c r="F4383" s="10" t="s">
        <v>55</v>
      </c>
      <c r="G4383" s="20">
        <v>702058</v>
      </c>
      <c r="H4383" s="10">
        <v>324.5920691</v>
      </c>
      <c r="I4383" s="10">
        <v>17</v>
      </c>
      <c r="J4383" s="10">
        <v>135</v>
      </c>
      <c r="K4383" s="10">
        <v>1.739751</v>
      </c>
      <c r="L4383" s="10">
        <v>719</v>
      </c>
      <c r="M4383" s="10">
        <v>7</v>
      </c>
      <c r="N4383" s="10">
        <v>3740</v>
      </c>
      <c r="O4383" s="10">
        <v>379503</v>
      </c>
      <c r="P4383" s="10">
        <v>283256</v>
      </c>
      <c r="Q4383" s="10">
        <v>42011</v>
      </c>
      <c r="R4383" s="10">
        <v>0</v>
      </c>
      <c r="S4383" s="10">
        <v>0</v>
      </c>
      <c r="T4383" s="10">
        <v>0</v>
      </c>
      <c r="U4383" s="10">
        <v>1233.5763910000001</v>
      </c>
      <c r="V4383" s="10">
        <v>21867</v>
      </c>
      <c r="W4383" s="10">
        <v>22744</v>
      </c>
      <c r="X4383" s="10">
        <v>35121</v>
      </c>
      <c r="Y4383" s="10">
        <v>55471</v>
      </c>
      <c r="Z4383" s="10">
        <v>0</v>
      </c>
      <c r="AA4383" s="10">
        <v>53436</v>
      </c>
      <c r="AB4383" s="10">
        <v>78863</v>
      </c>
      <c r="AC4383" s="10">
        <v>4459</v>
      </c>
      <c r="AD4383" s="10">
        <v>1231.83664</v>
      </c>
      <c r="AE4383" s="10">
        <v>308959</v>
      </c>
      <c r="AF4383" s="10">
        <v>29</v>
      </c>
      <c r="AG4383" s="10">
        <v>40.770000000000003</v>
      </c>
      <c r="AH4383" s="10">
        <v>26.75</v>
      </c>
      <c r="AI4383" s="10">
        <v>99.95</v>
      </c>
      <c r="AJ4383" s="10" t="s">
        <v>40</v>
      </c>
    </row>
    <row r="4384" spans="1:36" x14ac:dyDescent="0.25">
      <c r="A4384" s="10" t="s">
        <v>36</v>
      </c>
      <c r="B4384" s="10" t="s">
        <v>64</v>
      </c>
      <c r="C4384" s="10">
        <v>26</v>
      </c>
      <c r="D4384" s="10" t="s">
        <v>38</v>
      </c>
      <c r="E4384" s="10">
        <v>2620</v>
      </c>
      <c r="F4384" s="10" t="s">
        <v>62</v>
      </c>
      <c r="G4384" s="20">
        <v>391283</v>
      </c>
      <c r="H4384" s="10">
        <v>324.3096109</v>
      </c>
      <c r="I4384" s="10">
        <v>21</v>
      </c>
      <c r="J4384" s="10">
        <v>16</v>
      </c>
      <c r="K4384" s="10">
        <v>9.7305925000000002</v>
      </c>
      <c r="L4384" s="10">
        <v>569</v>
      </c>
      <c r="M4384" s="10">
        <v>163</v>
      </c>
      <c r="N4384" s="10">
        <v>6544</v>
      </c>
      <c r="O4384" s="10">
        <v>379431</v>
      </c>
      <c r="P4384" s="10">
        <v>289208</v>
      </c>
      <c r="Q4384" s="10">
        <v>51059</v>
      </c>
      <c r="R4384" s="10">
        <v>878</v>
      </c>
      <c r="S4384" s="10">
        <v>29</v>
      </c>
      <c r="T4384" s="10">
        <v>0</v>
      </c>
      <c r="U4384" s="10">
        <v>1240.261792</v>
      </c>
      <c r="V4384" s="10">
        <v>17639</v>
      </c>
      <c r="W4384" s="10">
        <v>18253</v>
      </c>
      <c r="X4384" s="10">
        <v>51134</v>
      </c>
      <c r="Y4384" s="10">
        <v>68099</v>
      </c>
      <c r="Z4384" s="10">
        <v>1</v>
      </c>
      <c r="AA4384" s="10">
        <v>106281</v>
      </c>
      <c r="AB4384" s="10">
        <v>152363</v>
      </c>
      <c r="AC4384" s="10">
        <v>7113</v>
      </c>
      <c r="AD4384" s="10">
        <v>1230.5311999999999</v>
      </c>
      <c r="AE4384" s="10">
        <v>224081</v>
      </c>
      <c r="AF4384" s="10">
        <v>32</v>
      </c>
      <c r="AG4384" s="10">
        <v>75.48</v>
      </c>
      <c r="AH4384" s="10">
        <v>8.4499999999999993</v>
      </c>
      <c r="AI4384" s="10">
        <v>110.28</v>
      </c>
      <c r="AJ4384" s="10" t="s">
        <v>40</v>
      </c>
    </row>
    <row r="4385" spans="1:36" x14ac:dyDescent="0.25">
      <c r="A4385" s="10" t="s">
        <v>36</v>
      </c>
      <c r="B4385" s="10" t="s">
        <v>64</v>
      </c>
      <c r="C4385" s="10">
        <v>26</v>
      </c>
      <c r="D4385" s="10" t="s">
        <v>38</v>
      </c>
      <c r="E4385" s="10">
        <v>2622</v>
      </c>
      <c r="F4385" s="10" t="s">
        <v>63</v>
      </c>
      <c r="G4385" s="20">
        <v>237912</v>
      </c>
      <c r="H4385" s="10">
        <v>371.39858729999997</v>
      </c>
      <c r="I4385" s="10">
        <v>24</v>
      </c>
      <c r="J4385" s="10">
        <v>2</v>
      </c>
      <c r="K4385" s="10">
        <v>7.2066606999999996</v>
      </c>
      <c r="L4385" s="10">
        <v>286</v>
      </c>
      <c r="M4385" s="10">
        <v>241</v>
      </c>
      <c r="N4385" s="10">
        <v>4138</v>
      </c>
      <c r="O4385" s="10">
        <v>58046</v>
      </c>
      <c r="P4385" s="10">
        <v>26451</v>
      </c>
      <c r="Q4385" s="10">
        <v>14106</v>
      </c>
      <c r="R4385" s="10">
        <v>0</v>
      </c>
      <c r="S4385" s="10">
        <v>4</v>
      </c>
      <c r="T4385" s="10">
        <v>0</v>
      </c>
      <c r="U4385" s="10">
        <v>222.7886847</v>
      </c>
      <c r="V4385" s="10">
        <v>2410</v>
      </c>
      <c r="W4385" s="10">
        <v>2484</v>
      </c>
      <c r="X4385" s="10">
        <v>23024</v>
      </c>
      <c r="Y4385" s="10">
        <v>29868</v>
      </c>
      <c r="Z4385" s="10">
        <v>0</v>
      </c>
      <c r="AA4385" s="10">
        <v>41914</v>
      </c>
      <c r="AB4385" s="10">
        <v>54131</v>
      </c>
      <c r="AC4385" s="10">
        <v>4424</v>
      </c>
      <c r="AD4385" s="10">
        <v>215.58202399999999</v>
      </c>
      <c r="AE4385" s="10">
        <v>20299</v>
      </c>
      <c r="AF4385" s="10">
        <v>27</v>
      </c>
      <c r="AG4385" s="10">
        <v>75.97</v>
      </c>
      <c r="AH4385" s="10">
        <v>7.1</v>
      </c>
      <c r="AI4385" s="10">
        <v>99.73</v>
      </c>
      <c r="AJ4385" s="10" t="s">
        <v>40</v>
      </c>
    </row>
    <row r="4386" spans="1:36" x14ac:dyDescent="0.25">
      <c r="A4386" s="10" t="s">
        <v>36</v>
      </c>
      <c r="B4386" s="10" t="s">
        <v>64</v>
      </c>
      <c r="C4386" s="10">
        <v>26</v>
      </c>
      <c r="D4386" s="10" t="s">
        <v>38</v>
      </c>
      <c r="E4386" s="10">
        <v>2607</v>
      </c>
      <c r="F4386" s="10" t="s">
        <v>58</v>
      </c>
      <c r="G4386" s="20">
        <v>504111</v>
      </c>
      <c r="H4386" s="10">
        <v>370.97403109999999</v>
      </c>
      <c r="I4386" s="10">
        <v>20</v>
      </c>
      <c r="J4386" s="10">
        <v>6</v>
      </c>
      <c r="K4386" s="10">
        <v>30.8530777</v>
      </c>
      <c r="L4386" s="10">
        <v>360</v>
      </c>
      <c r="M4386" s="10">
        <v>778</v>
      </c>
      <c r="N4386" s="10">
        <v>7168</v>
      </c>
      <c r="O4386" s="10">
        <v>183758</v>
      </c>
      <c r="P4386" s="10">
        <v>94666</v>
      </c>
      <c r="Q4386" s="10">
        <v>58783</v>
      </c>
      <c r="R4386" s="10">
        <v>163</v>
      </c>
      <c r="S4386" s="10">
        <v>49</v>
      </c>
      <c r="T4386" s="10">
        <v>0</v>
      </c>
      <c r="U4386" s="10">
        <v>712.54753770000002</v>
      </c>
      <c r="V4386" s="10">
        <v>8897</v>
      </c>
      <c r="W4386" s="10">
        <v>9083</v>
      </c>
      <c r="X4386" s="10">
        <v>60828</v>
      </c>
      <c r="Y4386" s="10">
        <v>96533</v>
      </c>
      <c r="Z4386" s="10">
        <v>0</v>
      </c>
      <c r="AA4386" s="10">
        <v>107353</v>
      </c>
      <c r="AB4386" s="10">
        <v>161547</v>
      </c>
      <c r="AC4386" s="10">
        <v>7528</v>
      </c>
      <c r="AD4386" s="10">
        <v>681.69446000000005</v>
      </c>
      <c r="AE4386" s="10">
        <v>109689</v>
      </c>
      <c r="AF4386" s="10">
        <v>20</v>
      </c>
      <c r="AG4386" s="10">
        <v>64.98</v>
      </c>
      <c r="AH4386" s="10">
        <v>10.63</v>
      </c>
      <c r="AI4386" s="10">
        <v>110.48</v>
      </c>
      <c r="AJ4386" s="10" t="s">
        <v>40</v>
      </c>
    </row>
    <row r="4387" spans="1:36" x14ac:dyDescent="0.25">
      <c r="A4387" s="10" t="s">
        <v>36</v>
      </c>
      <c r="B4387" s="10" t="s">
        <v>64</v>
      </c>
      <c r="C4387" s="10">
        <v>26</v>
      </c>
      <c r="D4387" s="10" t="s">
        <v>38</v>
      </c>
      <c r="E4387" s="10">
        <v>2608</v>
      </c>
      <c r="F4387" s="10" t="s">
        <v>44</v>
      </c>
      <c r="G4387" s="20">
        <v>235849</v>
      </c>
      <c r="H4387" s="10">
        <v>397.14959099999999</v>
      </c>
      <c r="I4387" s="10">
        <v>18</v>
      </c>
      <c r="J4387" s="10">
        <v>7</v>
      </c>
      <c r="K4387" s="10">
        <v>0</v>
      </c>
      <c r="L4387" s="10">
        <v>568</v>
      </c>
      <c r="M4387" s="10">
        <v>179</v>
      </c>
      <c r="N4387" s="10">
        <v>3989</v>
      </c>
      <c r="O4387" s="10">
        <v>167252</v>
      </c>
      <c r="P4387" s="10">
        <v>99969</v>
      </c>
      <c r="Q4387" s="10">
        <v>24687</v>
      </c>
      <c r="R4387" s="10">
        <v>0</v>
      </c>
      <c r="S4387" s="10">
        <v>8</v>
      </c>
      <c r="T4387" s="10">
        <v>0</v>
      </c>
      <c r="U4387" s="10">
        <v>664.240634</v>
      </c>
      <c r="V4387" s="10">
        <v>8914</v>
      </c>
      <c r="W4387" s="10">
        <v>9202</v>
      </c>
      <c r="X4387" s="10">
        <v>28900</v>
      </c>
      <c r="Y4387" s="10">
        <v>43405</v>
      </c>
      <c r="Z4387" s="10">
        <v>0</v>
      </c>
      <c r="AA4387" s="10">
        <v>51870</v>
      </c>
      <c r="AB4387" s="10">
        <v>72804</v>
      </c>
      <c r="AC4387" s="10">
        <v>4557</v>
      </c>
      <c r="AD4387" s="10">
        <v>664.240634</v>
      </c>
      <c r="AE4387" s="10">
        <v>132904</v>
      </c>
      <c r="AF4387" s="10">
        <v>35</v>
      </c>
      <c r="AG4387" s="10">
        <v>35.21</v>
      </c>
      <c r="AH4387" s="10">
        <v>4.3600000000000003</v>
      </c>
      <c r="AI4387" s="10">
        <v>104.48</v>
      </c>
      <c r="AJ4387" s="10" t="s">
        <v>40</v>
      </c>
    </row>
    <row r="4388" spans="1:36" x14ac:dyDescent="0.25">
      <c r="A4388" s="10" t="s">
        <v>36</v>
      </c>
      <c r="B4388" s="10" t="s">
        <v>64</v>
      </c>
      <c r="C4388" s="10">
        <v>26</v>
      </c>
      <c r="D4388" s="10" t="s">
        <v>38</v>
      </c>
      <c r="E4388" s="10">
        <v>2609</v>
      </c>
      <c r="F4388" s="10" t="s">
        <v>51</v>
      </c>
      <c r="G4388" s="20">
        <v>789469</v>
      </c>
      <c r="H4388" s="10">
        <v>332.56241240000003</v>
      </c>
      <c r="I4388" s="10">
        <v>14</v>
      </c>
      <c r="J4388" s="10">
        <v>69</v>
      </c>
      <c r="K4388" s="10">
        <v>24.4024757</v>
      </c>
      <c r="L4388" s="10">
        <v>752</v>
      </c>
      <c r="M4388" s="10">
        <v>148</v>
      </c>
      <c r="N4388" s="10">
        <v>6753</v>
      </c>
      <c r="O4388" s="10">
        <v>523483</v>
      </c>
      <c r="P4388" s="10">
        <v>344215</v>
      </c>
      <c r="Q4388" s="10">
        <v>87186</v>
      </c>
      <c r="R4388" s="10">
        <v>0</v>
      </c>
      <c r="S4388" s="10">
        <v>0</v>
      </c>
      <c r="T4388" s="10">
        <v>0</v>
      </c>
      <c r="U4388" s="10">
        <v>1765.3101690000001</v>
      </c>
      <c r="V4388" s="10">
        <v>35889</v>
      </c>
      <c r="W4388" s="10">
        <v>38369</v>
      </c>
      <c r="X4388" s="10">
        <v>85310</v>
      </c>
      <c r="Y4388" s="10">
        <v>131959</v>
      </c>
      <c r="Z4388" s="10">
        <v>0</v>
      </c>
      <c r="AA4388" s="10">
        <v>128521</v>
      </c>
      <c r="AB4388" s="10">
        <v>185596</v>
      </c>
      <c r="AC4388" s="10">
        <v>7505</v>
      </c>
      <c r="AD4388" s="10">
        <v>1740.907694</v>
      </c>
      <c r="AE4388" s="10">
        <v>419096</v>
      </c>
      <c r="AF4388" s="10">
        <v>20</v>
      </c>
      <c r="AG4388" s="10">
        <v>47.76</v>
      </c>
      <c r="AH4388" s="10">
        <v>21.38</v>
      </c>
      <c r="AI4388" s="10">
        <v>100.61</v>
      </c>
      <c r="AJ4388" s="10" t="s">
        <v>40</v>
      </c>
    </row>
    <row r="4389" spans="1:36" x14ac:dyDescent="0.25">
      <c r="A4389" s="10" t="s">
        <v>36</v>
      </c>
      <c r="B4389" s="10" t="s">
        <v>64</v>
      </c>
      <c r="C4389" s="10">
        <v>26</v>
      </c>
      <c r="D4389" s="10" t="s">
        <v>38</v>
      </c>
      <c r="E4389" s="10">
        <v>2602</v>
      </c>
      <c r="F4389" s="10" t="s">
        <v>41</v>
      </c>
      <c r="G4389" s="20">
        <v>394791</v>
      </c>
      <c r="H4389" s="10">
        <v>330.11164129999997</v>
      </c>
      <c r="I4389" s="10">
        <v>19</v>
      </c>
      <c r="J4389" s="10">
        <v>26</v>
      </c>
      <c r="K4389" s="10">
        <v>8.7056649999999998</v>
      </c>
      <c r="L4389" s="10">
        <v>853</v>
      </c>
      <c r="M4389" s="10">
        <v>300</v>
      </c>
      <c r="N4389" s="10">
        <v>6918</v>
      </c>
      <c r="O4389" s="10">
        <v>251656</v>
      </c>
      <c r="P4389" s="10">
        <v>194809</v>
      </c>
      <c r="Q4389" s="10">
        <v>56530</v>
      </c>
      <c r="R4389" s="10">
        <v>134</v>
      </c>
      <c r="S4389" s="10">
        <v>37</v>
      </c>
      <c r="T4389" s="10">
        <v>0</v>
      </c>
      <c r="U4389" s="10">
        <v>839.45141699999999</v>
      </c>
      <c r="V4389" s="10">
        <v>13198</v>
      </c>
      <c r="W4389" s="10">
        <v>13735</v>
      </c>
      <c r="X4389" s="10">
        <v>58265</v>
      </c>
      <c r="Y4389" s="10">
        <v>75037</v>
      </c>
      <c r="Z4389" s="10">
        <v>2</v>
      </c>
      <c r="AA4389" s="10">
        <v>103234</v>
      </c>
      <c r="AB4389" s="10">
        <v>128671</v>
      </c>
      <c r="AC4389" s="10">
        <v>7771</v>
      </c>
      <c r="AD4389" s="10">
        <v>830.74575200000004</v>
      </c>
      <c r="AE4389" s="10">
        <v>152080</v>
      </c>
      <c r="AF4389" s="10">
        <v>26</v>
      </c>
      <c r="AG4389" s="10">
        <v>65.02</v>
      </c>
      <c r="AH4389" s="10">
        <v>5.29</v>
      </c>
      <c r="AI4389" s="10">
        <v>100.81</v>
      </c>
      <c r="AJ4389" s="10" t="s">
        <v>40</v>
      </c>
    </row>
    <row r="4390" spans="1:36" x14ac:dyDescent="0.25">
      <c r="A4390" s="10" t="s">
        <v>36</v>
      </c>
      <c r="B4390" s="10" t="s">
        <v>64</v>
      </c>
      <c r="C4390" s="10">
        <v>26</v>
      </c>
      <c r="D4390" s="10" t="s">
        <v>38</v>
      </c>
      <c r="E4390" s="10">
        <v>2605</v>
      </c>
      <c r="F4390" s="10" t="s">
        <v>43</v>
      </c>
      <c r="G4390" s="20">
        <v>171205</v>
      </c>
      <c r="H4390" s="10">
        <v>335.05885169999999</v>
      </c>
      <c r="I4390" s="10">
        <v>22</v>
      </c>
      <c r="J4390" s="10">
        <v>12</v>
      </c>
      <c r="K4390" s="10">
        <v>0</v>
      </c>
      <c r="L4390" s="10">
        <v>632</v>
      </c>
      <c r="M4390" s="10">
        <v>226</v>
      </c>
      <c r="N4390" s="10">
        <v>4541</v>
      </c>
      <c r="O4390" s="10">
        <v>260123</v>
      </c>
      <c r="P4390" s="10">
        <v>244800</v>
      </c>
      <c r="Q4390" s="10">
        <v>44254</v>
      </c>
      <c r="R4390" s="10">
        <v>129</v>
      </c>
      <c r="S4390" s="10">
        <v>8</v>
      </c>
      <c r="T4390" s="10">
        <v>0</v>
      </c>
      <c r="U4390" s="10">
        <v>871.56513670000004</v>
      </c>
      <c r="V4390" s="10">
        <v>11671</v>
      </c>
      <c r="W4390" s="10">
        <v>12175</v>
      </c>
      <c r="X4390" s="10">
        <v>35776</v>
      </c>
      <c r="Y4390" s="10">
        <v>48691</v>
      </c>
      <c r="Z4390" s="10">
        <v>0</v>
      </c>
      <c r="AA4390" s="10">
        <v>72630</v>
      </c>
      <c r="AB4390" s="10">
        <v>97071</v>
      </c>
      <c r="AC4390" s="10">
        <v>5173</v>
      </c>
      <c r="AD4390" s="10">
        <v>871.56513670000004</v>
      </c>
      <c r="AE4390" s="10">
        <v>199738</v>
      </c>
      <c r="AF4390" s="10">
        <v>32</v>
      </c>
      <c r="AG4390" s="10">
        <v>87.8</v>
      </c>
      <c r="AH4390" s="10">
        <v>7.87</v>
      </c>
      <c r="AI4390" s="10">
        <v>101.31</v>
      </c>
      <c r="AJ4390" s="10" t="s">
        <v>40</v>
      </c>
    </row>
    <row r="4391" spans="1:36" x14ac:dyDescent="0.25">
      <c r="A4391" s="10" t="s">
        <v>36</v>
      </c>
      <c r="B4391" s="10" t="s">
        <v>64</v>
      </c>
      <c r="C4391" s="10">
        <v>26</v>
      </c>
      <c r="D4391" s="10" t="s">
        <v>38</v>
      </c>
      <c r="E4391" s="10">
        <v>2616</v>
      </c>
      <c r="F4391" s="10" t="s">
        <v>53</v>
      </c>
      <c r="G4391" s="20">
        <v>553371</v>
      </c>
      <c r="H4391" s="10">
        <v>385.61699049999999</v>
      </c>
      <c r="I4391" s="10">
        <v>10</v>
      </c>
      <c r="J4391" s="10">
        <v>83</v>
      </c>
      <c r="K4391" s="10">
        <v>13.9814989</v>
      </c>
      <c r="L4391" s="10">
        <v>744</v>
      </c>
      <c r="M4391" s="10">
        <v>22</v>
      </c>
      <c r="N4391" s="10">
        <v>6824</v>
      </c>
      <c r="O4391" s="10">
        <v>227527</v>
      </c>
      <c r="P4391" s="10">
        <v>190087</v>
      </c>
      <c r="Q4391" s="10">
        <v>125620</v>
      </c>
      <c r="R4391" s="10">
        <v>44</v>
      </c>
      <c r="S4391" s="10">
        <v>66</v>
      </c>
      <c r="T4391" s="10">
        <v>0</v>
      </c>
      <c r="U4391" s="10">
        <v>891.36426889999996</v>
      </c>
      <c r="V4391" s="10">
        <v>22203</v>
      </c>
      <c r="W4391" s="10">
        <v>26477</v>
      </c>
      <c r="X4391" s="10">
        <v>76967</v>
      </c>
      <c r="Y4391" s="10">
        <v>149219</v>
      </c>
      <c r="Z4391" s="10">
        <v>0</v>
      </c>
      <c r="AA4391" s="10">
        <v>105052</v>
      </c>
      <c r="AB4391" s="10">
        <v>194206</v>
      </c>
      <c r="AC4391" s="10">
        <v>7568</v>
      </c>
      <c r="AD4391" s="10">
        <v>877.38277000000005</v>
      </c>
      <c r="AE4391" s="10">
        <v>155577</v>
      </c>
      <c r="AF4391" s="10">
        <v>40</v>
      </c>
      <c r="AG4391" s="10">
        <v>64.88</v>
      </c>
      <c r="AH4391" s="10">
        <v>8.39</v>
      </c>
      <c r="AI4391" s="10">
        <v>100.74</v>
      </c>
      <c r="AJ4391" s="10" t="s">
        <v>40</v>
      </c>
    </row>
    <row r="4392" spans="1:36" x14ac:dyDescent="0.25">
      <c r="A4392" s="10" t="s">
        <v>36</v>
      </c>
      <c r="B4392" s="10" t="s">
        <v>64</v>
      </c>
      <c r="C4392" s="10">
        <v>26</v>
      </c>
      <c r="D4392" s="10" t="s">
        <v>38</v>
      </c>
      <c r="E4392" s="10">
        <v>2620</v>
      </c>
      <c r="F4392" s="10" t="s">
        <v>62</v>
      </c>
      <c r="G4392" s="20">
        <v>391283</v>
      </c>
      <c r="H4392" s="10">
        <v>338.72339520000003</v>
      </c>
      <c r="I4392" s="10">
        <v>21</v>
      </c>
      <c r="J4392" s="10">
        <v>16</v>
      </c>
      <c r="K4392" s="10">
        <v>9.7305925000000002</v>
      </c>
      <c r="L4392" s="10">
        <v>570</v>
      </c>
      <c r="M4392" s="10">
        <v>149</v>
      </c>
      <c r="N4392" s="10">
        <v>6545</v>
      </c>
      <c r="O4392" s="10">
        <v>389968</v>
      </c>
      <c r="P4392" s="10">
        <v>297950</v>
      </c>
      <c r="Q4392" s="10">
        <v>51161</v>
      </c>
      <c r="R4392" s="10">
        <v>878</v>
      </c>
      <c r="S4392" s="10">
        <v>29</v>
      </c>
      <c r="T4392" s="10">
        <v>0</v>
      </c>
      <c r="U4392" s="10">
        <v>1330.6434420000001</v>
      </c>
      <c r="V4392" s="10">
        <v>18015</v>
      </c>
      <c r="W4392" s="10">
        <v>18682</v>
      </c>
      <c r="X4392" s="10">
        <v>51238</v>
      </c>
      <c r="Y4392" s="10">
        <v>68208</v>
      </c>
      <c r="Z4392" s="10">
        <v>1</v>
      </c>
      <c r="AA4392" s="10">
        <v>106320</v>
      </c>
      <c r="AB4392" s="10">
        <v>152402</v>
      </c>
      <c r="AC4392" s="10">
        <v>7115</v>
      </c>
      <c r="AD4392" s="10">
        <v>1320.9128499999999</v>
      </c>
      <c r="AE4392" s="10">
        <v>230604</v>
      </c>
      <c r="AF4392" s="10">
        <v>32</v>
      </c>
      <c r="AG4392" s="10">
        <v>75.23</v>
      </c>
      <c r="AH4392" s="10">
        <v>8.4700000000000006</v>
      </c>
      <c r="AI4392" s="10">
        <v>110.34</v>
      </c>
      <c r="AJ4392" s="10" t="s">
        <v>40</v>
      </c>
    </row>
    <row r="4393" spans="1:36" x14ac:dyDescent="0.25">
      <c r="A4393" s="10" t="s">
        <v>36</v>
      </c>
      <c r="B4393" s="10" t="s">
        <v>64</v>
      </c>
      <c r="C4393" s="10">
        <v>26</v>
      </c>
      <c r="D4393" s="10" t="s">
        <v>38</v>
      </c>
      <c r="E4393" s="10">
        <v>2623</v>
      </c>
      <c r="F4393" s="10" t="s">
        <v>56</v>
      </c>
      <c r="G4393" s="20">
        <v>908391</v>
      </c>
      <c r="H4393" s="10">
        <v>291.26323889999998</v>
      </c>
      <c r="I4393" s="10">
        <v>11</v>
      </c>
      <c r="J4393" s="10">
        <v>45</v>
      </c>
      <c r="K4393" s="10">
        <v>10.92943444</v>
      </c>
      <c r="L4393" s="10">
        <v>103</v>
      </c>
      <c r="M4393" s="10">
        <v>88</v>
      </c>
      <c r="N4393" s="10">
        <v>4442</v>
      </c>
      <c r="O4393" s="10">
        <v>274059</v>
      </c>
      <c r="P4393" s="10">
        <v>170362</v>
      </c>
      <c r="Q4393" s="10">
        <v>114436</v>
      </c>
      <c r="R4393" s="10">
        <v>80</v>
      </c>
      <c r="S4393" s="10">
        <v>76</v>
      </c>
      <c r="T4393" s="10">
        <v>0</v>
      </c>
      <c r="U4393" s="10">
        <v>809.16255439999998</v>
      </c>
      <c r="V4393" s="10">
        <v>24514</v>
      </c>
      <c r="W4393" s="10">
        <v>31476</v>
      </c>
      <c r="X4393" s="10">
        <v>106876</v>
      </c>
      <c r="Y4393" s="10">
        <v>201550</v>
      </c>
      <c r="Z4393" s="10">
        <v>0</v>
      </c>
      <c r="AA4393" s="10">
        <v>138858</v>
      </c>
      <c r="AB4393" s="10">
        <v>252881</v>
      </c>
      <c r="AC4393" s="10">
        <v>4545</v>
      </c>
      <c r="AD4393" s="10">
        <v>798.23311999999999</v>
      </c>
      <c r="AE4393" s="10">
        <v>148360</v>
      </c>
      <c r="AF4393" s="10">
        <v>38</v>
      </c>
      <c r="AG4393" s="10">
        <v>68.05</v>
      </c>
      <c r="AH4393" s="10">
        <v>1.1299999999999999</v>
      </c>
      <c r="AI4393" s="10">
        <v>126.11</v>
      </c>
      <c r="AJ4393" s="10" t="s">
        <v>40</v>
      </c>
    </row>
    <row r="4394" spans="1:36" x14ac:dyDescent="0.25">
      <c r="A4394" s="10" t="s">
        <v>36</v>
      </c>
      <c r="B4394" s="10" t="s">
        <v>65</v>
      </c>
      <c r="C4394" s="10">
        <v>26</v>
      </c>
      <c r="D4394" s="10" t="s">
        <v>38</v>
      </c>
      <c r="E4394" s="10">
        <v>2602</v>
      </c>
      <c r="F4394" s="10" t="s">
        <v>41</v>
      </c>
      <c r="G4394" s="20">
        <v>557559</v>
      </c>
      <c r="H4394" s="10">
        <v>333.73710039999997</v>
      </c>
      <c r="I4394" s="10">
        <v>20</v>
      </c>
      <c r="J4394" s="10">
        <v>30</v>
      </c>
      <c r="K4394" s="10">
        <v>185.58533180000001</v>
      </c>
      <c r="L4394" s="10">
        <v>997</v>
      </c>
      <c r="M4394" s="10">
        <v>271</v>
      </c>
      <c r="N4394" s="10">
        <v>6840</v>
      </c>
      <c r="O4394" s="10">
        <v>287649</v>
      </c>
      <c r="P4394" s="10">
        <v>222836</v>
      </c>
      <c r="Q4394" s="10">
        <v>56713</v>
      </c>
      <c r="R4394" s="10">
        <v>161</v>
      </c>
      <c r="S4394" s="10">
        <v>37</v>
      </c>
      <c r="T4394" s="10">
        <v>0</v>
      </c>
      <c r="U4394" s="10">
        <v>1145.5767639999999</v>
      </c>
      <c r="V4394" s="10">
        <v>13977</v>
      </c>
      <c r="W4394" s="10">
        <v>14576</v>
      </c>
      <c r="X4394" s="10">
        <v>58416</v>
      </c>
      <c r="Y4394" s="10">
        <v>75248</v>
      </c>
      <c r="Z4394" s="10">
        <v>2</v>
      </c>
      <c r="AA4394" s="10">
        <v>103444</v>
      </c>
      <c r="AB4394" s="10">
        <v>128946</v>
      </c>
      <c r="AC4394" s="10">
        <v>7837</v>
      </c>
      <c r="AD4394" s="10">
        <v>959.99143200000003</v>
      </c>
      <c r="AE4394" s="10">
        <v>172322</v>
      </c>
      <c r="AF4394" s="10">
        <v>25</v>
      </c>
      <c r="AG4394" s="10">
        <v>62.34</v>
      </c>
      <c r="AH4394" s="10">
        <v>4.9000000000000004</v>
      </c>
      <c r="AI4394" s="10">
        <v>100.81</v>
      </c>
      <c r="AJ4394" s="10" t="s">
        <v>40</v>
      </c>
    </row>
    <row r="4395" spans="1:36" x14ac:dyDescent="0.25">
      <c r="A4395" s="10" t="s">
        <v>36</v>
      </c>
      <c r="B4395" s="10" t="s">
        <v>65</v>
      </c>
      <c r="C4395" s="10">
        <v>26</v>
      </c>
      <c r="D4395" s="10" t="s">
        <v>38</v>
      </c>
      <c r="E4395" s="10">
        <v>2604</v>
      </c>
      <c r="F4395" s="10" t="s">
        <v>42</v>
      </c>
      <c r="G4395" s="20">
        <v>1213058</v>
      </c>
      <c r="H4395" s="10">
        <v>317.98160389999998</v>
      </c>
      <c r="I4395" s="10">
        <v>17</v>
      </c>
      <c r="J4395" s="10">
        <v>57</v>
      </c>
      <c r="K4395" s="10">
        <v>29.566525299999999</v>
      </c>
      <c r="L4395" s="10">
        <v>1198</v>
      </c>
      <c r="M4395" s="10">
        <v>198</v>
      </c>
      <c r="N4395" s="10">
        <v>6225</v>
      </c>
      <c r="O4395" s="10">
        <v>538072</v>
      </c>
      <c r="P4395" s="10">
        <v>449264</v>
      </c>
      <c r="Q4395" s="10">
        <v>74038</v>
      </c>
      <c r="R4395" s="10">
        <v>0</v>
      </c>
      <c r="S4395" s="10">
        <v>0</v>
      </c>
      <c r="T4395" s="10">
        <v>0</v>
      </c>
      <c r="U4395" s="10">
        <v>1740.536501</v>
      </c>
      <c r="V4395" s="10">
        <v>31423</v>
      </c>
      <c r="W4395" s="10">
        <v>32776</v>
      </c>
      <c r="X4395" s="10">
        <v>66138</v>
      </c>
      <c r="Y4395" s="10">
        <v>88489</v>
      </c>
      <c r="Z4395" s="10">
        <v>1</v>
      </c>
      <c r="AA4395" s="10">
        <v>106838</v>
      </c>
      <c r="AB4395" s="10">
        <v>134440</v>
      </c>
      <c r="AC4395" s="10">
        <v>7423</v>
      </c>
      <c r="AD4395" s="10">
        <v>1710.9699760000001</v>
      </c>
      <c r="AE4395" s="10">
        <v>439202</v>
      </c>
      <c r="AF4395" s="10">
        <v>25</v>
      </c>
      <c r="AG4395" s="10">
        <v>82.56</v>
      </c>
      <c r="AH4395" s="10">
        <v>8.11</v>
      </c>
      <c r="AI4395" s="10">
        <v>100.78</v>
      </c>
      <c r="AJ4395" s="10" t="s">
        <v>40</v>
      </c>
    </row>
    <row r="4396" spans="1:36" x14ac:dyDescent="0.25">
      <c r="A4396" s="10" t="s">
        <v>36</v>
      </c>
      <c r="B4396" s="10" t="s">
        <v>65</v>
      </c>
      <c r="C4396" s="10">
        <v>26</v>
      </c>
      <c r="D4396" s="10" t="s">
        <v>38</v>
      </c>
      <c r="E4396" s="10">
        <v>2609</v>
      </c>
      <c r="F4396" s="10" t="s">
        <v>51</v>
      </c>
      <c r="G4396" s="20">
        <v>1013896</v>
      </c>
      <c r="H4396" s="10">
        <v>330.97024729999998</v>
      </c>
      <c r="I4396" s="10">
        <v>15</v>
      </c>
      <c r="J4396" s="10">
        <v>73</v>
      </c>
      <c r="K4396" s="10">
        <v>139.6109878</v>
      </c>
      <c r="L4396" s="10">
        <v>788</v>
      </c>
      <c r="M4396" s="10">
        <v>134</v>
      </c>
      <c r="N4396" s="10">
        <v>6759</v>
      </c>
      <c r="O4396" s="10">
        <v>574033</v>
      </c>
      <c r="P4396" s="10">
        <v>375365</v>
      </c>
      <c r="Q4396" s="10">
        <v>87261</v>
      </c>
      <c r="R4396" s="10">
        <v>0</v>
      </c>
      <c r="S4396" s="10">
        <v>0</v>
      </c>
      <c r="T4396" s="10">
        <v>2.8019699999999998</v>
      </c>
      <c r="U4396" s="10">
        <v>2042.2913980000001</v>
      </c>
      <c r="V4396" s="10">
        <v>37108</v>
      </c>
      <c r="W4396" s="10">
        <v>39755</v>
      </c>
      <c r="X4396" s="10">
        <v>85359</v>
      </c>
      <c r="Y4396" s="10">
        <v>132068</v>
      </c>
      <c r="Z4396" s="10">
        <v>0</v>
      </c>
      <c r="AA4396" s="10">
        <v>128586</v>
      </c>
      <c r="AB4396" s="10">
        <v>185729</v>
      </c>
      <c r="AC4396" s="10">
        <v>7547</v>
      </c>
      <c r="AD4396" s="10">
        <v>1899.87844</v>
      </c>
      <c r="AE4396" s="10">
        <v>457850</v>
      </c>
      <c r="AF4396" s="10">
        <v>20</v>
      </c>
      <c r="AG4396" s="10">
        <v>48.1</v>
      </c>
      <c r="AH4396" s="10">
        <v>21.72</v>
      </c>
      <c r="AI4396" s="10">
        <v>100.61</v>
      </c>
      <c r="AJ4396" s="10" t="s">
        <v>40</v>
      </c>
    </row>
    <row r="4397" spans="1:36" x14ac:dyDescent="0.25">
      <c r="A4397" s="10" t="s">
        <v>36</v>
      </c>
      <c r="B4397" s="10" t="s">
        <v>65</v>
      </c>
      <c r="C4397" s="10">
        <v>26</v>
      </c>
      <c r="D4397" s="10" t="s">
        <v>38</v>
      </c>
      <c r="E4397" s="10">
        <v>2601</v>
      </c>
      <c r="F4397" s="10" t="s">
        <v>39</v>
      </c>
      <c r="G4397" s="20">
        <v>531259</v>
      </c>
      <c r="H4397" s="10">
        <v>350.60157320000002</v>
      </c>
      <c r="I4397" s="10">
        <v>18</v>
      </c>
      <c r="J4397" s="10">
        <v>16</v>
      </c>
      <c r="K4397" s="10">
        <v>56.146741300000002</v>
      </c>
      <c r="L4397" s="10">
        <v>663</v>
      </c>
      <c r="M4397" s="10">
        <v>777</v>
      </c>
      <c r="N4397" s="10">
        <v>6647</v>
      </c>
      <c r="O4397" s="10">
        <v>161204</v>
      </c>
      <c r="P4397" s="10">
        <v>22319</v>
      </c>
      <c r="Q4397" s="10">
        <v>8637</v>
      </c>
      <c r="R4397" s="10">
        <v>41</v>
      </c>
      <c r="S4397" s="10">
        <v>10</v>
      </c>
      <c r="T4397" s="10">
        <v>0</v>
      </c>
      <c r="U4397" s="10">
        <v>621.33050130000004</v>
      </c>
      <c r="V4397" s="10">
        <v>8487</v>
      </c>
      <c r="W4397" s="10">
        <v>8850</v>
      </c>
      <c r="X4397" s="10">
        <v>58196</v>
      </c>
      <c r="Y4397" s="10">
        <v>67264</v>
      </c>
      <c r="Z4397" s="10">
        <v>1</v>
      </c>
      <c r="AA4397" s="10">
        <v>117317</v>
      </c>
      <c r="AB4397" s="10">
        <v>134023</v>
      </c>
      <c r="AC4397" s="10">
        <v>7310</v>
      </c>
      <c r="AD4397" s="10">
        <v>565.18376000000001</v>
      </c>
      <c r="AE4397" s="10">
        <v>85126</v>
      </c>
      <c r="AF4397" s="10">
        <v>43</v>
      </c>
      <c r="AG4397" s="10">
        <v>76.97</v>
      </c>
      <c r="AH4397" s="10">
        <v>7.28</v>
      </c>
      <c r="AI4397" s="10">
        <v>102.34</v>
      </c>
      <c r="AJ4397" s="10" t="s">
        <v>40</v>
      </c>
    </row>
    <row r="4398" spans="1:36" x14ac:dyDescent="0.25">
      <c r="A4398" s="10" t="s">
        <v>36</v>
      </c>
      <c r="B4398" s="10" t="s">
        <v>65</v>
      </c>
      <c r="C4398" s="10">
        <v>26</v>
      </c>
      <c r="D4398" s="10" t="s">
        <v>38</v>
      </c>
      <c r="E4398" s="10">
        <v>2602</v>
      </c>
      <c r="F4398" s="10" t="s">
        <v>41</v>
      </c>
      <c r="G4398" s="20">
        <v>557559</v>
      </c>
      <c r="H4398" s="10">
        <v>329.40246239999999</v>
      </c>
      <c r="I4398" s="10">
        <v>19</v>
      </c>
      <c r="J4398" s="10">
        <v>30</v>
      </c>
      <c r="K4398" s="10">
        <v>8.7056649999999998</v>
      </c>
      <c r="L4398" s="10">
        <v>881</v>
      </c>
      <c r="M4398" s="10">
        <v>291</v>
      </c>
      <c r="N4398" s="10">
        <v>6907</v>
      </c>
      <c r="O4398" s="10">
        <v>266818</v>
      </c>
      <c r="P4398" s="10">
        <v>206494</v>
      </c>
      <c r="Q4398" s="10">
        <v>56595</v>
      </c>
      <c r="R4398" s="10">
        <v>134</v>
      </c>
      <c r="S4398" s="10">
        <v>37</v>
      </c>
      <c r="T4398" s="10">
        <v>0</v>
      </c>
      <c r="U4398" s="10">
        <v>887.610727</v>
      </c>
      <c r="V4398" s="10">
        <v>13503</v>
      </c>
      <c r="W4398" s="10">
        <v>14062</v>
      </c>
      <c r="X4398" s="10">
        <v>58310</v>
      </c>
      <c r="Y4398" s="10">
        <v>75105</v>
      </c>
      <c r="Z4398" s="10">
        <v>2</v>
      </c>
      <c r="AA4398" s="10">
        <v>103283</v>
      </c>
      <c r="AB4398" s="10">
        <v>128746</v>
      </c>
      <c r="AC4398" s="10">
        <v>7788</v>
      </c>
      <c r="AD4398" s="10">
        <v>878.90506200000004</v>
      </c>
      <c r="AE4398" s="10">
        <v>160070</v>
      </c>
      <c r="AF4398" s="10">
        <v>25</v>
      </c>
      <c r="AG4398" s="10">
        <v>64.89</v>
      </c>
      <c r="AH4398" s="10">
        <v>5.1100000000000003</v>
      </c>
      <c r="AI4398" s="10">
        <v>100.84</v>
      </c>
      <c r="AJ4398" s="10" t="s">
        <v>40</v>
      </c>
    </row>
    <row r="4399" spans="1:36" x14ac:dyDescent="0.25">
      <c r="A4399" s="10" t="s">
        <v>36</v>
      </c>
      <c r="B4399" s="10" t="s">
        <v>65</v>
      </c>
      <c r="C4399" s="10">
        <v>26</v>
      </c>
      <c r="D4399" s="10" t="s">
        <v>38</v>
      </c>
      <c r="E4399" s="10">
        <v>2605</v>
      </c>
      <c r="F4399" s="10" t="s">
        <v>43</v>
      </c>
      <c r="G4399" s="20">
        <v>237364</v>
      </c>
      <c r="H4399" s="10">
        <v>333.68610769999998</v>
      </c>
      <c r="I4399" s="10">
        <v>23</v>
      </c>
      <c r="J4399" s="10">
        <v>12</v>
      </c>
      <c r="K4399" s="10">
        <v>0</v>
      </c>
      <c r="L4399" s="10">
        <v>634</v>
      </c>
      <c r="M4399" s="10">
        <v>222</v>
      </c>
      <c r="N4399" s="10">
        <v>4552</v>
      </c>
      <c r="O4399" s="10">
        <v>272544</v>
      </c>
      <c r="P4399" s="10">
        <v>256685</v>
      </c>
      <c r="Q4399" s="10">
        <v>44276</v>
      </c>
      <c r="R4399" s="10">
        <v>129</v>
      </c>
      <c r="S4399" s="10">
        <v>8</v>
      </c>
      <c r="T4399" s="10">
        <v>0</v>
      </c>
      <c r="U4399" s="10">
        <v>909.44146550000005</v>
      </c>
      <c r="V4399" s="10">
        <v>11788</v>
      </c>
      <c r="W4399" s="10">
        <v>12298</v>
      </c>
      <c r="X4399" s="10">
        <v>35792</v>
      </c>
      <c r="Y4399" s="10">
        <v>48715</v>
      </c>
      <c r="Z4399" s="10">
        <v>0</v>
      </c>
      <c r="AA4399" s="10">
        <v>72636</v>
      </c>
      <c r="AB4399" s="10">
        <v>97083</v>
      </c>
      <c r="AC4399" s="10">
        <v>5186</v>
      </c>
      <c r="AD4399" s="10">
        <v>909.44146550000005</v>
      </c>
      <c r="AE4399" s="10">
        <v>209461</v>
      </c>
      <c r="AF4399" s="10">
        <v>32</v>
      </c>
      <c r="AG4399" s="10">
        <v>87.2</v>
      </c>
      <c r="AH4399" s="10">
        <v>8.58</v>
      </c>
      <c r="AI4399" s="10">
        <v>101.54</v>
      </c>
      <c r="AJ4399" s="10" t="s">
        <v>40</v>
      </c>
    </row>
    <row r="4400" spans="1:36" x14ac:dyDescent="0.25">
      <c r="A4400" s="10" t="s">
        <v>36</v>
      </c>
      <c r="B4400" s="10" t="s">
        <v>65</v>
      </c>
      <c r="C4400" s="10">
        <v>26</v>
      </c>
      <c r="D4400" s="10" t="s">
        <v>38</v>
      </c>
      <c r="E4400" s="10">
        <v>2606</v>
      </c>
      <c r="F4400" s="10" t="s">
        <v>49</v>
      </c>
      <c r="G4400" s="20">
        <v>255809</v>
      </c>
      <c r="H4400" s="10">
        <v>320.40105590000002</v>
      </c>
      <c r="I4400" s="10">
        <v>20</v>
      </c>
      <c r="J4400" s="10">
        <v>27</v>
      </c>
      <c r="K4400" s="10">
        <v>0</v>
      </c>
      <c r="L4400" s="10">
        <v>567</v>
      </c>
      <c r="M4400" s="10">
        <v>129</v>
      </c>
      <c r="N4400" s="10">
        <v>4904</v>
      </c>
      <c r="O4400" s="10">
        <v>228058</v>
      </c>
      <c r="P4400" s="10">
        <v>195505</v>
      </c>
      <c r="Q4400" s="10">
        <v>33941</v>
      </c>
      <c r="R4400" s="10">
        <v>396</v>
      </c>
      <c r="S4400" s="10">
        <v>78</v>
      </c>
      <c r="T4400" s="10">
        <v>0</v>
      </c>
      <c r="U4400" s="10">
        <v>730.70024000000001</v>
      </c>
      <c r="V4400" s="10">
        <v>11149</v>
      </c>
      <c r="W4400" s="10">
        <v>11776</v>
      </c>
      <c r="X4400" s="10">
        <v>28039</v>
      </c>
      <c r="Y4400" s="10">
        <v>40566</v>
      </c>
      <c r="Z4400" s="10">
        <v>0</v>
      </c>
      <c r="AA4400" s="10">
        <v>46674</v>
      </c>
      <c r="AB4400" s="10">
        <v>66189</v>
      </c>
      <c r="AC4400" s="10">
        <v>5471</v>
      </c>
      <c r="AD4400" s="10">
        <v>730.70024000000001</v>
      </c>
      <c r="AE4400" s="10">
        <v>177965</v>
      </c>
      <c r="AF4400" s="10">
        <v>25</v>
      </c>
      <c r="AG4400" s="10">
        <v>27.77</v>
      </c>
      <c r="AH4400" s="10">
        <v>8.75</v>
      </c>
      <c r="AI4400" s="10">
        <v>109.91</v>
      </c>
      <c r="AJ4400" s="10" t="s">
        <v>40</v>
      </c>
    </row>
    <row r="4401" spans="1:36" x14ac:dyDescent="0.25">
      <c r="A4401" s="10" t="s">
        <v>36</v>
      </c>
      <c r="B4401" s="10" t="s">
        <v>65</v>
      </c>
      <c r="C4401" s="10">
        <v>26</v>
      </c>
      <c r="D4401" s="10" t="s">
        <v>38</v>
      </c>
      <c r="E4401" s="10">
        <v>2609</v>
      </c>
      <c r="F4401" s="10" t="s">
        <v>51</v>
      </c>
      <c r="G4401" s="20">
        <v>1013896</v>
      </c>
      <c r="H4401" s="10">
        <v>331.43109670000001</v>
      </c>
      <c r="I4401" s="10">
        <v>14</v>
      </c>
      <c r="J4401" s="10">
        <v>70</v>
      </c>
      <c r="K4401" s="10">
        <v>24.4024757</v>
      </c>
      <c r="L4401" s="10">
        <v>754</v>
      </c>
      <c r="M4401" s="10">
        <v>146</v>
      </c>
      <c r="N4401" s="10">
        <v>6764</v>
      </c>
      <c r="O4401" s="10">
        <v>536581</v>
      </c>
      <c r="P4401" s="10">
        <v>352879</v>
      </c>
      <c r="Q4401" s="10">
        <v>87213</v>
      </c>
      <c r="R4401" s="10">
        <v>0</v>
      </c>
      <c r="S4401" s="10">
        <v>0</v>
      </c>
      <c r="T4401" s="10">
        <v>0</v>
      </c>
      <c r="U4401" s="10">
        <v>1802.798769</v>
      </c>
      <c r="V4401" s="10">
        <v>36179</v>
      </c>
      <c r="W4401" s="10">
        <v>38717</v>
      </c>
      <c r="X4401" s="10">
        <v>85324</v>
      </c>
      <c r="Y4401" s="10">
        <v>131999</v>
      </c>
      <c r="Z4401" s="10">
        <v>0</v>
      </c>
      <c r="AA4401" s="10">
        <v>128529</v>
      </c>
      <c r="AB4401" s="10">
        <v>185631</v>
      </c>
      <c r="AC4401" s="10">
        <v>7518</v>
      </c>
      <c r="AD4401" s="10">
        <v>1778.396293</v>
      </c>
      <c r="AE4401" s="10">
        <v>428819</v>
      </c>
      <c r="AF4401" s="10">
        <v>20</v>
      </c>
      <c r="AG4401" s="10">
        <v>47.93</v>
      </c>
      <c r="AH4401" s="10">
        <v>21.29</v>
      </c>
      <c r="AI4401" s="10">
        <v>100.6</v>
      </c>
      <c r="AJ4401" s="10" t="s">
        <v>40</v>
      </c>
    </row>
    <row r="4402" spans="1:36" x14ac:dyDescent="0.25">
      <c r="A4402" s="10" t="s">
        <v>36</v>
      </c>
      <c r="B4402" s="10" t="s">
        <v>65</v>
      </c>
      <c r="C4402" s="10">
        <v>26</v>
      </c>
      <c r="D4402" s="10" t="s">
        <v>38</v>
      </c>
      <c r="E4402" s="10">
        <v>2614</v>
      </c>
      <c r="F4402" s="10" t="s">
        <v>45</v>
      </c>
      <c r="G4402" s="20">
        <v>530028</v>
      </c>
      <c r="H4402" s="10">
        <v>333.56568490000001</v>
      </c>
      <c r="I4402" s="10">
        <v>19</v>
      </c>
      <c r="J4402" s="10">
        <v>16</v>
      </c>
      <c r="K4402" s="10">
        <v>4.8548571999999997</v>
      </c>
      <c r="L4402" s="10">
        <v>919</v>
      </c>
      <c r="M4402" s="10">
        <v>26</v>
      </c>
      <c r="N4402" s="10">
        <v>2439</v>
      </c>
      <c r="O4402" s="10">
        <v>299757</v>
      </c>
      <c r="P4402" s="10">
        <v>220936</v>
      </c>
      <c r="Q4402" s="10">
        <v>29161</v>
      </c>
      <c r="R4402" s="10">
        <v>0</v>
      </c>
      <c r="S4402" s="10">
        <v>3</v>
      </c>
      <c r="T4402" s="10">
        <v>0</v>
      </c>
      <c r="U4402" s="10">
        <v>1004.741347</v>
      </c>
      <c r="V4402" s="10">
        <v>14997</v>
      </c>
      <c r="W4402" s="10">
        <v>15455</v>
      </c>
      <c r="X4402" s="10">
        <v>32318</v>
      </c>
      <c r="Y4402" s="10">
        <v>43628</v>
      </c>
      <c r="Z4402" s="10">
        <v>1</v>
      </c>
      <c r="AA4402" s="10">
        <v>49042</v>
      </c>
      <c r="AB4402" s="10">
        <v>63590</v>
      </c>
      <c r="AC4402" s="10">
        <v>3358</v>
      </c>
      <c r="AD4402" s="10">
        <v>999.88648999999998</v>
      </c>
      <c r="AE4402" s="10">
        <v>222854</v>
      </c>
      <c r="AF4402" s="10">
        <v>30</v>
      </c>
      <c r="AG4402" s="10">
        <v>70.709999999999994</v>
      </c>
      <c r="AH4402" s="10">
        <v>17.649999999999999</v>
      </c>
      <c r="AI4402" s="10">
        <v>99.92</v>
      </c>
      <c r="AJ4402" s="10" t="s">
        <v>40</v>
      </c>
    </row>
    <row r="4403" spans="1:36" x14ac:dyDescent="0.25">
      <c r="A4403" s="10" t="s">
        <v>36</v>
      </c>
      <c r="B4403" s="10" t="s">
        <v>65</v>
      </c>
      <c r="C4403" s="10">
        <v>26</v>
      </c>
      <c r="D4403" s="10" t="s">
        <v>38</v>
      </c>
      <c r="E4403" s="10">
        <v>2615</v>
      </c>
      <c r="F4403" s="10" t="s">
        <v>50</v>
      </c>
      <c r="G4403" s="20">
        <v>694450</v>
      </c>
      <c r="H4403" s="10">
        <v>330.21666529999999</v>
      </c>
      <c r="I4403" s="10">
        <v>13</v>
      </c>
      <c r="J4403" s="10">
        <v>25</v>
      </c>
      <c r="K4403" s="10">
        <v>0</v>
      </c>
      <c r="L4403" s="10">
        <v>174</v>
      </c>
      <c r="M4403" s="10">
        <v>37</v>
      </c>
      <c r="N4403" s="10">
        <v>3578</v>
      </c>
      <c r="O4403" s="10">
        <v>265257</v>
      </c>
      <c r="P4403" s="10">
        <v>242980</v>
      </c>
      <c r="Q4403" s="10">
        <v>85861</v>
      </c>
      <c r="R4403" s="10">
        <v>0</v>
      </c>
      <c r="S4403" s="10">
        <v>15</v>
      </c>
      <c r="T4403" s="10">
        <v>0</v>
      </c>
      <c r="U4403" s="10">
        <v>875.92282</v>
      </c>
      <c r="V4403" s="10">
        <v>20029</v>
      </c>
      <c r="W4403" s="10">
        <v>22291</v>
      </c>
      <c r="X4403" s="10">
        <v>55603</v>
      </c>
      <c r="Y4403" s="10">
        <v>95054</v>
      </c>
      <c r="Z4403" s="10">
        <v>0</v>
      </c>
      <c r="AA4403" s="10">
        <v>90377</v>
      </c>
      <c r="AB4403" s="10">
        <v>146346</v>
      </c>
      <c r="AC4403" s="10">
        <v>3752</v>
      </c>
      <c r="AD4403" s="10">
        <v>875.92282</v>
      </c>
      <c r="AE4403" s="10">
        <v>192545</v>
      </c>
      <c r="AF4403" s="10">
        <v>11</v>
      </c>
      <c r="AG4403" s="10">
        <v>65.84</v>
      </c>
      <c r="AH4403" s="10">
        <v>19.149999999999999</v>
      </c>
      <c r="AI4403" s="10">
        <v>104.18</v>
      </c>
      <c r="AJ4403" s="10" t="s">
        <v>40</v>
      </c>
    </row>
    <row r="4404" spans="1:36" x14ac:dyDescent="0.25">
      <c r="A4404" s="10" t="s">
        <v>36</v>
      </c>
      <c r="B4404" s="10" t="s">
        <v>65</v>
      </c>
      <c r="C4404" s="10">
        <v>26</v>
      </c>
      <c r="D4404" s="10" t="s">
        <v>38</v>
      </c>
      <c r="E4404" s="10">
        <v>2603</v>
      </c>
      <c r="F4404" s="10" t="s">
        <v>59</v>
      </c>
      <c r="G4404" s="20">
        <v>840020</v>
      </c>
      <c r="H4404" s="10">
        <v>340.12744400000003</v>
      </c>
      <c r="I4404" s="10">
        <v>18</v>
      </c>
      <c r="J4404" s="10">
        <v>21</v>
      </c>
      <c r="K4404" s="10">
        <v>99.876523449999993</v>
      </c>
      <c r="L4404" s="10">
        <v>1357</v>
      </c>
      <c r="M4404" s="10">
        <v>301</v>
      </c>
      <c r="N4404" s="10">
        <v>7556</v>
      </c>
      <c r="O4404" s="10">
        <v>326283</v>
      </c>
      <c r="P4404" s="10">
        <v>266276</v>
      </c>
      <c r="Q4404" s="10">
        <v>87050</v>
      </c>
      <c r="R4404" s="10">
        <v>51</v>
      </c>
      <c r="S4404" s="10">
        <v>62</v>
      </c>
      <c r="T4404" s="10">
        <v>0</v>
      </c>
      <c r="U4404" s="10">
        <v>1209.6545510000001</v>
      </c>
      <c r="V4404" s="10">
        <v>18123</v>
      </c>
      <c r="W4404" s="10">
        <v>21047</v>
      </c>
      <c r="X4404" s="10">
        <v>66587</v>
      </c>
      <c r="Y4404" s="10">
        <v>106748</v>
      </c>
      <c r="Z4404" s="10">
        <v>3</v>
      </c>
      <c r="AA4404" s="10">
        <v>115517</v>
      </c>
      <c r="AB4404" s="10">
        <v>176633</v>
      </c>
      <c r="AC4404" s="10">
        <v>8913</v>
      </c>
      <c r="AD4404" s="10">
        <v>1109.7780279999999</v>
      </c>
      <c r="AE4404" s="10">
        <v>185097</v>
      </c>
      <c r="AF4404" s="10">
        <v>25</v>
      </c>
      <c r="AG4404" s="10">
        <v>75.27</v>
      </c>
      <c r="AH4404" s="10">
        <v>6.07</v>
      </c>
      <c r="AI4404" s="10">
        <v>102.4</v>
      </c>
      <c r="AJ4404" s="10" t="s">
        <v>40</v>
      </c>
    </row>
    <row r="4405" spans="1:36" x14ac:dyDescent="0.25">
      <c r="A4405" s="10" t="s">
        <v>36</v>
      </c>
      <c r="B4405" s="10" t="s">
        <v>65</v>
      </c>
      <c r="C4405" s="10">
        <v>26</v>
      </c>
      <c r="D4405" s="10" t="s">
        <v>38</v>
      </c>
      <c r="E4405" s="10">
        <v>2606</v>
      </c>
      <c r="F4405" s="10" t="s">
        <v>49</v>
      </c>
      <c r="G4405" s="20">
        <v>255809</v>
      </c>
      <c r="H4405" s="10">
        <v>326.5994627</v>
      </c>
      <c r="I4405" s="10">
        <v>20</v>
      </c>
      <c r="J4405" s="10">
        <v>27</v>
      </c>
      <c r="K4405" s="10">
        <v>82.287085970000007</v>
      </c>
      <c r="L4405" s="10">
        <v>567</v>
      </c>
      <c r="M4405" s="10">
        <v>123</v>
      </c>
      <c r="N4405" s="10">
        <v>4914</v>
      </c>
      <c r="O4405" s="10">
        <v>235616</v>
      </c>
      <c r="P4405" s="10">
        <v>201649</v>
      </c>
      <c r="Q4405" s="10">
        <v>33954</v>
      </c>
      <c r="R4405" s="10">
        <v>416</v>
      </c>
      <c r="S4405" s="10">
        <v>78</v>
      </c>
      <c r="T4405" s="10">
        <v>0</v>
      </c>
      <c r="U4405" s="10">
        <v>851.80767600000001</v>
      </c>
      <c r="V4405" s="10">
        <v>11262</v>
      </c>
      <c r="W4405" s="10">
        <v>11902</v>
      </c>
      <c r="X4405" s="10">
        <v>28051</v>
      </c>
      <c r="Y4405" s="10">
        <v>40592</v>
      </c>
      <c r="Z4405" s="10">
        <v>0</v>
      </c>
      <c r="AA4405" s="10">
        <v>46677</v>
      </c>
      <c r="AB4405" s="10">
        <v>66199</v>
      </c>
      <c r="AC4405" s="10">
        <v>5481</v>
      </c>
      <c r="AD4405" s="10">
        <v>769.52058999999997</v>
      </c>
      <c r="AE4405" s="10">
        <v>184007</v>
      </c>
      <c r="AF4405" s="10">
        <v>25</v>
      </c>
      <c r="AG4405" s="10">
        <v>22.83</v>
      </c>
      <c r="AH4405" s="10">
        <v>7.47</v>
      </c>
      <c r="AI4405" s="10">
        <v>110.1</v>
      </c>
      <c r="AJ4405" s="10" t="s">
        <v>40</v>
      </c>
    </row>
    <row r="4406" spans="1:36" x14ac:dyDescent="0.25">
      <c r="A4406" s="10" t="s">
        <v>36</v>
      </c>
      <c r="B4406" s="10" t="s">
        <v>65</v>
      </c>
      <c r="C4406" s="10">
        <v>26</v>
      </c>
      <c r="D4406" s="10" t="s">
        <v>38</v>
      </c>
      <c r="E4406" s="10">
        <v>2621</v>
      </c>
      <c r="F4406" s="10" t="s">
        <v>47</v>
      </c>
      <c r="G4406" s="20">
        <v>360005</v>
      </c>
      <c r="H4406" s="10">
        <v>335.62434029999997</v>
      </c>
      <c r="I4406" s="10">
        <v>15</v>
      </c>
      <c r="J4406" s="10">
        <v>41</v>
      </c>
      <c r="K4406" s="10">
        <v>21.367335300000001</v>
      </c>
      <c r="L4406" s="10">
        <v>168</v>
      </c>
      <c r="M4406" s="10">
        <v>17</v>
      </c>
      <c r="N4406" s="10">
        <v>1175</v>
      </c>
      <c r="O4406" s="10">
        <v>172989</v>
      </c>
      <c r="P4406" s="10">
        <v>155279</v>
      </c>
      <c r="Q4406" s="10">
        <v>37041</v>
      </c>
      <c r="R4406" s="10">
        <v>35</v>
      </c>
      <c r="S4406" s="10">
        <v>15</v>
      </c>
      <c r="T4406" s="10">
        <v>0</v>
      </c>
      <c r="U4406" s="10">
        <v>601.96052529999997</v>
      </c>
      <c r="V4406" s="10">
        <v>11446</v>
      </c>
      <c r="W4406" s="10">
        <v>12551</v>
      </c>
      <c r="X4406" s="10">
        <v>25066</v>
      </c>
      <c r="Y4406" s="10">
        <v>42568</v>
      </c>
      <c r="Z4406" s="10">
        <v>0</v>
      </c>
      <c r="AA4406" s="10">
        <v>37725</v>
      </c>
      <c r="AB4406" s="10">
        <v>60655</v>
      </c>
      <c r="AC4406" s="10">
        <v>1343</v>
      </c>
      <c r="AD4406" s="10">
        <v>580.59319000000005</v>
      </c>
      <c r="AE4406" s="10">
        <v>123585</v>
      </c>
      <c r="AF4406" s="10">
        <v>29</v>
      </c>
      <c r="AG4406" s="10">
        <v>51.7</v>
      </c>
      <c r="AH4406" s="10">
        <v>5.58</v>
      </c>
      <c r="AI4406" s="10">
        <v>99.92</v>
      </c>
      <c r="AJ4406" s="10" t="s">
        <v>40</v>
      </c>
    </row>
    <row r="4407" spans="1:36" x14ac:dyDescent="0.25">
      <c r="A4407" s="10" t="s">
        <v>36</v>
      </c>
      <c r="B4407" s="10" t="s">
        <v>65</v>
      </c>
      <c r="C4407" s="10">
        <v>26</v>
      </c>
      <c r="D4407" s="10" t="s">
        <v>38</v>
      </c>
      <c r="E4407" s="10">
        <v>2605</v>
      </c>
      <c r="F4407" s="10" t="s">
        <v>43</v>
      </c>
      <c r="G4407" s="20">
        <v>237364</v>
      </c>
      <c r="H4407" s="10">
        <v>334.82448249999999</v>
      </c>
      <c r="I4407" s="10">
        <v>24</v>
      </c>
      <c r="J4407" s="10">
        <v>12</v>
      </c>
      <c r="K4407" s="10">
        <v>47.646723799999997</v>
      </c>
      <c r="L4407" s="10">
        <v>665</v>
      </c>
      <c r="M4407" s="10">
        <v>215</v>
      </c>
      <c r="N4407" s="10">
        <v>4524</v>
      </c>
      <c r="O4407" s="10">
        <v>295973</v>
      </c>
      <c r="P4407" s="10">
        <v>278668</v>
      </c>
      <c r="Q4407" s="10">
        <v>44322</v>
      </c>
      <c r="R4407" s="10">
        <v>138</v>
      </c>
      <c r="S4407" s="10">
        <v>8</v>
      </c>
      <c r="T4407" s="10">
        <v>0</v>
      </c>
      <c r="U4407" s="10">
        <v>1038.6367889999999</v>
      </c>
      <c r="V4407" s="10">
        <v>12113</v>
      </c>
      <c r="W4407" s="10">
        <v>12642</v>
      </c>
      <c r="X4407" s="10">
        <v>35830</v>
      </c>
      <c r="Y4407" s="10">
        <v>48765</v>
      </c>
      <c r="Z4407" s="10">
        <v>0</v>
      </c>
      <c r="AA4407" s="10">
        <v>72647</v>
      </c>
      <c r="AB4407" s="10">
        <v>97093</v>
      </c>
      <c r="AC4407" s="10">
        <v>5189</v>
      </c>
      <c r="AD4407" s="10">
        <v>990.99006550000001</v>
      </c>
      <c r="AE4407" s="10">
        <v>227069</v>
      </c>
      <c r="AF4407" s="10">
        <v>32</v>
      </c>
      <c r="AG4407" s="10">
        <v>87.29</v>
      </c>
      <c r="AH4407" s="10">
        <v>8.57</v>
      </c>
      <c r="AI4407" s="10">
        <v>101.43</v>
      </c>
      <c r="AJ4407" s="10" t="s">
        <v>40</v>
      </c>
    </row>
    <row r="4408" spans="1:36" x14ac:dyDescent="0.25">
      <c r="A4408" s="10" t="s">
        <v>36</v>
      </c>
      <c r="B4408" s="10" t="s">
        <v>65</v>
      </c>
      <c r="C4408" s="10">
        <v>26</v>
      </c>
      <c r="D4408" s="10" t="s">
        <v>38</v>
      </c>
      <c r="E4408" s="10">
        <v>2608</v>
      </c>
      <c r="F4408" s="10" t="s">
        <v>44</v>
      </c>
      <c r="G4408" s="20">
        <v>396566</v>
      </c>
      <c r="H4408" s="10">
        <v>380.09108400000002</v>
      </c>
      <c r="I4408" s="10">
        <v>20</v>
      </c>
      <c r="J4408" s="10">
        <v>8</v>
      </c>
      <c r="K4408" s="10">
        <v>58.060901540000003</v>
      </c>
      <c r="L4408" s="10">
        <v>581</v>
      </c>
      <c r="M4408" s="10">
        <v>140</v>
      </c>
      <c r="N4408" s="10">
        <v>4086</v>
      </c>
      <c r="O4408" s="10">
        <v>207492</v>
      </c>
      <c r="P4408" s="10">
        <v>124512</v>
      </c>
      <c r="Q4408" s="10">
        <v>24720</v>
      </c>
      <c r="R4408" s="10">
        <v>0</v>
      </c>
      <c r="S4408" s="10">
        <v>8</v>
      </c>
      <c r="T4408" s="10">
        <v>0</v>
      </c>
      <c r="U4408" s="10">
        <v>846.7194935</v>
      </c>
      <c r="V4408" s="10">
        <v>10300</v>
      </c>
      <c r="W4408" s="10">
        <v>10676</v>
      </c>
      <c r="X4408" s="10">
        <v>28950</v>
      </c>
      <c r="Y4408" s="10">
        <v>43485</v>
      </c>
      <c r="Z4408" s="10">
        <v>2</v>
      </c>
      <c r="AA4408" s="10">
        <v>51900</v>
      </c>
      <c r="AB4408" s="10">
        <v>72859</v>
      </c>
      <c r="AC4408" s="10">
        <v>4667</v>
      </c>
      <c r="AD4408" s="10">
        <v>788.658592</v>
      </c>
      <c r="AE4408" s="10">
        <v>165316</v>
      </c>
      <c r="AF4408" s="10">
        <v>34</v>
      </c>
      <c r="AG4408" s="10">
        <v>39.96</v>
      </c>
      <c r="AH4408" s="10">
        <v>4.47</v>
      </c>
      <c r="AI4408" s="10">
        <v>104.23</v>
      </c>
      <c r="AJ4408" s="10" t="s">
        <v>40</v>
      </c>
    </row>
    <row r="4409" spans="1:36" x14ac:dyDescent="0.25">
      <c r="A4409" s="10" t="s">
        <v>36</v>
      </c>
      <c r="B4409" s="10" t="s">
        <v>65</v>
      </c>
      <c r="C4409" s="10">
        <v>26</v>
      </c>
      <c r="D4409" s="10" t="s">
        <v>38</v>
      </c>
      <c r="E4409" s="10">
        <v>2614</v>
      </c>
      <c r="F4409" s="10" t="s">
        <v>45</v>
      </c>
      <c r="G4409" s="20">
        <v>530028</v>
      </c>
      <c r="H4409" s="10">
        <v>333.36216039999999</v>
      </c>
      <c r="I4409" s="10">
        <v>21</v>
      </c>
      <c r="J4409" s="10">
        <v>17</v>
      </c>
      <c r="K4409" s="10">
        <v>193.45179690000001</v>
      </c>
      <c r="L4409" s="10">
        <v>1016</v>
      </c>
      <c r="M4409" s="10">
        <v>12</v>
      </c>
      <c r="N4409" s="10">
        <v>2429</v>
      </c>
      <c r="O4409" s="10">
        <v>339623</v>
      </c>
      <c r="P4409" s="10">
        <v>250723</v>
      </c>
      <c r="Q4409" s="10">
        <v>29203</v>
      </c>
      <c r="R4409" s="10">
        <v>0</v>
      </c>
      <c r="S4409" s="10">
        <v>3</v>
      </c>
      <c r="T4409" s="10">
        <v>0</v>
      </c>
      <c r="U4409" s="10">
        <v>1325.6263670000001</v>
      </c>
      <c r="V4409" s="10">
        <v>16110</v>
      </c>
      <c r="W4409" s="10">
        <v>16633</v>
      </c>
      <c r="X4409" s="10">
        <v>32360</v>
      </c>
      <c r="Y4409" s="10">
        <v>43700</v>
      </c>
      <c r="Z4409" s="10">
        <v>2</v>
      </c>
      <c r="AA4409" s="10">
        <v>49158</v>
      </c>
      <c r="AB4409" s="10">
        <v>63774</v>
      </c>
      <c r="AC4409" s="10">
        <v>3445</v>
      </c>
      <c r="AD4409" s="10">
        <v>1132.1745699999999</v>
      </c>
      <c r="AE4409" s="10">
        <v>253925</v>
      </c>
      <c r="AF4409" s="10">
        <v>29</v>
      </c>
      <c r="AG4409" s="10">
        <v>68.790000000000006</v>
      </c>
      <c r="AH4409" s="10">
        <v>18.190000000000001</v>
      </c>
      <c r="AI4409" s="10">
        <v>99.91</v>
      </c>
      <c r="AJ4409" s="10" t="s">
        <v>40</v>
      </c>
    </row>
    <row r="4410" spans="1:36" x14ac:dyDescent="0.25">
      <c r="A4410" s="10" t="s">
        <v>36</v>
      </c>
      <c r="B4410" s="10" t="s">
        <v>65</v>
      </c>
      <c r="C4410" s="10">
        <v>26</v>
      </c>
      <c r="D4410" s="10" t="s">
        <v>38</v>
      </c>
      <c r="E4410" s="10">
        <v>2623</v>
      </c>
      <c r="F4410" s="10" t="s">
        <v>56</v>
      </c>
      <c r="G4410" s="20">
        <v>1331889</v>
      </c>
      <c r="H4410" s="10">
        <v>294.40181319999999</v>
      </c>
      <c r="I4410" s="10">
        <v>11</v>
      </c>
      <c r="J4410" s="10">
        <v>57</v>
      </c>
      <c r="K4410" s="10">
        <v>863.47633949999999</v>
      </c>
      <c r="L4410" s="10">
        <v>162</v>
      </c>
      <c r="M4410" s="10">
        <v>70</v>
      </c>
      <c r="N4410" s="10">
        <v>4428</v>
      </c>
      <c r="O4410" s="10">
        <v>311824</v>
      </c>
      <c r="P4410" s="10">
        <v>192606</v>
      </c>
      <c r="Q4410" s="10">
        <v>114501</v>
      </c>
      <c r="R4410" s="10">
        <v>90</v>
      </c>
      <c r="S4410" s="10">
        <v>76</v>
      </c>
      <c r="T4410" s="10">
        <v>0</v>
      </c>
      <c r="U4410" s="10">
        <v>1781.491849</v>
      </c>
      <c r="V4410" s="10">
        <v>27099</v>
      </c>
      <c r="W4410" s="10">
        <v>34761</v>
      </c>
      <c r="X4410" s="10">
        <v>106948</v>
      </c>
      <c r="Y4410" s="10">
        <v>201706</v>
      </c>
      <c r="Z4410" s="10">
        <v>0</v>
      </c>
      <c r="AA4410" s="10">
        <v>139000</v>
      </c>
      <c r="AB4410" s="10">
        <v>253206</v>
      </c>
      <c r="AC4410" s="10">
        <v>4590</v>
      </c>
      <c r="AD4410" s="10">
        <v>918.01550999999995</v>
      </c>
      <c r="AE4410" s="10">
        <v>167589</v>
      </c>
      <c r="AF4410" s="10">
        <v>37</v>
      </c>
      <c r="AG4410" s="10">
        <v>68.989999999999995</v>
      </c>
      <c r="AH4410" s="10">
        <v>1.25</v>
      </c>
      <c r="AI4410" s="10">
        <v>125</v>
      </c>
      <c r="AJ4410" s="10" t="s">
        <v>40</v>
      </c>
    </row>
    <row r="4411" spans="1:36" x14ac:dyDescent="0.25">
      <c r="A4411" s="10" t="s">
        <v>36</v>
      </c>
      <c r="B4411" s="10" t="s">
        <v>65</v>
      </c>
      <c r="C4411" s="10">
        <v>26</v>
      </c>
      <c r="D4411" s="10" t="s">
        <v>38</v>
      </c>
      <c r="E4411" s="10">
        <v>2624</v>
      </c>
      <c r="F4411" s="10" t="s">
        <v>48</v>
      </c>
      <c r="G4411" s="20">
        <v>203713</v>
      </c>
      <c r="H4411" s="10">
        <v>333.92925389999999</v>
      </c>
      <c r="I4411" s="10">
        <v>17</v>
      </c>
      <c r="J4411" s="10">
        <v>9</v>
      </c>
      <c r="K4411" s="10">
        <v>74.649497069999995</v>
      </c>
      <c r="L4411" s="10">
        <v>195</v>
      </c>
      <c r="M4411" s="10">
        <v>27</v>
      </c>
      <c r="N4411" s="10">
        <v>1048</v>
      </c>
      <c r="O4411" s="10">
        <v>118268</v>
      </c>
      <c r="P4411" s="10">
        <v>101202</v>
      </c>
      <c r="Q4411" s="10">
        <v>15937</v>
      </c>
      <c r="R4411" s="10">
        <v>9</v>
      </c>
      <c r="S4411" s="10">
        <v>2</v>
      </c>
      <c r="T4411" s="10">
        <v>0</v>
      </c>
      <c r="U4411" s="10">
        <v>469.5809471</v>
      </c>
      <c r="V4411" s="10">
        <v>6613</v>
      </c>
      <c r="W4411" s="10">
        <v>7018</v>
      </c>
      <c r="X4411" s="10">
        <v>12727</v>
      </c>
      <c r="Y4411" s="10">
        <v>18708</v>
      </c>
      <c r="Z4411" s="10">
        <v>0</v>
      </c>
      <c r="AA4411" s="10">
        <v>19702</v>
      </c>
      <c r="AB4411" s="10">
        <v>26969</v>
      </c>
      <c r="AC4411" s="10">
        <v>1243</v>
      </c>
      <c r="AD4411" s="10">
        <v>394.93144999999998</v>
      </c>
      <c r="AE4411" s="10">
        <v>93647</v>
      </c>
      <c r="AF4411" s="10">
        <v>13</v>
      </c>
      <c r="AG4411" s="10">
        <v>35.17</v>
      </c>
      <c r="AH4411" s="10">
        <v>21.73</v>
      </c>
      <c r="AI4411" s="10">
        <v>99.87</v>
      </c>
      <c r="AJ4411" s="10" t="s">
        <v>40</v>
      </c>
    </row>
    <row r="4412" spans="1:36" x14ac:dyDescent="0.25">
      <c r="A4412" s="10" t="s">
        <v>36</v>
      </c>
      <c r="B4412" s="10" t="s">
        <v>65</v>
      </c>
      <c r="C4412" s="10">
        <v>26</v>
      </c>
      <c r="D4412" s="10" t="s">
        <v>38</v>
      </c>
      <c r="E4412" s="10">
        <v>2601</v>
      </c>
      <c r="F4412" s="10" t="s">
        <v>39</v>
      </c>
      <c r="G4412" s="20">
        <v>531259</v>
      </c>
      <c r="H4412" s="10">
        <v>356.50663409999999</v>
      </c>
      <c r="I4412" s="10">
        <v>19</v>
      </c>
      <c r="J4412" s="10">
        <v>16</v>
      </c>
      <c r="K4412" s="10">
        <v>180.8131473</v>
      </c>
      <c r="L4412" s="10">
        <v>665</v>
      </c>
      <c r="M4412" s="10">
        <v>757</v>
      </c>
      <c r="N4412" s="10">
        <v>6650</v>
      </c>
      <c r="O4412" s="10">
        <v>163021</v>
      </c>
      <c r="P4412" s="10">
        <v>22369</v>
      </c>
      <c r="Q4412" s="10">
        <v>8634</v>
      </c>
      <c r="R4412" s="10">
        <v>41</v>
      </c>
      <c r="S4412" s="10">
        <v>10</v>
      </c>
      <c r="T4412" s="10">
        <v>0</v>
      </c>
      <c r="U4412" s="10">
        <v>761.99382730000002</v>
      </c>
      <c r="V4412" s="10">
        <v>8537</v>
      </c>
      <c r="W4412" s="10">
        <v>8904</v>
      </c>
      <c r="X4412" s="10">
        <v>58205</v>
      </c>
      <c r="Y4412" s="10">
        <v>67276</v>
      </c>
      <c r="Z4412" s="10">
        <v>1</v>
      </c>
      <c r="AA4412" s="10">
        <v>117395</v>
      </c>
      <c r="AB4412" s="10">
        <v>134110</v>
      </c>
      <c r="AC4412" s="10">
        <v>7315</v>
      </c>
      <c r="AD4412" s="10">
        <v>581.18068000000005</v>
      </c>
      <c r="AE4412" s="10">
        <v>86015</v>
      </c>
      <c r="AF4412" s="10">
        <v>43</v>
      </c>
      <c r="AG4412" s="10">
        <v>76.739999999999995</v>
      </c>
      <c r="AH4412" s="10">
        <v>7.47</v>
      </c>
      <c r="AI4412" s="10">
        <v>102.27</v>
      </c>
      <c r="AJ4412" s="10" t="s">
        <v>40</v>
      </c>
    </row>
    <row r="4413" spans="1:36" x14ac:dyDescent="0.25">
      <c r="A4413" s="10" t="s">
        <v>36</v>
      </c>
      <c r="B4413" s="10" t="s">
        <v>65</v>
      </c>
      <c r="C4413" s="10">
        <v>26</v>
      </c>
      <c r="D4413" s="10" t="s">
        <v>38</v>
      </c>
      <c r="E4413" s="10">
        <v>2605</v>
      </c>
      <c r="F4413" s="10" t="s">
        <v>43</v>
      </c>
      <c r="G4413" s="20">
        <v>237364</v>
      </c>
      <c r="H4413" s="10">
        <v>335.81995339999997</v>
      </c>
      <c r="I4413" s="10">
        <v>23</v>
      </c>
      <c r="J4413" s="10">
        <v>12</v>
      </c>
      <c r="K4413" s="10">
        <v>47.485523800000003</v>
      </c>
      <c r="L4413" s="10">
        <v>634</v>
      </c>
      <c r="M4413" s="10">
        <v>218</v>
      </c>
      <c r="N4413" s="10">
        <v>4553</v>
      </c>
      <c r="O4413" s="10">
        <v>286345</v>
      </c>
      <c r="P4413" s="10">
        <v>269684</v>
      </c>
      <c r="Q4413" s="10">
        <v>44317</v>
      </c>
      <c r="R4413" s="10">
        <v>136</v>
      </c>
      <c r="S4413" s="10">
        <v>8</v>
      </c>
      <c r="T4413" s="10">
        <v>0</v>
      </c>
      <c r="U4413" s="10">
        <v>1009.089169</v>
      </c>
      <c r="V4413" s="10">
        <v>12002</v>
      </c>
      <c r="W4413" s="10">
        <v>12519</v>
      </c>
      <c r="X4413" s="10">
        <v>35822</v>
      </c>
      <c r="Y4413" s="10">
        <v>48756</v>
      </c>
      <c r="Z4413" s="10">
        <v>0</v>
      </c>
      <c r="AA4413" s="10">
        <v>72646</v>
      </c>
      <c r="AB4413" s="10">
        <v>97094</v>
      </c>
      <c r="AC4413" s="10">
        <v>5187</v>
      </c>
      <c r="AD4413" s="10">
        <v>961.60364549999997</v>
      </c>
      <c r="AE4413" s="10">
        <v>219565</v>
      </c>
      <c r="AF4413" s="10">
        <v>32</v>
      </c>
      <c r="AG4413" s="10">
        <v>87.32</v>
      </c>
      <c r="AH4413" s="10">
        <v>8.5399999999999991</v>
      </c>
      <c r="AI4413" s="10">
        <v>101.53</v>
      </c>
      <c r="AJ4413" s="10" t="s">
        <v>40</v>
      </c>
    </row>
    <row r="4414" spans="1:36" x14ac:dyDescent="0.25">
      <c r="A4414" s="10" t="s">
        <v>36</v>
      </c>
      <c r="B4414" s="10" t="s">
        <v>65</v>
      </c>
      <c r="C4414" s="10">
        <v>26</v>
      </c>
      <c r="D4414" s="10" t="s">
        <v>38</v>
      </c>
      <c r="E4414" s="10">
        <v>2608</v>
      </c>
      <c r="F4414" s="10" t="s">
        <v>44</v>
      </c>
      <c r="G4414" s="20">
        <v>396566</v>
      </c>
      <c r="H4414" s="10">
        <v>391.77504750000003</v>
      </c>
      <c r="I4414" s="10">
        <v>19</v>
      </c>
      <c r="J4414" s="10">
        <v>8</v>
      </c>
      <c r="K4414" s="10">
        <v>0</v>
      </c>
      <c r="L4414" s="10">
        <v>568</v>
      </c>
      <c r="M4414" s="10">
        <v>161</v>
      </c>
      <c r="N4414" s="10">
        <v>4046</v>
      </c>
      <c r="O4414" s="10">
        <v>181208</v>
      </c>
      <c r="P4414" s="10">
        <v>108969</v>
      </c>
      <c r="Q4414" s="10">
        <v>24699</v>
      </c>
      <c r="R4414" s="10">
        <v>0</v>
      </c>
      <c r="S4414" s="10">
        <v>8</v>
      </c>
      <c r="T4414" s="10">
        <v>0</v>
      </c>
      <c r="U4414" s="10">
        <v>709.927728</v>
      </c>
      <c r="V4414" s="10">
        <v>9507</v>
      </c>
      <c r="W4414" s="10">
        <v>9829</v>
      </c>
      <c r="X4414" s="10">
        <v>28916</v>
      </c>
      <c r="Y4414" s="10">
        <v>43428</v>
      </c>
      <c r="Z4414" s="10">
        <v>1</v>
      </c>
      <c r="AA4414" s="10">
        <v>51878</v>
      </c>
      <c r="AB4414" s="10">
        <v>72820</v>
      </c>
      <c r="AC4414" s="10">
        <v>4614</v>
      </c>
      <c r="AD4414" s="10">
        <v>709.927728</v>
      </c>
      <c r="AE4414" s="10">
        <v>144294</v>
      </c>
      <c r="AF4414" s="10">
        <v>34</v>
      </c>
      <c r="AG4414" s="10">
        <v>36.78</v>
      </c>
      <c r="AH4414" s="10">
        <v>4.4400000000000004</v>
      </c>
      <c r="AI4414" s="10">
        <v>104.34</v>
      </c>
      <c r="AJ4414" s="10" t="s">
        <v>40</v>
      </c>
    </row>
    <row r="4415" spans="1:36" x14ac:dyDescent="0.25">
      <c r="A4415" s="10" t="s">
        <v>36</v>
      </c>
      <c r="B4415" s="10" t="s">
        <v>65</v>
      </c>
      <c r="C4415" s="10">
        <v>26</v>
      </c>
      <c r="D4415" s="10" t="s">
        <v>38</v>
      </c>
      <c r="E4415" s="10">
        <v>2622</v>
      </c>
      <c r="F4415" s="10" t="s">
        <v>63</v>
      </c>
      <c r="G4415" s="20">
        <v>337516</v>
      </c>
      <c r="H4415" s="10">
        <v>356.71379280000002</v>
      </c>
      <c r="I4415" s="10">
        <v>25</v>
      </c>
      <c r="J4415" s="10">
        <v>2</v>
      </c>
      <c r="K4415" s="10">
        <v>127.5146843</v>
      </c>
      <c r="L4415" s="10">
        <v>394</v>
      </c>
      <c r="M4415" s="10">
        <v>211</v>
      </c>
      <c r="N4415" s="10">
        <v>4056</v>
      </c>
      <c r="O4415" s="10">
        <v>65556</v>
      </c>
      <c r="P4415" s="10">
        <v>31043</v>
      </c>
      <c r="Q4415" s="10">
        <v>14118</v>
      </c>
      <c r="R4415" s="10">
        <v>0</v>
      </c>
      <c r="S4415" s="10">
        <v>4</v>
      </c>
      <c r="T4415" s="10">
        <v>0</v>
      </c>
      <c r="U4415" s="10">
        <v>361.36197829999998</v>
      </c>
      <c r="V4415" s="10">
        <v>2560</v>
      </c>
      <c r="W4415" s="10">
        <v>2641</v>
      </c>
      <c r="X4415" s="10">
        <v>23037</v>
      </c>
      <c r="Y4415" s="10">
        <v>29886</v>
      </c>
      <c r="Z4415" s="10">
        <v>1</v>
      </c>
      <c r="AA4415" s="10">
        <v>41940</v>
      </c>
      <c r="AB4415" s="10">
        <v>54168</v>
      </c>
      <c r="AC4415" s="10">
        <v>4450</v>
      </c>
      <c r="AD4415" s="10">
        <v>233.84729400000001</v>
      </c>
      <c r="AE4415" s="10">
        <v>23775</v>
      </c>
      <c r="AF4415" s="10">
        <v>27</v>
      </c>
      <c r="AG4415" s="10">
        <v>76.17</v>
      </c>
      <c r="AH4415" s="10">
        <v>6.96</v>
      </c>
      <c r="AI4415" s="10">
        <v>99.76</v>
      </c>
      <c r="AJ4415" s="10" t="s">
        <v>40</v>
      </c>
    </row>
    <row r="4416" spans="1:36" x14ac:dyDescent="0.25">
      <c r="A4416" s="10" t="s">
        <v>36</v>
      </c>
      <c r="B4416" s="10" t="s">
        <v>65</v>
      </c>
      <c r="C4416" s="10">
        <v>26</v>
      </c>
      <c r="D4416" s="10" t="s">
        <v>38</v>
      </c>
      <c r="E4416" s="10">
        <v>2624</v>
      </c>
      <c r="F4416" s="10" t="s">
        <v>48</v>
      </c>
      <c r="G4416" s="20">
        <v>203713</v>
      </c>
      <c r="H4416" s="10">
        <v>333.80355689999999</v>
      </c>
      <c r="I4416" s="10">
        <v>17</v>
      </c>
      <c r="J4416" s="10">
        <v>9</v>
      </c>
      <c r="K4416" s="10">
        <v>70.289973369999998</v>
      </c>
      <c r="L4416" s="10">
        <v>170</v>
      </c>
      <c r="M4416" s="10">
        <v>27</v>
      </c>
      <c r="N4416" s="10">
        <v>1069</v>
      </c>
      <c r="O4416" s="10">
        <v>113356</v>
      </c>
      <c r="P4416" s="10">
        <v>96889</v>
      </c>
      <c r="Q4416" s="10">
        <v>15926</v>
      </c>
      <c r="R4416" s="10">
        <v>9</v>
      </c>
      <c r="S4416" s="10">
        <v>2</v>
      </c>
      <c r="T4416" s="10">
        <v>0</v>
      </c>
      <c r="U4416" s="10">
        <v>448.67633339999998</v>
      </c>
      <c r="V4416" s="10">
        <v>6541</v>
      </c>
      <c r="W4416" s="10">
        <v>6935</v>
      </c>
      <c r="X4416" s="10">
        <v>12716</v>
      </c>
      <c r="Y4416" s="10">
        <v>18692</v>
      </c>
      <c r="Z4416" s="10">
        <v>0</v>
      </c>
      <c r="AA4416" s="10">
        <v>19699</v>
      </c>
      <c r="AB4416" s="10">
        <v>26961</v>
      </c>
      <c r="AC4416" s="10">
        <v>1239</v>
      </c>
      <c r="AD4416" s="10">
        <v>378.38636000000002</v>
      </c>
      <c r="AE4416" s="10">
        <v>89910</v>
      </c>
      <c r="AF4416" s="10">
        <v>13</v>
      </c>
      <c r="AG4416" s="10">
        <v>35.020000000000003</v>
      </c>
      <c r="AH4416" s="10">
        <v>21.84</v>
      </c>
      <c r="AI4416" s="10">
        <v>99.95</v>
      </c>
      <c r="AJ4416" s="10" t="s">
        <v>40</v>
      </c>
    </row>
    <row r="4417" spans="1:36" x14ac:dyDescent="0.25">
      <c r="A4417" s="10" t="s">
        <v>36</v>
      </c>
      <c r="B4417" s="10" t="s">
        <v>65</v>
      </c>
      <c r="C4417" s="10">
        <v>26</v>
      </c>
      <c r="D4417" s="10" t="s">
        <v>38</v>
      </c>
      <c r="E4417" s="10">
        <v>2604</v>
      </c>
      <c r="F4417" s="10" t="s">
        <v>42</v>
      </c>
      <c r="G4417" s="20">
        <v>1213058</v>
      </c>
      <c r="H4417" s="10">
        <v>314.13073079999998</v>
      </c>
      <c r="I4417" s="10">
        <v>16</v>
      </c>
      <c r="J4417" s="10">
        <v>55</v>
      </c>
      <c r="K4417" s="10">
        <v>8.0749160999999994</v>
      </c>
      <c r="L4417" s="10">
        <v>1193</v>
      </c>
      <c r="M4417" s="10">
        <v>211</v>
      </c>
      <c r="N4417" s="10">
        <v>6213</v>
      </c>
      <c r="O4417" s="10">
        <v>504787</v>
      </c>
      <c r="P4417" s="10">
        <v>421200</v>
      </c>
      <c r="Q4417" s="10">
        <v>73946</v>
      </c>
      <c r="R4417" s="10">
        <v>0</v>
      </c>
      <c r="S4417" s="10">
        <v>0</v>
      </c>
      <c r="T4417" s="10">
        <v>0</v>
      </c>
      <c r="U4417" s="10">
        <v>1593.7660080000001</v>
      </c>
      <c r="V4417" s="10">
        <v>30644</v>
      </c>
      <c r="W4417" s="10">
        <v>31921</v>
      </c>
      <c r="X4417" s="10">
        <v>66067</v>
      </c>
      <c r="Y4417" s="10">
        <v>88379</v>
      </c>
      <c r="Z4417" s="10">
        <v>0</v>
      </c>
      <c r="AA4417" s="10">
        <v>106751</v>
      </c>
      <c r="AB4417" s="10">
        <v>134321</v>
      </c>
      <c r="AC4417" s="10">
        <v>7406</v>
      </c>
      <c r="AD4417" s="10">
        <v>1585.691092</v>
      </c>
      <c r="AE4417" s="10">
        <v>412240</v>
      </c>
      <c r="AF4417" s="10">
        <v>25</v>
      </c>
      <c r="AG4417" s="10">
        <v>83.18</v>
      </c>
      <c r="AH4417" s="10">
        <v>7.55</v>
      </c>
      <c r="AI4417" s="10">
        <v>100.46</v>
      </c>
      <c r="AJ4417" s="10" t="s">
        <v>40</v>
      </c>
    </row>
    <row r="4418" spans="1:36" x14ac:dyDescent="0.25">
      <c r="A4418" s="10" t="s">
        <v>36</v>
      </c>
      <c r="B4418" s="10" t="s">
        <v>65</v>
      </c>
      <c r="C4418" s="10">
        <v>26</v>
      </c>
      <c r="D4418" s="10" t="s">
        <v>38</v>
      </c>
      <c r="E4418" s="10">
        <v>2607</v>
      </c>
      <c r="F4418" s="10" t="s">
        <v>58</v>
      </c>
      <c r="G4418" s="20">
        <v>682288</v>
      </c>
      <c r="H4418" s="10">
        <v>366.52150280000001</v>
      </c>
      <c r="I4418" s="10">
        <v>21</v>
      </c>
      <c r="J4418" s="10">
        <v>6</v>
      </c>
      <c r="K4418" s="10">
        <v>30.8530777</v>
      </c>
      <c r="L4418" s="10">
        <v>362</v>
      </c>
      <c r="M4418" s="10">
        <v>770</v>
      </c>
      <c r="N4418" s="10">
        <v>7203</v>
      </c>
      <c r="O4418" s="10">
        <v>193905</v>
      </c>
      <c r="P4418" s="10">
        <v>100856</v>
      </c>
      <c r="Q4418" s="10">
        <v>58769</v>
      </c>
      <c r="R4418" s="10">
        <v>172</v>
      </c>
      <c r="S4418" s="10">
        <v>49</v>
      </c>
      <c r="T4418" s="10">
        <v>0</v>
      </c>
      <c r="U4418" s="10">
        <v>741.5565977</v>
      </c>
      <c r="V4418" s="10">
        <v>9223</v>
      </c>
      <c r="W4418" s="10">
        <v>9419</v>
      </c>
      <c r="X4418" s="10">
        <v>60843</v>
      </c>
      <c r="Y4418" s="10">
        <v>96525</v>
      </c>
      <c r="Z4418" s="10">
        <v>0</v>
      </c>
      <c r="AA4418" s="10">
        <v>107329</v>
      </c>
      <c r="AB4418" s="10">
        <v>161440</v>
      </c>
      <c r="AC4418" s="10">
        <v>7565</v>
      </c>
      <c r="AD4418" s="10">
        <v>710.70352000000003</v>
      </c>
      <c r="AE4418" s="10">
        <v>115733</v>
      </c>
      <c r="AF4418" s="10">
        <v>19</v>
      </c>
      <c r="AG4418" s="10">
        <v>65.77</v>
      </c>
      <c r="AH4418" s="10">
        <v>10.73</v>
      </c>
      <c r="AI4418" s="10">
        <v>110</v>
      </c>
      <c r="AJ4418" s="10" t="s">
        <v>40</v>
      </c>
    </row>
    <row r="4419" spans="1:36" x14ac:dyDescent="0.25">
      <c r="A4419" s="10" t="s">
        <v>36</v>
      </c>
      <c r="B4419" s="10" t="s">
        <v>65</v>
      </c>
      <c r="C4419" s="10">
        <v>26</v>
      </c>
      <c r="D4419" s="10" t="s">
        <v>38</v>
      </c>
      <c r="E4419" s="10">
        <v>2601</v>
      </c>
      <c r="F4419" s="10" t="s">
        <v>39</v>
      </c>
      <c r="G4419" s="20">
        <v>531259</v>
      </c>
      <c r="H4419" s="10">
        <v>353.96888999999999</v>
      </c>
      <c r="I4419" s="10">
        <v>19</v>
      </c>
      <c r="J4419" s="10">
        <v>16</v>
      </c>
      <c r="K4419" s="10">
        <v>185.04023559999999</v>
      </c>
      <c r="L4419" s="10">
        <v>709</v>
      </c>
      <c r="M4419" s="10">
        <v>751</v>
      </c>
      <c r="N4419" s="10">
        <v>6614</v>
      </c>
      <c r="O4419" s="10">
        <v>173192</v>
      </c>
      <c r="P4419" s="10">
        <v>23876</v>
      </c>
      <c r="Q4419" s="10">
        <v>8650</v>
      </c>
      <c r="R4419" s="10">
        <v>41</v>
      </c>
      <c r="S4419" s="10">
        <v>10</v>
      </c>
      <c r="T4419" s="10">
        <v>0</v>
      </c>
      <c r="U4419" s="10">
        <v>798.08603559999995</v>
      </c>
      <c r="V4419" s="10">
        <v>8805</v>
      </c>
      <c r="W4419" s="10">
        <v>9195</v>
      </c>
      <c r="X4419" s="10">
        <v>58308</v>
      </c>
      <c r="Y4419" s="10">
        <v>67399</v>
      </c>
      <c r="Z4419" s="10">
        <v>1</v>
      </c>
      <c r="AA4419" s="10">
        <v>117473</v>
      </c>
      <c r="AB4419" s="10">
        <v>134195</v>
      </c>
      <c r="AC4419" s="10">
        <v>7323</v>
      </c>
      <c r="AD4419" s="10">
        <v>613.04579999999999</v>
      </c>
      <c r="AE4419" s="10">
        <v>91087</v>
      </c>
      <c r="AF4419" s="10">
        <v>43</v>
      </c>
      <c r="AG4419" s="10">
        <v>77.13</v>
      </c>
      <c r="AH4419" s="10">
        <v>7.27</v>
      </c>
      <c r="AI4419" s="10">
        <v>102.15</v>
      </c>
      <c r="AJ4419" s="10" t="s">
        <v>40</v>
      </c>
    </row>
    <row r="4420" spans="1:36" x14ac:dyDescent="0.25">
      <c r="A4420" s="10" t="s">
        <v>36</v>
      </c>
      <c r="B4420" s="10" t="s">
        <v>65</v>
      </c>
      <c r="C4420" s="10">
        <v>26</v>
      </c>
      <c r="D4420" s="10" t="s">
        <v>38</v>
      </c>
      <c r="E4420" s="10">
        <v>2602</v>
      </c>
      <c r="F4420" s="10" t="s">
        <v>41</v>
      </c>
      <c r="G4420" s="20">
        <v>557559</v>
      </c>
      <c r="H4420" s="10">
        <v>334.01894399999998</v>
      </c>
      <c r="I4420" s="10">
        <v>20</v>
      </c>
      <c r="J4420" s="10">
        <v>30</v>
      </c>
      <c r="K4420" s="10">
        <v>185.58533180000001</v>
      </c>
      <c r="L4420" s="10">
        <v>933</v>
      </c>
      <c r="M4420" s="10">
        <v>276</v>
      </c>
      <c r="N4420" s="10">
        <v>6879</v>
      </c>
      <c r="O4420" s="10">
        <v>279993</v>
      </c>
      <c r="P4420" s="10">
        <v>217061</v>
      </c>
      <c r="Q4420" s="10">
        <v>56661</v>
      </c>
      <c r="R4420" s="10">
        <v>152</v>
      </c>
      <c r="S4420" s="10">
        <v>37</v>
      </c>
      <c r="T4420" s="10">
        <v>0</v>
      </c>
      <c r="U4420" s="10">
        <v>1120.8149940000001</v>
      </c>
      <c r="V4420" s="10">
        <v>13799</v>
      </c>
      <c r="W4420" s="10">
        <v>14380</v>
      </c>
      <c r="X4420" s="10">
        <v>58374</v>
      </c>
      <c r="Y4420" s="10">
        <v>75187</v>
      </c>
      <c r="Z4420" s="10">
        <v>2</v>
      </c>
      <c r="AA4420" s="10">
        <v>103349</v>
      </c>
      <c r="AB4420" s="10">
        <v>128832</v>
      </c>
      <c r="AC4420" s="10">
        <v>7812</v>
      </c>
      <c r="AD4420" s="10">
        <v>935.22966199999996</v>
      </c>
      <c r="AE4420" s="10">
        <v>167934</v>
      </c>
      <c r="AF4420" s="10">
        <v>25</v>
      </c>
      <c r="AG4420" s="10">
        <v>62.38</v>
      </c>
      <c r="AH4420" s="10">
        <v>4.8499999999999996</v>
      </c>
      <c r="AI4420" s="10">
        <v>100.83</v>
      </c>
      <c r="AJ4420" s="10" t="s">
        <v>40</v>
      </c>
    </row>
    <row r="4421" spans="1:36" x14ac:dyDescent="0.25">
      <c r="A4421" s="10" t="s">
        <v>36</v>
      </c>
      <c r="B4421" s="10" t="s">
        <v>65</v>
      </c>
      <c r="C4421" s="10">
        <v>26</v>
      </c>
      <c r="D4421" s="10" t="s">
        <v>38</v>
      </c>
      <c r="E4421" s="10">
        <v>2609</v>
      </c>
      <c r="F4421" s="10" t="s">
        <v>51</v>
      </c>
      <c r="G4421" s="20">
        <v>1013896</v>
      </c>
      <c r="H4421" s="10">
        <v>328.5853808</v>
      </c>
      <c r="I4421" s="10">
        <v>15</v>
      </c>
      <c r="J4421" s="10">
        <v>71</v>
      </c>
      <c r="K4421" s="10">
        <v>134.0976646</v>
      </c>
      <c r="L4421" s="10">
        <v>755</v>
      </c>
      <c r="M4421" s="10">
        <v>139</v>
      </c>
      <c r="N4421" s="10">
        <v>6787</v>
      </c>
      <c r="O4421" s="10">
        <v>564847</v>
      </c>
      <c r="P4421" s="10">
        <v>369357</v>
      </c>
      <c r="Q4421" s="10">
        <v>87245</v>
      </c>
      <c r="R4421" s="10">
        <v>0</v>
      </c>
      <c r="S4421" s="10">
        <v>0</v>
      </c>
      <c r="T4421" s="10">
        <v>1.77511</v>
      </c>
      <c r="U4421" s="10">
        <v>1991.87744</v>
      </c>
      <c r="V4421" s="10">
        <v>36893</v>
      </c>
      <c r="W4421" s="10">
        <v>39513</v>
      </c>
      <c r="X4421" s="10">
        <v>85345</v>
      </c>
      <c r="Y4421" s="10">
        <v>132050</v>
      </c>
      <c r="Z4421" s="10">
        <v>0</v>
      </c>
      <c r="AA4421" s="10">
        <v>128566</v>
      </c>
      <c r="AB4421" s="10">
        <v>185697</v>
      </c>
      <c r="AC4421" s="10">
        <v>7542</v>
      </c>
      <c r="AD4421" s="10">
        <v>1856.004666</v>
      </c>
      <c r="AE4421" s="10">
        <v>450759</v>
      </c>
      <c r="AF4421" s="10">
        <v>20</v>
      </c>
      <c r="AG4421" s="10">
        <v>48.05</v>
      </c>
      <c r="AH4421" s="10">
        <v>21.53</v>
      </c>
      <c r="AI4421" s="10">
        <v>100.55</v>
      </c>
      <c r="AJ4421" s="10" t="s">
        <v>40</v>
      </c>
    </row>
    <row r="4422" spans="1:36" x14ac:dyDescent="0.25">
      <c r="A4422" s="10" t="s">
        <v>36</v>
      </c>
      <c r="B4422" s="10" t="s">
        <v>65</v>
      </c>
      <c r="C4422" s="10">
        <v>26</v>
      </c>
      <c r="D4422" s="10" t="s">
        <v>38</v>
      </c>
      <c r="E4422" s="10">
        <v>2605</v>
      </c>
      <c r="F4422" s="10" t="s">
        <v>43</v>
      </c>
      <c r="G4422" s="20">
        <v>237364</v>
      </c>
      <c r="H4422" s="10">
        <v>335.37806540000003</v>
      </c>
      <c r="I4422" s="10">
        <v>23</v>
      </c>
      <c r="J4422" s="10">
        <v>12</v>
      </c>
      <c r="K4422" s="10">
        <v>47.646723799999997</v>
      </c>
      <c r="L4422" s="10">
        <v>643</v>
      </c>
      <c r="M4422" s="10">
        <v>216</v>
      </c>
      <c r="N4422" s="10">
        <v>4545</v>
      </c>
      <c r="O4422" s="10">
        <v>287174</v>
      </c>
      <c r="P4422" s="10">
        <v>270433</v>
      </c>
      <c r="Q4422" s="10">
        <v>44315</v>
      </c>
      <c r="R4422" s="10">
        <v>136</v>
      </c>
      <c r="S4422" s="10">
        <v>8</v>
      </c>
      <c r="T4422" s="10">
        <v>0</v>
      </c>
      <c r="U4422" s="10">
        <v>1010.765329</v>
      </c>
      <c r="V4422" s="10">
        <v>12006</v>
      </c>
      <c r="W4422" s="10">
        <v>12525</v>
      </c>
      <c r="X4422" s="10">
        <v>35819</v>
      </c>
      <c r="Y4422" s="10">
        <v>48754</v>
      </c>
      <c r="Z4422" s="10">
        <v>0</v>
      </c>
      <c r="AA4422" s="10">
        <v>72646</v>
      </c>
      <c r="AB4422" s="10">
        <v>97095</v>
      </c>
      <c r="AC4422" s="10">
        <v>5188</v>
      </c>
      <c r="AD4422" s="10">
        <v>963.11860549999994</v>
      </c>
      <c r="AE4422" s="10">
        <v>220184</v>
      </c>
      <c r="AF4422" s="10">
        <v>32</v>
      </c>
      <c r="AG4422" s="10">
        <v>87.33</v>
      </c>
      <c r="AH4422" s="10">
        <v>8.5500000000000007</v>
      </c>
      <c r="AI4422" s="10">
        <v>101.49</v>
      </c>
      <c r="AJ4422" s="10" t="s">
        <v>40</v>
      </c>
    </row>
    <row r="4423" spans="1:36" x14ac:dyDescent="0.25">
      <c r="A4423" s="10" t="s">
        <v>36</v>
      </c>
      <c r="B4423" s="10" t="s">
        <v>65</v>
      </c>
      <c r="C4423" s="10">
        <v>26</v>
      </c>
      <c r="D4423" s="10" t="s">
        <v>38</v>
      </c>
      <c r="E4423" s="10">
        <v>2610</v>
      </c>
      <c r="F4423" s="10" t="s">
        <v>52</v>
      </c>
      <c r="G4423" s="20">
        <v>1039903</v>
      </c>
      <c r="H4423" s="10">
        <v>332.15155399999998</v>
      </c>
      <c r="I4423" s="10">
        <v>15</v>
      </c>
      <c r="J4423" s="10">
        <v>63</v>
      </c>
      <c r="K4423" s="10">
        <v>132.5906172</v>
      </c>
      <c r="L4423" s="10">
        <v>523</v>
      </c>
      <c r="M4423" s="10">
        <v>21</v>
      </c>
      <c r="N4423" s="10">
        <v>3074</v>
      </c>
      <c r="O4423" s="10">
        <v>508228</v>
      </c>
      <c r="P4423" s="10">
        <v>408332</v>
      </c>
      <c r="Q4423" s="10">
        <v>77152</v>
      </c>
      <c r="R4423" s="10">
        <v>99</v>
      </c>
      <c r="S4423" s="10">
        <v>18</v>
      </c>
      <c r="T4423" s="10">
        <v>0</v>
      </c>
      <c r="U4423" s="10">
        <v>1820.677817</v>
      </c>
      <c r="V4423" s="10">
        <v>32714</v>
      </c>
      <c r="W4423" s="10">
        <v>34598</v>
      </c>
      <c r="X4423" s="10">
        <v>61194</v>
      </c>
      <c r="Y4423" s="10">
        <v>98047</v>
      </c>
      <c r="Z4423" s="10">
        <v>0</v>
      </c>
      <c r="AA4423" s="10">
        <v>85745</v>
      </c>
      <c r="AB4423" s="10">
        <v>129177</v>
      </c>
      <c r="AC4423" s="10">
        <v>3597</v>
      </c>
      <c r="AD4423" s="10">
        <v>1688.0871999999999</v>
      </c>
      <c r="AE4423" s="10">
        <v>382968</v>
      </c>
      <c r="AF4423" s="10">
        <v>12</v>
      </c>
      <c r="AG4423" s="10">
        <v>44.4</v>
      </c>
      <c r="AH4423" s="10">
        <v>25.03</v>
      </c>
      <c r="AI4423" s="10">
        <v>100.05</v>
      </c>
      <c r="AJ4423" s="10" t="s">
        <v>40</v>
      </c>
    </row>
    <row r="4424" spans="1:36" x14ac:dyDescent="0.25">
      <c r="A4424" s="10" t="s">
        <v>36</v>
      </c>
      <c r="B4424" s="10" t="s">
        <v>65</v>
      </c>
      <c r="C4424" s="10">
        <v>26</v>
      </c>
      <c r="D4424" s="10" t="s">
        <v>38</v>
      </c>
      <c r="E4424" s="10">
        <v>2624</v>
      </c>
      <c r="F4424" s="10" t="s">
        <v>48</v>
      </c>
      <c r="G4424" s="20">
        <v>203713</v>
      </c>
      <c r="H4424" s="10">
        <v>331.51403649999997</v>
      </c>
      <c r="I4424" s="10">
        <v>17</v>
      </c>
      <c r="J4424" s="10">
        <v>9</v>
      </c>
      <c r="K4424" s="10">
        <v>73.761641269999998</v>
      </c>
      <c r="L4424" s="10">
        <v>189</v>
      </c>
      <c r="M4424" s="10">
        <v>27</v>
      </c>
      <c r="N4424" s="10">
        <v>1050</v>
      </c>
      <c r="O4424" s="10">
        <v>114630</v>
      </c>
      <c r="P4424" s="10">
        <v>98075</v>
      </c>
      <c r="Q4424" s="10">
        <v>15929</v>
      </c>
      <c r="R4424" s="10">
        <v>9</v>
      </c>
      <c r="S4424" s="10">
        <v>2</v>
      </c>
      <c r="T4424" s="10">
        <v>0</v>
      </c>
      <c r="U4424" s="10">
        <v>453.77618130000002</v>
      </c>
      <c r="V4424" s="10">
        <v>6550</v>
      </c>
      <c r="W4424" s="10">
        <v>6947</v>
      </c>
      <c r="X4424" s="10">
        <v>12717</v>
      </c>
      <c r="Y4424" s="10">
        <v>18695</v>
      </c>
      <c r="Z4424" s="10">
        <v>0</v>
      </c>
      <c r="AA4424" s="10">
        <v>19703</v>
      </c>
      <c r="AB4424" s="10">
        <v>26967</v>
      </c>
      <c r="AC4424" s="10">
        <v>1239</v>
      </c>
      <c r="AD4424" s="10">
        <v>380.01454000000001</v>
      </c>
      <c r="AE4424" s="10">
        <v>90922</v>
      </c>
      <c r="AF4424" s="10">
        <v>13</v>
      </c>
      <c r="AG4424" s="10">
        <v>34.89</v>
      </c>
      <c r="AH4424" s="10">
        <v>21.94</v>
      </c>
      <c r="AI4424" s="10">
        <v>99.92</v>
      </c>
      <c r="AJ4424" s="10" t="s">
        <v>40</v>
      </c>
    </row>
    <row r="4425" spans="1:36" x14ac:dyDescent="0.25">
      <c r="A4425" s="10" t="s">
        <v>36</v>
      </c>
      <c r="B4425" s="10" t="s">
        <v>65</v>
      </c>
      <c r="C4425" s="10">
        <v>26</v>
      </c>
      <c r="D4425" s="10" t="s">
        <v>38</v>
      </c>
      <c r="E4425" s="10">
        <v>2608</v>
      </c>
      <c r="F4425" s="10" t="s">
        <v>44</v>
      </c>
      <c r="G4425" s="20">
        <v>396566</v>
      </c>
      <c r="H4425" s="10">
        <v>390.6911849</v>
      </c>
      <c r="I4425" s="10">
        <v>19</v>
      </c>
      <c r="J4425" s="10">
        <v>8</v>
      </c>
      <c r="K4425" s="10">
        <v>46.5503638</v>
      </c>
      <c r="L4425" s="10">
        <v>568</v>
      </c>
      <c r="M4425" s="10">
        <v>145</v>
      </c>
      <c r="N4425" s="10">
        <v>4060</v>
      </c>
      <c r="O4425" s="10">
        <v>188393</v>
      </c>
      <c r="P4425" s="10">
        <v>112962</v>
      </c>
      <c r="Q4425" s="10">
        <v>24705</v>
      </c>
      <c r="R4425" s="10">
        <v>0</v>
      </c>
      <c r="S4425" s="10">
        <v>8</v>
      </c>
      <c r="T4425" s="10">
        <v>0</v>
      </c>
      <c r="U4425" s="10">
        <v>782.58520780000003</v>
      </c>
      <c r="V4425" s="10">
        <v>9721</v>
      </c>
      <c r="W4425" s="10">
        <v>10059</v>
      </c>
      <c r="X4425" s="10">
        <v>28928</v>
      </c>
      <c r="Y4425" s="10">
        <v>43445</v>
      </c>
      <c r="Z4425" s="10">
        <v>2</v>
      </c>
      <c r="AA4425" s="10">
        <v>51885</v>
      </c>
      <c r="AB4425" s="10">
        <v>72828</v>
      </c>
      <c r="AC4425" s="10">
        <v>4628</v>
      </c>
      <c r="AD4425" s="10">
        <v>736.03484400000002</v>
      </c>
      <c r="AE4425" s="10">
        <v>149872</v>
      </c>
      <c r="AF4425" s="10">
        <v>34</v>
      </c>
      <c r="AG4425" s="10">
        <v>37.33</v>
      </c>
      <c r="AH4425" s="10">
        <v>4.41</v>
      </c>
      <c r="AI4425" s="10">
        <v>104.57</v>
      </c>
      <c r="AJ4425" s="10" t="s">
        <v>40</v>
      </c>
    </row>
    <row r="4426" spans="1:36" x14ac:dyDescent="0.25">
      <c r="A4426" s="10" t="s">
        <v>36</v>
      </c>
      <c r="B4426" s="10" t="s">
        <v>65</v>
      </c>
      <c r="C4426" s="10">
        <v>26</v>
      </c>
      <c r="D4426" s="10" t="s">
        <v>38</v>
      </c>
      <c r="E4426" s="10">
        <v>2617</v>
      </c>
      <c r="F4426" s="10" t="s">
        <v>54</v>
      </c>
      <c r="G4426" s="20">
        <v>612306</v>
      </c>
      <c r="H4426" s="10">
        <v>356.12006330000003</v>
      </c>
      <c r="I4426" s="10">
        <v>10</v>
      </c>
      <c r="J4426" s="10">
        <v>90</v>
      </c>
      <c r="K4426" s="10">
        <v>10.231424199999999</v>
      </c>
      <c r="L4426" s="10">
        <v>103</v>
      </c>
      <c r="M4426" s="10">
        <v>20</v>
      </c>
      <c r="N4426" s="10">
        <v>1905</v>
      </c>
      <c r="O4426" s="10">
        <v>170004</v>
      </c>
      <c r="P4426" s="10">
        <v>136225</v>
      </c>
      <c r="Q4426" s="10">
        <v>74638</v>
      </c>
      <c r="R4426" s="10">
        <v>0</v>
      </c>
      <c r="S4426" s="10">
        <v>0</v>
      </c>
      <c r="T4426" s="10">
        <v>0</v>
      </c>
      <c r="U4426" s="10">
        <v>615.6497766</v>
      </c>
      <c r="V4426" s="10">
        <v>15951</v>
      </c>
      <c r="W4426" s="10">
        <v>17733</v>
      </c>
      <c r="X4426" s="10">
        <v>48315</v>
      </c>
      <c r="Y4426" s="10">
        <v>93495</v>
      </c>
      <c r="Z4426" s="10">
        <v>0</v>
      </c>
      <c r="AA4426" s="10">
        <v>82526</v>
      </c>
      <c r="AB4426" s="10">
        <v>144248</v>
      </c>
      <c r="AC4426" s="10">
        <v>2008</v>
      </c>
      <c r="AD4426" s="10">
        <v>605.4183524</v>
      </c>
      <c r="AE4426" s="10">
        <v>120712</v>
      </c>
      <c r="AF4426" s="10">
        <v>17</v>
      </c>
      <c r="AG4426" s="10">
        <v>48.89</v>
      </c>
      <c r="AH4426" s="10">
        <v>18.11</v>
      </c>
      <c r="AI4426" s="10">
        <v>105.73</v>
      </c>
      <c r="AJ4426" s="10" t="s">
        <v>40</v>
      </c>
    </row>
    <row r="4427" spans="1:36" x14ac:dyDescent="0.25">
      <c r="A4427" s="10" t="s">
        <v>36</v>
      </c>
      <c r="B4427" s="10" t="s">
        <v>65</v>
      </c>
      <c r="C4427" s="10">
        <v>26</v>
      </c>
      <c r="D4427" s="10" t="s">
        <v>38</v>
      </c>
      <c r="E4427" s="10">
        <v>2620</v>
      </c>
      <c r="F4427" s="10" t="s">
        <v>62</v>
      </c>
      <c r="G4427" s="20">
        <v>500243</v>
      </c>
      <c r="H4427" s="10">
        <v>340.25547619999998</v>
      </c>
      <c r="I4427" s="10">
        <v>22</v>
      </c>
      <c r="J4427" s="10">
        <v>16</v>
      </c>
      <c r="K4427" s="10">
        <v>135.3690015</v>
      </c>
      <c r="L4427" s="10">
        <v>583</v>
      </c>
      <c r="M4427" s="10">
        <v>140</v>
      </c>
      <c r="N4427" s="10">
        <v>6579</v>
      </c>
      <c r="O4427" s="10">
        <v>429903</v>
      </c>
      <c r="P4427" s="10">
        <v>329251</v>
      </c>
      <c r="Q4427" s="10">
        <v>51525</v>
      </c>
      <c r="R4427" s="10">
        <v>888</v>
      </c>
      <c r="S4427" s="10">
        <v>29</v>
      </c>
      <c r="T4427" s="10">
        <v>0</v>
      </c>
      <c r="U4427" s="10">
        <v>1598.1375009999999</v>
      </c>
      <c r="V4427" s="10">
        <v>19116</v>
      </c>
      <c r="W4427" s="10">
        <v>19866</v>
      </c>
      <c r="X4427" s="10">
        <v>51624</v>
      </c>
      <c r="Y4427" s="10">
        <v>68690</v>
      </c>
      <c r="Z4427" s="10">
        <v>1</v>
      </c>
      <c r="AA4427" s="10">
        <v>106608</v>
      </c>
      <c r="AB4427" s="10">
        <v>152698</v>
      </c>
      <c r="AC4427" s="10">
        <v>7162</v>
      </c>
      <c r="AD4427" s="10">
        <v>1462.7684999999999</v>
      </c>
      <c r="AE4427" s="10">
        <v>252906</v>
      </c>
      <c r="AF4427" s="10">
        <v>32</v>
      </c>
      <c r="AG4427" s="10">
        <v>72.62</v>
      </c>
      <c r="AH4427" s="10">
        <v>8.56</v>
      </c>
      <c r="AI4427" s="10">
        <v>111.09</v>
      </c>
      <c r="AJ4427" s="10" t="s">
        <v>40</v>
      </c>
    </row>
    <row r="4428" spans="1:36" x14ac:dyDescent="0.25">
      <c r="A4428" s="10" t="s">
        <v>36</v>
      </c>
      <c r="B4428" s="10" t="s">
        <v>65</v>
      </c>
      <c r="C4428" s="10">
        <v>26</v>
      </c>
      <c r="D4428" s="10" t="s">
        <v>38</v>
      </c>
      <c r="E4428" s="10">
        <v>2601</v>
      </c>
      <c r="F4428" s="10" t="s">
        <v>39</v>
      </c>
      <c r="G4428" s="20">
        <v>531259</v>
      </c>
      <c r="H4428" s="10">
        <v>341.9644199</v>
      </c>
      <c r="I4428" s="10">
        <v>21</v>
      </c>
      <c r="J4428" s="10">
        <v>18</v>
      </c>
      <c r="K4428" s="10">
        <v>305.95047929999998</v>
      </c>
      <c r="L4428" s="10">
        <v>808</v>
      </c>
      <c r="M4428" s="10">
        <v>697</v>
      </c>
      <c r="N4428" s="10">
        <v>6552</v>
      </c>
      <c r="O4428" s="10">
        <v>201180</v>
      </c>
      <c r="P4428" s="10">
        <v>27386</v>
      </c>
      <c r="Q4428" s="10">
        <v>8683</v>
      </c>
      <c r="R4428" s="10">
        <v>62</v>
      </c>
      <c r="S4428" s="10">
        <v>9</v>
      </c>
      <c r="T4428" s="10">
        <v>0</v>
      </c>
      <c r="U4428" s="10">
        <v>993.91449929999999</v>
      </c>
      <c r="V4428" s="10">
        <v>9554</v>
      </c>
      <c r="W4428" s="10">
        <v>10002</v>
      </c>
      <c r="X4428" s="10">
        <v>58608</v>
      </c>
      <c r="Y4428" s="10">
        <v>67764</v>
      </c>
      <c r="Z4428" s="10">
        <v>2</v>
      </c>
      <c r="AA4428" s="10">
        <v>117761</v>
      </c>
      <c r="AB4428" s="10">
        <v>134520</v>
      </c>
      <c r="AC4428" s="10">
        <v>7360</v>
      </c>
      <c r="AD4428" s="10">
        <v>687.96402</v>
      </c>
      <c r="AE4428" s="10">
        <v>105196</v>
      </c>
      <c r="AF4428" s="10">
        <v>43</v>
      </c>
      <c r="AG4428" s="10">
        <v>75.290000000000006</v>
      </c>
      <c r="AH4428" s="10">
        <v>7</v>
      </c>
      <c r="AI4428" s="10">
        <v>101.76</v>
      </c>
      <c r="AJ4428" s="10" t="s">
        <v>40</v>
      </c>
    </row>
    <row r="4429" spans="1:36" x14ac:dyDescent="0.25">
      <c r="A4429" s="10" t="s">
        <v>36</v>
      </c>
      <c r="B4429" s="10" t="s">
        <v>65</v>
      </c>
      <c r="C4429" s="10">
        <v>26</v>
      </c>
      <c r="D4429" s="10" t="s">
        <v>38</v>
      </c>
      <c r="E4429" s="10">
        <v>2610</v>
      </c>
      <c r="F4429" s="10" t="s">
        <v>52</v>
      </c>
      <c r="G4429" s="20">
        <v>1039903</v>
      </c>
      <c r="H4429" s="10">
        <v>328.95154170000001</v>
      </c>
      <c r="I4429" s="10">
        <v>16</v>
      </c>
      <c r="J4429" s="10">
        <v>63</v>
      </c>
      <c r="K4429" s="10">
        <v>146.67762920000001</v>
      </c>
      <c r="L4429" s="10">
        <v>629</v>
      </c>
      <c r="M4429" s="10">
        <v>18</v>
      </c>
      <c r="N4429" s="10">
        <v>3041</v>
      </c>
      <c r="O4429" s="10">
        <v>563970</v>
      </c>
      <c r="P4429" s="10">
        <v>452393</v>
      </c>
      <c r="Q4429" s="10">
        <v>77277</v>
      </c>
      <c r="R4429" s="10">
        <v>99</v>
      </c>
      <c r="S4429" s="10">
        <v>18</v>
      </c>
      <c r="T4429" s="10">
        <v>0</v>
      </c>
      <c r="U4429" s="10">
        <v>2001.8656390000001</v>
      </c>
      <c r="V4429" s="10">
        <v>33725</v>
      </c>
      <c r="W4429" s="10">
        <v>35790</v>
      </c>
      <c r="X4429" s="10">
        <v>61264</v>
      </c>
      <c r="Y4429" s="10">
        <v>98201</v>
      </c>
      <c r="Z4429" s="10">
        <v>0</v>
      </c>
      <c r="AA4429" s="10">
        <v>85778</v>
      </c>
      <c r="AB4429" s="10">
        <v>129282</v>
      </c>
      <c r="AC4429" s="10">
        <v>3670</v>
      </c>
      <c r="AD4429" s="10">
        <v>1855.1880100000001</v>
      </c>
      <c r="AE4429" s="10">
        <v>422671</v>
      </c>
      <c r="AF4429" s="10">
        <v>12</v>
      </c>
      <c r="AG4429" s="10">
        <v>44.61</v>
      </c>
      <c r="AH4429" s="10">
        <v>24.17</v>
      </c>
      <c r="AI4429" s="10">
        <v>99.94</v>
      </c>
      <c r="AJ4429" s="10" t="s">
        <v>40</v>
      </c>
    </row>
    <row r="4430" spans="1:36" x14ac:dyDescent="0.25">
      <c r="A4430" s="10" t="s">
        <v>36</v>
      </c>
      <c r="B4430" s="10" t="s">
        <v>65</v>
      </c>
      <c r="C4430" s="10">
        <v>26</v>
      </c>
      <c r="D4430" s="10" t="s">
        <v>38</v>
      </c>
      <c r="E4430" s="10">
        <v>2617</v>
      </c>
      <c r="F4430" s="10" t="s">
        <v>54</v>
      </c>
      <c r="G4430" s="20">
        <v>612306</v>
      </c>
      <c r="H4430" s="10">
        <v>355.00253249999997</v>
      </c>
      <c r="I4430" s="10">
        <v>11</v>
      </c>
      <c r="J4430" s="10">
        <v>94</v>
      </c>
      <c r="K4430" s="10">
        <v>27.529495300000001</v>
      </c>
      <c r="L4430" s="10">
        <v>120</v>
      </c>
      <c r="M4430" s="10">
        <v>18</v>
      </c>
      <c r="N4430" s="10">
        <v>1902</v>
      </c>
      <c r="O4430" s="10">
        <v>185764</v>
      </c>
      <c r="P4430" s="10">
        <v>148078</v>
      </c>
      <c r="Q4430" s="10">
        <v>74664</v>
      </c>
      <c r="R4430" s="10">
        <v>0</v>
      </c>
      <c r="S4430" s="10">
        <v>0</v>
      </c>
      <c r="T4430" s="10">
        <v>0</v>
      </c>
      <c r="U4430" s="10">
        <v>686.99639969999998</v>
      </c>
      <c r="V4430" s="10">
        <v>16523</v>
      </c>
      <c r="W4430" s="10">
        <v>18386</v>
      </c>
      <c r="X4430" s="10">
        <v>48346</v>
      </c>
      <c r="Y4430" s="10">
        <v>93547</v>
      </c>
      <c r="Z4430" s="10">
        <v>0</v>
      </c>
      <c r="AA4430" s="10">
        <v>82566</v>
      </c>
      <c r="AB4430" s="10">
        <v>144319</v>
      </c>
      <c r="AC4430" s="10">
        <v>2022</v>
      </c>
      <c r="AD4430" s="10">
        <v>659.46690439999998</v>
      </c>
      <c r="AE4430" s="10">
        <v>131431</v>
      </c>
      <c r="AF4430" s="10">
        <v>17</v>
      </c>
      <c r="AG4430" s="10">
        <v>47.76</v>
      </c>
      <c r="AH4430" s="10">
        <v>17.96</v>
      </c>
      <c r="AI4430" s="10">
        <v>105.27</v>
      </c>
      <c r="AJ4430" s="10" t="s">
        <v>40</v>
      </c>
    </row>
    <row r="4431" spans="1:36" x14ac:dyDescent="0.25">
      <c r="A4431" s="10" t="s">
        <v>36</v>
      </c>
      <c r="B4431" s="10" t="s">
        <v>65</v>
      </c>
      <c r="C4431" s="10">
        <v>26</v>
      </c>
      <c r="D4431" s="10" t="s">
        <v>38</v>
      </c>
      <c r="E4431" s="10">
        <v>2620</v>
      </c>
      <c r="F4431" s="10" t="s">
        <v>62</v>
      </c>
      <c r="G4431" s="20">
        <v>500243</v>
      </c>
      <c r="H4431" s="10">
        <v>332.98893629999998</v>
      </c>
      <c r="I4431" s="10">
        <v>23</v>
      </c>
      <c r="J4431" s="10">
        <v>16</v>
      </c>
      <c r="K4431" s="10">
        <v>205.1921121</v>
      </c>
      <c r="L4431" s="10">
        <v>585</v>
      </c>
      <c r="M4431" s="10">
        <v>142</v>
      </c>
      <c r="N4431" s="10">
        <v>6652</v>
      </c>
      <c r="O4431" s="10">
        <v>465214</v>
      </c>
      <c r="P4431" s="10">
        <v>354225</v>
      </c>
      <c r="Q4431" s="10">
        <v>51557</v>
      </c>
      <c r="R4431" s="10">
        <v>946</v>
      </c>
      <c r="S4431" s="10">
        <v>30</v>
      </c>
      <c r="T4431" s="10">
        <v>0</v>
      </c>
      <c r="U4431" s="10">
        <v>1754.3032619999999</v>
      </c>
      <c r="V4431" s="10">
        <v>19398</v>
      </c>
      <c r="W4431" s="10">
        <v>20133</v>
      </c>
      <c r="X4431" s="10">
        <v>51709</v>
      </c>
      <c r="Y4431" s="10">
        <v>68755</v>
      </c>
      <c r="Z4431" s="10">
        <v>1</v>
      </c>
      <c r="AA4431" s="10">
        <v>107196</v>
      </c>
      <c r="AB4431" s="10">
        <v>153301</v>
      </c>
      <c r="AC4431" s="10">
        <v>7237</v>
      </c>
      <c r="AD4431" s="10">
        <v>1549.11115</v>
      </c>
      <c r="AE4431" s="10">
        <v>273209</v>
      </c>
      <c r="AF4431" s="10">
        <v>32</v>
      </c>
      <c r="AG4431" s="10">
        <v>72.540000000000006</v>
      </c>
      <c r="AH4431" s="10">
        <v>8.41</v>
      </c>
      <c r="AI4431" s="10">
        <v>110.73</v>
      </c>
      <c r="AJ4431" s="10" t="s">
        <v>40</v>
      </c>
    </row>
    <row r="4432" spans="1:36" x14ac:dyDescent="0.25">
      <c r="A4432" s="10" t="s">
        <v>36</v>
      </c>
      <c r="B4432" s="10" t="s">
        <v>65</v>
      </c>
      <c r="C4432" s="10">
        <v>26</v>
      </c>
      <c r="D4432" s="10" t="s">
        <v>38</v>
      </c>
      <c r="E4432" s="10">
        <v>2621</v>
      </c>
      <c r="F4432" s="10" t="s">
        <v>47</v>
      </c>
      <c r="G4432" s="20">
        <v>360005</v>
      </c>
      <c r="H4432" s="10">
        <v>333.88101979999999</v>
      </c>
      <c r="I4432" s="10">
        <v>16</v>
      </c>
      <c r="J4432" s="10">
        <v>42</v>
      </c>
      <c r="K4432" s="10">
        <v>21.367335300000001</v>
      </c>
      <c r="L4432" s="10">
        <v>181</v>
      </c>
      <c r="M4432" s="10">
        <v>17</v>
      </c>
      <c r="N4432" s="10">
        <v>1183</v>
      </c>
      <c r="O4432" s="10">
        <v>193923</v>
      </c>
      <c r="P4432" s="10">
        <v>174168</v>
      </c>
      <c r="Q4432" s="10">
        <v>37069</v>
      </c>
      <c r="R4432" s="10">
        <v>38</v>
      </c>
      <c r="S4432" s="10">
        <v>15</v>
      </c>
      <c r="T4432" s="10">
        <v>0</v>
      </c>
      <c r="U4432" s="10">
        <v>668.83942530000002</v>
      </c>
      <c r="V4432" s="10">
        <v>11796</v>
      </c>
      <c r="W4432" s="10">
        <v>12983</v>
      </c>
      <c r="X4432" s="10">
        <v>25088</v>
      </c>
      <c r="Y4432" s="10">
        <v>42604</v>
      </c>
      <c r="Z4432" s="10">
        <v>2</v>
      </c>
      <c r="AA4432" s="10">
        <v>37738</v>
      </c>
      <c r="AB4432" s="10">
        <v>60680</v>
      </c>
      <c r="AC4432" s="10">
        <v>1364</v>
      </c>
      <c r="AD4432" s="10">
        <v>647.47208999999998</v>
      </c>
      <c r="AE4432" s="10">
        <v>138313</v>
      </c>
      <c r="AF4432" s="10">
        <v>29</v>
      </c>
      <c r="AG4432" s="10">
        <v>49.9</v>
      </c>
      <c r="AH4432" s="10">
        <v>6.18</v>
      </c>
      <c r="AI4432" s="10">
        <v>99.93</v>
      </c>
      <c r="AJ4432" s="10" t="s">
        <v>40</v>
      </c>
    </row>
    <row r="4433" spans="1:36" x14ac:dyDescent="0.25">
      <c r="A4433" s="10" t="s">
        <v>36</v>
      </c>
      <c r="B4433" s="10" t="s">
        <v>65</v>
      </c>
      <c r="C4433" s="10">
        <v>26</v>
      </c>
      <c r="D4433" s="10" t="s">
        <v>38</v>
      </c>
      <c r="E4433" s="10">
        <v>2604</v>
      </c>
      <c r="F4433" s="10" t="s">
        <v>42</v>
      </c>
      <c r="G4433" s="20">
        <v>1213058</v>
      </c>
      <c r="H4433" s="10">
        <v>318.6433581</v>
      </c>
      <c r="I4433" s="10">
        <v>17</v>
      </c>
      <c r="J4433" s="10">
        <v>59</v>
      </c>
      <c r="K4433" s="10">
        <v>36.117956100000001</v>
      </c>
      <c r="L4433" s="10">
        <v>1232</v>
      </c>
      <c r="M4433" s="10">
        <v>196</v>
      </c>
      <c r="N4433" s="10">
        <v>6234</v>
      </c>
      <c r="O4433" s="10">
        <v>570062</v>
      </c>
      <c r="P4433" s="10">
        <v>477351</v>
      </c>
      <c r="Q4433" s="10">
        <v>74090</v>
      </c>
      <c r="R4433" s="10">
        <v>0</v>
      </c>
      <c r="S4433" s="10">
        <v>0</v>
      </c>
      <c r="T4433" s="10">
        <v>0</v>
      </c>
      <c r="U4433" s="10">
        <v>1852.582656</v>
      </c>
      <c r="V4433" s="10">
        <v>31972</v>
      </c>
      <c r="W4433" s="10">
        <v>33389</v>
      </c>
      <c r="X4433" s="10">
        <v>66177</v>
      </c>
      <c r="Y4433" s="10">
        <v>88555</v>
      </c>
      <c r="Z4433" s="10">
        <v>1</v>
      </c>
      <c r="AA4433" s="10">
        <v>106915</v>
      </c>
      <c r="AB4433" s="10">
        <v>134553</v>
      </c>
      <c r="AC4433" s="10">
        <v>7466</v>
      </c>
      <c r="AD4433" s="10">
        <v>1816.4647</v>
      </c>
      <c r="AE4433" s="10">
        <v>464940</v>
      </c>
      <c r="AF4433" s="10">
        <v>25</v>
      </c>
      <c r="AG4433" s="10">
        <v>81.849999999999994</v>
      </c>
      <c r="AH4433" s="10">
        <v>8.73</v>
      </c>
      <c r="AI4433" s="10">
        <v>100.58</v>
      </c>
      <c r="AJ4433" s="10" t="s">
        <v>40</v>
      </c>
    </row>
    <row r="4434" spans="1:36" x14ac:dyDescent="0.25">
      <c r="A4434" s="10" t="s">
        <v>36</v>
      </c>
      <c r="B4434" s="10" t="s">
        <v>65</v>
      </c>
      <c r="C4434" s="10">
        <v>26</v>
      </c>
      <c r="D4434" s="10" t="s">
        <v>38</v>
      </c>
      <c r="E4434" s="10">
        <v>2608</v>
      </c>
      <c r="F4434" s="10" t="s">
        <v>44</v>
      </c>
      <c r="G4434" s="20">
        <v>396566</v>
      </c>
      <c r="H4434" s="10">
        <v>376.41131089999999</v>
      </c>
      <c r="I4434" s="10">
        <v>20</v>
      </c>
      <c r="J4434" s="10">
        <v>10</v>
      </c>
      <c r="K4434" s="10">
        <v>58.060901540000003</v>
      </c>
      <c r="L4434" s="10">
        <v>581</v>
      </c>
      <c r="M4434" s="10">
        <v>135</v>
      </c>
      <c r="N4434" s="10">
        <v>4146</v>
      </c>
      <c r="O4434" s="10">
        <v>220761</v>
      </c>
      <c r="P4434" s="10">
        <v>133103</v>
      </c>
      <c r="Q4434" s="10">
        <v>24735</v>
      </c>
      <c r="R4434" s="10">
        <v>0</v>
      </c>
      <c r="S4434" s="10">
        <v>11</v>
      </c>
      <c r="T4434" s="10">
        <v>0</v>
      </c>
      <c r="U4434" s="10">
        <v>889.03027550000002</v>
      </c>
      <c r="V4434" s="10">
        <v>10763</v>
      </c>
      <c r="W4434" s="10">
        <v>11156</v>
      </c>
      <c r="X4434" s="10">
        <v>28975</v>
      </c>
      <c r="Y4434" s="10">
        <v>43532</v>
      </c>
      <c r="Z4434" s="10">
        <v>2</v>
      </c>
      <c r="AA4434" s="10">
        <v>51936</v>
      </c>
      <c r="AB4434" s="10">
        <v>72918</v>
      </c>
      <c r="AC4434" s="10">
        <v>4727</v>
      </c>
      <c r="AD4434" s="10">
        <v>830.96937400000002</v>
      </c>
      <c r="AE4434" s="10">
        <v>176074</v>
      </c>
      <c r="AF4434" s="10">
        <v>33</v>
      </c>
      <c r="AG4434" s="10">
        <v>41.38</v>
      </c>
      <c r="AH4434" s="10">
        <v>4.6500000000000004</v>
      </c>
      <c r="AI4434" s="10">
        <v>104.02</v>
      </c>
      <c r="AJ4434" s="10" t="s">
        <v>40</v>
      </c>
    </row>
    <row r="4435" spans="1:36" x14ac:dyDescent="0.25">
      <c r="A4435" s="10" t="s">
        <v>36</v>
      </c>
      <c r="B4435" s="10" t="s">
        <v>65</v>
      </c>
      <c r="C4435" s="10">
        <v>26</v>
      </c>
      <c r="D4435" s="10" t="s">
        <v>38</v>
      </c>
      <c r="E4435" s="10">
        <v>2617</v>
      </c>
      <c r="F4435" s="10" t="s">
        <v>54</v>
      </c>
      <c r="G4435" s="20">
        <v>612306</v>
      </c>
      <c r="H4435" s="10">
        <v>355.10831389999998</v>
      </c>
      <c r="I4435" s="10">
        <v>11</v>
      </c>
      <c r="J4435" s="10">
        <v>94</v>
      </c>
      <c r="K4435" s="10">
        <v>27.529495300000001</v>
      </c>
      <c r="L4435" s="10">
        <v>120</v>
      </c>
      <c r="M4435" s="10">
        <v>19</v>
      </c>
      <c r="N4435" s="10">
        <v>1902</v>
      </c>
      <c r="O4435" s="10">
        <v>182326</v>
      </c>
      <c r="P4435" s="10">
        <v>145359</v>
      </c>
      <c r="Q4435" s="10">
        <v>74659</v>
      </c>
      <c r="R4435" s="10">
        <v>0</v>
      </c>
      <c r="S4435" s="10">
        <v>0</v>
      </c>
      <c r="T4435" s="10">
        <v>0</v>
      </c>
      <c r="U4435" s="10">
        <v>674.9842797</v>
      </c>
      <c r="V4435" s="10">
        <v>16403</v>
      </c>
      <c r="W4435" s="10">
        <v>18240</v>
      </c>
      <c r="X4435" s="10">
        <v>48334</v>
      </c>
      <c r="Y4435" s="10">
        <v>93529</v>
      </c>
      <c r="Z4435" s="10">
        <v>0</v>
      </c>
      <c r="AA4435" s="10">
        <v>82563</v>
      </c>
      <c r="AB4435" s="10">
        <v>144312</v>
      </c>
      <c r="AC4435" s="10">
        <v>2022</v>
      </c>
      <c r="AD4435" s="10">
        <v>647.45478439999999</v>
      </c>
      <c r="AE4435" s="10">
        <v>128934</v>
      </c>
      <c r="AF4435" s="10">
        <v>17</v>
      </c>
      <c r="AG4435" s="10">
        <v>47.83</v>
      </c>
      <c r="AH4435" s="10">
        <v>18.170000000000002</v>
      </c>
      <c r="AI4435" s="10">
        <v>105.38</v>
      </c>
      <c r="AJ4435" s="10" t="s">
        <v>40</v>
      </c>
    </row>
    <row r="4436" spans="1:36" x14ac:dyDescent="0.25">
      <c r="A4436" s="10" t="s">
        <v>36</v>
      </c>
      <c r="B4436" s="10" t="s">
        <v>65</v>
      </c>
      <c r="C4436" s="10">
        <v>26</v>
      </c>
      <c r="D4436" s="10" t="s">
        <v>38</v>
      </c>
      <c r="E4436" s="10">
        <v>2623</v>
      </c>
      <c r="F4436" s="10" t="s">
        <v>56</v>
      </c>
      <c r="G4436" s="20">
        <v>1331889</v>
      </c>
      <c r="H4436" s="10">
        <v>296.78694739999997</v>
      </c>
      <c r="I4436" s="10">
        <v>11</v>
      </c>
      <c r="J4436" s="10">
        <v>59</v>
      </c>
      <c r="K4436" s="10">
        <v>869.91344349999997</v>
      </c>
      <c r="L4436" s="10">
        <v>162</v>
      </c>
      <c r="M4436" s="10">
        <v>65</v>
      </c>
      <c r="N4436" s="10">
        <v>4440</v>
      </c>
      <c r="O4436" s="10">
        <v>322695</v>
      </c>
      <c r="P4436" s="10">
        <v>198623</v>
      </c>
      <c r="Q4436" s="10">
        <v>114509</v>
      </c>
      <c r="R4436" s="10">
        <v>90</v>
      </c>
      <c r="S4436" s="10">
        <v>76</v>
      </c>
      <c r="T4436" s="10">
        <v>0</v>
      </c>
      <c r="U4436" s="10">
        <v>1827.630083</v>
      </c>
      <c r="V4436" s="10">
        <v>27646</v>
      </c>
      <c r="W4436" s="10">
        <v>35454</v>
      </c>
      <c r="X4436" s="10">
        <v>106956</v>
      </c>
      <c r="Y4436" s="10">
        <v>201726</v>
      </c>
      <c r="Z4436" s="10">
        <v>0</v>
      </c>
      <c r="AA4436" s="10">
        <v>139027</v>
      </c>
      <c r="AB4436" s="10">
        <v>253264</v>
      </c>
      <c r="AC4436" s="10">
        <v>4602</v>
      </c>
      <c r="AD4436" s="10">
        <v>957.71663999999998</v>
      </c>
      <c r="AE4436" s="10">
        <v>174291</v>
      </c>
      <c r="AF4436" s="10">
        <v>37</v>
      </c>
      <c r="AG4436" s="10">
        <v>68.98</v>
      </c>
      <c r="AH4436" s="10">
        <v>1.21</v>
      </c>
      <c r="AI4436" s="10">
        <v>124.49</v>
      </c>
      <c r="AJ4436" s="10" t="s">
        <v>40</v>
      </c>
    </row>
    <row r="4437" spans="1:36" x14ac:dyDescent="0.25">
      <c r="A4437" s="10" t="s">
        <v>36</v>
      </c>
      <c r="B4437" s="10" t="s">
        <v>65</v>
      </c>
      <c r="C4437" s="10">
        <v>26</v>
      </c>
      <c r="D4437" s="10" t="s">
        <v>38</v>
      </c>
      <c r="E4437" s="10">
        <v>2607</v>
      </c>
      <c r="F4437" s="10" t="s">
        <v>58</v>
      </c>
      <c r="G4437" s="20">
        <v>682288</v>
      </c>
      <c r="H4437" s="10">
        <v>363.462536</v>
      </c>
      <c r="I4437" s="10">
        <v>21</v>
      </c>
      <c r="J4437" s="10">
        <v>6</v>
      </c>
      <c r="K4437" s="10">
        <v>250.6581813</v>
      </c>
      <c r="L4437" s="10">
        <v>376</v>
      </c>
      <c r="M4437" s="10">
        <v>736</v>
      </c>
      <c r="N4437" s="10">
        <v>7198</v>
      </c>
      <c r="O4437" s="10">
        <v>213298</v>
      </c>
      <c r="P4437" s="10">
        <v>110140</v>
      </c>
      <c r="Q4437" s="10">
        <v>58783</v>
      </c>
      <c r="R4437" s="10">
        <v>216</v>
      </c>
      <c r="S4437" s="10">
        <v>49</v>
      </c>
      <c r="T4437" s="10">
        <v>0</v>
      </c>
      <c r="U4437" s="10">
        <v>1025.9165009999999</v>
      </c>
      <c r="V4437" s="10">
        <v>9848</v>
      </c>
      <c r="W4437" s="10">
        <v>10068</v>
      </c>
      <c r="X4437" s="10">
        <v>60855</v>
      </c>
      <c r="Y4437" s="10">
        <v>96546</v>
      </c>
      <c r="Z4437" s="10">
        <v>0</v>
      </c>
      <c r="AA4437" s="10">
        <v>107330</v>
      </c>
      <c r="AB4437" s="10">
        <v>161447</v>
      </c>
      <c r="AC4437" s="10">
        <v>7574</v>
      </c>
      <c r="AD4437" s="10">
        <v>775.25832000000003</v>
      </c>
      <c r="AE4437" s="10">
        <v>126408</v>
      </c>
      <c r="AF4437" s="10">
        <v>19</v>
      </c>
      <c r="AG4437" s="10">
        <v>67.400000000000006</v>
      </c>
      <c r="AH4437" s="10">
        <v>10.95</v>
      </c>
      <c r="AI4437" s="10">
        <v>108.72</v>
      </c>
      <c r="AJ4437" s="10" t="s">
        <v>40</v>
      </c>
    </row>
    <row r="4438" spans="1:36" x14ac:dyDescent="0.25">
      <c r="A4438" s="10" t="s">
        <v>36</v>
      </c>
      <c r="B4438" s="10" t="s">
        <v>65</v>
      </c>
      <c r="C4438" s="10">
        <v>26</v>
      </c>
      <c r="D4438" s="10" t="s">
        <v>38</v>
      </c>
      <c r="E4438" s="10">
        <v>2609</v>
      </c>
      <c r="F4438" s="10" t="s">
        <v>51</v>
      </c>
      <c r="G4438" s="20">
        <v>1013896</v>
      </c>
      <c r="H4438" s="10">
        <v>331.45737220000001</v>
      </c>
      <c r="I4438" s="10">
        <v>15</v>
      </c>
      <c r="J4438" s="10">
        <v>76</v>
      </c>
      <c r="K4438" s="10">
        <v>139.8504878</v>
      </c>
      <c r="L4438" s="10">
        <v>829</v>
      </c>
      <c r="M4438" s="10">
        <v>132</v>
      </c>
      <c r="N4438" s="10">
        <v>6734</v>
      </c>
      <c r="O4438" s="10">
        <v>600045</v>
      </c>
      <c r="P4438" s="10">
        <v>392688</v>
      </c>
      <c r="Q4438" s="10">
        <v>87285</v>
      </c>
      <c r="R4438" s="10">
        <v>0</v>
      </c>
      <c r="S4438" s="10">
        <v>0</v>
      </c>
      <c r="T4438" s="10">
        <v>2.8019699999999998</v>
      </c>
      <c r="U4438" s="10">
        <v>2131.5458469999999</v>
      </c>
      <c r="V4438" s="10">
        <v>37548</v>
      </c>
      <c r="W4438" s="10">
        <v>40290</v>
      </c>
      <c r="X4438" s="10">
        <v>85378</v>
      </c>
      <c r="Y4438" s="10">
        <v>132093</v>
      </c>
      <c r="Z4438" s="10">
        <v>1</v>
      </c>
      <c r="AA4438" s="10">
        <v>128628</v>
      </c>
      <c r="AB4438" s="10">
        <v>185781</v>
      </c>
      <c r="AC4438" s="10">
        <v>7563</v>
      </c>
      <c r="AD4438" s="10">
        <v>1988.8933890000001</v>
      </c>
      <c r="AE4438" s="10">
        <v>477867</v>
      </c>
      <c r="AF4438" s="10">
        <v>20</v>
      </c>
      <c r="AG4438" s="10">
        <v>47.49</v>
      </c>
      <c r="AH4438" s="10">
        <v>21.52</v>
      </c>
      <c r="AI4438" s="10">
        <v>100.7</v>
      </c>
      <c r="AJ4438" s="10" t="s">
        <v>40</v>
      </c>
    </row>
    <row r="4439" spans="1:36" x14ac:dyDescent="0.25">
      <c r="A4439" s="10" t="s">
        <v>36</v>
      </c>
      <c r="B4439" s="10" t="s">
        <v>65</v>
      </c>
      <c r="C4439" s="10">
        <v>26</v>
      </c>
      <c r="D4439" s="10" t="s">
        <v>38</v>
      </c>
      <c r="E4439" s="10">
        <v>2616</v>
      </c>
      <c r="F4439" s="10" t="s">
        <v>53</v>
      </c>
      <c r="G4439" s="20">
        <v>786090</v>
      </c>
      <c r="H4439" s="10">
        <v>373.67963859999998</v>
      </c>
      <c r="I4439" s="10">
        <v>11</v>
      </c>
      <c r="J4439" s="10">
        <v>88</v>
      </c>
      <c r="K4439" s="10">
        <v>38.554677499999997</v>
      </c>
      <c r="L4439" s="10">
        <v>800</v>
      </c>
      <c r="M4439" s="10">
        <v>18</v>
      </c>
      <c r="N4439" s="10">
        <v>6852</v>
      </c>
      <c r="O4439" s="10">
        <v>283536</v>
      </c>
      <c r="P4439" s="10">
        <v>237202</v>
      </c>
      <c r="Q4439" s="10">
        <v>125702</v>
      </c>
      <c r="R4439" s="10">
        <v>87</v>
      </c>
      <c r="S4439" s="10">
        <v>66</v>
      </c>
      <c r="T4439" s="10">
        <v>0</v>
      </c>
      <c r="U4439" s="10">
        <v>1098.070978</v>
      </c>
      <c r="V4439" s="10">
        <v>24748</v>
      </c>
      <c r="W4439" s="10">
        <v>29705</v>
      </c>
      <c r="X4439" s="10">
        <v>77053</v>
      </c>
      <c r="Y4439" s="10">
        <v>149316</v>
      </c>
      <c r="Z4439" s="10">
        <v>0</v>
      </c>
      <c r="AA4439" s="10">
        <v>105108</v>
      </c>
      <c r="AB4439" s="10">
        <v>194235</v>
      </c>
      <c r="AC4439" s="10">
        <v>7652</v>
      </c>
      <c r="AD4439" s="10">
        <v>1059.5163</v>
      </c>
      <c r="AE4439" s="10">
        <v>192100</v>
      </c>
      <c r="AF4439" s="10">
        <v>40</v>
      </c>
      <c r="AG4439" s="10">
        <v>62.25</v>
      </c>
      <c r="AH4439" s="10">
        <v>8.76</v>
      </c>
      <c r="AI4439" s="10">
        <v>100.53</v>
      </c>
      <c r="AJ4439" s="10" t="s">
        <v>40</v>
      </c>
    </row>
    <row r="4440" spans="1:36" x14ac:dyDescent="0.25">
      <c r="A4440" s="10" t="s">
        <v>36</v>
      </c>
      <c r="B4440" s="10" t="s">
        <v>65</v>
      </c>
      <c r="C4440" s="10">
        <v>26</v>
      </c>
      <c r="D4440" s="10" t="s">
        <v>38</v>
      </c>
      <c r="E4440" s="10">
        <v>2620</v>
      </c>
      <c r="F4440" s="10" t="s">
        <v>62</v>
      </c>
      <c r="G4440" s="20">
        <v>500243</v>
      </c>
      <c r="H4440" s="10">
        <v>332.82977590000002</v>
      </c>
      <c r="I4440" s="10">
        <v>23</v>
      </c>
      <c r="J4440" s="10">
        <v>16</v>
      </c>
      <c r="K4440" s="10">
        <v>205.1921121</v>
      </c>
      <c r="L4440" s="10">
        <v>585</v>
      </c>
      <c r="M4440" s="10">
        <v>142</v>
      </c>
      <c r="N4440" s="10">
        <v>6639</v>
      </c>
      <c r="O4440" s="10">
        <v>462596</v>
      </c>
      <c r="P4440" s="10">
        <v>352080</v>
      </c>
      <c r="Q4440" s="10">
        <v>51533</v>
      </c>
      <c r="R4440" s="10">
        <v>946</v>
      </c>
      <c r="S4440" s="10">
        <v>30</v>
      </c>
      <c r="T4440" s="10">
        <v>0</v>
      </c>
      <c r="U4440" s="10">
        <v>1744.849342</v>
      </c>
      <c r="V4440" s="10">
        <v>19373</v>
      </c>
      <c r="W4440" s="10">
        <v>20107</v>
      </c>
      <c r="X4440" s="10">
        <v>51681</v>
      </c>
      <c r="Y4440" s="10">
        <v>68724</v>
      </c>
      <c r="Z4440" s="10">
        <v>1</v>
      </c>
      <c r="AA4440" s="10">
        <v>107118</v>
      </c>
      <c r="AB4440" s="10">
        <v>153224</v>
      </c>
      <c r="AC4440" s="10">
        <v>7224</v>
      </c>
      <c r="AD4440" s="10">
        <v>1539.65723</v>
      </c>
      <c r="AE4440" s="10">
        <v>271808</v>
      </c>
      <c r="AF4440" s="10">
        <v>32</v>
      </c>
      <c r="AG4440" s="10">
        <v>72.599999999999994</v>
      </c>
      <c r="AH4440" s="10">
        <v>8.44</v>
      </c>
      <c r="AI4440" s="10">
        <v>110.77</v>
      </c>
      <c r="AJ4440" s="10" t="s">
        <v>40</v>
      </c>
    </row>
    <row r="4441" spans="1:36" x14ac:dyDescent="0.25">
      <c r="A4441" s="10" t="s">
        <v>36</v>
      </c>
      <c r="B4441" s="10" t="s">
        <v>65</v>
      </c>
      <c r="C4441" s="10">
        <v>26</v>
      </c>
      <c r="D4441" s="10" t="s">
        <v>38</v>
      </c>
      <c r="E4441" s="10">
        <v>2623</v>
      </c>
      <c r="F4441" s="10" t="s">
        <v>56</v>
      </c>
      <c r="G4441" s="20">
        <v>1331889</v>
      </c>
      <c r="H4441" s="10">
        <v>297.76273880000002</v>
      </c>
      <c r="I4441" s="10">
        <v>11</v>
      </c>
      <c r="J4441" s="10">
        <v>59</v>
      </c>
      <c r="K4441" s="10">
        <v>869.91344349999997</v>
      </c>
      <c r="L4441" s="10">
        <v>162</v>
      </c>
      <c r="M4441" s="10">
        <v>65</v>
      </c>
      <c r="N4441" s="10">
        <v>4440</v>
      </c>
      <c r="O4441" s="10">
        <v>322695</v>
      </c>
      <c r="P4441" s="10">
        <v>198623</v>
      </c>
      <c r="Q4441" s="10">
        <v>114509</v>
      </c>
      <c r="R4441" s="10">
        <v>90</v>
      </c>
      <c r="S4441" s="10">
        <v>76</v>
      </c>
      <c r="T4441" s="10">
        <v>0</v>
      </c>
      <c r="U4441" s="10">
        <v>1830.7789130000001</v>
      </c>
      <c r="V4441" s="10">
        <v>27646</v>
      </c>
      <c r="W4441" s="10">
        <v>35454</v>
      </c>
      <c r="X4441" s="10">
        <v>106956</v>
      </c>
      <c r="Y4441" s="10">
        <v>201726</v>
      </c>
      <c r="Z4441" s="10">
        <v>0</v>
      </c>
      <c r="AA4441" s="10">
        <v>139027</v>
      </c>
      <c r="AB4441" s="10">
        <v>253264</v>
      </c>
      <c r="AC4441" s="10">
        <v>4602</v>
      </c>
      <c r="AD4441" s="10">
        <v>960.86546999999996</v>
      </c>
      <c r="AE4441" s="10">
        <v>174291</v>
      </c>
      <c r="AF4441" s="10">
        <v>37</v>
      </c>
      <c r="AG4441" s="10">
        <v>69.16</v>
      </c>
      <c r="AH4441" s="10">
        <v>1.21</v>
      </c>
      <c r="AI4441" s="10">
        <v>124.39</v>
      </c>
      <c r="AJ4441" s="10" t="s">
        <v>40</v>
      </c>
    </row>
    <row r="4442" spans="1:36" x14ac:dyDescent="0.25">
      <c r="A4442" s="10" t="s">
        <v>36</v>
      </c>
      <c r="B4442" s="10" t="s">
        <v>65</v>
      </c>
      <c r="C4442" s="10">
        <v>26</v>
      </c>
      <c r="D4442" s="10" t="s">
        <v>38</v>
      </c>
      <c r="E4442" s="10">
        <v>2624</v>
      </c>
      <c r="F4442" s="10" t="s">
        <v>48</v>
      </c>
      <c r="G4442" s="20">
        <v>203713</v>
      </c>
      <c r="H4442" s="10">
        <v>334.50603460000002</v>
      </c>
      <c r="I4442" s="10">
        <v>18</v>
      </c>
      <c r="J4442" s="10">
        <v>9</v>
      </c>
      <c r="K4442" s="10">
        <v>74.649497069999995</v>
      </c>
      <c r="L4442" s="10">
        <v>195</v>
      </c>
      <c r="M4442" s="10">
        <v>26</v>
      </c>
      <c r="N4442" s="10">
        <v>1052</v>
      </c>
      <c r="O4442" s="10">
        <v>122958</v>
      </c>
      <c r="P4442" s="10">
        <v>105109</v>
      </c>
      <c r="Q4442" s="10">
        <v>15952</v>
      </c>
      <c r="R4442" s="10">
        <v>9</v>
      </c>
      <c r="S4442" s="10">
        <v>2</v>
      </c>
      <c r="T4442" s="10">
        <v>0</v>
      </c>
      <c r="U4442" s="10">
        <v>485.95142709999999</v>
      </c>
      <c r="V4442" s="10">
        <v>6711</v>
      </c>
      <c r="W4442" s="10">
        <v>7124</v>
      </c>
      <c r="X4442" s="10">
        <v>12740</v>
      </c>
      <c r="Y4442" s="10">
        <v>18727</v>
      </c>
      <c r="Z4442" s="10">
        <v>0</v>
      </c>
      <c r="AA4442" s="10">
        <v>19704</v>
      </c>
      <c r="AB4442" s="10">
        <v>26973</v>
      </c>
      <c r="AC4442" s="10">
        <v>1247</v>
      </c>
      <c r="AD4442" s="10">
        <v>411.30193000000003</v>
      </c>
      <c r="AE4442" s="10">
        <v>97223</v>
      </c>
      <c r="AF4442" s="10">
        <v>13</v>
      </c>
      <c r="AG4442" s="10">
        <v>35.090000000000003</v>
      </c>
      <c r="AH4442" s="10">
        <v>22.02</v>
      </c>
      <c r="AI4442" s="10">
        <v>99.97</v>
      </c>
      <c r="AJ4442" s="10" t="s">
        <v>40</v>
      </c>
    </row>
    <row r="4443" spans="1:36" x14ac:dyDescent="0.25">
      <c r="A4443" s="10" t="s">
        <v>36</v>
      </c>
      <c r="B4443" s="10" t="s">
        <v>65</v>
      </c>
      <c r="C4443" s="10">
        <v>26</v>
      </c>
      <c r="D4443" s="10" t="s">
        <v>38</v>
      </c>
      <c r="E4443" s="10">
        <v>2602</v>
      </c>
      <c r="F4443" s="10" t="s">
        <v>41</v>
      </c>
      <c r="G4443" s="20">
        <v>557559</v>
      </c>
      <c r="H4443" s="10">
        <v>330.84077109999998</v>
      </c>
      <c r="I4443" s="10">
        <v>20</v>
      </c>
      <c r="J4443" s="10">
        <v>30</v>
      </c>
      <c r="K4443" s="10">
        <v>185.58533180000001</v>
      </c>
      <c r="L4443" s="10">
        <v>1019</v>
      </c>
      <c r="M4443" s="10">
        <v>269</v>
      </c>
      <c r="N4443" s="10">
        <v>6837</v>
      </c>
      <c r="O4443" s="10">
        <v>294066</v>
      </c>
      <c r="P4443" s="10">
        <v>227876</v>
      </c>
      <c r="Q4443" s="10">
        <v>56759</v>
      </c>
      <c r="R4443" s="10">
        <v>168</v>
      </c>
      <c r="S4443" s="10">
        <v>37</v>
      </c>
      <c r="T4443" s="10">
        <v>0</v>
      </c>
      <c r="U4443" s="10">
        <v>1158.4755540000001</v>
      </c>
      <c r="V4443" s="10">
        <v>14187</v>
      </c>
      <c r="W4443" s="10">
        <v>14793</v>
      </c>
      <c r="X4443" s="10">
        <v>58453</v>
      </c>
      <c r="Y4443" s="10">
        <v>75299</v>
      </c>
      <c r="Z4443" s="10">
        <v>2</v>
      </c>
      <c r="AA4443" s="10">
        <v>103522</v>
      </c>
      <c r="AB4443" s="10">
        <v>129042</v>
      </c>
      <c r="AC4443" s="10">
        <v>7856</v>
      </c>
      <c r="AD4443" s="10">
        <v>972.89022199999999</v>
      </c>
      <c r="AE4443" s="10">
        <v>176240</v>
      </c>
      <c r="AF4443" s="10">
        <v>25</v>
      </c>
      <c r="AG4443" s="10">
        <v>61.59</v>
      </c>
      <c r="AH4443" s="10">
        <v>4.74</v>
      </c>
      <c r="AI4443" s="10">
        <v>100.68</v>
      </c>
      <c r="AJ4443" s="10" t="s">
        <v>40</v>
      </c>
    </row>
    <row r="4444" spans="1:36" x14ac:dyDescent="0.25">
      <c r="A4444" s="10" t="s">
        <v>36</v>
      </c>
      <c r="B4444" s="10" t="s">
        <v>65</v>
      </c>
      <c r="C4444" s="10">
        <v>26</v>
      </c>
      <c r="D4444" s="10" t="s">
        <v>38</v>
      </c>
      <c r="E4444" s="10">
        <v>2603</v>
      </c>
      <c r="F4444" s="10" t="s">
        <v>59</v>
      </c>
      <c r="G4444" s="20">
        <v>840020</v>
      </c>
      <c r="H4444" s="10">
        <v>340.02096549999999</v>
      </c>
      <c r="I4444" s="10">
        <v>18</v>
      </c>
      <c r="J4444" s="10">
        <v>21</v>
      </c>
      <c r="K4444" s="10">
        <v>126.5220472</v>
      </c>
      <c r="L4444" s="10">
        <v>1377</v>
      </c>
      <c r="M4444" s="10">
        <v>292</v>
      </c>
      <c r="N4444" s="10">
        <v>7546</v>
      </c>
      <c r="O4444" s="10">
        <v>338929</v>
      </c>
      <c r="P4444" s="10">
        <v>276392</v>
      </c>
      <c r="Q4444" s="10">
        <v>87077</v>
      </c>
      <c r="R4444" s="10">
        <v>51</v>
      </c>
      <c r="S4444" s="10">
        <v>62</v>
      </c>
      <c r="T4444" s="10">
        <v>0</v>
      </c>
      <c r="U4444" s="10">
        <v>1278.9517049999999</v>
      </c>
      <c r="V4444" s="10">
        <v>18471</v>
      </c>
      <c r="W4444" s="10">
        <v>21481</v>
      </c>
      <c r="X4444" s="10">
        <v>66616</v>
      </c>
      <c r="Y4444" s="10">
        <v>106792</v>
      </c>
      <c r="Z4444" s="10">
        <v>3</v>
      </c>
      <c r="AA4444" s="10">
        <v>115568</v>
      </c>
      <c r="AB4444" s="10">
        <v>176707</v>
      </c>
      <c r="AC4444" s="10">
        <v>8923</v>
      </c>
      <c r="AD4444" s="10">
        <v>1152.429658</v>
      </c>
      <c r="AE4444" s="10">
        <v>191969</v>
      </c>
      <c r="AF4444" s="10">
        <v>25</v>
      </c>
      <c r="AG4444" s="10">
        <v>75.13</v>
      </c>
      <c r="AH4444" s="10">
        <v>6</v>
      </c>
      <c r="AI4444" s="10">
        <v>102.29</v>
      </c>
      <c r="AJ4444" s="10" t="s">
        <v>40</v>
      </c>
    </row>
    <row r="4445" spans="1:36" x14ac:dyDescent="0.25">
      <c r="A4445" s="10" t="s">
        <v>36</v>
      </c>
      <c r="B4445" s="10" t="s">
        <v>65</v>
      </c>
      <c r="C4445" s="10">
        <v>26</v>
      </c>
      <c r="D4445" s="10" t="s">
        <v>38</v>
      </c>
      <c r="E4445" s="10">
        <v>2606</v>
      </c>
      <c r="F4445" s="10" t="s">
        <v>49</v>
      </c>
      <c r="G4445" s="20">
        <v>255809</v>
      </c>
      <c r="H4445" s="10">
        <v>323.15633500000001</v>
      </c>
      <c r="I4445" s="10">
        <v>21</v>
      </c>
      <c r="J4445" s="10">
        <v>29</v>
      </c>
      <c r="K4445" s="10">
        <v>84.105417770000003</v>
      </c>
      <c r="L4445" s="10">
        <v>577</v>
      </c>
      <c r="M4445" s="10">
        <v>122</v>
      </c>
      <c r="N4445" s="10">
        <v>4909</v>
      </c>
      <c r="O4445" s="10">
        <v>246330</v>
      </c>
      <c r="P4445" s="10">
        <v>210776</v>
      </c>
      <c r="Q4445" s="10">
        <v>33977</v>
      </c>
      <c r="R4445" s="10">
        <v>437</v>
      </c>
      <c r="S4445" s="10">
        <v>78</v>
      </c>
      <c r="T4445" s="10">
        <v>0</v>
      </c>
      <c r="U4445" s="10">
        <v>880.1364178</v>
      </c>
      <c r="V4445" s="10">
        <v>11415</v>
      </c>
      <c r="W4445" s="10">
        <v>12079</v>
      </c>
      <c r="X4445" s="10">
        <v>28069</v>
      </c>
      <c r="Y4445" s="10">
        <v>40622</v>
      </c>
      <c r="Z4445" s="10">
        <v>1</v>
      </c>
      <c r="AA4445" s="10">
        <v>46682</v>
      </c>
      <c r="AB4445" s="10">
        <v>66207</v>
      </c>
      <c r="AC4445" s="10">
        <v>5486</v>
      </c>
      <c r="AD4445" s="10">
        <v>796.03099999999995</v>
      </c>
      <c r="AE4445" s="10">
        <v>192128</v>
      </c>
      <c r="AF4445" s="10">
        <v>25</v>
      </c>
      <c r="AG4445" s="10">
        <v>22.91</v>
      </c>
      <c r="AH4445" s="10">
        <v>7.14</v>
      </c>
      <c r="AI4445" s="10">
        <v>109.98</v>
      </c>
      <c r="AJ4445" s="10" t="s">
        <v>40</v>
      </c>
    </row>
    <row r="4446" spans="1:36" x14ac:dyDescent="0.25">
      <c r="A4446" s="10" t="s">
        <v>36</v>
      </c>
      <c r="B4446" s="10" t="s">
        <v>65</v>
      </c>
      <c r="C4446" s="10">
        <v>26</v>
      </c>
      <c r="D4446" s="10" t="s">
        <v>38</v>
      </c>
      <c r="E4446" s="10">
        <v>2610</v>
      </c>
      <c r="F4446" s="10" t="s">
        <v>52</v>
      </c>
      <c r="G4446" s="20">
        <v>1039903</v>
      </c>
      <c r="H4446" s="10">
        <v>329.82232809999999</v>
      </c>
      <c r="I4446" s="10">
        <v>16</v>
      </c>
      <c r="J4446" s="10">
        <v>63</v>
      </c>
      <c r="K4446" s="10">
        <v>144.73260920000001</v>
      </c>
      <c r="L4446" s="10">
        <v>618</v>
      </c>
      <c r="M4446" s="10">
        <v>20</v>
      </c>
      <c r="N4446" s="10">
        <v>3045</v>
      </c>
      <c r="O4446" s="10">
        <v>538864</v>
      </c>
      <c r="P4446" s="10">
        <v>432413</v>
      </c>
      <c r="Q4446" s="10">
        <v>77235</v>
      </c>
      <c r="R4446" s="10">
        <v>99</v>
      </c>
      <c r="S4446" s="10">
        <v>18</v>
      </c>
      <c r="T4446" s="10">
        <v>0</v>
      </c>
      <c r="U4446" s="10">
        <v>1922.0263990000001</v>
      </c>
      <c r="V4446" s="10">
        <v>33300</v>
      </c>
      <c r="W4446" s="10">
        <v>35282</v>
      </c>
      <c r="X4446" s="10">
        <v>61236</v>
      </c>
      <c r="Y4446" s="10">
        <v>98137</v>
      </c>
      <c r="Z4446" s="10">
        <v>0</v>
      </c>
      <c r="AA4446" s="10">
        <v>85755</v>
      </c>
      <c r="AB4446" s="10">
        <v>129220</v>
      </c>
      <c r="AC4446" s="10">
        <v>3663</v>
      </c>
      <c r="AD4446" s="10">
        <v>1777.2937899999999</v>
      </c>
      <c r="AE4446" s="10">
        <v>404610</v>
      </c>
      <c r="AF4446" s="10">
        <v>12</v>
      </c>
      <c r="AG4446" s="10">
        <v>44.52</v>
      </c>
      <c r="AH4446" s="10">
        <v>24.68</v>
      </c>
      <c r="AI4446" s="10">
        <v>99.83</v>
      </c>
      <c r="AJ4446" s="10" t="s">
        <v>40</v>
      </c>
    </row>
    <row r="4447" spans="1:36" x14ac:dyDescent="0.25">
      <c r="A4447" s="10" t="s">
        <v>36</v>
      </c>
      <c r="B4447" s="10" t="s">
        <v>65</v>
      </c>
      <c r="C4447" s="10">
        <v>26</v>
      </c>
      <c r="D4447" s="10" t="s">
        <v>38</v>
      </c>
      <c r="E4447" s="10">
        <v>2602</v>
      </c>
      <c r="F4447" s="10" t="s">
        <v>41</v>
      </c>
      <c r="G4447" s="20">
        <v>557559</v>
      </c>
      <c r="H4447" s="10">
        <v>328.82702</v>
      </c>
      <c r="I4447" s="10">
        <v>20</v>
      </c>
      <c r="J4447" s="10">
        <v>30</v>
      </c>
      <c r="K4447" s="10">
        <v>185.58533180000001</v>
      </c>
      <c r="L4447" s="10">
        <v>1026</v>
      </c>
      <c r="M4447" s="10">
        <v>268</v>
      </c>
      <c r="N4447" s="10">
        <v>6851</v>
      </c>
      <c r="O4447" s="10">
        <v>298172</v>
      </c>
      <c r="P4447" s="10">
        <v>231336</v>
      </c>
      <c r="Q4447" s="10">
        <v>56774</v>
      </c>
      <c r="R4447" s="10">
        <v>174</v>
      </c>
      <c r="S4447" s="10">
        <v>37</v>
      </c>
      <c r="T4447" s="10">
        <v>0</v>
      </c>
      <c r="U4447" s="10">
        <v>1166.0554340000001</v>
      </c>
      <c r="V4447" s="10">
        <v>14316</v>
      </c>
      <c r="W4447" s="10">
        <v>14930</v>
      </c>
      <c r="X4447" s="10">
        <v>58463</v>
      </c>
      <c r="Y4447" s="10">
        <v>75315</v>
      </c>
      <c r="Z4447" s="10">
        <v>2</v>
      </c>
      <c r="AA4447" s="10">
        <v>103569</v>
      </c>
      <c r="AB4447" s="10">
        <v>129100</v>
      </c>
      <c r="AC4447" s="10">
        <v>7877</v>
      </c>
      <c r="AD4447" s="10">
        <v>980.470102</v>
      </c>
      <c r="AE4447" s="10">
        <v>178870</v>
      </c>
      <c r="AF4447" s="10">
        <v>25</v>
      </c>
      <c r="AG4447" s="10">
        <v>61.76</v>
      </c>
      <c r="AH4447" s="10">
        <v>4.72</v>
      </c>
      <c r="AI4447" s="10">
        <v>100.74</v>
      </c>
      <c r="AJ4447" s="10" t="s">
        <v>40</v>
      </c>
    </row>
    <row r="4448" spans="1:36" x14ac:dyDescent="0.25">
      <c r="A4448" s="10" t="s">
        <v>36</v>
      </c>
      <c r="B4448" s="10" t="s">
        <v>65</v>
      </c>
      <c r="C4448" s="10">
        <v>26</v>
      </c>
      <c r="D4448" s="10" t="s">
        <v>38</v>
      </c>
      <c r="E4448" s="10">
        <v>2609</v>
      </c>
      <c r="F4448" s="10" t="s">
        <v>51</v>
      </c>
      <c r="G4448" s="20">
        <v>1013896</v>
      </c>
      <c r="H4448" s="10">
        <v>331.09416599999997</v>
      </c>
      <c r="I4448" s="10">
        <v>15</v>
      </c>
      <c r="J4448" s="10">
        <v>75</v>
      </c>
      <c r="K4448" s="10">
        <v>139.8504878</v>
      </c>
      <c r="L4448" s="10">
        <v>829</v>
      </c>
      <c r="M4448" s="10">
        <v>132</v>
      </c>
      <c r="N4448" s="10">
        <v>6728</v>
      </c>
      <c r="O4448" s="10">
        <v>599685</v>
      </c>
      <c r="P4448" s="10">
        <v>392530</v>
      </c>
      <c r="Q4448" s="10">
        <v>87282</v>
      </c>
      <c r="R4448" s="10">
        <v>0</v>
      </c>
      <c r="S4448" s="10">
        <v>0</v>
      </c>
      <c r="T4448" s="10">
        <v>2.8019699999999998</v>
      </c>
      <c r="U4448" s="10">
        <v>2128.1745070000002</v>
      </c>
      <c r="V4448" s="10">
        <v>37537</v>
      </c>
      <c r="W4448" s="10">
        <v>40274</v>
      </c>
      <c r="X4448" s="10">
        <v>85378</v>
      </c>
      <c r="Y4448" s="10">
        <v>132088</v>
      </c>
      <c r="Z4448" s="10">
        <v>1</v>
      </c>
      <c r="AA4448" s="10">
        <v>128617</v>
      </c>
      <c r="AB4448" s="10">
        <v>185765</v>
      </c>
      <c r="AC4448" s="10">
        <v>7557</v>
      </c>
      <c r="AD4448" s="10">
        <v>1985.5220489999999</v>
      </c>
      <c r="AE4448" s="10">
        <v>477591</v>
      </c>
      <c r="AF4448" s="10">
        <v>20</v>
      </c>
      <c r="AG4448" s="10">
        <v>47.46</v>
      </c>
      <c r="AH4448" s="10">
        <v>21.53</v>
      </c>
      <c r="AI4448" s="10">
        <v>100.7</v>
      </c>
      <c r="AJ4448" s="10" t="s">
        <v>40</v>
      </c>
    </row>
    <row r="4449" spans="1:36" x14ac:dyDescent="0.25">
      <c r="A4449" s="10" t="s">
        <v>36</v>
      </c>
      <c r="B4449" s="10" t="s">
        <v>65</v>
      </c>
      <c r="C4449" s="10">
        <v>26</v>
      </c>
      <c r="D4449" s="10" t="s">
        <v>38</v>
      </c>
      <c r="E4449" s="10">
        <v>2616</v>
      </c>
      <c r="F4449" s="10" t="s">
        <v>53</v>
      </c>
      <c r="G4449" s="20">
        <v>786090</v>
      </c>
      <c r="H4449" s="10">
        <v>374.22577840000002</v>
      </c>
      <c r="I4449" s="10">
        <v>11</v>
      </c>
      <c r="J4449" s="10">
        <v>88</v>
      </c>
      <c r="K4449" s="10">
        <v>38.554677499999997</v>
      </c>
      <c r="L4449" s="10">
        <v>799</v>
      </c>
      <c r="M4449" s="10">
        <v>18</v>
      </c>
      <c r="N4449" s="10">
        <v>6847</v>
      </c>
      <c r="O4449" s="10">
        <v>281391</v>
      </c>
      <c r="P4449" s="10">
        <v>235342</v>
      </c>
      <c r="Q4449" s="10">
        <v>125688</v>
      </c>
      <c r="R4449" s="10">
        <v>82</v>
      </c>
      <c r="S4449" s="10">
        <v>66</v>
      </c>
      <c r="T4449" s="10">
        <v>0</v>
      </c>
      <c r="U4449" s="10">
        <v>1091.5923379999999</v>
      </c>
      <c r="V4449" s="10">
        <v>24633</v>
      </c>
      <c r="W4449" s="10">
        <v>29558</v>
      </c>
      <c r="X4449" s="10">
        <v>77050</v>
      </c>
      <c r="Y4449" s="10">
        <v>149302</v>
      </c>
      <c r="Z4449" s="10">
        <v>0</v>
      </c>
      <c r="AA4449" s="10">
        <v>105107</v>
      </c>
      <c r="AB4449" s="10">
        <v>194223</v>
      </c>
      <c r="AC4449" s="10">
        <v>7646</v>
      </c>
      <c r="AD4449" s="10">
        <v>1053.03766</v>
      </c>
      <c r="AE4449" s="10">
        <v>190670</v>
      </c>
      <c r="AF4449" s="10">
        <v>40</v>
      </c>
      <c r="AG4449" s="10">
        <v>62.28</v>
      </c>
      <c r="AH4449" s="10">
        <v>8.7899999999999991</v>
      </c>
      <c r="AI4449" s="10">
        <v>100.51</v>
      </c>
      <c r="AJ4449" s="10" t="s">
        <v>40</v>
      </c>
    </row>
    <row r="4450" spans="1:36" x14ac:dyDescent="0.25">
      <c r="A4450" s="10" t="s">
        <v>36</v>
      </c>
      <c r="B4450" s="10" t="s">
        <v>65</v>
      </c>
      <c r="C4450" s="10">
        <v>26</v>
      </c>
      <c r="D4450" s="10" t="s">
        <v>38</v>
      </c>
      <c r="E4450" s="10">
        <v>2620</v>
      </c>
      <c r="F4450" s="10" t="s">
        <v>62</v>
      </c>
      <c r="G4450" s="20">
        <v>500243</v>
      </c>
      <c r="H4450" s="10">
        <v>332.24413579999998</v>
      </c>
      <c r="I4450" s="10">
        <v>23</v>
      </c>
      <c r="J4450" s="10">
        <v>16</v>
      </c>
      <c r="K4450" s="10">
        <v>201.96903209999999</v>
      </c>
      <c r="L4450" s="10">
        <v>585</v>
      </c>
      <c r="M4450" s="10">
        <v>142</v>
      </c>
      <c r="N4450" s="10">
        <v>6622</v>
      </c>
      <c r="O4450" s="10">
        <v>461444</v>
      </c>
      <c r="P4450" s="10">
        <v>350936</v>
      </c>
      <c r="Q4450" s="10">
        <v>51674</v>
      </c>
      <c r="R4450" s="10">
        <v>946</v>
      </c>
      <c r="S4450" s="10">
        <v>30</v>
      </c>
      <c r="T4450" s="10">
        <v>0</v>
      </c>
      <c r="U4450" s="10">
        <v>1735.0896620000001</v>
      </c>
      <c r="V4450" s="10">
        <v>19534</v>
      </c>
      <c r="W4450" s="10">
        <v>20265</v>
      </c>
      <c r="X4450" s="10">
        <v>51781</v>
      </c>
      <c r="Y4450" s="10">
        <v>68890</v>
      </c>
      <c r="Z4450" s="10">
        <v>1</v>
      </c>
      <c r="AA4450" s="10">
        <v>106979</v>
      </c>
      <c r="AB4450" s="10">
        <v>153078</v>
      </c>
      <c r="AC4450" s="10">
        <v>7207</v>
      </c>
      <c r="AD4450" s="10">
        <v>1533.1206299999999</v>
      </c>
      <c r="AE4450" s="10">
        <v>270866</v>
      </c>
      <c r="AF4450" s="10">
        <v>32</v>
      </c>
      <c r="AG4450" s="10">
        <v>72.84</v>
      </c>
      <c r="AH4450" s="10">
        <v>8.4600000000000009</v>
      </c>
      <c r="AI4450" s="10">
        <v>110.82</v>
      </c>
      <c r="AJ4450" s="10" t="s">
        <v>40</v>
      </c>
    </row>
    <row r="4451" spans="1:36" x14ac:dyDescent="0.25">
      <c r="A4451" s="10" t="s">
        <v>36</v>
      </c>
      <c r="B4451" s="10" t="s">
        <v>65</v>
      </c>
      <c r="C4451" s="10">
        <v>26</v>
      </c>
      <c r="D4451" s="10" t="s">
        <v>38</v>
      </c>
      <c r="E4451" s="10">
        <v>2607</v>
      </c>
      <c r="F4451" s="10" t="s">
        <v>58</v>
      </c>
      <c r="G4451" s="20">
        <v>682288</v>
      </c>
      <c r="H4451" s="10">
        <v>336.34418349999999</v>
      </c>
      <c r="I4451" s="10">
        <v>22</v>
      </c>
      <c r="J4451" s="10">
        <v>6</v>
      </c>
      <c r="K4451" s="10">
        <v>252.1114331</v>
      </c>
      <c r="L4451" s="10">
        <v>376</v>
      </c>
      <c r="M4451" s="10">
        <v>725</v>
      </c>
      <c r="N4451" s="10">
        <v>7322</v>
      </c>
      <c r="O4451" s="10">
        <v>244358</v>
      </c>
      <c r="P4451" s="10">
        <v>126760</v>
      </c>
      <c r="Q4451" s="10">
        <v>58820</v>
      </c>
      <c r="R4451" s="10">
        <v>258</v>
      </c>
      <c r="S4451" s="10">
        <v>49</v>
      </c>
      <c r="T4451" s="10">
        <v>0</v>
      </c>
      <c r="U4451" s="10">
        <v>1073.995353</v>
      </c>
      <c r="V4451" s="10">
        <v>10806</v>
      </c>
      <c r="W4451" s="10">
        <v>11061</v>
      </c>
      <c r="X4451" s="10">
        <v>60899</v>
      </c>
      <c r="Y4451" s="10">
        <v>96617</v>
      </c>
      <c r="Z4451" s="10">
        <v>0</v>
      </c>
      <c r="AA4451" s="10">
        <v>107358</v>
      </c>
      <c r="AB4451" s="10">
        <v>161497</v>
      </c>
      <c r="AC4451" s="10">
        <v>7698</v>
      </c>
      <c r="AD4451" s="10">
        <v>821.88391999999999</v>
      </c>
      <c r="AE4451" s="10">
        <v>145604</v>
      </c>
      <c r="AF4451" s="10">
        <v>19</v>
      </c>
      <c r="AG4451" s="10">
        <v>69.180000000000007</v>
      </c>
      <c r="AH4451" s="10">
        <v>10.66</v>
      </c>
      <c r="AI4451" s="10">
        <v>108.15</v>
      </c>
      <c r="AJ4451" s="10" t="s">
        <v>40</v>
      </c>
    </row>
    <row r="4452" spans="1:36" x14ac:dyDescent="0.25">
      <c r="A4452" s="10" t="s">
        <v>36</v>
      </c>
      <c r="B4452" s="10" t="s">
        <v>65</v>
      </c>
      <c r="C4452" s="10">
        <v>26</v>
      </c>
      <c r="D4452" s="10" t="s">
        <v>38</v>
      </c>
      <c r="E4452" s="10">
        <v>2612</v>
      </c>
      <c r="F4452" s="10" t="s">
        <v>60</v>
      </c>
      <c r="G4452" s="20">
        <v>446104</v>
      </c>
      <c r="H4452" s="10">
        <v>340.89416940000001</v>
      </c>
      <c r="I4452" s="10">
        <v>14</v>
      </c>
      <c r="J4452" s="10">
        <v>57</v>
      </c>
      <c r="K4452" s="10">
        <v>101.8420299</v>
      </c>
      <c r="L4452" s="10">
        <v>594</v>
      </c>
      <c r="M4452" s="10">
        <v>18</v>
      </c>
      <c r="N4452" s="10">
        <v>985</v>
      </c>
      <c r="O4452" s="10">
        <v>258498</v>
      </c>
      <c r="P4452" s="10">
        <v>209154</v>
      </c>
      <c r="Q4452" s="10">
        <v>57812</v>
      </c>
      <c r="R4452" s="10">
        <v>16</v>
      </c>
      <c r="S4452" s="10">
        <v>4</v>
      </c>
      <c r="T4452" s="10">
        <v>0</v>
      </c>
      <c r="U4452" s="10">
        <v>983.04663989999995</v>
      </c>
      <c r="V4452" s="10">
        <v>17235</v>
      </c>
      <c r="W4452" s="10">
        <v>20918</v>
      </c>
      <c r="X4452" s="10">
        <v>38692</v>
      </c>
      <c r="Y4452" s="10">
        <v>72430</v>
      </c>
      <c r="Z4452" s="10">
        <v>0</v>
      </c>
      <c r="AA4452" s="10">
        <v>52523</v>
      </c>
      <c r="AB4452" s="10">
        <v>92833</v>
      </c>
      <c r="AC4452" s="10">
        <v>1579</v>
      </c>
      <c r="AD4452" s="10">
        <v>881.20461</v>
      </c>
      <c r="AE4452" s="10">
        <v>176600</v>
      </c>
      <c r="AF4452" s="10">
        <v>7</v>
      </c>
      <c r="AG4452" s="10">
        <v>74.59</v>
      </c>
      <c r="AH4452" s="10">
        <v>3.1</v>
      </c>
      <c r="AI4452" s="10">
        <v>99.92</v>
      </c>
      <c r="AJ4452" s="10" t="s">
        <v>40</v>
      </c>
    </row>
    <row r="4453" spans="1:36" x14ac:dyDescent="0.25">
      <c r="A4453" s="10" t="s">
        <v>36</v>
      </c>
      <c r="B4453" s="10" t="s">
        <v>65</v>
      </c>
      <c r="C4453" s="10">
        <v>26</v>
      </c>
      <c r="D4453" s="10" t="s">
        <v>38</v>
      </c>
      <c r="E4453" s="10">
        <v>2622</v>
      </c>
      <c r="F4453" s="10" t="s">
        <v>63</v>
      </c>
      <c r="G4453" s="20">
        <v>337516</v>
      </c>
      <c r="H4453" s="10">
        <v>353.38072349999999</v>
      </c>
      <c r="I4453" s="10">
        <v>26</v>
      </c>
      <c r="J4453" s="10">
        <v>3</v>
      </c>
      <c r="K4453" s="10">
        <v>319.69585000000001</v>
      </c>
      <c r="L4453" s="10">
        <v>425</v>
      </c>
      <c r="M4453" s="10">
        <v>166</v>
      </c>
      <c r="N4453" s="10">
        <v>4074</v>
      </c>
      <c r="O4453" s="10">
        <v>79174</v>
      </c>
      <c r="P4453" s="10">
        <v>38301</v>
      </c>
      <c r="Q4453" s="10">
        <v>14172</v>
      </c>
      <c r="R4453" s="10">
        <v>0</v>
      </c>
      <c r="S4453" s="10">
        <v>4</v>
      </c>
      <c r="T4453" s="10">
        <v>0</v>
      </c>
      <c r="U4453" s="10">
        <v>599.48150399999997</v>
      </c>
      <c r="V4453" s="10">
        <v>3011</v>
      </c>
      <c r="W4453" s="10">
        <v>3114</v>
      </c>
      <c r="X4453" s="10">
        <v>23106</v>
      </c>
      <c r="Y4453" s="10">
        <v>29975</v>
      </c>
      <c r="Z4453" s="10">
        <v>1</v>
      </c>
      <c r="AA4453" s="10">
        <v>42116</v>
      </c>
      <c r="AB4453" s="10">
        <v>54362</v>
      </c>
      <c r="AC4453" s="10">
        <v>4499</v>
      </c>
      <c r="AD4453" s="10">
        <v>279.78565400000002</v>
      </c>
      <c r="AE4453" s="10">
        <v>29531</v>
      </c>
      <c r="AF4453" s="10">
        <v>27</v>
      </c>
      <c r="AG4453" s="10">
        <v>71.760000000000005</v>
      </c>
      <c r="AH4453" s="10">
        <v>5.97</v>
      </c>
      <c r="AI4453" s="10">
        <v>99.7</v>
      </c>
      <c r="AJ4453" s="10" t="s">
        <v>40</v>
      </c>
    </row>
    <row r="4454" spans="1:36" x14ac:dyDescent="0.25">
      <c r="A4454" s="10" t="s">
        <v>36</v>
      </c>
      <c r="B4454" s="10" t="s">
        <v>65</v>
      </c>
      <c r="C4454" s="10">
        <v>26</v>
      </c>
      <c r="D4454" s="10" t="s">
        <v>38</v>
      </c>
      <c r="E4454" s="10">
        <v>2623</v>
      </c>
      <c r="F4454" s="10" t="s">
        <v>56</v>
      </c>
      <c r="G4454" s="20">
        <v>1331889</v>
      </c>
      <c r="H4454" s="10">
        <v>298.64107389999998</v>
      </c>
      <c r="I4454" s="10">
        <v>11</v>
      </c>
      <c r="J4454" s="10">
        <v>60</v>
      </c>
      <c r="K4454" s="10">
        <v>870.17570350000005</v>
      </c>
      <c r="L4454" s="10">
        <v>162</v>
      </c>
      <c r="M4454" s="10">
        <v>62</v>
      </c>
      <c r="N4454" s="10">
        <v>4457</v>
      </c>
      <c r="O4454" s="10">
        <v>333375</v>
      </c>
      <c r="P4454" s="10">
        <v>204512</v>
      </c>
      <c r="Q4454" s="10">
        <v>114546</v>
      </c>
      <c r="R4454" s="10">
        <v>90</v>
      </c>
      <c r="S4454" s="10">
        <v>76</v>
      </c>
      <c r="T4454" s="10">
        <v>0</v>
      </c>
      <c r="U4454" s="10">
        <v>1865.770383</v>
      </c>
      <c r="V4454" s="10">
        <v>28355</v>
      </c>
      <c r="W4454" s="10">
        <v>36323</v>
      </c>
      <c r="X4454" s="10">
        <v>106985</v>
      </c>
      <c r="Y4454" s="10">
        <v>201809</v>
      </c>
      <c r="Z4454" s="10">
        <v>0</v>
      </c>
      <c r="AA4454" s="10">
        <v>139106</v>
      </c>
      <c r="AB4454" s="10">
        <v>253454</v>
      </c>
      <c r="AC4454" s="10">
        <v>4619</v>
      </c>
      <c r="AD4454" s="10">
        <v>995.59468000000004</v>
      </c>
      <c r="AE4454" s="10">
        <v>179781</v>
      </c>
      <c r="AF4454" s="10">
        <v>37</v>
      </c>
      <c r="AG4454" s="10">
        <v>69.11</v>
      </c>
      <c r="AH4454" s="10">
        <v>1.25</v>
      </c>
      <c r="AI4454" s="10">
        <v>124.77</v>
      </c>
      <c r="AJ4454" s="10" t="s">
        <v>40</v>
      </c>
    </row>
    <row r="4455" spans="1:36" x14ac:dyDescent="0.25">
      <c r="A4455" s="10" t="s">
        <v>36</v>
      </c>
      <c r="B4455" s="10" t="s">
        <v>65</v>
      </c>
      <c r="C4455" s="10">
        <v>26</v>
      </c>
      <c r="D4455" s="10" t="s">
        <v>38</v>
      </c>
      <c r="E4455" s="10">
        <v>2609</v>
      </c>
      <c r="F4455" s="10" t="s">
        <v>51</v>
      </c>
      <c r="G4455" s="20">
        <v>1013896</v>
      </c>
      <c r="H4455" s="10">
        <v>331.66428450000001</v>
      </c>
      <c r="I4455" s="10">
        <v>16</v>
      </c>
      <c r="J4455" s="10">
        <v>78</v>
      </c>
      <c r="K4455" s="10">
        <v>140.05478780000001</v>
      </c>
      <c r="L4455" s="10">
        <v>860</v>
      </c>
      <c r="M4455" s="10">
        <v>131</v>
      </c>
      <c r="N4455" s="10">
        <v>6712</v>
      </c>
      <c r="O4455" s="10">
        <v>618335</v>
      </c>
      <c r="P4455" s="10">
        <v>403891</v>
      </c>
      <c r="Q4455" s="10">
        <v>87284</v>
      </c>
      <c r="R4455" s="10">
        <v>0</v>
      </c>
      <c r="S4455" s="10">
        <v>0</v>
      </c>
      <c r="T4455" s="10">
        <v>2.8019699999999998</v>
      </c>
      <c r="U4455" s="10">
        <v>2193.6531110000001</v>
      </c>
      <c r="V4455" s="10">
        <v>37999</v>
      </c>
      <c r="W4455" s="10">
        <v>40809</v>
      </c>
      <c r="X4455" s="10">
        <v>85384</v>
      </c>
      <c r="Y4455" s="10">
        <v>132089</v>
      </c>
      <c r="Z4455" s="10">
        <v>2</v>
      </c>
      <c r="AA4455" s="10">
        <v>128579</v>
      </c>
      <c r="AB4455" s="10">
        <v>185708</v>
      </c>
      <c r="AC4455" s="10">
        <v>7572</v>
      </c>
      <c r="AD4455" s="10">
        <v>2050.7963530000002</v>
      </c>
      <c r="AE4455" s="10">
        <v>492028</v>
      </c>
      <c r="AF4455" s="10">
        <v>20</v>
      </c>
      <c r="AG4455" s="10">
        <v>46.95</v>
      </c>
      <c r="AH4455" s="10">
        <v>21.38</v>
      </c>
      <c r="AI4455" s="10">
        <v>100.69</v>
      </c>
      <c r="AJ4455" s="10" t="s">
        <v>40</v>
      </c>
    </row>
    <row r="4456" spans="1:36" x14ac:dyDescent="0.25">
      <c r="A4456" s="10" t="s">
        <v>36</v>
      </c>
      <c r="B4456" s="10" t="s">
        <v>65</v>
      </c>
      <c r="C4456" s="10">
        <v>26</v>
      </c>
      <c r="D4456" s="10" t="s">
        <v>38</v>
      </c>
      <c r="E4456" s="10">
        <v>2614</v>
      </c>
      <c r="F4456" s="10" t="s">
        <v>45</v>
      </c>
      <c r="G4456" s="20">
        <v>530028</v>
      </c>
      <c r="H4456" s="10">
        <v>326.35696380000002</v>
      </c>
      <c r="I4456" s="10">
        <v>22</v>
      </c>
      <c r="J4456" s="10">
        <v>19</v>
      </c>
      <c r="K4456" s="10">
        <v>198.6240889</v>
      </c>
      <c r="L4456" s="10">
        <v>1054</v>
      </c>
      <c r="M4456" s="10">
        <v>10</v>
      </c>
      <c r="N4456" s="10">
        <v>2483</v>
      </c>
      <c r="O4456" s="10">
        <v>386465</v>
      </c>
      <c r="P4456" s="10">
        <v>281568</v>
      </c>
      <c r="Q4456" s="10">
        <v>29264</v>
      </c>
      <c r="R4456" s="10">
        <v>0</v>
      </c>
      <c r="S4456" s="10">
        <v>3</v>
      </c>
      <c r="T4456" s="10">
        <v>0</v>
      </c>
      <c r="U4456" s="10">
        <v>1459.879529</v>
      </c>
      <c r="V4456" s="10">
        <v>17062</v>
      </c>
      <c r="W4456" s="10">
        <v>17697</v>
      </c>
      <c r="X4456" s="10">
        <v>32419</v>
      </c>
      <c r="Y4456" s="10">
        <v>43792</v>
      </c>
      <c r="Z4456" s="10">
        <v>2</v>
      </c>
      <c r="AA4456" s="10">
        <v>49210</v>
      </c>
      <c r="AB4456" s="10">
        <v>63857</v>
      </c>
      <c r="AC4456" s="10">
        <v>3537</v>
      </c>
      <c r="AD4456" s="10">
        <v>1261.2554399999999</v>
      </c>
      <c r="AE4456" s="10">
        <v>288016</v>
      </c>
      <c r="AF4456" s="10">
        <v>29</v>
      </c>
      <c r="AG4456" s="10">
        <v>68.760000000000005</v>
      </c>
      <c r="AH4456" s="10">
        <v>17.96</v>
      </c>
      <c r="AI4456" s="10">
        <v>99.99</v>
      </c>
      <c r="AJ4456" s="10" t="s">
        <v>40</v>
      </c>
    </row>
    <row r="4457" spans="1:36" x14ac:dyDescent="0.25">
      <c r="A4457" s="10" t="s">
        <v>36</v>
      </c>
      <c r="B4457" s="10" t="s">
        <v>65</v>
      </c>
      <c r="C4457" s="10">
        <v>26</v>
      </c>
      <c r="D4457" s="10" t="s">
        <v>38</v>
      </c>
      <c r="E4457" s="10">
        <v>2616</v>
      </c>
      <c r="F4457" s="10" t="s">
        <v>53</v>
      </c>
      <c r="G4457" s="20">
        <v>786090</v>
      </c>
      <c r="H4457" s="10">
        <v>370.0757357</v>
      </c>
      <c r="I4457" s="10">
        <v>11</v>
      </c>
      <c r="J4457" s="10">
        <v>89</v>
      </c>
      <c r="K4457" s="10">
        <v>38.554677499999997</v>
      </c>
      <c r="L4457" s="10">
        <v>805</v>
      </c>
      <c r="M4457" s="10">
        <v>18</v>
      </c>
      <c r="N4457" s="10">
        <v>6872</v>
      </c>
      <c r="O4457" s="10">
        <v>299304</v>
      </c>
      <c r="P4457" s="10">
        <v>250876</v>
      </c>
      <c r="Q4457" s="10">
        <v>125751</v>
      </c>
      <c r="R4457" s="10">
        <v>87</v>
      </c>
      <c r="S4457" s="10">
        <v>66</v>
      </c>
      <c r="T4457" s="10">
        <v>0</v>
      </c>
      <c r="U4457" s="10">
        <v>1146.206158</v>
      </c>
      <c r="V4457" s="10">
        <v>25761</v>
      </c>
      <c r="W4457" s="10">
        <v>30965</v>
      </c>
      <c r="X4457" s="10">
        <v>77106</v>
      </c>
      <c r="Y4457" s="10">
        <v>149394</v>
      </c>
      <c r="Z4457" s="10">
        <v>0</v>
      </c>
      <c r="AA4457" s="10">
        <v>105124</v>
      </c>
      <c r="AB4457" s="10">
        <v>194255</v>
      </c>
      <c r="AC4457" s="10">
        <v>7677</v>
      </c>
      <c r="AD4457" s="10">
        <v>1107.65148</v>
      </c>
      <c r="AE4457" s="10">
        <v>203009</v>
      </c>
      <c r="AF4457" s="10">
        <v>40</v>
      </c>
      <c r="AG4457" s="10">
        <v>62.33</v>
      </c>
      <c r="AH4457" s="10">
        <v>9.76</v>
      </c>
      <c r="AI4457" s="10">
        <v>100.64</v>
      </c>
      <c r="AJ4457" s="10" t="s">
        <v>40</v>
      </c>
    </row>
    <row r="4458" spans="1:36" x14ac:dyDescent="0.25">
      <c r="A4458" s="10" t="s">
        <v>36</v>
      </c>
      <c r="B4458" s="10" t="s">
        <v>65</v>
      </c>
      <c r="C4458" s="10">
        <v>26</v>
      </c>
      <c r="D4458" s="10" t="s">
        <v>38</v>
      </c>
      <c r="E4458" s="10">
        <v>2618</v>
      </c>
      <c r="F4458" s="10" t="s">
        <v>55</v>
      </c>
      <c r="G4458" s="20">
        <v>968986</v>
      </c>
      <c r="H4458" s="10">
        <v>324.19349690000001</v>
      </c>
      <c r="I4458" s="10">
        <v>22</v>
      </c>
      <c r="J4458" s="10">
        <v>143</v>
      </c>
      <c r="K4458" s="10">
        <v>39.316389700000002</v>
      </c>
      <c r="L4458" s="10">
        <v>741</v>
      </c>
      <c r="M4458" s="10">
        <v>0</v>
      </c>
      <c r="N4458" s="10">
        <v>3847</v>
      </c>
      <c r="O4458" s="10">
        <v>529812</v>
      </c>
      <c r="P4458" s="10">
        <v>395270</v>
      </c>
      <c r="Q4458" s="10">
        <v>42036</v>
      </c>
      <c r="R4458" s="10">
        <v>0</v>
      </c>
      <c r="S4458" s="10">
        <v>0</v>
      </c>
      <c r="T4458" s="10">
        <v>0</v>
      </c>
      <c r="U4458" s="10">
        <v>1756.93244</v>
      </c>
      <c r="V4458" s="10">
        <v>23354</v>
      </c>
      <c r="W4458" s="10">
        <v>24488</v>
      </c>
      <c r="X4458" s="10">
        <v>35138</v>
      </c>
      <c r="Y4458" s="10">
        <v>55513</v>
      </c>
      <c r="Z4458" s="10">
        <v>1</v>
      </c>
      <c r="AA4458" s="10">
        <v>53250</v>
      </c>
      <c r="AB4458" s="10">
        <v>78608</v>
      </c>
      <c r="AC4458" s="10">
        <v>4588</v>
      </c>
      <c r="AD4458" s="10">
        <v>1717.6160500000001</v>
      </c>
      <c r="AE4458" s="10">
        <v>429983</v>
      </c>
      <c r="AF4458" s="10">
        <v>28</v>
      </c>
      <c r="AG4458" s="10">
        <v>39.33</v>
      </c>
      <c r="AH4458" s="10">
        <v>30.04</v>
      </c>
      <c r="AI4458" s="10">
        <v>100</v>
      </c>
      <c r="AJ4458" s="10" t="s">
        <v>40</v>
      </c>
    </row>
    <row r="4459" spans="1:36" x14ac:dyDescent="0.25">
      <c r="A4459" s="10" t="s">
        <v>36</v>
      </c>
      <c r="B4459" s="10" t="s">
        <v>65</v>
      </c>
      <c r="C4459" s="10">
        <v>26</v>
      </c>
      <c r="D4459" s="10" t="s">
        <v>38</v>
      </c>
      <c r="E4459" s="10">
        <v>2621</v>
      </c>
      <c r="F4459" s="10" t="s">
        <v>47</v>
      </c>
      <c r="G4459" s="20">
        <v>360005</v>
      </c>
      <c r="H4459" s="10">
        <v>334.45575600000001</v>
      </c>
      <c r="I4459" s="10">
        <v>16</v>
      </c>
      <c r="J4459" s="10">
        <v>42</v>
      </c>
      <c r="K4459" s="10">
        <v>146.600717</v>
      </c>
      <c r="L4459" s="10">
        <v>206</v>
      </c>
      <c r="M4459" s="10">
        <v>15</v>
      </c>
      <c r="N4459" s="10">
        <v>1167</v>
      </c>
      <c r="O4459" s="10">
        <v>199530</v>
      </c>
      <c r="P4459" s="10">
        <v>179230</v>
      </c>
      <c r="Q4459" s="10">
        <v>37072</v>
      </c>
      <c r="R4459" s="10">
        <v>38</v>
      </c>
      <c r="S4459" s="10">
        <v>15</v>
      </c>
      <c r="T4459" s="10">
        <v>0</v>
      </c>
      <c r="U4459" s="10">
        <v>813.94028700000001</v>
      </c>
      <c r="V4459" s="10">
        <v>11920</v>
      </c>
      <c r="W4459" s="10">
        <v>13135</v>
      </c>
      <c r="X4459" s="10">
        <v>25090</v>
      </c>
      <c r="Y4459" s="10">
        <v>42609</v>
      </c>
      <c r="Z4459" s="10">
        <v>2</v>
      </c>
      <c r="AA4459" s="10">
        <v>37738</v>
      </c>
      <c r="AB4459" s="10">
        <v>60681</v>
      </c>
      <c r="AC4459" s="10">
        <v>1373</v>
      </c>
      <c r="AD4459" s="10">
        <v>667.33956999999998</v>
      </c>
      <c r="AE4459" s="10">
        <v>142430</v>
      </c>
      <c r="AF4459" s="10">
        <v>28</v>
      </c>
      <c r="AG4459" s="10">
        <v>49.51</v>
      </c>
      <c r="AH4459" s="10">
        <v>6.02</v>
      </c>
      <c r="AI4459" s="10">
        <v>99.99</v>
      </c>
      <c r="AJ4459" s="10" t="s">
        <v>40</v>
      </c>
    </row>
    <row r="4460" spans="1:36" x14ac:dyDescent="0.25">
      <c r="A4460" s="10" t="s">
        <v>36</v>
      </c>
      <c r="B4460" s="10" t="s">
        <v>65</v>
      </c>
      <c r="C4460" s="10">
        <v>26</v>
      </c>
      <c r="D4460" s="10" t="s">
        <v>38</v>
      </c>
      <c r="E4460" s="10">
        <v>2604</v>
      </c>
      <c r="F4460" s="10" t="s">
        <v>42</v>
      </c>
      <c r="G4460" s="20">
        <v>1213058</v>
      </c>
      <c r="H4460" s="10">
        <v>321.9063572</v>
      </c>
      <c r="I4460" s="10">
        <v>18</v>
      </c>
      <c r="J4460" s="10">
        <v>59</v>
      </c>
      <c r="K4460" s="10">
        <v>664.09929959999999</v>
      </c>
      <c r="L4460" s="10">
        <v>1273</v>
      </c>
      <c r="M4460" s="10">
        <v>177</v>
      </c>
      <c r="N4460" s="10">
        <v>6300</v>
      </c>
      <c r="O4460" s="10">
        <v>625981</v>
      </c>
      <c r="P4460" s="10">
        <v>523822</v>
      </c>
      <c r="Q4460" s="10">
        <v>74233</v>
      </c>
      <c r="R4460" s="10">
        <v>0</v>
      </c>
      <c r="S4460" s="10">
        <v>0</v>
      </c>
      <c r="T4460" s="10">
        <v>31.299309999999998</v>
      </c>
      <c r="U4460" s="10">
        <v>2710.4712439999998</v>
      </c>
      <c r="V4460" s="10">
        <v>33217</v>
      </c>
      <c r="W4460" s="10">
        <v>34732</v>
      </c>
      <c r="X4460" s="10">
        <v>66283</v>
      </c>
      <c r="Y4460" s="10">
        <v>88724</v>
      </c>
      <c r="Z4460" s="10">
        <v>1</v>
      </c>
      <c r="AA4460" s="10">
        <v>106992</v>
      </c>
      <c r="AB4460" s="10">
        <v>134687</v>
      </c>
      <c r="AC4460" s="10">
        <v>7573</v>
      </c>
      <c r="AD4460" s="10">
        <v>2015.0726340000001</v>
      </c>
      <c r="AE4460" s="10">
        <v>511217</v>
      </c>
      <c r="AF4460" s="10">
        <v>24</v>
      </c>
      <c r="AG4460" s="10">
        <v>82.28</v>
      </c>
      <c r="AH4460" s="10">
        <v>8.9600000000000009</v>
      </c>
      <c r="AI4460" s="10">
        <v>100.85</v>
      </c>
      <c r="AJ4460" s="10" t="s">
        <v>40</v>
      </c>
    </row>
    <row r="4461" spans="1:36" x14ac:dyDescent="0.25">
      <c r="A4461" s="10" t="s">
        <v>36</v>
      </c>
      <c r="B4461" s="10" t="s">
        <v>65</v>
      </c>
      <c r="C4461" s="10">
        <v>26</v>
      </c>
      <c r="D4461" s="10" t="s">
        <v>38</v>
      </c>
      <c r="E4461" s="10">
        <v>2608</v>
      </c>
      <c r="F4461" s="10" t="s">
        <v>44</v>
      </c>
      <c r="G4461" s="20">
        <v>396566</v>
      </c>
      <c r="H4461" s="10">
        <v>360.13397420000001</v>
      </c>
      <c r="I4461" s="10">
        <v>21</v>
      </c>
      <c r="J4461" s="10">
        <v>12</v>
      </c>
      <c r="K4461" s="10">
        <v>247.89060180000001</v>
      </c>
      <c r="L4461" s="10">
        <v>581</v>
      </c>
      <c r="M4461" s="10">
        <v>117</v>
      </c>
      <c r="N4461" s="10">
        <v>4232</v>
      </c>
      <c r="O4461" s="10">
        <v>263479</v>
      </c>
      <c r="P4461" s="10">
        <v>158359</v>
      </c>
      <c r="Q4461" s="10">
        <v>24769</v>
      </c>
      <c r="R4461" s="10">
        <v>0</v>
      </c>
      <c r="S4461" s="10">
        <v>11</v>
      </c>
      <c r="T4461" s="10">
        <v>11.88308</v>
      </c>
      <c r="U4461" s="10">
        <v>1208.6510760000001</v>
      </c>
      <c r="V4461" s="10">
        <v>12093</v>
      </c>
      <c r="W4461" s="10">
        <v>12571</v>
      </c>
      <c r="X4461" s="10">
        <v>29013</v>
      </c>
      <c r="Y4461" s="10">
        <v>43592</v>
      </c>
      <c r="Z4461" s="10">
        <v>3</v>
      </c>
      <c r="AA4461" s="10">
        <v>51959</v>
      </c>
      <c r="AB4461" s="10">
        <v>72947</v>
      </c>
      <c r="AC4461" s="10">
        <v>4813</v>
      </c>
      <c r="AD4461" s="10">
        <v>948.87739399999998</v>
      </c>
      <c r="AE4461" s="10">
        <v>209915</v>
      </c>
      <c r="AF4461" s="10">
        <v>33</v>
      </c>
      <c r="AG4461" s="10">
        <v>45.17</v>
      </c>
      <c r="AH4461" s="10">
        <v>5.12</v>
      </c>
      <c r="AI4461" s="10">
        <v>104.01</v>
      </c>
      <c r="AJ4461" s="10" t="s">
        <v>40</v>
      </c>
    </row>
    <row r="4462" spans="1:36" x14ac:dyDescent="0.25">
      <c r="A4462" s="10" t="s">
        <v>36</v>
      </c>
      <c r="B4462" s="10" t="s">
        <v>65</v>
      </c>
      <c r="C4462" s="10">
        <v>26</v>
      </c>
      <c r="D4462" s="10" t="s">
        <v>38</v>
      </c>
      <c r="E4462" s="10">
        <v>2612</v>
      </c>
      <c r="F4462" s="10" t="s">
        <v>60</v>
      </c>
      <c r="G4462" s="20">
        <v>446104</v>
      </c>
      <c r="H4462" s="10">
        <v>334.7100777</v>
      </c>
      <c r="I4462" s="10">
        <v>15</v>
      </c>
      <c r="J4462" s="10">
        <v>58</v>
      </c>
      <c r="K4462" s="10">
        <v>101.8420299</v>
      </c>
      <c r="L4462" s="10">
        <v>595</v>
      </c>
      <c r="M4462" s="10">
        <v>18</v>
      </c>
      <c r="N4462" s="10">
        <v>988</v>
      </c>
      <c r="O4462" s="10">
        <v>263274</v>
      </c>
      <c r="P4462" s="10">
        <v>212819</v>
      </c>
      <c r="Q4462" s="10">
        <v>57824</v>
      </c>
      <c r="R4462" s="10">
        <v>22</v>
      </c>
      <c r="S4462" s="10">
        <v>4</v>
      </c>
      <c r="T4462" s="10">
        <v>0</v>
      </c>
      <c r="U4462" s="10">
        <v>983.04663989999995</v>
      </c>
      <c r="V4462" s="10">
        <v>17352</v>
      </c>
      <c r="W4462" s="10">
        <v>21075</v>
      </c>
      <c r="X4462" s="10">
        <v>38699</v>
      </c>
      <c r="Y4462" s="10">
        <v>72445</v>
      </c>
      <c r="Z4462" s="10">
        <v>0</v>
      </c>
      <c r="AA4462" s="10">
        <v>52533</v>
      </c>
      <c r="AB4462" s="10">
        <v>92853</v>
      </c>
      <c r="AC4462" s="10">
        <v>1583</v>
      </c>
      <c r="AD4462" s="10">
        <v>881.20461</v>
      </c>
      <c r="AE4462" s="10">
        <v>179638</v>
      </c>
      <c r="AF4462" s="10">
        <v>7</v>
      </c>
      <c r="AG4462" s="10">
        <v>74.77</v>
      </c>
      <c r="AH4462" s="10">
        <v>3.08</v>
      </c>
      <c r="AI4462" s="10">
        <v>99.92</v>
      </c>
      <c r="AJ4462" s="10" t="s">
        <v>40</v>
      </c>
    </row>
    <row r="4463" spans="1:36" x14ac:dyDescent="0.25">
      <c r="A4463" s="10" t="s">
        <v>36</v>
      </c>
      <c r="B4463" s="10" t="s">
        <v>65</v>
      </c>
      <c r="C4463" s="10">
        <v>26</v>
      </c>
      <c r="D4463" s="10" t="s">
        <v>38</v>
      </c>
      <c r="E4463" s="10">
        <v>2614</v>
      </c>
      <c r="F4463" s="10" t="s">
        <v>45</v>
      </c>
      <c r="G4463" s="20">
        <v>530028</v>
      </c>
      <c r="H4463" s="10">
        <v>330.88195660000002</v>
      </c>
      <c r="I4463" s="10">
        <v>22</v>
      </c>
      <c r="J4463" s="10">
        <v>19</v>
      </c>
      <c r="K4463" s="10">
        <v>324.35417740000003</v>
      </c>
      <c r="L4463" s="10">
        <v>1058</v>
      </c>
      <c r="M4463" s="10">
        <v>9</v>
      </c>
      <c r="N4463" s="10">
        <v>2490</v>
      </c>
      <c r="O4463" s="10">
        <v>397879</v>
      </c>
      <c r="P4463" s="10">
        <v>290277</v>
      </c>
      <c r="Q4463" s="10">
        <v>29272</v>
      </c>
      <c r="R4463" s="10">
        <v>0</v>
      </c>
      <c r="S4463" s="10">
        <v>3</v>
      </c>
      <c r="T4463" s="10">
        <v>0</v>
      </c>
      <c r="U4463" s="10">
        <v>1640.8639969999999</v>
      </c>
      <c r="V4463" s="10">
        <v>17309</v>
      </c>
      <c r="W4463" s="10">
        <v>17961</v>
      </c>
      <c r="X4463" s="10">
        <v>32437</v>
      </c>
      <c r="Y4463" s="10">
        <v>43813</v>
      </c>
      <c r="Z4463" s="10">
        <v>2</v>
      </c>
      <c r="AA4463" s="10">
        <v>49213</v>
      </c>
      <c r="AB4463" s="10">
        <v>63865</v>
      </c>
      <c r="AC4463" s="10">
        <v>3548</v>
      </c>
      <c r="AD4463" s="10">
        <v>1316.50982</v>
      </c>
      <c r="AE4463" s="10">
        <v>297067</v>
      </c>
      <c r="AF4463" s="10">
        <v>29</v>
      </c>
      <c r="AG4463" s="10">
        <v>65.819999999999993</v>
      </c>
      <c r="AH4463" s="10">
        <v>20.93</v>
      </c>
      <c r="AI4463" s="10">
        <v>99.89</v>
      </c>
      <c r="AJ4463" s="10" t="s">
        <v>40</v>
      </c>
    </row>
    <row r="4464" spans="1:36" x14ac:dyDescent="0.25">
      <c r="A4464" s="10" t="s">
        <v>36</v>
      </c>
      <c r="B4464" s="10" t="s">
        <v>65</v>
      </c>
      <c r="C4464" s="10">
        <v>26</v>
      </c>
      <c r="D4464" s="10" t="s">
        <v>38</v>
      </c>
      <c r="E4464" s="10">
        <v>2612</v>
      </c>
      <c r="F4464" s="10" t="s">
        <v>60</v>
      </c>
      <c r="G4464" s="20">
        <v>446104</v>
      </c>
      <c r="H4464" s="10">
        <v>334.32911059999998</v>
      </c>
      <c r="I4464" s="10">
        <v>15</v>
      </c>
      <c r="J4464" s="10">
        <v>58</v>
      </c>
      <c r="K4464" s="10">
        <v>101.8420299</v>
      </c>
      <c r="L4464" s="10">
        <v>595</v>
      </c>
      <c r="M4464" s="10">
        <v>18</v>
      </c>
      <c r="N4464" s="10">
        <v>991</v>
      </c>
      <c r="O4464" s="10">
        <v>263574</v>
      </c>
      <c r="P4464" s="10">
        <v>213095</v>
      </c>
      <c r="Q4464" s="10">
        <v>57827</v>
      </c>
      <c r="R4464" s="10">
        <v>22</v>
      </c>
      <c r="S4464" s="10">
        <v>4</v>
      </c>
      <c r="T4464" s="10">
        <v>0</v>
      </c>
      <c r="U4464" s="10">
        <v>983.04663989999995</v>
      </c>
      <c r="V4464" s="10">
        <v>17367</v>
      </c>
      <c r="W4464" s="10">
        <v>21095</v>
      </c>
      <c r="X4464" s="10">
        <v>38700</v>
      </c>
      <c r="Y4464" s="10">
        <v>72448</v>
      </c>
      <c r="Z4464" s="10">
        <v>0</v>
      </c>
      <c r="AA4464" s="10">
        <v>52536</v>
      </c>
      <c r="AB4464" s="10">
        <v>92861</v>
      </c>
      <c r="AC4464" s="10">
        <v>1586</v>
      </c>
      <c r="AD4464" s="10">
        <v>881.20461</v>
      </c>
      <c r="AE4464" s="10">
        <v>179837</v>
      </c>
      <c r="AF4464" s="10">
        <v>7</v>
      </c>
      <c r="AG4464" s="10">
        <v>74.790000000000006</v>
      </c>
      <c r="AH4464" s="10">
        <v>3.08</v>
      </c>
      <c r="AI4464" s="10">
        <v>99.92</v>
      </c>
      <c r="AJ4464" s="10" t="s">
        <v>40</v>
      </c>
    </row>
    <row r="4465" spans="1:36" x14ac:dyDescent="0.25">
      <c r="A4465" s="10" t="s">
        <v>36</v>
      </c>
      <c r="B4465" s="10" t="s">
        <v>65</v>
      </c>
      <c r="C4465" s="10">
        <v>26</v>
      </c>
      <c r="D4465" s="10" t="s">
        <v>38</v>
      </c>
      <c r="E4465" s="10">
        <v>2620</v>
      </c>
      <c r="F4465" s="10" t="s">
        <v>62</v>
      </c>
      <c r="G4465" s="20">
        <v>500243</v>
      </c>
      <c r="H4465" s="10">
        <v>333.499414</v>
      </c>
      <c r="I4465" s="10">
        <v>24</v>
      </c>
      <c r="J4465" s="10">
        <v>18</v>
      </c>
      <c r="K4465" s="10">
        <v>255.18889229999999</v>
      </c>
      <c r="L4465" s="10">
        <v>586</v>
      </c>
      <c r="M4465" s="10">
        <v>132</v>
      </c>
      <c r="N4465" s="10">
        <v>6717</v>
      </c>
      <c r="O4465" s="10">
        <v>492303</v>
      </c>
      <c r="P4465" s="10">
        <v>376022</v>
      </c>
      <c r="Q4465" s="10">
        <v>51974</v>
      </c>
      <c r="R4465" s="10">
        <v>981</v>
      </c>
      <c r="S4465" s="10">
        <v>30</v>
      </c>
      <c r="T4465" s="10">
        <v>0</v>
      </c>
      <c r="U4465" s="10">
        <v>1897.0165119999999</v>
      </c>
      <c r="V4465" s="10">
        <v>20239</v>
      </c>
      <c r="W4465" s="10">
        <v>21018</v>
      </c>
      <c r="X4465" s="10">
        <v>52099</v>
      </c>
      <c r="Y4465" s="10">
        <v>69265</v>
      </c>
      <c r="Z4465" s="10">
        <v>1</v>
      </c>
      <c r="AA4465" s="10">
        <v>107673</v>
      </c>
      <c r="AB4465" s="10">
        <v>153776</v>
      </c>
      <c r="AC4465" s="10">
        <v>7303</v>
      </c>
      <c r="AD4465" s="10">
        <v>1641.82762</v>
      </c>
      <c r="AE4465" s="10">
        <v>289003</v>
      </c>
      <c r="AF4465" s="10">
        <v>31</v>
      </c>
      <c r="AG4465" s="10">
        <v>70.739999999999995</v>
      </c>
      <c r="AH4465" s="10">
        <v>8.6999999999999993</v>
      </c>
      <c r="AI4465" s="10">
        <v>110.3</v>
      </c>
      <c r="AJ4465" s="10" t="s">
        <v>40</v>
      </c>
    </row>
    <row r="4466" spans="1:36" x14ac:dyDescent="0.25">
      <c r="A4466" s="10" t="s">
        <v>36</v>
      </c>
      <c r="B4466" s="10" t="s">
        <v>65</v>
      </c>
      <c r="C4466" s="10">
        <v>26</v>
      </c>
      <c r="D4466" s="10" t="s">
        <v>38</v>
      </c>
      <c r="E4466" s="10">
        <v>2623</v>
      </c>
      <c r="F4466" s="10" t="s">
        <v>56</v>
      </c>
      <c r="G4466" s="20">
        <v>1331889</v>
      </c>
      <c r="H4466" s="10">
        <v>296.794828</v>
      </c>
      <c r="I4466" s="10">
        <v>11</v>
      </c>
      <c r="J4466" s="10">
        <v>66</v>
      </c>
      <c r="K4466" s="10">
        <v>1262.695835</v>
      </c>
      <c r="L4466" s="10">
        <v>213</v>
      </c>
      <c r="M4466" s="10">
        <v>59</v>
      </c>
      <c r="N4466" s="10">
        <v>4412</v>
      </c>
      <c r="O4466" s="10">
        <v>343931</v>
      </c>
      <c r="P4466" s="10">
        <v>210584</v>
      </c>
      <c r="Q4466" s="10">
        <v>114554</v>
      </c>
      <c r="R4466" s="10">
        <v>90</v>
      </c>
      <c r="S4466" s="10">
        <v>76</v>
      </c>
      <c r="T4466" s="10">
        <v>0</v>
      </c>
      <c r="U4466" s="10">
        <v>2283.4652550000001</v>
      </c>
      <c r="V4466" s="10">
        <v>29243</v>
      </c>
      <c r="W4466" s="10">
        <v>37400</v>
      </c>
      <c r="X4466" s="10">
        <v>106999</v>
      </c>
      <c r="Y4466" s="10">
        <v>201828</v>
      </c>
      <c r="Z4466" s="10">
        <v>0</v>
      </c>
      <c r="AA4466" s="10">
        <v>139102</v>
      </c>
      <c r="AB4466" s="10">
        <v>253435</v>
      </c>
      <c r="AC4466" s="10">
        <v>4625</v>
      </c>
      <c r="AD4466" s="10">
        <v>1020.76942</v>
      </c>
      <c r="AE4466" s="10">
        <v>185717</v>
      </c>
      <c r="AF4466" s="10">
        <v>37</v>
      </c>
      <c r="AG4466" s="10">
        <v>68.040000000000006</v>
      </c>
      <c r="AH4466" s="10">
        <v>1.2</v>
      </c>
      <c r="AI4466" s="10">
        <v>124.01</v>
      </c>
      <c r="AJ4466" s="10" t="s">
        <v>40</v>
      </c>
    </row>
    <row r="4467" spans="1:36" x14ac:dyDescent="0.25">
      <c r="A4467" s="10" t="s">
        <v>36</v>
      </c>
      <c r="B4467" s="10" t="s">
        <v>65</v>
      </c>
      <c r="C4467" s="10">
        <v>26</v>
      </c>
      <c r="D4467" s="10" t="s">
        <v>38</v>
      </c>
      <c r="E4467" s="10">
        <v>2606</v>
      </c>
      <c r="F4467" s="10" t="s">
        <v>49</v>
      </c>
      <c r="G4467" s="20">
        <v>255809</v>
      </c>
      <c r="H4467" s="10">
        <v>325.29097769999998</v>
      </c>
      <c r="I4467" s="10">
        <v>22</v>
      </c>
      <c r="J4467" s="10">
        <v>29</v>
      </c>
      <c r="K4467" s="10">
        <v>85.385997570000001</v>
      </c>
      <c r="L4467" s="10">
        <v>578</v>
      </c>
      <c r="M4467" s="10">
        <v>121</v>
      </c>
      <c r="N4467" s="10">
        <v>4914</v>
      </c>
      <c r="O4467" s="10">
        <v>253961</v>
      </c>
      <c r="P4467" s="10">
        <v>217305</v>
      </c>
      <c r="Q4467" s="10">
        <v>34001</v>
      </c>
      <c r="R4467" s="10">
        <v>446</v>
      </c>
      <c r="S4467" s="10">
        <v>78</v>
      </c>
      <c r="T4467" s="10">
        <v>0</v>
      </c>
      <c r="U4467" s="10">
        <v>911.49821759999998</v>
      </c>
      <c r="V4467" s="10">
        <v>11501</v>
      </c>
      <c r="W4467" s="10">
        <v>12174</v>
      </c>
      <c r="X4467" s="10">
        <v>28078</v>
      </c>
      <c r="Y4467" s="10">
        <v>40643</v>
      </c>
      <c r="Z4467" s="10">
        <v>1</v>
      </c>
      <c r="AA4467" s="10">
        <v>46700</v>
      </c>
      <c r="AB4467" s="10">
        <v>66236</v>
      </c>
      <c r="AC4467" s="10">
        <v>5492</v>
      </c>
      <c r="AD4467" s="10">
        <v>826.11221999999998</v>
      </c>
      <c r="AE4467" s="10">
        <v>198173</v>
      </c>
      <c r="AF4467" s="10">
        <v>25</v>
      </c>
      <c r="AG4467" s="10">
        <v>18.55</v>
      </c>
      <c r="AH4467" s="10">
        <v>5.61</v>
      </c>
      <c r="AI4467" s="10">
        <v>110.27</v>
      </c>
      <c r="AJ4467" s="10" t="s">
        <v>40</v>
      </c>
    </row>
    <row r="4468" spans="1:36" x14ac:dyDescent="0.25">
      <c r="A4468" s="10" t="s">
        <v>36</v>
      </c>
      <c r="B4468" s="10" t="s">
        <v>65</v>
      </c>
      <c r="C4468" s="10">
        <v>26</v>
      </c>
      <c r="D4468" s="10" t="s">
        <v>38</v>
      </c>
      <c r="E4468" s="10">
        <v>2609</v>
      </c>
      <c r="F4468" s="10" t="s">
        <v>51</v>
      </c>
      <c r="G4468" s="20">
        <v>1013896</v>
      </c>
      <c r="H4468" s="10">
        <v>331.7123532</v>
      </c>
      <c r="I4468" s="10">
        <v>16</v>
      </c>
      <c r="J4468" s="10">
        <v>78</v>
      </c>
      <c r="K4468" s="10">
        <v>140.05478780000001</v>
      </c>
      <c r="L4468" s="10">
        <v>856</v>
      </c>
      <c r="M4468" s="10">
        <v>131</v>
      </c>
      <c r="N4468" s="10">
        <v>6714</v>
      </c>
      <c r="O4468" s="10">
        <v>612404</v>
      </c>
      <c r="P4468" s="10">
        <v>400271</v>
      </c>
      <c r="Q4468" s="10">
        <v>87286</v>
      </c>
      <c r="R4468" s="10">
        <v>0</v>
      </c>
      <c r="S4468" s="10">
        <v>0</v>
      </c>
      <c r="T4468" s="10">
        <v>2.8019699999999998</v>
      </c>
      <c r="U4468" s="10">
        <v>2174.2764769999999</v>
      </c>
      <c r="V4468" s="10">
        <v>37854</v>
      </c>
      <c r="W4468" s="10">
        <v>40650</v>
      </c>
      <c r="X4468" s="10">
        <v>85375</v>
      </c>
      <c r="Y4468" s="10">
        <v>132108</v>
      </c>
      <c r="Z4468" s="10">
        <v>2</v>
      </c>
      <c r="AA4468" s="10">
        <v>128605</v>
      </c>
      <c r="AB4468" s="10">
        <v>185770</v>
      </c>
      <c r="AC4468" s="10">
        <v>7570</v>
      </c>
      <c r="AD4468" s="10">
        <v>2031.419719</v>
      </c>
      <c r="AE4468" s="10">
        <v>487546</v>
      </c>
      <c r="AF4468" s="10">
        <v>20</v>
      </c>
      <c r="AG4468" s="10">
        <v>47.06</v>
      </c>
      <c r="AH4468" s="10">
        <v>21.29</v>
      </c>
      <c r="AI4468" s="10">
        <v>100.69</v>
      </c>
      <c r="AJ4468" s="10" t="s">
        <v>40</v>
      </c>
    </row>
    <row r="4469" spans="1:36" x14ac:dyDescent="0.25">
      <c r="A4469" s="10" t="s">
        <v>36</v>
      </c>
      <c r="B4469" s="10" t="s">
        <v>65</v>
      </c>
      <c r="C4469" s="10">
        <v>26</v>
      </c>
      <c r="D4469" s="10" t="s">
        <v>38</v>
      </c>
      <c r="E4469" s="10">
        <v>2623</v>
      </c>
      <c r="F4469" s="10" t="s">
        <v>56</v>
      </c>
      <c r="G4469" s="20">
        <v>1331889</v>
      </c>
      <c r="H4469" s="10">
        <v>298.09572839999998</v>
      </c>
      <c r="I4469" s="10">
        <v>11</v>
      </c>
      <c r="J4469" s="10">
        <v>60</v>
      </c>
      <c r="K4469" s="10">
        <v>870.02984349999997</v>
      </c>
      <c r="L4469" s="10">
        <v>162</v>
      </c>
      <c r="M4469" s="10">
        <v>64</v>
      </c>
      <c r="N4469" s="10">
        <v>4445</v>
      </c>
      <c r="O4469" s="10">
        <v>328377</v>
      </c>
      <c r="P4469" s="10">
        <v>201571</v>
      </c>
      <c r="Q4469" s="10">
        <v>114519</v>
      </c>
      <c r="R4469" s="10">
        <v>90</v>
      </c>
      <c r="S4469" s="10">
        <v>76</v>
      </c>
      <c r="T4469" s="10">
        <v>0</v>
      </c>
      <c r="U4469" s="10">
        <v>1848.907653</v>
      </c>
      <c r="V4469" s="10">
        <v>27974</v>
      </c>
      <c r="W4469" s="10">
        <v>35858</v>
      </c>
      <c r="X4469" s="10">
        <v>106971</v>
      </c>
      <c r="Y4469" s="10">
        <v>201770</v>
      </c>
      <c r="Z4469" s="10">
        <v>0</v>
      </c>
      <c r="AA4469" s="10">
        <v>139045</v>
      </c>
      <c r="AB4469" s="10">
        <v>253318</v>
      </c>
      <c r="AC4469" s="10">
        <v>4607</v>
      </c>
      <c r="AD4469" s="10">
        <v>978.87780999999995</v>
      </c>
      <c r="AE4469" s="10">
        <v>177076</v>
      </c>
      <c r="AF4469" s="10">
        <v>37</v>
      </c>
      <c r="AG4469" s="10">
        <v>69.16</v>
      </c>
      <c r="AH4469" s="10">
        <v>1.18</v>
      </c>
      <c r="AI4469" s="10">
        <v>124.51</v>
      </c>
      <c r="AJ4469" s="10" t="s">
        <v>40</v>
      </c>
    </row>
    <row r="4470" spans="1:36" x14ac:dyDescent="0.25">
      <c r="A4470" s="10" t="s">
        <v>36</v>
      </c>
      <c r="B4470" s="10" t="s">
        <v>65</v>
      </c>
      <c r="C4470" s="10">
        <v>26</v>
      </c>
      <c r="D4470" s="10" t="s">
        <v>38</v>
      </c>
      <c r="E4470" s="10">
        <v>2624</v>
      </c>
      <c r="F4470" s="10" t="s">
        <v>48</v>
      </c>
      <c r="G4470" s="20">
        <v>203713</v>
      </c>
      <c r="H4470" s="10">
        <v>334.75334800000002</v>
      </c>
      <c r="I4470" s="10">
        <v>18</v>
      </c>
      <c r="J4470" s="10">
        <v>9</v>
      </c>
      <c r="K4470" s="10">
        <v>74.649497069999995</v>
      </c>
      <c r="L4470" s="10">
        <v>195</v>
      </c>
      <c r="M4470" s="10">
        <v>26</v>
      </c>
      <c r="N4470" s="10">
        <v>1053</v>
      </c>
      <c r="O4470" s="10">
        <v>125598</v>
      </c>
      <c r="P4470" s="10">
        <v>107270</v>
      </c>
      <c r="Q4470" s="10">
        <v>15954</v>
      </c>
      <c r="R4470" s="10">
        <v>9</v>
      </c>
      <c r="S4470" s="10">
        <v>2</v>
      </c>
      <c r="T4470" s="10">
        <v>0</v>
      </c>
      <c r="U4470" s="10">
        <v>495.09300710000002</v>
      </c>
      <c r="V4470" s="10">
        <v>6751</v>
      </c>
      <c r="W4470" s="10">
        <v>7169</v>
      </c>
      <c r="X4470" s="10">
        <v>12743</v>
      </c>
      <c r="Y4470" s="10">
        <v>18731</v>
      </c>
      <c r="Z4470" s="10">
        <v>0</v>
      </c>
      <c r="AA4470" s="10">
        <v>19704</v>
      </c>
      <c r="AB4470" s="10">
        <v>26974</v>
      </c>
      <c r="AC4470" s="10">
        <v>1248</v>
      </c>
      <c r="AD4470" s="10">
        <v>420.44351</v>
      </c>
      <c r="AE4470" s="10">
        <v>99146</v>
      </c>
      <c r="AF4470" s="10">
        <v>13</v>
      </c>
      <c r="AG4470" s="10">
        <v>35.58</v>
      </c>
      <c r="AH4470" s="10">
        <v>21.91</v>
      </c>
      <c r="AI4470" s="10">
        <v>99.97</v>
      </c>
      <c r="AJ4470" s="10" t="s">
        <v>40</v>
      </c>
    </row>
    <row r="4471" spans="1:36" x14ac:dyDescent="0.25">
      <c r="A4471" s="10" t="s">
        <v>36</v>
      </c>
      <c r="B4471" s="10" t="s">
        <v>66</v>
      </c>
      <c r="C4471" s="10">
        <v>26</v>
      </c>
      <c r="D4471" s="10" t="s">
        <v>38</v>
      </c>
      <c r="E4471" s="10">
        <v>2601</v>
      </c>
      <c r="F4471" s="10" t="s">
        <v>39</v>
      </c>
      <c r="G4471" s="20">
        <v>680918</v>
      </c>
      <c r="H4471" s="10">
        <v>331.76384919999998</v>
      </c>
      <c r="I4471" s="10">
        <v>23</v>
      </c>
      <c r="J4471" s="10">
        <v>25</v>
      </c>
      <c r="K4471" s="10">
        <v>662.76689799999997</v>
      </c>
      <c r="L4471" s="10">
        <v>1209</v>
      </c>
      <c r="M4471" s="10">
        <v>557</v>
      </c>
      <c r="N4471" s="10">
        <v>6409</v>
      </c>
      <c r="O4471" s="10">
        <v>332402</v>
      </c>
      <c r="P4471" s="10">
        <v>44057</v>
      </c>
      <c r="Q4471" s="10">
        <v>8927</v>
      </c>
      <c r="R4471" s="10">
        <v>210</v>
      </c>
      <c r="S4471" s="10">
        <v>11</v>
      </c>
      <c r="T4471" s="10">
        <v>37.165140000000001</v>
      </c>
      <c r="U4471" s="10">
        <v>1802.721708</v>
      </c>
      <c r="V4471" s="10">
        <v>13964</v>
      </c>
      <c r="W4471" s="10">
        <v>14669</v>
      </c>
      <c r="X4471" s="10">
        <v>60395</v>
      </c>
      <c r="Y4471" s="10">
        <v>69797</v>
      </c>
      <c r="Z4471" s="10">
        <v>9</v>
      </c>
      <c r="AA4471" s="10">
        <v>120658</v>
      </c>
      <c r="AB4471" s="10">
        <v>137678</v>
      </c>
      <c r="AC4471" s="10">
        <v>7618</v>
      </c>
      <c r="AD4471" s="10">
        <v>1102.7896699999999</v>
      </c>
      <c r="AE4471" s="10">
        <v>170494</v>
      </c>
      <c r="AF4471" s="10">
        <v>42</v>
      </c>
      <c r="AG4471" s="10">
        <v>69.05</v>
      </c>
      <c r="AH4471" s="10">
        <v>9.5</v>
      </c>
      <c r="AI4471" s="10">
        <v>101.6</v>
      </c>
      <c r="AJ4471" s="10" t="s">
        <v>40</v>
      </c>
    </row>
    <row r="4472" spans="1:36" x14ac:dyDescent="0.25">
      <c r="A4472" s="10" t="s">
        <v>36</v>
      </c>
      <c r="B4472" s="10" t="s">
        <v>66</v>
      </c>
      <c r="C4472" s="10">
        <v>26</v>
      </c>
      <c r="D4472" s="10" t="s">
        <v>38</v>
      </c>
      <c r="E4472" s="10">
        <v>2602</v>
      </c>
      <c r="F4472" s="10" t="s">
        <v>41</v>
      </c>
      <c r="G4472" s="20">
        <v>718736</v>
      </c>
      <c r="H4472" s="10">
        <v>323.4483515</v>
      </c>
      <c r="I4472" s="10">
        <v>24</v>
      </c>
      <c r="J4472" s="10">
        <v>39</v>
      </c>
      <c r="K4472" s="10">
        <v>478.16646889999998</v>
      </c>
      <c r="L4472" s="10">
        <v>1558</v>
      </c>
      <c r="M4472" s="10">
        <v>93</v>
      </c>
      <c r="N4472" s="10">
        <v>7210</v>
      </c>
      <c r="O4472" s="10">
        <v>538114</v>
      </c>
      <c r="P4472" s="10">
        <v>422634</v>
      </c>
      <c r="Q4472" s="10">
        <v>56404</v>
      </c>
      <c r="R4472" s="10">
        <v>403</v>
      </c>
      <c r="S4472" s="10">
        <v>47</v>
      </c>
      <c r="T4472" s="10">
        <v>47.606859999999998</v>
      </c>
      <c r="U4472" s="10">
        <v>2266.294191</v>
      </c>
      <c r="V4472" s="10">
        <v>21816</v>
      </c>
      <c r="W4472" s="10">
        <v>22976</v>
      </c>
      <c r="X4472" s="10">
        <v>58090</v>
      </c>
      <c r="Y4472" s="10">
        <v>74651</v>
      </c>
      <c r="Z4472" s="10">
        <v>25</v>
      </c>
      <c r="AA4472" s="10">
        <v>102428</v>
      </c>
      <c r="AB4472" s="10">
        <v>127331</v>
      </c>
      <c r="AC4472" s="10">
        <v>8768</v>
      </c>
      <c r="AD4472" s="10">
        <v>1740.5208620000001</v>
      </c>
      <c r="AE4472" s="10">
        <v>327967</v>
      </c>
      <c r="AF4472" s="10">
        <v>23</v>
      </c>
      <c r="AG4472" s="10">
        <v>58.97</v>
      </c>
      <c r="AH4472" s="10">
        <v>4.07</v>
      </c>
      <c r="AI4472" s="10">
        <v>101.22</v>
      </c>
      <c r="AJ4472" s="10" t="s">
        <v>40</v>
      </c>
    </row>
    <row r="4473" spans="1:36" x14ac:dyDescent="0.25">
      <c r="A4473" s="10" t="s">
        <v>36</v>
      </c>
      <c r="B4473" s="10" t="s">
        <v>66</v>
      </c>
      <c r="C4473" s="10">
        <v>26</v>
      </c>
      <c r="D4473" s="10" t="s">
        <v>38</v>
      </c>
      <c r="E4473" s="10">
        <v>2608</v>
      </c>
      <c r="F4473" s="10" t="s">
        <v>44</v>
      </c>
      <c r="G4473" s="20">
        <v>573085</v>
      </c>
      <c r="H4473" s="10">
        <v>348.0540178</v>
      </c>
      <c r="I4473" s="10">
        <v>30</v>
      </c>
      <c r="J4473" s="10">
        <v>22</v>
      </c>
      <c r="K4473" s="10">
        <v>378.60160990000003</v>
      </c>
      <c r="L4473" s="10">
        <v>633</v>
      </c>
      <c r="M4473" s="10">
        <v>63</v>
      </c>
      <c r="N4473" s="10">
        <v>4698</v>
      </c>
      <c r="O4473" s="10">
        <v>475606</v>
      </c>
      <c r="P4473" s="10">
        <v>290355</v>
      </c>
      <c r="Q4473" s="10">
        <v>24928</v>
      </c>
      <c r="R4473" s="10">
        <v>0</v>
      </c>
      <c r="S4473" s="10">
        <v>11</v>
      </c>
      <c r="T4473" s="10">
        <v>28.084990000000001</v>
      </c>
      <c r="U4473" s="10">
        <v>2062.0523920000001</v>
      </c>
      <c r="V4473" s="10">
        <v>15563</v>
      </c>
      <c r="W4473" s="10">
        <v>16408</v>
      </c>
      <c r="X4473" s="10">
        <v>29271</v>
      </c>
      <c r="Y4473" s="10">
        <v>43980</v>
      </c>
      <c r="Z4473" s="10">
        <v>57</v>
      </c>
      <c r="AA4473" s="10">
        <v>52111</v>
      </c>
      <c r="AB4473" s="10">
        <v>73178</v>
      </c>
      <c r="AC4473" s="10">
        <v>5331</v>
      </c>
      <c r="AD4473" s="10">
        <v>1655.3657920000001</v>
      </c>
      <c r="AE4473" s="10">
        <v>377016</v>
      </c>
      <c r="AF4473" s="10">
        <v>30</v>
      </c>
      <c r="AG4473" s="10">
        <v>57.09</v>
      </c>
      <c r="AH4473" s="10">
        <v>5.83</v>
      </c>
      <c r="AI4473" s="10">
        <v>109.66</v>
      </c>
      <c r="AJ4473" s="10" t="s">
        <v>40</v>
      </c>
    </row>
    <row r="4474" spans="1:36" x14ac:dyDescent="0.25">
      <c r="A4474" s="10" t="s">
        <v>36</v>
      </c>
      <c r="B4474" s="10" t="s">
        <v>66</v>
      </c>
      <c r="C4474" s="10">
        <v>26</v>
      </c>
      <c r="D4474" s="10" t="s">
        <v>38</v>
      </c>
      <c r="E4474" s="10">
        <v>2610</v>
      </c>
      <c r="F4474" s="10" t="s">
        <v>52</v>
      </c>
      <c r="G4474" s="20">
        <v>1218835</v>
      </c>
      <c r="H4474" s="10">
        <v>323.46389390000002</v>
      </c>
      <c r="I4474" s="10">
        <v>20</v>
      </c>
      <c r="J4474" s="10">
        <v>72</v>
      </c>
      <c r="K4474" s="10">
        <v>426.3135259</v>
      </c>
      <c r="L4474" s="10">
        <v>859</v>
      </c>
      <c r="M4474" s="10">
        <v>14</v>
      </c>
      <c r="N4474" s="10">
        <v>3104</v>
      </c>
      <c r="O4474" s="10">
        <v>768083</v>
      </c>
      <c r="P4474" s="10">
        <v>614855</v>
      </c>
      <c r="Q4474" s="10">
        <v>77662</v>
      </c>
      <c r="R4474" s="10">
        <v>123</v>
      </c>
      <c r="S4474" s="10">
        <v>18</v>
      </c>
      <c r="T4474" s="10">
        <v>31.334289999999999</v>
      </c>
      <c r="U4474" s="10">
        <v>2942.1189960000002</v>
      </c>
      <c r="V4474" s="10">
        <v>37159</v>
      </c>
      <c r="W4474" s="10">
        <v>39838</v>
      </c>
      <c r="X4474" s="10">
        <v>61527</v>
      </c>
      <c r="Y4474" s="10">
        <v>98724</v>
      </c>
      <c r="Z4474" s="10">
        <v>5</v>
      </c>
      <c r="AA4474" s="10">
        <v>85992</v>
      </c>
      <c r="AB4474" s="10">
        <v>129763</v>
      </c>
      <c r="AC4474" s="10">
        <v>3963</v>
      </c>
      <c r="AD4474" s="10">
        <v>2484.47118</v>
      </c>
      <c r="AE4474" s="10">
        <v>563269</v>
      </c>
      <c r="AF4474" s="10">
        <v>11</v>
      </c>
      <c r="AG4474" s="10">
        <v>49.65</v>
      </c>
      <c r="AH4474" s="10">
        <v>20.34</v>
      </c>
      <c r="AI4474" s="10">
        <v>100.23</v>
      </c>
      <c r="AJ4474" s="10" t="s">
        <v>40</v>
      </c>
    </row>
    <row r="4475" spans="1:36" x14ac:dyDescent="0.25">
      <c r="A4475" s="10" t="s">
        <v>36</v>
      </c>
      <c r="B4475" s="10" t="s">
        <v>66</v>
      </c>
      <c r="C4475" s="10">
        <v>26</v>
      </c>
      <c r="D4475" s="10" t="s">
        <v>38</v>
      </c>
      <c r="E4475" s="10">
        <v>2614</v>
      </c>
      <c r="F4475" s="10" t="s">
        <v>45</v>
      </c>
      <c r="G4475" s="20">
        <v>657345</v>
      </c>
      <c r="H4475" s="10">
        <v>325.01400910000001</v>
      </c>
      <c r="I4475" s="10">
        <v>30</v>
      </c>
      <c r="J4475" s="10">
        <v>21</v>
      </c>
      <c r="K4475" s="10">
        <v>372.3007594</v>
      </c>
      <c r="L4475" s="10">
        <v>1258</v>
      </c>
      <c r="M4475" s="10">
        <v>5</v>
      </c>
      <c r="N4475" s="10">
        <v>2667</v>
      </c>
      <c r="O4475" s="10">
        <v>599039</v>
      </c>
      <c r="P4475" s="10">
        <v>430629</v>
      </c>
      <c r="Q4475" s="10">
        <v>29538</v>
      </c>
      <c r="R4475" s="10">
        <v>16</v>
      </c>
      <c r="S4475" s="10">
        <v>4</v>
      </c>
      <c r="T4475" s="10">
        <v>21.315650000000002</v>
      </c>
      <c r="U4475" s="10">
        <v>2340.5770790000001</v>
      </c>
      <c r="V4475" s="10">
        <v>19893</v>
      </c>
      <c r="W4475" s="10">
        <v>20839</v>
      </c>
      <c r="X4475" s="10">
        <v>32728</v>
      </c>
      <c r="Y4475" s="10">
        <v>44274</v>
      </c>
      <c r="Z4475" s="10">
        <v>12</v>
      </c>
      <c r="AA4475" s="10">
        <v>49428</v>
      </c>
      <c r="AB4475" s="10">
        <v>64247</v>
      </c>
      <c r="AC4475" s="10">
        <v>3925</v>
      </c>
      <c r="AD4475" s="10">
        <v>1946.9606699999999</v>
      </c>
      <c r="AE4475" s="10">
        <v>448184</v>
      </c>
      <c r="AF4475" s="10">
        <v>26</v>
      </c>
      <c r="AG4475" s="10">
        <v>64.19</v>
      </c>
      <c r="AH4475" s="10">
        <v>23.22</v>
      </c>
      <c r="AI4475" s="10">
        <v>99.97</v>
      </c>
      <c r="AJ4475" s="10" t="s">
        <v>40</v>
      </c>
    </row>
    <row r="4476" spans="1:36" x14ac:dyDescent="0.25">
      <c r="A4476" s="10" t="s">
        <v>36</v>
      </c>
      <c r="B4476" s="10" t="s">
        <v>66</v>
      </c>
      <c r="C4476" s="10">
        <v>26</v>
      </c>
      <c r="D4476" s="10" t="s">
        <v>38</v>
      </c>
      <c r="E4476" s="10">
        <v>2601</v>
      </c>
      <c r="F4476" s="10" t="s">
        <v>39</v>
      </c>
      <c r="G4476" s="20">
        <v>680918</v>
      </c>
      <c r="H4476" s="10">
        <v>335.09207270000002</v>
      </c>
      <c r="I4476" s="10">
        <v>24</v>
      </c>
      <c r="J4476" s="10">
        <v>25</v>
      </c>
      <c r="K4476" s="10">
        <v>765.88888369999995</v>
      </c>
      <c r="L4476" s="10">
        <v>1285</v>
      </c>
      <c r="M4476" s="10">
        <v>535</v>
      </c>
      <c r="N4476" s="10">
        <v>6373</v>
      </c>
      <c r="O4476" s="10">
        <v>349213</v>
      </c>
      <c r="P4476" s="10">
        <v>45210</v>
      </c>
      <c r="Q4476" s="10">
        <v>8934</v>
      </c>
      <c r="R4476" s="10">
        <v>210</v>
      </c>
      <c r="S4476" s="10">
        <v>11</v>
      </c>
      <c r="T4476" s="10">
        <v>39.071440000000003</v>
      </c>
      <c r="U4476" s="10">
        <v>1975.1454040000001</v>
      </c>
      <c r="V4476" s="10">
        <v>14427</v>
      </c>
      <c r="W4476" s="10">
        <v>15149</v>
      </c>
      <c r="X4476" s="10">
        <v>60555</v>
      </c>
      <c r="Y4476" s="10">
        <v>69976</v>
      </c>
      <c r="Z4476" s="10">
        <v>10</v>
      </c>
      <c r="AA4476" s="10">
        <v>121064</v>
      </c>
      <c r="AB4476" s="10">
        <v>138100</v>
      </c>
      <c r="AC4476" s="10">
        <v>7658</v>
      </c>
      <c r="AD4476" s="10">
        <v>1170.18508</v>
      </c>
      <c r="AE4476" s="10">
        <v>178883</v>
      </c>
      <c r="AF4476" s="10">
        <v>42</v>
      </c>
      <c r="AG4476" s="10">
        <v>68.66</v>
      </c>
      <c r="AH4476" s="10">
        <v>9.6999999999999993</v>
      </c>
      <c r="AI4476" s="10">
        <v>102.19</v>
      </c>
      <c r="AJ4476" s="10" t="s">
        <v>40</v>
      </c>
    </row>
    <row r="4477" spans="1:36" x14ac:dyDescent="0.25">
      <c r="A4477" s="10" t="s">
        <v>36</v>
      </c>
      <c r="B4477" s="10" t="s">
        <v>66</v>
      </c>
      <c r="C4477" s="10">
        <v>26</v>
      </c>
      <c r="D4477" s="10" t="s">
        <v>38</v>
      </c>
      <c r="E4477" s="10">
        <v>2607</v>
      </c>
      <c r="F4477" s="10" t="s">
        <v>58</v>
      </c>
      <c r="G4477" s="20">
        <v>845916</v>
      </c>
      <c r="H4477" s="10">
        <v>331.67180990000003</v>
      </c>
      <c r="I4477" s="10">
        <v>25</v>
      </c>
      <c r="J4477" s="10">
        <v>6</v>
      </c>
      <c r="K4477" s="10">
        <v>452.04601659999997</v>
      </c>
      <c r="L4477" s="10">
        <v>1326</v>
      </c>
      <c r="M4477" s="10">
        <v>462</v>
      </c>
      <c r="N4477" s="10">
        <v>7082</v>
      </c>
      <c r="O4477" s="10">
        <v>438374</v>
      </c>
      <c r="P4477" s="10">
        <v>227735</v>
      </c>
      <c r="Q4477" s="10">
        <v>58779</v>
      </c>
      <c r="R4477" s="10">
        <v>404</v>
      </c>
      <c r="S4477" s="10">
        <v>48</v>
      </c>
      <c r="T4477" s="10">
        <v>28.73837</v>
      </c>
      <c r="U4477" s="10">
        <v>1934.7473669999999</v>
      </c>
      <c r="V4477" s="10">
        <v>16882</v>
      </c>
      <c r="W4477" s="10">
        <v>17390</v>
      </c>
      <c r="X4477" s="10">
        <v>61161</v>
      </c>
      <c r="Y4477" s="10">
        <v>96719</v>
      </c>
      <c r="Z4477" s="10">
        <v>1</v>
      </c>
      <c r="AA4477" s="10">
        <v>107172</v>
      </c>
      <c r="AB4477" s="10">
        <v>160755</v>
      </c>
      <c r="AC4477" s="10">
        <v>8408</v>
      </c>
      <c r="AD4477" s="10">
        <v>1453.96298</v>
      </c>
      <c r="AE4477" s="10">
        <v>264568</v>
      </c>
      <c r="AF4477" s="10">
        <v>17</v>
      </c>
      <c r="AG4477" s="10">
        <v>70.7</v>
      </c>
      <c r="AH4477" s="10">
        <v>8.65</v>
      </c>
      <c r="AI4477" s="10">
        <v>105.68</v>
      </c>
      <c r="AJ4477" s="10" t="s">
        <v>40</v>
      </c>
    </row>
    <row r="4478" spans="1:36" x14ac:dyDescent="0.25">
      <c r="A4478" s="10" t="s">
        <v>36</v>
      </c>
      <c r="B4478" s="10" t="s">
        <v>66</v>
      </c>
      <c r="C4478" s="10">
        <v>26</v>
      </c>
      <c r="D4478" s="10" t="s">
        <v>38</v>
      </c>
      <c r="E4478" s="10">
        <v>2618</v>
      </c>
      <c r="F4478" s="10" t="s">
        <v>55</v>
      </c>
      <c r="G4478" s="20">
        <v>1142944</v>
      </c>
      <c r="H4478" s="10">
        <v>322.9285903</v>
      </c>
      <c r="I4478" s="10">
        <v>33</v>
      </c>
      <c r="J4478" s="10">
        <v>151</v>
      </c>
      <c r="K4478" s="10">
        <v>135.4637668</v>
      </c>
      <c r="L4478" s="10">
        <v>1403</v>
      </c>
      <c r="M4478" s="10">
        <v>0</v>
      </c>
      <c r="N4478" s="10">
        <v>3507</v>
      </c>
      <c r="O4478" s="10">
        <v>831092</v>
      </c>
      <c r="P4478" s="10">
        <v>619723</v>
      </c>
      <c r="Q4478" s="10">
        <v>42206</v>
      </c>
      <c r="R4478" s="10">
        <v>0</v>
      </c>
      <c r="S4478" s="10">
        <v>0</v>
      </c>
      <c r="T4478" s="10">
        <v>42.661520000000003</v>
      </c>
      <c r="U4478" s="10">
        <v>2861.958967</v>
      </c>
      <c r="V4478" s="10">
        <v>24985</v>
      </c>
      <c r="W4478" s="10">
        <v>26527</v>
      </c>
      <c r="X4478" s="10">
        <v>35287</v>
      </c>
      <c r="Y4478" s="10">
        <v>55767</v>
      </c>
      <c r="Z4478" s="10">
        <v>16</v>
      </c>
      <c r="AA4478" s="10">
        <v>53285</v>
      </c>
      <c r="AB4478" s="10">
        <v>78699</v>
      </c>
      <c r="AC4478" s="10">
        <v>4910</v>
      </c>
      <c r="AD4478" s="10">
        <v>2683.8336800000002</v>
      </c>
      <c r="AE4478" s="10">
        <v>672543</v>
      </c>
      <c r="AF4478" s="10">
        <v>27</v>
      </c>
      <c r="AG4478" s="10">
        <v>33.6</v>
      </c>
      <c r="AH4478" s="10">
        <v>40.22</v>
      </c>
      <c r="AI4478" s="10">
        <v>99.97</v>
      </c>
      <c r="AJ4478" s="10" t="s">
        <v>40</v>
      </c>
    </row>
    <row r="4479" spans="1:36" x14ac:dyDescent="0.25">
      <c r="A4479" s="10" t="s">
        <v>36</v>
      </c>
      <c r="B4479" s="10" t="s">
        <v>66</v>
      </c>
      <c r="C4479" s="10">
        <v>26</v>
      </c>
      <c r="D4479" s="10" t="s">
        <v>38</v>
      </c>
      <c r="E4479" s="10">
        <v>2624</v>
      </c>
      <c r="F4479" s="10" t="s">
        <v>48</v>
      </c>
      <c r="G4479" s="20">
        <v>246319</v>
      </c>
      <c r="H4479" s="10">
        <v>329.6908517</v>
      </c>
      <c r="I4479" s="10">
        <v>22</v>
      </c>
      <c r="J4479" s="10">
        <v>11</v>
      </c>
      <c r="K4479" s="10">
        <v>135.76710979999999</v>
      </c>
      <c r="L4479" s="10">
        <v>225</v>
      </c>
      <c r="M4479" s="10">
        <v>15</v>
      </c>
      <c r="N4479" s="10">
        <v>1152</v>
      </c>
      <c r="O4479" s="10">
        <v>171497</v>
      </c>
      <c r="P4479" s="10">
        <v>145986</v>
      </c>
      <c r="Q4479" s="10">
        <v>16028</v>
      </c>
      <c r="R4479" s="10">
        <v>9</v>
      </c>
      <c r="S4479" s="10">
        <v>2</v>
      </c>
      <c r="T4479" s="10">
        <v>13.412179999999999</v>
      </c>
      <c r="U4479" s="10">
        <v>714.58920980000005</v>
      </c>
      <c r="V4479" s="10">
        <v>7619</v>
      </c>
      <c r="W4479" s="10">
        <v>8165</v>
      </c>
      <c r="X4479" s="10">
        <v>12808</v>
      </c>
      <c r="Y4479" s="10">
        <v>18827</v>
      </c>
      <c r="Z4479" s="10">
        <v>0</v>
      </c>
      <c r="AA4479" s="10">
        <v>19757</v>
      </c>
      <c r="AB4479" s="10">
        <v>27056</v>
      </c>
      <c r="AC4479" s="10">
        <v>1377</v>
      </c>
      <c r="AD4479" s="10">
        <v>565.40992000000006</v>
      </c>
      <c r="AE4479" s="10">
        <v>132707</v>
      </c>
      <c r="AF4479" s="10">
        <v>11</v>
      </c>
      <c r="AG4479" s="10">
        <v>40.369999999999997</v>
      </c>
      <c r="AH4479" s="10">
        <v>20.94</v>
      </c>
      <c r="AI4479" s="10">
        <v>99.98</v>
      </c>
      <c r="AJ4479" s="10" t="s">
        <v>40</v>
      </c>
    </row>
    <row r="4480" spans="1:36" x14ac:dyDescent="0.25">
      <c r="A4480" s="10" t="s">
        <v>36</v>
      </c>
      <c r="B4480" s="10" t="s">
        <v>66</v>
      </c>
      <c r="C4480" s="10">
        <v>26</v>
      </c>
      <c r="D4480" s="10" t="s">
        <v>38</v>
      </c>
      <c r="E4480" s="10">
        <v>2601</v>
      </c>
      <c r="F4480" s="10" t="s">
        <v>39</v>
      </c>
      <c r="G4480" s="20">
        <v>680918</v>
      </c>
      <c r="H4480" s="10">
        <v>333.75362439999998</v>
      </c>
      <c r="I4480" s="10">
        <v>23</v>
      </c>
      <c r="J4480" s="10">
        <v>25</v>
      </c>
      <c r="K4480" s="10">
        <v>662.76689799999997</v>
      </c>
      <c r="L4480" s="10">
        <v>1201</v>
      </c>
      <c r="M4480" s="10">
        <v>566</v>
      </c>
      <c r="N4480" s="10">
        <v>6409</v>
      </c>
      <c r="O4480" s="10">
        <v>322463</v>
      </c>
      <c r="P4480" s="10">
        <v>42921</v>
      </c>
      <c r="Q4480" s="10">
        <v>8915</v>
      </c>
      <c r="R4480" s="10">
        <v>195</v>
      </c>
      <c r="S4480" s="10">
        <v>10</v>
      </c>
      <c r="T4480" s="10">
        <v>37.165140000000001</v>
      </c>
      <c r="U4480" s="10">
        <v>1776.163988</v>
      </c>
      <c r="V4480" s="10">
        <v>13641</v>
      </c>
      <c r="W4480" s="10">
        <v>14321</v>
      </c>
      <c r="X4480" s="10">
        <v>60223</v>
      </c>
      <c r="Y4480" s="10">
        <v>69601</v>
      </c>
      <c r="Z4480" s="10">
        <v>9</v>
      </c>
      <c r="AA4480" s="10">
        <v>120492</v>
      </c>
      <c r="AB4480" s="10">
        <v>137495</v>
      </c>
      <c r="AC4480" s="10">
        <v>7610</v>
      </c>
      <c r="AD4480" s="10">
        <v>1076.2319500000001</v>
      </c>
      <c r="AE4480" s="10">
        <v>166396</v>
      </c>
      <c r="AF4480" s="10">
        <v>42</v>
      </c>
      <c r="AG4480" s="10">
        <v>69.52</v>
      </c>
      <c r="AH4480" s="10">
        <v>8.9</v>
      </c>
      <c r="AI4480" s="10">
        <v>101.57</v>
      </c>
      <c r="AJ4480" s="10" t="s">
        <v>40</v>
      </c>
    </row>
    <row r="4481" spans="1:36" x14ac:dyDescent="0.25">
      <c r="A4481" s="10" t="s">
        <v>36</v>
      </c>
      <c r="B4481" s="10" t="s">
        <v>66</v>
      </c>
      <c r="C4481" s="10">
        <v>26</v>
      </c>
      <c r="D4481" s="10" t="s">
        <v>38</v>
      </c>
      <c r="E4481" s="10">
        <v>2606</v>
      </c>
      <c r="F4481" s="10" t="s">
        <v>49</v>
      </c>
      <c r="G4481" s="20">
        <v>355484</v>
      </c>
      <c r="H4481" s="10">
        <v>323.0624727</v>
      </c>
      <c r="I4481" s="10">
        <v>26</v>
      </c>
      <c r="J4481" s="10">
        <v>32</v>
      </c>
      <c r="K4481" s="10">
        <v>750.08353169999998</v>
      </c>
      <c r="L4481" s="10">
        <v>723</v>
      </c>
      <c r="M4481" s="10">
        <v>75</v>
      </c>
      <c r="N4481" s="10">
        <v>5189</v>
      </c>
      <c r="O4481" s="10">
        <v>351536</v>
      </c>
      <c r="P4481" s="10">
        <v>299956</v>
      </c>
      <c r="Q4481" s="10">
        <v>34384</v>
      </c>
      <c r="R4481" s="10">
        <v>630</v>
      </c>
      <c r="S4481" s="10">
        <v>78</v>
      </c>
      <c r="T4481" s="10">
        <v>18.728809999999999</v>
      </c>
      <c r="U4481" s="10">
        <v>1904.493236</v>
      </c>
      <c r="V4481" s="10">
        <v>13472</v>
      </c>
      <c r="W4481" s="10">
        <v>14344</v>
      </c>
      <c r="X4481" s="10">
        <v>28332</v>
      </c>
      <c r="Y4481" s="10">
        <v>41092</v>
      </c>
      <c r="Z4481" s="10">
        <v>4</v>
      </c>
      <c r="AA4481" s="10">
        <v>46846</v>
      </c>
      <c r="AB4481" s="10">
        <v>66500</v>
      </c>
      <c r="AC4481" s="10">
        <v>5912</v>
      </c>
      <c r="AD4481" s="10">
        <v>1135.6808940000001</v>
      </c>
      <c r="AE4481" s="10">
        <v>273821</v>
      </c>
      <c r="AF4481" s="10">
        <v>23</v>
      </c>
      <c r="AG4481" s="10">
        <v>25.18</v>
      </c>
      <c r="AH4481" s="10">
        <v>17.48</v>
      </c>
      <c r="AI4481" s="10">
        <v>111.49</v>
      </c>
      <c r="AJ4481" s="10" t="s">
        <v>40</v>
      </c>
    </row>
    <row r="4482" spans="1:36" x14ac:dyDescent="0.25">
      <c r="A4482" s="10" t="s">
        <v>36</v>
      </c>
      <c r="B4482" s="10" t="s">
        <v>66</v>
      </c>
      <c r="C4482" s="10">
        <v>26</v>
      </c>
      <c r="D4482" s="10" t="s">
        <v>38</v>
      </c>
      <c r="E4482" s="10">
        <v>2611</v>
      </c>
      <c r="F4482" s="10" t="s">
        <v>46</v>
      </c>
      <c r="G4482" s="20">
        <v>962621</v>
      </c>
      <c r="H4482" s="10">
        <v>327.52241420000001</v>
      </c>
      <c r="I4482" s="10">
        <v>15</v>
      </c>
      <c r="J4482" s="10">
        <v>624</v>
      </c>
      <c r="K4482" s="10">
        <v>152.56265740000001</v>
      </c>
      <c r="L4482" s="10">
        <v>599</v>
      </c>
      <c r="M4482" s="10">
        <v>3</v>
      </c>
      <c r="N4482" s="10">
        <v>3025</v>
      </c>
      <c r="O4482" s="10">
        <v>547469</v>
      </c>
      <c r="P4482" s="10">
        <v>444014</v>
      </c>
      <c r="Q4482" s="10">
        <v>95193</v>
      </c>
      <c r="R4482" s="10">
        <v>0</v>
      </c>
      <c r="S4482" s="10">
        <v>7</v>
      </c>
      <c r="T4482" s="10">
        <v>37.758760000000002</v>
      </c>
      <c r="U4482" s="10">
        <v>1983.4051030000001</v>
      </c>
      <c r="V4482" s="10">
        <v>34928</v>
      </c>
      <c r="W4482" s="10">
        <v>39784</v>
      </c>
      <c r="X4482" s="10">
        <v>65312</v>
      </c>
      <c r="Y4482" s="10">
        <v>117696</v>
      </c>
      <c r="Z4482" s="10">
        <v>4</v>
      </c>
      <c r="AA4482" s="10">
        <v>99535</v>
      </c>
      <c r="AB4482" s="10">
        <v>165299</v>
      </c>
      <c r="AC4482" s="10">
        <v>3624</v>
      </c>
      <c r="AD4482" s="10">
        <v>1793.0836859999999</v>
      </c>
      <c r="AE4482" s="10">
        <v>397369</v>
      </c>
      <c r="AF4482" s="10">
        <v>9</v>
      </c>
      <c r="AG4482" s="10">
        <v>57.1</v>
      </c>
      <c r="AH4482" s="10">
        <v>10.88</v>
      </c>
      <c r="AI4482" s="10">
        <v>101.11</v>
      </c>
      <c r="AJ4482" s="10" t="s">
        <v>40</v>
      </c>
    </row>
    <row r="4483" spans="1:36" x14ac:dyDescent="0.25">
      <c r="A4483" s="10" t="s">
        <v>36</v>
      </c>
      <c r="B4483" s="10" t="s">
        <v>66</v>
      </c>
      <c r="C4483" s="10">
        <v>26</v>
      </c>
      <c r="D4483" s="10" t="s">
        <v>38</v>
      </c>
      <c r="E4483" s="10">
        <v>2614</v>
      </c>
      <c r="F4483" s="10" t="s">
        <v>45</v>
      </c>
      <c r="G4483" s="20">
        <v>657345</v>
      </c>
      <c r="H4483" s="10">
        <v>328.15175149999999</v>
      </c>
      <c r="I4483" s="10">
        <v>29</v>
      </c>
      <c r="J4483" s="10">
        <v>21</v>
      </c>
      <c r="K4483" s="10">
        <v>369.97516439999998</v>
      </c>
      <c r="L4483" s="10">
        <v>1244</v>
      </c>
      <c r="M4483" s="10">
        <v>5</v>
      </c>
      <c r="N4483" s="10">
        <v>2680</v>
      </c>
      <c r="O4483" s="10">
        <v>590907</v>
      </c>
      <c r="P4483" s="10">
        <v>426247</v>
      </c>
      <c r="Q4483" s="10">
        <v>29534</v>
      </c>
      <c r="R4483" s="10">
        <v>16</v>
      </c>
      <c r="S4483" s="10">
        <v>4</v>
      </c>
      <c r="T4483" s="10">
        <v>21.315650000000002</v>
      </c>
      <c r="U4483" s="10">
        <v>2330.3624840000002</v>
      </c>
      <c r="V4483" s="10">
        <v>19810</v>
      </c>
      <c r="W4483" s="10">
        <v>20738</v>
      </c>
      <c r="X4483" s="10">
        <v>32717</v>
      </c>
      <c r="Y4483" s="10">
        <v>44255</v>
      </c>
      <c r="Z4483" s="10">
        <v>11</v>
      </c>
      <c r="AA4483" s="10">
        <v>49420</v>
      </c>
      <c r="AB4483" s="10">
        <v>64235</v>
      </c>
      <c r="AC4483" s="10">
        <v>3924</v>
      </c>
      <c r="AD4483" s="10">
        <v>1939.07167</v>
      </c>
      <c r="AE4483" s="10">
        <v>441862</v>
      </c>
      <c r="AF4483" s="10">
        <v>26</v>
      </c>
      <c r="AG4483" s="10">
        <v>64.3</v>
      </c>
      <c r="AH4483" s="10">
        <v>23.08</v>
      </c>
      <c r="AI4483" s="10">
        <v>99.94</v>
      </c>
      <c r="AJ4483" s="10" t="s">
        <v>40</v>
      </c>
    </row>
    <row r="4484" spans="1:36" x14ac:dyDescent="0.25">
      <c r="A4484" s="10" t="s">
        <v>36</v>
      </c>
      <c r="B4484" s="10" t="s">
        <v>66</v>
      </c>
      <c r="C4484" s="10">
        <v>26</v>
      </c>
      <c r="D4484" s="10" t="s">
        <v>38</v>
      </c>
      <c r="E4484" s="10">
        <v>2615</v>
      </c>
      <c r="F4484" s="10" t="s">
        <v>50</v>
      </c>
      <c r="G4484" s="20">
        <v>790544</v>
      </c>
      <c r="H4484" s="10">
        <v>319.90953780000001</v>
      </c>
      <c r="I4484" s="10">
        <v>16</v>
      </c>
      <c r="J4484" s="10">
        <v>29</v>
      </c>
      <c r="K4484" s="10">
        <v>89.919823500000007</v>
      </c>
      <c r="L4484" s="10">
        <v>362</v>
      </c>
      <c r="M4484" s="10">
        <v>14</v>
      </c>
      <c r="N4484" s="10">
        <v>3684</v>
      </c>
      <c r="O4484" s="10">
        <v>428577</v>
      </c>
      <c r="P4484" s="10">
        <v>391496</v>
      </c>
      <c r="Q4484" s="10">
        <v>86370</v>
      </c>
      <c r="R4484" s="10">
        <v>35</v>
      </c>
      <c r="S4484" s="10">
        <v>15</v>
      </c>
      <c r="T4484" s="10">
        <v>26.301880000000001</v>
      </c>
      <c r="U4484" s="10">
        <v>1487.280403</v>
      </c>
      <c r="V4484" s="10">
        <v>25225</v>
      </c>
      <c r="W4484" s="10">
        <v>28483</v>
      </c>
      <c r="X4484" s="10">
        <v>55880</v>
      </c>
      <c r="Y4484" s="10">
        <v>95621</v>
      </c>
      <c r="Z4484" s="10">
        <v>0</v>
      </c>
      <c r="AA4484" s="10">
        <v>90654</v>
      </c>
      <c r="AB4484" s="10">
        <v>146919</v>
      </c>
      <c r="AC4484" s="10">
        <v>4046</v>
      </c>
      <c r="AD4484" s="10">
        <v>1371.0587</v>
      </c>
      <c r="AE4484" s="10">
        <v>302544</v>
      </c>
      <c r="AF4484" s="10">
        <v>10</v>
      </c>
      <c r="AG4484" s="10">
        <v>61.83</v>
      </c>
      <c r="AH4484" s="10">
        <v>23.4</v>
      </c>
      <c r="AI4484" s="10">
        <v>105.96</v>
      </c>
      <c r="AJ4484" s="10" t="s">
        <v>40</v>
      </c>
    </row>
    <row r="4485" spans="1:36" x14ac:dyDescent="0.25">
      <c r="A4485" s="10" t="s">
        <v>36</v>
      </c>
      <c r="B4485" s="10" t="s">
        <v>66</v>
      </c>
      <c r="C4485" s="10">
        <v>26</v>
      </c>
      <c r="D4485" s="10" t="s">
        <v>38</v>
      </c>
      <c r="E4485" s="10">
        <v>2618</v>
      </c>
      <c r="F4485" s="10" t="s">
        <v>55</v>
      </c>
      <c r="G4485" s="20">
        <v>1142944</v>
      </c>
      <c r="H4485" s="10">
        <v>319.1523406</v>
      </c>
      <c r="I4485" s="10">
        <v>32</v>
      </c>
      <c r="J4485" s="10">
        <v>150</v>
      </c>
      <c r="K4485" s="10">
        <v>130.71087180000001</v>
      </c>
      <c r="L4485" s="10">
        <v>952</v>
      </c>
      <c r="M4485" s="10">
        <v>0</v>
      </c>
      <c r="N4485" s="10">
        <v>3933</v>
      </c>
      <c r="O4485" s="10">
        <v>809804</v>
      </c>
      <c r="P4485" s="10">
        <v>604583</v>
      </c>
      <c r="Q4485" s="10">
        <v>42209</v>
      </c>
      <c r="R4485" s="10">
        <v>0</v>
      </c>
      <c r="S4485" s="10">
        <v>0</v>
      </c>
      <c r="T4485" s="10">
        <v>40.158720000000002</v>
      </c>
      <c r="U4485" s="10">
        <v>2755.3780120000001</v>
      </c>
      <c r="V4485" s="10">
        <v>24888</v>
      </c>
      <c r="W4485" s="10">
        <v>26407</v>
      </c>
      <c r="X4485" s="10">
        <v>35286</v>
      </c>
      <c r="Y4485" s="10">
        <v>55772</v>
      </c>
      <c r="Z4485" s="10">
        <v>15</v>
      </c>
      <c r="AA4485" s="10">
        <v>53298</v>
      </c>
      <c r="AB4485" s="10">
        <v>78727</v>
      </c>
      <c r="AC4485" s="10">
        <v>4885</v>
      </c>
      <c r="AD4485" s="10">
        <v>2584.5084200000001</v>
      </c>
      <c r="AE4485" s="10">
        <v>655966</v>
      </c>
      <c r="AF4485" s="10">
        <v>27</v>
      </c>
      <c r="AG4485" s="10">
        <v>34.1</v>
      </c>
      <c r="AH4485" s="10">
        <v>39.32</v>
      </c>
      <c r="AI4485" s="10">
        <v>99.99</v>
      </c>
      <c r="AJ4485" s="10" t="s">
        <v>40</v>
      </c>
    </row>
    <row r="4486" spans="1:36" x14ac:dyDescent="0.25">
      <c r="A4486" s="10" t="s">
        <v>36</v>
      </c>
      <c r="B4486" s="10" t="s">
        <v>66</v>
      </c>
      <c r="C4486" s="10">
        <v>26</v>
      </c>
      <c r="D4486" s="10" t="s">
        <v>38</v>
      </c>
      <c r="E4486" s="10">
        <v>2624</v>
      </c>
      <c r="F4486" s="10" t="s">
        <v>48</v>
      </c>
      <c r="G4486" s="20">
        <v>246319</v>
      </c>
      <c r="H4486" s="10">
        <v>330.68984490000003</v>
      </c>
      <c r="I4486" s="10">
        <v>22</v>
      </c>
      <c r="J4486" s="10">
        <v>11</v>
      </c>
      <c r="K4486" s="10">
        <v>127.8395567</v>
      </c>
      <c r="L4486" s="10">
        <v>215</v>
      </c>
      <c r="M4486" s="10">
        <v>16</v>
      </c>
      <c r="N4486" s="10">
        <v>1152</v>
      </c>
      <c r="O4486" s="10">
        <v>165198</v>
      </c>
      <c r="P4486" s="10">
        <v>140744</v>
      </c>
      <c r="Q4486" s="10">
        <v>16010</v>
      </c>
      <c r="R4486" s="10">
        <v>9</v>
      </c>
      <c r="S4486" s="10">
        <v>2</v>
      </c>
      <c r="T4486" s="10">
        <v>8.4783799999999996</v>
      </c>
      <c r="U4486" s="10">
        <v>682.6109467</v>
      </c>
      <c r="V4486" s="10">
        <v>7476</v>
      </c>
      <c r="W4486" s="10">
        <v>8006</v>
      </c>
      <c r="X4486" s="10">
        <v>12789</v>
      </c>
      <c r="Y4486" s="10">
        <v>18803</v>
      </c>
      <c r="Z4486" s="10">
        <v>0</v>
      </c>
      <c r="AA4486" s="10">
        <v>19750</v>
      </c>
      <c r="AB4486" s="10">
        <v>27048</v>
      </c>
      <c r="AC4486" s="10">
        <v>1367</v>
      </c>
      <c r="AD4486" s="10">
        <v>546.29300999999998</v>
      </c>
      <c r="AE4486" s="10">
        <v>128065</v>
      </c>
      <c r="AF4486" s="10">
        <v>11</v>
      </c>
      <c r="AG4486" s="10">
        <v>40.909999999999997</v>
      </c>
      <c r="AH4486" s="10">
        <v>22.45</v>
      </c>
      <c r="AI4486" s="10">
        <v>99.99</v>
      </c>
      <c r="AJ4486" s="10" t="s">
        <v>40</v>
      </c>
    </row>
    <row r="4487" spans="1:36" x14ac:dyDescent="0.25">
      <c r="A4487" s="10" t="s">
        <v>36</v>
      </c>
      <c r="B4487" s="10" t="s">
        <v>66</v>
      </c>
      <c r="C4487" s="10">
        <v>26</v>
      </c>
      <c r="D4487" s="10" t="s">
        <v>38</v>
      </c>
      <c r="E4487" s="10">
        <v>2602</v>
      </c>
      <c r="F4487" s="10" t="s">
        <v>41</v>
      </c>
      <c r="G4487" s="20">
        <v>718736</v>
      </c>
      <c r="H4487" s="10">
        <v>318.9526055</v>
      </c>
      <c r="I4487" s="10">
        <v>25</v>
      </c>
      <c r="J4487" s="10">
        <v>39</v>
      </c>
      <c r="K4487" s="10">
        <v>480.2804089</v>
      </c>
      <c r="L4487" s="10">
        <v>1688</v>
      </c>
      <c r="M4487" s="10">
        <v>91</v>
      </c>
      <c r="N4487" s="10">
        <v>7135</v>
      </c>
      <c r="O4487" s="10">
        <v>565926</v>
      </c>
      <c r="P4487" s="10">
        <v>443817</v>
      </c>
      <c r="Q4487" s="10">
        <v>56607</v>
      </c>
      <c r="R4487" s="10">
        <v>405</v>
      </c>
      <c r="S4487" s="10">
        <v>47</v>
      </c>
      <c r="T4487" s="10">
        <v>47.956400000000002</v>
      </c>
      <c r="U4487" s="10">
        <v>2333.2725310000001</v>
      </c>
      <c r="V4487" s="10">
        <v>22557</v>
      </c>
      <c r="W4487" s="10">
        <v>23783</v>
      </c>
      <c r="X4487" s="10">
        <v>58310</v>
      </c>
      <c r="Y4487" s="10">
        <v>74936</v>
      </c>
      <c r="Z4487" s="10">
        <v>25</v>
      </c>
      <c r="AA4487" s="10">
        <v>102534</v>
      </c>
      <c r="AB4487" s="10">
        <v>127454</v>
      </c>
      <c r="AC4487" s="10">
        <v>8823</v>
      </c>
      <c r="AD4487" s="10">
        <v>1805.0357220000001</v>
      </c>
      <c r="AE4487" s="10">
        <v>344990</v>
      </c>
      <c r="AF4487" s="10">
        <v>23</v>
      </c>
      <c r="AG4487" s="10">
        <v>58.81</v>
      </c>
      <c r="AH4487" s="10">
        <v>3.98</v>
      </c>
      <c r="AI4487" s="10">
        <v>101.11</v>
      </c>
      <c r="AJ4487" s="10" t="s">
        <v>40</v>
      </c>
    </row>
    <row r="4488" spans="1:36" x14ac:dyDescent="0.25">
      <c r="A4488" s="10" t="s">
        <v>36</v>
      </c>
      <c r="B4488" s="10" t="s">
        <v>66</v>
      </c>
      <c r="C4488" s="10">
        <v>26</v>
      </c>
      <c r="D4488" s="10" t="s">
        <v>38</v>
      </c>
      <c r="E4488" s="10">
        <v>2610</v>
      </c>
      <c r="F4488" s="10" t="s">
        <v>52</v>
      </c>
      <c r="G4488" s="20">
        <v>1218835</v>
      </c>
      <c r="H4488" s="10">
        <v>321.91917260000002</v>
      </c>
      <c r="I4488" s="10">
        <v>20</v>
      </c>
      <c r="J4488" s="10">
        <v>72</v>
      </c>
      <c r="K4488" s="10">
        <v>426.3135259</v>
      </c>
      <c r="L4488" s="10">
        <v>859</v>
      </c>
      <c r="M4488" s="10">
        <v>13</v>
      </c>
      <c r="N4488" s="10">
        <v>3120</v>
      </c>
      <c r="O4488" s="10">
        <v>779810</v>
      </c>
      <c r="P4488" s="10">
        <v>624225</v>
      </c>
      <c r="Q4488" s="10">
        <v>77680</v>
      </c>
      <c r="R4488" s="10">
        <v>123</v>
      </c>
      <c r="S4488" s="10">
        <v>18</v>
      </c>
      <c r="T4488" s="10">
        <v>31.334289999999999</v>
      </c>
      <c r="U4488" s="10">
        <v>2968.0057160000001</v>
      </c>
      <c r="V4488" s="10">
        <v>37352</v>
      </c>
      <c r="W4488" s="10">
        <v>40073</v>
      </c>
      <c r="X4488" s="10">
        <v>61542</v>
      </c>
      <c r="Y4488" s="10">
        <v>98750</v>
      </c>
      <c r="Z4488" s="10">
        <v>5</v>
      </c>
      <c r="AA4488" s="10">
        <v>86001</v>
      </c>
      <c r="AB4488" s="10">
        <v>129777</v>
      </c>
      <c r="AC4488" s="10">
        <v>3979</v>
      </c>
      <c r="AD4488" s="10">
        <v>2510.3579</v>
      </c>
      <c r="AE4488" s="10">
        <v>571080</v>
      </c>
      <c r="AF4488" s="10">
        <v>11</v>
      </c>
      <c r="AG4488" s="10">
        <v>49.75</v>
      </c>
      <c r="AH4488" s="10">
        <v>20.27</v>
      </c>
      <c r="AI4488" s="10">
        <v>100.18</v>
      </c>
      <c r="AJ4488" s="10" t="s">
        <v>40</v>
      </c>
    </row>
    <row r="4489" spans="1:36" x14ac:dyDescent="0.25">
      <c r="A4489" s="10" t="s">
        <v>36</v>
      </c>
      <c r="B4489" s="10" t="s">
        <v>66</v>
      </c>
      <c r="C4489" s="10">
        <v>26</v>
      </c>
      <c r="D4489" s="10" t="s">
        <v>38</v>
      </c>
      <c r="E4489" s="10">
        <v>2617</v>
      </c>
      <c r="F4489" s="10" t="s">
        <v>54</v>
      </c>
      <c r="G4489" s="20">
        <v>689346</v>
      </c>
      <c r="H4489" s="10">
        <v>324.62957160000002</v>
      </c>
      <c r="I4489" s="10">
        <v>15</v>
      </c>
      <c r="J4489" s="10">
        <v>119</v>
      </c>
      <c r="K4489" s="10">
        <v>65.934901699999998</v>
      </c>
      <c r="L4489" s="10">
        <v>186</v>
      </c>
      <c r="M4489" s="10">
        <v>8</v>
      </c>
      <c r="N4489" s="10">
        <v>1955</v>
      </c>
      <c r="O4489" s="10">
        <v>320669</v>
      </c>
      <c r="P4489" s="10">
        <v>253353</v>
      </c>
      <c r="Q4489" s="10">
        <v>74959</v>
      </c>
      <c r="R4489" s="10">
        <v>0</v>
      </c>
      <c r="S4489" s="10">
        <v>0</v>
      </c>
      <c r="T4489" s="10">
        <v>28.496259999999999</v>
      </c>
      <c r="U4489" s="10">
        <v>1135.417563</v>
      </c>
      <c r="V4489" s="10">
        <v>20885</v>
      </c>
      <c r="W4489" s="10">
        <v>23627</v>
      </c>
      <c r="X4489" s="10">
        <v>48580</v>
      </c>
      <c r="Y4489" s="10">
        <v>94005</v>
      </c>
      <c r="Z4489" s="10">
        <v>2</v>
      </c>
      <c r="AA4489" s="10">
        <v>82621</v>
      </c>
      <c r="AB4489" s="10">
        <v>144467</v>
      </c>
      <c r="AC4489" s="10">
        <v>2141</v>
      </c>
      <c r="AD4489" s="10">
        <v>1040.9864009999999</v>
      </c>
      <c r="AE4489" s="10">
        <v>225242</v>
      </c>
      <c r="AF4489" s="10">
        <v>17</v>
      </c>
      <c r="AG4489" s="10">
        <v>47.34</v>
      </c>
      <c r="AH4489" s="10">
        <v>18.72</v>
      </c>
      <c r="AI4489" s="10">
        <v>103.52</v>
      </c>
      <c r="AJ4489" s="10" t="s">
        <v>40</v>
      </c>
    </row>
    <row r="4490" spans="1:36" x14ac:dyDescent="0.25">
      <c r="A4490" s="10" t="s">
        <v>36</v>
      </c>
      <c r="B4490" s="10" t="s">
        <v>66</v>
      </c>
      <c r="C4490" s="10">
        <v>26</v>
      </c>
      <c r="D4490" s="10" t="s">
        <v>38</v>
      </c>
      <c r="E4490" s="10">
        <v>2618</v>
      </c>
      <c r="F4490" s="10" t="s">
        <v>55</v>
      </c>
      <c r="G4490" s="20">
        <v>1142944</v>
      </c>
      <c r="H4490" s="10">
        <v>323.31830250000002</v>
      </c>
      <c r="I4490" s="10">
        <v>32</v>
      </c>
      <c r="J4490" s="10">
        <v>150</v>
      </c>
      <c r="K4490" s="10">
        <v>130.9458818</v>
      </c>
      <c r="L4490" s="10">
        <v>1276</v>
      </c>
      <c r="M4490" s="10">
        <v>0</v>
      </c>
      <c r="N4490" s="10">
        <v>3621</v>
      </c>
      <c r="O4490" s="10">
        <v>821112</v>
      </c>
      <c r="P4490" s="10">
        <v>613476</v>
      </c>
      <c r="Q4490" s="10">
        <v>42204</v>
      </c>
      <c r="R4490" s="10">
        <v>0</v>
      </c>
      <c r="S4490" s="10">
        <v>0</v>
      </c>
      <c r="T4490" s="10">
        <v>42.661520000000003</v>
      </c>
      <c r="U4490" s="10">
        <v>2828.4127819999999</v>
      </c>
      <c r="V4490" s="10">
        <v>24965</v>
      </c>
      <c r="W4490" s="10">
        <v>26500</v>
      </c>
      <c r="X4490" s="10">
        <v>35289</v>
      </c>
      <c r="Y4490" s="10">
        <v>55764</v>
      </c>
      <c r="Z4490" s="10">
        <v>16</v>
      </c>
      <c r="AA4490" s="10">
        <v>53285</v>
      </c>
      <c r="AB4490" s="10">
        <v>78698</v>
      </c>
      <c r="AC4490" s="10">
        <v>4897</v>
      </c>
      <c r="AD4490" s="10">
        <v>2654.8053799999998</v>
      </c>
      <c r="AE4490" s="10">
        <v>664601</v>
      </c>
      <c r="AF4490" s="10">
        <v>27</v>
      </c>
      <c r="AG4490" s="10">
        <v>33.880000000000003</v>
      </c>
      <c r="AH4490" s="10">
        <v>39.89</v>
      </c>
      <c r="AI4490" s="10">
        <v>99.97</v>
      </c>
      <c r="AJ4490" s="10" t="s">
        <v>40</v>
      </c>
    </row>
    <row r="4491" spans="1:36" x14ac:dyDescent="0.25">
      <c r="A4491" s="10" t="s">
        <v>36</v>
      </c>
      <c r="B4491" s="10" t="s">
        <v>66</v>
      </c>
      <c r="C4491" s="10">
        <v>26</v>
      </c>
      <c r="D4491" s="10" t="s">
        <v>38</v>
      </c>
      <c r="E4491" s="10">
        <v>2622</v>
      </c>
      <c r="F4491" s="10" t="s">
        <v>63</v>
      </c>
      <c r="G4491" s="20">
        <v>434684</v>
      </c>
      <c r="H4491" s="10">
        <v>336.53006640000001</v>
      </c>
      <c r="I4491" s="10">
        <v>27</v>
      </c>
      <c r="J4491" s="10">
        <v>10</v>
      </c>
      <c r="K4491" s="10">
        <v>341.65905379999998</v>
      </c>
      <c r="L4491" s="10">
        <v>508</v>
      </c>
      <c r="M4491" s="10">
        <v>109</v>
      </c>
      <c r="N4491" s="10">
        <v>4277</v>
      </c>
      <c r="O4491" s="10">
        <v>147254</v>
      </c>
      <c r="P4491" s="10">
        <v>69405</v>
      </c>
      <c r="Q4491" s="10">
        <v>14442</v>
      </c>
      <c r="R4491" s="10">
        <v>0</v>
      </c>
      <c r="S4491" s="10">
        <v>4</v>
      </c>
      <c r="T4491" s="10">
        <v>54.29092</v>
      </c>
      <c r="U4491" s="10">
        <v>891.50395779999997</v>
      </c>
      <c r="V4491" s="10">
        <v>5366</v>
      </c>
      <c r="W4491" s="10">
        <v>5580</v>
      </c>
      <c r="X4491" s="10">
        <v>23427</v>
      </c>
      <c r="Y4491" s="10">
        <v>30389</v>
      </c>
      <c r="Z4491" s="10">
        <v>5</v>
      </c>
      <c r="AA4491" s="10">
        <v>42424</v>
      </c>
      <c r="AB4491" s="10">
        <v>54693</v>
      </c>
      <c r="AC4491" s="10">
        <v>4785</v>
      </c>
      <c r="AD4491" s="10">
        <v>495.55398400000001</v>
      </c>
      <c r="AE4491" s="10">
        <v>52455</v>
      </c>
      <c r="AF4491" s="10">
        <v>27</v>
      </c>
      <c r="AG4491" s="10">
        <v>71.72</v>
      </c>
      <c r="AH4491" s="10">
        <v>4.43</v>
      </c>
      <c r="AI4491" s="10">
        <v>101.24</v>
      </c>
      <c r="AJ4491" s="10" t="s">
        <v>40</v>
      </c>
    </row>
    <row r="4492" spans="1:36" x14ac:dyDescent="0.25">
      <c r="A4492" s="10" t="s">
        <v>36</v>
      </c>
      <c r="B4492" s="10" t="s">
        <v>66</v>
      </c>
      <c r="C4492" s="10">
        <v>26</v>
      </c>
      <c r="D4492" s="10" t="s">
        <v>38</v>
      </c>
      <c r="E4492" s="10">
        <v>2623</v>
      </c>
      <c r="F4492" s="10" t="s">
        <v>56</v>
      </c>
      <c r="G4492" s="20">
        <v>1612806</v>
      </c>
      <c r="H4492" s="10">
        <v>283.2589294</v>
      </c>
      <c r="I4492" s="10">
        <v>13</v>
      </c>
      <c r="J4492" s="10">
        <v>90</v>
      </c>
      <c r="K4492" s="10">
        <v>1515.1648560000001</v>
      </c>
      <c r="L4492" s="10">
        <v>591</v>
      </c>
      <c r="M4492" s="10">
        <v>37</v>
      </c>
      <c r="N4492" s="10">
        <v>4413</v>
      </c>
      <c r="O4492" s="10">
        <v>603875</v>
      </c>
      <c r="P4492" s="10">
        <v>353128</v>
      </c>
      <c r="Q4492" s="10">
        <v>115081</v>
      </c>
      <c r="R4492" s="10">
        <v>194</v>
      </c>
      <c r="S4492" s="10">
        <v>76</v>
      </c>
      <c r="T4492" s="10">
        <v>21.09892</v>
      </c>
      <c r="U4492" s="10">
        <v>3246.7936359999999</v>
      </c>
      <c r="V4492" s="10">
        <v>44381</v>
      </c>
      <c r="W4492" s="10">
        <v>57199</v>
      </c>
      <c r="X4492" s="10">
        <v>107493</v>
      </c>
      <c r="Y4492" s="10">
        <v>202919</v>
      </c>
      <c r="Z4492" s="10">
        <v>3</v>
      </c>
      <c r="AA4492" s="10">
        <v>139326</v>
      </c>
      <c r="AB4492" s="10">
        <v>254092</v>
      </c>
      <c r="AC4492" s="10">
        <v>5004</v>
      </c>
      <c r="AD4492" s="10">
        <v>1710.5298600000001</v>
      </c>
      <c r="AE4492" s="10">
        <v>347477</v>
      </c>
      <c r="AF4492" s="10">
        <v>35</v>
      </c>
      <c r="AG4492" s="10">
        <v>69.09</v>
      </c>
      <c r="AH4492" s="10">
        <v>3.33</v>
      </c>
      <c r="AI4492" s="10">
        <v>115.46</v>
      </c>
      <c r="AJ4492" s="10" t="s">
        <v>40</v>
      </c>
    </row>
    <row r="4493" spans="1:36" x14ac:dyDescent="0.25">
      <c r="A4493" s="10" t="s">
        <v>36</v>
      </c>
      <c r="B4493" s="10" t="s">
        <v>66</v>
      </c>
      <c r="C4493" s="10">
        <v>26</v>
      </c>
      <c r="D4493" s="10" t="s">
        <v>38</v>
      </c>
      <c r="E4493" s="10">
        <v>2615</v>
      </c>
      <c r="F4493" s="10" t="s">
        <v>50</v>
      </c>
      <c r="G4493" s="20">
        <v>790544</v>
      </c>
      <c r="H4493" s="10">
        <v>325.65716209999999</v>
      </c>
      <c r="I4493" s="10">
        <v>17</v>
      </c>
      <c r="J4493" s="10">
        <v>29</v>
      </c>
      <c r="K4493" s="10">
        <v>127.72514940000001</v>
      </c>
      <c r="L4493" s="10">
        <v>369</v>
      </c>
      <c r="M4493" s="10">
        <v>12</v>
      </c>
      <c r="N4493" s="10">
        <v>3705</v>
      </c>
      <c r="O4493" s="10">
        <v>443864</v>
      </c>
      <c r="P4493" s="10">
        <v>405516</v>
      </c>
      <c r="Q4493" s="10">
        <v>86436</v>
      </c>
      <c r="R4493" s="10">
        <v>35</v>
      </c>
      <c r="S4493" s="10">
        <v>15</v>
      </c>
      <c r="T4493" s="10">
        <v>28.566859999999998</v>
      </c>
      <c r="U4493" s="10">
        <v>1601.7669149999999</v>
      </c>
      <c r="V4493" s="10">
        <v>25654</v>
      </c>
      <c r="W4493" s="10">
        <v>29009</v>
      </c>
      <c r="X4493" s="10">
        <v>55914</v>
      </c>
      <c r="Y4493" s="10">
        <v>95698</v>
      </c>
      <c r="Z4493" s="10">
        <v>0</v>
      </c>
      <c r="AA4493" s="10">
        <v>90707</v>
      </c>
      <c r="AB4493" s="10">
        <v>147017</v>
      </c>
      <c r="AC4493" s="10">
        <v>4074</v>
      </c>
      <c r="AD4493" s="10">
        <v>1445.4749059999999</v>
      </c>
      <c r="AE4493" s="10">
        <v>312730</v>
      </c>
      <c r="AF4493" s="10">
        <v>10</v>
      </c>
      <c r="AG4493" s="10">
        <v>62.18</v>
      </c>
      <c r="AH4493" s="10">
        <v>23.34</v>
      </c>
      <c r="AI4493" s="10">
        <v>107.17</v>
      </c>
      <c r="AJ4493" s="10" t="s">
        <v>40</v>
      </c>
    </row>
    <row r="4494" spans="1:36" x14ac:dyDescent="0.25">
      <c r="A4494" s="10" t="s">
        <v>36</v>
      </c>
      <c r="B4494" s="10" t="s">
        <v>66</v>
      </c>
      <c r="C4494" s="10">
        <v>26</v>
      </c>
      <c r="D4494" s="10" t="s">
        <v>38</v>
      </c>
      <c r="E4494" s="10">
        <v>2616</v>
      </c>
      <c r="F4494" s="10" t="s">
        <v>53</v>
      </c>
      <c r="G4494" s="20">
        <v>971873</v>
      </c>
      <c r="H4494" s="10">
        <v>341.28561550000001</v>
      </c>
      <c r="I4494" s="10">
        <v>14</v>
      </c>
      <c r="J4494" s="10">
        <v>122</v>
      </c>
      <c r="K4494" s="10">
        <v>77.147592239999994</v>
      </c>
      <c r="L4494" s="10">
        <v>1034</v>
      </c>
      <c r="M4494" s="10">
        <v>16</v>
      </c>
      <c r="N4494" s="10">
        <v>6951</v>
      </c>
      <c r="O4494" s="10">
        <v>501678</v>
      </c>
      <c r="P4494" s="10">
        <v>423953</v>
      </c>
      <c r="Q4494" s="10">
        <v>126264</v>
      </c>
      <c r="R4494" s="10">
        <v>216</v>
      </c>
      <c r="S4494" s="10">
        <v>68</v>
      </c>
      <c r="T4494" s="10">
        <v>31.59759</v>
      </c>
      <c r="U4494" s="10">
        <v>1820.900032</v>
      </c>
      <c r="V4494" s="10">
        <v>35417</v>
      </c>
      <c r="W4494" s="10">
        <v>43281</v>
      </c>
      <c r="X4494" s="10">
        <v>77439</v>
      </c>
      <c r="Y4494" s="10">
        <v>150080</v>
      </c>
      <c r="Z4494" s="10">
        <v>1</v>
      </c>
      <c r="AA4494" s="10">
        <v>105338</v>
      </c>
      <c r="AB4494" s="10">
        <v>194704</v>
      </c>
      <c r="AC4494" s="10">
        <v>7985</v>
      </c>
      <c r="AD4494" s="10">
        <v>1712.1548499999999</v>
      </c>
      <c r="AE4494" s="10">
        <v>337187</v>
      </c>
      <c r="AF4494" s="10">
        <v>39</v>
      </c>
      <c r="AG4494" s="10">
        <v>63.61</v>
      </c>
      <c r="AH4494" s="10">
        <v>10.56</v>
      </c>
      <c r="AI4494" s="10">
        <v>100.2</v>
      </c>
      <c r="AJ4494" s="10" t="s">
        <v>40</v>
      </c>
    </row>
    <row r="4495" spans="1:36" x14ac:dyDescent="0.25">
      <c r="A4495" s="10" t="s">
        <v>36</v>
      </c>
      <c r="B4495" s="10" t="s">
        <v>66</v>
      </c>
      <c r="C4495" s="10">
        <v>26</v>
      </c>
      <c r="D4495" s="10" t="s">
        <v>38</v>
      </c>
      <c r="E4495" s="10">
        <v>2617</v>
      </c>
      <c r="F4495" s="10" t="s">
        <v>54</v>
      </c>
      <c r="G4495" s="20">
        <v>689346</v>
      </c>
      <c r="H4495" s="10">
        <v>322.72827710000001</v>
      </c>
      <c r="I4495" s="10">
        <v>15</v>
      </c>
      <c r="J4495" s="10">
        <v>119</v>
      </c>
      <c r="K4495" s="10">
        <v>150.04097540000001</v>
      </c>
      <c r="L4495" s="10">
        <v>190</v>
      </c>
      <c r="M4495" s="10">
        <v>5</v>
      </c>
      <c r="N4495" s="10">
        <v>1957</v>
      </c>
      <c r="O4495" s="10">
        <v>325195</v>
      </c>
      <c r="P4495" s="10">
        <v>257018</v>
      </c>
      <c r="Q4495" s="10">
        <v>75019</v>
      </c>
      <c r="R4495" s="10">
        <v>0</v>
      </c>
      <c r="S4495" s="10">
        <v>0</v>
      </c>
      <c r="T4495" s="10">
        <v>28.496259999999999</v>
      </c>
      <c r="U4495" s="10">
        <v>1228.0334559999999</v>
      </c>
      <c r="V4495" s="10">
        <v>21176</v>
      </c>
      <c r="W4495" s="10">
        <v>23972</v>
      </c>
      <c r="X4495" s="10">
        <v>48592</v>
      </c>
      <c r="Y4495" s="10">
        <v>94076</v>
      </c>
      <c r="Z4495" s="10">
        <v>2</v>
      </c>
      <c r="AA4495" s="10">
        <v>82623</v>
      </c>
      <c r="AB4495" s="10">
        <v>144521</v>
      </c>
      <c r="AC4495" s="10">
        <v>2147</v>
      </c>
      <c r="AD4495" s="10">
        <v>1049.4962210000001</v>
      </c>
      <c r="AE4495" s="10">
        <v>228244</v>
      </c>
      <c r="AF4495" s="10">
        <v>16</v>
      </c>
      <c r="AG4495" s="10">
        <v>47.31</v>
      </c>
      <c r="AH4495" s="10">
        <v>18.690000000000001</v>
      </c>
      <c r="AI4495" s="10">
        <v>103.47</v>
      </c>
      <c r="AJ4495" s="10" t="s">
        <v>40</v>
      </c>
    </row>
    <row r="4496" spans="1:36" x14ac:dyDescent="0.25">
      <c r="A4496" s="10" t="s">
        <v>36</v>
      </c>
      <c r="B4496" s="10" t="s">
        <v>66</v>
      </c>
      <c r="C4496" s="10">
        <v>26</v>
      </c>
      <c r="D4496" s="10" t="s">
        <v>38</v>
      </c>
      <c r="E4496" s="10">
        <v>2623</v>
      </c>
      <c r="F4496" s="10" t="s">
        <v>56</v>
      </c>
      <c r="G4496" s="20">
        <v>1612806</v>
      </c>
      <c r="H4496" s="10">
        <v>282.06632189999999</v>
      </c>
      <c r="I4496" s="10">
        <v>13</v>
      </c>
      <c r="J4496" s="10">
        <v>96</v>
      </c>
      <c r="K4496" s="10">
        <v>1772.9720400000001</v>
      </c>
      <c r="L4496" s="10">
        <v>624</v>
      </c>
      <c r="M4496" s="10">
        <v>36</v>
      </c>
      <c r="N4496" s="10">
        <v>4397</v>
      </c>
      <c r="O4496" s="10">
        <v>619313</v>
      </c>
      <c r="P4496" s="10">
        <v>362936</v>
      </c>
      <c r="Q4496" s="10">
        <v>115130</v>
      </c>
      <c r="R4496" s="10">
        <v>199</v>
      </c>
      <c r="S4496" s="10">
        <v>76</v>
      </c>
      <c r="T4496" s="10">
        <v>21.09892</v>
      </c>
      <c r="U4496" s="10">
        <v>3540.94436</v>
      </c>
      <c r="V4496" s="10">
        <v>45225</v>
      </c>
      <c r="W4496" s="10">
        <v>58395</v>
      </c>
      <c r="X4496" s="10">
        <v>107528</v>
      </c>
      <c r="Y4496" s="10">
        <v>202993</v>
      </c>
      <c r="Z4496" s="10">
        <v>3</v>
      </c>
      <c r="AA4496" s="10">
        <v>139324</v>
      </c>
      <c r="AB4496" s="10">
        <v>254095</v>
      </c>
      <c r="AC4496" s="10">
        <v>5021</v>
      </c>
      <c r="AD4496" s="10">
        <v>1746.8733999999999</v>
      </c>
      <c r="AE4496" s="10">
        <v>356571</v>
      </c>
      <c r="AF4496" s="10">
        <v>35</v>
      </c>
      <c r="AG4496" s="10">
        <v>68.790000000000006</v>
      </c>
      <c r="AH4496" s="10">
        <v>3.47</v>
      </c>
      <c r="AI4496" s="10">
        <v>115.37</v>
      </c>
      <c r="AJ4496" s="10" t="s">
        <v>40</v>
      </c>
    </row>
    <row r="4497" spans="1:36" x14ac:dyDescent="0.25">
      <c r="A4497" s="10" t="s">
        <v>36</v>
      </c>
      <c r="B4497" s="10" t="s">
        <v>66</v>
      </c>
      <c r="C4497" s="10">
        <v>26</v>
      </c>
      <c r="D4497" s="10" t="s">
        <v>38</v>
      </c>
      <c r="E4497" s="10">
        <v>2624</v>
      </c>
      <c r="F4497" s="10" t="s">
        <v>48</v>
      </c>
      <c r="G4497" s="20">
        <v>246319</v>
      </c>
      <c r="H4497" s="10">
        <v>331.48100349999999</v>
      </c>
      <c r="I4497" s="10">
        <v>22</v>
      </c>
      <c r="J4497" s="10">
        <v>11</v>
      </c>
      <c r="K4497" s="10">
        <v>127.8395567</v>
      </c>
      <c r="L4497" s="10">
        <v>218</v>
      </c>
      <c r="M4497" s="10">
        <v>16</v>
      </c>
      <c r="N4497" s="10">
        <v>1151</v>
      </c>
      <c r="O4497" s="10">
        <v>166662</v>
      </c>
      <c r="P4497" s="10">
        <v>141939</v>
      </c>
      <c r="Q4497" s="10">
        <v>16012</v>
      </c>
      <c r="R4497" s="10">
        <v>9</v>
      </c>
      <c r="S4497" s="10">
        <v>2</v>
      </c>
      <c r="T4497" s="10">
        <v>8.4783799999999996</v>
      </c>
      <c r="U4497" s="10">
        <v>688.77080669999998</v>
      </c>
      <c r="V4497" s="10">
        <v>7494</v>
      </c>
      <c r="W4497" s="10">
        <v>8026</v>
      </c>
      <c r="X4497" s="10">
        <v>12790</v>
      </c>
      <c r="Y4497" s="10">
        <v>18804</v>
      </c>
      <c r="Z4497" s="10">
        <v>0</v>
      </c>
      <c r="AA4497" s="10">
        <v>19752</v>
      </c>
      <c r="AB4497" s="10">
        <v>27051</v>
      </c>
      <c r="AC4497" s="10">
        <v>1369</v>
      </c>
      <c r="AD4497" s="10">
        <v>552.45286999999996</v>
      </c>
      <c r="AE4497" s="10">
        <v>129156</v>
      </c>
      <c r="AF4497" s="10">
        <v>11</v>
      </c>
      <c r="AG4497" s="10">
        <v>41.17</v>
      </c>
      <c r="AH4497" s="10">
        <v>22.33</v>
      </c>
      <c r="AI4497" s="10">
        <v>99.98</v>
      </c>
      <c r="AJ4497" s="10" t="s">
        <v>40</v>
      </c>
    </row>
    <row r="4498" spans="1:36" x14ac:dyDescent="0.25">
      <c r="A4498" s="10" t="s">
        <v>36</v>
      </c>
      <c r="B4498" s="10" t="s">
        <v>66</v>
      </c>
      <c r="C4498" s="10">
        <v>26</v>
      </c>
      <c r="D4498" s="10" t="s">
        <v>38</v>
      </c>
      <c r="E4498" s="10">
        <v>2604</v>
      </c>
      <c r="F4498" s="10" t="s">
        <v>42</v>
      </c>
      <c r="G4498" s="20">
        <v>1484176</v>
      </c>
      <c r="H4498" s="10">
        <v>315.0923272</v>
      </c>
      <c r="I4498" s="10">
        <v>23</v>
      </c>
      <c r="J4498" s="10">
        <v>67</v>
      </c>
      <c r="K4498" s="10">
        <v>764.17319320000001</v>
      </c>
      <c r="L4498" s="10">
        <v>1589</v>
      </c>
      <c r="M4498" s="10">
        <v>123</v>
      </c>
      <c r="N4498" s="10">
        <v>6446</v>
      </c>
      <c r="O4498" s="10">
        <v>898561</v>
      </c>
      <c r="P4498" s="10">
        <v>750034</v>
      </c>
      <c r="Q4498" s="10">
        <v>74766</v>
      </c>
      <c r="R4498" s="10">
        <v>0</v>
      </c>
      <c r="S4498" s="10">
        <v>0</v>
      </c>
      <c r="T4498" s="10">
        <v>40.628500000000003</v>
      </c>
      <c r="U4498" s="10">
        <v>3636.0984589999998</v>
      </c>
      <c r="V4498" s="10">
        <v>38051</v>
      </c>
      <c r="W4498" s="10">
        <v>40055</v>
      </c>
      <c r="X4498" s="10">
        <v>66754</v>
      </c>
      <c r="Y4498" s="10">
        <v>89384</v>
      </c>
      <c r="Z4498" s="10">
        <v>3</v>
      </c>
      <c r="AA4498" s="10">
        <v>107342</v>
      </c>
      <c r="AB4498" s="10">
        <v>135206</v>
      </c>
      <c r="AC4498" s="10">
        <v>8035</v>
      </c>
      <c r="AD4498" s="10">
        <v>2831.2967659999999</v>
      </c>
      <c r="AE4498" s="10">
        <v>730978</v>
      </c>
      <c r="AF4498" s="10">
        <v>23</v>
      </c>
      <c r="AG4498" s="10">
        <v>80.55</v>
      </c>
      <c r="AH4498" s="10">
        <v>11.67</v>
      </c>
      <c r="AI4498" s="10">
        <v>101.4</v>
      </c>
      <c r="AJ4498" s="10" t="s">
        <v>40</v>
      </c>
    </row>
    <row r="4499" spans="1:36" x14ac:dyDescent="0.25">
      <c r="A4499" s="10" t="s">
        <v>36</v>
      </c>
      <c r="B4499" s="10" t="s">
        <v>66</v>
      </c>
      <c r="C4499" s="10">
        <v>26</v>
      </c>
      <c r="D4499" s="10" t="s">
        <v>38</v>
      </c>
      <c r="E4499" s="10">
        <v>2610</v>
      </c>
      <c r="F4499" s="10" t="s">
        <v>52</v>
      </c>
      <c r="G4499" s="20">
        <v>1218835</v>
      </c>
      <c r="H4499" s="10">
        <v>324.34041259999998</v>
      </c>
      <c r="I4499" s="10">
        <v>20</v>
      </c>
      <c r="J4499" s="10">
        <v>71</v>
      </c>
      <c r="K4499" s="10">
        <v>426.3135259</v>
      </c>
      <c r="L4499" s="10">
        <v>845</v>
      </c>
      <c r="M4499" s="10">
        <v>14</v>
      </c>
      <c r="N4499" s="10">
        <v>3106</v>
      </c>
      <c r="O4499" s="10">
        <v>751394</v>
      </c>
      <c r="P4499" s="10">
        <v>601722</v>
      </c>
      <c r="Q4499" s="10">
        <v>77624</v>
      </c>
      <c r="R4499" s="10">
        <v>117</v>
      </c>
      <c r="S4499" s="10">
        <v>18</v>
      </c>
      <c r="T4499" s="10">
        <v>31.334289999999999</v>
      </c>
      <c r="U4499" s="10">
        <v>2894.7222160000001</v>
      </c>
      <c r="V4499" s="10">
        <v>36807</v>
      </c>
      <c r="W4499" s="10">
        <v>39418</v>
      </c>
      <c r="X4499" s="10">
        <v>61510</v>
      </c>
      <c r="Y4499" s="10">
        <v>98673</v>
      </c>
      <c r="Z4499" s="10">
        <v>4</v>
      </c>
      <c r="AA4499" s="10">
        <v>85968</v>
      </c>
      <c r="AB4499" s="10">
        <v>129698</v>
      </c>
      <c r="AC4499" s="10">
        <v>3951</v>
      </c>
      <c r="AD4499" s="10">
        <v>2437.0744</v>
      </c>
      <c r="AE4499" s="10">
        <v>552066</v>
      </c>
      <c r="AF4499" s="10">
        <v>11</v>
      </c>
      <c r="AG4499" s="10">
        <v>49.08</v>
      </c>
      <c r="AH4499" s="10">
        <v>20.6</v>
      </c>
      <c r="AI4499" s="10">
        <v>100.23</v>
      </c>
      <c r="AJ4499" s="10" t="s">
        <v>40</v>
      </c>
    </row>
    <row r="4500" spans="1:36" x14ac:dyDescent="0.25">
      <c r="A4500" s="10" t="s">
        <v>36</v>
      </c>
      <c r="B4500" s="10" t="s">
        <v>66</v>
      </c>
      <c r="C4500" s="10">
        <v>26</v>
      </c>
      <c r="D4500" s="10" t="s">
        <v>38</v>
      </c>
      <c r="E4500" s="10">
        <v>2618</v>
      </c>
      <c r="F4500" s="10" t="s">
        <v>55</v>
      </c>
      <c r="G4500" s="20">
        <v>1142944</v>
      </c>
      <c r="H4500" s="10">
        <v>317.20480470000001</v>
      </c>
      <c r="I4500" s="10">
        <v>32</v>
      </c>
      <c r="J4500" s="10">
        <v>150</v>
      </c>
      <c r="K4500" s="10">
        <v>130.71087180000001</v>
      </c>
      <c r="L4500" s="10">
        <v>952</v>
      </c>
      <c r="M4500" s="10">
        <v>0</v>
      </c>
      <c r="N4500" s="10">
        <v>3931</v>
      </c>
      <c r="O4500" s="10">
        <v>800880</v>
      </c>
      <c r="P4500" s="10">
        <v>597452</v>
      </c>
      <c r="Q4500" s="10">
        <v>42192</v>
      </c>
      <c r="R4500" s="10">
        <v>0</v>
      </c>
      <c r="S4500" s="10">
        <v>0</v>
      </c>
      <c r="T4500" s="10">
        <v>40.158720000000002</v>
      </c>
      <c r="U4500" s="10">
        <v>2711.2994319999998</v>
      </c>
      <c r="V4500" s="10">
        <v>24810</v>
      </c>
      <c r="W4500" s="10">
        <v>26318</v>
      </c>
      <c r="X4500" s="10">
        <v>35274</v>
      </c>
      <c r="Y4500" s="10">
        <v>55751</v>
      </c>
      <c r="Z4500" s="10">
        <v>15</v>
      </c>
      <c r="AA4500" s="10">
        <v>53294</v>
      </c>
      <c r="AB4500" s="10">
        <v>78720</v>
      </c>
      <c r="AC4500" s="10">
        <v>4883</v>
      </c>
      <c r="AD4500" s="10">
        <v>2540.4298399999998</v>
      </c>
      <c r="AE4500" s="10">
        <v>648682</v>
      </c>
      <c r="AF4500" s="10">
        <v>27</v>
      </c>
      <c r="AG4500" s="10">
        <v>34.21</v>
      </c>
      <c r="AH4500" s="10">
        <v>39.090000000000003</v>
      </c>
      <c r="AI4500" s="10">
        <v>99.95</v>
      </c>
      <c r="AJ4500" s="10" t="s">
        <v>40</v>
      </c>
    </row>
    <row r="4501" spans="1:36" x14ac:dyDescent="0.25">
      <c r="A4501" s="10" t="s">
        <v>36</v>
      </c>
      <c r="B4501" s="10" t="s">
        <v>66</v>
      </c>
      <c r="C4501" s="10">
        <v>26</v>
      </c>
      <c r="D4501" s="10" t="s">
        <v>38</v>
      </c>
      <c r="E4501" s="10">
        <v>2619</v>
      </c>
      <c r="F4501" s="10" t="s">
        <v>57</v>
      </c>
      <c r="G4501" s="20">
        <v>263429</v>
      </c>
      <c r="H4501" s="10">
        <v>322.3116928</v>
      </c>
      <c r="I4501" s="10">
        <v>25</v>
      </c>
      <c r="J4501" s="10">
        <v>11</v>
      </c>
      <c r="K4501" s="10">
        <v>174.5421758</v>
      </c>
      <c r="L4501" s="10">
        <v>489</v>
      </c>
      <c r="M4501" s="10">
        <v>20</v>
      </c>
      <c r="N4501" s="10">
        <v>2705</v>
      </c>
      <c r="O4501" s="10">
        <v>207573</v>
      </c>
      <c r="P4501" s="10">
        <v>100828</v>
      </c>
      <c r="Q4501" s="10">
        <v>11310</v>
      </c>
      <c r="R4501" s="10">
        <v>52</v>
      </c>
      <c r="S4501" s="10">
        <v>7</v>
      </c>
      <c r="T4501" s="10">
        <v>14.16987</v>
      </c>
      <c r="U4501" s="10">
        <v>857.74409579999997</v>
      </c>
      <c r="V4501" s="10">
        <v>8251</v>
      </c>
      <c r="W4501" s="10">
        <v>8708</v>
      </c>
      <c r="X4501" s="10">
        <v>16141</v>
      </c>
      <c r="Y4501" s="10">
        <v>22440</v>
      </c>
      <c r="Z4501" s="10">
        <v>6</v>
      </c>
      <c r="AA4501" s="10">
        <v>33660</v>
      </c>
      <c r="AB4501" s="10">
        <v>44704</v>
      </c>
      <c r="AC4501" s="10">
        <v>3194</v>
      </c>
      <c r="AD4501" s="10">
        <v>669.03205000000003</v>
      </c>
      <c r="AE4501" s="10">
        <v>175038</v>
      </c>
      <c r="AF4501" s="10">
        <v>25</v>
      </c>
      <c r="AG4501" s="10">
        <v>61</v>
      </c>
      <c r="AH4501" s="10">
        <v>10.86</v>
      </c>
      <c r="AI4501" s="10">
        <v>101.16</v>
      </c>
      <c r="AJ4501" s="10" t="s">
        <v>40</v>
      </c>
    </row>
    <row r="4502" spans="1:36" x14ac:dyDescent="0.25">
      <c r="A4502" s="10" t="s">
        <v>36</v>
      </c>
      <c r="B4502" s="10" t="s">
        <v>67</v>
      </c>
      <c r="C4502" s="10">
        <v>26</v>
      </c>
      <c r="D4502" s="10" t="s">
        <v>38</v>
      </c>
      <c r="E4502" s="10">
        <v>2601</v>
      </c>
      <c r="F4502" s="10" t="s">
        <v>39</v>
      </c>
      <c r="G4502" s="20">
        <v>807305</v>
      </c>
      <c r="H4502" s="10">
        <v>332.19461819999998</v>
      </c>
      <c r="I4502" s="10">
        <v>25</v>
      </c>
      <c r="J4502" s="10">
        <v>26</v>
      </c>
      <c r="K4502" s="10">
        <v>1149.8973699999999</v>
      </c>
      <c r="L4502" s="10">
        <v>1569</v>
      </c>
      <c r="M4502" s="10">
        <v>462</v>
      </c>
      <c r="N4502" s="10">
        <v>6186</v>
      </c>
      <c r="O4502" s="10">
        <v>410830</v>
      </c>
      <c r="P4502" s="10">
        <v>51931</v>
      </c>
      <c r="Q4502" s="10">
        <v>9035</v>
      </c>
      <c r="R4502" s="10">
        <v>253</v>
      </c>
      <c r="S4502" s="10">
        <v>11</v>
      </c>
      <c r="T4502" s="10">
        <v>44.18421</v>
      </c>
      <c r="U4502" s="10">
        <v>2558.83673</v>
      </c>
      <c r="V4502" s="10">
        <v>16188</v>
      </c>
      <c r="W4502" s="10">
        <v>17002</v>
      </c>
      <c r="X4502" s="10">
        <v>61325</v>
      </c>
      <c r="Y4502" s="10">
        <v>70849</v>
      </c>
      <c r="Z4502" s="10">
        <v>12</v>
      </c>
      <c r="AA4502" s="10">
        <v>121880</v>
      </c>
      <c r="AB4502" s="10">
        <v>139016</v>
      </c>
      <c r="AC4502" s="10">
        <v>7755</v>
      </c>
      <c r="AD4502" s="10">
        <v>1364.75515</v>
      </c>
      <c r="AE4502" s="10">
        <v>209177</v>
      </c>
      <c r="AF4502" s="10">
        <v>41</v>
      </c>
      <c r="AG4502" s="10">
        <v>66.64</v>
      </c>
      <c r="AH4502" s="10">
        <v>10.17</v>
      </c>
      <c r="AI4502" s="10">
        <v>101.95</v>
      </c>
      <c r="AJ4502" s="10" t="s">
        <v>40</v>
      </c>
    </row>
    <row r="4503" spans="1:36" x14ac:dyDescent="0.25">
      <c r="A4503" s="10" t="s">
        <v>36</v>
      </c>
      <c r="B4503" s="10" t="s">
        <v>67</v>
      </c>
      <c r="C4503" s="10">
        <v>26</v>
      </c>
      <c r="D4503" s="10" t="s">
        <v>38</v>
      </c>
      <c r="E4503" s="10">
        <v>2615</v>
      </c>
      <c r="F4503" s="10" t="s">
        <v>50</v>
      </c>
      <c r="G4503" s="20">
        <v>908374</v>
      </c>
      <c r="H4503" s="10">
        <v>324.07218369999998</v>
      </c>
      <c r="I4503" s="10">
        <v>18</v>
      </c>
      <c r="J4503" s="10">
        <v>34</v>
      </c>
      <c r="K4503" s="10">
        <v>258.0554755</v>
      </c>
      <c r="L4503" s="10">
        <v>924</v>
      </c>
      <c r="M4503" s="10">
        <v>10</v>
      </c>
      <c r="N4503" s="10">
        <v>3252</v>
      </c>
      <c r="O4503" s="10">
        <v>499456</v>
      </c>
      <c r="P4503" s="10">
        <v>456305</v>
      </c>
      <c r="Q4503" s="10">
        <v>86290</v>
      </c>
      <c r="R4503" s="10">
        <v>46</v>
      </c>
      <c r="S4503" s="10">
        <v>15</v>
      </c>
      <c r="T4503" s="10">
        <v>28.566859999999998</v>
      </c>
      <c r="U4503" s="10">
        <v>1905.2203010000001</v>
      </c>
      <c r="V4503" s="10">
        <v>27000</v>
      </c>
      <c r="W4503" s="10">
        <v>30695</v>
      </c>
      <c r="X4503" s="10">
        <v>55862</v>
      </c>
      <c r="Y4503" s="10">
        <v>95498</v>
      </c>
      <c r="Z4503" s="10">
        <v>1</v>
      </c>
      <c r="AA4503" s="10">
        <v>90459</v>
      </c>
      <c r="AB4503" s="10">
        <v>146492</v>
      </c>
      <c r="AC4503" s="10">
        <v>4176</v>
      </c>
      <c r="AD4503" s="10">
        <v>1618.597966</v>
      </c>
      <c r="AE4503" s="10">
        <v>351081</v>
      </c>
      <c r="AF4503" s="10">
        <v>10</v>
      </c>
      <c r="AG4503" s="10">
        <v>61.79</v>
      </c>
      <c r="AH4503" s="10">
        <v>24.23</v>
      </c>
      <c r="AI4503" s="10">
        <v>106.56</v>
      </c>
      <c r="AJ4503" s="10" t="s">
        <v>40</v>
      </c>
    </row>
    <row r="4504" spans="1:36" x14ac:dyDescent="0.25">
      <c r="A4504" s="10" t="s">
        <v>36</v>
      </c>
      <c r="B4504" s="10" t="s">
        <v>67</v>
      </c>
      <c r="C4504" s="10">
        <v>26</v>
      </c>
      <c r="D4504" s="10" t="s">
        <v>38</v>
      </c>
      <c r="E4504" s="10">
        <v>2616</v>
      </c>
      <c r="F4504" s="10" t="s">
        <v>53</v>
      </c>
      <c r="G4504" s="20">
        <v>1212565</v>
      </c>
      <c r="H4504" s="10">
        <v>338.84952989999999</v>
      </c>
      <c r="I4504" s="10">
        <v>15</v>
      </c>
      <c r="J4504" s="10">
        <v>136</v>
      </c>
      <c r="K4504" s="10">
        <v>573.76104469999996</v>
      </c>
      <c r="L4504" s="10">
        <v>1057</v>
      </c>
      <c r="M4504" s="10">
        <v>13</v>
      </c>
      <c r="N4504" s="10">
        <v>7055</v>
      </c>
      <c r="O4504" s="10">
        <v>627766</v>
      </c>
      <c r="P4504" s="10">
        <v>535102</v>
      </c>
      <c r="Q4504" s="10">
        <v>126685</v>
      </c>
      <c r="R4504" s="10">
        <v>241</v>
      </c>
      <c r="S4504" s="10">
        <v>68</v>
      </c>
      <c r="T4504" s="10">
        <v>32.625</v>
      </c>
      <c r="U4504" s="10">
        <v>2733.5681850000001</v>
      </c>
      <c r="V4504" s="10">
        <v>40532</v>
      </c>
      <c r="W4504" s="10">
        <v>50235</v>
      </c>
      <c r="X4504" s="10">
        <v>77653</v>
      </c>
      <c r="Y4504" s="10">
        <v>150564</v>
      </c>
      <c r="Z4504" s="10">
        <v>1</v>
      </c>
      <c r="AA4504" s="10">
        <v>105499</v>
      </c>
      <c r="AB4504" s="10">
        <v>195111</v>
      </c>
      <c r="AC4504" s="10">
        <v>8112</v>
      </c>
      <c r="AD4504" s="10">
        <v>2127.1821399999999</v>
      </c>
      <c r="AE4504" s="10">
        <v>425758</v>
      </c>
      <c r="AF4504" s="10">
        <v>38</v>
      </c>
      <c r="AG4504" s="10">
        <v>63.86</v>
      </c>
      <c r="AH4504" s="10">
        <v>10.32</v>
      </c>
      <c r="AI4504" s="10">
        <v>100.53</v>
      </c>
      <c r="AJ4504" s="10" t="s">
        <v>40</v>
      </c>
    </row>
    <row r="4505" spans="1:36" x14ac:dyDescent="0.25">
      <c r="A4505" s="10" t="s">
        <v>36</v>
      </c>
      <c r="B4505" s="10" t="s">
        <v>67</v>
      </c>
      <c r="C4505" s="10">
        <v>26</v>
      </c>
      <c r="D4505" s="10" t="s">
        <v>38</v>
      </c>
      <c r="E4505" s="10">
        <v>2621</v>
      </c>
      <c r="F4505" s="10" t="s">
        <v>47</v>
      </c>
      <c r="G4505" s="20">
        <v>542854</v>
      </c>
      <c r="H4505" s="10">
        <v>325.09949810000001</v>
      </c>
      <c r="I4505" s="10">
        <v>23</v>
      </c>
      <c r="J4505" s="10">
        <v>50</v>
      </c>
      <c r="K4505" s="10">
        <v>332.09517829999999</v>
      </c>
      <c r="L4505" s="10">
        <v>482</v>
      </c>
      <c r="M4505" s="10">
        <v>5</v>
      </c>
      <c r="N4505" s="10">
        <v>1119</v>
      </c>
      <c r="O4505" s="10">
        <v>342067</v>
      </c>
      <c r="P4505" s="10">
        <v>306550</v>
      </c>
      <c r="Q4505" s="10">
        <v>37390</v>
      </c>
      <c r="R4505" s="10">
        <v>64</v>
      </c>
      <c r="S4505" s="10">
        <v>15</v>
      </c>
      <c r="T4505" s="10">
        <v>29.798459999999999</v>
      </c>
      <c r="U4505" s="10">
        <v>1473.951738</v>
      </c>
      <c r="V4505" s="10">
        <v>14626</v>
      </c>
      <c r="W4505" s="10">
        <v>16431</v>
      </c>
      <c r="X4505" s="10">
        <v>25282</v>
      </c>
      <c r="Y4505" s="10">
        <v>42982</v>
      </c>
      <c r="Z4505" s="10">
        <v>12</v>
      </c>
      <c r="AA4505" s="10">
        <v>37837</v>
      </c>
      <c r="AB4505" s="10">
        <v>60931</v>
      </c>
      <c r="AC4505" s="10">
        <v>1601</v>
      </c>
      <c r="AD4505" s="10">
        <v>1112.0581</v>
      </c>
      <c r="AE4505" s="10">
        <v>242018</v>
      </c>
      <c r="AF4505" s="10">
        <v>25</v>
      </c>
      <c r="AG4505" s="10">
        <v>56.84</v>
      </c>
      <c r="AH4505" s="10">
        <v>7.86</v>
      </c>
      <c r="AI4505" s="10">
        <v>100.29</v>
      </c>
      <c r="AJ4505" s="10" t="s">
        <v>40</v>
      </c>
    </row>
    <row r="4506" spans="1:36" x14ac:dyDescent="0.25">
      <c r="A4506" s="10" t="s">
        <v>36</v>
      </c>
      <c r="B4506" s="10" t="s">
        <v>67</v>
      </c>
      <c r="C4506" s="10">
        <v>26</v>
      </c>
      <c r="D4506" s="10" t="s">
        <v>38</v>
      </c>
      <c r="E4506" s="10">
        <v>2602</v>
      </c>
      <c r="F4506" s="10" t="s">
        <v>41</v>
      </c>
      <c r="G4506" s="20">
        <v>845061</v>
      </c>
      <c r="H4506" s="10">
        <v>317.62603510000002</v>
      </c>
      <c r="I4506" s="10">
        <v>26</v>
      </c>
      <c r="J4506" s="10">
        <v>45</v>
      </c>
      <c r="K4506" s="10">
        <v>722.15030979999995</v>
      </c>
      <c r="L4506" s="10">
        <v>1848</v>
      </c>
      <c r="M4506" s="10">
        <v>80</v>
      </c>
      <c r="N4506" s="10">
        <v>7228</v>
      </c>
      <c r="O4506" s="10">
        <v>662797</v>
      </c>
      <c r="P4506" s="10">
        <v>520388</v>
      </c>
      <c r="Q4506" s="10">
        <v>57333</v>
      </c>
      <c r="R4506" s="10">
        <v>552</v>
      </c>
      <c r="S4506" s="10">
        <v>50</v>
      </c>
      <c r="T4506" s="10">
        <v>58.057369999999999</v>
      </c>
      <c r="U4506" s="10">
        <v>2885.4235119999998</v>
      </c>
      <c r="V4506" s="10">
        <v>24907</v>
      </c>
      <c r="W4506" s="10">
        <v>26333</v>
      </c>
      <c r="X4506" s="10">
        <v>59082</v>
      </c>
      <c r="Y4506" s="10">
        <v>75912</v>
      </c>
      <c r="Z4506" s="10">
        <v>36</v>
      </c>
      <c r="AA4506" s="10">
        <v>103313</v>
      </c>
      <c r="AB4506" s="10">
        <v>128436</v>
      </c>
      <c r="AC4506" s="10">
        <v>9076</v>
      </c>
      <c r="AD4506" s="10">
        <v>2105.2158319999999</v>
      </c>
      <c r="AE4506" s="10">
        <v>404210</v>
      </c>
      <c r="AF4506" s="10">
        <v>22</v>
      </c>
      <c r="AG4506" s="10">
        <v>57.43</v>
      </c>
      <c r="AH4506" s="10">
        <v>3.89</v>
      </c>
      <c r="AI4506" s="10">
        <v>101.14</v>
      </c>
      <c r="AJ4506" s="10" t="s">
        <v>40</v>
      </c>
    </row>
    <row r="4507" spans="1:36" x14ac:dyDescent="0.25">
      <c r="A4507" s="10" t="s">
        <v>36</v>
      </c>
      <c r="B4507" s="10" t="s">
        <v>67</v>
      </c>
      <c r="C4507" s="10">
        <v>26</v>
      </c>
      <c r="D4507" s="10" t="s">
        <v>38</v>
      </c>
      <c r="E4507" s="10">
        <v>2603</v>
      </c>
      <c r="F4507" s="10" t="s">
        <v>59</v>
      </c>
      <c r="G4507" s="20">
        <v>1299549</v>
      </c>
      <c r="H4507" s="10">
        <v>324.00544359999998</v>
      </c>
      <c r="I4507" s="10">
        <v>23</v>
      </c>
      <c r="J4507" s="10">
        <v>25</v>
      </c>
      <c r="K4507" s="10">
        <v>773.49456880000002</v>
      </c>
      <c r="L4507" s="10">
        <v>2582</v>
      </c>
      <c r="M4507" s="10">
        <v>180</v>
      </c>
      <c r="N4507" s="10">
        <v>7011</v>
      </c>
      <c r="O4507" s="10">
        <v>642189</v>
      </c>
      <c r="P4507" s="10">
        <v>524166</v>
      </c>
      <c r="Q4507" s="10">
        <v>88751</v>
      </c>
      <c r="R4507" s="10">
        <v>141</v>
      </c>
      <c r="S4507" s="10">
        <v>62</v>
      </c>
      <c r="T4507" s="10">
        <v>32.21407</v>
      </c>
      <c r="U4507" s="10">
        <v>2886.4359570000001</v>
      </c>
      <c r="V4507" s="10">
        <v>26891</v>
      </c>
      <c r="W4507" s="10">
        <v>31881</v>
      </c>
      <c r="X4507" s="10">
        <v>67927</v>
      </c>
      <c r="Y4507" s="10">
        <v>108940</v>
      </c>
      <c r="Z4507" s="10">
        <v>33</v>
      </c>
      <c r="AA4507" s="10">
        <v>116759</v>
      </c>
      <c r="AB4507" s="10">
        <v>178542</v>
      </c>
      <c r="AC4507" s="10">
        <v>9593</v>
      </c>
      <c r="AD4507" s="10">
        <v>2080.7273180000002</v>
      </c>
      <c r="AE4507" s="10">
        <v>362519</v>
      </c>
      <c r="AF4507" s="10">
        <v>24</v>
      </c>
      <c r="AG4507" s="10">
        <v>73.02</v>
      </c>
      <c r="AH4507" s="10">
        <v>5.04</v>
      </c>
      <c r="AI4507" s="10">
        <v>110.92</v>
      </c>
      <c r="AJ4507" s="10" t="s">
        <v>40</v>
      </c>
    </row>
    <row r="4508" spans="1:36" x14ac:dyDescent="0.25">
      <c r="A4508" s="10" t="s">
        <v>36</v>
      </c>
      <c r="B4508" s="10" t="s">
        <v>67</v>
      </c>
      <c r="C4508" s="10">
        <v>26</v>
      </c>
      <c r="D4508" s="10" t="s">
        <v>38</v>
      </c>
      <c r="E4508" s="10">
        <v>2604</v>
      </c>
      <c r="F4508" s="10" t="s">
        <v>42</v>
      </c>
      <c r="G4508" s="20">
        <v>1716108</v>
      </c>
      <c r="H4508" s="10">
        <v>317.85482230000002</v>
      </c>
      <c r="I4508" s="10">
        <v>25</v>
      </c>
      <c r="J4508" s="10">
        <v>69</v>
      </c>
      <c r="K4508" s="10">
        <v>1301.519434</v>
      </c>
      <c r="L4508" s="10">
        <v>1793</v>
      </c>
      <c r="M4508" s="10">
        <v>92</v>
      </c>
      <c r="N4508" s="10">
        <v>6590</v>
      </c>
      <c r="O4508" s="10">
        <v>1039271</v>
      </c>
      <c r="P4508" s="10">
        <v>866102</v>
      </c>
      <c r="Q4508" s="10">
        <v>75032</v>
      </c>
      <c r="R4508" s="10">
        <v>0</v>
      </c>
      <c r="S4508" s="10">
        <v>0</v>
      </c>
      <c r="T4508" s="10">
        <v>45.513829999999999</v>
      </c>
      <c r="U4508" s="10">
        <v>4650.4062540000004</v>
      </c>
      <c r="V4508" s="10">
        <v>39972</v>
      </c>
      <c r="W4508" s="10">
        <v>42221</v>
      </c>
      <c r="X4508" s="10">
        <v>67004</v>
      </c>
      <c r="Y4508" s="10">
        <v>89719</v>
      </c>
      <c r="Z4508" s="10">
        <v>15</v>
      </c>
      <c r="AA4508" s="10">
        <v>107482</v>
      </c>
      <c r="AB4508" s="10">
        <v>135424</v>
      </c>
      <c r="AC4508" s="10">
        <v>8383</v>
      </c>
      <c r="AD4508" s="10">
        <v>3303.3729899999998</v>
      </c>
      <c r="AE4508" s="10">
        <v>842532</v>
      </c>
      <c r="AF4508" s="10">
        <v>22</v>
      </c>
      <c r="AG4508" s="10">
        <v>79.36</v>
      </c>
      <c r="AH4508" s="10">
        <v>12.7</v>
      </c>
      <c r="AI4508" s="10">
        <v>101.11</v>
      </c>
      <c r="AJ4508" s="10" t="s">
        <v>40</v>
      </c>
    </row>
    <row r="4509" spans="1:36" x14ac:dyDescent="0.25">
      <c r="A4509" s="10" t="s">
        <v>36</v>
      </c>
      <c r="B4509" s="10" t="s">
        <v>67</v>
      </c>
      <c r="C4509" s="10">
        <v>26</v>
      </c>
      <c r="D4509" s="10" t="s">
        <v>38</v>
      </c>
      <c r="E4509" s="10">
        <v>2608</v>
      </c>
      <c r="F4509" s="10" t="s">
        <v>44</v>
      </c>
      <c r="G4509" s="20">
        <v>735890</v>
      </c>
      <c r="H4509" s="10">
        <v>343.0971002</v>
      </c>
      <c r="I4509" s="10">
        <v>34</v>
      </c>
      <c r="J4509" s="10">
        <v>23</v>
      </c>
      <c r="K4509" s="10">
        <v>590.78750830000001</v>
      </c>
      <c r="L4509" s="10">
        <v>805</v>
      </c>
      <c r="M4509" s="10">
        <v>51</v>
      </c>
      <c r="N4509" s="10">
        <v>4675</v>
      </c>
      <c r="O4509" s="10">
        <v>570870</v>
      </c>
      <c r="P4509" s="10">
        <v>349456</v>
      </c>
      <c r="Q4509" s="10">
        <v>24902</v>
      </c>
      <c r="R4509" s="10">
        <v>0</v>
      </c>
      <c r="S4509" s="10">
        <v>9</v>
      </c>
      <c r="T4509" s="10">
        <v>28.517990000000001</v>
      </c>
      <c r="U4509" s="10">
        <v>2577.9439139999999</v>
      </c>
      <c r="V4509" s="10">
        <v>16525</v>
      </c>
      <c r="W4509" s="10">
        <v>17482</v>
      </c>
      <c r="X4509" s="10">
        <v>29274</v>
      </c>
      <c r="Y4509" s="10">
        <v>43875</v>
      </c>
      <c r="Z4509" s="10">
        <v>67</v>
      </c>
      <c r="AA4509" s="10">
        <v>51941</v>
      </c>
      <c r="AB4509" s="10">
        <v>72848</v>
      </c>
      <c r="AC4509" s="10">
        <v>5480</v>
      </c>
      <c r="AD4509" s="10">
        <v>1958.638416</v>
      </c>
      <c r="AE4509" s="10">
        <v>451726</v>
      </c>
      <c r="AF4509" s="10">
        <v>29</v>
      </c>
      <c r="AG4509" s="10">
        <v>58.28</v>
      </c>
      <c r="AH4509" s="10">
        <v>5.31</v>
      </c>
      <c r="AI4509" s="10">
        <v>110.12</v>
      </c>
      <c r="AJ4509" s="10" t="s">
        <v>40</v>
      </c>
    </row>
    <row r="4510" spans="1:36" x14ac:dyDescent="0.25">
      <c r="A4510" s="10" t="s">
        <v>36</v>
      </c>
      <c r="B4510" s="10" t="s">
        <v>67</v>
      </c>
      <c r="C4510" s="10">
        <v>26</v>
      </c>
      <c r="D4510" s="10" t="s">
        <v>38</v>
      </c>
      <c r="E4510" s="10">
        <v>2615</v>
      </c>
      <c r="F4510" s="10" t="s">
        <v>50</v>
      </c>
      <c r="G4510" s="20">
        <v>908374</v>
      </c>
      <c r="H4510" s="10">
        <v>326.52122759999997</v>
      </c>
      <c r="I4510" s="10">
        <v>18</v>
      </c>
      <c r="J4510" s="10">
        <v>34</v>
      </c>
      <c r="K4510" s="10">
        <v>257.39097550000002</v>
      </c>
      <c r="L4510" s="10">
        <v>886</v>
      </c>
      <c r="M4510" s="10">
        <v>11</v>
      </c>
      <c r="N4510" s="10">
        <v>3274</v>
      </c>
      <c r="O4510" s="10">
        <v>491606</v>
      </c>
      <c r="P4510" s="10">
        <v>449058</v>
      </c>
      <c r="Q4510" s="10">
        <v>86252</v>
      </c>
      <c r="R4510" s="10">
        <v>46</v>
      </c>
      <c r="S4510" s="10">
        <v>15</v>
      </c>
      <c r="T4510" s="10">
        <v>28.566859999999998</v>
      </c>
      <c r="U4510" s="10">
        <v>1891.1557809999999</v>
      </c>
      <c r="V4510" s="10">
        <v>26779</v>
      </c>
      <c r="W4510" s="10">
        <v>30424</v>
      </c>
      <c r="X4510" s="10">
        <v>55840</v>
      </c>
      <c r="Y4510" s="10">
        <v>95454</v>
      </c>
      <c r="Z4510" s="10">
        <v>1</v>
      </c>
      <c r="AA4510" s="10">
        <v>90458</v>
      </c>
      <c r="AB4510" s="10">
        <v>146483</v>
      </c>
      <c r="AC4510" s="10">
        <v>4160</v>
      </c>
      <c r="AD4510" s="10">
        <v>1605.197946</v>
      </c>
      <c r="AE4510" s="10">
        <v>345619</v>
      </c>
      <c r="AF4510" s="10">
        <v>10</v>
      </c>
      <c r="AG4510" s="10">
        <v>62.1</v>
      </c>
      <c r="AH4510" s="10">
        <v>24.13</v>
      </c>
      <c r="AI4510" s="10">
        <v>106.62</v>
      </c>
      <c r="AJ4510" s="10" t="s">
        <v>40</v>
      </c>
    </row>
    <row r="4511" spans="1:36" x14ac:dyDescent="0.25">
      <c r="A4511" s="10" t="s">
        <v>36</v>
      </c>
      <c r="B4511" s="10" t="s">
        <v>67</v>
      </c>
      <c r="C4511" s="10">
        <v>26</v>
      </c>
      <c r="D4511" s="10" t="s">
        <v>38</v>
      </c>
      <c r="E4511" s="10">
        <v>2617</v>
      </c>
      <c r="F4511" s="10" t="s">
        <v>54</v>
      </c>
      <c r="G4511" s="20">
        <v>846050</v>
      </c>
      <c r="H4511" s="10">
        <v>314.48648320000001</v>
      </c>
      <c r="I4511" s="10">
        <v>16</v>
      </c>
      <c r="J4511" s="10">
        <v>124</v>
      </c>
      <c r="K4511" s="10">
        <v>199.3885707</v>
      </c>
      <c r="L4511" s="10">
        <v>220</v>
      </c>
      <c r="M4511" s="10">
        <v>4</v>
      </c>
      <c r="N4511" s="10">
        <v>1955</v>
      </c>
      <c r="O4511" s="10">
        <v>390982</v>
      </c>
      <c r="P4511" s="10">
        <v>310483</v>
      </c>
      <c r="Q4511" s="10">
        <v>75170</v>
      </c>
      <c r="R4511" s="10">
        <v>0</v>
      </c>
      <c r="S4511" s="10">
        <v>0</v>
      </c>
      <c r="T4511" s="10">
        <v>30.520379999999999</v>
      </c>
      <c r="U4511" s="10">
        <v>1459.4944929999999</v>
      </c>
      <c r="V4511" s="10">
        <v>23390</v>
      </c>
      <c r="W4511" s="10">
        <v>26710</v>
      </c>
      <c r="X4511" s="10">
        <v>48686</v>
      </c>
      <c r="Y4511" s="10">
        <v>94266</v>
      </c>
      <c r="Z4511" s="10">
        <v>5</v>
      </c>
      <c r="AA4511" s="10">
        <v>82658</v>
      </c>
      <c r="AB4511" s="10">
        <v>144612</v>
      </c>
      <c r="AC4511" s="10">
        <v>2175</v>
      </c>
      <c r="AD4511" s="10">
        <v>1229.585542</v>
      </c>
      <c r="AE4511" s="10">
        <v>274687</v>
      </c>
      <c r="AF4511" s="10">
        <v>16</v>
      </c>
      <c r="AG4511" s="10">
        <v>47.06</v>
      </c>
      <c r="AH4511" s="10">
        <v>18.350000000000001</v>
      </c>
      <c r="AI4511" s="10">
        <v>103.61</v>
      </c>
      <c r="AJ4511" s="10" t="s">
        <v>40</v>
      </c>
    </row>
    <row r="4512" spans="1:36" x14ac:dyDescent="0.25">
      <c r="A4512" s="10" t="s">
        <v>36</v>
      </c>
      <c r="B4512" s="10" t="s">
        <v>67</v>
      </c>
      <c r="C4512" s="10">
        <v>26</v>
      </c>
      <c r="D4512" s="10" t="s">
        <v>38</v>
      </c>
      <c r="E4512" s="10">
        <v>2618</v>
      </c>
      <c r="F4512" s="10" t="s">
        <v>55</v>
      </c>
      <c r="G4512" s="20">
        <v>1383089</v>
      </c>
      <c r="H4512" s="10">
        <v>323.0673865</v>
      </c>
      <c r="I4512" s="10">
        <v>36</v>
      </c>
      <c r="J4512" s="10">
        <v>152</v>
      </c>
      <c r="K4512" s="10">
        <v>204.5399074</v>
      </c>
      <c r="L4512" s="10">
        <v>1651</v>
      </c>
      <c r="M4512" s="10">
        <v>0</v>
      </c>
      <c r="N4512" s="10">
        <v>3317</v>
      </c>
      <c r="O4512" s="10">
        <v>924147</v>
      </c>
      <c r="P4512" s="10">
        <v>689603</v>
      </c>
      <c r="Q4512" s="10">
        <v>42240</v>
      </c>
      <c r="R4512" s="10">
        <v>0</v>
      </c>
      <c r="S4512" s="10">
        <v>0</v>
      </c>
      <c r="T4512" s="10">
        <v>43.695709999999998</v>
      </c>
      <c r="U4512" s="10">
        <v>3233.853177</v>
      </c>
      <c r="V4512" s="10">
        <v>25351</v>
      </c>
      <c r="W4512" s="10">
        <v>27016</v>
      </c>
      <c r="X4512" s="10">
        <v>35338</v>
      </c>
      <c r="Y4512" s="10">
        <v>55828</v>
      </c>
      <c r="Z4512" s="10">
        <v>31</v>
      </c>
      <c r="AA4512" s="10">
        <v>53282</v>
      </c>
      <c r="AB4512" s="10">
        <v>78684</v>
      </c>
      <c r="AC4512" s="10">
        <v>4968</v>
      </c>
      <c r="AD4512" s="10">
        <v>2985.6175600000001</v>
      </c>
      <c r="AE4512" s="10">
        <v>747127</v>
      </c>
      <c r="AF4512" s="10">
        <v>27</v>
      </c>
      <c r="AG4512" s="10">
        <v>32.14</v>
      </c>
      <c r="AH4512" s="10">
        <v>42.86</v>
      </c>
      <c r="AI4512" s="10">
        <v>99.98</v>
      </c>
      <c r="AJ4512" s="10" t="s">
        <v>40</v>
      </c>
    </row>
    <row r="4513" spans="1:36" x14ac:dyDescent="0.25">
      <c r="A4513" s="10" t="s">
        <v>36</v>
      </c>
      <c r="B4513" s="10" t="s">
        <v>67</v>
      </c>
      <c r="C4513" s="10">
        <v>26</v>
      </c>
      <c r="D4513" s="10" t="s">
        <v>38</v>
      </c>
      <c r="E4513" s="10">
        <v>2622</v>
      </c>
      <c r="F4513" s="10" t="s">
        <v>63</v>
      </c>
      <c r="G4513" s="20">
        <v>508181</v>
      </c>
      <c r="H4513" s="10">
        <v>333.47061020000001</v>
      </c>
      <c r="I4513" s="10">
        <v>29</v>
      </c>
      <c r="J4513" s="10">
        <v>11</v>
      </c>
      <c r="K4513" s="10">
        <v>493.7077688</v>
      </c>
      <c r="L4513" s="10">
        <v>522</v>
      </c>
      <c r="M4513" s="10">
        <v>94</v>
      </c>
      <c r="N4513" s="10">
        <v>4335</v>
      </c>
      <c r="O4513" s="10">
        <v>181801</v>
      </c>
      <c r="P4513" s="10">
        <v>85775</v>
      </c>
      <c r="Q4513" s="10">
        <v>14561</v>
      </c>
      <c r="R4513" s="10">
        <v>0</v>
      </c>
      <c r="S4513" s="10">
        <v>4</v>
      </c>
      <c r="T4513" s="10">
        <v>54.29092</v>
      </c>
      <c r="U4513" s="10">
        <v>1154.251593</v>
      </c>
      <c r="V4513" s="10">
        <v>6073</v>
      </c>
      <c r="W4513" s="10">
        <v>6324</v>
      </c>
      <c r="X4513" s="10">
        <v>23619</v>
      </c>
      <c r="Y4513" s="10">
        <v>30637</v>
      </c>
      <c r="Z4513" s="10">
        <v>13</v>
      </c>
      <c r="AA4513" s="10">
        <v>42693</v>
      </c>
      <c r="AB4513" s="10">
        <v>55027</v>
      </c>
      <c r="AC4513" s="10">
        <v>4857</v>
      </c>
      <c r="AD4513" s="10">
        <v>606.25290399999994</v>
      </c>
      <c r="AE4513" s="10">
        <v>64470</v>
      </c>
      <c r="AF4513" s="10">
        <v>26</v>
      </c>
      <c r="AG4513" s="10">
        <v>75.14</v>
      </c>
      <c r="AH4513" s="10">
        <v>3.55</v>
      </c>
      <c r="AI4513" s="10">
        <v>101.25</v>
      </c>
      <c r="AJ4513" s="10" t="s">
        <v>40</v>
      </c>
    </row>
    <row r="4514" spans="1:36" x14ac:dyDescent="0.25">
      <c r="A4514" s="10" t="s">
        <v>36</v>
      </c>
      <c r="B4514" s="10" t="s">
        <v>67</v>
      </c>
      <c r="C4514" s="10">
        <v>26</v>
      </c>
      <c r="D4514" s="10" t="s">
        <v>38</v>
      </c>
      <c r="E4514" s="10">
        <v>2624</v>
      </c>
      <c r="F4514" s="10" t="s">
        <v>48</v>
      </c>
      <c r="G4514" s="20">
        <v>278995</v>
      </c>
      <c r="H4514" s="10">
        <v>330.07474070000001</v>
      </c>
      <c r="I4514" s="10">
        <v>23</v>
      </c>
      <c r="J4514" s="10">
        <v>14</v>
      </c>
      <c r="K4514" s="10">
        <v>185.24912549999999</v>
      </c>
      <c r="L4514" s="10">
        <v>234</v>
      </c>
      <c r="M4514" s="10">
        <v>15</v>
      </c>
      <c r="N4514" s="10">
        <v>1164</v>
      </c>
      <c r="O4514" s="10">
        <v>186953</v>
      </c>
      <c r="P4514" s="10">
        <v>158970</v>
      </c>
      <c r="Q4514" s="10">
        <v>16071</v>
      </c>
      <c r="R4514" s="10">
        <v>9</v>
      </c>
      <c r="S4514" s="10">
        <v>2</v>
      </c>
      <c r="T4514" s="10">
        <v>13.412179999999999</v>
      </c>
      <c r="U4514" s="10">
        <v>815.74593549999997</v>
      </c>
      <c r="V4514" s="10">
        <v>7891</v>
      </c>
      <c r="W4514" s="10">
        <v>8476</v>
      </c>
      <c r="X4514" s="10">
        <v>12843</v>
      </c>
      <c r="Y4514" s="10">
        <v>18888</v>
      </c>
      <c r="Z4514" s="10">
        <v>1</v>
      </c>
      <c r="AA4514" s="10">
        <v>19769</v>
      </c>
      <c r="AB4514" s="10">
        <v>27094</v>
      </c>
      <c r="AC4514" s="10">
        <v>1398</v>
      </c>
      <c r="AD4514" s="10">
        <v>617.08462999999995</v>
      </c>
      <c r="AE4514" s="10">
        <v>144489</v>
      </c>
      <c r="AF4514" s="10">
        <v>11</v>
      </c>
      <c r="AG4514" s="10">
        <v>42.64</v>
      </c>
      <c r="AH4514" s="10">
        <v>20.48</v>
      </c>
      <c r="AI4514" s="10">
        <v>99.89</v>
      </c>
      <c r="AJ4514" s="10" t="s">
        <v>40</v>
      </c>
    </row>
    <row r="4515" spans="1:36" x14ac:dyDescent="0.25">
      <c r="A4515" s="10" t="s">
        <v>36</v>
      </c>
      <c r="B4515" s="10" t="s">
        <v>67</v>
      </c>
      <c r="C4515" s="10">
        <v>26</v>
      </c>
      <c r="D4515" s="10" t="s">
        <v>38</v>
      </c>
      <c r="E4515" s="10">
        <v>2601</v>
      </c>
      <c r="F4515" s="10" t="s">
        <v>39</v>
      </c>
      <c r="G4515" s="20">
        <v>807305</v>
      </c>
      <c r="H4515" s="10">
        <v>331.81079169999998</v>
      </c>
      <c r="I4515" s="10">
        <v>25</v>
      </c>
      <c r="J4515" s="10">
        <v>26</v>
      </c>
      <c r="K4515" s="10">
        <v>1079.6865969999999</v>
      </c>
      <c r="L4515" s="10">
        <v>1537</v>
      </c>
      <c r="M4515" s="10">
        <v>479</v>
      </c>
      <c r="N4515" s="10">
        <v>6201</v>
      </c>
      <c r="O4515" s="10">
        <v>400178</v>
      </c>
      <c r="P4515" s="10">
        <v>51455</v>
      </c>
      <c r="Q4515" s="10">
        <v>9025</v>
      </c>
      <c r="R4515" s="10">
        <v>241</v>
      </c>
      <c r="S4515" s="10">
        <v>12</v>
      </c>
      <c r="T4515" s="10">
        <v>43.466140000000003</v>
      </c>
      <c r="U4515" s="10">
        <v>2450.986527</v>
      </c>
      <c r="V4515" s="10">
        <v>15849</v>
      </c>
      <c r="W4515" s="10">
        <v>16645</v>
      </c>
      <c r="X4515" s="10">
        <v>61187</v>
      </c>
      <c r="Y4515" s="10">
        <v>70698</v>
      </c>
      <c r="Z4515" s="10">
        <v>12</v>
      </c>
      <c r="AA4515" s="10">
        <v>121709</v>
      </c>
      <c r="AB4515" s="10">
        <v>138828</v>
      </c>
      <c r="AC4515" s="10">
        <v>7738</v>
      </c>
      <c r="AD4515" s="10">
        <v>1327.8337899999999</v>
      </c>
      <c r="AE4515" s="10">
        <v>203953</v>
      </c>
      <c r="AF4515" s="10">
        <v>41</v>
      </c>
      <c r="AG4515" s="10">
        <v>67.14</v>
      </c>
      <c r="AH4515" s="10">
        <v>10.07</v>
      </c>
      <c r="AI4515" s="10">
        <v>101.97</v>
      </c>
      <c r="AJ4515" s="10" t="s">
        <v>40</v>
      </c>
    </row>
    <row r="4516" spans="1:36" x14ac:dyDescent="0.25">
      <c r="A4516" s="10" t="s">
        <v>36</v>
      </c>
      <c r="B4516" s="10" t="s">
        <v>67</v>
      </c>
      <c r="C4516" s="10">
        <v>26</v>
      </c>
      <c r="D4516" s="10" t="s">
        <v>38</v>
      </c>
      <c r="E4516" s="10">
        <v>2602</v>
      </c>
      <c r="F4516" s="10" t="s">
        <v>41</v>
      </c>
      <c r="G4516" s="20">
        <v>845061</v>
      </c>
      <c r="H4516" s="10">
        <v>319.52594069999998</v>
      </c>
      <c r="I4516" s="10">
        <v>26</v>
      </c>
      <c r="J4516" s="10">
        <v>44</v>
      </c>
      <c r="K4516" s="10">
        <v>721.76750979999997</v>
      </c>
      <c r="L4516" s="10">
        <v>1825</v>
      </c>
      <c r="M4516" s="10">
        <v>80</v>
      </c>
      <c r="N4516" s="10">
        <v>7232</v>
      </c>
      <c r="O4516" s="10">
        <v>658856</v>
      </c>
      <c r="P4516" s="10">
        <v>517349</v>
      </c>
      <c r="Q4516" s="10">
        <v>57301</v>
      </c>
      <c r="R4516" s="10">
        <v>527</v>
      </c>
      <c r="S4516" s="10">
        <v>48</v>
      </c>
      <c r="T4516" s="10">
        <v>58.057369999999999</v>
      </c>
      <c r="U4516" s="10">
        <v>2885.040712</v>
      </c>
      <c r="V4516" s="10">
        <v>24796</v>
      </c>
      <c r="W4516" s="10">
        <v>26218</v>
      </c>
      <c r="X4516" s="10">
        <v>59041</v>
      </c>
      <c r="Y4516" s="10">
        <v>75860</v>
      </c>
      <c r="Z4516" s="10">
        <v>36</v>
      </c>
      <c r="AA4516" s="10">
        <v>103232</v>
      </c>
      <c r="AB4516" s="10">
        <v>128337</v>
      </c>
      <c r="AC4516" s="10">
        <v>9057</v>
      </c>
      <c r="AD4516" s="10">
        <v>2105.2158319999999</v>
      </c>
      <c r="AE4516" s="10">
        <v>401810</v>
      </c>
      <c r="AF4516" s="10">
        <v>22</v>
      </c>
      <c r="AG4516" s="10">
        <v>57.46</v>
      </c>
      <c r="AH4516" s="10">
        <v>3.89</v>
      </c>
      <c r="AI4516" s="10">
        <v>101.14</v>
      </c>
      <c r="AJ4516" s="10" t="s">
        <v>40</v>
      </c>
    </row>
    <row r="4517" spans="1:36" x14ac:dyDescent="0.25">
      <c r="A4517" s="10" t="s">
        <v>36</v>
      </c>
      <c r="B4517" s="10" t="s">
        <v>67</v>
      </c>
      <c r="C4517" s="10">
        <v>26</v>
      </c>
      <c r="D4517" s="10" t="s">
        <v>38</v>
      </c>
      <c r="E4517" s="10">
        <v>2606</v>
      </c>
      <c r="F4517" s="10" t="s">
        <v>49</v>
      </c>
      <c r="G4517" s="20">
        <v>479934</v>
      </c>
      <c r="H4517" s="10">
        <v>316.65244410000003</v>
      </c>
      <c r="I4517" s="10">
        <v>28</v>
      </c>
      <c r="J4517" s="10">
        <v>37</v>
      </c>
      <c r="K4517" s="10">
        <v>940.22495100000003</v>
      </c>
      <c r="L4517" s="10">
        <v>738</v>
      </c>
      <c r="M4517" s="10">
        <v>67</v>
      </c>
      <c r="N4517" s="10">
        <v>5215</v>
      </c>
      <c r="O4517" s="10">
        <v>398211</v>
      </c>
      <c r="P4517" s="10">
        <v>340830</v>
      </c>
      <c r="Q4517" s="10">
        <v>34551</v>
      </c>
      <c r="R4517" s="10">
        <v>742</v>
      </c>
      <c r="S4517" s="10">
        <v>78</v>
      </c>
      <c r="T4517" s="10">
        <v>18.86412</v>
      </c>
      <c r="U4517" s="10">
        <v>2220.0339349999999</v>
      </c>
      <c r="V4517" s="10">
        <v>14213</v>
      </c>
      <c r="W4517" s="10">
        <v>15178</v>
      </c>
      <c r="X4517" s="10">
        <v>28452</v>
      </c>
      <c r="Y4517" s="10">
        <v>41290</v>
      </c>
      <c r="Z4517" s="10">
        <v>5</v>
      </c>
      <c r="AA4517" s="10">
        <v>46934</v>
      </c>
      <c r="AB4517" s="10">
        <v>66654</v>
      </c>
      <c r="AC4517" s="10">
        <v>5953</v>
      </c>
      <c r="AD4517" s="10">
        <v>1260.9448640000001</v>
      </c>
      <c r="AE4517" s="10">
        <v>309074</v>
      </c>
      <c r="AF4517" s="10">
        <v>23</v>
      </c>
      <c r="AG4517" s="10">
        <v>28.92</v>
      </c>
      <c r="AH4517" s="10">
        <v>16.309999999999999</v>
      </c>
      <c r="AI4517" s="10">
        <v>113.14</v>
      </c>
      <c r="AJ4517" s="10" t="s">
        <v>40</v>
      </c>
    </row>
    <row r="4518" spans="1:36" x14ac:dyDescent="0.25">
      <c r="A4518" s="10" t="s">
        <v>36</v>
      </c>
      <c r="B4518" s="10" t="s">
        <v>67</v>
      </c>
      <c r="C4518" s="10">
        <v>26</v>
      </c>
      <c r="D4518" s="10" t="s">
        <v>38</v>
      </c>
      <c r="E4518" s="10">
        <v>2607</v>
      </c>
      <c r="F4518" s="10" t="s">
        <v>58</v>
      </c>
      <c r="G4518" s="20">
        <v>991495</v>
      </c>
      <c r="H4518" s="10">
        <v>331.69734060000002</v>
      </c>
      <c r="I4518" s="10">
        <v>27</v>
      </c>
      <c r="J4518" s="10">
        <v>7</v>
      </c>
      <c r="K4518" s="10">
        <v>515.76550310000005</v>
      </c>
      <c r="L4518" s="10">
        <v>1343</v>
      </c>
      <c r="M4518" s="10">
        <v>398</v>
      </c>
      <c r="N4518" s="10">
        <v>7224</v>
      </c>
      <c r="O4518" s="10">
        <v>511585</v>
      </c>
      <c r="P4518" s="10">
        <v>265036</v>
      </c>
      <c r="Q4518" s="10">
        <v>58852</v>
      </c>
      <c r="R4518" s="10">
        <v>467</v>
      </c>
      <c r="S4518" s="10">
        <v>48</v>
      </c>
      <c r="T4518" s="10">
        <v>28.73837</v>
      </c>
      <c r="U4518" s="10">
        <v>2241.4177129999998</v>
      </c>
      <c r="V4518" s="10">
        <v>18535</v>
      </c>
      <c r="W4518" s="10">
        <v>19136</v>
      </c>
      <c r="X4518" s="10">
        <v>61304</v>
      </c>
      <c r="Y4518" s="10">
        <v>96907</v>
      </c>
      <c r="Z4518" s="10">
        <v>4</v>
      </c>
      <c r="AA4518" s="10">
        <v>107238</v>
      </c>
      <c r="AB4518" s="10">
        <v>160834</v>
      </c>
      <c r="AC4518" s="10">
        <v>8567</v>
      </c>
      <c r="AD4518" s="10">
        <v>1696.9138399999999</v>
      </c>
      <c r="AE4518" s="10">
        <v>308904</v>
      </c>
      <c r="AF4518" s="10">
        <v>17</v>
      </c>
      <c r="AG4518" s="10">
        <v>72.2</v>
      </c>
      <c r="AH4518" s="10">
        <v>8.2899999999999991</v>
      </c>
      <c r="AI4518" s="10">
        <v>105.82</v>
      </c>
      <c r="AJ4518" s="10" t="s">
        <v>40</v>
      </c>
    </row>
    <row r="4519" spans="1:36" x14ac:dyDescent="0.25">
      <c r="A4519" s="10" t="s">
        <v>36</v>
      </c>
      <c r="B4519" s="10" t="s">
        <v>67</v>
      </c>
      <c r="C4519" s="10">
        <v>26</v>
      </c>
      <c r="D4519" s="10" t="s">
        <v>38</v>
      </c>
      <c r="E4519" s="10">
        <v>2609</v>
      </c>
      <c r="F4519" s="10" t="s">
        <v>51</v>
      </c>
      <c r="G4519" s="20">
        <v>1616855</v>
      </c>
      <c r="H4519" s="10">
        <v>327.14227199999999</v>
      </c>
      <c r="I4519" s="10">
        <v>21</v>
      </c>
      <c r="J4519" s="10">
        <v>98</v>
      </c>
      <c r="K4519" s="10">
        <v>579.65918820000002</v>
      </c>
      <c r="L4519" s="10">
        <v>1783</v>
      </c>
      <c r="M4519" s="10">
        <v>31</v>
      </c>
      <c r="N4519" s="10">
        <v>6314</v>
      </c>
      <c r="O4519" s="10">
        <v>1048742</v>
      </c>
      <c r="P4519" s="10">
        <v>687920</v>
      </c>
      <c r="Q4519" s="10">
        <v>87764</v>
      </c>
      <c r="R4519" s="10">
        <v>0</v>
      </c>
      <c r="S4519" s="10">
        <v>0</v>
      </c>
      <c r="T4519" s="10">
        <v>33.516750000000002</v>
      </c>
      <c r="U4519" s="10">
        <v>4044.054345</v>
      </c>
      <c r="V4519" s="10">
        <v>49098</v>
      </c>
      <c r="W4519" s="10">
        <v>53652</v>
      </c>
      <c r="X4519" s="10">
        <v>85954</v>
      </c>
      <c r="Y4519" s="10">
        <v>132904</v>
      </c>
      <c r="Z4519" s="10">
        <v>62</v>
      </c>
      <c r="AA4519" s="10">
        <v>128613</v>
      </c>
      <c r="AB4519" s="10">
        <v>185743</v>
      </c>
      <c r="AC4519" s="10">
        <v>8097</v>
      </c>
      <c r="AD4519" s="10">
        <v>3430.8784070000002</v>
      </c>
      <c r="AE4519" s="10">
        <v>826239</v>
      </c>
      <c r="AF4519" s="10">
        <v>18</v>
      </c>
      <c r="AG4519" s="10">
        <v>47.38</v>
      </c>
      <c r="AH4519" s="10">
        <v>26.91</v>
      </c>
      <c r="AI4519" s="10">
        <v>100.62</v>
      </c>
      <c r="AJ4519" s="10" t="s">
        <v>40</v>
      </c>
    </row>
    <row r="4520" spans="1:36" x14ac:dyDescent="0.25">
      <c r="A4520" s="10" t="s">
        <v>36</v>
      </c>
      <c r="B4520" s="10" t="s">
        <v>67</v>
      </c>
      <c r="C4520" s="10">
        <v>26</v>
      </c>
      <c r="D4520" s="10" t="s">
        <v>38</v>
      </c>
      <c r="E4520" s="10">
        <v>2612</v>
      </c>
      <c r="F4520" s="10" t="s">
        <v>60</v>
      </c>
      <c r="G4520" s="20">
        <v>691909</v>
      </c>
      <c r="H4520" s="10">
        <v>330.95006419999999</v>
      </c>
      <c r="I4520" s="10">
        <v>20</v>
      </c>
      <c r="J4520" s="10">
        <v>81</v>
      </c>
      <c r="K4520" s="10">
        <v>397.23805429999999</v>
      </c>
      <c r="L4520" s="10">
        <v>740</v>
      </c>
      <c r="M4520" s="10">
        <v>3</v>
      </c>
      <c r="N4520" s="10">
        <v>1225</v>
      </c>
      <c r="O4520" s="10">
        <v>459310</v>
      </c>
      <c r="P4520" s="10">
        <v>369588</v>
      </c>
      <c r="Q4520" s="10">
        <v>58303</v>
      </c>
      <c r="R4520" s="10">
        <v>34</v>
      </c>
      <c r="S4520" s="10">
        <v>4</v>
      </c>
      <c r="T4520" s="10">
        <v>34.966749999999998</v>
      </c>
      <c r="U4520" s="10">
        <v>1952.2915439999999</v>
      </c>
      <c r="V4520" s="10">
        <v>21954</v>
      </c>
      <c r="W4520" s="10">
        <v>27530</v>
      </c>
      <c r="X4520" s="10">
        <v>39059</v>
      </c>
      <c r="Y4520" s="10">
        <v>73147</v>
      </c>
      <c r="Z4520" s="10">
        <v>0</v>
      </c>
      <c r="AA4520" s="10">
        <v>52759</v>
      </c>
      <c r="AB4520" s="10">
        <v>93414</v>
      </c>
      <c r="AC4520" s="10">
        <v>1965</v>
      </c>
      <c r="AD4520" s="10">
        <v>1520.08674</v>
      </c>
      <c r="AE4520" s="10">
        <v>307807</v>
      </c>
      <c r="AF4520" s="10">
        <v>5</v>
      </c>
      <c r="AG4520" s="10">
        <v>80.67</v>
      </c>
      <c r="AH4520" s="10">
        <v>2.5499999999999998</v>
      </c>
      <c r="AI4520" s="10">
        <v>100.75</v>
      </c>
      <c r="AJ4520" s="10" t="s">
        <v>40</v>
      </c>
    </row>
    <row r="4521" spans="1:36" x14ac:dyDescent="0.25">
      <c r="A4521" s="10" t="s">
        <v>36</v>
      </c>
      <c r="B4521" s="10" t="s">
        <v>67</v>
      </c>
      <c r="C4521" s="10">
        <v>26</v>
      </c>
      <c r="D4521" s="10" t="s">
        <v>38</v>
      </c>
      <c r="E4521" s="10">
        <v>2621</v>
      </c>
      <c r="F4521" s="10" t="s">
        <v>47</v>
      </c>
      <c r="G4521" s="20">
        <v>542854</v>
      </c>
      <c r="H4521" s="10">
        <v>326.06123989999998</v>
      </c>
      <c r="I4521" s="10">
        <v>23</v>
      </c>
      <c r="J4521" s="10">
        <v>50</v>
      </c>
      <c r="K4521" s="10">
        <v>331.96333829999998</v>
      </c>
      <c r="L4521" s="10">
        <v>461</v>
      </c>
      <c r="M4521" s="10">
        <v>5</v>
      </c>
      <c r="N4521" s="10">
        <v>1137</v>
      </c>
      <c r="O4521" s="10">
        <v>335239</v>
      </c>
      <c r="P4521" s="10">
        <v>300406</v>
      </c>
      <c r="Q4521" s="10">
        <v>37379</v>
      </c>
      <c r="R4521" s="10">
        <v>64</v>
      </c>
      <c r="S4521" s="10">
        <v>15</v>
      </c>
      <c r="T4521" s="10">
        <v>27.752140000000001</v>
      </c>
      <c r="U4521" s="10">
        <v>1452.7999179999999</v>
      </c>
      <c r="V4521" s="10">
        <v>14486</v>
      </c>
      <c r="W4521" s="10">
        <v>16249</v>
      </c>
      <c r="X4521" s="10">
        <v>25274</v>
      </c>
      <c r="Y4521" s="10">
        <v>42967</v>
      </c>
      <c r="Z4521" s="10">
        <v>11</v>
      </c>
      <c r="AA4521" s="10">
        <v>37837</v>
      </c>
      <c r="AB4521" s="10">
        <v>60929</v>
      </c>
      <c r="AC4521" s="10">
        <v>1598</v>
      </c>
      <c r="AD4521" s="10">
        <v>1093.0844400000001</v>
      </c>
      <c r="AE4521" s="10">
        <v>236937</v>
      </c>
      <c r="AF4521" s="10">
        <v>25</v>
      </c>
      <c r="AG4521" s="10">
        <v>56.9</v>
      </c>
      <c r="AH4521" s="10">
        <v>7.79</v>
      </c>
      <c r="AI4521" s="10">
        <v>100.25</v>
      </c>
      <c r="AJ4521" s="10" t="s">
        <v>40</v>
      </c>
    </row>
    <row r="4522" spans="1:36" x14ac:dyDescent="0.25">
      <c r="A4522" s="10" t="s">
        <v>36</v>
      </c>
      <c r="B4522" s="10" t="s">
        <v>67</v>
      </c>
      <c r="C4522" s="10">
        <v>26</v>
      </c>
      <c r="D4522" s="10" t="s">
        <v>38</v>
      </c>
      <c r="E4522" s="10">
        <v>2623</v>
      </c>
      <c r="F4522" s="10" t="s">
        <v>56</v>
      </c>
      <c r="G4522" s="20">
        <v>1990266</v>
      </c>
      <c r="H4522" s="10">
        <v>294.93890920000001</v>
      </c>
      <c r="I4522" s="10">
        <v>14</v>
      </c>
      <c r="J4522" s="10">
        <v>105</v>
      </c>
      <c r="K4522" s="10">
        <v>2567.5134010000002</v>
      </c>
      <c r="L4522" s="10">
        <v>807</v>
      </c>
      <c r="M4522" s="10">
        <v>25</v>
      </c>
      <c r="N4522" s="10">
        <v>4369</v>
      </c>
      <c r="O4522" s="10">
        <v>750244</v>
      </c>
      <c r="P4522" s="10">
        <v>438586</v>
      </c>
      <c r="Q4522" s="10">
        <v>115419</v>
      </c>
      <c r="R4522" s="10">
        <v>241</v>
      </c>
      <c r="S4522" s="10">
        <v>76</v>
      </c>
      <c r="T4522" s="10">
        <v>47.548079999999999</v>
      </c>
      <c r="U4522" s="10">
        <v>4827.8229510000001</v>
      </c>
      <c r="V4522" s="10">
        <v>50313</v>
      </c>
      <c r="W4522" s="10">
        <v>65745</v>
      </c>
      <c r="X4522" s="10">
        <v>107792</v>
      </c>
      <c r="Y4522" s="10">
        <v>203564</v>
      </c>
      <c r="Z4522" s="10">
        <v>4</v>
      </c>
      <c r="AA4522" s="10">
        <v>139403</v>
      </c>
      <c r="AB4522" s="10">
        <v>254358</v>
      </c>
      <c r="AC4522" s="10">
        <v>5176</v>
      </c>
      <c r="AD4522" s="10">
        <v>2212.7614699999999</v>
      </c>
      <c r="AE4522" s="10">
        <v>435436</v>
      </c>
      <c r="AF4522" s="10">
        <v>34</v>
      </c>
      <c r="AG4522" s="10">
        <v>68.150000000000006</v>
      </c>
      <c r="AH4522" s="10">
        <v>4.1100000000000003</v>
      </c>
      <c r="AI4522" s="10">
        <v>114.12</v>
      </c>
      <c r="AJ4522" s="10" t="s">
        <v>40</v>
      </c>
    </row>
    <row r="4523" spans="1:36" x14ac:dyDescent="0.25">
      <c r="A4523" s="10" t="s">
        <v>36</v>
      </c>
      <c r="B4523" s="10" t="s">
        <v>67</v>
      </c>
      <c r="C4523" s="10">
        <v>26</v>
      </c>
      <c r="D4523" s="10" t="s">
        <v>38</v>
      </c>
      <c r="E4523" s="10">
        <v>2601</v>
      </c>
      <c r="F4523" s="10" t="s">
        <v>39</v>
      </c>
      <c r="G4523" s="20">
        <v>807305</v>
      </c>
      <c r="H4523" s="10">
        <v>331.92991000000001</v>
      </c>
      <c r="I4523" s="10">
        <v>25</v>
      </c>
      <c r="J4523" s="10">
        <v>26</v>
      </c>
      <c r="K4523" s="10">
        <v>1079.6865969999999</v>
      </c>
      <c r="L4523" s="10">
        <v>1537</v>
      </c>
      <c r="M4523" s="10">
        <v>484</v>
      </c>
      <c r="N4523" s="10">
        <v>6193</v>
      </c>
      <c r="O4523" s="10">
        <v>397161</v>
      </c>
      <c r="P4523" s="10">
        <v>50968</v>
      </c>
      <c r="Q4523" s="10">
        <v>9022</v>
      </c>
      <c r="R4523" s="10">
        <v>236</v>
      </c>
      <c r="S4523" s="10">
        <v>11</v>
      </c>
      <c r="T4523" s="10">
        <v>43.218690000000002</v>
      </c>
      <c r="U4523" s="10">
        <v>2441.2014370000002</v>
      </c>
      <c r="V4523" s="10">
        <v>15737</v>
      </c>
      <c r="W4523" s="10">
        <v>16526</v>
      </c>
      <c r="X4523" s="10">
        <v>61128</v>
      </c>
      <c r="Y4523" s="10">
        <v>70632</v>
      </c>
      <c r="Z4523" s="10">
        <v>12</v>
      </c>
      <c r="AA4523" s="10">
        <v>121674</v>
      </c>
      <c r="AB4523" s="10">
        <v>138790</v>
      </c>
      <c r="AC4523" s="10">
        <v>7730</v>
      </c>
      <c r="AD4523" s="10">
        <v>1318.2961499999999</v>
      </c>
      <c r="AE4523" s="10">
        <v>202413</v>
      </c>
      <c r="AF4523" s="10">
        <v>41</v>
      </c>
      <c r="AG4523" s="10">
        <v>67.34</v>
      </c>
      <c r="AH4523" s="10">
        <v>10.07</v>
      </c>
      <c r="AI4523" s="10">
        <v>101.97</v>
      </c>
      <c r="AJ4523" s="10" t="s">
        <v>40</v>
      </c>
    </row>
    <row r="4524" spans="1:36" x14ac:dyDescent="0.25">
      <c r="A4524" s="10" t="s">
        <v>36</v>
      </c>
      <c r="B4524" s="10" t="s">
        <v>67</v>
      </c>
      <c r="C4524" s="10">
        <v>26</v>
      </c>
      <c r="D4524" s="10" t="s">
        <v>38</v>
      </c>
      <c r="E4524" s="10">
        <v>2602</v>
      </c>
      <c r="F4524" s="10" t="s">
        <v>41</v>
      </c>
      <c r="G4524" s="20">
        <v>845061</v>
      </c>
      <c r="H4524" s="10">
        <v>319.51250540000001</v>
      </c>
      <c r="I4524" s="10">
        <v>26</v>
      </c>
      <c r="J4524" s="10">
        <v>43</v>
      </c>
      <c r="K4524" s="10">
        <v>700.54423670000006</v>
      </c>
      <c r="L4524" s="10">
        <v>1803</v>
      </c>
      <c r="M4524" s="10">
        <v>75</v>
      </c>
      <c r="N4524" s="10">
        <v>7237</v>
      </c>
      <c r="O4524" s="10">
        <v>649937</v>
      </c>
      <c r="P4524" s="10">
        <v>509878</v>
      </c>
      <c r="Q4524" s="10">
        <v>57246</v>
      </c>
      <c r="R4524" s="10">
        <v>520</v>
      </c>
      <c r="S4524" s="10">
        <v>48</v>
      </c>
      <c r="T4524" s="10">
        <v>52.021859999999997</v>
      </c>
      <c r="U4524" s="10">
        <v>2829.196089</v>
      </c>
      <c r="V4524" s="10">
        <v>24556</v>
      </c>
      <c r="W4524" s="10">
        <v>25962</v>
      </c>
      <c r="X4524" s="10">
        <v>58991</v>
      </c>
      <c r="Y4524" s="10">
        <v>75798</v>
      </c>
      <c r="Z4524" s="10">
        <v>36</v>
      </c>
      <c r="AA4524" s="10">
        <v>103155</v>
      </c>
      <c r="AB4524" s="10">
        <v>128242</v>
      </c>
      <c r="AC4524" s="10">
        <v>9040</v>
      </c>
      <c r="AD4524" s="10">
        <v>2076.6299920000001</v>
      </c>
      <c r="AE4524" s="10">
        <v>396148</v>
      </c>
      <c r="AF4524" s="10">
        <v>22</v>
      </c>
      <c r="AG4524" s="10">
        <v>57.67</v>
      </c>
      <c r="AH4524" s="10">
        <v>3.86</v>
      </c>
      <c r="AI4524" s="10">
        <v>101.24</v>
      </c>
      <c r="AJ4524" s="10" t="s">
        <v>40</v>
      </c>
    </row>
    <row r="4525" spans="1:36" x14ac:dyDescent="0.25">
      <c r="A4525" s="10" t="s">
        <v>36</v>
      </c>
      <c r="B4525" s="10" t="s">
        <v>67</v>
      </c>
      <c r="C4525" s="10">
        <v>26</v>
      </c>
      <c r="D4525" s="10" t="s">
        <v>38</v>
      </c>
      <c r="E4525" s="10">
        <v>2621</v>
      </c>
      <c r="F4525" s="10" t="s">
        <v>47</v>
      </c>
      <c r="G4525" s="20">
        <v>542854</v>
      </c>
      <c r="H4525" s="10">
        <v>328.88077659999999</v>
      </c>
      <c r="I4525" s="10">
        <v>23</v>
      </c>
      <c r="J4525" s="10">
        <v>50</v>
      </c>
      <c r="K4525" s="10">
        <v>331.96333829999998</v>
      </c>
      <c r="L4525" s="10">
        <v>459</v>
      </c>
      <c r="M4525" s="10">
        <v>5</v>
      </c>
      <c r="N4525" s="10">
        <v>1137</v>
      </c>
      <c r="O4525" s="10">
        <v>332527</v>
      </c>
      <c r="P4525" s="10">
        <v>297928</v>
      </c>
      <c r="Q4525" s="10">
        <v>37373</v>
      </c>
      <c r="R4525" s="10">
        <v>64</v>
      </c>
      <c r="S4525" s="10">
        <v>15</v>
      </c>
      <c r="T4525" s="10">
        <v>27.752140000000001</v>
      </c>
      <c r="U4525" s="10">
        <v>1453.332858</v>
      </c>
      <c r="V4525" s="10">
        <v>14433</v>
      </c>
      <c r="W4525" s="10">
        <v>16186</v>
      </c>
      <c r="X4525" s="10">
        <v>25270</v>
      </c>
      <c r="Y4525" s="10">
        <v>42961</v>
      </c>
      <c r="Z4525" s="10">
        <v>11</v>
      </c>
      <c r="AA4525" s="10">
        <v>37833</v>
      </c>
      <c r="AB4525" s="10">
        <v>60922</v>
      </c>
      <c r="AC4525" s="10">
        <v>1596</v>
      </c>
      <c r="AD4525" s="10">
        <v>1093.6173799999999</v>
      </c>
      <c r="AE4525" s="10">
        <v>235072</v>
      </c>
      <c r="AF4525" s="10">
        <v>25</v>
      </c>
      <c r="AG4525" s="10">
        <v>56.82</v>
      </c>
      <c r="AH4525" s="10">
        <v>7.79</v>
      </c>
      <c r="AI4525" s="10">
        <v>100.3</v>
      </c>
      <c r="AJ4525" s="10" t="s">
        <v>40</v>
      </c>
    </row>
    <row r="4526" spans="1:36" x14ac:dyDescent="0.25">
      <c r="A4526" s="10" t="s">
        <v>36</v>
      </c>
      <c r="B4526" s="10" t="s">
        <v>67</v>
      </c>
      <c r="C4526" s="10">
        <v>26</v>
      </c>
      <c r="D4526" s="10" t="s">
        <v>38</v>
      </c>
      <c r="E4526" s="10">
        <v>2603</v>
      </c>
      <c r="F4526" s="10" t="s">
        <v>59</v>
      </c>
      <c r="G4526" s="20">
        <v>1299549</v>
      </c>
      <c r="H4526" s="10">
        <v>324.45516800000001</v>
      </c>
      <c r="I4526" s="10">
        <v>23</v>
      </c>
      <c r="J4526" s="10">
        <v>25</v>
      </c>
      <c r="K4526" s="10">
        <v>723.17423770000005</v>
      </c>
      <c r="L4526" s="10">
        <v>2555</v>
      </c>
      <c r="M4526" s="10">
        <v>185</v>
      </c>
      <c r="N4526" s="10">
        <v>6994</v>
      </c>
      <c r="O4526" s="10">
        <v>617739</v>
      </c>
      <c r="P4526" s="10">
        <v>504726</v>
      </c>
      <c r="Q4526" s="10">
        <v>88613</v>
      </c>
      <c r="R4526" s="10">
        <v>141</v>
      </c>
      <c r="S4526" s="10">
        <v>62</v>
      </c>
      <c r="T4526" s="10">
        <v>32.0839</v>
      </c>
      <c r="U4526" s="10">
        <v>2759.5442480000002</v>
      </c>
      <c r="V4526" s="10">
        <v>26263</v>
      </c>
      <c r="W4526" s="10">
        <v>31097</v>
      </c>
      <c r="X4526" s="10">
        <v>67790</v>
      </c>
      <c r="Y4526" s="10">
        <v>108733</v>
      </c>
      <c r="Z4526" s="10">
        <v>32</v>
      </c>
      <c r="AA4526" s="10">
        <v>116710</v>
      </c>
      <c r="AB4526" s="10">
        <v>178465</v>
      </c>
      <c r="AC4526" s="10">
        <v>9549</v>
      </c>
      <c r="AD4526" s="10">
        <v>2004.28611</v>
      </c>
      <c r="AE4526" s="10">
        <v>348507</v>
      </c>
      <c r="AF4526" s="10">
        <v>24</v>
      </c>
      <c r="AG4526" s="10">
        <v>73.209999999999994</v>
      </c>
      <c r="AH4526" s="10">
        <v>4.97</v>
      </c>
      <c r="AI4526" s="10">
        <v>111.32</v>
      </c>
      <c r="AJ4526" s="10" t="s">
        <v>40</v>
      </c>
    </row>
    <row r="4527" spans="1:36" x14ac:dyDescent="0.25">
      <c r="A4527" s="10" t="s">
        <v>36</v>
      </c>
      <c r="B4527" s="10" t="s">
        <v>67</v>
      </c>
      <c r="C4527" s="10">
        <v>26</v>
      </c>
      <c r="D4527" s="10" t="s">
        <v>38</v>
      </c>
      <c r="E4527" s="10">
        <v>2604</v>
      </c>
      <c r="F4527" s="10" t="s">
        <v>42</v>
      </c>
      <c r="G4527" s="20">
        <v>1716108</v>
      </c>
      <c r="H4527" s="10">
        <v>317.08729790000001</v>
      </c>
      <c r="I4527" s="10">
        <v>25</v>
      </c>
      <c r="J4527" s="10">
        <v>69</v>
      </c>
      <c r="K4527" s="10">
        <v>1297.6539740000001</v>
      </c>
      <c r="L4527" s="10">
        <v>1787</v>
      </c>
      <c r="M4527" s="10">
        <v>95</v>
      </c>
      <c r="N4527" s="10">
        <v>6577</v>
      </c>
      <c r="O4527" s="10">
        <v>1028707</v>
      </c>
      <c r="P4527" s="10">
        <v>856973</v>
      </c>
      <c r="Q4527" s="10">
        <v>75000</v>
      </c>
      <c r="R4527" s="10">
        <v>0</v>
      </c>
      <c r="S4527" s="10">
        <v>0</v>
      </c>
      <c r="T4527" s="10">
        <v>45.513829999999999</v>
      </c>
      <c r="U4527" s="10">
        <v>4605.0670339999997</v>
      </c>
      <c r="V4527" s="10">
        <v>39869</v>
      </c>
      <c r="W4527" s="10">
        <v>42102</v>
      </c>
      <c r="X4527" s="10">
        <v>66972</v>
      </c>
      <c r="Y4527" s="10">
        <v>89680</v>
      </c>
      <c r="Z4527" s="10">
        <v>13</v>
      </c>
      <c r="AA4527" s="10">
        <v>107438</v>
      </c>
      <c r="AB4527" s="10">
        <v>135365</v>
      </c>
      <c r="AC4527" s="10">
        <v>8364</v>
      </c>
      <c r="AD4527" s="10">
        <v>3261.89923</v>
      </c>
      <c r="AE4527" s="10">
        <v>834089</v>
      </c>
      <c r="AF4527" s="10">
        <v>22</v>
      </c>
      <c r="AG4527" s="10">
        <v>79.77</v>
      </c>
      <c r="AH4527" s="10">
        <v>12.67</v>
      </c>
      <c r="AI4527" s="10">
        <v>101.13</v>
      </c>
      <c r="AJ4527" s="10" t="s">
        <v>40</v>
      </c>
    </row>
    <row r="4528" spans="1:36" x14ac:dyDescent="0.25">
      <c r="A4528" s="10" t="s">
        <v>36</v>
      </c>
      <c r="B4528" s="10" t="s">
        <v>67</v>
      </c>
      <c r="C4528" s="10">
        <v>26</v>
      </c>
      <c r="D4528" s="10" t="s">
        <v>38</v>
      </c>
      <c r="E4528" s="10">
        <v>2612</v>
      </c>
      <c r="F4528" s="10" t="s">
        <v>60</v>
      </c>
      <c r="G4528" s="20">
        <v>691909</v>
      </c>
      <c r="H4528" s="10">
        <v>336.36397019999998</v>
      </c>
      <c r="I4528" s="10">
        <v>20</v>
      </c>
      <c r="J4528" s="10">
        <v>81</v>
      </c>
      <c r="K4528" s="10">
        <v>360.2764841</v>
      </c>
      <c r="L4528" s="10">
        <v>721</v>
      </c>
      <c r="M4528" s="10">
        <v>3</v>
      </c>
      <c r="N4528" s="10">
        <v>1231</v>
      </c>
      <c r="O4528" s="10">
        <v>445031</v>
      </c>
      <c r="P4528" s="10">
        <v>357872</v>
      </c>
      <c r="Q4528" s="10">
        <v>58259</v>
      </c>
      <c r="R4528" s="10">
        <v>34</v>
      </c>
      <c r="S4528" s="10">
        <v>4</v>
      </c>
      <c r="T4528" s="10">
        <v>34.966749999999998</v>
      </c>
      <c r="U4528" s="10">
        <v>1892.1671739999999</v>
      </c>
      <c r="V4528" s="10">
        <v>21691</v>
      </c>
      <c r="W4528" s="10">
        <v>27138</v>
      </c>
      <c r="X4528" s="10">
        <v>39030</v>
      </c>
      <c r="Y4528" s="10">
        <v>73082</v>
      </c>
      <c r="Z4528" s="10">
        <v>0</v>
      </c>
      <c r="AA4528" s="10">
        <v>52737</v>
      </c>
      <c r="AB4528" s="10">
        <v>93351</v>
      </c>
      <c r="AC4528" s="10">
        <v>1952</v>
      </c>
      <c r="AD4528" s="10">
        <v>1496.9239399999999</v>
      </c>
      <c r="AE4528" s="10">
        <v>298297</v>
      </c>
      <c r="AF4528" s="10">
        <v>5</v>
      </c>
      <c r="AG4528" s="10">
        <v>80.37</v>
      </c>
      <c r="AH4528" s="10">
        <v>2.5299999999999998</v>
      </c>
      <c r="AI4528" s="10">
        <v>100.77</v>
      </c>
      <c r="AJ4528" s="10" t="s">
        <v>40</v>
      </c>
    </row>
    <row r="4529" spans="1:36" x14ac:dyDescent="0.25">
      <c r="A4529" s="10" t="s">
        <v>36</v>
      </c>
      <c r="B4529" s="10" t="s">
        <v>67</v>
      </c>
      <c r="C4529" s="10">
        <v>26</v>
      </c>
      <c r="D4529" s="10" t="s">
        <v>38</v>
      </c>
      <c r="E4529" s="10">
        <v>2614</v>
      </c>
      <c r="F4529" s="10" t="s">
        <v>45</v>
      </c>
      <c r="G4529" s="20">
        <v>778662</v>
      </c>
      <c r="H4529" s="10">
        <v>326.38563790000001</v>
      </c>
      <c r="I4529" s="10">
        <v>33</v>
      </c>
      <c r="J4529" s="10">
        <v>22</v>
      </c>
      <c r="K4529" s="10">
        <v>640.28623889999994</v>
      </c>
      <c r="L4529" s="10">
        <v>1323</v>
      </c>
      <c r="M4529" s="10">
        <v>5</v>
      </c>
      <c r="N4529" s="10">
        <v>2705</v>
      </c>
      <c r="O4529" s="10">
        <v>676588</v>
      </c>
      <c r="P4529" s="10">
        <v>483787</v>
      </c>
      <c r="Q4529" s="10">
        <v>29652</v>
      </c>
      <c r="R4529" s="10">
        <v>16</v>
      </c>
      <c r="S4529" s="10">
        <v>4</v>
      </c>
      <c r="T4529" s="10">
        <v>21.315650000000002</v>
      </c>
      <c r="U4529" s="10">
        <v>2869.8879489999999</v>
      </c>
      <c r="V4529" s="10">
        <v>20491</v>
      </c>
      <c r="W4529" s="10">
        <v>21534</v>
      </c>
      <c r="X4529" s="10">
        <v>32852</v>
      </c>
      <c r="Y4529" s="10">
        <v>44458</v>
      </c>
      <c r="Z4529" s="10">
        <v>21</v>
      </c>
      <c r="AA4529" s="10">
        <v>49514</v>
      </c>
      <c r="AB4529" s="10">
        <v>64382</v>
      </c>
      <c r="AC4529" s="10">
        <v>4028</v>
      </c>
      <c r="AD4529" s="10">
        <v>2208.2860599999999</v>
      </c>
      <c r="AE4529" s="10">
        <v>506201</v>
      </c>
      <c r="AF4529" s="10">
        <v>25</v>
      </c>
      <c r="AG4529" s="10">
        <v>61.79</v>
      </c>
      <c r="AH4529" s="10">
        <v>25.84</v>
      </c>
      <c r="AI4529" s="10">
        <v>99.8</v>
      </c>
      <c r="AJ4529" s="10" t="s">
        <v>40</v>
      </c>
    </row>
    <row r="4530" spans="1:36" x14ac:dyDescent="0.25">
      <c r="A4530" s="10" t="s">
        <v>36</v>
      </c>
      <c r="B4530" s="10" t="s">
        <v>67</v>
      </c>
      <c r="C4530" s="10">
        <v>26</v>
      </c>
      <c r="D4530" s="10" t="s">
        <v>38</v>
      </c>
      <c r="E4530" s="10">
        <v>2618</v>
      </c>
      <c r="F4530" s="10" t="s">
        <v>55</v>
      </c>
      <c r="G4530" s="20">
        <v>1383089</v>
      </c>
      <c r="H4530" s="10">
        <v>322.02245549999998</v>
      </c>
      <c r="I4530" s="10">
        <v>35</v>
      </c>
      <c r="J4530" s="10">
        <v>152</v>
      </c>
      <c r="K4530" s="10">
        <v>204.5399074</v>
      </c>
      <c r="L4530" s="10">
        <v>1600</v>
      </c>
      <c r="M4530" s="10">
        <v>0</v>
      </c>
      <c r="N4530" s="10">
        <v>3346</v>
      </c>
      <c r="O4530" s="10">
        <v>900182</v>
      </c>
      <c r="P4530" s="10">
        <v>672772</v>
      </c>
      <c r="Q4530" s="10">
        <v>42222</v>
      </c>
      <c r="R4530" s="10">
        <v>0</v>
      </c>
      <c r="S4530" s="10">
        <v>0</v>
      </c>
      <c r="T4530" s="10">
        <v>43.695709999999998</v>
      </c>
      <c r="U4530" s="10">
        <v>3147.0237969999998</v>
      </c>
      <c r="V4530" s="10">
        <v>25264</v>
      </c>
      <c r="W4530" s="10">
        <v>26902</v>
      </c>
      <c r="X4530" s="10">
        <v>35320</v>
      </c>
      <c r="Y4530" s="10">
        <v>55803</v>
      </c>
      <c r="Z4530" s="10">
        <v>21</v>
      </c>
      <c r="AA4530" s="10">
        <v>53282</v>
      </c>
      <c r="AB4530" s="10">
        <v>78683</v>
      </c>
      <c r="AC4530" s="10">
        <v>4946</v>
      </c>
      <c r="AD4530" s="10">
        <v>2898.78818</v>
      </c>
      <c r="AE4530" s="10">
        <v>727919</v>
      </c>
      <c r="AF4530" s="10">
        <v>27</v>
      </c>
      <c r="AG4530" s="10">
        <v>32.68</v>
      </c>
      <c r="AH4530" s="10">
        <v>42.19</v>
      </c>
      <c r="AI4530" s="10">
        <v>99.89</v>
      </c>
      <c r="AJ4530" s="10" t="s">
        <v>40</v>
      </c>
    </row>
    <row r="4531" spans="1:36" x14ac:dyDescent="0.25">
      <c r="A4531" s="10" t="s">
        <v>36</v>
      </c>
      <c r="B4531" s="10" t="s">
        <v>67</v>
      </c>
      <c r="C4531" s="10">
        <v>26</v>
      </c>
      <c r="D4531" s="10" t="s">
        <v>38</v>
      </c>
      <c r="E4531" s="10">
        <v>2622</v>
      </c>
      <c r="F4531" s="10" t="s">
        <v>63</v>
      </c>
      <c r="G4531" s="20">
        <v>508181</v>
      </c>
      <c r="H4531" s="10">
        <v>332.58182260000001</v>
      </c>
      <c r="I4531" s="10">
        <v>29</v>
      </c>
      <c r="J4531" s="10">
        <v>11</v>
      </c>
      <c r="K4531" s="10">
        <v>492.3896062</v>
      </c>
      <c r="L4531" s="10">
        <v>515</v>
      </c>
      <c r="M4531" s="10">
        <v>97</v>
      </c>
      <c r="N4531" s="10">
        <v>4334</v>
      </c>
      <c r="O4531" s="10">
        <v>176472</v>
      </c>
      <c r="P4531" s="10">
        <v>82512</v>
      </c>
      <c r="Q4531" s="10">
        <v>14543</v>
      </c>
      <c r="R4531" s="10">
        <v>0</v>
      </c>
      <c r="S4531" s="10">
        <v>4</v>
      </c>
      <c r="T4531" s="10">
        <v>54.29092</v>
      </c>
      <c r="U4531" s="10">
        <v>1133.5943199999999</v>
      </c>
      <c r="V4531" s="10">
        <v>5995</v>
      </c>
      <c r="W4531" s="10">
        <v>6234</v>
      </c>
      <c r="X4531" s="10">
        <v>23594</v>
      </c>
      <c r="Y4531" s="10">
        <v>30596</v>
      </c>
      <c r="Z4531" s="10">
        <v>13</v>
      </c>
      <c r="AA4531" s="10">
        <v>42601</v>
      </c>
      <c r="AB4531" s="10">
        <v>54914</v>
      </c>
      <c r="AC4531" s="10">
        <v>4849</v>
      </c>
      <c r="AD4531" s="10">
        <v>586.91379400000005</v>
      </c>
      <c r="AE4531" s="10">
        <v>61974</v>
      </c>
      <c r="AF4531" s="10">
        <v>26</v>
      </c>
      <c r="AG4531" s="10">
        <v>75.08</v>
      </c>
      <c r="AH4531" s="10">
        <v>3.65</v>
      </c>
      <c r="AI4531" s="10">
        <v>101.27</v>
      </c>
      <c r="AJ4531" s="10" t="s">
        <v>40</v>
      </c>
    </row>
    <row r="4532" spans="1:36" x14ac:dyDescent="0.25">
      <c r="A4532" s="10" t="s">
        <v>36</v>
      </c>
      <c r="B4532" s="10" t="s">
        <v>67</v>
      </c>
      <c r="C4532" s="10">
        <v>26</v>
      </c>
      <c r="D4532" s="10" t="s">
        <v>38</v>
      </c>
      <c r="E4532" s="10">
        <v>2601</v>
      </c>
      <c r="F4532" s="10" t="s">
        <v>39</v>
      </c>
      <c r="G4532" s="20">
        <v>807305</v>
      </c>
      <c r="H4532" s="10">
        <v>329.04696869999998</v>
      </c>
      <c r="I4532" s="10">
        <v>25</v>
      </c>
      <c r="J4532" s="10">
        <v>26</v>
      </c>
      <c r="K4532" s="10">
        <v>1053.073584</v>
      </c>
      <c r="L4532" s="10">
        <v>1521</v>
      </c>
      <c r="M4532" s="10">
        <v>490</v>
      </c>
      <c r="N4532" s="10">
        <v>6205</v>
      </c>
      <c r="O4532" s="10">
        <v>390941</v>
      </c>
      <c r="P4532" s="10">
        <v>50806</v>
      </c>
      <c r="Q4532" s="10">
        <v>9020</v>
      </c>
      <c r="R4532" s="10">
        <v>236</v>
      </c>
      <c r="S4532" s="10">
        <v>11</v>
      </c>
      <c r="T4532" s="10">
        <v>41.735210000000002</v>
      </c>
      <c r="U4532" s="10">
        <v>2381.1883039999998</v>
      </c>
      <c r="V4532" s="10">
        <v>15637</v>
      </c>
      <c r="W4532" s="10">
        <v>16423</v>
      </c>
      <c r="X4532" s="10">
        <v>61051</v>
      </c>
      <c r="Y4532" s="10">
        <v>70550</v>
      </c>
      <c r="Z4532" s="10">
        <v>12</v>
      </c>
      <c r="AA4532" s="10">
        <v>121586</v>
      </c>
      <c r="AB4532" s="10">
        <v>138693</v>
      </c>
      <c r="AC4532" s="10">
        <v>7726</v>
      </c>
      <c r="AD4532" s="10">
        <v>1286.37951</v>
      </c>
      <c r="AE4532" s="10">
        <v>199134</v>
      </c>
      <c r="AF4532" s="10">
        <v>41</v>
      </c>
      <c r="AG4532" s="10">
        <v>67.14</v>
      </c>
      <c r="AH4532" s="10">
        <v>10.220000000000001</v>
      </c>
      <c r="AI4532" s="10">
        <v>102.03</v>
      </c>
      <c r="AJ4532" s="10" t="s">
        <v>40</v>
      </c>
    </row>
    <row r="4533" spans="1:36" x14ac:dyDescent="0.25">
      <c r="A4533" s="10" t="s">
        <v>36</v>
      </c>
      <c r="B4533" s="10" t="s">
        <v>67</v>
      </c>
      <c r="C4533" s="10">
        <v>26</v>
      </c>
      <c r="D4533" s="10" t="s">
        <v>38</v>
      </c>
      <c r="E4533" s="10">
        <v>2602</v>
      </c>
      <c r="F4533" s="10" t="s">
        <v>41</v>
      </c>
      <c r="G4533" s="20">
        <v>845061</v>
      </c>
      <c r="H4533" s="10">
        <v>321.91968170000001</v>
      </c>
      <c r="I4533" s="10">
        <v>26</v>
      </c>
      <c r="J4533" s="10">
        <v>43</v>
      </c>
      <c r="K4533" s="10">
        <v>700.54423670000006</v>
      </c>
      <c r="L4533" s="10">
        <v>1798</v>
      </c>
      <c r="M4533" s="10">
        <v>75</v>
      </c>
      <c r="N4533" s="10">
        <v>7219</v>
      </c>
      <c r="O4533" s="10">
        <v>640860</v>
      </c>
      <c r="P4533" s="10">
        <v>503567</v>
      </c>
      <c r="Q4533" s="10">
        <v>57218</v>
      </c>
      <c r="R4533" s="10">
        <v>509</v>
      </c>
      <c r="S4533" s="10">
        <v>48</v>
      </c>
      <c r="T4533" s="10">
        <v>52.021859999999997</v>
      </c>
      <c r="U4533" s="10">
        <v>2815.6205690000002</v>
      </c>
      <c r="V4533" s="10">
        <v>24376</v>
      </c>
      <c r="W4533" s="10">
        <v>25759</v>
      </c>
      <c r="X4533" s="10">
        <v>58956</v>
      </c>
      <c r="Y4533" s="10">
        <v>75748</v>
      </c>
      <c r="Z4533" s="10">
        <v>36</v>
      </c>
      <c r="AA4533" s="10">
        <v>103106</v>
      </c>
      <c r="AB4533" s="10">
        <v>128187</v>
      </c>
      <c r="AC4533" s="10">
        <v>9017</v>
      </c>
      <c r="AD4533" s="10">
        <v>2063.0544719999998</v>
      </c>
      <c r="AE4533" s="10">
        <v>390866</v>
      </c>
      <c r="AF4533" s="10">
        <v>22</v>
      </c>
      <c r="AG4533" s="10">
        <v>57.81</v>
      </c>
      <c r="AH4533" s="10">
        <v>3.89</v>
      </c>
      <c r="AI4533" s="10">
        <v>101.21</v>
      </c>
      <c r="AJ4533" s="10" t="s">
        <v>40</v>
      </c>
    </row>
    <row r="4534" spans="1:36" x14ac:dyDescent="0.25">
      <c r="A4534" s="10" t="s">
        <v>36</v>
      </c>
      <c r="B4534" s="10" t="s">
        <v>67</v>
      </c>
      <c r="C4534" s="10">
        <v>26</v>
      </c>
      <c r="D4534" s="10" t="s">
        <v>38</v>
      </c>
      <c r="E4534" s="10">
        <v>2610</v>
      </c>
      <c r="F4534" s="10" t="s">
        <v>52</v>
      </c>
      <c r="G4534" s="20">
        <v>1397347</v>
      </c>
      <c r="H4534" s="10">
        <v>320.43464640000002</v>
      </c>
      <c r="I4534" s="10">
        <v>21</v>
      </c>
      <c r="J4534" s="10">
        <v>73</v>
      </c>
      <c r="K4534" s="10">
        <v>873.98754440000005</v>
      </c>
      <c r="L4534" s="10">
        <v>1036</v>
      </c>
      <c r="M4534" s="10">
        <v>12</v>
      </c>
      <c r="N4534" s="10">
        <v>3012</v>
      </c>
      <c r="O4534" s="10">
        <v>832815</v>
      </c>
      <c r="P4534" s="10">
        <v>666414</v>
      </c>
      <c r="Q4534" s="10">
        <v>77819</v>
      </c>
      <c r="R4534" s="10">
        <v>133</v>
      </c>
      <c r="S4534" s="10">
        <v>18</v>
      </c>
      <c r="T4534" s="10">
        <v>31.462679999999999</v>
      </c>
      <c r="U4534" s="10">
        <v>3574.0780239999999</v>
      </c>
      <c r="V4534" s="10">
        <v>38301</v>
      </c>
      <c r="W4534" s="10">
        <v>41218</v>
      </c>
      <c r="X4534" s="10">
        <v>61622</v>
      </c>
      <c r="Y4534" s="10">
        <v>98943</v>
      </c>
      <c r="Z4534" s="10">
        <v>7</v>
      </c>
      <c r="AA4534" s="10">
        <v>86094</v>
      </c>
      <c r="AB4534" s="10">
        <v>129985</v>
      </c>
      <c r="AC4534" s="10">
        <v>4048</v>
      </c>
      <c r="AD4534" s="10">
        <v>2668.6278000000002</v>
      </c>
      <c r="AE4534" s="10">
        <v>607063</v>
      </c>
      <c r="AF4534" s="10">
        <v>11</v>
      </c>
      <c r="AG4534" s="10">
        <v>50.55</v>
      </c>
      <c r="AH4534" s="10">
        <v>19.47</v>
      </c>
      <c r="AI4534" s="10">
        <v>100.24</v>
      </c>
      <c r="AJ4534" s="10" t="s">
        <v>40</v>
      </c>
    </row>
    <row r="4535" spans="1:36" x14ac:dyDescent="0.25">
      <c r="A4535" s="10" t="s">
        <v>36</v>
      </c>
      <c r="B4535" s="10" t="s">
        <v>67</v>
      </c>
      <c r="C4535" s="10">
        <v>26</v>
      </c>
      <c r="D4535" s="10" t="s">
        <v>38</v>
      </c>
      <c r="E4535" s="10">
        <v>2611</v>
      </c>
      <c r="F4535" s="10" t="s">
        <v>46</v>
      </c>
      <c r="G4535" s="20">
        <v>1130899</v>
      </c>
      <c r="H4535" s="10">
        <v>321.40590750000001</v>
      </c>
      <c r="I4535" s="10">
        <v>16</v>
      </c>
      <c r="J4535" s="10">
        <v>648</v>
      </c>
      <c r="K4535" s="10">
        <v>264.79959580000002</v>
      </c>
      <c r="L4535" s="10">
        <v>757</v>
      </c>
      <c r="M4535" s="10">
        <v>3</v>
      </c>
      <c r="N4535" s="10">
        <v>2982</v>
      </c>
      <c r="O4535" s="10">
        <v>615723</v>
      </c>
      <c r="P4535" s="10">
        <v>499056</v>
      </c>
      <c r="Q4535" s="10">
        <v>95320</v>
      </c>
      <c r="R4535" s="10">
        <v>0</v>
      </c>
      <c r="S4535" s="10">
        <v>7</v>
      </c>
      <c r="T4535" s="10">
        <v>45.040880000000001</v>
      </c>
      <c r="U4535" s="10">
        <v>2288.8105719999999</v>
      </c>
      <c r="V4535" s="10">
        <v>36485</v>
      </c>
      <c r="W4535" s="10">
        <v>41751</v>
      </c>
      <c r="X4535" s="10">
        <v>65387</v>
      </c>
      <c r="Y4535" s="10">
        <v>117864</v>
      </c>
      <c r="Z4535" s="10">
        <v>8</v>
      </c>
      <c r="AA4535" s="10">
        <v>99565</v>
      </c>
      <c r="AB4535" s="10">
        <v>165402</v>
      </c>
      <c r="AC4535" s="10">
        <v>3739</v>
      </c>
      <c r="AD4535" s="10">
        <v>1978.970096</v>
      </c>
      <c r="AE4535" s="10">
        <v>443786</v>
      </c>
      <c r="AF4535" s="10">
        <v>8</v>
      </c>
      <c r="AG4535" s="10">
        <v>58.17</v>
      </c>
      <c r="AH4535" s="10">
        <v>11.04</v>
      </c>
      <c r="AI4535" s="10">
        <v>100.92</v>
      </c>
      <c r="AJ4535" s="10" t="s">
        <v>40</v>
      </c>
    </row>
    <row r="4536" spans="1:36" x14ac:dyDescent="0.25">
      <c r="A4536" s="10" t="s">
        <v>36</v>
      </c>
      <c r="B4536" s="10" t="s">
        <v>67</v>
      </c>
      <c r="C4536" s="10">
        <v>26</v>
      </c>
      <c r="D4536" s="10" t="s">
        <v>38</v>
      </c>
      <c r="E4536" s="10">
        <v>2616</v>
      </c>
      <c r="F4536" s="10" t="s">
        <v>53</v>
      </c>
      <c r="G4536" s="20">
        <v>1212565</v>
      </c>
      <c r="H4536" s="10">
        <v>334.77461879999998</v>
      </c>
      <c r="I4536" s="10">
        <v>15</v>
      </c>
      <c r="J4536" s="10">
        <v>130</v>
      </c>
      <c r="K4536" s="10">
        <v>479.83573569999999</v>
      </c>
      <c r="L4536" s="10">
        <v>1047</v>
      </c>
      <c r="M4536" s="10">
        <v>14</v>
      </c>
      <c r="N4536" s="10">
        <v>7015</v>
      </c>
      <c r="O4536" s="10">
        <v>588900</v>
      </c>
      <c r="P4536" s="10">
        <v>500403</v>
      </c>
      <c r="Q4536" s="10">
        <v>126549</v>
      </c>
      <c r="R4536" s="10">
        <v>232</v>
      </c>
      <c r="S4536" s="10">
        <v>68</v>
      </c>
      <c r="T4536" s="10">
        <v>32.371130000000001</v>
      </c>
      <c r="U4536" s="10">
        <v>2483.6945959999998</v>
      </c>
      <c r="V4536" s="10">
        <v>38924</v>
      </c>
      <c r="W4536" s="10">
        <v>48034</v>
      </c>
      <c r="X4536" s="10">
        <v>77587</v>
      </c>
      <c r="Y4536" s="10">
        <v>150415</v>
      </c>
      <c r="Z4536" s="10">
        <v>1</v>
      </c>
      <c r="AA4536" s="10">
        <v>105411</v>
      </c>
      <c r="AB4536" s="10">
        <v>194915</v>
      </c>
      <c r="AC4536" s="10">
        <v>8062</v>
      </c>
      <c r="AD4536" s="10">
        <v>1971.4877300000001</v>
      </c>
      <c r="AE4536" s="10">
        <v>398426</v>
      </c>
      <c r="AF4536" s="10">
        <v>38</v>
      </c>
      <c r="AG4536" s="10">
        <v>63.86</v>
      </c>
      <c r="AH4536" s="10">
        <v>10.220000000000001</v>
      </c>
      <c r="AI4536" s="10">
        <v>100.46</v>
      </c>
      <c r="AJ4536" s="10" t="s">
        <v>40</v>
      </c>
    </row>
    <row r="4537" spans="1:36" x14ac:dyDescent="0.25">
      <c r="A4537" s="10" t="s">
        <v>36</v>
      </c>
      <c r="B4537" s="10" t="s">
        <v>67</v>
      </c>
      <c r="C4537" s="10">
        <v>26</v>
      </c>
      <c r="D4537" s="10" t="s">
        <v>38</v>
      </c>
      <c r="E4537" s="10">
        <v>2618</v>
      </c>
      <c r="F4537" s="10" t="s">
        <v>55</v>
      </c>
      <c r="G4537" s="20">
        <v>1383089</v>
      </c>
      <c r="H4537" s="10">
        <v>322.02245549999998</v>
      </c>
      <c r="I4537" s="10">
        <v>35</v>
      </c>
      <c r="J4537" s="10">
        <v>152</v>
      </c>
      <c r="K4537" s="10">
        <v>204.5399074</v>
      </c>
      <c r="L4537" s="10">
        <v>1629</v>
      </c>
      <c r="M4537" s="10">
        <v>0</v>
      </c>
      <c r="N4537" s="10">
        <v>3317</v>
      </c>
      <c r="O4537" s="10">
        <v>900182</v>
      </c>
      <c r="P4537" s="10">
        <v>672772</v>
      </c>
      <c r="Q4537" s="10">
        <v>42222</v>
      </c>
      <c r="R4537" s="10">
        <v>0</v>
      </c>
      <c r="S4537" s="10">
        <v>0</v>
      </c>
      <c r="T4537" s="10">
        <v>43.695709999999998</v>
      </c>
      <c r="U4537" s="10">
        <v>3147.0237969999998</v>
      </c>
      <c r="V4537" s="10">
        <v>25264</v>
      </c>
      <c r="W4537" s="10">
        <v>26902</v>
      </c>
      <c r="X4537" s="10">
        <v>35320</v>
      </c>
      <c r="Y4537" s="10">
        <v>55803</v>
      </c>
      <c r="Z4537" s="10">
        <v>21</v>
      </c>
      <c r="AA4537" s="10">
        <v>53282</v>
      </c>
      <c r="AB4537" s="10">
        <v>78683</v>
      </c>
      <c r="AC4537" s="10">
        <v>4946</v>
      </c>
      <c r="AD4537" s="10">
        <v>2898.78818</v>
      </c>
      <c r="AE4537" s="10">
        <v>727919</v>
      </c>
      <c r="AF4537" s="10">
        <v>27</v>
      </c>
      <c r="AG4537" s="10">
        <v>32.68</v>
      </c>
      <c r="AH4537" s="10">
        <v>42.19</v>
      </c>
      <c r="AI4537" s="10">
        <v>99.89</v>
      </c>
      <c r="AJ4537" s="10" t="s">
        <v>40</v>
      </c>
    </row>
    <row r="4538" spans="1:36" x14ac:dyDescent="0.25">
      <c r="A4538" s="10" t="s">
        <v>36</v>
      </c>
      <c r="B4538" s="10" t="s">
        <v>67</v>
      </c>
      <c r="C4538" s="10">
        <v>26</v>
      </c>
      <c r="D4538" s="10" t="s">
        <v>38</v>
      </c>
      <c r="E4538" s="10">
        <v>2622</v>
      </c>
      <c r="F4538" s="10" t="s">
        <v>63</v>
      </c>
      <c r="G4538" s="20">
        <v>508181</v>
      </c>
      <c r="H4538" s="10">
        <v>334.35244929999999</v>
      </c>
      <c r="I4538" s="10">
        <v>29</v>
      </c>
      <c r="J4538" s="10">
        <v>11</v>
      </c>
      <c r="K4538" s="10">
        <v>492.3896062</v>
      </c>
      <c r="L4538" s="10">
        <v>522</v>
      </c>
      <c r="M4538" s="10">
        <v>97</v>
      </c>
      <c r="N4538" s="10">
        <v>4330</v>
      </c>
      <c r="O4538" s="10">
        <v>176540</v>
      </c>
      <c r="P4538" s="10">
        <v>82542</v>
      </c>
      <c r="Q4538" s="10">
        <v>14545</v>
      </c>
      <c r="R4538" s="10">
        <v>0</v>
      </c>
      <c r="S4538" s="10">
        <v>4</v>
      </c>
      <c r="T4538" s="10">
        <v>54.29092</v>
      </c>
      <c r="U4538" s="10">
        <v>1136.94634</v>
      </c>
      <c r="V4538" s="10">
        <v>6002</v>
      </c>
      <c r="W4538" s="10">
        <v>6244</v>
      </c>
      <c r="X4538" s="10">
        <v>23598</v>
      </c>
      <c r="Y4538" s="10">
        <v>30602</v>
      </c>
      <c r="Z4538" s="10">
        <v>13</v>
      </c>
      <c r="AA4538" s="10">
        <v>42615</v>
      </c>
      <c r="AB4538" s="10">
        <v>54932</v>
      </c>
      <c r="AC4538" s="10">
        <v>4852</v>
      </c>
      <c r="AD4538" s="10">
        <v>590.26581399999998</v>
      </c>
      <c r="AE4538" s="10">
        <v>62005</v>
      </c>
      <c r="AF4538" s="10">
        <v>26</v>
      </c>
      <c r="AG4538" s="10">
        <v>75.319999999999993</v>
      </c>
      <c r="AH4538" s="10">
        <v>3.66</v>
      </c>
      <c r="AI4538" s="10">
        <v>101.26</v>
      </c>
      <c r="AJ4538" s="10" t="s">
        <v>40</v>
      </c>
    </row>
    <row r="4539" spans="1:36" x14ac:dyDescent="0.25">
      <c r="A4539" s="10" t="s">
        <v>36</v>
      </c>
      <c r="B4539" s="10" t="s">
        <v>67</v>
      </c>
      <c r="C4539" s="10">
        <v>26</v>
      </c>
      <c r="D4539" s="10" t="s">
        <v>38</v>
      </c>
      <c r="E4539" s="10">
        <v>2615</v>
      </c>
      <c r="F4539" s="10" t="s">
        <v>50</v>
      </c>
      <c r="G4539" s="20">
        <v>908374</v>
      </c>
      <c r="H4539" s="10">
        <v>326.88226370000001</v>
      </c>
      <c r="I4539" s="10">
        <v>18</v>
      </c>
      <c r="J4539" s="10">
        <v>31</v>
      </c>
      <c r="K4539" s="10">
        <v>256.49166550000001</v>
      </c>
      <c r="L4539" s="10">
        <v>673</v>
      </c>
      <c r="M4539" s="10">
        <v>11</v>
      </c>
      <c r="N4539" s="10">
        <v>3450</v>
      </c>
      <c r="O4539" s="10">
        <v>478573</v>
      </c>
      <c r="P4539" s="10">
        <v>437072</v>
      </c>
      <c r="Q4539" s="10">
        <v>86332</v>
      </c>
      <c r="R4539" s="10">
        <v>46</v>
      </c>
      <c r="S4539" s="10">
        <v>15</v>
      </c>
      <c r="T4539" s="10">
        <v>28.566859999999998</v>
      </c>
      <c r="U4539" s="10">
        <v>1849.4287810000001</v>
      </c>
      <c r="V4539" s="10">
        <v>26502</v>
      </c>
      <c r="W4539" s="10">
        <v>30068</v>
      </c>
      <c r="X4539" s="10">
        <v>55865</v>
      </c>
      <c r="Y4539" s="10">
        <v>95557</v>
      </c>
      <c r="Z4539" s="10">
        <v>1</v>
      </c>
      <c r="AA4539" s="10">
        <v>90489</v>
      </c>
      <c r="AB4539" s="10">
        <v>146593</v>
      </c>
      <c r="AC4539" s="10">
        <v>4123</v>
      </c>
      <c r="AD4539" s="10">
        <v>1564.3702559999999</v>
      </c>
      <c r="AE4539" s="10">
        <v>336315</v>
      </c>
      <c r="AF4539" s="10">
        <v>10</v>
      </c>
      <c r="AG4539" s="10">
        <v>62.03</v>
      </c>
      <c r="AH4539" s="10">
        <v>24.14</v>
      </c>
      <c r="AI4539" s="10">
        <v>106.84</v>
      </c>
      <c r="AJ4539" s="10" t="s">
        <v>40</v>
      </c>
    </row>
    <row r="4540" spans="1:36" x14ac:dyDescent="0.25">
      <c r="A4540" s="10" t="s">
        <v>36</v>
      </c>
      <c r="B4540" s="10" t="s">
        <v>65</v>
      </c>
      <c r="C4540" s="10">
        <v>26</v>
      </c>
      <c r="D4540" s="10" t="s">
        <v>38</v>
      </c>
      <c r="E4540" s="10">
        <v>2610</v>
      </c>
      <c r="F4540" s="10" t="s">
        <v>52</v>
      </c>
      <c r="G4540" s="20">
        <v>1039903</v>
      </c>
      <c r="H4540" s="10">
        <v>327.27173870000001</v>
      </c>
      <c r="I4540" s="10">
        <v>18</v>
      </c>
      <c r="J4540" s="10">
        <v>68</v>
      </c>
      <c r="K4540" s="10">
        <v>351.55550369999997</v>
      </c>
      <c r="L4540" s="10">
        <v>679</v>
      </c>
      <c r="M4540" s="10">
        <v>15</v>
      </c>
      <c r="N4540" s="10">
        <v>3066</v>
      </c>
      <c r="O4540" s="10">
        <v>633686</v>
      </c>
      <c r="P4540" s="10">
        <v>508834</v>
      </c>
      <c r="Q4540" s="10">
        <v>77416</v>
      </c>
      <c r="R4540" s="10">
        <v>99</v>
      </c>
      <c r="S4540" s="10">
        <v>18</v>
      </c>
      <c r="T4540" s="10">
        <v>24.584320000000002</v>
      </c>
      <c r="U4540" s="10">
        <v>2450.0150140000001</v>
      </c>
      <c r="V4540" s="10">
        <v>34874</v>
      </c>
      <c r="W4540" s="10">
        <v>37115</v>
      </c>
      <c r="X4540" s="10">
        <v>61355</v>
      </c>
      <c r="Y4540" s="10">
        <v>98398</v>
      </c>
      <c r="Z4540" s="10">
        <v>0</v>
      </c>
      <c r="AA4540" s="10">
        <v>85878</v>
      </c>
      <c r="AB4540" s="10">
        <v>129499</v>
      </c>
      <c r="AC4540" s="10">
        <v>3745</v>
      </c>
      <c r="AD4540" s="10">
        <v>2073.8751900000002</v>
      </c>
      <c r="AE4540" s="10">
        <v>471110</v>
      </c>
      <c r="AF4540" s="10">
        <v>12</v>
      </c>
      <c r="AG4540" s="10">
        <v>45.46</v>
      </c>
      <c r="AH4540" s="10">
        <v>22.79</v>
      </c>
      <c r="AI4540" s="10">
        <v>99.9</v>
      </c>
      <c r="AJ4540" s="10" t="s">
        <v>40</v>
      </c>
    </row>
    <row r="4541" spans="1:36" x14ac:dyDescent="0.25">
      <c r="A4541" s="10" t="s">
        <v>36</v>
      </c>
      <c r="B4541" s="10" t="s">
        <v>65</v>
      </c>
      <c r="C4541" s="10">
        <v>26</v>
      </c>
      <c r="D4541" s="10" t="s">
        <v>38</v>
      </c>
      <c r="E4541" s="10">
        <v>2611</v>
      </c>
      <c r="F4541" s="10" t="s">
        <v>46</v>
      </c>
      <c r="G4541" s="20">
        <v>820875</v>
      </c>
      <c r="H4541" s="10">
        <v>328.23148759999998</v>
      </c>
      <c r="I4541" s="10">
        <v>13</v>
      </c>
      <c r="J4541" s="10">
        <v>583</v>
      </c>
      <c r="K4541" s="10">
        <v>151.47849740000001</v>
      </c>
      <c r="L4541" s="10">
        <v>489</v>
      </c>
      <c r="M4541" s="10">
        <v>4</v>
      </c>
      <c r="N4541" s="10">
        <v>2973</v>
      </c>
      <c r="O4541" s="10">
        <v>446251</v>
      </c>
      <c r="P4541" s="10">
        <v>361804</v>
      </c>
      <c r="Q4541" s="10">
        <v>95028</v>
      </c>
      <c r="R4541" s="10">
        <v>0</v>
      </c>
      <c r="S4541" s="10">
        <v>8</v>
      </c>
      <c r="T4541" s="10">
        <v>35.674930000000003</v>
      </c>
      <c r="U4541" s="10">
        <v>1651.889723</v>
      </c>
      <c r="V4541" s="10">
        <v>32806</v>
      </c>
      <c r="W4541" s="10">
        <v>37015</v>
      </c>
      <c r="X4541" s="10">
        <v>65196</v>
      </c>
      <c r="Y4541" s="10">
        <v>117473</v>
      </c>
      <c r="Z4541" s="10">
        <v>0</v>
      </c>
      <c r="AA4541" s="10">
        <v>99457</v>
      </c>
      <c r="AB4541" s="10">
        <v>165127</v>
      </c>
      <c r="AC4541" s="10">
        <v>3462</v>
      </c>
      <c r="AD4541" s="10">
        <v>1464.736296</v>
      </c>
      <c r="AE4541" s="10">
        <v>328029</v>
      </c>
      <c r="AF4541" s="10">
        <v>9</v>
      </c>
      <c r="AG4541" s="10">
        <v>56.08</v>
      </c>
      <c r="AH4541" s="10">
        <v>10.63</v>
      </c>
      <c r="AI4541" s="10">
        <v>100.68</v>
      </c>
      <c r="AJ4541" s="10" t="s">
        <v>40</v>
      </c>
    </row>
    <row r="4542" spans="1:36" x14ac:dyDescent="0.25">
      <c r="A4542" s="10" t="s">
        <v>36</v>
      </c>
      <c r="B4542" s="10" t="s">
        <v>65</v>
      </c>
      <c r="C4542" s="10">
        <v>26</v>
      </c>
      <c r="D4542" s="10" t="s">
        <v>38</v>
      </c>
      <c r="E4542" s="10">
        <v>2614</v>
      </c>
      <c r="F4542" s="10" t="s">
        <v>45</v>
      </c>
      <c r="G4542" s="20">
        <v>530028</v>
      </c>
      <c r="H4542" s="10">
        <v>327.167734</v>
      </c>
      <c r="I4542" s="10">
        <v>24</v>
      </c>
      <c r="J4542" s="10">
        <v>19</v>
      </c>
      <c r="K4542" s="10">
        <v>349.87567289999998</v>
      </c>
      <c r="L4542" s="10">
        <v>1164</v>
      </c>
      <c r="M4542" s="10">
        <v>8</v>
      </c>
      <c r="N4542" s="10">
        <v>2478</v>
      </c>
      <c r="O4542" s="10">
        <v>446904</v>
      </c>
      <c r="P4542" s="10">
        <v>327142</v>
      </c>
      <c r="Q4542" s="10">
        <v>29340</v>
      </c>
      <c r="R4542" s="10">
        <v>0</v>
      </c>
      <c r="S4542" s="10">
        <v>3</v>
      </c>
      <c r="T4542" s="10">
        <v>10.43216</v>
      </c>
      <c r="U4542" s="10">
        <v>1822.4335229999999</v>
      </c>
      <c r="V4542" s="10">
        <v>17959</v>
      </c>
      <c r="W4542" s="10">
        <v>18693</v>
      </c>
      <c r="X4542" s="10">
        <v>32496</v>
      </c>
      <c r="Y4542" s="10">
        <v>43921</v>
      </c>
      <c r="Z4542" s="10">
        <v>2</v>
      </c>
      <c r="AA4542" s="10">
        <v>49254</v>
      </c>
      <c r="AB4542" s="10">
        <v>63945</v>
      </c>
      <c r="AC4542" s="10">
        <v>3642</v>
      </c>
      <c r="AD4542" s="10">
        <v>1462.1256900000001</v>
      </c>
      <c r="AE4542" s="10">
        <v>334324</v>
      </c>
      <c r="AF4542" s="10">
        <v>28</v>
      </c>
      <c r="AG4542" s="10">
        <v>65.38</v>
      </c>
      <c r="AH4542" s="10">
        <v>21.27</v>
      </c>
      <c r="AI4542" s="10">
        <v>99.86</v>
      </c>
      <c r="AJ4542" s="10" t="s">
        <v>40</v>
      </c>
    </row>
    <row r="4543" spans="1:36" x14ac:dyDescent="0.25">
      <c r="A4543" s="10" t="s">
        <v>36</v>
      </c>
      <c r="B4543" s="10" t="s">
        <v>65</v>
      </c>
      <c r="C4543" s="10">
        <v>26</v>
      </c>
      <c r="D4543" s="10" t="s">
        <v>38</v>
      </c>
      <c r="E4543" s="10">
        <v>2622</v>
      </c>
      <c r="F4543" s="10" t="s">
        <v>63</v>
      </c>
      <c r="G4543" s="20">
        <v>337516</v>
      </c>
      <c r="H4543" s="10">
        <v>347.84313800000001</v>
      </c>
      <c r="I4543" s="10">
        <v>26</v>
      </c>
      <c r="J4543" s="10">
        <v>6</v>
      </c>
      <c r="K4543" s="10">
        <v>341.65905379999998</v>
      </c>
      <c r="L4543" s="10">
        <v>426</v>
      </c>
      <c r="M4543" s="10">
        <v>153</v>
      </c>
      <c r="N4543" s="10">
        <v>4115</v>
      </c>
      <c r="O4543" s="10">
        <v>91766</v>
      </c>
      <c r="P4543" s="10">
        <v>44045</v>
      </c>
      <c r="Q4543" s="10">
        <v>14198</v>
      </c>
      <c r="R4543" s="10">
        <v>0</v>
      </c>
      <c r="S4543" s="10">
        <v>4</v>
      </c>
      <c r="T4543" s="10">
        <v>12.110530000000001</v>
      </c>
      <c r="U4543" s="10">
        <v>672.97131779999995</v>
      </c>
      <c r="V4543" s="10">
        <v>3514</v>
      </c>
      <c r="W4543" s="10">
        <v>3628</v>
      </c>
      <c r="X4543" s="10">
        <v>23103</v>
      </c>
      <c r="Y4543" s="10">
        <v>29976</v>
      </c>
      <c r="Z4543" s="10">
        <v>1</v>
      </c>
      <c r="AA4543" s="10">
        <v>42099</v>
      </c>
      <c r="AB4543" s="10">
        <v>54316</v>
      </c>
      <c r="AC4543" s="10">
        <v>4541</v>
      </c>
      <c r="AD4543" s="10">
        <v>319.20173399999999</v>
      </c>
      <c r="AE4543" s="10">
        <v>33645</v>
      </c>
      <c r="AF4543" s="10">
        <v>27</v>
      </c>
      <c r="AG4543" s="10">
        <v>72.33</v>
      </c>
      <c r="AH4543" s="10">
        <v>5.63</v>
      </c>
      <c r="AI4543" s="10">
        <v>99.51</v>
      </c>
      <c r="AJ4543" s="10" t="s">
        <v>40</v>
      </c>
    </row>
    <row r="4544" spans="1:36" x14ac:dyDescent="0.25">
      <c r="A4544" s="10" t="s">
        <v>36</v>
      </c>
      <c r="B4544" s="10" t="s">
        <v>65</v>
      </c>
      <c r="C4544" s="10">
        <v>26</v>
      </c>
      <c r="D4544" s="10" t="s">
        <v>38</v>
      </c>
      <c r="E4544" s="10">
        <v>2602</v>
      </c>
      <c r="F4544" s="10" t="s">
        <v>41</v>
      </c>
      <c r="G4544" s="20">
        <v>557559</v>
      </c>
      <c r="H4544" s="10">
        <v>326.73365159999997</v>
      </c>
      <c r="I4544" s="10">
        <v>21</v>
      </c>
      <c r="J4544" s="10">
        <v>33</v>
      </c>
      <c r="K4544" s="10">
        <v>448.94350650000001</v>
      </c>
      <c r="L4544" s="10">
        <v>1045</v>
      </c>
      <c r="M4544" s="10">
        <v>173</v>
      </c>
      <c r="N4544" s="10">
        <v>7075</v>
      </c>
      <c r="O4544" s="10">
        <v>364473</v>
      </c>
      <c r="P4544" s="10">
        <v>283814</v>
      </c>
      <c r="Q4544" s="10">
        <v>57201</v>
      </c>
      <c r="R4544" s="10">
        <v>217</v>
      </c>
      <c r="S4544" s="10">
        <v>38</v>
      </c>
      <c r="T4544" s="10">
        <v>2.3563000000000001</v>
      </c>
      <c r="U4544" s="10">
        <v>1642.155749</v>
      </c>
      <c r="V4544" s="10">
        <v>16572</v>
      </c>
      <c r="W4544" s="10">
        <v>17350</v>
      </c>
      <c r="X4544" s="10">
        <v>58856</v>
      </c>
      <c r="Y4544" s="10">
        <v>75867</v>
      </c>
      <c r="Z4544" s="10">
        <v>11</v>
      </c>
      <c r="AA4544" s="10">
        <v>104031</v>
      </c>
      <c r="AB4544" s="10">
        <v>129696</v>
      </c>
      <c r="AC4544" s="10">
        <v>8120</v>
      </c>
      <c r="AD4544" s="10">
        <v>1190.8559419999999</v>
      </c>
      <c r="AE4544" s="10">
        <v>219507</v>
      </c>
      <c r="AF4544" s="10">
        <v>24</v>
      </c>
      <c r="AG4544" s="10">
        <v>60.1</v>
      </c>
      <c r="AH4544" s="10">
        <v>4.71</v>
      </c>
      <c r="AI4544" s="10">
        <v>100.71</v>
      </c>
      <c r="AJ4544" s="10" t="s">
        <v>40</v>
      </c>
    </row>
    <row r="4545" spans="1:36" x14ac:dyDescent="0.25">
      <c r="A4545" s="10" t="s">
        <v>36</v>
      </c>
      <c r="B4545" s="10" t="s">
        <v>65</v>
      </c>
      <c r="C4545" s="10">
        <v>26</v>
      </c>
      <c r="D4545" s="10" t="s">
        <v>38</v>
      </c>
      <c r="E4545" s="10">
        <v>2607</v>
      </c>
      <c r="F4545" s="10" t="s">
        <v>58</v>
      </c>
      <c r="G4545" s="20">
        <v>682288</v>
      </c>
      <c r="H4545" s="10">
        <v>341.06537100000003</v>
      </c>
      <c r="I4545" s="10">
        <v>22</v>
      </c>
      <c r="J4545" s="10">
        <v>6</v>
      </c>
      <c r="K4545" s="10">
        <v>336.75239679999999</v>
      </c>
      <c r="L4545" s="10">
        <v>377</v>
      </c>
      <c r="M4545" s="10">
        <v>665</v>
      </c>
      <c r="N4545" s="10">
        <v>7428</v>
      </c>
      <c r="O4545" s="10">
        <v>270655</v>
      </c>
      <c r="P4545" s="10">
        <v>142130</v>
      </c>
      <c r="Q4545" s="10">
        <v>58883</v>
      </c>
      <c r="R4545" s="10">
        <v>279</v>
      </c>
      <c r="S4545" s="10">
        <v>49</v>
      </c>
      <c r="T4545" s="10">
        <v>0</v>
      </c>
      <c r="U4545" s="10">
        <v>1259.862877</v>
      </c>
      <c r="V4545" s="10">
        <v>12060</v>
      </c>
      <c r="W4545" s="10">
        <v>12355</v>
      </c>
      <c r="X4545" s="10">
        <v>60954</v>
      </c>
      <c r="Y4545" s="10">
        <v>96733</v>
      </c>
      <c r="Z4545" s="10">
        <v>0</v>
      </c>
      <c r="AA4545" s="10">
        <v>107387</v>
      </c>
      <c r="AB4545" s="10">
        <v>161573</v>
      </c>
      <c r="AC4545" s="10">
        <v>7805</v>
      </c>
      <c r="AD4545" s="10">
        <v>923.11048000000005</v>
      </c>
      <c r="AE4545" s="10">
        <v>162216</v>
      </c>
      <c r="AF4545" s="10">
        <v>19</v>
      </c>
      <c r="AG4545" s="10">
        <v>68.78</v>
      </c>
      <c r="AH4545" s="10">
        <v>10.58</v>
      </c>
      <c r="AI4545" s="10">
        <v>107.02</v>
      </c>
      <c r="AJ4545" s="10" t="s">
        <v>40</v>
      </c>
    </row>
    <row r="4546" spans="1:36" x14ac:dyDescent="0.25">
      <c r="A4546" s="10" t="s">
        <v>36</v>
      </c>
      <c r="B4546" s="10" t="s">
        <v>65</v>
      </c>
      <c r="C4546" s="10">
        <v>26</v>
      </c>
      <c r="D4546" s="10" t="s">
        <v>38</v>
      </c>
      <c r="E4546" s="10">
        <v>2614</v>
      </c>
      <c r="F4546" s="10" t="s">
        <v>45</v>
      </c>
      <c r="G4546" s="20">
        <v>530028</v>
      </c>
      <c r="H4546" s="10">
        <v>327.14114480000001</v>
      </c>
      <c r="I4546" s="10">
        <v>24</v>
      </c>
      <c r="J4546" s="10">
        <v>19</v>
      </c>
      <c r="K4546" s="10">
        <v>347.72250559999998</v>
      </c>
      <c r="L4546" s="10">
        <v>1096</v>
      </c>
      <c r="M4546" s="10">
        <v>8</v>
      </c>
      <c r="N4546" s="10">
        <v>2520</v>
      </c>
      <c r="O4546" s="10">
        <v>429226</v>
      </c>
      <c r="P4546" s="10">
        <v>314927</v>
      </c>
      <c r="Q4546" s="10">
        <v>29305</v>
      </c>
      <c r="R4546" s="10">
        <v>0</v>
      </c>
      <c r="S4546" s="10">
        <v>3</v>
      </c>
      <c r="T4546" s="10">
        <v>10.43216</v>
      </c>
      <c r="U4546" s="10">
        <v>1762.329516</v>
      </c>
      <c r="V4546" s="10">
        <v>17749</v>
      </c>
      <c r="W4546" s="10">
        <v>18449</v>
      </c>
      <c r="X4546" s="10">
        <v>32477</v>
      </c>
      <c r="Y4546" s="10">
        <v>43870</v>
      </c>
      <c r="Z4546" s="10">
        <v>2</v>
      </c>
      <c r="AA4546" s="10">
        <v>49247</v>
      </c>
      <c r="AB4546" s="10">
        <v>63917</v>
      </c>
      <c r="AC4546" s="10">
        <v>3616</v>
      </c>
      <c r="AD4546" s="10">
        <v>1404.1748500000001</v>
      </c>
      <c r="AE4546" s="10">
        <v>320869</v>
      </c>
      <c r="AF4546" s="10">
        <v>28</v>
      </c>
      <c r="AG4546" s="10">
        <v>65.17</v>
      </c>
      <c r="AH4546" s="10">
        <v>21.43</v>
      </c>
      <c r="AI4546" s="10">
        <v>99.83</v>
      </c>
      <c r="AJ4546" s="10" t="s">
        <v>40</v>
      </c>
    </row>
    <row r="4547" spans="1:36" x14ac:dyDescent="0.25">
      <c r="A4547" s="10" t="s">
        <v>36</v>
      </c>
      <c r="B4547" s="10" t="s">
        <v>65</v>
      </c>
      <c r="C4547" s="10">
        <v>26</v>
      </c>
      <c r="D4547" s="10" t="s">
        <v>38</v>
      </c>
      <c r="E4547" s="10">
        <v>2618</v>
      </c>
      <c r="F4547" s="10" t="s">
        <v>55</v>
      </c>
      <c r="G4547" s="20">
        <v>968986</v>
      </c>
      <c r="H4547" s="10">
        <v>323.181826</v>
      </c>
      <c r="I4547" s="10">
        <v>25</v>
      </c>
      <c r="J4547" s="10">
        <v>145</v>
      </c>
      <c r="K4547" s="10">
        <v>90.060212300000003</v>
      </c>
      <c r="L4547" s="10">
        <v>791</v>
      </c>
      <c r="M4547" s="10">
        <v>0</v>
      </c>
      <c r="N4547" s="10">
        <v>3870</v>
      </c>
      <c r="O4547" s="10">
        <v>596081</v>
      </c>
      <c r="P4547" s="10">
        <v>444497</v>
      </c>
      <c r="Q4547" s="10">
        <v>42079</v>
      </c>
      <c r="R4547" s="10">
        <v>0</v>
      </c>
      <c r="S4547" s="10">
        <v>0</v>
      </c>
      <c r="T4547" s="10">
        <v>21.98272</v>
      </c>
      <c r="U4547" s="10">
        <v>2038.468392</v>
      </c>
      <c r="V4547" s="10">
        <v>23836</v>
      </c>
      <c r="W4547" s="10">
        <v>25066</v>
      </c>
      <c r="X4547" s="10">
        <v>35167</v>
      </c>
      <c r="Y4547" s="10">
        <v>55569</v>
      </c>
      <c r="Z4547" s="10">
        <v>2</v>
      </c>
      <c r="AA4547" s="10">
        <v>53268</v>
      </c>
      <c r="AB4547" s="10">
        <v>78649</v>
      </c>
      <c r="AC4547" s="10">
        <v>4661</v>
      </c>
      <c r="AD4547" s="10">
        <v>1926.4254599999999</v>
      </c>
      <c r="AE4547" s="10">
        <v>483919</v>
      </c>
      <c r="AF4547" s="10">
        <v>28</v>
      </c>
      <c r="AG4547" s="10">
        <v>38.270000000000003</v>
      </c>
      <c r="AH4547" s="10">
        <v>31.91</v>
      </c>
      <c r="AI4547" s="10">
        <v>99.89</v>
      </c>
      <c r="AJ4547" s="10" t="s">
        <v>40</v>
      </c>
    </row>
    <row r="4548" spans="1:36" x14ac:dyDescent="0.25">
      <c r="A4548" s="10" t="s">
        <v>36</v>
      </c>
      <c r="B4548" s="10" t="s">
        <v>65</v>
      </c>
      <c r="C4548" s="10">
        <v>26</v>
      </c>
      <c r="D4548" s="10" t="s">
        <v>38</v>
      </c>
      <c r="E4548" s="10">
        <v>2602</v>
      </c>
      <c r="F4548" s="10" t="s">
        <v>41</v>
      </c>
      <c r="G4548" s="20">
        <v>557559</v>
      </c>
      <c r="H4548" s="10">
        <v>322.52685989999998</v>
      </c>
      <c r="I4548" s="10">
        <v>21</v>
      </c>
      <c r="J4548" s="10">
        <v>33</v>
      </c>
      <c r="K4548" s="10">
        <v>443.19143730000002</v>
      </c>
      <c r="L4548" s="10">
        <v>1042</v>
      </c>
      <c r="M4548" s="10">
        <v>184</v>
      </c>
      <c r="N4548" s="10">
        <v>7056</v>
      </c>
      <c r="O4548" s="10">
        <v>356934</v>
      </c>
      <c r="P4548" s="10">
        <v>277877</v>
      </c>
      <c r="Q4548" s="10">
        <v>57122</v>
      </c>
      <c r="R4548" s="10">
        <v>203</v>
      </c>
      <c r="S4548" s="10">
        <v>37</v>
      </c>
      <c r="T4548" s="10">
        <v>1.7496400000000001</v>
      </c>
      <c r="U4548" s="10">
        <v>1596.149099</v>
      </c>
      <c r="V4548" s="10">
        <v>16273</v>
      </c>
      <c r="W4548" s="10">
        <v>17033</v>
      </c>
      <c r="X4548" s="10">
        <v>58800</v>
      </c>
      <c r="Y4548" s="10">
        <v>75777</v>
      </c>
      <c r="Z4548" s="10">
        <v>7</v>
      </c>
      <c r="AA4548" s="10">
        <v>103968</v>
      </c>
      <c r="AB4548" s="10">
        <v>129611</v>
      </c>
      <c r="AC4548" s="10">
        <v>8098</v>
      </c>
      <c r="AD4548" s="10">
        <v>1151.208022</v>
      </c>
      <c r="AE4548" s="10">
        <v>214781</v>
      </c>
      <c r="AF4548" s="10">
        <v>25</v>
      </c>
      <c r="AG4548" s="10">
        <v>60.18</v>
      </c>
      <c r="AH4548" s="10">
        <v>4.75</v>
      </c>
      <c r="AI4548" s="10">
        <v>100.83</v>
      </c>
      <c r="AJ4548" s="10" t="s">
        <v>40</v>
      </c>
    </row>
    <row r="4549" spans="1:36" x14ac:dyDescent="0.25">
      <c r="A4549" s="10" t="s">
        <v>36</v>
      </c>
      <c r="B4549" s="10" t="s">
        <v>65</v>
      </c>
      <c r="C4549" s="10">
        <v>26</v>
      </c>
      <c r="D4549" s="10" t="s">
        <v>38</v>
      </c>
      <c r="E4549" s="10">
        <v>2624</v>
      </c>
      <c r="F4549" s="10" t="s">
        <v>48</v>
      </c>
      <c r="G4549" s="20">
        <v>203713</v>
      </c>
      <c r="H4549" s="10">
        <v>334.29428360000003</v>
      </c>
      <c r="I4549" s="10">
        <v>19</v>
      </c>
      <c r="J4549" s="10">
        <v>9</v>
      </c>
      <c r="K4549" s="10">
        <v>125.5224489</v>
      </c>
      <c r="L4549" s="10">
        <v>195</v>
      </c>
      <c r="M4549" s="10">
        <v>25</v>
      </c>
      <c r="N4549" s="10">
        <v>1059</v>
      </c>
      <c r="O4549" s="10">
        <v>133650</v>
      </c>
      <c r="P4549" s="10">
        <v>114130</v>
      </c>
      <c r="Q4549" s="10">
        <v>15962</v>
      </c>
      <c r="R4549" s="10">
        <v>9</v>
      </c>
      <c r="S4549" s="10">
        <v>2</v>
      </c>
      <c r="T4549" s="10">
        <v>0</v>
      </c>
      <c r="U4549" s="10">
        <v>572.30675889999998</v>
      </c>
      <c r="V4549" s="10">
        <v>6844</v>
      </c>
      <c r="W4549" s="10">
        <v>7286</v>
      </c>
      <c r="X4549" s="10">
        <v>12752</v>
      </c>
      <c r="Y4549" s="10">
        <v>18741</v>
      </c>
      <c r="Z4549" s="10">
        <v>0</v>
      </c>
      <c r="AA4549" s="10">
        <v>19708</v>
      </c>
      <c r="AB4549" s="10">
        <v>26980</v>
      </c>
      <c r="AC4549" s="10">
        <v>1254</v>
      </c>
      <c r="AD4549" s="10">
        <v>446.78431</v>
      </c>
      <c r="AE4549" s="10">
        <v>105056</v>
      </c>
      <c r="AF4549" s="10">
        <v>12</v>
      </c>
      <c r="AG4549" s="10">
        <v>35.56</v>
      </c>
      <c r="AH4549" s="10">
        <v>23.07</v>
      </c>
      <c r="AI4549" s="10">
        <v>99.9</v>
      </c>
      <c r="AJ4549" s="10" t="s">
        <v>40</v>
      </c>
    </row>
    <row r="4550" spans="1:36" x14ac:dyDescent="0.25">
      <c r="A4550" s="10" t="s">
        <v>36</v>
      </c>
      <c r="B4550" s="10" t="s">
        <v>65</v>
      </c>
      <c r="C4550" s="10">
        <v>26</v>
      </c>
      <c r="D4550" s="10" t="s">
        <v>38</v>
      </c>
      <c r="E4550" s="10">
        <v>2605</v>
      </c>
      <c r="F4550" s="10" t="s">
        <v>43</v>
      </c>
      <c r="G4550" s="20">
        <v>237364</v>
      </c>
      <c r="H4550" s="10">
        <v>332.94297449999999</v>
      </c>
      <c r="I4550" s="10">
        <v>26</v>
      </c>
      <c r="J4550" s="10">
        <v>14</v>
      </c>
      <c r="K4550" s="10">
        <v>574.70257470000001</v>
      </c>
      <c r="L4550" s="10">
        <v>688</v>
      </c>
      <c r="M4550" s="10">
        <v>196</v>
      </c>
      <c r="N4550" s="10">
        <v>4545</v>
      </c>
      <c r="O4550" s="10">
        <v>338593</v>
      </c>
      <c r="P4550" s="10">
        <v>318326</v>
      </c>
      <c r="Q4550" s="10">
        <v>44462</v>
      </c>
      <c r="R4550" s="10">
        <v>173</v>
      </c>
      <c r="S4550" s="10">
        <v>8</v>
      </c>
      <c r="T4550" s="10">
        <v>0</v>
      </c>
      <c r="U4550" s="10">
        <v>1702.0241799999999</v>
      </c>
      <c r="V4550" s="10">
        <v>12799</v>
      </c>
      <c r="W4550" s="10">
        <v>13377</v>
      </c>
      <c r="X4550" s="10">
        <v>35941</v>
      </c>
      <c r="Y4550" s="10">
        <v>48916</v>
      </c>
      <c r="Z4550" s="10">
        <v>0</v>
      </c>
      <c r="AA4550" s="10">
        <v>72802</v>
      </c>
      <c r="AB4550" s="10">
        <v>97284</v>
      </c>
      <c r="AC4550" s="10">
        <v>5233</v>
      </c>
      <c r="AD4550" s="10">
        <v>1127.321606</v>
      </c>
      <c r="AE4550" s="10">
        <v>259356</v>
      </c>
      <c r="AF4550" s="10">
        <v>31</v>
      </c>
      <c r="AG4550" s="10">
        <v>84.63</v>
      </c>
      <c r="AH4550" s="10">
        <v>8.4499999999999993</v>
      </c>
      <c r="AI4550" s="10">
        <v>101.17</v>
      </c>
      <c r="AJ4550" s="10" t="s">
        <v>40</v>
      </c>
    </row>
    <row r="4551" spans="1:36" x14ac:dyDescent="0.25">
      <c r="A4551" s="10" t="s">
        <v>36</v>
      </c>
      <c r="B4551" s="10" t="s">
        <v>65</v>
      </c>
      <c r="C4551" s="10">
        <v>26</v>
      </c>
      <c r="D4551" s="10" t="s">
        <v>38</v>
      </c>
      <c r="E4551" s="10">
        <v>2611</v>
      </c>
      <c r="F4551" s="10" t="s">
        <v>46</v>
      </c>
      <c r="G4551" s="20">
        <v>820875</v>
      </c>
      <c r="H4551" s="10">
        <v>333.54426740000002</v>
      </c>
      <c r="I4551" s="10">
        <v>13</v>
      </c>
      <c r="J4551" s="10">
        <v>570</v>
      </c>
      <c r="K4551" s="10">
        <v>149.7620574</v>
      </c>
      <c r="L4551" s="10">
        <v>476</v>
      </c>
      <c r="M4551" s="10">
        <v>4</v>
      </c>
      <c r="N4551" s="10">
        <v>2976</v>
      </c>
      <c r="O4551" s="10">
        <v>436757</v>
      </c>
      <c r="P4551" s="10">
        <v>354154</v>
      </c>
      <c r="Q4551" s="10">
        <v>95019</v>
      </c>
      <c r="R4551" s="10">
        <v>0</v>
      </c>
      <c r="S4551" s="10">
        <v>8</v>
      </c>
      <c r="T4551" s="10">
        <v>35.674930000000003</v>
      </c>
      <c r="U4551" s="10">
        <v>1642.214923</v>
      </c>
      <c r="V4551" s="10">
        <v>32535</v>
      </c>
      <c r="W4551" s="10">
        <v>36660</v>
      </c>
      <c r="X4551" s="10">
        <v>65188</v>
      </c>
      <c r="Y4551" s="10">
        <v>117460</v>
      </c>
      <c r="Z4551" s="10">
        <v>0</v>
      </c>
      <c r="AA4551" s="10">
        <v>99457</v>
      </c>
      <c r="AB4551" s="10">
        <v>165127</v>
      </c>
      <c r="AC4551" s="10">
        <v>3452</v>
      </c>
      <c r="AD4551" s="10">
        <v>1456.777936</v>
      </c>
      <c r="AE4551" s="10">
        <v>321126</v>
      </c>
      <c r="AF4551" s="10">
        <v>9</v>
      </c>
      <c r="AG4551" s="10">
        <v>56.07</v>
      </c>
      <c r="AH4551" s="10">
        <v>10.47</v>
      </c>
      <c r="AI4551" s="10">
        <v>100.74</v>
      </c>
      <c r="AJ4551" s="10" t="s">
        <v>40</v>
      </c>
    </row>
    <row r="4552" spans="1:36" x14ac:dyDescent="0.25">
      <c r="A4552" s="10" t="s">
        <v>36</v>
      </c>
      <c r="B4552" s="10" t="s">
        <v>65</v>
      </c>
      <c r="C4552" s="10">
        <v>26</v>
      </c>
      <c r="D4552" s="10" t="s">
        <v>38</v>
      </c>
      <c r="E4552" s="10">
        <v>2621</v>
      </c>
      <c r="F4552" s="10" t="s">
        <v>47</v>
      </c>
      <c r="G4552" s="20">
        <v>360005</v>
      </c>
      <c r="H4552" s="10">
        <v>329.53143340000003</v>
      </c>
      <c r="I4552" s="10">
        <v>17</v>
      </c>
      <c r="J4552" s="10">
        <v>44</v>
      </c>
      <c r="K4552" s="10">
        <v>149.29813089999999</v>
      </c>
      <c r="L4552" s="10">
        <v>226</v>
      </c>
      <c r="M4552" s="10">
        <v>13</v>
      </c>
      <c r="N4552" s="10">
        <v>1200</v>
      </c>
      <c r="O4552" s="10">
        <v>222916</v>
      </c>
      <c r="P4552" s="10">
        <v>200182</v>
      </c>
      <c r="Q4552" s="10">
        <v>37114</v>
      </c>
      <c r="R4552" s="10">
        <v>38</v>
      </c>
      <c r="S4552" s="10">
        <v>15</v>
      </c>
      <c r="T4552" s="10">
        <v>4.6460400000000002</v>
      </c>
      <c r="U4552" s="10">
        <v>888.52246090000006</v>
      </c>
      <c r="V4552" s="10">
        <v>12405</v>
      </c>
      <c r="W4552" s="10">
        <v>13718</v>
      </c>
      <c r="X4552" s="10">
        <v>25120</v>
      </c>
      <c r="Y4552" s="10">
        <v>42668</v>
      </c>
      <c r="Z4552" s="10">
        <v>2</v>
      </c>
      <c r="AA4552" s="10">
        <v>37762</v>
      </c>
      <c r="AB4552" s="10">
        <v>60741</v>
      </c>
      <c r="AC4552" s="10">
        <v>1426</v>
      </c>
      <c r="AD4552" s="10">
        <v>734.57829000000004</v>
      </c>
      <c r="AE4552" s="10">
        <v>158174</v>
      </c>
      <c r="AF4552" s="10">
        <v>28</v>
      </c>
      <c r="AG4552" s="10">
        <v>50.92</v>
      </c>
      <c r="AH4552" s="10">
        <v>6.01</v>
      </c>
      <c r="AI4552" s="10">
        <v>99.91</v>
      </c>
      <c r="AJ4552" s="10" t="s">
        <v>40</v>
      </c>
    </row>
    <row r="4553" spans="1:36" x14ac:dyDescent="0.25">
      <c r="A4553" s="10" t="s">
        <v>36</v>
      </c>
      <c r="B4553" s="10" t="s">
        <v>65</v>
      </c>
      <c r="C4553" s="10">
        <v>26</v>
      </c>
      <c r="D4553" s="10" t="s">
        <v>38</v>
      </c>
      <c r="E4553" s="10">
        <v>2622</v>
      </c>
      <c r="F4553" s="10" t="s">
        <v>63</v>
      </c>
      <c r="G4553" s="20">
        <v>337516</v>
      </c>
      <c r="H4553" s="10">
        <v>344.3479499</v>
      </c>
      <c r="I4553" s="10">
        <v>25</v>
      </c>
      <c r="J4553" s="10">
        <v>6</v>
      </c>
      <c r="K4553" s="10">
        <v>341.65905379999998</v>
      </c>
      <c r="L4553" s="10">
        <v>426</v>
      </c>
      <c r="M4553" s="10">
        <v>155</v>
      </c>
      <c r="N4553" s="10">
        <v>4109</v>
      </c>
      <c r="O4553" s="10">
        <v>90701</v>
      </c>
      <c r="P4553" s="10">
        <v>43514</v>
      </c>
      <c r="Q4553" s="10">
        <v>14191</v>
      </c>
      <c r="R4553" s="10">
        <v>0</v>
      </c>
      <c r="S4553" s="10">
        <v>4</v>
      </c>
      <c r="T4553" s="10">
        <v>12.110530000000001</v>
      </c>
      <c r="U4553" s="10">
        <v>666.09661779999999</v>
      </c>
      <c r="V4553" s="10">
        <v>3494</v>
      </c>
      <c r="W4553" s="10">
        <v>3611</v>
      </c>
      <c r="X4553" s="10">
        <v>23097</v>
      </c>
      <c r="Y4553" s="10">
        <v>29969</v>
      </c>
      <c r="Z4553" s="10">
        <v>1</v>
      </c>
      <c r="AA4553" s="10">
        <v>42089</v>
      </c>
      <c r="AB4553" s="10">
        <v>54304</v>
      </c>
      <c r="AC4553" s="10">
        <v>4535</v>
      </c>
      <c r="AD4553" s="10">
        <v>312.32703400000003</v>
      </c>
      <c r="AE4553" s="10">
        <v>33353</v>
      </c>
      <c r="AF4553" s="10">
        <v>27</v>
      </c>
      <c r="AG4553" s="10">
        <v>72.17</v>
      </c>
      <c r="AH4553" s="10">
        <v>5.67</v>
      </c>
      <c r="AI4553" s="10">
        <v>99.56</v>
      </c>
      <c r="AJ4553" s="10" t="s">
        <v>40</v>
      </c>
    </row>
    <row r="4554" spans="1:36" x14ac:dyDescent="0.25">
      <c r="A4554" s="10" t="s">
        <v>36</v>
      </c>
      <c r="B4554" s="10" t="s">
        <v>65</v>
      </c>
      <c r="C4554" s="10">
        <v>26</v>
      </c>
      <c r="D4554" s="10" t="s">
        <v>38</v>
      </c>
      <c r="E4554" s="10">
        <v>2606</v>
      </c>
      <c r="F4554" s="10" t="s">
        <v>49</v>
      </c>
      <c r="G4554" s="20">
        <v>255809</v>
      </c>
      <c r="H4554" s="10">
        <v>322.86482230000001</v>
      </c>
      <c r="I4554" s="10">
        <v>22</v>
      </c>
      <c r="J4554" s="10">
        <v>30</v>
      </c>
      <c r="K4554" s="10">
        <v>749.29387169999995</v>
      </c>
      <c r="L4554" s="10">
        <v>579</v>
      </c>
      <c r="M4554" s="10">
        <v>115</v>
      </c>
      <c r="N4554" s="10">
        <v>5002</v>
      </c>
      <c r="O4554" s="10">
        <v>269287</v>
      </c>
      <c r="P4554" s="10">
        <v>230613</v>
      </c>
      <c r="Q4554" s="10">
        <v>34071</v>
      </c>
      <c r="R4554" s="10">
        <v>483</v>
      </c>
      <c r="S4554" s="10">
        <v>78</v>
      </c>
      <c r="T4554" s="10">
        <v>7.4591799999999999</v>
      </c>
      <c r="U4554" s="10">
        <v>1626.186046</v>
      </c>
      <c r="V4554" s="10">
        <v>11876</v>
      </c>
      <c r="W4554" s="10">
        <v>12582</v>
      </c>
      <c r="X4554" s="10">
        <v>28127</v>
      </c>
      <c r="Y4554" s="10">
        <v>40723</v>
      </c>
      <c r="Z4554" s="10">
        <v>2</v>
      </c>
      <c r="AA4554" s="10">
        <v>46721</v>
      </c>
      <c r="AB4554" s="10">
        <v>66267</v>
      </c>
      <c r="AC4554" s="10">
        <v>5581</v>
      </c>
      <c r="AD4554" s="10">
        <v>869.43299400000001</v>
      </c>
      <c r="AE4554" s="10">
        <v>209915</v>
      </c>
      <c r="AF4554" s="10">
        <v>25</v>
      </c>
      <c r="AG4554" s="10">
        <v>17.329999999999998</v>
      </c>
      <c r="AH4554" s="10">
        <v>16.61</v>
      </c>
      <c r="AI4554" s="10">
        <v>109.9</v>
      </c>
      <c r="AJ4554" s="10" t="s">
        <v>40</v>
      </c>
    </row>
    <row r="4555" spans="1:36" x14ac:dyDescent="0.25">
      <c r="A4555" s="10" t="s">
        <v>36</v>
      </c>
      <c r="B4555" s="10" t="s">
        <v>65</v>
      </c>
      <c r="C4555" s="10">
        <v>26</v>
      </c>
      <c r="D4555" s="10" t="s">
        <v>38</v>
      </c>
      <c r="E4555" s="10">
        <v>2612</v>
      </c>
      <c r="F4555" s="10" t="s">
        <v>60</v>
      </c>
      <c r="G4555" s="20">
        <v>446104</v>
      </c>
      <c r="H4555" s="10">
        <v>329.59158079999997</v>
      </c>
      <c r="I4555" s="10">
        <v>15</v>
      </c>
      <c r="J4555" s="10">
        <v>59</v>
      </c>
      <c r="K4555" s="10">
        <v>127.8613223</v>
      </c>
      <c r="L4555" s="10">
        <v>601</v>
      </c>
      <c r="M4555" s="10">
        <v>16</v>
      </c>
      <c r="N4555" s="10">
        <v>1004</v>
      </c>
      <c r="O4555" s="10">
        <v>272972</v>
      </c>
      <c r="P4555" s="10">
        <v>220114</v>
      </c>
      <c r="Q4555" s="10">
        <v>57868</v>
      </c>
      <c r="R4555" s="10">
        <v>22</v>
      </c>
      <c r="S4555" s="10">
        <v>4</v>
      </c>
      <c r="T4555" s="10">
        <v>1.2934099999999999</v>
      </c>
      <c r="U4555" s="10">
        <v>1028.847462</v>
      </c>
      <c r="V4555" s="10">
        <v>17704</v>
      </c>
      <c r="W4555" s="10">
        <v>21537</v>
      </c>
      <c r="X4555" s="10">
        <v>38729</v>
      </c>
      <c r="Y4555" s="10">
        <v>72501</v>
      </c>
      <c r="Z4555" s="10">
        <v>0</v>
      </c>
      <c r="AA4555" s="10">
        <v>52543</v>
      </c>
      <c r="AB4555" s="10">
        <v>92884</v>
      </c>
      <c r="AC4555" s="10">
        <v>1605</v>
      </c>
      <c r="AD4555" s="10">
        <v>899.69272999999998</v>
      </c>
      <c r="AE4555" s="10">
        <v>186090</v>
      </c>
      <c r="AF4555" s="10">
        <v>7</v>
      </c>
      <c r="AG4555" s="10">
        <v>75.2</v>
      </c>
      <c r="AH4555" s="10">
        <v>3.14</v>
      </c>
      <c r="AI4555" s="10">
        <v>99.89</v>
      </c>
      <c r="AJ4555" s="10" t="s">
        <v>40</v>
      </c>
    </row>
    <row r="4556" spans="1:36" x14ac:dyDescent="0.25">
      <c r="A4556" s="10" t="s">
        <v>36</v>
      </c>
      <c r="B4556" s="10" t="s">
        <v>65</v>
      </c>
      <c r="C4556" s="10">
        <v>26</v>
      </c>
      <c r="D4556" s="10" t="s">
        <v>38</v>
      </c>
      <c r="E4556" s="10">
        <v>2614</v>
      </c>
      <c r="F4556" s="10" t="s">
        <v>45</v>
      </c>
      <c r="G4556" s="20">
        <v>530028</v>
      </c>
      <c r="H4556" s="10">
        <v>329.20875899999999</v>
      </c>
      <c r="I4556" s="10">
        <v>23</v>
      </c>
      <c r="J4556" s="10">
        <v>19</v>
      </c>
      <c r="K4556" s="10">
        <v>328.58798639999998</v>
      </c>
      <c r="L4556" s="10">
        <v>1073</v>
      </c>
      <c r="M4556" s="10">
        <v>9</v>
      </c>
      <c r="N4556" s="10">
        <v>2528</v>
      </c>
      <c r="O4556" s="10">
        <v>412787</v>
      </c>
      <c r="P4556" s="10">
        <v>302501</v>
      </c>
      <c r="Q4556" s="10">
        <v>29285</v>
      </c>
      <c r="R4556" s="10">
        <v>0</v>
      </c>
      <c r="S4556" s="10">
        <v>3</v>
      </c>
      <c r="T4556" s="10">
        <v>7.8379700000000003</v>
      </c>
      <c r="U4556" s="10">
        <v>1695.356916</v>
      </c>
      <c r="V4556" s="10">
        <v>17456</v>
      </c>
      <c r="W4556" s="10">
        <v>18131</v>
      </c>
      <c r="X4556" s="10">
        <v>32449</v>
      </c>
      <c r="Y4556" s="10">
        <v>43833</v>
      </c>
      <c r="Z4556" s="10">
        <v>2</v>
      </c>
      <c r="AA4556" s="10">
        <v>49213</v>
      </c>
      <c r="AB4556" s="10">
        <v>63871</v>
      </c>
      <c r="AC4556" s="10">
        <v>3601</v>
      </c>
      <c r="AD4556" s="10">
        <v>1358.9309599999999</v>
      </c>
      <c r="AE4556" s="10">
        <v>307957</v>
      </c>
      <c r="AF4556" s="10">
        <v>28</v>
      </c>
      <c r="AG4556" s="10">
        <v>65.61</v>
      </c>
      <c r="AH4556" s="10">
        <v>21.24</v>
      </c>
      <c r="AI4556" s="10">
        <v>99.79</v>
      </c>
      <c r="AJ4556" s="10" t="s">
        <v>40</v>
      </c>
    </row>
    <row r="4557" spans="1:36" x14ac:dyDescent="0.25">
      <c r="A4557" s="10" t="s">
        <v>36</v>
      </c>
      <c r="B4557" s="10" t="s">
        <v>65</v>
      </c>
      <c r="C4557" s="10">
        <v>26</v>
      </c>
      <c r="D4557" s="10" t="s">
        <v>38</v>
      </c>
      <c r="E4557" s="10">
        <v>2622</v>
      </c>
      <c r="F4557" s="10" t="s">
        <v>63</v>
      </c>
      <c r="G4557" s="20">
        <v>337516</v>
      </c>
      <c r="H4557" s="10">
        <v>353.44036010000002</v>
      </c>
      <c r="I4557" s="10">
        <v>26</v>
      </c>
      <c r="J4557" s="10">
        <v>4</v>
      </c>
      <c r="K4557" s="10">
        <v>338.72470040000002</v>
      </c>
      <c r="L4557" s="10">
        <v>426</v>
      </c>
      <c r="M4557" s="10">
        <v>157</v>
      </c>
      <c r="N4557" s="10">
        <v>4095</v>
      </c>
      <c r="O4557" s="10">
        <v>84534</v>
      </c>
      <c r="P4557" s="10">
        <v>40015</v>
      </c>
      <c r="Q4557" s="10">
        <v>14183</v>
      </c>
      <c r="R4557" s="10">
        <v>0</v>
      </c>
      <c r="S4557" s="10">
        <v>4</v>
      </c>
      <c r="T4557" s="10">
        <v>3.02657</v>
      </c>
      <c r="U4557" s="10">
        <v>640.52854439999999</v>
      </c>
      <c r="V4557" s="10">
        <v>3202</v>
      </c>
      <c r="W4557" s="10">
        <v>3314</v>
      </c>
      <c r="X4557" s="10">
        <v>23079</v>
      </c>
      <c r="Y4557" s="10">
        <v>29945</v>
      </c>
      <c r="Z4557" s="10">
        <v>1</v>
      </c>
      <c r="AA4557" s="10">
        <v>42080</v>
      </c>
      <c r="AB4557" s="10">
        <v>54309</v>
      </c>
      <c r="AC4557" s="10">
        <v>4521</v>
      </c>
      <c r="AD4557" s="10">
        <v>298.77727399999998</v>
      </c>
      <c r="AE4557" s="10">
        <v>30663</v>
      </c>
      <c r="AF4557" s="10">
        <v>27</v>
      </c>
      <c r="AG4557" s="10">
        <v>71.010000000000005</v>
      </c>
      <c r="AH4557" s="10">
        <v>5.97</v>
      </c>
      <c r="AI4557" s="10">
        <v>99.68</v>
      </c>
      <c r="AJ4557" s="10" t="s">
        <v>40</v>
      </c>
    </row>
    <row r="4558" spans="1:36" x14ac:dyDescent="0.25">
      <c r="A4558" s="10" t="s">
        <v>36</v>
      </c>
      <c r="B4558" s="10" t="s">
        <v>65</v>
      </c>
      <c r="C4558" s="10">
        <v>26</v>
      </c>
      <c r="D4558" s="10" t="s">
        <v>38</v>
      </c>
      <c r="E4558" s="10">
        <v>2605</v>
      </c>
      <c r="F4558" s="10" t="s">
        <v>43</v>
      </c>
      <c r="G4558" s="20">
        <v>237364</v>
      </c>
      <c r="H4558" s="10">
        <v>332.99088119999999</v>
      </c>
      <c r="I4558" s="10">
        <v>26</v>
      </c>
      <c r="J4558" s="10">
        <v>14</v>
      </c>
      <c r="K4558" s="10">
        <v>574.70257470000001</v>
      </c>
      <c r="L4558" s="10">
        <v>688</v>
      </c>
      <c r="M4558" s="10">
        <v>196</v>
      </c>
      <c r="N4558" s="10">
        <v>4546</v>
      </c>
      <c r="O4558" s="10">
        <v>338582</v>
      </c>
      <c r="P4558" s="10">
        <v>318315</v>
      </c>
      <c r="Q4558" s="10">
        <v>44462</v>
      </c>
      <c r="R4558" s="10">
        <v>173</v>
      </c>
      <c r="S4558" s="10">
        <v>8</v>
      </c>
      <c r="T4558" s="10">
        <v>0</v>
      </c>
      <c r="U4558" s="10">
        <v>1702.14976</v>
      </c>
      <c r="V4558" s="10">
        <v>12798</v>
      </c>
      <c r="W4558" s="10">
        <v>13376</v>
      </c>
      <c r="X4558" s="10">
        <v>35941</v>
      </c>
      <c r="Y4558" s="10">
        <v>48916</v>
      </c>
      <c r="Z4558" s="10">
        <v>0</v>
      </c>
      <c r="AA4558" s="10">
        <v>72802</v>
      </c>
      <c r="AB4558" s="10">
        <v>97284</v>
      </c>
      <c r="AC4558" s="10">
        <v>5234</v>
      </c>
      <c r="AD4558" s="10">
        <v>1127.4471860000001</v>
      </c>
      <c r="AE4558" s="10">
        <v>259345</v>
      </c>
      <c r="AF4558" s="10">
        <v>31</v>
      </c>
      <c r="AG4558" s="10">
        <v>84.63</v>
      </c>
      <c r="AH4558" s="10">
        <v>8.4499999999999993</v>
      </c>
      <c r="AI4558" s="10">
        <v>101.18</v>
      </c>
      <c r="AJ4558" s="10" t="s">
        <v>40</v>
      </c>
    </row>
    <row r="4559" spans="1:36" x14ac:dyDescent="0.25">
      <c r="A4559" s="10" t="s">
        <v>36</v>
      </c>
      <c r="B4559" s="10" t="s">
        <v>65</v>
      </c>
      <c r="C4559" s="10">
        <v>26</v>
      </c>
      <c r="D4559" s="10" t="s">
        <v>38</v>
      </c>
      <c r="E4559" s="10">
        <v>2608</v>
      </c>
      <c r="F4559" s="10" t="s">
        <v>44</v>
      </c>
      <c r="G4559" s="20">
        <v>396566</v>
      </c>
      <c r="H4559" s="10">
        <v>344.56761970000002</v>
      </c>
      <c r="I4559" s="10">
        <v>23</v>
      </c>
      <c r="J4559" s="10">
        <v>15</v>
      </c>
      <c r="K4559" s="10">
        <v>350.83004990000001</v>
      </c>
      <c r="L4559" s="10">
        <v>581</v>
      </c>
      <c r="M4559" s="10">
        <v>113</v>
      </c>
      <c r="N4559" s="10">
        <v>4337</v>
      </c>
      <c r="O4559" s="10">
        <v>296081</v>
      </c>
      <c r="P4559" s="10">
        <v>180571</v>
      </c>
      <c r="Q4559" s="10">
        <v>24801</v>
      </c>
      <c r="R4559" s="10">
        <v>0</v>
      </c>
      <c r="S4559" s="10">
        <v>11</v>
      </c>
      <c r="T4559" s="10">
        <v>22.961649999999999</v>
      </c>
      <c r="U4559" s="10">
        <v>1393.9909540000001</v>
      </c>
      <c r="V4559" s="10">
        <v>12769</v>
      </c>
      <c r="W4559" s="10">
        <v>13311</v>
      </c>
      <c r="X4559" s="10">
        <v>29056</v>
      </c>
      <c r="Y4559" s="10">
        <v>43664</v>
      </c>
      <c r="Z4559" s="10">
        <v>3</v>
      </c>
      <c r="AA4559" s="10">
        <v>51977</v>
      </c>
      <c r="AB4559" s="10">
        <v>72990</v>
      </c>
      <c r="AC4559" s="10">
        <v>4918</v>
      </c>
      <c r="AD4559" s="10">
        <v>1020.199254</v>
      </c>
      <c r="AE4559" s="10">
        <v>236187</v>
      </c>
      <c r="AF4559" s="10">
        <v>32</v>
      </c>
      <c r="AG4559" s="10">
        <v>47.82</v>
      </c>
      <c r="AH4559" s="10">
        <v>5.0599999999999996</v>
      </c>
      <c r="AI4559" s="10">
        <v>103.62</v>
      </c>
      <c r="AJ4559" s="10" t="s">
        <v>40</v>
      </c>
    </row>
    <row r="4560" spans="1:36" x14ac:dyDescent="0.25">
      <c r="A4560" s="10" t="s">
        <v>36</v>
      </c>
      <c r="B4560" s="10" t="s">
        <v>65</v>
      </c>
      <c r="C4560" s="10">
        <v>26</v>
      </c>
      <c r="D4560" s="10" t="s">
        <v>38</v>
      </c>
      <c r="E4560" s="10">
        <v>2619</v>
      </c>
      <c r="F4560" s="10" t="s">
        <v>57</v>
      </c>
      <c r="G4560" s="20">
        <v>203233</v>
      </c>
      <c r="H4560" s="10">
        <v>317.56022410000003</v>
      </c>
      <c r="I4560" s="10">
        <v>19</v>
      </c>
      <c r="J4560" s="10">
        <v>7</v>
      </c>
      <c r="K4560" s="10">
        <v>127.1418694</v>
      </c>
      <c r="L4560" s="10">
        <v>388</v>
      </c>
      <c r="M4560" s="10">
        <v>39</v>
      </c>
      <c r="N4560" s="10">
        <v>2660</v>
      </c>
      <c r="O4560" s="10">
        <v>135137</v>
      </c>
      <c r="P4560" s="10">
        <v>65521</v>
      </c>
      <c r="Q4560" s="10">
        <v>11168</v>
      </c>
      <c r="R4560" s="10">
        <v>36</v>
      </c>
      <c r="S4560" s="10">
        <v>7</v>
      </c>
      <c r="T4560" s="10">
        <v>0</v>
      </c>
      <c r="U4560" s="10">
        <v>556.28322939999998</v>
      </c>
      <c r="V4560" s="10">
        <v>6840</v>
      </c>
      <c r="W4560" s="10">
        <v>7157</v>
      </c>
      <c r="X4560" s="10">
        <v>15950</v>
      </c>
      <c r="Y4560" s="10">
        <v>22158</v>
      </c>
      <c r="Z4560" s="10">
        <v>1</v>
      </c>
      <c r="AA4560" s="10">
        <v>33511</v>
      </c>
      <c r="AB4560" s="10">
        <v>44497</v>
      </c>
      <c r="AC4560" s="10">
        <v>3048</v>
      </c>
      <c r="AD4560" s="10">
        <v>429.14136000000002</v>
      </c>
      <c r="AE4560" s="10">
        <v>113629</v>
      </c>
      <c r="AF4560" s="10">
        <v>25</v>
      </c>
      <c r="AG4560" s="10">
        <v>57.1</v>
      </c>
      <c r="AH4560" s="10">
        <v>9.32</v>
      </c>
      <c r="AI4560" s="10">
        <v>101.12</v>
      </c>
      <c r="AJ4560" s="10" t="s">
        <v>40</v>
      </c>
    </row>
    <row r="4561" spans="1:36" x14ac:dyDescent="0.25">
      <c r="A4561" s="10" t="s">
        <v>36</v>
      </c>
      <c r="B4561" s="10" t="s">
        <v>65</v>
      </c>
      <c r="C4561" s="10">
        <v>26</v>
      </c>
      <c r="D4561" s="10" t="s">
        <v>38</v>
      </c>
      <c r="E4561" s="10">
        <v>2601</v>
      </c>
      <c r="F4561" s="10" t="s">
        <v>39</v>
      </c>
      <c r="G4561" s="20">
        <v>531259</v>
      </c>
      <c r="H4561" s="10">
        <v>345.16677959999998</v>
      </c>
      <c r="I4561" s="10">
        <v>22</v>
      </c>
      <c r="J4561" s="10">
        <v>20</v>
      </c>
      <c r="K4561" s="10">
        <v>636.43956909999997</v>
      </c>
      <c r="L4561" s="10">
        <v>936</v>
      </c>
      <c r="M4561" s="10">
        <v>651</v>
      </c>
      <c r="N4561" s="10">
        <v>6459</v>
      </c>
      <c r="O4561" s="10">
        <v>230154</v>
      </c>
      <c r="P4561" s="10">
        <v>31090</v>
      </c>
      <c r="Q4561" s="10">
        <v>8740</v>
      </c>
      <c r="R4561" s="10">
        <v>114</v>
      </c>
      <c r="S4561" s="10">
        <v>10</v>
      </c>
      <c r="T4561" s="10">
        <v>1.5468900000000001</v>
      </c>
      <c r="U4561" s="10">
        <v>1432.401609</v>
      </c>
      <c r="V4561" s="10">
        <v>10358</v>
      </c>
      <c r="W4561" s="10">
        <v>10877</v>
      </c>
      <c r="X4561" s="10">
        <v>58924</v>
      </c>
      <c r="Y4561" s="10">
        <v>68136</v>
      </c>
      <c r="Z4561" s="10">
        <v>2</v>
      </c>
      <c r="AA4561" s="10">
        <v>118292</v>
      </c>
      <c r="AB4561" s="10">
        <v>135109</v>
      </c>
      <c r="AC4561" s="10">
        <v>7395</v>
      </c>
      <c r="AD4561" s="10">
        <v>794.41515000000004</v>
      </c>
      <c r="AE4561" s="10">
        <v>119412</v>
      </c>
      <c r="AF4561" s="10">
        <v>43</v>
      </c>
      <c r="AG4561" s="10">
        <v>73.94</v>
      </c>
      <c r="AH4561" s="10">
        <v>7.7</v>
      </c>
      <c r="AI4561" s="10">
        <v>101.65</v>
      </c>
      <c r="AJ4561" s="10" t="s">
        <v>40</v>
      </c>
    </row>
    <row r="4562" spans="1:36" x14ac:dyDescent="0.25">
      <c r="A4562" s="10" t="s">
        <v>36</v>
      </c>
      <c r="B4562" s="10" t="s">
        <v>65</v>
      </c>
      <c r="C4562" s="10">
        <v>26</v>
      </c>
      <c r="D4562" s="10" t="s">
        <v>38</v>
      </c>
      <c r="E4562" s="10">
        <v>2610</v>
      </c>
      <c r="F4562" s="10" t="s">
        <v>52</v>
      </c>
      <c r="G4562" s="20">
        <v>1039903</v>
      </c>
      <c r="H4562" s="10">
        <v>328.5226725</v>
      </c>
      <c r="I4562" s="10">
        <v>17</v>
      </c>
      <c r="J4562" s="10">
        <v>67</v>
      </c>
      <c r="K4562" s="10">
        <v>351.5391037</v>
      </c>
      <c r="L4562" s="10">
        <v>676</v>
      </c>
      <c r="M4562" s="10">
        <v>15</v>
      </c>
      <c r="N4562" s="10">
        <v>3052</v>
      </c>
      <c r="O4562" s="10">
        <v>623729</v>
      </c>
      <c r="P4562" s="10">
        <v>500977</v>
      </c>
      <c r="Q4562" s="10">
        <v>77390</v>
      </c>
      <c r="R4562" s="10">
        <v>99</v>
      </c>
      <c r="S4562" s="10">
        <v>18</v>
      </c>
      <c r="T4562" s="10">
        <v>24.360610000000001</v>
      </c>
      <c r="U4562" s="10">
        <v>2424.990894</v>
      </c>
      <c r="V4562" s="10">
        <v>34698</v>
      </c>
      <c r="W4562" s="10">
        <v>36905</v>
      </c>
      <c r="X4562" s="10">
        <v>61340</v>
      </c>
      <c r="Y4562" s="10">
        <v>98358</v>
      </c>
      <c r="Z4562" s="10">
        <v>0</v>
      </c>
      <c r="AA4562" s="10">
        <v>85862</v>
      </c>
      <c r="AB4562" s="10">
        <v>129459</v>
      </c>
      <c r="AC4562" s="10">
        <v>3728</v>
      </c>
      <c r="AD4562" s="10">
        <v>2049.0911799999999</v>
      </c>
      <c r="AE4562" s="10">
        <v>464116</v>
      </c>
      <c r="AF4562" s="10">
        <v>12</v>
      </c>
      <c r="AG4562" s="10">
        <v>45.11</v>
      </c>
      <c r="AH4562" s="10">
        <v>22.96</v>
      </c>
      <c r="AI4562" s="10">
        <v>99.97</v>
      </c>
      <c r="AJ4562" s="10" t="s">
        <v>40</v>
      </c>
    </row>
    <row r="4563" spans="1:36" x14ac:dyDescent="0.25">
      <c r="A4563" s="10" t="s">
        <v>36</v>
      </c>
      <c r="B4563" s="10" t="s">
        <v>65</v>
      </c>
      <c r="C4563" s="10">
        <v>26</v>
      </c>
      <c r="D4563" s="10" t="s">
        <v>38</v>
      </c>
      <c r="E4563" s="10">
        <v>2617</v>
      </c>
      <c r="F4563" s="10" t="s">
        <v>54</v>
      </c>
      <c r="G4563" s="20">
        <v>612306</v>
      </c>
      <c r="H4563" s="10">
        <v>340.63419679999998</v>
      </c>
      <c r="I4563" s="10">
        <v>12</v>
      </c>
      <c r="J4563" s="10">
        <v>107</v>
      </c>
      <c r="K4563" s="10">
        <v>43.882200500000003</v>
      </c>
      <c r="L4563" s="10">
        <v>127</v>
      </c>
      <c r="M4563" s="10">
        <v>13</v>
      </c>
      <c r="N4563" s="10">
        <v>1932</v>
      </c>
      <c r="O4563" s="10">
        <v>223790</v>
      </c>
      <c r="P4563" s="10">
        <v>177128</v>
      </c>
      <c r="Q4563" s="10">
        <v>74713</v>
      </c>
      <c r="R4563" s="10">
        <v>0</v>
      </c>
      <c r="S4563" s="10">
        <v>0</v>
      </c>
      <c r="T4563" s="10">
        <v>25.427579999999999</v>
      </c>
      <c r="U4563" s="10">
        <v>831.61504960000002</v>
      </c>
      <c r="V4563" s="10">
        <v>17950</v>
      </c>
      <c r="W4563" s="10">
        <v>20065</v>
      </c>
      <c r="X4563" s="10">
        <v>48412</v>
      </c>
      <c r="Y4563" s="10">
        <v>93666</v>
      </c>
      <c r="Z4563" s="10">
        <v>0</v>
      </c>
      <c r="AA4563" s="10">
        <v>82589</v>
      </c>
      <c r="AB4563" s="10">
        <v>144367</v>
      </c>
      <c r="AC4563" s="10">
        <v>2059</v>
      </c>
      <c r="AD4563" s="10">
        <v>762.30526910000003</v>
      </c>
      <c r="AE4563" s="10">
        <v>157945</v>
      </c>
      <c r="AF4563" s="10">
        <v>17</v>
      </c>
      <c r="AG4563" s="10">
        <v>46.74</v>
      </c>
      <c r="AH4563" s="10">
        <v>18.28</v>
      </c>
      <c r="AI4563" s="10">
        <v>104.51</v>
      </c>
      <c r="AJ4563" s="10" t="s">
        <v>40</v>
      </c>
    </row>
    <row r="4564" spans="1:36" x14ac:dyDescent="0.25">
      <c r="A4564" s="10" t="s">
        <v>36</v>
      </c>
      <c r="B4564" s="10" t="s">
        <v>65</v>
      </c>
      <c r="C4564" s="10">
        <v>26</v>
      </c>
      <c r="D4564" s="10" t="s">
        <v>38</v>
      </c>
      <c r="E4564" s="10">
        <v>2620</v>
      </c>
      <c r="F4564" s="10" t="s">
        <v>62</v>
      </c>
      <c r="G4564" s="20">
        <v>500243</v>
      </c>
      <c r="H4564" s="10">
        <v>334.66615560000002</v>
      </c>
      <c r="I4564" s="10">
        <v>24</v>
      </c>
      <c r="J4564" s="10">
        <v>18</v>
      </c>
      <c r="K4564" s="10">
        <v>302.09440649999999</v>
      </c>
      <c r="L4564" s="10">
        <v>586</v>
      </c>
      <c r="M4564" s="10">
        <v>117</v>
      </c>
      <c r="N4564" s="10">
        <v>6792</v>
      </c>
      <c r="O4564" s="10">
        <v>519152</v>
      </c>
      <c r="P4564" s="10">
        <v>397086</v>
      </c>
      <c r="Q4564" s="10">
        <v>52141</v>
      </c>
      <c r="R4564" s="10">
        <v>964</v>
      </c>
      <c r="S4564" s="10">
        <v>29</v>
      </c>
      <c r="T4564" s="10">
        <v>3.4135800000000001</v>
      </c>
      <c r="U4564" s="10">
        <v>2042.9340259999999</v>
      </c>
      <c r="V4564" s="10">
        <v>20870</v>
      </c>
      <c r="W4564" s="10">
        <v>21672</v>
      </c>
      <c r="X4564" s="10">
        <v>52388</v>
      </c>
      <c r="Y4564" s="10">
        <v>69574</v>
      </c>
      <c r="Z4564" s="10">
        <v>1</v>
      </c>
      <c r="AA4564" s="10">
        <v>108176</v>
      </c>
      <c r="AB4564" s="10">
        <v>154287</v>
      </c>
      <c r="AC4564" s="10">
        <v>7378</v>
      </c>
      <c r="AD4564" s="10">
        <v>1737.4260400000001</v>
      </c>
      <c r="AE4564" s="10">
        <v>306060</v>
      </c>
      <c r="AF4564" s="10">
        <v>31</v>
      </c>
      <c r="AG4564" s="10">
        <v>71.48</v>
      </c>
      <c r="AH4564" s="10">
        <v>8.58</v>
      </c>
      <c r="AI4564" s="10">
        <v>109.86</v>
      </c>
      <c r="AJ4564" s="10" t="s">
        <v>40</v>
      </c>
    </row>
    <row r="4565" spans="1:36" x14ac:dyDescent="0.25">
      <c r="A4565" s="10" t="s">
        <v>36</v>
      </c>
      <c r="B4565" s="10" t="s">
        <v>66</v>
      </c>
      <c r="C4565" s="10">
        <v>26</v>
      </c>
      <c r="D4565" s="10" t="s">
        <v>38</v>
      </c>
      <c r="E4565" s="10">
        <v>2603</v>
      </c>
      <c r="F4565" s="10" t="s">
        <v>59</v>
      </c>
      <c r="G4565" s="20">
        <v>1054450</v>
      </c>
      <c r="H4565" s="10">
        <v>318.53568910000001</v>
      </c>
      <c r="I4565" s="10">
        <v>20</v>
      </c>
      <c r="J4565" s="10">
        <v>24</v>
      </c>
      <c r="K4565" s="10">
        <v>563.49922189999995</v>
      </c>
      <c r="L4565" s="10">
        <v>1561</v>
      </c>
      <c r="M4565" s="10">
        <v>233</v>
      </c>
      <c r="N4565" s="10">
        <v>7634</v>
      </c>
      <c r="O4565" s="10">
        <v>448997</v>
      </c>
      <c r="P4565" s="10">
        <v>367290</v>
      </c>
      <c r="Q4565" s="10">
        <v>87673</v>
      </c>
      <c r="R4565" s="10">
        <v>59</v>
      </c>
      <c r="S4565" s="10">
        <v>62</v>
      </c>
      <c r="T4565" s="10">
        <v>16.285550000000001</v>
      </c>
      <c r="U4565" s="10">
        <v>2010.00046</v>
      </c>
      <c r="V4565" s="10">
        <v>21734</v>
      </c>
      <c r="W4565" s="10">
        <v>25514</v>
      </c>
      <c r="X4565" s="10">
        <v>67087</v>
      </c>
      <c r="Y4565" s="10">
        <v>107547</v>
      </c>
      <c r="Z4565" s="10">
        <v>5</v>
      </c>
      <c r="AA4565" s="10">
        <v>115929</v>
      </c>
      <c r="AB4565" s="10">
        <v>177287</v>
      </c>
      <c r="AC4565" s="10">
        <v>9195</v>
      </c>
      <c r="AD4565" s="10">
        <v>1430.215688</v>
      </c>
      <c r="AE4565" s="10">
        <v>253671</v>
      </c>
      <c r="AF4565" s="10">
        <v>24</v>
      </c>
      <c r="AG4565" s="10">
        <v>72.81</v>
      </c>
      <c r="AH4565" s="10">
        <v>5.77</v>
      </c>
      <c r="AI4565" s="10">
        <v>101.85</v>
      </c>
      <c r="AJ4565" s="10" t="s">
        <v>40</v>
      </c>
    </row>
    <row r="4566" spans="1:36" x14ac:dyDescent="0.25">
      <c r="A4566" s="10" t="s">
        <v>36</v>
      </c>
      <c r="B4566" s="10" t="s">
        <v>66</v>
      </c>
      <c r="C4566" s="10">
        <v>26</v>
      </c>
      <c r="D4566" s="10" t="s">
        <v>38</v>
      </c>
      <c r="E4566" s="10">
        <v>2606</v>
      </c>
      <c r="F4566" s="10" t="s">
        <v>49</v>
      </c>
      <c r="G4566" s="20">
        <v>355484</v>
      </c>
      <c r="H4566" s="10">
        <v>315.65428630000002</v>
      </c>
      <c r="I4566" s="10">
        <v>24</v>
      </c>
      <c r="J4566" s="10">
        <v>31</v>
      </c>
      <c r="K4566" s="10">
        <v>750.08353169999998</v>
      </c>
      <c r="L4566" s="10">
        <v>615</v>
      </c>
      <c r="M4566" s="10">
        <v>95</v>
      </c>
      <c r="N4566" s="10">
        <v>5160</v>
      </c>
      <c r="O4566" s="10">
        <v>315063</v>
      </c>
      <c r="P4566" s="10">
        <v>268826</v>
      </c>
      <c r="Q4566" s="10">
        <v>34211</v>
      </c>
      <c r="R4566" s="10">
        <v>583</v>
      </c>
      <c r="S4566" s="10">
        <v>78</v>
      </c>
      <c r="T4566" s="10">
        <v>12.603350000000001</v>
      </c>
      <c r="U4566" s="10">
        <v>1757.1967460000001</v>
      </c>
      <c r="V4566" s="10">
        <v>12724</v>
      </c>
      <c r="W4566" s="10">
        <v>13520</v>
      </c>
      <c r="X4566" s="10">
        <v>28231</v>
      </c>
      <c r="Y4566" s="10">
        <v>40898</v>
      </c>
      <c r="Z4566" s="10">
        <v>3</v>
      </c>
      <c r="AA4566" s="10">
        <v>46781</v>
      </c>
      <c r="AB4566" s="10">
        <v>66378</v>
      </c>
      <c r="AC4566" s="10">
        <v>5775</v>
      </c>
      <c r="AD4566" s="10">
        <v>994.50986399999999</v>
      </c>
      <c r="AE4566" s="10">
        <v>245567</v>
      </c>
      <c r="AF4566" s="10">
        <v>24</v>
      </c>
      <c r="AG4566" s="10">
        <v>21.09</v>
      </c>
      <c r="AH4566" s="10">
        <v>18.600000000000001</v>
      </c>
      <c r="AI4566" s="10">
        <v>110.56</v>
      </c>
      <c r="AJ4566" s="10" t="s">
        <v>40</v>
      </c>
    </row>
    <row r="4567" spans="1:36" x14ac:dyDescent="0.25">
      <c r="A4567" s="10" t="s">
        <v>36</v>
      </c>
      <c r="B4567" s="10" t="s">
        <v>66</v>
      </c>
      <c r="C4567" s="10">
        <v>26</v>
      </c>
      <c r="D4567" s="10" t="s">
        <v>38</v>
      </c>
      <c r="E4567" s="10">
        <v>2618</v>
      </c>
      <c r="F4567" s="10" t="s">
        <v>55</v>
      </c>
      <c r="G4567" s="20">
        <v>1142944</v>
      </c>
      <c r="H4567" s="10">
        <v>319.00806820000003</v>
      </c>
      <c r="I4567" s="10">
        <v>28</v>
      </c>
      <c r="J4567" s="10">
        <v>147</v>
      </c>
      <c r="K4567" s="10">
        <v>129.96850180000001</v>
      </c>
      <c r="L4567" s="10">
        <v>845</v>
      </c>
      <c r="M4567" s="10">
        <v>0</v>
      </c>
      <c r="N4567" s="10">
        <v>3920</v>
      </c>
      <c r="O4567" s="10">
        <v>680200</v>
      </c>
      <c r="P4567" s="10">
        <v>507217</v>
      </c>
      <c r="Q4567" s="10">
        <v>42133</v>
      </c>
      <c r="R4567" s="10">
        <v>0</v>
      </c>
      <c r="S4567" s="10">
        <v>0</v>
      </c>
      <c r="T4567" s="10">
        <v>25.871919999999999</v>
      </c>
      <c r="U4567" s="10">
        <v>2325.7333020000001</v>
      </c>
      <c r="V4567" s="10">
        <v>24258</v>
      </c>
      <c r="W4567" s="10">
        <v>25607</v>
      </c>
      <c r="X4567" s="10">
        <v>35225</v>
      </c>
      <c r="Y4567" s="10">
        <v>55653</v>
      </c>
      <c r="Z4567" s="10">
        <v>5</v>
      </c>
      <c r="AA4567" s="10">
        <v>53298</v>
      </c>
      <c r="AB4567" s="10">
        <v>78695</v>
      </c>
      <c r="AC4567" s="10">
        <v>4765</v>
      </c>
      <c r="AD4567" s="10">
        <v>2169.8928799999999</v>
      </c>
      <c r="AE4567" s="10">
        <v>551723</v>
      </c>
      <c r="AF4567" s="10">
        <v>28</v>
      </c>
      <c r="AG4567" s="10">
        <v>35.86</v>
      </c>
      <c r="AH4567" s="10">
        <v>34.39</v>
      </c>
      <c r="AI4567" s="10">
        <v>99.97</v>
      </c>
      <c r="AJ4567" s="10" t="s">
        <v>40</v>
      </c>
    </row>
    <row r="4568" spans="1:36" x14ac:dyDescent="0.25">
      <c r="A4568" s="10" t="s">
        <v>36</v>
      </c>
      <c r="B4568" s="10" t="s">
        <v>66</v>
      </c>
      <c r="C4568" s="10">
        <v>26</v>
      </c>
      <c r="D4568" s="10" t="s">
        <v>38</v>
      </c>
      <c r="E4568" s="10">
        <v>2621</v>
      </c>
      <c r="F4568" s="10" t="s">
        <v>47</v>
      </c>
      <c r="G4568" s="20">
        <v>441886</v>
      </c>
      <c r="H4568" s="10">
        <v>329.94352029999999</v>
      </c>
      <c r="I4568" s="10">
        <v>19</v>
      </c>
      <c r="J4568" s="10">
        <v>44</v>
      </c>
      <c r="K4568" s="10">
        <v>193.28018950000001</v>
      </c>
      <c r="L4568" s="10">
        <v>282</v>
      </c>
      <c r="M4568" s="10">
        <v>11</v>
      </c>
      <c r="N4568" s="10">
        <v>1177</v>
      </c>
      <c r="O4568" s="10">
        <v>245575</v>
      </c>
      <c r="P4568" s="10">
        <v>220205</v>
      </c>
      <c r="Q4568" s="10">
        <v>37169</v>
      </c>
      <c r="R4568" s="10">
        <v>38</v>
      </c>
      <c r="S4568" s="10">
        <v>15</v>
      </c>
      <c r="T4568" s="10">
        <v>14.464270000000001</v>
      </c>
      <c r="U4568" s="10">
        <v>1018.00326</v>
      </c>
      <c r="V4568" s="10">
        <v>12768</v>
      </c>
      <c r="W4568" s="10">
        <v>14163</v>
      </c>
      <c r="X4568" s="10">
        <v>25148</v>
      </c>
      <c r="Y4568" s="10">
        <v>42727</v>
      </c>
      <c r="Z4568" s="10">
        <v>2</v>
      </c>
      <c r="AA4568" s="10">
        <v>37774</v>
      </c>
      <c r="AB4568" s="10">
        <v>60778</v>
      </c>
      <c r="AC4568" s="10">
        <v>1459</v>
      </c>
      <c r="AD4568" s="10">
        <v>810.25879999999995</v>
      </c>
      <c r="AE4568" s="10">
        <v>173729</v>
      </c>
      <c r="AF4568" s="10">
        <v>27</v>
      </c>
      <c r="AG4568" s="10">
        <v>53.24</v>
      </c>
      <c r="AH4568" s="10">
        <v>5.95</v>
      </c>
      <c r="AI4568" s="10">
        <v>99.93</v>
      </c>
      <c r="AJ4568" s="10" t="s">
        <v>40</v>
      </c>
    </row>
    <row r="4569" spans="1:36" x14ac:dyDescent="0.25">
      <c r="A4569" s="10" t="s">
        <v>36</v>
      </c>
      <c r="B4569" s="10" t="s">
        <v>66</v>
      </c>
      <c r="C4569" s="10">
        <v>26</v>
      </c>
      <c r="D4569" s="10" t="s">
        <v>38</v>
      </c>
      <c r="E4569" s="10">
        <v>2602</v>
      </c>
      <c r="F4569" s="10" t="s">
        <v>41</v>
      </c>
      <c r="G4569" s="20">
        <v>718736</v>
      </c>
      <c r="H4569" s="10">
        <v>319.42647590000001</v>
      </c>
      <c r="I4569" s="10">
        <v>22</v>
      </c>
      <c r="J4569" s="10">
        <v>36</v>
      </c>
      <c r="K4569" s="10">
        <v>476.80013889999998</v>
      </c>
      <c r="L4569" s="10">
        <v>1093</v>
      </c>
      <c r="M4569" s="10">
        <v>139</v>
      </c>
      <c r="N4569" s="10">
        <v>7239</v>
      </c>
      <c r="O4569" s="10">
        <v>417398</v>
      </c>
      <c r="P4569" s="10">
        <v>325425</v>
      </c>
      <c r="Q4569" s="10">
        <v>57459</v>
      </c>
      <c r="R4569" s="10">
        <v>266</v>
      </c>
      <c r="S4569" s="10">
        <v>43</v>
      </c>
      <c r="T4569" s="10">
        <v>34.695880000000002</v>
      </c>
      <c r="U4569" s="10">
        <v>1844.7757409999999</v>
      </c>
      <c r="V4569" s="10">
        <v>18186</v>
      </c>
      <c r="W4569" s="10">
        <v>19074</v>
      </c>
      <c r="X4569" s="10">
        <v>59142</v>
      </c>
      <c r="Y4569" s="10">
        <v>76215</v>
      </c>
      <c r="Z4569" s="10">
        <v>15</v>
      </c>
      <c r="AA4569" s="10">
        <v>104352</v>
      </c>
      <c r="AB4569" s="10">
        <v>130021</v>
      </c>
      <c r="AC4569" s="10">
        <v>8332</v>
      </c>
      <c r="AD4569" s="10">
        <v>1333.279722</v>
      </c>
      <c r="AE4569" s="10">
        <v>252237</v>
      </c>
      <c r="AF4569" s="10">
        <v>24</v>
      </c>
      <c r="AG4569" s="10">
        <v>60.03</v>
      </c>
      <c r="AH4569" s="10">
        <v>4.51</v>
      </c>
      <c r="AI4569" s="10">
        <v>100.79</v>
      </c>
      <c r="AJ4569" s="10" t="s">
        <v>40</v>
      </c>
    </row>
    <row r="4570" spans="1:36" x14ac:dyDescent="0.25">
      <c r="A4570" s="10" t="s">
        <v>36</v>
      </c>
      <c r="B4570" s="10" t="s">
        <v>66</v>
      </c>
      <c r="C4570" s="10">
        <v>26</v>
      </c>
      <c r="D4570" s="10" t="s">
        <v>38</v>
      </c>
      <c r="E4570" s="10">
        <v>2614</v>
      </c>
      <c r="F4570" s="10" t="s">
        <v>45</v>
      </c>
      <c r="G4570" s="20">
        <v>657345</v>
      </c>
      <c r="H4570" s="10">
        <v>320.38906809999997</v>
      </c>
      <c r="I4570" s="10">
        <v>26</v>
      </c>
      <c r="J4570" s="10">
        <v>20</v>
      </c>
      <c r="K4570" s="10">
        <v>352.73449249999999</v>
      </c>
      <c r="L4570" s="10">
        <v>1188</v>
      </c>
      <c r="M4570" s="10">
        <v>6</v>
      </c>
      <c r="N4570" s="10">
        <v>2552</v>
      </c>
      <c r="O4570" s="10">
        <v>487619</v>
      </c>
      <c r="P4570" s="10">
        <v>352941</v>
      </c>
      <c r="Q4570" s="10">
        <v>29389</v>
      </c>
      <c r="R4570" s="10">
        <v>9</v>
      </c>
      <c r="S4570" s="10">
        <v>4</v>
      </c>
      <c r="T4570" s="10">
        <v>10.65695</v>
      </c>
      <c r="U4570" s="10">
        <v>1925.6694130000001</v>
      </c>
      <c r="V4570" s="10">
        <v>18597</v>
      </c>
      <c r="W4570" s="10">
        <v>19382</v>
      </c>
      <c r="X4570" s="10">
        <v>32559</v>
      </c>
      <c r="Y4570" s="10">
        <v>44011</v>
      </c>
      <c r="Z4570" s="10">
        <v>2</v>
      </c>
      <c r="AA4570" s="10">
        <v>49298</v>
      </c>
      <c r="AB4570" s="10">
        <v>64023</v>
      </c>
      <c r="AC4570" s="10">
        <v>3740</v>
      </c>
      <c r="AD4570" s="10">
        <v>1562.2779700000001</v>
      </c>
      <c r="AE4570" s="10">
        <v>364064</v>
      </c>
      <c r="AF4570" s="10">
        <v>27</v>
      </c>
      <c r="AG4570" s="10">
        <v>65.56</v>
      </c>
      <c r="AH4570" s="10">
        <v>21.28</v>
      </c>
      <c r="AI4570" s="10">
        <v>99.85</v>
      </c>
      <c r="AJ4570" s="10" t="s">
        <v>40</v>
      </c>
    </row>
    <row r="4571" spans="1:36" x14ac:dyDescent="0.25">
      <c r="A4571" s="10" t="s">
        <v>36</v>
      </c>
      <c r="B4571" s="10" t="s">
        <v>66</v>
      </c>
      <c r="C4571" s="10">
        <v>26</v>
      </c>
      <c r="D4571" s="10" t="s">
        <v>38</v>
      </c>
      <c r="E4571" s="10">
        <v>2617</v>
      </c>
      <c r="F4571" s="10" t="s">
        <v>54</v>
      </c>
      <c r="G4571" s="20">
        <v>689346</v>
      </c>
      <c r="H4571" s="10">
        <v>336.77086120000001</v>
      </c>
      <c r="I4571" s="10">
        <v>13</v>
      </c>
      <c r="J4571" s="10">
        <v>111</v>
      </c>
      <c r="K4571" s="10">
        <v>53.441129500000002</v>
      </c>
      <c r="L4571" s="10">
        <v>132</v>
      </c>
      <c r="M4571" s="10">
        <v>12</v>
      </c>
      <c r="N4571" s="10">
        <v>1937</v>
      </c>
      <c r="O4571" s="10">
        <v>245961</v>
      </c>
      <c r="P4571" s="10">
        <v>194490</v>
      </c>
      <c r="Q4571" s="10">
        <v>74756</v>
      </c>
      <c r="R4571" s="10">
        <v>0</v>
      </c>
      <c r="S4571" s="10">
        <v>0</v>
      </c>
      <c r="T4571" s="10">
        <v>26.326699999999999</v>
      </c>
      <c r="U4571" s="10">
        <v>908.09280739999997</v>
      </c>
      <c r="V4571" s="10">
        <v>18563</v>
      </c>
      <c r="W4571" s="10">
        <v>20796</v>
      </c>
      <c r="X4571" s="10">
        <v>48444</v>
      </c>
      <c r="Y4571" s="10">
        <v>93726</v>
      </c>
      <c r="Z4571" s="10">
        <v>0</v>
      </c>
      <c r="AA4571" s="10">
        <v>82595</v>
      </c>
      <c r="AB4571" s="10">
        <v>144378</v>
      </c>
      <c r="AC4571" s="10">
        <v>2069</v>
      </c>
      <c r="AD4571" s="10">
        <v>828.32497790000002</v>
      </c>
      <c r="AE4571" s="10">
        <v>173124</v>
      </c>
      <c r="AF4571" s="10">
        <v>17</v>
      </c>
      <c r="AG4571" s="10">
        <v>46.9</v>
      </c>
      <c r="AH4571" s="10">
        <v>18.53</v>
      </c>
      <c r="AI4571" s="10">
        <v>104.09</v>
      </c>
      <c r="AJ4571" s="10" t="s">
        <v>40</v>
      </c>
    </row>
    <row r="4572" spans="1:36" x14ac:dyDescent="0.25">
      <c r="A4572" s="10" t="s">
        <v>36</v>
      </c>
      <c r="B4572" s="10" t="s">
        <v>66</v>
      </c>
      <c r="C4572" s="10">
        <v>26</v>
      </c>
      <c r="D4572" s="10" t="s">
        <v>38</v>
      </c>
      <c r="E4572" s="10">
        <v>2621</v>
      </c>
      <c r="F4572" s="10" t="s">
        <v>47</v>
      </c>
      <c r="G4572" s="20">
        <v>441886</v>
      </c>
      <c r="H4572" s="10">
        <v>330.60673179999998</v>
      </c>
      <c r="I4572" s="10">
        <v>19</v>
      </c>
      <c r="J4572" s="10">
        <v>44</v>
      </c>
      <c r="K4572" s="10">
        <v>193.28018950000001</v>
      </c>
      <c r="L4572" s="10">
        <v>282</v>
      </c>
      <c r="M4572" s="10">
        <v>11</v>
      </c>
      <c r="N4572" s="10">
        <v>1175</v>
      </c>
      <c r="O4572" s="10">
        <v>242519</v>
      </c>
      <c r="P4572" s="10">
        <v>217579</v>
      </c>
      <c r="Q4572" s="10">
        <v>37164</v>
      </c>
      <c r="R4572" s="10">
        <v>38</v>
      </c>
      <c r="S4572" s="10">
        <v>15</v>
      </c>
      <c r="T4572" s="10">
        <v>12.89048</v>
      </c>
      <c r="U4572" s="10">
        <v>1007.95481</v>
      </c>
      <c r="V4572" s="10">
        <v>12726</v>
      </c>
      <c r="W4572" s="10">
        <v>14111</v>
      </c>
      <c r="X4572" s="10">
        <v>25145</v>
      </c>
      <c r="Y4572" s="10">
        <v>42720</v>
      </c>
      <c r="Z4572" s="10">
        <v>2</v>
      </c>
      <c r="AA4572" s="10">
        <v>37771</v>
      </c>
      <c r="AB4572" s="10">
        <v>60771</v>
      </c>
      <c r="AC4572" s="10">
        <v>1457</v>
      </c>
      <c r="AD4572" s="10">
        <v>801.78413999999998</v>
      </c>
      <c r="AE4572" s="10">
        <v>171706</v>
      </c>
      <c r="AF4572" s="10">
        <v>27</v>
      </c>
      <c r="AG4572" s="10">
        <v>53.16</v>
      </c>
      <c r="AH4572" s="10">
        <v>5.88</v>
      </c>
      <c r="AI4572" s="10">
        <v>99.87</v>
      </c>
      <c r="AJ4572" s="10" t="s">
        <v>40</v>
      </c>
    </row>
    <row r="4573" spans="1:36" x14ac:dyDescent="0.25">
      <c r="A4573" s="10" t="s">
        <v>36</v>
      </c>
      <c r="B4573" s="10" t="s">
        <v>65</v>
      </c>
      <c r="C4573" s="10">
        <v>26</v>
      </c>
      <c r="D4573" s="10" t="s">
        <v>38</v>
      </c>
      <c r="E4573" s="10">
        <v>2604</v>
      </c>
      <c r="F4573" s="10" t="s">
        <v>42</v>
      </c>
      <c r="G4573" s="20">
        <v>1213058</v>
      </c>
      <c r="H4573" s="10">
        <v>315.00345659999999</v>
      </c>
      <c r="I4573" s="10">
        <v>20</v>
      </c>
      <c r="J4573" s="10">
        <v>62</v>
      </c>
      <c r="K4573" s="10">
        <v>711.26597779999997</v>
      </c>
      <c r="L4573" s="10">
        <v>1455</v>
      </c>
      <c r="M4573" s="10">
        <v>150</v>
      </c>
      <c r="N4573" s="10">
        <v>6325</v>
      </c>
      <c r="O4573" s="10">
        <v>730890</v>
      </c>
      <c r="P4573" s="10">
        <v>611210</v>
      </c>
      <c r="Q4573" s="10">
        <v>74412</v>
      </c>
      <c r="R4573" s="10">
        <v>0</v>
      </c>
      <c r="S4573" s="10">
        <v>0</v>
      </c>
      <c r="T4573" s="10">
        <v>35.885539999999999</v>
      </c>
      <c r="U4573" s="10">
        <v>3049.480282</v>
      </c>
      <c r="V4573" s="10">
        <v>35298</v>
      </c>
      <c r="W4573" s="10">
        <v>37002</v>
      </c>
      <c r="X4573" s="10">
        <v>66445</v>
      </c>
      <c r="Y4573" s="10">
        <v>88946</v>
      </c>
      <c r="Z4573" s="10">
        <v>1</v>
      </c>
      <c r="AA4573" s="10">
        <v>107141</v>
      </c>
      <c r="AB4573" s="10">
        <v>134887</v>
      </c>
      <c r="AC4573" s="10">
        <v>7780</v>
      </c>
      <c r="AD4573" s="10">
        <v>2302.3287639999999</v>
      </c>
      <c r="AE4573" s="10">
        <v>595868</v>
      </c>
      <c r="AF4573" s="10">
        <v>24</v>
      </c>
      <c r="AG4573" s="10">
        <v>81.3</v>
      </c>
      <c r="AH4573" s="10">
        <v>10.37</v>
      </c>
      <c r="AI4573" s="10">
        <v>100.95</v>
      </c>
      <c r="AJ4573" s="10" t="s">
        <v>40</v>
      </c>
    </row>
    <row r="4574" spans="1:36" x14ac:dyDescent="0.25">
      <c r="A4574" s="10" t="s">
        <v>36</v>
      </c>
      <c r="B4574" s="10" t="s">
        <v>66</v>
      </c>
      <c r="C4574" s="10">
        <v>26</v>
      </c>
      <c r="D4574" s="10" t="s">
        <v>38</v>
      </c>
      <c r="E4574" s="10">
        <v>2622</v>
      </c>
      <c r="F4574" s="10" t="s">
        <v>63</v>
      </c>
      <c r="G4574" s="20">
        <v>434684</v>
      </c>
      <c r="H4574" s="10">
        <v>320.88562739999998</v>
      </c>
      <c r="I4574" s="10">
        <v>26</v>
      </c>
      <c r="J4574" s="10">
        <v>6</v>
      </c>
      <c r="K4574" s="10">
        <v>341.65905379999998</v>
      </c>
      <c r="L4574" s="10">
        <v>426</v>
      </c>
      <c r="M4574" s="10">
        <v>152</v>
      </c>
      <c r="N4574" s="10">
        <v>4177</v>
      </c>
      <c r="O4574" s="10">
        <v>100274</v>
      </c>
      <c r="P4574" s="10">
        <v>48633</v>
      </c>
      <c r="Q4574" s="10">
        <v>14263</v>
      </c>
      <c r="R4574" s="10">
        <v>0</v>
      </c>
      <c r="S4574" s="10">
        <v>4</v>
      </c>
      <c r="T4574" s="10">
        <v>15.648350000000001</v>
      </c>
      <c r="U4574" s="10">
        <v>679.07225779999999</v>
      </c>
      <c r="V4574" s="10">
        <v>3848</v>
      </c>
      <c r="W4574" s="10">
        <v>3989</v>
      </c>
      <c r="X4574" s="10">
        <v>23191</v>
      </c>
      <c r="Y4574" s="10">
        <v>30087</v>
      </c>
      <c r="Z4574" s="10">
        <v>2</v>
      </c>
      <c r="AA4574" s="10">
        <v>42157</v>
      </c>
      <c r="AB4574" s="10">
        <v>54385</v>
      </c>
      <c r="AC4574" s="10">
        <v>4603</v>
      </c>
      <c r="AD4574" s="10">
        <v>321.76485400000001</v>
      </c>
      <c r="AE4574" s="10">
        <v>37506</v>
      </c>
      <c r="AF4574" s="10">
        <v>27</v>
      </c>
      <c r="AG4574" s="10">
        <v>72.67</v>
      </c>
      <c r="AH4574" s="10">
        <v>5.6</v>
      </c>
      <c r="AI4574" s="10">
        <v>99.34</v>
      </c>
      <c r="AJ4574" s="10" t="s">
        <v>40</v>
      </c>
    </row>
    <row r="4575" spans="1:36" x14ac:dyDescent="0.25">
      <c r="A4575" s="10" t="s">
        <v>36</v>
      </c>
      <c r="B4575" s="10" t="s">
        <v>66</v>
      </c>
      <c r="C4575" s="10">
        <v>26</v>
      </c>
      <c r="D4575" s="10" t="s">
        <v>38</v>
      </c>
      <c r="E4575" s="10">
        <v>2604</v>
      </c>
      <c r="F4575" s="10" t="s">
        <v>42</v>
      </c>
      <c r="G4575" s="20">
        <v>1484176</v>
      </c>
      <c r="H4575" s="10">
        <v>316.561825</v>
      </c>
      <c r="I4575" s="10">
        <v>20</v>
      </c>
      <c r="J4575" s="10">
        <v>62</v>
      </c>
      <c r="K4575" s="10">
        <v>713.14275780000003</v>
      </c>
      <c r="L4575" s="10">
        <v>1472</v>
      </c>
      <c r="M4575" s="10">
        <v>150</v>
      </c>
      <c r="N4575" s="10">
        <v>6339</v>
      </c>
      <c r="O4575" s="10">
        <v>737567</v>
      </c>
      <c r="P4575" s="10">
        <v>615948</v>
      </c>
      <c r="Q4575" s="10">
        <v>74435</v>
      </c>
      <c r="R4575" s="10">
        <v>0</v>
      </c>
      <c r="S4575" s="10">
        <v>0</v>
      </c>
      <c r="T4575" s="10">
        <v>35.885539999999999</v>
      </c>
      <c r="U4575" s="10">
        <v>3083.8838540000002</v>
      </c>
      <c r="V4575" s="10">
        <v>35392</v>
      </c>
      <c r="W4575" s="10">
        <v>37101</v>
      </c>
      <c r="X4575" s="10">
        <v>66474</v>
      </c>
      <c r="Y4575" s="10">
        <v>88976</v>
      </c>
      <c r="Z4575" s="10">
        <v>1</v>
      </c>
      <c r="AA4575" s="10">
        <v>107159</v>
      </c>
      <c r="AB4575" s="10">
        <v>134910</v>
      </c>
      <c r="AC4575" s="10">
        <v>7811</v>
      </c>
      <c r="AD4575" s="10">
        <v>2334.855556</v>
      </c>
      <c r="AE4575" s="10">
        <v>601187</v>
      </c>
      <c r="AF4575" s="10">
        <v>24</v>
      </c>
      <c r="AG4575" s="10">
        <v>81.28</v>
      </c>
      <c r="AH4575" s="10">
        <v>10.44</v>
      </c>
      <c r="AI4575" s="10">
        <v>100.99</v>
      </c>
      <c r="AJ4575" s="10" t="s">
        <v>40</v>
      </c>
    </row>
    <row r="4576" spans="1:36" x14ac:dyDescent="0.25">
      <c r="A4576" s="10" t="s">
        <v>36</v>
      </c>
      <c r="B4576" s="10" t="s">
        <v>66</v>
      </c>
      <c r="C4576" s="10">
        <v>26</v>
      </c>
      <c r="D4576" s="10" t="s">
        <v>38</v>
      </c>
      <c r="E4576" s="10">
        <v>2615</v>
      </c>
      <c r="F4576" s="10" t="s">
        <v>50</v>
      </c>
      <c r="G4576" s="20">
        <v>790544</v>
      </c>
      <c r="H4576" s="10">
        <v>311.78151709999997</v>
      </c>
      <c r="I4576" s="10">
        <v>15</v>
      </c>
      <c r="J4576" s="10">
        <v>26</v>
      </c>
      <c r="K4576" s="10">
        <v>89.573763499999998</v>
      </c>
      <c r="L4576" s="10">
        <v>228</v>
      </c>
      <c r="M4576" s="10">
        <v>19</v>
      </c>
      <c r="N4576" s="10">
        <v>3710</v>
      </c>
      <c r="O4576" s="10">
        <v>352293</v>
      </c>
      <c r="P4576" s="10">
        <v>322281</v>
      </c>
      <c r="Q4576" s="10">
        <v>86166</v>
      </c>
      <c r="R4576" s="10">
        <v>14</v>
      </c>
      <c r="S4576" s="10">
        <v>15</v>
      </c>
      <c r="T4576" s="10">
        <v>16.442789999999999</v>
      </c>
      <c r="U4576" s="10">
        <v>1204.4010129999999</v>
      </c>
      <c r="V4576" s="10">
        <v>22812</v>
      </c>
      <c r="W4576" s="10">
        <v>25581</v>
      </c>
      <c r="X4576" s="10">
        <v>55759</v>
      </c>
      <c r="Y4576" s="10">
        <v>95392</v>
      </c>
      <c r="Z4576" s="10">
        <v>0</v>
      </c>
      <c r="AA4576" s="10">
        <v>90542</v>
      </c>
      <c r="AB4576" s="10">
        <v>146683</v>
      </c>
      <c r="AC4576" s="10">
        <v>3938</v>
      </c>
      <c r="AD4576" s="10">
        <v>1098.38446</v>
      </c>
      <c r="AE4576" s="10">
        <v>250956</v>
      </c>
      <c r="AF4576" s="10">
        <v>10</v>
      </c>
      <c r="AG4576" s="10">
        <v>63.94</v>
      </c>
      <c r="AH4576" s="10">
        <v>19.13</v>
      </c>
      <c r="AI4576" s="10">
        <v>103.74</v>
      </c>
      <c r="AJ4576" s="10" t="s">
        <v>40</v>
      </c>
    </row>
    <row r="4577" spans="1:36" x14ac:dyDescent="0.25">
      <c r="A4577" s="10" t="s">
        <v>36</v>
      </c>
      <c r="B4577" s="10" t="s">
        <v>66</v>
      </c>
      <c r="C4577" s="10">
        <v>26</v>
      </c>
      <c r="D4577" s="10" t="s">
        <v>38</v>
      </c>
      <c r="E4577" s="10">
        <v>2622</v>
      </c>
      <c r="F4577" s="10" t="s">
        <v>63</v>
      </c>
      <c r="G4577" s="20">
        <v>434684</v>
      </c>
      <c r="H4577" s="10">
        <v>334.23265040000001</v>
      </c>
      <c r="I4577" s="10">
        <v>25</v>
      </c>
      <c r="J4577" s="10">
        <v>6</v>
      </c>
      <c r="K4577" s="10">
        <v>341.65905379999998</v>
      </c>
      <c r="L4577" s="10">
        <v>426</v>
      </c>
      <c r="M4577" s="10">
        <v>153</v>
      </c>
      <c r="N4577" s="10">
        <v>4150</v>
      </c>
      <c r="O4577" s="10">
        <v>95815</v>
      </c>
      <c r="P4577" s="10">
        <v>46583</v>
      </c>
      <c r="Q4577" s="10">
        <v>14252</v>
      </c>
      <c r="R4577" s="10">
        <v>0</v>
      </c>
      <c r="S4577" s="10">
        <v>4</v>
      </c>
      <c r="T4577" s="10">
        <v>22.488350000000001</v>
      </c>
      <c r="U4577" s="10">
        <v>684.39241779999998</v>
      </c>
      <c r="V4577" s="10">
        <v>3690</v>
      </c>
      <c r="W4577" s="10">
        <v>3813</v>
      </c>
      <c r="X4577" s="10">
        <v>23160</v>
      </c>
      <c r="Y4577" s="10">
        <v>30051</v>
      </c>
      <c r="Z4577" s="10">
        <v>1</v>
      </c>
      <c r="AA4577" s="10">
        <v>42110</v>
      </c>
      <c r="AB4577" s="10">
        <v>54330</v>
      </c>
      <c r="AC4577" s="10">
        <v>4576</v>
      </c>
      <c r="AD4577" s="10">
        <v>320.24501400000003</v>
      </c>
      <c r="AE4577" s="10">
        <v>35629</v>
      </c>
      <c r="AF4577" s="10">
        <v>27</v>
      </c>
      <c r="AG4577" s="10">
        <v>72.45</v>
      </c>
      <c r="AH4577" s="10">
        <v>5.82</v>
      </c>
      <c r="AI4577" s="10">
        <v>99.49</v>
      </c>
      <c r="AJ4577" s="10" t="s">
        <v>40</v>
      </c>
    </row>
    <row r="4578" spans="1:36" x14ac:dyDescent="0.25">
      <c r="A4578" s="10" t="s">
        <v>36</v>
      </c>
      <c r="B4578" s="10" t="s">
        <v>66</v>
      </c>
      <c r="C4578" s="10">
        <v>26</v>
      </c>
      <c r="D4578" s="10" t="s">
        <v>38</v>
      </c>
      <c r="E4578" s="10">
        <v>2623</v>
      </c>
      <c r="F4578" s="10" t="s">
        <v>56</v>
      </c>
      <c r="G4578" s="20">
        <v>1612806</v>
      </c>
      <c r="H4578" s="10">
        <v>292.11042479999998</v>
      </c>
      <c r="I4578" s="10">
        <v>11</v>
      </c>
      <c r="J4578" s="10">
        <v>71</v>
      </c>
      <c r="K4578" s="10">
        <v>1511.7072149999999</v>
      </c>
      <c r="L4578" s="10">
        <v>278</v>
      </c>
      <c r="M4578" s="10">
        <v>50</v>
      </c>
      <c r="N4578" s="10">
        <v>4428</v>
      </c>
      <c r="O4578" s="10">
        <v>394685</v>
      </c>
      <c r="P4578" s="10">
        <v>236764</v>
      </c>
      <c r="Q4578" s="10">
        <v>114637</v>
      </c>
      <c r="R4578" s="10">
        <v>105</v>
      </c>
      <c r="S4578" s="10">
        <v>76</v>
      </c>
      <c r="T4578" s="10">
        <v>14.37073</v>
      </c>
      <c r="U4578" s="10">
        <v>2678.9939749999999</v>
      </c>
      <c r="V4578" s="10">
        <v>33018</v>
      </c>
      <c r="W4578" s="10">
        <v>42074</v>
      </c>
      <c r="X4578" s="10">
        <v>107091</v>
      </c>
      <c r="Y4578" s="10">
        <v>202053</v>
      </c>
      <c r="Z4578" s="10">
        <v>2</v>
      </c>
      <c r="AA4578" s="10">
        <v>139141</v>
      </c>
      <c r="AB4578" s="10">
        <v>253570</v>
      </c>
      <c r="AC4578" s="10">
        <v>4706</v>
      </c>
      <c r="AD4578" s="10">
        <v>1152.9160300000001</v>
      </c>
      <c r="AE4578" s="10">
        <v>217513</v>
      </c>
      <c r="AF4578" s="10">
        <v>37</v>
      </c>
      <c r="AG4578" s="10">
        <v>67.459999999999994</v>
      </c>
      <c r="AH4578" s="10">
        <v>1.75</v>
      </c>
      <c r="AI4578" s="10">
        <v>121.77</v>
      </c>
      <c r="AJ4578" s="10" t="s">
        <v>40</v>
      </c>
    </row>
    <row r="4579" spans="1:36" x14ac:dyDescent="0.25">
      <c r="A4579" s="10" t="s">
        <v>36</v>
      </c>
      <c r="B4579" s="10" t="s">
        <v>66</v>
      </c>
      <c r="C4579" s="10">
        <v>26</v>
      </c>
      <c r="D4579" s="10" t="s">
        <v>38</v>
      </c>
      <c r="E4579" s="10">
        <v>2610</v>
      </c>
      <c r="F4579" s="10" t="s">
        <v>52</v>
      </c>
      <c r="G4579" s="20">
        <v>1218835</v>
      </c>
      <c r="H4579" s="10">
        <v>327.99210299999999</v>
      </c>
      <c r="I4579" s="10">
        <v>18</v>
      </c>
      <c r="J4579" s="10">
        <v>69</v>
      </c>
      <c r="K4579" s="10">
        <v>353.74788000000001</v>
      </c>
      <c r="L4579" s="10">
        <v>681</v>
      </c>
      <c r="M4579" s="10">
        <v>15</v>
      </c>
      <c r="N4579" s="10">
        <v>3108</v>
      </c>
      <c r="O4579" s="10">
        <v>648598</v>
      </c>
      <c r="P4579" s="10">
        <v>520652</v>
      </c>
      <c r="Q4579" s="10">
        <v>77441</v>
      </c>
      <c r="R4579" s="10">
        <v>99</v>
      </c>
      <c r="S4579" s="10">
        <v>18</v>
      </c>
      <c r="T4579" s="10">
        <v>24.584320000000002</v>
      </c>
      <c r="U4579" s="10">
        <v>2505.6824200000001</v>
      </c>
      <c r="V4579" s="10">
        <v>35099</v>
      </c>
      <c r="W4579" s="10">
        <v>37380</v>
      </c>
      <c r="X4579" s="10">
        <v>61373</v>
      </c>
      <c r="Y4579" s="10">
        <v>98431</v>
      </c>
      <c r="Z4579" s="10">
        <v>0</v>
      </c>
      <c r="AA4579" s="10">
        <v>85880</v>
      </c>
      <c r="AB4579" s="10">
        <v>129514</v>
      </c>
      <c r="AC4579" s="10">
        <v>3789</v>
      </c>
      <c r="AD4579" s="10">
        <v>2127.3502199999998</v>
      </c>
      <c r="AE4579" s="10">
        <v>481407</v>
      </c>
      <c r="AF4579" s="10">
        <v>12</v>
      </c>
      <c r="AG4579" s="10">
        <v>45.77</v>
      </c>
      <c r="AH4579" s="10">
        <v>22.4</v>
      </c>
      <c r="AI4579" s="10">
        <v>99.98</v>
      </c>
      <c r="AJ4579" s="10" t="s">
        <v>40</v>
      </c>
    </row>
    <row r="4580" spans="1:36" x14ac:dyDescent="0.25">
      <c r="A4580" s="10" t="s">
        <v>36</v>
      </c>
      <c r="B4580" s="10" t="s">
        <v>66</v>
      </c>
      <c r="C4580" s="10">
        <v>26</v>
      </c>
      <c r="D4580" s="10" t="s">
        <v>38</v>
      </c>
      <c r="E4580" s="10">
        <v>2617</v>
      </c>
      <c r="F4580" s="10" t="s">
        <v>54</v>
      </c>
      <c r="G4580" s="20">
        <v>689346</v>
      </c>
      <c r="H4580" s="10">
        <v>333.2851976</v>
      </c>
      <c r="I4580" s="10">
        <v>13</v>
      </c>
      <c r="J4580" s="10">
        <v>109</v>
      </c>
      <c r="K4580" s="10">
        <v>45.9671205</v>
      </c>
      <c r="L4580" s="10">
        <v>132</v>
      </c>
      <c r="M4580" s="10">
        <v>12</v>
      </c>
      <c r="N4580" s="10">
        <v>1936</v>
      </c>
      <c r="O4580" s="10">
        <v>241204</v>
      </c>
      <c r="P4580" s="10">
        <v>190620</v>
      </c>
      <c r="Q4580" s="10">
        <v>74749</v>
      </c>
      <c r="R4580" s="10">
        <v>0</v>
      </c>
      <c r="S4580" s="10">
        <v>0</v>
      </c>
      <c r="T4580" s="10">
        <v>26.326699999999999</v>
      </c>
      <c r="U4580" s="10">
        <v>876.1910484</v>
      </c>
      <c r="V4580" s="10">
        <v>18430</v>
      </c>
      <c r="W4580" s="10">
        <v>20645</v>
      </c>
      <c r="X4580" s="10">
        <v>48436</v>
      </c>
      <c r="Y4580" s="10">
        <v>93712</v>
      </c>
      <c r="Z4580" s="10">
        <v>0</v>
      </c>
      <c r="AA4580" s="10">
        <v>82589</v>
      </c>
      <c r="AB4580" s="10">
        <v>144368</v>
      </c>
      <c r="AC4580" s="10">
        <v>2068</v>
      </c>
      <c r="AD4580" s="10">
        <v>803.89722789999996</v>
      </c>
      <c r="AE4580" s="10">
        <v>169738</v>
      </c>
      <c r="AF4580" s="10">
        <v>17</v>
      </c>
      <c r="AG4580" s="10">
        <v>46.94</v>
      </c>
      <c r="AH4580" s="10">
        <v>18.53</v>
      </c>
      <c r="AI4580" s="10">
        <v>104.23</v>
      </c>
      <c r="AJ4580" s="10" t="s">
        <v>40</v>
      </c>
    </row>
    <row r="4581" spans="1:36" x14ac:dyDescent="0.25">
      <c r="A4581" s="10" t="s">
        <v>36</v>
      </c>
      <c r="B4581" s="10" t="s">
        <v>66</v>
      </c>
      <c r="C4581" s="10">
        <v>26</v>
      </c>
      <c r="D4581" s="10" t="s">
        <v>38</v>
      </c>
      <c r="E4581" s="10">
        <v>2623</v>
      </c>
      <c r="F4581" s="10" t="s">
        <v>56</v>
      </c>
      <c r="G4581" s="20">
        <v>1612806</v>
      </c>
      <c r="H4581" s="10">
        <v>293.08785710000001</v>
      </c>
      <c r="I4581" s="10">
        <v>12</v>
      </c>
      <c r="J4581" s="10">
        <v>73</v>
      </c>
      <c r="K4581" s="10">
        <v>1511.7072149999999</v>
      </c>
      <c r="L4581" s="10">
        <v>307</v>
      </c>
      <c r="M4581" s="10">
        <v>50</v>
      </c>
      <c r="N4581" s="10">
        <v>4417</v>
      </c>
      <c r="O4581" s="10">
        <v>401561</v>
      </c>
      <c r="P4581" s="10">
        <v>240903</v>
      </c>
      <c r="Q4581" s="10">
        <v>114650</v>
      </c>
      <c r="R4581" s="10">
        <v>127</v>
      </c>
      <c r="S4581" s="10">
        <v>76</v>
      </c>
      <c r="T4581" s="10">
        <v>14.37073</v>
      </c>
      <c r="U4581" s="10">
        <v>2703.0044750000002</v>
      </c>
      <c r="V4581" s="10">
        <v>33445</v>
      </c>
      <c r="W4581" s="10">
        <v>42636</v>
      </c>
      <c r="X4581" s="10">
        <v>107100</v>
      </c>
      <c r="Y4581" s="10">
        <v>202071</v>
      </c>
      <c r="Z4581" s="10">
        <v>2</v>
      </c>
      <c r="AA4581" s="10">
        <v>139144</v>
      </c>
      <c r="AB4581" s="10">
        <v>253581</v>
      </c>
      <c r="AC4581" s="10">
        <v>4724</v>
      </c>
      <c r="AD4581" s="10">
        <v>1176.92653</v>
      </c>
      <c r="AE4581" s="10">
        <v>220809</v>
      </c>
      <c r="AF4581" s="10">
        <v>37</v>
      </c>
      <c r="AG4581" s="10">
        <v>67.48</v>
      </c>
      <c r="AH4581" s="10">
        <v>1.74</v>
      </c>
      <c r="AI4581" s="10">
        <v>121.21</v>
      </c>
      <c r="AJ4581" s="10" t="s">
        <v>40</v>
      </c>
    </row>
    <row r="4582" spans="1:36" x14ac:dyDescent="0.25">
      <c r="A4582" s="10" t="s">
        <v>36</v>
      </c>
      <c r="B4582" s="10" t="s">
        <v>66</v>
      </c>
      <c r="C4582" s="10">
        <v>26</v>
      </c>
      <c r="D4582" s="10" t="s">
        <v>38</v>
      </c>
      <c r="E4582" s="10">
        <v>2602</v>
      </c>
      <c r="F4582" s="10" t="s">
        <v>41</v>
      </c>
      <c r="G4582" s="20">
        <v>718736</v>
      </c>
      <c r="H4582" s="10">
        <v>320.1808226</v>
      </c>
      <c r="I4582" s="10">
        <v>23</v>
      </c>
      <c r="J4582" s="10">
        <v>36</v>
      </c>
      <c r="K4582" s="10">
        <v>477.4174289</v>
      </c>
      <c r="L4582" s="10">
        <v>1126</v>
      </c>
      <c r="M4582" s="10">
        <v>131</v>
      </c>
      <c r="N4582" s="10">
        <v>7249</v>
      </c>
      <c r="O4582" s="10">
        <v>431529</v>
      </c>
      <c r="P4582" s="10">
        <v>337239</v>
      </c>
      <c r="Q4582" s="10">
        <v>57487</v>
      </c>
      <c r="R4582" s="10">
        <v>262</v>
      </c>
      <c r="S4582" s="10">
        <v>44</v>
      </c>
      <c r="T4582" s="10">
        <v>35.467559999999999</v>
      </c>
      <c r="U4582" s="10">
        <v>1894.5580910000001</v>
      </c>
      <c r="V4582" s="10">
        <v>18627</v>
      </c>
      <c r="W4582" s="10">
        <v>19536</v>
      </c>
      <c r="X4582" s="10">
        <v>59204</v>
      </c>
      <c r="Y4582" s="10">
        <v>76271</v>
      </c>
      <c r="Z4582" s="10">
        <v>15</v>
      </c>
      <c r="AA4582" s="10">
        <v>104276</v>
      </c>
      <c r="AB4582" s="10">
        <v>129943</v>
      </c>
      <c r="AC4582" s="10">
        <v>8375</v>
      </c>
      <c r="AD4582" s="10">
        <v>1381.673102</v>
      </c>
      <c r="AE4582" s="10">
        <v>261004</v>
      </c>
      <c r="AF4582" s="10">
        <v>24</v>
      </c>
      <c r="AG4582" s="10">
        <v>59.89</v>
      </c>
      <c r="AH4582" s="10">
        <v>4.37</v>
      </c>
      <c r="AI4582" s="10">
        <v>100.83</v>
      </c>
      <c r="AJ4582" s="10" t="s">
        <v>40</v>
      </c>
    </row>
    <row r="4583" spans="1:36" x14ac:dyDescent="0.25">
      <c r="A4583" s="10" t="s">
        <v>36</v>
      </c>
      <c r="B4583" s="10" t="s">
        <v>66</v>
      </c>
      <c r="C4583" s="10">
        <v>26</v>
      </c>
      <c r="D4583" s="10" t="s">
        <v>38</v>
      </c>
      <c r="E4583" s="10">
        <v>2618</v>
      </c>
      <c r="F4583" s="10" t="s">
        <v>55</v>
      </c>
      <c r="G4583" s="20">
        <v>1142944</v>
      </c>
      <c r="H4583" s="10">
        <v>317.87151679999999</v>
      </c>
      <c r="I4583" s="10">
        <v>28</v>
      </c>
      <c r="J4583" s="10">
        <v>147</v>
      </c>
      <c r="K4583" s="10">
        <v>129.96850180000001</v>
      </c>
      <c r="L4583" s="10">
        <v>892</v>
      </c>
      <c r="M4583" s="10">
        <v>0</v>
      </c>
      <c r="N4583" s="10">
        <v>3878</v>
      </c>
      <c r="O4583" s="10">
        <v>689413</v>
      </c>
      <c r="P4583" s="10">
        <v>514446</v>
      </c>
      <c r="Q4583" s="10">
        <v>42133</v>
      </c>
      <c r="R4583" s="10">
        <v>0</v>
      </c>
      <c r="S4583" s="10">
        <v>0</v>
      </c>
      <c r="T4583" s="10">
        <v>25.871919999999999</v>
      </c>
      <c r="U4583" s="10">
        <v>2347.2879819999998</v>
      </c>
      <c r="V4583" s="10">
        <v>24292</v>
      </c>
      <c r="W4583" s="10">
        <v>25657</v>
      </c>
      <c r="X4583" s="10">
        <v>35225</v>
      </c>
      <c r="Y4583" s="10">
        <v>55653</v>
      </c>
      <c r="Z4583" s="10">
        <v>6</v>
      </c>
      <c r="AA4583" s="10">
        <v>53298</v>
      </c>
      <c r="AB4583" s="10">
        <v>78695</v>
      </c>
      <c r="AC4583" s="10">
        <v>4770</v>
      </c>
      <c r="AD4583" s="10">
        <v>2191.4475600000001</v>
      </c>
      <c r="AE4583" s="10">
        <v>558764</v>
      </c>
      <c r="AF4583" s="10">
        <v>28</v>
      </c>
      <c r="AG4583" s="10">
        <v>36.22</v>
      </c>
      <c r="AH4583" s="10">
        <v>35</v>
      </c>
      <c r="AI4583" s="10">
        <v>99.97</v>
      </c>
      <c r="AJ4583" s="10" t="s">
        <v>40</v>
      </c>
    </row>
    <row r="4584" spans="1:36" x14ac:dyDescent="0.25">
      <c r="A4584" s="10" t="s">
        <v>36</v>
      </c>
      <c r="B4584" s="10" t="s">
        <v>66</v>
      </c>
      <c r="C4584" s="10">
        <v>26</v>
      </c>
      <c r="D4584" s="10" t="s">
        <v>38</v>
      </c>
      <c r="E4584" s="10">
        <v>2622</v>
      </c>
      <c r="F4584" s="10" t="s">
        <v>63</v>
      </c>
      <c r="G4584" s="20">
        <v>434684</v>
      </c>
      <c r="H4584" s="10">
        <v>322.74361770000002</v>
      </c>
      <c r="I4584" s="10">
        <v>26</v>
      </c>
      <c r="J4584" s="10">
        <v>6</v>
      </c>
      <c r="K4584" s="10">
        <v>341.65905379999998</v>
      </c>
      <c r="L4584" s="10">
        <v>426</v>
      </c>
      <c r="M4584" s="10">
        <v>149</v>
      </c>
      <c r="N4584" s="10">
        <v>4185</v>
      </c>
      <c r="O4584" s="10">
        <v>108676</v>
      </c>
      <c r="P4584" s="10">
        <v>51356</v>
      </c>
      <c r="Q4584" s="10">
        <v>14296</v>
      </c>
      <c r="R4584" s="10">
        <v>0</v>
      </c>
      <c r="S4584" s="10">
        <v>4</v>
      </c>
      <c r="T4584" s="10">
        <v>38.465350000000001</v>
      </c>
      <c r="U4584" s="10">
        <v>730.86925780000001</v>
      </c>
      <c r="V4584" s="10">
        <v>4163</v>
      </c>
      <c r="W4584" s="10">
        <v>4313</v>
      </c>
      <c r="X4584" s="10">
        <v>23225</v>
      </c>
      <c r="Y4584" s="10">
        <v>30138</v>
      </c>
      <c r="Z4584" s="10">
        <v>2</v>
      </c>
      <c r="AA4584" s="10">
        <v>42195</v>
      </c>
      <c r="AB4584" s="10">
        <v>54439</v>
      </c>
      <c r="AC4584" s="10">
        <v>4611</v>
      </c>
      <c r="AD4584" s="10">
        <v>350.74485399999998</v>
      </c>
      <c r="AE4584" s="10">
        <v>39328</v>
      </c>
      <c r="AF4584" s="10">
        <v>27</v>
      </c>
      <c r="AG4584" s="10">
        <v>72.34</v>
      </c>
      <c r="AH4584" s="10">
        <v>5.65</v>
      </c>
      <c r="AI4584" s="10">
        <v>99.4</v>
      </c>
      <c r="AJ4584" s="10" t="s">
        <v>40</v>
      </c>
    </row>
    <row r="4585" spans="1:36" x14ac:dyDescent="0.25">
      <c r="A4585" s="10" t="s">
        <v>36</v>
      </c>
      <c r="B4585" s="10" t="s">
        <v>66</v>
      </c>
      <c r="C4585" s="10">
        <v>26</v>
      </c>
      <c r="D4585" s="10" t="s">
        <v>38</v>
      </c>
      <c r="E4585" s="10">
        <v>2623</v>
      </c>
      <c r="F4585" s="10" t="s">
        <v>56</v>
      </c>
      <c r="G4585" s="20">
        <v>1612806</v>
      </c>
      <c r="H4585" s="10">
        <v>280.4204585</v>
      </c>
      <c r="I4585" s="10">
        <v>12</v>
      </c>
      <c r="J4585" s="10">
        <v>80</v>
      </c>
      <c r="K4585" s="10">
        <v>1513.9932060000001</v>
      </c>
      <c r="L4585" s="10">
        <v>533</v>
      </c>
      <c r="M4585" s="10">
        <v>43</v>
      </c>
      <c r="N4585" s="10">
        <v>4241</v>
      </c>
      <c r="O4585" s="10">
        <v>457403</v>
      </c>
      <c r="P4585" s="10">
        <v>270815</v>
      </c>
      <c r="Q4585" s="10">
        <v>114776</v>
      </c>
      <c r="R4585" s="10">
        <v>131</v>
      </c>
      <c r="S4585" s="10">
        <v>76</v>
      </c>
      <c r="T4585" s="10">
        <v>15.10188</v>
      </c>
      <c r="U4585" s="10">
        <v>2811.7466760000002</v>
      </c>
      <c r="V4585" s="10">
        <v>37172</v>
      </c>
      <c r="W4585" s="10">
        <v>47466</v>
      </c>
      <c r="X4585" s="10">
        <v>107211</v>
      </c>
      <c r="Y4585" s="10">
        <v>202308</v>
      </c>
      <c r="Z4585" s="10">
        <v>2</v>
      </c>
      <c r="AA4585" s="10">
        <v>139167</v>
      </c>
      <c r="AB4585" s="10">
        <v>253651</v>
      </c>
      <c r="AC4585" s="10">
        <v>4774</v>
      </c>
      <c r="AD4585" s="10">
        <v>1282.6515899999999</v>
      </c>
      <c r="AE4585" s="10">
        <v>257965</v>
      </c>
      <c r="AF4585" s="10">
        <v>36</v>
      </c>
      <c r="AG4585" s="10">
        <v>67.3</v>
      </c>
      <c r="AH4585" s="10">
        <v>2.41</v>
      </c>
      <c r="AI4585" s="10">
        <v>119.41</v>
      </c>
      <c r="AJ4585" s="10" t="s">
        <v>40</v>
      </c>
    </row>
    <row r="4586" spans="1:36" x14ac:dyDescent="0.25">
      <c r="A4586" s="10" t="s">
        <v>36</v>
      </c>
      <c r="B4586" s="10" t="s">
        <v>66</v>
      </c>
      <c r="C4586" s="10">
        <v>26</v>
      </c>
      <c r="D4586" s="10" t="s">
        <v>38</v>
      </c>
      <c r="E4586" s="10">
        <v>2601</v>
      </c>
      <c r="F4586" s="10" t="s">
        <v>39</v>
      </c>
      <c r="G4586" s="20">
        <v>680918</v>
      </c>
      <c r="H4586" s="10">
        <v>339.66358530000002</v>
      </c>
      <c r="I4586" s="10">
        <v>23</v>
      </c>
      <c r="J4586" s="10">
        <v>23</v>
      </c>
      <c r="K4586" s="10">
        <v>659.64698799999996</v>
      </c>
      <c r="L4586" s="10">
        <v>1138</v>
      </c>
      <c r="M4586" s="10">
        <v>598</v>
      </c>
      <c r="N4586" s="10">
        <v>6371</v>
      </c>
      <c r="O4586" s="10">
        <v>277366</v>
      </c>
      <c r="P4586" s="10">
        <v>37874</v>
      </c>
      <c r="Q4586" s="10">
        <v>8844</v>
      </c>
      <c r="R4586" s="10">
        <v>145</v>
      </c>
      <c r="S4586" s="10">
        <v>10</v>
      </c>
      <c r="T4586" s="10">
        <v>31.612010000000001</v>
      </c>
      <c r="U4586" s="10">
        <v>1633.370298</v>
      </c>
      <c r="V4586" s="10">
        <v>11890</v>
      </c>
      <c r="W4586" s="10">
        <v>12498</v>
      </c>
      <c r="X4586" s="10">
        <v>59499</v>
      </c>
      <c r="Y4586" s="10">
        <v>68793</v>
      </c>
      <c r="Z4586" s="10">
        <v>9</v>
      </c>
      <c r="AA4586" s="10">
        <v>119612</v>
      </c>
      <c r="AB4586" s="10">
        <v>136539</v>
      </c>
      <c r="AC4586" s="10">
        <v>7509</v>
      </c>
      <c r="AD4586" s="10">
        <v>942.11130000000003</v>
      </c>
      <c r="AE4586" s="10">
        <v>142790</v>
      </c>
      <c r="AF4586" s="10">
        <v>42</v>
      </c>
      <c r="AG4586" s="10">
        <v>71.33</v>
      </c>
      <c r="AH4586" s="10">
        <v>8.49</v>
      </c>
      <c r="AI4586" s="10">
        <v>101.65</v>
      </c>
      <c r="AJ4586" s="10" t="s">
        <v>40</v>
      </c>
    </row>
    <row r="4587" spans="1:36" x14ac:dyDescent="0.25">
      <c r="A4587" s="10" t="s">
        <v>36</v>
      </c>
      <c r="B4587" s="10" t="s">
        <v>66</v>
      </c>
      <c r="C4587" s="10">
        <v>26</v>
      </c>
      <c r="D4587" s="10" t="s">
        <v>38</v>
      </c>
      <c r="E4587" s="10">
        <v>2603</v>
      </c>
      <c r="F4587" s="10" t="s">
        <v>59</v>
      </c>
      <c r="G4587" s="20">
        <v>1054450</v>
      </c>
      <c r="H4587" s="10">
        <v>318.14224999999999</v>
      </c>
      <c r="I4587" s="10">
        <v>21</v>
      </c>
      <c r="J4587" s="10">
        <v>24</v>
      </c>
      <c r="K4587" s="10">
        <v>564.58974190000004</v>
      </c>
      <c r="L4587" s="10">
        <v>1827</v>
      </c>
      <c r="M4587" s="10">
        <v>229</v>
      </c>
      <c r="N4587" s="10">
        <v>7409</v>
      </c>
      <c r="O4587" s="10">
        <v>467394</v>
      </c>
      <c r="P4587" s="10">
        <v>382150</v>
      </c>
      <c r="Q4587" s="10">
        <v>87785</v>
      </c>
      <c r="R4587" s="10">
        <v>59</v>
      </c>
      <c r="S4587" s="10">
        <v>62</v>
      </c>
      <c r="T4587" s="10">
        <v>19.032060000000001</v>
      </c>
      <c r="U4587" s="10">
        <v>2070.5995899999998</v>
      </c>
      <c r="V4587" s="10">
        <v>22153</v>
      </c>
      <c r="W4587" s="10">
        <v>26031</v>
      </c>
      <c r="X4587" s="10">
        <v>67165</v>
      </c>
      <c r="Y4587" s="10">
        <v>107679</v>
      </c>
      <c r="Z4587" s="10">
        <v>6</v>
      </c>
      <c r="AA4587" s="10">
        <v>116044</v>
      </c>
      <c r="AB4587" s="10">
        <v>177475</v>
      </c>
      <c r="AC4587" s="10">
        <v>9236</v>
      </c>
      <c r="AD4587" s="10">
        <v>1486.9777879999999</v>
      </c>
      <c r="AE4587" s="10">
        <v>263854</v>
      </c>
      <c r="AF4587" s="10">
        <v>24</v>
      </c>
      <c r="AG4587" s="10">
        <v>75</v>
      </c>
      <c r="AH4587" s="10">
        <v>5.18</v>
      </c>
      <c r="AI4587" s="10">
        <v>101.95</v>
      </c>
      <c r="AJ4587" s="10" t="s">
        <v>40</v>
      </c>
    </row>
    <row r="4588" spans="1:36" x14ac:dyDescent="0.25">
      <c r="A4588" s="10" t="s">
        <v>36</v>
      </c>
      <c r="B4588" s="10" t="s">
        <v>66</v>
      </c>
      <c r="C4588" s="10">
        <v>26</v>
      </c>
      <c r="D4588" s="10" t="s">
        <v>38</v>
      </c>
      <c r="E4588" s="10">
        <v>2608</v>
      </c>
      <c r="F4588" s="10" t="s">
        <v>44</v>
      </c>
      <c r="G4588" s="20">
        <v>573085</v>
      </c>
      <c r="H4588" s="10">
        <v>325.9048962</v>
      </c>
      <c r="I4588" s="10">
        <v>27</v>
      </c>
      <c r="J4588" s="10">
        <v>22</v>
      </c>
      <c r="K4588" s="10">
        <v>377.9978299</v>
      </c>
      <c r="L4588" s="10">
        <v>630</v>
      </c>
      <c r="M4588" s="10">
        <v>89</v>
      </c>
      <c r="N4588" s="10">
        <v>4531</v>
      </c>
      <c r="O4588" s="10">
        <v>393528</v>
      </c>
      <c r="P4588" s="10">
        <v>239010</v>
      </c>
      <c r="Q4588" s="10">
        <v>24865</v>
      </c>
      <c r="R4588" s="10">
        <v>0</v>
      </c>
      <c r="S4588" s="10">
        <v>11</v>
      </c>
      <c r="T4588" s="10">
        <v>27.922249999999998</v>
      </c>
      <c r="U4588" s="10">
        <v>1688.4471000000001</v>
      </c>
      <c r="V4588" s="10">
        <v>14516</v>
      </c>
      <c r="W4588" s="10">
        <v>15221</v>
      </c>
      <c r="X4588" s="10">
        <v>29154</v>
      </c>
      <c r="Y4588" s="10">
        <v>43817</v>
      </c>
      <c r="Z4588" s="10">
        <v>11</v>
      </c>
      <c r="AA4588" s="10">
        <v>52060</v>
      </c>
      <c r="AB4588" s="10">
        <v>73109</v>
      </c>
      <c r="AC4588" s="10">
        <v>5161</v>
      </c>
      <c r="AD4588" s="10">
        <v>1282.52702</v>
      </c>
      <c r="AE4588" s="10">
        <v>313489</v>
      </c>
      <c r="AF4588" s="10">
        <v>31</v>
      </c>
      <c r="AG4588" s="10">
        <v>53.47</v>
      </c>
      <c r="AH4588" s="10">
        <v>5.84</v>
      </c>
      <c r="AI4588" s="10">
        <v>105.82</v>
      </c>
      <c r="AJ4588" s="10" t="s">
        <v>40</v>
      </c>
    </row>
    <row r="4589" spans="1:36" x14ac:dyDescent="0.25">
      <c r="A4589" s="10" t="s">
        <v>36</v>
      </c>
      <c r="B4589" s="10" t="s">
        <v>66</v>
      </c>
      <c r="C4589" s="10">
        <v>26</v>
      </c>
      <c r="D4589" s="10" t="s">
        <v>38</v>
      </c>
      <c r="E4589" s="10">
        <v>2610</v>
      </c>
      <c r="F4589" s="10" t="s">
        <v>52</v>
      </c>
      <c r="G4589" s="20">
        <v>1218835</v>
      </c>
      <c r="H4589" s="10">
        <v>328.47854369999999</v>
      </c>
      <c r="I4589" s="10">
        <v>19</v>
      </c>
      <c r="J4589" s="10">
        <v>69</v>
      </c>
      <c r="K4589" s="10">
        <v>426.3135259</v>
      </c>
      <c r="L4589" s="10">
        <v>780</v>
      </c>
      <c r="M4589" s="10">
        <v>15</v>
      </c>
      <c r="N4589" s="10">
        <v>3082</v>
      </c>
      <c r="O4589" s="10">
        <v>693711</v>
      </c>
      <c r="P4589" s="10">
        <v>556246</v>
      </c>
      <c r="Q4589" s="10">
        <v>77539</v>
      </c>
      <c r="R4589" s="10">
        <v>111</v>
      </c>
      <c r="S4589" s="10">
        <v>18</v>
      </c>
      <c r="T4589" s="10">
        <v>30.883289999999999</v>
      </c>
      <c r="U4589" s="10">
        <v>2735.888606</v>
      </c>
      <c r="V4589" s="10">
        <v>35846</v>
      </c>
      <c r="W4589" s="10">
        <v>38272</v>
      </c>
      <c r="X4589" s="10">
        <v>61437</v>
      </c>
      <c r="Y4589" s="10">
        <v>98552</v>
      </c>
      <c r="Z4589" s="10">
        <v>0</v>
      </c>
      <c r="AA4589" s="10">
        <v>85929</v>
      </c>
      <c r="AB4589" s="10">
        <v>129621</v>
      </c>
      <c r="AC4589" s="10">
        <v>3862</v>
      </c>
      <c r="AD4589" s="10">
        <v>2278.6917899999999</v>
      </c>
      <c r="AE4589" s="10">
        <v>512407</v>
      </c>
      <c r="AF4589" s="10">
        <v>11</v>
      </c>
      <c r="AG4589" s="10">
        <v>47.04</v>
      </c>
      <c r="AH4589" s="10">
        <v>21.33</v>
      </c>
      <c r="AI4589" s="10">
        <v>100.32</v>
      </c>
      <c r="AJ4589" s="10" t="s">
        <v>40</v>
      </c>
    </row>
    <row r="4590" spans="1:36" x14ac:dyDescent="0.25">
      <c r="A4590" s="10" t="s">
        <v>36</v>
      </c>
      <c r="B4590" s="10" t="s">
        <v>66</v>
      </c>
      <c r="C4590" s="10">
        <v>26</v>
      </c>
      <c r="D4590" s="10" t="s">
        <v>38</v>
      </c>
      <c r="E4590" s="10">
        <v>2624</v>
      </c>
      <c r="F4590" s="10" t="s">
        <v>48</v>
      </c>
      <c r="G4590" s="20">
        <v>246319</v>
      </c>
      <c r="H4590" s="10">
        <v>332.55634679999997</v>
      </c>
      <c r="I4590" s="10">
        <v>21</v>
      </c>
      <c r="J4590" s="10">
        <v>9</v>
      </c>
      <c r="K4590" s="10">
        <v>127.8395567</v>
      </c>
      <c r="L4590" s="10">
        <v>195</v>
      </c>
      <c r="M4590" s="10">
        <v>21</v>
      </c>
      <c r="N4590" s="10">
        <v>1114</v>
      </c>
      <c r="O4590" s="10">
        <v>148438</v>
      </c>
      <c r="P4590" s="10">
        <v>126594</v>
      </c>
      <c r="Q4590" s="10">
        <v>15986</v>
      </c>
      <c r="R4590" s="10">
        <v>9</v>
      </c>
      <c r="S4590" s="10">
        <v>2</v>
      </c>
      <c r="T4590" s="10">
        <v>8.4783799999999996</v>
      </c>
      <c r="U4590" s="10">
        <v>629.95792670000003</v>
      </c>
      <c r="V4590" s="10">
        <v>7066</v>
      </c>
      <c r="W4590" s="10">
        <v>7538</v>
      </c>
      <c r="X4590" s="10">
        <v>12767</v>
      </c>
      <c r="Y4590" s="10">
        <v>18771</v>
      </c>
      <c r="Z4590" s="10">
        <v>0</v>
      </c>
      <c r="AA4590" s="10">
        <v>19729</v>
      </c>
      <c r="AB4590" s="10">
        <v>27018</v>
      </c>
      <c r="AC4590" s="10">
        <v>1309</v>
      </c>
      <c r="AD4590" s="10">
        <v>493.63999000000001</v>
      </c>
      <c r="AE4590" s="10">
        <v>115973</v>
      </c>
      <c r="AF4590" s="10">
        <v>12</v>
      </c>
      <c r="AG4590" s="10">
        <v>36.86</v>
      </c>
      <c r="AH4590" s="10">
        <v>23.18</v>
      </c>
      <c r="AI4590" s="10">
        <v>99.98</v>
      </c>
      <c r="AJ4590" s="10" t="s">
        <v>40</v>
      </c>
    </row>
    <row r="4591" spans="1:36" x14ac:dyDescent="0.25">
      <c r="A4591" s="10" t="s">
        <v>36</v>
      </c>
      <c r="B4591" s="10" t="s">
        <v>66</v>
      </c>
      <c r="C4591" s="10">
        <v>26</v>
      </c>
      <c r="D4591" s="10" t="s">
        <v>38</v>
      </c>
      <c r="E4591" s="10">
        <v>2601</v>
      </c>
      <c r="F4591" s="10" t="s">
        <v>39</v>
      </c>
      <c r="G4591" s="20">
        <v>680918</v>
      </c>
      <c r="H4591" s="10">
        <v>335.6844681</v>
      </c>
      <c r="I4591" s="10">
        <v>23</v>
      </c>
      <c r="J4591" s="10">
        <v>24</v>
      </c>
      <c r="K4591" s="10">
        <v>659.90620799999999</v>
      </c>
      <c r="L4591" s="10">
        <v>1148</v>
      </c>
      <c r="M4591" s="10">
        <v>594</v>
      </c>
      <c r="N4591" s="10">
        <v>6384</v>
      </c>
      <c r="O4591" s="10">
        <v>288722</v>
      </c>
      <c r="P4591" s="10">
        <v>38998</v>
      </c>
      <c r="Q4591" s="10">
        <v>8869</v>
      </c>
      <c r="R4591" s="10">
        <v>177</v>
      </c>
      <c r="S4591" s="10">
        <v>10</v>
      </c>
      <c r="T4591" s="10">
        <v>32.396299999999997</v>
      </c>
      <c r="U4591" s="10">
        <v>1661.4974179999999</v>
      </c>
      <c r="V4591" s="10">
        <v>12430</v>
      </c>
      <c r="W4591" s="10">
        <v>13063</v>
      </c>
      <c r="X4591" s="10">
        <v>59730</v>
      </c>
      <c r="Y4591" s="10">
        <v>69040</v>
      </c>
      <c r="Z4591" s="10">
        <v>9</v>
      </c>
      <c r="AA4591" s="10">
        <v>119800</v>
      </c>
      <c r="AB4591" s="10">
        <v>136744</v>
      </c>
      <c r="AC4591" s="10">
        <v>7532</v>
      </c>
      <c r="AD4591" s="10">
        <v>969.19491000000005</v>
      </c>
      <c r="AE4591" s="10">
        <v>148645</v>
      </c>
      <c r="AF4591" s="10">
        <v>42</v>
      </c>
      <c r="AG4591" s="10">
        <v>70.680000000000007</v>
      </c>
      <c r="AH4591" s="10">
        <v>8.7200000000000006</v>
      </c>
      <c r="AI4591" s="10">
        <v>101.63</v>
      </c>
      <c r="AJ4591" s="10" t="s">
        <v>40</v>
      </c>
    </row>
    <row r="4592" spans="1:36" x14ac:dyDescent="0.25">
      <c r="A4592" s="10" t="s">
        <v>36</v>
      </c>
      <c r="B4592" s="10" t="s">
        <v>66</v>
      </c>
      <c r="C4592" s="10">
        <v>26</v>
      </c>
      <c r="D4592" s="10" t="s">
        <v>38</v>
      </c>
      <c r="E4592" s="10">
        <v>2610</v>
      </c>
      <c r="F4592" s="10" t="s">
        <v>52</v>
      </c>
      <c r="G4592" s="20">
        <v>1218835</v>
      </c>
      <c r="H4592" s="10">
        <v>327.22031290000001</v>
      </c>
      <c r="I4592" s="10">
        <v>19</v>
      </c>
      <c r="J4592" s="10">
        <v>69</v>
      </c>
      <c r="K4592" s="10">
        <v>426.3135259</v>
      </c>
      <c r="L4592" s="10">
        <v>797</v>
      </c>
      <c r="M4592" s="10">
        <v>15</v>
      </c>
      <c r="N4592" s="10">
        <v>3093</v>
      </c>
      <c r="O4592" s="10">
        <v>712977</v>
      </c>
      <c r="P4592" s="10">
        <v>572042</v>
      </c>
      <c r="Q4592" s="10">
        <v>77565</v>
      </c>
      <c r="R4592" s="10">
        <v>111</v>
      </c>
      <c r="S4592" s="10">
        <v>18</v>
      </c>
      <c r="T4592" s="10">
        <v>30.883289999999999</v>
      </c>
      <c r="U4592" s="10">
        <v>2790.2023859999999</v>
      </c>
      <c r="V4592" s="10">
        <v>36182</v>
      </c>
      <c r="W4592" s="10">
        <v>38665</v>
      </c>
      <c r="X4592" s="10">
        <v>61459</v>
      </c>
      <c r="Y4592" s="10">
        <v>98591</v>
      </c>
      <c r="Z4592" s="10">
        <v>2</v>
      </c>
      <c r="AA4592" s="10">
        <v>85938</v>
      </c>
      <c r="AB4592" s="10">
        <v>129642</v>
      </c>
      <c r="AC4592" s="10">
        <v>3890</v>
      </c>
      <c r="AD4592" s="10">
        <v>2333.0055699999998</v>
      </c>
      <c r="AE4592" s="10">
        <v>526195</v>
      </c>
      <c r="AF4592" s="10">
        <v>11</v>
      </c>
      <c r="AG4592" s="10">
        <v>47.68</v>
      </c>
      <c r="AH4592" s="10">
        <v>21.1</v>
      </c>
      <c r="AI4592" s="10">
        <v>100.28</v>
      </c>
      <c r="AJ4592" s="10" t="s">
        <v>40</v>
      </c>
    </row>
    <row r="4593" spans="1:36" x14ac:dyDescent="0.25">
      <c r="A4593" s="10" t="s">
        <v>36</v>
      </c>
      <c r="B4593" s="10" t="s">
        <v>66</v>
      </c>
      <c r="C4593" s="10">
        <v>26</v>
      </c>
      <c r="D4593" s="10" t="s">
        <v>38</v>
      </c>
      <c r="E4593" s="10">
        <v>2611</v>
      </c>
      <c r="F4593" s="10" t="s">
        <v>46</v>
      </c>
      <c r="G4593" s="20">
        <v>962621</v>
      </c>
      <c r="H4593" s="10">
        <v>329.1871744</v>
      </c>
      <c r="I4593" s="10">
        <v>14</v>
      </c>
      <c r="J4593" s="10">
        <v>610</v>
      </c>
      <c r="K4593" s="10">
        <v>151.47849740000001</v>
      </c>
      <c r="L4593" s="10">
        <v>547</v>
      </c>
      <c r="M4593" s="10">
        <v>3</v>
      </c>
      <c r="N4593" s="10">
        <v>3020</v>
      </c>
      <c r="O4593" s="10">
        <v>508545</v>
      </c>
      <c r="P4593" s="10">
        <v>412474</v>
      </c>
      <c r="Q4593" s="10">
        <v>95122</v>
      </c>
      <c r="R4593" s="10">
        <v>0</v>
      </c>
      <c r="S4593" s="10">
        <v>7</v>
      </c>
      <c r="T4593" s="10">
        <v>37.001719999999999</v>
      </c>
      <c r="U4593" s="10">
        <v>1862.5451330000001</v>
      </c>
      <c r="V4593" s="10">
        <v>34116</v>
      </c>
      <c r="W4593" s="10">
        <v>38725</v>
      </c>
      <c r="X4593" s="10">
        <v>65266</v>
      </c>
      <c r="Y4593" s="10">
        <v>117609</v>
      </c>
      <c r="Z4593" s="10">
        <v>3</v>
      </c>
      <c r="AA4593" s="10">
        <v>99515</v>
      </c>
      <c r="AB4593" s="10">
        <v>165252</v>
      </c>
      <c r="AC4593" s="10">
        <v>3567</v>
      </c>
      <c r="AD4593" s="10">
        <v>1674.064916</v>
      </c>
      <c r="AE4593" s="10">
        <v>370739</v>
      </c>
      <c r="AF4593" s="10">
        <v>9</v>
      </c>
      <c r="AG4593" s="10">
        <v>56.83</v>
      </c>
      <c r="AH4593" s="10">
        <v>10.84</v>
      </c>
      <c r="AI4593" s="10">
        <v>101.14</v>
      </c>
      <c r="AJ4593" s="10" t="s">
        <v>40</v>
      </c>
    </row>
    <row r="4594" spans="1:36" x14ac:dyDescent="0.25">
      <c r="A4594" s="10" t="s">
        <v>36</v>
      </c>
      <c r="B4594" s="10" t="s">
        <v>66</v>
      </c>
      <c r="C4594" s="10">
        <v>26</v>
      </c>
      <c r="D4594" s="10" t="s">
        <v>38</v>
      </c>
      <c r="E4594" s="10">
        <v>2621</v>
      </c>
      <c r="F4594" s="10" t="s">
        <v>47</v>
      </c>
      <c r="G4594" s="20">
        <v>441886</v>
      </c>
      <c r="H4594" s="10">
        <v>328.77051619999997</v>
      </c>
      <c r="I4594" s="10">
        <v>20</v>
      </c>
      <c r="J4594" s="10">
        <v>44</v>
      </c>
      <c r="K4594" s="10">
        <v>193.28018950000001</v>
      </c>
      <c r="L4594" s="10">
        <v>319</v>
      </c>
      <c r="M4594" s="10">
        <v>9</v>
      </c>
      <c r="N4594" s="10">
        <v>1182</v>
      </c>
      <c r="O4594" s="10">
        <v>267191</v>
      </c>
      <c r="P4594" s="10">
        <v>239423</v>
      </c>
      <c r="Q4594" s="10">
        <v>37210</v>
      </c>
      <c r="R4594" s="10">
        <v>45</v>
      </c>
      <c r="S4594" s="10">
        <v>15</v>
      </c>
      <c r="T4594" s="10">
        <v>14.81108</v>
      </c>
      <c r="U4594" s="10">
        <v>1086.5364999999999</v>
      </c>
      <c r="V4594" s="10">
        <v>13136</v>
      </c>
      <c r="W4594" s="10">
        <v>14614</v>
      </c>
      <c r="X4594" s="10">
        <v>25171</v>
      </c>
      <c r="Y4594" s="10">
        <v>42772</v>
      </c>
      <c r="Z4594" s="10">
        <v>6</v>
      </c>
      <c r="AA4594" s="10">
        <v>37796</v>
      </c>
      <c r="AB4594" s="10">
        <v>60826</v>
      </c>
      <c r="AC4594" s="10">
        <v>1501</v>
      </c>
      <c r="AD4594" s="10">
        <v>878.44523000000004</v>
      </c>
      <c r="AE4594" s="10">
        <v>188676</v>
      </c>
      <c r="AF4594" s="10">
        <v>26</v>
      </c>
      <c r="AG4594" s="10">
        <v>54.53</v>
      </c>
      <c r="AH4594" s="10">
        <v>5.87</v>
      </c>
      <c r="AI4594" s="10">
        <v>99.94</v>
      </c>
      <c r="AJ4594" s="10" t="s">
        <v>40</v>
      </c>
    </row>
    <row r="4595" spans="1:36" x14ac:dyDescent="0.25">
      <c r="A4595" s="10" t="s">
        <v>36</v>
      </c>
      <c r="B4595" s="10" t="s">
        <v>66</v>
      </c>
      <c r="C4595" s="10">
        <v>26</v>
      </c>
      <c r="D4595" s="10" t="s">
        <v>38</v>
      </c>
      <c r="E4595" s="10">
        <v>2607</v>
      </c>
      <c r="F4595" s="10" t="s">
        <v>58</v>
      </c>
      <c r="G4595" s="20">
        <v>845916</v>
      </c>
      <c r="H4595" s="10">
        <v>343.86120560000001</v>
      </c>
      <c r="I4595" s="10">
        <v>23</v>
      </c>
      <c r="J4595" s="10">
        <v>6</v>
      </c>
      <c r="K4595" s="10">
        <v>433.17493780000001</v>
      </c>
      <c r="L4595" s="10">
        <v>707</v>
      </c>
      <c r="M4595" s="10">
        <v>530</v>
      </c>
      <c r="N4595" s="10">
        <v>7373</v>
      </c>
      <c r="O4595" s="10">
        <v>342168</v>
      </c>
      <c r="P4595" s="10">
        <v>178541</v>
      </c>
      <c r="Q4595" s="10">
        <v>58800</v>
      </c>
      <c r="R4595" s="10">
        <v>323</v>
      </c>
      <c r="S4595" s="10">
        <v>49</v>
      </c>
      <c r="T4595" s="10">
        <v>9.3307699999999993</v>
      </c>
      <c r="U4595" s="10">
        <v>1619.088718</v>
      </c>
      <c r="V4595" s="10">
        <v>14492</v>
      </c>
      <c r="W4595" s="10">
        <v>14873</v>
      </c>
      <c r="X4595" s="10">
        <v>60997</v>
      </c>
      <c r="Y4595" s="10">
        <v>96654</v>
      </c>
      <c r="Z4595" s="10">
        <v>1</v>
      </c>
      <c r="AA4595" s="10">
        <v>107285</v>
      </c>
      <c r="AB4595" s="10">
        <v>161216</v>
      </c>
      <c r="AC4595" s="10">
        <v>8080</v>
      </c>
      <c r="AD4595" s="10">
        <v>1176.5830100000001</v>
      </c>
      <c r="AE4595" s="10">
        <v>206629</v>
      </c>
      <c r="AF4595" s="10">
        <v>18</v>
      </c>
      <c r="AG4595" s="10">
        <v>67.989999999999995</v>
      </c>
      <c r="AH4595" s="10">
        <v>9.1999999999999993</v>
      </c>
      <c r="AI4595" s="10">
        <v>106.33</v>
      </c>
      <c r="AJ4595" s="10" t="s">
        <v>40</v>
      </c>
    </row>
    <row r="4596" spans="1:36" x14ac:dyDescent="0.25">
      <c r="A4596" s="10" t="s">
        <v>36</v>
      </c>
      <c r="B4596" s="10" t="s">
        <v>66</v>
      </c>
      <c r="C4596" s="10">
        <v>26</v>
      </c>
      <c r="D4596" s="10" t="s">
        <v>38</v>
      </c>
      <c r="E4596" s="10">
        <v>2610</v>
      </c>
      <c r="F4596" s="10" t="s">
        <v>52</v>
      </c>
      <c r="G4596" s="20">
        <v>1218835</v>
      </c>
      <c r="H4596" s="10">
        <v>328.26938030000002</v>
      </c>
      <c r="I4596" s="10">
        <v>19</v>
      </c>
      <c r="J4596" s="10">
        <v>69</v>
      </c>
      <c r="K4596" s="10">
        <v>426.3135259</v>
      </c>
      <c r="L4596" s="10">
        <v>797</v>
      </c>
      <c r="M4596" s="10">
        <v>15</v>
      </c>
      <c r="N4596" s="10">
        <v>3078</v>
      </c>
      <c r="O4596" s="10">
        <v>708259</v>
      </c>
      <c r="P4596" s="10">
        <v>568114</v>
      </c>
      <c r="Q4596" s="10">
        <v>77551</v>
      </c>
      <c r="R4596" s="10">
        <v>111</v>
      </c>
      <c r="S4596" s="10">
        <v>18</v>
      </c>
      <c r="T4596" s="10">
        <v>30.883289999999999</v>
      </c>
      <c r="U4596" s="10">
        <v>2782.194246</v>
      </c>
      <c r="V4596" s="10">
        <v>36047</v>
      </c>
      <c r="W4596" s="10">
        <v>38513</v>
      </c>
      <c r="X4596" s="10">
        <v>61450</v>
      </c>
      <c r="Y4596" s="10">
        <v>98573</v>
      </c>
      <c r="Z4596" s="10">
        <v>0</v>
      </c>
      <c r="AA4596" s="10">
        <v>85934</v>
      </c>
      <c r="AB4596" s="10">
        <v>129632</v>
      </c>
      <c r="AC4596" s="10">
        <v>3875</v>
      </c>
      <c r="AD4596" s="10">
        <v>2324.9974299999999</v>
      </c>
      <c r="AE4596" s="10">
        <v>522726</v>
      </c>
      <c r="AF4596" s="10">
        <v>11</v>
      </c>
      <c r="AG4596" s="10">
        <v>47.49</v>
      </c>
      <c r="AH4596" s="10">
        <v>21.19</v>
      </c>
      <c r="AI4596" s="10">
        <v>100.28</v>
      </c>
      <c r="AJ4596" s="10" t="s">
        <v>40</v>
      </c>
    </row>
    <row r="4597" spans="1:36" x14ac:dyDescent="0.25">
      <c r="A4597" s="10" t="s">
        <v>36</v>
      </c>
      <c r="B4597" s="10" t="s">
        <v>66</v>
      </c>
      <c r="C4597" s="10">
        <v>26</v>
      </c>
      <c r="D4597" s="10" t="s">
        <v>38</v>
      </c>
      <c r="E4597" s="10">
        <v>2624</v>
      </c>
      <c r="F4597" s="10" t="s">
        <v>48</v>
      </c>
      <c r="G4597" s="20">
        <v>246319</v>
      </c>
      <c r="H4597" s="10">
        <v>331.49808940000003</v>
      </c>
      <c r="I4597" s="10">
        <v>21</v>
      </c>
      <c r="J4597" s="10">
        <v>9</v>
      </c>
      <c r="K4597" s="10">
        <v>127.8395567</v>
      </c>
      <c r="L4597" s="10">
        <v>203</v>
      </c>
      <c r="M4597" s="10">
        <v>21</v>
      </c>
      <c r="N4597" s="10">
        <v>1117</v>
      </c>
      <c r="O4597" s="10">
        <v>150738</v>
      </c>
      <c r="P4597" s="10">
        <v>128490</v>
      </c>
      <c r="Q4597" s="10">
        <v>15986</v>
      </c>
      <c r="R4597" s="10">
        <v>9</v>
      </c>
      <c r="S4597" s="10">
        <v>2</v>
      </c>
      <c r="T4597" s="10">
        <v>8.4783799999999996</v>
      </c>
      <c r="U4597" s="10">
        <v>636.01152669999999</v>
      </c>
      <c r="V4597" s="10">
        <v>7149</v>
      </c>
      <c r="W4597" s="10">
        <v>7628</v>
      </c>
      <c r="X4597" s="10">
        <v>12769</v>
      </c>
      <c r="Y4597" s="10">
        <v>18772</v>
      </c>
      <c r="Z4597" s="10">
        <v>0</v>
      </c>
      <c r="AA4597" s="10">
        <v>19730</v>
      </c>
      <c r="AB4597" s="10">
        <v>27018</v>
      </c>
      <c r="AC4597" s="10">
        <v>1320</v>
      </c>
      <c r="AD4597" s="10">
        <v>499.69358999999997</v>
      </c>
      <c r="AE4597" s="10">
        <v>117529</v>
      </c>
      <c r="AF4597" s="10">
        <v>12</v>
      </c>
      <c r="AG4597" s="10">
        <v>37.39</v>
      </c>
      <c r="AH4597" s="10">
        <v>23.43</v>
      </c>
      <c r="AI4597" s="10">
        <v>99.97</v>
      </c>
      <c r="AJ4597" s="10" t="s">
        <v>40</v>
      </c>
    </row>
    <row r="4598" spans="1:36" x14ac:dyDescent="0.25">
      <c r="A4598" s="10" t="s">
        <v>36</v>
      </c>
      <c r="B4598" s="10" t="s">
        <v>66</v>
      </c>
      <c r="C4598" s="10">
        <v>26</v>
      </c>
      <c r="D4598" s="10" t="s">
        <v>38</v>
      </c>
      <c r="E4598" s="10">
        <v>2603</v>
      </c>
      <c r="F4598" s="10" t="s">
        <v>59</v>
      </c>
      <c r="G4598" s="20">
        <v>1054450</v>
      </c>
      <c r="H4598" s="10">
        <v>318.10573690000001</v>
      </c>
      <c r="I4598" s="10">
        <v>21</v>
      </c>
      <c r="J4598" s="10">
        <v>24</v>
      </c>
      <c r="K4598" s="10">
        <v>564.58974190000004</v>
      </c>
      <c r="L4598" s="10">
        <v>1797</v>
      </c>
      <c r="M4598" s="10">
        <v>229</v>
      </c>
      <c r="N4598" s="10">
        <v>7435</v>
      </c>
      <c r="O4598" s="10">
        <v>467394</v>
      </c>
      <c r="P4598" s="10">
        <v>382150</v>
      </c>
      <c r="Q4598" s="10">
        <v>87785</v>
      </c>
      <c r="R4598" s="10">
        <v>59</v>
      </c>
      <c r="S4598" s="10">
        <v>62</v>
      </c>
      <c r="T4598" s="10">
        <v>19.032060000000001</v>
      </c>
      <c r="U4598" s="10">
        <v>2070.42893</v>
      </c>
      <c r="V4598" s="10">
        <v>22153</v>
      </c>
      <c r="W4598" s="10">
        <v>26031</v>
      </c>
      <c r="X4598" s="10">
        <v>67165</v>
      </c>
      <c r="Y4598" s="10">
        <v>107679</v>
      </c>
      <c r="Z4598" s="10">
        <v>6</v>
      </c>
      <c r="AA4598" s="10">
        <v>116044</v>
      </c>
      <c r="AB4598" s="10">
        <v>177475</v>
      </c>
      <c r="AC4598" s="10">
        <v>9232</v>
      </c>
      <c r="AD4598" s="10">
        <v>1486.8071279999999</v>
      </c>
      <c r="AE4598" s="10">
        <v>263854</v>
      </c>
      <c r="AF4598" s="10">
        <v>24</v>
      </c>
      <c r="AG4598" s="10">
        <v>75</v>
      </c>
      <c r="AH4598" s="10">
        <v>5.18</v>
      </c>
      <c r="AI4598" s="10">
        <v>101.95</v>
      </c>
      <c r="AJ4598" s="10" t="s">
        <v>40</v>
      </c>
    </row>
    <row r="4599" spans="1:36" x14ac:dyDescent="0.25">
      <c r="A4599" s="10" t="s">
        <v>36</v>
      </c>
      <c r="B4599" s="10" t="s">
        <v>66</v>
      </c>
      <c r="C4599" s="10">
        <v>26</v>
      </c>
      <c r="D4599" s="10" t="s">
        <v>38</v>
      </c>
      <c r="E4599" s="10">
        <v>2608</v>
      </c>
      <c r="F4599" s="10" t="s">
        <v>44</v>
      </c>
      <c r="G4599" s="20">
        <v>573085</v>
      </c>
      <c r="H4599" s="10">
        <v>326.03745600000002</v>
      </c>
      <c r="I4599" s="10">
        <v>27</v>
      </c>
      <c r="J4599" s="10">
        <v>22</v>
      </c>
      <c r="K4599" s="10">
        <v>377.9978299</v>
      </c>
      <c r="L4599" s="10">
        <v>627</v>
      </c>
      <c r="M4599" s="10">
        <v>89</v>
      </c>
      <c r="N4599" s="10">
        <v>4526</v>
      </c>
      <c r="O4599" s="10">
        <v>393368</v>
      </c>
      <c r="P4599" s="10">
        <v>238886</v>
      </c>
      <c r="Q4599" s="10">
        <v>24864</v>
      </c>
      <c r="R4599" s="10">
        <v>0</v>
      </c>
      <c r="S4599" s="10">
        <v>11</v>
      </c>
      <c r="T4599" s="10">
        <v>27.922249999999998</v>
      </c>
      <c r="U4599" s="10">
        <v>1688.4471000000001</v>
      </c>
      <c r="V4599" s="10">
        <v>14515</v>
      </c>
      <c r="W4599" s="10">
        <v>15220</v>
      </c>
      <c r="X4599" s="10">
        <v>29154</v>
      </c>
      <c r="Y4599" s="10">
        <v>43816</v>
      </c>
      <c r="Z4599" s="10">
        <v>11</v>
      </c>
      <c r="AA4599" s="10">
        <v>52058</v>
      </c>
      <c r="AB4599" s="10">
        <v>73106</v>
      </c>
      <c r="AC4599" s="10">
        <v>5153</v>
      </c>
      <c r="AD4599" s="10">
        <v>1282.52702</v>
      </c>
      <c r="AE4599" s="10">
        <v>313346</v>
      </c>
      <c r="AF4599" s="10">
        <v>31</v>
      </c>
      <c r="AG4599" s="10">
        <v>53.41</v>
      </c>
      <c r="AH4599" s="10">
        <v>5.84</v>
      </c>
      <c r="AI4599" s="10">
        <v>105.82</v>
      </c>
      <c r="AJ4599" s="10" t="s">
        <v>40</v>
      </c>
    </row>
    <row r="4600" spans="1:36" x14ac:dyDescent="0.25">
      <c r="A4600" s="10" t="s">
        <v>36</v>
      </c>
      <c r="B4600" s="10" t="s">
        <v>66</v>
      </c>
      <c r="C4600" s="10">
        <v>26</v>
      </c>
      <c r="D4600" s="10" t="s">
        <v>38</v>
      </c>
      <c r="E4600" s="10">
        <v>2601</v>
      </c>
      <c r="F4600" s="10" t="s">
        <v>39</v>
      </c>
      <c r="G4600" s="20">
        <v>680918</v>
      </c>
      <c r="H4600" s="10">
        <v>338.70139710000001</v>
      </c>
      <c r="I4600" s="10">
        <v>23</v>
      </c>
      <c r="J4600" s="10">
        <v>23</v>
      </c>
      <c r="K4600" s="10">
        <v>659.39276800000005</v>
      </c>
      <c r="L4600" s="10">
        <v>1137</v>
      </c>
      <c r="M4600" s="10">
        <v>603</v>
      </c>
      <c r="N4600" s="10">
        <v>6364</v>
      </c>
      <c r="O4600" s="10">
        <v>273641</v>
      </c>
      <c r="P4600" s="10">
        <v>36910</v>
      </c>
      <c r="Q4600" s="10">
        <v>8833</v>
      </c>
      <c r="R4600" s="10">
        <v>145</v>
      </c>
      <c r="S4600" s="10">
        <v>10</v>
      </c>
      <c r="T4600" s="10">
        <v>29.781549999999999</v>
      </c>
      <c r="U4600" s="10">
        <v>1616.0002079999999</v>
      </c>
      <c r="V4600" s="10">
        <v>11708</v>
      </c>
      <c r="W4600" s="10">
        <v>12308</v>
      </c>
      <c r="X4600" s="10">
        <v>59439</v>
      </c>
      <c r="Y4600" s="10">
        <v>68729</v>
      </c>
      <c r="Z4600" s="10">
        <v>8</v>
      </c>
      <c r="AA4600" s="10">
        <v>119560</v>
      </c>
      <c r="AB4600" s="10">
        <v>136477</v>
      </c>
      <c r="AC4600" s="10">
        <v>7501</v>
      </c>
      <c r="AD4600" s="10">
        <v>926.82588999999996</v>
      </c>
      <c r="AE4600" s="10">
        <v>140886</v>
      </c>
      <c r="AF4600" s="10">
        <v>42</v>
      </c>
      <c r="AG4600" s="10">
        <v>71.349999999999994</v>
      </c>
      <c r="AH4600" s="10">
        <v>8.51</v>
      </c>
      <c r="AI4600" s="10">
        <v>101.57</v>
      </c>
      <c r="AJ4600" s="10" t="s">
        <v>40</v>
      </c>
    </row>
    <row r="4601" spans="1:36" x14ac:dyDescent="0.25">
      <c r="A4601" s="10" t="s">
        <v>36</v>
      </c>
      <c r="B4601" s="10" t="s">
        <v>66</v>
      </c>
      <c r="C4601" s="10">
        <v>26</v>
      </c>
      <c r="D4601" s="10" t="s">
        <v>38</v>
      </c>
      <c r="E4601" s="10">
        <v>2614</v>
      </c>
      <c r="F4601" s="10" t="s">
        <v>45</v>
      </c>
      <c r="G4601" s="20">
        <v>657345</v>
      </c>
      <c r="H4601" s="10">
        <v>328.87759269999998</v>
      </c>
      <c r="I4601" s="10">
        <v>27</v>
      </c>
      <c r="J4601" s="10">
        <v>21</v>
      </c>
      <c r="K4601" s="10">
        <v>365.95966440000001</v>
      </c>
      <c r="L4601" s="10">
        <v>1225</v>
      </c>
      <c r="M4601" s="10">
        <v>6</v>
      </c>
      <c r="N4601" s="10">
        <v>2532</v>
      </c>
      <c r="O4601" s="10">
        <v>514618</v>
      </c>
      <c r="P4601" s="10">
        <v>373127</v>
      </c>
      <c r="Q4601" s="10">
        <v>29440</v>
      </c>
      <c r="R4601" s="10">
        <v>9</v>
      </c>
      <c r="S4601" s="10">
        <v>4</v>
      </c>
      <c r="T4601" s="10">
        <v>21.315650000000002</v>
      </c>
      <c r="U4601" s="10">
        <v>2079.7386040000001</v>
      </c>
      <c r="V4601" s="10">
        <v>18927</v>
      </c>
      <c r="W4601" s="10">
        <v>19752</v>
      </c>
      <c r="X4601" s="10">
        <v>32601</v>
      </c>
      <c r="Y4601" s="10">
        <v>44081</v>
      </c>
      <c r="Z4601" s="10">
        <v>2</v>
      </c>
      <c r="AA4601" s="10">
        <v>49363</v>
      </c>
      <c r="AB4601" s="10">
        <v>64131</v>
      </c>
      <c r="AC4601" s="10">
        <v>3757</v>
      </c>
      <c r="AD4601" s="10">
        <v>1692.4632899999999</v>
      </c>
      <c r="AE4601" s="10">
        <v>385395</v>
      </c>
      <c r="AF4601" s="10">
        <v>27</v>
      </c>
      <c r="AG4601" s="10">
        <v>65.260000000000005</v>
      </c>
      <c r="AH4601" s="10">
        <v>21.72</v>
      </c>
      <c r="AI4601" s="10">
        <v>99.94</v>
      </c>
      <c r="AJ4601" s="10" t="s">
        <v>40</v>
      </c>
    </row>
    <row r="4602" spans="1:36" x14ac:dyDescent="0.25">
      <c r="A4602" s="10" t="s">
        <v>36</v>
      </c>
      <c r="B4602" s="10" t="s">
        <v>66</v>
      </c>
      <c r="C4602" s="10">
        <v>26</v>
      </c>
      <c r="D4602" s="10" t="s">
        <v>38</v>
      </c>
      <c r="E4602" s="10">
        <v>2621</v>
      </c>
      <c r="F4602" s="10" t="s">
        <v>47</v>
      </c>
      <c r="G4602" s="20">
        <v>441886</v>
      </c>
      <c r="H4602" s="10">
        <v>328.7692935</v>
      </c>
      <c r="I4602" s="10">
        <v>19</v>
      </c>
      <c r="J4602" s="10">
        <v>44</v>
      </c>
      <c r="K4602" s="10">
        <v>184.9503895</v>
      </c>
      <c r="L4602" s="10">
        <v>309</v>
      </c>
      <c r="M4602" s="10">
        <v>10</v>
      </c>
      <c r="N4602" s="10">
        <v>1155</v>
      </c>
      <c r="O4602" s="10">
        <v>258844</v>
      </c>
      <c r="P4602" s="10">
        <v>231992</v>
      </c>
      <c r="Q4602" s="10">
        <v>37207</v>
      </c>
      <c r="R4602" s="10">
        <v>38</v>
      </c>
      <c r="S4602" s="10">
        <v>15</v>
      </c>
      <c r="T4602" s="10">
        <v>14.81108</v>
      </c>
      <c r="U4602" s="10">
        <v>1050.76106</v>
      </c>
      <c r="V4602" s="10">
        <v>12973</v>
      </c>
      <c r="W4602" s="10">
        <v>14423</v>
      </c>
      <c r="X4602" s="10">
        <v>25167</v>
      </c>
      <c r="Y4602" s="10">
        <v>42767</v>
      </c>
      <c r="Z4602" s="10">
        <v>5</v>
      </c>
      <c r="AA4602" s="10">
        <v>37791</v>
      </c>
      <c r="AB4602" s="10">
        <v>60820</v>
      </c>
      <c r="AC4602" s="10">
        <v>1464</v>
      </c>
      <c r="AD4602" s="10">
        <v>850.99959000000001</v>
      </c>
      <c r="AE4602" s="10">
        <v>182827</v>
      </c>
      <c r="AF4602" s="10">
        <v>27</v>
      </c>
      <c r="AG4602" s="10">
        <v>53.56</v>
      </c>
      <c r="AH4602" s="10">
        <v>5.98</v>
      </c>
      <c r="AI4602" s="10">
        <v>99.92</v>
      </c>
      <c r="AJ4602" s="10" t="s">
        <v>40</v>
      </c>
    </row>
    <row r="4603" spans="1:36" x14ac:dyDescent="0.25">
      <c r="A4603" s="10" t="s">
        <v>36</v>
      </c>
      <c r="B4603" s="10" t="s">
        <v>66</v>
      </c>
      <c r="C4603" s="10">
        <v>26</v>
      </c>
      <c r="D4603" s="10" t="s">
        <v>38</v>
      </c>
      <c r="E4603" s="10">
        <v>2604</v>
      </c>
      <c r="F4603" s="10" t="s">
        <v>42</v>
      </c>
      <c r="G4603" s="20">
        <v>1484176</v>
      </c>
      <c r="H4603" s="10">
        <v>320.10095940000002</v>
      </c>
      <c r="I4603" s="10">
        <v>23</v>
      </c>
      <c r="J4603" s="10">
        <v>66</v>
      </c>
      <c r="K4603" s="10">
        <v>764.17319320000001</v>
      </c>
      <c r="L4603" s="10">
        <v>1584</v>
      </c>
      <c r="M4603" s="10">
        <v>126</v>
      </c>
      <c r="N4603" s="10">
        <v>6421</v>
      </c>
      <c r="O4603" s="10">
        <v>877349</v>
      </c>
      <c r="P4603" s="10">
        <v>732482</v>
      </c>
      <c r="Q4603" s="10">
        <v>74710</v>
      </c>
      <c r="R4603" s="10">
        <v>0</v>
      </c>
      <c r="S4603" s="10">
        <v>0</v>
      </c>
      <c r="T4603" s="10">
        <v>40.628500000000003</v>
      </c>
      <c r="U4603" s="10">
        <v>3613.2042590000001</v>
      </c>
      <c r="V4603" s="10">
        <v>37735</v>
      </c>
      <c r="W4603" s="10">
        <v>39693</v>
      </c>
      <c r="X4603" s="10">
        <v>66706</v>
      </c>
      <c r="Y4603" s="10">
        <v>89320</v>
      </c>
      <c r="Z4603" s="10">
        <v>3</v>
      </c>
      <c r="AA4603" s="10">
        <v>107311</v>
      </c>
      <c r="AB4603" s="10">
        <v>135158</v>
      </c>
      <c r="AC4603" s="10">
        <v>8005</v>
      </c>
      <c r="AD4603" s="10">
        <v>2808.4025660000002</v>
      </c>
      <c r="AE4603" s="10">
        <v>713702</v>
      </c>
      <c r="AF4603" s="10">
        <v>23</v>
      </c>
      <c r="AG4603" s="10">
        <v>80.64</v>
      </c>
      <c r="AH4603" s="10">
        <v>11.48</v>
      </c>
      <c r="AI4603" s="10">
        <v>101.4</v>
      </c>
      <c r="AJ4603" s="10" t="s">
        <v>40</v>
      </c>
    </row>
    <row r="4604" spans="1:36" x14ac:dyDescent="0.25">
      <c r="A4604" s="10" t="s">
        <v>36</v>
      </c>
      <c r="B4604" s="10" t="s">
        <v>66</v>
      </c>
      <c r="C4604" s="10">
        <v>26</v>
      </c>
      <c r="D4604" s="10" t="s">
        <v>38</v>
      </c>
      <c r="E4604" s="10">
        <v>2614</v>
      </c>
      <c r="F4604" s="10" t="s">
        <v>45</v>
      </c>
      <c r="G4604" s="20">
        <v>657345</v>
      </c>
      <c r="H4604" s="10">
        <v>325.9111929</v>
      </c>
      <c r="I4604" s="10">
        <v>28</v>
      </c>
      <c r="J4604" s="10">
        <v>21</v>
      </c>
      <c r="K4604" s="10">
        <v>369.6596644</v>
      </c>
      <c r="L4604" s="10">
        <v>1241</v>
      </c>
      <c r="M4604" s="10">
        <v>5</v>
      </c>
      <c r="N4604" s="10">
        <v>2649</v>
      </c>
      <c r="O4604" s="10">
        <v>560451</v>
      </c>
      <c r="P4604" s="10">
        <v>404816</v>
      </c>
      <c r="Q4604" s="10">
        <v>29504</v>
      </c>
      <c r="R4604" s="10">
        <v>9</v>
      </c>
      <c r="S4604" s="10">
        <v>4</v>
      </c>
      <c r="T4604" s="10">
        <v>21.315650000000002</v>
      </c>
      <c r="U4604" s="10">
        <v>2217.5478539999999</v>
      </c>
      <c r="V4604" s="10">
        <v>19448</v>
      </c>
      <c r="W4604" s="10">
        <v>20345</v>
      </c>
      <c r="X4604" s="10">
        <v>32680</v>
      </c>
      <c r="Y4604" s="10">
        <v>44205</v>
      </c>
      <c r="Z4604" s="10">
        <v>9</v>
      </c>
      <c r="AA4604" s="10">
        <v>49399</v>
      </c>
      <c r="AB4604" s="10">
        <v>64204</v>
      </c>
      <c r="AC4604" s="10">
        <v>3890</v>
      </c>
      <c r="AD4604" s="10">
        <v>1826.5725399999999</v>
      </c>
      <c r="AE4604" s="10">
        <v>419283</v>
      </c>
      <c r="AF4604" s="10">
        <v>26</v>
      </c>
      <c r="AG4604" s="10">
        <v>65.02</v>
      </c>
      <c r="AH4604" s="10">
        <v>22.17</v>
      </c>
      <c r="AI4604" s="10">
        <v>99.9</v>
      </c>
      <c r="AJ4604" s="10" t="s">
        <v>40</v>
      </c>
    </row>
    <row r="4605" spans="1:36" x14ac:dyDescent="0.25">
      <c r="A4605" s="10" t="s">
        <v>36</v>
      </c>
      <c r="B4605" s="10" t="s">
        <v>66</v>
      </c>
      <c r="C4605" s="10">
        <v>26</v>
      </c>
      <c r="D4605" s="10" t="s">
        <v>38</v>
      </c>
      <c r="E4605" s="10">
        <v>2622</v>
      </c>
      <c r="F4605" s="10" t="s">
        <v>63</v>
      </c>
      <c r="G4605" s="20">
        <v>434684</v>
      </c>
      <c r="H4605" s="10">
        <v>323.36583830000001</v>
      </c>
      <c r="I4605" s="10">
        <v>26</v>
      </c>
      <c r="J4605" s="10">
        <v>9</v>
      </c>
      <c r="K4605" s="10">
        <v>341.65905379999998</v>
      </c>
      <c r="L4605" s="10">
        <v>508</v>
      </c>
      <c r="M4605" s="10">
        <v>130</v>
      </c>
      <c r="N4605" s="10">
        <v>4225</v>
      </c>
      <c r="O4605" s="10">
        <v>129285</v>
      </c>
      <c r="P4605" s="10">
        <v>62479</v>
      </c>
      <c r="Q4605" s="10">
        <v>14382</v>
      </c>
      <c r="R4605" s="10">
        <v>0</v>
      </c>
      <c r="S4605" s="10">
        <v>4</v>
      </c>
      <c r="T4605" s="10">
        <v>49.33135</v>
      </c>
      <c r="U4605" s="10">
        <v>809.0539278</v>
      </c>
      <c r="V4605" s="10">
        <v>4826</v>
      </c>
      <c r="W4605" s="10">
        <v>5019</v>
      </c>
      <c r="X4605" s="10">
        <v>23332</v>
      </c>
      <c r="Y4605" s="10">
        <v>30283</v>
      </c>
      <c r="Z4605" s="10">
        <v>2</v>
      </c>
      <c r="AA4605" s="10">
        <v>42348</v>
      </c>
      <c r="AB4605" s="10">
        <v>54610</v>
      </c>
      <c r="AC4605" s="10">
        <v>4733</v>
      </c>
      <c r="AD4605" s="10">
        <v>418.06352399999997</v>
      </c>
      <c r="AE4605" s="10">
        <v>47398</v>
      </c>
      <c r="AF4605" s="10">
        <v>27</v>
      </c>
      <c r="AG4605" s="10">
        <v>72.930000000000007</v>
      </c>
      <c r="AH4605" s="10">
        <v>4.8600000000000003</v>
      </c>
      <c r="AI4605" s="10">
        <v>99.74</v>
      </c>
      <c r="AJ4605" s="10" t="s">
        <v>40</v>
      </c>
    </row>
    <row r="4606" spans="1:36" x14ac:dyDescent="0.25">
      <c r="A4606" s="10" t="s">
        <v>36</v>
      </c>
      <c r="B4606" s="10" t="s">
        <v>66</v>
      </c>
      <c r="C4606" s="10">
        <v>26</v>
      </c>
      <c r="D4606" s="10" t="s">
        <v>38</v>
      </c>
      <c r="E4606" s="10">
        <v>2624</v>
      </c>
      <c r="F4606" s="10" t="s">
        <v>48</v>
      </c>
      <c r="G4606" s="20">
        <v>246319</v>
      </c>
      <c r="H4606" s="10">
        <v>330.30795169999999</v>
      </c>
      <c r="I4606" s="10">
        <v>21</v>
      </c>
      <c r="J4606" s="10">
        <v>11</v>
      </c>
      <c r="K4606" s="10">
        <v>127.8395567</v>
      </c>
      <c r="L4606" s="10">
        <v>206</v>
      </c>
      <c r="M4606" s="10">
        <v>18</v>
      </c>
      <c r="N4606" s="10">
        <v>1152</v>
      </c>
      <c r="O4606" s="10">
        <v>158645</v>
      </c>
      <c r="P4606" s="10">
        <v>135205</v>
      </c>
      <c r="Q4606" s="10">
        <v>15999</v>
      </c>
      <c r="R4606" s="10">
        <v>9</v>
      </c>
      <c r="S4606" s="10">
        <v>2</v>
      </c>
      <c r="T4606" s="10">
        <v>8.4783799999999996</v>
      </c>
      <c r="U4606" s="10">
        <v>660.33498669999994</v>
      </c>
      <c r="V4606" s="10">
        <v>7326</v>
      </c>
      <c r="W4606" s="10">
        <v>7834</v>
      </c>
      <c r="X4606" s="10">
        <v>12777</v>
      </c>
      <c r="Y4606" s="10">
        <v>18785</v>
      </c>
      <c r="Z4606" s="10">
        <v>0</v>
      </c>
      <c r="AA4606" s="10">
        <v>19742</v>
      </c>
      <c r="AB4606" s="10">
        <v>27031</v>
      </c>
      <c r="AC4606" s="10">
        <v>1358</v>
      </c>
      <c r="AD4606" s="10">
        <v>524.01705000000004</v>
      </c>
      <c r="AE4606" s="10">
        <v>123405</v>
      </c>
      <c r="AF4606" s="10">
        <v>12</v>
      </c>
      <c r="AG4606" s="10">
        <v>39.43</v>
      </c>
      <c r="AH4606" s="10">
        <v>22.98</v>
      </c>
      <c r="AI4606" s="10">
        <v>99.96</v>
      </c>
      <c r="AJ4606" s="10" t="s">
        <v>40</v>
      </c>
    </row>
    <row r="4607" spans="1:36" x14ac:dyDescent="0.25">
      <c r="A4607" s="10" t="s">
        <v>36</v>
      </c>
      <c r="B4607" s="10" t="s">
        <v>66</v>
      </c>
      <c r="C4607" s="10">
        <v>26</v>
      </c>
      <c r="D4607" s="10" t="s">
        <v>38</v>
      </c>
      <c r="E4607" s="10">
        <v>2609</v>
      </c>
      <c r="F4607" s="10" t="s">
        <v>51</v>
      </c>
      <c r="G4607" s="20">
        <v>1295757</v>
      </c>
      <c r="H4607" s="10">
        <v>326.22208110000003</v>
      </c>
      <c r="I4607" s="10">
        <v>19</v>
      </c>
      <c r="J4607" s="10">
        <v>88</v>
      </c>
      <c r="K4607" s="10">
        <v>305.06054590000002</v>
      </c>
      <c r="L4607" s="10">
        <v>1547</v>
      </c>
      <c r="M4607" s="10">
        <v>61</v>
      </c>
      <c r="N4607" s="10">
        <v>6331</v>
      </c>
      <c r="O4607" s="10">
        <v>841303</v>
      </c>
      <c r="P4607" s="10">
        <v>550649</v>
      </c>
      <c r="Q4607" s="10">
        <v>87592</v>
      </c>
      <c r="R4607" s="10">
        <v>0</v>
      </c>
      <c r="S4607" s="10">
        <v>0</v>
      </c>
      <c r="T4607" s="10">
        <v>33.198279999999997</v>
      </c>
      <c r="U4607" s="10">
        <v>3082.774981</v>
      </c>
      <c r="V4607" s="10">
        <v>43573</v>
      </c>
      <c r="W4607" s="10">
        <v>47212</v>
      </c>
      <c r="X4607" s="10">
        <v>85673</v>
      </c>
      <c r="Y4607" s="10">
        <v>132562</v>
      </c>
      <c r="Z4607" s="10">
        <v>13</v>
      </c>
      <c r="AA4607" s="10">
        <v>128674</v>
      </c>
      <c r="AB4607" s="10">
        <v>185887</v>
      </c>
      <c r="AC4607" s="10">
        <v>7878</v>
      </c>
      <c r="AD4607" s="10">
        <v>2744.5161549999998</v>
      </c>
      <c r="AE4607" s="10">
        <v>663933</v>
      </c>
      <c r="AF4607" s="10">
        <v>19</v>
      </c>
      <c r="AG4607" s="10">
        <v>47.01</v>
      </c>
      <c r="AH4607" s="10">
        <v>23.46</v>
      </c>
      <c r="AI4607" s="10">
        <v>100.57</v>
      </c>
      <c r="AJ4607" s="10" t="s">
        <v>40</v>
      </c>
    </row>
    <row r="4608" spans="1:36" x14ac:dyDescent="0.25">
      <c r="A4608" s="10" t="s">
        <v>36</v>
      </c>
      <c r="B4608" s="10" t="s">
        <v>66</v>
      </c>
      <c r="C4608" s="10">
        <v>26</v>
      </c>
      <c r="D4608" s="10" t="s">
        <v>38</v>
      </c>
      <c r="E4608" s="10">
        <v>2612</v>
      </c>
      <c r="F4608" s="10" t="s">
        <v>60</v>
      </c>
      <c r="G4608" s="20">
        <v>568864</v>
      </c>
      <c r="H4608" s="10">
        <v>338.82435600000002</v>
      </c>
      <c r="I4608" s="10">
        <v>17</v>
      </c>
      <c r="J4608" s="10">
        <v>73</v>
      </c>
      <c r="K4608" s="10">
        <v>201.91147090000001</v>
      </c>
      <c r="L4608" s="10">
        <v>657</v>
      </c>
      <c r="M4608" s="10">
        <v>6</v>
      </c>
      <c r="N4608" s="10">
        <v>1163</v>
      </c>
      <c r="O4608" s="10">
        <v>357752</v>
      </c>
      <c r="P4608" s="10">
        <v>287570</v>
      </c>
      <c r="Q4608" s="10">
        <v>58052</v>
      </c>
      <c r="R4608" s="10">
        <v>33</v>
      </c>
      <c r="S4608" s="10">
        <v>4</v>
      </c>
      <c r="T4608" s="10">
        <v>34.896349999999998</v>
      </c>
      <c r="U4608" s="10">
        <v>1448.9587309999999</v>
      </c>
      <c r="V4608" s="10">
        <v>20015</v>
      </c>
      <c r="W4608" s="10">
        <v>24676</v>
      </c>
      <c r="X4608" s="10">
        <v>38871</v>
      </c>
      <c r="Y4608" s="10">
        <v>72793</v>
      </c>
      <c r="Z4608" s="10">
        <v>0</v>
      </c>
      <c r="AA4608" s="10">
        <v>52655</v>
      </c>
      <c r="AB4608" s="10">
        <v>93168</v>
      </c>
      <c r="AC4608" s="10">
        <v>1820</v>
      </c>
      <c r="AD4608" s="10">
        <v>1212.1509100000001</v>
      </c>
      <c r="AE4608" s="10">
        <v>241839</v>
      </c>
      <c r="AF4608" s="10">
        <v>6</v>
      </c>
      <c r="AG4608" s="10">
        <v>78.56</v>
      </c>
      <c r="AH4608" s="10">
        <v>2.96</v>
      </c>
      <c r="AI4608" s="10">
        <v>100.99</v>
      </c>
      <c r="AJ4608" s="10" t="s">
        <v>40</v>
      </c>
    </row>
    <row r="4609" spans="1:36" x14ac:dyDescent="0.25">
      <c r="A4609" s="10" t="s">
        <v>36</v>
      </c>
      <c r="B4609" s="10" t="s">
        <v>66</v>
      </c>
      <c r="C4609" s="10">
        <v>26</v>
      </c>
      <c r="D4609" s="10" t="s">
        <v>38</v>
      </c>
      <c r="E4609" s="10">
        <v>2602</v>
      </c>
      <c r="F4609" s="10" t="s">
        <v>41</v>
      </c>
      <c r="G4609" s="20">
        <v>718736</v>
      </c>
      <c r="H4609" s="10">
        <v>322.36428819999998</v>
      </c>
      <c r="I4609" s="10">
        <v>23</v>
      </c>
      <c r="J4609" s="10">
        <v>40</v>
      </c>
      <c r="K4609" s="10">
        <v>477.81268890000001</v>
      </c>
      <c r="L4609" s="10">
        <v>1371</v>
      </c>
      <c r="M4609" s="10">
        <v>111</v>
      </c>
      <c r="N4609" s="10">
        <v>7173</v>
      </c>
      <c r="O4609" s="10">
        <v>484260</v>
      </c>
      <c r="P4609" s="10">
        <v>378743</v>
      </c>
      <c r="Q4609" s="10">
        <v>56377</v>
      </c>
      <c r="R4609" s="10">
        <v>348</v>
      </c>
      <c r="S4609" s="10">
        <v>47</v>
      </c>
      <c r="T4609" s="10">
        <v>42.89237</v>
      </c>
      <c r="U4609" s="10">
        <v>2081.7863609999999</v>
      </c>
      <c r="V4609" s="10">
        <v>20260</v>
      </c>
      <c r="W4609" s="10">
        <v>21299</v>
      </c>
      <c r="X4609" s="10">
        <v>58058</v>
      </c>
      <c r="Y4609" s="10">
        <v>74702</v>
      </c>
      <c r="Z4609" s="10">
        <v>20</v>
      </c>
      <c r="AA4609" s="10">
        <v>102565</v>
      </c>
      <c r="AB4609" s="10">
        <v>127594</v>
      </c>
      <c r="AC4609" s="10">
        <v>8544</v>
      </c>
      <c r="AD4609" s="10">
        <v>1561.0813020000001</v>
      </c>
      <c r="AE4609" s="10">
        <v>293627</v>
      </c>
      <c r="AF4609" s="10">
        <v>23</v>
      </c>
      <c r="AG4609" s="10">
        <v>59.53</v>
      </c>
      <c r="AH4609" s="10">
        <v>4.24</v>
      </c>
      <c r="AI4609" s="10">
        <v>100.8</v>
      </c>
      <c r="AJ4609" s="10" t="s">
        <v>40</v>
      </c>
    </row>
    <row r="4610" spans="1:36" x14ac:dyDescent="0.25">
      <c r="A4610" s="10" t="s">
        <v>36</v>
      </c>
      <c r="B4610" s="10" t="s">
        <v>66</v>
      </c>
      <c r="C4610" s="10">
        <v>26</v>
      </c>
      <c r="D4610" s="10" t="s">
        <v>38</v>
      </c>
      <c r="E4610" s="10">
        <v>2604</v>
      </c>
      <c r="F4610" s="10" t="s">
        <v>42</v>
      </c>
      <c r="G4610" s="20">
        <v>1484176</v>
      </c>
      <c r="H4610" s="10">
        <v>317.57515869999997</v>
      </c>
      <c r="I4610" s="10">
        <v>23</v>
      </c>
      <c r="J4610" s="10">
        <v>65</v>
      </c>
      <c r="K4610" s="10">
        <v>764.10128320000001</v>
      </c>
      <c r="L4610" s="10">
        <v>1574</v>
      </c>
      <c r="M4610" s="10">
        <v>128</v>
      </c>
      <c r="N4610" s="10">
        <v>6395</v>
      </c>
      <c r="O4610" s="10">
        <v>859552</v>
      </c>
      <c r="P4610" s="10">
        <v>716663</v>
      </c>
      <c r="Q4610" s="10">
        <v>74675</v>
      </c>
      <c r="R4610" s="10">
        <v>0</v>
      </c>
      <c r="S4610" s="10">
        <v>0</v>
      </c>
      <c r="T4610" s="10">
        <v>40.628500000000003</v>
      </c>
      <c r="U4610" s="10">
        <v>3534.453411</v>
      </c>
      <c r="V4610" s="10">
        <v>37338</v>
      </c>
      <c r="W4610" s="10">
        <v>39265</v>
      </c>
      <c r="X4610" s="10">
        <v>66680</v>
      </c>
      <c r="Y4610" s="10">
        <v>89281</v>
      </c>
      <c r="Z4610" s="10">
        <v>2</v>
      </c>
      <c r="AA4610" s="10">
        <v>107288</v>
      </c>
      <c r="AB4610" s="10">
        <v>135126</v>
      </c>
      <c r="AC4610" s="10">
        <v>7969</v>
      </c>
      <c r="AD4610" s="10">
        <v>2729.7236280000002</v>
      </c>
      <c r="AE4610" s="10">
        <v>699382</v>
      </c>
      <c r="AF4610" s="10">
        <v>23</v>
      </c>
      <c r="AG4610" s="10">
        <v>80.62</v>
      </c>
      <c r="AH4610" s="10">
        <v>11.45</v>
      </c>
      <c r="AI4610" s="10">
        <v>101.45</v>
      </c>
      <c r="AJ4610" s="10" t="s">
        <v>40</v>
      </c>
    </row>
    <row r="4611" spans="1:36" x14ac:dyDescent="0.25">
      <c r="A4611" s="10" t="s">
        <v>36</v>
      </c>
      <c r="B4611" s="10" t="s">
        <v>66</v>
      </c>
      <c r="C4611" s="10">
        <v>26</v>
      </c>
      <c r="D4611" s="10" t="s">
        <v>38</v>
      </c>
      <c r="E4611" s="10">
        <v>2605</v>
      </c>
      <c r="F4611" s="10" t="s">
        <v>43</v>
      </c>
      <c r="G4611" s="20">
        <v>315023</v>
      </c>
      <c r="H4611" s="10">
        <v>327.259412</v>
      </c>
      <c r="I4611" s="10">
        <v>28</v>
      </c>
      <c r="J4611" s="10">
        <v>15</v>
      </c>
      <c r="K4611" s="10">
        <v>598.6902139</v>
      </c>
      <c r="L4611" s="10">
        <v>1039</v>
      </c>
      <c r="M4611" s="10">
        <v>154</v>
      </c>
      <c r="N4611" s="10">
        <v>4356</v>
      </c>
      <c r="O4611" s="10">
        <v>391654</v>
      </c>
      <c r="P4611" s="10">
        <v>368192</v>
      </c>
      <c r="Q4611" s="10">
        <v>44730</v>
      </c>
      <c r="R4611" s="10">
        <v>181</v>
      </c>
      <c r="S4611" s="10">
        <v>8</v>
      </c>
      <c r="T4611" s="10">
        <v>15.871119999999999</v>
      </c>
      <c r="U4611" s="10">
        <v>1896.2859109999999</v>
      </c>
      <c r="V4611" s="10">
        <v>13894</v>
      </c>
      <c r="W4611" s="10">
        <v>14546</v>
      </c>
      <c r="X4611" s="10">
        <v>36132</v>
      </c>
      <c r="Y4611" s="10">
        <v>49205</v>
      </c>
      <c r="Z4611" s="10">
        <v>0</v>
      </c>
      <c r="AA4611" s="10">
        <v>72978</v>
      </c>
      <c r="AB4611" s="10">
        <v>97516</v>
      </c>
      <c r="AC4611" s="10">
        <v>5395</v>
      </c>
      <c r="AD4611" s="10">
        <v>1281.724577</v>
      </c>
      <c r="AE4611" s="10">
        <v>300493</v>
      </c>
      <c r="AF4611" s="10">
        <v>31</v>
      </c>
      <c r="AG4611" s="10">
        <v>84.82</v>
      </c>
      <c r="AH4611" s="10">
        <v>7.44</v>
      </c>
      <c r="AI4611" s="10">
        <v>101.07</v>
      </c>
      <c r="AJ4611" s="10" t="s">
        <v>40</v>
      </c>
    </row>
    <row r="4612" spans="1:36" x14ac:dyDescent="0.25">
      <c r="A4612" s="10" t="s">
        <v>36</v>
      </c>
      <c r="B4612" s="10" t="s">
        <v>66</v>
      </c>
      <c r="C4612" s="10">
        <v>26</v>
      </c>
      <c r="D4612" s="10" t="s">
        <v>38</v>
      </c>
      <c r="E4612" s="10">
        <v>2615</v>
      </c>
      <c r="F4612" s="10" t="s">
        <v>50</v>
      </c>
      <c r="G4612" s="20">
        <v>790544</v>
      </c>
      <c r="H4612" s="10">
        <v>323.04544129999999</v>
      </c>
      <c r="I4612" s="10">
        <v>16</v>
      </c>
      <c r="J4612" s="10">
        <v>27</v>
      </c>
      <c r="K4612" s="10">
        <v>89.919823500000007</v>
      </c>
      <c r="L4612" s="10">
        <v>354</v>
      </c>
      <c r="M4612" s="10">
        <v>15</v>
      </c>
      <c r="N4612" s="10">
        <v>3654</v>
      </c>
      <c r="O4612" s="10">
        <v>401859</v>
      </c>
      <c r="P4612" s="10">
        <v>367333</v>
      </c>
      <c r="Q4612" s="10">
        <v>86289</v>
      </c>
      <c r="R4612" s="10">
        <v>20</v>
      </c>
      <c r="S4612" s="10">
        <v>15</v>
      </c>
      <c r="T4612" s="10">
        <v>19.77834</v>
      </c>
      <c r="U4612" s="10">
        <v>1407.8853429999999</v>
      </c>
      <c r="V4612" s="10">
        <v>24566</v>
      </c>
      <c r="W4612" s="10">
        <v>27633</v>
      </c>
      <c r="X4612" s="10">
        <v>55828</v>
      </c>
      <c r="Y4612" s="10">
        <v>95526</v>
      </c>
      <c r="Z4612" s="10">
        <v>0</v>
      </c>
      <c r="AA4612" s="10">
        <v>90633</v>
      </c>
      <c r="AB4612" s="10">
        <v>146868</v>
      </c>
      <c r="AC4612" s="10">
        <v>4008</v>
      </c>
      <c r="AD4612" s="10">
        <v>1298.1871799999999</v>
      </c>
      <c r="AE4612" s="10">
        <v>284601</v>
      </c>
      <c r="AF4612" s="10">
        <v>10</v>
      </c>
      <c r="AG4612" s="10">
        <v>61.56</v>
      </c>
      <c r="AH4612" s="10">
        <v>23.49</v>
      </c>
      <c r="AI4612" s="10">
        <v>106.18</v>
      </c>
      <c r="AJ4612" s="10" t="s">
        <v>40</v>
      </c>
    </row>
    <row r="4613" spans="1:36" x14ac:dyDescent="0.25">
      <c r="A4613" s="10" t="s">
        <v>36</v>
      </c>
      <c r="B4613" s="10" t="s">
        <v>66</v>
      </c>
      <c r="C4613" s="10">
        <v>26</v>
      </c>
      <c r="D4613" s="10" t="s">
        <v>38</v>
      </c>
      <c r="E4613" s="10">
        <v>2617</v>
      </c>
      <c r="F4613" s="10" t="s">
        <v>54</v>
      </c>
      <c r="G4613" s="20">
        <v>689346</v>
      </c>
      <c r="H4613" s="10">
        <v>332.17484530000002</v>
      </c>
      <c r="I4613" s="10">
        <v>14</v>
      </c>
      <c r="J4613" s="10">
        <v>114</v>
      </c>
      <c r="K4613" s="10">
        <v>55.7959095</v>
      </c>
      <c r="L4613" s="10">
        <v>179</v>
      </c>
      <c r="M4613" s="10">
        <v>9</v>
      </c>
      <c r="N4613" s="10">
        <v>1926</v>
      </c>
      <c r="O4613" s="10">
        <v>278338</v>
      </c>
      <c r="P4613" s="10">
        <v>220035</v>
      </c>
      <c r="Q4613" s="10">
        <v>74842</v>
      </c>
      <c r="R4613" s="10">
        <v>0</v>
      </c>
      <c r="S4613" s="10">
        <v>0</v>
      </c>
      <c r="T4613" s="10">
        <v>28.496259999999999</v>
      </c>
      <c r="U4613" s="10">
        <v>1008.86099</v>
      </c>
      <c r="V4613" s="10">
        <v>19505</v>
      </c>
      <c r="W4613" s="10">
        <v>21926</v>
      </c>
      <c r="X4613" s="10">
        <v>48510</v>
      </c>
      <c r="Y4613" s="10">
        <v>93849</v>
      </c>
      <c r="Z4613" s="10">
        <v>1</v>
      </c>
      <c r="AA4613" s="10">
        <v>82612</v>
      </c>
      <c r="AB4613" s="10">
        <v>144414</v>
      </c>
      <c r="AC4613" s="10">
        <v>2105</v>
      </c>
      <c r="AD4613" s="10">
        <v>924.56882080000003</v>
      </c>
      <c r="AE4613" s="10">
        <v>195701</v>
      </c>
      <c r="AF4613" s="10">
        <v>17</v>
      </c>
      <c r="AG4613" s="10">
        <v>46.56</v>
      </c>
      <c r="AH4613" s="10">
        <v>18.82</v>
      </c>
      <c r="AI4613" s="10">
        <v>103.79</v>
      </c>
      <c r="AJ4613" s="10" t="s">
        <v>40</v>
      </c>
    </row>
    <row r="4614" spans="1:36" x14ac:dyDescent="0.25">
      <c r="A4614" s="10" t="s">
        <v>36</v>
      </c>
      <c r="B4614" s="10" t="s">
        <v>66</v>
      </c>
      <c r="C4614" s="10">
        <v>26</v>
      </c>
      <c r="D4614" s="10" t="s">
        <v>38</v>
      </c>
      <c r="E4614" s="10">
        <v>2618</v>
      </c>
      <c r="F4614" s="10" t="s">
        <v>55</v>
      </c>
      <c r="G4614" s="20">
        <v>1142944</v>
      </c>
      <c r="H4614" s="10">
        <v>322.42835100000002</v>
      </c>
      <c r="I4614" s="10">
        <v>30</v>
      </c>
      <c r="J4614" s="10">
        <v>147</v>
      </c>
      <c r="K4614" s="10">
        <v>130.29237180000001</v>
      </c>
      <c r="L4614" s="10">
        <v>911</v>
      </c>
      <c r="M4614" s="10">
        <v>0</v>
      </c>
      <c r="N4614" s="10">
        <v>3929</v>
      </c>
      <c r="O4614" s="10">
        <v>750492</v>
      </c>
      <c r="P4614" s="10">
        <v>560137</v>
      </c>
      <c r="Q4614" s="10">
        <v>42169</v>
      </c>
      <c r="R4614" s="10">
        <v>0</v>
      </c>
      <c r="S4614" s="10">
        <v>0</v>
      </c>
      <c r="T4614" s="10">
        <v>25.871919999999999</v>
      </c>
      <c r="U4614" s="10">
        <v>2575.963272</v>
      </c>
      <c r="V4614" s="10">
        <v>24556</v>
      </c>
      <c r="W4614" s="10">
        <v>25998</v>
      </c>
      <c r="X4614" s="10">
        <v>35256</v>
      </c>
      <c r="Y4614" s="10">
        <v>55713</v>
      </c>
      <c r="Z4614" s="10">
        <v>14</v>
      </c>
      <c r="AA4614" s="10">
        <v>53301</v>
      </c>
      <c r="AB4614" s="10">
        <v>78714</v>
      </c>
      <c r="AC4614" s="10">
        <v>4840</v>
      </c>
      <c r="AD4614" s="10">
        <v>2419.79898</v>
      </c>
      <c r="AE4614" s="10">
        <v>608137</v>
      </c>
      <c r="AF4614" s="10">
        <v>27</v>
      </c>
      <c r="AG4614" s="10">
        <v>34.92</v>
      </c>
      <c r="AH4614" s="10">
        <v>37.46</v>
      </c>
      <c r="AI4614" s="10">
        <v>99.98</v>
      </c>
      <c r="AJ4614" s="10" t="s">
        <v>40</v>
      </c>
    </row>
    <row r="4615" spans="1:36" x14ac:dyDescent="0.25">
      <c r="A4615" s="10" t="s">
        <v>36</v>
      </c>
      <c r="B4615" s="10" t="s">
        <v>66</v>
      </c>
      <c r="C4615" s="10">
        <v>26</v>
      </c>
      <c r="D4615" s="10" t="s">
        <v>38</v>
      </c>
      <c r="E4615" s="10">
        <v>2619</v>
      </c>
      <c r="F4615" s="10" t="s">
        <v>57</v>
      </c>
      <c r="G4615" s="20">
        <v>263429</v>
      </c>
      <c r="H4615" s="10">
        <v>309.6217039</v>
      </c>
      <c r="I4615" s="10">
        <v>23</v>
      </c>
      <c r="J4615" s="10">
        <v>10</v>
      </c>
      <c r="K4615" s="10">
        <v>174.5421758</v>
      </c>
      <c r="L4615" s="10">
        <v>488</v>
      </c>
      <c r="M4615" s="10">
        <v>26</v>
      </c>
      <c r="N4615" s="10">
        <v>2659</v>
      </c>
      <c r="O4615" s="10">
        <v>190261</v>
      </c>
      <c r="P4615" s="10">
        <v>92381</v>
      </c>
      <c r="Q4615" s="10">
        <v>11265</v>
      </c>
      <c r="R4615" s="10">
        <v>52</v>
      </c>
      <c r="S4615" s="10">
        <v>7</v>
      </c>
      <c r="T4615" s="10">
        <v>10.65385</v>
      </c>
      <c r="U4615" s="10">
        <v>774.2853758</v>
      </c>
      <c r="V4615" s="10">
        <v>7992</v>
      </c>
      <c r="W4615" s="10">
        <v>8416</v>
      </c>
      <c r="X4615" s="10">
        <v>16077</v>
      </c>
      <c r="Y4615" s="10">
        <v>22354</v>
      </c>
      <c r="Z4615" s="10">
        <v>6</v>
      </c>
      <c r="AA4615" s="10">
        <v>33623</v>
      </c>
      <c r="AB4615" s="10">
        <v>44660</v>
      </c>
      <c r="AC4615" s="10">
        <v>3147</v>
      </c>
      <c r="AD4615" s="10">
        <v>589.08934999999997</v>
      </c>
      <c r="AE4615" s="10">
        <v>160236</v>
      </c>
      <c r="AF4615" s="10">
        <v>25</v>
      </c>
      <c r="AG4615" s="10">
        <v>60.63</v>
      </c>
      <c r="AH4615" s="10">
        <v>10.46</v>
      </c>
      <c r="AI4615" s="10">
        <v>101.23</v>
      </c>
      <c r="AJ4615" s="10" t="s">
        <v>40</v>
      </c>
    </row>
    <row r="4616" spans="1:36" x14ac:dyDescent="0.25">
      <c r="A4616" s="10" t="s">
        <v>36</v>
      </c>
      <c r="B4616" s="10" t="s">
        <v>66</v>
      </c>
      <c r="C4616" s="10">
        <v>26</v>
      </c>
      <c r="D4616" s="10" t="s">
        <v>38</v>
      </c>
      <c r="E4616" s="10">
        <v>2621</v>
      </c>
      <c r="F4616" s="10" t="s">
        <v>47</v>
      </c>
      <c r="G4616" s="20">
        <v>441886</v>
      </c>
      <c r="H4616" s="10">
        <v>325.88971959999998</v>
      </c>
      <c r="I4616" s="10">
        <v>20</v>
      </c>
      <c r="J4616" s="10">
        <v>44</v>
      </c>
      <c r="K4616" s="10">
        <v>193.28018950000001</v>
      </c>
      <c r="L4616" s="10">
        <v>334</v>
      </c>
      <c r="M4616" s="10">
        <v>9</v>
      </c>
      <c r="N4616" s="10">
        <v>1171</v>
      </c>
      <c r="O4616" s="10">
        <v>269794</v>
      </c>
      <c r="P4616" s="10">
        <v>241721</v>
      </c>
      <c r="Q4616" s="10">
        <v>37216</v>
      </c>
      <c r="R4616" s="10">
        <v>45</v>
      </c>
      <c r="S4616" s="10">
        <v>15</v>
      </c>
      <c r="T4616" s="10">
        <v>15.34717</v>
      </c>
      <c r="U4616" s="10">
        <v>1087.8582699999999</v>
      </c>
      <c r="V4616" s="10">
        <v>13167</v>
      </c>
      <c r="W4616" s="10">
        <v>14659</v>
      </c>
      <c r="X4616" s="10">
        <v>25174</v>
      </c>
      <c r="Y4616" s="10">
        <v>42778</v>
      </c>
      <c r="Z4616" s="10">
        <v>6</v>
      </c>
      <c r="AA4616" s="10">
        <v>37799</v>
      </c>
      <c r="AB4616" s="10">
        <v>60834</v>
      </c>
      <c r="AC4616" s="10">
        <v>1505</v>
      </c>
      <c r="AD4616" s="10">
        <v>879.23090999999999</v>
      </c>
      <c r="AE4616" s="10">
        <v>190471</v>
      </c>
      <c r="AF4616" s="10">
        <v>26</v>
      </c>
      <c r="AG4616" s="10">
        <v>54.78</v>
      </c>
      <c r="AH4616" s="10">
        <v>5.81</v>
      </c>
      <c r="AI4616" s="10">
        <v>99.89</v>
      </c>
      <c r="AJ4616" s="10" t="s">
        <v>40</v>
      </c>
    </row>
    <row r="4617" spans="1:36" x14ac:dyDescent="0.25">
      <c r="A4617" s="10" t="s">
        <v>36</v>
      </c>
      <c r="B4617" s="10" t="s">
        <v>66</v>
      </c>
      <c r="C4617" s="10">
        <v>26</v>
      </c>
      <c r="D4617" s="10" t="s">
        <v>38</v>
      </c>
      <c r="E4617" s="10">
        <v>2623</v>
      </c>
      <c r="F4617" s="10" t="s">
        <v>56</v>
      </c>
      <c r="G4617" s="20">
        <v>1612806</v>
      </c>
      <c r="H4617" s="10">
        <v>295.77185309999999</v>
      </c>
      <c r="I4617" s="10">
        <v>12</v>
      </c>
      <c r="J4617" s="10">
        <v>81</v>
      </c>
      <c r="K4617" s="10">
        <v>1514.5548060000001</v>
      </c>
      <c r="L4617" s="10">
        <v>564</v>
      </c>
      <c r="M4617" s="10">
        <v>38</v>
      </c>
      <c r="N4617" s="10">
        <v>4276</v>
      </c>
      <c r="O4617" s="10">
        <v>513761</v>
      </c>
      <c r="P4617" s="10">
        <v>301603</v>
      </c>
      <c r="Q4617" s="10">
        <v>114914</v>
      </c>
      <c r="R4617" s="10">
        <v>148</v>
      </c>
      <c r="S4617" s="10">
        <v>76</v>
      </c>
      <c r="T4617" s="10">
        <v>19.941549999999999</v>
      </c>
      <c r="U4617" s="10">
        <v>3054.0567860000001</v>
      </c>
      <c r="V4617" s="10">
        <v>40600</v>
      </c>
      <c r="W4617" s="10">
        <v>51922</v>
      </c>
      <c r="X4617" s="10">
        <v>107336</v>
      </c>
      <c r="Y4617" s="10">
        <v>202557</v>
      </c>
      <c r="Z4617" s="10">
        <v>2</v>
      </c>
      <c r="AA4617" s="10">
        <v>139214</v>
      </c>
      <c r="AB4617" s="10">
        <v>253773</v>
      </c>
      <c r="AC4617" s="10">
        <v>4840</v>
      </c>
      <c r="AD4617" s="10">
        <v>1519.56043</v>
      </c>
      <c r="AE4617" s="10">
        <v>293503</v>
      </c>
      <c r="AF4617" s="10">
        <v>36</v>
      </c>
      <c r="AG4617" s="10">
        <v>68.099999999999994</v>
      </c>
      <c r="AH4617" s="10">
        <v>3.15</v>
      </c>
      <c r="AI4617" s="10">
        <v>116.27</v>
      </c>
      <c r="AJ4617" s="10" t="s">
        <v>40</v>
      </c>
    </row>
    <row r="4618" spans="1:36" x14ac:dyDescent="0.25">
      <c r="A4618" s="10" t="s">
        <v>36</v>
      </c>
      <c r="B4618" s="10" t="s">
        <v>66</v>
      </c>
      <c r="C4618" s="10">
        <v>26</v>
      </c>
      <c r="D4618" s="10" t="s">
        <v>38</v>
      </c>
      <c r="E4618" s="10">
        <v>2603</v>
      </c>
      <c r="F4618" s="10" t="s">
        <v>59</v>
      </c>
      <c r="G4618" s="20">
        <v>1054450</v>
      </c>
      <c r="H4618" s="10">
        <v>307.80492820000001</v>
      </c>
      <c r="I4618" s="10">
        <v>21</v>
      </c>
      <c r="J4618" s="10">
        <v>24</v>
      </c>
      <c r="K4618" s="10">
        <v>565.86428190000004</v>
      </c>
      <c r="L4618" s="10">
        <v>2319</v>
      </c>
      <c r="M4618" s="10">
        <v>221</v>
      </c>
      <c r="N4618" s="10">
        <v>7019</v>
      </c>
      <c r="O4618" s="10">
        <v>494824</v>
      </c>
      <c r="P4618" s="10">
        <v>404475</v>
      </c>
      <c r="Q4618" s="10">
        <v>87993</v>
      </c>
      <c r="R4618" s="10">
        <v>69</v>
      </c>
      <c r="S4618" s="10">
        <v>62</v>
      </c>
      <c r="T4618" s="10">
        <v>19.953479999999999</v>
      </c>
      <c r="U4618" s="10">
        <v>2108.9104200000002</v>
      </c>
      <c r="V4618" s="10">
        <v>23195</v>
      </c>
      <c r="W4618" s="10">
        <v>27303</v>
      </c>
      <c r="X4618" s="10">
        <v>67329</v>
      </c>
      <c r="Y4618" s="10">
        <v>107950</v>
      </c>
      <c r="Z4618" s="10">
        <v>10</v>
      </c>
      <c r="AA4618" s="10">
        <v>116111</v>
      </c>
      <c r="AB4618" s="10">
        <v>177583</v>
      </c>
      <c r="AC4618" s="10">
        <v>9338</v>
      </c>
      <c r="AD4618" s="10">
        <v>1523.092658</v>
      </c>
      <c r="AE4618" s="10">
        <v>279277</v>
      </c>
      <c r="AF4618" s="10">
        <v>24</v>
      </c>
      <c r="AG4618" s="10">
        <v>72.27</v>
      </c>
      <c r="AH4618" s="10">
        <v>6.32</v>
      </c>
      <c r="AI4618" s="10">
        <v>101.93</v>
      </c>
      <c r="AJ4618" s="10" t="s">
        <v>40</v>
      </c>
    </row>
    <row r="4619" spans="1:36" x14ac:dyDescent="0.25">
      <c r="A4619" s="10" t="s">
        <v>36</v>
      </c>
      <c r="B4619" s="10" t="s">
        <v>66</v>
      </c>
      <c r="C4619" s="10">
        <v>26</v>
      </c>
      <c r="D4619" s="10" t="s">
        <v>38</v>
      </c>
      <c r="E4619" s="10">
        <v>2611</v>
      </c>
      <c r="F4619" s="10" t="s">
        <v>46</v>
      </c>
      <c r="G4619" s="20">
        <v>962621</v>
      </c>
      <c r="H4619" s="10">
        <v>324.3413946</v>
      </c>
      <c r="I4619" s="10">
        <v>15</v>
      </c>
      <c r="J4619" s="10">
        <v>618</v>
      </c>
      <c r="K4619" s="10">
        <v>151.66878740000001</v>
      </c>
      <c r="L4619" s="10">
        <v>552</v>
      </c>
      <c r="M4619" s="10">
        <v>3</v>
      </c>
      <c r="N4619" s="10">
        <v>3047</v>
      </c>
      <c r="O4619" s="10">
        <v>525669</v>
      </c>
      <c r="P4619" s="10">
        <v>426641</v>
      </c>
      <c r="Q4619" s="10">
        <v>95157</v>
      </c>
      <c r="R4619" s="10">
        <v>0</v>
      </c>
      <c r="S4619" s="10">
        <v>7</v>
      </c>
      <c r="T4619" s="10">
        <v>37.361739999999998</v>
      </c>
      <c r="U4619" s="10">
        <v>1893.9926929999999</v>
      </c>
      <c r="V4619" s="10">
        <v>34494</v>
      </c>
      <c r="W4619" s="10">
        <v>39212</v>
      </c>
      <c r="X4619" s="10">
        <v>65288</v>
      </c>
      <c r="Y4619" s="10">
        <v>117652</v>
      </c>
      <c r="Z4619" s="10">
        <v>4</v>
      </c>
      <c r="AA4619" s="10">
        <v>99521</v>
      </c>
      <c r="AB4619" s="10">
        <v>165264</v>
      </c>
      <c r="AC4619" s="10">
        <v>3599</v>
      </c>
      <c r="AD4619" s="10">
        <v>1704.962166</v>
      </c>
      <c r="AE4619" s="10">
        <v>382399</v>
      </c>
      <c r="AF4619" s="10">
        <v>9</v>
      </c>
      <c r="AG4619" s="10">
        <v>56.77</v>
      </c>
      <c r="AH4619" s="10">
        <v>10.69</v>
      </c>
      <c r="AI4619" s="10">
        <v>101.05</v>
      </c>
      <c r="AJ4619" s="10" t="s">
        <v>40</v>
      </c>
    </row>
    <row r="4620" spans="1:36" x14ac:dyDescent="0.25">
      <c r="A4620" s="10" t="s">
        <v>36</v>
      </c>
      <c r="B4620" s="10" t="s">
        <v>66</v>
      </c>
      <c r="C4620" s="10">
        <v>26</v>
      </c>
      <c r="D4620" s="10" t="s">
        <v>38</v>
      </c>
      <c r="E4620" s="10">
        <v>2617</v>
      </c>
      <c r="F4620" s="10" t="s">
        <v>54</v>
      </c>
      <c r="G4620" s="20">
        <v>689346</v>
      </c>
      <c r="H4620" s="10">
        <v>325.94323600000001</v>
      </c>
      <c r="I4620" s="10">
        <v>14</v>
      </c>
      <c r="J4620" s="10">
        <v>115</v>
      </c>
      <c r="K4620" s="10">
        <v>55.7959095</v>
      </c>
      <c r="L4620" s="10">
        <v>179</v>
      </c>
      <c r="M4620" s="10">
        <v>9</v>
      </c>
      <c r="N4620" s="10">
        <v>1936</v>
      </c>
      <c r="O4620" s="10">
        <v>287575</v>
      </c>
      <c r="P4620" s="10">
        <v>227317</v>
      </c>
      <c r="Q4620" s="10">
        <v>74874</v>
      </c>
      <c r="R4620" s="10">
        <v>0</v>
      </c>
      <c r="S4620" s="10">
        <v>0</v>
      </c>
      <c r="T4620" s="10">
        <v>28.496259999999999</v>
      </c>
      <c r="U4620" s="10">
        <v>1021.62343</v>
      </c>
      <c r="V4620" s="10">
        <v>19771</v>
      </c>
      <c r="W4620" s="10">
        <v>22241</v>
      </c>
      <c r="X4620" s="10">
        <v>48527</v>
      </c>
      <c r="Y4620" s="10">
        <v>93888</v>
      </c>
      <c r="Z4620" s="10">
        <v>2</v>
      </c>
      <c r="AA4620" s="10">
        <v>82615</v>
      </c>
      <c r="AB4620" s="10">
        <v>144427</v>
      </c>
      <c r="AC4620" s="10">
        <v>2115</v>
      </c>
      <c r="AD4620" s="10">
        <v>937.3312608</v>
      </c>
      <c r="AE4620" s="10">
        <v>202180</v>
      </c>
      <c r="AF4620" s="10">
        <v>17</v>
      </c>
      <c r="AG4620" s="10">
        <v>47.38</v>
      </c>
      <c r="AH4620" s="10">
        <v>18.62</v>
      </c>
      <c r="AI4620" s="10">
        <v>103.7</v>
      </c>
      <c r="AJ4620" s="10" t="s">
        <v>40</v>
      </c>
    </row>
    <row r="4621" spans="1:36" x14ac:dyDescent="0.25">
      <c r="A4621" s="10" t="s">
        <v>36</v>
      </c>
      <c r="B4621" s="10" t="s">
        <v>66</v>
      </c>
      <c r="C4621" s="10">
        <v>26</v>
      </c>
      <c r="D4621" s="10" t="s">
        <v>38</v>
      </c>
      <c r="E4621" s="10">
        <v>2621</v>
      </c>
      <c r="F4621" s="10" t="s">
        <v>47</v>
      </c>
      <c r="G4621" s="20">
        <v>441886</v>
      </c>
      <c r="H4621" s="10">
        <v>328.63925669999998</v>
      </c>
      <c r="I4621" s="10">
        <v>20</v>
      </c>
      <c r="J4621" s="10">
        <v>44</v>
      </c>
      <c r="K4621" s="10">
        <v>193.28018950000001</v>
      </c>
      <c r="L4621" s="10">
        <v>334</v>
      </c>
      <c r="M4621" s="10">
        <v>9</v>
      </c>
      <c r="N4621" s="10">
        <v>1189</v>
      </c>
      <c r="O4621" s="10">
        <v>272626</v>
      </c>
      <c r="P4621" s="10">
        <v>244260</v>
      </c>
      <c r="Q4621" s="10">
        <v>37223</v>
      </c>
      <c r="R4621" s="10">
        <v>45</v>
      </c>
      <c r="S4621" s="10">
        <v>15</v>
      </c>
      <c r="T4621" s="10">
        <v>22.607209999999998</v>
      </c>
      <c r="U4621" s="10">
        <v>1111.8434600000001</v>
      </c>
      <c r="V4621" s="10">
        <v>13225</v>
      </c>
      <c r="W4621" s="10">
        <v>14733</v>
      </c>
      <c r="X4621" s="10">
        <v>25177</v>
      </c>
      <c r="Y4621" s="10">
        <v>42788</v>
      </c>
      <c r="Z4621" s="10">
        <v>6</v>
      </c>
      <c r="AA4621" s="10">
        <v>37804</v>
      </c>
      <c r="AB4621" s="10">
        <v>60848</v>
      </c>
      <c r="AC4621" s="10">
        <v>1523</v>
      </c>
      <c r="AD4621" s="10">
        <v>895.95605999999998</v>
      </c>
      <c r="AE4621" s="10">
        <v>192309</v>
      </c>
      <c r="AF4621" s="10">
        <v>26</v>
      </c>
      <c r="AG4621" s="10">
        <v>55.14</v>
      </c>
      <c r="AH4621" s="10">
        <v>5.77</v>
      </c>
      <c r="AI4621" s="10">
        <v>99.89</v>
      </c>
      <c r="AJ4621" s="10" t="s">
        <v>40</v>
      </c>
    </row>
    <row r="4622" spans="1:36" x14ac:dyDescent="0.25">
      <c r="A4622" s="10" t="s">
        <v>36</v>
      </c>
      <c r="B4622" s="10" t="s">
        <v>66</v>
      </c>
      <c r="C4622" s="10">
        <v>26</v>
      </c>
      <c r="D4622" s="10" t="s">
        <v>38</v>
      </c>
      <c r="E4622" s="10">
        <v>2623</v>
      </c>
      <c r="F4622" s="10" t="s">
        <v>56</v>
      </c>
      <c r="G4622" s="20">
        <v>1612806</v>
      </c>
      <c r="H4622" s="10">
        <v>295.16152729999999</v>
      </c>
      <c r="I4622" s="10">
        <v>12</v>
      </c>
      <c r="J4622" s="10">
        <v>81</v>
      </c>
      <c r="K4622" s="10">
        <v>1514.912556</v>
      </c>
      <c r="L4622" s="10">
        <v>565</v>
      </c>
      <c r="M4622" s="10">
        <v>37</v>
      </c>
      <c r="N4622" s="10">
        <v>4315</v>
      </c>
      <c r="O4622" s="10">
        <v>527824</v>
      </c>
      <c r="P4622" s="10">
        <v>309998</v>
      </c>
      <c r="Q4622" s="10">
        <v>114936</v>
      </c>
      <c r="R4622" s="10">
        <v>148</v>
      </c>
      <c r="S4622" s="10">
        <v>76</v>
      </c>
      <c r="T4622" s="10">
        <v>21.09892</v>
      </c>
      <c r="U4622" s="10">
        <v>3093.9448560000001</v>
      </c>
      <c r="V4622" s="10">
        <v>41251</v>
      </c>
      <c r="W4622" s="10">
        <v>52796</v>
      </c>
      <c r="X4622" s="10">
        <v>107354</v>
      </c>
      <c r="Y4622" s="10">
        <v>202596</v>
      </c>
      <c r="Z4622" s="10">
        <v>2</v>
      </c>
      <c r="AA4622" s="10">
        <v>139218</v>
      </c>
      <c r="AB4622" s="10">
        <v>253789</v>
      </c>
      <c r="AC4622" s="10">
        <v>4880</v>
      </c>
      <c r="AD4622" s="10">
        <v>1557.9333799999999</v>
      </c>
      <c r="AE4622" s="10">
        <v>301790</v>
      </c>
      <c r="AF4622" s="10">
        <v>36</v>
      </c>
      <c r="AG4622" s="10">
        <v>68.09</v>
      </c>
      <c r="AH4622" s="10">
        <v>3.15</v>
      </c>
      <c r="AI4622" s="10">
        <v>116.42</v>
      </c>
      <c r="AJ4622" s="10" t="s">
        <v>40</v>
      </c>
    </row>
    <row r="4623" spans="1:36" x14ac:dyDescent="0.25">
      <c r="A4623" s="10" t="s">
        <v>36</v>
      </c>
      <c r="B4623" s="10" t="s">
        <v>66</v>
      </c>
      <c r="C4623" s="10">
        <v>26</v>
      </c>
      <c r="D4623" s="10" t="s">
        <v>38</v>
      </c>
      <c r="E4623" s="10">
        <v>2611</v>
      </c>
      <c r="F4623" s="10" t="s">
        <v>46</v>
      </c>
      <c r="G4623" s="20">
        <v>962621</v>
      </c>
      <c r="H4623" s="10">
        <v>323.28317199999998</v>
      </c>
      <c r="I4623" s="10">
        <v>15</v>
      </c>
      <c r="J4623" s="10">
        <v>621</v>
      </c>
      <c r="K4623" s="10">
        <v>152.56265740000001</v>
      </c>
      <c r="L4623" s="10">
        <v>571</v>
      </c>
      <c r="M4623" s="10">
        <v>3</v>
      </c>
      <c r="N4623" s="10">
        <v>3044</v>
      </c>
      <c r="O4623" s="10">
        <v>539780</v>
      </c>
      <c r="P4623" s="10">
        <v>437889</v>
      </c>
      <c r="Q4623" s="10">
        <v>95182</v>
      </c>
      <c r="R4623" s="10">
        <v>0</v>
      </c>
      <c r="S4623" s="10">
        <v>7</v>
      </c>
      <c r="T4623" s="10">
        <v>37.361739999999998</v>
      </c>
      <c r="U4623" s="10">
        <v>1934.942303</v>
      </c>
      <c r="V4623" s="10">
        <v>34768</v>
      </c>
      <c r="W4623" s="10">
        <v>39575</v>
      </c>
      <c r="X4623" s="10">
        <v>65303</v>
      </c>
      <c r="Y4623" s="10">
        <v>117678</v>
      </c>
      <c r="Z4623" s="10">
        <v>4</v>
      </c>
      <c r="AA4623" s="10">
        <v>99525</v>
      </c>
      <c r="AB4623" s="10">
        <v>165276</v>
      </c>
      <c r="AC4623" s="10">
        <v>3615</v>
      </c>
      <c r="AD4623" s="10">
        <v>1745.017906</v>
      </c>
      <c r="AE4623" s="10">
        <v>392192</v>
      </c>
      <c r="AF4623" s="10">
        <v>9</v>
      </c>
      <c r="AG4623" s="10">
        <v>56.84</v>
      </c>
      <c r="AH4623" s="10">
        <v>10.89</v>
      </c>
      <c r="AI4623" s="10">
        <v>101.05</v>
      </c>
      <c r="AJ4623" s="10" t="s">
        <v>40</v>
      </c>
    </row>
    <row r="4624" spans="1:36" x14ac:dyDescent="0.25">
      <c r="A4624" s="10" t="s">
        <v>36</v>
      </c>
      <c r="B4624" s="10" t="s">
        <v>66</v>
      </c>
      <c r="C4624" s="10">
        <v>26</v>
      </c>
      <c r="D4624" s="10" t="s">
        <v>38</v>
      </c>
      <c r="E4624" s="10">
        <v>2617</v>
      </c>
      <c r="F4624" s="10" t="s">
        <v>54</v>
      </c>
      <c r="G4624" s="20">
        <v>689346</v>
      </c>
      <c r="H4624" s="10">
        <v>325.07576299999999</v>
      </c>
      <c r="I4624" s="10">
        <v>14</v>
      </c>
      <c r="J4624" s="10">
        <v>118</v>
      </c>
      <c r="K4624" s="10">
        <v>55.7959095</v>
      </c>
      <c r="L4624" s="10">
        <v>180</v>
      </c>
      <c r="M4624" s="10">
        <v>9</v>
      </c>
      <c r="N4624" s="10">
        <v>1939</v>
      </c>
      <c r="O4624" s="10">
        <v>297851</v>
      </c>
      <c r="P4624" s="10">
        <v>235396</v>
      </c>
      <c r="Q4624" s="10">
        <v>74893</v>
      </c>
      <c r="R4624" s="10">
        <v>0</v>
      </c>
      <c r="S4624" s="10">
        <v>0</v>
      </c>
      <c r="T4624" s="10">
        <v>28.496259999999999</v>
      </c>
      <c r="U4624" s="10">
        <v>1052.53358</v>
      </c>
      <c r="V4624" s="10">
        <v>20093</v>
      </c>
      <c r="W4624" s="10">
        <v>22643</v>
      </c>
      <c r="X4624" s="10">
        <v>48544</v>
      </c>
      <c r="Y4624" s="10">
        <v>93916</v>
      </c>
      <c r="Z4624" s="10">
        <v>2</v>
      </c>
      <c r="AA4624" s="10">
        <v>82616</v>
      </c>
      <c r="AB4624" s="10">
        <v>144427</v>
      </c>
      <c r="AC4624" s="10">
        <v>2119</v>
      </c>
      <c r="AD4624" s="10">
        <v>968.24141080000004</v>
      </c>
      <c r="AE4624" s="10">
        <v>209048</v>
      </c>
      <c r="AF4624" s="10">
        <v>17</v>
      </c>
      <c r="AG4624" s="10">
        <v>47.63</v>
      </c>
      <c r="AH4624" s="10">
        <v>18.52</v>
      </c>
      <c r="AI4624" s="10">
        <v>103.63</v>
      </c>
      <c r="AJ4624" s="10" t="s">
        <v>40</v>
      </c>
    </row>
    <row r="4625" spans="1:36" x14ac:dyDescent="0.25">
      <c r="A4625" s="10" t="s">
        <v>36</v>
      </c>
      <c r="B4625" s="10" t="s">
        <v>66</v>
      </c>
      <c r="C4625" s="10">
        <v>26</v>
      </c>
      <c r="D4625" s="10" t="s">
        <v>38</v>
      </c>
      <c r="E4625" s="10">
        <v>2621</v>
      </c>
      <c r="F4625" s="10" t="s">
        <v>47</v>
      </c>
      <c r="G4625" s="20">
        <v>441886</v>
      </c>
      <c r="H4625" s="10">
        <v>326.4629971</v>
      </c>
      <c r="I4625" s="10">
        <v>20</v>
      </c>
      <c r="J4625" s="10">
        <v>44</v>
      </c>
      <c r="K4625" s="10">
        <v>193.28018950000001</v>
      </c>
      <c r="L4625" s="10">
        <v>334</v>
      </c>
      <c r="M4625" s="10">
        <v>9</v>
      </c>
      <c r="N4625" s="10">
        <v>1203</v>
      </c>
      <c r="O4625" s="10">
        <v>278438</v>
      </c>
      <c r="P4625" s="10">
        <v>249582</v>
      </c>
      <c r="Q4625" s="10">
        <v>37236</v>
      </c>
      <c r="R4625" s="10">
        <v>45</v>
      </c>
      <c r="S4625" s="10">
        <v>15</v>
      </c>
      <c r="T4625" s="10">
        <v>26.02046</v>
      </c>
      <c r="U4625" s="10">
        <v>1128.2976900000001</v>
      </c>
      <c r="V4625" s="10">
        <v>13329</v>
      </c>
      <c r="W4625" s="10">
        <v>14859</v>
      </c>
      <c r="X4625" s="10">
        <v>25186</v>
      </c>
      <c r="Y4625" s="10">
        <v>42803</v>
      </c>
      <c r="Z4625" s="10">
        <v>7</v>
      </c>
      <c r="AA4625" s="10">
        <v>37804</v>
      </c>
      <c r="AB4625" s="10">
        <v>60848</v>
      </c>
      <c r="AC4625" s="10">
        <v>1537</v>
      </c>
      <c r="AD4625" s="10">
        <v>908.99703999999997</v>
      </c>
      <c r="AE4625" s="10">
        <v>196416</v>
      </c>
      <c r="AF4625" s="10">
        <v>26</v>
      </c>
      <c r="AG4625" s="10">
        <v>55.31</v>
      </c>
      <c r="AH4625" s="10">
        <v>5.77</v>
      </c>
      <c r="AI4625" s="10">
        <v>99.89</v>
      </c>
      <c r="AJ4625" s="10" t="s">
        <v>40</v>
      </c>
    </row>
    <row r="4626" spans="1:36" x14ac:dyDescent="0.25">
      <c r="A4626" s="10" t="s">
        <v>36</v>
      </c>
      <c r="B4626" s="10" t="s">
        <v>66</v>
      </c>
      <c r="C4626" s="10">
        <v>26</v>
      </c>
      <c r="D4626" s="10" t="s">
        <v>38</v>
      </c>
      <c r="E4626" s="10">
        <v>2601</v>
      </c>
      <c r="F4626" s="10" t="s">
        <v>39</v>
      </c>
      <c r="G4626" s="20">
        <v>680918</v>
      </c>
      <c r="H4626" s="10">
        <v>332.79712080000002</v>
      </c>
      <c r="I4626" s="10">
        <v>23</v>
      </c>
      <c r="J4626" s="10">
        <v>24</v>
      </c>
      <c r="K4626" s="10">
        <v>660.286878</v>
      </c>
      <c r="L4626" s="10">
        <v>1149</v>
      </c>
      <c r="M4626" s="10">
        <v>592</v>
      </c>
      <c r="N4626" s="10">
        <v>6402</v>
      </c>
      <c r="O4626" s="10">
        <v>295289</v>
      </c>
      <c r="P4626" s="10">
        <v>39582</v>
      </c>
      <c r="Q4626" s="10">
        <v>8869</v>
      </c>
      <c r="R4626" s="10">
        <v>177</v>
      </c>
      <c r="S4626" s="10">
        <v>10</v>
      </c>
      <c r="T4626" s="10">
        <v>32.709879999999998</v>
      </c>
      <c r="U4626" s="10">
        <v>1675.7100479999999</v>
      </c>
      <c r="V4626" s="10">
        <v>12633</v>
      </c>
      <c r="W4626" s="10">
        <v>13287</v>
      </c>
      <c r="X4626" s="10">
        <v>59825</v>
      </c>
      <c r="Y4626" s="10">
        <v>69159</v>
      </c>
      <c r="Z4626" s="10">
        <v>9</v>
      </c>
      <c r="AA4626" s="10">
        <v>119921</v>
      </c>
      <c r="AB4626" s="10">
        <v>136880</v>
      </c>
      <c r="AC4626" s="10">
        <v>7551</v>
      </c>
      <c r="AD4626" s="10">
        <v>982.71329000000003</v>
      </c>
      <c r="AE4626" s="10">
        <v>152146</v>
      </c>
      <c r="AF4626" s="10">
        <v>42</v>
      </c>
      <c r="AG4626" s="10">
        <v>70.28</v>
      </c>
      <c r="AH4626" s="10">
        <v>8.6999999999999993</v>
      </c>
      <c r="AI4626" s="10">
        <v>101.53</v>
      </c>
      <c r="AJ4626" s="10" t="s">
        <v>40</v>
      </c>
    </row>
    <row r="4627" spans="1:36" x14ac:dyDescent="0.25">
      <c r="A4627" s="10" t="s">
        <v>36</v>
      </c>
      <c r="B4627" s="10" t="s">
        <v>66</v>
      </c>
      <c r="C4627" s="10">
        <v>26</v>
      </c>
      <c r="D4627" s="10" t="s">
        <v>38</v>
      </c>
      <c r="E4627" s="10">
        <v>2603</v>
      </c>
      <c r="F4627" s="10" t="s">
        <v>59</v>
      </c>
      <c r="G4627" s="20">
        <v>1054450</v>
      </c>
      <c r="H4627" s="10">
        <v>310.29588680000001</v>
      </c>
      <c r="I4627" s="10">
        <v>21</v>
      </c>
      <c r="J4627" s="10">
        <v>24</v>
      </c>
      <c r="K4627" s="10">
        <v>565.86428190000004</v>
      </c>
      <c r="L4627" s="10">
        <v>2296</v>
      </c>
      <c r="M4627" s="10">
        <v>221</v>
      </c>
      <c r="N4627" s="10">
        <v>7025</v>
      </c>
      <c r="O4627" s="10">
        <v>490910</v>
      </c>
      <c r="P4627" s="10">
        <v>401239</v>
      </c>
      <c r="Q4627" s="10">
        <v>87973</v>
      </c>
      <c r="R4627" s="10">
        <v>69</v>
      </c>
      <c r="S4627" s="10">
        <v>62</v>
      </c>
      <c r="T4627" s="10">
        <v>19.69314</v>
      </c>
      <c r="U4627" s="10">
        <v>2108.8309599999998</v>
      </c>
      <c r="V4627" s="10">
        <v>23038</v>
      </c>
      <c r="W4627" s="10">
        <v>27114</v>
      </c>
      <c r="X4627" s="10">
        <v>67302</v>
      </c>
      <c r="Y4627" s="10">
        <v>107905</v>
      </c>
      <c r="Z4627" s="10">
        <v>10</v>
      </c>
      <c r="AA4627" s="10">
        <v>116103</v>
      </c>
      <c r="AB4627" s="10">
        <v>177570</v>
      </c>
      <c r="AC4627" s="10">
        <v>9321</v>
      </c>
      <c r="AD4627" s="10">
        <v>1523.2735379999999</v>
      </c>
      <c r="AE4627" s="10">
        <v>277004</v>
      </c>
      <c r="AF4627" s="10">
        <v>24</v>
      </c>
      <c r="AG4627" s="10">
        <v>72.45</v>
      </c>
      <c r="AH4627" s="10">
        <v>6.31</v>
      </c>
      <c r="AI4627" s="10">
        <v>101.94</v>
      </c>
      <c r="AJ4627" s="10" t="s">
        <v>40</v>
      </c>
    </row>
    <row r="4628" spans="1:36" x14ac:dyDescent="0.25">
      <c r="A4628" s="10" t="s">
        <v>36</v>
      </c>
      <c r="B4628" s="10" t="s">
        <v>66</v>
      </c>
      <c r="C4628" s="10">
        <v>26</v>
      </c>
      <c r="D4628" s="10" t="s">
        <v>38</v>
      </c>
      <c r="E4628" s="10">
        <v>2605</v>
      </c>
      <c r="F4628" s="10" t="s">
        <v>43</v>
      </c>
      <c r="G4628" s="20">
        <v>315023</v>
      </c>
      <c r="H4628" s="10">
        <v>326.94053029999998</v>
      </c>
      <c r="I4628" s="10">
        <v>28</v>
      </c>
      <c r="J4628" s="10">
        <v>15</v>
      </c>
      <c r="K4628" s="10">
        <v>598.6902139</v>
      </c>
      <c r="L4628" s="10">
        <v>1039</v>
      </c>
      <c r="M4628" s="10">
        <v>154</v>
      </c>
      <c r="N4628" s="10">
        <v>4400</v>
      </c>
      <c r="O4628" s="10">
        <v>392036</v>
      </c>
      <c r="P4628" s="10">
        <v>368574</v>
      </c>
      <c r="Q4628" s="10">
        <v>44731</v>
      </c>
      <c r="R4628" s="10">
        <v>181</v>
      </c>
      <c r="S4628" s="10">
        <v>8</v>
      </c>
      <c r="T4628" s="10">
        <v>15.871119999999999</v>
      </c>
      <c r="U4628" s="10">
        <v>1896.2859109999999</v>
      </c>
      <c r="V4628" s="10">
        <v>13918</v>
      </c>
      <c r="W4628" s="10">
        <v>14570</v>
      </c>
      <c r="X4628" s="10">
        <v>36133</v>
      </c>
      <c r="Y4628" s="10">
        <v>49206</v>
      </c>
      <c r="Z4628" s="10">
        <v>0</v>
      </c>
      <c r="AA4628" s="10">
        <v>72980</v>
      </c>
      <c r="AB4628" s="10">
        <v>97518</v>
      </c>
      <c r="AC4628" s="10">
        <v>5439</v>
      </c>
      <c r="AD4628" s="10">
        <v>1281.724577</v>
      </c>
      <c r="AE4628" s="10">
        <v>300836</v>
      </c>
      <c r="AF4628" s="10">
        <v>30</v>
      </c>
      <c r="AG4628" s="10">
        <v>84.83</v>
      </c>
      <c r="AH4628" s="10">
        <v>7.43</v>
      </c>
      <c r="AI4628" s="10">
        <v>101.07</v>
      </c>
      <c r="AJ4628" s="10" t="s">
        <v>40</v>
      </c>
    </row>
    <row r="4629" spans="1:36" x14ac:dyDescent="0.25">
      <c r="A4629" s="10" t="s">
        <v>36</v>
      </c>
      <c r="B4629" s="10" t="s">
        <v>66</v>
      </c>
      <c r="C4629" s="10">
        <v>26</v>
      </c>
      <c r="D4629" s="10" t="s">
        <v>38</v>
      </c>
      <c r="E4629" s="10">
        <v>2616</v>
      </c>
      <c r="F4629" s="10" t="s">
        <v>53</v>
      </c>
      <c r="G4629" s="20">
        <v>971873</v>
      </c>
      <c r="H4629" s="10">
        <v>354.84413030000002</v>
      </c>
      <c r="I4629" s="10">
        <v>13</v>
      </c>
      <c r="J4629" s="10">
        <v>109</v>
      </c>
      <c r="K4629" s="10">
        <v>77.147592239999994</v>
      </c>
      <c r="L4629" s="10">
        <v>1020</v>
      </c>
      <c r="M4629" s="10">
        <v>16</v>
      </c>
      <c r="N4629" s="10">
        <v>6877</v>
      </c>
      <c r="O4629" s="10">
        <v>439431</v>
      </c>
      <c r="P4629" s="10">
        <v>370231</v>
      </c>
      <c r="Q4629" s="10">
        <v>126065</v>
      </c>
      <c r="R4629" s="10">
        <v>210</v>
      </c>
      <c r="S4629" s="10">
        <v>68</v>
      </c>
      <c r="T4629" s="10">
        <v>30.223310000000001</v>
      </c>
      <c r="U4629" s="10">
        <v>1666.6660119999999</v>
      </c>
      <c r="V4629" s="10">
        <v>31970</v>
      </c>
      <c r="W4629" s="10">
        <v>38871</v>
      </c>
      <c r="X4629" s="10">
        <v>77325</v>
      </c>
      <c r="Y4629" s="10">
        <v>149815</v>
      </c>
      <c r="Z4629" s="10">
        <v>0</v>
      </c>
      <c r="AA4629" s="10">
        <v>105279</v>
      </c>
      <c r="AB4629" s="10">
        <v>194546</v>
      </c>
      <c r="AC4629" s="10">
        <v>7897</v>
      </c>
      <c r="AD4629" s="10">
        <v>1559.29511</v>
      </c>
      <c r="AE4629" s="10">
        <v>295253</v>
      </c>
      <c r="AF4629" s="10">
        <v>39</v>
      </c>
      <c r="AG4629" s="10">
        <v>64.069999999999993</v>
      </c>
      <c r="AH4629" s="10">
        <v>10.199999999999999</v>
      </c>
      <c r="AI4629" s="10">
        <v>100.26</v>
      </c>
      <c r="AJ4629" s="10" t="s">
        <v>40</v>
      </c>
    </row>
    <row r="4630" spans="1:36" x14ac:dyDescent="0.25">
      <c r="A4630" s="10" t="s">
        <v>36</v>
      </c>
      <c r="B4630" s="10" t="s">
        <v>66</v>
      </c>
      <c r="C4630" s="10">
        <v>26</v>
      </c>
      <c r="D4630" s="10" t="s">
        <v>38</v>
      </c>
      <c r="E4630" s="10">
        <v>2619</v>
      </c>
      <c r="F4630" s="10" t="s">
        <v>57</v>
      </c>
      <c r="G4630" s="20">
        <v>263429</v>
      </c>
      <c r="H4630" s="10">
        <v>309.28683180000002</v>
      </c>
      <c r="I4630" s="10">
        <v>23</v>
      </c>
      <c r="J4630" s="10">
        <v>10</v>
      </c>
      <c r="K4630" s="10">
        <v>174.5421758</v>
      </c>
      <c r="L4630" s="10">
        <v>488</v>
      </c>
      <c r="M4630" s="10">
        <v>26</v>
      </c>
      <c r="N4630" s="10">
        <v>2666</v>
      </c>
      <c r="O4630" s="10">
        <v>190467</v>
      </c>
      <c r="P4630" s="10">
        <v>92396</v>
      </c>
      <c r="Q4630" s="10">
        <v>11265</v>
      </c>
      <c r="R4630" s="10">
        <v>52</v>
      </c>
      <c r="S4630" s="10">
        <v>7</v>
      </c>
      <c r="T4630" s="10">
        <v>10.65385</v>
      </c>
      <c r="U4630" s="10">
        <v>774.2853758</v>
      </c>
      <c r="V4630" s="10">
        <v>7995</v>
      </c>
      <c r="W4630" s="10">
        <v>8421</v>
      </c>
      <c r="X4630" s="10">
        <v>16077</v>
      </c>
      <c r="Y4630" s="10">
        <v>22354</v>
      </c>
      <c r="Z4630" s="10">
        <v>6</v>
      </c>
      <c r="AA4630" s="10">
        <v>33624</v>
      </c>
      <c r="AB4630" s="10">
        <v>44661</v>
      </c>
      <c r="AC4630" s="10">
        <v>3154</v>
      </c>
      <c r="AD4630" s="10">
        <v>589.08934999999997</v>
      </c>
      <c r="AE4630" s="10">
        <v>160423</v>
      </c>
      <c r="AF4630" s="10">
        <v>25</v>
      </c>
      <c r="AG4630" s="10">
        <v>60.66</v>
      </c>
      <c r="AH4630" s="10">
        <v>10.45</v>
      </c>
      <c r="AI4630" s="10">
        <v>101.23</v>
      </c>
      <c r="AJ4630" s="10" t="s">
        <v>40</v>
      </c>
    </row>
    <row r="4631" spans="1:36" x14ac:dyDescent="0.25">
      <c r="A4631" s="10" t="s">
        <v>36</v>
      </c>
      <c r="B4631" s="10" t="s">
        <v>66</v>
      </c>
      <c r="C4631" s="10">
        <v>26</v>
      </c>
      <c r="D4631" s="10" t="s">
        <v>38</v>
      </c>
      <c r="E4631" s="10">
        <v>2616</v>
      </c>
      <c r="F4631" s="10" t="s">
        <v>53</v>
      </c>
      <c r="G4631" s="20">
        <v>971873</v>
      </c>
      <c r="H4631" s="10">
        <v>356.04529810000002</v>
      </c>
      <c r="I4631" s="10">
        <v>13</v>
      </c>
      <c r="J4631" s="10">
        <v>109</v>
      </c>
      <c r="K4631" s="10">
        <v>77.147592239999994</v>
      </c>
      <c r="L4631" s="10">
        <v>1023</v>
      </c>
      <c r="M4631" s="10">
        <v>16</v>
      </c>
      <c r="N4631" s="10">
        <v>6875</v>
      </c>
      <c r="O4631" s="10">
        <v>440526</v>
      </c>
      <c r="P4631" s="10">
        <v>371103</v>
      </c>
      <c r="Q4631" s="10">
        <v>126079</v>
      </c>
      <c r="R4631" s="10">
        <v>210</v>
      </c>
      <c r="S4631" s="10">
        <v>68</v>
      </c>
      <c r="T4631" s="10">
        <v>30.244009999999999</v>
      </c>
      <c r="U4631" s="10">
        <v>1675.8637120000001</v>
      </c>
      <c r="V4631" s="10">
        <v>31988</v>
      </c>
      <c r="W4631" s="10">
        <v>38897</v>
      </c>
      <c r="X4631" s="10">
        <v>77327</v>
      </c>
      <c r="Y4631" s="10">
        <v>149830</v>
      </c>
      <c r="Z4631" s="10">
        <v>0</v>
      </c>
      <c r="AA4631" s="10">
        <v>105288</v>
      </c>
      <c r="AB4631" s="10">
        <v>194577</v>
      </c>
      <c r="AC4631" s="10">
        <v>7898</v>
      </c>
      <c r="AD4631" s="10">
        <v>1568.4721099999999</v>
      </c>
      <c r="AE4631" s="10">
        <v>295872</v>
      </c>
      <c r="AF4631" s="10">
        <v>39</v>
      </c>
      <c r="AG4631" s="10">
        <v>64.069999999999993</v>
      </c>
      <c r="AH4631" s="10">
        <v>10.199999999999999</v>
      </c>
      <c r="AI4631" s="10">
        <v>100.26</v>
      </c>
      <c r="AJ4631" s="10" t="s">
        <v>40</v>
      </c>
    </row>
    <row r="4632" spans="1:36" x14ac:dyDescent="0.25">
      <c r="A4632" s="10" t="s">
        <v>36</v>
      </c>
      <c r="B4632" s="10" t="s">
        <v>66</v>
      </c>
      <c r="C4632" s="10">
        <v>26</v>
      </c>
      <c r="D4632" s="10" t="s">
        <v>38</v>
      </c>
      <c r="E4632" s="10">
        <v>2617</v>
      </c>
      <c r="F4632" s="10" t="s">
        <v>54</v>
      </c>
      <c r="G4632" s="20">
        <v>689346</v>
      </c>
      <c r="H4632" s="10">
        <v>326.0425492</v>
      </c>
      <c r="I4632" s="10">
        <v>14</v>
      </c>
      <c r="J4632" s="10">
        <v>115</v>
      </c>
      <c r="K4632" s="10">
        <v>55.7959095</v>
      </c>
      <c r="L4632" s="10">
        <v>179</v>
      </c>
      <c r="M4632" s="10">
        <v>9</v>
      </c>
      <c r="N4632" s="10">
        <v>1936</v>
      </c>
      <c r="O4632" s="10">
        <v>287575</v>
      </c>
      <c r="P4632" s="10">
        <v>227317</v>
      </c>
      <c r="Q4632" s="10">
        <v>74874</v>
      </c>
      <c r="R4632" s="10">
        <v>0</v>
      </c>
      <c r="S4632" s="10">
        <v>0</v>
      </c>
      <c r="T4632" s="10">
        <v>28.496259999999999</v>
      </c>
      <c r="U4632" s="10">
        <v>1021.90903</v>
      </c>
      <c r="V4632" s="10">
        <v>19771</v>
      </c>
      <c r="W4632" s="10">
        <v>22241</v>
      </c>
      <c r="X4632" s="10">
        <v>48527</v>
      </c>
      <c r="Y4632" s="10">
        <v>93888</v>
      </c>
      <c r="Z4632" s="10">
        <v>2</v>
      </c>
      <c r="AA4632" s="10">
        <v>82615</v>
      </c>
      <c r="AB4632" s="10">
        <v>144427</v>
      </c>
      <c r="AC4632" s="10">
        <v>2115</v>
      </c>
      <c r="AD4632" s="10">
        <v>937.61686080000004</v>
      </c>
      <c r="AE4632" s="10">
        <v>202180</v>
      </c>
      <c r="AF4632" s="10">
        <v>17</v>
      </c>
      <c r="AG4632" s="10">
        <v>47.38</v>
      </c>
      <c r="AH4632" s="10">
        <v>18.62</v>
      </c>
      <c r="AI4632" s="10">
        <v>103.73</v>
      </c>
      <c r="AJ4632" s="10" t="s">
        <v>40</v>
      </c>
    </row>
    <row r="4633" spans="1:36" x14ac:dyDescent="0.25">
      <c r="A4633" s="10" t="s">
        <v>36</v>
      </c>
      <c r="B4633" s="10" t="s">
        <v>66</v>
      </c>
      <c r="C4633" s="10">
        <v>26</v>
      </c>
      <c r="D4633" s="10" t="s">
        <v>38</v>
      </c>
      <c r="E4633" s="10">
        <v>2621</v>
      </c>
      <c r="F4633" s="10" t="s">
        <v>47</v>
      </c>
      <c r="G4633" s="20">
        <v>441886</v>
      </c>
      <c r="H4633" s="10">
        <v>328.48200329999997</v>
      </c>
      <c r="I4633" s="10">
        <v>20</v>
      </c>
      <c r="J4633" s="10">
        <v>44</v>
      </c>
      <c r="K4633" s="10">
        <v>193.28018950000001</v>
      </c>
      <c r="L4633" s="10">
        <v>334</v>
      </c>
      <c r="M4633" s="10">
        <v>9</v>
      </c>
      <c r="N4633" s="10">
        <v>1172</v>
      </c>
      <c r="O4633" s="10">
        <v>272633</v>
      </c>
      <c r="P4633" s="10">
        <v>244267</v>
      </c>
      <c r="Q4633" s="10">
        <v>37223</v>
      </c>
      <c r="R4633" s="10">
        <v>45</v>
      </c>
      <c r="S4633" s="10">
        <v>15</v>
      </c>
      <c r="T4633" s="10">
        <v>22.607209999999998</v>
      </c>
      <c r="U4633" s="10">
        <v>1111.4377400000001</v>
      </c>
      <c r="V4633" s="10">
        <v>13226</v>
      </c>
      <c r="W4633" s="10">
        <v>14734</v>
      </c>
      <c r="X4633" s="10">
        <v>25177</v>
      </c>
      <c r="Y4633" s="10">
        <v>42788</v>
      </c>
      <c r="Z4633" s="10">
        <v>6</v>
      </c>
      <c r="AA4633" s="10">
        <v>37804</v>
      </c>
      <c r="AB4633" s="10">
        <v>60848</v>
      </c>
      <c r="AC4633" s="10">
        <v>1506</v>
      </c>
      <c r="AD4633" s="10">
        <v>895.55034000000001</v>
      </c>
      <c r="AE4633" s="10">
        <v>192316</v>
      </c>
      <c r="AF4633" s="10">
        <v>26</v>
      </c>
      <c r="AG4633" s="10">
        <v>55.13</v>
      </c>
      <c r="AH4633" s="10">
        <v>5.77</v>
      </c>
      <c r="AI4633" s="10">
        <v>99.94</v>
      </c>
      <c r="AJ4633" s="10" t="s">
        <v>40</v>
      </c>
    </row>
    <row r="4634" spans="1:36" x14ac:dyDescent="0.25">
      <c r="A4634" s="10" t="s">
        <v>36</v>
      </c>
      <c r="B4634" s="10" t="s">
        <v>66</v>
      </c>
      <c r="C4634" s="10">
        <v>26</v>
      </c>
      <c r="D4634" s="10" t="s">
        <v>38</v>
      </c>
      <c r="E4634" s="10">
        <v>2622</v>
      </c>
      <c r="F4634" s="10" t="s">
        <v>63</v>
      </c>
      <c r="G4634" s="20">
        <v>434684</v>
      </c>
      <c r="H4634" s="10">
        <v>325.90499449999999</v>
      </c>
      <c r="I4634" s="10">
        <v>26</v>
      </c>
      <c r="J4634" s="10">
        <v>8</v>
      </c>
      <c r="K4634" s="10">
        <v>341.65905379999998</v>
      </c>
      <c r="L4634" s="10">
        <v>499</v>
      </c>
      <c r="M4634" s="10">
        <v>131</v>
      </c>
      <c r="N4634" s="10">
        <v>4203</v>
      </c>
      <c r="O4634" s="10">
        <v>124957</v>
      </c>
      <c r="P4634" s="10">
        <v>60413</v>
      </c>
      <c r="Q4634" s="10">
        <v>14366</v>
      </c>
      <c r="R4634" s="10">
        <v>0</v>
      </c>
      <c r="S4634" s="10">
        <v>4</v>
      </c>
      <c r="T4634" s="10">
        <v>49.33135</v>
      </c>
      <c r="U4634" s="10">
        <v>798.23150780000003</v>
      </c>
      <c r="V4634" s="10">
        <v>4659</v>
      </c>
      <c r="W4634" s="10">
        <v>4845</v>
      </c>
      <c r="X4634" s="10">
        <v>23313</v>
      </c>
      <c r="Y4634" s="10">
        <v>30261</v>
      </c>
      <c r="Z4634" s="10">
        <v>2</v>
      </c>
      <c r="AA4634" s="10">
        <v>42324</v>
      </c>
      <c r="AB4634" s="10">
        <v>54585</v>
      </c>
      <c r="AC4634" s="10">
        <v>4702</v>
      </c>
      <c r="AD4634" s="10">
        <v>407.24110400000001</v>
      </c>
      <c r="AE4634" s="10">
        <v>45896</v>
      </c>
      <c r="AF4634" s="10">
        <v>27</v>
      </c>
      <c r="AG4634" s="10">
        <v>72.47</v>
      </c>
      <c r="AH4634" s="10">
        <v>4.99</v>
      </c>
      <c r="AI4634" s="10">
        <v>99.83</v>
      </c>
      <c r="AJ4634" s="10" t="s">
        <v>40</v>
      </c>
    </row>
    <row r="4635" spans="1:36" x14ac:dyDescent="0.25">
      <c r="A4635" s="10" t="s">
        <v>36</v>
      </c>
      <c r="B4635" s="10" t="s">
        <v>66</v>
      </c>
      <c r="C4635" s="10">
        <v>26</v>
      </c>
      <c r="D4635" s="10" t="s">
        <v>38</v>
      </c>
      <c r="E4635" s="10">
        <v>2623</v>
      </c>
      <c r="F4635" s="10" t="s">
        <v>56</v>
      </c>
      <c r="G4635" s="20">
        <v>1612806</v>
      </c>
      <c r="H4635" s="10">
        <v>297.11736880000001</v>
      </c>
      <c r="I4635" s="10">
        <v>12</v>
      </c>
      <c r="J4635" s="10">
        <v>81</v>
      </c>
      <c r="K4635" s="10">
        <v>1514.912556</v>
      </c>
      <c r="L4635" s="10">
        <v>565</v>
      </c>
      <c r="M4635" s="10">
        <v>37</v>
      </c>
      <c r="N4635" s="10">
        <v>4307</v>
      </c>
      <c r="O4635" s="10">
        <v>522558</v>
      </c>
      <c r="P4635" s="10">
        <v>305741</v>
      </c>
      <c r="Q4635" s="10">
        <v>114935</v>
      </c>
      <c r="R4635" s="10">
        <v>148</v>
      </c>
      <c r="S4635" s="10">
        <v>76</v>
      </c>
      <c r="T4635" s="10">
        <v>21.09892</v>
      </c>
      <c r="U4635" s="10">
        <v>3088.6220560000002</v>
      </c>
      <c r="V4635" s="10">
        <v>41153</v>
      </c>
      <c r="W4635" s="10">
        <v>52617</v>
      </c>
      <c r="X4635" s="10">
        <v>107353</v>
      </c>
      <c r="Y4635" s="10">
        <v>202595</v>
      </c>
      <c r="Z4635" s="10">
        <v>2</v>
      </c>
      <c r="AA4635" s="10">
        <v>139218</v>
      </c>
      <c r="AB4635" s="10">
        <v>253789</v>
      </c>
      <c r="AC4635" s="10">
        <v>4872</v>
      </c>
      <c r="AD4635" s="10">
        <v>1552.61058</v>
      </c>
      <c r="AE4635" s="10">
        <v>299130</v>
      </c>
      <c r="AF4635" s="10">
        <v>36</v>
      </c>
      <c r="AG4635" s="10">
        <v>68.3</v>
      </c>
      <c r="AH4635" s="10">
        <v>3.2</v>
      </c>
      <c r="AI4635" s="10">
        <v>116.45</v>
      </c>
      <c r="AJ4635" s="10" t="s">
        <v>40</v>
      </c>
    </row>
    <row r="4636" spans="1:36" x14ac:dyDescent="0.25">
      <c r="A4636" s="10" t="s">
        <v>36</v>
      </c>
      <c r="B4636" s="10" t="s">
        <v>67</v>
      </c>
      <c r="C4636" s="10">
        <v>26</v>
      </c>
      <c r="D4636" s="10" t="s">
        <v>38</v>
      </c>
      <c r="E4636" s="10">
        <v>2609</v>
      </c>
      <c r="F4636" s="10" t="s">
        <v>51</v>
      </c>
      <c r="G4636" s="20">
        <v>1616855</v>
      </c>
      <c r="H4636" s="10">
        <v>326.12999789999998</v>
      </c>
      <c r="I4636" s="10">
        <v>20</v>
      </c>
      <c r="J4636" s="10">
        <v>94</v>
      </c>
      <c r="K4636" s="10">
        <v>413.08436130000001</v>
      </c>
      <c r="L4636" s="10">
        <v>1637</v>
      </c>
      <c r="M4636" s="10">
        <v>35</v>
      </c>
      <c r="N4636" s="10">
        <v>6389</v>
      </c>
      <c r="O4636" s="10">
        <v>978576</v>
      </c>
      <c r="P4636" s="10">
        <v>641367</v>
      </c>
      <c r="Q4636" s="10">
        <v>87683</v>
      </c>
      <c r="R4636" s="10">
        <v>0</v>
      </c>
      <c r="S4636" s="10">
        <v>0</v>
      </c>
      <c r="T4636" s="10">
        <v>33.516750000000002</v>
      </c>
      <c r="U4636" s="10">
        <v>3638.0309999999999</v>
      </c>
      <c r="V4636" s="10">
        <v>47257</v>
      </c>
      <c r="W4636" s="10">
        <v>51530</v>
      </c>
      <c r="X4636" s="10">
        <v>85833</v>
      </c>
      <c r="Y4636" s="10">
        <v>132736</v>
      </c>
      <c r="Z4636" s="10">
        <v>46</v>
      </c>
      <c r="AA4636" s="10">
        <v>128568</v>
      </c>
      <c r="AB4636" s="10">
        <v>185682</v>
      </c>
      <c r="AC4636" s="10">
        <v>8026</v>
      </c>
      <c r="AD4636" s="10">
        <v>3191.429889</v>
      </c>
      <c r="AE4636" s="10">
        <v>769869</v>
      </c>
      <c r="AF4636" s="10">
        <v>18</v>
      </c>
      <c r="AG4636" s="10">
        <v>47.52</v>
      </c>
      <c r="AH4636" s="10">
        <v>25.64</v>
      </c>
      <c r="AI4636" s="10">
        <v>100.63</v>
      </c>
      <c r="AJ4636" s="10" t="s">
        <v>40</v>
      </c>
    </row>
    <row r="4637" spans="1:36" x14ac:dyDescent="0.25">
      <c r="A4637" s="10" t="s">
        <v>36</v>
      </c>
      <c r="B4637" s="10" t="s">
        <v>67</v>
      </c>
      <c r="C4637" s="10">
        <v>26</v>
      </c>
      <c r="D4637" s="10" t="s">
        <v>38</v>
      </c>
      <c r="E4637" s="10">
        <v>2612</v>
      </c>
      <c r="F4637" s="10" t="s">
        <v>60</v>
      </c>
      <c r="G4637" s="20">
        <v>691909</v>
      </c>
      <c r="H4637" s="10">
        <v>335.70333019999998</v>
      </c>
      <c r="I4637" s="10">
        <v>19</v>
      </c>
      <c r="J4637" s="10">
        <v>79</v>
      </c>
      <c r="K4637" s="10">
        <v>268.29744160000001</v>
      </c>
      <c r="L4637" s="10">
        <v>714</v>
      </c>
      <c r="M4637" s="10">
        <v>3</v>
      </c>
      <c r="N4637" s="10">
        <v>1214</v>
      </c>
      <c r="O4637" s="10">
        <v>425109</v>
      </c>
      <c r="P4637" s="10">
        <v>341795</v>
      </c>
      <c r="Q4637" s="10">
        <v>58216</v>
      </c>
      <c r="R4637" s="10">
        <v>34</v>
      </c>
      <c r="S4637" s="10">
        <v>4</v>
      </c>
      <c r="T4637" s="10">
        <v>34.966749999999998</v>
      </c>
      <c r="U4637" s="10">
        <v>1730.3692619999999</v>
      </c>
      <c r="V4637" s="10">
        <v>21418</v>
      </c>
      <c r="W4637" s="10">
        <v>26746</v>
      </c>
      <c r="X4637" s="10">
        <v>39008</v>
      </c>
      <c r="Y4637" s="10">
        <v>73022</v>
      </c>
      <c r="Z4637" s="10">
        <v>0</v>
      </c>
      <c r="AA4637" s="10">
        <v>52714</v>
      </c>
      <c r="AB4637" s="10">
        <v>93283</v>
      </c>
      <c r="AC4637" s="10">
        <v>1928</v>
      </c>
      <c r="AD4637" s="10">
        <v>1427.1050700000001</v>
      </c>
      <c r="AE4637" s="10">
        <v>285415</v>
      </c>
      <c r="AF4637" s="10">
        <v>5</v>
      </c>
      <c r="AG4637" s="10">
        <v>79.760000000000005</v>
      </c>
      <c r="AH4637" s="10">
        <v>2.63</v>
      </c>
      <c r="AI4637" s="10">
        <v>100.97</v>
      </c>
      <c r="AJ4637" s="10" t="s">
        <v>40</v>
      </c>
    </row>
    <row r="4638" spans="1:36" x14ac:dyDescent="0.25">
      <c r="A4638" s="10" t="s">
        <v>36</v>
      </c>
      <c r="B4638" s="10" t="s">
        <v>67</v>
      </c>
      <c r="C4638" s="10">
        <v>26</v>
      </c>
      <c r="D4638" s="10" t="s">
        <v>38</v>
      </c>
      <c r="E4638" s="10">
        <v>2623</v>
      </c>
      <c r="F4638" s="10" t="s">
        <v>56</v>
      </c>
      <c r="G4638" s="20">
        <v>1990266</v>
      </c>
      <c r="H4638" s="10">
        <v>294.08279470000002</v>
      </c>
      <c r="I4638" s="10">
        <v>14</v>
      </c>
      <c r="J4638" s="10">
        <v>96</v>
      </c>
      <c r="K4638" s="10">
        <v>1921.7365729999999</v>
      </c>
      <c r="L4638" s="10">
        <v>705</v>
      </c>
      <c r="M4638" s="10">
        <v>30</v>
      </c>
      <c r="N4638" s="10">
        <v>4363</v>
      </c>
      <c r="O4638" s="10">
        <v>666613</v>
      </c>
      <c r="P4638" s="10">
        <v>387680</v>
      </c>
      <c r="Q4638" s="10">
        <v>115248</v>
      </c>
      <c r="R4638" s="10">
        <v>199</v>
      </c>
      <c r="S4638" s="10">
        <v>76</v>
      </c>
      <c r="T4638" s="10">
        <v>29.404720000000001</v>
      </c>
      <c r="U4638" s="10">
        <v>3911.535433</v>
      </c>
      <c r="V4638" s="10">
        <v>47223</v>
      </c>
      <c r="W4638" s="10">
        <v>61140</v>
      </c>
      <c r="X4638" s="10">
        <v>107628</v>
      </c>
      <c r="Y4638" s="10">
        <v>203212</v>
      </c>
      <c r="Z4638" s="10">
        <v>3</v>
      </c>
      <c r="AA4638" s="10">
        <v>139345</v>
      </c>
      <c r="AB4638" s="10">
        <v>254171</v>
      </c>
      <c r="AC4638" s="10">
        <v>5068</v>
      </c>
      <c r="AD4638" s="10">
        <v>1960.3941400000001</v>
      </c>
      <c r="AE4638" s="10">
        <v>386196</v>
      </c>
      <c r="AF4638" s="10">
        <v>35</v>
      </c>
      <c r="AG4638" s="10">
        <v>68.709999999999994</v>
      </c>
      <c r="AH4638" s="10">
        <v>3.7</v>
      </c>
      <c r="AI4638" s="10">
        <v>115.42</v>
      </c>
      <c r="AJ4638" s="10" t="s">
        <v>40</v>
      </c>
    </row>
    <row r="4639" spans="1:36" x14ac:dyDescent="0.25">
      <c r="A4639" s="10" t="s">
        <v>36</v>
      </c>
      <c r="B4639" s="10" t="s">
        <v>66</v>
      </c>
      <c r="C4639" s="10">
        <v>26</v>
      </c>
      <c r="D4639" s="10" t="s">
        <v>38</v>
      </c>
      <c r="E4639" s="10">
        <v>2601</v>
      </c>
      <c r="F4639" s="10" t="s">
        <v>39</v>
      </c>
      <c r="G4639" s="20">
        <v>680918</v>
      </c>
      <c r="H4639" s="10">
        <v>335.04701949999998</v>
      </c>
      <c r="I4639" s="10">
        <v>24</v>
      </c>
      <c r="J4639" s="10">
        <v>25</v>
      </c>
      <c r="K4639" s="10">
        <v>810.69241590000001</v>
      </c>
      <c r="L4639" s="10">
        <v>1351</v>
      </c>
      <c r="M4639" s="10">
        <v>527</v>
      </c>
      <c r="N4639" s="10">
        <v>6319</v>
      </c>
      <c r="O4639" s="10">
        <v>352492</v>
      </c>
      <c r="P4639" s="10">
        <v>45797</v>
      </c>
      <c r="Q4639" s="10">
        <v>8936</v>
      </c>
      <c r="R4639" s="10">
        <v>210</v>
      </c>
      <c r="S4639" s="10">
        <v>11</v>
      </c>
      <c r="T4639" s="10">
        <v>39.380989999999997</v>
      </c>
      <c r="U4639" s="10">
        <v>2031.087346</v>
      </c>
      <c r="V4639" s="10">
        <v>14517</v>
      </c>
      <c r="W4639" s="10">
        <v>15240</v>
      </c>
      <c r="X4639" s="10">
        <v>60573</v>
      </c>
      <c r="Y4639" s="10">
        <v>69993</v>
      </c>
      <c r="Z4639" s="10">
        <v>10</v>
      </c>
      <c r="AA4639" s="10">
        <v>121167</v>
      </c>
      <c r="AB4639" s="10">
        <v>138214</v>
      </c>
      <c r="AC4639" s="10">
        <v>7670</v>
      </c>
      <c r="AD4639" s="10">
        <v>1181.01394</v>
      </c>
      <c r="AE4639" s="10">
        <v>180792</v>
      </c>
      <c r="AF4639" s="10">
        <v>42</v>
      </c>
      <c r="AG4639" s="10">
        <v>68.7</v>
      </c>
      <c r="AH4639" s="10">
        <v>9.68</v>
      </c>
      <c r="AI4639" s="10">
        <v>102.18</v>
      </c>
      <c r="AJ4639" s="10" t="s">
        <v>40</v>
      </c>
    </row>
    <row r="4640" spans="1:36" x14ac:dyDescent="0.25">
      <c r="A4640" s="10" t="s">
        <v>36</v>
      </c>
      <c r="B4640" s="10" t="s">
        <v>66</v>
      </c>
      <c r="C4640" s="10">
        <v>26</v>
      </c>
      <c r="D4640" s="10" t="s">
        <v>38</v>
      </c>
      <c r="E4640" s="10">
        <v>2602</v>
      </c>
      <c r="F4640" s="10" t="s">
        <v>41</v>
      </c>
      <c r="G4640" s="20">
        <v>718736</v>
      </c>
      <c r="H4640" s="10">
        <v>322.12597049999999</v>
      </c>
      <c r="I4640" s="10">
        <v>25</v>
      </c>
      <c r="J4640" s="10">
        <v>40</v>
      </c>
      <c r="K4640" s="10">
        <v>589.99938329999998</v>
      </c>
      <c r="L4640" s="10">
        <v>1711</v>
      </c>
      <c r="M4640" s="10">
        <v>88</v>
      </c>
      <c r="N4640" s="10">
        <v>7164</v>
      </c>
      <c r="O4640" s="10">
        <v>583424</v>
      </c>
      <c r="P4640" s="10">
        <v>457564</v>
      </c>
      <c r="Q4640" s="10">
        <v>56705</v>
      </c>
      <c r="R4640" s="10">
        <v>427</v>
      </c>
      <c r="S4640" s="10">
        <v>47</v>
      </c>
      <c r="T4640" s="10">
        <v>47.980899999999998</v>
      </c>
      <c r="U4640" s="10">
        <v>2517.3405050000001</v>
      </c>
      <c r="V4640" s="10">
        <v>22993</v>
      </c>
      <c r="W4640" s="10">
        <v>24246</v>
      </c>
      <c r="X4640" s="10">
        <v>58441</v>
      </c>
      <c r="Y4640" s="10">
        <v>75086</v>
      </c>
      <c r="Z4640" s="10">
        <v>25</v>
      </c>
      <c r="AA4640" s="10">
        <v>102648</v>
      </c>
      <c r="AB4640" s="10">
        <v>127591</v>
      </c>
      <c r="AC4640" s="10">
        <v>8875</v>
      </c>
      <c r="AD4640" s="10">
        <v>1879.360222</v>
      </c>
      <c r="AE4640" s="10">
        <v>355936</v>
      </c>
      <c r="AF4640" s="10">
        <v>23</v>
      </c>
      <c r="AG4640" s="10">
        <v>58.46</v>
      </c>
      <c r="AH4640" s="10">
        <v>3.99</v>
      </c>
      <c r="AI4640" s="10">
        <v>101.14</v>
      </c>
      <c r="AJ4640" s="10" t="s">
        <v>40</v>
      </c>
    </row>
    <row r="4641" spans="1:36" x14ac:dyDescent="0.25">
      <c r="A4641" s="10" t="s">
        <v>36</v>
      </c>
      <c r="B4641" s="10" t="s">
        <v>66</v>
      </c>
      <c r="C4641" s="10">
        <v>26</v>
      </c>
      <c r="D4641" s="10" t="s">
        <v>38</v>
      </c>
      <c r="E4641" s="10">
        <v>2603</v>
      </c>
      <c r="F4641" s="10" t="s">
        <v>59</v>
      </c>
      <c r="G4641" s="20">
        <v>1054450</v>
      </c>
      <c r="H4641" s="10">
        <v>303.00404850000001</v>
      </c>
      <c r="I4641" s="10">
        <v>22</v>
      </c>
      <c r="J4641" s="10">
        <v>25</v>
      </c>
      <c r="K4641" s="10">
        <v>649.54536919999998</v>
      </c>
      <c r="L4641" s="10">
        <v>2444</v>
      </c>
      <c r="M4641" s="10">
        <v>207</v>
      </c>
      <c r="N4641" s="10">
        <v>6994</v>
      </c>
      <c r="O4641" s="10">
        <v>571415</v>
      </c>
      <c r="P4641" s="10">
        <v>466977</v>
      </c>
      <c r="Q4641" s="10">
        <v>88396</v>
      </c>
      <c r="R4641" s="10">
        <v>101</v>
      </c>
      <c r="S4641" s="10">
        <v>62</v>
      </c>
      <c r="T4641" s="10">
        <v>27.50752</v>
      </c>
      <c r="U4641" s="10">
        <v>2408.4634729999998</v>
      </c>
      <c r="V4641" s="10">
        <v>25101</v>
      </c>
      <c r="W4641" s="10">
        <v>29636</v>
      </c>
      <c r="X4641" s="10">
        <v>67657</v>
      </c>
      <c r="Y4641" s="10">
        <v>108485</v>
      </c>
      <c r="Z4641" s="10">
        <v>31</v>
      </c>
      <c r="AA4641" s="10">
        <v>116482</v>
      </c>
      <c r="AB4641" s="10">
        <v>178105</v>
      </c>
      <c r="AC4641" s="10">
        <v>9438</v>
      </c>
      <c r="AD4641" s="10">
        <v>1731.410584</v>
      </c>
      <c r="AE4641" s="10">
        <v>322228</v>
      </c>
      <c r="AF4641" s="10">
        <v>24</v>
      </c>
      <c r="AG4641" s="10">
        <v>73.55</v>
      </c>
      <c r="AH4641" s="10">
        <v>5.14</v>
      </c>
      <c r="AI4641" s="10">
        <v>107.65</v>
      </c>
      <c r="AJ4641" s="10" t="s">
        <v>40</v>
      </c>
    </row>
    <row r="4642" spans="1:36" x14ac:dyDescent="0.25">
      <c r="A4642" s="10" t="s">
        <v>36</v>
      </c>
      <c r="B4642" s="10" t="s">
        <v>66</v>
      </c>
      <c r="C4642" s="10">
        <v>26</v>
      </c>
      <c r="D4642" s="10" t="s">
        <v>38</v>
      </c>
      <c r="E4642" s="10">
        <v>2608</v>
      </c>
      <c r="F4642" s="10" t="s">
        <v>44</v>
      </c>
      <c r="G4642" s="20">
        <v>573085</v>
      </c>
      <c r="H4642" s="10">
        <v>344.93807550000002</v>
      </c>
      <c r="I4642" s="10">
        <v>31</v>
      </c>
      <c r="J4642" s="10">
        <v>22</v>
      </c>
      <c r="K4642" s="10">
        <v>495.05054710000002</v>
      </c>
      <c r="L4642" s="10">
        <v>641</v>
      </c>
      <c r="M4642" s="10">
        <v>58</v>
      </c>
      <c r="N4642" s="10">
        <v>4751</v>
      </c>
      <c r="O4642" s="10">
        <v>507011</v>
      </c>
      <c r="P4642" s="10">
        <v>310779</v>
      </c>
      <c r="Q4642" s="10">
        <v>24929</v>
      </c>
      <c r="R4642" s="10">
        <v>0</v>
      </c>
      <c r="S4642" s="10">
        <v>10</v>
      </c>
      <c r="T4642" s="10">
        <v>28.227989999999998</v>
      </c>
      <c r="U4642" s="10">
        <v>2272.1525230000002</v>
      </c>
      <c r="V4642" s="10">
        <v>15911</v>
      </c>
      <c r="W4642" s="10">
        <v>16800</v>
      </c>
      <c r="X4642" s="10">
        <v>29287</v>
      </c>
      <c r="Y4642" s="10">
        <v>43965</v>
      </c>
      <c r="Z4642" s="10">
        <v>62</v>
      </c>
      <c r="AA4642" s="10">
        <v>52040</v>
      </c>
      <c r="AB4642" s="10">
        <v>73056</v>
      </c>
      <c r="AC4642" s="10">
        <v>5392</v>
      </c>
      <c r="AD4642" s="10">
        <v>1748.8739860000001</v>
      </c>
      <c r="AE4642" s="10">
        <v>401589</v>
      </c>
      <c r="AF4642" s="10">
        <v>29</v>
      </c>
      <c r="AG4642" s="10">
        <v>56.82</v>
      </c>
      <c r="AH4642" s="10">
        <v>5.52</v>
      </c>
      <c r="AI4642" s="10">
        <v>109.57</v>
      </c>
      <c r="AJ4642" s="10" t="s">
        <v>40</v>
      </c>
    </row>
    <row r="4643" spans="1:36" x14ac:dyDescent="0.25">
      <c r="A4643" s="10" t="s">
        <v>36</v>
      </c>
      <c r="B4643" s="10" t="s">
        <v>66</v>
      </c>
      <c r="C4643" s="10">
        <v>26</v>
      </c>
      <c r="D4643" s="10" t="s">
        <v>38</v>
      </c>
      <c r="E4643" s="10">
        <v>2616</v>
      </c>
      <c r="F4643" s="10" t="s">
        <v>53</v>
      </c>
      <c r="G4643" s="20">
        <v>971873</v>
      </c>
      <c r="H4643" s="10">
        <v>345.27630290000002</v>
      </c>
      <c r="I4643" s="10">
        <v>14</v>
      </c>
      <c r="J4643" s="10">
        <v>125</v>
      </c>
      <c r="K4643" s="10">
        <v>183.1747268</v>
      </c>
      <c r="L4643" s="10">
        <v>1034</v>
      </c>
      <c r="M4643" s="10">
        <v>16</v>
      </c>
      <c r="N4643" s="10">
        <v>6966</v>
      </c>
      <c r="O4643" s="10">
        <v>522908</v>
      </c>
      <c r="P4643" s="10">
        <v>442656</v>
      </c>
      <c r="Q4643" s="10">
        <v>126327</v>
      </c>
      <c r="R4643" s="10">
        <v>216</v>
      </c>
      <c r="S4643" s="10">
        <v>68</v>
      </c>
      <c r="T4643" s="10">
        <v>31.59759</v>
      </c>
      <c r="U4643" s="10">
        <v>2020.2497269999999</v>
      </c>
      <c r="V4643" s="10">
        <v>36028</v>
      </c>
      <c r="W4643" s="10">
        <v>44136</v>
      </c>
      <c r="X4643" s="10">
        <v>77466</v>
      </c>
      <c r="Y4643" s="10">
        <v>150153</v>
      </c>
      <c r="Z4643" s="10">
        <v>1</v>
      </c>
      <c r="AA4643" s="10">
        <v>105364</v>
      </c>
      <c r="AB4643" s="10">
        <v>194767</v>
      </c>
      <c r="AC4643" s="10">
        <v>8000</v>
      </c>
      <c r="AD4643" s="10">
        <v>1805.47741</v>
      </c>
      <c r="AE4643" s="10">
        <v>352326</v>
      </c>
      <c r="AF4643" s="10">
        <v>39</v>
      </c>
      <c r="AG4643" s="10">
        <v>63.76</v>
      </c>
      <c r="AH4643" s="10">
        <v>10.48</v>
      </c>
      <c r="AI4643" s="10">
        <v>100.2</v>
      </c>
      <c r="AJ4643" s="10" t="s">
        <v>40</v>
      </c>
    </row>
    <row r="4644" spans="1:36" x14ac:dyDescent="0.25">
      <c r="A4644" s="10" t="s">
        <v>36</v>
      </c>
      <c r="B4644" s="10" t="s">
        <v>67</v>
      </c>
      <c r="C4644" s="10">
        <v>26</v>
      </c>
      <c r="D4644" s="10" t="s">
        <v>38</v>
      </c>
      <c r="E4644" s="10">
        <v>2611</v>
      </c>
      <c r="F4644" s="10" t="s">
        <v>46</v>
      </c>
      <c r="G4644" s="20">
        <v>1130899</v>
      </c>
      <c r="H4644" s="10">
        <v>324.80017099999998</v>
      </c>
      <c r="I4644" s="10">
        <v>16</v>
      </c>
      <c r="J4644" s="10">
        <v>640</v>
      </c>
      <c r="K4644" s="10">
        <v>172.04155650000001</v>
      </c>
      <c r="L4644" s="10">
        <v>692</v>
      </c>
      <c r="M4644" s="10">
        <v>3</v>
      </c>
      <c r="N4644" s="10">
        <v>2991</v>
      </c>
      <c r="O4644" s="10">
        <v>582415</v>
      </c>
      <c r="P4644" s="10">
        <v>472485</v>
      </c>
      <c r="Q4644" s="10">
        <v>95250</v>
      </c>
      <c r="R4644" s="10">
        <v>0</v>
      </c>
      <c r="S4644" s="10">
        <v>7</v>
      </c>
      <c r="T4644" s="10">
        <v>41.351260000000003</v>
      </c>
      <c r="U4644" s="10">
        <v>2105.0777320000002</v>
      </c>
      <c r="V4644" s="10">
        <v>35763</v>
      </c>
      <c r="W4644" s="10">
        <v>40835</v>
      </c>
      <c r="X4644" s="10">
        <v>65344</v>
      </c>
      <c r="Y4644" s="10">
        <v>117763</v>
      </c>
      <c r="Z4644" s="10">
        <v>4</v>
      </c>
      <c r="AA4644" s="10">
        <v>99543</v>
      </c>
      <c r="AB4644" s="10">
        <v>165330</v>
      </c>
      <c r="AC4644" s="10">
        <v>3683</v>
      </c>
      <c r="AD4644" s="10">
        <v>1891.6849159999999</v>
      </c>
      <c r="AE4644" s="10">
        <v>420971</v>
      </c>
      <c r="AF4644" s="10">
        <v>9</v>
      </c>
      <c r="AG4644" s="10">
        <v>57.47</v>
      </c>
      <c r="AH4644" s="10">
        <v>10.93</v>
      </c>
      <c r="AI4644" s="10">
        <v>101.08</v>
      </c>
      <c r="AJ4644" s="10" t="s">
        <v>40</v>
      </c>
    </row>
    <row r="4645" spans="1:36" x14ac:dyDescent="0.25">
      <c r="A4645" s="10" t="s">
        <v>36</v>
      </c>
      <c r="B4645" s="10" t="s">
        <v>67</v>
      </c>
      <c r="C4645" s="10">
        <v>26</v>
      </c>
      <c r="D4645" s="10" t="s">
        <v>38</v>
      </c>
      <c r="E4645" s="10">
        <v>2615</v>
      </c>
      <c r="F4645" s="10" t="s">
        <v>50</v>
      </c>
      <c r="G4645" s="20">
        <v>908374</v>
      </c>
      <c r="H4645" s="10">
        <v>324.2613834</v>
      </c>
      <c r="I4645" s="10">
        <v>17</v>
      </c>
      <c r="J4645" s="10">
        <v>31</v>
      </c>
      <c r="K4645" s="10">
        <v>231.05995010000001</v>
      </c>
      <c r="L4645" s="10">
        <v>372</v>
      </c>
      <c r="M4645" s="10">
        <v>12</v>
      </c>
      <c r="N4645" s="10">
        <v>3712</v>
      </c>
      <c r="O4645" s="10">
        <v>457453</v>
      </c>
      <c r="P4645" s="10">
        <v>417682</v>
      </c>
      <c r="Q4645" s="10">
        <v>86501</v>
      </c>
      <c r="R4645" s="10">
        <v>41</v>
      </c>
      <c r="S4645" s="10">
        <v>15</v>
      </c>
      <c r="T4645" s="10">
        <v>28.566859999999998</v>
      </c>
      <c r="U4645" s="10">
        <v>1742.9702360000001</v>
      </c>
      <c r="V4645" s="10">
        <v>25970</v>
      </c>
      <c r="W4645" s="10">
        <v>29421</v>
      </c>
      <c r="X4645" s="10">
        <v>55962</v>
      </c>
      <c r="Y4645" s="10">
        <v>95777</v>
      </c>
      <c r="Z4645" s="10">
        <v>1</v>
      </c>
      <c r="AA4645" s="10">
        <v>90736</v>
      </c>
      <c r="AB4645" s="10">
        <v>147069</v>
      </c>
      <c r="AC4645" s="10">
        <v>4084</v>
      </c>
      <c r="AD4645" s="10">
        <v>1483.3434259999999</v>
      </c>
      <c r="AE4645" s="10">
        <v>321789</v>
      </c>
      <c r="AF4645" s="10">
        <v>10</v>
      </c>
      <c r="AG4645" s="10">
        <v>62.15</v>
      </c>
      <c r="AH4645" s="10">
        <v>23.55</v>
      </c>
      <c r="AI4645" s="10">
        <v>107.04</v>
      </c>
      <c r="AJ4645" s="10" t="s">
        <v>40</v>
      </c>
    </row>
    <row r="4646" spans="1:36" x14ac:dyDescent="0.25">
      <c r="A4646" s="10" t="s">
        <v>36</v>
      </c>
      <c r="B4646" s="10" t="s">
        <v>67</v>
      </c>
      <c r="C4646" s="10">
        <v>26</v>
      </c>
      <c r="D4646" s="10" t="s">
        <v>38</v>
      </c>
      <c r="E4646" s="10">
        <v>2604</v>
      </c>
      <c r="F4646" s="10" t="s">
        <v>42</v>
      </c>
      <c r="G4646" s="20">
        <v>1716108</v>
      </c>
      <c r="H4646" s="10">
        <v>315.95738160000002</v>
      </c>
      <c r="I4646" s="10">
        <v>24</v>
      </c>
      <c r="J4646" s="10">
        <v>68</v>
      </c>
      <c r="K4646" s="10">
        <v>1037.7547649999999</v>
      </c>
      <c r="L4646" s="10">
        <v>1729</v>
      </c>
      <c r="M4646" s="10">
        <v>104</v>
      </c>
      <c r="N4646" s="10">
        <v>6499</v>
      </c>
      <c r="O4646" s="10">
        <v>974486</v>
      </c>
      <c r="P4646" s="10">
        <v>812602</v>
      </c>
      <c r="Q4646" s="10">
        <v>74911</v>
      </c>
      <c r="R4646" s="10">
        <v>0</v>
      </c>
      <c r="S4646" s="10">
        <v>0</v>
      </c>
      <c r="T4646" s="10">
        <v>45.513829999999999</v>
      </c>
      <c r="U4646" s="10">
        <v>4162.229045</v>
      </c>
      <c r="V4646" s="10">
        <v>39117</v>
      </c>
      <c r="W4646" s="10">
        <v>41267</v>
      </c>
      <c r="X4646" s="10">
        <v>66872</v>
      </c>
      <c r="Y4646" s="10">
        <v>89561</v>
      </c>
      <c r="Z4646" s="10">
        <v>6</v>
      </c>
      <c r="AA4646" s="10">
        <v>107410</v>
      </c>
      <c r="AB4646" s="10">
        <v>135317</v>
      </c>
      <c r="AC4646" s="10">
        <v>8228</v>
      </c>
      <c r="AD4646" s="10">
        <v>3078.96045</v>
      </c>
      <c r="AE4646" s="10">
        <v>791092</v>
      </c>
      <c r="AF4646" s="10">
        <v>22</v>
      </c>
      <c r="AG4646" s="10">
        <v>80.239999999999995</v>
      </c>
      <c r="AH4646" s="10">
        <v>12.01</v>
      </c>
      <c r="AI4646" s="10">
        <v>101.29</v>
      </c>
      <c r="AJ4646" s="10" t="s">
        <v>40</v>
      </c>
    </row>
    <row r="4647" spans="1:36" x14ac:dyDescent="0.25">
      <c r="A4647" s="10" t="s">
        <v>36</v>
      </c>
      <c r="B4647" s="10" t="s">
        <v>67</v>
      </c>
      <c r="C4647" s="10">
        <v>26</v>
      </c>
      <c r="D4647" s="10" t="s">
        <v>38</v>
      </c>
      <c r="E4647" s="10">
        <v>2608</v>
      </c>
      <c r="F4647" s="10" t="s">
        <v>44</v>
      </c>
      <c r="G4647" s="20">
        <v>735890</v>
      </c>
      <c r="H4647" s="10">
        <v>344.87496149999998</v>
      </c>
      <c r="I4647" s="10">
        <v>31</v>
      </c>
      <c r="J4647" s="10">
        <v>22</v>
      </c>
      <c r="K4647" s="10">
        <v>495.6459471</v>
      </c>
      <c r="L4647" s="10">
        <v>641</v>
      </c>
      <c r="M4647" s="10">
        <v>57</v>
      </c>
      <c r="N4647" s="10">
        <v>4775</v>
      </c>
      <c r="O4647" s="10">
        <v>507143</v>
      </c>
      <c r="P4647" s="10">
        <v>310822</v>
      </c>
      <c r="Q4647" s="10">
        <v>24924</v>
      </c>
      <c r="R4647" s="10">
        <v>0</v>
      </c>
      <c r="S4647" s="10">
        <v>10</v>
      </c>
      <c r="T4647" s="10">
        <v>28.227989999999998</v>
      </c>
      <c r="U4647" s="10">
        <v>2272.883163</v>
      </c>
      <c r="V4647" s="10">
        <v>15911</v>
      </c>
      <c r="W4647" s="10">
        <v>16800</v>
      </c>
      <c r="X4647" s="10">
        <v>29285</v>
      </c>
      <c r="Y4647" s="10">
        <v>43945</v>
      </c>
      <c r="Z4647" s="10">
        <v>62</v>
      </c>
      <c r="AA4647" s="10">
        <v>52031</v>
      </c>
      <c r="AB4647" s="10">
        <v>73017</v>
      </c>
      <c r="AC4647" s="10">
        <v>5416</v>
      </c>
      <c r="AD4647" s="10">
        <v>1749.0092259999999</v>
      </c>
      <c r="AE4647" s="10">
        <v>401721</v>
      </c>
      <c r="AF4647" s="10">
        <v>29</v>
      </c>
      <c r="AG4647" s="10">
        <v>56.83</v>
      </c>
      <c r="AH4647" s="10">
        <v>5.52</v>
      </c>
      <c r="AI4647" s="10">
        <v>109.57</v>
      </c>
      <c r="AJ4647" s="10" t="s">
        <v>40</v>
      </c>
    </row>
    <row r="4648" spans="1:36" x14ac:dyDescent="0.25">
      <c r="A4648" s="10" t="s">
        <v>36</v>
      </c>
      <c r="B4648" s="10" t="s">
        <v>67</v>
      </c>
      <c r="C4648" s="10">
        <v>26</v>
      </c>
      <c r="D4648" s="10" t="s">
        <v>38</v>
      </c>
      <c r="E4648" s="10">
        <v>2614</v>
      </c>
      <c r="F4648" s="10" t="s">
        <v>45</v>
      </c>
      <c r="G4648" s="20">
        <v>778662</v>
      </c>
      <c r="H4648" s="10">
        <v>327.44899759999998</v>
      </c>
      <c r="I4648" s="10">
        <v>30</v>
      </c>
      <c r="J4648" s="10">
        <v>21</v>
      </c>
      <c r="K4648" s="10">
        <v>484.59305219999999</v>
      </c>
      <c r="L4648" s="10">
        <v>1269</v>
      </c>
      <c r="M4648" s="10">
        <v>5</v>
      </c>
      <c r="N4648" s="10">
        <v>2723</v>
      </c>
      <c r="O4648" s="10">
        <v>616030</v>
      </c>
      <c r="P4648" s="10">
        <v>445071</v>
      </c>
      <c r="Q4648" s="10">
        <v>29569</v>
      </c>
      <c r="R4648" s="10">
        <v>16</v>
      </c>
      <c r="S4648" s="10">
        <v>4</v>
      </c>
      <c r="T4648" s="10">
        <v>21.315650000000002</v>
      </c>
      <c r="U4648" s="10">
        <v>2523.0927620000002</v>
      </c>
      <c r="V4648" s="10">
        <v>19998</v>
      </c>
      <c r="W4648" s="10">
        <v>20966</v>
      </c>
      <c r="X4648" s="10">
        <v>32748</v>
      </c>
      <c r="Y4648" s="10">
        <v>44313</v>
      </c>
      <c r="Z4648" s="10">
        <v>14</v>
      </c>
      <c r="AA4648" s="10">
        <v>49468</v>
      </c>
      <c r="AB4648" s="10">
        <v>64310</v>
      </c>
      <c r="AC4648" s="10">
        <v>3992</v>
      </c>
      <c r="AD4648" s="10">
        <v>2017.18406</v>
      </c>
      <c r="AE4648" s="10">
        <v>461317</v>
      </c>
      <c r="AF4648" s="10">
        <v>25</v>
      </c>
      <c r="AG4648" s="10">
        <v>63.5</v>
      </c>
      <c r="AH4648" s="10">
        <v>23.49</v>
      </c>
      <c r="AI4648" s="10">
        <v>99.97</v>
      </c>
      <c r="AJ4648" s="10" t="s">
        <v>40</v>
      </c>
    </row>
    <row r="4649" spans="1:36" x14ac:dyDescent="0.25">
      <c r="A4649" s="10" t="s">
        <v>36</v>
      </c>
      <c r="B4649" s="10" t="s">
        <v>67</v>
      </c>
      <c r="C4649" s="10">
        <v>26</v>
      </c>
      <c r="D4649" s="10" t="s">
        <v>38</v>
      </c>
      <c r="E4649" s="10">
        <v>2618</v>
      </c>
      <c r="F4649" s="10" t="s">
        <v>55</v>
      </c>
      <c r="G4649" s="20">
        <v>1383089</v>
      </c>
      <c r="H4649" s="10">
        <v>322.9159209</v>
      </c>
      <c r="I4649" s="10">
        <v>33</v>
      </c>
      <c r="J4649" s="10">
        <v>151</v>
      </c>
      <c r="K4649" s="10">
        <v>135.4637668</v>
      </c>
      <c r="L4649" s="10">
        <v>1426</v>
      </c>
      <c r="M4649" s="10">
        <v>0</v>
      </c>
      <c r="N4649" s="10">
        <v>3492</v>
      </c>
      <c r="O4649" s="10">
        <v>842588</v>
      </c>
      <c r="P4649" s="10">
        <v>627328</v>
      </c>
      <c r="Q4649" s="10">
        <v>42214</v>
      </c>
      <c r="R4649" s="10">
        <v>0</v>
      </c>
      <c r="S4649" s="10">
        <v>0</v>
      </c>
      <c r="T4649" s="10">
        <v>42.661520000000003</v>
      </c>
      <c r="U4649" s="10">
        <v>2898.976087</v>
      </c>
      <c r="V4649" s="10">
        <v>25015</v>
      </c>
      <c r="W4649" s="10">
        <v>26570</v>
      </c>
      <c r="X4649" s="10">
        <v>35293</v>
      </c>
      <c r="Y4649" s="10">
        <v>55778</v>
      </c>
      <c r="Z4649" s="10">
        <v>18</v>
      </c>
      <c r="AA4649" s="10">
        <v>53285</v>
      </c>
      <c r="AB4649" s="10">
        <v>78703</v>
      </c>
      <c r="AC4649" s="10">
        <v>4918</v>
      </c>
      <c r="AD4649" s="10">
        <v>2720.8508000000002</v>
      </c>
      <c r="AE4649" s="10">
        <v>681574</v>
      </c>
      <c r="AF4649" s="10">
        <v>27</v>
      </c>
      <c r="AG4649" s="10">
        <v>33.42</v>
      </c>
      <c r="AH4649" s="10">
        <v>40.659999999999997</v>
      </c>
      <c r="AI4649" s="10">
        <v>99.97</v>
      </c>
      <c r="AJ4649" s="10" t="s">
        <v>40</v>
      </c>
    </row>
    <row r="4650" spans="1:36" x14ac:dyDescent="0.25">
      <c r="A4650" s="10" t="s">
        <v>36</v>
      </c>
      <c r="B4650" s="10" t="s">
        <v>67</v>
      </c>
      <c r="C4650" s="10">
        <v>26</v>
      </c>
      <c r="D4650" s="10" t="s">
        <v>38</v>
      </c>
      <c r="E4650" s="10">
        <v>2620</v>
      </c>
      <c r="F4650" s="10" t="s">
        <v>62</v>
      </c>
      <c r="G4650" s="20">
        <v>715540</v>
      </c>
      <c r="H4650" s="10">
        <v>320.65094570000002</v>
      </c>
      <c r="I4650" s="10">
        <v>27</v>
      </c>
      <c r="J4650" s="10">
        <v>22</v>
      </c>
      <c r="K4650" s="10">
        <v>408.21779240000001</v>
      </c>
      <c r="L4650" s="10">
        <v>772</v>
      </c>
      <c r="M4650" s="10">
        <v>75</v>
      </c>
      <c r="N4650" s="10">
        <v>6893</v>
      </c>
      <c r="O4650" s="10">
        <v>758243</v>
      </c>
      <c r="P4650" s="10">
        <v>571819</v>
      </c>
      <c r="Q4650" s="10">
        <v>54837</v>
      </c>
      <c r="R4650" s="10">
        <v>1157</v>
      </c>
      <c r="S4650" s="10">
        <v>33</v>
      </c>
      <c r="T4650" s="10">
        <v>33.583269999999999</v>
      </c>
      <c r="U4650" s="10">
        <v>2873.1144119999999</v>
      </c>
      <c r="V4650" s="10">
        <v>27516</v>
      </c>
      <c r="W4650" s="10">
        <v>28692</v>
      </c>
      <c r="X4650" s="10">
        <v>55866</v>
      </c>
      <c r="Y4650" s="10">
        <v>73563</v>
      </c>
      <c r="Z4650" s="10">
        <v>91</v>
      </c>
      <c r="AA4650" s="10">
        <v>111425</v>
      </c>
      <c r="AB4650" s="10">
        <v>157576</v>
      </c>
      <c r="AC4650" s="10">
        <v>7665</v>
      </c>
      <c r="AD4650" s="10">
        <v>2431.3133499999999</v>
      </c>
      <c r="AE4650" s="10">
        <v>444705</v>
      </c>
      <c r="AF4650" s="10">
        <v>30</v>
      </c>
      <c r="AG4650" s="10">
        <v>73.53</v>
      </c>
      <c r="AH4650" s="10">
        <v>7.54</v>
      </c>
      <c r="AI4650" s="10">
        <v>111.66</v>
      </c>
      <c r="AJ4650" s="10" t="s">
        <v>40</v>
      </c>
    </row>
    <row r="4651" spans="1:36" x14ac:dyDescent="0.25">
      <c r="A4651" s="10" t="s">
        <v>36</v>
      </c>
      <c r="B4651" s="10" t="s">
        <v>67</v>
      </c>
      <c r="C4651" s="10">
        <v>26</v>
      </c>
      <c r="D4651" s="10" t="s">
        <v>38</v>
      </c>
      <c r="E4651" s="10">
        <v>2623</v>
      </c>
      <c r="F4651" s="10" t="s">
        <v>56</v>
      </c>
      <c r="G4651" s="20">
        <v>1990266</v>
      </c>
      <c r="H4651" s="10">
        <v>294.33813959999998</v>
      </c>
      <c r="I4651" s="10">
        <v>14</v>
      </c>
      <c r="J4651" s="10">
        <v>96</v>
      </c>
      <c r="K4651" s="10">
        <v>1916.1594729999999</v>
      </c>
      <c r="L4651" s="10">
        <v>672</v>
      </c>
      <c r="M4651" s="10">
        <v>30</v>
      </c>
      <c r="N4651" s="10">
        <v>4393</v>
      </c>
      <c r="O4651" s="10">
        <v>649566</v>
      </c>
      <c r="P4651" s="10">
        <v>379130</v>
      </c>
      <c r="Q4651" s="10">
        <v>115191</v>
      </c>
      <c r="R4651" s="10">
        <v>199</v>
      </c>
      <c r="S4651" s="10">
        <v>76</v>
      </c>
      <c r="T4651" s="10">
        <v>29.404720000000001</v>
      </c>
      <c r="U4651" s="10">
        <v>3857.4846729999999</v>
      </c>
      <c r="V4651" s="10">
        <v>46325</v>
      </c>
      <c r="W4651" s="10">
        <v>59905</v>
      </c>
      <c r="X4651" s="10">
        <v>107571</v>
      </c>
      <c r="Y4651" s="10">
        <v>203097</v>
      </c>
      <c r="Z4651" s="10">
        <v>3</v>
      </c>
      <c r="AA4651" s="10">
        <v>139339</v>
      </c>
      <c r="AB4651" s="10">
        <v>254151</v>
      </c>
      <c r="AC4651" s="10">
        <v>5065</v>
      </c>
      <c r="AD4651" s="10">
        <v>1911.92048</v>
      </c>
      <c r="AE4651" s="10">
        <v>375323</v>
      </c>
      <c r="AF4651" s="10">
        <v>35</v>
      </c>
      <c r="AG4651" s="10">
        <v>68.61</v>
      </c>
      <c r="AH4651" s="10">
        <v>3.76</v>
      </c>
      <c r="AI4651" s="10">
        <v>115.25</v>
      </c>
      <c r="AJ4651" s="10" t="s">
        <v>40</v>
      </c>
    </row>
    <row r="4652" spans="1:36" x14ac:dyDescent="0.25">
      <c r="A4652" s="10" t="s">
        <v>36</v>
      </c>
      <c r="B4652" s="10" t="s">
        <v>67</v>
      </c>
      <c r="C4652" s="10">
        <v>26</v>
      </c>
      <c r="D4652" s="10" t="s">
        <v>38</v>
      </c>
      <c r="E4652" s="10">
        <v>2604</v>
      </c>
      <c r="F4652" s="10" t="s">
        <v>42</v>
      </c>
      <c r="G4652" s="20">
        <v>1716108</v>
      </c>
      <c r="H4652" s="10">
        <v>316.95006210000003</v>
      </c>
      <c r="I4652" s="10">
        <v>25</v>
      </c>
      <c r="J4652" s="10">
        <v>68</v>
      </c>
      <c r="K4652" s="10">
        <v>1293.36275</v>
      </c>
      <c r="L4652" s="10">
        <v>1736</v>
      </c>
      <c r="M4652" s="10">
        <v>100</v>
      </c>
      <c r="N4652" s="10">
        <v>6552</v>
      </c>
      <c r="O4652" s="10">
        <v>1008850</v>
      </c>
      <c r="P4652" s="10">
        <v>842031</v>
      </c>
      <c r="Q4652" s="10">
        <v>74963</v>
      </c>
      <c r="R4652" s="10">
        <v>0</v>
      </c>
      <c r="S4652" s="10">
        <v>0</v>
      </c>
      <c r="T4652" s="10">
        <v>45.513829999999999</v>
      </c>
      <c r="U4652" s="10">
        <v>4536.4272819999996</v>
      </c>
      <c r="V4652" s="10">
        <v>39534</v>
      </c>
      <c r="W4652" s="10">
        <v>41730</v>
      </c>
      <c r="X4652" s="10">
        <v>66927</v>
      </c>
      <c r="Y4652" s="10">
        <v>89621</v>
      </c>
      <c r="Z4652" s="10">
        <v>13</v>
      </c>
      <c r="AA4652" s="10">
        <v>107424</v>
      </c>
      <c r="AB4652" s="10">
        <v>135335</v>
      </c>
      <c r="AC4652" s="10">
        <v>8288</v>
      </c>
      <c r="AD4652" s="10">
        <v>3197.550702</v>
      </c>
      <c r="AE4652" s="10">
        <v>817987</v>
      </c>
      <c r="AF4652" s="10">
        <v>22</v>
      </c>
      <c r="AG4652" s="10">
        <v>79.92</v>
      </c>
      <c r="AH4652" s="10">
        <v>12.6</v>
      </c>
      <c r="AI4652" s="10">
        <v>101.25</v>
      </c>
      <c r="AJ4652" s="10" t="s">
        <v>40</v>
      </c>
    </row>
    <row r="4653" spans="1:36" x14ac:dyDescent="0.25">
      <c r="A4653" s="10" t="s">
        <v>36</v>
      </c>
      <c r="B4653" s="10" t="s">
        <v>67</v>
      </c>
      <c r="C4653" s="10">
        <v>26</v>
      </c>
      <c r="D4653" s="10" t="s">
        <v>38</v>
      </c>
      <c r="E4653" s="10">
        <v>2607</v>
      </c>
      <c r="F4653" s="10" t="s">
        <v>58</v>
      </c>
      <c r="G4653" s="20">
        <v>991495</v>
      </c>
      <c r="H4653" s="10">
        <v>327.7837652</v>
      </c>
      <c r="I4653" s="10">
        <v>26</v>
      </c>
      <c r="J4653" s="10">
        <v>7</v>
      </c>
      <c r="K4653" s="10">
        <v>513.24554009999997</v>
      </c>
      <c r="L4653" s="10">
        <v>1330</v>
      </c>
      <c r="M4653" s="10">
        <v>413</v>
      </c>
      <c r="N4653" s="10">
        <v>7212</v>
      </c>
      <c r="O4653" s="10">
        <v>486203</v>
      </c>
      <c r="P4653" s="10">
        <v>255615</v>
      </c>
      <c r="Q4653" s="10">
        <v>58841</v>
      </c>
      <c r="R4653" s="10">
        <v>459</v>
      </c>
      <c r="S4653" s="10">
        <v>48</v>
      </c>
      <c r="T4653" s="10">
        <v>28.73837</v>
      </c>
      <c r="U4653" s="10">
        <v>2135.67841</v>
      </c>
      <c r="V4653" s="10">
        <v>18151</v>
      </c>
      <c r="W4653" s="10">
        <v>18730</v>
      </c>
      <c r="X4653" s="10">
        <v>61247</v>
      </c>
      <c r="Y4653" s="10">
        <v>96829</v>
      </c>
      <c r="Z4653" s="10">
        <v>1</v>
      </c>
      <c r="AA4653" s="10">
        <v>107211</v>
      </c>
      <c r="AB4653" s="10">
        <v>160785</v>
      </c>
      <c r="AC4653" s="10">
        <v>8542</v>
      </c>
      <c r="AD4653" s="10">
        <v>1593.6945000000001</v>
      </c>
      <c r="AE4653" s="10">
        <v>294821</v>
      </c>
      <c r="AF4653" s="10">
        <v>17</v>
      </c>
      <c r="AG4653" s="10">
        <v>71.86</v>
      </c>
      <c r="AH4653" s="10">
        <v>8.41</v>
      </c>
      <c r="AI4653" s="10">
        <v>105.89</v>
      </c>
      <c r="AJ4653" s="10" t="s">
        <v>40</v>
      </c>
    </row>
    <row r="4654" spans="1:36" x14ac:dyDescent="0.25">
      <c r="A4654" s="10" t="s">
        <v>36</v>
      </c>
      <c r="B4654" s="10" t="s">
        <v>67</v>
      </c>
      <c r="C4654" s="10">
        <v>26</v>
      </c>
      <c r="D4654" s="10" t="s">
        <v>38</v>
      </c>
      <c r="E4654" s="10">
        <v>2618</v>
      </c>
      <c r="F4654" s="10" t="s">
        <v>55</v>
      </c>
      <c r="G4654" s="20">
        <v>1383089</v>
      </c>
      <c r="H4654" s="10">
        <v>322.05668659999998</v>
      </c>
      <c r="I4654" s="10">
        <v>35</v>
      </c>
      <c r="J4654" s="10">
        <v>152</v>
      </c>
      <c r="K4654" s="10">
        <v>190.88348579999999</v>
      </c>
      <c r="L4654" s="10">
        <v>1585</v>
      </c>
      <c r="M4654" s="10">
        <v>0</v>
      </c>
      <c r="N4654" s="10">
        <v>3346</v>
      </c>
      <c r="O4654" s="10">
        <v>884865</v>
      </c>
      <c r="P4654" s="10">
        <v>661022</v>
      </c>
      <c r="Q4654" s="10">
        <v>42231</v>
      </c>
      <c r="R4654" s="10">
        <v>0</v>
      </c>
      <c r="S4654" s="10">
        <v>0</v>
      </c>
      <c r="T4654" s="10">
        <v>43.695709999999998</v>
      </c>
      <c r="U4654" s="10">
        <v>3084.3460960000002</v>
      </c>
      <c r="V4654" s="10">
        <v>25210</v>
      </c>
      <c r="W4654" s="10">
        <v>26822</v>
      </c>
      <c r="X4654" s="10">
        <v>35317</v>
      </c>
      <c r="Y4654" s="10">
        <v>55806</v>
      </c>
      <c r="Z4654" s="10">
        <v>20</v>
      </c>
      <c r="AA4654" s="10">
        <v>53297</v>
      </c>
      <c r="AB4654" s="10">
        <v>78714</v>
      </c>
      <c r="AC4654" s="10">
        <v>4931</v>
      </c>
      <c r="AD4654" s="10">
        <v>2849.7669000000001</v>
      </c>
      <c r="AE4654" s="10">
        <v>715962</v>
      </c>
      <c r="AF4654" s="10">
        <v>27</v>
      </c>
      <c r="AG4654" s="10">
        <v>32.76</v>
      </c>
      <c r="AH4654" s="10">
        <v>41.8</v>
      </c>
      <c r="AI4654" s="10">
        <v>100</v>
      </c>
      <c r="AJ4654" s="10" t="s">
        <v>40</v>
      </c>
    </row>
    <row r="4655" spans="1:36" x14ac:dyDescent="0.25">
      <c r="A4655" s="10" t="s">
        <v>36</v>
      </c>
      <c r="B4655" s="10" t="s">
        <v>67</v>
      </c>
      <c r="C4655" s="10">
        <v>26</v>
      </c>
      <c r="D4655" s="10" t="s">
        <v>38</v>
      </c>
      <c r="E4655" s="10">
        <v>2620</v>
      </c>
      <c r="F4655" s="10" t="s">
        <v>62</v>
      </c>
      <c r="G4655" s="20">
        <v>715540</v>
      </c>
      <c r="H4655" s="10">
        <v>319.20548830000001</v>
      </c>
      <c r="I4655" s="10">
        <v>28</v>
      </c>
      <c r="J4655" s="10">
        <v>23</v>
      </c>
      <c r="K4655" s="10">
        <v>585.99479299999996</v>
      </c>
      <c r="L4655" s="10">
        <v>1033</v>
      </c>
      <c r="M4655" s="10">
        <v>74</v>
      </c>
      <c r="N4655" s="10">
        <v>6657</v>
      </c>
      <c r="O4655" s="10">
        <v>793680</v>
      </c>
      <c r="P4655" s="10">
        <v>596462</v>
      </c>
      <c r="Q4655" s="10">
        <v>55103</v>
      </c>
      <c r="R4655" s="10">
        <v>1236</v>
      </c>
      <c r="S4655" s="10">
        <v>34</v>
      </c>
      <c r="T4655" s="10">
        <v>35.10042</v>
      </c>
      <c r="U4655" s="10">
        <v>3154.565333</v>
      </c>
      <c r="V4655" s="10">
        <v>28221</v>
      </c>
      <c r="W4655" s="10">
        <v>29456</v>
      </c>
      <c r="X4655" s="10">
        <v>56236</v>
      </c>
      <c r="Y4655" s="10">
        <v>74006</v>
      </c>
      <c r="Z4655" s="10">
        <v>97</v>
      </c>
      <c r="AA4655" s="10">
        <v>111928</v>
      </c>
      <c r="AB4655" s="10">
        <v>158088</v>
      </c>
      <c r="AC4655" s="10">
        <v>7690</v>
      </c>
      <c r="AD4655" s="10">
        <v>2533.47012</v>
      </c>
      <c r="AE4655" s="10">
        <v>464475</v>
      </c>
      <c r="AF4655" s="10">
        <v>30</v>
      </c>
      <c r="AG4655" s="10">
        <v>69.36</v>
      </c>
      <c r="AH4655" s="10">
        <v>7.16</v>
      </c>
      <c r="AI4655" s="10">
        <v>111.5</v>
      </c>
      <c r="AJ4655" s="10" t="s">
        <v>40</v>
      </c>
    </row>
    <row r="4656" spans="1:36" x14ac:dyDescent="0.25">
      <c r="A4656" s="10" t="s">
        <v>36</v>
      </c>
      <c r="B4656" s="10" t="s">
        <v>67</v>
      </c>
      <c r="C4656" s="10">
        <v>26</v>
      </c>
      <c r="D4656" s="10" t="s">
        <v>38</v>
      </c>
      <c r="E4656" s="10">
        <v>2605</v>
      </c>
      <c r="F4656" s="10" t="s">
        <v>43</v>
      </c>
      <c r="G4656" s="20">
        <v>397530</v>
      </c>
      <c r="H4656" s="10">
        <v>322.04723790000003</v>
      </c>
      <c r="I4656" s="10">
        <v>30</v>
      </c>
      <c r="J4656" s="10">
        <v>19</v>
      </c>
      <c r="K4656" s="10">
        <v>930.03680320000001</v>
      </c>
      <c r="L4656" s="10">
        <v>1130</v>
      </c>
      <c r="M4656" s="10">
        <v>107</v>
      </c>
      <c r="N4656" s="10">
        <v>4592</v>
      </c>
      <c r="O4656" s="10">
        <v>490316</v>
      </c>
      <c r="P4656" s="10">
        <v>461372</v>
      </c>
      <c r="Q4656" s="10">
        <v>45283</v>
      </c>
      <c r="R4656" s="10">
        <v>190</v>
      </c>
      <c r="S4656" s="10">
        <v>8</v>
      </c>
      <c r="T4656" s="10">
        <v>38.319690000000001</v>
      </c>
      <c r="U4656" s="10">
        <v>2547.405628</v>
      </c>
      <c r="V4656" s="10">
        <v>15943</v>
      </c>
      <c r="W4656" s="10">
        <v>16763</v>
      </c>
      <c r="X4656" s="10">
        <v>36595</v>
      </c>
      <c r="Y4656" s="10">
        <v>49813</v>
      </c>
      <c r="Z4656" s="10">
        <v>5</v>
      </c>
      <c r="AA4656" s="10">
        <v>73212</v>
      </c>
      <c r="AB4656" s="10">
        <v>97796</v>
      </c>
      <c r="AC4656" s="10">
        <v>5722</v>
      </c>
      <c r="AD4656" s="10">
        <v>1579.049135</v>
      </c>
      <c r="AE4656" s="10">
        <v>378102</v>
      </c>
      <c r="AF4656" s="10">
        <v>29</v>
      </c>
      <c r="AG4656" s="10">
        <v>86.77</v>
      </c>
      <c r="AH4656" s="10">
        <v>6.58</v>
      </c>
      <c r="AI4656" s="10">
        <v>101.47</v>
      </c>
      <c r="AJ4656" s="10" t="s">
        <v>40</v>
      </c>
    </row>
    <row r="4657" spans="1:36" x14ac:dyDescent="0.25">
      <c r="A4657" s="10" t="s">
        <v>36</v>
      </c>
      <c r="B4657" s="10" t="s">
        <v>67</v>
      </c>
      <c r="C4657" s="10">
        <v>26</v>
      </c>
      <c r="D4657" s="10" t="s">
        <v>38</v>
      </c>
      <c r="E4657" s="10">
        <v>2610</v>
      </c>
      <c r="F4657" s="10" t="s">
        <v>52</v>
      </c>
      <c r="G4657" s="20">
        <v>1397347</v>
      </c>
      <c r="H4657" s="10">
        <v>322.79511200000002</v>
      </c>
      <c r="I4657" s="10">
        <v>21</v>
      </c>
      <c r="J4657" s="10">
        <v>72</v>
      </c>
      <c r="K4657" s="10">
        <v>827.12436449999996</v>
      </c>
      <c r="L4657" s="10">
        <v>1018</v>
      </c>
      <c r="M4657" s="10">
        <v>13</v>
      </c>
      <c r="N4657" s="10">
        <v>3024</v>
      </c>
      <c r="O4657" s="10">
        <v>822337</v>
      </c>
      <c r="P4657" s="10">
        <v>658838</v>
      </c>
      <c r="Q4657" s="10">
        <v>77796</v>
      </c>
      <c r="R4657" s="10">
        <v>133</v>
      </c>
      <c r="S4657" s="10">
        <v>18</v>
      </c>
      <c r="T4657" s="10">
        <v>31.450890000000001</v>
      </c>
      <c r="U4657" s="10">
        <v>3513.0388939999998</v>
      </c>
      <c r="V4657" s="10">
        <v>38123</v>
      </c>
      <c r="W4657" s="10">
        <v>41000</v>
      </c>
      <c r="X4657" s="10">
        <v>61608</v>
      </c>
      <c r="Y4657" s="10">
        <v>98910</v>
      </c>
      <c r="Z4657" s="10">
        <v>7</v>
      </c>
      <c r="AA4657" s="10">
        <v>86079</v>
      </c>
      <c r="AB4657" s="10">
        <v>129954</v>
      </c>
      <c r="AC4657" s="10">
        <v>4042</v>
      </c>
      <c r="AD4657" s="10">
        <v>2654.4636399999999</v>
      </c>
      <c r="AE4657" s="10">
        <v>600084</v>
      </c>
      <c r="AF4657" s="10">
        <v>11</v>
      </c>
      <c r="AG4657" s="10">
        <v>50.39</v>
      </c>
      <c r="AH4657" s="10">
        <v>19.62</v>
      </c>
      <c r="AI4657" s="10">
        <v>100.35</v>
      </c>
      <c r="AJ4657" s="10" t="s">
        <v>40</v>
      </c>
    </row>
    <row r="4658" spans="1:36" x14ac:dyDescent="0.25">
      <c r="A4658" s="10" t="s">
        <v>36</v>
      </c>
      <c r="B4658" s="10" t="s">
        <v>67</v>
      </c>
      <c r="C4658" s="10">
        <v>26</v>
      </c>
      <c r="D4658" s="10" t="s">
        <v>38</v>
      </c>
      <c r="E4658" s="10">
        <v>2621</v>
      </c>
      <c r="F4658" s="10" t="s">
        <v>47</v>
      </c>
      <c r="G4658" s="20">
        <v>542854</v>
      </c>
      <c r="H4658" s="10">
        <v>325.84272959999998</v>
      </c>
      <c r="I4658" s="10">
        <v>22</v>
      </c>
      <c r="J4658" s="10">
        <v>50</v>
      </c>
      <c r="K4658" s="10">
        <v>325.21378829999998</v>
      </c>
      <c r="L4658" s="10">
        <v>398</v>
      </c>
      <c r="M4658" s="10">
        <v>6</v>
      </c>
      <c r="N4658" s="10">
        <v>1187</v>
      </c>
      <c r="O4658" s="10">
        <v>324702</v>
      </c>
      <c r="P4658" s="10">
        <v>290986</v>
      </c>
      <c r="Q4658" s="10">
        <v>37365</v>
      </c>
      <c r="R4658" s="10">
        <v>59</v>
      </c>
      <c r="S4658" s="10">
        <v>15</v>
      </c>
      <c r="T4658" s="10">
        <v>27.752140000000001</v>
      </c>
      <c r="U4658" s="10">
        <v>1410.983788</v>
      </c>
      <c r="V4658" s="10">
        <v>14338</v>
      </c>
      <c r="W4658" s="10">
        <v>16065</v>
      </c>
      <c r="X4658" s="10">
        <v>25265</v>
      </c>
      <c r="Y4658" s="10">
        <v>42949</v>
      </c>
      <c r="Z4658" s="10">
        <v>11</v>
      </c>
      <c r="AA4658" s="10">
        <v>37825</v>
      </c>
      <c r="AB4658" s="10">
        <v>60902</v>
      </c>
      <c r="AC4658" s="10">
        <v>1585</v>
      </c>
      <c r="AD4658" s="10">
        <v>1058.0178599999999</v>
      </c>
      <c r="AE4658" s="10">
        <v>229422</v>
      </c>
      <c r="AF4658" s="10">
        <v>25</v>
      </c>
      <c r="AG4658" s="10">
        <v>55.96</v>
      </c>
      <c r="AH4658" s="10">
        <v>7.93</v>
      </c>
      <c r="AI4658" s="10">
        <v>100.33</v>
      </c>
      <c r="AJ4658" s="10" t="s">
        <v>40</v>
      </c>
    </row>
    <row r="4659" spans="1:36" x14ac:dyDescent="0.25">
      <c r="A4659" s="10" t="s">
        <v>36</v>
      </c>
      <c r="B4659" s="10" t="s">
        <v>67</v>
      </c>
      <c r="C4659" s="10">
        <v>26</v>
      </c>
      <c r="D4659" s="10" t="s">
        <v>38</v>
      </c>
      <c r="E4659" s="10">
        <v>2623</v>
      </c>
      <c r="F4659" s="10" t="s">
        <v>56</v>
      </c>
      <c r="G4659" s="20">
        <v>1990266</v>
      </c>
      <c r="H4659" s="10">
        <v>296.53635789999998</v>
      </c>
      <c r="I4659" s="10">
        <v>14</v>
      </c>
      <c r="J4659" s="10">
        <v>97</v>
      </c>
      <c r="K4659" s="10">
        <v>1934.338452</v>
      </c>
      <c r="L4659" s="10">
        <v>731</v>
      </c>
      <c r="M4659" s="10">
        <v>29</v>
      </c>
      <c r="N4659" s="10">
        <v>4366</v>
      </c>
      <c r="O4659" s="10">
        <v>692724</v>
      </c>
      <c r="P4659" s="10">
        <v>404189</v>
      </c>
      <c r="Q4659" s="10">
        <v>115290</v>
      </c>
      <c r="R4659" s="10">
        <v>223</v>
      </c>
      <c r="S4659" s="10">
        <v>76</v>
      </c>
      <c r="T4659" s="10">
        <v>41.122900000000001</v>
      </c>
      <c r="U4659" s="10">
        <v>4029.6398720000002</v>
      </c>
      <c r="V4659" s="10">
        <v>48103</v>
      </c>
      <c r="W4659" s="10">
        <v>62458</v>
      </c>
      <c r="X4659" s="10">
        <v>107671</v>
      </c>
      <c r="Y4659" s="10">
        <v>203321</v>
      </c>
      <c r="Z4659" s="10">
        <v>3</v>
      </c>
      <c r="AA4659" s="10">
        <v>139370</v>
      </c>
      <c r="AB4659" s="10">
        <v>254257</v>
      </c>
      <c r="AC4659" s="10">
        <v>5097</v>
      </c>
      <c r="AD4659" s="10">
        <v>2054.1785199999999</v>
      </c>
      <c r="AE4659" s="10">
        <v>400694</v>
      </c>
      <c r="AF4659" s="10">
        <v>34</v>
      </c>
      <c r="AG4659" s="10">
        <v>68.510000000000005</v>
      </c>
      <c r="AH4659" s="10">
        <v>3.79</v>
      </c>
      <c r="AI4659" s="10">
        <v>115.08</v>
      </c>
      <c r="AJ4659" s="10" t="s">
        <v>40</v>
      </c>
    </row>
    <row r="4660" spans="1:36" x14ac:dyDescent="0.25">
      <c r="A4660" s="10" t="s">
        <v>36</v>
      </c>
      <c r="B4660" s="10" t="s">
        <v>67</v>
      </c>
      <c r="C4660" s="10">
        <v>26</v>
      </c>
      <c r="D4660" s="10" t="s">
        <v>38</v>
      </c>
      <c r="E4660" s="10">
        <v>2607</v>
      </c>
      <c r="F4660" s="10" t="s">
        <v>58</v>
      </c>
      <c r="G4660" s="20">
        <v>991495</v>
      </c>
      <c r="H4660" s="10">
        <v>328.96094240000002</v>
      </c>
      <c r="I4660" s="10">
        <v>26</v>
      </c>
      <c r="J4660" s="10">
        <v>7</v>
      </c>
      <c r="K4660" s="10">
        <v>500.87286490000002</v>
      </c>
      <c r="L4660" s="10">
        <v>1328</v>
      </c>
      <c r="M4660" s="10">
        <v>426</v>
      </c>
      <c r="N4660" s="10">
        <v>7205</v>
      </c>
      <c r="O4660" s="10">
        <v>477577</v>
      </c>
      <c r="P4660" s="10">
        <v>251489</v>
      </c>
      <c r="Q4660" s="10">
        <v>58835</v>
      </c>
      <c r="R4660" s="10">
        <v>446</v>
      </c>
      <c r="S4660" s="10">
        <v>48</v>
      </c>
      <c r="T4660" s="10">
        <v>28.73837</v>
      </c>
      <c r="U4660" s="10">
        <v>2100.6530349999998</v>
      </c>
      <c r="V4660" s="10">
        <v>18007</v>
      </c>
      <c r="W4660" s="10">
        <v>18573</v>
      </c>
      <c r="X4660" s="10">
        <v>61231</v>
      </c>
      <c r="Y4660" s="10">
        <v>96816</v>
      </c>
      <c r="Z4660" s="10">
        <v>1</v>
      </c>
      <c r="AA4660" s="10">
        <v>107211</v>
      </c>
      <c r="AB4660" s="10">
        <v>160795</v>
      </c>
      <c r="AC4660" s="10">
        <v>8533</v>
      </c>
      <c r="AD4660" s="10">
        <v>1571.0418</v>
      </c>
      <c r="AE4660" s="10">
        <v>289978</v>
      </c>
      <c r="AF4660" s="10">
        <v>17</v>
      </c>
      <c r="AG4660" s="10">
        <v>71.66</v>
      </c>
      <c r="AH4660" s="10">
        <v>8.51</v>
      </c>
      <c r="AI4660" s="10">
        <v>105.91</v>
      </c>
      <c r="AJ4660" s="10" t="s">
        <v>40</v>
      </c>
    </row>
    <row r="4661" spans="1:36" x14ac:dyDescent="0.25">
      <c r="A4661" s="10" t="s">
        <v>36</v>
      </c>
      <c r="B4661" s="10" t="s">
        <v>67</v>
      </c>
      <c r="C4661" s="10">
        <v>26</v>
      </c>
      <c r="D4661" s="10" t="s">
        <v>38</v>
      </c>
      <c r="E4661" s="10">
        <v>2620</v>
      </c>
      <c r="F4661" s="10" t="s">
        <v>62</v>
      </c>
      <c r="G4661" s="20">
        <v>715540</v>
      </c>
      <c r="H4661" s="10">
        <v>314.50579349999998</v>
      </c>
      <c r="I4661" s="10">
        <v>28</v>
      </c>
      <c r="J4661" s="10">
        <v>23</v>
      </c>
      <c r="K4661" s="10">
        <v>575.03154800000004</v>
      </c>
      <c r="L4661" s="10">
        <v>1016</v>
      </c>
      <c r="M4661" s="10">
        <v>75</v>
      </c>
      <c r="N4661" s="10">
        <v>6668</v>
      </c>
      <c r="O4661" s="10">
        <v>791402</v>
      </c>
      <c r="P4661" s="10">
        <v>594921</v>
      </c>
      <c r="Q4661" s="10">
        <v>55143</v>
      </c>
      <c r="R4661" s="10">
        <v>1226</v>
      </c>
      <c r="S4661" s="10">
        <v>34</v>
      </c>
      <c r="T4661" s="10">
        <v>35.10042</v>
      </c>
      <c r="U4661" s="10">
        <v>3099.1371079999999</v>
      </c>
      <c r="V4661" s="10">
        <v>28238</v>
      </c>
      <c r="W4661" s="10">
        <v>29473</v>
      </c>
      <c r="X4661" s="10">
        <v>56269</v>
      </c>
      <c r="Y4661" s="10">
        <v>74046</v>
      </c>
      <c r="Z4661" s="10">
        <v>96</v>
      </c>
      <c r="AA4661" s="10">
        <v>111811</v>
      </c>
      <c r="AB4661" s="10">
        <v>157971</v>
      </c>
      <c r="AC4661" s="10">
        <v>7684</v>
      </c>
      <c r="AD4661" s="10">
        <v>2489.0051400000002</v>
      </c>
      <c r="AE4661" s="10">
        <v>462989</v>
      </c>
      <c r="AF4661" s="10">
        <v>30</v>
      </c>
      <c r="AG4661" s="10">
        <v>69.47</v>
      </c>
      <c r="AH4661" s="10">
        <v>7.19</v>
      </c>
      <c r="AI4661" s="10">
        <v>111.53</v>
      </c>
      <c r="AJ4661" s="10" t="s">
        <v>40</v>
      </c>
    </row>
    <row r="4662" spans="1:36" x14ac:dyDescent="0.25">
      <c r="A4662" s="10" t="s">
        <v>36</v>
      </c>
      <c r="B4662" s="10" t="s">
        <v>67</v>
      </c>
      <c r="C4662" s="10">
        <v>26</v>
      </c>
      <c r="D4662" s="10" t="s">
        <v>38</v>
      </c>
      <c r="E4662" s="10">
        <v>2623</v>
      </c>
      <c r="F4662" s="10" t="s">
        <v>56</v>
      </c>
      <c r="G4662" s="20">
        <v>1990266</v>
      </c>
      <c r="H4662" s="10">
        <v>294.16045430000003</v>
      </c>
      <c r="I4662" s="10">
        <v>14</v>
      </c>
      <c r="J4662" s="10">
        <v>97</v>
      </c>
      <c r="K4662" s="10">
        <v>1924.214093</v>
      </c>
      <c r="L4662" s="10">
        <v>705</v>
      </c>
      <c r="M4662" s="10">
        <v>30</v>
      </c>
      <c r="N4662" s="10">
        <v>4368</v>
      </c>
      <c r="O4662" s="10">
        <v>675164</v>
      </c>
      <c r="P4662" s="10">
        <v>394048</v>
      </c>
      <c r="Q4662" s="10">
        <v>115257</v>
      </c>
      <c r="R4662" s="10">
        <v>199</v>
      </c>
      <c r="S4662" s="10">
        <v>76</v>
      </c>
      <c r="T4662" s="10">
        <v>41.122900000000001</v>
      </c>
      <c r="U4662" s="10">
        <v>3951.4024829999998</v>
      </c>
      <c r="V4662" s="10">
        <v>47581</v>
      </c>
      <c r="W4662" s="10">
        <v>61651</v>
      </c>
      <c r="X4662" s="10">
        <v>107643</v>
      </c>
      <c r="Y4662" s="10">
        <v>203237</v>
      </c>
      <c r="Z4662" s="10">
        <v>3</v>
      </c>
      <c r="AA4662" s="10">
        <v>139346</v>
      </c>
      <c r="AB4662" s="10">
        <v>254172</v>
      </c>
      <c r="AC4662" s="10">
        <v>5073</v>
      </c>
      <c r="AD4662" s="10">
        <v>1986.06549</v>
      </c>
      <c r="AE4662" s="10">
        <v>391425</v>
      </c>
      <c r="AF4662" s="10">
        <v>35</v>
      </c>
      <c r="AG4662" s="10">
        <v>68.63</v>
      </c>
      <c r="AH4662" s="10">
        <v>3.75</v>
      </c>
      <c r="AI4662" s="10">
        <v>115.19</v>
      </c>
      <c r="AJ4662" s="10" t="s">
        <v>40</v>
      </c>
    </row>
    <row r="4663" spans="1:36" x14ac:dyDescent="0.25">
      <c r="A4663" s="10" t="s">
        <v>36</v>
      </c>
      <c r="B4663" s="10" t="s">
        <v>67</v>
      </c>
      <c r="C4663" s="10">
        <v>26</v>
      </c>
      <c r="D4663" s="10" t="s">
        <v>38</v>
      </c>
      <c r="E4663" s="10">
        <v>2602</v>
      </c>
      <c r="F4663" s="10" t="s">
        <v>41</v>
      </c>
      <c r="G4663" s="20">
        <v>845061</v>
      </c>
      <c r="H4663" s="10">
        <v>318.76499080000002</v>
      </c>
      <c r="I4663" s="10">
        <v>27</v>
      </c>
      <c r="J4663" s="10">
        <v>45</v>
      </c>
      <c r="K4663" s="10">
        <v>740.06847240000002</v>
      </c>
      <c r="L4663" s="10">
        <v>2294</v>
      </c>
      <c r="M4663" s="10">
        <v>76</v>
      </c>
      <c r="N4663" s="10">
        <v>6932</v>
      </c>
      <c r="O4663" s="10">
        <v>716171</v>
      </c>
      <c r="P4663" s="10">
        <v>562075</v>
      </c>
      <c r="Q4663" s="10">
        <v>57668</v>
      </c>
      <c r="R4663" s="10">
        <v>594</v>
      </c>
      <c r="S4663" s="10">
        <v>53</v>
      </c>
      <c r="T4663" s="10">
        <v>86.805909999999997</v>
      </c>
      <c r="U4663" s="10">
        <v>3109.7768040000001</v>
      </c>
      <c r="V4663" s="10">
        <v>25934</v>
      </c>
      <c r="W4663" s="10">
        <v>27448</v>
      </c>
      <c r="X4663" s="10">
        <v>59441</v>
      </c>
      <c r="Y4663" s="10">
        <v>76343</v>
      </c>
      <c r="Z4663" s="10">
        <v>47</v>
      </c>
      <c r="AA4663" s="10">
        <v>103667</v>
      </c>
      <c r="AB4663" s="10">
        <v>128861</v>
      </c>
      <c r="AC4663" s="10">
        <v>9226</v>
      </c>
      <c r="AD4663" s="10">
        <v>2282.9024220000001</v>
      </c>
      <c r="AE4663" s="10">
        <v>436443</v>
      </c>
      <c r="AF4663" s="10">
        <v>22</v>
      </c>
      <c r="AG4663" s="10">
        <v>56.16</v>
      </c>
      <c r="AH4663" s="10">
        <v>3.88</v>
      </c>
      <c r="AI4663" s="10">
        <v>101.26</v>
      </c>
      <c r="AJ4663" s="10" t="s">
        <v>40</v>
      </c>
    </row>
    <row r="4664" spans="1:36" x14ac:dyDescent="0.25">
      <c r="A4664" s="10" t="s">
        <v>36</v>
      </c>
      <c r="B4664" s="10" t="s">
        <v>67</v>
      </c>
      <c r="C4664" s="10">
        <v>26</v>
      </c>
      <c r="D4664" s="10" t="s">
        <v>38</v>
      </c>
      <c r="E4664" s="10">
        <v>2605</v>
      </c>
      <c r="F4664" s="10" t="s">
        <v>43</v>
      </c>
      <c r="G4664" s="20">
        <v>397530</v>
      </c>
      <c r="H4664" s="10">
        <v>315.39161369999999</v>
      </c>
      <c r="I4664" s="10">
        <v>31</v>
      </c>
      <c r="J4664" s="10">
        <v>19</v>
      </c>
      <c r="K4664" s="10">
        <v>945.58426050000003</v>
      </c>
      <c r="L4664" s="10">
        <v>1201</v>
      </c>
      <c r="M4664" s="10">
        <v>100</v>
      </c>
      <c r="N4664" s="10">
        <v>4606</v>
      </c>
      <c r="O4664" s="10">
        <v>526997</v>
      </c>
      <c r="P4664" s="10">
        <v>496248</v>
      </c>
      <c r="Q4664" s="10">
        <v>45468</v>
      </c>
      <c r="R4664" s="10">
        <v>190</v>
      </c>
      <c r="S4664" s="10">
        <v>8</v>
      </c>
      <c r="T4664" s="10">
        <v>49.90887</v>
      </c>
      <c r="U4664" s="10">
        <v>2657.5974729999998</v>
      </c>
      <c r="V4664" s="10">
        <v>16525</v>
      </c>
      <c r="W4664" s="10">
        <v>17400</v>
      </c>
      <c r="X4664" s="10">
        <v>36739</v>
      </c>
      <c r="Y4664" s="10">
        <v>50009</v>
      </c>
      <c r="Z4664" s="10">
        <v>6</v>
      </c>
      <c r="AA4664" s="10">
        <v>73369</v>
      </c>
      <c r="AB4664" s="10">
        <v>97983</v>
      </c>
      <c r="AC4664" s="10">
        <v>5807</v>
      </c>
      <c r="AD4664" s="10">
        <v>1662.104343</v>
      </c>
      <c r="AE4664" s="10">
        <v>406550</v>
      </c>
      <c r="AF4664" s="10">
        <v>28</v>
      </c>
      <c r="AG4664" s="10">
        <v>87.13</v>
      </c>
      <c r="AH4664" s="10">
        <v>6.49</v>
      </c>
      <c r="AI4664" s="10">
        <v>102.82</v>
      </c>
      <c r="AJ4664" s="10" t="s">
        <v>40</v>
      </c>
    </row>
    <row r="4665" spans="1:36" x14ac:dyDescent="0.25">
      <c r="A4665" s="10" t="s">
        <v>36</v>
      </c>
      <c r="B4665" s="10" t="s">
        <v>67</v>
      </c>
      <c r="C4665" s="10">
        <v>26</v>
      </c>
      <c r="D4665" s="10" t="s">
        <v>38</v>
      </c>
      <c r="E4665" s="10">
        <v>2611</v>
      </c>
      <c r="F4665" s="10" t="s">
        <v>46</v>
      </c>
      <c r="G4665" s="20">
        <v>1130899</v>
      </c>
      <c r="H4665" s="10">
        <v>325.37903460000001</v>
      </c>
      <c r="I4665" s="10">
        <v>17</v>
      </c>
      <c r="J4665" s="10">
        <v>689</v>
      </c>
      <c r="K4665" s="10">
        <v>281.43383899999998</v>
      </c>
      <c r="L4665" s="10">
        <v>789</v>
      </c>
      <c r="M4665" s="10">
        <v>3</v>
      </c>
      <c r="N4665" s="10">
        <v>3029</v>
      </c>
      <c r="O4665" s="10">
        <v>688155</v>
      </c>
      <c r="P4665" s="10">
        <v>556795</v>
      </c>
      <c r="Q4665" s="10">
        <v>95520</v>
      </c>
      <c r="R4665" s="10">
        <v>0</v>
      </c>
      <c r="S4665" s="10">
        <v>7</v>
      </c>
      <c r="T4665" s="10">
        <v>96.24709</v>
      </c>
      <c r="U4665" s="10">
        <v>2616.7930249999999</v>
      </c>
      <c r="V4665" s="10">
        <v>38362</v>
      </c>
      <c r="W4665" s="10">
        <v>44197</v>
      </c>
      <c r="X4665" s="10">
        <v>65507</v>
      </c>
      <c r="Y4665" s="10">
        <v>118138</v>
      </c>
      <c r="Z4665" s="10">
        <v>11</v>
      </c>
      <c r="AA4665" s="10">
        <v>99615</v>
      </c>
      <c r="AB4665" s="10">
        <v>165556</v>
      </c>
      <c r="AC4665" s="10">
        <v>3818</v>
      </c>
      <c r="AD4665" s="10">
        <v>2239.1120959999998</v>
      </c>
      <c r="AE4665" s="10">
        <v>494703</v>
      </c>
      <c r="AF4665" s="10">
        <v>8</v>
      </c>
      <c r="AG4665" s="10">
        <v>58.18</v>
      </c>
      <c r="AH4665" s="10">
        <v>11.67</v>
      </c>
      <c r="AI4665" s="10">
        <v>101.65</v>
      </c>
      <c r="AJ4665" s="10" t="s">
        <v>40</v>
      </c>
    </row>
    <row r="4666" spans="1:36" x14ac:dyDescent="0.25">
      <c r="A4666" s="10" t="s">
        <v>36</v>
      </c>
      <c r="B4666" s="10" t="s">
        <v>67</v>
      </c>
      <c r="C4666" s="10">
        <v>26</v>
      </c>
      <c r="D4666" s="10" t="s">
        <v>38</v>
      </c>
      <c r="E4666" s="10">
        <v>2612</v>
      </c>
      <c r="F4666" s="10" t="s">
        <v>60</v>
      </c>
      <c r="G4666" s="20">
        <v>691909</v>
      </c>
      <c r="H4666" s="10">
        <v>333.74631909999999</v>
      </c>
      <c r="I4666" s="10">
        <v>22</v>
      </c>
      <c r="J4666" s="10">
        <v>83</v>
      </c>
      <c r="K4666" s="10">
        <v>412.91066790000002</v>
      </c>
      <c r="L4666" s="10">
        <v>767</v>
      </c>
      <c r="M4666" s="10">
        <v>2</v>
      </c>
      <c r="N4666" s="10">
        <v>1262</v>
      </c>
      <c r="O4666" s="10">
        <v>501039</v>
      </c>
      <c r="P4666" s="10">
        <v>403880</v>
      </c>
      <c r="Q4666" s="10">
        <v>58445</v>
      </c>
      <c r="R4666" s="10">
        <v>34</v>
      </c>
      <c r="S4666" s="10">
        <v>4</v>
      </c>
      <c r="T4666" s="10">
        <v>65.247140000000002</v>
      </c>
      <c r="U4666" s="10">
        <v>2150.3570279999999</v>
      </c>
      <c r="V4666" s="10">
        <v>22738</v>
      </c>
      <c r="W4666" s="10">
        <v>28667</v>
      </c>
      <c r="X4666" s="10">
        <v>39150</v>
      </c>
      <c r="Y4666" s="10">
        <v>73355</v>
      </c>
      <c r="Z4666" s="10">
        <v>0</v>
      </c>
      <c r="AA4666" s="10">
        <v>52783</v>
      </c>
      <c r="AB4666" s="10">
        <v>93505</v>
      </c>
      <c r="AC4666" s="10">
        <v>2029</v>
      </c>
      <c r="AD4666" s="10">
        <v>1672.19922</v>
      </c>
      <c r="AE4666" s="10">
        <v>335993</v>
      </c>
      <c r="AF4666" s="10">
        <v>5</v>
      </c>
      <c r="AG4666" s="10">
        <v>81.2</v>
      </c>
      <c r="AH4666" s="10">
        <v>2.5099999999999998</v>
      </c>
      <c r="AI4666" s="10">
        <v>100.78</v>
      </c>
      <c r="AJ4666" s="10" t="s">
        <v>40</v>
      </c>
    </row>
    <row r="4667" spans="1:36" x14ac:dyDescent="0.25">
      <c r="A4667" s="10" t="s">
        <v>36</v>
      </c>
      <c r="B4667" s="10" t="s">
        <v>67</v>
      </c>
      <c r="C4667" s="10">
        <v>26</v>
      </c>
      <c r="D4667" s="10" t="s">
        <v>38</v>
      </c>
      <c r="E4667" s="10">
        <v>2614</v>
      </c>
      <c r="F4667" s="10" t="s">
        <v>45</v>
      </c>
      <c r="G4667" s="20">
        <v>778662</v>
      </c>
      <c r="H4667" s="10">
        <v>326.4152259</v>
      </c>
      <c r="I4667" s="10">
        <v>35</v>
      </c>
      <c r="J4667" s="10">
        <v>22</v>
      </c>
      <c r="K4667" s="10">
        <v>680.95317020000005</v>
      </c>
      <c r="L4667" s="10">
        <v>1436</v>
      </c>
      <c r="M4667" s="10">
        <v>5</v>
      </c>
      <c r="N4667" s="10">
        <v>2643</v>
      </c>
      <c r="O4667" s="10">
        <v>736204</v>
      </c>
      <c r="P4667" s="10">
        <v>523737</v>
      </c>
      <c r="Q4667" s="10">
        <v>29726</v>
      </c>
      <c r="R4667" s="10">
        <v>16</v>
      </c>
      <c r="S4667" s="10">
        <v>4</v>
      </c>
      <c r="T4667" s="10">
        <v>42.502650000000003</v>
      </c>
      <c r="U4667" s="10">
        <v>3126.5377699999999</v>
      </c>
      <c r="V4667" s="10">
        <v>20939</v>
      </c>
      <c r="W4667" s="10">
        <v>22051</v>
      </c>
      <c r="X4667" s="10">
        <v>32935</v>
      </c>
      <c r="Y4667" s="10">
        <v>44594</v>
      </c>
      <c r="Z4667" s="10">
        <v>34</v>
      </c>
      <c r="AA4667" s="10">
        <v>49640</v>
      </c>
      <c r="AB4667" s="10">
        <v>64572</v>
      </c>
      <c r="AC4667" s="10">
        <v>4079</v>
      </c>
      <c r="AD4667" s="10">
        <v>2403.0819499999998</v>
      </c>
      <c r="AE4667" s="10">
        <v>550996</v>
      </c>
      <c r="AF4667" s="10">
        <v>25</v>
      </c>
      <c r="AG4667" s="10">
        <v>60.44</v>
      </c>
      <c r="AH4667" s="10">
        <v>27.5</v>
      </c>
      <c r="AI4667" s="10">
        <v>99.98</v>
      </c>
      <c r="AJ4667" s="10" t="s">
        <v>40</v>
      </c>
    </row>
    <row r="4668" spans="1:36" x14ac:dyDescent="0.25">
      <c r="A4668" s="10" t="s">
        <v>36</v>
      </c>
      <c r="B4668" s="10" t="s">
        <v>67</v>
      </c>
      <c r="C4668" s="10">
        <v>26</v>
      </c>
      <c r="D4668" s="10" t="s">
        <v>38</v>
      </c>
      <c r="E4668" s="10">
        <v>2615</v>
      </c>
      <c r="F4668" s="10" t="s">
        <v>50</v>
      </c>
      <c r="G4668" s="20">
        <v>908374</v>
      </c>
      <c r="H4668" s="10">
        <v>326.87565619999998</v>
      </c>
      <c r="I4668" s="10">
        <v>19</v>
      </c>
      <c r="J4668" s="10">
        <v>36</v>
      </c>
      <c r="K4668" s="10">
        <v>286.02991960000003</v>
      </c>
      <c r="L4668" s="10">
        <v>1006</v>
      </c>
      <c r="M4668" s="10">
        <v>10</v>
      </c>
      <c r="N4668" s="10">
        <v>3201</v>
      </c>
      <c r="O4668" s="10">
        <v>531272</v>
      </c>
      <c r="P4668" s="10">
        <v>484872</v>
      </c>
      <c r="Q4668" s="10">
        <v>86390</v>
      </c>
      <c r="R4668" s="10">
        <v>52</v>
      </c>
      <c r="S4668" s="10">
        <v>15</v>
      </c>
      <c r="T4668" s="10">
        <v>55.891939999999998</v>
      </c>
      <c r="U4668" s="10">
        <v>2078.520696</v>
      </c>
      <c r="V4668" s="10">
        <v>27707</v>
      </c>
      <c r="W4668" s="10">
        <v>31604</v>
      </c>
      <c r="X4668" s="10">
        <v>55934</v>
      </c>
      <c r="Y4668" s="10">
        <v>95613</v>
      </c>
      <c r="Z4668" s="10">
        <v>2</v>
      </c>
      <c r="AA4668" s="10">
        <v>90459</v>
      </c>
      <c r="AB4668" s="10">
        <v>146486</v>
      </c>
      <c r="AC4668" s="10">
        <v>4207</v>
      </c>
      <c r="AD4668" s="10">
        <v>1736.5988359999999</v>
      </c>
      <c r="AE4668" s="10">
        <v>373631</v>
      </c>
      <c r="AF4668" s="10">
        <v>10</v>
      </c>
      <c r="AG4668" s="10">
        <v>62.52</v>
      </c>
      <c r="AH4668" s="10">
        <v>24.08</v>
      </c>
      <c r="AI4668" s="10">
        <v>106.39</v>
      </c>
      <c r="AJ4668" s="10" t="s">
        <v>40</v>
      </c>
    </row>
    <row r="4669" spans="1:36" x14ac:dyDescent="0.25">
      <c r="A4669" s="10" t="s">
        <v>36</v>
      </c>
      <c r="B4669" s="10" t="s">
        <v>67</v>
      </c>
      <c r="C4669" s="10">
        <v>26</v>
      </c>
      <c r="D4669" s="10" t="s">
        <v>38</v>
      </c>
      <c r="E4669" s="10">
        <v>2616</v>
      </c>
      <c r="F4669" s="10" t="s">
        <v>53</v>
      </c>
      <c r="G4669" s="20">
        <v>1212565</v>
      </c>
      <c r="H4669" s="10">
        <v>325.30497129999998</v>
      </c>
      <c r="I4669" s="10">
        <v>16</v>
      </c>
      <c r="J4669" s="10">
        <v>139</v>
      </c>
      <c r="K4669" s="10">
        <v>630.34790459999999</v>
      </c>
      <c r="L4669" s="10">
        <v>1069</v>
      </c>
      <c r="M4669" s="10">
        <v>13</v>
      </c>
      <c r="N4669" s="10">
        <v>7110</v>
      </c>
      <c r="O4669" s="10">
        <v>684648</v>
      </c>
      <c r="P4669" s="10">
        <v>584210</v>
      </c>
      <c r="Q4669" s="10">
        <v>126925</v>
      </c>
      <c r="R4669" s="10">
        <v>241</v>
      </c>
      <c r="S4669" s="10">
        <v>68</v>
      </c>
      <c r="T4669" s="10">
        <v>64.492239999999995</v>
      </c>
      <c r="U4669" s="10">
        <v>2922.0341250000001</v>
      </c>
      <c r="V4669" s="10">
        <v>42315</v>
      </c>
      <c r="W4669" s="10">
        <v>52831</v>
      </c>
      <c r="X4669" s="10">
        <v>77769</v>
      </c>
      <c r="Y4669" s="10">
        <v>150863</v>
      </c>
      <c r="Z4669" s="10">
        <v>2</v>
      </c>
      <c r="AA4669" s="10">
        <v>105644</v>
      </c>
      <c r="AB4669" s="10">
        <v>195461</v>
      </c>
      <c r="AC4669" s="10">
        <v>8179</v>
      </c>
      <c r="AD4669" s="10">
        <v>2227.19398</v>
      </c>
      <c r="AE4669" s="10">
        <v>465511</v>
      </c>
      <c r="AF4669" s="10">
        <v>38</v>
      </c>
      <c r="AG4669" s="10">
        <v>63.49</v>
      </c>
      <c r="AH4669" s="10">
        <v>10.119999999999999</v>
      </c>
      <c r="AI4669" s="10">
        <v>100.6</v>
      </c>
      <c r="AJ4669" s="10" t="s">
        <v>40</v>
      </c>
    </row>
    <row r="4670" spans="1:36" x14ac:dyDescent="0.25">
      <c r="A4670" s="10" t="s">
        <v>36</v>
      </c>
      <c r="B4670" s="10" t="s">
        <v>67</v>
      </c>
      <c r="C4670" s="10">
        <v>26</v>
      </c>
      <c r="D4670" s="10" t="s">
        <v>38</v>
      </c>
      <c r="E4670" s="10">
        <v>2618</v>
      </c>
      <c r="F4670" s="10" t="s">
        <v>55</v>
      </c>
      <c r="G4670" s="20">
        <v>1383089</v>
      </c>
      <c r="H4670" s="10">
        <v>323.15553519999997</v>
      </c>
      <c r="I4670" s="10">
        <v>38</v>
      </c>
      <c r="J4670" s="10">
        <v>152</v>
      </c>
      <c r="K4670" s="10">
        <v>210.3863892</v>
      </c>
      <c r="L4670" s="10">
        <v>1672</v>
      </c>
      <c r="M4670" s="10">
        <v>0</v>
      </c>
      <c r="N4670" s="10">
        <v>3338</v>
      </c>
      <c r="O4670" s="10">
        <v>973850</v>
      </c>
      <c r="P4670" s="10">
        <v>728447</v>
      </c>
      <c r="Q4670" s="10">
        <v>42272</v>
      </c>
      <c r="R4670" s="10">
        <v>0</v>
      </c>
      <c r="S4670" s="10">
        <v>0</v>
      </c>
      <c r="T4670" s="10">
        <v>46.248530000000002</v>
      </c>
      <c r="U4670" s="10">
        <v>3403.6850989999998</v>
      </c>
      <c r="V4670" s="10">
        <v>25535</v>
      </c>
      <c r="W4670" s="10">
        <v>27263</v>
      </c>
      <c r="X4670" s="10">
        <v>35359</v>
      </c>
      <c r="Y4670" s="10">
        <v>55861</v>
      </c>
      <c r="Z4670" s="10">
        <v>33</v>
      </c>
      <c r="AA4670" s="10">
        <v>53264</v>
      </c>
      <c r="AB4670" s="10">
        <v>78666</v>
      </c>
      <c r="AC4670" s="10">
        <v>5010</v>
      </c>
      <c r="AD4670" s="10">
        <v>3147.0501800000002</v>
      </c>
      <c r="AE4670" s="10">
        <v>787387</v>
      </c>
      <c r="AF4670" s="10">
        <v>26</v>
      </c>
      <c r="AG4670" s="10">
        <v>31.59</v>
      </c>
      <c r="AH4670" s="10">
        <v>44.24</v>
      </c>
      <c r="AI4670" s="10">
        <v>99.99</v>
      </c>
      <c r="AJ4670" s="10" t="s">
        <v>40</v>
      </c>
    </row>
    <row r="4671" spans="1:36" x14ac:dyDescent="0.25">
      <c r="A4671" s="10" t="s">
        <v>36</v>
      </c>
      <c r="B4671" s="10" t="s">
        <v>67</v>
      </c>
      <c r="C4671" s="10">
        <v>26</v>
      </c>
      <c r="D4671" s="10" t="s">
        <v>38</v>
      </c>
      <c r="E4671" s="10">
        <v>2601</v>
      </c>
      <c r="F4671" s="10" t="s">
        <v>39</v>
      </c>
      <c r="G4671" s="20">
        <v>807305</v>
      </c>
      <c r="H4671" s="10">
        <v>330.68207899999999</v>
      </c>
      <c r="I4671" s="10">
        <v>25</v>
      </c>
      <c r="J4671" s="10">
        <v>26</v>
      </c>
      <c r="K4671" s="10">
        <v>1184.7304590000001</v>
      </c>
      <c r="L4671" s="10">
        <v>1611</v>
      </c>
      <c r="M4671" s="10">
        <v>450</v>
      </c>
      <c r="N4671" s="10">
        <v>6162</v>
      </c>
      <c r="O4671" s="10">
        <v>422756</v>
      </c>
      <c r="P4671" s="10">
        <v>54481</v>
      </c>
      <c r="Q4671" s="10">
        <v>9085</v>
      </c>
      <c r="R4671" s="10">
        <v>271</v>
      </c>
      <c r="S4671" s="10">
        <v>11</v>
      </c>
      <c r="T4671" s="10">
        <v>44.18421</v>
      </c>
      <c r="U4671" s="10">
        <v>2626.8929990000001</v>
      </c>
      <c r="V4671" s="10">
        <v>16493</v>
      </c>
      <c r="W4671" s="10">
        <v>17343</v>
      </c>
      <c r="X4671" s="10">
        <v>61432</v>
      </c>
      <c r="Y4671" s="10">
        <v>70990</v>
      </c>
      <c r="Z4671" s="10">
        <v>14</v>
      </c>
      <c r="AA4671" s="10">
        <v>122016</v>
      </c>
      <c r="AB4671" s="10">
        <v>139179</v>
      </c>
      <c r="AC4671" s="10">
        <v>7773</v>
      </c>
      <c r="AD4671" s="10">
        <v>1397.9783299999999</v>
      </c>
      <c r="AE4671" s="10">
        <v>214640</v>
      </c>
      <c r="AF4671" s="10">
        <v>41</v>
      </c>
      <c r="AG4671" s="10">
        <v>66.709999999999994</v>
      </c>
      <c r="AH4671" s="10">
        <v>10.33</v>
      </c>
      <c r="AI4671" s="10">
        <v>101.93</v>
      </c>
      <c r="AJ4671" s="10" t="s">
        <v>40</v>
      </c>
    </row>
    <row r="4672" spans="1:36" x14ac:dyDescent="0.25">
      <c r="A4672" s="10" t="s">
        <v>36</v>
      </c>
      <c r="B4672" s="10" t="s">
        <v>67</v>
      </c>
      <c r="C4672" s="10">
        <v>26</v>
      </c>
      <c r="D4672" s="10" t="s">
        <v>38</v>
      </c>
      <c r="E4672" s="10">
        <v>2615</v>
      </c>
      <c r="F4672" s="10" t="s">
        <v>50</v>
      </c>
      <c r="G4672" s="20">
        <v>908374</v>
      </c>
      <c r="H4672" s="10">
        <v>320.1630887</v>
      </c>
      <c r="I4672" s="10">
        <v>18</v>
      </c>
      <c r="J4672" s="10">
        <v>35</v>
      </c>
      <c r="K4672" s="10">
        <v>275.28936040000002</v>
      </c>
      <c r="L4672" s="10">
        <v>933</v>
      </c>
      <c r="M4672" s="10">
        <v>10</v>
      </c>
      <c r="N4672" s="10">
        <v>3252</v>
      </c>
      <c r="O4672" s="10">
        <v>508727</v>
      </c>
      <c r="P4672" s="10">
        <v>464576</v>
      </c>
      <c r="Q4672" s="10">
        <v>86329</v>
      </c>
      <c r="R4672" s="10">
        <v>46</v>
      </c>
      <c r="S4672" s="10">
        <v>15</v>
      </c>
      <c r="T4672" s="10">
        <v>28.566859999999998</v>
      </c>
      <c r="U4672" s="10">
        <v>1932.612296</v>
      </c>
      <c r="V4672" s="10">
        <v>27311</v>
      </c>
      <c r="W4672" s="10">
        <v>31099</v>
      </c>
      <c r="X4672" s="10">
        <v>55881</v>
      </c>
      <c r="Y4672" s="10">
        <v>95540</v>
      </c>
      <c r="Z4672" s="10">
        <v>1</v>
      </c>
      <c r="AA4672" s="10">
        <v>90467</v>
      </c>
      <c r="AB4672" s="10">
        <v>146511</v>
      </c>
      <c r="AC4672" s="10">
        <v>4185</v>
      </c>
      <c r="AD4672" s="10">
        <v>1628.7560759999999</v>
      </c>
      <c r="AE4672" s="10">
        <v>357967</v>
      </c>
      <c r="AF4672" s="10">
        <v>10</v>
      </c>
      <c r="AG4672" s="10">
        <v>62.32</v>
      </c>
      <c r="AH4672" s="10">
        <v>23.91</v>
      </c>
      <c r="AI4672" s="10">
        <v>106.55</v>
      </c>
      <c r="AJ4672" s="10" t="s">
        <v>40</v>
      </c>
    </row>
    <row r="4673" spans="1:36" x14ac:dyDescent="0.25">
      <c r="A4673" s="10" t="s">
        <v>36</v>
      </c>
      <c r="B4673" s="10" t="s">
        <v>67</v>
      </c>
      <c r="C4673" s="10">
        <v>26</v>
      </c>
      <c r="D4673" s="10" t="s">
        <v>38</v>
      </c>
      <c r="E4673" s="10">
        <v>2616</v>
      </c>
      <c r="F4673" s="10" t="s">
        <v>53</v>
      </c>
      <c r="G4673" s="20">
        <v>1212565</v>
      </c>
      <c r="H4673" s="10">
        <v>331.22948170000001</v>
      </c>
      <c r="I4673" s="10">
        <v>15</v>
      </c>
      <c r="J4673" s="10">
        <v>136</v>
      </c>
      <c r="K4673" s="10">
        <v>595.68978119999997</v>
      </c>
      <c r="L4673" s="10">
        <v>1061</v>
      </c>
      <c r="M4673" s="10">
        <v>13</v>
      </c>
      <c r="N4673" s="10">
        <v>7080</v>
      </c>
      <c r="O4673" s="10">
        <v>646653</v>
      </c>
      <c r="P4673" s="10">
        <v>551439</v>
      </c>
      <c r="Q4673" s="10">
        <v>126816</v>
      </c>
      <c r="R4673" s="10">
        <v>241</v>
      </c>
      <c r="S4673" s="10">
        <v>68</v>
      </c>
      <c r="T4673" s="10">
        <v>32.625</v>
      </c>
      <c r="U4673" s="10">
        <v>2770.2201610000002</v>
      </c>
      <c r="V4673" s="10">
        <v>41115</v>
      </c>
      <c r="W4673" s="10">
        <v>51031</v>
      </c>
      <c r="X4673" s="10">
        <v>77721</v>
      </c>
      <c r="Y4673" s="10">
        <v>150727</v>
      </c>
      <c r="Z4673" s="10">
        <v>1</v>
      </c>
      <c r="AA4673" s="10">
        <v>105536</v>
      </c>
      <c r="AB4673" s="10">
        <v>195218</v>
      </c>
      <c r="AC4673" s="10">
        <v>8141</v>
      </c>
      <c r="AD4673" s="10">
        <v>2141.9053800000002</v>
      </c>
      <c r="AE4673" s="10">
        <v>439346</v>
      </c>
      <c r="AF4673" s="10">
        <v>38</v>
      </c>
      <c r="AG4673" s="10">
        <v>63.75</v>
      </c>
      <c r="AH4673" s="10">
        <v>10.09</v>
      </c>
      <c r="AI4673" s="10">
        <v>100.53</v>
      </c>
      <c r="AJ4673" s="10" t="s">
        <v>40</v>
      </c>
    </row>
    <row r="4674" spans="1:36" x14ac:dyDescent="0.25">
      <c r="A4674" s="10" t="s">
        <v>36</v>
      </c>
      <c r="B4674" s="10" t="s">
        <v>67</v>
      </c>
      <c r="C4674" s="10">
        <v>26</v>
      </c>
      <c r="D4674" s="10" t="s">
        <v>38</v>
      </c>
      <c r="E4674" s="10">
        <v>2617</v>
      </c>
      <c r="F4674" s="10" t="s">
        <v>54</v>
      </c>
      <c r="G4674" s="20">
        <v>846050</v>
      </c>
      <c r="H4674" s="10">
        <v>315.01699430000002</v>
      </c>
      <c r="I4674" s="10">
        <v>16</v>
      </c>
      <c r="J4674" s="10">
        <v>125</v>
      </c>
      <c r="K4674" s="10">
        <v>226.8530695</v>
      </c>
      <c r="L4674" s="10">
        <v>223</v>
      </c>
      <c r="M4674" s="10">
        <v>4</v>
      </c>
      <c r="N4674" s="10">
        <v>1957</v>
      </c>
      <c r="O4674" s="10">
        <v>399615</v>
      </c>
      <c r="P4674" s="10">
        <v>317837</v>
      </c>
      <c r="Q4674" s="10">
        <v>75199</v>
      </c>
      <c r="R4674" s="10">
        <v>0</v>
      </c>
      <c r="S4674" s="10">
        <v>0</v>
      </c>
      <c r="T4674" s="10">
        <v>30.520379999999999</v>
      </c>
      <c r="U4674" s="10">
        <v>1516.228611</v>
      </c>
      <c r="V4674" s="10">
        <v>23668</v>
      </c>
      <c r="W4674" s="10">
        <v>27058</v>
      </c>
      <c r="X4674" s="10">
        <v>48701</v>
      </c>
      <c r="Y4674" s="10">
        <v>94297</v>
      </c>
      <c r="Z4674" s="10">
        <v>6</v>
      </c>
      <c r="AA4674" s="10">
        <v>82676</v>
      </c>
      <c r="AB4674" s="10">
        <v>144647</v>
      </c>
      <c r="AC4674" s="10">
        <v>2180</v>
      </c>
      <c r="AD4674" s="10">
        <v>1258.8551620000001</v>
      </c>
      <c r="AE4674" s="10">
        <v>280863</v>
      </c>
      <c r="AF4674" s="10">
        <v>16</v>
      </c>
      <c r="AG4674" s="10">
        <v>46.9</v>
      </c>
      <c r="AH4674" s="10">
        <v>18.440000000000001</v>
      </c>
      <c r="AI4674" s="10">
        <v>103.55</v>
      </c>
      <c r="AJ4674" s="10" t="s">
        <v>40</v>
      </c>
    </row>
    <row r="4675" spans="1:36" x14ac:dyDescent="0.25">
      <c r="A4675" s="10" t="s">
        <v>36</v>
      </c>
      <c r="B4675" s="10" t="s">
        <v>67</v>
      </c>
      <c r="C4675" s="10">
        <v>26</v>
      </c>
      <c r="D4675" s="10" t="s">
        <v>38</v>
      </c>
      <c r="E4675" s="10">
        <v>2623</v>
      </c>
      <c r="F4675" s="10" t="s">
        <v>56</v>
      </c>
      <c r="G4675" s="20">
        <v>1990266</v>
      </c>
      <c r="H4675" s="10">
        <v>292.48109679999999</v>
      </c>
      <c r="I4675" s="10">
        <v>15</v>
      </c>
      <c r="J4675" s="10">
        <v>113</v>
      </c>
      <c r="K4675" s="10">
        <v>2694.1297399999999</v>
      </c>
      <c r="L4675" s="10">
        <v>842</v>
      </c>
      <c r="M4675" s="10">
        <v>23</v>
      </c>
      <c r="N4675" s="10">
        <v>4395</v>
      </c>
      <c r="O4675" s="10">
        <v>789045</v>
      </c>
      <c r="P4675" s="10">
        <v>464645</v>
      </c>
      <c r="Q4675" s="10">
        <v>115533</v>
      </c>
      <c r="R4675" s="10">
        <v>241</v>
      </c>
      <c r="S4675" s="10">
        <v>76</v>
      </c>
      <c r="T4675" s="10">
        <v>47.548079999999999</v>
      </c>
      <c r="U4675" s="10">
        <v>5049.4852899999996</v>
      </c>
      <c r="V4675" s="10">
        <v>51880</v>
      </c>
      <c r="W4675" s="10">
        <v>68145</v>
      </c>
      <c r="X4675" s="10">
        <v>107856</v>
      </c>
      <c r="Y4675" s="10">
        <v>203740</v>
      </c>
      <c r="Z4675" s="10">
        <v>4</v>
      </c>
      <c r="AA4675" s="10">
        <v>139441</v>
      </c>
      <c r="AB4675" s="10">
        <v>254479</v>
      </c>
      <c r="AC4675" s="10">
        <v>5237</v>
      </c>
      <c r="AD4675" s="10">
        <v>2307.8074700000002</v>
      </c>
      <c r="AE4675" s="10">
        <v>457813</v>
      </c>
      <c r="AF4675" s="10">
        <v>33</v>
      </c>
      <c r="AG4675" s="10">
        <v>67.099999999999994</v>
      </c>
      <c r="AH4675" s="10">
        <v>4.4000000000000004</v>
      </c>
      <c r="AI4675" s="10">
        <v>113.4</v>
      </c>
      <c r="AJ4675" s="10" t="s">
        <v>40</v>
      </c>
    </row>
    <row r="4676" spans="1:36" x14ac:dyDescent="0.25">
      <c r="A4676" s="10" t="s">
        <v>36</v>
      </c>
      <c r="B4676" s="10" t="s">
        <v>67</v>
      </c>
      <c r="C4676" s="10">
        <v>26</v>
      </c>
      <c r="D4676" s="10" t="s">
        <v>38</v>
      </c>
      <c r="E4676" s="10">
        <v>2604</v>
      </c>
      <c r="F4676" s="10" t="s">
        <v>42</v>
      </c>
      <c r="G4676" s="20">
        <v>1716108</v>
      </c>
      <c r="H4676" s="10">
        <v>319.36885419999999</v>
      </c>
      <c r="I4676" s="10">
        <v>26</v>
      </c>
      <c r="J4676" s="10">
        <v>69</v>
      </c>
      <c r="K4676" s="10">
        <v>1353.9757079999999</v>
      </c>
      <c r="L4676" s="10">
        <v>1793</v>
      </c>
      <c r="M4676" s="10">
        <v>87</v>
      </c>
      <c r="N4676" s="10">
        <v>6614</v>
      </c>
      <c r="O4676" s="10">
        <v>1050657</v>
      </c>
      <c r="P4676" s="10">
        <v>874337</v>
      </c>
      <c r="Q4676" s="10">
        <v>75061</v>
      </c>
      <c r="R4676" s="10">
        <v>0</v>
      </c>
      <c r="S4676" s="10">
        <v>0</v>
      </c>
      <c r="T4676" s="10">
        <v>45.513829999999999</v>
      </c>
      <c r="U4676" s="10">
        <v>4754.9607599999999</v>
      </c>
      <c r="V4676" s="10">
        <v>40217</v>
      </c>
      <c r="W4676" s="10">
        <v>42488</v>
      </c>
      <c r="X4676" s="10">
        <v>67020</v>
      </c>
      <c r="Y4676" s="10">
        <v>89754</v>
      </c>
      <c r="Z4676" s="10">
        <v>17</v>
      </c>
      <c r="AA4676" s="10">
        <v>107538</v>
      </c>
      <c r="AB4676" s="10">
        <v>135503</v>
      </c>
      <c r="AC4676" s="10">
        <v>8407</v>
      </c>
      <c r="AD4676" s="10">
        <v>3355.4712220000001</v>
      </c>
      <c r="AE4676" s="10">
        <v>851725</v>
      </c>
      <c r="AF4676" s="10">
        <v>22</v>
      </c>
      <c r="AG4676" s="10">
        <v>78.75</v>
      </c>
      <c r="AH4676" s="10">
        <v>12.73</v>
      </c>
      <c r="AI4676" s="10">
        <v>101.09</v>
      </c>
      <c r="AJ4676" s="10" t="s">
        <v>40</v>
      </c>
    </row>
    <row r="4677" spans="1:36" x14ac:dyDescent="0.25">
      <c r="A4677" s="10" t="s">
        <v>36</v>
      </c>
      <c r="B4677" s="10" t="s">
        <v>67</v>
      </c>
      <c r="C4677" s="10">
        <v>26</v>
      </c>
      <c r="D4677" s="10" t="s">
        <v>38</v>
      </c>
      <c r="E4677" s="10">
        <v>2611</v>
      </c>
      <c r="F4677" s="10" t="s">
        <v>46</v>
      </c>
      <c r="G4677" s="20">
        <v>1130899</v>
      </c>
      <c r="H4677" s="10">
        <v>323.68638809999999</v>
      </c>
      <c r="I4677" s="10">
        <v>17</v>
      </c>
      <c r="J4677" s="10">
        <v>677</v>
      </c>
      <c r="K4677" s="10">
        <v>275.81879500000002</v>
      </c>
      <c r="L4677" s="10">
        <v>779</v>
      </c>
      <c r="M4677" s="10">
        <v>3</v>
      </c>
      <c r="N4677" s="10">
        <v>3015</v>
      </c>
      <c r="O4677" s="10">
        <v>666191</v>
      </c>
      <c r="P4677" s="10">
        <v>539482</v>
      </c>
      <c r="Q4677" s="10">
        <v>95466</v>
      </c>
      <c r="R4677" s="10">
        <v>0</v>
      </c>
      <c r="S4677" s="10">
        <v>7</v>
      </c>
      <c r="T4677" s="10">
        <v>45.040880000000001</v>
      </c>
      <c r="U4677" s="10">
        <v>2477.229261</v>
      </c>
      <c r="V4677" s="10">
        <v>37837</v>
      </c>
      <c r="W4677" s="10">
        <v>43510</v>
      </c>
      <c r="X4677" s="10">
        <v>65460</v>
      </c>
      <c r="Y4677" s="10">
        <v>118053</v>
      </c>
      <c r="Z4677" s="10">
        <v>11</v>
      </c>
      <c r="AA4677" s="10">
        <v>99602</v>
      </c>
      <c r="AB4677" s="10">
        <v>165528</v>
      </c>
      <c r="AC4677" s="10">
        <v>3794</v>
      </c>
      <c r="AD4677" s="10">
        <v>2156.3695859999998</v>
      </c>
      <c r="AE4677" s="10">
        <v>479380</v>
      </c>
      <c r="AF4677" s="10">
        <v>8</v>
      </c>
      <c r="AG4677" s="10">
        <v>58.01</v>
      </c>
      <c r="AH4677" s="10">
        <v>11.38</v>
      </c>
      <c r="AI4677" s="10">
        <v>101.75</v>
      </c>
      <c r="AJ4677" s="10" t="s">
        <v>40</v>
      </c>
    </row>
    <row r="4678" spans="1:36" x14ac:dyDescent="0.25">
      <c r="A4678" s="10" t="s">
        <v>36</v>
      </c>
      <c r="B4678" s="10" t="s">
        <v>67</v>
      </c>
      <c r="C4678" s="10">
        <v>26</v>
      </c>
      <c r="D4678" s="10" t="s">
        <v>38</v>
      </c>
      <c r="E4678" s="10">
        <v>2620</v>
      </c>
      <c r="F4678" s="10" t="s">
        <v>62</v>
      </c>
      <c r="G4678" s="20">
        <v>715540</v>
      </c>
      <c r="H4678" s="10">
        <v>321.69056760000001</v>
      </c>
      <c r="I4678" s="10">
        <v>29</v>
      </c>
      <c r="J4678" s="10">
        <v>26</v>
      </c>
      <c r="K4678" s="10">
        <v>683.22222050000005</v>
      </c>
      <c r="L4678" s="10">
        <v>2100</v>
      </c>
      <c r="M4678" s="10">
        <v>62</v>
      </c>
      <c r="N4678" s="10">
        <v>5659</v>
      </c>
      <c r="O4678" s="10">
        <v>871468</v>
      </c>
      <c r="P4678" s="10">
        <v>654233</v>
      </c>
      <c r="Q4678" s="10">
        <v>55860</v>
      </c>
      <c r="R4678" s="10">
        <v>1356</v>
      </c>
      <c r="S4678" s="10">
        <v>39</v>
      </c>
      <c r="T4678" s="10">
        <v>36.011229999999998</v>
      </c>
      <c r="U4678" s="10">
        <v>3522.663806</v>
      </c>
      <c r="V4678" s="10">
        <v>29780</v>
      </c>
      <c r="W4678" s="10">
        <v>31110</v>
      </c>
      <c r="X4678" s="10">
        <v>57221</v>
      </c>
      <c r="Y4678" s="10">
        <v>75123</v>
      </c>
      <c r="Z4678" s="10">
        <v>108</v>
      </c>
      <c r="AA4678" s="10">
        <v>112938</v>
      </c>
      <c r="AB4678" s="10">
        <v>159152</v>
      </c>
      <c r="AC4678" s="10">
        <v>7759</v>
      </c>
      <c r="AD4678" s="10">
        <v>2803.4303559999998</v>
      </c>
      <c r="AE4678" s="10">
        <v>510109</v>
      </c>
      <c r="AF4678" s="10">
        <v>30</v>
      </c>
      <c r="AG4678" s="10">
        <v>68.709999999999994</v>
      </c>
      <c r="AH4678" s="10">
        <v>7.34</v>
      </c>
      <c r="AI4678" s="10">
        <v>112.64</v>
      </c>
      <c r="AJ4678" s="10" t="s">
        <v>40</v>
      </c>
    </row>
    <row r="4679" spans="1:36" x14ac:dyDescent="0.25">
      <c r="A4679" s="10" t="s">
        <v>36</v>
      </c>
      <c r="B4679" s="10" t="s">
        <v>67</v>
      </c>
      <c r="C4679" s="10">
        <v>26</v>
      </c>
      <c r="D4679" s="10" t="s">
        <v>38</v>
      </c>
      <c r="E4679" s="10">
        <v>2621</v>
      </c>
      <c r="F4679" s="10" t="s">
        <v>47</v>
      </c>
      <c r="G4679" s="20">
        <v>542854</v>
      </c>
      <c r="H4679" s="10">
        <v>327.36705330000001</v>
      </c>
      <c r="I4679" s="10">
        <v>23</v>
      </c>
      <c r="J4679" s="10">
        <v>51</v>
      </c>
      <c r="K4679" s="10">
        <v>358.67052480000001</v>
      </c>
      <c r="L4679" s="10">
        <v>486</v>
      </c>
      <c r="M4679" s="10">
        <v>5</v>
      </c>
      <c r="N4679" s="10">
        <v>1125</v>
      </c>
      <c r="O4679" s="10">
        <v>351780</v>
      </c>
      <c r="P4679" s="10">
        <v>314898</v>
      </c>
      <c r="Q4679" s="10">
        <v>37422</v>
      </c>
      <c r="R4679" s="10">
        <v>69</v>
      </c>
      <c r="S4679" s="10">
        <v>15</v>
      </c>
      <c r="T4679" s="10">
        <v>29.798459999999999</v>
      </c>
      <c r="U4679" s="10">
        <v>1540.0808050000001</v>
      </c>
      <c r="V4679" s="10">
        <v>14759</v>
      </c>
      <c r="W4679" s="10">
        <v>16596</v>
      </c>
      <c r="X4679" s="10">
        <v>25303</v>
      </c>
      <c r="Y4679" s="10">
        <v>43017</v>
      </c>
      <c r="Z4679" s="10">
        <v>14</v>
      </c>
      <c r="AA4679" s="10">
        <v>37841</v>
      </c>
      <c r="AB4679" s="10">
        <v>60935</v>
      </c>
      <c r="AC4679" s="10">
        <v>1611</v>
      </c>
      <c r="AD4679" s="10">
        <v>1151.6118200000001</v>
      </c>
      <c r="AE4679" s="10">
        <v>248882</v>
      </c>
      <c r="AF4679" s="10">
        <v>25</v>
      </c>
      <c r="AG4679" s="10">
        <v>56.95</v>
      </c>
      <c r="AH4679" s="10">
        <v>8.32</v>
      </c>
      <c r="AI4679" s="10">
        <v>100.29</v>
      </c>
      <c r="AJ4679" s="10" t="s">
        <v>40</v>
      </c>
    </row>
    <row r="4680" spans="1:36" x14ac:dyDescent="0.25">
      <c r="A4680" s="10" t="s">
        <v>36</v>
      </c>
      <c r="B4680" s="10" t="s">
        <v>67</v>
      </c>
      <c r="C4680" s="10">
        <v>26</v>
      </c>
      <c r="D4680" s="10" t="s">
        <v>38</v>
      </c>
      <c r="E4680" s="10">
        <v>2624</v>
      </c>
      <c r="F4680" s="10" t="s">
        <v>48</v>
      </c>
      <c r="G4680" s="20">
        <v>278995</v>
      </c>
      <c r="H4680" s="10">
        <v>330.1582176</v>
      </c>
      <c r="I4680" s="10">
        <v>24</v>
      </c>
      <c r="J4680" s="10">
        <v>15</v>
      </c>
      <c r="K4680" s="10">
        <v>210.644386</v>
      </c>
      <c r="L4680" s="10">
        <v>234</v>
      </c>
      <c r="M4680" s="10">
        <v>15</v>
      </c>
      <c r="N4680" s="10">
        <v>1170</v>
      </c>
      <c r="O4680" s="10">
        <v>192387</v>
      </c>
      <c r="P4680" s="10">
        <v>163581</v>
      </c>
      <c r="Q4680" s="10">
        <v>16077</v>
      </c>
      <c r="R4680" s="10">
        <v>9</v>
      </c>
      <c r="S4680" s="10">
        <v>2</v>
      </c>
      <c r="T4680" s="10">
        <v>13.412179999999999</v>
      </c>
      <c r="U4680" s="10">
        <v>859.23805600000003</v>
      </c>
      <c r="V4680" s="10">
        <v>7953</v>
      </c>
      <c r="W4680" s="10">
        <v>8556</v>
      </c>
      <c r="X4680" s="10">
        <v>12847</v>
      </c>
      <c r="Y4680" s="10">
        <v>18895</v>
      </c>
      <c r="Z4680" s="10">
        <v>2</v>
      </c>
      <c r="AA4680" s="10">
        <v>19778</v>
      </c>
      <c r="AB4680" s="10">
        <v>27104</v>
      </c>
      <c r="AC4680" s="10">
        <v>1404</v>
      </c>
      <c r="AD4680" s="10">
        <v>635.18149000000005</v>
      </c>
      <c r="AE4680" s="10">
        <v>148610</v>
      </c>
      <c r="AF4680" s="10">
        <v>11</v>
      </c>
      <c r="AG4680" s="10">
        <v>43.03</v>
      </c>
      <c r="AH4680" s="10">
        <v>20.190000000000001</v>
      </c>
      <c r="AI4680" s="10">
        <v>99.98</v>
      </c>
      <c r="AJ4680" s="10" t="s">
        <v>40</v>
      </c>
    </row>
    <row r="4681" spans="1:36" x14ac:dyDescent="0.25">
      <c r="A4681" s="10" t="s">
        <v>36</v>
      </c>
      <c r="B4681" s="10" t="s">
        <v>67</v>
      </c>
      <c r="C4681" s="10">
        <v>26</v>
      </c>
      <c r="D4681" s="10" t="s">
        <v>38</v>
      </c>
      <c r="E4681" s="10">
        <v>2605</v>
      </c>
      <c r="F4681" s="10" t="s">
        <v>43</v>
      </c>
      <c r="G4681" s="20">
        <v>397530</v>
      </c>
      <c r="H4681" s="10">
        <v>310.28218479999998</v>
      </c>
      <c r="I4681" s="10">
        <v>31</v>
      </c>
      <c r="J4681" s="10">
        <v>19</v>
      </c>
      <c r="K4681" s="10">
        <v>945.58426050000003</v>
      </c>
      <c r="L4681" s="10">
        <v>1148</v>
      </c>
      <c r="M4681" s="10">
        <v>103</v>
      </c>
      <c r="N4681" s="10">
        <v>4656</v>
      </c>
      <c r="O4681" s="10">
        <v>522630</v>
      </c>
      <c r="P4681" s="10">
        <v>492086</v>
      </c>
      <c r="Q4681" s="10">
        <v>45475</v>
      </c>
      <c r="R4681" s="10">
        <v>190</v>
      </c>
      <c r="S4681" s="10">
        <v>8</v>
      </c>
      <c r="T4681" s="10">
        <v>48.810310000000001</v>
      </c>
      <c r="U4681" s="10">
        <v>2616.0223529999998</v>
      </c>
      <c r="V4681" s="10">
        <v>16494</v>
      </c>
      <c r="W4681" s="10">
        <v>17363</v>
      </c>
      <c r="X4681" s="10">
        <v>36743</v>
      </c>
      <c r="Y4681" s="10">
        <v>50021</v>
      </c>
      <c r="Z4681" s="10">
        <v>6</v>
      </c>
      <c r="AA4681" s="10">
        <v>73358</v>
      </c>
      <c r="AB4681" s="10">
        <v>97977</v>
      </c>
      <c r="AC4681" s="10">
        <v>5804</v>
      </c>
      <c r="AD4681" s="10">
        <v>1621.6277829999999</v>
      </c>
      <c r="AE4681" s="10">
        <v>403237</v>
      </c>
      <c r="AF4681" s="10">
        <v>28</v>
      </c>
      <c r="AG4681" s="10">
        <v>87.15</v>
      </c>
      <c r="AH4681" s="10">
        <v>6.52</v>
      </c>
      <c r="AI4681" s="10">
        <v>101.97</v>
      </c>
      <c r="AJ4681" s="10" t="s">
        <v>40</v>
      </c>
    </row>
    <row r="4682" spans="1:36" x14ac:dyDescent="0.25">
      <c r="A4682" s="10" t="s">
        <v>36</v>
      </c>
      <c r="B4682" s="10" t="s">
        <v>67</v>
      </c>
      <c r="C4682" s="10">
        <v>26</v>
      </c>
      <c r="D4682" s="10" t="s">
        <v>38</v>
      </c>
      <c r="E4682" s="10">
        <v>2607</v>
      </c>
      <c r="F4682" s="10" t="s">
        <v>58</v>
      </c>
      <c r="G4682" s="20">
        <v>991495</v>
      </c>
      <c r="H4682" s="10">
        <v>329.69866080000003</v>
      </c>
      <c r="I4682" s="10">
        <v>28</v>
      </c>
      <c r="J4682" s="10">
        <v>7</v>
      </c>
      <c r="K4682" s="10">
        <v>833.1133413</v>
      </c>
      <c r="L4682" s="10">
        <v>1431</v>
      </c>
      <c r="M4682" s="10">
        <v>381</v>
      </c>
      <c r="N4682" s="10">
        <v>7253</v>
      </c>
      <c r="O4682" s="10">
        <v>548704</v>
      </c>
      <c r="P4682" s="10">
        <v>286500</v>
      </c>
      <c r="Q4682" s="10">
        <v>58923</v>
      </c>
      <c r="R4682" s="10">
        <v>484</v>
      </c>
      <c r="S4682" s="10">
        <v>48</v>
      </c>
      <c r="T4682" s="10">
        <v>28.73837</v>
      </c>
      <c r="U4682" s="10">
        <v>2670.9214510000002</v>
      </c>
      <c r="V4682" s="10">
        <v>19354</v>
      </c>
      <c r="W4682" s="10">
        <v>19999</v>
      </c>
      <c r="X4682" s="10">
        <v>61373</v>
      </c>
      <c r="Y4682" s="10">
        <v>97034</v>
      </c>
      <c r="Z4682" s="10">
        <v>6</v>
      </c>
      <c r="AA4682" s="10">
        <v>107304</v>
      </c>
      <c r="AB4682" s="10">
        <v>160938</v>
      </c>
      <c r="AC4682" s="10">
        <v>8684</v>
      </c>
      <c r="AD4682" s="10">
        <v>1809.0697399999999</v>
      </c>
      <c r="AE4682" s="10">
        <v>332596</v>
      </c>
      <c r="AF4682" s="10">
        <v>17</v>
      </c>
      <c r="AG4682" s="10">
        <v>72.16</v>
      </c>
      <c r="AH4682" s="10">
        <v>8.23</v>
      </c>
      <c r="AI4682" s="10">
        <v>106.87</v>
      </c>
      <c r="AJ4682" s="10" t="s">
        <v>40</v>
      </c>
    </row>
    <row r="4683" spans="1:36" x14ac:dyDescent="0.25">
      <c r="A4683" s="10" t="s">
        <v>36</v>
      </c>
      <c r="B4683" s="10" t="s">
        <v>67</v>
      </c>
      <c r="C4683" s="10">
        <v>26</v>
      </c>
      <c r="D4683" s="10" t="s">
        <v>38</v>
      </c>
      <c r="E4683" s="10">
        <v>2609</v>
      </c>
      <c r="F4683" s="10" t="s">
        <v>51</v>
      </c>
      <c r="G4683" s="20">
        <v>1616855</v>
      </c>
      <c r="H4683" s="10">
        <v>326.8358131</v>
      </c>
      <c r="I4683" s="10">
        <v>21</v>
      </c>
      <c r="J4683" s="10">
        <v>99</v>
      </c>
      <c r="K4683" s="10">
        <v>636.29804890000003</v>
      </c>
      <c r="L4683" s="10">
        <v>2113</v>
      </c>
      <c r="M4683" s="10">
        <v>28</v>
      </c>
      <c r="N4683" s="10">
        <v>6028</v>
      </c>
      <c r="O4683" s="10">
        <v>1090541</v>
      </c>
      <c r="P4683" s="10">
        <v>715072</v>
      </c>
      <c r="Q4683" s="10">
        <v>87805</v>
      </c>
      <c r="R4683" s="10">
        <v>0</v>
      </c>
      <c r="S4683" s="10">
        <v>0</v>
      </c>
      <c r="T4683" s="10">
        <v>74.26737</v>
      </c>
      <c r="U4683" s="10">
        <v>4274.8439639999997</v>
      </c>
      <c r="V4683" s="10">
        <v>50013</v>
      </c>
      <c r="W4683" s="10">
        <v>54735</v>
      </c>
      <c r="X4683" s="10">
        <v>86006</v>
      </c>
      <c r="Y4683" s="10">
        <v>132986</v>
      </c>
      <c r="Z4683" s="10">
        <v>76</v>
      </c>
      <c r="AA4683" s="10">
        <v>128613</v>
      </c>
      <c r="AB4683" s="10">
        <v>185749</v>
      </c>
      <c r="AC4683" s="10">
        <v>8141</v>
      </c>
      <c r="AD4683" s="10">
        <v>3564.2785450000001</v>
      </c>
      <c r="AE4683" s="10">
        <v>859039</v>
      </c>
      <c r="AF4683" s="10">
        <v>18</v>
      </c>
      <c r="AG4683" s="10">
        <v>47.19</v>
      </c>
      <c r="AH4683" s="10">
        <v>27.16</v>
      </c>
      <c r="AI4683" s="10">
        <v>100.64</v>
      </c>
      <c r="AJ4683" s="10" t="s">
        <v>40</v>
      </c>
    </row>
    <row r="4684" spans="1:36" x14ac:dyDescent="0.25">
      <c r="A4684" s="10" t="s">
        <v>36</v>
      </c>
      <c r="B4684" s="10" t="s">
        <v>67</v>
      </c>
      <c r="C4684" s="10">
        <v>26</v>
      </c>
      <c r="D4684" s="10" t="s">
        <v>38</v>
      </c>
      <c r="E4684" s="10">
        <v>2619</v>
      </c>
      <c r="F4684" s="10" t="s">
        <v>57</v>
      </c>
      <c r="G4684" s="20">
        <v>328833</v>
      </c>
      <c r="H4684" s="10">
        <v>319.37709640000003</v>
      </c>
      <c r="I4684" s="10">
        <v>30</v>
      </c>
      <c r="J4684" s="10">
        <v>12</v>
      </c>
      <c r="K4684" s="10">
        <v>376.59587429999999</v>
      </c>
      <c r="L4684" s="10">
        <v>706</v>
      </c>
      <c r="M4684" s="10">
        <v>16</v>
      </c>
      <c r="N4684" s="10">
        <v>2734</v>
      </c>
      <c r="O4684" s="10">
        <v>275765</v>
      </c>
      <c r="P4684" s="10">
        <v>135841</v>
      </c>
      <c r="Q4684" s="10">
        <v>11421</v>
      </c>
      <c r="R4684" s="10">
        <v>84</v>
      </c>
      <c r="S4684" s="10">
        <v>7</v>
      </c>
      <c r="T4684" s="10">
        <v>30.231200000000001</v>
      </c>
      <c r="U4684" s="10">
        <v>1287.5573240000001</v>
      </c>
      <c r="V4684" s="10">
        <v>8916</v>
      </c>
      <c r="W4684" s="10">
        <v>9464</v>
      </c>
      <c r="X4684" s="10">
        <v>16297</v>
      </c>
      <c r="Y4684" s="10">
        <v>22672</v>
      </c>
      <c r="Z4684" s="10">
        <v>20</v>
      </c>
      <c r="AA4684" s="10">
        <v>33751</v>
      </c>
      <c r="AB4684" s="10">
        <v>44845</v>
      </c>
      <c r="AC4684" s="10">
        <v>3440</v>
      </c>
      <c r="AD4684" s="10">
        <v>880.73024999999996</v>
      </c>
      <c r="AE4684" s="10">
        <v>232882</v>
      </c>
      <c r="AF4684" s="10">
        <v>24</v>
      </c>
      <c r="AG4684" s="10">
        <v>61.35</v>
      </c>
      <c r="AH4684" s="10">
        <v>12.51</v>
      </c>
      <c r="AI4684" s="10">
        <v>102.52</v>
      </c>
      <c r="AJ4684" s="10" t="s">
        <v>40</v>
      </c>
    </row>
    <row r="4685" spans="1:36" x14ac:dyDescent="0.25">
      <c r="A4685" s="10" t="s">
        <v>36</v>
      </c>
      <c r="B4685" s="10" t="s">
        <v>67</v>
      </c>
      <c r="C4685" s="10">
        <v>26</v>
      </c>
      <c r="D4685" s="10" t="s">
        <v>38</v>
      </c>
      <c r="E4685" s="10">
        <v>2605</v>
      </c>
      <c r="F4685" s="10" t="s">
        <v>43</v>
      </c>
      <c r="G4685" s="20">
        <v>397530</v>
      </c>
      <c r="H4685" s="10">
        <v>319.72476610000001</v>
      </c>
      <c r="I4685" s="10">
        <v>31</v>
      </c>
      <c r="J4685" s="10">
        <v>19</v>
      </c>
      <c r="K4685" s="10">
        <v>935.67857019999997</v>
      </c>
      <c r="L4685" s="10">
        <v>1145</v>
      </c>
      <c r="M4685" s="10">
        <v>105</v>
      </c>
      <c r="N4685" s="10">
        <v>4589</v>
      </c>
      <c r="O4685" s="10">
        <v>501390</v>
      </c>
      <c r="P4685" s="10">
        <v>471478</v>
      </c>
      <c r="Q4685" s="10">
        <v>45347</v>
      </c>
      <c r="R4685" s="10">
        <v>190</v>
      </c>
      <c r="S4685" s="10">
        <v>8</v>
      </c>
      <c r="T4685" s="10">
        <v>47.513869999999997</v>
      </c>
      <c r="U4685" s="10">
        <v>2586.2604449999999</v>
      </c>
      <c r="V4685" s="10">
        <v>16171</v>
      </c>
      <c r="W4685" s="10">
        <v>17023</v>
      </c>
      <c r="X4685" s="10">
        <v>36640</v>
      </c>
      <c r="Y4685" s="10">
        <v>49886</v>
      </c>
      <c r="Z4685" s="10">
        <v>5</v>
      </c>
      <c r="AA4685" s="10">
        <v>73297</v>
      </c>
      <c r="AB4685" s="10">
        <v>97902</v>
      </c>
      <c r="AC4685" s="10">
        <v>5734</v>
      </c>
      <c r="AD4685" s="10">
        <v>1603.0680050000001</v>
      </c>
      <c r="AE4685" s="10">
        <v>385801</v>
      </c>
      <c r="AF4685" s="10">
        <v>29</v>
      </c>
      <c r="AG4685" s="10">
        <v>86.84</v>
      </c>
      <c r="AH4685" s="10">
        <v>6.69</v>
      </c>
      <c r="AI4685" s="10">
        <v>101.45</v>
      </c>
      <c r="AJ4685" s="10" t="s">
        <v>40</v>
      </c>
    </row>
    <row r="4686" spans="1:36" x14ac:dyDescent="0.25">
      <c r="A4686" s="10" t="s">
        <v>36</v>
      </c>
      <c r="B4686" s="10" t="s">
        <v>67</v>
      </c>
      <c r="C4686" s="10">
        <v>26</v>
      </c>
      <c r="D4686" s="10" t="s">
        <v>38</v>
      </c>
      <c r="E4686" s="10">
        <v>2610</v>
      </c>
      <c r="F4686" s="10" t="s">
        <v>52</v>
      </c>
      <c r="G4686" s="20">
        <v>1397347</v>
      </c>
      <c r="H4686" s="10">
        <v>326.43146730000001</v>
      </c>
      <c r="I4686" s="10">
        <v>22</v>
      </c>
      <c r="J4686" s="10">
        <v>73</v>
      </c>
      <c r="K4686" s="10">
        <v>953.68121940000003</v>
      </c>
      <c r="L4686" s="10">
        <v>1093</v>
      </c>
      <c r="M4686" s="10">
        <v>12</v>
      </c>
      <c r="N4686" s="10">
        <v>2992</v>
      </c>
      <c r="O4686" s="10">
        <v>872066</v>
      </c>
      <c r="P4686" s="10">
        <v>697746</v>
      </c>
      <c r="Q4686" s="10">
        <v>77910</v>
      </c>
      <c r="R4686" s="10">
        <v>133</v>
      </c>
      <c r="S4686" s="10">
        <v>18</v>
      </c>
      <c r="T4686" s="10">
        <v>35.221150000000002</v>
      </c>
      <c r="U4686" s="10">
        <v>3835.6002090000002</v>
      </c>
      <c r="V4686" s="10">
        <v>38993</v>
      </c>
      <c r="W4686" s="10">
        <v>42047</v>
      </c>
      <c r="X4686" s="10">
        <v>61685</v>
      </c>
      <c r="Y4686" s="10">
        <v>99053</v>
      </c>
      <c r="Z4686" s="10">
        <v>11</v>
      </c>
      <c r="AA4686" s="10">
        <v>86119</v>
      </c>
      <c r="AB4686" s="10">
        <v>130045</v>
      </c>
      <c r="AC4686" s="10">
        <v>4085</v>
      </c>
      <c r="AD4686" s="10">
        <v>2846.6978399999998</v>
      </c>
      <c r="AE4686" s="10">
        <v>633920</v>
      </c>
      <c r="AF4686" s="10">
        <v>11</v>
      </c>
      <c r="AG4686" s="10">
        <v>51.36</v>
      </c>
      <c r="AH4686" s="10">
        <v>19.010000000000002</v>
      </c>
      <c r="AI4686" s="10">
        <v>101.73</v>
      </c>
      <c r="AJ4686" s="10" t="s">
        <v>40</v>
      </c>
    </row>
    <row r="4687" spans="1:36" x14ac:dyDescent="0.25">
      <c r="A4687" s="10" t="s">
        <v>36</v>
      </c>
      <c r="B4687" s="10" t="s">
        <v>67</v>
      </c>
      <c r="C4687" s="10">
        <v>26</v>
      </c>
      <c r="D4687" s="10" t="s">
        <v>38</v>
      </c>
      <c r="E4687" s="10">
        <v>2612</v>
      </c>
      <c r="F4687" s="10" t="s">
        <v>60</v>
      </c>
      <c r="G4687" s="20">
        <v>691909</v>
      </c>
      <c r="H4687" s="10">
        <v>335.05845849999997</v>
      </c>
      <c r="I4687" s="10">
        <v>21</v>
      </c>
      <c r="J4687" s="10">
        <v>81</v>
      </c>
      <c r="K4687" s="10">
        <v>412.91066790000002</v>
      </c>
      <c r="L4687" s="10">
        <v>750</v>
      </c>
      <c r="M4687" s="10">
        <v>3</v>
      </c>
      <c r="N4687" s="10">
        <v>1240</v>
      </c>
      <c r="O4687" s="10">
        <v>475671</v>
      </c>
      <c r="P4687" s="10">
        <v>383146</v>
      </c>
      <c r="Q4687" s="10">
        <v>58349</v>
      </c>
      <c r="R4687" s="10">
        <v>34</v>
      </c>
      <c r="S4687" s="10">
        <v>4</v>
      </c>
      <c r="T4687" s="10">
        <v>34.966749999999998</v>
      </c>
      <c r="U4687" s="10">
        <v>2041.6533380000001</v>
      </c>
      <c r="V4687" s="10">
        <v>22234</v>
      </c>
      <c r="W4687" s="10">
        <v>27932</v>
      </c>
      <c r="X4687" s="10">
        <v>39085</v>
      </c>
      <c r="Y4687" s="10">
        <v>73220</v>
      </c>
      <c r="Z4687" s="10">
        <v>0</v>
      </c>
      <c r="AA4687" s="10">
        <v>52776</v>
      </c>
      <c r="AB4687" s="10">
        <v>93474</v>
      </c>
      <c r="AC4687" s="10">
        <v>1990</v>
      </c>
      <c r="AD4687" s="10">
        <v>1593.77592</v>
      </c>
      <c r="AE4687" s="10">
        <v>319179</v>
      </c>
      <c r="AF4687" s="10">
        <v>5</v>
      </c>
      <c r="AG4687" s="10">
        <v>80.78</v>
      </c>
      <c r="AH4687" s="10">
        <v>2.48</v>
      </c>
      <c r="AI4687" s="10">
        <v>100.82</v>
      </c>
      <c r="AJ4687" s="10" t="s">
        <v>40</v>
      </c>
    </row>
    <row r="4688" spans="1:36" x14ac:dyDescent="0.25">
      <c r="A4688" s="10" t="s">
        <v>36</v>
      </c>
      <c r="B4688" s="10" t="s">
        <v>67</v>
      </c>
      <c r="C4688" s="10">
        <v>26</v>
      </c>
      <c r="D4688" s="10" t="s">
        <v>38</v>
      </c>
      <c r="E4688" s="10">
        <v>2616</v>
      </c>
      <c r="F4688" s="10" t="s">
        <v>53</v>
      </c>
      <c r="G4688" s="20">
        <v>1212565</v>
      </c>
      <c r="H4688" s="10">
        <v>332.56663350000002</v>
      </c>
      <c r="I4688" s="10">
        <v>15</v>
      </c>
      <c r="J4688" s="10">
        <v>136</v>
      </c>
      <c r="K4688" s="10">
        <v>595.68978119999997</v>
      </c>
      <c r="L4688" s="10">
        <v>1061</v>
      </c>
      <c r="M4688" s="10">
        <v>13</v>
      </c>
      <c r="N4688" s="10">
        <v>7062</v>
      </c>
      <c r="O4688" s="10">
        <v>644053</v>
      </c>
      <c r="P4688" s="10">
        <v>549287</v>
      </c>
      <c r="Q4688" s="10">
        <v>126782</v>
      </c>
      <c r="R4688" s="10">
        <v>241</v>
      </c>
      <c r="S4688" s="10">
        <v>68</v>
      </c>
      <c r="T4688" s="10">
        <v>32.625</v>
      </c>
      <c r="U4688" s="10">
        <v>2770.2201610000002</v>
      </c>
      <c r="V4688" s="10">
        <v>41001</v>
      </c>
      <c r="W4688" s="10">
        <v>50870</v>
      </c>
      <c r="X4688" s="10">
        <v>77709</v>
      </c>
      <c r="Y4688" s="10">
        <v>150682</v>
      </c>
      <c r="Z4688" s="10">
        <v>1</v>
      </c>
      <c r="AA4688" s="10">
        <v>105526</v>
      </c>
      <c r="AB4688" s="10">
        <v>195184</v>
      </c>
      <c r="AC4688" s="10">
        <v>8123</v>
      </c>
      <c r="AD4688" s="10">
        <v>2141.9053800000002</v>
      </c>
      <c r="AE4688" s="10">
        <v>437605</v>
      </c>
      <c r="AF4688" s="10">
        <v>38</v>
      </c>
      <c r="AG4688" s="10">
        <v>63.69</v>
      </c>
      <c r="AH4688" s="10">
        <v>10.11</v>
      </c>
      <c r="AI4688" s="10">
        <v>100.53</v>
      </c>
      <c r="AJ4688" s="10" t="s">
        <v>40</v>
      </c>
    </row>
    <row r="4689" spans="1:36" x14ac:dyDescent="0.25">
      <c r="A4689" s="10" t="s">
        <v>36</v>
      </c>
      <c r="B4689" s="10" t="s">
        <v>67</v>
      </c>
      <c r="C4689" s="10">
        <v>26</v>
      </c>
      <c r="D4689" s="10" t="s">
        <v>38</v>
      </c>
      <c r="E4689" s="10">
        <v>2622</v>
      </c>
      <c r="F4689" s="10" t="s">
        <v>63</v>
      </c>
      <c r="G4689" s="20">
        <v>508181</v>
      </c>
      <c r="H4689" s="10">
        <v>335.3744537</v>
      </c>
      <c r="I4689" s="10">
        <v>29</v>
      </c>
      <c r="J4689" s="10">
        <v>11</v>
      </c>
      <c r="K4689" s="10">
        <v>516.10115959999996</v>
      </c>
      <c r="L4689" s="10">
        <v>545</v>
      </c>
      <c r="M4689" s="10">
        <v>93</v>
      </c>
      <c r="N4689" s="10">
        <v>4329</v>
      </c>
      <c r="O4689" s="10">
        <v>183244</v>
      </c>
      <c r="P4689" s="10">
        <v>86529</v>
      </c>
      <c r="Q4689" s="10">
        <v>14583</v>
      </c>
      <c r="R4689" s="10">
        <v>0</v>
      </c>
      <c r="S4689" s="10">
        <v>4</v>
      </c>
      <c r="T4689" s="10">
        <v>54.29092</v>
      </c>
      <c r="U4689" s="10">
        <v>1184.9456439999999</v>
      </c>
      <c r="V4689" s="10">
        <v>6113</v>
      </c>
      <c r="W4689" s="10">
        <v>6365</v>
      </c>
      <c r="X4689" s="10">
        <v>23642</v>
      </c>
      <c r="Y4689" s="10">
        <v>30668</v>
      </c>
      <c r="Z4689" s="10">
        <v>13</v>
      </c>
      <c r="AA4689" s="10">
        <v>42749</v>
      </c>
      <c r="AB4689" s="10">
        <v>55095</v>
      </c>
      <c r="AC4689" s="10">
        <v>4874</v>
      </c>
      <c r="AD4689" s="10">
        <v>614.55356400000005</v>
      </c>
      <c r="AE4689" s="10">
        <v>65033</v>
      </c>
      <c r="AF4689" s="10">
        <v>26</v>
      </c>
      <c r="AG4689" s="10">
        <v>75.13</v>
      </c>
      <c r="AH4689" s="10">
        <v>3.63</v>
      </c>
      <c r="AI4689" s="10">
        <v>101.42</v>
      </c>
      <c r="AJ4689" s="10" t="s">
        <v>40</v>
      </c>
    </row>
    <row r="4690" spans="1:36" x14ac:dyDescent="0.25">
      <c r="A4690" s="10" t="s">
        <v>36</v>
      </c>
      <c r="B4690" s="10" t="s">
        <v>67</v>
      </c>
      <c r="C4690" s="10">
        <v>26</v>
      </c>
      <c r="D4690" s="10" t="s">
        <v>38</v>
      </c>
      <c r="E4690" s="10">
        <v>2605</v>
      </c>
      <c r="F4690" s="10" t="s">
        <v>43</v>
      </c>
      <c r="G4690" s="20">
        <v>397530</v>
      </c>
      <c r="H4690" s="10">
        <v>318.84388740000003</v>
      </c>
      <c r="I4690" s="10">
        <v>31</v>
      </c>
      <c r="J4690" s="10">
        <v>19</v>
      </c>
      <c r="K4690" s="10">
        <v>945.58426050000003</v>
      </c>
      <c r="L4690" s="10">
        <v>1148</v>
      </c>
      <c r="M4690" s="10">
        <v>103</v>
      </c>
      <c r="N4690" s="10">
        <v>4656</v>
      </c>
      <c r="O4690" s="10">
        <v>507049</v>
      </c>
      <c r="P4690" s="10">
        <v>476990</v>
      </c>
      <c r="Q4690" s="10">
        <v>45365</v>
      </c>
      <c r="R4690" s="10">
        <v>190</v>
      </c>
      <c r="S4690" s="10">
        <v>8</v>
      </c>
      <c r="T4690" s="10">
        <v>48.810310000000001</v>
      </c>
      <c r="U4690" s="10">
        <v>2611.0893129999999</v>
      </c>
      <c r="V4690" s="10">
        <v>16228</v>
      </c>
      <c r="W4690" s="10">
        <v>17081</v>
      </c>
      <c r="X4690" s="10">
        <v>36654</v>
      </c>
      <c r="Y4690" s="10">
        <v>49907</v>
      </c>
      <c r="Z4690" s="10">
        <v>5</v>
      </c>
      <c r="AA4690" s="10">
        <v>73342</v>
      </c>
      <c r="AB4690" s="10">
        <v>97953</v>
      </c>
      <c r="AC4690" s="10">
        <v>5804</v>
      </c>
      <c r="AD4690" s="10">
        <v>1616.694743</v>
      </c>
      <c r="AE4690" s="10">
        <v>390722</v>
      </c>
      <c r="AF4690" s="10">
        <v>28</v>
      </c>
      <c r="AG4690" s="10">
        <v>86.94</v>
      </c>
      <c r="AH4690" s="10">
        <v>6.65</v>
      </c>
      <c r="AI4690" s="10">
        <v>101.97</v>
      </c>
      <c r="AJ4690" s="10" t="s">
        <v>40</v>
      </c>
    </row>
    <row r="4691" spans="1:36" x14ac:dyDescent="0.25">
      <c r="A4691" s="10" t="s">
        <v>36</v>
      </c>
      <c r="B4691" s="10" t="s">
        <v>67</v>
      </c>
      <c r="C4691" s="10">
        <v>26</v>
      </c>
      <c r="D4691" s="10" t="s">
        <v>38</v>
      </c>
      <c r="E4691" s="10">
        <v>2609</v>
      </c>
      <c r="F4691" s="10" t="s">
        <v>51</v>
      </c>
      <c r="G4691" s="20">
        <v>1616855</v>
      </c>
      <c r="H4691" s="10">
        <v>326.43457549999999</v>
      </c>
      <c r="I4691" s="10">
        <v>21</v>
      </c>
      <c r="J4691" s="10">
        <v>99</v>
      </c>
      <c r="K4691" s="10">
        <v>636.29804890000003</v>
      </c>
      <c r="L4691" s="10">
        <v>2113</v>
      </c>
      <c r="M4691" s="10">
        <v>29</v>
      </c>
      <c r="N4691" s="10">
        <v>6028</v>
      </c>
      <c r="O4691" s="10">
        <v>1084381</v>
      </c>
      <c r="P4691" s="10">
        <v>710358</v>
      </c>
      <c r="Q4691" s="10">
        <v>87796</v>
      </c>
      <c r="R4691" s="10">
        <v>0</v>
      </c>
      <c r="S4691" s="10">
        <v>0</v>
      </c>
      <c r="T4691" s="10">
        <v>46.637079999999997</v>
      </c>
      <c r="U4691" s="10">
        <v>4222.729644</v>
      </c>
      <c r="V4691" s="10">
        <v>49820</v>
      </c>
      <c r="W4691" s="10">
        <v>54504</v>
      </c>
      <c r="X4691" s="10">
        <v>85994</v>
      </c>
      <c r="Y4691" s="10">
        <v>132970</v>
      </c>
      <c r="Z4691" s="10">
        <v>76</v>
      </c>
      <c r="AA4691" s="10">
        <v>128617</v>
      </c>
      <c r="AB4691" s="10">
        <v>185761</v>
      </c>
      <c r="AC4691" s="10">
        <v>8141</v>
      </c>
      <c r="AD4691" s="10">
        <v>3539.794515</v>
      </c>
      <c r="AE4691" s="10">
        <v>854274</v>
      </c>
      <c r="AF4691" s="10">
        <v>18</v>
      </c>
      <c r="AG4691" s="10">
        <v>47.12</v>
      </c>
      <c r="AH4691" s="10">
        <v>27.22</v>
      </c>
      <c r="AI4691" s="10">
        <v>100.63</v>
      </c>
      <c r="AJ4691" s="10" t="s">
        <v>40</v>
      </c>
    </row>
    <row r="4692" spans="1:36" x14ac:dyDescent="0.25">
      <c r="A4692" s="10" t="s">
        <v>36</v>
      </c>
      <c r="B4692" s="10" t="s">
        <v>67</v>
      </c>
      <c r="C4692" s="10">
        <v>26</v>
      </c>
      <c r="D4692" s="10" t="s">
        <v>38</v>
      </c>
      <c r="E4692" s="10">
        <v>2618</v>
      </c>
      <c r="F4692" s="10" t="s">
        <v>55</v>
      </c>
      <c r="G4692" s="20">
        <v>1383089</v>
      </c>
      <c r="H4692" s="10">
        <v>323.1604868</v>
      </c>
      <c r="I4692" s="10">
        <v>37</v>
      </c>
      <c r="J4692" s="10">
        <v>152</v>
      </c>
      <c r="K4692" s="10">
        <v>210.3863892</v>
      </c>
      <c r="L4692" s="10">
        <v>1651</v>
      </c>
      <c r="M4692" s="10">
        <v>0</v>
      </c>
      <c r="N4692" s="10">
        <v>3348</v>
      </c>
      <c r="O4692" s="10">
        <v>965712</v>
      </c>
      <c r="P4692" s="10">
        <v>721641</v>
      </c>
      <c r="Q4692" s="10">
        <v>42267</v>
      </c>
      <c r="R4692" s="10">
        <v>0</v>
      </c>
      <c r="S4692" s="10">
        <v>0</v>
      </c>
      <c r="T4692" s="10">
        <v>43.695709999999998</v>
      </c>
      <c r="U4692" s="10">
        <v>3374.881699</v>
      </c>
      <c r="V4692" s="10">
        <v>25512</v>
      </c>
      <c r="W4692" s="10">
        <v>27229</v>
      </c>
      <c r="X4692" s="10">
        <v>35355</v>
      </c>
      <c r="Y4692" s="10">
        <v>55855</v>
      </c>
      <c r="Z4692" s="10">
        <v>32</v>
      </c>
      <c r="AA4692" s="10">
        <v>53260</v>
      </c>
      <c r="AB4692" s="10">
        <v>78660</v>
      </c>
      <c r="AC4692" s="10">
        <v>4999</v>
      </c>
      <c r="AD4692" s="10">
        <v>3120.7995999999998</v>
      </c>
      <c r="AE4692" s="10">
        <v>780654</v>
      </c>
      <c r="AF4692" s="10">
        <v>26</v>
      </c>
      <c r="AG4692" s="10">
        <v>31.69</v>
      </c>
      <c r="AH4692" s="10">
        <v>43.99</v>
      </c>
      <c r="AI4692" s="10">
        <v>100</v>
      </c>
      <c r="AJ4692" s="10" t="s">
        <v>40</v>
      </c>
    </row>
    <row r="4693" spans="1:36" x14ac:dyDescent="0.25">
      <c r="A4693" s="10" t="s">
        <v>36</v>
      </c>
      <c r="B4693" s="10" t="s">
        <v>67</v>
      </c>
      <c r="C4693" s="10">
        <v>26</v>
      </c>
      <c r="D4693" s="10" t="s">
        <v>38</v>
      </c>
      <c r="E4693" s="10">
        <v>2622</v>
      </c>
      <c r="F4693" s="10" t="s">
        <v>63</v>
      </c>
      <c r="G4693" s="20">
        <v>508181</v>
      </c>
      <c r="H4693" s="10">
        <v>332.75405910000001</v>
      </c>
      <c r="I4693" s="10">
        <v>30</v>
      </c>
      <c r="J4693" s="10">
        <v>11</v>
      </c>
      <c r="K4693" s="10">
        <v>519.67680959999996</v>
      </c>
      <c r="L4693" s="10">
        <v>547</v>
      </c>
      <c r="M4693" s="10">
        <v>92</v>
      </c>
      <c r="N4693" s="10">
        <v>4379</v>
      </c>
      <c r="O4693" s="10">
        <v>190227</v>
      </c>
      <c r="P4693" s="10">
        <v>91366</v>
      </c>
      <c r="Q4693" s="10">
        <v>14620</v>
      </c>
      <c r="R4693" s="10">
        <v>0</v>
      </c>
      <c r="S4693" s="10">
        <v>4</v>
      </c>
      <c r="T4693" s="10">
        <v>54.29092</v>
      </c>
      <c r="U4693" s="10">
        <v>1206.955794</v>
      </c>
      <c r="V4693" s="10">
        <v>6261</v>
      </c>
      <c r="W4693" s="10">
        <v>6526</v>
      </c>
      <c r="X4693" s="10">
        <v>23703</v>
      </c>
      <c r="Y4693" s="10">
        <v>30748</v>
      </c>
      <c r="Z4693" s="10">
        <v>13</v>
      </c>
      <c r="AA4693" s="10">
        <v>42858</v>
      </c>
      <c r="AB4693" s="10">
        <v>55231</v>
      </c>
      <c r="AC4693" s="10">
        <v>4926</v>
      </c>
      <c r="AD4693" s="10">
        <v>632.98806400000001</v>
      </c>
      <c r="AE4693" s="10">
        <v>68664</v>
      </c>
      <c r="AF4693" s="10">
        <v>26</v>
      </c>
      <c r="AG4693" s="10">
        <v>74.48</v>
      </c>
      <c r="AH4693" s="10">
        <v>3.61</v>
      </c>
      <c r="AI4693" s="10">
        <v>101.57</v>
      </c>
      <c r="AJ4693" s="10" t="s">
        <v>40</v>
      </c>
    </row>
    <row r="4694" spans="1:36" x14ac:dyDescent="0.25">
      <c r="A4694" s="10" t="s">
        <v>36</v>
      </c>
      <c r="B4694" s="10" t="s">
        <v>67</v>
      </c>
      <c r="C4694" s="10">
        <v>26</v>
      </c>
      <c r="D4694" s="10" t="s">
        <v>38</v>
      </c>
      <c r="E4694" s="10">
        <v>2605</v>
      </c>
      <c r="F4694" s="10" t="s">
        <v>43</v>
      </c>
      <c r="G4694" s="20">
        <v>397530</v>
      </c>
      <c r="H4694" s="10">
        <v>319.75430799999998</v>
      </c>
      <c r="I4694" s="10">
        <v>31</v>
      </c>
      <c r="J4694" s="10">
        <v>19</v>
      </c>
      <c r="K4694" s="10">
        <v>935.67857019999997</v>
      </c>
      <c r="L4694" s="10">
        <v>1145</v>
      </c>
      <c r="M4694" s="10">
        <v>105</v>
      </c>
      <c r="N4694" s="10">
        <v>4588</v>
      </c>
      <c r="O4694" s="10">
        <v>501390</v>
      </c>
      <c r="P4694" s="10">
        <v>471478</v>
      </c>
      <c r="Q4694" s="10">
        <v>45347</v>
      </c>
      <c r="R4694" s="10">
        <v>190</v>
      </c>
      <c r="S4694" s="10">
        <v>8</v>
      </c>
      <c r="T4694" s="10">
        <v>47.513869999999997</v>
      </c>
      <c r="U4694" s="10">
        <v>2586.4085650000002</v>
      </c>
      <c r="V4694" s="10">
        <v>16171</v>
      </c>
      <c r="W4694" s="10">
        <v>17023</v>
      </c>
      <c r="X4694" s="10">
        <v>36640</v>
      </c>
      <c r="Y4694" s="10">
        <v>49886</v>
      </c>
      <c r="Z4694" s="10">
        <v>5</v>
      </c>
      <c r="AA4694" s="10">
        <v>73297</v>
      </c>
      <c r="AB4694" s="10">
        <v>97902</v>
      </c>
      <c r="AC4694" s="10">
        <v>5733</v>
      </c>
      <c r="AD4694" s="10">
        <v>1603.2161249999999</v>
      </c>
      <c r="AE4694" s="10">
        <v>385801</v>
      </c>
      <c r="AF4694" s="10">
        <v>29</v>
      </c>
      <c r="AG4694" s="10">
        <v>86.84</v>
      </c>
      <c r="AH4694" s="10">
        <v>6.69</v>
      </c>
      <c r="AI4694" s="10">
        <v>101.46</v>
      </c>
      <c r="AJ4694" s="10" t="s">
        <v>40</v>
      </c>
    </row>
    <row r="4695" spans="1:36" x14ac:dyDescent="0.25">
      <c r="A4695" s="10" t="s">
        <v>36</v>
      </c>
      <c r="B4695" s="10" t="s">
        <v>67</v>
      </c>
      <c r="C4695" s="10">
        <v>26</v>
      </c>
      <c r="D4695" s="10" t="s">
        <v>38</v>
      </c>
      <c r="E4695" s="10">
        <v>2609</v>
      </c>
      <c r="F4695" s="10" t="s">
        <v>51</v>
      </c>
      <c r="G4695" s="20">
        <v>1616855</v>
      </c>
      <c r="H4695" s="10">
        <v>326.46880870000001</v>
      </c>
      <c r="I4695" s="10">
        <v>21</v>
      </c>
      <c r="J4695" s="10">
        <v>99</v>
      </c>
      <c r="K4695" s="10">
        <v>599.37550999999996</v>
      </c>
      <c r="L4695" s="10">
        <v>1978</v>
      </c>
      <c r="M4695" s="10">
        <v>29</v>
      </c>
      <c r="N4695" s="10">
        <v>6128</v>
      </c>
      <c r="O4695" s="10">
        <v>1074069</v>
      </c>
      <c r="P4695" s="10">
        <v>703855</v>
      </c>
      <c r="Q4695" s="10">
        <v>87773</v>
      </c>
      <c r="R4695" s="10">
        <v>0</v>
      </c>
      <c r="S4695" s="10">
        <v>0</v>
      </c>
      <c r="T4695" s="10">
        <v>33.516750000000002</v>
      </c>
      <c r="U4695" s="10">
        <v>4139.3925289999997</v>
      </c>
      <c r="V4695" s="10">
        <v>49608</v>
      </c>
      <c r="W4695" s="10">
        <v>54256</v>
      </c>
      <c r="X4695" s="10">
        <v>85987</v>
      </c>
      <c r="Y4695" s="10">
        <v>132929</v>
      </c>
      <c r="Z4695" s="10">
        <v>69</v>
      </c>
      <c r="AA4695" s="10">
        <v>128612</v>
      </c>
      <c r="AB4695" s="10">
        <v>185722</v>
      </c>
      <c r="AC4695" s="10">
        <v>8106</v>
      </c>
      <c r="AD4695" s="10">
        <v>3506.5002690000001</v>
      </c>
      <c r="AE4695" s="10">
        <v>846067</v>
      </c>
      <c r="AF4695" s="10">
        <v>18</v>
      </c>
      <c r="AG4695" s="10">
        <v>47.08</v>
      </c>
      <c r="AH4695" s="10">
        <v>27.1</v>
      </c>
      <c r="AI4695" s="10">
        <v>100.61</v>
      </c>
      <c r="AJ4695" s="10" t="s">
        <v>40</v>
      </c>
    </row>
    <row r="4696" spans="1:36" x14ac:dyDescent="0.25">
      <c r="A4696" s="10" t="s">
        <v>36</v>
      </c>
      <c r="B4696" s="10" t="s">
        <v>67</v>
      </c>
      <c r="C4696" s="10">
        <v>26</v>
      </c>
      <c r="D4696" s="10" t="s">
        <v>38</v>
      </c>
      <c r="E4696" s="10">
        <v>2612</v>
      </c>
      <c r="F4696" s="10" t="s">
        <v>60</v>
      </c>
      <c r="G4696" s="20">
        <v>691909</v>
      </c>
      <c r="H4696" s="10">
        <v>333.15233549999999</v>
      </c>
      <c r="I4696" s="10">
        <v>21</v>
      </c>
      <c r="J4696" s="10">
        <v>81</v>
      </c>
      <c r="K4696" s="10">
        <v>407.13641990000002</v>
      </c>
      <c r="L4696" s="10">
        <v>750</v>
      </c>
      <c r="M4696" s="10">
        <v>3</v>
      </c>
      <c r="N4696" s="10">
        <v>1236</v>
      </c>
      <c r="O4696" s="10">
        <v>475398</v>
      </c>
      <c r="P4696" s="10">
        <v>382919</v>
      </c>
      <c r="Q4696" s="10">
        <v>58345</v>
      </c>
      <c r="R4696" s="10">
        <v>34</v>
      </c>
      <c r="S4696" s="10">
        <v>4</v>
      </c>
      <c r="T4696" s="10">
        <v>34.966749999999998</v>
      </c>
      <c r="U4696" s="10">
        <v>2025.9027100000001</v>
      </c>
      <c r="V4696" s="10">
        <v>22231</v>
      </c>
      <c r="W4696" s="10">
        <v>27929</v>
      </c>
      <c r="X4696" s="10">
        <v>39083</v>
      </c>
      <c r="Y4696" s="10">
        <v>73216</v>
      </c>
      <c r="Z4696" s="10">
        <v>0</v>
      </c>
      <c r="AA4696" s="10">
        <v>52776</v>
      </c>
      <c r="AB4696" s="10">
        <v>93474</v>
      </c>
      <c r="AC4696" s="10">
        <v>1986</v>
      </c>
      <c r="AD4696" s="10">
        <v>1583.79954</v>
      </c>
      <c r="AE4696" s="10">
        <v>318979</v>
      </c>
      <c r="AF4696" s="10">
        <v>5</v>
      </c>
      <c r="AG4696" s="10">
        <v>80.95</v>
      </c>
      <c r="AH4696" s="10">
        <v>2.4900000000000002</v>
      </c>
      <c r="AI4696" s="10">
        <v>100.8</v>
      </c>
      <c r="AJ4696" s="10" t="s">
        <v>40</v>
      </c>
    </row>
    <row r="4697" spans="1:36" x14ac:dyDescent="0.25">
      <c r="A4697" s="10" t="s">
        <v>36</v>
      </c>
      <c r="B4697" s="10" t="s">
        <v>67</v>
      </c>
      <c r="C4697" s="10">
        <v>26</v>
      </c>
      <c r="D4697" s="10" t="s">
        <v>38</v>
      </c>
      <c r="E4697" s="10">
        <v>2620</v>
      </c>
      <c r="F4697" s="10" t="s">
        <v>62</v>
      </c>
      <c r="G4697" s="20">
        <v>715540</v>
      </c>
      <c r="H4697" s="10">
        <v>317.85311799999999</v>
      </c>
      <c r="I4697" s="10">
        <v>28</v>
      </c>
      <c r="J4697" s="10">
        <v>25</v>
      </c>
      <c r="K4697" s="10">
        <v>668.43669650000004</v>
      </c>
      <c r="L4697" s="10">
        <v>1981</v>
      </c>
      <c r="M4697" s="10">
        <v>66</v>
      </c>
      <c r="N4697" s="10">
        <v>5764</v>
      </c>
      <c r="O4697" s="10">
        <v>845005</v>
      </c>
      <c r="P4697" s="10">
        <v>634725</v>
      </c>
      <c r="Q4697" s="10">
        <v>55628</v>
      </c>
      <c r="R4697" s="10">
        <v>1288</v>
      </c>
      <c r="S4697" s="10">
        <v>39</v>
      </c>
      <c r="T4697" s="10">
        <v>35.10042</v>
      </c>
      <c r="U4697" s="10">
        <v>3389.4118560000002</v>
      </c>
      <c r="V4697" s="10">
        <v>29474</v>
      </c>
      <c r="W4697" s="10">
        <v>30806</v>
      </c>
      <c r="X4697" s="10">
        <v>56936</v>
      </c>
      <c r="Y4697" s="10">
        <v>74822</v>
      </c>
      <c r="Z4697" s="10">
        <v>102</v>
      </c>
      <c r="AA4697" s="10">
        <v>112627</v>
      </c>
      <c r="AB4697" s="10">
        <v>158825</v>
      </c>
      <c r="AC4697" s="10">
        <v>7745</v>
      </c>
      <c r="AD4697" s="10">
        <v>2685.8747400000002</v>
      </c>
      <c r="AE4697" s="10">
        <v>494599</v>
      </c>
      <c r="AF4697" s="10">
        <v>30</v>
      </c>
      <c r="AG4697" s="10">
        <v>67.569999999999993</v>
      </c>
      <c r="AH4697" s="10">
        <v>7.55</v>
      </c>
      <c r="AI4697" s="10">
        <v>112.76</v>
      </c>
      <c r="AJ4697" s="10" t="s">
        <v>40</v>
      </c>
    </row>
    <row r="4698" spans="1:36" x14ac:dyDescent="0.25">
      <c r="A4698" s="10" t="s">
        <v>36</v>
      </c>
      <c r="B4698" s="10" t="s">
        <v>67</v>
      </c>
      <c r="C4698" s="10">
        <v>26</v>
      </c>
      <c r="D4698" s="10" t="s">
        <v>38</v>
      </c>
      <c r="E4698" s="10">
        <v>2615</v>
      </c>
      <c r="F4698" s="10" t="s">
        <v>50</v>
      </c>
      <c r="G4698" s="20">
        <v>908374</v>
      </c>
      <c r="H4698" s="10">
        <v>325.29713950000001</v>
      </c>
      <c r="I4698" s="10">
        <v>19</v>
      </c>
      <c r="J4698" s="10">
        <v>36</v>
      </c>
      <c r="K4698" s="10">
        <v>286.02991960000003</v>
      </c>
      <c r="L4698" s="10">
        <v>1013</v>
      </c>
      <c r="M4698" s="10">
        <v>10</v>
      </c>
      <c r="N4698" s="10">
        <v>3225</v>
      </c>
      <c r="O4698" s="10">
        <v>538372</v>
      </c>
      <c r="P4698" s="10">
        <v>491255</v>
      </c>
      <c r="Q4698" s="10">
        <v>86450</v>
      </c>
      <c r="R4698" s="10">
        <v>52</v>
      </c>
      <c r="S4698" s="10">
        <v>15</v>
      </c>
      <c r="T4698" s="10">
        <v>73.115480000000005</v>
      </c>
      <c r="U4698" s="10">
        <v>2110.4541159999999</v>
      </c>
      <c r="V4698" s="10">
        <v>27870</v>
      </c>
      <c r="W4698" s="10">
        <v>31799</v>
      </c>
      <c r="X4698" s="10">
        <v>55977</v>
      </c>
      <c r="Y4698" s="10">
        <v>95677</v>
      </c>
      <c r="Z4698" s="10">
        <v>2</v>
      </c>
      <c r="AA4698" s="10">
        <v>90472</v>
      </c>
      <c r="AB4698" s="10">
        <v>146500</v>
      </c>
      <c r="AC4698" s="10">
        <v>4238</v>
      </c>
      <c r="AD4698" s="10">
        <v>1751.308716</v>
      </c>
      <c r="AE4698" s="10">
        <v>378434</v>
      </c>
      <c r="AF4698" s="10">
        <v>10</v>
      </c>
      <c r="AG4698" s="10">
        <v>62.73</v>
      </c>
      <c r="AH4698" s="10">
        <v>24.01</v>
      </c>
      <c r="AI4698" s="10">
        <v>106.31</v>
      </c>
      <c r="AJ4698" s="10" t="s">
        <v>40</v>
      </c>
    </row>
    <row r="4699" spans="1:36" x14ac:dyDescent="0.25">
      <c r="A4699" s="10" t="s">
        <v>36</v>
      </c>
      <c r="B4699" s="10" t="s">
        <v>67</v>
      </c>
      <c r="C4699" s="10">
        <v>26</v>
      </c>
      <c r="D4699" s="10" t="s">
        <v>38</v>
      </c>
      <c r="E4699" s="10">
        <v>2618</v>
      </c>
      <c r="F4699" s="10" t="s">
        <v>55</v>
      </c>
      <c r="G4699" s="20">
        <v>1383089</v>
      </c>
      <c r="H4699" s="10">
        <v>321.79692449999999</v>
      </c>
      <c r="I4699" s="10">
        <v>38</v>
      </c>
      <c r="J4699" s="10">
        <v>152</v>
      </c>
      <c r="K4699" s="10">
        <v>210.3863892</v>
      </c>
      <c r="L4699" s="10">
        <v>1673</v>
      </c>
      <c r="M4699" s="10">
        <v>0</v>
      </c>
      <c r="N4699" s="10">
        <v>3347</v>
      </c>
      <c r="O4699" s="10">
        <v>985023</v>
      </c>
      <c r="P4699" s="10">
        <v>736340</v>
      </c>
      <c r="Q4699" s="10">
        <v>42286</v>
      </c>
      <c r="R4699" s="10">
        <v>0</v>
      </c>
      <c r="S4699" s="10">
        <v>0</v>
      </c>
      <c r="T4699" s="10">
        <v>49.830680000000001</v>
      </c>
      <c r="U4699" s="10">
        <v>3429.9907889999999</v>
      </c>
      <c r="V4699" s="10">
        <v>25590</v>
      </c>
      <c r="W4699" s="10">
        <v>27337</v>
      </c>
      <c r="X4699" s="10">
        <v>35367</v>
      </c>
      <c r="Y4699" s="10">
        <v>55877</v>
      </c>
      <c r="Z4699" s="10">
        <v>36</v>
      </c>
      <c r="AA4699" s="10">
        <v>53272</v>
      </c>
      <c r="AB4699" s="10">
        <v>78681</v>
      </c>
      <c r="AC4699" s="10">
        <v>5020</v>
      </c>
      <c r="AD4699" s="10">
        <v>3169.7737200000001</v>
      </c>
      <c r="AE4699" s="10">
        <v>796184</v>
      </c>
      <c r="AF4699" s="10">
        <v>26</v>
      </c>
      <c r="AG4699" s="10">
        <v>31.63</v>
      </c>
      <c r="AH4699" s="10">
        <v>44.35</v>
      </c>
      <c r="AI4699" s="10">
        <v>99.95</v>
      </c>
      <c r="AJ4699" s="10" t="s">
        <v>40</v>
      </c>
    </row>
    <row r="4700" spans="1:36" x14ac:dyDescent="0.25">
      <c r="A4700" s="10" t="s">
        <v>36</v>
      </c>
      <c r="B4700" s="10" t="s">
        <v>67</v>
      </c>
      <c r="C4700" s="10">
        <v>26</v>
      </c>
      <c r="D4700" s="10" t="s">
        <v>38</v>
      </c>
      <c r="E4700" s="10">
        <v>2621</v>
      </c>
      <c r="F4700" s="10" t="s">
        <v>47</v>
      </c>
      <c r="G4700" s="20">
        <v>542854</v>
      </c>
      <c r="H4700" s="10">
        <v>327.15049449999998</v>
      </c>
      <c r="I4700" s="10">
        <v>24</v>
      </c>
      <c r="J4700" s="10">
        <v>51</v>
      </c>
      <c r="K4700" s="10">
        <v>358.67052480000001</v>
      </c>
      <c r="L4700" s="10">
        <v>495</v>
      </c>
      <c r="M4700" s="10">
        <v>5</v>
      </c>
      <c r="N4700" s="10">
        <v>1135</v>
      </c>
      <c r="O4700" s="10">
        <v>363176</v>
      </c>
      <c r="P4700" s="10">
        <v>325085</v>
      </c>
      <c r="Q4700" s="10">
        <v>37454</v>
      </c>
      <c r="R4700" s="10">
        <v>69</v>
      </c>
      <c r="S4700" s="10">
        <v>15</v>
      </c>
      <c r="T4700" s="10">
        <v>59.001919999999998</v>
      </c>
      <c r="U4700" s="10">
        <v>1605.804525</v>
      </c>
      <c r="V4700" s="10">
        <v>14969</v>
      </c>
      <c r="W4700" s="10">
        <v>16885</v>
      </c>
      <c r="X4700" s="10">
        <v>25320</v>
      </c>
      <c r="Y4700" s="10">
        <v>43053</v>
      </c>
      <c r="Z4700" s="10">
        <v>15</v>
      </c>
      <c r="AA4700" s="10">
        <v>37848</v>
      </c>
      <c r="AB4700" s="10">
        <v>60963</v>
      </c>
      <c r="AC4700" s="10">
        <v>1630</v>
      </c>
      <c r="AD4700" s="10">
        <v>1188.1320800000001</v>
      </c>
      <c r="AE4700" s="10">
        <v>257177</v>
      </c>
      <c r="AF4700" s="10">
        <v>24</v>
      </c>
      <c r="AG4700" s="10">
        <v>57.05</v>
      </c>
      <c r="AH4700" s="10">
        <v>8.52</v>
      </c>
      <c r="AI4700" s="10">
        <v>100.18</v>
      </c>
      <c r="AJ4700" s="10" t="s">
        <v>40</v>
      </c>
    </row>
    <row r="4701" spans="1:36" x14ac:dyDescent="0.25">
      <c r="A4701" s="10" t="s">
        <v>36</v>
      </c>
      <c r="B4701" s="10" t="s">
        <v>67</v>
      </c>
      <c r="C4701" s="10">
        <v>26</v>
      </c>
      <c r="D4701" s="10" t="s">
        <v>38</v>
      </c>
      <c r="E4701" s="10">
        <v>2622</v>
      </c>
      <c r="F4701" s="10" t="s">
        <v>63</v>
      </c>
      <c r="G4701" s="20">
        <v>508181</v>
      </c>
      <c r="H4701" s="10">
        <v>332.05427020000002</v>
      </c>
      <c r="I4701" s="10">
        <v>30</v>
      </c>
      <c r="J4701" s="10">
        <v>12</v>
      </c>
      <c r="K4701" s="10">
        <v>519.67680959999996</v>
      </c>
      <c r="L4701" s="10">
        <v>562</v>
      </c>
      <c r="M4701" s="10">
        <v>82</v>
      </c>
      <c r="N4701" s="10">
        <v>4412</v>
      </c>
      <c r="O4701" s="10">
        <v>209699</v>
      </c>
      <c r="P4701" s="10">
        <v>97791</v>
      </c>
      <c r="Q4701" s="10">
        <v>14685</v>
      </c>
      <c r="R4701" s="10">
        <v>0</v>
      </c>
      <c r="S4701" s="10">
        <v>4</v>
      </c>
      <c r="T4701" s="10">
        <v>81.908600000000007</v>
      </c>
      <c r="U4701" s="10">
        <v>1297.8998939999999</v>
      </c>
      <c r="V4701" s="10">
        <v>6820</v>
      </c>
      <c r="W4701" s="10">
        <v>7103</v>
      </c>
      <c r="X4701" s="10">
        <v>23796</v>
      </c>
      <c r="Y4701" s="10">
        <v>30868</v>
      </c>
      <c r="Z4701" s="10">
        <v>14</v>
      </c>
      <c r="AA4701" s="10">
        <v>42982</v>
      </c>
      <c r="AB4701" s="10">
        <v>55378</v>
      </c>
      <c r="AC4701" s="10">
        <v>4974</v>
      </c>
      <c r="AD4701" s="10">
        <v>696.31448399999999</v>
      </c>
      <c r="AE4701" s="10">
        <v>73355</v>
      </c>
      <c r="AF4701" s="10">
        <v>26</v>
      </c>
      <c r="AG4701" s="10">
        <v>76.430000000000007</v>
      </c>
      <c r="AH4701" s="10">
        <v>3.22</v>
      </c>
      <c r="AI4701" s="10">
        <v>101.32</v>
      </c>
      <c r="AJ4701" s="10" t="s">
        <v>40</v>
      </c>
    </row>
    <row r="4702" spans="1:36" x14ac:dyDescent="0.25">
      <c r="A4702" s="10" t="s">
        <v>36</v>
      </c>
      <c r="B4702" s="10" t="s">
        <v>67</v>
      </c>
      <c r="C4702" s="10">
        <v>26</v>
      </c>
      <c r="D4702" s="10" t="s">
        <v>38</v>
      </c>
      <c r="E4702" s="10">
        <v>2604</v>
      </c>
      <c r="F4702" s="10" t="s">
        <v>42</v>
      </c>
      <c r="G4702" s="20">
        <v>1716108</v>
      </c>
      <c r="H4702" s="10">
        <v>319.01423249999999</v>
      </c>
      <c r="I4702" s="10">
        <v>26</v>
      </c>
      <c r="J4702" s="10">
        <v>70</v>
      </c>
      <c r="K4702" s="10">
        <v>1358.3149679999999</v>
      </c>
      <c r="L4702" s="10">
        <v>1812</v>
      </c>
      <c r="M4702" s="10">
        <v>82</v>
      </c>
      <c r="N4702" s="10">
        <v>6834</v>
      </c>
      <c r="O4702" s="10">
        <v>1084942</v>
      </c>
      <c r="P4702" s="10">
        <v>902548</v>
      </c>
      <c r="Q4702" s="10">
        <v>75146</v>
      </c>
      <c r="R4702" s="10">
        <v>0</v>
      </c>
      <c r="S4702" s="10">
        <v>0</v>
      </c>
      <c r="T4702" s="10">
        <v>117.07767</v>
      </c>
      <c r="U4702" s="10">
        <v>4936.5120319999996</v>
      </c>
      <c r="V4702" s="10">
        <v>40656</v>
      </c>
      <c r="W4702" s="10">
        <v>42994</v>
      </c>
      <c r="X4702" s="10">
        <v>67080</v>
      </c>
      <c r="Y4702" s="10">
        <v>89847</v>
      </c>
      <c r="Z4702" s="10">
        <v>21</v>
      </c>
      <c r="AA4702" s="10">
        <v>107644</v>
      </c>
      <c r="AB4702" s="10">
        <v>135659</v>
      </c>
      <c r="AC4702" s="10">
        <v>8646</v>
      </c>
      <c r="AD4702" s="10">
        <v>3461.1193939999998</v>
      </c>
      <c r="AE4702" s="10">
        <v>879933</v>
      </c>
      <c r="AF4702" s="10">
        <v>21</v>
      </c>
      <c r="AG4702" s="10">
        <v>78.42</v>
      </c>
      <c r="AH4702" s="10">
        <v>12.76</v>
      </c>
      <c r="AI4702" s="10">
        <v>102.35</v>
      </c>
      <c r="AJ4702" s="10" t="s">
        <v>40</v>
      </c>
    </row>
    <row r="4703" spans="1:36" x14ac:dyDescent="0.25">
      <c r="A4703" s="10" t="s">
        <v>36</v>
      </c>
      <c r="B4703" s="10" t="s">
        <v>67</v>
      </c>
      <c r="C4703" s="10">
        <v>26</v>
      </c>
      <c r="D4703" s="10" t="s">
        <v>38</v>
      </c>
      <c r="E4703" s="10">
        <v>2621</v>
      </c>
      <c r="F4703" s="10" t="s">
        <v>47</v>
      </c>
      <c r="G4703" s="20">
        <v>542854</v>
      </c>
      <c r="H4703" s="10">
        <v>321.90346140000003</v>
      </c>
      <c r="I4703" s="10">
        <v>24</v>
      </c>
      <c r="J4703" s="10">
        <v>51</v>
      </c>
      <c r="K4703" s="10">
        <v>359.30187480000001</v>
      </c>
      <c r="L4703" s="10">
        <v>498</v>
      </c>
      <c r="M4703" s="10">
        <v>5</v>
      </c>
      <c r="N4703" s="10">
        <v>1155</v>
      </c>
      <c r="O4703" s="10">
        <v>379061</v>
      </c>
      <c r="P4703" s="10">
        <v>339149</v>
      </c>
      <c r="Q4703" s="10">
        <v>37504</v>
      </c>
      <c r="R4703" s="10">
        <v>76</v>
      </c>
      <c r="S4703" s="10">
        <v>15</v>
      </c>
      <c r="T4703" s="10">
        <v>61.058160000000001</v>
      </c>
      <c r="U4703" s="10">
        <v>1640.5705149999999</v>
      </c>
      <c r="V4703" s="10">
        <v>15222</v>
      </c>
      <c r="W4703" s="10">
        <v>17197</v>
      </c>
      <c r="X4703" s="10">
        <v>25350</v>
      </c>
      <c r="Y4703" s="10">
        <v>43112</v>
      </c>
      <c r="Z4703" s="10">
        <v>17</v>
      </c>
      <c r="AA4703" s="10">
        <v>37855</v>
      </c>
      <c r="AB4703" s="10">
        <v>60985</v>
      </c>
      <c r="AC4703" s="10">
        <v>1653</v>
      </c>
      <c r="AD4703" s="10">
        <v>1220.21048</v>
      </c>
      <c r="AE4703" s="10">
        <v>268518</v>
      </c>
      <c r="AF4703" s="10">
        <v>24</v>
      </c>
      <c r="AG4703" s="10">
        <v>58.09</v>
      </c>
      <c r="AH4703" s="10">
        <v>8.49</v>
      </c>
      <c r="AI4703" s="10">
        <v>100.18</v>
      </c>
      <c r="AJ4703" s="10" t="s">
        <v>40</v>
      </c>
    </row>
    <row r="4704" spans="1:36" x14ac:dyDescent="0.25">
      <c r="A4704" s="10" t="s">
        <v>36</v>
      </c>
      <c r="B4704" s="10" t="s">
        <v>67</v>
      </c>
      <c r="C4704" s="10">
        <v>26</v>
      </c>
      <c r="D4704" s="10" t="s">
        <v>38</v>
      </c>
      <c r="E4704" s="10">
        <v>2623</v>
      </c>
      <c r="F4704" s="10" t="s">
        <v>56</v>
      </c>
      <c r="G4704" s="20">
        <v>1990266</v>
      </c>
      <c r="H4704" s="10">
        <v>293.6987019</v>
      </c>
      <c r="I4704" s="10">
        <v>16</v>
      </c>
      <c r="J4704" s="10">
        <v>127</v>
      </c>
      <c r="K4704" s="10">
        <v>2743.0347120000001</v>
      </c>
      <c r="L4704" s="10">
        <v>901</v>
      </c>
      <c r="M4704" s="10">
        <v>18</v>
      </c>
      <c r="N4704" s="10">
        <v>4599</v>
      </c>
      <c r="O4704" s="10">
        <v>957185</v>
      </c>
      <c r="P4704" s="10">
        <v>565343</v>
      </c>
      <c r="Q4704" s="10">
        <v>115957</v>
      </c>
      <c r="R4704" s="10">
        <v>258</v>
      </c>
      <c r="S4704" s="10">
        <v>76</v>
      </c>
      <c r="T4704" s="10">
        <v>111.12714</v>
      </c>
      <c r="U4704" s="10">
        <v>5665.4017720000002</v>
      </c>
      <c r="V4704" s="10">
        <v>57829</v>
      </c>
      <c r="W4704" s="10">
        <v>76919</v>
      </c>
      <c r="X4704" s="10">
        <v>108224</v>
      </c>
      <c r="Y4704" s="10">
        <v>204504</v>
      </c>
      <c r="Z4704" s="10">
        <v>5</v>
      </c>
      <c r="AA4704" s="10">
        <v>139656</v>
      </c>
      <c r="AB4704" s="10">
        <v>255000</v>
      </c>
      <c r="AC4704" s="10">
        <v>5500</v>
      </c>
      <c r="AD4704" s="10">
        <v>2811.23992</v>
      </c>
      <c r="AE4704" s="10">
        <v>562228</v>
      </c>
      <c r="AF4704" s="10">
        <v>32</v>
      </c>
      <c r="AG4704" s="10">
        <v>67.11</v>
      </c>
      <c r="AH4704" s="10">
        <v>5.34</v>
      </c>
      <c r="AI4704" s="10">
        <v>111.03</v>
      </c>
      <c r="AJ4704" s="10" t="s">
        <v>40</v>
      </c>
    </row>
    <row r="4705" spans="1:36" x14ac:dyDescent="0.25">
      <c r="A4705" s="10" t="s">
        <v>36</v>
      </c>
      <c r="B4705" s="10" t="s">
        <v>67</v>
      </c>
      <c r="C4705" s="10">
        <v>26</v>
      </c>
      <c r="D4705" s="10" t="s">
        <v>38</v>
      </c>
      <c r="E4705" s="10">
        <v>2624</v>
      </c>
      <c r="F4705" s="10" t="s">
        <v>48</v>
      </c>
      <c r="G4705" s="20">
        <v>278995</v>
      </c>
      <c r="H4705" s="10">
        <v>327.99531510000003</v>
      </c>
      <c r="I4705" s="10">
        <v>25</v>
      </c>
      <c r="J4705" s="10">
        <v>15</v>
      </c>
      <c r="K4705" s="10">
        <v>210.669466</v>
      </c>
      <c r="L4705" s="10">
        <v>244</v>
      </c>
      <c r="M4705" s="10">
        <v>14</v>
      </c>
      <c r="N4705" s="10">
        <v>1203</v>
      </c>
      <c r="O4705" s="10">
        <v>204700</v>
      </c>
      <c r="P4705" s="10">
        <v>173767</v>
      </c>
      <c r="Q4705" s="10">
        <v>16101</v>
      </c>
      <c r="R4705" s="10">
        <v>9</v>
      </c>
      <c r="S4705" s="10">
        <v>2</v>
      </c>
      <c r="T4705" s="10">
        <v>26.521650000000001</v>
      </c>
      <c r="U4705" s="10">
        <v>908.59752600000002</v>
      </c>
      <c r="V4705" s="10">
        <v>8130</v>
      </c>
      <c r="W4705" s="10">
        <v>8765</v>
      </c>
      <c r="X4705" s="10">
        <v>12877</v>
      </c>
      <c r="Y4705" s="10">
        <v>18935</v>
      </c>
      <c r="Z4705" s="10">
        <v>4</v>
      </c>
      <c r="AA4705" s="10">
        <v>19794</v>
      </c>
      <c r="AB4705" s="10">
        <v>27130</v>
      </c>
      <c r="AC4705" s="10">
        <v>1447</v>
      </c>
      <c r="AD4705" s="10">
        <v>671.40641000000005</v>
      </c>
      <c r="AE4705" s="10">
        <v>158175</v>
      </c>
      <c r="AF4705" s="10">
        <v>11</v>
      </c>
      <c r="AG4705" s="10">
        <v>43.09</v>
      </c>
      <c r="AH4705" s="10">
        <v>20.76</v>
      </c>
      <c r="AI4705" s="10">
        <v>99.93</v>
      </c>
      <c r="AJ4705" s="10" t="s">
        <v>40</v>
      </c>
    </row>
    <row r="4706" spans="1:36" x14ac:dyDescent="0.25">
      <c r="A4706" s="10" t="s">
        <v>36</v>
      </c>
      <c r="B4706" s="10" t="s">
        <v>67</v>
      </c>
      <c r="C4706" s="10">
        <v>26</v>
      </c>
      <c r="D4706" s="10" t="s">
        <v>38</v>
      </c>
      <c r="E4706" s="10">
        <v>2601</v>
      </c>
      <c r="F4706" s="10" t="s">
        <v>39</v>
      </c>
      <c r="G4706" s="20">
        <v>807305</v>
      </c>
      <c r="H4706" s="10">
        <v>332.93518390000003</v>
      </c>
      <c r="I4706" s="10">
        <v>25</v>
      </c>
      <c r="J4706" s="10">
        <v>26</v>
      </c>
      <c r="K4706" s="10">
        <v>1190.6951240000001</v>
      </c>
      <c r="L4706" s="10">
        <v>1656</v>
      </c>
      <c r="M4706" s="10">
        <v>427</v>
      </c>
      <c r="N4706" s="10">
        <v>6197</v>
      </c>
      <c r="O4706" s="10">
        <v>446340</v>
      </c>
      <c r="P4706" s="10">
        <v>56340</v>
      </c>
      <c r="Q4706" s="10">
        <v>9132</v>
      </c>
      <c r="R4706" s="10">
        <v>277</v>
      </c>
      <c r="S4706" s="10">
        <v>11</v>
      </c>
      <c r="T4706" s="10">
        <v>96.468299999999999</v>
      </c>
      <c r="U4706" s="10">
        <v>2773.1863239999998</v>
      </c>
      <c r="V4706" s="10">
        <v>17238</v>
      </c>
      <c r="W4706" s="10">
        <v>18122</v>
      </c>
      <c r="X4706" s="10">
        <v>61599</v>
      </c>
      <c r="Y4706" s="10">
        <v>71195</v>
      </c>
      <c r="Z4706" s="10">
        <v>15</v>
      </c>
      <c r="AA4706" s="10">
        <v>122303</v>
      </c>
      <c r="AB4706" s="10">
        <v>139516</v>
      </c>
      <c r="AC4706" s="10">
        <v>7853</v>
      </c>
      <c r="AD4706" s="10">
        <v>1486.0228999999999</v>
      </c>
      <c r="AE4706" s="10">
        <v>226254</v>
      </c>
      <c r="AF4706" s="10">
        <v>41</v>
      </c>
      <c r="AG4706" s="10">
        <v>68</v>
      </c>
      <c r="AH4706" s="10">
        <v>10.19</v>
      </c>
      <c r="AI4706" s="10">
        <v>101.82</v>
      </c>
      <c r="AJ4706" s="10" t="s">
        <v>40</v>
      </c>
    </row>
    <row r="4707" spans="1:36" x14ac:dyDescent="0.25">
      <c r="A4707" s="10" t="s">
        <v>36</v>
      </c>
      <c r="B4707" s="10" t="s">
        <v>67</v>
      </c>
      <c r="C4707" s="10">
        <v>26</v>
      </c>
      <c r="D4707" s="10" t="s">
        <v>38</v>
      </c>
      <c r="E4707" s="10">
        <v>2608</v>
      </c>
      <c r="F4707" s="10" t="s">
        <v>44</v>
      </c>
      <c r="G4707" s="20">
        <v>735890</v>
      </c>
      <c r="H4707" s="10">
        <v>344.25946670000002</v>
      </c>
      <c r="I4707" s="10">
        <v>36</v>
      </c>
      <c r="J4707" s="10">
        <v>24</v>
      </c>
      <c r="K4707" s="10">
        <v>615.86246779999999</v>
      </c>
      <c r="L4707" s="10">
        <v>885</v>
      </c>
      <c r="M4707" s="10">
        <v>48</v>
      </c>
      <c r="N4707" s="10">
        <v>4662</v>
      </c>
      <c r="O4707" s="10">
        <v>617240</v>
      </c>
      <c r="P4707" s="10">
        <v>378308</v>
      </c>
      <c r="Q4707" s="10">
        <v>24923</v>
      </c>
      <c r="R4707" s="10">
        <v>0</v>
      </c>
      <c r="S4707" s="10">
        <v>9</v>
      </c>
      <c r="T4707" s="10">
        <v>60.231479999999998</v>
      </c>
      <c r="U4707" s="10">
        <v>2801.00108</v>
      </c>
      <c r="V4707" s="10">
        <v>16805</v>
      </c>
      <c r="W4707" s="10">
        <v>17813</v>
      </c>
      <c r="X4707" s="10">
        <v>29303</v>
      </c>
      <c r="Y4707" s="10">
        <v>43925</v>
      </c>
      <c r="Z4707" s="10">
        <v>87</v>
      </c>
      <c r="AA4707" s="10">
        <v>51989</v>
      </c>
      <c r="AB4707" s="10">
        <v>72921</v>
      </c>
      <c r="AC4707" s="10">
        <v>5547</v>
      </c>
      <c r="AD4707" s="10">
        <v>2124.9071319999998</v>
      </c>
      <c r="AE4707" s="10">
        <v>487684</v>
      </c>
      <c r="AF4707" s="10">
        <v>29</v>
      </c>
      <c r="AG4707" s="10">
        <v>59.24</v>
      </c>
      <c r="AH4707" s="10">
        <v>5.0999999999999996</v>
      </c>
      <c r="AI4707" s="10">
        <v>109.86</v>
      </c>
      <c r="AJ4707" s="10" t="s">
        <v>40</v>
      </c>
    </row>
    <row r="4708" spans="1:36" x14ac:dyDescent="0.25">
      <c r="A4708" s="10" t="s">
        <v>36</v>
      </c>
      <c r="B4708" s="10" t="s">
        <v>67</v>
      </c>
      <c r="C4708" s="10">
        <v>26</v>
      </c>
      <c r="D4708" s="10" t="s">
        <v>38</v>
      </c>
      <c r="E4708" s="10">
        <v>2623</v>
      </c>
      <c r="F4708" s="10" t="s">
        <v>56</v>
      </c>
      <c r="G4708" s="20">
        <v>1990266</v>
      </c>
      <c r="H4708" s="10">
        <v>292.37349979999999</v>
      </c>
      <c r="I4708" s="10">
        <v>15</v>
      </c>
      <c r="J4708" s="10">
        <v>123</v>
      </c>
      <c r="K4708" s="10">
        <v>2735.8041360000002</v>
      </c>
      <c r="L4708" s="10">
        <v>877</v>
      </c>
      <c r="M4708" s="10">
        <v>20</v>
      </c>
      <c r="N4708" s="10">
        <v>4445</v>
      </c>
      <c r="O4708" s="10">
        <v>879366</v>
      </c>
      <c r="P4708" s="10">
        <v>518357</v>
      </c>
      <c r="Q4708" s="10">
        <v>115746</v>
      </c>
      <c r="R4708" s="10">
        <v>252</v>
      </c>
      <c r="S4708" s="10">
        <v>76</v>
      </c>
      <c r="T4708" s="10">
        <v>110.09971</v>
      </c>
      <c r="U4708" s="10">
        <v>5416.9369960000004</v>
      </c>
      <c r="V4708" s="10">
        <v>55457</v>
      </c>
      <c r="W4708" s="10">
        <v>73283</v>
      </c>
      <c r="X4708" s="10">
        <v>108043</v>
      </c>
      <c r="Y4708" s="10">
        <v>204138</v>
      </c>
      <c r="Z4708" s="10">
        <v>5</v>
      </c>
      <c r="AA4708" s="10">
        <v>139575</v>
      </c>
      <c r="AB4708" s="10">
        <v>254799</v>
      </c>
      <c r="AC4708" s="10">
        <v>5322</v>
      </c>
      <c r="AD4708" s="10">
        <v>2571.0331500000002</v>
      </c>
      <c r="AE4708" s="10">
        <v>513203</v>
      </c>
      <c r="AF4708" s="10">
        <v>33</v>
      </c>
      <c r="AG4708" s="10">
        <v>67.19</v>
      </c>
      <c r="AH4708" s="10">
        <v>4.96</v>
      </c>
      <c r="AI4708" s="10">
        <v>112.02</v>
      </c>
      <c r="AJ4708" s="10" t="s">
        <v>40</v>
      </c>
    </row>
    <row r="4709" spans="1:36" x14ac:dyDescent="0.25">
      <c r="A4709" s="10" t="s">
        <v>36</v>
      </c>
      <c r="B4709" s="10" t="s">
        <v>67</v>
      </c>
      <c r="C4709" s="10">
        <v>26</v>
      </c>
      <c r="D4709" s="10" t="s">
        <v>38</v>
      </c>
      <c r="E4709" s="10">
        <v>2603</v>
      </c>
      <c r="F4709" s="10" t="s">
        <v>59</v>
      </c>
      <c r="G4709" s="20">
        <v>1299549</v>
      </c>
      <c r="H4709" s="10">
        <v>319.54743439999999</v>
      </c>
      <c r="I4709" s="10">
        <v>24</v>
      </c>
      <c r="J4709" s="10">
        <v>29</v>
      </c>
      <c r="K4709" s="10">
        <v>868.29668800000002</v>
      </c>
      <c r="L4709" s="10">
        <v>2631</v>
      </c>
      <c r="M4709" s="10">
        <v>165</v>
      </c>
      <c r="N4709" s="10">
        <v>7130</v>
      </c>
      <c r="O4709" s="10">
        <v>726578</v>
      </c>
      <c r="P4709" s="10">
        <v>594137</v>
      </c>
      <c r="Q4709" s="10">
        <v>89294</v>
      </c>
      <c r="R4709" s="10">
        <v>176</v>
      </c>
      <c r="S4709" s="10">
        <v>62</v>
      </c>
      <c r="T4709" s="10">
        <v>66.911069999999995</v>
      </c>
      <c r="U4709" s="10">
        <v>3256.9691160000002</v>
      </c>
      <c r="V4709" s="10">
        <v>29108</v>
      </c>
      <c r="W4709" s="10">
        <v>34682</v>
      </c>
      <c r="X4709" s="10">
        <v>68351</v>
      </c>
      <c r="Y4709" s="10">
        <v>109616</v>
      </c>
      <c r="Z4709" s="10">
        <v>40</v>
      </c>
      <c r="AA4709" s="10">
        <v>117078</v>
      </c>
      <c r="AB4709" s="10">
        <v>179034</v>
      </c>
      <c r="AC4709" s="10">
        <v>9761</v>
      </c>
      <c r="AD4709" s="10">
        <v>2321.7613580000002</v>
      </c>
      <c r="AE4709" s="10">
        <v>410284</v>
      </c>
      <c r="AF4709" s="10">
        <v>23</v>
      </c>
      <c r="AG4709" s="10">
        <v>72.069999999999993</v>
      </c>
      <c r="AH4709" s="10">
        <v>5.51</v>
      </c>
      <c r="AI4709" s="10">
        <v>110.38</v>
      </c>
      <c r="AJ4709" s="10" t="s">
        <v>40</v>
      </c>
    </row>
    <row r="4710" spans="1:36" x14ac:dyDescent="0.25">
      <c r="A4710" s="10" t="s">
        <v>36</v>
      </c>
      <c r="B4710" s="10" t="s">
        <v>67</v>
      </c>
      <c r="C4710" s="10">
        <v>26</v>
      </c>
      <c r="D4710" s="10" t="s">
        <v>38</v>
      </c>
      <c r="E4710" s="10">
        <v>2605</v>
      </c>
      <c r="F4710" s="10" t="s">
        <v>43</v>
      </c>
      <c r="G4710" s="20">
        <v>397530</v>
      </c>
      <c r="H4710" s="10">
        <v>324.23215479999999</v>
      </c>
      <c r="I4710" s="10">
        <v>32</v>
      </c>
      <c r="J4710" s="10">
        <v>19</v>
      </c>
      <c r="K4710" s="10">
        <v>945.91038049999997</v>
      </c>
      <c r="L4710" s="10">
        <v>1242</v>
      </c>
      <c r="M4710" s="10">
        <v>95</v>
      </c>
      <c r="N4710" s="10">
        <v>4574</v>
      </c>
      <c r="O4710" s="10">
        <v>550549</v>
      </c>
      <c r="P4710" s="10">
        <v>518252</v>
      </c>
      <c r="Q4710" s="10">
        <v>45594</v>
      </c>
      <c r="R4710" s="10">
        <v>204</v>
      </c>
      <c r="S4710" s="10">
        <v>8</v>
      </c>
      <c r="T4710" s="10">
        <v>58.015740000000001</v>
      </c>
      <c r="U4710" s="10">
        <v>2788.9830069999998</v>
      </c>
      <c r="V4710" s="10">
        <v>16954</v>
      </c>
      <c r="W4710" s="10">
        <v>17856</v>
      </c>
      <c r="X4710" s="10">
        <v>36849</v>
      </c>
      <c r="Y4710" s="10">
        <v>50150</v>
      </c>
      <c r="Z4710" s="10">
        <v>7</v>
      </c>
      <c r="AA4710" s="10">
        <v>73404</v>
      </c>
      <c r="AB4710" s="10">
        <v>98021</v>
      </c>
      <c r="AC4710" s="10">
        <v>5816</v>
      </c>
      <c r="AD4710" s="10">
        <v>1785.0568860000001</v>
      </c>
      <c r="AE4710" s="10">
        <v>424751</v>
      </c>
      <c r="AF4710" s="10">
        <v>28</v>
      </c>
      <c r="AG4710" s="10">
        <v>87.06</v>
      </c>
      <c r="AH4710" s="10">
        <v>6.54</v>
      </c>
      <c r="AI4710" s="10">
        <v>104.12</v>
      </c>
      <c r="AJ4710" s="10" t="s">
        <v>40</v>
      </c>
    </row>
    <row r="4711" spans="1:36" x14ac:dyDescent="0.25">
      <c r="A4711" s="10" t="s">
        <v>36</v>
      </c>
      <c r="B4711" s="10" t="s">
        <v>67</v>
      </c>
      <c r="C4711" s="10">
        <v>26</v>
      </c>
      <c r="D4711" s="10" t="s">
        <v>38</v>
      </c>
      <c r="E4711" s="10">
        <v>2609</v>
      </c>
      <c r="F4711" s="10" t="s">
        <v>51</v>
      </c>
      <c r="G4711" s="20">
        <v>1616855</v>
      </c>
      <c r="H4711" s="10">
        <v>326.37485390000001</v>
      </c>
      <c r="I4711" s="10">
        <v>22</v>
      </c>
      <c r="J4711" s="10">
        <v>106</v>
      </c>
      <c r="K4711" s="10">
        <v>636.54464889999997</v>
      </c>
      <c r="L4711" s="10">
        <v>2146</v>
      </c>
      <c r="M4711" s="10">
        <v>28</v>
      </c>
      <c r="N4711" s="10">
        <v>6080</v>
      </c>
      <c r="O4711" s="10">
        <v>1154088</v>
      </c>
      <c r="P4711" s="10">
        <v>756625</v>
      </c>
      <c r="Q4711" s="10">
        <v>87928</v>
      </c>
      <c r="R4711" s="10">
        <v>0</v>
      </c>
      <c r="S4711" s="10">
        <v>0</v>
      </c>
      <c r="T4711" s="10">
        <v>93.576819999999998</v>
      </c>
      <c r="U4711" s="10">
        <v>4496.7744929999999</v>
      </c>
      <c r="V4711" s="10">
        <v>51465</v>
      </c>
      <c r="W4711" s="10">
        <v>56375</v>
      </c>
      <c r="X4711" s="10">
        <v>86128</v>
      </c>
      <c r="Y4711" s="10">
        <v>133172</v>
      </c>
      <c r="Z4711" s="10">
        <v>123</v>
      </c>
      <c r="AA4711" s="10">
        <v>128592</v>
      </c>
      <c r="AB4711" s="10">
        <v>185740</v>
      </c>
      <c r="AC4711" s="10">
        <v>8226</v>
      </c>
      <c r="AD4711" s="10">
        <v>3766.6530240000002</v>
      </c>
      <c r="AE4711" s="10">
        <v>909468</v>
      </c>
      <c r="AF4711" s="10">
        <v>18</v>
      </c>
      <c r="AG4711" s="10">
        <v>47.22</v>
      </c>
      <c r="AH4711" s="10">
        <v>27.8</v>
      </c>
      <c r="AI4711" s="10">
        <v>100.62</v>
      </c>
      <c r="AJ4711" s="10" t="s">
        <v>40</v>
      </c>
    </row>
    <row r="4712" spans="1:36" x14ac:dyDescent="0.25">
      <c r="A4712" s="10" t="s">
        <v>36</v>
      </c>
      <c r="B4712" s="10" t="s">
        <v>67</v>
      </c>
      <c r="C4712" s="10">
        <v>26</v>
      </c>
      <c r="D4712" s="10" t="s">
        <v>38</v>
      </c>
      <c r="E4712" s="10">
        <v>2617</v>
      </c>
      <c r="F4712" s="10" t="s">
        <v>54</v>
      </c>
      <c r="G4712" s="20">
        <v>846050</v>
      </c>
      <c r="H4712" s="10">
        <v>310.52073869999998</v>
      </c>
      <c r="I4712" s="10">
        <v>17</v>
      </c>
      <c r="J4712" s="10">
        <v>139</v>
      </c>
      <c r="K4712" s="10">
        <v>253.2746478</v>
      </c>
      <c r="L4712" s="10">
        <v>256</v>
      </c>
      <c r="M4712" s="10">
        <v>3</v>
      </c>
      <c r="N4712" s="10">
        <v>1948</v>
      </c>
      <c r="O4712" s="10">
        <v>448229</v>
      </c>
      <c r="P4712" s="10">
        <v>357265</v>
      </c>
      <c r="Q4712" s="10">
        <v>75286</v>
      </c>
      <c r="R4712" s="10">
        <v>0</v>
      </c>
      <c r="S4712" s="10">
        <v>0</v>
      </c>
      <c r="T4712" s="10">
        <v>64.089879999999994</v>
      </c>
      <c r="U4712" s="10">
        <v>1709.2085300000001</v>
      </c>
      <c r="V4712" s="10">
        <v>24988</v>
      </c>
      <c r="W4712" s="10">
        <v>28802</v>
      </c>
      <c r="X4712" s="10">
        <v>48761</v>
      </c>
      <c r="Y4712" s="10">
        <v>94415</v>
      </c>
      <c r="Z4712" s="10">
        <v>11</v>
      </c>
      <c r="AA4712" s="10">
        <v>82682</v>
      </c>
      <c r="AB4712" s="10">
        <v>144667</v>
      </c>
      <c r="AC4712" s="10">
        <v>2204</v>
      </c>
      <c r="AD4712" s="10">
        <v>1391.844002</v>
      </c>
      <c r="AE4712" s="10">
        <v>315221</v>
      </c>
      <c r="AF4712" s="10">
        <v>16</v>
      </c>
      <c r="AG4712" s="10">
        <v>46.67</v>
      </c>
      <c r="AH4712" s="10">
        <v>18.670000000000002</v>
      </c>
      <c r="AI4712" s="10">
        <v>103.45</v>
      </c>
      <c r="AJ4712" s="10" t="s">
        <v>40</v>
      </c>
    </row>
    <row r="4713" spans="1:36" x14ac:dyDescent="0.25">
      <c r="A4713" s="10" t="s">
        <v>36</v>
      </c>
      <c r="B4713" s="10" t="s">
        <v>67</v>
      </c>
      <c r="C4713" s="10">
        <v>26</v>
      </c>
      <c r="D4713" s="10" t="s">
        <v>38</v>
      </c>
      <c r="E4713" s="10">
        <v>2619</v>
      </c>
      <c r="F4713" s="10" t="s">
        <v>57</v>
      </c>
      <c r="G4713" s="20">
        <v>328833</v>
      </c>
      <c r="H4713" s="10">
        <v>314.69355569999999</v>
      </c>
      <c r="I4713" s="10">
        <v>32</v>
      </c>
      <c r="J4713" s="10">
        <v>12</v>
      </c>
      <c r="K4713" s="10">
        <v>377.3005043</v>
      </c>
      <c r="L4713" s="10">
        <v>707</v>
      </c>
      <c r="M4713" s="10">
        <v>16</v>
      </c>
      <c r="N4713" s="10">
        <v>2774</v>
      </c>
      <c r="O4713" s="10">
        <v>291234</v>
      </c>
      <c r="P4713" s="10">
        <v>143533</v>
      </c>
      <c r="Q4713" s="10">
        <v>11453</v>
      </c>
      <c r="R4713" s="10">
        <v>104</v>
      </c>
      <c r="S4713" s="10">
        <v>7</v>
      </c>
      <c r="T4713" s="10">
        <v>30.373090000000001</v>
      </c>
      <c r="U4713" s="10">
        <v>1324.168224</v>
      </c>
      <c r="V4713" s="10">
        <v>9038</v>
      </c>
      <c r="W4713" s="10">
        <v>9601</v>
      </c>
      <c r="X4713" s="10">
        <v>16342</v>
      </c>
      <c r="Y4713" s="10">
        <v>22726</v>
      </c>
      <c r="Z4713" s="10">
        <v>28</v>
      </c>
      <c r="AA4713" s="10">
        <v>33754</v>
      </c>
      <c r="AB4713" s="10">
        <v>44848</v>
      </c>
      <c r="AC4713" s="10">
        <v>3481</v>
      </c>
      <c r="AD4713" s="10">
        <v>916.49463000000003</v>
      </c>
      <c r="AE4713" s="10">
        <v>245974</v>
      </c>
      <c r="AF4713" s="10">
        <v>24</v>
      </c>
      <c r="AG4713" s="10">
        <v>60.03</v>
      </c>
      <c r="AH4713" s="10">
        <v>13.08</v>
      </c>
      <c r="AI4713" s="10">
        <v>102.5</v>
      </c>
      <c r="AJ4713" s="10" t="s">
        <v>40</v>
      </c>
    </row>
    <row r="4714" spans="1:36" x14ac:dyDescent="0.25">
      <c r="A4714" s="10" t="s">
        <v>36</v>
      </c>
      <c r="B4714" s="10" t="s">
        <v>67</v>
      </c>
      <c r="C4714" s="10">
        <v>26</v>
      </c>
      <c r="D4714" s="10" t="s">
        <v>38</v>
      </c>
      <c r="E4714" s="10">
        <v>2623</v>
      </c>
      <c r="F4714" s="10" t="s">
        <v>56</v>
      </c>
      <c r="G4714" s="20">
        <v>1990266</v>
      </c>
      <c r="H4714" s="10">
        <v>291.24764219999997</v>
      </c>
      <c r="I4714" s="10">
        <v>16</v>
      </c>
      <c r="J4714" s="10">
        <v>126</v>
      </c>
      <c r="K4714" s="10">
        <v>2740.531657</v>
      </c>
      <c r="L4714" s="10">
        <v>878</v>
      </c>
      <c r="M4714" s="10">
        <v>19</v>
      </c>
      <c r="N4714" s="10">
        <v>4474</v>
      </c>
      <c r="O4714" s="10">
        <v>915910</v>
      </c>
      <c r="P4714" s="10">
        <v>539428</v>
      </c>
      <c r="Q4714" s="10">
        <v>115861</v>
      </c>
      <c r="R4714" s="10">
        <v>257</v>
      </c>
      <c r="S4714" s="10">
        <v>76</v>
      </c>
      <c r="T4714" s="10">
        <v>110.46267</v>
      </c>
      <c r="U4714" s="10">
        <v>5518.5606070000003</v>
      </c>
      <c r="V4714" s="10">
        <v>56932</v>
      </c>
      <c r="W4714" s="10">
        <v>75500</v>
      </c>
      <c r="X4714" s="10">
        <v>108140</v>
      </c>
      <c r="Y4714" s="10">
        <v>204348</v>
      </c>
      <c r="Z4714" s="10">
        <v>5</v>
      </c>
      <c r="AA4714" s="10">
        <v>139634</v>
      </c>
      <c r="AB4714" s="10">
        <v>254952</v>
      </c>
      <c r="AC4714" s="10">
        <v>5352</v>
      </c>
      <c r="AD4714" s="10">
        <v>2667.56628</v>
      </c>
      <c r="AE4714" s="10">
        <v>536345</v>
      </c>
      <c r="AF4714" s="10">
        <v>33</v>
      </c>
      <c r="AG4714" s="10">
        <v>66.92</v>
      </c>
      <c r="AH4714" s="10">
        <v>5.23</v>
      </c>
      <c r="AI4714" s="10">
        <v>111.74</v>
      </c>
      <c r="AJ4714" s="10" t="s">
        <v>40</v>
      </c>
    </row>
    <row r="4715" spans="1:36" x14ac:dyDescent="0.25">
      <c r="A4715" s="10" t="s">
        <v>36</v>
      </c>
      <c r="B4715" s="10" t="s">
        <v>67</v>
      </c>
      <c r="C4715" s="10">
        <v>26</v>
      </c>
      <c r="D4715" s="10" t="s">
        <v>38</v>
      </c>
      <c r="E4715" s="10">
        <v>2605</v>
      </c>
      <c r="F4715" s="10" t="s">
        <v>43</v>
      </c>
      <c r="G4715" s="20">
        <v>397530</v>
      </c>
      <c r="H4715" s="10">
        <v>326.76437470000002</v>
      </c>
      <c r="I4715" s="10">
        <v>32</v>
      </c>
      <c r="J4715" s="10">
        <v>19</v>
      </c>
      <c r="K4715" s="10">
        <v>946.90238050000005</v>
      </c>
      <c r="L4715" s="10">
        <v>1247</v>
      </c>
      <c r="M4715" s="10">
        <v>94</v>
      </c>
      <c r="N4715" s="10">
        <v>4572</v>
      </c>
      <c r="O4715" s="10">
        <v>552226</v>
      </c>
      <c r="P4715" s="10">
        <v>519792</v>
      </c>
      <c r="Q4715" s="10">
        <v>45607</v>
      </c>
      <c r="R4715" s="10">
        <v>204</v>
      </c>
      <c r="S4715" s="10">
        <v>8</v>
      </c>
      <c r="T4715" s="10">
        <v>72.557569999999998</v>
      </c>
      <c r="U4715" s="10">
        <v>2823.9377869999998</v>
      </c>
      <c r="V4715" s="10">
        <v>16979</v>
      </c>
      <c r="W4715" s="10">
        <v>17884</v>
      </c>
      <c r="X4715" s="10">
        <v>36855</v>
      </c>
      <c r="Y4715" s="10">
        <v>50164</v>
      </c>
      <c r="Z4715" s="10">
        <v>7</v>
      </c>
      <c r="AA4715" s="10">
        <v>73407</v>
      </c>
      <c r="AB4715" s="10">
        <v>98030</v>
      </c>
      <c r="AC4715" s="10">
        <v>5819</v>
      </c>
      <c r="AD4715" s="10">
        <v>1804.477836</v>
      </c>
      <c r="AE4715" s="10">
        <v>426107</v>
      </c>
      <c r="AF4715" s="10">
        <v>28</v>
      </c>
      <c r="AG4715" s="10">
        <v>87.09</v>
      </c>
      <c r="AH4715" s="10">
        <v>6.52</v>
      </c>
      <c r="AI4715" s="10">
        <v>104.2</v>
      </c>
      <c r="AJ4715" s="10" t="s">
        <v>40</v>
      </c>
    </row>
    <row r="4716" spans="1:36" x14ac:dyDescent="0.25">
      <c r="A4716" s="10" t="s">
        <v>36</v>
      </c>
      <c r="B4716" s="10" t="s">
        <v>67</v>
      </c>
      <c r="C4716" s="10">
        <v>26</v>
      </c>
      <c r="D4716" s="10" t="s">
        <v>38</v>
      </c>
      <c r="E4716" s="10">
        <v>2608</v>
      </c>
      <c r="F4716" s="10" t="s">
        <v>44</v>
      </c>
      <c r="G4716" s="20">
        <v>735890</v>
      </c>
      <c r="H4716" s="10">
        <v>339.02534170000001</v>
      </c>
      <c r="I4716" s="10">
        <v>37</v>
      </c>
      <c r="J4716" s="10">
        <v>24</v>
      </c>
      <c r="K4716" s="10">
        <v>615.86246779999999</v>
      </c>
      <c r="L4716" s="10">
        <v>888</v>
      </c>
      <c r="M4716" s="10">
        <v>44</v>
      </c>
      <c r="N4716" s="10">
        <v>4706</v>
      </c>
      <c r="O4716" s="10">
        <v>639309</v>
      </c>
      <c r="P4716" s="10">
        <v>390998</v>
      </c>
      <c r="Q4716" s="10">
        <v>24945</v>
      </c>
      <c r="R4716" s="10">
        <v>0</v>
      </c>
      <c r="S4716" s="10">
        <v>9</v>
      </c>
      <c r="T4716" s="10">
        <v>60.29898</v>
      </c>
      <c r="U4716" s="10">
        <v>2843.58097</v>
      </c>
      <c r="V4716" s="10">
        <v>16985</v>
      </c>
      <c r="W4716" s="10">
        <v>18013</v>
      </c>
      <c r="X4716" s="10">
        <v>29330</v>
      </c>
      <c r="Y4716" s="10">
        <v>43968</v>
      </c>
      <c r="Z4716" s="10">
        <v>93</v>
      </c>
      <c r="AA4716" s="10">
        <v>51984</v>
      </c>
      <c r="AB4716" s="10">
        <v>72924</v>
      </c>
      <c r="AC4716" s="10">
        <v>5594</v>
      </c>
      <c r="AD4716" s="10">
        <v>2167.4195220000001</v>
      </c>
      <c r="AE4716" s="10">
        <v>504818</v>
      </c>
      <c r="AF4716" s="10">
        <v>29</v>
      </c>
      <c r="AG4716" s="10">
        <v>59.58</v>
      </c>
      <c r="AH4716" s="10">
        <v>5</v>
      </c>
      <c r="AI4716" s="10">
        <v>109.8</v>
      </c>
      <c r="AJ4716" s="10" t="s">
        <v>40</v>
      </c>
    </row>
    <row r="4717" spans="1:36" x14ac:dyDescent="0.25">
      <c r="A4717" s="10" t="s">
        <v>36</v>
      </c>
      <c r="B4717" s="10" t="s">
        <v>67</v>
      </c>
      <c r="C4717" s="10">
        <v>26</v>
      </c>
      <c r="D4717" s="10" t="s">
        <v>38</v>
      </c>
      <c r="E4717" s="10">
        <v>2610</v>
      </c>
      <c r="F4717" s="10" t="s">
        <v>52</v>
      </c>
      <c r="G4717" s="20">
        <v>1397347</v>
      </c>
      <c r="H4717" s="10">
        <v>324.73594070000001</v>
      </c>
      <c r="I4717" s="10">
        <v>23</v>
      </c>
      <c r="J4717" s="10">
        <v>74</v>
      </c>
      <c r="K4717" s="10">
        <v>972.55609890000005</v>
      </c>
      <c r="L4717" s="10">
        <v>1247</v>
      </c>
      <c r="M4717" s="10">
        <v>12</v>
      </c>
      <c r="N4717" s="10">
        <v>2926</v>
      </c>
      <c r="O4717" s="10">
        <v>935623</v>
      </c>
      <c r="P4717" s="10">
        <v>748429</v>
      </c>
      <c r="Q4717" s="10">
        <v>78093</v>
      </c>
      <c r="R4717" s="10">
        <v>157</v>
      </c>
      <c r="S4717" s="10">
        <v>19</v>
      </c>
      <c r="T4717" s="10">
        <v>86.289299999999997</v>
      </c>
      <c r="U4717" s="10">
        <v>4097.1495489999998</v>
      </c>
      <c r="V4717" s="10">
        <v>39942</v>
      </c>
      <c r="W4717" s="10">
        <v>43207</v>
      </c>
      <c r="X4717" s="10">
        <v>61783</v>
      </c>
      <c r="Y4717" s="10">
        <v>99283</v>
      </c>
      <c r="Z4717" s="10">
        <v>15</v>
      </c>
      <c r="AA4717" s="10">
        <v>86251</v>
      </c>
      <c r="AB4717" s="10">
        <v>130326</v>
      </c>
      <c r="AC4717" s="10">
        <v>4173</v>
      </c>
      <c r="AD4717" s="10">
        <v>3038.3041499999999</v>
      </c>
      <c r="AE4717" s="10">
        <v>679515</v>
      </c>
      <c r="AF4717" s="10">
        <v>11</v>
      </c>
      <c r="AG4717" s="10">
        <v>51.08</v>
      </c>
      <c r="AH4717" s="10">
        <v>18.579999999999998</v>
      </c>
      <c r="AI4717" s="10">
        <v>101.63</v>
      </c>
      <c r="AJ4717" s="10" t="s">
        <v>40</v>
      </c>
    </row>
    <row r="4718" spans="1:36" x14ac:dyDescent="0.25">
      <c r="A4718" s="10" t="s">
        <v>36</v>
      </c>
      <c r="B4718" s="10" t="s">
        <v>67</v>
      </c>
      <c r="C4718" s="10">
        <v>26</v>
      </c>
      <c r="D4718" s="10" t="s">
        <v>38</v>
      </c>
      <c r="E4718" s="10">
        <v>2623</v>
      </c>
      <c r="F4718" s="10" t="s">
        <v>56</v>
      </c>
      <c r="G4718" s="20">
        <v>1990266</v>
      </c>
      <c r="H4718" s="10">
        <v>295.3104563</v>
      </c>
      <c r="I4718" s="10">
        <v>16</v>
      </c>
      <c r="J4718" s="10">
        <v>126</v>
      </c>
      <c r="K4718" s="10">
        <v>2743.0347120000001</v>
      </c>
      <c r="L4718" s="10">
        <v>878</v>
      </c>
      <c r="M4718" s="10">
        <v>19</v>
      </c>
      <c r="N4718" s="10">
        <v>4513</v>
      </c>
      <c r="O4718" s="10">
        <v>919846</v>
      </c>
      <c r="P4718" s="10">
        <v>542257</v>
      </c>
      <c r="Q4718" s="10">
        <v>115864</v>
      </c>
      <c r="R4718" s="10">
        <v>257</v>
      </c>
      <c r="S4718" s="10">
        <v>76</v>
      </c>
      <c r="T4718" s="10">
        <v>110.83401000000001</v>
      </c>
      <c r="U4718" s="10">
        <v>5570.2701420000003</v>
      </c>
      <c r="V4718" s="10">
        <v>56983</v>
      </c>
      <c r="W4718" s="10">
        <v>75599</v>
      </c>
      <c r="X4718" s="10">
        <v>108144</v>
      </c>
      <c r="Y4718" s="10">
        <v>204354</v>
      </c>
      <c r="Z4718" s="10">
        <v>5</v>
      </c>
      <c r="AA4718" s="10">
        <v>139656</v>
      </c>
      <c r="AB4718" s="10">
        <v>254999</v>
      </c>
      <c r="AC4718" s="10">
        <v>5391</v>
      </c>
      <c r="AD4718" s="10">
        <v>2716.4014200000001</v>
      </c>
      <c r="AE4718" s="10">
        <v>538534</v>
      </c>
      <c r="AF4718" s="10">
        <v>33</v>
      </c>
      <c r="AG4718" s="10">
        <v>66.94</v>
      </c>
      <c r="AH4718" s="10">
        <v>5.15</v>
      </c>
      <c r="AI4718" s="10">
        <v>111.45</v>
      </c>
      <c r="AJ4718" s="10" t="s">
        <v>40</v>
      </c>
    </row>
    <row r="4719" spans="1:36" x14ac:dyDescent="0.25">
      <c r="A4719" s="10" t="s">
        <v>36</v>
      </c>
      <c r="B4719" s="10" t="s">
        <v>67</v>
      </c>
      <c r="C4719" s="10">
        <v>26</v>
      </c>
      <c r="D4719" s="10" t="s">
        <v>38</v>
      </c>
      <c r="E4719" s="10">
        <v>2614</v>
      </c>
      <c r="F4719" s="10" t="s">
        <v>45</v>
      </c>
      <c r="G4719" s="20">
        <v>778662</v>
      </c>
      <c r="H4719" s="10">
        <v>325.70249899999999</v>
      </c>
      <c r="I4719" s="10">
        <v>36</v>
      </c>
      <c r="J4719" s="10">
        <v>23</v>
      </c>
      <c r="K4719" s="10">
        <v>680.95317020000005</v>
      </c>
      <c r="L4719" s="10">
        <v>1449</v>
      </c>
      <c r="M4719" s="10">
        <v>5</v>
      </c>
      <c r="N4719" s="10">
        <v>2674</v>
      </c>
      <c r="O4719" s="10">
        <v>767473</v>
      </c>
      <c r="P4719" s="10">
        <v>546320</v>
      </c>
      <c r="Q4719" s="10">
        <v>29798</v>
      </c>
      <c r="R4719" s="10">
        <v>16</v>
      </c>
      <c r="S4719" s="10">
        <v>4</v>
      </c>
      <c r="T4719" s="10">
        <v>42.502650000000003</v>
      </c>
      <c r="U4719" s="10">
        <v>3223.13456</v>
      </c>
      <c r="V4719" s="10">
        <v>21156</v>
      </c>
      <c r="W4719" s="10">
        <v>22304</v>
      </c>
      <c r="X4719" s="10">
        <v>33002</v>
      </c>
      <c r="Y4719" s="10">
        <v>44712</v>
      </c>
      <c r="Z4719" s="10">
        <v>45</v>
      </c>
      <c r="AA4719" s="10">
        <v>49678</v>
      </c>
      <c r="AB4719" s="10">
        <v>64640</v>
      </c>
      <c r="AC4719" s="10">
        <v>4123</v>
      </c>
      <c r="AD4719" s="10">
        <v>2499.6787399999998</v>
      </c>
      <c r="AE4719" s="10">
        <v>574007</v>
      </c>
      <c r="AF4719" s="10">
        <v>24</v>
      </c>
      <c r="AG4719" s="10">
        <v>59.13</v>
      </c>
      <c r="AH4719" s="10">
        <v>28.89</v>
      </c>
      <c r="AI4719" s="10">
        <v>99.91</v>
      </c>
      <c r="AJ4719" s="10" t="s">
        <v>40</v>
      </c>
    </row>
    <row r="4720" spans="1:36" x14ac:dyDescent="0.25">
      <c r="A4720" s="10" t="s">
        <v>36</v>
      </c>
      <c r="B4720" s="10" t="s">
        <v>67</v>
      </c>
      <c r="C4720" s="10">
        <v>26</v>
      </c>
      <c r="D4720" s="10" t="s">
        <v>38</v>
      </c>
      <c r="E4720" s="10">
        <v>2623</v>
      </c>
      <c r="F4720" s="10" t="s">
        <v>56</v>
      </c>
      <c r="G4720" s="20">
        <v>1990266</v>
      </c>
      <c r="H4720" s="10">
        <v>293.6987019</v>
      </c>
      <c r="I4720" s="10">
        <v>16</v>
      </c>
      <c r="J4720" s="10">
        <v>127</v>
      </c>
      <c r="K4720" s="10">
        <v>2743.0347120000001</v>
      </c>
      <c r="L4720" s="10">
        <v>901</v>
      </c>
      <c r="M4720" s="10">
        <v>18</v>
      </c>
      <c r="N4720" s="10">
        <v>4588</v>
      </c>
      <c r="O4720" s="10">
        <v>957185</v>
      </c>
      <c r="P4720" s="10">
        <v>565343</v>
      </c>
      <c r="Q4720" s="10">
        <v>115957</v>
      </c>
      <c r="R4720" s="10">
        <v>258</v>
      </c>
      <c r="S4720" s="10">
        <v>76</v>
      </c>
      <c r="T4720" s="10">
        <v>111.12714</v>
      </c>
      <c r="U4720" s="10">
        <v>5665.4017720000002</v>
      </c>
      <c r="V4720" s="10">
        <v>57829</v>
      </c>
      <c r="W4720" s="10">
        <v>76919</v>
      </c>
      <c r="X4720" s="10">
        <v>108224</v>
      </c>
      <c r="Y4720" s="10">
        <v>204504</v>
      </c>
      <c r="Z4720" s="10">
        <v>5</v>
      </c>
      <c r="AA4720" s="10">
        <v>139656</v>
      </c>
      <c r="AB4720" s="10">
        <v>255000</v>
      </c>
      <c r="AC4720" s="10">
        <v>5489</v>
      </c>
      <c r="AD4720" s="10">
        <v>2811.23992</v>
      </c>
      <c r="AE4720" s="10">
        <v>562228</v>
      </c>
      <c r="AF4720" s="10">
        <v>32</v>
      </c>
      <c r="AG4720" s="10">
        <v>67.069999999999993</v>
      </c>
      <c r="AH4720" s="10">
        <v>5.34</v>
      </c>
      <c r="AI4720" s="10">
        <v>111.03</v>
      </c>
      <c r="AJ4720" s="10" t="s">
        <v>40</v>
      </c>
    </row>
    <row r="4721" spans="1:36" x14ac:dyDescent="0.25">
      <c r="A4721" s="10" t="s">
        <v>36</v>
      </c>
      <c r="B4721" s="10" t="s">
        <v>67</v>
      </c>
      <c r="C4721" s="10">
        <v>26</v>
      </c>
      <c r="D4721" s="10" t="s">
        <v>38</v>
      </c>
      <c r="E4721" s="10">
        <v>2624</v>
      </c>
      <c r="F4721" s="10" t="s">
        <v>48</v>
      </c>
      <c r="G4721" s="20">
        <v>278995</v>
      </c>
      <c r="H4721" s="10">
        <v>328.87896640000002</v>
      </c>
      <c r="I4721" s="10">
        <v>25</v>
      </c>
      <c r="J4721" s="10">
        <v>15</v>
      </c>
      <c r="K4721" s="10">
        <v>210.669466</v>
      </c>
      <c r="L4721" s="10">
        <v>244</v>
      </c>
      <c r="M4721" s="10">
        <v>14</v>
      </c>
      <c r="N4721" s="10">
        <v>1202</v>
      </c>
      <c r="O4721" s="10">
        <v>204150</v>
      </c>
      <c r="P4721" s="10">
        <v>173331</v>
      </c>
      <c r="Q4721" s="10">
        <v>16099</v>
      </c>
      <c r="R4721" s="10">
        <v>9</v>
      </c>
      <c r="S4721" s="10">
        <v>2</v>
      </c>
      <c r="T4721" s="10">
        <v>26.521650000000001</v>
      </c>
      <c r="U4721" s="10">
        <v>908.59752600000002</v>
      </c>
      <c r="V4721" s="10">
        <v>8125</v>
      </c>
      <c r="W4721" s="10">
        <v>8758</v>
      </c>
      <c r="X4721" s="10">
        <v>12875</v>
      </c>
      <c r="Y4721" s="10">
        <v>18933</v>
      </c>
      <c r="Z4721" s="10">
        <v>4</v>
      </c>
      <c r="AA4721" s="10">
        <v>19794</v>
      </c>
      <c r="AB4721" s="10">
        <v>27130</v>
      </c>
      <c r="AC4721" s="10">
        <v>1446</v>
      </c>
      <c r="AD4721" s="10">
        <v>671.40641000000005</v>
      </c>
      <c r="AE4721" s="10">
        <v>157692</v>
      </c>
      <c r="AF4721" s="10">
        <v>11</v>
      </c>
      <c r="AG4721" s="10">
        <v>43.03</v>
      </c>
      <c r="AH4721" s="10">
        <v>20.82</v>
      </c>
      <c r="AI4721" s="10">
        <v>99.93</v>
      </c>
      <c r="AJ4721" s="10" t="s">
        <v>40</v>
      </c>
    </row>
    <row r="4722" spans="1:36" x14ac:dyDescent="0.25">
      <c r="A4722" s="10" t="s">
        <v>36</v>
      </c>
      <c r="B4722" s="10" t="s">
        <v>67</v>
      </c>
      <c r="C4722" s="10">
        <v>26</v>
      </c>
      <c r="D4722" s="10" t="s">
        <v>38</v>
      </c>
      <c r="E4722" s="10">
        <v>2609</v>
      </c>
      <c r="F4722" s="10" t="s">
        <v>51</v>
      </c>
      <c r="G4722" s="20">
        <v>1616855</v>
      </c>
      <c r="H4722" s="10">
        <v>324.03180889999999</v>
      </c>
      <c r="I4722" s="10">
        <v>22</v>
      </c>
      <c r="J4722" s="10">
        <v>107</v>
      </c>
      <c r="K4722" s="10">
        <v>636.54464889999997</v>
      </c>
      <c r="L4722" s="10">
        <v>2205</v>
      </c>
      <c r="M4722" s="10">
        <v>28</v>
      </c>
      <c r="N4722" s="10">
        <v>6073</v>
      </c>
      <c r="O4722" s="10">
        <v>1183668</v>
      </c>
      <c r="P4722" s="10">
        <v>777372</v>
      </c>
      <c r="Q4722" s="10">
        <v>87984</v>
      </c>
      <c r="R4722" s="10">
        <v>0</v>
      </c>
      <c r="S4722" s="10">
        <v>0</v>
      </c>
      <c r="T4722" s="10">
        <v>99.441999999999993</v>
      </c>
      <c r="U4722" s="10">
        <v>4571.4474810000002</v>
      </c>
      <c r="V4722" s="10">
        <v>52067</v>
      </c>
      <c r="W4722" s="10">
        <v>57109</v>
      </c>
      <c r="X4722" s="10">
        <v>86180</v>
      </c>
      <c r="Y4722" s="10">
        <v>133259</v>
      </c>
      <c r="Z4722" s="10">
        <v>125</v>
      </c>
      <c r="AA4722" s="10">
        <v>128612</v>
      </c>
      <c r="AB4722" s="10">
        <v>185779</v>
      </c>
      <c r="AC4722" s="10">
        <v>8278</v>
      </c>
      <c r="AD4722" s="10">
        <v>3835.4608320000002</v>
      </c>
      <c r="AE4722" s="10">
        <v>933071</v>
      </c>
      <c r="AF4722" s="10">
        <v>18</v>
      </c>
      <c r="AG4722" s="10">
        <v>47.53</v>
      </c>
      <c r="AH4722" s="10">
        <v>27.65</v>
      </c>
      <c r="AI4722" s="10">
        <v>100.62</v>
      </c>
      <c r="AJ4722" s="10" t="s">
        <v>40</v>
      </c>
    </row>
    <row r="4723" spans="1:36" x14ac:dyDescent="0.25">
      <c r="A4723" s="10" t="s">
        <v>36</v>
      </c>
      <c r="B4723" s="10" t="s">
        <v>67</v>
      </c>
      <c r="C4723" s="10">
        <v>26</v>
      </c>
      <c r="D4723" s="10" t="s">
        <v>38</v>
      </c>
      <c r="E4723" s="10">
        <v>2610</v>
      </c>
      <c r="F4723" s="10" t="s">
        <v>52</v>
      </c>
      <c r="G4723" s="20">
        <v>1397347</v>
      </c>
      <c r="H4723" s="10">
        <v>324.08986609999999</v>
      </c>
      <c r="I4723" s="10">
        <v>23</v>
      </c>
      <c r="J4723" s="10">
        <v>74</v>
      </c>
      <c r="K4723" s="10">
        <v>972.83919890000004</v>
      </c>
      <c r="L4723" s="10">
        <v>1265</v>
      </c>
      <c r="M4723" s="10">
        <v>12</v>
      </c>
      <c r="N4723" s="10">
        <v>2915</v>
      </c>
      <c r="O4723" s="10">
        <v>941111</v>
      </c>
      <c r="P4723" s="10">
        <v>752932</v>
      </c>
      <c r="Q4723" s="10">
        <v>78097</v>
      </c>
      <c r="R4723" s="10">
        <v>157</v>
      </c>
      <c r="S4723" s="10">
        <v>19</v>
      </c>
      <c r="T4723" s="10">
        <v>95.327340000000007</v>
      </c>
      <c r="U4723" s="10">
        <v>4118.2119190000003</v>
      </c>
      <c r="V4723" s="10">
        <v>39984</v>
      </c>
      <c r="W4723" s="10">
        <v>43259</v>
      </c>
      <c r="X4723" s="10">
        <v>61787</v>
      </c>
      <c r="Y4723" s="10">
        <v>99289</v>
      </c>
      <c r="Z4723" s="10">
        <v>16</v>
      </c>
      <c r="AA4723" s="10">
        <v>86251</v>
      </c>
      <c r="AB4723" s="10">
        <v>130327</v>
      </c>
      <c r="AC4723" s="10">
        <v>4180</v>
      </c>
      <c r="AD4723" s="10">
        <v>3050.04538</v>
      </c>
      <c r="AE4723" s="10">
        <v>683580</v>
      </c>
      <c r="AF4723" s="10">
        <v>11</v>
      </c>
      <c r="AG4723" s="10">
        <v>51.15</v>
      </c>
      <c r="AH4723" s="10">
        <v>18.55</v>
      </c>
      <c r="AI4723" s="10">
        <v>101.62</v>
      </c>
      <c r="AJ4723" s="10" t="s">
        <v>40</v>
      </c>
    </row>
    <row r="4724" spans="1:36" x14ac:dyDescent="0.25">
      <c r="A4724" s="10" t="s">
        <v>36</v>
      </c>
      <c r="B4724" s="10" t="s">
        <v>67</v>
      </c>
      <c r="C4724" s="10">
        <v>26</v>
      </c>
      <c r="D4724" s="10" t="s">
        <v>38</v>
      </c>
      <c r="E4724" s="10">
        <v>2616</v>
      </c>
      <c r="F4724" s="10" t="s">
        <v>53</v>
      </c>
      <c r="G4724" s="20">
        <v>1212565</v>
      </c>
      <c r="H4724" s="10">
        <v>323.38883479999998</v>
      </c>
      <c r="I4724" s="10">
        <v>16</v>
      </c>
      <c r="J4724" s="10">
        <v>142</v>
      </c>
      <c r="K4724" s="10">
        <v>630.34790459999999</v>
      </c>
      <c r="L4724" s="10">
        <v>1111</v>
      </c>
      <c r="M4724" s="10">
        <v>12</v>
      </c>
      <c r="N4724" s="10">
        <v>7298</v>
      </c>
      <c r="O4724" s="10">
        <v>753608</v>
      </c>
      <c r="P4724" s="10">
        <v>643254</v>
      </c>
      <c r="Q4724" s="10">
        <v>127210</v>
      </c>
      <c r="R4724" s="10">
        <v>283</v>
      </c>
      <c r="S4724" s="10">
        <v>69</v>
      </c>
      <c r="T4724" s="10">
        <v>86.769059999999996</v>
      </c>
      <c r="U4724" s="10">
        <v>3154.2010949999999</v>
      </c>
      <c r="V4724" s="10">
        <v>44574</v>
      </c>
      <c r="W4724" s="10">
        <v>55880</v>
      </c>
      <c r="X4724" s="10">
        <v>77919</v>
      </c>
      <c r="Y4724" s="10">
        <v>151210</v>
      </c>
      <c r="Z4724" s="10">
        <v>4</v>
      </c>
      <c r="AA4724" s="10">
        <v>105883</v>
      </c>
      <c r="AB4724" s="10">
        <v>195940</v>
      </c>
      <c r="AC4724" s="10">
        <v>8409</v>
      </c>
      <c r="AD4724" s="10">
        <v>2437.0841300000002</v>
      </c>
      <c r="AE4724" s="10">
        <v>514240</v>
      </c>
      <c r="AF4724" s="10">
        <v>37</v>
      </c>
      <c r="AG4724" s="10">
        <v>62.44</v>
      </c>
      <c r="AH4724" s="10">
        <v>10.84</v>
      </c>
      <c r="AI4724" s="10">
        <v>101.2</v>
      </c>
      <c r="AJ4724" s="10" t="s">
        <v>40</v>
      </c>
    </row>
    <row r="4725" spans="1:36" x14ac:dyDescent="0.25">
      <c r="A4725" s="10" t="s">
        <v>36</v>
      </c>
      <c r="B4725" s="10" t="s">
        <v>67</v>
      </c>
      <c r="C4725" s="10">
        <v>26</v>
      </c>
      <c r="D4725" s="10" t="s">
        <v>38</v>
      </c>
      <c r="E4725" s="10">
        <v>2620</v>
      </c>
      <c r="F4725" s="10" t="s">
        <v>62</v>
      </c>
      <c r="G4725" s="20">
        <v>715540</v>
      </c>
      <c r="H4725" s="10">
        <v>327.84454040000003</v>
      </c>
      <c r="I4725" s="10">
        <v>30</v>
      </c>
      <c r="J4725" s="10">
        <v>28</v>
      </c>
      <c r="K4725" s="10">
        <v>683.34422050000001</v>
      </c>
      <c r="L4725" s="10">
        <v>2225</v>
      </c>
      <c r="M4725" s="10">
        <v>50</v>
      </c>
      <c r="N4725" s="10">
        <v>5626</v>
      </c>
      <c r="O4725" s="10">
        <v>943607</v>
      </c>
      <c r="P4725" s="10">
        <v>706774</v>
      </c>
      <c r="Q4725" s="10">
        <v>56589</v>
      </c>
      <c r="R4725" s="10">
        <v>1428</v>
      </c>
      <c r="S4725" s="10">
        <v>41</v>
      </c>
      <c r="T4725" s="10">
        <v>68.000020000000006</v>
      </c>
      <c r="U4725" s="10">
        <v>3844.9082720000001</v>
      </c>
      <c r="V4725" s="10">
        <v>31074</v>
      </c>
      <c r="W4725" s="10">
        <v>32443</v>
      </c>
      <c r="X4725" s="10">
        <v>58212</v>
      </c>
      <c r="Y4725" s="10">
        <v>76420</v>
      </c>
      <c r="Z4725" s="10">
        <v>125</v>
      </c>
      <c r="AA4725" s="10">
        <v>113971</v>
      </c>
      <c r="AB4725" s="10">
        <v>160358</v>
      </c>
      <c r="AC4725" s="10">
        <v>7851</v>
      </c>
      <c r="AD4725" s="10">
        <v>3093.5640320000002</v>
      </c>
      <c r="AE4725" s="10">
        <v>553268</v>
      </c>
      <c r="AF4725" s="10">
        <v>30</v>
      </c>
      <c r="AG4725" s="10">
        <v>70.17</v>
      </c>
      <c r="AH4725" s="10">
        <v>7.49</v>
      </c>
      <c r="AI4725" s="10">
        <v>112.86</v>
      </c>
      <c r="AJ4725" s="10" t="s">
        <v>40</v>
      </c>
    </row>
    <row r="4726" spans="1:36" x14ac:dyDescent="0.25">
      <c r="A4726" s="10" t="s">
        <v>36</v>
      </c>
      <c r="B4726" s="10" t="s">
        <v>67</v>
      </c>
      <c r="C4726" s="10">
        <v>26</v>
      </c>
      <c r="D4726" s="10" t="s">
        <v>38</v>
      </c>
      <c r="E4726" s="10">
        <v>2610</v>
      </c>
      <c r="F4726" s="10" t="s">
        <v>52</v>
      </c>
      <c r="G4726" s="20">
        <v>1397347</v>
      </c>
      <c r="H4726" s="10">
        <v>326.055117</v>
      </c>
      <c r="I4726" s="10">
        <v>23</v>
      </c>
      <c r="J4726" s="10">
        <v>73</v>
      </c>
      <c r="K4726" s="10">
        <v>972.55609890000005</v>
      </c>
      <c r="L4726" s="10">
        <v>1180</v>
      </c>
      <c r="M4726" s="10">
        <v>12</v>
      </c>
      <c r="N4726" s="10">
        <v>2965</v>
      </c>
      <c r="O4726" s="10">
        <v>920296</v>
      </c>
      <c r="P4726" s="10">
        <v>736374</v>
      </c>
      <c r="Q4726" s="10">
        <v>78069</v>
      </c>
      <c r="R4726" s="10">
        <v>151</v>
      </c>
      <c r="S4726" s="10">
        <v>19</v>
      </c>
      <c r="T4726" s="10">
        <v>85.076750000000004</v>
      </c>
      <c r="U4726" s="10">
        <v>4058.3050490000001</v>
      </c>
      <c r="V4726" s="10">
        <v>39785</v>
      </c>
      <c r="W4726" s="10">
        <v>42990</v>
      </c>
      <c r="X4726" s="10">
        <v>61766</v>
      </c>
      <c r="Y4726" s="10">
        <v>99254</v>
      </c>
      <c r="Z4726" s="10">
        <v>14</v>
      </c>
      <c r="AA4726" s="10">
        <v>86223</v>
      </c>
      <c r="AB4726" s="10">
        <v>130289</v>
      </c>
      <c r="AC4726" s="10">
        <v>4145</v>
      </c>
      <c r="AD4726" s="10">
        <v>3000.6722</v>
      </c>
      <c r="AE4726" s="10">
        <v>668809</v>
      </c>
      <c r="AF4726" s="10">
        <v>11</v>
      </c>
      <c r="AG4726" s="10">
        <v>51.16</v>
      </c>
      <c r="AH4726" s="10">
        <v>18.68</v>
      </c>
      <c r="AI4726" s="10">
        <v>101.65</v>
      </c>
      <c r="AJ4726" s="10" t="s">
        <v>40</v>
      </c>
    </row>
    <row r="4727" spans="1:36" x14ac:dyDescent="0.25">
      <c r="A4727" s="10" t="s">
        <v>36</v>
      </c>
      <c r="B4727" s="10" t="s">
        <v>67</v>
      </c>
      <c r="C4727" s="10">
        <v>26</v>
      </c>
      <c r="D4727" s="10" t="s">
        <v>38</v>
      </c>
      <c r="E4727" s="10">
        <v>2615</v>
      </c>
      <c r="F4727" s="10" t="s">
        <v>50</v>
      </c>
      <c r="G4727" s="20">
        <v>908374</v>
      </c>
      <c r="H4727" s="10">
        <v>325.36358799999999</v>
      </c>
      <c r="I4727" s="10">
        <v>19</v>
      </c>
      <c r="J4727" s="10">
        <v>37</v>
      </c>
      <c r="K4727" s="10">
        <v>286.02991960000003</v>
      </c>
      <c r="L4727" s="10">
        <v>1021</v>
      </c>
      <c r="M4727" s="10">
        <v>10</v>
      </c>
      <c r="N4727" s="10">
        <v>3236</v>
      </c>
      <c r="O4727" s="10">
        <v>547605</v>
      </c>
      <c r="P4727" s="10">
        <v>499544</v>
      </c>
      <c r="Q4727" s="10">
        <v>86474</v>
      </c>
      <c r="R4727" s="10">
        <v>58</v>
      </c>
      <c r="S4727" s="10">
        <v>15</v>
      </c>
      <c r="T4727" s="10">
        <v>73.115480000000005</v>
      </c>
      <c r="U4727" s="10">
        <v>2140.852676</v>
      </c>
      <c r="V4727" s="10">
        <v>28101</v>
      </c>
      <c r="W4727" s="10">
        <v>32098</v>
      </c>
      <c r="X4727" s="10">
        <v>55992</v>
      </c>
      <c r="Y4727" s="10">
        <v>95706</v>
      </c>
      <c r="Z4727" s="10">
        <v>2</v>
      </c>
      <c r="AA4727" s="10">
        <v>90476</v>
      </c>
      <c r="AB4727" s="10">
        <v>146504</v>
      </c>
      <c r="AC4727" s="10">
        <v>4257</v>
      </c>
      <c r="AD4727" s="10">
        <v>1781.7072760000001</v>
      </c>
      <c r="AE4727" s="10">
        <v>385278</v>
      </c>
      <c r="AF4727" s="10">
        <v>10</v>
      </c>
      <c r="AG4727" s="10">
        <v>63.05</v>
      </c>
      <c r="AH4727" s="10">
        <v>23.82</v>
      </c>
      <c r="AI4727" s="10">
        <v>106.39</v>
      </c>
      <c r="AJ4727" s="10" t="s">
        <v>40</v>
      </c>
    </row>
    <row r="4728" spans="1:36" x14ac:dyDescent="0.25">
      <c r="A4728" s="10" t="s">
        <v>36</v>
      </c>
      <c r="B4728" s="10" t="s">
        <v>67</v>
      </c>
      <c r="C4728" s="10">
        <v>26</v>
      </c>
      <c r="D4728" s="10" t="s">
        <v>38</v>
      </c>
      <c r="E4728" s="10">
        <v>2617</v>
      </c>
      <c r="F4728" s="10" t="s">
        <v>54</v>
      </c>
      <c r="G4728" s="20">
        <v>846050</v>
      </c>
      <c r="H4728" s="10">
        <v>310.44062960000002</v>
      </c>
      <c r="I4728" s="10">
        <v>17</v>
      </c>
      <c r="J4728" s="10">
        <v>137</v>
      </c>
      <c r="K4728" s="10">
        <v>253.21056780000001</v>
      </c>
      <c r="L4728" s="10">
        <v>256</v>
      </c>
      <c r="M4728" s="10">
        <v>3</v>
      </c>
      <c r="N4728" s="10">
        <v>1948</v>
      </c>
      <c r="O4728" s="10">
        <v>439930</v>
      </c>
      <c r="P4728" s="10">
        <v>350644</v>
      </c>
      <c r="Q4728" s="10">
        <v>75273</v>
      </c>
      <c r="R4728" s="10">
        <v>0</v>
      </c>
      <c r="S4728" s="10">
        <v>0</v>
      </c>
      <c r="T4728" s="10">
        <v>63.862870000000001</v>
      </c>
      <c r="U4728" s="10">
        <v>1682.7949000000001</v>
      </c>
      <c r="V4728" s="10">
        <v>24757</v>
      </c>
      <c r="W4728" s="10">
        <v>28510</v>
      </c>
      <c r="X4728" s="10">
        <v>48751</v>
      </c>
      <c r="Y4728" s="10">
        <v>94394</v>
      </c>
      <c r="Z4728" s="10">
        <v>10</v>
      </c>
      <c r="AA4728" s="10">
        <v>82681</v>
      </c>
      <c r="AB4728" s="10">
        <v>144663</v>
      </c>
      <c r="AC4728" s="10">
        <v>2204</v>
      </c>
      <c r="AD4728" s="10">
        <v>1365.721462</v>
      </c>
      <c r="AE4728" s="10">
        <v>309338</v>
      </c>
      <c r="AF4728" s="10">
        <v>16</v>
      </c>
      <c r="AG4728" s="10">
        <v>46.72</v>
      </c>
      <c r="AH4728" s="10">
        <v>18.670000000000002</v>
      </c>
      <c r="AI4728" s="10">
        <v>103.41</v>
      </c>
      <c r="AJ4728" s="10" t="s">
        <v>40</v>
      </c>
    </row>
    <row r="4729" spans="1:36" x14ac:dyDescent="0.25">
      <c r="A4729" s="10" t="s">
        <v>36</v>
      </c>
      <c r="B4729" s="10" t="s">
        <v>67</v>
      </c>
      <c r="C4729" s="10">
        <v>26</v>
      </c>
      <c r="D4729" s="10" t="s">
        <v>38</v>
      </c>
      <c r="E4729" s="10">
        <v>2618</v>
      </c>
      <c r="F4729" s="10" t="s">
        <v>55</v>
      </c>
      <c r="G4729" s="20">
        <v>1383089</v>
      </c>
      <c r="H4729" s="10">
        <v>321.6210744</v>
      </c>
      <c r="I4729" s="10">
        <v>38</v>
      </c>
      <c r="J4729" s="10">
        <v>152</v>
      </c>
      <c r="K4729" s="10">
        <v>210.3863892</v>
      </c>
      <c r="L4729" s="10">
        <v>1673</v>
      </c>
      <c r="M4729" s="10">
        <v>0</v>
      </c>
      <c r="N4729" s="10">
        <v>3350</v>
      </c>
      <c r="O4729" s="10">
        <v>995272</v>
      </c>
      <c r="P4729" s="10">
        <v>743364</v>
      </c>
      <c r="Q4729" s="10">
        <v>42288</v>
      </c>
      <c r="R4729" s="10">
        <v>0</v>
      </c>
      <c r="S4729" s="10">
        <v>0</v>
      </c>
      <c r="T4729" s="10">
        <v>62.668230000000001</v>
      </c>
      <c r="U4729" s="10">
        <v>3474.059119</v>
      </c>
      <c r="V4729" s="10">
        <v>25630</v>
      </c>
      <c r="W4729" s="10">
        <v>27385</v>
      </c>
      <c r="X4729" s="10">
        <v>35371</v>
      </c>
      <c r="Y4729" s="10">
        <v>55881</v>
      </c>
      <c r="Z4729" s="10">
        <v>45</v>
      </c>
      <c r="AA4729" s="10">
        <v>53276</v>
      </c>
      <c r="AB4729" s="10">
        <v>78685</v>
      </c>
      <c r="AC4729" s="10">
        <v>5023</v>
      </c>
      <c r="AD4729" s="10">
        <v>3201.0045</v>
      </c>
      <c r="AE4729" s="10">
        <v>804739</v>
      </c>
      <c r="AF4729" s="10">
        <v>26</v>
      </c>
      <c r="AG4729" s="10">
        <v>31.48</v>
      </c>
      <c r="AH4729" s="10">
        <v>44.54</v>
      </c>
      <c r="AI4729" s="10">
        <v>99.96</v>
      </c>
      <c r="AJ4729" s="10" t="s">
        <v>40</v>
      </c>
    </row>
    <row r="4730" spans="1:36" x14ac:dyDescent="0.25">
      <c r="A4730" s="10" t="s">
        <v>36</v>
      </c>
      <c r="B4730" s="10" t="s">
        <v>68</v>
      </c>
      <c r="C4730" s="10">
        <v>26</v>
      </c>
      <c r="D4730" s="10" t="s">
        <v>38</v>
      </c>
      <c r="E4730" s="10">
        <v>2601</v>
      </c>
      <c r="F4730" s="10" t="s">
        <v>39</v>
      </c>
      <c r="G4730" s="20">
        <v>879680</v>
      </c>
      <c r="H4730" s="10">
        <v>330.74215459999999</v>
      </c>
      <c r="I4730" s="10">
        <v>26</v>
      </c>
      <c r="J4730" s="10">
        <v>28</v>
      </c>
      <c r="K4730" s="10">
        <v>1198.167093</v>
      </c>
      <c r="L4730" s="10">
        <v>1787</v>
      </c>
      <c r="M4730" s="10">
        <v>394</v>
      </c>
      <c r="N4730" s="10">
        <v>6207</v>
      </c>
      <c r="O4730" s="10">
        <v>496949</v>
      </c>
      <c r="P4730" s="10">
        <v>62871</v>
      </c>
      <c r="Q4730" s="10">
        <v>9227</v>
      </c>
      <c r="R4730" s="10">
        <v>321</v>
      </c>
      <c r="S4730" s="10">
        <v>11</v>
      </c>
      <c r="T4730" s="10">
        <v>102.68418</v>
      </c>
      <c r="U4730" s="10">
        <v>2944.4711029999999</v>
      </c>
      <c r="V4730" s="10">
        <v>18756</v>
      </c>
      <c r="W4730" s="10">
        <v>19729</v>
      </c>
      <c r="X4730" s="10">
        <v>62199</v>
      </c>
      <c r="Y4730" s="10">
        <v>71848</v>
      </c>
      <c r="Z4730" s="10">
        <v>18</v>
      </c>
      <c r="AA4730" s="10">
        <v>122401</v>
      </c>
      <c r="AB4730" s="10">
        <v>139603</v>
      </c>
      <c r="AC4730" s="10">
        <v>7994</v>
      </c>
      <c r="AD4730" s="10">
        <v>1643.6198300000001</v>
      </c>
      <c r="AE4730" s="10">
        <v>250592</v>
      </c>
      <c r="AF4730" s="10">
        <v>41</v>
      </c>
      <c r="AG4730" s="10">
        <v>67.16</v>
      </c>
      <c r="AH4730" s="10">
        <v>10.07</v>
      </c>
      <c r="AI4730" s="10">
        <v>101.69</v>
      </c>
      <c r="AJ4730" s="10" t="s">
        <v>40</v>
      </c>
    </row>
    <row r="4731" spans="1:36" x14ac:dyDescent="0.25">
      <c r="A4731" s="10" t="s">
        <v>36</v>
      </c>
      <c r="B4731" s="10" t="s">
        <v>68</v>
      </c>
      <c r="C4731" s="10">
        <v>26</v>
      </c>
      <c r="D4731" s="10" t="s">
        <v>38</v>
      </c>
      <c r="E4731" s="10">
        <v>2605</v>
      </c>
      <c r="F4731" s="10" t="s">
        <v>43</v>
      </c>
      <c r="G4731" s="20">
        <v>463733</v>
      </c>
      <c r="H4731" s="10">
        <v>323.60908010000003</v>
      </c>
      <c r="I4731" s="10">
        <v>33</v>
      </c>
      <c r="J4731" s="10">
        <v>19</v>
      </c>
      <c r="K4731" s="10">
        <v>946.90238050000005</v>
      </c>
      <c r="L4731" s="10">
        <v>1269</v>
      </c>
      <c r="M4731" s="10">
        <v>93</v>
      </c>
      <c r="N4731" s="10">
        <v>4615</v>
      </c>
      <c r="O4731" s="10">
        <v>572530</v>
      </c>
      <c r="P4731" s="10">
        <v>539132</v>
      </c>
      <c r="Q4731" s="10">
        <v>45727</v>
      </c>
      <c r="R4731" s="10">
        <v>204</v>
      </c>
      <c r="S4731" s="10">
        <v>8</v>
      </c>
      <c r="T4731" s="10">
        <v>75.982919999999993</v>
      </c>
      <c r="U4731" s="10">
        <v>2875.6443669999999</v>
      </c>
      <c r="V4731" s="10">
        <v>17303</v>
      </c>
      <c r="W4731" s="10">
        <v>18236</v>
      </c>
      <c r="X4731" s="10">
        <v>36952</v>
      </c>
      <c r="Y4731" s="10">
        <v>50293</v>
      </c>
      <c r="Z4731" s="10">
        <v>7</v>
      </c>
      <c r="AA4731" s="10">
        <v>73416</v>
      </c>
      <c r="AB4731" s="10">
        <v>98041</v>
      </c>
      <c r="AC4731" s="10">
        <v>5884</v>
      </c>
      <c r="AD4731" s="10">
        <v>1852.7590660000001</v>
      </c>
      <c r="AE4731" s="10">
        <v>442251</v>
      </c>
      <c r="AF4731" s="10">
        <v>28</v>
      </c>
      <c r="AG4731" s="10">
        <v>87.51</v>
      </c>
      <c r="AH4731" s="10">
        <v>6.39</v>
      </c>
      <c r="AI4731" s="10">
        <v>104.11</v>
      </c>
      <c r="AJ4731" s="10" t="s">
        <v>40</v>
      </c>
    </row>
    <row r="4732" spans="1:36" x14ac:dyDescent="0.25">
      <c r="A4732" s="10" t="s">
        <v>36</v>
      </c>
      <c r="B4732" s="10" t="s">
        <v>68</v>
      </c>
      <c r="C4732" s="10">
        <v>26</v>
      </c>
      <c r="D4732" s="10" t="s">
        <v>38</v>
      </c>
      <c r="E4732" s="10">
        <v>2611</v>
      </c>
      <c r="F4732" s="10" t="s">
        <v>46</v>
      </c>
      <c r="G4732" s="20">
        <v>1240105</v>
      </c>
      <c r="H4732" s="10">
        <v>326.9345027</v>
      </c>
      <c r="I4732" s="10">
        <v>18</v>
      </c>
      <c r="J4732" s="10">
        <v>715</v>
      </c>
      <c r="K4732" s="10">
        <v>284.53270900000001</v>
      </c>
      <c r="L4732" s="10">
        <v>868</v>
      </c>
      <c r="M4732" s="10">
        <v>3</v>
      </c>
      <c r="N4732" s="10">
        <v>3063</v>
      </c>
      <c r="O4732" s="10">
        <v>760221</v>
      </c>
      <c r="P4732" s="10">
        <v>613690</v>
      </c>
      <c r="Q4732" s="10">
        <v>95744</v>
      </c>
      <c r="R4732" s="10">
        <v>0</v>
      </c>
      <c r="S4732" s="10">
        <v>7</v>
      </c>
      <c r="T4732" s="10">
        <v>108.81883000000001</v>
      </c>
      <c r="U4732" s="10">
        <v>2878.7762849999999</v>
      </c>
      <c r="V4732" s="10">
        <v>40069</v>
      </c>
      <c r="W4732" s="10">
        <v>46467</v>
      </c>
      <c r="X4732" s="10">
        <v>65646</v>
      </c>
      <c r="Y4732" s="10">
        <v>118437</v>
      </c>
      <c r="Z4732" s="10">
        <v>15</v>
      </c>
      <c r="AA4732" s="10">
        <v>99677</v>
      </c>
      <c r="AB4732" s="10">
        <v>165730</v>
      </c>
      <c r="AC4732" s="10">
        <v>3931</v>
      </c>
      <c r="AD4732" s="10">
        <v>2485.4247460000001</v>
      </c>
      <c r="AE4732" s="10">
        <v>546150</v>
      </c>
      <c r="AF4732" s="10">
        <v>8</v>
      </c>
      <c r="AG4732" s="10">
        <v>58.33</v>
      </c>
      <c r="AH4732" s="10">
        <v>12.68</v>
      </c>
      <c r="AI4732" s="10">
        <v>101.46</v>
      </c>
      <c r="AJ4732" s="10" t="s">
        <v>40</v>
      </c>
    </row>
    <row r="4733" spans="1:36" x14ac:dyDescent="0.25">
      <c r="A4733" s="10" t="s">
        <v>36</v>
      </c>
      <c r="B4733" s="10" t="s">
        <v>68</v>
      </c>
      <c r="C4733" s="10">
        <v>26</v>
      </c>
      <c r="D4733" s="10" t="s">
        <v>38</v>
      </c>
      <c r="E4733" s="10">
        <v>2621</v>
      </c>
      <c r="F4733" s="10" t="s">
        <v>47</v>
      </c>
      <c r="G4733" s="20">
        <v>596044</v>
      </c>
      <c r="H4733" s="10">
        <v>326.67491200000001</v>
      </c>
      <c r="I4733" s="10">
        <v>25</v>
      </c>
      <c r="J4733" s="10">
        <v>51</v>
      </c>
      <c r="K4733" s="10">
        <v>359.30187480000001</v>
      </c>
      <c r="L4733" s="10">
        <v>498</v>
      </c>
      <c r="M4733" s="10">
        <v>5</v>
      </c>
      <c r="N4733" s="10">
        <v>1165</v>
      </c>
      <c r="O4733" s="10">
        <v>391171</v>
      </c>
      <c r="P4733" s="10">
        <v>349997</v>
      </c>
      <c r="Q4733" s="10">
        <v>37533</v>
      </c>
      <c r="R4733" s="10">
        <v>76</v>
      </c>
      <c r="S4733" s="10">
        <v>15</v>
      </c>
      <c r="T4733" s="10">
        <v>62.099049999999998</v>
      </c>
      <c r="U4733" s="10">
        <v>1699.2584449999999</v>
      </c>
      <c r="V4733" s="10">
        <v>15358</v>
      </c>
      <c r="W4733" s="10">
        <v>17379</v>
      </c>
      <c r="X4733" s="10">
        <v>25371</v>
      </c>
      <c r="Y4733" s="10">
        <v>43148</v>
      </c>
      <c r="Z4733" s="10">
        <v>22</v>
      </c>
      <c r="AA4733" s="10">
        <v>37855</v>
      </c>
      <c r="AB4733" s="10">
        <v>60985</v>
      </c>
      <c r="AC4733" s="10">
        <v>1663</v>
      </c>
      <c r="AD4733" s="10">
        <v>1277.85752</v>
      </c>
      <c r="AE4733" s="10">
        <v>277366</v>
      </c>
      <c r="AF4733" s="10">
        <v>24</v>
      </c>
      <c r="AG4733" s="10">
        <v>58.24</v>
      </c>
      <c r="AH4733" s="10">
        <v>8.77</v>
      </c>
      <c r="AI4733" s="10">
        <v>100.23</v>
      </c>
      <c r="AJ4733" s="10" t="s">
        <v>40</v>
      </c>
    </row>
    <row r="4734" spans="1:36" x14ac:dyDescent="0.25">
      <c r="A4734" s="10" t="s">
        <v>36</v>
      </c>
      <c r="B4734" s="10" t="s">
        <v>68</v>
      </c>
      <c r="C4734" s="10">
        <v>26</v>
      </c>
      <c r="D4734" s="10" t="s">
        <v>38</v>
      </c>
      <c r="E4734" s="10">
        <v>2624</v>
      </c>
      <c r="F4734" s="10" t="s">
        <v>48</v>
      </c>
      <c r="G4734" s="20">
        <v>300354</v>
      </c>
      <c r="H4734" s="10">
        <v>327.11237390000002</v>
      </c>
      <c r="I4734" s="10">
        <v>25</v>
      </c>
      <c r="J4734" s="10">
        <v>16</v>
      </c>
      <c r="K4734" s="10">
        <v>210.669466</v>
      </c>
      <c r="L4734" s="10">
        <v>245</v>
      </c>
      <c r="M4734" s="10">
        <v>13</v>
      </c>
      <c r="N4734" s="10">
        <v>1244</v>
      </c>
      <c r="O4734" s="10">
        <v>211962</v>
      </c>
      <c r="P4734" s="10">
        <v>179708</v>
      </c>
      <c r="Q4734" s="10">
        <v>16115</v>
      </c>
      <c r="R4734" s="10">
        <v>9</v>
      </c>
      <c r="S4734" s="10">
        <v>2</v>
      </c>
      <c r="T4734" s="10">
        <v>26.521650000000001</v>
      </c>
      <c r="U4734" s="10">
        <v>930.54504599999996</v>
      </c>
      <c r="V4734" s="10">
        <v>8232</v>
      </c>
      <c r="W4734" s="10">
        <v>8883</v>
      </c>
      <c r="X4734" s="10">
        <v>12898</v>
      </c>
      <c r="Y4734" s="10">
        <v>18959</v>
      </c>
      <c r="Z4734" s="10">
        <v>6</v>
      </c>
      <c r="AA4734" s="10">
        <v>19794</v>
      </c>
      <c r="AB4734" s="10">
        <v>27130</v>
      </c>
      <c r="AC4734" s="10">
        <v>1489</v>
      </c>
      <c r="AD4734" s="10">
        <v>693.35392999999999</v>
      </c>
      <c r="AE4734" s="10">
        <v>163836</v>
      </c>
      <c r="AF4734" s="10">
        <v>12</v>
      </c>
      <c r="AG4734" s="10">
        <v>43.72</v>
      </c>
      <c r="AH4734" s="10">
        <v>20.63</v>
      </c>
      <c r="AI4734" s="10">
        <v>99.93</v>
      </c>
      <c r="AJ4734" s="10" t="s">
        <v>40</v>
      </c>
    </row>
    <row r="4735" spans="1:36" x14ac:dyDescent="0.25">
      <c r="A4735" s="10" t="s">
        <v>36</v>
      </c>
      <c r="B4735" s="10" t="s">
        <v>68</v>
      </c>
      <c r="C4735" s="10">
        <v>26</v>
      </c>
      <c r="D4735" s="10" t="s">
        <v>38</v>
      </c>
      <c r="E4735" s="10">
        <v>2601</v>
      </c>
      <c r="F4735" s="10" t="s">
        <v>39</v>
      </c>
      <c r="G4735" s="20">
        <v>879680</v>
      </c>
      <c r="H4735" s="10">
        <v>330.75420539999999</v>
      </c>
      <c r="I4735" s="10">
        <v>26</v>
      </c>
      <c r="J4735" s="10">
        <v>28</v>
      </c>
      <c r="K4735" s="10">
        <v>1198.167093</v>
      </c>
      <c r="L4735" s="10">
        <v>1787</v>
      </c>
      <c r="M4735" s="10">
        <v>392</v>
      </c>
      <c r="N4735" s="10">
        <v>6221</v>
      </c>
      <c r="O4735" s="10">
        <v>501500</v>
      </c>
      <c r="P4735" s="10">
        <v>63397</v>
      </c>
      <c r="Q4735" s="10">
        <v>9234</v>
      </c>
      <c r="R4735" s="10">
        <v>345</v>
      </c>
      <c r="S4735" s="10">
        <v>11</v>
      </c>
      <c r="T4735" s="10">
        <v>102.78722</v>
      </c>
      <c r="U4735" s="10">
        <v>2959.6866530000002</v>
      </c>
      <c r="V4735" s="10">
        <v>18916</v>
      </c>
      <c r="W4735" s="10">
        <v>19898</v>
      </c>
      <c r="X4735" s="10">
        <v>62235</v>
      </c>
      <c r="Y4735" s="10">
        <v>71889</v>
      </c>
      <c r="Z4735" s="10">
        <v>20</v>
      </c>
      <c r="AA4735" s="10">
        <v>122384</v>
      </c>
      <c r="AB4735" s="10">
        <v>139587</v>
      </c>
      <c r="AC4735" s="10">
        <v>8008</v>
      </c>
      <c r="AD4735" s="10">
        <v>1658.73234</v>
      </c>
      <c r="AE4735" s="10">
        <v>252505</v>
      </c>
      <c r="AF4735" s="10">
        <v>41</v>
      </c>
      <c r="AG4735" s="10">
        <v>66.56</v>
      </c>
      <c r="AH4735" s="10">
        <v>9.9700000000000006</v>
      </c>
      <c r="AI4735" s="10">
        <v>101.7</v>
      </c>
      <c r="AJ4735" s="10" t="s">
        <v>40</v>
      </c>
    </row>
    <row r="4736" spans="1:36" x14ac:dyDescent="0.25">
      <c r="A4736" s="10" t="s">
        <v>36</v>
      </c>
      <c r="B4736" s="10" t="s">
        <v>68</v>
      </c>
      <c r="C4736" s="10">
        <v>26</v>
      </c>
      <c r="D4736" s="10" t="s">
        <v>38</v>
      </c>
      <c r="E4736" s="10">
        <v>2609</v>
      </c>
      <c r="F4736" s="10" t="s">
        <v>51</v>
      </c>
      <c r="G4736" s="20">
        <v>1839268</v>
      </c>
      <c r="H4736" s="10">
        <v>322.46204169999999</v>
      </c>
      <c r="I4736" s="10">
        <v>23</v>
      </c>
      <c r="J4736" s="10">
        <v>111</v>
      </c>
      <c r="K4736" s="10">
        <v>637.19848890000003</v>
      </c>
      <c r="L4736" s="10">
        <v>2331</v>
      </c>
      <c r="M4736" s="10">
        <v>28</v>
      </c>
      <c r="N4736" s="10">
        <v>6125</v>
      </c>
      <c r="O4736" s="10">
        <v>1279971</v>
      </c>
      <c r="P4736" s="10">
        <v>840207</v>
      </c>
      <c r="Q4736" s="10">
        <v>88165</v>
      </c>
      <c r="R4736" s="10">
        <v>0</v>
      </c>
      <c r="S4736" s="10">
        <v>0</v>
      </c>
      <c r="T4736" s="10">
        <v>99.666030000000006</v>
      </c>
      <c r="U4736" s="10">
        <v>4864.2851380000002</v>
      </c>
      <c r="V4736" s="10">
        <v>53677</v>
      </c>
      <c r="W4736" s="10">
        <v>59071</v>
      </c>
      <c r="X4736" s="10">
        <v>86384</v>
      </c>
      <c r="Y4736" s="10">
        <v>133535</v>
      </c>
      <c r="Z4736" s="10">
        <v>132</v>
      </c>
      <c r="AA4736" s="10">
        <v>128608</v>
      </c>
      <c r="AB4736" s="10">
        <v>185780</v>
      </c>
      <c r="AC4736" s="10">
        <v>8456</v>
      </c>
      <c r="AD4736" s="10">
        <v>4127.4206190000004</v>
      </c>
      <c r="AE4736" s="10">
        <v>1010434</v>
      </c>
      <c r="AF4736" s="10">
        <v>17</v>
      </c>
      <c r="AG4736" s="10">
        <v>47.68</v>
      </c>
      <c r="AH4736" s="10">
        <v>28.38</v>
      </c>
      <c r="AI4736" s="10">
        <v>100.4</v>
      </c>
      <c r="AJ4736" s="10" t="s">
        <v>40</v>
      </c>
    </row>
    <row r="4737" spans="1:36" x14ac:dyDescent="0.25">
      <c r="A4737" s="10" t="s">
        <v>36</v>
      </c>
      <c r="B4737" s="10" t="s">
        <v>68</v>
      </c>
      <c r="C4737" s="10">
        <v>26</v>
      </c>
      <c r="D4737" s="10" t="s">
        <v>38</v>
      </c>
      <c r="E4737" s="10">
        <v>2616</v>
      </c>
      <c r="F4737" s="10" t="s">
        <v>53</v>
      </c>
      <c r="G4737" s="20">
        <v>1339577</v>
      </c>
      <c r="H4737" s="10">
        <v>319.67062959999998</v>
      </c>
      <c r="I4737" s="10">
        <v>18</v>
      </c>
      <c r="J4737" s="10">
        <v>152</v>
      </c>
      <c r="K4737" s="10">
        <v>630.34790459999999</v>
      </c>
      <c r="L4737" s="10">
        <v>1177</v>
      </c>
      <c r="M4737" s="10">
        <v>10</v>
      </c>
      <c r="N4737" s="10">
        <v>7417</v>
      </c>
      <c r="O4737" s="10">
        <v>877881</v>
      </c>
      <c r="P4737" s="10">
        <v>750975</v>
      </c>
      <c r="Q4737" s="10">
        <v>127637</v>
      </c>
      <c r="R4737" s="10">
        <v>317</v>
      </c>
      <c r="S4737" s="10">
        <v>68</v>
      </c>
      <c r="T4737" s="10">
        <v>88.273809999999997</v>
      </c>
      <c r="U4737" s="10">
        <v>3524.949435</v>
      </c>
      <c r="V4737" s="10">
        <v>47740</v>
      </c>
      <c r="W4737" s="10">
        <v>60297</v>
      </c>
      <c r="X4737" s="10">
        <v>78192</v>
      </c>
      <c r="Y4737" s="10">
        <v>151727</v>
      </c>
      <c r="Z4737" s="10">
        <v>4</v>
      </c>
      <c r="AA4737" s="10">
        <v>105907</v>
      </c>
      <c r="AB4737" s="10">
        <v>196057</v>
      </c>
      <c r="AC4737" s="10">
        <v>8594</v>
      </c>
      <c r="AD4737" s="10">
        <v>2806.3277200000002</v>
      </c>
      <c r="AE4737" s="10">
        <v>604836</v>
      </c>
      <c r="AF4737" s="10">
        <v>37</v>
      </c>
      <c r="AG4737" s="10">
        <v>61.14</v>
      </c>
      <c r="AH4737" s="10">
        <v>12.26</v>
      </c>
      <c r="AI4737" s="10">
        <v>101.1</v>
      </c>
      <c r="AJ4737" s="10" t="s">
        <v>40</v>
      </c>
    </row>
    <row r="4738" spans="1:36" x14ac:dyDescent="0.25">
      <c r="A4738" s="10" t="s">
        <v>36</v>
      </c>
      <c r="B4738" s="10" t="s">
        <v>68</v>
      </c>
      <c r="C4738" s="10">
        <v>26</v>
      </c>
      <c r="D4738" s="10" t="s">
        <v>38</v>
      </c>
      <c r="E4738" s="10">
        <v>2621</v>
      </c>
      <c r="F4738" s="10" t="s">
        <v>47</v>
      </c>
      <c r="G4738" s="20">
        <v>596044</v>
      </c>
      <c r="H4738" s="10">
        <v>324.20194400000003</v>
      </c>
      <c r="I4738" s="10">
        <v>25</v>
      </c>
      <c r="J4738" s="10">
        <v>51</v>
      </c>
      <c r="K4738" s="10">
        <v>359.30187480000001</v>
      </c>
      <c r="L4738" s="10">
        <v>498</v>
      </c>
      <c r="M4738" s="10">
        <v>5</v>
      </c>
      <c r="N4738" s="10">
        <v>1165</v>
      </c>
      <c r="O4738" s="10">
        <v>397635</v>
      </c>
      <c r="P4738" s="10">
        <v>355889</v>
      </c>
      <c r="Q4738" s="10">
        <v>37544</v>
      </c>
      <c r="R4738" s="10">
        <v>76</v>
      </c>
      <c r="S4738" s="10">
        <v>15</v>
      </c>
      <c r="T4738" s="10">
        <v>62.099049999999998</v>
      </c>
      <c r="U4738" s="10">
        <v>1710.5413249999999</v>
      </c>
      <c r="V4738" s="10">
        <v>15449</v>
      </c>
      <c r="W4738" s="10">
        <v>17495</v>
      </c>
      <c r="X4738" s="10">
        <v>25380</v>
      </c>
      <c r="Y4738" s="10">
        <v>43163</v>
      </c>
      <c r="Z4738" s="10">
        <v>22</v>
      </c>
      <c r="AA4738" s="10">
        <v>37855</v>
      </c>
      <c r="AB4738" s="10">
        <v>60987</v>
      </c>
      <c r="AC4738" s="10">
        <v>1663</v>
      </c>
      <c r="AD4738" s="10">
        <v>1289.1404</v>
      </c>
      <c r="AE4738" s="10">
        <v>282249</v>
      </c>
      <c r="AF4738" s="10">
        <v>24</v>
      </c>
      <c r="AG4738" s="10">
        <v>58.65</v>
      </c>
      <c r="AH4738" s="10">
        <v>8.7100000000000009</v>
      </c>
      <c r="AI4738" s="10">
        <v>100.2</v>
      </c>
      <c r="AJ4738" s="10" t="s">
        <v>40</v>
      </c>
    </row>
    <row r="4739" spans="1:36" x14ac:dyDescent="0.25">
      <c r="A4739" s="10" t="s">
        <v>36</v>
      </c>
      <c r="B4739" s="10" t="s">
        <v>68</v>
      </c>
      <c r="C4739" s="10">
        <v>26</v>
      </c>
      <c r="D4739" s="10" t="s">
        <v>38</v>
      </c>
      <c r="E4739" s="10">
        <v>2623</v>
      </c>
      <c r="F4739" s="10" t="s">
        <v>56</v>
      </c>
      <c r="G4739" s="20">
        <v>2191742</v>
      </c>
      <c r="H4739" s="10">
        <v>293.75558189999998</v>
      </c>
      <c r="I4739" s="10">
        <v>16</v>
      </c>
      <c r="J4739" s="10">
        <v>135</v>
      </c>
      <c r="K4739" s="10">
        <v>2743.509133</v>
      </c>
      <c r="L4739" s="10">
        <v>901</v>
      </c>
      <c r="M4739" s="10">
        <v>16</v>
      </c>
      <c r="N4739" s="10">
        <v>4686</v>
      </c>
      <c r="O4739" s="10">
        <v>1035083</v>
      </c>
      <c r="P4739" s="10">
        <v>607336</v>
      </c>
      <c r="Q4739" s="10">
        <v>116169</v>
      </c>
      <c r="R4739" s="10">
        <v>268</v>
      </c>
      <c r="S4739" s="10">
        <v>76</v>
      </c>
      <c r="T4739" s="10">
        <v>113.31774</v>
      </c>
      <c r="U4739" s="10">
        <v>5897.440963</v>
      </c>
      <c r="V4739" s="10">
        <v>60946</v>
      </c>
      <c r="W4739" s="10">
        <v>81436</v>
      </c>
      <c r="X4739" s="10">
        <v>108403</v>
      </c>
      <c r="Y4739" s="10">
        <v>204844</v>
      </c>
      <c r="Z4739" s="10">
        <v>6</v>
      </c>
      <c r="AA4739" s="10">
        <v>139656</v>
      </c>
      <c r="AB4739" s="10">
        <v>255000</v>
      </c>
      <c r="AC4739" s="10">
        <v>5587</v>
      </c>
      <c r="AD4739" s="10">
        <v>3040.61409</v>
      </c>
      <c r="AE4739" s="10">
        <v>610081</v>
      </c>
      <c r="AF4739" s="10">
        <v>31</v>
      </c>
      <c r="AG4739" s="10">
        <v>66.849999999999994</v>
      </c>
      <c r="AH4739" s="10">
        <v>5.48</v>
      </c>
      <c r="AI4739" s="10">
        <v>110.55</v>
      </c>
      <c r="AJ4739" s="10" t="s">
        <v>40</v>
      </c>
    </row>
    <row r="4740" spans="1:36" x14ac:dyDescent="0.25">
      <c r="A4740" s="10" t="s">
        <v>36</v>
      </c>
      <c r="B4740" s="10" t="s">
        <v>68</v>
      </c>
      <c r="C4740" s="10">
        <v>26</v>
      </c>
      <c r="D4740" s="10" t="s">
        <v>38</v>
      </c>
      <c r="E4740" s="10">
        <v>2608</v>
      </c>
      <c r="F4740" s="10" t="s">
        <v>44</v>
      </c>
      <c r="G4740" s="20">
        <v>832724</v>
      </c>
      <c r="H4740" s="10">
        <v>332.86310300000002</v>
      </c>
      <c r="I4740" s="10">
        <v>38</v>
      </c>
      <c r="J4740" s="10">
        <v>24</v>
      </c>
      <c r="K4740" s="10">
        <v>615.86246779999999</v>
      </c>
      <c r="L4740" s="10">
        <v>888</v>
      </c>
      <c r="M4740" s="10">
        <v>43</v>
      </c>
      <c r="N4740" s="10">
        <v>4801</v>
      </c>
      <c r="O4740" s="10">
        <v>661705</v>
      </c>
      <c r="P4740" s="10">
        <v>406118</v>
      </c>
      <c r="Q4740" s="10">
        <v>24981</v>
      </c>
      <c r="R4740" s="10">
        <v>0</v>
      </c>
      <c r="S4740" s="10">
        <v>9</v>
      </c>
      <c r="T4740" s="10">
        <v>60.29898</v>
      </c>
      <c r="U4740" s="10">
        <v>2878.733244</v>
      </c>
      <c r="V4740" s="10">
        <v>17176</v>
      </c>
      <c r="W4740" s="10">
        <v>18228</v>
      </c>
      <c r="X4740" s="10">
        <v>29365</v>
      </c>
      <c r="Y4740" s="10">
        <v>44016</v>
      </c>
      <c r="Z4740" s="10">
        <v>98</v>
      </c>
      <c r="AA4740" s="10">
        <v>51990</v>
      </c>
      <c r="AB4740" s="10">
        <v>72933</v>
      </c>
      <c r="AC4740" s="10">
        <v>5689</v>
      </c>
      <c r="AD4740" s="10">
        <v>2202.5717960000002</v>
      </c>
      <c r="AE4740" s="10">
        <v>522268</v>
      </c>
      <c r="AF4740" s="10">
        <v>28</v>
      </c>
      <c r="AG4740" s="10">
        <v>59.17</v>
      </c>
      <c r="AH4740" s="10">
        <v>4.79</v>
      </c>
      <c r="AI4740" s="10">
        <v>109.6</v>
      </c>
      <c r="AJ4740" s="10" t="s">
        <v>40</v>
      </c>
    </row>
    <row r="4741" spans="1:36" x14ac:dyDescent="0.25">
      <c r="A4741" s="10" t="s">
        <v>36</v>
      </c>
      <c r="B4741" s="10" t="s">
        <v>68</v>
      </c>
      <c r="C4741" s="10">
        <v>26</v>
      </c>
      <c r="D4741" s="10" t="s">
        <v>38</v>
      </c>
      <c r="E4741" s="10">
        <v>2609</v>
      </c>
      <c r="F4741" s="10" t="s">
        <v>51</v>
      </c>
      <c r="G4741" s="20">
        <v>1839268</v>
      </c>
      <c r="H4741" s="10">
        <v>324.43158560000001</v>
      </c>
      <c r="I4741" s="10">
        <v>23</v>
      </c>
      <c r="J4741" s="10">
        <v>111</v>
      </c>
      <c r="K4741" s="10">
        <v>637.11632889999998</v>
      </c>
      <c r="L4741" s="10">
        <v>2320</v>
      </c>
      <c r="M4741" s="10">
        <v>27</v>
      </c>
      <c r="N4741" s="10">
        <v>6056</v>
      </c>
      <c r="O4741" s="10">
        <v>1253460</v>
      </c>
      <c r="P4741" s="10">
        <v>823373</v>
      </c>
      <c r="Q4741" s="10">
        <v>88098</v>
      </c>
      <c r="R4741" s="10">
        <v>0</v>
      </c>
      <c r="S4741" s="10">
        <v>0</v>
      </c>
      <c r="T4741" s="10">
        <v>99.666030000000006</v>
      </c>
      <c r="U4741" s="10">
        <v>4803.4025119999997</v>
      </c>
      <c r="V4741" s="10">
        <v>53190</v>
      </c>
      <c r="W4741" s="10">
        <v>58487</v>
      </c>
      <c r="X4741" s="10">
        <v>86310</v>
      </c>
      <c r="Y4741" s="10">
        <v>133436</v>
      </c>
      <c r="Z4741" s="10">
        <v>132</v>
      </c>
      <c r="AA4741" s="10">
        <v>128613</v>
      </c>
      <c r="AB4741" s="10">
        <v>185783</v>
      </c>
      <c r="AC4741" s="10">
        <v>8376</v>
      </c>
      <c r="AD4741" s="10">
        <v>4066.6201529999998</v>
      </c>
      <c r="AE4741" s="10">
        <v>988992</v>
      </c>
      <c r="AF4741" s="10">
        <v>18</v>
      </c>
      <c r="AG4741" s="10">
        <v>47.68</v>
      </c>
      <c r="AH4741" s="10">
        <v>28.08</v>
      </c>
      <c r="AI4741" s="10">
        <v>100.54</v>
      </c>
      <c r="AJ4741" s="10" t="s">
        <v>40</v>
      </c>
    </row>
    <row r="4742" spans="1:36" x14ac:dyDescent="0.25">
      <c r="A4742" s="10" t="s">
        <v>36</v>
      </c>
      <c r="B4742" s="10" t="s">
        <v>68</v>
      </c>
      <c r="C4742" s="10">
        <v>26</v>
      </c>
      <c r="D4742" s="10" t="s">
        <v>38</v>
      </c>
      <c r="E4742" s="10">
        <v>2610</v>
      </c>
      <c r="F4742" s="10" t="s">
        <v>52</v>
      </c>
      <c r="G4742" s="20">
        <v>1514131</v>
      </c>
      <c r="H4742" s="10">
        <v>323.19449400000002</v>
      </c>
      <c r="I4742" s="10">
        <v>24</v>
      </c>
      <c r="J4742" s="10">
        <v>74</v>
      </c>
      <c r="K4742" s="10">
        <v>973.33010090000005</v>
      </c>
      <c r="L4742" s="10">
        <v>1349</v>
      </c>
      <c r="M4742" s="10">
        <v>11</v>
      </c>
      <c r="N4742" s="10">
        <v>2909</v>
      </c>
      <c r="O4742" s="10">
        <v>972328</v>
      </c>
      <c r="P4742" s="10">
        <v>777517</v>
      </c>
      <c r="Q4742" s="10">
        <v>78145</v>
      </c>
      <c r="R4742" s="10">
        <v>169</v>
      </c>
      <c r="S4742" s="10">
        <v>19</v>
      </c>
      <c r="T4742" s="10">
        <v>104.77049</v>
      </c>
      <c r="U4742" s="10">
        <v>4220.6111510000001</v>
      </c>
      <c r="V4742" s="10">
        <v>40452</v>
      </c>
      <c r="W4742" s="10">
        <v>43811</v>
      </c>
      <c r="X4742" s="10">
        <v>61843</v>
      </c>
      <c r="Y4742" s="10">
        <v>99364</v>
      </c>
      <c r="Z4742" s="10">
        <v>18</v>
      </c>
      <c r="AA4742" s="10">
        <v>86251</v>
      </c>
      <c r="AB4742" s="10">
        <v>130327</v>
      </c>
      <c r="AC4742" s="10">
        <v>4258</v>
      </c>
      <c r="AD4742" s="10">
        <v>3142.5105600000002</v>
      </c>
      <c r="AE4742" s="10">
        <v>706222</v>
      </c>
      <c r="AF4742" s="10">
        <v>11</v>
      </c>
      <c r="AG4742" s="10">
        <v>51.56</v>
      </c>
      <c r="AH4742" s="10">
        <v>18.38</v>
      </c>
      <c r="AI4742" s="10">
        <v>101.59</v>
      </c>
      <c r="AJ4742" s="10" t="s">
        <v>40</v>
      </c>
    </row>
    <row r="4743" spans="1:36" x14ac:dyDescent="0.25">
      <c r="A4743" s="10" t="s">
        <v>36</v>
      </c>
      <c r="B4743" s="10" t="s">
        <v>68</v>
      </c>
      <c r="C4743" s="10">
        <v>26</v>
      </c>
      <c r="D4743" s="10" t="s">
        <v>38</v>
      </c>
      <c r="E4743" s="10">
        <v>2611</v>
      </c>
      <c r="F4743" s="10" t="s">
        <v>46</v>
      </c>
      <c r="G4743" s="20">
        <v>1240105</v>
      </c>
      <c r="H4743" s="10">
        <v>327.06523620000002</v>
      </c>
      <c r="I4743" s="10">
        <v>18</v>
      </c>
      <c r="J4743" s="10">
        <v>715</v>
      </c>
      <c r="K4743" s="10">
        <v>284.53270900000001</v>
      </c>
      <c r="L4743" s="10">
        <v>863</v>
      </c>
      <c r="M4743" s="10">
        <v>3</v>
      </c>
      <c r="N4743" s="10">
        <v>3053</v>
      </c>
      <c r="O4743" s="10">
        <v>757886</v>
      </c>
      <c r="P4743" s="10">
        <v>611586</v>
      </c>
      <c r="Q4743" s="10">
        <v>95740</v>
      </c>
      <c r="R4743" s="10">
        <v>0</v>
      </c>
      <c r="S4743" s="10">
        <v>7</v>
      </c>
      <c r="T4743" s="10">
        <v>108.81883000000001</v>
      </c>
      <c r="U4743" s="10">
        <v>2872.1331749999999</v>
      </c>
      <c r="V4743" s="10">
        <v>40026</v>
      </c>
      <c r="W4743" s="10">
        <v>46415</v>
      </c>
      <c r="X4743" s="10">
        <v>65643</v>
      </c>
      <c r="Y4743" s="10">
        <v>118433</v>
      </c>
      <c r="Z4743" s="10">
        <v>15</v>
      </c>
      <c r="AA4743" s="10">
        <v>99677</v>
      </c>
      <c r="AB4743" s="10">
        <v>165730</v>
      </c>
      <c r="AC4743" s="10">
        <v>3916</v>
      </c>
      <c r="AD4743" s="10">
        <v>2478.7816360000002</v>
      </c>
      <c r="AE4743" s="10">
        <v>544246</v>
      </c>
      <c r="AF4743" s="10">
        <v>8</v>
      </c>
      <c r="AG4743" s="10">
        <v>58.32</v>
      </c>
      <c r="AH4743" s="10">
        <v>12.61</v>
      </c>
      <c r="AI4743" s="10">
        <v>101.47</v>
      </c>
      <c r="AJ4743" s="10" t="s">
        <v>40</v>
      </c>
    </row>
    <row r="4744" spans="1:36" x14ac:dyDescent="0.25">
      <c r="A4744" s="10" t="s">
        <v>36</v>
      </c>
      <c r="B4744" s="10" t="s">
        <v>68</v>
      </c>
      <c r="C4744" s="10">
        <v>26</v>
      </c>
      <c r="D4744" s="10" t="s">
        <v>38</v>
      </c>
      <c r="E4744" s="10">
        <v>2612</v>
      </c>
      <c r="F4744" s="10" t="s">
        <v>60</v>
      </c>
      <c r="G4744" s="20">
        <v>767064</v>
      </c>
      <c r="H4744" s="10">
        <v>333.7208195</v>
      </c>
      <c r="I4744" s="10">
        <v>23</v>
      </c>
      <c r="J4744" s="10">
        <v>86</v>
      </c>
      <c r="K4744" s="10">
        <v>412.91066790000002</v>
      </c>
      <c r="L4744" s="10">
        <v>818</v>
      </c>
      <c r="M4744" s="10">
        <v>2</v>
      </c>
      <c r="N4744" s="10">
        <v>1400</v>
      </c>
      <c r="O4744" s="10">
        <v>539941</v>
      </c>
      <c r="P4744" s="10">
        <v>435366</v>
      </c>
      <c r="Q4744" s="10">
        <v>58536</v>
      </c>
      <c r="R4744" s="10">
        <v>34</v>
      </c>
      <c r="S4744" s="10">
        <v>4</v>
      </c>
      <c r="T4744" s="10">
        <v>67.303110000000004</v>
      </c>
      <c r="U4744" s="10">
        <v>2282.1093080000001</v>
      </c>
      <c r="V4744" s="10">
        <v>23452</v>
      </c>
      <c r="W4744" s="10">
        <v>29705</v>
      </c>
      <c r="X4744" s="10">
        <v>39208</v>
      </c>
      <c r="Y4744" s="10">
        <v>73476</v>
      </c>
      <c r="Z4744" s="10">
        <v>1</v>
      </c>
      <c r="AA4744" s="10">
        <v>52800</v>
      </c>
      <c r="AB4744" s="10">
        <v>93563</v>
      </c>
      <c r="AC4744" s="10">
        <v>2218</v>
      </c>
      <c r="AD4744" s="10">
        <v>1801.89553</v>
      </c>
      <c r="AE4744" s="10">
        <v>361501</v>
      </c>
      <c r="AF4744" s="10">
        <v>5</v>
      </c>
      <c r="AG4744" s="10">
        <v>80.84</v>
      </c>
      <c r="AH4744" s="10">
        <v>2.83</v>
      </c>
      <c r="AI4744" s="10">
        <v>100.67</v>
      </c>
      <c r="AJ4744" s="10" t="s">
        <v>40</v>
      </c>
    </row>
    <row r="4745" spans="1:36" x14ac:dyDescent="0.25">
      <c r="A4745" s="10" t="s">
        <v>36</v>
      </c>
      <c r="B4745" s="10" t="s">
        <v>68</v>
      </c>
      <c r="C4745" s="10">
        <v>26</v>
      </c>
      <c r="D4745" s="10" t="s">
        <v>38</v>
      </c>
      <c r="E4745" s="10">
        <v>2619</v>
      </c>
      <c r="F4745" s="10" t="s">
        <v>57</v>
      </c>
      <c r="G4745" s="20">
        <v>373643</v>
      </c>
      <c r="H4745" s="10">
        <v>314.51096360000003</v>
      </c>
      <c r="I4745" s="10">
        <v>33</v>
      </c>
      <c r="J4745" s="10">
        <v>12</v>
      </c>
      <c r="K4745" s="10">
        <v>377.3005043</v>
      </c>
      <c r="L4745" s="10">
        <v>715</v>
      </c>
      <c r="M4745" s="10">
        <v>12</v>
      </c>
      <c r="N4745" s="10">
        <v>2828</v>
      </c>
      <c r="O4745" s="10">
        <v>309797</v>
      </c>
      <c r="P4745" s="10">
        <v>153697</v>
      </c>
      <c r="Q4745" s="10">
        <v>11470</v>
      </c>
      <c r="R4745" s="10">
        <v>110</v>
      </c>
      <c r="S4745" s="10">
        <v>7</v>
      </c>
      <c r="T4745" s="10">
        <v>30.720369999999999</v>
      </c>
      <c r="U4745" s="10">
        <v>1382.3664040000001</v>
      </c>
      <c r="V4745" s="10">
        <v>9182</v>
      </c>
      <c r="W4745" s="10">
        <v>9777</v>
      </c>
      <c r="X4745" s="10">
        <v>16373</v>
      </c>
      <c r="Y4745" s="10">
        <v>22768</v>
      </c>
      <c r="Z4745" s="10">
        <v>36</v>
      </c>
      <c r="AA4745" s="10">
        <v>33755</v>
      </c>
      <c r="AB4745" s="10">
        <v>44853</v>
      </c>
      <c r="AC4745" s="10">
        <v>3543</v>
      </c>
      <c r="AD4745" s="10">
        <v>974.34553000000005</v>
      </c>
      <c r="AE4745" s="10">
        <v>261930</v>
      </c>
      <c r="AF4745" s="10">
        <v>24</v>
      </c>
      <c r="AG4745" s="10">
        <v>60.06</v>
      </c>
      <c r="AH4745" s="10">
        <v>13.57</v>
      </c>
      <c r="AI4745" s="10">
        <v>102.58</v>
      </c>
      <c r="AJ4745" s="10" t="s">
        <v>40</v>
      </c>
    </row>
    <row r="4746" spans="1:36" x14ac:dyDescent="0.25">
      <c r="A4746" s="10" t="s">
        <v>36</v>
      </c>
      <c r="B4746" s="10" t="s">
        <v>68</v>
      </c>
      <c r="C4746" s="10">
        <v>26</v>
      </c>
      <c r="D4746" s="10" t="s">
        <v>38</v>
      </c>
      <c r="E4746" s="10">
        <v>2622</v>
      </c>
      <c r="F4746" s="10" t="s">
        <v>63</v>
      </c>
      <c r="G4746" s="20">
        <v>568193</v>
      </c>
      <c r="H4746" s="10">
        <v>325.50386129999998</v>
      </c>
      <c r="I4746" s="10">
        <v>30</v>
      </c>
      <c r="J4746" s="10">
        <v>13</v>
      </c>
      <c r="K4746" s="10">
        <v>520.5857896</v>
      </c>
      <c r="L4746" s="10">
        <v>613</v>
      </c>
      <c r="M4746" s="10">
        <v>73</v>
      </c>
      <c r="N4746" s="10">
        <v>4512</v>
      </c>
      <c r="O4746" s="10">
        <v>234996</v>
      </c>
      <c r="P4746" s="10">
        <v>111931</v>
      </c>
      <c r="Q4746" s="10">
        <v>14894</v>
      </c>
      <c r="R4746" s="10">
        <v>0</v>
      </c>
      <c r="S4746" s="10">
        <v>4</v>
      </c>
      <c r="T4746" s="10">
        <v>84.937269999999998</v>
      </c>
      <c r="U4746" s="10">
        <v>1370.4441139999999</v>
      </c>
      <c r="V4746" s="10">
        <v>7719</v>
      </c>
      <c r="W4746" s="10">
        <v>8059</v>
      </c>
      <c r="X4746" s="10">
        <v>24129</v>
      </c>
      <c r="Y4746" s="10">
        <v>31273</v>
      </c>
      <c r="Z4746" s="10">
        <v>14</v>
      </c>
      <c r="AA4746" s="10">
        <v>43125</v>
      </c>
      <c r="AB4746" s="10">
        <v>55556</v>
      </c>
      <c r="AC4746" s="10">
        <v>5125</v>
      </c>
      <c r="AD4746" s="10">
        <v>764.92105400000003</v>
      </c>
      <c r="AE4746" s="10">
        <v>83896</v>
      </c>
      <c r="AF4746" s="10">
        <v>25</v>
      </c>
      <c r="AG4746" s="10">
        <v>75.27</v>
      </c>
      <c r="AH4746" s="10">
        <v>3.01</v>
      </c>
      <c r="AI4746" s="10">
        <v>101.16</v>
      </c>
      <c r="AJ4746" s="10" t="s">
        <v>40</v>
      </c>
    </row>
    <row r="4747" spans="1:36" x14ac:dyDescent="0.25">
      <c r="A4747" s="10" t="s">
        <v>36</v>
      </c>
      <c r="B4747" s="10" t="s">
        <v>68</v>
      </c>
      <c r="C4747" s="10">
        <v>26</v>
      </c>
      <c r="D4747" s="10" t="s">
        <v>38</v>
      </c>
      <c r="E4747" s="10">
        <v>2601</v>
      </c>
      <c r="F4747" s="10" t="s">
        <v>39</v>
      </c>
      <c r="G4747" s="20">
        <v>879680</v>
      </c>
      <c r="H4747" s="10">
        <v>330.64712020000002</v>
      </c>
      <c r="I4747" s="10">
        <v>26</v>
      </c>
      <c r="J4747" s="10">
        <v>28</v>
      </c>
      <c r="K4747" s="10">
        <v>1198.167093</v>
      </c>
      <c r="L4747" s="10">
        <v>1786</v>
      </c>
      <c r="M4747" s="10">
        <v>396</v>
      </c>
      <c r="N4747" s="10">
        <v>6203</v>
      </c>
      <c r="O4747" s="10">
        <v>495894</v>
      </c>
      <c r="P4747" s="10">
        <v>62764</v>
      </c>
      <c r="Q4747" s="10">
        <v>9227</v>
      </c>
      <c r="R4747" s="10">
        <v>321</v>
      </c>
      <c r="S4747" s="10">
        <v>11</v>
      </c>
      <c r="T4747" s="10">
        <v>102.68418</v>
      </c>
      <c r="U4747" s="10">
        <v>2940.510503</v>
      </c>
      <c r="V4747" s="10">
        <v>18721</v>
      </c>
      <c r="W4747" s="10">
        <v>19691</v>
      </c>
      <c r="X4747" s="10">
        <v>62205</v>
      </c>
      <c r="Y4747" s="10">
        <v>71854</v>
      </c>
      <c r="Z4747" s="10">
        <v>18</v>
      </c>
      <c r="AA4747" s="10">
        <v>122401</v>
      </c>
      <c r="AB4747" s="10">
        <v>139603</v>
      </c>
      <c r="AC4747" s="10">
        <v>7989</v>
      </c>
      <c r="AD4747" s="10">
        <v>1639.65923</v>
      </c>
      <c r="AE4747" s="10">
        <v>250069</v>
      </c>
      <c r="AF4747" s="10">
        <v>41</v>
      </c>
      <c r="AG4747" s="10">
        <v>67.36</v>
      </c>
      <c r="AH4747" s="10">
        <v>10.08</v>
      </c>
      <c r="AI4747" s="10">
        <v>101.69</v>
      </c>
      <c r="AJ4747" s="10" t="s">
        <v>40</v>
      </c>
    </row>
    <row r="4748" spans="1:36" x14ac:dyDescent="0.25">
      <c r="A4748" s="10" t="s">
        <v>36</v>
      </c>
      <c r="B4748" s="10" t="s">
        <v>68</v>
      </c>
      <c r="C4748" s="10">
        <v>26</v>
      </c>
      <c r="D4748" s="10" t="s">
        <v>38</v>
      </c>
      <c r="E4748" s="10">
        <v>2605</v>
      </c>
      <c r="F4748" s="10" t="s">
        <v>43</v>
      </c>
      <c r="G4748" s="20">
        <v>463733</v>
      </c>
      <c r="H4748" s="10">
        <v>322.97305249999999</v>
      </c>
      <c r="I4748" s="10">
        <v>32</v>
      </c>
      <c r="J4748" s="10">
        <v>19</v>
      </c>
      <c r="K4748" s="10">
        <v>946.90238050000005</v>
      </c>
      <c r="L4748" s="10">
        <v>1269</v>
      </c>
      <c r="M4748" s="10">
        <v>93</v>
      </c>
      <c r="N4748" s="10">
        <v>4614</v>
      </c>
      <c r="O4748" s="10">
        <v>567859</v>
      </c>
      <c r="P4748" s="10">
        <v>534564</v>
      </c>
      <c r="Q4748" s="10">
        <v>45707</v>
      </c>
      <c r="R4748" s="10">
        <v>204</v>
      </c>
      <c r="S4748" s="10">
        <v>8</v>
      </c>
      <c r="T4748" s="10">
        <v>75.982919999999993</v>
      </c>
      <c r="U4748" s="10">
        <v>2856.916847</v>
      </c>
      <c r="V4748" s="10">
        <v>17232</v>
      </c>
      <c r="W4748" s="10">
        <v>18158</v>
      </c>
      <c r="X4748" s="10">
        <v>36934</v>
      </c>
      <c r="Y4748" s="10">
        <v>50273</v>
      </c>
      <c r="Z4748" s="10">
        <v>7</v>
      </c>
      <c r="AA4748" s="10">
        <v>73413</v>
      </c>
      <c r="AB4748" s="10">
        <v>98038</v>
      </c>
      <c r="AC4748" s="10">
        <v>5883</v>
      </c>
      <c r="AD4748" s="10">
        <v>1834.0315459999999</v>
      </c>
      <c r="AE4748" s="10">
        <v>438546</v>
      </c>
      <c r="AF4748" s="10">
        <v>28</v>
      </c>
      <c r="AG4748" s="10">
        <v>87.45</v>
      </c>
      <c r="AH4748" s="10">
        <v>6.42</v>
      </c>
      <c r="AI4748" s="10">
        <v>104.14</v>
      </c>
      <c r="AJ4748" s="10" t="s">
        <v>40</v>
      </c>
    </row>
    <row r="4749" spans="1:36" x14ac:dyDescent="0.25">
      <c r="A4749" s="10" t="s">
        <v>36</v>
      </c>
      <c r="B4749" s="10" t="s">
        <v>68</v>
      </c>
      <c r="C4749" s="10">
        <v>26</v>
      </c>
      <c r="D4749" s="10" t="s">
        <v>38</v>
      </c>
      <c r="E4749" s="10">
        <v>2621</v>
      </c>
      <c r="F4749" s="10" t="s">
        <v>47</v>
      </c>
      <c r="G4749" s="20">
        <v>596044</v>
      </c>
      <c r="H4749" s="10">
        <v>326.6817221</v>
      </c>
      <c r="I4749" s="10">
        <v>25</v>
      </c>
      <c r="J4749" s="10">
        <v>51</v>
      </c>
      <c r="K4749" s="10">
        <v>359.30187480000001</v>
      </c>
      <c r="L4749" s="10">
        <v>498</v>
      </c>
      <c r="M4749" s="10">
        <v>5</v>
      </c>
      <c r="N4749" s="10">
        <v>1163</v>
      </c>
      <c r="O4749" s="10">
        <v>390602</v>
      </c>
      <c r="P4749" s="10">
        <v>349474</v>
      </c>
      <c r="Q4749" s="10">
        <v>37533</v>
      </c>
      <c r="R4749" s="10">
        <v>76</v>
      </c>
      <c r="S4749" s="10">
        <v>15</v>
      </c>
      <c r="T4749" s="10">
        <v>62.099049999999998</v>
      </c>
      <c r="U4749" s="10">
        <v>1697.4262650000001</v>
      </c>
      <c r="V4749" s="10">
        <v>15355</v>
      </c>
      <c r="W4749" s="10">
        <v>17376</v>
      </c>
      <c r="X4749" s="10">
        <v>25371</v>
      </c>
      <c r="Y4749" s="10">
        <v>43148</v>
      </c>
      <c r="Z4749" s="10">
        <v>22</v>
      </c>
      <c r="AA4749" s="10">
        <v>37855</v>
      </c>
      <c r="AB4749" s="10">
        <v>60985</v>
      </c>
      <c r="AC4749" s="10">
        <v>1661</v>
      </c>
      <c r="AD4749" s="10">
        <v>1276.0253399999999</v>
      </c>
      <c r="AE4749" s="10">
        <v>276960</v>
      </c>
      <c r="AF4749" s="10">
        <v>24</v>
      </c>
      <c r="AG4749" s="10">
        <v>58.31</v>
      </c>
      <c r="AH4749" s="10">
        <v>8.75</v>
      </c>
      <c r="AI4749" s="10">
        <v>100.23</v>
      </c>
      <c r="AJ4749" s="10" t="s">
        <v>40</v>
      </c>
    </row>
    <row r="4750" spans="1:36" x14ac:dyDescent="0.25">
      <c r="A4750" s="10" t="s">
        <v>36</v>
      </c>
      <c r="B4750" s="10" t="s">
        <v>68</v>
      </c>
      <c r="C4750" s="10">
        <v>26</v>
      </c>
      <c r="D4750" s="10" t="s">
        <v>38</v>
      </c>
      <c r="E4750" s="10">
        <v>2610</v>
      </c>
      <c r="F4750" s="10" t="s">
        <v>52</v>
      </c>
      <c r="G4750" s="20">
        <v>1514131</v>
      </c>
      <c r="H4750" s="10">
        <v>326.15999340000002</v>
      </c>
      <c r="I4750" s="10">
        <v>24</v>
      </c>
      <c r="J4750" s="10">
        <v>74</v>
      </c>
      <c r="K4750" s="10">
        <v>1000.925976</v>
      </c>
      <c r="L4750" s="10">
        <v>1396</v>
      </c>
      <c r="M4750" s="10">
        <v>10</v>
      </c>
      <c r="N4750" s="10">
        <v>2894</v>
      </c>
      <c r="O4750" s="10">
        <v>991522</v>
      </c>
      <c r="P4750" s="10">
        <v>793174</v>
      </c>
      <c r="Q4750" s="10">
        <v>78178</v>
      </c>
      <c r="R4750" s="10">
        <v>169</v>
      </c>
      <c r="S4750" s="10">
        <v>19</v>
      </c>
      <c r="T4750" s="10">
        <v>108.78228</v>
      </c>
      <c r="U4750" s="10">
        <v>4343.6563459999998</v>
      </c>
      <c r="V4750" s="10">
        <v>40734</v>
      </c>
      <c r="W4750" s="10">
        <v>44164</v>
      </c>
      <c r="X4750" s="10">
        <v>61870</v>
      </c>
      <c r="Y4750" s="10">
        <v>99408</v>
      </c>
      <c r="Z4750" s="10">
        <v>19</v>
      </c>
      <c r="AA4750" s="10">
        <v>86251</v>
      </c>
      <c r="AB4750" s="10">
        <v>130330</v>
      </c>
      <c r="AC4750" s="10">
        <v>4290</v>
      </c>
      <c r="AD4750" s="10">
        <v>3233.9480899999999</v>
      </c>
      <c r="AE4750" s="10">
        <v>720014</v>
      </c>
      <c r="AF4750" s="10">
        <v>11</v>
      </c>
      <c r="AG4750" s="10">
        <v>51.98</v>
      </c>
      <c r="AH4750" s="10">
        <v>18.309999999999999</v>
      </c>
      <c r="AI4750" s="10">
        <v>101.88</v>
      </c>
      <c r="AJ4750" s="10" t="s">
        <v>40</v>
      </c>
    </row>
    <row r="4751" spans="1:36" x14ac:dyDescent="0.25">
      <c r="A4751" s="10" t="s">
        <v>36</v>
      </c>
      <c r="B4751" s="10" t="s">
        <v>68</v>
      </c>
      <c r="C4751" s="10">
        <v>26</v>
      </c>
      <c r="D4751" s="10" t="s">
        <v>38</v>
      </c>
      <c r="E4751" s="10">
        <v>2601</v>
      </c>
      <c r="F4751" s="10" t="s">
        <v>39</v>
      </c>
      <c r="G4751" s="20">
        <v>879680</v>
      </c>
      <c r="H4751" s="10">
        <v>330.58203500000002</v>
      </c>
      <c r="I4751" s="10">
        <v>26</v>
      </c>
      <c r="J4751" s="10">
        <v>28</v>
      </c>
      <c r="K4751" s="10">
        <v>1198.167093</v>
      </c>
      <c r="L4751" s="10">
        <v>1787</v>
      </c>
      <c r="M4751" s="10">
        <v>390</v>
      </c>
      <c r="N4751" s="10">
        <v>6223</v>
      </c>
      <c r="O4751" s="10">
        <v>503322</v>
      </c>
      <c r="P4751" s="10">
        <v>63399</v>
      </c>
      <c r="Q4751" s="10">
        <v>9234</v>
      </c>
      <c r="R4751" s="10">
        <v>345</v>
      </c>
      <c r="S4751" s="10">
        <v>11</v>
      </c>
      <c r="T4751" s="10">
        <v>106.81744</v>
      </c>
      <c r="U4751" s="10">
        <v>2968.8766430000001</v>
      </c>
      <c r="V4751" s="10">
        <v>18968</v>
      </c>
      <c r="W4751" s="10">
        <v>19952</v>
      </c>
      <c r="X4751" s="10">
        <v>62235</v>
      </c>
      <c r="Y4751" s="10">
        <v>71891</v>
      </c>
      <c r="Z4751" s="10">
        <v>20</v>
      </c>
      <c r="AA4751" s="10">
        <v>122393</v>
      </c>
      <c r="AB4751" s="10">
        <v>139596</v>
      </c>
      <c r="AC4751" s="10">
        <v>8010</v>
      </c>
      <c r="AD4751" s="10">
        <v>1663.89211</v>
      </c>
      <c r="AE4751" s="10">
        <v>253047</v>
      </c>
      <c r="AF4751" s="10">
        <v>41</v>
      </c>
      <c r="AG4751" s="10">
        <v>66.56</v>
      </c>
      <c r="AH4751" s="10">
        <v>9.98</v>
      </c>
      <c r="AI4751" s="10">
        <v>101.7</v>
      </c>
      <c r="AJ4751" s="10" t="s">
        <v>40</v>
      </c>
    </row>
    <row r="4752" spans="1:36" x14ac:dyDescent="0.25">
      <c r="A4752" s="10" t="s">
        <v>36</v>
      </c>
      <c r="B4752" s="10" t="s">
        <v>68</v>
      </c>
      <c r="C4752" s="10">
        <v>26</v>
      </c>
      <c r="D4752" s="10" t="s">
        <v>38</v>
      </c>
      <c r="E4752" s="10">
        <v>2607</v>
      </c>
      <c r="F4752" s="10" t="s">
        <v>58</v>
      </c>
      <c r="G4752" s="20">
        <v>1135091</v>
      </c>
      <c r="H4752" s="10">
        <v>326.17350049999999</v>
      </c>
      <c r="I4752" s="10">
        <v>30</v>
      </c>
      <c r="J4752" s="10">
        <v>9</v>
      </c>
      <c r="K4752" s="10">
        <v>844.20665959999997</v>
      </c>
      <c r="L4752" s="10">
        <v>1593</v>
      </c>
      <c r="M4752" s="10">
        <v>324</v>
      </c>
      <c r="N4752" s="10">
        <v>7356</v>
      </c>
      <c r="O4752" s="10">
        <v>659802</v>
      </c>
      <c r="P4752" s="10">
        <v>349955</v>
      </c>
      <c r="Q4752" s="10">
        <v>59081</v>
      </c>
      <c r="R4752" s="10">
        <v>546</v>
      </c>
      <c r="S4752" s="10">
        <v>48</v>
      </c>
      <c r="T4752" s="10">
        <v>83.338499999999996</v>
      </c>
      <c r="U4752" s="10">
        <v>3079.64444</v>
      </c>
      <c r="V4752" s="10">
        <v>21642</v>
      </c>
      <c r="W4752" s="10">
        <v>22407</v>
      </c>
      <c r="X4752" s="10">
        <v>61625</v>
      </c>
      <c r="Y4752" s="10">
        <v>97378</v>
      </c>
      <c r="Z4752" s="10">
        <v>15</v>
      </c>
      <c r="AA4752" s="10">
        <v>107344</v>
      </c>
      <c r="AB4752" s="10">
        <v>161008</v>
      </c>
      <c r="AC4752" s="10">
        <v>8949</v>
      </c>
      <c r="AD4752" s="10">
        <v>2152.0992799999999</v>
      </c>
      <c r="AE4752" s="10">
        <v>403837</v>
      </c>
      <c r="AF4752" s="10">
        <v>16</v>
      </c>
      <c r="AG4752" s="10">
        <v>72.41</v>
      </c>
      <c r="AH4752" s="10">
        <v>8.5</v>
      </c>
      <c r="AI4752" s="10">
        <v>105.79</v>
      </c>
      <c r="AJ4752" s="10" t="s">
        <v>40</v>
      </c>
    </row>
    <row r="4753" spans="1:36" x14ac:dyDescent="0.25">
      <c r="A4753" s="10" t="s">
        <v>36</v>
      </c>
      <c r="B4753" s="10" t="s">
        <v>68</v>
      </c>
      <c r="C4753" s="10">
        <v>26</v>
      </c>
      <c r="D4753" s="10" t="s">
        <v>38</v>
      </c>
      <c r="E4753" s="10">
        <v>2616</v>
      </c>
      <c r="F4753" s="10" t="s">
        <v>53</v>
      </c>
      <c r="G4753" s="20">
        <v>1339577</v>
      </c>
      <c r="H4753" s="10">
        <v>327.72045800000001</v>
      </c>
      <c r="I4753" s="10">
        <v>18</v>
      </c>
      <c r="J4753" s="10">
        <v>153</v>
      </c>
      <c r="K4753" s="10">
        <v>630.34790459999999</v>
      </c>
      <c r="L4753" s="10">
        <v>1179</v>
      </c>
      <c r="M4753" s="10">
        <v>10</v>
      </c>
      <c r="N4753" s="10">
        <v>7427</v>
      </c>
      <c r="O4753" s="10">
        <v>885899</v>
      </c>
      <c r="P4753" s="10">
        <v>757880</v>
      </c>
      <c r="Q4753" s="10">
        <v>127650</v>
      </c>
      <c r="R4753" s="10">
        <v>317</v>
      </c>
      <c r="S4753" s="10">
        <v>68</v>
      </c>
      <c r="T4753" s="10">
        <v>88.273809999999997</v>
      </c>
      <c r="U4753" s="10">
        <v>3621.893975</v>
      </c>
      <c r="V4753" s="10">
        <v>47845</v>
      </c>
      <c r="W4753" s="10">
        <v>60437</v>
      </c>
      <c r="X4753" s="10">
        <v>78202</v>
      </c>
      <c r="Y4753" s="10">
        <v>151747</v>
      </c>
      <c r="Z4753" s="10">
        <v>4</v>
      </c>
      <c r="AA4753" s="10">
        <v>105907</v>
      </c>
      <c r="AB4753" s="10">
        <v>196061</v>
      </c>
      <c r="AC4753" s="10">
        <v>8606</v>
      </c>
      <c r="AD4753" s="10">
        <v>2903.2722600000002</v>
      </c>
      <c r="AE4753" s="10">
        <v>610460</v>
      </c>
      <c r="AF4753" s="10">
        <v>37</v>
      </c>
      <c r="AG4753" s="10">
        <v>60.96</v>
      </c>
      <c r="AH4753" s="10">
        <v>12.35</v>
      </c>
      <c r="AI4753" s="10">
        <v>101.36</v>
      </c>
      <c r="AJ4753" s="10" t="s">
        <v>40</v>
      </c>
    </row>
    <row r="4754" spans="1:36" x14ac:dyDescent="0.25">
      <c r="A4754" s="10" t="s">
        <v>36</v>
      </c>
      <c r="B4754" s="10" t="s">
        <v>68</v>
      </c>
      <c r="C4754" s="10">
        <v>26</v>
      </c>
      <c r="D4754" s="10" t="s">
        <v>38</v>
      </c>
      <c r="E4754" s="10">
        <v>2617</v>
      </c>
      <c r="F4754" s="10" t="s">
        <v>54</v>
      </c>
      <c r="G4754" s="20">
        <v>944813</v>
      </c>
      <c r="H4754" s="10">
        <v>310.22664600000002</v>
      </c>
      <c r="I4754" s="10">
        <v>19</v>
      </c>
      <c r="J4754" s="10">
        <v>143</v>
      </c>
      <c r="K4754" s="10">
        <v>253.2746478</v>
      </c>
      <c r="L4754" s="10">
        <v>287</v>
      </c>
      <c r="M4754" s="10">
        <v>3</v>
      </c>
      <c r="N4754" s="10">
        <v>1962</v>
      </c>
      <c r="O4754" s="10">
        <v>498739</v>
      </c>
      <c r="P4754" s="10">
        <v>397701</v>
      </c>
      <c r="Q4754" s="10">
        <v>75384</v>
      </c>
      <c r="R4754" s="10">
        <v>0</v>
      </c>
      <c r="S4754" s="10">
        <v>0</v>
      </c>
      <c r="T4754" s="10">
        <v>65.601500000000001</v>
      </c>
      <c r="U4754" s="10">
        <v>1866.0974200000001</v>
      </c>
      <c r="V4754" s="10">
        <v>26131</v>
      </c>
      <c r="W4754" s="10">
        <v>30272</v>
      </c>
      <c r="X4754" s="10">
        <v>48835</v>
      </c>
      <c r="Y4754" s="10">
        <v>94547</v>
      </c>
      <c r="Z4754" s="10">
        <v>13</v>
      </c>
      <c r="AA4754" s="10">
        <v>82688</v>
      </c>
      <c r="AB4754" s="10">
        <v>144673</v>
      </c>
      <c r="AC4754" s="10">
        <v>2249</v>
      </c>
      <c r="AD4754" s="10">
        <v>1547.221272</v>
      </c>
      <c r="AE4754" s="10">
        <v>350903</v>
      </c>
      <c r="AF4754" s="10">
        <v>16</v>
      </c>
      <c r="AG4754" s="10">
        <v>47.25</v>
      </c>
      <c r="AH4754" s="10">
        <v>18.62</v>
      </c>
      <c r="AI4754" s="10">
        <v>103.52</v>
      </c>
      <c r="AJ4754" s="10" t="s">
        <v>40</v>
      </c>
    </row>
    <row r="4755" spans="1:36" x14ac:dyDescent="0.25">
      <c r="A4755" s="10" t="s">
        <v>36</v>
      </c>
      <c r="B4755" s="10" t="s">
        <v>68</v>
      </c>
      <c r="C4755" s="10">
        <v>26</v>
      </c>
      <c r="D4755" s="10" t="s">
        <v>38</v>
      </c>
      <c r="E4755" s="10">
        <v>2619</v>
      </c>
      <c r="F4755" s="10" t="s">
        <v>57</v>
      </c>
      <c r="G4755" s="20">
        <v>373643</v>
      </c>
      <c r="H4755" s="10">
        <v>310.49428810000001</v>
      </c>
      <c r="I4755" s="10">
        <v>34</v>
      </c>
      <c r="J4755" s="10">
        <v>12</v>
      </c>
      <c r="K4755" s="10">
        <v>377.3005043</v>
      </c>
      <c r="L4755" s="10">
        <v>715</v>
      </c>
      <c r="M4755" s="10">
        <v>12</v>
      </c>
      <c r="N4755" s="10">
        <v>2836</v>
      </c>
      <c r="O4755" s="10">
        <v>322132</v>
      </c>
      <c r="P4755" s="10">
        <v>159264</v>
      </c>
      <c r="Q4755" s="10">
        <v>11487</v>
      </c>
      <c r="R4755" s="10">
        <v>122</v>
      </c>
      <c r="S4755" s="10">
        <v>7</v>
      </c>
      <c r="T4755" s="10">
        <v>30.720369999999999</v>
      </c>
      <c r="U4755" s="10">
        <v>1408.222334</v>
      </c>
      <c r="V4755" s="10">
        <v>9245</v>
      </c>
      <c r="W4755" s="10">
        <v>9846</v>
      </c>
      <c r="X4755" s="10">
        <v>16394</v>
      </c>
      <c r="Y4755" s="10">
        <v>22792</v>
      </c>
      <c r="Z4755" s="10">
        <v>49</v>
      </c>
      <c r="AA4755" s="10">
        <v>33756</v>
      </c>
      <c r="AB4755" s="10">
        <v>44856</v>
      </c>
      <c r="AC4755" s="10">
        <v>3551</v>
      </c>
      <c r="AD4755" s="10">
        <v>1000.20146</v>
      </c>
      <c r="AE4755" s="10">
        <v>272372</v>
      </c>
      <c r="AF4755" s="10">
        <v>24</v>
      </c>
      <c r="AG4755" s="10">
        <v>60</v>
      </c>
      <c r="AH4755" s="10">
        <v>13.91</v>
      </c>
      <c r="AI4755" s="10">
        <v>102.52</v>
      </c>
      <c r="AJ4755" s="10" t="s">
        <v>40</v>
      </c>
    </row>
    <row r="4756" spans="1:36" x14ac:dyDescent="0.25">
      <c r="A4756" s="10" t="s">
        <v>36</v>
      </c>
      <c r="B4756" s="10" t="s">
        <v>68</v>
      </c>
      <c r="C4756" s="10">
        <v>26</v>
      </c>
      <c r="D4756" s="10" t="s">
        <v>38</v>
      </c>
      <c r="E4756" s="10">
        <v>2620</v>
      </c>
      <c r="F4756" s="10" t="s">
        <v>62</v>
      </c>
      <c r="G4756" s="20">
        <v>828850</v>
      </c>
      <c r="H4756" s="10">
        <v>326.47739730000001</v>
      </c>
      <c r="I4756" s="10">
        <v>31</v>
      </c>
      <c r="J4756" s="10">
        <v>31</v>
      </c>
      <c r="K4756" s="10">
        <v>685.80518050000001</v>
      </c>
      <c r="L4756" s="10">
        <v>2353</v>
      </c>
      <c r="M4756" s="10">
        <v>49</v>
      </c>
      <c r="N4756" s="10">
        <v>5578</v>
      </c>
      <c r="O4756" s="10">
        <v>1018588</v>
      </c>
      <c r="P4756" s="10">
        <v>757859</v>
      </c>
      <c r="Q4756" s="10">
        <v>57100</v>
      </c>
      <c r="R4756" s="10">
        <v>1479</v>
      </c>
      <c r="S4756" s="10">
        <v>43</v>
      </c>
      <c r="T4756" s="10">
        <v>84.768810000000002</v>
      </c>
      <c r="U4756" s="10">
        <v>4096.033582</v>
      </c>
      <c r="V4756" s="10">
        <v>32178</v>
      </c>
      <c r="W4756" s="10">
        <v>33615</v>
      </c>
      <c r="X4756" s="10">
        <v>58923</v>
      </c>
      <c r="Y4756" s="10">
        <v>77234</v>
      </c>
      <c r="Z4756" s="10">
        <v>140</v>
      </c>
      <c r="AA4756" s="10">
        <v>114393</v>
      </c>
      <c r="AB4756" s="10">
        <v>160770</v>
      </c>
      <c r="AC4756" s="10">
        <v>7931</v>
      </c>
      <c r="AD4756" s="10">
        <v>3325.4595920000002</v>
      </c>
      <c r="AE4756" s="10">
        <v>595609</v>
      </c>
      <c r="AF4756" s="10">
        <v>30</v>
      </c>
      <c r="AG4756" s="10">
        <v>71.209999999999994</v>
      </c>
      <c r="AH4756" s="10">
        <v>7.6</v>
      </c>
      <c r="AI4756" s="10">
        <v>112.43</v>
      </c>
      <c r="AJ4756" s="10" t="s">
        <v>40</v>
      </c>
    </row>
    <row r="4757" spans="1:36" x14ac:dyDescent="0.25">
      <c r="A4757" s="10" t="s">
        <v>36</v>
      </c>
      <c r="B4757" s="10" t="s">
        <v>68</v>
      </c>
      <c r="C4757" s="10">
        <v>26</v>
      </c>
      <c r="D4757" s="10" t="s">
        <v>38</v>
      </c>
      <c r="E4757" s="10">
        <v>2621</v>
      </c>
      <c r="F4757" s="10" t="s">
        <v>47</v>
      </c>
      <c r="G4757" s="20">
        <v>596044</v>
      </c>
      <c r="H4757" s="10">
        <v>325.25489019999998</v>
      </c>
      <c r="I4757" s="10">
        <v>25</v>
      </c>
      <c r="J4757" s="10">
        <v>51</v>
      </c>
      <c r="K4757" s="10">
        <v>376.2052008</v>
      </c>
      <c r="L4757" s="10">
        <v>498</v>
      </c>
      <c r="M4757" s="10">
        <v>5</v>
      </c>
      <c r="N4757" s="10">
        <v>1165</v>
      </c>
      <c r="O4757" s="10">
        <v>399372</v>
      </c>
      <c r="P4757" s="10">
        <v>357516</v>
      </c>
      <c r="Q4757" s="10">
        <v>37547</v>
      </c>
      <c r="R4757" s="10">
        <v>76</v>
      </c>
      <c r="S4757" s="10">
        <v>15</v>
      </c>
      <c r="T4757" s="10">
        <v>62.325920000000004</v>
      </c>
      <c r="U4757" s="10">
        <v>1737.5080809999999</v>
      </c>
      <c r="V4757" s="10">
        <v>15478</v>
      </c>
      <c r="W4757" s="10">
        <v>17529</v>
      </c>
      <c r="X4757" s="10">
        <v>25382</v>
      </c>
      <c r="Y4757" s="10">
        <v>43166</v>
      </c>
      <c r="Z4757" s="10">
        <v>25</v>
      </c>
      <c r="AA4757" s="10">
        <v>37855</v>
      </c>
      <c r="AB4757" s="10">
        <v>60987</v>
      </c>
      <c r="AC4757" s="10">
        <v>1663</v>
      </c>
      <c r="AD4757" s="10">
        <v>1298.97696</v>
      </c>
      <c r="AE4757" s="10">
        <v>283513</v>
      </c>
      <c r="AF4757" s="10">
        <v>24</v>
      </c>
      <c r="AG4757" s="10">
        <v>58.8</v>
      </c>
      <c r="AH4757" s="10">
        <v>8.67</v>
      </c>
      <c r="AI4757" s="10">
        <v>100.2</v>
      </c>
      <c r="AJ4757" s="10" t="s">
        <v>40</v>
      </c>
    </row>
    <row r="4758" spans="1:36" x14ac:dyDescent="0.25">
      <c r="A4758" s="10" t="s">
        <v>36</v>
      </c>
      <c r="B4758" s="10" t="s">
        <v>68</v>
      </c>
      <c r="C4758" s="10">
        <v>26</v>
      </c>
      <c r="D4758" s="10" t="s">
        <v>38</v>
      </c>
      <c r="E4758" s="10">
        <v>2601</v>
      </c>
      <c r="F4758" s="10" t="s">
        <v>39</v>
      </c>
      <c r="G4758" s="20">
        <v>879680</v>
      </c>
      <c r="H4758" s="10">
        <v>330.80668919999999</v>
      </c>
      <c r="I4758" s="10">
        <v>26</v>
      </c>
      <c r="J4758" s="10">
        <v>28</v>
      </c>
      <c r="K4758" s="10">
        <v>1198.167093</v>
      </c>
      <c r="L4758" s="10">
        <v>1804</v>
      </c>
      <c r="M4758" s="10">
        <v>388</v>
      </c>
      <c r="N4758" s="10">
        <v>6207</v>
      </c>
      <c r="O4758" s="10">
        <v>507478</v>
      </c>
      <c r="P4758" s="10">
        <v>63908</v>
      </c>
      <c r="Q4758" s="10">
        <v>9238</v>
      </c>
      <c r="R4758" s="10">
        <v>345</v>
      </c>
      <c r="S4758" s="10">
        <v>11</v>
      </c>
      <c r="T4758" s="10">
        <v>106.97696000000001</v>
      </c>
      <c r="U4758" s="10">
        <v>2983.915223</v>
      </c>
      <c r="V4758" s="10">
        <v>19049</v>
      </c>
      <c r="W4758" s="10">
        <v>20037</v>
      </c>
      <c r="X4758" s="10">
        <v>62268</v>
      </c>
      <c r="Y4758" s="10">
        <v>71930</v>
      </c>
      <c r="Z4758" s="10">
        <v>20</v>
      </c>
      <c r="AA4758" s="10">
        <v>122392</v>
      </c>
      <c r="AB4758" s="10">
        <v>139595</v>
      </c>
      <c r="AC4758" s="10">
        <v>8011</v>
      </c>
      <c r="AD4758" s="10">
        <v>1678.77117</v>
      </c>
      <c r="AE4758" s="10">
        <v>254974</v>
      </c>
      <c r="AF4758" s="10">
        <v>41</v>
      </c>
      <c r="AG4758" s="10">
        <v>66.61</v>
      </c>
      <c r="AH4758" s="10">
        <v>9.98</v>
      </c>
      <c r="AI4758" s="10">
        <v>101.76</v>
      </c>
      <c r="AJ4758" s="10" t="s">
        <v>40</v>
      </c>
    </row>
    <row r="4759" spans="1:36" x14ac:dyDescent="0.25">
      <c r="A4759" s="10" t="s">
        <v>36</v>
      </c>
      <c r="B4759" s="10" t="s">
        <v>68</v>
      </c>
      <c r="C4759" s="10">
        <v>26</v>
      </c>
      <c r="D4759" s="10" t="s">
        <v>38</v>
      </c>
      <c r="E4759" s="10">
        <v>2618</v>
      </c>
      <c r="F4759" s="10" t="s">
        <v>55</v>
      </c>
      <c r="G4759" s="20">
        <v>1578311</v>
      </c>
      <c r="H4759" s="10">
        <v>323.02396979999997</v>
      </c>
      <c r="I4759" s="10">
        <v>41</v>
      </c>
      <c r="J4759" s="10">
        <v>154</v>
      </c>
      <c r="K4759" s="10">
        <v>211.22338920000001</v>
      </c>
      <c r="L4759" s="10">
        <v>1798</v>
      </c>
      <c r="M4759" s="10">
        <v>0</v>
      </c>
      <c r="N4759" s="10">
        <v>3312</v>
      </c>
      <c r="O4759" s="10">
        <v>1079442</v>
      </c>
      <c r="P4759" s="10">
        <v>809005</v>
      </c>
      <c r="Q4759" s="10">
        <v>42329</v>
      </c>
      <c r="R4759" s="10">
        <v>0</v>
      </c>
      <c r="S4759" s="10">
        <v>0</v>
      </c>
      <c r="T4759" s="10">
        <v>67.104789999999994</v>
      </c>
      <c r="U4759" s="10">
        <v>3765.1845790000002</v>
      </c>
      <c r="V4759" s="10">
        <v>25937</v>
      </c>
      <c r="W4759" s="10">
        <v>27778</v>
      </c>
      <c r="X4759" s="10">
        <v>35418</v>
      </c>
      <c r="Y4759" s="10">
        <v>55943</v>
      </c>
      <c r="Z4759" s="10">
        <v>77</v>
      </c>
      <c r="AA4759" s="10">
        <v>53228</v>
      </c>
      <c r="AB4759" s="10">
        <v>78632</v>
      </c>
      <c r="AC4759" s="10">
        <v>5110</v>
      </c>
      <c r="AD4759" s="10">
        <v>3486.8564000000001</v>
      </c>
      <c r="AE4759" s="10">
        <v>873314</v>
      </c>
      <c r="AF4759" s="10">
        <v>26</v>
      </c>
      <c r="AG4759" s="10">
        <v>30.79</v>
      </c>
      <c r="AH4759" s="10">
        <v>46.17</v>
      </c>
      <c r="AI4759" s="10">
        <v>99.99</v>
      </c>
      <c r="AJ4759" s="10" t="s">
        <v>40</v>
      </c>
    </row>
    <row r="4760" spans="1:36" x14ac:dyDescent="0.25">
      <c r="A4760" s="10" t="s">
        <v>36</v>
      </c>
      <c r="B4760" s="10" t="s">
        <v>68</v>
      </c>
      <c r="C4760" s="10">
        <v>26</v>
      </c>
      <c r="D4760" s="10" t="s">
        <v>38</v>
      </c>
      <c r="E4760" s="10">
        <v>2620</v>
      </c>
      <c r="F4760" s="10" t="s">
        <v>62</v>
      </c>
      <c r="G4760" s="20">
        <v>828850</v>
      </c>
      <c r="H4760" s="10">
        <v>328.96037030000002</v>
      </c>
      <c r="I4760" s="10">
        <v>31</v>
      </c>
      <c r="J4760" s="10">
        <v>29</v>
      </c>
      <c r="K4760" s="10">
        <v>685.80518050000001</v>
      </c>
      <c r="L4760" s="10">
        <v>2355</v>
      </c>
      <c r="M4760" s="10">
        <v>48</v>
      </c>
      <c r="N4760" s="10">
        <v>5600</v>
      </c>
      <c r="O4760" s="10">
        <v>1030521</v>
      </c>
      <c r="P4760" s="10">
        <v>765497</v>
      </c>
      <c r="Q4760" s="10">
        <v>57131</v>
      </c>
      <c r="R4760" s="10">
        <v>1516</v>
      </c>
      <c r="S4760" s="10">
        <v>45</v>
      </c>
      <c r="T4760" s="10">
        <v>83.663250000000005</v>
      </c>
      <c r="U4760" s="10">
        <v>4159.4741279999998</v>
      </c>
      <c r="V4760" s="10">
        <v>32324</v>
      </c>
      <c r="W4760" s="10">
        <v>33748</v>
      </c>
      <c r="X4760" s="10">
        <v>59028</v>
      </c>
      <c r="Y4760" s="10">
        <v>77325</v>
      </c>
      <c r="Z4760" s="10">
        <v>142</v>
      </c>
      <c r="AA4760" s="10">
        <v>114424</v>
      </c>
      <c r="AB4760" s="10">
        <v>160801</v>
      </c>
      <c r="AC4760" s="10">
        <v>7955</v>
      </c>
      <c r="AD4760" s="10">
        <v>3390.0056979999999</v>
      </c>
      <c r="AE4760" s="10">
        <v>602635</v>
      </c>
      <c r="AF4760" s="10">
        <v>30</v>
      </c>
      <c r="AG4760" s="10">
        <v>70.75</v>
      </c>
      <c r="AH4760" s="10">
        <v>7.62</v>
      </c>
      <c r="AI4760" s="10">
        <v>112.76</v>
      </c>
      <c r="AJ4760" s="10" t="s">
        <v>40</v>
      </c>
    </row>
    <row r="4761" spans="1:36" x14ac:dyDescent="0.25">
      <c r="A4761" s="10" t="s">
        <v>36</v>
      </c>
      <c r="B4761" s="10" t="s">
        <v>68</v>
      </c>
      <c r="C4761" s="10">
        <v>26</v>
      </c>
      <c r="D4761" s="10" t="s">
        <v>38</v>
      </c>
      <c r="E4761" s="10">
        <v>2622</v>
      </c>
      <c r="F4761" s="10" t="s">
        <v>63</v>
      </c>
      <c r="G4761" s="20">
        <v>568193</v>
      </c>
      <c r="H4761" s="10">
        <v>322.84910719999999</v>
      </c>
      <c r="I4761" s="10">
        <v>31</v>
      </c>
      <c r="J4761" s="10">
        <v>15</v>
      </c>
      <c r="K4761" s="10">
        <v>521.00428959999999</v>
      </c>
      <c r="L4761" s="10">
        <v>614</v>
      </c>
      <c r="M4761" s="10">
        <v>70</v>
      </c>
      <c r="N4761" s="10">
        <v>4636</v>
      </c>
      <c r="O4761" s="10">
        <v>262939</v>
      </c>
      <c r="P4761" s="10">
        <v>123466</v>
      </c>
      <c r="Q4761" s="10">
        <v>15028</v>
      </c>
      <c r="R4761" s="10">
        <v>8</v>
      </c>
      <c r="S4761" s="10">
        <v>6</v>
      </c>
      <c r="T4761" s="10">
        <v>85.141090000000005</v>
      </c>
      <c r="U4761" s="10">
        <v>1455.041594</v>
      </c>
      <c r="V4761" s="10">
        <v>8388</v>
      </c>
      <c r="W4761" s="10">
        <v>8787</v>
      </c>
      <c r="X4761" s="10">
        <v>24357</v>
      </c>
      <c r="Y4761" s="10">
        <v>31550</v>
      </c>
      <c r="Z4761" s="10">
        <v>15</v>
      </c>
      <c r="AA4761" s="10">
        <v>43136</v>
      </c>
      <c r="AB4761" s="10">
        <v>55575</v>
      </c>
      <c r="AC4761" s="10">
        <v>5250</v>
      </c>
      <c r="AD4761" s="10">
        <v>848.89621399999999</v>
      </c>
      <c r="AE4761" s="10">
        <v>91846</v>
      </c>
      <c r="AF4761" s="10">
        <v>25</v>
      </c>
      <c r="AG4761" s="10">
        <v>75.510000000000005</v>
      </c>
      <c r="AH4761" s="10">
        <v>2.98</v>
      </c>
      <c r="AI4761" s="10">
        <v>101.02</v>
      </c>
      <c r="AJ4761" s="10" t="s">
        <v>40</v>
      </c>
    </row>
    <row r="4762" spans="1:36" x14ac:dyDescent="0.25">
      <c r="A4762" s="10" t="s">
        <v>36</v>
      </c>
      <c r="B4762" s="10" t="s">
        <v>68</v>
      </c>
      <c r="C4762" s="10">
        <v>26</v>
      </c>
      <c r="D4762" s="10" t="s">
        <v>38</v>
      </c>
      <c r="E4762" s="10">
        <v>2602</v>
      </c>
      <c r="F4762" s="10" t="s">
        <v>41</v>
      </c>
      <c r="G4762" s="20">
        <v>913738</v>
      </c>
      <c r="H4762" s="10">
        <v>321.56475490000003</v>
      </c>
      <c r="I4762" s="10">
        <v>29</v>
      </c>
      <c r="J4762" s="10">
        <v>47</v>
      </c>
      <c r="K4762" s="10">
        <v>740.06847240000002</v>
      </c>
      <c r="L4762" s="10">
        <v>3069</v>
      </c>
      <c r="M4762" s="10">
        <v>69</v>
      </c>
      <c r="N4762" s="10">
        <v>6452</v>
      </c>
      <c r="O4762" s="10">
        <v>821311</v>
      </c>
      <c r="P4762" s="10">
        <v>642448</v>
      </c>
      <c r="Q4762" s="10">
        <v>58330</v>
      </c>
      <c r="R4762" s="10">
        <v>715</v>
      </c>
      <c r="S4762" s="10">
        <v>53</v>
      </c>
      <c r="T4762" s="10">
        <v>99.61842</v>
      </c>
      <c r="U4762" s="10">
        <v>3480.733596</v>
      </c>
      <c r="V4762" s="10">
        <v>27939</v>
      </c>
      <c r="W4762" s="10">
        <v>29619</v>
      </c>
      <c r="X4762" s="10">
        <v>60180</v>
      </c>
      <c r="Y4762" s="10">
        <v>77239</v>
      </c>
      <c r="Z4762" s="10">
        <v>51</v>
      </c>
      <c r="AA4762" s="10">
        <v>104074</v>
      </c>
      <c r="AB4762" s="10">
        <v>129360</v>
      </c>
      <c r="AC4762" s="10">
        <v>9521</v>
      </c>
      <c r="AD4762" s="10">
        <v>2641.0467039999999</v>
      </c>
      <c r="AE4762" s="10">
        <v>500117</v>
      </c>
      <c r="AF4762" s="10">
        <v>21</v>
      </c>
      <c r="AG4762" s="10">
        <v>55.77</v>
      </c>
      <c r="AH4762" s="10">
        <v>3.8</v>
      </c>
      <c r="AI4762" s="10">
        <v>101.89</v>
      </c>
      <c r="AJ4762" s="10" t="s">
        <v>40</v>
      </c>
    </row>
    <row r="4763" spans="1:36" x14ac:dyDescent="0.25">
      <c r="A4763" s="10" t="s">
        <v>36</v>
      </c>
      <c r="B4763" s="10" t="s">
        <v>68</v>
      </c>
      <c r="C4763" s="10">
        <v>26</v>
      </c>
      <c r="D4763" s="10" t="s">
        <v>38</v>
      </c>
      <c r="E4763" s="10">
        <v>2609</v>
      </c>
      <c r="F4763" s="10" t="s">
        <v>51</v>
      </c>
      <c r="G4763" s="20">
        <v>1839268</v>
      </c>
      <c r="H4763" s="10">
        <v>321.16284059999998</v>
      </c>
      <c r="I4763" s="10">
        <v>24</v>
      </c>
      <c r="J4763" s="10">
        <v>114</v>
      </c>
      <c r="K4763" s="10">
        <v>637.19848890000003</v>
      </c>
      <c r="L4763" s="10">
        <v>2332</v>
      </c>
      <c r="M4763" s="10">
        <v>27</v>
      </c>
      <c r="N4763" s="10">
        <v>6145</v>
      </c>
      <c r="O4763" s="10">
        <v>1332706</v>
      </c>
      <c r="P4763" s="10">
        <v>875329</v>
      </c>
      <c r="Q4763" s="10">
        <v>88246</v>
      </c>
      <c r="R4763" s="10">
        <v>0</v>
      </c>
      <c r="S4763" s="10">
        <v>0</v>
      </c>
      <c r="T4763" s="10">
        <v>115.42379</v>
      </c>
      <c r="U4763" s="10">
        <v>5032.7787250000001</v>
      </c>
      <c r="V4763" s="10">
        <v>54403</v>
      </c>
      <c r="W4763" s="10">
        <v>59959</v>
      </c>
      <c r="X4763" s="10">
        <v>86464</v>
      </c>
      <c r="Y4763" s="10">
        <v>133653</v>
      </c>
      <c r="Z4763" s="10">
        <v>145</v>
      </c>
      <c r="AA4763" s="10">
        <v>128609</v>
      </c>
      <c r="AB4763" s="10">
        <v>185787</v>
      </c>
      <c r="AC4763" s="10">
        <v>8477</v>
      </c>
      <c r="AD4763" s="10">
        <v>4280.156446</v>
      </c>
      <c r="AE4763" s="10">
        <v>1053108</v>
      </c>
      <c r="AF4763" s="10">
        <v>18</v>
      </c>
      <c r="AG4763" s="10">
        <v>47.8</v>
      </c>
      <c r="AH4763" s="10">
        <v>28.61</v>
      </c>
      <c r="AI4763" s="10">
        <v>100.49</v>
      </c>
      <c r="AJ4763" s="10" t="s">
        <v>40</v>
      </c>
    </row>
    <row r="4764" spans="1:36" x14ac:dyDescent="0.25">
      <c r="A4764" s="10" t="s">
        <v>36</v>
      </c>
      <c r="B4764" s="10" t="s">
        <v>68</v>
      </c>
      <c r="C4764" s="10">
        <v>26</v>
      </c>
      <c r="D4764" s="10" t="s">
        <v>38</v>
      </c>
      <c r="E4764" s="10">
        <v>2615</v>
      </c>
      <c r="F4764" s="10" t="s">
        <v>50</v>
      </c>
      <c r="G4764" s="20">
        <v>995446</v>
      </c>
      <c r="H4764" s="10">
        <v>324.1577302</v>
      </c>
      <c r="I4764" s="10">
        <v>21</v>
      </c>
      <c r="J4764" s="10">
        <v>38</v>
      </c>
      <c r="K4764" s="10">
        <v>287.1515096</v>
      </c>
      <c r="L4764" s="10">
        <v>1036</v>
      </c>
      <c r="M4764" s="10">
        <v>9</v>
      </c>
      <c r="N4764" s="10">
        <v>3313</v>
      </c>
      <c r="O4764" s="10">
        <v>619099</v>
      </c>
      <c r="P4764" s="10">
        <v>564468</v>
      </c>
      <c r="Q4764" s="10">
        <v>86733</v>
      </c>
      <c r="R4764" s="10">
        <v>58</v>
      </c>
      <c r="S4764" s="10">
        <v>15</v>
      </c>
      <c r="T4764" s="10">
        <v>77.651030000000006</v>
      </c>
      <c r="U4764" s="10">
        <v>2371.6598060000001</v>
      </c>
      <c r="V4764" s="10">
        <v>29405</v>
      </c>
      <c r="W4764" s="10">
        <v>33744</v>
      </c>
      <c r="X4764" s="10">
        <v>56153</v>
      </c>
      <c r="Y4764" s="10">
        <v>96000</v>
      </c>
      <c r="Z4764" s="10">
        <v>6</v>
      </c>
      <c r="AA4764" s="10">
        <v>90543</v>
      </c>
      <c r="AB4764" s="10">
        <v>146636</v>
      </c>
      <c r="AC4764" s="10">
        <v>4349</v>
      </c>
      <c r="AD4764" s="10">
        <v>2006.857266</v>
      </c>
      <c r="AE4764" s="10">
        <v>435298</v>
      </c>
      <c r="AF4764" s="10">
        <v>9</v>
      </c>
      <c r="AG4764" s="10">
        <v>62.36</v>
      </c>
      <c r="AH4764" s="10">
        <v>24.64</v>
      </c>
      <c r="AI4764" s="10">
        <v>106.36</v>
      </c>
      <c r="AJ4764" s="10" t="s">
        <v>40</v>
      </c>
    </row>
    <row r="4765" spans="1:36" x14ac:dyDescent="0.25">
      <c r="A4765" s="10" t="s">
        <v>36</v>
      </c>
      <c r="B4765" s="10" t="s">
        <v>68</v>
      </c>
      <c r="C4765" s="10">
        <v>26</v>
      </c>
      <c r="D4765" s="10" t="s">
        <v>38</v>
      </c>
      <c r="E4765" s="10">
        <v>2619</v>
      </c>
      <c r="F4765" s="10" t="s">
        <v>57</v>
      </c>
      <c r="G4765" s="20">
        <v>373643</v>
      </c>
      <c r="H4765" s="10">
        <v>319.54183560000001</v>
      </c>
      <c r="I4765" s="10">
        <v>35</v>
      </c>
      <c r="J4765" s="10">
        <v>12</v>
      </c>
      <c r="K4765" s="10">
        <v>377.3005043</v>
      </c>
      <c r="L4765" s="10">
        <v>715</v>
      </c>
      <c r="M4765" s="10">
        <v>12</v>
      </c>
      <c r="N4765" s="10">
        <v>2837</v>
      </c>
      <c r="O4765" s="10">
        <v>329026</v>
      </c>
      <c r="P4765" s="10">
        <v>163101</v>
      </c>
      <c r="Q4765" s="10">
        <v>11496</v>
      </c>
      <c r="R4765" s="10">
        <v>122</v>
      </c>
      <c r="S4765" s="10">
        <v>7</v>
      </c>
      <c r="T4765" s="10">
        <v>30.720369999999999</v>
      </c>
      <c r="U4765" s="10">
        <v>1459.3965940000001</v>
      </c>
      <c r="V4765" s="10">
        <v>9304</v>
      </c>
      <c r="W4765" s="10">
        <v>9910</v>
      </c>
      <c r="X4765" s="10">
        <v>16408</v>
      </c>
      <c r="Y4765" s="10">
        <v>22813</v>
      </c>
      <c r="Z4765" s="10">
        <v>54</v>
      </c>
      <c r="AA4765" s="10">
        <v>33756</v>
      </c>
      <c r="AB4765" s="10">
        <v>44858</v>
      </c>
      <c r="AC4765" s="10">
        <v>3552</v>
      </c>
      <c r="AD4765" s="10">
        <v>1051.37572</v>
      </c>
      <c r="AE4765" s="10">
        <v>278367</v>
      </c>
      <c r="AF4765" s="10">
        <v>24</v>
      </c>
      <c r="AG4765" s="10">
        <v>60.02</v>
      </c>
      <c r="AH4765" s="10">
        <v>14.17</v>
      </c>
      <c r="AI4765" s="10">
        <v>103.32</v>
      </c>
      <c r="AJ4765" s="10" t="s">
        <v>40</v>
      </c>
    </row>
    <row r="4766" spans="1:36" x14ac:dyDescent="0.25">
      <c r="A4766" s="10" t="s">
        <v>36</v>
      </c>
      <c r="B4766" s="10" t="s">
        <v>68</v>
      </c>
      <c r="C4766" s="10">
        <v>26</v>
      </c>
      <c r="D4766" s="10" t="s">
        <v>38</v>
      </c>
      <c r="E4766" s="10">
        <v>2624</v>
      </c>
      <c r="F4766" s="10" t="s">
        <v>48</v>
      </c>
      <c r="G4766" s="20">
        <v>300354</v>
      </c>
      <c r="H4766" s="10">
        <v>329.27121499999998</v>
      </c>
      <c r="I4766" s="10">
        <v>26</v>
      </c>
      <c r="J4766" s="10">
        <v>16</v>
      </c>
      <c r="K4766" s="10">
        <v>212.58346599999999</v>
      </c>
      <c r="L4766" s="10">
        <v>249</v>
      </c>
      <c r="M4766" s="10">
        <v>13</v>
      </c>
      <c r="N4766" s="10">
        <v>1242</v>
      </c>
      <c r="O4766" s="10">
        <v>217440</v>
      </c>
      <c r="P4766" s="10">
        <v>184391</v>
      </c>
      <c r="Q4766" s="10">
        <v>16128</v>
      </c>
      <c r="R4766" s="10">
        <v>9</v>
      </c>
      <c r="S4766" s="10">
        <v>2</v>
      </c>
      <c r="T4766" s="10">
        <v>26.521650000000001</v>
      </c>
      <c r="U4766" s="10">
        <v>955.07244600000001</v>
      </c>
      <c r="V4766" s="10">
        <v>8288</v>
      </c>
      <c r="W4766" s="10">
        <v>8949</v>
      </c>
      <c r="X4766" s="10">
        <v>12909</v>
      </c>
      <c r="Y4766" s="10">
        <v>18975</v>
      </c>
      <c r="Z4766" s="10">
        <v>8</v>
      </c>
      <c r="AA4766" s="10">
        <v>19795</v>
      </c>
      <c r="AB4766" s="10">
        <v>27133</v>
      </c>
      <c r="AC4766" s="10">
        <v>1491</v>
      </c>
      <c r="AD4766" s="10">
        <v>715.96732999999995</v>
      </c>
      <c r="AE4766" s="10">
        <v>167914</v>
      </c>
      <c r="AF4766" s="10">
        <v>12</v>
      </c>
      <c r="AG4766" s="10">
        <v>44.06</v>
      </c>
      <c r="AH4766" s="10">
        <v>20.16</v>
      </c>
      <c r="AI4766" s="10">
        <v>99.93</v>
      </c>
      <c r="AJ4766" s="10" t="s">
        <v>40</v>
      </c>
    </row>
    <row r="4767" spans="1:36" x14ac:dyDescent="0.25">
      <c r="A4767" s="10" t="s">
        <v>36</v>
      </c>
      <c r="B4767" s="10" t="s">
        <v>68</v>
      </c>
      <c r="C4767" s="10">
        <v>26</v>
      </c>
      <c r="D4767" s="10" t="s">
        <v>38</v>
      </c>
      <c r="E4767" s="10">
        <v>2603</v>
      </c>
      <c r="F4767" s="10" t="s">
        <v>59</v>
      </c>
      <c r="G4767" s="20">
        <v>1448786</v>
      </c>
      <c r="H4767" s="10">
        <v>319.56054640000002</v>
      </c>
      <c r="I4767" s="10">
        <v>26</v>
      </c>
      <c r="J4767" s="10">
        <v>34</v>
      </c>
      <c r="K4767" s="10">
        <v>886.12372200000004</v>
      </c>
      <c r="L4767" s="10">
        <v>2715</v>
      </c>
      <c r="M4767" s="10">
        <v>152</v>
      </c>
      <c r="N4767" s="10">
        <v>7240</v>
      </c>
      <c r="O4767" s="10">
        <v>834555</v>
      </c>
      <c r="P4767" s="10">
        <v>681210</v>
      </c>
      <c r="Q4767" s="10">
        <v>89972</v>
      </c>
      <c r="R4767" s="10">
        <v>204</v>
      </c>
      <c r="S4767" s="10">
        <v>62</v>
      </c>
      <c r="T4767" s="10">
        <v>92.37809</v>
      </c>
      <c r="U4767" s="10">
        <v>3645.4103300000002</v>
      </c>
      <c r="V4767" s="10">
        <v>31555</v>
      </c>
      <c r="W4767" s="10">
        <v>37786</v>
      </c>
      <c r="X4767" s="10">
        <v>68941</v>
      </c>
      <c r="Y4767" s="10">
        <v>110517</v>
      </c>
      <c r="Z4767" s="10">
        <v>45</v>
      </c>
      <c r="AA4767" s="10">
        <v>117224</v>
      </c>
      <c r="AB4767" s="10">
        <v>179283</v>
      </c>
      <c r="AC4767" s="10">
        <v>9955</v>
      </c>
      <c r="AD4767" s="10">
        <v>2666.9085180000002</v>
      </c>
      <c r="AE4767" s="10">
        <v>472327</v>
      </c>
      <c r="AF4767" s="10">
        <v>23</v>
      </c>
      <c r="AG4767" s="10">
        <v>71.83</v>
      </c>
      <c r="AH4767" s="10">
        <v>5.69</v>
      </c>
      <c r="AI4767" s="10">
        <v>109.42</v>
      </c>
      <c r="AJ4767" s="10" t="s">
        <v>40</v>
      </c>
    </row>
    <row r="4768" spans="1:36" x14ac:dyDescent="0.25">
      <c r="A4768" s="10" t="s">
        <v>36</v>
      </c>
      <c r="B4768" s="10" t="s">
        <v>68</v>
      </c>
      <c r="C4768" s="10">
        <v>26</v>
      </c>
      <c r="D4768" s="10" t="s">
        <v>38</v>
      </c>
      <c r="E4768" s="10">
        <v>2610</v>
      </c>
      <c r="F4768" s="10" t="s">
        <v>52</v>
      </c>
      <c r="G4768" s="20">
        <v>1514131</v>
      </c>
      <c r="H4768" s="10">
        <v>325.95584009999999</v>
      </c>
      <c r="I4768" s="10">
        <v>24</v>
      </c>
      <c r="J4768" s="10">
        <v>74</v>
      </c>
      <c r="K4768" s="10">
        <v>1105.414855</v>
      </c>
      <c r="L4768" s="10">
        <v>1496</v>
      </c>
      <c r="M4768" s="10">
        <v>10</v>
      </c>
      <c r="N4768" s="10">
        <v>2828</v>
      </c>
      <c r="O4768" s="10">
        <v>1024120</v>
      </c>
      <c r="P4768" s="10">
        <v>819141</v>
      </c>
      <c r="Q4768" s="10">
        <v>78232</v>
      </c>
      <c r="R4768" s="10">
        <v>169</v>
      </c>
      <c r="S4768" s="10">
        <v>19</v>
      </c>
      <c r="T4768" s="10">
        <v>105.70135999999999</v>
      </c>
      <c r="U4768" s="10">
        <v>4549.2951650000005</v>
      </c>
      <c r="V4768" s="10">
        <v>41093</v>
      </c>
      <c r="W4768" s="10">
        <v>44612</v>
      </c>
      <c r="X4768" s="10">
        <v>61919</v>
      </c>
      <c r="Y4768" s="10">
        <v>99481</v>
      </c>
      <c r="Z4768" s="10">
        <v>22</v>
      </c>
      <c r="AA4768" s="10">
        <v>86247</v>
      </c>
      <c r="AB4768" s="10">
        <v>130328</v>
      </c>
      <c r="AC4768" s="10">
        <v>4324</v>
      </c>
      <c r="AD4768" s="10">
        <v>3338.17895</v>
      </c>
      <c r="AE4768" s="10">
        <v>743431</v>
      </c>
      <c r="AF4768" s="10">
        <v>11</v>
      </c>
      <c r="AG4768" s="10">
        <v>52.71</v>
      </c>
      <c r="AH4768" s="10">
        <v>18.16</v>
      </c>
      <c r="AI4768" s="10">
        <v>101.77</v>
      </c>
      <c r="AJ4768" s="10" t="s">
        <v>40</v>
      </c>
    </row>
    <row r="4769" spans="1:36" x14ac:dyDescent="0.25">
      <c r="A4769" s="10" t="s">
        <v>36</v>
      </c>
      <c r="B4769" s="10" t="s">
        <v>68</v>
      </c>
      <c r="C4769" s="10">
        <v>26</v>
      </c>
      <c r="D4769" s="10" t="s">
        <v>38</v>
      </c>
      <c r="E4769" s="10">
        <v>2619</v>
      </c>
      <c r="F4769" s="10" t="s">
        <v>57</v>
      </c>
      <c r="G4769" s="20">
        <v>373643</v>
      </c>
      <c r="H4769" s="10">
        <v>319.67772159999998</v>
      </c>
      <c r="I4769" s="10">
        <v>35</v>
      </c>
      <c r="J4769" s="10">
        <v>12</v>
      </c>
      <c r="K4769" s="10">
        <v>377.3005043</v>
      </c>
      <c r="L4769" s="10">
        <v>715</v>
      </c>
      <c r="M4769" s="10">
        <v>12</v>
      </c>
      <c r="N4769" s="10">
        <v>2837</v>
      </c>
      <c r="O4769" s="10">
        <v>330109</v>
      </c>
      <c r="P4769" s="10">
        <v>163573</v>
      </c>
      <c r="Q4769" s="10">
        <v>11493</v>
      </c>
      <c r="R4769" s="10">
        <v>122</v>
      </c>
      <c r="S4769" s="10">
        <v>7</v>
      </c>
      <c r="T4769" s="10">
        <v>30.720369999999999</v>
      </c>
      <c r="U4769" s="10">
        <v>1463.3058040000001</v>
      </c>
      <c r="V4769" s="10">
        <v>9303</v>
      </c>
      <c r="W4769" s="10">
        <v>9909</v>
      </c>
      <c r="X4769" s="10">
        <v>16406</v>
      </c>
      <c r="Y4769" s="10">
        <v>22812</v>
      </c>
      <c r="Z4769" s="10">
        <v>54</v>
      </c>
      <c r="AA4769" s="10">
        <v>33756</v>
      </c>
      <c r="AB4769" s="10">
        <v>44860</v>
      </c>
      <c r="AC4769" s="10">
        <v>3552</v>
      </c>
      <c r="AD4769" s="10">
        <v>1055.28493</v>
      </c>
      <c r="AE4769" s="10">
        <v>279244</v>
      </c>
      <c r="AF4769" s="10">
        <v>24</v>
      </c>
      <c r="AG4769" s="10">
        <v>60.08</v>
      </c>
      <c r="AH4769" s="10">
        <v>14.17</v>
      </c>
      <c r="AI4769" s="10">
        <v>103.27</v>
      </c>
      <c r="AJ4769" s="10" t="s">
        <v>40</v>
      </c>
    </row>
    <row r="4770" spans="1:36" x14ac:dyDescent="0.25">
      <c r="A4770" s="10" t="s">
        <v>36</v>
      </c>
      <c r="B4770" s="10" t="s">
        <v>68</v>
      </c>
      <c r="C4770" s="10">
        <v>26</v>
      </c>
      <c r="D4770" s="10" t="s">
        <v>38</v>
      </c>
      <c r="E4770" s="10">
        <v>2623</v>
      </c>
      <c r="F4770" s="10" t="s">
        <v>56</v>
      </c>
      <c r="G4770" s="20">
        <v>2191742</v>
      </c>
      <c r="H4770" s="10">
        <v>296.20633299999997</v>
      </c>
      <c r="I4770" s="10">
        <v>17</v>
      </c>
      <c r="J4770" s="10">
        <v>138</v>
      </c>
      <c r="K4770" s="10">
        <v>2745.7261830000002</v>
      </c>
      <c r="L4770" s="10">
        <v>934</v>
      </c>
      <c r="M4770" s="10">
        <v>14</v>
      </c>
      <c r="N4770" s="10">
        <v>4666</v>
      </c>
      <c r="O4770" s="10">
        <v>1080976</v>
      </c>
      <c r="P4770" s="10">
        <v>636048</v>
      </c>
      <c r="Q4770" s="10">
        <v>116265</v>
      </c>
      <c r="R4770" s="10">
        <v>281</v>
      </c>
      <c r="S4770" s="10">
        <v>76</v>
      </c>
      <c r="T4770" s="10">
        <v>113.31774</v>
      </c>
      <c r="U4770" s="10">
        <v>6060.9632929999998</v>
      </c>
      <c r="V4770" s="10">
        <v>62476</v>
      </c>
      <c r="W4770" s="10">
        <v>83724</v>
      </c>
      <c r="X4770" s="10">
        <v>108500</v>
      </c>
      <c r="Y4770" s="10">
        <v>205027</v>
      </c>
      <c r="Z4770" s="10">
        <v>6</v>
      </c>
      <c r="AA4770" s="10">
        <v>139656</v>
      </c>
      <c r="AB4770" s="10">
        <v>255001</v>
      </c>
      <c r="AC4770" s="10">
        <v>5600</v>
      </c>
      <c r="AD4770" s="10">
        <v>3201.9193700000001</v>
      </c>
      <c r="AE4770" s="10">
        <v>636160</v>
      </c>
      <c r="AF4770" s="10">
        <v>31</v>
      </c>
      <c r="AG4770" s="10">
        <v>65.989999999999995</v>
      </c>
      <c r="AH4770" s="10">
        <v>5.92</v>
      </c>
      <c r="AI4770" s="10">
        <v>110.24</v>
      </c>
      <c r="AJ4770" s="10" t="s">
        <v>40</v>
      </c>
    </row>
    <row r="4771" spans="1:36" x14ac:dyDescent="0.25">
      <c r="A4771" s="10" t="s">
        <v>36</v>
      </c>
      <c r="B4771" s="10" t="s">
        <v>68</v>
      </c>
      <c r="C4771" s="10">
        <v>26</v>
      </c>
      <c r="D4771" s="10" t="s">
        <v>38</v>
      </c>
      <c r="E4771" s="10">
        <v>2601</v>
      </c>
      <c r="F4771" s="10" t="s">
        <v>39</v>
      </c>
      <c r="G4771" s="20">
        <v>879680</v>
      </c>
      <c r="H4771" s="10">
        <v>330.29394509999997</v>
      </c>
      <c r="I4771" s="10">
        <v>26</v>
      </c>
      <c r="J4771" s="10">
        <v>28</v>
      </c>
      <c r="K4771" s="10">
        <v>1198.167093</v>
      </c>
      <c r="L4771" s="10">
        <v>1791</v>
      </c>
      <c r="M4771" s="10">
        <v>389</v>
      </c>
      <c r="N4771" s="10">
        <v>6220</v>
      </c>
      <c r="O4771" s="10">
        <v>506479</v>
      </c>
      <c r="P4771" s="10">
        <v>63743</v>
      </c>
      <c r="Q4771" s="10">
        <v>9234</v>
      </c>
      <c r="R4771" s="10">
        <v>345</v>
      </c>
      <c r="S4771" s="10">
        <v>11</v>
      </c>
      <c r="T4771" s="10">
        <v>106.81744</v>
      </c>
      <c r="U4771" s="10">
        <v>2977.8540029999999</v>
      </c>
      <c r="V4771" s="10">
        <v>19046</v>
      </c>
      <c r="W4771" s="10">
        <v>20037</v>
      </c>
      <c r="X4771" s="10">
        <v>62273</v>
      </c>
      <c r="Y4771" s="10">
        <v>71936</v>
      </c>
      <c r="Z4771" s="10">
        <v>20</v>
      </c>
      <c r="AA4771" s="10">
        <v>122393</v>
      </c>
      <c r="AB4771" s="10">
        <v>139596</v>
      </c>
      <c r="AC4771" s="10">
        <v>8011</v>
      </c>
      <c r="AD4771" s="10">
        <v>1672.8694700000001</v>
      </c>
      <c r="AE4771" s="10">
        <v>254357</v>
      </c>
      <c r="AF4771" s="10">
        <v>41</v>
      </c>
      <c r="AG4771" s="10">
        <v>66.58</v>
      </c>
      <c r="AH4771" s="10">
        <v>10</v>
      </c>
      <c r="AI4771" s="10">
        <v>101.74</v>
      </c>
      <c r="AJ4771" s="10" t="s">
        <v>40</v>
      </c>
    </row>
    <row r="4772" spans="1:36" x14ac:dyDescent="0.25">
      <c r="A4772" s="10" t="s">
        <v>36</v>
      </c>
      <c r="B4772" s="10" t="s">
        <v>68</v>
      </c>
      <c r="C4772" s="10">
        <v>26</v>
      </c>
      <c r="D4772" s="10" t="s">
        <v>38</v>
      </c>
      <c r="E4772" s="10">
        <v>2607</v>
      </c>
      <c r="F4772" s="10" t="s">
        <v>58</v>
      </c>
      <c r="G4772" s="20">
        <v>1135091</v>
      </c>
      <c r="H4772" s="10">
        <v>334.71394070000002</v>
      </c>
      <c r="I4772" s="10">
        <v>30</v>
      </c>
      <c r="J4772" s="10">
        <v>9</v>
      </c>
      <c r="K4772" s="10">
        <v>844.20665959999997</v>
      </c>
      <c r="L4772" s="10">
        <v>1593</v>
      </c>
      <c r="M4772" s="10">
        <v>315</v>
      </c>
      <c r="N4772" s="10">
        <v>7364</v>
      </c>
      <c r="O4772" s="10">
        <v>663677</v>
      </c>
      <c r="P4772" s="10">
        <v>351633</v>
      </c>
      <c r="Q4772" s="10">
        <v>59082</v>
      </c>
      <c r="R4772" s="10">
        <v>559</v>
      </c>
      <c r="S4772" s="10">
        <v>48</v>
      </c>
      <c r="T4772" s="10">
        <v>83.338499999999996</v>
      </c>
      <c r="U4772" s="10">
        <v>3148.9645999999998</v>
      </c>
      <c r="V4772" s="10">
        <v>21657</v>
      </c>
      <c r="W4772" s="10">
        <v>22425</v>
      </c>
      <c r="X4772" s="10">
        <v>61629</v>
      </c>
      <c r="Y4772" s="10">
        <v>97385</v>
      </c>
      <c r="Z4772" s="10">
        <v>15</v>
      </c>
      <c r="AA4772" s="10">
        <v>107344</v>
      </c>
      <c r="AB4772" s="10">
        <v>161008</v>
      </c>
      <c r="AC4772" s="10">
        <v>8957</v>
      </c>
      <c r="AD4772" s="10">
        <v>2221.4194400000001</v>
      </c>
      <c r="AE4772" s="10">
        <v>406016</v>
      </c>
      <c r="AF4772" s="10">
        <v>16</v>
      </c>
      <c r="AG4772" s="10">
        <v>72.489999999999995</v>
      </c>
      <c r="AH4772" s="10">
        <v>8.4600000000000009</v>
      </c>
      <c r="AI4772" s="10">
        <v>105.8</v>
      </c>
      <c r="AJ4772" s="10" t="s">
        <v>40</v>
      </c>
    </row>
    <row r="4773" spans="1:36" x14ac:dyDescent="0.25">
      <c r="A4773" s="10" t="s">
        <v>36</v>
      </c>
      <c r="B4773" s="10" t="s">
        <v>68</v>
      </c>
      <c r="C4773" s="10">
        <v>26</v>
      </c>
      <c r="D4773" s="10" t="s">
        <v>38</v>
      </c>
      <c r="E4773" s="10">
        <v>2612</v>
      </c>
      <c r="F4773" s="10" t="s">
        <v>60</v>
      </c>
      <c r="G4773" s="20">
        <v>767064</v>
      </c>
      <c r="H4773" s="10">
        <v>332.57236130000001</v>
      </c>
      <c r="I4773" s="10">
        <v>23</v>
      </c>
      <c r="J4773" s="10">
        <v>87</v>
      </c>
      <c r="K4773" s="10">
        <v>412.43177989999998</v>
      </c>
      <c r="L4773" s="10">
        <v>819</v>
      </c>
      <c r="M4773" s="10">
        <v>1</v>
      </c>
      <c r="N4773" s="10">
        <v>1413</v>
      </c>
      <c r="O4773" s="10">
        <v>564418</v>
      </c>
      <c r="P4773" s="10">
        <v>454883</v>
      </c>
      <c r="Q4773" s="10">
        <v>58595</v>
      </c>
      <c r="R4773" s="10">
        <v>34</v>
      </c>
      <c r="S4773" s="10">
        <v>4</v>
      </c>
      <c r="T4773" s="10">
        <v>69.966620000000006</v>
      </c>
      <c r="U4773" s="10">
        <v>2359.49667</v>
      </c>
      <c r="V4773" s="10">
        <v>23767</v>
      </c>
      <c r="W4773" s="10">
        <v>30192</v>
      </c>
      <c r="X4773" s="10">
        <v>39253</v>
      </c>
      <c r="Y4773" s="10">
        <v>73561</v>
      </c>
      <c r="Z4773" s="10">
        <v>2</v>
      </c>
      <c r="AA4773" s="10">
        <v>52800</v>
      </c>
      <c r="AB4773" s="10">
        <v>93564</v>
      </c>
      <c r="AC4773" s="10">
        <v>2232</v>
      </c>
      <c r="AD4773" s="10">
        <v>1877.09827</v>
      </c>
      <c r="AE4773" s="10">
        <v>377649</v>
      </c>
      <c r="AF4773" s="10">
        <v>5</v>
      </c>
      <c r="AG4773" s="10">
        <v>80.75</v>
      </c>
      <c r="AH4773" s="10">
        <v>2.95</v>
      </c>
      <c r="AI4773" s="10">
        <v>100.71</v>
      </c>
      <c r="AJ4773" s="10" t="s">
        <v>40</v>
      </c>
    </row>
    <row r="4774" spans="1:36" x14ac:dyDescent="0.25">
      <c r="A4774" s="10" t="s">
        <v>36</v>
      </c>
      <c r="B4774" s="10" t="s">
        <v>68</v>
      </c>
      <c r="C4774" s="10">
        <v>26</v>
      </c>
      <c r="D4774" s="10" t="s">
        <v>38</v>
      </c>
      <c r="E4774" s="10">
        <v>2606</v>
      </c>
      <c r="F4774" s="10" t="s">
        <v>49</v>
      </c>
      <c r="G4774" s="20">
        <v>554513</v>
      </c>
      <c r="H4774" s="10">
        <v>319.93811929999998</v>
      </c>
      <c r="I4774" s="10">
        <v>31</v>
      </c>
      <c r="J4774" s="10">
        <v>39</v>
      </c>
      <c r="K4774" s="10">
        <v>940.22495100000003</v>
      </c>
      <c r="L4774" s="10">
        <v>893</v>
      </c>
      <c r="M4774" s="10">
        <v>50</v>
      </c>
      <c r="N4774" s="10">
        <v>5105</v>
      </c>
      <c r="O4774" s="10">
        <v>467829</v>
      </c>
      <c r="P4774" s="10">
        <v>400114</v>
      </c>
      <c r="Q4774" s="10">
        <v>34681</v>
      </c>
      <c r="R4774" s="10">
        <v>952</v>
      </c>
      <c r="S4774" s="10">
        <v>79</v>
      </c>
      <c r="T4774" s="10">
        <v>57.32085</v>
      </c>
      <c r="U4774" s="10">
        <v>2494.3091049999998</v>
      </c>
      <c r="V4774" s="10">
        <v>14979</v>
      </c>
      <c r="W4774" s="10">
        <v>16045</v>
      </c>
      <c r="X4774" s="10">
        <v>28589</v>
      </c>
      <c r="Y4774" s="10">
        <v>41473</v>
      </c>
      <c r="Z4774" s="10">
        <v>16</v>
      </c>
      <c r="AA4774" s="10">
        <v>46974</v>
      </c>
      <c r="AB4774" s="10">
        <v>66721</v>
      </c>
      <c r="AC4774" s="10">
        <v>5998</v>
      </c>
      <c r="AD4774" s="10">
        <v>1496.7633040000001</v>
      </c>
      <c r="AE4774" s="10">
        <v>363246</v>
      </c>
      <c r="AF4774" s="10">
        <v>23</v>
      </c>
      <c r="AG4774" s="10">
        <v>31.51</v>
      </c>
      <c r="AH4774" s="10">
        <v>14.31</v>
      </c>
      <c r="AI4774" s="10">
        <v>115.23</v>
      </c>
      <c r="AJ4774" s="10" t="s">
        <v>40</v>
      </c>
    </row>
    <row r="4775" spans="1:36" x14ac:dyDescent="0.25">
      <c r="A4775" s="10" t="s">
        <v>36</v>
      </c>
      <c r="B4775" s="10" t="s">
        <v>68</v>
      </c>
      <c r="C4775" s="10">
        <v>26</v>
      </c>
      <c r="D4775" s="10" t="s">
        <v>38</v>
      </c>
      <c r="E4775" s="10">
        <v>2608</v>
      </c>
      <c r="F4775" s="10" t="s">
        <v>44</v>
      </c>
      <c r="G4775" s="20">
        <v>832724</v>
      </c>
      <c r="H4775" s="10">
        <v>336.43845620000002</v>
      </c>
      <c r="I4775" s="10">
        <v>40</v>
      </c>
      <c r="J4775" s="10">
        <v>24</v>
      </c>
      <c r="K4775" s="10">
        <v>615.86246779999999</v>
      </c>
      <c r="L4775" s="10">
        <v>888</v>
      </c>
      <c r="M4775" s="10">
        <v>38</v>
      </c>
      <c r="N4775" s="10">
        <v>4852</v>
      </c>
      <c r="O4775" s="10">
        <v>710626</v>
      </c>
      <c r="P4775" s="10">
        <v>434906</v>
      </c>
      <c r="Q4775" s="10">
        <v>25021</v>
      </c>
      <c r="R4775" s="10">
        <v>0</v>
      </c>
      <c r="S4775" s="10">
        <v>9</v>
      </c>
      <c r="T4775" s="10">
        <v>60.29898</v>
      </c>
      <c r="U4775" s="10">
        <v>3066.9805919999999</v>
      </c>
      <c r="V4775" s="10">
        <v>17515</v>
      </c>
      <c r="W4775" s="10">
        <v>18622</v>
      </c>
      <c r="X4775" s="10">
        <v>29451</v>
      </c>
      <c r="Y4775" s="10">
        <v>44130</v>
      </c>
      <c r="Z4775" s="10">
        <v>126</v>
      </c>
      <c r="AA4775" s="10">
        <v>52001</v>
      </c>
      <c r="AB4775" s="10">
        <v>72945</v>
      </c>
      <c r="AC4775" s="10">
        <v>5740</v>
      </c>
      <c r="AD4775" s="10">
        <v>2390.8191440000001</v>
      </c>
      <c r="AE4775" s="10">
        <v>560160</v>
      </c>
      <c r="AF4775" s="10">
        <v>28</v>
      </c>
      <c r="AG4775" s="10">
        <v>56.27</v>
      </c>
      <c r="AH4775" s="10">
        <v>4.3600000000000003</v>
      </c>
      <c r="AI4775" s="10">
        <v>109.55</v>
      </c>
      <c r="AJ4775" s="10" t="s">
        <v>40</v>
      </c>
    </row>
    <row r="4776" spans="1:36" x14ac:dyDescent="0.25">
      <c r="A4776" s="10" t="s">
        <v>36</v>
      </c>
      <c r="B4776" s="10" t="s">
        <v>68</v>
      </c>
      <c r="C4776" s="10">
        <v>26</v>
      </c>
      <c r="D4776" s="10" t="s">
        <v>38</v>
      </c>
      <c r="E4776" s="10">
        <v>2615</v>
      </c>
      <c r="F4776" s="10" t="s">
        <v>50</v>
      </c>
      <c r="G4776" s="20">
        <v>995446</v>
      </c>
      <c r="H4776" s="10">
        <v>325.31028950000001</v>
      </c>
      <c r="I4776" s="10">
        <v>21</v>
      </c>
      <c r="J4776" s="10">
        <v>38</v>
      </c>
      <c r="K4776" s="10">
        <v>312.25042259999998</v>
      </c>
      <c r="L4776" s="10">
        <v>1066</v>
      </c>
      <c r="M4776" s="10">
        <v>9</v>
      </c>
      <c r="N4776" s="10">
        <v>3284</v>
      </c>
      <c r="O4776" s="10">
        <v>622743</v>
      </c>
      <c r="P4776" s="10">
        <v>567709</v>
      </c>
      <c r="Q4776" s="10">
        <v>86755</v>
      </c>
      <c r="R4776" s="10">
        <v>58</v>
      </c>
      <c r="S4776" s="10">
        <v>15</v>
      </c>
      <c r="T4776" s="10">
        <v>78.183080000000004</v>
      </c>
      <c r="U4776" s="10">
        <v>2416.2805589999998</v>
      </c>
      <c r="V4776" s="10">
        <v>29446</v>
      </c>
      <c r="W4776" s="10">
        <v>33793</v>
      </c>
      <c r="X4776" s="10">
        <v>56167</v>
      </c>
      <c r="Y4776" s="10">
        <v>96022</v>
      </c>
      <c r="Z4776" s="10">
        <v>6</v>
      </c>
      <c r="AA4776" s="10">
        <v>90543</v>
      </c>
      <c r="AB4776" s="10">
        <v>146637</v>
      </c>
      <c r="AC4776" s="10">
        <v>4350</v>
      </c>
      <c r="AD4776" s="10">
        <v>2025.8470560000001</v>
      </c>
      <c r="AE4776" s="10">
        <v>437762</v>
      </c>
      <c r="AF4776" s="10">
        <v>9</v>
      </c>
      <c r="AG4776" s="10">
        <v>62.44</v>
      </c>
      <c r="AH4776" s="10">
        <v>24.61</v>
      </c>
      <c r="AI4776" s="10">
        <v>106.53</v>
      </c>
      <c r="AJ4776" s="10" t="s">
        <v>40</v>
      </c>
    </row>
    <row r="4777" spans="1:36" x14ac:dyDescent="0.25">
      <c r="A4777" s="10" t="s">
        <v>36</v>
      </c>
      <c r="B4777" s="10" t="s">
        <v>68</v>
      </c>
      <c r="C4777" s="10">
        <v>26</v>
      </c>
      <c r="D4777" s="10" t="s">
        <v>38</v>
      </c>
      <c r="E4777" s="10">
        <v>2616</v>
      </c>
      <c r="F4777" s="10" t="s">
        <v>53</v>
      </c>
      <c r="G4777" s="20">
        <v>1339577</v>
      </c>
      <c r="H4777" s="10">
        <v>338.84270679999997</v>
      </c>
      <c r="I4777" s="10">
        <v>18</v>
      </c>
      <c r="J4777" s="10">
        <v>158</v>
      </c>
      <c r="K4777" s="10">
        <v>630.34790459999999</v>
      </c>
      <c r="L4777" s="10">
        <v>1257</v>
      </c>
      <c r="M4777" s="10">
        <v>10</v>
      </c>
      <c r="N4777" s="10">
        <v>7350</v>
      </c>
      <c r="O4777" s="10">
        <v>900821</v>
      </c>
      <c r="P4777" s="10">
        <v>770697</v>
      </c>
      <c r="Q4777" s="10">
        <v>127694</v>
      </c>
      <c r="R4777" s="10">
        <v>317</v>
      </c>
      <c r="S4777" s="10">
        <v>68</v>
      </c>
      <c r="T4777" s="10">
        <v>90.17456</v>
      </c>
      <c r="U4777" s="10">
        <v>3772.8887249999998</v>
      </c>
      <c r="V4777" s="10">
        <v>48101</v>
      </c>
      <c r="W4777" s="10">
        <v>60755</v>
      </c>
      <c r="X4777" s="10">
        <v>78230</v>
      </c>
      <c r="Y4777" s="10">
        <v>151797</v>
      </c>
      <c r="Z4777" s="10">
        <v>4</v>
      </c>
      <c r="AA4777" s="10">
        <v>105911</v>
      </c>
      <c r="AB4777" s="10">
        <v>196065</v>
      </c>
      <c r="AC4777" s="10">
        <v>8607</v>
      </c>
      <c r="AD4777" s="10">
        <v>3052.3662599999998</v>
      </c>
      <c r="AE4777" s="10">
        <v>621260</v>
      </c>
      <c r="AF4777" s="10">
        <v>37</v>
      </c>
      <c r="AG4777" s="10">
        <v>60.34</v>
      </c>
      <c r="AH4777" s="10">
        <v>12.47</v>
      </c>
      <c r="AI4777" s="10">
        <v>102.13</v>
      </c>
      <c r="AJ4777" s="10" t="s">
        <v>40</v>
      </c>
    </row>
    <row r="4778" spans="1:36" x14ac:dyDescent="0.25">
      <c r="A4778" s="10" t="s">
        <v>36</v>
      </c>
      <c r="B4778" s="10" t="s">
        <v>68</v>
      </c>
      <c r="C4778" s="10">
        <v>26</v>
      </c>
      <c r="D4778" s="10" t="s">
        <v>38</v>
      </c>
      <c r="E4778" s="10">
        <v>2619</v>
      </c>
      <c r="F4778" s="10" t="s">
        <v>57</v>
      </c>
      <c r="G4778" s="20">
        <v>373643</v>
      </c>
      <c r="H4778" s="10">
        <v>319.84057990000002</v>
      </c>
      <c r="I4778" s="10">
        <v>35</v>
      </c>
      <c r="J4778" s="10">
        <v>12</v>
      </c>
      <c r="K4778" s="10">
        <v>377.3005043</v>
      </c>
      <c r="L4778" s="10">
        <v>715</v>
      </c>
      <c r="M4778" s="10">
        <v>12</v>
      </c>
      <c r="N4778" s="10">
        <v>2837</v>
      </c>
      <c r="O4778" s="10">
        <v>330109</v>
      </c>
      <c r="P4778" s="10">
        <v>163573</v>
      </c>
      <c r="Q4778" s="10">
        <v>11493</v>
      </c>
      <c r="R4778" s="10">
        <v>122</v>
      </c>
      <c r="S4778" s="10">
        <v>7</v>
      </c>
      <c r="T4778" s="10">
        <v>30.720369999999999</v>
      </c>
      <c r="U4778" s="10">
        <v>1463.8434139999999</v>
      </c>
      <c r="V4778" s="10">
        <v>9303</v>
      </c>
      <c r="W4778" s="10">
        <v>9909</v>
      </c>
      <c r="X4778" s="10">
        <v>16406</v>
      </c>
      <c r="Y4778" s="10">
        <v>22812</v>
      </c>
      <c r="Z4778" s="10">
        <v>54</v>
      </c>
      <c r="AA4778" s="10">
        <v>33756</v>
      </c>
      <c r="AB4778" s="10">
        <v>44860</v>
      </c>
      <c r="AC4778" s="10">
        <v>3552</v>
      </c>
      <c r="AD4778" s="10">
        <v>1055.8225399999999</v>
      </c>
      <c r="AE4778" s="10">
        <v>279244</v>
      </c>
      <c r="AF4778" s="10">
        <v>24</v>
      </c>
      <c r="AG4778" s="10">
        <v>60.08</v>
      </c>
      <c r="AH4778" s="10">
        <v>14.17</v>
      </c>
      <c r="AI4778" s="10">
        <v>103.31</v>
      </c>
      <c r="AJ4778" s="10" t="s">
        <v>40</v>
      </c>
    </row>
    <row r="4779" spans="1:36" x14ac:dyDescent="0.25">
      <c r="A4779" s="10" t="s">
        <v>36</v>
      </c>
      <c r="B4779" s="10" t="s">
        <v>68</v>
      </c>
      <c r="C4779" s="10">
        <v>26</v>
      </c>
      <c r="D4779" s="10" t="s">
        <v>38</v>
      </c>
      <c r="E4779" s="10">
        <v>2607</v>
      </c>
      <c r="F4779" s="10" t="s">
        <v>58</v>
      </c>
      <c r="G4779" s="20">
        <v>1135091</v>
      </c>
      <c r="H4779" s="10">
        <v>333.13944750000002</v>
      </c>
      <c r="I4779" s="10">
        <v>31</v>
      </c>
      <c r="J4779" s="10">
        <v>9</v>
      </c>
      <c r="K4779" s="10">
        <v>844.20665959999997</v>
      </c>
      <c r="L4779" s="10">
        <v>1593</v>
      </c>
      <c r="M4779" s="10">
        <v>308</v>
      </c>
      <c r="N4779" s="10">
        <v>7375</v>
      </c>
      <c r="O4779" s="10">
        <v>677818</v>
      </c>
      <c r="P4779" s="10">
        <v>358588</v>
      </c>
      <c r="Q4779" s="10">
        <v>59093</v>
      </c>
      <c r="R4779" s="10">
        <v>578</v>
      </c>
      <c r="S4779" s="10">
        <v>49</v>
      </c>
      <c r="T4779" s="10">
        <v>83.672550000000001</v>
      </c>
      <c r="U4779" s="10">
        <v>3185.9583499999999</v>
      </c>
      <c r="V4779" s="10">
        <v>21860</v>
      </c>
      <c r="W4779" s="10">
        <v>22651</v>
      </c>
      <c r="X4779" s="10">
        <v>61651</v>
      </c>
      <c r="Y4779" s="10">
        <v>97417</v>
      </c>
      <c r="Z4779" s="10">
        <v>15</v>
      </c>
      <c r="AA4779" s="10">
        <v>107344</v>
      </c>
      <c r="AB4779" s="10">
        <v>161011</v>
      </c>
      <c r="AC4779" s="10">
        <v>8968</v>
      </c>
      <c r="AD4779" s="10">
        <v>2258.0791399999998</v>
      </c>
      <c r="AE4779" s="10">
        <v>414492</v>
      </c>
      <c r="AF4779" s="10">
        <v>16</v>
      </c>
      <c r="AG4779" s="10">
        <v>72.7</v>
      </c>
      <c r="AH4779" s="10">
        <v>8.4499999999999993</v>
      </c>
      <c r="AI4779" s="10">
        <v>105.63</v>
      </c>
      <c r="AJ4779" s="10" t="s">
        <v>40</v>
      </c>
    </row>
    <row r="4780" spans="1:36" x14ac:dyDescent="0.25">
      <c r="A4780" s="10" t="s">
        <v>36</v>
      </c>
      <c r="B4780" s="10" t="s">
        <v>68</v>
      </c>
      <c r="C4780" s="10">
        <v>26</v>
      </c>
      <c r="D4780" s="10" t="s">
        <v>38</v>
      </c>
      <c r="E4780" s="10">
        <v>2615</v>
      </c>
      <c r="F4780" s="10" t="s">
        <v>50</v>
      </c>
      <c r="G4780" s="20">
        <v>995446</v>
      </c>
      <c r="H4780" s="10">
        <v>325.0049219</v>
      </c>
      <c r="I4780" s="10">
        <v>21</v>
      </c>
      <c r="J4780" s="10">
        <v>38</v>
      </c>
      <c r="K4780" s="10">
        <v>312.25042259999998</v>
      </c>
      <c r="L4780" s="10">
        <v>1088</v>
      </c>
      <c r="M4780" s="10">
        <v>9</v>
      </c>
      <c r="N4780" s="10">
        <v>3266</v>
      </c>
      <c r="O4780" s="10">
        <v>624681</v>
      </c>
      <c r="P4780" s="10">
        <v>569515</v>
      </c>
      <c r="Q4780" s="10">
        <v>86761</v>
      </c>
      <c r="R4780" s="10">
        <v>58</v>
      </c>
      <c r="S4780" s="10">
        <v>15</v>
      </c>
      <c r="T4780" s="10">
        <v>78.183080000000004</v>
      </c>
      <c r="U4780" s="10">
        <v>2420.6774989999999</v>
      </c>
      <c r="V4780" s="10">
        <v>29484</v>
      </c>
      <c r="W4780" s="10">
        <v>33844</v>
      </c>
      <c r="X4780" s="10">
        <v>56171</v>
      </c>
      <c r="Y4780" s="10">
        <v>96028</v>
      </c>
      <c r="Z4780" s="10">
        <v>6</v>
      </c>
      <c r="AA4780" s="10">
        <v>90543</v>
      </c>
      <c r="AB4780" s="10">
        <v>146637</v>
      </c>
      <c r="AC4780" s="10">
        <v>4354</v>
      </c>
      <c r="AD4780" s="10">
        <v>2030.2439959999999</v>
      </c>
      <c r="AE4780" s="10">
        <v>439068</v>
      </c>
      <c r="AF4780" s="10">
        <v>9</v>
      </c>
      <c r="AG4780" s="10">
        <v>62.42</v>
      </c>
      <c r="AH4780" s="10">
        <v>24.61</v>
      </c>
      <c r="AI4780" s="10">
        <v>106.43</v>
      </c>
      <c r="AJ4780" s="10" t="s">
        <v>40</v>
      </c>
    </row>
    <row r="4781" spans="1:36" x14ac:dyDescent="0.25">
      <c r="A4781" s="10" t="s">
        <v>36</v>
      </c>
      <c r="B4781" s="10" t="s">
        <v>68</v>
      </c>
      <c r="C4781" s="10">
        <v>26</v>
      </c>
      <c r="D4781" s="10" t="s">
        <v>38</v>
      </c>
      <c r="E4781" s="10">
        <v>2616</v>
      </c>
      <c r="F4781" s="10" t="s">
        <v>53</v>
      </c>
      <c r="G4781" s="20">
        <v>1339577</v>
      </c>
      <c r="H4781" s="10">
        <v>339.34625160000002</v>
      </c>
      <c r="I4781" s="10">
        <v>18</v>
      </c>
      <c r="J4781" s="10">
        <v>158</v>
      </c>
      <c r="K4781" s="10">
        <v>630.34790459999999</v>
      </c>
      <c r="L4781" s="10">
        <v>1297</v>
      </c>
      <c r="M4781" s="10">
        <v>10</v>
      </c>
      <c r="N4781" s="10">
        <v>7342</v>
      </c>
      <c r="O4781" s="10">
        <v>910003</v>
      </c>
      <c r="P4781" s="10">
        <v>778344</v>
      </c>
      <c r="Q4781" s="10">
        <v>127739</v>
      </c>
      <c r="R4781" s="10">
        <v>317</v>
      </c>
      <c r="S4781" s="10">
        <v>68</v>
      </c>
      <c r="T4781" s="10">
        <v>91.063379999999995</v>
      </c>
      <c r="U4781" s="10">
        <v>3809.4723549999999</v>
      </c>
      <c r="V4781" s="10">
        <v>48233</v>
      </c>
      <c r="W4781" s="10">
        <v>60935</v>
      </c>
      <c r="X4781" s="10">
        <v>78255</v>
      </c>
      <c r="Y4781" s="10">
        <v>151864</v>
      </c>
      <c r="Z4781" s="10">
        <v>5</v>
      </c>
      <c r="AA4781" s="10">
        <v>105911</v>
      </c>
      <c r="AB4781" s="10">
        <v>196089</v>
      </c>
      <c r="AC4781" s="10">
        <v>8639</v>
      </c>
      <c r="AD4781" s="10">
        <v>3088.0610700000002</v>
      </c>
      <c r="AE4781" s="10">
        <v>626845</v>
      </c>
      <c r="AF4781" s="10">
        <v>37</v>
      </c>
      <c r="AG4781" s="10">
        <v>59.97</v>
      </c>
      <c r="AH4781" s="10">
        <v>12.42</v>
      </c>
      <c r="AI4781" s="10">
        <v>102.26</v>
      </c>
      <c r="AJ4781" s="10" t="s">
        <v>40</v>
      </c>
    </row>
    <row r="4782" spans="1:36" x14ac:dyDescent="0.25">
      <c r="A4782" s="10" t="s">
        <v>36</v>
      </c>
      <c r="B4782" s="10" t="s">
        <v>68</v>
      </c>
      <c r="C4782" s="10">
        <v>26</v>
      </c>
      <c r="D4782" s="10" t="s">
        <v>38</v>
      </c>
      <c r="E4782" s="10">
        <v>2619</v>
      </c>
      <c r="F4782" s="10" t="s">
        <v>57</v>
      </c>
      <c r="G4782" s="20">
        <v>373643</v>
      </c>
      <c r="H4782" s="10">
        <v>321.15030739999997</v>
      </c>
      <c r="I4782" s="10">
        <v>35</v>
      </c>
      <c r="J4782" s="10">
        <v>12</v>
      </c>
      <c r="K4782" s="10">
        <v>377.3005043</v>
      </c>
      <c r="L4782" s="10">
        <v>715</v>
      </c>
      <c r="M4782" s="10">
        <v>12</v>
      </c>
      <c r="N4782" s="10">
        <v>2837</v>
      </c>
      <c r="O4782" s="10">
        <v>334601</v>
      </c>
      <c r="P4782" s="10">
        <v>165859</v>
      </c>
      <c r="Q4782" s="10">
        <v>11499</v>
      </c>
      <c r="R4782" s="10">
        <v>122</v>
      </c>
      <c r="S4782" s="10">
        <v>7</v>
      </c>
      <c r="T4782" s="10">
        <v>31.963090000000001</v>
      </c>
      <c r="U4782" s="10">
        <v>1483.835734</v>
      </c>
      <c r="V4782" s="10">
        <v>9338</v>
      </c>
      <c r="W4782" s="10">
        <v>9953</v>
      </c>
      <c r="X4782" s="10">
        <v>16412</v>
      </c>
      <c r="Y4782" s="10">
        <v>22819</v>
      </c>
      <c r="Z4782" s="10">
        <v>60</v>
      </c>
      <c r="AA4782" s="10">
        <v>33754</v>
      </c>
      <c r="AB4782" s="10">
        <v>44856</v>
      </c>
      <c r="AC4782" s="10">
        <v>3552</v>
      </c>
      <c r="AD4782" s="10">
        <v>1074.57214</v>
      </c>
      <c r="AE4782" s="10">
        <v>282983</v>
      </c>
      <c r="AF4782" s="10">
        <v>24</v>
      </c>
      <c r="AG4782" s="10">
        <v>60.04</v>
      </c>
      <c r="AH4782" s="10">
        <v>14.37</v>
      </c>
      <c r="AI4782" s="10">
        <v>103.37</v>
      </c>
      <c r="AJ4782" s="10" t="s">
        <v>40</v>
      </c>
    </row>
    <row r="4783" spans="1:36" x14ac:dyDescent="0.25">
      <c r="A4783" s="10" t="s">
        <v>36</v>
      </c>
      <c r="B4783" s="10" t="s">
        <v>68</v>
      </c>
      <c r="C4783" s="10">
        <v>26</v>
      </c>
      <c r="D4783" s="10" t="s">
        <v>38</v>
      </c>
      <c r="E4783" s="10">
        <v>2601</v>
      </c>
      <c r="F4783" s="10" t="s">
        <v>39</v>
      </c>
      <c r="G4783" s="20">
        <v>879680</v>
      </c>
      <c r="H4783" s="10">
        <v>330.77729049999999</v>
      </c>
      <c r="I4783" s="10">
        <v>26</v>
      </c>
      <c r="J4783" s="10">
        <v>28</v>
      </c>
      <c r="K4783" s="10">
        <v>1198.167093</v>
      </c>
      <c r="L4783" s="10">
        <v>1819</v>
      </c>
      <c r="M4783" s="10">
        <v>387</v>
      </c>
      <c r="N4783" s="10">
        <v>6201</v>
      </c>
      <c r="O4783" s="10">
        <v>510315</v>
      </c>
      <c r="P4783" s="10">
        <v>64690</v>
      </c>
      <c r="Q4783" s="10">
        <v>9241</v>
      </c>
      <c r="R4783" s="10">
        <v>345</v>
      </c>
      <c r="S4783" s="10">
        <v>11</v>
      </c>
      <c r="T4783" s="10">
        <v>106.97696000000001</v>
      </c>
      <c r="U4783" s="10">
        <v>2993.1501830000002</v>
      </c>
      <c r="V4783" s="10">
        <v>19064</v>
      </c>
      <c r="W4783" s="10">
        <v>20058</v>
      </c>
      <c r="X4783" s="10">
        <v>62220</v>
      </c>
      <c r="Y4783" s="10">
        <v>71882</v>
      </c>
      <c r="Z4783" s="10">
        <v>21</v>
      </c>
      <c r="AA4783" s="10">
        <v>122396</v>
      </c>
      <c r="AB4783" s="10">
        <v>139598</v>
      </c>
      <c r="AC4783" s="10">
        <v>8020</v>
      </c>
      <c r="AD4783" s="10">
        <v>1688.00613</v>
      </c>
      <c r="AE4783" s="10">
        <v>256236</v>
      </c>
      <c r="AF4783" s="10">
        <v>41</v>
      </c>
      <c r="AG4783" s="10">
        <v>65.739999999999995</v>
      </c>
      <c r="AH4783" s="10">
        <v>10.01</v>
      </c>
      <c r="AI4783" s="10">
        <v>101.72</v>
      </c>
      <c r="AJ4783" s="10" t="s">
        <v>40</v>
      </c>
    </row>
    <row r="4784" spans="1:36" x14ac:dyDescent="0.25">
      <c r="A4784" s="10" t="s">
        <v>36</v>
      </c>
      <c r="B4784" s="10" t="s">
        <v>68</v>
      </c>
      <c r="C4784" s="10">
        <v>26</v>
      </c>
      <c r="D4784" s="10" t="s">
        <v>38</v>
      </c>
      <c r="E4784" s="10">
        <v>2612</v>
      </c>
      <c r="F4784" s="10" t="s">
        <v>60</v>
      </c>
      <c r="G4784" s="20">
        <v>767064</v>
      </c>
      <c r="H4784" s="10">
        <v>333.21796210000002</v>
      </c>
      <c r="I4784" s="10">
        <v>23</v>
      </c>
      <c r="J4784" s="10">
        <v>87</v>
      </c>
      <c r="K4784" s="10">
        <v>412.43177989999998</v>
      </c>
      <c r="L4784" s="10">
        <v>846</v>
      </c>
      <c r="M4784" s="10">
        <v>1</v>
      </c>
      <c r="N4784" s="10">
        <v>1392</v>
      </c>
      <c r="O4784" s="10">
        <v>575669</v>
      </c>
      <c r="P4784" s="10">
        <v>463948</v>
      </c>
      <c r="Q4784" s="10">
        <v>58619</v>
      </c>
      <c r="R4784" s="10">
        <v>34</v>
      </c>
      <c r="S4784" s="10">
        <v>4</v>
      </c>
      <c r="T4784" s="10">
        <v>69.966620000000006</v>
      </c>
      <c r="U4784" s="10">
        <v>2400.6309099999999</v>
      </c>
      <c r="V4784" s="10">
        <v>23999</v>
      </c>
      <c r="W4784" s="10">
        <v>30520</v>
      </c>
      <c r="X4784" s="10">
        <v>39272</v>
      </c>
      <c r="Y4784" s="10">
        <v>73590</v>
      </c>
      <c r="Z4784" s="10">
        <v>2</v>
      </c>
      <c r="AA4784" s="10">
        <v>52800</v>
      </c>
      <c r="AB4784" s="10">
        <v>93564</v>
      </c>
      <c r="AC4784" s="10">
        <v>2238</v>
      </c>
      <c r="AD4784" s="10">
        <v>1918.23251</v>
      </c>
      <c r="AE4784" s="10">
        <v>384901</v>
      </c>
      <c r="AF4784" s="10">
        <v>5</v>
      </c>
      <c r="AG4784" s="10">
        <v>80.489999999999995</v>
      </c>
      <c r="AH4784" s="10">
        <v>2.94</v>
      </c>
      <c r="AI4784" s="10">
        <v>100.68</v>
      </c>
      <c r="AJ4784" s="10" t="s">
        <v>40</v>
      </c>
    </row>
    <row r="4785" spans="1:36" x14ac:dyDescent="0.25">
      <c r="A4785" s="10" t="s">
        <v>36</v>
      </c>
      <c r="B4785" s="10" t="s">
        <v>68</v>
      </c>
      <c r="C4785" s="10">
        <v>26</v>
      </c>
      <c r="D4785" s="10" t="s">
        <v>38</v>
      </c>
      <c r="E4785" s="10">
        <v>2603</v>
      </c>
      <c r="F4785" s="10" t="s">
        <v>59</v>
      </c>
      <c r="G4785" s="20">
        <v>1448786</v>
      </c>
      <c r="H4785" s="10">
        <v>321.11908340000002</v>
      </c>
      <c r="I4785" s="10">
        <v>26</v>
      </c>
      <c r="J4785" s="10">
        <v>34</v>
      </c>
      <c r="K4785" s="10">
        <v>886.12372200000004</v>
      </c>
      <c r="L4785" s="10">
        <v>2854</v>
      </c>
      <c r="M4785" s="10">
        <v>149</v>
      </c>
      <c r="N4785" s="10">
        <v>7104</v>
      </c>
      <c r="O4785" s="10">
        <v>836832</v>
      </c>
      <c r="P4785" s="10">
        <v>682490</v>
      </c>
      <c r="Q4785" s="10">
        <v>89983</v>
      </c>
      <c r="R4785" s="10">
        <v>204</v>
      </c>
      <c r="S4785" s="10">
        <v>62</v>
      </c>
      <c r="T4785" s="10">
        <v>92.37809</v>
      </c>
      <c r="U4785" s="10">
        <v>3665.7290600000001</v>
      </c>
      <c r="V4785" s="10">
        <v>31593</v>
      </c>
      <c r="W4785" s="10">
        <v>37836</v>
      </c>
      <c r="X4785" s="10">
        <v>68954</v>
      </c>
      <c r="Y4785" s="10">
        <v>110534</v>
      </c>
      <c r="Z4785" s="10">
        <v>45</v>
      </c>
      <c r="AA4785" s="10">
        <v>117223</v>
      </c>
      <c r="AB4785" s="10">
        <v>179284</v>
      </c>
      <c r="AC4785" s="10">
        <v>9958</v>
      </c>
      <c r="AD4785" s="10">
        <v>2687.2272480000001</v>
      </c>
      <c r="AE4785" s="10">
        <v>473570</v>
      </c>
      <c r="AF4785" s="10">
        <v>23</v>
      </c>
      <c r="AG4785" s="10">
        <v>71.650000000000006</v>
      </c>
      <c r="AH4785" s="10">
        <v>5.66</v>
      </c>
      <c r="AI4785" s="10">
        <v>109.52</v>
      </c>
      <c r="AJ4785" s="10" t="s">
        <v>40</v>
      </c>
    </row>
    <row r="4786" spans="1:36" x14ac:dyDescent="0.25">
      <c r="A4786" s="10" t="s">
        <v>36</v>
      </c>
      <c r="B4786" s="10" t="s">
        <v>68</v>
      </c>
      <c r="C4786" s="10">
        <v>26</v>
      </c>
      <c r="D4786" s="10" t="s">
        <v>38</v>
      </c>
      <c r="E4786" s="10">
        <v>2607</v>
      </c>
      <c r="F4786" s="10" t="s">
        <v>58</v>
      </c>
      <c r="G4786" s="20">
        <v>1135091</v>
      </c>
      <c r="H4786" s="10">
        <v>333.34088819999999</v>
      </c>
      <c r="I4786" s="10">
        <v>30</v>
      </c>
      <c r="J4786" s="10">
        <v>9</v>
      </c>
      <c r="K4786" s="10">
        <v>844.20665959999997</v>
      </c>
      <c r="L4786" s="10">
        <v>1593</v>
      </c>
      <c r="M4786" s="10">
        <v>308</v>
      </c>
      <c r="N4786" s="10">
        <v>7367</v>
      </c>
      <c r="O4786" s="10">
        <v>675943</v>
      </c>
      <c r="P4786" s="10">
        <v>356890</v>
      </c>
      <c r="Q4786" s="10">
        <v>59085</v>
      </c>
      <c r="R4786" s="10">
        <v>578</v>
      </c>
      <c r="S4786" s="10">
        <v>49</v>
      </c>
      <c r="T4786" s="10">
        <v>83.672550000000001</v>
      </c>
      <c r="U4786" s="10">
        <v>3181.0736099999999</v>
      </c>
      <c r="V4786" s="10">
        <v>21842</v>
      </c>
      <c r="W4786" s="10">
        <v>22630</v>
      </c>
      <c r="X4786" s="10">
        <v>61649</v>
      </c>
      <c r="Y4786" s="10">
        <v>97409</v>
      </c>
      <c r="Z4786" s="10">
        <v>15</v>
      </c>
      <c r="AA4786" s="10">
        <v>107344</v>
      </c>
      <c r="AB4786" s="10">
        <v>161009</v>
      </c>
      <c r="AC4786" s="10">
        <v>8960</v>
      </c>
      <c r="AD4786" s="10">
        <v>2253.1943999999999</v>
      </c>
      <c r="AE4786" s="10">
        <v>412987</v>
      </c>
      <c r="AF4786" s="10">
        <v>16</v>
      </c>
      <c r="AG4786" s="10">
        <v>72.709999999999994</v>
      </c>
      <c r="AH4786" s="10">
        <v>8.39</v>
      </c>
      <c r="AI4786" s="10">
        <v>105.68</v>
      </c>
      <c r="AJ4786" s="10" t="s">
        <v>40</v>
      </c>
    </row>
    <row r="4787" spans="1:36" x14ac:dyDescent="0.25">
      <c r="A4787" s="10" t="s">
        <v>36</v>
      </c>
      <c r="B4787" s="10" t="s">
        <v>68</v>
      </c>
      <c r="C4787" s="10">
        <v>26</v>
      </c>
      <c r="D4787" s="10" t="s">
        <v>38</v>
      </c>
      <c r="E4787" s="10">
        <v>2609</v>
      </c>
      <c r="F4787" s="10" t="s">
        <v>51</v>
      </c>
      <c r="G4787" s="20">
        <v>1839268</v>
      </c>
      <c r="H4787" s="10">
        <v>324.33545140000001</v>
      </c>
      <c r="I4787" s="10">
        <v>24</v>
      </c>
      <c r="J4787" s="10">
        <v>115</v>
      </c>
      <c r="K4787" s="10">
        <v>637.19848890000003</v>
      </c>
      <c r="L4787" s="10">
        <v>2337</v>
      </c>
      <c r="M4787" s="10">
        <v>27</v>
      </c>
      <c r="N4787" s="10">
        <v>6168</v>
      </c>
      <c r="O4787" s="10">
        <v>1352076</v>
      </c>
      <c r="P4787" s="10">
        <v>886852</v>
      </c>
      <c r="Q4787" s="10">
        <v>88266</v>
      </c>
      <c r="R4787" s="10">
        <v>0</v>
      </c>
      <c r="S4787" s="10">
        <v>0</v>
      </c>
      <c r="T4787" s="10">
        <v>115.64333999999999</v>
      </c>
      <c r="U4787" s="10">
        <v>5138.1036270000004</v>
      </c>
      <c r="V4787" s="10">
        <v>54647</v>
      </c>
      <c r="W4787" s="10">
        <v>60259</v>
      </c>
      <c r="X4787" s="10">
        <v>86491</v>
      </c>
      <c r="Y4787" s="10">
        <v>133694</v>
      </c>
      <c r="Z4787" s="10">
        <v>148</v>
      </c>
      <c r="AA4787" s="10">
        <v>128609</v>
      </c>
      <c r="AB4787" s="10">
        <v>185790</v>
      </c>
      <c r="AC4787" s="10">
        <v>8505</v>
      </c>
      <c r="AD4787" s="10">
        <v>4385.2617980000005</v>
      </c>
      <c r="AE4787" s="10">
        <v>1068844</v>
      </c>
      <c r="AF4787" s="10">
        <v>18</v>
      </c>
      <c r="AG4787" s="10">
        <v>47.86</v>
      </c>
      <c r="AH4787" s="10">
        <v>28.81</v>
      </c>
      <c r="AI4787" s="10">
        <v>100.73</v>
      </c>
      <c r="AJ4787" s="10" t="s">
        <v>40</v>
      </c>
    </row>
    <row r="4788" spans="1:36" x14ac:dyDescent="0.25">
      <c r="A4788" s="10" t="s">
        <v>36</v>
      </c>
      <c r="B4788" s="10" t="s">
        <v>68</v>
      </c>
      <c r="C4788" s="10">
        <v>26</v>
      </c>
      <c r="D4788" s="10" t="s">
        <v>38</v>
      </c>
      <c r="E4788" s="10">
        <v>2614</v>
      </c>
      <c r="F4788" s="10" t="s">
        <v>45</v>
      </c>
      <c r="G4788" s="20">
        <v>880580</v>
      </c>
      <c r="H4788" s="10">
        <v>326.31504580000001</v>
      </c>
      <c r="I4788" s="10">
        <v>38</v>
      </c>
      <c r="J4788" s="10">
        <v>24</v>
      </c>
      <c r="K4788" s="10">
        <v>692.56569639999998</v>
      </c>
      <c r="L4788" s="10">
        <v>1478</v>
      </c>
      <c r="M4788" s="10">
        <v>5</v>
      </c>
      <c r="N4788" s="10">
        <v>2736</v>
      </c>
      <c r="O4788" s="10">
        <v>832171</v>
      </c>
      <c r="P4788" s="10">
        <v>590879</v>
      </c>
      <c r="Q4788" s="10">
        <v>29878</v>
      </c>
      <c r="R4788" s="10">
        <v>16</v>
      </c>
      <c r="S4788" s="10">
        <v>4</v>
      </c>
      <c r="T4788" s="10">
        <v>45.238950000000003</v>
      </c>
      <c r="U4788" s="10">
        <v>3453.3038259999998</v>
      </c>
      <c r="V4788" s="10">
        <v>21589</v>
      </c>
      <c r="W4788" s="10">
        <v>22819</v>
      </c>
      <c r="X4788" s="10">
        <v>33112</v>
      </c>
      <c r="Y4788" s="10">
        <v>44850</v>
      </c>
      <c r="Z4788" s="10">
        <v>55</v>
      </c>
      <c r="AA4788" s="10">
        <v>49675</v>
      </c>
      <c r="AB4788" s="10">
        <v>64641</v>
      </c>
      <c r="AC4788" s="10">
        <v>4214</v>
      </c>
      <c r="AD4788" s="10">
        <v>2715.4991799999998</v>
      </c>
      <c r="AE4788" s="10">
        <v>622544</v>
      </c>
      <c r="AF4788" s="10">
        <v>25</v>
      </c>
      <c r="AG4788" s="10">
        <v>58.91</v>
      </c>
      <c r="AH4788" s="10">
        <v>29.31</v>
      </c>
      <c r="AI4788" s="10">
        <v>99.99</v>
      </c>
      <c r="AJ4788" s="10" t="s">
        <v>40</v>
      </c>
    </row>
    <row r="4789" spans="1:36" x14ac:dyDescent="0.25">
      <c r="A4789" s="10" t="s">
        <v>36</v>
      </c>
      <c r="B4789" s="10" t="s">
        <v>68</v>
      </c>
      <c r="C4789" s="10">
        <v>26</v>
      </c>
      <c r="D4789" s="10" t="s">
        <v>38</v>
      </c>
      <c r="E4789" s="10">
        <v>2618</v>
      </c>
      <c r="F4789" s="10" t="s">
        <v>55</v>
      </c>
      <c r="G4789" s="20">
        <v>1578311</v>
      </c>
      <c r="H4789" s="10">
        <v>323.07406070000002</v>
      </c>
      <c r="I4789" s="10">
        <v>41</v>
      </c>
      <c r="J4789" s="10">
        <v>154</v>
      </c>
      <c r="K4789" s="10">
        <v>211.22338920000001</v>
      </c>
      <c r="L4789" s="10">
        <v>1828</v>
      </c>
      <c r="M4789" s="10">
        <v>0</v>
      </c>
      <c r="N4789" s="10">
        <v>3284</v>
      </c>
      <c r="O4789" s="10">
        <v>1082464</v>
      </c>
      <c r="P4789" s="10">
        <v>811435</v>
      </c>
      <c r="Q4789" s="10">
        <v>42333</v>
      </c>
      <c r="R4789" s="10">
        <v>0</v>
      </c>
      <c r="S4789" s="10">
        <v>0</v>
      </c>
      <c r="T4789" s="10">
        <v>83.778769999999994</v>
      </c>
      <c r="U4789" s="10">
        <v>3792.1625589999999</v>
      </c>
      <c r="V4789" s="10">
        <v>25943</v>
      </c>
      <c r="W4789" s="10">
        <v>27784</v>
      </c>
      <c r="X4789" s="10">
        <v>35421</v>
      </c>
      <c r="Y4789" s="10">
        <v>55946</v>
      </c>
      <c r="Z4789" s="10">
        <v>80</v>
      </c>
      <c r="AA4789" s="10">
        <v>53228</v>
      </c>
      <c r="AB4789" s="10">
        <v>78631</v>
      </c>
      <c r="AC4789" s="10">
        <v>5112</v>
      </c>
      <c r="AD4789" s="10">
        <v>3497.1604000000002</v>
      </c>
      <c r="AE4789" s="10">
        <v>875829</v>
      </c>
      <c r="AF4789" s="10">
        <v>26</v>
      </c>
      <c r="AG4789" s="10">
        <v>30.79</v>
      </c>
      <c r="AH4789" s="10">
        <v>46.22</v>
      </c>
      <c r="AI4789" s="10">
        <v>100</v>
      </c>
      <c r="AJ4789" s="10" t="s">
        <v>40</v>
      </c>
    </row>
    <row r="4790" spans="1:36" x14ac:dyDescent="0.25">
      <c r="A4790" s="10" t="s">
        <v>36</v>
      </c>
      <c r="B4790" s="10" t="s">
        <v>68</v>
      </c>
      <c r="C4790" s="10">
        <v>26</v>
      </c>
      <c r="D4790" s="10" t="s">
        <v>38</v>
      </c>
      <c r="E4790" s="10">
        <v>2601</v>
      </c>
      <c r="F4790" s="10" t="s">
        <v>39</v>
      </c>
      <c r="G4790" s="20">
        <v>879680</v>
      </c>
      <c r="H4790" s="10">
        <v>330.63907449999999</v>
      </c>
      <c r="I4790" s="10">
        <v>26</v>
      </c>
      <c r="J4790" s="10">
        <v>28</v>
      </c>
      <c r="K4790" s="10">
        <v>1198.167093</v>
      </c>
      <c r="L4790" s="10">
        <v>1814</v>
      </c>
      <c r="M4790" s="10">
        <v>387</v>
      </c>
      <c r="N4790" s="10">
        <v>6205</v>
      </c>
      <c r="O4790" s="10">
        <v>510205</v>
      </c>
      <c r="P4790" s="10">
        <v>64693</v>
      </c>
      <c r="Q4790" s="10">
        <v>9242</v>
      </c>
      <c r="R4790" s="10">
        <v>345</v>
      </c>
      <c r="S4790" s="10">
        <v>11</v>
      </c>
      <c r="T4790" s="10">
        <v>106.97696000000001</v>
      </c>
      <c r="U4790" s="10">
        <v>2992.0811429999999</v>
      </c>
      <c r="V4790" s="10">
        <v>19078</v>
      </c>
      <c r="W4790" s="10">
        <v>20072</v>
      </c>
      <c r="X4790" s="10">
        <v>62232</v>
      </c>
      <c r="Y4790" s="10">
        <v>71894</v>
      </c>
      <c r="Z4790" s="10">
        <v>21</v>
      </c>
      <c r="AA4790" s="10">
        <v>122390</v>
      </c>
      <c r="AB4790" s="10">
        <v>139592</v>
      </c>
      <c r="AC4790" s="10">
        <v>8019</v>
      </c>
      <c r="AD4790" s="10">
        <v>1686.9370899999999</v>
      </c>
      <c r="AE4790" s="10">
        <v>256129</v>
      </c>
      <c r="AF4790" s="10">
        <v>41</v>
      </c>
      <c r="AG4790" s="10">
        <v>65.739999999999995</v>
      </c>
      <c r="AH4790" s="10">
        <v>10.02</v>
      </c>
      <c r="AI4790" s="10">
        <v>101.72</v>
      </c>
      <c r="AJ4790" s="10" t="s">
        <v>40</v>
      </c>
    </row>
    <row r="4791" spans="1:36" x14ac:dyDescent="0.25">
      <c r="A4791" s="10" t="s">
        <v>36</v>
      </c>
      <c r="B4791" s="10" t="s">
        <v>68</v>
      </c>
      <c r="C4791" s="10">
        <v>26</v>
      </c>
      <c r="D4791" s="10" t="s">
        <v>38</v>
      </c>
      <c r="E4791" s="10">
        <v>2608</v>
      </c>
      <c r="F4791" s="10" t="s">
        <v>44</v>
      </c>
      <c r="G4791" s="20">
        <v>832724</v>
      </c>
      <c r="H4791" s="10">
        <v>335.56826130000002</v>
      </c>
      <c r="I4791" s="10">
        <v>40</v>
      </c>
      <c r="J4791" s="10">
        <v>24</v>
      </c>
      <c r="K4791" s="10">
        <v>615.86246779999999</v>
      </c>
      <c r="L4791" s="10">
        <v>888</v>
      </c>
      <c r="M4791" s="10">
        <v>38</v>
      </c>
      <c r="N4791" s="10">
        <v>4854</v>
      </c>
      <c r="O4791" s="10">
        <v>712013</v>
      </c>
      <c r="P4791" s="10">
        <v>435875</v>
      </c>
      <c r="Q4791" s="10">
        <v>25024</v>
      </c>
      <c r="R4791" s="10">
        <v>0</v>
      </c>
      <c r="S4791" s="10">
        <v>9</v>
      </c>
      <c r="T4791" s="10">
        <v>62.884</v>
      </c>
      <c r="U4791" s="10">
        <v>3068.0361119999998</v>
      </c>
      <c r="V4791" s="10">
        <v>17527</v>
      </c>
      <c r="W4791" s="10">
        <v>18636</v>
      </c>
      <c r="X4791" s="10">
        <v>29455</v>
      </c>
      <c r="Y4791" s="10">
        <v>44135</v>
      </c>
      <c r="Z4791" s="10">
        <v>129</v>
      </c>
      <c r="AA4791" s="10">
        <v>52002</v>
      </c>
      <c r="AB4791" s="10">
        <v>72947</v>
      </c>
      <c r="AC4791" s="10">
        <v>5742</v>
      </c>
      <c r="AD4791" s="10">
        <v>2389.289644</v>
      </c>
      <c r="AE4791" s="10">
        <v>561218</v>
      </c>
      <c r="AF4791" s="10">
        <v>28</v>
      </c>
      <c r="AG4791" s="10">
        <v>56.07</v>
      </c>
      <c r="AH4791" s="10">
        <v>4.33</v>
      </c>
      <c r="AI4791" s="10">
        <v>109.47</v>
      </c>
      <c r="AJ4791" s="10" t="s">
        <v>40</v>
      </c>
    </row>
    <row r="4792" spans="1:36" x14ac:dyDescent="0.25">
      <c r="A4792" s="10" t="s">
        <v>36</v>
      </c>
      <c r="B4792" s="10" t="s">
        <v>68</v>
      </c>
      <c r="C4792" s="10">
        <v>26</v>
      </c>
      <c r="D4792" s="10" t="s">
        <v>38</v>
      </c>
      <c r="E4792" s="10">
        <v>2610</v>
      </c>
      <c r="F4792" s="10" t="s">
        <v>52</v>
      </c>
      <c r="G4792" s="20">
        <v>1514131</v>
      </c>
      <c r="H4792" s="10">
        <v>325.93514959999999</v>
      </c>
      <c r="I4792" s="10">
        <v>25</v>
      </c>
      <c r="J4792" s="10">
        <v>74</v>
      </c>
      <c r="K4792" s="10">
        <v>1105.414855</v>
      </c>
      <c r="L4792" s="10">
        <v>1508</v>
      </c>
      <c r="M4792" s="10">
        <v>10</v>
      </c>
      <c r="N4792" s="10">
        <v>2820</v>
      </c>
      <c r="O4792" s="10">
        <v>1029554</v>
      </c>
      <c r="P4792" s="10">
        <v>823605</v>
      </c>
      <c r="Q4792" s="10">
        <v>78239</v>
      </c>
      <c r="R4792" s="10">
        <v>169</v>
      </c>
      <c r="S4792" s="10">
        <v>19</v>
      </c>
      <c r="T4792" s="10">
        <v>105.70135999999999</v>
      </c>
      <c r="U4792" s="10">
        <v>4566.7945849999996</v>
      </c>
      <c r="V4792" s="10">
        <v>41140</v>
      </c>
      <c r="W4792" s="10">
        <v>44673</v>
      </c>
      <c r="X4792" s="10">
        <v>61925</v>
      </c>
      <c r="Y4792" s="10">
        <v>99489</v>
      </c>
      <c r="Z4792" s="10">
        <v>24</v>
      </c>
      <c r="AA4792" s="10">
        <v>86247</v>
      </c>
      <c r="AB4792" s="10">
        <v>130329</v>
      </c>
      <c r="AC4792" s="10">
        <v>4328</v>
      </c>
      <c r="AD4792" s="10">
        <v>3355.6783700000001</v>
      </c>
      <c r="AE4792" s="10">
        <v>747473</v>
      </c>
      <c r="AF4792" s="10">
        <v>11</v>
      </c>
      <c r="AG4792" s="10">
        <v>52.81</v>
      </c>
      <c r="AH4792" s="10">
        <v>18.13</v>
      </c>
      <c r="AI4792" s="10">
        <v>101.76</v>
      </c>
      <c r="AJ4792" s="10" t="s">
        <v>40</v>
      </c>
    </row>
    <row r="4793" spans="1:36" x14ac:dyDescent="0.25">
      <c r="A4793" s="10" t="s">
        <v>36</v>
      </c>
      <c r="B4793" s="10" t="s">
        <v>68</v>
      </c>
      <c r="C4793" s="10">
        <v>26</v>
      </c>
      <c r="D4793" s="10" t="s">
        <v>38</v>
      </c>
      <c r="E4793" s="10">
        <v>2619</v>
      </c>
      <c r="F4793" s="10" t="s">
        <v>57</v>
      </c>
      <c r="G4793" s="20">
        <v>373643</v>
      </c>
      <c r="H4793" s="10">
        <v>320.51735359999998</v>
      </c>
      <c r="I4793" s="10">
        <v>35</v>
      </c>
      <c r="J4793" s="10">
        <v>12</v>
      </c>
      <c r="K4793" s="10">
        <v>377.3005043</v>
      </c>
      <c r="L4793" s="10">
        <v>715</v>
      </c>
      <c r="M4793" s="10">
        <v>12</v>
      </c>
      <c r="N4793" s="10">
        <v>2837</v>
      </c>
      <c r="O4793" s="10">
        <v>332496</v>
      </c>
      <c r="P4793" s="10">
        <v>165257</v>
      </c>
      <c r="Q4793" s="10">
        <v>11499</v>
      </c>
      <c r="R4793" s="10">
        <v>122</v>
      </c>
      <c r="S4793" s="10">
        <v>7</v>
      </c>
      <c r="T4793" s="10">
        <v>31.963090000000001</v>
      </c>
      <c r="U4793" s="10">
        <v>1474.9709740000001</v>
      </c>
      <c r="V4793" s="10">
        <v>9320</v>
      </c>
      <c r="W4793" s="10">
        <v>9930</v>
      </c>
      <c r="X4793" s="10">
        <v>16412</v>
      </c>
      <c r="Y4793" s="10">
        <v>22820</v>
      </c>
      <c r="Z4793" s="10">
        <v>56</v>
      </c>
      <c r="AA4793" s="10">
        <v>33756</v>
      </c>
      <c r="AB4793" s="10">
        <v>44860</v>
      </c>
      <c r="AC4793" s="10">
        <v>3552</v>
      </c>
      <c r="AD4793" s="10">
        <v>1065.7073800000001</v>
      </c>
      <c r="AE4793" s="10">
        <v>281266</v>
      </c>
      <c r="AF4793" s="10">
        <v>24</v>
      </c>
      <c r="AG4793" s="10">
        <v>59.95</v>
      </c>
      <c r="AH4793" s="10">
        <v>14.36</v>
      </c>
      <c r="AI4793" s="10">
        <v>103.43</v>
      </c>
      <c r="AJ4793" s="10" t="s">
        <v>40</v>
      </c>
    </row>
    <row r="4794" spans="1:36" x14ac:dyDescent="0.25">
      <c r="A4794" s="10" t="s">
        <v>36</v>
      </c>
      <c r="B4794" s="10" t="s">
        <v>68</v>
      </c>
      <c r="C4794" s="10">
        <v>26</v>
      </c>
      <c r="D4794" s="10" t="s">
        <v>38</v>
      </c>
      <c r="E4794" s="10">
        <v>2608</v>
      </c>
      <c r="F4794" s="10" t="s">
        <v>44</v>
      </c>
      <c r="G4794" s="20">
        <v>832724</v>
      </c>
      <c r="H4794" s="10">
        <v>339.36314870000001</v>
      </c>
      <c r="I4794" s="10">
        <v>40</v>
      </c>
      <c r="J4794" s="10">
        <v>24</v>
      </c>
      <c r="K4794" s="10">
        <v>615.86246779999999</v>
      </c>
      <c r="L4794" s="10">
        <v>920</v>
      </c>
      <c r="M4794" s="10">
        <v>37</v>
      </c>
      <c r="N4794" s="10">
        <v>4835</v>
      </c>
      <c r="O4794" s="10">
        <v>718254</v>
      </c>
      <c r="P4794" s="10">
        <v>439479</v>
      </c>
      <c r="Q4794" s="10">
        <v>25035</v>
      </c>
      <c r="R4794" s="10">
        <v>0</v>
      </c>
      <c r="S4794" s="10">
        <v>9</v>
      </c>
      <c r="T4794" s="10">
        <v>62.884</v>
      </c>
      <c r="U4794" s="10">
        <v>3116.235858</v>
      </c>
      <c r="V4794" s="10">
        <v>17578</v>
      </c>
      <c r="W4794" s="10">
        <v>18690</v>
      </c>
      <c r="X4794" s="10">
        <v>29472</v>
      </c>
      <c r="Y4794" s="10">
        <v>44162</v>
      </c>
      <c r="Z4794" s="10">
        <v>137</v>
      </c>
      <c r="AA4794" s="10">
        <v>52013</v>
      </c>
      <c r="AB4794" s="10">
        <v>72960</v>
      </c>
      <c r="AC4794" s="10">
        <v>5755</v>
      </c>
      <c r="AD4794" s="10">
        <v>2437.4893900000002</v>
      </c>
      <c r="AE4794" s="10">
        <v>565519</v>
      </c>
      <c r="AF4794" s="10">
        <v>29</v>
      </c>
      <c r="AG4794" s="10">
        <v>56.21</v>
      </c>
      <c r="AH4794" s="10">
        <v>4.3</v>
      </c>
      <c r="AI4794" s="10">
        <v>109.84</v>
      </c>
      <c r="AJ4794" s="10" t="s">
        <v>40</v>
      </c>
    </row>
    <row r="4795" spans="1:36" x14ac:dyDescent="0.25">
      <c r="A4795" s="10" t="s">
        <v>36</v>
      </c>
      <c r="B4795" s="10" t="s">
        <v>68</v>
      </c>
      <c r="C4795" s="10">
        <v>26</v>
      </c>
      <c r="D4795" s="10" t="s">
        <v>38</v>
      </c>
      <c r="E4795" s="10">
        <v>2618</v>
      </c>
      <c r="F4795" s="10" t="s">
        <v>55</v>
      </c>
      <c r="G4795" s="20">
        <v>1578311</v>
      </c>
      <c r="H4795" s="10">
        <v>323.02415730000001</v>
      </c>
      <c r="I4795" s="10">
        <v>41</v>
      </c>
      <c r="J4795" s="10">
        <v>154</v>
      </c>
      <c r="K4795" s="10">
        <v>211.22338920000001</v>
      </c>
      <c r="L4795" s="10">
        <v>1850</v>
      </c>
      <c r="M4795" s="10">
        <v>0</v>
      </c>
      <c r="N4795" s="10">
        <v>3260</v>
      </c>
      <c r="O4795" s="10">
        <v>1084515</v>
      </c>
      <c r="P4795" s="10">
        <v>813023</v>
      </c>
      <c r="Q4795" s="10">
        <v>42335</v>
      </c>
      <c r="R4795" s="10">
        <v>0</v>
      </c>
      <c r="S4795" s="10">
        <v>0</v>
      </c>
      <c r="T4795" s="10">
        <v>83.778769999999994</v>
      </c>
      <c r="U4795" s="10">
        <v>3798.2475989999998</v>
      </c>
      <c r="V4795" s="10">
        <v>25949</v>
      </c>
      <c r="W4795" s="10">
        <v>27790</v>
      </c>
      <c r="X4795" s="10">
        <v>35422</v>
      </c>
      <c r="Y4795" s="10">
        <v>55948</v>
      </c>
      <c r="Z4795" s="10">
        <v>85</v>
      </c>
      <c r="AA4795" s="10">
        <v>53228</v>
      </c>
      <c r="AB4795" s="10">
        <v>78632</v>
      </c>
      <c r="AC4795" s="10">
        <v>5110</v>
      </c>
      <c r="AD4795" s="10">
        <v>3503.2454400000001</v>
      </c>
      <c r="AE4795" s="10">
        <v>877538</v>
      </c>
      <c r="AF4795" s="10">
        <v>26</v>
      </c>
      <c r="AG4795" s="10">
        <v>30.79</v>
      </c>
      <c r="AH4795" s="10">
        <v>46.25</v>
      </c>
      <c r="AI4795" s="10">
        <v>99.98</v>
      </c>
      <c r="AJ4795" s="10" t="s">
        <v>40</v>
      </c>
    </row>
    <row r="4796" spans="1:36" x14ac:dyDescent="0.25">
      <c r="A4796" s="10" t="s">
        <v>36</v>
      </c>
      <c r="B4796" s="10" t="s">
        <v>68</v>
      </c>
      <c r="C4796" s="10">
        <v>26</v>
      </c>
      <c r="D4796" s="10" t="s">
        <v>38</v>
      </c>
      <c r="E4796" s="10">
        <v>2603</v>
      </c>
      <c r="F4796" s="10" t="s">
        <v>59</v>
      </c>
      <c r="G4796" s="20">
        <v>1448786</v>
      </c>
      <c r="H4796" s="10">
        <v>319.57165120000002</v>
      </c>
      <c r="I4796" s="10">
        <v>26</v>
      </c>
      <c r="J4796" s="10">
        <v>34</v>
      </c>
      <c r="K4796" s="10">
        <v>886.12372200000004</v>
      </c>
      <c r="L4796" s="10">
        <v>2757</v>
      </c>
      <c r="M4796" s="10">
        <v>152</v>
      </c>
      <c r="N4796" s="10">
        <v>7198</v>
      </c>
      <c r="O4796" s="10">
        <v>834526</v>
      </c>
      <c r="P4796" s="10">
        <v>681191</v>
      </c>
      <c r="Q4796" s="10">
        <v>89970</v>
      </c>
      <c r="R4796" s="10">
        <v>204</v>
      </c>
      <c r="S4796" s="10">
        <v>62</v>
      </c>
      <c r="T4796" s="10">
        <v>92.37809</v>
      </c>
      <c r="U4796" s="10">
        <v>3645.4103300000002</v>
      </c>
      <c r="V4796" s="10">
        <v>31552</v>
      </c>
      <c r="W4796" s="10">
        <v>37783</v>
      </c>
      <c r="X4796" s="10">
        <v>68940</v>
      </c>
      <c r="Y4796" s="10">
        <v>110515</v>
      </c>
      <c r="Z4796" s="10">
        <v>45</v>
      </c>
      <c r="AA4796" s="10">
        <v>117224</v>
      </c>
      <c r="AB4796" s="10">
        <v>179283</v>
      </c>
      <c r="AC4796" s="10">
        <v>9955</v>
      </c>
      <c r="AD4796" s="10">
        <v>2666.9085180000002</v>
      </c>
      <c r="AE4796" s="10">
        <v>472308</v>
      </c>
      <c r="AF4796" s="10">
        <v>23</v>
      </c>
      <c r="AG4796" s="10">
        <v>71.83</v>
      </c>
      <c r="AH4796" s="10">
        <v>5.69</v>
      </c>
      <c r="AI4796" s="10">
        <v>109.42</v>
      </c>
      <c r="AJ4796" s="10" t="s">
        <v>40</v>
      </c>
    </row>
    <row r="4797" spans="1:36" x14ac:dyDescent="0.25">
      <c r="A4797" s="10" t="s">
        <v>36</v>
      </c>
      <c r="B4797" s="10" t="s">
        <v>68</v>
      </c>
      <c r="C4797" s="10">
        <v>26</v>
      </c>
      <c r="D4797" s="10" t="s">
        <v>38</v>
      </c>
      <c r="E4797" s="10">
        <v>2606</v>
      </c>
      <c r="F4797" s="10" t="s">
        <v>49</v>
      </c>
      <c r="G4797" s="20">
        <v>554513</v>
      </c>
      <c r="H4797" s="10">
        <v>319.85001870000002</v>
      </c>
      <c r="I4797" s="10">
        <v>31</v>
      </c>
      <c r="J4797" s="10">
        <v>39</v>
      </c>
      <c r="K4797" s="10">
        <v>940.22495100000003</v>
      </c>
      <c r="L4797" s="10">
        <v>893</v>
      </c>
      <c r="M4797" s="10">
        <v>50</v>
      </c>
      <c r="N4797" s="10">
        <v>5105</v>
      </c>
      <c r="O4797" s="10">
        <v>467829</v>
      </c>
      <c r="P4797" s="10">
        <v>400114</v>
      </c>
      <c r="Q4797" s="10">
        <v>34681</v>
      </c>
      <c r="R4797" s="10">
        <v>952</v>
      </c>
      <c r="S4797" s="10">
        <v>79</v>
      </c>
      <c r="T4797" s="10">
        <v>57.32085</v>
      </c>
      <c r="U4797" s="10">
        <v>2493.896945</v>
      </c>
      <c r="V4797" s="10">
        <v>14979</v>
      </c>
      <c r="W4797" s="10">
        <v>16045</v>
      </c>
      <c r="X4797" s="10">
        <v>28589</v>
      </c>
      <c r="Y4797" s="10">
        <v>41473</v>
      </c>
      <c r="Z4797" s="10">
        <v>16</v>
      </c>
      <c r="AA4797" s="10">
        <v>46974</v>
      </c>
      <c r="AB4797" s="10">
        <v>66721</v>
      </c>
      <c r="AC4797" s="10">
        <v>5998</v>
      </c>
      <c r="AD4797" s="10">
        <v>1496.351144</v>
      </c>
      <c r="AE4797" s="10">
        <v>363246</v>
      </c>
      <c r="AF4797" s="10">
        <v>23</v>
      </c>
      <c r="AG4797" s="10">
        <v>31.51</v>
      </c>
      <c r="AH4797" s="10">
        <v>14.31</v>
      </c>
      <c r="AI4797" s="10">
        <v>115.2</v>
      </c>
      <c r="AJ4797" s="10" t="s">
        <v>40</v>
      </c>
    </row>
    <row r="4798" spans="1:36" x14ac:dyDescent="0.25">
      <c r="A4798" s="10" t="s">
        <v>36</v>
      </c>
      <c r="B4798" s="10" t="s">
        <v>68</v>
      </c>
      <c r="C4798" s="10">
        <v>26</v>
      </c>
      <c r="D4798" s="10" t="s">
        <v>38</v>
      </c>
      <c r="E4798" s="10">
        <v>2607</v>
      </c>
      <c r="F4798" s="10" t="s">
        <v>58</v>
      </c>
      <c r="G4798" s="20">
        <v>1135091</v>
      </c>
      <c r="H4798" s="10">
        <v>333.61728090000003</v>
      </c>
      <c r="I4798" s="10">
        <v>30</v>
      </c>
      <c r="J4798" s="10">
        <v>9</v>
      </c>
      <c r="K4798" s="10">
        <v>844.20665959999997</v>
      </c>
      <c r="L4798" s="10">
        <v>1593</v>
      </c>
      <c r="M4798" s="10">
        <v>308</v>
      </c>
      <c r="N4798" s="10">
        <v>7367</v>
      </c>
      <c r="O4798" s="10">
        <v>675383</v>
      </c>
      <c r="P4798" s="10">
        <v>356500</v>
      </c>
      <c r="Q4798" s="10">
        <v>59086</v>
      </c>
      <c r="R4798" s="10">
        <v>578</v>
      </c>
      <c r="S4798" s="10">
        <v>49</v>
      </c>
      <c r="T4798" s="10">
        <v>83.672550000000001</v>
      </c>
      <c r="U4798" s="10">
        <v>3181.0736099999999</v>
      </c>
      <c r="V4798" s="10">
        <v>21837</v>
      </c>
      <c r="W4798" s="10">
        <v>22625</v>
      </c>
      <c r="X4798" s="10">
        <v>61649</v>
      </c>
      <c r="Y4798" s="10">
        <v>97410</v>
      </c>
      <c r="Z4798" s="10">
        <v>15</v>
      </c>
      <c r="AA4798" s="10">
        <v>107344</v>
      </c>
      <c r="AB4798" s="10">
        <v>161008</v>
      </c>
      <c r="AC4798" s="10">
        <v>8960</v>
      </c>
      <c r="AD4798" s="10">
        <v>2253.1943999999999</v>
      </c>
      <c r="AE4798" s="10">
        <v>412573</v>
      </c>
      <c r="AF4798" s="10">
        <v>16</v>
      </c>
      <c r="AG4798" s="10">
        <v>72.7</v>
      </c>
      <c r="AH4798" s="10">
        <v>8.4</v>
      </c>
      <c r="AI4798" s="10">
        <v>105.68</v>
      </c>
      <c r="AJ4798" s="10" t="s">
        <v>40</v>
      </c>
    </row>
    <row r="4799" spans="1:36" x14ac:dyDescent="0.25">
      <c r="A4799" s="10" t="s">
        <v>36</v>
      </c>
      <c r="B4799" s="10" t="s">
        <v>68</v>
      </c>
      <c r="C4799" s="10">
        <v>26</v>
      </c>
      <c r="D4799" s="10" t="s">
        <v>38</v>
      </c>
      <c r="E4799" s="10">
        <v>2611</v>
      </c>
      <c r="F4799" s="10" t="s">
        <v>46</v>
      </c>
      <c r="G4799" s="20">
        <v>1240105</v>
      </c>
      <c r="H4799" s="10">
        <v>327.91505389999998</v>
      </c>
      <c r="I4799" s="10">
        <v>19</v>
      </c>
      <c r="J4799" s="10">
        <v>729</v>
      </c>
      <c r="K4799" s="10">
        <v>284.53270900000001</v>
      </c>
      <c r="L4799" s="10">
        <v>935</v>
      </c>
      <c r="M4799" s="10">
        <v>3</v>
      </c>
      <c r="N4799" s="10">
        <v>3042</v>
      </c>
      <c r="O4799" s="10">
        <v>801127</v>
      </c>
      <c r="P4799" s="10">
        <v>646464</v>
      </c>
      <c r="Q4799" s="10">
        <v>95824</v>
      </c>
      <c r="R4799" s="10">
        <v>0</v>
      </c>
      <c r="S4799" s="10">
        <v>7</v>
      </c>
      <c r="T4799" s="10">
        <v>109.65567</v>
      </c>
      <c r="U4799" s="10">
        <v>3021.2044129999999</v>
      </c>
      <c r="V4799" s="10">
        <v>40784</v>
      </c>
      <c r="W4799" s="10">
        <v>47466</v>
      </c>
      <c r="X4799" s="10">
        <v>65710</v>
      </c>
      <c r="Y4799" s="10">
        <v>118545</v>
      </c>
      <c r="Z4799" s="10">
        <v>19</v>
      </c>
      <c r="AA4799" s="10">
        <v>99676</v>
      </c>
      <c r="AB4799" s="10">
        <v>165728</v>
      </c>
      <c r="AC4799" s="10">
        <v>3977</v>
      </c>
      <c r="AD4799" s="10">
        <v>2627.0160340000002</v>
      </c>
      <c r="AE4799" s="10">
        <v>574892</v>
      </c>
      <c r="AF4799" s="10">
        <v>9</v>
      </c>
      <c r="AG4799" s="10">
        <v>58.57</v>
      </c>
      <c r="AH4799" s="10">
        <v>12.99</v>
      </c>
      <c r="AI4799" s="10">
        <v>101.59</v>
      </c>
      <c r="AJ4799" s="10" t="s">
        <v>40</v>
      </c>
    </row>
    <row r="4800" spans="1:36" x14ac:dyDescent="0.25">
      <c r="A4800" s="10" t="s">
        <v>36</v>
      </c>
      <c r="B4800" s="10" t="s">
        <v>68</v>
      </c>
      <c r="C4800" s="10">
        <v>26</v>
      </c>
      <c r="D4800" s="10" t="s">
        <v>38</v>
      </c>
      <c r="E4800" s="10">
        <v>2619</v>
      </c>
      <c r="F4800" s="10" t="s">
        <v>57</v>
      </c>
      <c r="G4800" s="20">
        <v>373643</v>
      </c>
      <c r="H4800" s="10">
        <v>319.60026829999998</v>
      </c>
      <c r="I4800" s="10">
        <v>35</v>
      </c>
      <c r="J4800" s="10">
        <v>12</v>
      </c>
      <c r="K4800" s="10">
        <v>377.3005043</v>
      </c>
      <c r="L4800" s="10">
        <v>715</v>
      </c>
      <c r="M4800" s="10">
        <v>12</v>
      </c>
      <c r="N4800" s="10">
        <v>2837</v>
      </c>
      <c r="O4800" s="10">
        <v>330189</v>
      </c>
      <c r="P4800" s="10">
        <v>163593</v>
      </c>
      <c r="Q4800" s="10">
        <v>11493</v>
      </c>
      <c r="R4800" s="10">
        <v>122</v>
      </c>
      <c r="S4800" s="10">
        <v>7</v>
      </c>
      <c r="T4800" s="10">
        <v>30.720369999999999</v>
      </c>
      <c r="U4800" s="10">
        <v>1463.3058040000001</v>
      </c>
      <c r="V4800" s="10">
        <v>9304</v>
      </c>
      <c r="W4800" s="10">
        <v>9910</v>
      </c>
      <c r="X4800" s="10">
        <v>16406</v>
      </c>
      <c r="Y4800" s="10">
        <v>22812</v>
      </c>
      <c r="Z4800" s="10">
        <v>54</v>
      </c>
      <c r="AA4800" s="10">
        <v>33756</v>
      </c>
      <c r="AB4800" s="10">
        <v>44860</v>
      </c>
      <c r="AC4800" s="10">
        <v>3552</v>
      </c>
      <c r="AD4800" s="10">
        <v>1055.28493</v>
      </c>
      <c r="AE4800" s="10">
        <v>279284</v>
      </c>
      <c r="AF4800" s="10">
        <v>24</v>
      </c>
      <c r="AG4800" s="10">
        <v>60.07</v>
      </c>
      <c r="AH4800" s="10">
        <v>14.16</v>
      </c>
      <c r="AI4800" s="10">
        <v>103.27</v>
      </c>
      <c r="AJ4800" s="10" t="s">
        <v>40</v>
      </c>
    </row>
    <row r="4801" spans="1:36" x14ac:dyDescent="0.25">
      <c r="A4801" s="10" t="s">
        <v>36</v>
      </c>
      <c r="B4801" s="10" t="s">
        <v>68</v>
      </c>
      <c r="C4801" s="10">
        <v>26</v>
      </c>
      <c r="D4801" s="10" t="s">
        <v>38</v>
      </c>
      <c r="E4801" s="10">
        <v>2620</v>
      </c>
      <c r="F4801" s="10" t="s">
        <v>62</v>
      </c>
      <c r="G4801" s="20">
        <v>828850</v>
      </c>
      <c r="H4801" s="10">
        <v>330.31072619999998</v>
      </c>
      <c r="I4801" s="10">
        <v>32</v>
      </c>
      <c r="J4801" s="10">
        <v>29</v>
      </c>
      <c r="K4801" s="10">
        <v>685.80518050000001</v>
      </c>
      <c r="L4801" s="10">
        <v>2365</v>
      </c>
      <c r="M4801" s="10">
        <v>47</v>
      </c>
      <c r="N4801" s="10">
        <v>5510</v>
      </c>
      <c r="O4801" s="10">
        <v>1041434</v>
      </c>
      <c r="P4801" s="10">
        <v>774412</v>
      </c>
      <c r="Q4801" s="10">
        <v>57193</v>
      </c>
      <c r="R4801" s="10">
        <v>1526</v>
      </c>
      <c r="S4801" s="10">
        <v>45</v>
      </c>
      <c r="T4801" s="10">
        <v>83.663250000000005</v>
      </c>
      <c r="U4801" s="10">
        <v>4209.4366380000001</v>
      </c>
      <c r="V4801" s="10">
        <v>32454</v>
      </c>
      <c r="W4801" s="10">
        <v>33888</v>
      </c>
      <c r="X4801" s="10">
        <v>59110</v>
      </c>
      <c r="Y4801" s="10">
        <v>77418</v>
      </c>
      <c r="Z4801" s="10">
        <v>432</v>
      </c>
      <c r="AA4801" s="10">
        <v>114473</v>
      </c>
      <c r="AB4801" s="10">
        <v>160851</v>
      </c>
      <c r="AC4801" s="10">
        <v>7875</v>
      </c>
      <c r="AD4801" s="10">
        <v>3439.9682079999998</v>
      </c>
      <c r="AE4801" s="10">
        <v>608658</v>
      </c>
      <c r="AF4801" s="10">
        <v>30</v>
      </c>
      <c r="AG4801" s="10">
        <v>70.900000000000006</v>
      </c>
      <c r="AH4801" s="10">
        <v>7.71</v>
      </c>
      <c r="AI4801" s="10">
        <v>112.73</v>
      </c>
      <c r="AJ4801" s="10" t="s">
        <v>40</v>
      </c>
    </row>
    <row r="4802" spans="1:36" x14ac:dyDescent="0.25">
      <c r="A4802" s="10" t="s">
        <v>36</v>
      </c>
      <c r="B4802" s="10" t="s">
        <v>68</v>
      </c>
      <c r="C4802" s="10">
        <v>26</v>
      </c>
      <c r="D4802" s="10" t="s">
        <v>38</v>
      </c>
      <c r="E4802" s="10">
        <v>2622</v>
      </c>
      <c r="F4802" s="10" t="s">
        <v>63</v>
      </c>
      <c r="G4802" s="20">
        <v>568193</v>
      </c>
      <c r="H4802" s="10">
        <v>327.96768639999999</v>
      </c>
      <c r="I4802" s="10">
        <v>31</v>
      </c>
      <c r="J4802" s="10">
        <v>16</v>
      </c>
      <c r="K4802" s="10">
        <v>521.42278959999999</v>
      </c>
      <c r="L4802" s="10">
        <v>647</v>
      </c>
      <c r="M4802" s="10">
        <v>69</v>
      </c>
      <c r="N4802" s="10">
        <v>4614</v>
      </c>
      <c r="O4802" s="10">
        <v>268110</v>
      </c>
      <c r="P4802" s="10">
        <v>125296</v>
      </c>
      <c r="Q4802" s="10">
        <v>15033</v>
      </c>
      <c r="R4802" s="10">
        <v>8</v>
      </c>
      <c r="S4802" s="10">
        <v>6</v>
      </c>
      <c r="T4802" s="10">
        <v>87.135549999999995</v>
      </c>
      <c r="U4802" s="10">
        <v>1487.8725039999999</v>
      </c>
      <c r="V4802" s="10">
        <v>8458</v>
      </c>
      <c r="W4802" s="10">
        <v>8869</v>
      </c>
      <c r="X4802" s="10">
        <v>24373</v>
      </c>
      <c r="Y4802" s="10">
        <v>31568</v>
      </c>
      <c r="Z4802" s="10">
        <v>15</v>
      </c>
      <c r="AA4802" s="10">
        <v>43136</v>
      </c>
      <c r="AB4802" s="10">
        <v>55575</v>
      </c>
      <c r="AC4802" s="10">
        <v>5261</v>
      </c>
      <c r="AD4802" s="10">
        <v>879.31416400000001</v>
      </c>
      <c r="AE4802" s="10">
        <v>93604</v>
      </c>
      <c r="AF4802" s="10">
        <v>25</v>
      </c>
      <c r="AG4802" s="10">
        <v>75.650000000000006</v>
      </c>
      <c r="AH4802" s="10">
        <v>2.93</v>
      </c>
      <c r="AI4802" s="10">
        <v>100.96</v>
      </c>
      <c r="AJ4802" s="10" t="s">
        <v>40</v>
      </c>
    </row>
    <row r="4803" spans="1:36" x14ac:dyDescent="0.25">
      <c r="A4803" s="10" t="s">
        <v>36</v>
      </c>
      <c r="B4803" s="10" t="s">
        <v>68</v>
      </c>
      <c r="C4803" s="10">
        <v>26</v>
      </c>
      <c r="D4803" s="10" t="s">
        <v>38</v>
      </c>
      <c r="E4803" s="10">
        <v>2623</v>
      </c>
      <c r="F4803" s="10" t="s">
        <v>56</v>
      </c>
      <c r="G4803" s="20">
        <v>2191742</v>
      </c>
      <c r="H4803" s="10">
        <v>296.13620109999999</v>
      </c>
      <c r="I4803" s="10">
        <v>17</v>
      </c>
      <c r="J4803" s="10">
        <v>138</v>
      </c>
      <c r="K4803" s="10">
        <v>2745.7261830000002</v>
      </c>
      <c r="L4803" s="10">
        <v>934</v>
      </c>
      <c r="M4803" s="10">
        <v>14</v>
      </c>
      <c r="N4803" s="10">
        <v>4667</v>
      </c>
      <c r="O4803" s="10">
        <v>1081232</v>
      </c>
      <c r="P4803" s="10">
        <v>636100</v>
      </c>
      <c r="Q4803" s="10">
        <v>116265</v>
      </c>
      <c r="R4803" s="10">
        <v>281</v>
      </c>
      <c r="S4803" s="10">
        <v>76</v>
      </c>
      <c r="T4803" s="10">
        <v>113.31774</v>
      </c>
      <c r="U4803" s="10">
        <v>6060.9632929999998</v>
      </c>
      <c r="V4803" s="10">
        <v>62477</v>
      </c>
      <c r="W4803" s="10">
        <v>83726</v>
      </c>
      <c r="X4803" s="10">
        <v>108500</v>
      </c>
      <c r="Y4803" s="10">
        <v>205027</v>
      </c>
      <c r="Z4803" s="10">
        <v>6</v>
      </c>
      <c r="AA4803" s="10">
        <v>139656</v>
      </c>
      <c r="AB4803" s="10">
        <v>255001</v>
      </c>
      <c r="AC4803" s="10">
        <v>5601</v>
      </c>
      <c r="AD4803" s="10">
        <v>3201.9193700000001</v>
      </c>
      <c r="AE4803" s="10">
        <v>636314</v>
      </c>
      <c r="AF4803" s="10">
        <v>31</v>
      </c>
      <c r="AG4803" s="10">
        <v>65.28</v>
      </c>
      <c r="AH4803" s="10">
        <v>5.86</v>
      </c>
      <c r="AI4803" s="10">
        <v>110.24</v>
      </c>
      <c r="AJ4803" s="10" t="s">
        <v>40</v>
      </c>
    </row>
    <row r="4804" spans="1:36" x14ac:dyDescent="0.25">
      <c r="A4804" s="10" t="s">
        <v>36</v>
      </c>
      <c r="B4804" s="10" t="s">
        <v>68</v>
      </c>
      <c r="C4804" s="10">
        <v>26</v>
      </c>
      <c r="D4804" s="10" t="s">
        <v>38</v>
      </c>
      <c r="E4804" s="10">
        <v>2602</v>
      </c>
      <c r="F4804" s="10" t="s">
        <v>41</v>
      </c>
      <c r="G4804" s="20">
        <v>913738</v>
      </c>
      <c r="H4804" s="10">
        <v>324.72382499999998</v>
      </c>
      <c r="I4804" s="10">
        <v>29</v>
      </c>
      <c r="J4804" s="10">
        <v>48</v>
      </c>
      <c r="K4804" s="10">
        <v>740.30937240000003</v>
      </c>
      <c r="L4804" s="10">
        <v>3450</v>
      </c>
      <c r="M4804" s="10">
        <v>67</v>
      </c>
      <c r="N4804" s="10">
        <v>6095</v>
      </c>
      <c r="O4804" s="10">
        <v>847378</v>
      </c>
      <c r="P4804" s="10">
        <v>662185</v>
      </c>
      <c r="Q4804" s="10">
        <v>58450</v>
      </c>
      <c r="R4804" s="10">
        <v>731</v>
      </c>
      <c r="S4804" s="10">
        <v>53</v>
      </c>
      <c r="T4804" s="10">
        <v>99.61842</v>
      </c>
      <c r="U4804" s="10">
        <v>3591.5660459999999</v>
      </c>
      <c r="V4804" s="10">
        <v>28252</v>
      </c>
      <c r="W4804" s="10">
        <v>29959</v>
      </c>
      <c r="X4804" s="10">
        <v>60310</v>
      </c>
      <c r="Y4804" s="10">
        <v>77393</v>
      </c>
      <c r="Z4804" s="10">
        <v>53</v>
      </c>
      <c r="AA4804" s="10">
        <v>104131</v>
      </c>
      <c r="AB4804" s="10">
        <v>129421</v>
      </c>
      <c r="AC4804" s="10">
        <v>9545</v>
      </c>
      <c r="AD4804" s="10">
        <v>2751.638254</v>
      </c>
      <c r="AE4804" s="10">
        <v>514894</v>
      </c>
      <c r="AF4804" s="10">
        <v>21</v>
      </c>
      <c r="AG4804" s="10">
        <v>55.75</v>
      </c>
      <c r="AH4804" s="10">
        <v>3.8</v>
      </c>
      <c r="AI4804" s="10">
        <v>102.74</v>
      </c>
      <c r="AJ4804" s="10" t="s">
        <v>40</v>
      </c>
    </row>
    <row r="4805" spans="1:36" x14ac:dyDescent="0.25">
      <c r="A4805" s="10" t="s">
        <v>36</v>
      </c>
      <c r="B4805" s="10" t="s">
        <v>68</v>
      </c>
      <c r="C4805" s="10">
        <v>26</v>
      </c>
      <c r="D4805" s="10" t="s">
        <v>38</v>
      </c>
      <c r="E4805" s="10">
        <v>2603</v>
      </c>
      <c r="F4805" s="10" t="s">
        <v>59</v>
      </c>
      <c r="G4805" s="20">
        <v>1448786</v>
      </c>
      <c r="H4805" s="10">
        <v>320.19585719999998</v>
      </c>
      <c r="I4805" s="10">
        <v>26</v>
      </c>
      <c r="J4805" s="10">
        <v>34</v>
      </c>
      <c r="K4805" s="10">
        <v>887.91337199999998</v>
      </c>
      <c r="L4805" s="10">
        <v>2867</v>
      </c>
      <c r="M4805" s="10">
        <v>148</v>
      </c>
      <c r="N4805" s="10">
        <v>7109</v>
      </c>
      <c r="O4805" s="10">
        <v>850889</v>
      </c>
      <c r="P4805" s="10">
        <v>693528</v>
      </c>
      <c r="Q4805" s="10">
        <v>90012</v>
      </c>
      <c r="R4805" s="10">
        <v>219</v>
      </c>
      <c r="S4805" s="10">
        <v>62</v>
      </c>
      <c r="T4805" s="10">
        <v>92.37809</v>
      </c>
      <c r="U4805" s="10">
        <v>3704.8027889999998</v>
      </c>
      <c r="V4805" s="10">
        <v>31785</v>
      </c>
      <c r="W4805" s="10">
        <v>38070</v>
      </c>
      <c r="X4805" s="10">
        <v>68982</v>
      </c>
      <c r="Y4805" s="10">
        <v>110583</v>
      </c>
      <c r="Z4805" s="10">
        <v>46</v>
      </c>
      <c r="AA4805" s="10">
        <v>117224</v>
      </c>
      <c r="AB4805" s="10">
        <v>179285</v>
      </c>
      <c r="AC4805" s="10">
        <v>9976</v>
      </c>
      <c r="AD4805" s="10">
        <v>2724.5113270000002</v>
      </c>
      <c r="AE4805" s="10">
        <v>481301</v>
      </c>
      <c r="AF4805" s="10">
        <v>23</v>
      </c>
      <c r="AG4805" s="10">
        <v>71.849999999999994</v>
      </c>
      <c r="AH4805" s="10">
        <v>5.6</v>
      </c>
      <c r="AI4805" s="10">
        <v>109.59</v>
      </c>
      <c r="AJ4805" s="10" t="s">
        <v>40</v>
      </c>
    </row>
    <row r="4806" spans="1:36" x14ac:dyDescent="0.25">
      <c r="A4806" s="10" t="s">
        <v>36</v>
      </c>
      <c r="B4806" s="10" t="s">
        <v>68</v>
      </c>
      <c r="C4806" s="10">
        <v>26</v>
      </c>
      <c r="D4806" s="10" t="s">
        <v>38</v>
      </c>
      <c r="E4806" s="10">
        <v>2605</v>
      </c>
      <c r="F4806" s="10" t="s">
        <v>43</v>
      </c>
      <c r="G4806" s="20">
        <v>463733</v>
      </c>
      <c r="H4806" s="10">
        <v>325.9050249</v>
      </c>
      <c r="I4806" s="10">
        <v>34</v>
      </c>
      <c r="J4806" s="10">
        <v>20</v>
      </c>
      <c r="K4806" s="10">
        <v>950.07393179999997</v>
      </c>
      <c r="L4806" s="10">
        <v>1344</v>
      </c>
      <c r="M4806" s="10">
        <v>79</v>
      </c>
      <c r="N4806" s="10">
        <v>4581</v>
      </c>
      <c r="O4806" s="10">
        <v>618518</v>
      </c>
      <c r="P4806" s="10">
        <v>582083</v>
      </c>
      <c r="Q4806" s="10">
        <v>46002</v>
      </c>
      <c r="R4806" s="10">
        <v>216</v>
      </c>
      <c r="S4806" s="10">
        <v>9</v>
      </c>
      <c r="T4806" s="10">
        <v>83.575609999999998</v>
      </c>
      <c r="U4806" s="10">
        <v>3049.4307840000001</v>
      </c>
      <c r="V4806" s="10">
        <v>18139</v>
      </c>
      <c r="W4806" s="10">
        <v>19127</v>
      </c>
      <c r="X4806" s="10">
        <v>37197</v>
      </c>
      <c r="Y4806" s="10">
        <v>50600</v>
      </c>
      <c r="Z4806" s="10">
        <v>8</v>
      </c>
      <c r="AA4806" s="10">
        <v>73451</v>
      </c>
      <c r="AB4806" s="10">
        <v>98095</v>
      </c>
      <c r="AC4806" s="10">
        <v>5925</v>
      </c>
      <c r="AD4806" s="10">
        <v>2015.781242</v>
      </c>
      <c r="AE4806" s="10">
        <v>478223</v>
      </c>
      <c r="AF4806" s="10">
        <v>28</v>
      </c>
      <c r="AG4806" s="10">
        <v>87.76</v>
      </c>
      <c r="AH4806" s="10">
        <v>6.22</v>
      </c>
      <c r="AI4806" s="10">
        <v>103.82</v>
      </c>
      <c r="AJ4806" s="10" t="s">
        <v>40</v>
      </c>
    </row>
    <row r="4807" spans="1:36" x14ac:dyDescent="0.25">
      <c r="A4807" s="10" t="s">
        <v>36</v>
      </c>
      <c r="B4807" s="10" t="s">
        <v>68</v>
      </c>
      <c r="C4807" s="10">
        <v>26</v>
      </c>
      <c r="D4807" s="10" t="s">
        <v>38</v>
      </c>
      <c r="E4807" s="10">
        <v>2604</v>
      </c>
      <c r="F4807" s="10" t="s">
        <v>42</v>
      </c>
      <c r="G4807" s="20">
        <v>1830247</v>
      </c>
      <c r="H4807" s="10">
        <v>321.81259269999998</v>
      </c>
      <c r="I4807" s="10">
        <v>29</v>
      </c>
      <c r="J4807" s="10">
        <v>73</v>
      </c>
      <c r="K4807" s="10">
        <v>1570.1996140000001</v>
      </c>
      <c r="L4807" s="10">
        <v>1877</v>
      </c>
      <c r="M4807" s="10">
        <v>70</v>
      </c>
      <c r="N4807" s="10">
        <v>6989</v>
      </c>
      <c r="O4807" s="10">
        <v>1222482</v>
      </c>
      <c r="P4807" s="10">
        <v>1015507</v>
      </c>
      <c r="Q4807" s="10">
        <v>75448</v>
      </c>
      <c r="R4807" s="10">
        <v>0</v>
      </c>
      <c r="S4807" s="10">
        <v>0</v>
      </c>
      <c r="T4807" s="10">
        <v>179.02652</v>
      </c>
      <c r="U4807" s="10">
        <v>5683.3271539999996</v>
      </c>
      <c r="V4807" s="10">
        <v>42128</v>
      </c>
      <c r="W4807" s="10">
        <v>44683</v>
      </c>
      <c r="X4807" s="10">
        <v>67368</v>
      </c>
      <c r="Y4807" s="10">
        <v>90204</v>
      </c>
      <c r="Z4807" s="10">
        <v>47</v>
      </c>
      <c r="AA4807" s="10">
        <v>107668</v>
      </c>
      <c r="AB4807" s="10">
        <v>135697</v>
      </c>
      <c r="AC4807" s="10">
        <v>8866</v>
      </c>
      <c r="AD4807" s="10">
        <v>3934.1010200000001</v>
      </c>
      <c r="AE4807" s="10">
        <v>991579</v>
      </c>
      <c r="AF4807" s="10">
        <v>22</v>
      </c>
      <c r="AG4807" s="10">
        <v>77.77</v>
      </c>
      <c r="AH4807" s="10">
        <v>12.69</v>
      </c>
      <c r="AI4807" s="10">
        <v>102.69</v>
      </c>
      <c r="AJ4807" s="10" t="s">
        <v>40</v>
      </c>
    </row>
    <row r="4808" spans="1:36" x14ac:dyDescent="0.25">
      <c r="A4808" s="10" t="s">
        <v>36</v>
      </c>
      <c r="B4808" s="10" t="s">
        <v>68</v>
      </c>
      <c r="C4808" s="10">
        <v>26</v>
      </c>
      <c r="D4808" s="10" t="s">
        <v>38</v>
      </c>
      <c r="E4808" s="10">
        <v>2605</v>
      </c>
      <c r="F4808" s="10" t="s">
        <v>43</v>
      </c>
      <c r="G4808" s="20">
        <v>463733</v>
      </c>
      <c r="H4808" s="10">
        <v>327.40330649999999</v>
      </c>
      <c r="I4808" s="10">
        <v>34</v>
      </c>
      <c r="J4808" s="10">
        <v>20</v>
      </c>
      <c r="K4808" s="10">
        <v>1102.5930920000001</v>
      </c>
      <c r="L4808" s="10">
        <v>1382</v>
      </c>
      <c r="M4808" s="10">
        <v>77</v>
      </c>
      <c r="N4808" s="10">
        <v>4551</v>
      </c>
      <c r="O4808" s="10">
        <v>631907</v>
      </c>
      <c r="P4808" s="10">
        <v>594809</v>
      </c>
      <c r="Q4808" s="10">
        <v>46069</v>
      </c>
      <c r="R4808" s="10">
        <v>228</v>
      </c>
      <c r="S4808" s="10">
        <v>9</v>
      </c>
      <c r="T4808" s="10">
        <v>96.991119999999995</v>
      </c>
      <c r="U4808" s="10">
        <v>3268.4686240000001</v>
      </c>
      <c r="V4808" s="10">
        <v>18295</v>
      </c>
      <c r="W4808" s="10">
        <v>19302</v>
      </c>
      <c r="X4808" s="10">
        <v>37249</v>
      </c>
      <c r="Y4808" s="10">
        <v>50670</v>
      </c>
      <c r="Z4808" s="10">
        <v>8</v>
      </c>
      <c r="AA4808" s="10">
        <v>73467</v>
      </c>
      <c r="AB4808" s="10">
        <v>98114</v>
      </c>
      <c r="AC4808" s="10">
        <v>5933</v>
      </c>
      <c r="AD4808" s="10">
        <v>2068.8844119999999</v>
      </c>
      <c r="AE4808" s="10">
        <v>488322</v>
      </c>
      <c r="AF4808" s="10">
        <v>28</v>
      </c>
      <c r="AG4808" s="10">
        <v>87.94</v>
      </c>
      <c r="AH4808" s="10">
        <v>6.17</v>
      </c>
      <c r="AI4808" s="10">
        <v>103.78</v>
      </c>
      <c r="AJ4808" s="10" t="s">
        <v>40</v>
      </c>
    </row>
    <row r="4809" spans="1:36" x14ac:dyDescent="0.25">
      <c r="A4809" s="10" t="s">
        <v>36</v>
      </c>
      <c r="B4809" s="10" t="s">
        <v>68</v>
      </c>
      <c r="C4809" s="10">
        <v>26</v>
      </c>
      <c r="D4809" s="10" t="s">
        <v>38</v>
      </c>
      <c r="E4809" s="10">
        <v>2607</v>
      </c>
      <c r="F4809" s="10" t="s">
        <v>58</v>
      </c>
      <c r="G4809" s="20">
        <v>1135091</v>
      </c>
      <c r="H4809" s="10">
        <v>333.5938888</v>
      </c>
      <c r="I4809" s="10">
        <v>32</v>
      </c>
      <c r="J4809" s="10">
        <v>9</v>
      </c>
      <c r="K4809" s="10">
        <v>863.80532619999997</v>
      </c>
      <c r="L4809" s="10">
        <v>1652</v>
      </c>
      <c r="M4809" s="10">
        <v>308</v>
      </c>
      <c r="N4809" s="10">
        <v>7322</v>
      </c>
      <c r="O4809" s="10">
        <v>719101</v>
      </c>
      <c r="P4809" s="10">
        <v>382489</v>
      </c>
      <c r="Q4809" s="10">
        <v>59149</v>
      </c>
      <c r="R4809" s="10">
        <v>615</v>
      </c>
      <c r="S4809" s="10">
        <v>49</v>
      </c>
      <c r="T4809" s="10">
        <v>122.14317</v>
      </c>
      <c r="U4809" s="10">
        <v>3384.8254860000002</v>
      </c>
      <c r="V4809" s="10">
        <v>22335</v>
      </c>
      <c r="W4809" s="10">
        <v>23155</v>
      </c>
      <c r="X4809" s="10">
        <v>61705</v>
      </c>
      <c r="Y4809" s="10">
        <v>97507</v>
      </c>
      <c r="Z4809" s="10">
        <v>25</v>
      </c>
      <c r="AA4809" s="10">
        <v>107352</v>
      </c>
      <c r="AB4809" s="10">
        <v>161041</v>
      </c>
      <c r="AC4809" s="10">
        <v>8974</v>
      </c>
      <c r="AD4809" s="10">
        <v>2398.8769900000002</v>
      </c>
      <c r="AE4809" s="10">
        <v>440042</v>
      </c>
      <c r="AF4809" s="10">
        <v>16</v>
      </c>
      <c r="AG4809" s="10">
        <v>72.87</v>
      </c>
      <c r="AH4809" s="10">
        <v>8.4499999999999993</v>
      </c>
      <c r="AI4809" s="10">
        <v>106.14</v>
      </c>
      <c r="AJ4809" s="10" t="s">
        <v>40</v>
      </c>
    </row>
    <row r="4810" spans="1:36" x14ac:dyDescent="0.25">
      <c r="A4810" s="10" t="s">
        <v>36</v>
      </c>
      <c r="B4810" s="10" t="s">
        <v>68</v>
      </c>
      <c r="C4810" s="10">
        <v>26</v>
      </c>
      <c r="D4810" s="10" t="s">
        <v>38</v>
      </c>
      <c r="E4810" s="10">
        <v>2609</v>
      </c>
      <c r="F4810" s="10" t="s">
        <v>51</v>
      </c>
      <c r="G4810" s="20">
        <v>1839268</v>
      </c>
      <c r="H4810" s="10">
        <v>326.10479140000001</v>
      </c>
      <c r="I4810" s="10">
        <v>25</v>
      </c>
      <c r="J4810" s="10">
        <v>115</v>
      </c>
      <c r="K4810" s="10">
        <v>717.060428</v>
      </c>
      <c r="L4810" s="10">
        <v>2452</v>
      </c>
      <c r="M4810" s="10">
        <v>26</v>
      </c>
      <c r="N4810" s="10">
        <v>6095</v>
      </c>
      <c r="O4810" s="10">
        <v>1375471</v>
      </c>
      <c r="P4810" s="10">
        <v>901582</v>
      </c>
      <c r="Q4810" s="10">
        <v>88225</v>
      </c>
      <c r="R4810" s="10">
        <v>0</v>
      </c>
      <c r="S4810" s="10">
        <v>0</v>
      </c>
      <c r="T4810" s="10">
        <v>142.0985</v>
      </c>
      <c r="U4810" s="10">
        <v>5344.6357630000002</v>
      </c>
      <c r="V4810" s="10">
        <v>54820</v>
      </c>
      <c r="W4810" s="10">
        <v>60493</v>
      </c>
      <c r="X4810" s="10">
        <v>86498</v>
      </c>
      <c r="Y4810" s="10">
        <v>133634</v>
      </c>
      <c r="Z4810" s="10">
        <v>176</v>
      </c>
      <c r="AA4810" s="10">
        <v>128576</v>
      </c>
      <c r="AB4810" s="10">
        <v>185652</v>
      </c>
      <c r="AC4810" s="10">
        <v>8547</v>
      </c>
      <c r="AD4810" s="10">
        <v>4485.4768350000004</v>
      </c>
      <c r="AE4810" s="10">
        <v>1087131</v>
      </c>
      <c r="AF4810" s="10">
        <v>18</v>
      </c>
      <c r="AG4810" s="10">
        <v>47.9</v>
      </c>
      <c r="AH4810" s="10">
        <v>28.88</v>
      </c>
      <c r="AI4810" s="10">
        <v>101.04</v>
      </c>
      <c r="AJ4810" s="10" t="s">
        <v>40</v>
      </c>
    </row>
    <row r="4811" spans="1:36" x14ac:dyDescent="0.25">
      <c r="A4811" s="10" t="s">
        <v>36</v>
      </c>
      <c r="B4811" s="10" t="s">
        <v>68</v>
      </c>
      <c r="C4811" s="10">
        <v>26</v>
      </c>
      <c r="D4811" s="10" t="s">
        <v>38</v>
      </c>
      <c r="E4811" s="10">
        <v>2611</v>
      </c>
      <c r="F4811" s="10" t="s">
        <v>46</v>
      </c>
      <c r="G4811" s="20">
        <v>1240105</v>
      </c>
      <c r="H4811" s="10">
        <v>328.04994799999997</v>
      </c>
      <c r="I4811" s="10">
        <v>20</v>
      </c>
      <c r="J4811" s="10">
        <v>731</v>
      </c>
      <c r="K4811" s="10">
        <v>393.50397020000003</v>
      </c>
      <c r="L4811" s="10">
        <v>1055</v>
      </c>
      <c r="M4811" s="10">
        <v>3</v>
      </c>
      <c r="N4811" s="10">
        <v>2946</v>
      </c>
      <c r="O4811" s="10">
        <v>823184</v>
      </c>
      <c r="P4811" s="10">
        <v>664066</v>
      </c>
      <c r="Q4811" s="10">
        <v>95866</v>
      </c>
      <c r="R4811" s="10">
        <v>0</v>
      </c>
      <c r="S4811" s="10">
        <v>7</v>
      </c>
      <c r="T4811" s="10">
        <v>152.85598999999999</v>
      </c>
      <c r="U4811" s="10">
        <v>3246.814644</v>
      </c>
      <c r="V4811" s="10">
        <v>41013</v>
      </c>
      <c r="W4811" s="10">
        <v>47800</v>
      </c>
      <c r="X4811" s="10">
        <v>65738</v>
      </c>
      <c r="Y4811" s="10">
        <v>118602</v>
      </c>
      <c r="Z4811" s="10">
        <v>22</v>
      </c>
      <c r="AA4811" s="10">
        <v>99680</v>
      </c>
      <c r="AB4811" s="10">
        <v>165747</v>
      </c>
      <c r="AC4811" s="10">
        <v>4001</v>
      </c>
      <c r="AD4811" s="10">
        <v>2700.4546839999998</v>
      </c>
      <c r="AE4811" s="10">
        <v>589978</v>
      </c>
      <c r="AF4811" s="10">
        <v>9</v>
      </c>
      <c r="AG4811" s="10">
        <v>58.67</v>
      </c>
      <c r="AH4811" s="10">
        <v>13.08</v>
      </c>
      <c r="AI4811" s="10">
        <v>101.63</v>
      </c>
      <c r="AJ4811" s="10" t="s">
        <v>40</v>
      </c>
    </row>
    <row r="4812" spans="1:36" x14ac:dyDescent="0.25">
      <c r="A4812" s="10" t="s">
        <v>36</v>
      </c>
      <c r="B4812" s="10" t="s">
        <v>68</v>
      </c>
      <c r="C4812" s="10">
        <v>26</v>
      </c>
      <c r="D4812" s="10" t="s">
        <v>38</v>
      </c>
      <c r="E4812" s="10">
        <v>2601</v>
      </c>
      <c r="F4812" s="10" t="s">
        <v>39</v>
      </c>
      <c r="G4812" s="20">
        <v>879680</v>
      </c>
      <c r="H4812" s="10">
        <v>332.8562129</v>
      </c>
      <c r="I4812" s="10">
        <v>26</v>
      </c>
      <c r="J4812" s="10">
        <v>28</v>
      </c>
      <c r="K4812" s="10">
        <v>1584.0941869999999</v>
      </c>
      <c r="L4812" s="10">
        <v>1881</v>
      </c>
      <c r="M4812" s="10">
        <v>373</v>
      </c>
      <c r="N4812" s="10">
        <v>6141</v>
      </c>
      <c r="O4812" s="10">
        <v>514135</v>
      </c>
      <c r="P4812" s="10">
        <v>65236</v>
      </c>
      <c r="Q4812" s="10">
        <v>9242</v>
      </c>
      <c r="R4812" s="10">
        <v>345</v>
      </c>
      <c r="S4812" s="10">
        <v>11</v>
      </c>
      <c r="T4812" s="10">
        <v>106.97696000000001</v>
      </c>
      <c r="U4812" s="10">
        <v>3402.401437</v>
      </c>
      <c r="V4812" s="10">
        <v>19115</v>
      </c>
      <c r="W4812" s="10">
        <v>20121</v>
      </c>
      <c r="X4812" s="10">
        <v>62219</v>
      </c>
      <c r="Y4812" s="10">
        <v>71884</v>
      </c>
      <c r="Z4812" s="10">
        <v>22</v>
      </c>
      <c r="AA4812" s="10">
        <v>122419</v>
      </c>
      <c r="AB4812" s="10">
        <v>139617</v>
      </c>
      <c r="AC4812" s="10">
        <v>8022</v>
      </c>
      <c r="AD4812" s="10">
        <v>1711.3302900000001</v>
      </c>
      <c r="AE4812" s="10">
        <v>257654</v>
      </c>
      <c r="AF4812" s="10">
        <v>41</v>
      </c>
      <c r="AG4812" s="10">
        <v>65.73</v>
      </c>
      <c r="AH4812" s="10">
        <v>9.73</v>
      </c>
      <c r="AI4812" s="10">
        <v>102.51</v>
      </c>
      <c r="AJ4812" s="10" t="s">
        <v>40</v>
      </c>
    </row>
    <row r="4813" spans="1:36" x14ac:dyDescent="0.25">
      <c r="A4813" s="10" t="s">
        <v>36</v>
      </c>
      <c r="B4813" s="10" t="s">
        <v>68</v>
      </c>
      <c r="C4813" s="10">
        <v>26</v>
      </c>
      <c r="D4813" s="10" t="s">
        <v>38</v>
      </c>
      <c r="E4813" s="10">
        <v>2603</v>
      </c>
      <c r="F4813" s="10" t="s">
        <v>59</v>
      </c>
      <c r="G4813" s="20">
        <v>1448786</v>
      </c>
      <c r="H4813" s="10">
        <v>323.84667739999998</v>
      </c>
      <c r="I4813" s="10">
        <v>26</v>
      </c>
      <c r="J4813" s="10">
        <v>34</v>
      </c>
      <c r="K4813" s="10">
        <v>1034.91563</v>
      </c>
      <c r="L4813" s="10">
        <v>2913</v>
      </c>
      <c r="M4813" s="10">
        <v>145</v>
      </c>
      <c r="N4813" s="10">
        <v>7080</v>
      </c>
      <c r="O4813" s="10">
        <v>859553</v>
      </c>
      <c r="P4813" s="10">
        <v>700516</v>
      </c>
      <c r="Q4813" s="10">
        <v>90023</v>
      </c>
      <c r="R4813" s="10">
        <v>219</v>
      </c>
      <c r="S4813" s="10">
        <v>62</v>
      </c>
      <c r="T4813" s="10">
        <v>92.37809</v>
      </c>
      <c r="U4813" s="10">
        <v>3910.9275510000002</v>
      </c>
      <c r="V4813" s="10">
        <v>31900</v>
      </c>
      <c r="W4813" s="10">
        <v>38221</v>
      </c>
      <c r="X4813" s="10">
        <v>68961</v>
      </c>
      <c r="Y4813" s="10">
        <v>110565</v>
      </c>
      <c r="Z4813" s="10">
        <v>47</v>
      </c>
      <c r="AA4813" s="10">
        <v>117195</v>
      </c>
      <c r="AB4813" s="10">
        <v>179253</v>
      </c>
      <c r="AC4813" s="10">
        <v>9993</v>
      </c>
      <c r="AD4813" s="10">
        <v>2783.6338310000001</v>
      </c>
      <c r="AE4813" s="10">
        <v>485632</v>
      </c>
      <c r="AF4813" s="10">
        <v>23</v>
      </c>
      <c r="AG4813" s="10">
        <v>71.739999999999995</v>
      </c>
      <c r="AH4813" s="10">
        <v>5.59</v>
      </c>
      <c r="AI4813" s="10">
        <v>110.21</v>
      </c>
      <c r="AJ4813" s="10" t="s">
        <v>40</v>
      </c>
    </row>
    <row r="4814" spans="1:36" x14ac:dyDescent="0.25">
      <c r="A4814" s="10" t="s">
        <v>36</v>
      </c>
      <c r="B4814" s="10" t="s">
        <v>68</v>
      </c>
      <c r="C4814" s="10">
        <v>26</v>
      </c>
      <c r="D4814" s="10" t="s">
        <v>38</v>
      </c>
      <c r="E4814" s="10">
        <v>2604</v>
      </c>
      <c r="F4814" s="10" t="s">
        <v>42</v>
      </c>
      <c r="G4814" s="20">
        <v>1830247</v>
      </c>
      <c r="H4814" s="10">
        <v>321.42619569999999</v>
      </c>
      <c r="I4814" s="10">
        <v>28</v>
      </c>
      <c r="J4814" s="10">
        <v>73</v>
      </c>
      <c r="K4814" s="10">
        <v>1570.1996140000001</v>
      </c>
      <c r="L4814" s="10">
        <v>1871</v>
      </c>
      <c r="M4814" s="10">
        <v>70</v>
      </c>
      <c r="N4814" s="10">
        <v>6993</v>
      </c>
      <c r="O4814" s="10">
        <v>1220817</v>
      </c>
      <c r="P4814" s="10">
        <v>1014046</v>
      </c>
      <c r="Q4814" s="10">
        <v>75445</v>
      </c>
      <c r="R4814" s="10">
        <v>0</v>
      </c>
      <c r="S4814" s="10">
        <v>0</v>
      </c>
      <c r="T4814" s="10">
        <v>129.61246</v>
      </c>
      <c r="U4814" s="10">
        <v>5623.8377140000002</v>
      </c>
      <c r="V4814" s="10">
        <v>42115</v>
      </c>
      <c r="W4814" s="10">
        <v>44670</v>
      </c>
      <c r="X4814" s="10">
        <v>67366</v>
      </c>
      <c r="Y4814" s="10">
        <v>90201</v>
      </c>
      <c r="Z4814" s="10">
        <v>46</v>
      </c>
      <c r="AA4814" s="10">
        <v>107665</v>
      </c>
      <c r="AB4814" s="10">
        <v>135693</v>
      </c>
      <c r="AC4814" s="10">
        <v>8864</v>
      </c>
      <c r="AD4814" s="10">
        <v>3924.0256399999998</v>
      </c>
      <c r="AE4814" s="10">
        <v>990161</v>
      </c>
      <c r="AF4814" s="10">
        <v>22</v>
      </c>
      <c r="AG4814" s="10">
        <v>77.81</v>
      </c>
      <c r="AH4814" s="10">
        <v>12.96</v>
      </c>
      <c r="AI4814" s="10">
        <v>102.69</v>
      </c>
      <c r="AJ4814" s="10" t="s">
        <v>40</v>
      </c>
    </row>
    <row r="4815" spans="1:36" x14ac:dyDescent="0.25">
      <c r="A4815" s="10" t="s">
        <v>36</v>
      </c>
      <c r="B4815" s="10" t="s">
        <v>68</v>
      </c>
      <c r="C4815" s="10">
        <v>26</v>
      </c>
      <c r="D4815" s="10" t="s">
        <v>38</v>
      </c>
      <c r="E4815" s="10">
        <v>2608</v>
      </c>
      <c r="F4815" s="10" t="s">
        <v>44</v>
      </c>
      <c r="G4815" s="20">
        <v>832724</v>
      </c>
      <c r="H4815" s="10">
        <v>338.36826020000001</v>
      </c>
      <c r="I4815" s="10">
        <v>41</v>
      </c>
      <c r="J4815" s="10">
        <v>24</v>
      </c>
      <c r="K4815" s="10">
        <v>680.86371469999995</v>
      </c>
      <c r="L4815" s="10">
        <v>922</v>
      </c>
      <c r="M4815" s="10">
        <v>33</v>
      </c>
      <c r="N4815" s="10">
        <v>4843</v>
      </c>
      <c r="O4815" s="10">
        <v>728928</v>
      </c>
      <c r="P4815" s="10">
        <v>445246</v>
      </c>
      <c r="Q4815" s="10">
        <v>25039</v>
      </c>
      <c r="R4815" s="10">
        <v>0</v>
      </c>
      <c r="S4815" s="10">
        <v>9</v>
      </c>
      <c r="T4815" s="10">
        <v>62.884</v>
      </c>
      <c r="U4815" s="10">
        <v>3210.2087069999998</v>
      </c>
      <c r="V4815" s="10">
        <v>17634</v>
      </c>
      <c r="W4815" s="10">
        <v>18754</v>
      </c>
      <c r="X4815" s="10">
        <v>29493</v>
      </c>
      <c r="Y4815" s="10">
        <v>44188</v>
      </c>
      <c r="Z4815" s="10">
        <v>146</v>
      </c>
      <c r="AA4815" s="10">
        <v>52018</v>
      </c>
      <c r="AB4815" s="10">
        <v>72963</v>
      </c>
      <c r="AC4815" s="10">
        <v>5765</v>
      </c>
      <c r="AD4815" s="10">
        <v>2466.4609919999998</v>
      </c>
      <c r="AE4815" s="10">
        <v>573427</v>
      </c>
      <c r="AF4815" s="10">
        <v>29</v>
      </c>
      <c r="AG4815" s="10">
        <v>56.43</v>
      </c>
      <c r="AH4815" s="10">
        <v>4.2699999999999996</v>
      </c>
      <c r="AI4815" s="10">
        <v>110.18</v>
      </c>
      <c r="AJ4815" s="10" t="s">
        <v>40</v>
      </c>
    </row>
    <row r="4816" spans="1:36" x14ac:dyDescent="0.25">
      <c r="A4816" s="10" t="s">
        <v>36</v>
      </c>
      <c r="B4816" s="10" t="s">
        <v>68</v>
      </c>
      <c r="C4816" s="10">
        <v>26</v>
      </c>
      <c r="D4816" s="10" t="s">
        <v>38</v>
      </c>
      <c r="E4816" s="10">
        <v>2617</v>
      </c>
      <c r="F4816" s="10" t="s">
        <v>54</v>
      </c>
      <c r="G4816" s="20">
        <v>944813</v>
      </c>
      <c r="H4816" s="10">
        <v>311.28513470000001</v>
      </c>
      <c r="I4816" s="10">
        <v>19</v>
      </c>
      <c r="J4816" s="10">
        <v>148</v>
      </c>
      <c r="K4816" s="10">
        <v>287.57893330000002</v>
      </c>
      <c r="L4816" s="10">
        <v>301</v>
      </c>
      <c r="M4816" s="10">
        <v>3</v>
      </c>
      <c r="N4816" s="10">
        <v>1984</v>
      </c>
      <c r="O4816" s="10">
        <v>529119</v>
      </c>
      <c r="P4816" s="10">
        <v>421851</v>
      </c>
      <c r="Q4816" s="10">
        <v>75446</v>
      </c>
      <c r="R4816" s="10">
        <v>0</v>
      </c>
      <c r="S4816" s="10">
        <v>0</v>
      </c>
      <c r="T4816" s="10">
        <v>69.547319999999999</v>
      </c>
      <c r="U4816" s="10">
        <v>2004.1950449999999</v>
      </c>
      <c r="V4816" s="10">
        <v>26598</v>
      </c>
      <c r="W4816" s="10">
        <v>30899</v>
      </c>
      <c r="X4816" s="10">
        <v>48895</v>
      </c>
      <c r="Y4816" s="10">
        <v>94641</v>
      </c>
      <c r="Z4816" s="10">
        <v>15</v>
      </c>
      <c r="AA4816" s="10">
        <v>82689</v>
      </c>
      <c r="AB4816" s="10">
        <v>144680</v>
      </c>
      <c r="AC4816" s="10">
        <v>2285</v>
      </c>
      <c r="AD4816" s="10">
        <v>1647.068792</v>
      </c>
      <c r="AE4816" s="10">
        <v>370122</v>
      </c>
      <c r="AF4816" s="10">
        <v>17</v>
      </c>
      <c r="AG4816" s="10">
        <v>47.89</v>
      </c>
      <c r="AH4816" s="10">
        <v>18.350000000000001</v>
      </c>
      <c r="AI4816" s="10">
        <v>103.48</v>
      </c>
      <c r="AJ4816" s="10" t="s">
        <v>40</v>
      </c>
    </row>
    <row r="4817" spans="1:36" x14ac:dyDescent="0.25">
      <c r="A4817" s="10" t="s">
        <v>36</v>
      </c>
      <c r="B4817" s="10" t="s">
        <v>68</v>
      </c>
      <c r="C4817" s="10">
        <v>26</v>
      </c>
      <c r="D4817" s="10" t="s">
        <v>38</v>
      </c>
      <c r="E4817" s="10">
        <v>2624</v>
      </c>
      <c r="F4817" s="10" t="s">
        <v>48</v>
      </c>
      <c r="G4817" s="20">
        <v>300354</v>
      </c>
      <c r="H4817" s="10">
        <v>329.62980449999998</v>
      </c>
      <c r="I4817" s="10">
        <v>26</v>
      </c>
      <c r="J4817" s="10">
        <v>16</v>
      </c>
      <c r="K4817" s="10">
        <v>213.56051600000001</v>
      </c>
      <c r="L4817" s="10">
        <v>253</v>
      </c>
      <c r="M4817" s="10">
        <v>13</v>
      </c>
      <c r="N4817" s="10">
        <v>1244</v>
      </c>
      <c r="O4817" s="10">
        <v>223933</v>
      </c>
      <c r="P4817" s="10">
        <v>189739</v>
      </c>
      <c r="Q4817" s="10">
        <v>16139</v>
      </c>
      <c r="R4817" s="10">
        <v>9</v>
      </c>
      <c r="S4817" s="10">
        <v>2</v>
      </c>
      <c r="T4817" s="10">
        <v>26.521650000000001</v>
      </c>
      <c r="U4817" s="10">
        <v>978.23207600000001</v>
      </c>
      <c r="V4817" s="10">
        <v>8324</v>
      </c>
      <c r="W4817" s="10">
        <v>8993</v>
      </c>
      <c r="X4817" s="10">
        <v>12918</v>
      </c>
      <c r="Y4817" s="10">
        <v>18991</v>
      </c>
      <c r="Z4817" s="10">
        <v>14</v>
      </c>
      <c r="AA4817" s="10">
        <v>19800</v>
      </c>
      <c r="AB4817" s="10">
        <v>27143</v>
      </c>
      <c r="AC4817" s="10">
        <v>1497</v>
      </c>
      <c r="AD4817" s="10">
        <v>738.14990999999998</v>
      </c>
      <c r="AE4817" s="10">
        <v>173063</v>
      </c>
      <c r="AF4817" s="10">
        <v>12</v>
      </c>
      <c r="AG4817" s="10">
        <v>44.33</v>
      </c>
      <c r="AH4817" s="10">
        <v>19.86</v>
      </c>
      <c r="AI4817" s="10">
        <v>99.99</v>
      </c>
      <c r="AJ4817" s="10" t="s">
        <v>40</v>
      </c>
    </row>
    <row r="4818" spans="1:36" x14ac:dyDescent="0.25">
      <c r="A4818" s="10" t="s">
        <v>36</v>
      </c>
      <c r="B4818" s="10" t="s">
        <v>68</v>
      </c>
      <c r="C4818" s="10">
        <v>26</v>
      </c>
      <c r="D4818" s="10" t="s">
        <v>38</v>
      </c>
      <c r="E4818" s="10">
        <v>2601</v>
      </c>
      <c r="F4818" s="10" t="s">
        <v>39</v>
      </c>
      <c r="G4818" s="20">
        <v>879680</v>
      </c>
      <c r="H4818" s="10">
        <v>332.7997148</v>
      </c>
      <c r="I4818" s="10">
        <v>26</v>
      </c>
      <c r="J4818" s="10">
        <v>28</v>
      </c>
      <c r="K4818" s="10">
        <v>1543.4564680000001</v>
      </c>
      <c r="L4818" s="10">
        <v>1860</v>
      </c>
      <c r="M4818" s="10">
        <v>374</v>
      </c>
      <c r="N4818" s="10">
        <v>6162</v>
      </c>
      <c r="O4818" s="10">
        <v>514022</v>
      </c>
      <c r="P4818" s="10">
        <v>65236</v>
      </c>
      <c r="Q4818" s="10">
        <v>9242</v>
      </c>
      <c r="R4818" s="10">
        <v>345</v>
      </c>
      <c r="S4818" s="10">
        <v>11</v>
      </c>
      <c r="T4818" s="10">
        <v>106.97696000000001</v>
      </c>
      <c r="U4818" s="10">
        <v>3361.097178</v>
      </c>
      <c r="V4818" s="10">
        <v>19115</v>
      </c>
      <c r="W4818" s="10">
        <v>20121</v>
      </c>
      <c r="X4818" s="10">
        <v>62223</v>
      </c>
      <c r="Y4818" s="10">
        <v>71888</v>
      </c>
      <c r="Z4818" s="10">
        <v>22</v>
      </c>
      <c r="AA4818" s="10">
        <v>122402</v>
      </c>
      <c r="AB4818" s="10">
        <v>139600</v>
      </c>
      <c r="AC4818" s="10">
        <v>8022</v>
      </c>
      <c r="AD4818" s="10">
        <v>1710.6637499999999</v>
      </c>
      <c r="AE4818" s="10">
        <v>257565</v>
      </c>
      <c r="AF4818" s="10">
        <v>41</v>
      </c>
      <c r="AG4818" s="10">
        <v>65.58</v>
      </c>
      <c r="AH4818" s="10">
        <v>9.84</v>
      </c>
      <c r="AI4818" s="10">
        <v>102.5</v>
      </c>
      <c r="AJ4818" s="10" t="s">
        <v>40</v>
      </c>
    </row>
    <row r="4819" spans="1:36" x14ac:dyDescent="0.25">
      <c r="A4819" s="10" t="s">
        <v>36</v>
      </c>
      <c r="B4819" s="10" t="s">
        <v>68</v>
      </c>
      <c r="C4819" s="10">
        <v>26</v>
      </c>
      <c r="D4819" s="10" t="s">
        <v>38</v>
      </c>
      <c r="E4819" s="10">
        <v>2603</v>
      </c>
      <c r="F4819" s="10" t="s">
        <v>59</v>
      </c>
      <c r="G4819" s="20">
        <v>1448786</v>
      </c>
      <c r="H4819" s="10">
        <v>323.65571720000003</v>
      </c>
      <c r="I4819" s="10">
        <v>26</v>
      </c>
      <c r="J4819" s="10">
        <v>34</v>
      </c>
      <c r="K4819" s="10">
        <v>1013.101935</v>
      </c>
      <c r="L4819" s="10">
        <v>2900</v>
      </c>
      <c r="M4819" s="10">
        <v>146</v>
      </c>
      <c r="N4819" s="10">
        <v>7092</v>
      </c>
      <c r="O4819" s="10">
        <v>859116</v>
      </c>
      <c r="P4819" s="10">
        <v>700095</v>
      </c>
      <c r="Q4819" s="10">
        <v>90022</v>
      </c>
      <c r="R4819" s="10">
        <v>219</v>
      </c>
      <c r="S4819" s="10">
        <v>62</v>
      </c>
      <c r="T4819" s="10">
        <v>92.37809</v>
      </c>
      <c r="U4819" s="10">
        <v>3886.0580770000001</v>
      </c>
      <c r="V4819" s="10">
        <v>31883</v>
      </c>
      <c r="W4819" s="10">
        <v>38188</v>
      </c>
      <c r="X4819" s="10">
        <v>68959</v>
      </c>
      <c r="Y4819" s="10">
        <v>110563</v>
      </c>
      <c r="Z4819" s="10">
        <v>47</v>
      </c>
      <c r="AA4819" s="10">
        <v>117193</v>
      </c>
      <c r="AB4819" s="10">
        <v>179252</v>
      </c>
      <c r="AC4819" s="10">
        <v>9992</v>
      </c>
      <c r="AD4819" s="10">
        <v>2780.578051</v>
      </c>
      <c r="AE4819" s="10">
        <v>485394</v>
      </c>
      <c r="AF4819" s="10">
        <v>23</v>
      </c>
      <c r="AG4819" s="10">
        <v>71.81</v>
      </c>
      <c r="AH4819" s="10">
        <v>5.59</v>
      </c>
      <c r="AI4819" s="10">
        <v>110.22</v>
      </c>
      <c r="AJ4819" s="10" t="s">
        <v>40</v>
      </c>
    </row>
    <row r="4820" spans="1:36" x14ac:dyDescent="0.25">
      <c r="A4820" s="10" t="s">
        <v>36</v>
      </c>
      <c r="B4820" s="10" t="s">
        <v>68</v>
      </c>
      <c r="C4820" s="10">
        <v>26</v>
      </c>
      <c r="D4820" s="10" t="s">
        <v>38</v>
      </c>
      <c r="E4820" s="10">
        <v>2614</v>
      </c>
      <c r="F4820" s="10" t="s">
        <v>45</v>
      </c>
      <c r="G4820" s="20">
        <v>880580</v>
      </c>
      <c r="H4820" s="10">
        <v>326.19713369999999</v>
      </c>
      <c r="I4820" s="10">
        <v>39</v>
      </c>
      <c r="J4820" s="10">
        <v>24</v>
      </c>
      <c r="K4820" s="10">
        <v>719.07344760000001</v>
      </c>
      <c r="L4820" s="10">
        <v>1489</v>
      </c>
      <c r="M4820" s="10">
        <v>5</v>
      </c>
      <c r="N4820" s="10">
        <v>2749</v>
      </c>
      <c r="O4820" s="10">
        <v>858392</v>
      </c>
      <c r="P4820" s="10">
        <v>608975</v>
      </c>
      <c r="Q4820" s="10">
        <v>29916</v>
      </c>
      <c r="R4820" s="10">
        <v>16</v>
      </c>
      <c r="S4820" s="10">
        <v>4</v>
      </c>
      <c r="T4820" s="10">
        <v>55.075969999999998</v>
      </c>
      <c r="U4820" s="10">
        <v>3574.1995179999999</v>
      </c>
      <c r="V4820" s="10">
        <v>21722</v>
      </c>
      <c r="W4820" s="10">
        <v>22980</v>
      </c>
      <c r="X4820" s="10">
        <v>33156</v>
      </c>
      <c r="Y4820" s="10">
        <v>44902</v>
      </c>
      <c r="Z4820" s="10">
        <v>78</v>
      </c>
      <c r="AA4820" s="10">
        <v>49676</v>
      </c>
      <c r="AB4820" s="10">
        <v>64643</v>
      </c>
      <c r="AC4820" s="10">
        <v>4238</v>
      </c>
      <c r="AD4820" s="10">
        <v>2800.0500999999999</v>
      </c>
      <c r="AE4820" s="10">
        <v>642274</v>
      </c>
      <c r="AF4820" s="10">
        <v>25</v>
      </c>
      <c r="AG4820" s="10">
        <v>59.04</v>
      </c>
      <c r="AH4820" s="10">
        <v>29.41</v>
      </c>
      <c r="AI4820" s="10">
        <v>100</v>
      </c>
      <c r="AJ4820" s="10" t="s">
        <v>40</v>
      </c>
    </row>
    <row r="4821" spans="1:36" x14ac:dyDescent="0.25">
      <c r="A4821" s="10" t="s">
        <v>36</v>
      </c>
      <c r="B4821" s="10" t="s">
        <v>68</v>
      </c>
      <c r="C4821" s="10">
        <v>26</v>
      </c>
      <c r="D4821" s="10" t="s">
        <v>38</v>
      </c>
      <c r="E4821" s="10">
        <v>2617</v>
      </c>
      <c r="F4821" s="10" t="s">
        <v>54</v>
      </c>
      <c r="G4821" s="20">
        <v>944813</v>
      </c>
      <c r="H4821" s="10">
        <v>311.25678090000002</v>
      </c>
      <c r="I4821" s="10">
        <v>19</v>
      </c>
      <c r="J4821" s="10">
        <v>148</v>
      </c>
      <c r="K4821" s="10">
        <v>253.70316779999999</v>
      </c>
      <c r="L4821" s="10">
        <v>299</v>
      </c>
      <c r="M4821" s="10">
        <v>3</v>
      </c>
      <c r="N4821" s="10">
        <v>1985</v>
      </c>
      <c r="O4821" s="10">
        <v>528607</v>
      </c>
      <c r="P4821" s="10">
        <v>421465</v>
      </c>
      <c r="Q4821" s="10">
        <v>75442</v>
      </c>
      <c r="R4821" s="10">
        <v>0</v>
      </c>
      <c r="S4821" s="10">
        <v>0</v>
      </c>
      <c r="T4821" s="10">
        <v>69.547319999999999</v>
      </c>
      <c r="U4821" s="10">
        <v>1968.5756200000001</v>
      </c>
      <c r="V4821" s="10">
        <v>26591</v>
      </c>
      <c r="W4821" s="10">
        <v>30889</v>
      </c>
      <c r="X4821" s="10">
        <v>48894</v>
      </c>
      <c r="Y4821" s="10">
        <v>94637</v>
      </c>
      <c r="Z4821" s="10">
        <v>15</v>
      </c>
      <c r="AA4821" s="10">
        <v>82689</v>
      </c>
      <c r="AB4821" s="10">
        <v>144678</v>
      </c>
      <c r="AC4821" s="10">
        <v>2284</v>
      </c>
      <c r="AD4821" s="10">
        <v>1645.3251319999999</v>
      </c>
      <c r="AE4821" s="10">
        <v>369927</v>
      </c>
      <c r="AF4821" s="10">
        <v>17</v>
      </c>
      <c r="AG4821" s="10">
        <v>47.88</v>
      </c>
      <c r="AH4821" s="10">
        <v>18.38</v>
      </c>
      <c r="AI4821" s="10">
        <v>103.47</v>
      </c>
      <c r="AJ4821" s="10" t="s">
        <v>40</v>
      </c>
    </row>
    <row r="4822" spans="1:36" x14ac:dyDescent="0.25">
      <c r="A4822" s="10" t="s">
        <v>36</v>
      </c>
      <c r="B4822" s="10" t="s">
        <v>68</v>
      </c>
      <c r="C4822" s="10">
        <v>26</v>
      </c>
      <c r="D4822" s="10" t="s">
        <v>38</v>
      </c>
      <c r="E4822" s="10">
        <v>2621</v>
      </c>
      <c r="F4822" s="10" t="s">
        <v>47</v>
      </c>
      <c r="G4822" s="20">
        <v>596044</v>
      </c>
      <c r="H4822" s="10">
        <v>327.1602077</v>
      </c>
      <c r="I4822" s="10">
        <v>26</v>
      </c>
      <c r="J4822" s="10">
        <v>51</v>
      </c>
      <c r="K4822" s="10">
        <v>453.88128119999999</v>
      </c>
      <c r="L4822" s="10">
        <v>503</v>
      </c>
      <c r="M4822" s="10">
        <v>5</v>
      </c>
      <c r="N4822" s="10">
        <v>1193</v>
      </c>
      <c r="O4822" s="10">
        <v>408014</v>
      </c>
      <c r="P4822" s="10">
        <v>365143</v>
      </c>
      <c r="Q4822" s="10">
        <v>37579</v>
      </c>
      <c r="R4822" s="10">
        <v>76</v>
      </c>
      <c r="S4822" s="10">
        <v>15</v>
      </c>
      <c r="T4822" s="10">
        <v>62.849890000000002</v>
      </c>
      <c r="U4822" s="10">
        <v>1851.5906210000001</v>
      </c>
      <c r="V4822" s="10">
        <v>15602</v>
      </c>
      <c r="W4822" s="10">
        <v>17684</v>
      </c>
      <c r="X4822" s="10">
        <v>25400</v>
      </c>
      <c r="Y4822" s="10">
        <v>43211</v>
      </c>
      <c r="Z4822" s="10">
        <v>27</v>
      </c>
      <c r="AA4822" s="10">
        <v>37856</v>
      </c>
      <c r="AB4822" s="10">
        <v>61012</v>
      </c>
      <c r="AC4822" s="10">
        <v>1696</v>
      </c>
      <c r="AD4822" s="10">
        <v>1334.8594499999999</v>
      </c>
      <c r="AE4822" s="10">
        <v>289507</v>
      </c>
      <c r="AF4822" s="10">
        <v>25</v>
      </c>
      <c r="AG4822" s="10">
        <v>58.81</v>
      </c>
      <c r="AH4822" s="10">
        <v>8.81</v>
      </c>
      <c r="AI4822" s="10">
        <v>100.29</v>
      </c>
      <c r="AJ4822" s="10" t="s">
        <v>40</v>
      </c>
    </row>
    <row r="4823" spans="1:36" x14ac:dyDescent="0.25">
      <c r="A4823" s="10" t="s">
        <v>36</v>
      </c>
      <c r="B4823" s="10" t="s">
        <v>68</v>
      </c>
      <c r="C4823" s="10">
        <v>26</v>
      </c>
      <c r="D4823" s="10" t="s">
        <v>38</v>
      </c>
      <c r="E4823" s="10">
        <v>2624</v>
      </c>
      <c r="F4823" s="10" t="s">
        <v>48</v>
      </c>
      <c r="G4823" s="20">
        <v>300354</v>
      </c>
      <c r="H4823" s="10">
        <v>329.50128899999999</v>
      </c>
      <c r="I4823" s="10">
        <v>26</v>
      </c>
      <c r="J4823" s="10">
        <v>16</v>
      </c>
      <c r="K4823" s="10">
        <v>212.65726599999999</v>
      </c>
      <c r="L4823" s="10">
        <v>252</v>
      </c>
      <c r="M4823" s="10">
        <v>13</v>
      </c>
      <c r="N4823" s="10">
        <v>1245</v>
      </c>
      <c r="O4823" s="10">
        <v>223434</v>
      </c>
      <c r="P4823" s="10">
        <v>189320</v>
      </c>
      <c r="Q4823" s="10">
        <v>16135</v>
      </c>
      <c r="R4823" s="10">
        <v>9</v>
      </c>
      <c r="S4823" s="10">
        <v>2</v>
      </c>
      <c r="T4823" s="10">
        <v>26.521650000000001</v>
      </c>
      <c r="U4823" s="10">
        <v>975.39682600000003</v>
      </c>
      <c r="V4823" s="10">
        <v>8321</v>
      </c>
      <c r="W4823" s="10">
        <v>8989</v>
      </c>
      <c r="X4823" s="10">
        <v>12916</v>
      </c>
      <c r="Y4823" s="10">
        <v>18984</v>
      </c>
      <c r="Z4823" s="10">
        <v>14</v>
      </c>
      <c r="AA4823" s="10">
        <v>19800</v>
      </c>
      <c r="AB4823" s="10">
        <v>27139</v>
      </c>
      <c r="AC4823" s="10">
        <v>1497</v>
      </c>
      <c r="AD4823" s="10">
        <v>736.21790999999996</v>
      </c>
      <c r="AE4823" s="10">
        <v>172684</v>
      </c>
      <c r="AF4823" s="10">
        <v>12</v>
      </c>
      <c r="AG4823" s="10">
        <v>44.25</v>
      </c>
      <c r="AH4823" s="10">
        <v>19.899999999999999</v>
      </c>
      <c r="AI4823" s="10">
        <v>99.97</v>
      </c>
      <c r="AJ4823" s="10" t="s">
        <v>40</v>
      </c>
    </row>
    <row r="4824" spans="1:36" x14ac:dyDescent="0.25">
      <c r="A4824" s="10" t="s">
        <v>36</v>
      </c>
      <c r="B4824" s="10" t="s">
        <v>68</v>
      </c>
      <c r="C4824" s="10">
        <v>26</v>
      </c>
      <c r="D4824" s="10" t="s">
        <v>38</v>
      </c>
      <c r="E4824" s="10">
        <v>2603</v>
      </c>
      <c r="F4824" s="10" t="s">
        <v>59</v>
      </c>
      <c r="G4824" s="20">
        <v>1448786</v>
      </c>
      <c r="H4824" s="10">
        <v>323.86970239999999</v>
      </c>
      <c r="I4824" s="10">
        <v>26</v>
      </c>
      <c r="J4824" s="10">
        <v>34</v>
      </c>
      <c r="K4824" s="10">
        <v>955.39711199999999</v>
      </c>
      <c r="L4824" s="10">
        <v>2875</v>
      </c>
      <c r="M4824" s="10">
        <v>146</v>
      </c>
      <c r="N4824" s="10">
        <v>7116</v>
      </c>
      <c r="O4824" s="10">
        <v>857029</v>
      </c>
      <c r="P4824" s="10">
        <v>698687</v>
      </c>
      <c r="Q4824" s="10">
        <v>90023</v>
      </c>
      <c r="R4824" s="10">
        <v>219</v>
      </c>
      <c r="S4824" s="10">
        <v>62</v>
      </c>
      <c r="T4824" s="10">
        <v>92.37809</v>
      </c>
      <c r="U4824" s="10">
        <v>3823.4324729999998</v>
      </c>
      <c r="V4824" s="10">
        <v>31855</v>
      </c>
      <c r="W4824" s="10">
        <v>38159</v>
      </c>
      <c r="X4824" s="10">
        <v>68987</v>
      </c>
      <c r="Y4824" s="10">
        <v>110591</v>
      </c>
      <c r="Z4824" s="10">
        <v>47</v>
      </c>
      <c r="AA4824" s="10">
        <v>117227</v>
      </c>
      <c r="AB4824" s="10">
        <v>179287</v>
      </c>
      <c r="AC4824" s="10">
        <v>9991</v>
      </c>
      <c r="AD4824" s="10">
        <v>2775.657271</v>
      </c>
      <c r="AE4824" s="10">
        <v>484428</v>
      </c>
      <c r="AF4824" s="10">
        <v>23</v>
      </c>
      <c r="AG4824" s="10">
        <v>71.78</v>
      </c>
      <c r="AH4824" s="10">
        <v>5.6</v>
      </c>
      <c r="AI4824" s="10">
        <v>110.16</v>
      </c>
      <c r="AJ4824" s="10" t="s">
        <v>40</v>
      </c>
    </row>
    <row r="4825" spans="1:36" x14ac:dyDescent="0.25">
      <c r="A4825" s="10" t="s">
        <v>36</v>
      </c>
      <c r="B4825" s="10" t="s">
        <v>68</v>
      </c>
      <c r="C4825" s="10">
        <v>26</v>
      </c>
      <c r="D4825" s="10" t="s">
        <v>38</v>
      </c>
      <c r="E4825" s="10">
        <v>2605</v>
      </c>
      <c r="F4825" s="10" t="s">
        <v>43</v>
      </c>
      <c r="G4825" s="20">
        <v>463733</v>
      </c>
      <c r="H4825" s="10">
        <v>326.121242</v>
      </c>
      <c r="I4825" s="10">
        <v>34</v>
      </c>
      <c r="J4825" s="10">
        <v>20</v>
      </c>
      <c r="K4825" s="10">
        <v>1101.767108</v>
      </c>
      <c r="L4825" s="10">
        <v>1345</v>
      </c>
      <c r="M4825" s="10">
        <v>78</v>
      </c>
      <c r="N4825" s="10">
        <v>4582</v>
      </c>
      <c r="O4825" s="10">
        <v>630402</v>
      </c>
      <c r="P4825" s="10">
        <v>593378</v>
      </c>
      <c r="Q4825" s="10">
        <v>46063</v>
      </c>
      <c r="R4825" s="10">
        <v>228</v>
      </c>
      <c r="S4825" s="10">
        <v>9</v>
      </c>
      <c r="T4825" s="10">
        <v>84.824079999999995</v>
      </c>
      <c r="U4825" s="10">
        <v>3242.4660199999998</v>
      </c>
      <c r="V4825" s="10">
        <v>18283</v>
      </c>
      <c r="W4825" s="10">
        <v>19288</v>
      </c>
      <c r="X4825" s="10">
        <v>37242</v>
      </c>
      <c r="Y4825" s="10">
        <v>50663</v>
      </c>
      <c r="Z4825" s="10">
        <v>8</v>
      </c>
      <c r="AA4825" s="10">
        <v>73456</v>
      </c>
      <c r="AB4825" s="10">
        <v>98101</v>
      </c>
      <c r="AC4825" s="10">
        <v>5927</v>
      </c>
      <c r="AD4825" s="10">
        <v>2055.874832</v>
      </c>
      <c r="AE4825" s="10">
        <v>487229</v>
      </c>
      <c r="AF4825" s="10">
        <v>28</v>
      </c>
      <c r="AG4825" s="10">
        <v>87.92</v>
      </c>
      <c r="AH4825" s="10">
        <v>6.14</v>
      </c>
      <c r="AI4825" s="10">
        <v>103.76</v>
      </c>
      <c r="AJ4825" s="10" t="s">
        <v>40</v>
      </c>
    </row>
    <row r="4826" spans="1:36" x14ac:dyDescent="0.25">
      <c r="A4826" s="10" t="s">
        <v>36</v>
      </c>
      <c r="B4826" s="10" t="s">
        <v>68</v>
      </c>
      <c r="C4826" s="10">
        <v>26</v>
      </c>
      <c r="D4826" s="10" t="s">
        <v>38</v>
      </c>
      <c r="E4826" s="10">
        <v>2619</v>
      </c>
      <c r="F4826" s="10" t="s">
        <v>57</v>
      </c>
      <c r="G4826" s="20">
        <v>373643</v>
      </c>
      <c r="H4826" s="10">
        <v>320.86504509999997</v>
      </c>
      <c r="I4826" s="10">
        <v>35</v>
      </c>
      <c r="J4826" s="10">
        <v>12</v>
      </c>
      <c r="K4826" s="10">
        <v>377.3005043</v>
      </c>
      <c r="L4826" s="10">
        <v>715</v>
      </c>
      <c r="M4826" s="10">
        <v>12</v>
      </c>
      <c r="N4826" s="10">
        <v>2838</v>
      </c>
      <c r="O4826" s="10">
        <v>335838</v>
      </c>
      <c r="P4826" s="10">
        <v>166710</v>
      </c>
      <c r="Q4826" s="10">
        <v>11500</v>
      </c>
      <c r="R4826" s="10">
        <v>122</v>
      </c>
      <c r="S4826" s="10">
        <v>7</v>
      </c>
      <c r="T4826" s="10">
        <v>31.963090000000001</v>
      </c>
      <c r="U4826" s="10">
        <v>1486.850344</v>
      </c>
      <c r="V4826" s="10">
        <v>9340</v>
      </c>
      <c r="W4826" s="10">
        <v>9955</v>
      </c>
      <c r="X4826" s="10">
        <v>16411</v>
      </c>
      <c r="Y4826" s="10">
        <v>22819</v>
      </c>
      <c r="Z4826" s="10">
        <v>61</v>
      </c>
      <c r="AA4826" s="10">
        <v>33754</v>
      </c>
      <c r="AB4826" s="10">
        <v>44857</v>
      </c>
      <c r="AC4826" s="10">
        <v>3553</v>
      </c>
      <c r="AD4826" s="10">
        <v>1077.5867499999999</v>
      </c>
      <c r="AE4826" s="10">
        <v>284042</v>
      </c>
      <c r="AF4826" s="10">
        <v>24</v>
      </c>
      <c r="AG4826" s="10">
        <v>60.04</v>
      </c>
      <c r="AH4826" s="10">
        <v>14.42</v>
      </c>
      <c r="AI4826" s="10">
        <v>103.34</v>
      </c>
      <c r="AJ4826" s="10" t="s">
        <v>40</v>
      </c>
    </row>
    <row r="4827" spans="1:36" x14ac:dyDescent="0.25">
      <c r="A4827" s="10" t="s">
        <v>36</v>
      </c>
      <c r="B4827" s="10" t="s">
        <v>68</v>
      </c>
      <c r="C4827" s="10">
        <v>26</v>
      </c>
      <c r="D4827" s="10" t="s">
        <v>38</v>
      </c>
      <c r="E4827" s="10">
        <v>2620</v>
      </c>
      <c r="F4827" s="10" t="s">
        <v>62</v>
      </c>
      <c r="G4827" s="20">
        <v>828850</v>
      </c>
      <c r="H4827" s="10">
        <v>329.99399240000002</v>
      </c>
      <c r="I4827" s="10">
        <v>33</v>
      </c>
      <c r="J4827" s="10">
        <v>30</v>
      </c>
      <c r="K4827" s="10">
        <v>708.48303780000003</v>
      </c>
      <c r="L4827" s="10">
        <v>2424</v>
      </c>
      <c r="M4827" s="10">
        <v>47</v>
      </c>
      <c r="N4827" s="10">
        <v>5470</v>
      </c>
      <c r="O4827" s="10">
        <v>1084324</v>
      </c>
      <c r="P4827" s="10">
        <v>803200</v>
      </c>
      <c r="Q4827" s="10">
        <v>57349</v>
      </c>
      <c r="R4827" s="10">
        <v>1545</v>
      </c>
      <c r="S4827" s="10">
        <v>44</v>
      </c>
      <c r="T4827" s="10">
        <v>83.663250000000005</v>
      </c>
      <c r="U4827" s="10">
        <v>4370.3503460000002</v>
      </c>
      <c r="V4827" s="10">
        <v>32855</v>
      </c>
      <c r="W4827" s="10">
        <v>34312</v>
      </c>
      <c r="X4827" s="10">
        <v>59350</v>
      </c>
      <c r="Y4827" s="10">
        <v>77692</v>
      </c>
      <c r="Z4827" s="10">
        <v>447</v>
      </c>
      <c r="AA4827" s="10">
        <v>114616</v>
      </c>
      <c r="AB4827" s="10">
        <v>161017</v>
      </c>
      <c r="AC4827" s="10">
        <v>7894</v>
      </c>
      <c r="AD4827" s="10">
        <v>3578.2040579999998</v>
      </c>
      <c r="AE4827" s="10">
        <v>632467</v>
      </c>
      <c r="AF4827" s="10">
        <v>30</v>
      </c>
      <c r="AG4827" s="10">
        <v>70.11</v>
      </c>
      <c r="AH4827" s="10">
        <v>7.59</v>
      </c>
      <c r="AI4827" s="10">
        <v>112.43</v>
      </c>
      <c r="AJ4827" s="10" t="s">
        <v>40</v>
      </c>
    </row>
    <row r="4828" spans="1:36" x14ac:dyDescent="0.25">
      <c r="A4828" s="10" t="s">
        <v>36</v>
      </c>
      <c r="B4828" s="10" t="s">
        <v>68</v>
      </c>
      <c r="C4828" s="10">
        <v>26</v>
      </c>
      <c r="D4828" s="10" t="s">
        <v>38</v>
      </c>
      <c r="E4828" s="10">
        <v>2603</v>
      </c>
      <c r="F4828" s="10" t="s">
        <v>59</v>
      </c>
      <c r="G4828" s="20">
        <v>1448786</v>
      </c>
      <c r="H4828" s="10">
        <v>323.05783919999999</v>
      </c>
      <c r="I4828" s="10">
        <v>26</v>
      </c>
      <c r="J4828" s="10">
        <v>34</v>
      </c>
      <c r="K4828" s="10">
        <v>1049.1151600000001</v>
      </c>
      <c r="L4828" s="10">
        <v>2913</v>
      </c>
      <c r="M4828" s="10">
        <v>145</v>
      </c>
      <c r="N4828" s="10">
        <v>7086</v>
      </c>
      <c r="O4828" s="10">
        <v>861909</v>
      </c>
      <c r="P4828" s="10">
        <v>702622</v>
      </c>
      <c r="Q4828" s="10">
        <v>90034</v>
      </c>
      <c r="R4828" s="10">
        <v>219</v>
      </c>
      <c r="S4828" s="10">
        <v>62</v>
      </c>
      <c r="T4828" s="10">
        <v>92.37809</v>
      </c>
      <c r="U4828" s="10">
        <v>3925.9578419999998</v>
      </c>
      <c r="V4828" s="10">
        <v>31933</v>
      </c>
      <c r="W4828" s="10">
        <v>38264</v>
      </c>
      <c r="X4828" s="10">
        <v>68961</v>
      </c>
      <c r="Y4828" s="10">
        <v>110571</v>
      </c>
      <c r="Z4828" s="10">
        <v>47</v>
      </c>
      <c r="AA4828" s="10">
        <v>117197</v>
      </c>
      <c r="AB4828" s="10">
        <v>179254</v>
      </c>
      <c r="AC4828" s="10">
        <v>9999</v>
      </c>
      <c r="AD4828" s="10">
        <v>2784.4645909999999</v>
      </c>
      <c r="AE4828" s="10">
        <v>487000</v>
      </c>
      <c r="AF4828" s="10">
        <v>23</v>
      </c>
      <c r="AG4828" s="10">
        <v>71.33</v>
      </c>
      <c r="AH4828" s="10">
        <v>5.69</v>
      </c>
      <c r="AI4828" s="10">
        <v>110.21</v>
      </c>
      <c r="AJ4828" s="10" t="s">
        <v>40</v>
      </c>
    </row>
    <row r="4829" spans="1:36" x14ac:dyDescent="0.25">
      <c r="A4829" s="10" t="s">
        <v>36</v>
      </c>
      <c r="B4829" s="10" t="s">
        <v>68</v>
      </c>
      <c r="C4829" s="10">
        <v>26</v>
      </c>
      <c r="D4829" s="10" t="s">
        <v>38</v>
      </c>
      <c r="E4829" s="10">
        <v>2608</v>
      </c>
      <c r="F4829" s="10" t="s">
        <v>44</v>
      </c>
      <c r="G4829" s="20">
        <v>832724</v>
      </c>
      <c r="H4829" s="10">
        <v>339.15238310000001</v>
      </c>
      <c r="I4829" s="10">
        <v>41</v>
      </c>
      <c r="J4829" s="10">
        <v>24</v>
      </c>
      <c r="K4829" s="10">
        <v>684.42060470000001</v>
      </c>
      <c r="L4829" s="10">
        <v>922</v>
      </c>
      <c r="M4829" s="10">
        <v>32</v>
      </c>
      <c r="N4829" s="10">
        <v>4845</v>
      </c>
      <c r="O4829" s="10">
        <v>730942</v>
      </c>
      <c r="P4829" s="10">
        <v>446191</v>
      </c>
      <c r="Q4829" s="10">
        <v>25045</v>
      </c>
      <c r="R4829" s="10">
        <v>0</v>
      </c>
      <c r="S4829" s="10">
        <v>9</v>
      </c>
      <c r="T4829" s="10">
        <v>77.204269999999994</v>
      </c>
      <c r="U4829" s="10">
        <v>3240.632087</v>
      </c>
      <c r="V4829" s="10">
        <v>17644</v>
      </c>
      <c r="W4829" s="10">
        <v>18769</v>
      </c>
      <c r="X4829" s="10">
        <v>29497</v>
      </c>
      <c r="Y4829" s="10">
        <v>44195</v>
      </c>
      <c r="Z4829" s="10">
        <v>146</v>
      </c>
      <c r="AA4829" s="10">
        <v>52038</v>
      </c>
      <c r="AB4829" s="10">
        <v>72984</v>
      </c>
      <c r="AC4829" s="10">
        <v>5767</v>
      </c>
      <c r="AD4829" s="10">
        <v>2479.007212</v>
      </c>
      <c r="AE4829" s="10">
        <v>575041</v>
      </c>
      <c r="AF4829" s="10">
        <v>29</v>
      </c>
      <c r="AG4829" s="10">
        <v>56.05</v>
      </c>
      <c r="AH4829" s="10">
        <v>4.3899999999999997</v>
      </c>
      <c r="AI4829" s="10">
        <v>110.21</v>
      </c>
      <c r="AJ4829" s="10" t="s">
        <v>40</v>
      </c>
    </row>
    <row r="4830" spans="1:36" x14ac:dyDescent="0.25">
      <c r="A4830" s="10" t="s">
        <v>36</v>
      </c>
      <c r="B4830" s="10" t="s">
        <v>68</v>
      </c>
      <c r="C4830" s="10">
        <v>26</v>
      </c>
      <c r="D4830" s="10" t="s">
        <v>38</v>
      </c>
      <c r="E4830" s="10">
        <v>2610</v>
      </c>
      <c r="F4830" s="10" t="s">
        <v>52</v>
      </c>
      <c r="G4830" s="20">
        <v>1514131</v>
      </c>
      <c r="H4830" s="10">
        <v>326.00562309999998</v>
      </c>
      <c r="I4830" s="10">
        <v>25</v>
      </c>
      <c r="J4830" s="10">
        <v>74</v>
      </c>
      <c r="K4830" s="10">
        <v>1157.926242</v>
      </c>
      <c r="L4830" s="10">
        <v>1544</v>
      </c>
      <c r="M4830" s="10">
        <v>10</v>
      </c>
      <c r="N4830" s="10">
        <v>2804</v>
      </c>
      <c r="O4830" s="10">
        <v>1057076</v>
      </c>
      <c r="P4830" s="10">
        <v>845895</v>
      </c>
      <c r="Q4830" s="10">
        <v>78292</v>
      </c>
      <c r="R4830" s="10">
        <v>174</v>
      </c>
      <c r="S4830" s="10">
        <v>19</v>
      </c>
      <c r="T4830" s="10">
        <v>141.62432999999999</v>
      </c>
      <c r="U4830" s="10">
        <v>4745.677772</v>
      </c>
      <c r="V4830" s="10">
        <v>41422</v>
      </c>
      <c r="W4830" s="10">
        <v>45017</v>
      </c>
      <c r="X4830" s="10">
        <v>61972</v>
      </c>
      <c r="Y4830" s="10">
        <v>99555</v>
      </c>
      <c r="Z4830" s="10">
        <v>29</v>
      </c>
      <c r="AA4830" s="10">
        <v>86253</v>
      </c>
      <c r="AB4830" s="10">
        <v>130340</v>
      </c>
      <c r="AC4830" s="10">
        <v>4348</v>
      </c>
      <c r="AD4830" s="10">
        <v>3446.1271999999999</v>
      </c>
      <c r="AE4830" s="10">
        <v>766937</v>
      </c>
      <c r="AF4830" s="10">
        <v>11</v>
      </c>
      <c r="AG4830" s="10">
        <v>52.66</v>
      </c>
      <c r="AH4830" s="10">
        <v>17.93</v>
      </c>
      <c r="AI4830" s="10">
        <v>101.8</v>
      </c>
      <c r="AJ4830" s="10" t="s">
        <v>40</v>
      </c>
    </row>
    <row r="4831" spans="1:36" x14ac:dyDescent="0.25">
      <c r="A4831" s="10" t="s">
        <v>36</v>
      </c>
      <c r="B4831" s="10" t="s">
        <v>68</v>
      </c>
      <c r="C4831" s="10">
        <v>26</v>
      </c>
      <c r="D4831" s="10" t="s">
        <v>38</v>
      </c>
      <c r="E4831" s="10">
        <v>2619</v>
      </c>
      <c r="F4831" s="10" t="s">
        <v>57</v>
      </c>
      <c r="G4831" s="20">
        <v>373643</v>
      </c>
      <c r="H4831" s="10">
        <v>323.9019505</v>
      </c>
      <c r="I4831" s="10">
        <v>36</v>
      </c>
      <c r="J4831" s="10">
        <v>12</v>
      </c>
      <c r="K4831" s="10">
        <v>417.67411609999999</v>
      </c>
      <c r="L4831" s="10">
        <v>715</v>
      </c>
      <c r="M4831" s="10">
        <v>12</v>
      </c>
      <c r="N4831" s="10">
        <v>2839</v>
      </c>
      <c r="O4831" s="10">
        <v>336483</v>
      </c>
      <c r="P4831" s="10">
        <v>167019</v>
      </c>
      <c r="Q4831" s="10">
        <v>11500</v>
      </c>
      <c r="R4831" s="10">
        <v>122</v>
      </c>
      <c r="S4831" s="10">
        <v>7</v>
      </c>
      <c r="T4831" s="10">
        <v>44.120989999999999</v>
      </c>
      <c r="U4831" s="10">
        <v>1551.670106</v>
      </c>
      <c r="V4831" s="10">
        <v>9341</v>
      </c>
      <c r="W4831" s="10">
        <v>9956</v>
      </c>
      <c r="X4831" s="10">
        <v>16411</v>
      </c>
      <c r="Y4831" s="10">
        <v>22819</v>
      </c>
      <c r="Z4831" s="10">
        <v>62</v>
      </c>
      <c r="AA4831" s="10">
        <v>33759</v>
      </c>
      <c r="AB4831" s="10">
        <v>44864</v>
      </c>
      <c r="AC4831" s="10">
        <v>3554</v>
      </c>
      <c r="AD4831" s="10">
        <v>1089.875</v>
      </c>
      <c r="AE4831" s="10">
        <v>284499</v>
      </c>
      <c r="AF4831" s="10">
        <v>24</v>
      </c>
      <c r="AG4831" s="10">
        <v>60.04</v>
      </c>
      <c r="AH4831" s="10">
        <v>14.41</v>
      </c>
      <c r="AI4831" s="10">
        <v>104.19</v>
      </c>
      <c r="AJ4831" s="10" t="s">
        <v>40</v>
      </c>
    </row>
    <row r="4832" spans="1:36" x14ac:dyDescent="0.25">
      <c r="A4832" s="10" t="s">
        <v>36</v>
      </c>
      <c r="B4832" s="10" t="s">
        <v>68</v>
      </c>
      <c r="C4832" s="10">
        <v>26</v>
      </c>
      <c r="D4832" s="10" t="s">
        <v>38</v>
      </c>
      <c r="E4832" s="10">
        <v>2620</v>
      </c>
      <c r="F4832" s="10" t="s">
        <v>62</v>
      </c>
      <c r="G4832" s="20">
        <v>828850</v>
      </c>
      <c r="H4832" s="10">
        <v>328.33467919999998</v>
      </c>
      <c r="I4832" s="10">
        <v>33</v>
      </c>
      <c r="J4832" s="10">
        <v>30</v>
      </c>
      <c r="K4832" s="10">
        <v>749.12469320000002</v>
      </c>
      <c r="L4832" s="10">
        <v>2450</v>
      </c>
      <c r="M4832" s="10">
        <v>46</v>
      </c>
      <c r="N4832" s="10">
        <v>5448</v>
      </c>
      <c r="O4832" s="10">
        <v>1090862</v>
      </c>
      <c r="P4832" s="10">
        <v>807286</v>
      </c>
      <c r="Q4832" s="10">
        <v>57369</v>
      </c>
      <c r="R4832" s="10">
        <v>1571</v>
      </c>
      <c r="S4832" s="10">
        <v>44</v>
      </c>
      <c r="T4832" s="10">
        <v>83.663250000000005</v>
      </c>
      <c r="U4832" s="10">
        <v>4414.4661910000004</v>
      </c>
      <c r="V4832" s="10">
        <v>32949</v>
      </c>
      <c r="W4832" s="10">
        <v>34406</v>
      </c>
      <c r="X4832" s="10">
        <v>59432</v>
      </c>
      <c r="Y4832" s="10">
        <v>77774</v>
      </c>
      <c r="Z4832" s="10">
        <v>452</v>
      </c>
      <c r="AA4832" s="10">
        <v>114685</v>
      </c>
      <c r="AB4832" s="10">
        <v>161084</v>
      </c>
      <c r="AC4832" s="10">
        <v>7898</v>
      </c>
      <c r="AD4832" s="10">
        <v>3581.6782480000002</v>
      </c>
      <c r="AE4832" s="10">
        <v>635814</v>
      </c>
      <c r="AF4832" s="10">
        <v>30</v>
      </c>
      <c r="AG4832" s="10">
        <v>70.22</v>
      </c>
      <c r="AH4832" s="10">
        <v>7.59</v>
      </c>
      <c r="AI4832" s="10">
        <v>112.41</v>
      </c>
      <c r="AJ4832" s="10" t="s">
        <v>40</v>
      </c>
    </row>
    <row r="4833" spans="1:36" x14ac:dyDescent="0.25">
      <c r="A4833" s="10" t="s">
        <v>36</v>
      </c>
      <c r="B4833" s="10" t="s">
        <v>68</v>
      </c>
      <c r="C4833" s="10">
        <v>26</v>
      </c>
      <c r="D4833" s="10" t="s">
        <v>38</v>
      </c>
      <c r="E4833" s="10">
        <v>2606</v>
      </c>
      <c r="F4833" s="10" t="s">
        <v>49</v>
      </c>
      <c r="G4833" s="20">
        <v>554513</v>
      </c>
      <c r="H4833" s="10">
        <v>320.2829519</v>
      </c>
      <c r="I4833" s="10">
        <v>31</v>
      </c>
      <c r="J4833" s="10">
        <v>39</v>
      </c>
      <c r="K4833" s="10">
        <v>940.63219100000003</v>
      </c>
      <c r="L4833" s="10">
        <v>924</v>
      </c>
      <c r="M4833" s="10">
        <v>50</v>
      </c>
      <c r="N4833" s="10">
        <v>5074</v>
      </c>
      <c r="O4833" s="10">
        <v>475538</v>
      </c>
      <c r="P4833" s="10">
        <v>406356</v>
      </c>
      <c r="Q4833" s="10">
        <v>34693</v>
      </c>
      <c r="R4833" s="10">
        <v>974</v>
      </c>
      <c r="S4833" s="10">
        <v>79</v>
      </c>
      <c r="T4833" s="10">
        <v>57.32085</v>
      </c>
      <c r="U4833" s="10">
        <v>2521.0201849999999</v>
      </c>
      <c r="V4833" s="10">
        <v>15019</v>
      </c>
      <c r="W4833" s="10">
        <v>16097</v>
      </c>
      <c r="X4833" s="10">
        <v>28600</v>
      </c>
      <c r="Y4833" s="10">
        <v>41487</v>
      </c>
      <c r="Z4833" s="10">
        <v>18</v>
      </c>
      <c r="AA4833" s="10">
        <v>46974</v>
      </c>
      <c r="AB4833" s="10">
        <v>66721</v>
      </c>
      <c r="AC4833" s="10">
        <v>5998</v>
      </c>
      <c r="AD4833" s="10">
        <v>1523.0671440000001</v>
      </c>
      <c r="AE4833" s="10">
        <v>369375</v>
      </c>
      <c r="AF4833" s="10">
        <v>23</v>
      </c>
      <c r="AG4833" s="10">
        <v>31.85</v>
      </c>
      <c r="AH4833" s="10">
        <v>14.17</v>
      </c>
      <c r="AI4833" s="10">
        <v>115.77</v>
      </c>
      <c r="AJ4833" s="10" t="s">
        <v>40</v>
      </c>
    </row>
    <row r="4834" spans="1:36" x14ac:dyDescent="0.25">
      <c r="A4834" s="10" t="s">
        <v>36</v>
      </c>
      <c r="B4834" s="10" t="s">
        <v>68</v>
      </c>
      <c r="C4834" s="10">
        <v>26</v>
      </c>
      <c r="D4834" s="10" t="s">
        <v>38</v>
      </c>
      <c r="E4834" s="10">
        <v>2611</v>
      </c>
      <c r="F4834" s="10" t="s">
        <v>46</v>
      </c>
      <c r="G4834" s="20">
        <v>1240105</v>
      </c>
      <c r="H4834" s="10">
        <v>327.62444699999998</v>
      </c>
      <c r="I4834" s="10">
        <v>19</v>
      </c>
      <c r="J4834" s="10">
        <v>731</v>
      </c>
      <c r="K4834" s="10">
        <v>306.51794080000002</v>
      </c>
      <c r="L4834" s="10">
        <v>937</v>
      </c>
      <c r="M4834" s="10">
        <v>3</v>
      </c>
      <c r="N4834" s="10">
        <v>3054</v>
      </c>
      <c r="O4834" s="10">
        <v>814350</v>
      </c>
      <c r="P4834" s="10">
        <v>657062</v>
      </c>
      <c r="Q4834" s="10">
        <v>95839</v>
      </c>
      <c r="R4834" s="10">
        <v>0</v>
      </c>
      <c r="S4834" s="10">
        <v>7</v>
      </c>
      <c r="T4834" s="10">
        <v>109.65567</v>
      </c>
      <c r="U4834" s="10">
        <v>3084.1832949999998</v>
      </c>
      <c r="V4834" s="10">
        <v>40904</v>
      </c>
      <c r="W4834" s="10">
        <v>47643</v>
      </c>
      <c r="X4834" s="10">
        <v>65720</v>
      </c>
      <c r="Y4834" s="10">
        <v>118565</v>
      </c>
      <c r="Z4834" s="10">
        <v>22</v>
      </c>
      <c r="AA4834" s="10">
        <v>99676</v>
      </c>
      <c r="AB4834" s="10">
        <v>165732</v>
      </c>
      <c r="AC4834" s="10">
        <v>3991</v>
      </c>
      <c r="AD4834" s="10">
        <v>2668.0096840000001</v>
      </c>
      <c r="AE4834" s="10">
        <v>583997</v>
      </c>
      <c r="AF4834" s="10">
        <v>9</v>
      </c>
      <c r="AG4834" s="10">
        <v>58.7</v>
      </c>
      <c r="AH4834" s="10">
        <v>13.01</v>
      </c>
      <c r="AI4834" s="10">
        <v>101.56</v>
      </c>
      <c r="AJ4834" s="10" t="s">
        <v>40</v>
      </c>
    </row>
    <row r="4835" spans="1:36" x14ac:dyDescent="0.25">
      <c r="A4835" s="10" t="s">
        <v>36</v>
      </c>
      <c r="B4835" s="10" t="s">
        <v>68</v>
      </c>
      <c r="C4835" s="10">
        <v>26</v>
      </c>
      <c r="D4835" s="10" t="s">
        <v>38</v>
      </c>
      <c r="E4835" s="10">
        <v>2612</v>
      </c>
      <c r="F4835" s="10" t="s">
        <v>60</v>
      </c>
      <c r="G4835" s="20">
        <v>767064</v>
      </c>
      <c r="H4835" s="10">
        <v>331.91897119999999</v>
      </c>
      <c r="I4835" s="10">
        <v>24</v>
      </c>
      <c r="J4835" s="10">
        <v>87</v>
      </c>
      <c r="K4835" s="10">
        <v>412.43177989999998</v>
      </c>
      <c r="L4835" s="10">
        <v>877</v>
      </c>
      <c r="M4835" s="10">
        <v>1</v>
      </c>
      <c r="N4835" s="10">
        <v>1363</v>
      </c>
      <c r="O4835" s="10">
        <v>580596</v>
      </c>
      <c r="P4835" s="10">
        <v>467848</v>
      </c>
      <c r="Q4835" s="10">
        <v>58635</v>
      </c>
      <c r="R4835" s="10">
        <v>34</v>
      </c>
      <c r="S4835" s="10">
        <v>4</v>
      </c>
      <c r="T4835" s="10">
        <v>69.966620000000006</v>
      </c>
      <c r="U4835" s="10">
        <v>2409.5066700000002</v>
      </c>
      <c r="V4835" s="10">
        <v>24041</v>
      </c>
      <c r="W4835" s="10">
        <v>30583</v>
      </c>
      <c r="X4835" s="10">
        <v>39281</v>
      </c>
      <c r="Y4835" s="10">
        <v>73607</v>
      </c>
      <c r="Z4835" s="10">
        <v>2</v>
      </c>
      <c r="AA4835" s="10">
        <v>52803</v>
      </c>
      <c r="AB4835" s="10">
        <v>93572</v>
      </c>
      <c r="AC4835" s="10">
        <v>2240</v>
      </c>
      <c r="AD4835" s="10">
        <v>1927.1082699999999</v>
      </c>
      <c r="AE4835" s="10">
        <v>387952</v>
      </c>
      <c r="AF4835" s="10">
        <v>5</v>
      </c>
      <c r="AG4835" s="10">
        <v>80.84</v>
      </c>
      <c r="AH4835" s="10">
        <v>2.96</v>
      </c>
      <c r="AI4835" s="10">
        <v>100.65</v>
      </c>
      <c r="AJ4835" s="10" t="s">
        <v>40</v>
      </c>
    </row>
    <row r="4836" spans="1:36" x14ac:dyDescent="0.25">
      <c r="A4836" s="10" t="s">
        <v>36</v>
      </c>
      <c r="B4836" s="10" t="s">
        <v>68</v>
      </c>
      <c r="C4836" s="10">
        <v>26</v>
      </c>
      <c r="D4836" s="10" t="s">
        <v>38</v>
      </c>
      <c r="E4836" s="10">
        <v>2615</v>
      </c>
      <c r="F4836" s="10" t="s">
        <v>50</v>
      </c>
      <c r="G4836" s="20">
        <v>995446</v>
      </c>
      <c r="H4836" s="10">
        <v>324.19533689999997</v>
      </c>
      <c r="I4836" s="10">
        <v>21</v>
      </c>
      <c r="J4836" s="10">
        <v>38</v>
      </c>
      <c r="K4836" s="10">
        <v>312.25042259999998</v>
      </c>
      <c r="L4836" s="10">
        <v>1088</v>
      </c>
      <c r="M4836" s="10">
        <v>9</v>
      </c>
      <c r="N4836" s="10">
        <v>3266</v>
      </c>
      <c r="O4836" s="10">
        <v>633222</v>
      </c>
      <c r="P4836" s="10">
        <v>577252</v>
      </c>
      <c r="Q4836" s="10">
        <v>86796</v>
      </c>
      <c r="R4836" s="10">
        <v>58</v>
      </c>
      <c r="S4836" s="10">
        <v>15</v>
      </c>
      <c r="T4836" s="10">
        <v>78.183080000000004</v>
      </c>
      <c r="U4836" s="10">
        <v>2443.3096989999999</v>
      </c>
      <c r="V4836" s="10">
        <v>29609</v>
      </c>
      <c r="W4836" s="10">
        <v>34008</v>
      </c>
      <c r="X4836" s="10">
        <v>56199</v>
      </c>
      <c r="Y4836" s="10">
        <v>96066</v>
      </c>
      <c r="Z4836" s="10">
        <v>6</v>
      </c>
      <c r="AA4836" s="10">
        <v>90543</v>
      </c>
      <c r="AB4836" s="10">
        <v>146637</v>
      </c>
      <c r="AC4836" s="10">
        <v>4354</v>
      </c>
      <c r="AD4836" s="10">
        <v>2052.8761960000002</v>
      </c>
      <c r="AE4836" s="10">
        <v>445028</v>
      </c>
      <c r="AF4836" s="10">
        <v>9</v>
      </c>
      <c r="AG4836" s="10">
        <v>62.23</v>
      </c>
      <c r="AH4836" s="10">
        <v>24.91</v>
      </c>
      <c r="AI4836" s="10">
        <v>106.53</v>
      </c>
      <c r="AJ4836" s="10" t="s">
        <v>40</v>
      </c>
    </row>
    <row r="4837" spans="1:36" x14ac:dyDescent="0.25">
      <c r="A4837" s="10" t="s">
        <v>36</v>
      </c>
      <c r="B4837" s="10" t="s">
        <v>68</v>
      </c>
      <c r="C4837" s="10">
        <v>26</v>
      </c>
      <c r="D4837" s="10" t="s">
        <v>38</v>
      </c>
      <c r="E4837" s="10">
        <v>2618</v>
      </c>
      <c r="F4837" s="10" t="s">
        <v>55</v>
      </c>
      <c r="G4837" s="20">
        <v>1578311</v>
      </c>
      <c r="H4837" s="10">
        <v>323.00040480000001</v>
      </c>
      <c r="I4837" s="10">
        <v>41</v>
      </c>
      <c r="J4837" s="10">
        <v>154</v>
      </c>
      <c r="K4837" s="10">
        <v>211.22338920000001</v>
      </c>
      <c r="L4837" s="10">
        <v>1850</v>
      </c>
      <c r="M4837" s="10">
        <v>0</v>
      </c>
      <c r="N4837" s="10">
        <v>3260</v>
      </c>
      <c r="O4837" s="10">
        <v>1084515</v>
      </c>
      <c r="P4837" s="10">
        <v>813023</v>
      </c>
      <c r="Q4837" s="10">
        <v>42335</v>
      </c>
      <c r="R4837" s="10">
        <v>0</v>
      </c>
      <c r="S4837" s="10">
        <v>0</v>
      </c>
      <c r="T4837" s="10">
        <v>83.778769999999994</v>
      </c>
      <c r="U4837" s="10">
        <v>3797.9899989999999</v>
      </c>
      <c r="V4837" s="10">
        <v>25949</v>
      </c>
      <c r="W4837" s="10">
        <v>27790</v>
      </c>
      <c r="X4837" s="10">
        <v>35422</v>
      </c>
      <c r="Y4837" s="10">
        <v>55948</v>
      </c>
      <c r="Z4837" s="10">
        <v>85</v>
      </c>
      <c r="AA4837" s="10">
        <v>53228</v>
      </c>
      <c r="AB4837" s="10">
        <v>78632</v>
      </c>
      <c r="AC4837" s="10">
        <v>5110</v>
      </c>
      <c r="AD4837" s="10">
        <v>3502.9878399999998</v>
      </c>
      <c r="AE4837" s="10">
        <v>877538</v>
      </c>
      <c r="AF4837" s="10">
        <v>26</v>
      </c>
      <c r="AG4837" s="10">
        <v>30.79</v>
      </c>
      <c r="AH4837" s="10">
        <v>46.25</v>
      </c>
      <c r="AI4837" s="10">
        <v>99.98</v>
      </c>
      <c r="AJ4837" s="10" t="s">
        <v>40</v>
      </c>
    </row>
    <row r="4838" spans="1:36" x14ac:dyDescent="0.25">
      <c r="A4838" s="10" t="s">
        <v>36</v>
      </c>
      <c r="B4838" s="10" t="s">
        <v>68</v>
      </c>
      <c r="C4838" s="10">
        <v>26</v>
      </c>
      <c r="D4838" s="10" t="s">
        <v>38</v>
      </c>
      <c r="E4838" s="10">
        <v>2602</v>
      </c>
      <c r="F4838" s="10" t="s">
        <v>41</v>
      </c>
      <c r="G4838" s="20">
        <v>913738</v>
      </c>
      <c r="H4838" s="10">
        <v>324.80020619999999</v>
      </c>
      <c r="I4838" s="10">
        <v>30</v>
      </c>
      <c r="J4838" s="10">
        <v>48</v>
      </c>
      <c r="K4838" s="10">
        <v>740.30937240000003</v>
      </c>
      <c r="L4838" s="10">
        <v>3534</v>
      </c>
      <c r="M4838" s="10">
        <v>67</v>
      </c>
      <c r="N4838" s="10">
        <v>6013</v>
      </c>
      <c r="O4838" s="10">
        <v>848603</v>
      </c>
      <c r="P4838" s="10">
        <v>663099</v>
      </c>
      <c r="Q4838" s="10">
        <v>58451</v>
      </c>
      <c r="R4838" s="10">
        <v>731</v>
      </c>
      <c r="S4838" s="10">
        <v>52</v>
      </c>
      <c r="T4838" s="10">
        <v>99.61842</v>
      </c>
      <c r="U4838" s="10">
        <v>3596.192086</v>
      </c>
      <c r="V4838" s="10">
        <v>28267</v>
      </c>
      <c r="W4838" s="10">
        <v>29976</v>
      </c>
      <c r="X4838" s="10">
        <v>60320</v>
      </c>
      <c r="Y4838" s="10">
        <v>77403</v>
      </c>
      <c r="Z4838" s="10">
        <v>53</v>
      </c>
      <c r="AA4838" s="10">
        <v>104134</v>
      </c>
      <c r="AB4838" s="10">
        <v>129424</v>
      </c>
      <c r="AC4838" s="10">
        <v>9547</v>
      </c>
      <c r="AD4838" s="10">
        <v>2756.2642940000001</v>
      </c>
      <c r="AE4838" s="10">
        <v>515485</v>
      </c>
      <c r="AF4838" s="10">
        <v>21</v>
      </c>
      <c r="AG4838" s="10">
        <v>55.74</v>
      </c>
      <c r="AH4838" s="10">
        <v>3.8</v>
      </c>
      <c r="AI4838" s="10">
        <v>102.77</v>
      </c>
      <c r="AJ4838" s="10" t="s">
        <v>40</v>
      </c>
    </row>
    <row r="4839" spans="1:36" x14ac:dyDescent="0.25">
      <c r="A4839" s="10" t="s">
        <v>36</v>
      </c>
      <c r="B4839" s="10" t="s">
        <v>68</v>
      </c>
      <c r="C4839" s="10">
        <v>26</v>
      </c>
      <c r="D4839" s="10" t="s">
        <v>38</v>
      </c>
      <c r="E4839" s="10">
        <v>2604</v>
      </c>
      <c r="F4839" s="10" t="s">
        <v>42</v>
      </c>
      <c r="G4839" s="20">
        <v>1830247</v>
      </c>
      <c r="H4839" s="10">
        <v>320.8407684</v>
      </c>
      <c r="I4839" s="10">
        <v>28</v>
      </c>
      <c r="J4839" s="10">
        <v>73</v>
      </c>
      <c r="K4839" s="10">
        <v>1358.3149679999999</v>
      </c>
      <c r="L4839" s="10">
        <v>1871</v>
      </c>
      <c r="M4839" s="10">
        <v>71</v>
      </c>
      <c r="N4839" s="10">
        <v>6992</v>
      </c>
      <c r="O4839" s="10">
        <v>1214809</v>
      </c>
      <c r="P4839" s="10">
        <v>1009666</v>
      </c>
      <c r="Q4839" s="10">
        <v>75442</v>
      </c>
      <c r="R4839" s="10">
        <v>0</v>
      </c>
      <c r="S4839" s="10">
        <v>0</v>
      </c>
      <c r="T4839" s="10">
        <v>128.68008</v>
      </c>
      <c r="U4839" s="10">
        <v>5384.5975779999999</v>
      </c>
      <c r="V4839" s="10">
        <v>42081</v>
      </c>
      <c r="W4839" s="10">
        <v>44633</v>
      </c>
      <c r="X4839" s="10">
        <v>67365</v>
      </c>
      <c r="Y4839" s="10">
        <v>90196</v>
      </c>
      <c r="Z4839" s="10">
        <v>45</v>
      </c>
      <c r="AA4839" s="10">
        <v>107652</v>
      </c>
      <c r="AB4839" s="10">
        <v>135676</v>
      </c>
      <c r="AC4839" s="10">
        <v>8863</v>
      </c>
      <c r="AD4839" s="10">
        <v>3897.6025300000001</v>
      </c>
      <c r="AE4839" s="10">
        <v>985281</v>
      </c>
      <c r="AF4839" s="10">
        <v>22</v>
      </c>
      <c r="AG4839" s="10">
        <v>78</v>
      </c>
      <c r="AH4839" s="10">
        <v>13.03</v>
      </c>
      <c r="AI4839" s="10">
        <v>102.7</v>
      </c>
      <c r="AJ4839" s="10" t="s">
        <v>40</v>
      </c>
    </row>
    <row r="4840" spans="1:36" x14ac:dyDescent="0.25">
      <c r="A4840" s="10" t="s">
        <v>36</v>
      </c>
      <c r="B4840" s="10" t="s">
        <v>68</v>
      </c>
      <c r="C4840" s="10">
        <v>26</v>
      </c>
      <c r="D4840" s="10" t="s">
        <v>38</v>
      </c>
      <c r="E4840" s="10">
        <v>2608</v>
      </c>
      <c r="F4840" s="10" t="s">
        <v>44</v>
      </c>
      <c r="G4840" s="20">
        <v>832724</v>
      </c>
      <c r="H4840" s="10">
        <v>338.94462620000002</v>
      </c>
      <c r="I4840" s="10">
        <v>40</v>
      </c>
      <c r="J4840" s="10">
        <v>24</v>
      </c>
      <c r="K4840" s="10">
        <v>615.86246779999999</v>
      </c>
      <c r="L4840" s="10">
        <v>922</v>
      </c>
      <c r="M4840" s="10">
        <v>37</v>
      </c>
      <c r="N4840" s="10">
        <v>4839</v>
      </c>
      <c r="O4840" s="10">
        <v>721421</v>
      </c>
      <c r="P4840" s="10">
        <v>441500</v>
      </c>
      <c r="Q4840" s="10">
        <v>25039</v>
      </c>
      <c r="R4840" s="10">
        <v>0</v>
      </c>
      <c r="S4840" s="10">
        <v>9</v>
      </c>
      <c r="T4840" s="10">
        <v>62.884</v>
      </c>
      <c r="U4840" s="10">
        <v>3123.9641799999999</v>
      </c>
      <c r="V4840" s="10">
        <v>17598</v>
      </c>
      <c r="W4840" s="10">
        <v>18715</v>
      </c>
      <c r="X4840" s="10">
        <v>29478</v>
      </c>
      <c r="Y4840" s="10">
        <v>44169</v>
      </c>
      <c r="Z4840" s="10">
        <v>141</v>
      </c>
      <c r="AA4840" s="10">
        <v>52016</v>
      </c>
      <c r="AB4840" s="10">
        <v>72964</v>
      </c>
      <c r="AC4840" s="10">
        <v>5761</v>
      </c>
      <c r="AD4840" s="10">
        <v>2445.2177120000001</v>
      </c>
      <c r="AE4840" s="10">
        <v>567819</v>
      </c>
      <c r="AF4840" s="10">
        <v>29</v>
      </c>
      <c r="AG4840" s="10">
        <v>56.22</v>
      </c>
      <c r="AH4840" s="10">
        <v>4.32</v>
      </c>
      <c r="AI4840" s="10">
        <v>109.89</v>
      </c>
      <c r="AJ4840" s="10" t="s">
        <v>40</v>
      </c>
    </row>
    <row r="4841" spans="1:36" x14ac:dyDescent="0.25">
      <c r="A4841" s="10" t="s">
        <v>36</v>
      </c>
      <c r="B4841" s="10" t="s">
        <v>68</v>
      </c>
      <c r="C4841" s="10">
        <v>26</v>
      </c>
      <c r="D4841" s="10" t="s">
        <v>38</v>
      </c>
      <c r="E4841" s="10">
        <v>2611</v>
      </c>
      <c r="F4841" s="10" t="s">
        <v>46</v>
      </c>
      <c r="G4841" s="20">
        <v>1240105</v>
      </c>
      <c r="H4841" s="10">
        <v>327.51465380000002</v>
      </c>
      <c r="I4841" s="10">
        <v>19</v>
      </c>
      <c r="J4841" s="10">
        <v>731</v>
      </c>
      <c r="K4841" s="10">
        <v>306.51794080000002</v>
      </c>
      <c r="L4841" s="10">
        <v>937</v>
      </c>
      <c r="M4841" s="10">
        <v>3</v>
      </c>
      <c r="N4841" s="10">
        <v>3058</v>
      </c>
      <c r="O4841" s="10">
        <v>818040</v>
      </c>
      <c r="P4841" s="10">
        <v>659832</v>
      </c>
      <c r="Q4841" s="10">
        <v>95854</v>
      </c>
      <c r="R4841" s="10">
        <v>0</v>
      </c>
      <c r="S4841" s="10">
        <v>7</v>
      </c>
      <c r="T4841" s="10">
        <v>109.65567</v>
      </c>
      <c r="U4841" s="10">
        <v>3095.3744849999998</v>
      </c>
      <c r="V4841" s="10">
        <v>40969</v>
      </c>
      <c r="W4841" s="10">
        <v>47739</v>
      </c>
      <c r="X4841" s="10">
        <v>65731</v>
      </c>
      <c r="Y4841" s="10">
        <v>118587</v>
      </c>
      <c r="Z4841" s="10">
        <v>22</v>
      </c>
      <c r="AA4841" s="10">
        <v>99676</v>
      </c>
      <c r="AB4841" s="10">
        <v>165735</v>
      </c>
      <c r="AC4841" s="10">
        <v>3995</v>
      </c>
      <c r="AD4841" s="10">
        <v>2679.2008740000001</v>
      </c>
      <c r="AE4841" s="10">
        <v>586321</v>
      </c>
      <c r="AF4841" s="10">
        <v>9</v>
      </c>
      <c r="AG4841" s="10">
        <v>58.73</v>
      </c>
      <c r="AH4841" s="10">
        <v>13.05</v>
      </c>
      <c r="AI4841" s="10">
        <v>101.57</v>
      </c>
      <c r="AJ4841" s="10" t="s">
        <v>40</v>
      </c>
    </row>
    <row r="4842" spans="1:36" x14ac:dyDescent="0.25">
      <c r="A4842" s="10" t="s">
        <v>36</v>
      </c>
      <c r="B4842" s="10" t="s">
        <v>68</v>
      </c>
      <c r="C4842" s="10">
        <v>26</v>
      </c>
      <c r="D4842" s="10" t="s">
        <v>38</v>
      </c>
      <c r="E4842" s="10">
        <v>2617</v>
      </c>
      <c r="F4842" s="10" t="s">
        <v>54</v>
      </c>
      <c r="G4842" s="20">
        <v>944813</v>
      </c>
      <c r="H4842" s="10">
        <v>310.8230342</v>
      </c>
      <c r="I4842" s="10">
        <v>19</v>
      </c>
      <c r="J4842" s="10">
        <v>148</v>
      </c>
      <c r="K4842" s="10">
        <v>253.70316779999999</v>
      </c>
      <c r="L4842" s="10">
        <v>296</v>
      </c>
      <c r="M4842" s="10">
        <v>3</v>
      </c>
      <c r="N4842" s="10">
        <v>1984</v>
      </c>
      <c r="O4842" s="10">
        <v>525877</v>
      </c>
      <c r="P4842" s="10">
        <v>419373</v>
      </c>
      <c r="Q4842" s="10">
        <v>75439</v>
      </c>
      <c r="R4842" s="10">
        <v>0</v>
      </c>
      <c r="S4842" s="10">
        <v>0</v>
      </c>
      <c r="T4842" s="10">
        <v>69.547319999999999</v>
      </c>
      <c r="U4842" s="10">
        <v>1957.797335</v>
      </c>
      <c r="V4842" s="10">
        <v>26568</v>
      </c>
      <c r="W4842" s="10">
        <v>30854</v>
      </c>
      <c r="X4842" s="10">
        <v>48891</v>
      </c>
      <c r="Y4842" s="10">
        <v>94633</v>
      </c>
      <c r="Z4842" s="10">
        <v>15</v>
      </c>
      <c r="AA4842" s="10">
        <v>82689</v>
      </c>
      <c r="AB4842" s="10">
        <v>144675</v>
      </c>
      <c r="AC4842" s="10">
        <v>2280</v>
      </c>
      <c r="AD4842" s="10">
        <v>1634.546848</v>
      </c>
      <c r="AE4842" s="10">
        <v>368247</v>
      </c>
      <c r="AF4842" s="10">
        <v>17</v>
      </c>
      <c r="AG4842" s="10">
        <v>47.87</v>
      </c>
      <c r="AH4842" s="10">
        <v>18.420000000000002</v>
      </c>
      <c r="AI4842" s="10">
        <v>103.46</v>
      </c>
      <c r="AJ4842" s="10" t="s">
        <v>40</v>
      </c>
    </row>
    <row r="4843" spans="1:36" x14ac:dyDescent="0.25">
      <c r="A4843" s="10" t="s">
        <v>36</v>
      </c>
      <c r="B4843" s="10" t="s">
        <v>68</v>
      </c>
      <c r="C4843" s="10">
        <v>26</v>
      </c>
      <c r="D4843" s="10" t="s">
        <v>38</v>
      </c>
      <c r="E4843" s="10">
        <v>2618</v>
      </c>
      <c r="F4843" s="10" t="s">
        <v>55</v>
      </c>
      <c r="G4843" s="20">
        <v>1578311</v>
      </c>
      <c r="H4843" s="10">
        <v>323.02360440000001</v>
      </c>
      <c r="I4843" s="10">
        <v>41</v>
      </c>
      <c r="J4843" s="10">
        <v>154</v>
      </c>
      <c r="K4843" s="10">
        <v>211.22338920000001</v>
      </c>
      <c r="L4843" s="10">
        <v>1872</v>
      </c>
      <c r="M4843" s="10">
        <v>0</v>
      </c>
      <c r="N4843" s="10">
        <v>3243</v>
      </c>
      <c r="O4843" s="10">
        <v>1085730</v>
      </c>
      <c r="P4843" s="10">
        <v>813919</v>
      </c>
      <c r="Q4843" s="10">
        <v>42336</v>
      </c>
      <c r="R4843" s="10">
        <v>0</v>
      </c>
      <c r="S4843" s="10">
        <v>0</v>
      </c>
      <c r="T4843" s="10">
        <v>83.778769999999994</v>
      </c>
      <c r="U4843" s="10">
        <v>3802.1663389999999</v>
      </c>
      <c r="V4843" s="10">
        <v>25965</v>
      </c>
      <c r="W4843" s="10">
        <v>27809</v>
      </c>
      <c r="X4843" s="10">
        <v>35425</v>
      </c>
      <c r="Y4843" s="10">
        <v>55952</v>
      </c>
      <c r="Z4843" s="10">
        <v>86</v>
      </c>
      <c r="AA4843" s="10">
        <v>53228</v>
      </c>
      <c r="AB4843" s="10">
        <v>78632</v>
      </c>
      <c r="AC4843" s="10">
        <v>5115</v>
      </c>
      <c r="AD4843" s="10">
        <v>3507.1641800000002</v>
      </c>
      <c r="AE4843" s="10">
        <v>878521</v>
      </c>
      <c r="AF4843" s="10">
        <v>26</v>
      </c>
      <c r="AG4843" s="10">
        <v>30.8</v>
      </c>
      <c r="AH4843" s="10">
        <v>46.21</v>
      </c>
      <c r="AI4843" s="10">
        <v>99.98</v>
      </c>
      <c r="AJ4843" s="10" t="s">
        <v>40</v>
      </c>
    </row>
    <row r="4844" spans="1:36" x14ac:dyDescent="0.25">
      <c r="A4844" s="10" t="s">
        <v>36</v>
      </c>
      <c r="B4844" s="10" t="s">
        <v>68</v>
      </c>
      <c r="C4844" s="10">
        <v>26</v>
      </c>
      <c r="D4844" s="10" t="s">
        <v>38</v>
      </c>
      <c r="E4844" s="10">
        <v>2619</v>
      </c>
      <c r="F4844" s="10" t="s">
        <v>57</v>
      </c>
      <c r="G4844" s="20">
        <v>373643</v>
      </c>
      <c r="H4844" s="10">
        <v>320.6501864</v>
      </c>
      <c r="I4844" s="10">
        <v>35</v>
      </c>
      <c r="J4844" s="10">
        <v>12</v>
      </c>
      <c r="K4844" s="10">
        <v>377.3005043</v>
      </c>
      <c r="L4844" s="10">
        <v>715</v>
      </c>
      <c r="M4844" s="10">
        <v>12</v>
      </c>
      <c r="N4844" s="10">
        <v>2837</v>
      </c>
      <c r="O4844" s="10">
        <v>335816</v>
      </c>
      <c r="P4844" s="10">
        <v>166702</v>
      </c>
      <c r="Q4844" s="10">
        <v>11500</v>
      </c>
      <c r="R4844" s="10">
        <v>122</v>
      </c>
      <c r="S4844" s="10">
        <v>7</v>
      </c>
      <c r="T4844" s="10">
        <v>31.963090000000001</v>
      </c>
      <c r="U4844" s="10">
        <v>1486.0582240000001</v>
      </c>
      <c r="V4844" s="10">
        <v>9341</v>
      </c>
      <c r="W4844" s="10">
        <v>9956</v>
      </c>
      <c r="X4844" s="10">
        <v>16411</v>
      </c>
      <c r="Y4844" s="10">
        <v>22819</v>
      </c>
      <c r="Z4844" s="10">
        <v>61</v>
      </c>
      <c r="AA4844" s="10">
        <v>33753</v>
      </c>
      <c r="AB4844" s="10">
        <v>44856</v>
      </c>
      <c r="AC4844" s="10">
        <v>3552</v>
      </c>
      <c r="AD4844" s="10">
        <v>1076.7946300000001</v>
      </c>
      <c r="AE4844" s="10">
        <v>284026</v>
      </c>
      <c r="AF4844" s="10">
        <v>24</v>
      </c>
      <c r="AG4844" s="10">
        <v>60.04</v>
      </c>
      <c r="AH4844" s="10">
        <v>14.42</v>
      </c>
      <c r="AI4844" s="10">
        <v>103.36</v>
      </c>
      <c r="AJ4844" s="10" t="s">
        <v>40</v>
      </c>
    </row>
    <row r="4845" spans="1:36" x14ac:dyDescent="0.25">
      <c r="A4845" s="10" t="s">
        <v>36</v>
      </c>
      <c r="B4845" s="10" t="s">
        <v>68</v>
      </c>
      <c r="C4845" s="10">
        <v>26</v>
      </c>
      <c r="D4845" s="10" t="s">
        <v>38</v>
      </c>
      <c r="E4845" s="10">
        <v>2621</v>
      </c>
      <c r="F4845" s="10" t="s">
        <v>47</v>
      </c>
      <c r="G4845" s="20">
        <v>596044</v>
      </c>
      <c r="H4845" s="10">
        <v>326.39944860000003</v>
      </c>
      <c r="I4845" s="10">
        <v>26</v>
      </c>
      <c r="J4845" s="10">
        <v>51</v>
      </c>
      <c r="K4845" s="10">
        <v>399.14273559999998</v>
      </c>
      <c r="L4845" s="10">
        <v>503</v>
      </c>
      <c r="M4845" s="10">
        <v>5</v>
      </c>
      <c r="N4845" s="10">
        <v>1193</v>
      </c>
      <c r="O4845" s="10">
        <v>407304</v>
      </c>
      <c r="P4845" s="10">
        <v>364505</v>
      </c>
      <c r="Q4845" s="10">
        <v>37579</v>
      </c>
      <c r="R4845" s="10">
        <v>76</v>
      </c>
      <c r="S4845" s="10">
        <v>15</v>
      </c>
      <c r="T4845" s="10">
        <v>62.849890000000002</v>
      </c>
      <c r="U4845" s="10">
        <v>1791.430636</v>
      </c>
      <c r="V4845" s="10">
        <v>15598</v>
      </c>
      <c r="W4845" s="10">
        <v>17678</v>
      </c>
      <c r="X4845" s="10">
        <v>25400</v>
      </c>
      <c r="Y4845" s="10">
        <v>43211</v>
      </c>
      <c r="Z4845" s="10">
        <v>27</v>
      </c>
      <c r="AA4845" s="10">
        <v>37856</v>
      </c>
      <c r="AB4845" s="10">
        <v>61012</v>
      </c>
      <c r="AC4845" s="10">
        <v>1696</v>
      </c>
      <c r="AD4845" s="10">
        <v>1329.4380100000001</v>
      </c>
      <c r="AE4845" s="10">
        <v>288996</v>
      </c>
      <c r="AF4845" s="10">
        <v>25</v>
      </c>
      <c r="AG4845" s="10">
        <v>58.85</v>
      </c>
      <c r="AH4845" s="10">
        <v>8.65</v>
      </c>
      <c r="AI4845" s="10">
        <v>100.29</v>
      </c>
      <c r="AJ4845" s="10" t="s">
        <v>40</v>
      </c>
    </row>
    <row r="4846" spans="1:36" x14ac:dyDescent="0.25">
      <c r="A4846" s="10" t="s">
        <v>36</v>
      </c>
      <c r="B4846" s="10" t="s">
        <v>68</v>
      </c>
      <c r="C4846" s="10">
        <v>26</v>
      </c>
      <c r="D4846" s="10" t="s">
        <v>38</v>
      </c>
      <c r="E4846" s="10">
        <v>2624</v>
      </c>
      <c r="F4846" s="10" t="s">
        <v>48</v>
      </c>
      <c r="G4846" s="20">
        <v>300354</v>
      </c>
      <c r="H4846" s="10">
        <v>329.69729589999997</v>
      </c>
      <c r="I4846" s="10">
        <v>26</v>
      </c>
      <c r="J4846" s="10">
        <v>16</v>
      </c>
      <c r="K4846" s="10">
        <v>212.58346599999999</v>
      </c>
      <c r="L4846" s="10">
        <v>252</v>
      </c>
      <c r="M4846" s="10">
        <v>13</v>
      </c>
      <c r="N4846" s="10">
        <v>1244</v>
      </c>
      <c r="O4846" s="10">
        <v>222848</v>
      </c>
      <c r="P4846" s="10">
        <v>188835</v>
      </c>
      <c r="Q4846" s="10">
        <v>16135</v>
      </c>
      <c r="R4846" s="10">
        <v>9</v>
      </c>
      <c r="S4846" s="10">
        <v>2</v>
      </c>
      <c r="T4846" s="10">
        <v>26.521650000000001</v>
      </c>
      <c r="U4846" s="10">
        <v>973.82894599999997</v>
      </c>
      <c r="V4846" s="10">
        <v>8320</v>
      </c>
      <c r="W4846" s="10">
        <v>8987</v>
      </c>
      <c r="X4846" s="10">
        <v>12916</v>
      </c>
      <c r="Y4846" s="10">
        <v>18984</v>
      </c>
      <c r="Z4846" s="10">
        <v>12</v>
      </c>
      <c r="AA4846" s="10">
        <v>19797</v>
      </c>
      <c r="AB4846" s="10">
        <v>27136</v>
      </c>
      <c r="AC4846" s="10">
        <v>1496</v>
      </c>
      <c r="AD4846" s="10">
        <v>734.72383000000002</v>
      </c>
      <c r="AE4846" s="10">
        <v>172202</v>
      </c>
      <c r="AF4846" s="10">
        <v>12</v>
      </c>
      <c r="AG4846" s="10">
        <v>44.19</v>
      </c>
      <c r="AH4846" s="10">
        <v>19.93</v>
      </c>
      <c r="AI4846" s="10">
        <v>99.99</v>
      </c>
      <c r="AJ4846" s="10" t="s">
        <v>40</v>
      </c>
    </row>
    <row r="4847" spans="1:36" x14ac:dyDescent="0.25">
      <c r="A4847" s="10" t="s">
        <v>36</v>
      </c>
      <c r="B4847" s="10" t="s">
        <v>68</v>
      </c>
      <c r="C4847" s="10">
        <v>26</v>
      </c>
      <c r="D4847" s="10" t="s">
        <v>38</v>
      </c>
      <c r="E4847" s="10">
        <v>2604</v>
      </c>
      <c r="F4847" s="10" t="s">
        <v>42</v>
      </c>
      <c r="G4847" s="20">
        <v>1830247</v>
      </c>
      <c r="H4847" s="10">
        <v>321.0722116</v>
      </c>
      <c r="I4847" s="10">
        <v>29</v>
      </c>
      <c r="J4847" s="10">
        <v>73</v>
      </c>
      <c r="K4847" s="10">
        <v>1570.1996140000001</v>
      </c>
      <c r="L4847" s="10">
        <v>1878</v>
      </c>
      <c r="M4847" s="10">
        <v>70</v>
      </c>
      <c r="N4847" s="10">
        <v>6991</v>
      </c>
      <c r="O4847" s="10">
        <v>1225301</v>
      </c>
      <c r="P4847" s="10">
        <v>1017843</v>
      </c>
      <c r="Q4847" s="10">
        <v>75456</v>
      </c>
      <c r="R4847" s="10">
        <v>0</v>
      </c>
      <c r="S4847" s="10">
        <v>0</v>
      </c>
      <c r="T4847" s="10">
        <v>180.15876</v>
      </c>
      <c r="U4847" s="10">
        <v>5684.4593940000004</v>
      </c>
      <c r="V4847" s="10">
        <v>42143</v>
      </c>
      <c r="W4847" s="10">
        <v>44700</v>
      </c>
      <c r="X4847" s="10">
        <v>67378</v>
      </c>
      <c r="Y4847" s="10">
        <v>90216</v>
      </c>
      <c r="Z4847" s="10">
        <v>50</v>
      </c>
      <c r="AA4847" s="10">
        <v>107674</v>
      </c>
      <c r="AB4847" s="10">
        <v>135705</v>
      </c>
      <c r="AC4847" s="10">
        <v>8869</v>
      </c>
      <c r="AD4847" s="10">
        <v>3934.1010200000001</v>
      </c>
      <c r="AE4847" s="10">
        <v>993778</v>
      </c>
      <c r="AF4847" s="10">
        <v>22</v>
      </c>
      <c r="AG4847" s="10">
        <v>77.88</v>
      </c>
      <c r="AH4847" s="10">
        <v>12.62</v>
      </c>
      <c r="AI4847" s="10">
        <v>102.69</v>
      </c>
      <c r="AJ4847" s="10" t="s">
        <v>40</v>
      </c>
    </row>
    <row r="4848" spans="1:36" x14ac:dyDescent="0.25">
      <c r="A4848" s="10" t="s">
        <v>36</v>
      </c>
      <c r="B4848" s="10" t="s">
        <v>68</v>
      </c>
      <c r="C4848" s="10">
        <v>26</v>
      </c>
      <c r="D4848" s="10" t="s">
        <v>38</v>
      </c>
      <c r="E4848" s="10">
        <v>2614</v>
      </c>
      <c r="F4848" s="10" t="s">
        <v>45</v>
      </c>
      <c r="G4848" s="20">
        <v>880580</v>
      </c>
      <c r="H4848" s="10">
        <v>326.20045149999999</v>
      </c>
      <c r="I4848" s="10">
        <v>39</v>
      </c>
      <c r="J4848" s="10">
        <v>24</v>
      </c>
      <c r="K4848" s="10">
        <v>719.07344760000001</v>
      </c>
      <c r="L4848" s="10">
        <v>1496</v>
      </c>
      <c r="M4848" s="10">
        <v>5</v>
      </c>
      <c r="N4848" s="10">
        <v>2744</v>
      </c>
      <c r="O4848" s="10">
        <v>863770</v>
      </c>
      <c r="P4848" s="10">
        <v>612606</v>
      </c>
      <c r="Q4848" s="10">
        <v>29923</v>
      </c>
      <c r="R4848" s="10">
        <v>16</v>
      </c>
      <c r="S4848" s="10">
        <v>4</v>
      </c>
      <c r="T4848" s="10">
        <v>55.075969999999998</v>
      </c>
      <c r="U4848" s="10">
        <v>3591.7710579999998</v>
      </c>
      <c r="V4848" s="10">
        <v>21741</v>
      </c>
      <c r="W4848" s="10">
        <v>23007</v>
      </c>
      <c r="X4848" s="10">
        <v>33162</v>
      </c>
      <c r="Y4848" s="10">
        <v>44916</v>
      </c>
      <c r="Z4848" s="10">
        <v>83</v>
      </c>
      <c r="AA4848" s="10">
        <v>49682</v>
      </c>
      <c r="AB4848" s="10">
        <v>64654</v>
      </c>
      <c r="AC4848" s="10">
        <v>4240</v>
      </c>
      <c r="AD4848" s="10">
        <v>2817.6216399999998</v>
      </c>
      <c r="AE4848" s="10">
        <v>646096</v>
      </c>
      <c r="AF4848" s="10">
        <v>25</v>
      </c>
      <c r="AG4848" s="10">
        <v>59.01</v>
      </c>
      <c r="AH4848" s="10">
        <v>29.5</v>
      </c>
      <c r="AI4848" s="10">
        <v>100.02</v>
      </c>
      <c r="AJ4848" s="10" t="s">
        <v>40</v>
      </c>
    </row>
    <row r="4849" spans="1:36" x14ac:dyDescent="0.25">
      <c r="A4849" s="10" t="s">
        <v>36</v>
      </c>
      <c r="B4849" s="10" t="s">
        <v>68</v>
      </c>
      <c r="C4849" s="10">
        <v>26</v>
      </c>
      <c r="D4849" s="10" t="s">
        <v>38</v>
      </c>
      <c r="E4849" s="10">
        <v>2601</v>
      </c>
      <c r="F4849" s="10" t="s">
        <v>39</v>
      </c>
      <c r="G4849" s="20">
        <v>879680</v>
      </c>
      <c r="H4849" s="10">
        <v>332.76948249999998</v>
      </c>
      <c r="I4849" s="10">
        <v>26</v>
      </c>
      <c r="J4849" s="10">
        <v>28</v>
      </c>
      <c r="K4849" s="10">
        <v>1588.4471900000001</v>
      </c>
      <c r="L4849" s="10">
        <v>1883</v>
      </c>
      <c r="M4849" s="10">
        <v>373</v>
      </c>
      <c r="N4849" s="10">
        <v>6139</v>
      </c>
      <c r="O4849" s="10">
        <v>514269</v>
      </c>
      <c r="P4849" s="10">
        <v>65324</v>
      </c>
      <c r="Q4849" s="10">
        <v>9240</v>
      </c>
      <c r="R4849" s="10">
        <v>345</v>
      </c>
      <c r="S4849" s="10">
        <v>11</v>
      </c>
      <c r="T4849" s="10">
        <v>137.4391</v>
      </c>
      <c r="U4849" s="10">
        <v>3437.2165799999998</v>
      </c>
      <c r="V4849" s="10">
        <v>19118</v>
      </c>
      <c r="W4849" s="10">
        <v>20132</v>
      </c>
      <c r="X4849" s="10">
        <v>62206</v>
      </c>
      <c r="Y4849" s="10">
        <v>71873</v>
      </c>
      <c r="Z4849" s="10">
        <v>22</v>
      </c>
      <c r="AA4849" s="10">
        <v>122418</v>
      </c>
      <c r="AB4849" s="10">
        <v>139616</v>
      </c>
      <c r="AC4849" s="10">
        <v>8022</v>
      </c>
      <c r="AD4849" s="10">
        <v>1711.3302900000001</v>
      </c>
      <c r="AE4849" s="10">
        <v>257721</v>
      </c>
      <c r="AF4849" s="10">
        <v>41</v>
      </c>
      <c r="AG4849" s="10">
        <v>65.7</v>
      </c>
      <c r="AH4849" s="10">
        <v>9.8000000000000007</v>
      </c>
      <c r="AI4849" s="10">
        <v>102.51</v>
      </c>
      <c r="AJ4849" s="10" t="s">
        <v>40</v>
      </c>
    </row>
    <row r="4850" spans="1:36" x14ac:dyDescent="0.25">
      <c r="A4850" s="10" t="s">
        <v>36</v>
      </c>
      <c r="B4850" s="10" t="s">
        <v>68</v>
      </c>
      <c r="C4850" s="10">
        <v>26</v>
      </c>
      <c r="D4850" s="10" t="s">
        <v>38</v>
      </c>
      <c r="E4850" s="10">
        <v>2621</v>
      </c>
      <c r="F4850" s="10" t="s">
        <v>47</v>
      </c>
      <c r="G4850" s="20">
        <v>596044</v>
      </c>
      <c r="H4850" s="10">
        <v>327.22664370000001</v>
      </c>
      <c r="I4850" s="10">
        <v>26</v>
      </c>
      <c r="J4850" s="10">
        <v>51</v>
      </c>
      <c r="K4850" s="10">
        <v>453.88128119999999</v>
      </c>
      <c r="L4850" s="10">
        <v>516</v>
      </c>
      <c r="M4850" s="10">
        <v>5</v>
      </c>
      <c r="N4850" s="10">
        <v>1181</v>
      </c>
      <c r="O4850" s="10">
        <v>408434</v>
      </c>
      <c r="P4850" s="10">
        <v>365494</v>
      </c>
      <c r="Q4850" s="10">
        <v>37578</v>
      </c>
      <c r="R4850" s="10">
        <v>76</v>
      </c>
      <c r="S4850" s="10">
        <v>15</v>
      </c>
      <c r="T4850" s="10">
        <v>62.849890000000002</v>
      </c>
      <c r="U4850" s="10">
        <v>1853.2360409999999</v>
      </c>
      <c r="V4850" s="10">
        <v>15606</v>
      </c>
      <c r="W4850" s="10">
        <v>17689</v>
      </c>
      <c r="X4850" s="10">
        <v>25400</v>
      </c>
      <c r="Y4850" s="10">
        <v>43210</v>
      </c>
      <c r="Z4850" s="10">
        <v>31</v>
      </c>
      <c r="AA4850" s="10">
        <v>37857</v>
      </c>
      <c r="AB4850" s="10">
        <v>61012</v>
      </c>
      <c r="AC4850" s="10">
        <v>1697</v>
      </c>
      <c r="AD4850" s="10">
        <v>1336.50487</v>
      </c>
      <c r="AE4850" s="10">
        <v>289781</v>
      </c>
      <c r="AF4850" s="10">
        <v>25</v>
      </c>
      <c r="AG4850" s="10">
        <v>58.84</v>
      </c>
      <c r="AH4850" s="10">
        <v>8.8000000000000007</v>
      </c>
      <c r="AI4850" s="10">
        <v>100.32</v>
      </c>
      <c r="AJ4850" s="10" t="s">
        <v>40</v>
      </c>
    </row>
    <row r="4851" spans="1:36" x14ac:dyDescent="0.25">
      <c r="A4851" s="10" t="s">
        <v>36</v>
      </c>
      <c r="B4851" s="10" t="s">
        <v>68</v>
      </c>
      <c r="C4851" s="10">
        <v>26</v>
      </c>
      <c r="D4851" s="10" t="s">
        <v>38</v>
      </c>
      <c r="E4851" s="10">
        <v>2623</v>
      </c>
      <c r="F4851" s="10" t="s">
        <v>56</v>
      </c>
      <c r="G4851" s="20">
        <v>2191742</v>
      </c>
      <c r="H4851" s="10">
        <v>299.78309730000001</v>
      </c>
      <c r="I4851" s="10">
        <v>17</v>
      </c>
      <c r="J4851" s="10">
        <v>139</v>
      </c>
      <c r="K4851" s="10">
        <v>3501.4824570000001</v>
      </c>
      <c r="L4851" s="10">
        <v>1001</v>
      </c>
      <c r="M4851" s="10">
        <v>13</v>
      </c>
      <c r="N4851" s="10">
        <v>4608</v>
      </c>
      <c r="O4851" s="10">
        <v>1096390</v>
      </c>
      <c r="P4851" s="10">
        <v>646489</v>
      </c>
      <c r="Q4851" s="10">
        <v>116290</v>
      </c>
      <c r="R4851" s="10">
        <v>281</v>
      </c>
      <c r="S4851" s="10">
        <v>76</v>
      </c>
      <c r="T4851" s="10">
        <v>127.49</v>
      </c>
      <c r="U4851" s="10">
        <v>6915.764357</v>
      </c>
      <c r="V4851" s="10">
        <v>62779</v>
      </c>
      <c r="W4851" s="10">
        <v>84194</v>
      </c>
      <c r="X4851" s="10">
        <v>108520</v>
      </c>
      <c r="Y4851" s="10">
        <v>205067</v>
      </c>
      <c r="Z4851" s="10">
        <v>6</v>
      </c>
      <c r="AA4851" s="10">
        <v>139656</v>
      </c>
      <c r="AB4851" s="10">
        <v>255001</v>
      </c>
      <c r="AC4851" s="10">
        <v>5609</v>
      </c>
      <c r="AD4851" s="10">
        <v>3286.7919000000002</v>
      </c>
      <c r="AE4851" s="10">
        <v>644108</v>
      </c>
      <c r="AF4851" s="10">
        <v>31</v>
      </c>
      <c r="AG4851" s="10">
        <v>64.349999999999994</v>
      </c>
      <c r="AH4851" s="10">
        <v>5.82</v>
      </c>
      <c r="AI4851" s="10">
        <v>111.18</v>
      </c>
      <c r="AJ4851" s="10" t="s">
        <v>40</v>
      </c>
    </row>
    <row r="4852" spans="1:36" x14ac:dyDescent="0.25">
      <c r="A4852" s="10" t="s">
        <v>36</v>
      </c>
      <c r="B4852" s="10" t="s">
        <v>69</v>
      </c>
      <c r="C4852" s="10">
        <v>26</v>
      </c>
      <c r="D4852" s="10" t="s">
        <v>38</v>
      </c>
      <c r="E4852" s="10">
        <v>2601</v>
      </c>
      <c r="F4852" s="10" t="s">
        <v>39</v>
      </c>
      <c r="G4852" s="20">
        <v>940498</v>
      </c>
      <c r="H4852" s="10">
        <v>332.8734523</v>
      </c>
      <c r="I4852" s="10">
        <v>26</v>
      </c>
      <c r="J4852" s="10">
        <v>28</v>
      </c>
      <c r="K4852" s="10">
        <v>1589.2085300000001</v>
      </c>
      <c r="L4852" s="10">
        <v>1955</v>
      </c>
      <c r="M4852" s="10">
        <v>372</v>
      </c>
      <c r="N4852" s="10">
        <v>6075</v>
      </c>
      <c r="O4852" s="10">
        <v>515837</v>
      </c>
      <c r="P4852" s="10">
        <v>65573</v>
      </c>
      <c r="Q4852" s="10">
        <v>9240</v>
      </c>
      <c r="R4852" s="10">
        <v>354</v>
      </c>
      <c r="S4852" s="10">
        <v>11</v>
      </c>
      <c r="T4852" s="10">
        <v>152.46397999999999</v>
      </c>
      <c r="U4852" s="10">
        <v>3458.7569400000002</v>
      </c>
      <c r="V4852" s="10">
        <v>19143</v>
      </c>
      <c r="W4852" s="10">
        <v>20152</v>
      </c>
      <c r="X4852" s="10">
        <v>62214</v>
      </c>
      <c r="Y4852" s="10">
        <v>71882</v>
      </c>
      <c r="Z4852" s="10">
        <v>23</v>
      </c>
      <c r="AA4852" s="10">
        <v>122462</v>
      </c>
      <c r="AB4852" s="10">
        <v>139669</v>
      </c>
      <c r="AC4852" s="10">
        <v>8030</v>
      </c>
      <c r="AD4852" s="10">
        <v>1717.0844300000001</v>
      </c>
      <c r="AE4852" s="10">
        <v>258499</v>
      </c>
      <c r="AF4852" s="10">
        <v>41</v>
      </c>
      <c r="AG4852" s="10">
        <v>65.72</v>
      </c>
      <c r="AH4852" s="10">
        <v>9.76</v>
      </c>
      <c r="AI4852" s="10">
        <v>102.62</v>
      </c>
      <c r="AJ4852" s="10" t="s">
        <v>40</v>
      </c>
    </row>
    <row r="4853" spans="1:36" x14ac:dyDescent="0.25">
      <c r="A4853" s="10" t="s">
        <v>36</v>
      </c>
      <c r="B4853" s="10" t="s">
        <v>69</v>
      </c>
      <c r="C4853" s="10">
        <v>26</v>
      </c>
      <c r="D4853" s="10" t="s">
        <v>38</v>
      </c>
      <c r="E4853" s="10">
        <v>2612</v>
      </c>
      <c r="F4853" s="10" t="s">
        <v>60</v>
      </c>
      <c r="G4853" s="20">
        <v>879932</v>
      </c>
      <c r="H4853" s="10">
        <v>332.96799090000002</v>
      </c>
      <c r="I4853" s="10">
        <v>24</v>
      </c>
      <c r="J4853" s="10">
        <v>88</v>
      </c>
      <c r="K4853" s="10">
        <v>471.68884839999998</v>
      </c>
      <c r="L4853" s="10">
        <v>904</v>
      </c>
      <c r="M4853" s="10">
        <v>1</v>
      </c>
      <c r="N4853" s="10">
        <v>1354</v>
      </c>
      <c r="O4853" s="10">
        <v>590895</v>
      </c>
      <c r="P4853" s="10">
        <v>475657</v>
      </c>
      <c r="Q4853" s="10">
        <v>58663</v>
      </c>
      <c r="R4853" s="10">
        <v>34</v>
      </c>
      <c r="S4853" s="10">
        <v>4</v>
      </c>
      <c r="T4853" s="10">
        <v>97.096670000000003</v>
      </c>
      <c r="U4853" s="10">
        <v>2536.2767279999998</v>
      </c>
      <c r="V4853" s="10">
        <v>24127</v>
      </c>
      <c r="W4853" s="10">
        <v>30723</v>
      </c>
      <c r="X4853" s="10">
        <v>39300</v>
      </c>
      <c r="Y4853" s="10">
        <v>73644</v>
      </c>
      <c r="Z4853" s="10">
        <v>4</v>
      </c>
      <c r="AA4853" s="10">
        <v>52807</v>
      </c>
      <c r="AB4853" s="10">
        <v>93588</v>
      </c>
      <c r="AC4853" s="10">
        <v>2258</v>
      </c>
      <c r="AD4853" s="10">
        <v>1967.4912099999999</v>
      </c>
      <c r="AE4853" s="10">
        <v>393959</v>
      </c>
      <c r="AF4853" s="10">
        <v>6</v>
      </c>
      <c r="AG4853" s="10">
        <v>79.27</v>
      </c>
      <c r="AH4853" s="10">
        <v>3.3</v>
      </c>
      <c r="AI4853" s="10">
        <v>100.67</v>
      </c>
      <c r="AJ4853" s="10" t="s">
        <v>40</v>
      </c>
    </row>
    <row r="4854" spans="1:36" x14ac:dyDescent="0.25">
      <c r="A4854" s="10" t="s">
        <v>36</v>
      </c>
      <c r="B4854" s="10" t="s">
        <v>69</v>
      </c>
      <c r="C4854" s="10">
        <v>26</v>
      </c>
      <c r="D4854" s="10" t="s">
        <v>38</v>
      </c>
      <c r="E4854" s="10">
        <v>2618</v>
      </c>
      <c r="F4854" s="10" t="s">
        <v>55</v>
      </c>
      <c r="G4854" s="20">
        <v>1735596</v>
      </c>
      <c r="H4854" s="10">
        <v>322.84938720000002</v>
      </c>
      <c r="I4854" s="10">
        <v>41</v>
      </c>
      <c r="J4854" s="10">
        <v>154</v>
      </c>
      <c r="K4854" s="10">
        <v>220.3285936</v>
      </c>
      <c r="L4854" s="10">
        <v>1901</v>
      </c>
      <c r="M4854" s="10">
        <v>0</v>
      </c>
      <c r="N4854" s="10">
        <v>3232</v>
      </c>
      <c r="O4854" s="10">
        <v>1090153</v>
      </c>
      <c r="P4854" s="10">
        <v>817204</v>
      </c>
      <c r="Q4854" s="10">
        <v>42347</v>
      </c>
      <c r="R4854" s="10">
        <v>0</v>
      </c>
      <c r="S4854" s="10">
        <v>0</v>
      </c>
      <c r="T4854" s="10">
        <v>130.61285000000001</v>
      </c>
      <c r="U4854" s="10">
        <v>3870.4937239999999</v>
      </c>
      <c r="V4854" s="10">
        <v>25975</v>
      </c>
      <c r="W4854" s="10">
        <v>27826</v>
      </c>
      <c r="X4854" s="10">
        <v>35430</v>
      </c>
      <c r="Y4854" s="10">
        <v>55963</v>
      </c>
      <c r="Z4854" s="10">
        <v>88</v>
      </c>
      <c r="AA4854" s="10">
        <v>53229</v>
      </c>
      <c r="AB4854" s="10">
        <v>78634</v>
      </c>
      <c r="AC4854" s="10">
        <v>5133</v>
      </c>
      <c r="AD4854" s="10">
        <v>3519.5522799999999</v>
      </c>
      <c r="AE4854" s="10">
        <v>881969</v>
      </c>
      <c r="AF4854" s="10">
        <v>26</v>
      </c>
      <c r="AG4854" s="10">
        <v>30.78</v>
      </c>
      <c r="AH4854" s="10">
        <v>46.09</v>
      </c>
      <c r="AI4854" s="10">
        <v>100</v>
      </c>
      <c r="AJ4854" s="10" t="s">
        <v>40</v>
      </c>
    </row>
    <row r="4855" spans="1:36" x14ac:dyDescent="0.25">
      <c r="A4855" s="10" t="s">
        <v>36</v>
      </c>
      <c r="B4855" s="10" t="s">
        <v>68</v>
      </c>
      <c r="C4855" s="10">
        <v>26</v>
      </c>
      <c r="D4855" s="10" t="s">
        <v>38</v>
      </c>
      <c r="E4855" s="10">
        <v>2601</v>
      </c>
      <c r="F4855" s="10" t="s">
        <v>39</v>
      </c>
      <c r="G4855" s="20">
        <v>879680</v>
      </c>
      <c r="H4855" s="10">
        <v>332.42200930000001</v>
      </c>
      <c r="I4855" s="10">
        <v>26</v>
      </c>
      <c r="J4855" s="10">
        <v>28</v>
      </c>
      <c r="K4855" s="10">
        <v>1588.4471900000001</v>
      </c>
      <c r="L4855" s="10">
        <v>1955</v>
      </c>
      <c r="M4855" s="10">
        <v>373</v>
      </c>
      <c r="N4855" s="10">
        <v>6067</v>
      </c>
      <c r="O4855" s="10">
        <v>515318</v>
      </c>
      <c r="P4855" s="10">
        <v>65551</v>
      </c>
      <c r="Q4855" s="10">
        <v>9240</v>
      </c>
      <c r="R4855" s="10">
        <v>354</v>
      </c>
      <c r="S4855" s="10">
        <v>11</v>
      </c>
      <c r="T4855" s="10">
        <v>147.72338999999999</v>
      </c>
      <c r="U4855" s="10">
        <v>3449.2010300000002</v>
      </c>
      <c r="V4855" s="10">
        <v>19125</v>
      </c>
      <c r="W4855" s="10">
        <v>20137</v>
      </c>
      <c r="X4855" s="10">
        <v>62205</v>
      </c>
      <c r="Y4855" s="10">
        <v>71872</v>
      </c>
      <c r="Z4855" s="10">
        <v>22</v>
      </c>
      <c r="AA4855" s="10">
        <v>122461</v>
      </c>
      <c r="AB4855" s="10">
        <v>139668</v>
      </c>
      <c r="AC4855" s="10">
        <v>8022</v>
      </c>
      <c r="AD4855" s="10">
        <v>1713.03045</v>
      </c>
      <c r="AE4855" s="10">
        <v>258181</v>
      </c>
      <c r="AF4855" s="10">
        <v>41</v>
      </c>
      <c r="AG4855" s="10">
        <v>65.650000000000006</v>
      </c>
      <c r="AH4855" s="10">
        <v>9.7899999999999991</v>
      </c>
      <c r="AI4855" s="10">
        <v>102.51</v>
      </c>
      <c r="AJ4855" s="10" t="s">
        <v>40</v>
      </c>
    </row>
    <row r="4856" spans="1:36" x14ac:dyDescent="0.25">
      <c r="A4856" s="10" t="s">
        <v>36</v>
      </c>
      <c r="B4856" s="10" t="s">
        <v>68</v>
      </c>
      <c r="C4856" s="10">
        <v>26</v>
      </c>
      <c r="D4856" s="10" t="s">
        <v>38</v>
      </c>
      <c r="E4856" s="10">
        <v>2607</v>
      </c>
      <c r="F4856" s="10" t="s">
        <v>58</v>
      </c>
      <c r="G4856" s="20">
        <v>1135091</v>
      </c>
      <c r="H4856" s="10">
        <v>334.09840079999998</v>
      </c>
      <c r="I4856" s="10">
        <v>32</v>
      </c>
      <c r="J4856" s="10">
        <v>9</v>
      </c>
      <c r="K4856" s="10">
        <v>866.93129620000002</v>
      </c>
      <c r="L4856" s="10">
        <v>1662</v>
      </c>
      <c r="M4856" s="10">
        <v>308</v>
      </c>
      <c r="N4856" s="10">
        <v>7313</v>
      </c>
      <c r="O4856" s="10">
        <v>720919</v>
      </c>
      <c r="P4856" s="10">
        <v>383240</v>
      </c>
      <c r="Q4856" s="10">
        <v>59150</v>
      </c>
      <c r="R4856" s="10">
        <v>615</v>
      </c>
      <c r="S4856" s="10">
        <v>49</v>
      </c>
      <c r="T4856" s="10">
        <v>125.49436</v>
      </c>
      <c r="U4856" s="10">
        <v>3401.0045060000002</v>
      </c>
      <c r="V4856" s="10">
        <v>22353</v>
      </c>
      <c r="W4856" s="10">
        <v>23177</v>
      </c>
      <c r="X4856" s="10">
        <v>61708</v>
      </c>
      <c r="Y4856" s="10">
        <v>97512</v>
      </c>
      <c r="Z4856" s="10">
        <v>26</v>
      </c>
      <c r="AA4856" s="10">
        <v>107367</v>
      </c>
      <c r="AB4856" s="10">
        <v>161061</v>
      </c>
      <c r="AC4856" s="10">
        <v>8975</v>
      </c>
      <c r="AD4856" s="10">
        <v>2408.5788499999999</v>
      </c>
      <c r="AE4856" s="10">
        <v>441187</v>
      </c>
      <c r="AF4856" s="10">
        <v>16</v>
      </c>
      <c r="AG4856" s="10">
        <v>72.760000000000005</v>
      </c>
      <c r="AH4856" s="10">
        <v>8.49</v>
      </c>
      <c r="AI4856" s="10">
        <v>106.11</v>
      </c>
      <c r="AJ4856" s="10" t="s">
        <v>40</v>
      </c>
    </row>
    <row r="4857" spans="1:36" x14ac:dyDescent="0.25">
      <c r="A4857" s="10" t="s">
        <v>36</v>
      </c>
      <c r="B4857" s="10" t="s">
        <v>68</v>
      </c>
      <c r="C4857" s="10">
        <v>26</v>
      </c>
      <c r="D4857" s="10" t="s">
        <v>38</v>
      </c>
      <c r="E4857" s="10">
        <v>2608</v>
      </c>
      <c r="F4857" s="10" t="s">
        <v>44</v>
      </c>
      <c r="G4857" s="20">
        <v>832724</v>
      </c>
      <c r="H4857" s="10">
        <v>339.45516020000002</v>
      </c>
      <c r="I4857" s="10">
        <v>41</v>
      </c>
      <c r="J4857" s="10">
        <v>24</v>
      </c>
      <c r="K4857" s="10">
        <v>684.55060470000001</v>
      </c>
      <c r="L4857" s="10">
        <v>922</v>
      </c>
      <c r="M4857" s="10">
        <v>32</v>
      </c>
      <c r="N4857" s="10">
        <v>4867</v>
      </c>
      <c r="O4857" s="10">
        <v>733388</v>
      </c>
      <c r="P4857" s="10">
        <v>447830</v>
      </c>
      <c r="Q4857" s="10">
        <v>25051</v>
      </c>
      <c r="R4857" s="10">
        <v>0</v>
      </c>
      <c r="S4857" s="10">
        <v>9</v>
      </c>
      <c r="T4857" s="10">
        <v>77.204269999999994</v>
      </c>
      <c r="U4857" s="10">
        <v>3251.2782849999999</v>
      </c>
      <c r="V4857" s="10">
        <v>17659</v>
      </c>
      <c r="W4857" s="10">
        <v>18785</v>
      </c>
      <c r="X4857" s="10">
        <v>29501</v>
      </c>
      <c r="Y4857" s="10">
        <v>44205</v>
      </c>
      <c r="Z4857" s="10">
        <v>158</v>
      </c>
      <c r="AA4857" s="10">
        <v>52044</v>
      </c>
      <c r="AB4857" s="10">
        <v>72996</v>
      </c>
      <c r="AC4857" s="10">
        <v>5789</v>
      </c>
      <c r="AD4857" s="10">
        <v>2489.5234099999998</v>
      </c>
      <c r="AE4857" s="10">
        <v>576927</v>
      </c>
      <c r="AF4857" s="10">
        <v>29</v>
      </c>
      <c r="AG4857" s="10">
        <v>55.85</v>
      </c>
      <c r="AH4857" s="10">
        <v>4.38</v>
      </c>
      <c r="AI4857" s="10">
        <v>110.46</v>
      </c>
      <c r="AJ4857" s="10" t="s">
        <v>40</v>
      </c>
    </row>
    <row r="4858" spans="1:36" x14ac:dyDescent="0.25">
      <c r="A4858" s="10" t="s">
        <v>36</v>
      </c>
      <c r="B4858" s="10" t="s">
        <v>68</v>
      </c>
      <c r="C4858" s="10">
        <v>26</v>
      </c>
      <c r="D4858" s="10" t="s">
        <v>38</v>
      </c>
      <c r="E4858" s="10">
        <v>2614</v>
      </c>
      <c r="F4858" s="10" t="s">
        <v>45</v>
      </c>
      <c r="G4858" s="20">
        <v>880580</v>
      </c>
      <c r="H4858" s="10">
        <v>326.1928236</v>
      </c>
      <c r="I4858" s="10">
        <v>39</v>
      </c>
      <c r="J4858" s="10">
        <v>24</v>
      </c>
      <c r="K4858" s="10">
        <v>719.07344760000001</v>
      </c>
      <c r="L4858" s="10">
        <v>1496</v>
      </c>
      <c r="M4858" s="10">
        <v>5</v>
      </c>
      <c r="N4858" s="10">
        <v>2745</v>
      </c>
      <c r="O4858" s="10">
        <v>865952</v>
      </c>
      <c r="P4858" s="10">
        <v>614490</v>
      </c>
      <c r="Q4858" s="10">
        <v>29923</v>
      </c>
      <c r="R4858" s="10">
        <v>16</v>
      </c>
      <c r="S4858" s="10">
        <v>4</v>
      </c>
      <c r="T4858" s="10">
        <v>63.999639999999999</v>
      </c>
      <c r="U4858" s="10">
        <v>3607.7463680000001</v>
      </c>
      <c r="V4858" s="10">
        <v>21751</v>
      </c>
      <c r="W4858" s="10">
        <v>23019</v>
      </c>
      <c r="X4858" s="10">
        <v>33163</v>
      </c>
      <c r="Y4858" s="10">
        <v>44917</v>
      </c>
      <c r="Z4858" s="10">
        <v>90</v>
      </c>
      <c r="AA4858" s="10">
        <v>49683</v>
      </c>
      <c r="AB4858" s="10">
        <v>64655</v>
      </c>
      <c r="AC4858" s="10">
        <v>4241</v>
      </c>
      <c r="AD4858" s="10">
        <v>2824.67328</v>
      </c>
      <c r="AE4858" s="10">
        <v>647584</v>
      </c>
      <c r="AF4858" s="10">
        <v>25</v>
      </c>
      <c r="AG4858" s="10">
        <v>59.02</v>
      </c>
      <c r="AH4858" s="10">
        <v>29.49</v>
      </c>
      <c r="AI4858" s="10">
        <v>99.99</v>
      </c>
      <c r="AJ4858" s="10" t="s">
        <v>40</v>
      </c>
    </row>
    <row r="4859" spans="1:36" x14ac:dyDescent="0.25">
      <c r="A4859" s="10" t="s">
        <v>36</v>
      </c>
      <c r="B4859" s="10" t="s">
        <v>68</v>
      </c>
      <c r="C4859" s="10">
        <v>26</v>
      </c>
      <c r="D4859" s="10" t="s">
        <v>38</v>
      </c>
      <c r="E4859" s="10">
        <v>2615</v>
      </c>
      <c r="F4859" s="10" t="s">
        <v>50</v>
      </c>
      <c r="G4859" s="20">
        <v>995446</v>
      </c>
      <c r="H4859" s="10">
        <v>325.42115890000002</v>
      </c>
      <c r="I4859" s="10">
        <v>21</v>
      </c>
      <c r="J4859" s="10">
        <v>38</v>
      </c>
      <c r="K4859" s="10">
        <v>328.52856789999998</v>
      </c>
      <c r="L4859" s="10">
        <v>1202</v>
      </c>
      <c r="M4859" s="10">
        <v>9</v>
      </c>
      <c r="N4859" s="10">
        <v>3162</v>
      </c>
      <c r="O4859" s="10">
        <v>647225</v>
      </c>
      <c r="P4859" s="10">
        <v>589877</v>
      </c>
      <c r="Q4859" s="10">
        <v>86826</v>
      </c>
      <c r="R4859" s="10">
        <v>58</v>
      </c>
      <c r="S4859" s="10">
        <v>15</v>
      </c>
      <c r="T4859" s="10">
        <v>106.08665999999999</v>
      </c>
      <c r="U4859" s="10">
        <v>2540.8223240000002</v>
      </c>
      <c r="V4859" s="10">
        <v>29744</v>
      </c>
      <c r="W4859" s="10">
        <v>34187</v>
      </c>
      <c r="X4859" s="10">
        <v>56219</v>
      </c>
      <c r="Y4859" s="10">
        <v>96096</v>
      </c>
      <c r="Z4859" s="10">
        <v>6</v>
      </c>
      <c r="AA4859" s="10">
        <v>90544</v>
      </c>
      <c r="AB4859" s="10">
        <v>146644</v>
      </c>
      <c r="AC4859" s="10">
        <v>4364</v>
      </c>
      <c r="AD4859" s="10">
        <v>2106.2070960000001</v>
      </c>
      <c r="AE4859" s="10">
        <v>454029</v>
      </c>
      <c r="AF4859" s="10">
        <v>9</v>
      </c>
      <c r="AG4859" s="10">
        <v>61.63</v>
      </c>
      <c r="AH4859" s="10">
        <v>25.1</v>
      </c>
      <c r="AI4859" s="10">
        <v>106.89</v>
      </c>
      <c r="AJ4859" s="10" t="s">
        <v>40</v>
      </c>
    </row>
    <row r="4860" spans="1:36" x14ac:dyDescent="0.25">
      <c r="A4860" s="10" t="s">
        <v>36</v>
      </c>
      <c r="B4860" s="10" t="s">
        <v>69</v>
      </c>
      <c r="C4860" s="10">
        <v>26</v>
      </c>
      <c r="D4860" s="10" t="s">
        <v>38</v>
      </c>
      <c r="E4860" s="10">
        <v>2608</v>
      </c>
      <c r="F4860" s="10" t="s">
        <v>44</v>
      </c>
      <c r="G4860" s="20">
        <v>912207</v>
      </c>
      <c r="H4860" s="10">
        <v>340.87660019999998</v>
      </c>
      <c r="I4860" s="10">
        <v>41</v>
      </c>
      <c r="J4860" s="10">
        <v>24</v>
      </c>
      <c r="K4860" s="10">
        <v>687.00527469999997</v>
      </c>
      <c r="L4860" s="10">
        <v>930</v>
      </c>
      <c r="M4860" s="10">
        <v>32</v>
      </c>
      <c r="N4860" s="10">
        <v>4868</v>
      </c>
      <c r="O4860" s="10">
        <v>736609</v>
      </c>
      <c r="P4860" s="10">
        <v>449471</v>
      </c>
      <c r="Q4860" s="10">
        <v>25053</v>
      </c>
      <c r="R4860" s="10">
        <v>0</v>
      </c>
      <c r="S4860" s="10">
        <v>9</v>
      </c>
      <c r="T4860" s="10">
        <v>93.061329999999998</v>
      </c>
      <c r="U4860" s="10">
        <v>3290.9943210000001</v>
      </c>
      <c r="V4860" s="10">
        <v>17678</v>
      </c>
      <c r="W4860" s="10">
        <v>18807</v>
      </c>
      <c r="X4860" s="10">
        <v>29506</v>
      </c>
      <c r="Y4860" s="10">
        <v>44211</v>
      </c>
      <c r="Z4860" s="10">
        <v>159</v>
      </c>
      <c r="AA4860" s="10">
        <v>52054</v>
      </c>
      <c r="AB4860" s="10">
        <v>73006</v>
      </c>
      <c r="AC4860" s="10">
        <v>5798</v>
      </c>
      <c r="AD4860" s="10">
        <v>2510.9277160000001</v>
      </c>
      <c r="AE4860" s="10">
        <v>579315</v>
      </c>
      <c r="AF4860" s="10">
        <v>29</v>
      </c>
      <c r="AG4860" s="10">
        <v>55.9</v>
      </c>
      <c r="AH4860" s="10">
        <v>4.38</v>
      </c>
      <c r="AI4860" s="10">
        <v>110.56</v>
      </c>
      <c r="AJ4860" s="10" t="s">
        <v>40</v>
      </c>
    </row>
    <row r="4861" spans="1:36" x14ac:dyDescent="0.25">
      <c r="A4861" s="10" t="s">
        <v>36</v>
      </c>
      <c r="B4861" s="10" t="s">
        <v>69</v>
      </c>
      <c r="C4861" s="10">
        <v>26</v>
      </c>
      <c r="D4861" s="10" t="s">
        <v>38</v>
      </c>
      <c r="E4861" s="10">
        <v>2624</v>
      </c>
      <c r="F4861" s="10" t="s">
        <v>48</v>
      </c>
      <c r="G4861" s="20">
        <v>322961</v>
      </c>
      <c r="H4861" s="10">
        <v>329.5415716</v>
      </c>
      <c r="I4861" s="10">
        <v>27</v>
      </c>
      <c r="J4861" s="10">
        <v>16</v>
      </c>
      <c r="K4861" s="10">
        <v>214.75931600000001</v>
      </c>
      <c r="L4861" s="10">
        <v>253</v>
      </c>
      <c r="M4861" s="10">
        <v>13</v>
      </c>
      <c r="N4861" s="10">
        <v>1252</v>
      </c>
      <c r="O4861" s="10">
        <v>226681</v>
      </c>
      <c r="P4861" s="10">
        <v>191811</v>
      </c>
      <c r="Q4861" s="10">
        <v>16147</v>
      </c>
      <c r="R4861" s="10">
        <v>9</v>
      </c>
      <c r="S4861" s="10">
        <v>2</v>
      </c>
      <c r="T4861" s="10">
        <v>38.36862</v>
      </c>
      <c r="U4861" s="10">
        <v>1000.136066</v>
      </c>
      <c r="V4861" s="10">
        <v>8346</v>
      </c>
      <c r="W4861" s="10">
        <v>9019</v>
      </c>
      <c r="X4861" s="10">
        <v>12928</v>
      </c>
      <c r="Y4861" s="10">
        <v>19005</v>
      </c>
      <c r="Z4861" s="10">
        <v>17</v>
      </c>
      <c r="AA4861" s="10">
        <v>19800</v>
      </c>
      <c r="AB4861" s="10">
        <v>27148</v>
      </c>
      <c r="AC4861" s="10">
        <v>1505</v>
      </c>
      <c r="AD4861" s="10">
        <v>747.00813000000005</v>
      </c>
      <c r="AE4861" s="10">
        <v>175114</v>
      </c>
      <c r="AF4861" s="10">
        <v>13</v>
      </c>
      <c r="AG4861" s="10">
        <v>43</v>
      </c>
      <c r="AH4861" s="10">
        <v>20.62</v>
      </c>
      <c r="AI4861" s="10">
        <v>99.97</v>
      </c>
      <c r="AJ4861" s="10" t="s">
        <v>40</v>
      </c>
    </row>
    <row r="4862" spans="1:36" x14ac:dyDescent="0.25">
      <c r="A4862" s="10" t="s">
        <v>36</v>
      </c>
      <c r="B4862" s="10" t="s">
        <v>69</v>
      </c>
      <c r="C4862" s="10">
        <v>26</v>
      </c>
      <c r="D4862" s="10" t="s">
        <v>38</v>
      </c>
      <c r="E4862" s="10">
        <v>2605</v>
      </c>
      <c r="F4862" s="10" t="s">
        <v>43</v>
      </c>
      <c r="G4862" s="20">
        <v>525031</v>
      </c>
      <c r="H4862" s="10">
        <v>324.96525450000001</v>
      </c>
      <c r="I4862" s="10">
        <v>35</v>
      </c>
      <c r="J4862" s="10">
        <v>21</v>
      </c>
      <c r="K4862" s="10">
        <v>1103.8070520000001</v>
      </c>
      <c r="L4862" s="10">
        <v>1410</v>
      </c>
      <c r="M4862" s="10">
        <v>77</v>
      </c>
      <c r="N4862" s="10">
        <v>4540</v>
      </c>
      <c r="O4862" s="10">
        <v>652655</v>
      </c>
      <c r="P4862" s="10">
        <v>614345</v>
      </c>
      <c r="Q4862" s="10">
        <v>46167</v>
      </c>
      <c r="R4862" s="10">
        <v>228</v>
      </c>
      <c r="S4862" s="10">
        <v>9</v>
      </c>
      <c r="T4862" s="10">
        <v>115.54725000000001</v>
      </c>
      <c r="U4862" s="10">
        <v>3340.2562840000001</v>
      </c>
      <c r="V4862" s="10">
        <v>18488</v>
      </c>
      <c r="W4862" s="10">
        <v>19526</v>
      </c>
      <c r="X4862" s="10">
        <v>37323</v>
      </c>
      <c r="Y4862" s="10">
        <v>50774</v>
      </c>
      <c r="Z4862" s="10">
        <v>9</v>
      </c>
      <c r="AA4862" s="10">
        <v>73543</v>
      </c>
      <c r="AB4862" s="10">
        <v>98202</v>
      </c>
      <c r="AC4862" s="10">
        <v>5950</v>
      </c>
      <c r="AD4862" s="10">
        <v>2120.9019819999999</v>
      </c>
      <c r="AE4862" s="10">
        <v>504605</v>
      </c>
      <c r="AF4862" s="10">
        <v>28</v>
      </c>
      <c r="AG4862" s="10">
        <v>88.32</v>
      </c>
      <c r="AH4862" s="10">
        <v>5.97</v>
      </c>
      <c r="AI4862" s="10">
        <v>103.72</v>
      </c>
      <c r="AJ4862" s="10" t="s">
        <v>40</v>
      </c>
    </row>
    <row r="4863" spans="1:36" x14ac:dyDescent="0.25">
      <c r="A4863" s="10" t="s">
        <v>36</v>
      </c>
      <c r="B4863" s="10" t="s">
        <v>69</v>
      </c>
      <c r="C4863" s="10">
        <v>26</v>
      </c>
      <c r="D4863" s="10" t="s">
        <v>38</v>
      </c>
      <c r="E4863" s="10">
        <v>2607</v>
      </c>
      <c r="F4863" s="10" t="s">
        <v>58</v>
      </c>
      <c r="G4863" s="20">
        <v>1262278</v>
      </c>
      <c r="H4863" s="10">
        <v>330.22413640000002</v>
      </c>
      <c r="I4863" s="10">
        <v>32</v>
      </c>
      <c r="J4863" s="10">
        <v>9</v>
      </c>
      <c r="K4863" s="10">
        <v>870.05726619999996</v>
      </c>
      <c r="L4863" s="10">
        <v>1662</v>
      </c>
      <c r="M4863" s="10">
        <v>306</v>
      </c>
      <c r="N4863" s="10">
        <v>7336</v>
      </c>
      <c r="O4863" s="10">
        <v>741553</v>
      </c>
      <c r="P4863" s="10">
        <v>396379</v>
      </c>
      <c r="Q4863" s="10">
        <v>59157</v>
      </c>
      <c r="R4863" s="10">
        <v>627</v>
      </c>
      <c r="S4863" s="10">
        <v>49</v>
      </c>
      <c r="T4863" s="10">
        <v>142.49383</v>
      </c>
      <c r="U4863" s="10">
        <v>3461.3380860000002</v>
      </c>
      <c r="V4863" s="10">
        <v>22632</v>
      </c>
      <c r="W4863" s="10">
        <v>23472</v>
      </c>
      <c r="X4863" s="10">
        <v>61723</v>
      </c>
      <c r="Y4863" s="10">
        <v>97531</v>
      </c>
      <c r="Z4863" s="10">
        <v>29</v>
      </c>
      <c r="AA4863" s="10">
        <v>107371</v>
      </c>
      <c r="AB4863" s="10">
        <v>161060</v>
      </c>
      <c r="AC4863" s="10">
        <v>8998</v>
      </c>
      <c r="AD4863" s="10">
        <v>2448.7869900000001</v>
      </c>
      <c r="AE4863" s="10">
        <v>454549</v>
      </c>
      <c r="AF4863" s="10">
        <v>16</v>
      </c>
      <c r="AG4863" s="10">
        <v>72.63</v>
      </c>
      <c r="AH4863" s="10">
        <v>8.52</v>
      </c>
      <c r="AI4863" s="10">
        <v>106</v>
      </c>
      <c r="AJ4863" s="10" t="s">
        <v>40</v>
      </c>
    </row>
    <row r="4864" spans="1:36" x14ac:dyDescent="0.25">
      <c r="A4864" s="10" t="s">
        <v>36</v>
      </c>
      <c r="B4864" s="10" t="s">
        <v>69</v>
      </c>
      <c r="C4864" s="10">
        <v>26</v>
      </c>
      <c r="D4864" s="10" t="s">
        <v>38</v>
      </c>
      <c r="E4864" s="10">
        <v>2609</v>
      </c>
      <c r="F4864" s="10" t="s">
        <v>51</v>
      </c>
      <c r="G4864" s="20">
        <v>2070361</v>
      </c>
      <c r="H4864" s="10">
        <v>324.1758236</v>
      </c>
      <c r="I4864" s="10">
        <v>25</v>
      </c>
      <c r="J4864" s="10">
        <v>115</v>
      </c>
      <c r="K4864" s="10">
        <v>720.74294799999996</v>
      </c>
      <c r="L4864" s="10">
        <v>2822</v>
      </c>
      <c r="M4864" s="10">
        <v>26</v>
      </c>
      <c r="N4864" s="10">
        <v>5815</v>
      </c>
      <c r="O4864" s="10">
        <v>1405306</v>
      </c>
      <c r="P4864" s="10">
        <v>921021</v>
      </c>
      <c r="Q4864" s="10">
        <v>88174</v>
      </c>
      <c r="R4864" s="10">
        <v>0</v>
      </c>
      <c r="S4864" s="10">
        <v>0</v>
      </c>
      <c r="T4864" s="10">
        <v>164.32786999999999</v>
      </c>
      <c r="U4864" s="10">
        <v>5440.7331169999998</v>
      </c>
      <c r="V4864" s="10">
        <v>55063</v>
      </c>
      <c r="W4864" s="10">
        <v>60802</v>
      </c>
      <c r="X4864" s="10">
        <v>86499</v>
      </c>
      <c r="Y4864" s="10">
        <v>133561</v>
      </c>
      <c r="Z4864" s="10">
        <v>212</v>
      </c>
      <c r="AA4864" s="10">
        <v>128485</v>
      </c>
      <c r="AB4864" s="10">
        <v>185429</v>
      </c>
      <c r="AC4864" s="10">
        <v>8637</v>
      </c>
      <c r="AD4864" s="10">
        <v>4555.6622989999996</v>
      </c>
      <c r="AE4864" s="10">
        <v>1110148</v>
      </c>
      <c r="AF4864" s="10">
        <v>18</v>
      </c>
      <c r="AG4864" s="10">
        <v>48.16</v>
      </c>
      <c r="AH4864" s="10">
        <v>28.43</v>
      </c>
      <c r="AI4864" s="10">
        <v>101.01</v>
      </c>
      <c r="AJ4864" s="10" t="s">
        <v>40</v>
      </c>
    </row>
    <row r="4865" spans="1:36" x14ac:dyDescent="0.25">
      <c r="A4865" s="10" t="s">
        <v>36</v>
      </c>
      <c r="B4865" s="10" t="s">
        <v>69</v>
      </c>
      <c r="C4865" s="10">
        <v>26</v>
      </c>
      <c r="D4865" s="10" t="s">
        <v>38</v>
      </c>
      <c r="E4865" s="10">
        <v>2615</v>
      </c>
      <c r="F4865" s="10" t="s">
        <v>50</v>
      </c>
      <c r="G4865" s="20">
        <v>1134204</v>
      </c>
      <c r="H4865" s="10">
        <v>324.60783070000002</v>
      </c>
      <c r="I4865" s="10">
        <v>22</v>
      </c>
      <c r="J4865" s="10">
        <v>38</v>
      </c>
      <c r="K4865" s="10">
        <v>329.50045790000001</v>
      </c>
      <c r="L4865" s="10">
        <v>1202</v>
      </c>
      <c r="M4865" s="10">
        <v>9</v>
      </c>
      <c r="N4865" s="10">
        <v>3178</v>
      </c>
      <c r="O4865" s="10">
        <v>657309</v>
      </c>
      <c r="P4865" s="10">
        <v>598853</v>
      </c>
      <c r="Q4865" s="10">
        <v>86856</v>
      </c>
      <c r="R4865" s="10">
        <v>58</v>
      </c>
      <c r="S4865" s="10">
        <v>15</v>
      </c>
      <c r="T4865" s="10">
        <v>110.43597</v>
      </c>
      <c r="U4865" s="10">
        <v>2573.6129139999998</v>
      </c>
      <c r="V4865" s="10">
        <v>29853</v>
      </c>
      <c r="W4865" s="10">
        <v>34336</v>
      </c>
      <c r="X4865" s="10">
        <v>56242</v>
      </c>
      <c r="Y4865" s="10">
        <v>96127</v>
      </c>
      <c r="Z4865" s="10">
        <v>7</v>
      </c>
      <c r="AA4865" s="10">
        <v>90547</v>
      </c>
      <c r="AB4865" s="10">
        <v>146650</v>
      </c>
      <c r="AC4865" s="10">
        <v>4380</v>
      </c>
      <c r="AD4865" s="10">
        <v>2133.6764859999998</v>
      </c>
      <c r="AE4865" s="10">
        <v>460627</v>
      </c>
      <c r="AF4865" s="10">
        <v>9</v>
      </c>
      <c r="AG4865" s="10">
        <v>61.59</v>
      </c>
      <c r="AH4865" s="10">
        <v>25.27</v>
      </c>
      <c r="AI4865" s="10">
        <v>106.78</v>
      </c>
      <c r="AJ4865" s="10" t="s">
        <v>40</v>
      </c>
    </row>
    <row r="4866" spans="1:36" x14ac:dyDescent="0.25">
      <c r="A4866" s="10" t="s">
        <v>36</v>
      </c>
      <c r="B4866" s="10" t="s">
        <v>69</v>
      </c>
      <c r="C4866" s="10">
        <v>26</v>
      </c>
      <c r="D4866" s="10" t="s">
        <v>38</v>
      </c>
      <c r="E4866" s="10">
        <v>2619</v>
      </c>
      <c r="F4866" s="10" t="s">
        <v>57</v>
      </c>
      <c r="G4866" s="20">
        <v>417030</v>
      </c>
      <c r="H4866" s="10">
        <v>323.5482586</v>
      </c>
      <c r="I4866" s="10">
        <v>36</v>
      </c>
      <c r="J4866" s="10">
        <v>12</v>
      </c>
      <c r="K4866" s="10">
        <v>420.2789861</v>
      </c>
      <c r="L4866" s="10">
        <v>716</v>
      </c>
      <c r="M4866" s="10">
        <v>12</v>
      </c>
      <c r="N4866" s="10">
        <v>2854</v>
      </c>
      <c r="O4866" s="10">
        <v>339152</v>
      </c>
      <c r="P4866" s="10">
        <v>168516</v>
      </c>
      <c r="Q4866" s="10">
        <v>11507</v>
      </c>
      <c r="R4866" s="10">
        <v>122</v>
      </c>
      <c r="S4866" s="10">
        <v>7</v>
      </c>
      <c r="T4866" s="10">
        <v>51.580440000000003</v>
      </c>
      <c r="U4866" s="10">
        <v>1569.1798160000001</v>
      </c>
      <c r="V4866" s="10">
        <v>9354</v>
      </c>
      <c r="W4866" s="10">
        <v>9974</v>
      </c>
      <c r="X4866" s="10">
        <v>16417</v>
      </c>
      <c r="Y4866" s="10">
        <v>22827</v>
      </c>
      <c r="Z4866" s="10">
        <v>64</v>
      </c>
      <c r="AA4866" s="10">
        <v>33772</v>
      </c>
      <c r="AB4866" s="10">
        <v>44882</v>
      </c>
      <c r="AC4866" s="10">
        <v>3570</v>
      </c>
      <c r="AD4866" s="10">
        <v>1097.3203900000001</v>
      </c>
      <c r="AE4866" s="10">
        <v>286551</v>
      </c>
      <c r="AF4866" s="10">
        <v>24</v>
      </c>
      <c r="AG4866" s="10">
        <v>59.87</v>
      </c>
      <c r="AH4866" s="10">
        <v>14.41</v>
      </c>
      <c r="AI4866" s="10">
        <v>104.19</v>
      </c>
      <c r="AJ4866" s="10" t="s">
        <v>40</v>
      </c>
    </row>
    <row r="4867" spans="1:36" x14ac:dyDescent="0.25">
      <c r="A4867" s="10" t="s">
        <v>36</v>
      </c>
      <c r="B4867" s="10" t="s">
        <v>69</v>
      </c>
      <c r="C4867" s="10">
        <v>26</v>
      </c>
      <c r="D4867" s="10" t="s">
        <v>38</v>
      </c>
      <c r="E4867" s="10">
        <v>2621</v>
      </c>
      <c r="F4867" s="10" t="s">
        <v>47</v>
      </c>
      <c r="G4867" s="20">
        <v>652231</v>
      </c>
      <c r="H4867" s="10">
        <v>327.11515960000003</v>
      </c>
      <c r="I4867" s="10">
        <v>26</v>
      </c>
      <c r="J4867" s="10">
        <v>51</v>
      </c>
      <c r="K4867" s="10">
        <v>457.7539112</v>
      </c>
      <c r="L4867" s="10">
        <v>516</v>
      </c>
      <c r="M4867" s="10">
        <v>5</v>
      </c>
      <c r="N4867" s="10">
        <v>1194</v>
      </c>
      <c r="O4867" s="10">
        <v>415762</v>
      </c>
      <c r="P4867" s="10">
        <v>371835</v>
      </c>
      <c r="Q4867" s="10">
        <v>37587</v>
      </c>
      <c r="R4867" s="10">
        <v>76</v>
      </c>
      <c r="S4867" s="10">
        <v>15</v>
      </c>
      <c r="T4867" s="10">
        <v>90.959819999999993</v>
      </c>
      <c r="U4867" s="10">
        <v>1908.7342610000001</v>
      </c>
      <c r="V4867" s="10">
        <v>15696</v>
      </c>
      <c r="W4867" s="10">
        <v>17818</v>
      </c>
      <c r="X4867" s="10">
        <v>25408</v>
      </c>
      <c r="Y4867" s="10">
        <v>43222</v>
      </c>
      <c r="Z4867" s="10">
        <v>32</v>
      </c>
      <c r="AA4867" s="10">
        <v>37861</v>
      </c>
      <c r="AB4867" s="10">
        <v>61024</v>
      </c>
      <c r="AC4867" s="10">
        <v>1710</v>
      </c>
      <c r="AD4867" s="10">
        <v>1360.02053</v>
      </c>
      <c r="AE4867" s="10">
        <v>294555</v>
      </c>
      <c r="AF4867" s="10">
        <v>26</v>
      </c>
      <c r="AG4867" s="10">
        <v>58.9</v>
      </c>
      <c r="AH4867" s="10">
        <v>8.65</v>
      </c>
      <c r="AI4867" s="10">
        <v>100.42</v>
      </c>
      <c r="AJ4867" s="10" t="s">
        <v>40</v>
      </c>
    </row>
    <row r="4868" spans="1:36" x14ac:dyDescent="0.25">
      <c r="A4868" s="10" t="s">
        <v>36</v>
      </c>
      <c r="B4868" s="10" t="s">
        <v>69</v>
      </c>
      <c r="C4868" s="10">
        <v>26</v>
      </c>
      <c r="D4868" s="10" t="s">
        <v>38</v>
      </c>
      <c r="E4868" s="10">
        <v>2601</v>
      </c>
      <c r="F4868" s="10" t="s">
        <v>39</v>
      </c>
      <c r="G4868" s="20">
        <v>940498</v>
      </c>
      <c r="H4868" s="10">
        <v>332.21755719999999</v>
      </c>
      <c r="I4868" s="10">
        <v>27</v>
      </c>
      <c r="J4868" s="10">
        <v>28</v>
      </c>
      <c r="K4868" s="10">
        <v>1589.2085300000001</v>
      </c>
      <c r="L4868" s="10">
        <v>1965</v>
      </c>
      <c r="M4868" s="10">
        <v>371</v>
      </c>
      <c r="N4868" s="10">
        <v>6069</v>
      </c>
      <c r="O4868" s="10">
        <v>520346</v>
      </c>
      <c r="P4868" s="10">
        <v>66139</v>
      </c>
      <c r="Q4868" s="10">
        <v>9244</v>
      </c>
      <c r="R4868" s="10">
        <v>354</v>
      </c>
      <c r="S4868" s="10">
        <v>11</v>
      </c>
      <c r="T4868" s="10">
        <v>154.84110999999999</v>
      </c>
      <c r="U4868" s="10">
        <v>3472.7304100000001</v>
      </c>
      <c r="V4868" s="10">
        <v>19223</v>
      </c>
      <c r="W4868" s="10">
        <v>20234</v>
      </c>
      <c r="X4868" s="10">
        <v>62254</v>
      </c>
      <c r="Y4868" s="10">
        <v>71928</v>
      </c>
      <c r="Z4868" s="10">
        <v>23</v>
      </c>
      <c r="AA4868" s="10">
        <v>122506</v>
      </c>
      <c r="AB4868" s="10">
        <v>139716</v>
      </c>
      <c r="AC4868" s="10">
        <v>8034</v>
      </c>
      <c r="AD4868" s="10">
        <v>1728.6807699999999</v>
      </c>
      <c r="AE4868" s="10">
        <v>260716</v>
      </c>
      <c r="AF4868" s="10">
        <v>41</v>
      </c>
      <c r="AG4868" s="10">
        <v>65.7</v>
      </c>
      <c r="AH4868" s="10">
        <v>9.77</v>
      </c>
      <c r="AI4868" s="10">
        <v>102.63</v>
      </c>
      <c r="AJ4868" s="10" t="s">
        <v>40</v>
      </c>
    </row>
    <row r="4869" spans="1:36" x14ac:dyDescent="0.25">
      <c r="A4869" s="10" t="s">
        <v>36</v>
      </c>
      <c r="B4869" s="10" t="s">
        <v>69</v>
      </c>
      <c r="C4869" s="10">
        <v>26</v>
      </c>
      <c r="D4869" s="10" t="s">
        <v>38</v>
      </c>
      <c r="E4869" s="10">
        <v>2605</v>
      </c>
      <c r="F4869" s="10" t="s">
        <v>43</v>
      </c>
      <c r="G4869" s="20">
        <v>525031</v>
      </c>
      <c r="H4869" s="10">
        <v>326.06866960000002</v>
      </c>
      <c r="I4869" s="10">
        <v>35</v>
      </c>
      <c r="J4869" s="10">
        <v>21</v>
      </c>
      <c r="K4869" s="10">
        <v>1103.8070520000001</v>
      </c>
      <c r="L4869" s="10">
        <v>1398</v>
      </c>
      <c r="M4869" s="10">
        <v>77</v>
      </c>
      <c r="N4869" s="10">
        <v>4550</v>
      </c>
      <c r="O4869" s="10">
        <v>647393</v>
      </c>
      <c r="P4869" s="10">
        <v>609549</v>
      </c>
      <c r="Q4869" s="10">
        <v>46134</v>
      </c>
      <c r="R4869" s="10">
        <v>228</v>
      </c>
      <c r="S4869" s="10">
        <v>9</v>
      </c>
      <c r="T4869" s="10">
        <v>115.54725000000001</v>
      </c>
      <c r="U4869" s="10">
        <v>3330.3000440000001</v>
      </c>
      <c r="V4869" s="10">
        <v>18445</v>
      </c>
      <c r="W4869" s="10">
        <v>19474</v>
      </c>
      <c r="X4869" s="10">
        <v>37292</v>
      </c>
      <c r="Y4869" s="10">
        <v>50736</v>
      </c>
      <c r="Z4869" s="10">
        <v>9</v>
      </c>
      <c r="AA4869" s="10">
        <v>73532</v>
      </c>
      <c r="AB4869" s="10">
        <v>98189</v>
      </c>
      <c r="AC4869" s="10">
        <v>5948</v>
      </c>
      <c r="AD4869" s="10">
        <v>2110.9457419999999</v>
      </c>
      <c r="AE4869" s="10">
        <v>500886</v>
      </c>
      <c r="AF4869" s="10">
        <v>28</v>
      </c>
      <c r="AG4869" s="10">
        <v>88.1</v>
      </c>
      <c r="AH4869" s="10">
        <v>6.08</v>
      </c>
      <c r="AI4869" s="10">
        <v>103.71</v>
      </c>
      <c r="AJ4869" s="10" t="s">
        <v>40</v>
      </c>
    </row>
    <row r="4870" spans="1:36" x14ac:dyDescent="0.25">
      <c r="A4870" s="10" t="s">
        <v>36</v>
      </c>
      <c r="B4870" s="10" t="s">
        <v>69</v>
      </c>
      <c r="C4870" s="10">
        <v>26</v>
      </c>
      <c r="D4870" s="10" t="s">
        <v>38</v>
      </c>
      <c r="E4870" s="10">
        <v>2607</v>
      </c>
      <c r="F4870" s="10" t="s">
        <v>58</v>
      </c>
      <c r="G4870" s="20">
        <v>1262278</v>
      </c>
      <c r="H4870" s="10">
        <v>329.50369920000003</v>
      </c>
      <c r="I4870" s="10">
        <v>32</v>
      </c>
      <c r="J4870" s="10">
        <v>9</v>
      </c>
      <c r="K4870" s="10">
        <v>870.05726619999996</v>
      </c>
      <c r="L4870" s="10">
        <v>1662</v>
      </c>
      <c r="M4870" s="10">
        <v>308</v>
      </c>
      <c r="N4870" s="10">
        <v>7335</v>
      </c>
      <c r="O4870" s="10">
        <v>735165</v>
      </c>
      <c r="P4870" s="10">
        <v>392366</v>
      </c>
      <c r="Q4870" s="10">
        <v>59157</v>
      </c>
      <c r="R4870" s="10">
        <v>615</v>
      </c>
      <c r="S4870" s="10">
        <v>49</v>
      </c>
      <c r="T4870" s="10">
        <v>142.49383</v>
      </c>
      <c r="U4870" s="10">
        <v>3434.946966</v>
      </c>
      <c r="V4870" s="10">
        <v>22548</v>
      </c>
      <c r="W4870" s="10">
        <v>23386</v>
      </c>
      <c r="X4870" s="10">
        <v>61717</v>
      </c>
      <c r="Y4870" s="10">
        <v>97526</v>
      </c>
      <c r="Z4870" s="10">
        <v>28</v>
      </c>
      <c r="AA4870" s="10">
        <v>107373</v>
      </c>
      <c r="AB4870" s="10">
        <v>161067</v>
      </c>
      <c r="AC4870" s="10">
        <v>8997</v>
      </c>
      <c r="AD4870" s="10">
        <v>2422.3958699999998</v>
      </c>
      <c r="AE4870" s="10">
        <v>450628</v>
      </c>
      <c r="AF4870" s="10">
        <v>16</v>
      </c>
      <c r="AG4870" s="10">
        <v>72.680000000000007</v>
      </c>
      <c r="AH4870" s="10">
        <v>8.4499999999999993</v>
      </c>
      <c r="AI4870" s="10">
        <v>106.04</v>
      </c>
      <c r="AJ4870" s="10" t="s">
        <v>40</v>
      </c>
    </row>
    <row r="4871" spans="1:36" x14ac:dyDescent="0.25">
      <c r="A4871" s="10" t="s">
        <v>36</v>
      </c>
      <c r="B4871" s="10" t="s">
        <v>69</v>
      </c>
      <c r="C4871" s="10">
        <v>26</v>
      </c>
      <c r="D4871" s="10" t="s">
        <v>38</v>
      </c>
      <c r="E4871" s="10">
        <v>2612</v>
      </c>
      <c r="F4871" s="10" t="s">
        <v>60</v>
      </c>
      <c r="G4871" s="20">
        <v>879932</v>
      </c>
      <c r="H4871" s="10">
        <v>331.17422290000002</v>
      </c>
      <c r="I4871" s="10">
        <v>24</v>
      </c>
      <c r="J4871" s="10">
        <v>87</v>
      </c>
      <c r="K4871" s="10">
        <v>472.8798984</v>
      </c>
      <c r="L4871" s="10">
        <v>921</v>
      </c>
      <c r="M4871" s="10">
        <v>1</v>
      </c>
      <c r="N4871" s="10">
        <v>1354</v>
      </c>
      <c r="O4871" s="10">
        <v>597545</v>
      </c>
      <c r="P4871" s="10">
        <v>480792</v>
      </c>
      <c r="Q4871" s="10">
        <v>58677</v>
      </c>
      <c r="R4871" s="10">
        <v>34</v>
      </c>
      <c r="S4871" s="10">
        <v>4</v>
      </c>
      <c r="T4871" s="10">
        <v>97.620919999999998</v>
      </c>
      <c r="U4871" s="10">
        <v>2549.4158280000001</v>
      </c>
      <c r="V4871" s="10">
        <v>24170</v>
      </c>
      <c r="W4871" s="10">
        <v>30804</v>
      </c>
      <c r="X4871" s="10">
        <v>39309</v>
      </c>
      <c r="Y4871" s="10">
        <v>73664</v>
      </c>
      <c r="Z4871" s="10">
        <v>4</v>
      </c>
      <c r="AA4871" s="10">
        <v>52811</v>
      </c>
      <c r="AB4871" s="10">
        <v>93599</v>
      </c>
      <c r="AC4871" s="10">
        <v>2275</v>
      </c>
      <c r="AD4871" s="10">
        <v>1978.9150099999999</v>
      </c>
      <c r="AE4871" s="10">
        <v>398236</v>
      </c>
      <c r="AF4871" s="10">
        <v>6</v>
      </c>
      <c r="AG4871" s="10">
        <v>78.5</v>
      </c>
      <c r="AH4871" s="10">
        <v>3.26</v>
      </c>
      <c r="AI4871" s="10">
        <v>100.67</v>
      </c>
      <c r="AJ4871" s="10" t="s">
        <v>40</v>
      </c>
    </row>
    <row r="4872" spans="1:36" x14ac:dyDescent="0.25">
      <c r="A4872" s="10" t="s">
        <v>36</v>
      </c>
      <c r="B4872" s="10" t="s">
        <v>69</v>
      </c>
      <c r="C4872" s="10">
        <v>26</v>
      </c>
      <c r="D4872" s="10" t="s">
        <v>38</v>
      </c>
      <c r="E4872" s="10">
        <v>2622</v>
      </c>
      <c r="F4872" s="10" t="s">
        <v>63</v>
      </c>
      <c r="G4872" s="20">
        <v>619902</v>
      </c>
      <c r="H4872" s="10">
        <v>326.13177530000002</v>
      </c>
      <c r="I4872" s="10">
        <v>35</v>
      </c>
      <c r="J4872" s="10">
        <v>16</v>
      </c>
      <c r="K4872" s="10">
        <v>620.11548470000002</v>
      </c>
      <c r="L4872" s="10">
        <v>663</v>
      </c>
      <c r="M4872" s="10">
        <v>61</v>
      </c>
      <c r="N4872" s="10">
        <v>4663</v>
      </c>
      <c r="O4872" s="10">
        <v>318530</v>
      </c>
      <c r="P4872" s="10">
        <v>147727</v>
      </c>
      <c r="Q4872" s="10">
        <v>15145</v>
      </c>
      <c r="R4872" s="10">
        <v>34</v>
      </c>
      <c r="S4872" s="10">
        <v>8</v>
      </c>
      <c r="T4872" s="10">
        <v>128.95150000000001</v>
      </c>
      <c r="U4872" s="10">
        <v>1787.8945289999999</v>
      </c>
      <c r="V4872" s="10">
        <v>9019</v>
      </c>
      <c r="W4872" s="10">
        <v>9474</v>
      </c>
      <c r="X4872" s="10">
        <v>24527</v>
      </c>
      <c r="Y4872" s="10">
        <v>31787</v>
      </c>
      <c r="Z4872" s="10">
        <v>16</v>
      </c>
      <c r="AA4872" s="10">
        <v>43281</v>
      </c>
      <c r="AB4872" s="10">
        <v>55759</v>
      </c>
      <c r="AC4872" s="10">
        <v>5326</v>
      </c>
      <c r="AD4872" s="10">
        <v>1038.827544</v>
      </c>
      <c r="AE4872" s="10">
        <v>111074</v>
      </c>
      <c r="AF4872" s="10">
        <v>25</v>
      </c>
      <c r="AG4872" s="10">
        <v>74.37</v>
      </c>
      <c r="AH4872" s="10">
        <v>2.8</v>
      </c>
      <c r="AI4872" s="10">
        <v>101.06</v>
      </c>
      <c r="AJ4872" s="10" t="s">
        <v>40</v>
      </c>
    </row>
    <row r="4873" spans="1:36" x14ac:dyDescent="0.25">
      <c r="A4873" s="10" t="s">
        <v>36</v>
      </c>
      <c r="B4873" s="10" t="s">
        <v>69</v>
      </c>
      <c r="C4873" s="10">
        <v>26</v>
      </c>
      <c r="D4873" s="10" t="s">
        <v>38</v>
      </c>
      <c r="E4873" s="10">
        <v>2608</v>
      </c>
      <c r="F4873" s="10" t="s">
        <v>44</v>
      </c>
      <c r="G4873" s="20">
        <v>912207</v>
      </c>
      <c r="H4873" s="10">
        <v>339.75492480000003</v>
      </c>
      <c r="I4873" s="10">
        <v>41</v>
      </c>
      <c r="J4873" s="10">
        <v>24</v>
      </c>
      <c r="K4873" s="10">
        <v>687.00527469999997</v>
      </c>
      <c r="L4873" s="10">
        <v>948</v>
      </c>
      <c r="M4873" s="10">
        <v>32</v>
      </c>
      <c r="N4873" s="10">
        <v>4854</v>
      </c>
      <c r="O4873" s="10">
        <v>740199</v>
      </c>
      <c r="P4873" s="10">
        <v>451856</v>
      </c>
      <c r="Q4873" s="10">
        <v>25056</v>
      </c>
      <c r="R4873" s="10">
        <v>0</v>
      </c>
      <c r="S4873" s="10">
        <v>9</v>
      </c>
      <c r="T4873" s="10">
        <v>93.061329999999998</v>
      </c>
      <c r="U4873" s="10">
        <v>3294.929161</v>
      </c>
      <c r="V4873" s="10">
        <v>17694</v>
      </c>
      <c r="W4873" s="10">
        <v>18827</v>
      </c>
      <c r="X4873" s="10">
        <v>29509</v>
      </c>
      <c r="Y4873" s="10">
        <v>44221</v>
      </c>
      <c r="Z4873" s="10">
        <v>161</v>
      </c>
      <c r="AA4873" s="10">
        <v>52055</v>
      </c>
      <c r="AB4873" s="10">
        <v>73013</v>
      </c>
      <c r="AC4873" s="10">
        <v>5802</v>
      </c>
      <c r="AD4873" s="10">
        <v>2514.862556</v>
      </c>
      <c r="AE4873" s="10">
        <v>582100</v>
      </c>
      <c r="AF4873" s="10">
        <v>29</v>
      </c>
      <c r="AG4873" s="10">
        <v>56.01</v>
      </c>
      <c r="AH4873" s="10">
        <v>4.37</v>
      </c>
      <c r="AI4873" s="10">
        <v>110.54</v>
      </c>
      <c r="AJ4873" s="10" t="s">
        <v>40</v>
      </c>
    </row>
    <row r="4874" spans="1:36" x14ac:dyDescent="0.25">
      <c r="A4874" s="10" t="s">
        <v>36</v>
      </c>
      <c r="B4874" s="10" t="s">
        <v>69</v>
      </c>
      <c r="C4874" s="10">
        <v>26</v>
      </c>
      <c r="D4874" s="10" t="s">
        <v>38</v>
      </c>
      <c r="E4874" s="10">
        <v>2615</v>
      </c>
      <c r="F4874" s="10" t="s">
        <v>50</v>
      </c>
      <c r="G4874" s="20">
        <v>1134204</v>
      </c>
      <c r="H4874" s="10">
        <v>324.97750070000001</v>
      </c>
      <c r="I4874" s="10">
        <v>21</v>
      </c>
      <c r="J4874" s="10">
        <v>38</v>
      </c>
      <c r="K4874" s="10">
        <v>329.50045790000001</v>
      </c>
      <c r="L4874" s="10">
        <v>1202</v>
      </c>
      <c r="M4874" s="10">
        <v>9</v>
      </c>
      <c r="N4874" s="10">
        <v>3172</v>
      </c>
      <c r="O4874" s="10">
        <v>649950</v>
      </c>
      <c r="P4874" s="10">
        <v>592257</v>
      </c>
      <c r="Q4874" s="10">
        <v>86831</v>
      </c>
      <c r="R4874" s="10">
        <v>58</v>
      </c>
      <c r="S4874" s="10">
        <v>15</v>
      </c>
      <c r="T4874" s="10">
        <v>110.11485999999999</v>
      </c>
      <c r="U4874" s="10">
        <v>2551.8065839999999</v>
      </c>
      <c r="V4874" s="10">
        <v>29768</v>
      </c>
      <c r="W4874" s="10">
        <v>34217</v>
      </c>
      <c r="X4874" s="10">
        <v>56223</v>
      </c>
      <c r="Y4874" s="10">
        <v>96101</v>
      </c>
      <c r="Z4874" s="10">
        <v>6</v>
      </c>
      <c r="AA4874" s="10">
        <v>90547</v>
      </c>
      <c r="AB4874" s="10">
        <v>146649</v>
      </c>
      <c r="AC4874" s="10">
        <v>4374</v>
      </c>
      <c r="AD4874" s="10">
        <v>2112.1912659999998</v>
      </c>
      <c r="AE4874" s="10">
        <v>455763</v>
      </c>
      <c r="AF4874" s="10">
        <v>9</v>
      </c>
      <c r="AG4874" s="10">
        <v>61.67</v>
      </c>
      <c r="AH4874" s="10">
        <v>25.1</v>
      </c>
      <c r="AI4874" s="10">
        <v>106.88</v>
      </c>
      <c r="AJ4874" s="10" t="s">
        <v>40</v>
      </c>
    </row>
    <row r="4875" spans="1:36" x14ac:dyDescent="0.25">
      <c r="A4875" s="10" t="s">
        <v>36</v>
      </c>
      <c r="B4875" s="10" t="s">
        <v>69</v>
      </c>
      <c r="C4875" s="10">
        <v>26</v>
      </c>
      <c r="D4875" s="10" t="s">
        <v>38</v>
      </c>
      <c r="E4875" s="10">
        <v>2618</v>
      </c>
      <c r="F4875" s="10" t="s">
        <v>55</v>
      </c>
      <c r="G4875" s="20">
        <v>1735596</v>
      </c>
      <c r="H4875" s="10">
        <v>323.07636880000001</v>
      </c>
      <c r="I4875" s="10">
        <v>42</v>
      </c>
      <c r="J4875" s="10">
        <v>154</v>
      </c>
      <c r="K4875" s="10">
        <v>220.3285936</v>
      </c>
      <c r="L4875" s="10">
        <v>1922</v>
      </c>
      <c r="M4875" s="10">
        <v>0</v>
      </c>
      <c r="N4875" s="10">
        <v>3226</v>
      </c>
      <c r="O4875" s="10">
        <v>1093515</v>
      </c>
      <c r="P4875" s="10">
        <v>819826</v>
      </c>
      <c r="Q4875" s="10">
        <v>42357</v>
      </c>
      <c r="R4875" s="10">
        <v>0</v>
      </c>
      <c r="S4875" s="10">
        <v>0</v>
      </c>
      <c r="T4875" s="10">
        <v>130.61285000000001</v>
      </c>
      <c r="U4875" s="10">
        <v>3883.8299980000002</v>
      </c>
      <c r="V4875" s="10">
        <v>25986</v>
      </c>
      <c r="W4875" s="10">
        <v>27841</v>
      </c>
      <c r="X4875" s="10">
        <v>35439</v>
      </c>
      <c r="Y4875" s="10">
        <v>55975</v>
      </c>
      <c r="Z4875" s="10">
        <v>92</v>
      </c>
      <c r="AA4875" s="10">
        <v>53233</v>
      </c>
      <c r="AB4875" s="10">
        <v>78640</v>
      </c>
      <c r="AC4875" s="10">
        <v>5148</v>
      </c>
      <c r="AD4875" s="10">
        <v>3532.8885540000001</v>
      </c>
      <c r="AE4875" s="10">
        <v>884550</v>
      </c>
      <c r="AF4875" s="10">
        <v>26</v>
      </c>
      <c r="AG4875" s="10">
        <v>30.84</v>
      </c>
      <c r="AH4875" s="10">
        <v>46.09</v>
      </c>
      <c r="AI4875" s="10">
        <v>100</v>
      </c>
      <c r="AJ4875" s="10" t="s">
        <v>40</v>
      </c>
    </row>
    <row r="4876" spans="1:36" x14ac:dyDescent="0.25">
      <c r="A4876" s="10" t="s">
        <v>36</v>
      </c>
      <c r="B4876" s="10" t="s">
        <v>69</v>
      </c>
      <c r="C4876" s="10">
        <v>26</v>
      </c>
      <c r="D4876" s="10" t="s">
        <v>38</v>
      </c>
      <c r="E4876" s="10">
        <v>2620</v>
      </c>
      <c r="F4876" s="10" t="s">
        <v>62</v>
      </c>
      <c r="G4876" s="20">
        <v>1043589</v>
      </c>
      <c r="H4876" s="10">
        <v>327.91793760000002</v>
      </c>
      <c r="I4876" s="10">
        <v>34</v>
      </c>
      <c r="J4876" s="10">
        <v>31</v>
      </c>
      <c r="K4876" s="10">
        <v>752.0561232</v>
      </c>
      <c r="L4876" s="10">
        <v>2467</v>
      </c>
      <c r="M4876" s="10">
        <v>46</v>
      </c>
      <c r="N4876" s="10">
        <v>5440</v>
      </c>
      <c r="O4876" s="10">
        <v>1132129</v>
      </c>
      <c r="P4876" s="10">
        <v>829865</v>
      </c>
      <c r="Q4876" s="10">
        <v>57464</v>
      </c>
      <c r="R4876" s="10">
        <v>1600</v>
      </c>
      <c r="S4876" s="10">
        <v>44</v>
      </c>
      <c r="T4876" s="10">
        <v>116.52435</v>
      </c>
      <c r="U4876" s="10">
        <v>4581.034541</v>
      </c>
      <c r="V4876" s="10">
        <v>33158</v>
      </c>
      <c r="W4876" s="10">
        <v>34616</v>
      </c>
      <c r="X4876" s="10">
        <v>59596</v>
      </c>
      <c r="Y4876" s="10">
        <v>77966</v>
      </c>
      <c r="Z4876" s="10">
        <v>555</v>
      </c>
      <c r="AA4876" s="10">
        <v>114911</v>
      </c>
      <c r="AB4876" s="10">
        <v>161327</v>
      </c>
      <c r="AC4876" s="10">
        <v>7907</v>
      </c>
      <c r="AD4876" s="10">
        <v>3712.454068</v>
      </c>
      <c r="AE4876" s="10">
        <v>657959</v>
      </c>
      <c r="AF4876" s="10">
        <v>30</v>
      </c>
      <c r="AG4876" s="10">
        <v>69.81</v>
      </c>
      <c r="AH4876" s="10">
        <v>8.11</v>
      </c>
      <c r="AI4876" s="10">
        <v>112.25</v>
      </c>
      <c r="AJ4876" s="10" t="s">
        <v>40</v>
      </c>
    </row>
    <row r="4877" spans="1:36" x14ac:dyDescent="0.25">
      <c r="A4877" s="10" t="s">
        <v>36</v>
      </c>
      <c r="B4877" s="10" t="s">
        <v>69</v>
      </c>
      <c r="C4877" s="10">
        <v>26</v>
      </c>
      <c r="D4877" s="10" t="s">
        <v>38</v>
      </c>
      <c r="E4877" s="10">
        <v>2622</v>
      </c>
      <c r="F4877" s="10" t="s">
        <v>63</v>
      </c>
      <c r="G4877" s="20">
        <v>619902</v>
      </c>
      <c r="H4877" s="10">
        <v>325.6415015</v>
      </c>
      <c r="I4877" s="10">
        <v>34</v>
      </c>
      <c r="J4877" s="10">
        <v>16</v>
      </c>
      <c r="K4877" s="10">
        <v>620.11548470000002</v>
      </c>
      <c r="L4877" s="10">
        <v>663</v>
      </c>
      <c r="M4877" s="10">
        <v>61</v>
      </c>
      <c r="N4877" s="10">
        <v>4653</v>
      </c>
      <c r="O4877" s="10">
        <v>312943</v>
      </c>
      <c r="P4877" s="10">
        <v>145693</v>
      </c>
      <c r="Q4877" s="10">
        <v>15137</v>
      </c>
      <c r="R4877" s="10">
        <v>20</v>
      </c>
      <c r="S4877" s="10">
        <v>7</v>
      </c>
      <c r="T4877" s="10">
        <v>128.95150000000001</v>
      </c>
      <c r="U4877" s="10">
        <v>1768.139269</v>
      </c>
      <c r="V4877" s="10">
        <v>8967</v>
      </c>
      <c r="W4877" s="10">
        <v>9418</v>
      </c>
      <c r="X4877" s="10">
        <v>24516</v>
      </c>
      <c r="Y4877" s="10">
        <v>31769</v>
      </c>
      <c r="Z4877" s="10">
        <v>16</v>
      </c>
      <c r="AA4877" s="10">
        <v>43272</v>
      </c>
      <c r="AB4877" s="10">
        <v>55742</v>
      </c>
      <c r="AC4877" s="10">
        <v>5316</v>
      </c>
      <c r="AD4877" s="10">
        <v>1019.072284</v>
      </c>
      <c r="AE4877" s="10">
        <v>109544</v>
      </c>
      <c r="AF4877" s="10">
        <v>25</v>
      </c>
      <c r="AG4877" s="10">
        <v>75.19</v>
      </c>
      <c r="AH4877" s="10">
        <v>2.82</v>
      </c>
      <c r="AI4877" s="10">
        <v>101.04</v>
      </c>
      <c r="AJ4877" s="10" t="s">
        <v>40</v>
      </c>
    </row>
    <row r="4878" spans="1:36" x14ac:dyDescent="0.25">
      <c r="A4878" s="10" t="s">
        <v>36</v>
      </c>
      <c r="B4878" s="10" t="s">
        <v>69</v>
      </c>
      <c r="C4878" s="10">
        <v>26</v>
      </c>
      <c r="D4878" s="10" t="s">
        <v>38</v>
      </c>
      <c r="E4878" s="10">
        <v>2623</v>
      </c>
      <c r="F4878" s="10" t="s">
        <v>56</v>
      </c>
      <c r="G4878" s="20">
        <v>2325015</v>
      </c>
      <c r="H4878" s="10">
        <v>299.66514180000001</v>
      </c>
      <c r="I4878" s="10">
        <v>17</v>
      </c>
      <c r="J4878" s="10">
        <v>139</v>
      </c>
      <c r="K4878" s="10">
        <v>3512.4002879999998</v>
      </c>
      <c r="L4878" s="10">
        <v>1024</v>
      </c>
      <c r="M4878" s="10">
        <v>13</v>
      </c>
      <c r="N4878" s="10">
        <v>4600</v>
      </c>
      <c r="O4878" s="10">
        <v>1102643</v>
      </c>
      <c r="P4878" s="10">
        <v>650469</v>
      </c>
      <c r="Q4878" s="10">
        <v>116304</v>
      </c>
      <c r="R4878" s="10">
        <v>281</v>
      </c>
      <c r="S4878" s="10">
        <v>76</v>
      </c>
      <c r="T4878" s="10">
        <v>156.35811000000001</v>
      </c>
      <c r="U4878" s="10">
        <v>6972.9951080000001</v>
      </c>
      <c r="V4878" s="10">
        <v>62850</v>
      </c>
      <c r="W4878" s="10">
        <v>84297</v>
      </c>
      <c r="X4878" s="10">
        <v>108530</v>
      </c>
      <c r="Y4878" s="10">
        <v>205085</v>
      </c>
      <c r="Z4878" s="10">
        <v>6</v>
      </c>
      <c r="AA4878" s="10">
        <v>139666</v>
      </c>
      <c r="AB4878" s="10">
        <v>255024</v>
      </c>
      <c r="AC4878" s="10">
        <v>5624</v>
      </c>
      <c r="AD4878" s="10">
        <v>3304.2367100000001</v>
      </c>
      <c r="AE4878" s="10">
        <v>646060</v>
      </c>
      <c r="AF4878" s="10">
        <v>31</v>
      </c>
      <c r="AG4878" s="10">
        <v>64.36</v>
      </c>
      <c r="AH4878" s="10">
        <v>5.76</v>
      </c>
      <c r="AI4878" s="10">
        <v>111.12</v>
      </c>
      <c r="AJ4878" s="10" t="s">
        <v>40</v>
      </c>
    </row>
    <row r="4879" spans="1:36" x14ac:dyDescent="0.25">
      <c r="A4879" s="10" t="s">
        <v>36</v>
      </c>
      <c r="B4879" s="10" t="s">
        <v>69</v>
      </c>
      <c r="C4879" s="10">
        <v>26</v>
      </c>
      <c r="D4879" s="10" t="s">
        <v>38</v>
      </c>
      <c r="E4879" s="10">
        <v>2615</v>
      </c>
      <c r="F4879" s="10" t="s">
        <v>50</v>
      </c>
      <c r="G4879" s="20">
        <v>1134204</v>
      </c>
      <c r="H4879" s="10">
        <v>324.60614559999999</v>
      </c>
      <c r="I4879" s="10">
        <v>22</v>
      </c>
      <c r="J4879" s="10">
        <v>38</v>
      </c>
      <c r="K4879" s="10">
        <v>329.99529159999997</v>
      </c>
      <c r="L4879" s="10">
        <v>1202</v>
      </c>
      <c r="M4879" s="10">
        <v>9</v>
      </c>
      <c r="N4879" s="10">
        <v>3178</v>
      </c>
      <c r="O4879" s="10">
        <v>657734</v>
      </c>
      <c r="P4879" s="10">
        <v>599238</v>
      </c>
      <c r="Q4879" s="10">
        <v>86857</v>
      </c>
      <c r="R4879" s="10">
        <v>58</v>
      </c>
      <c r="S4879" s="10">
        <v>15</v>
      </c>
      <c r="T4879" s="10">
        <v>110.43597</v>
      </c>
      <c r="U4879" s="10">
        <v>2575.4762479999999</v>
      </c>
      <c r="V4879" s="10">
        <v>29855</v>
      </c>
      <c r="W4879" s="10">
        <v>34339</v>
      </c>
      <c r="X4879" s="10">
        <v>56243</v>
      </c>
      <c r="Y4879" s="10">
        <v>96128</v>
      </c>
      <c r="Z4879" s="10">
        <v>7</v>
      </c>
      <c r="AA4879" s="10">
        <v>90548</v>
      </c>
      <c r="AB4879" s="10">
        <v>146651</v>
      </c>
      <c r="AC4879" s="10">
        <v>4380</v>
      </c>
      <c r="AD4879" s="10">
        <v>2135.0449859999999</v>
      </c>
      <c r="AE4879" s="10">
        <v>460910</v>
      </c>
      <c r="AF4879" s="10">
        <v>9</v>
      </c>
      <c r="AG4879" s="10">
        <v>61.59</v>
      </c>
      <c r="AH4879" s="10">
        <v>25.28</v>
      </c>
      <c r="AI4879" s="10">
        <v>106.78</v>
      </c>
      <c r="AJ4879" s="10" t="s">
        <v>40</v>
      </c>
    </row>
    <row r="4880" spans="1:36" x14ac:dyDescent="0.25">
      <c r="A4880" s="10" t="s">
        <v>36</v>
      </c>
      <c r="B4880" s="10" t="s">
        <v>69</v>
      </c>
      <c r="C4880" s="10">
        <v>26</v>
      </c>
      <c r="D4880" s="10" t="s">
        <v>38</v>
      </c>
      <c r="E4880" s="10">
        <v>2618</v>
      </c>
      <c r="F4880" s="10" t="s">
        <v>55</v>
      </c>
      <c r="G4880" s="20">
        <v>1735596</v>
      </c>
      <c r="H4880" s="10">
        <v>323.07193109999997</v>
      </c>
      <c r="I4880" s="10">
        <v>42</v>
      </c>
      <c r="J4880" s="10">
        <v>154</v>
      </c>
      <c r="K4880" s="10">
        <v>239.91762929999999</v>
      </c>
      <c r="L4880" s="10">
        <v>1951</v>
      </c>
      <c r="M4880" s="10">
        <v>0</v>
      </c>
      <c r="N4880" s="10">
        <v>3204</v>
      </c>
      <c r="O4880" s="10">
        <v>1098042</v>
      </c>
      <c r="P4880" s="10">
        <v>823588</v>
      </c>
      <c r="Q4880" s="10">
        <v>42361</v>
      </c>
      <c r="R4880" s="10">
        <v>0</v>
      </c>
      <c r="S4880" s="10">
        <v>0</v>
      </c>
      <c r="T4880" s="10">
        <v>139.16804999999999</v>
      </c>
      <c r="U4880" s="10">
        <v>3926.5511729999998</v>
      </c>
      <c r="V4880" s="10">
        <v>25999</v>
      </c>
      <c r="W4880" s="10">
        <v>27859</v>
      </c>
      <c r="X4880" s="10">
        <v>35443</v>
      </c>
      <c r="Y4880" s="10">
        <v>55980</v>
      </c>
      <c r="Z4880" s="10">
        <v>101</v>
      </c>
      <c r="AA4880" s="10">
        <v>53233</v>
      </c>
      <c r="AB4880" s="10">
        <v>78642</v>
      </c>
      <c r="AC4880" s="10">
        <v>5155</v>
      </c>
      <c r="AD4880" s="10">
        <v>3547.465494</v>
      </c>
      <c r="AE4880" s="10">
        <v>888167</v>
      </c>
      <c r="AF4880" s="10">
        <v>26</v>
      </c>
      <c r="AG4880" s="10">
        <v>30.76</v>
      </c>
      <c r="AH4880" s="10">
        <v>45.98</v>
      </c>
      <c r="AI4880" s="10">
        <v>100</v>
      </c>
      <c r="AJ4880" s="10" t="s">
        <v>40</v>
      </c>
    </row>
    <row r="4881" spans="1:36" x14ac:dyDescent="0.25">
      <c r="A4881" s="10" t="s">
        <v>36</v>
      </c>
      <c r="B4881" s="10" t="s">
        <v>69</v>
      </c>
      <c r="C4881" s="10">
        <v>26</v>
      </c>
      <c r="D4881" s="10" t="s">
        <v>38</v>
      </c>
      <c r="E4881" s="10">
        <v>2619</v>
      </c>
      <c r="F4881" s="10" t="s">
        <v>57</v>
      </c>
      <c r="G4881" s="20">
        <v>417030</v>
      </c>
      <c r="H4881" s="10">
        <v>324.02564030000002</v>
      </c>
      <c r="I4881" s="10">
        <v>36</v>
      </c>
      <c r="J4881" s="10">
        <v>12</v>
      </c>
      <c r="K4881" s="10">
        <v>428.48116670000002</v>
      </c>
      <c r="L4881" s="10">
        <v>725</v>
      </c>
      <c r="M4881" s="10">
        <v>12</v>
      </c>
      <c r="N4881" s="10">
        <v>2846</v>
      </c>
      <c r="O4881" s="10">
        <v>339387</v>
      </c>
      <c r="P4881" s="10">
        <v>168682</v>
      </c>
      <c r="Q4881" s="10">
        <v>11508</v>
      </c>
      <c r="R4881" s="10">
        <v>122</v>
      </c>
      <c r="S4881" s="10">
        <v>7</v>
      </c>
      <c r="T4881" s="10">
        <v>52.85586</v>
      </c>
      <c r="U4881" s="10">
        <v>1581.0379270000001</v>
      </c>
      <c r="V4881" s="10">
        <v>9357</v>
      </c>
      <c r="W4881" s="10">
        <v>9978</v>
      </c>
      <c r="X4881" s="10">
        <v>16419</v>
      </c>
      <c r="Y4881" s="10">
        <v>22830</v>
      </c>
      <c r="Z4881" s="10">
        <v>64</v>
      </c>
      <c r="AA4881" s="10">
        <v>33776</v>
      </c>
      <c r="AB4881" s="10">
        <v>44886</v>
      </c>
      <c r="AC4881" s="10">
        <v>3571</v>
      </c>
      <c r="AD4881" s="10">
        <v>1099.7009</v>
      </c>
      <c r="AE4881" s="10">
        <v>286731</v>
      </c>
      <c r="AF4881" s="10">
        <v>24</v>
      </c>
      <c r="AG4881" s="10">
        <v>59.89</v>
      </c>
      <c r="AH4881" s="10">
        <v>14.41</v>
      </c>
      <c r="AI4881" s="10">
        <v>104.2</v>
      </c>
      <c r="AJ4881" s="10" t="s">
        <v>40</v>
      </c>
    </row>
    <row r="4882" spans="1:36" x14ac:dyDescent="0.25">
      <c r="A4882" s="10" t="s">
        <v>36</v>
      </c>
      <c r="B4882" s="10" t="s">
        <v>69</v>
      </c>
      <c r="C4882" s="10">
        <v>26</v>
      </c>
      <c r="D4882" s="10" t="s">
        <v>38</v>
      </c>
      <c r="E4882" s="10">
        <v>2621</v>
      </c>
      <c r="F4882" s="10" t="s">
        <v>47</v>
      </c>
      <c r="G4882" s="20">
        <v>652231</v>
      </c>
      <c r="H4882" s="10">
        <v>327.02201930000001</v>
      </c>
      <c r="I4882" s="10">
        <v>26</v>
      </c>
      <c r="J4882" s="10">
        <v>51</v>
      </c>
      <c r="K4882" s="10">
        <v>466.10224529999999</v>
      </c>
      <c r="L4882" s="10">
        <v>529</v>
      </c>
      <c r="M4882" s="10">
        <v>5</v>
      </c>
      <c r="N4882" s="10">
        <v>1181</v>
      </c>
      <c r="O4882" s="10">
        <v>415907</v>
      </c>
      <c r="P4882" s="10">
        <v>371962</v>
      </c>
      <c r="Q4882" s="10">
        <v>37587</v>
      </c>
      <c r="R4882" s="10">
        <v>76</v>
      </c>
      <c r="S4882" s="10">
        <v>15</v>
      </c>
      <c r="T4882" s="10">
        <v>90.959819999999993</v>
      </c>
      <c r="U4882" s="10">
        <v>1917.169535</v>
      </c>
      <c r="V4882" s="10">
        <v>15696</v>
      </c>
      <c r="W4882" s="10">
        <v>17819</v>
      </c>
      <c r="X4882" s="10">
        <v>25408</v>
      </c>
      <c r="Y4882" s="10">
        <v>43222</v>
      </c>
      <c r="Z4882" s="10">
        <v>32</v>
      </c>
      <c r="AA4882" s="10">
        <v>37861</v>
      </c>
      <c r="AB4882" s="10">
        <v>61023</v>
      </c>
      <c r="AC4882" s="10">
        <v>1710</v>
      </c>
      <c r="AD4882" s="10">
        <v>1360.1074699999999</v>
      </c>
      <c r="AE4882" s="10">
        <v>294665</v>
      </c>
      <c r="AF4882" s="10">
        <v>26</v>
      </c>
      <c r="AG4882" s="10">
        <v>58.86</v>
      </c>
      <c r="AH4882" s="10">
        <v>8.64</v>
      </c>
      <c r="AI4882" s="10">
        <v>100.42</v>
      </c>
      <c r="AJ4882" s="10" t="s">
        <v>40</v>
      </c>
    </row>
    <row r="4883" spans="1:36" x14ac:dyDescent="0.25">
      <c r="A4883" s="10" t="s">
        <v>36</v>
      </c>
      <c r="B4883" s="10" t="s">
        <v>69</v>
      </c>
      <c r="C4883" s="10">
        <v>26</v>
      </c>
      <c r="D4883" s="10" t="s">
        <v>38</v>
      </c>
      <c r="E4883" s="10">
        <v>2604</v>
      </c>
      <c r="F4883" s="10" t="s">
        <v>42</v>
      </c>
      <c r="G4883" s="20">
        <v>1939512</v>
      </c>
      <c r="H4883" s="10">
        <v>322.2424532</v>
      </c>
      <c r="I4883" s="10">
        <v>29</v>
      </c>
      <c r="J4883" s="10">
        <v>73</v>
      </c>
      <c r="K4883" s="10">
        <v>1883.946792</v>
      </c>
      <c r="L4883" s="10">
        <v>1921</v>
      </c>
      <c r="M4883" s="10">
        <v>69</v>
      </c>
      <c r="N4883" s="10">
        <v>6963</v>
      </c>
      <c r="O4883" s="10">
        <v>1253973</v>
      </c>
      <c r="P4883" s="10">
        <v>1040989</v>
      </c>
      <c r="Q4883" s="10">
        <v>75501</v>
      </c>
      <c r="R4883" s="10">
        <v>0</v>
      </c>
      <c r="S4883" s="10">
        <v>0</v>
      </c>
      <c r="T4883" s="10">
        <v>190.20607999999999</v>
      </c>
      <c r="U4883" s="10">
        <v>6114.9862300000004</v>
      </c>
      <c r="V4883" s="10">
        <v>42322</v>
      </c>
      <c r="W4883" s="10">
        <v>44904</v>
      </c>
      <c r="X4883" s="10">
        <v>67421</v>
      </c>
      <c r="Y4883" s="10">
        <v>90277</v>
      </c>
      <c r="Z4883" s="10">
        <v>56</v>
      </c>
      <c r="AA4883" s="10">
        <v>107711</v>
      </c>
      <c r="AB4883" s="10">
        <v>135758</v>
      </c>
      <c r="AC4883" s="10">
        <v>8884</v>
      </c>
      <c r="AD4883" s="10">
        <v>4040.8333579999999</v>
      </c>
      <c r="AE4883" s="10">
        <v>1016851</v>
      </c>
      <c r="AF4883" s="10">
        <v>22</v>
      </c>
      <c r="AG4883" s="10">
        <v>78.22</v>
      </c>
      <c r="AH4883" s="10">
        <v>12.26</v>
      </c>
      <c r="AI4883" s="10">
        <v>102.64</v>
      </c>
      <c r="AJ4883" s="10" t="s">
        <v>40</v>
      </c>
    </row>
    <row r="4884" spans="1:36" x14ac:dyDescent="0.25">
      <c r="A4884" s="10" t="s">
        <v>36</v>
      </c>
      <c r="B4884" s="10" t="s">
        <v>69</v>
      </c>
      <c r="C4884" s="10">
        <v>26</v>
      </c>
      <c r="D4884" s="10" t="s">
        <v>38</v>
      </c>
      <c r="E4884" s="10">
        <v>2611</v>
      </c>
      <c r="F4884" s="10" t="s">
        <v>46</v>
      </c>
      <c r="G4884" s="20">
        <v>1396747</v>
      </c>
      <c r="H4884" s="10">
        <v>327.6027325</v>
      </c>
      <c r="I4884" s="10">
        <v>20</v>
      </c>
      <c r="J4884" s="10">
        <v>739</v>
      </c>
      <c r="K4884" s="10">
        <v>411.84680750000001</v>
      </c>
      <c r="L4884" s="10">
        <v>1156</v>
      </c>
      <c r="M4884" s="10">
        <v>3</v>
      </c>
      <c r="N4884" s="10">
        <v>2948</v>
      </c>
      <c r="O4884" s="10">
        <v>856052</v>
      </c>
      <c r="P4884" s="10">
        <v>690650</v>
      </c>
      <c r="Q4884" s="10">
        <v>95929</v>
      </c>
      <c r="R4884" s="10">
        <v>0</v>
      </c>
      <c r="S4884" s="10">
        <v>7</v>
      </c>
      <c r="T4884" s="10">
        <v>153.88033999999999</v>
      </c>
      <c r="U4884" s="10">
        <v>3370.1768910000001</v>
      </c>
      <c r="V4884" s="10">
        <v>41344</v>
      </c>
      <c r="W4884" s="10">
        <v>48264</v>
      </c>
      <c r="X4884" s="10">
        <v>65780</v>
      </c>
      <c r="Y4884" s="10">
        <v>118682</v>
      </c>
      <c r="Z4884" s="10">
        <v>29</v>
      </c>
      <c r="AA4884" s="10">
        <v>99691</v>
      </c>
      <c r="AB4884" s="10">
        <v>165775</v>
      </c>
      <c r="AC4884" s="10">
        <v>4104</v>
      </c>
      <c r="AD4884" s="10">
        <v>2804.449744</v>
      </c>
      <c r="AE4884" s="10">
        <v>613555</v>
      </c>
      <c r="AF4884" s="10">
        <v>10</v>
      </c>
      <c r="AG4884" s="10">
        <v>59.28</v>
      </c>
      <c r="AH4884" s="10">
        <v>12.99</v>
      </c>
      <c r="AI4884" s="10">
        <v>101.57</v>
      </c>
      <c r="AJ4884" s="10" t="s">
        <v>40</v>
      </c>
    </row>
    <row r="4885" spans="1:36" x14ac:dyDescent="0.25">
      <c r="A4885" s="10" t="s">
        <v>36</v>
      </c>
      <c r="B4885" s="10" t="s">
        <v>69</v>
      </c>
      <c r="C4885" s="10">
        <v>26</v>
      </c>
      <c r="D4885" s="10" t="s">
        <v>38</v>
      </c>
      <c r="E4885" s="10">
        <v>2612</v>
      </c>
      <c r="F4885" s="10" t="s">
        <v>60</v>
      </c>
      <c r="G4885" s="20">
        <v>879932</v>
      </c>
      <c r="H4885" s="10">
        <v>332.64334380000003</v>
      </c>
      <c r="I4885" s="10">
        <v>24</v>
      </c>
      <c r="J4885" s="10">
        <v>87</v>
      </c>
      <c r="K4885" s="10">
        <v>517.94949010000005</v>
      </c>
      <c r="L4885" s="10">
        <v>924</v>
      </c>
      <c r="M4885" s="10">
        <v>1</v>
      </c>
      <c r="N4885" s="10">
        <v>1367</v>
      </c>
      <c r="O4885" s="10">
        <v>602028</v>
      </c>
      <c r="P4885" s="10">
        <v>484228</v>
      </c>
      <c r="Q4885" s="10">
        <v>58691</v>
      </c>
      <c r="R4885" s="10">
        <v>34</v>
      </c>
      <c r="S4885" s="10">
        <v>4</v>
      </c>
      <c r="T4885" s="10">
        <v>98.329440000000005</v>
      </c>
      <c r="U4885" s="10">
        <v>2618.8850000000002</v>
      </c>
      <c r="V4885" s="10">
        <v>24206</v>
      </c>
      <c r="W4885" s="10">
        <v>30865</v>
      </c>
      <c r="X4885" s="10">
        <v>39315</v>
      </c>
      <c r="Y4885" s="10">
        <v>73679</v>
      </c>
      <c r="Z4885" s="10">
        <v>5</v>
      </c>
      <c r="AA4885" s="10">
        <v>52813</v>
      </c>
      <c r="AB4885" s="10">
        <v>93609</v>
      </c>
      <c r="AC4885" s="10">
        <v>2291</v>
      </c>
      <c r="AD4885" s="10">
        <v>2002.60607</v>
      </c>
      <c r="AE4885" s="10">
        <v>400955</v>
      </c>
      <c r="AF4885" s="10">
        <v>7</v>
      </c>
      <c r="AG4885" s="10">
        <v>78.03</v>
      </c>
      <c r="AH4885" s="10">
        <v>3.27</v>
      </c>
      <c r="AI4885" s="10">
        <v>100.66</v>
      </c>
      <c r="AJ4885" s="10" t="s">
        <v>40</v>
      </c>
    </row>
    <row r="4886" spans="1:36" x14ac:dyDescent="0.25">
      <c r="A4886" s="10" t="s">
        <v>36</v>
      </c>
      <c r="B4886" s="10" t="s">
        <v>69</v>
      </c>
      <c r="C4886" s="10">
        <v>26</v>
      </c>
      <c r="D4886" s="10" t="s">
        <v>38</v>
      </c>
      <c r="E4886" s="10">
        <v>2621</v>
      </c>
      <c r="F4886" s="10" t="s">
        <v>47</v>
      </c>
      <c r="G4886" s="20">
        <v>652231</v>
      </c>
      <c r="H4886" s="10">
        <v>326.84064189999998</v>
      </c>
      <c r="I4886" s="10">
        <v>26</v>
      </c>
      <c r="J4886" s="10">
        <v>51</v>
      </c>
      <c r="K4886" s="10">
        <v>466.10224529999999</v>
      </c>
      <c r="L4886" s="10">
        <v>529</v>
      </c>
      <c r="M4886" s="10">
        <v>5</v>
      </c>
      <c r="N4886" s="10">
        <v>1181</v>
      </c>
      <c r="O4886" s="10">
        <v>416772</v>
      </c>
      <c r="P4886" s="10">
        <v>372740</v>
      </c>
      <c r="Q4886" s="10">
        <v>37587</v>
      </c>
      <c r="R4886" s="10">
        <v>76</v>
      </c>
      <c r="S4886" s="10">
        <v>15</v>
      </c>
      <c r="T4886" s="10">
        <v>90.959819999999993</v>
      </c>
      <c r="U4886" s="10">
        <v>1919.2423449999999</v>
      </c>
      <c r="V4886" s="10">
        <v>15698</v>
      </c>
      <c r="W4886" s="10">
        <v>17823</v>
      </c>
      <c r="X4886" s="10">
        <v>25408</v>
      </c>
      <c r="Y4886" s="10">
        <v>43222</v>
      </c>
      <c r="Z4886" s="10">
        <v>32</v>
      </c>
      <c r="AA4886" s="10">
        <v>37861</v>
      </c>
      <c r="AB4886" s="10">
        <v>61023</v>
      </c>
      <c r="AC4886" s="10">
        <v>1710</v>
      </c>
      <c r="AD4886" s="10">
        <v>1362.18028</v>
      </c>
      <c r="AE4886" s="10">
        <v>295293</v>
      </c>
      <c r="AF4886" s="10">
        <v>26</v>
      </c>
      <c r="AG4886" s="10">
        <v>58.85</v>
      </c>
      <c r="AH4886" s="10">
        <v>8.7100000000000009</v>
      </c>
      <c r="AI4886" s="10">
        <v>100.48</v>
      </c>
      <c r="AJ4886" s="10" t="s">
        <v>40</v>
      </c>
    </row>
    <row r="4887" spans="1:36" x14ac:dyDescent="0.25">
      <c r="A4887" s="10" t="s">
        <v>36</v>
      </c>
      <c r="B4887" s="10" t="s">
        <v>69</v>
      </c>
      <c r="C4887" s="10">
        <v>26</v>
      </c>
      <c r="D4887" s="10" t="s">
        <v>38</v>
      </c>
      <c r="E4887" s="10">
        <v>2616</v>
      </c>
      <c r="F4887" s="10" t="s">
        <v>53</v>
      </c>
      <c r="G4887" s="20">
        <v>1471394</v>
      </c>
      <c r="H4887" s="10">
        <v>339.87474509999998</v>
      </c>
      <c r="I4887" s="10">
        <v>19</v>
      </c>
      <c r="J4887" s="10">
        <v>158</v>
      </c>
      <c r="K4887" s="10">
        <v>1155.423143</v>
      </c>
      <c r="L4887" s="10">
        <v>1384</v>
      </c>
      <c r="M4887" s="10">
        <v>10</v>
      </c>
      <c r="N4887" s="10">
        <v>7368</v>
      </c>
      <c r="O4887" s="10">
        <v>931237</v>
      </c>
      <c r="P4887" s="10">
        <v>796475</v>
      </c>
      <c r="Q4887" s="10">
        <v>127764</v>
      </c>
      <c r="R4887" s="10">
        <v>335</v>
      </c>
      <c r="S4887" s="10">
        <v>68</v>
      </c>
      <c r="T4887" s="10">
        <v>123.96073</v>
      </c>
      <c r="U4887" s="10">
        <v>4444.4232529999999</v>
      </c>
      <c r="V4887" s="10">
        <v>48714</v>
      </c>
      <c r="W4887" s="10">
        <v>61585</v>
      </c>
      <c r="X4887" s="10">
        <v>78291</v>
      </c>
      <c r="Y4887" s="10">
        <v>151922</v>
      </c>
      <c r="Z4887" s="10">
        <v>8</v>
      </c>
      <c r="AA4887" s="10">
        <v>105909</v>
      </c>
      <c r="AB4887" s="10">
        <v>196103</v>
      </c>
      <c r="AC4887" s="10">
        <v>8752</v>
      </c>
      <c r="AD4887" s="10">
        <v>3165.0393800000002</v>
      </c>
      <c r="AE4887" s="10">
        <v>639368</v>
      </c>
      <c r="AF4887" s="10">
        <v>38</v>
      </c>
      <c r="AG4887" s="10">
        <v>59.5</v>
      </c>
      <c r="AH4887" s="10">
        <v>11.99</v>
      </c>
      <c r="AI4887" s="10">
        <v>102.3</v>
      </c>
      <c r="AJ4887" s="10" t="s">
        <v>40</v>
      </c>
    </row>
    <row r="4888" spans="1:36" x14ac:dyDescent="0.25">
      <c r="A4888" s="10" t="s">
        <v>36</v>
      </c>
      <c r="B4888" s="10" t="s">
        <v>69</v>
      </c>
      <c r="C4888" s="10">
        <v>26</v>
      </c>
      <c r="D4888" s="10" t="s">
        <v>38</v>
      </c>
      <c r="E4888" s="10">
        <v>2619</v>
      </c>
      <c r="F4888" s="10" t="s">
        <v>57</v>
      </c>
      <c r="G4888" s="20">
        <v>417030</v>
      </c>
      <c r="H4888" s="10">
        <v>324.03709759999998</v>
      </c>
      <c r="I4888" s="10">
        <v>36</v>
      </c>
      <c r="J4888" s="10">
        <v>12</v>
      </c>
      <c r="K4888" s="10">
        <v>432.68372169999998</v>
      </c>
      <c r="L4888" s="10">
        <v>725</v>
      </c>
      <c r="M4888" s="10">
        <v>12</v>
      </c>
      <c r="N4888" s="10">
        <v>2847</v>
      </c>
      <c r="O4888" s="10">
        <v>339375</v>
      </c>
      <c r="P4888" s="10">
        <v>168676</v>
      </c>
      <c r="Q4888" s="10">
        <v>11508</v>
      </c>
      <c r="R4888" s="10">
        <v>122</v>
      </c>
      <c r="S4888" s="10">
        <v>7</v>
      </c>
      <c r="T4888" s="10">
        <v>52.85586</v>
      </c>
      <c r="U4888" s="10">
        <v>1585.2404819999999</v>
      </c>
      <c r="V4888" s="10">
        <v>9356</v>
      </c>
      <c r="W4888" s="10">
        <v>9976</v>
      </c>
      <c r="X4888" s="10">
        <v>16419</v>
      </c>
      <c r="Y4888" s="10">
        <v>22832</v>
      </c>
      <c r="Z4888" s="10">
        <v>64</v>
      </c>
      <c r="AA4888" s="10">
        <v>33777</v>
      </c>
      <c r="AB4888" s="10">
        <v>44889</v>
      </c>
      <c r="AC4888" s="10">
        <v>3572</v>
      </c>
      <c r="AD4888" s="10">
        <v>1099.7009</v>
      </c>
      <c r="AE4888" s="10">
        <v>286719</v>
      </c>
      <c r="AF4888" s="10">
        <v>24</v>
      </c>
      <c r="AG4888" s="10">
        <v>59.77</v>
      </c>
      <c r="AH4888" s="10">
        <v>14.44</v>
      </c>
      <c r="AI4888" s="10">
        <v>104.2</v>
      </c>
      <c r="AJ4888" s="10" t="s">
        <v>40</v>
      </c>
    </row>
    <row r="4889" spans="1:36" x14ac:dyDescent="0.25">
      <c r="A4889" s="10" t="s">
        <v>36</v>
      </c>
      <c r="B4889" s="10" t="s">
        <v>69</v>
      </c>
      <c r="C4889" s="10">
        <v>26</v>
      </c>
      <c r="D4889" s="10" t="s">
        <v>38</v>
      </c>
      <c r="E4889" s="10">
        <v>2620</v>
      </c>
      <c r="F4889" s="10" t="s">
        <v>62</v>
      </c>
      <c r="G4889" s="20">
        <v>1043589</v>
      </c>
      <c r="H4889" s="10">
        <v>328.6134237</v>
      </c>
      <c r="I4889" s="10">
        <v>34</v>
      </c>
      <c r="J4889" s="10">
        <v>31</v>
      </c>
      <c r="K4889" s="10">
        <v>764.03431309999996</v>
      </c>
      <c r="L4889" s="10">
        <v>2480</v>
      </c>
      <c r="M4889" s="10">
        <v>45</v>
      </c>
      <c r="N4889" s="10">
        <v>5440</v>
      </c>
      <c r="O4889" s="10">
        <v>1141082</v>
      </c>
      <c r="P4889" s="10">
        <v>836393</v>
      </c>
      <c r="Q4889" s="10">
        <v>57488</v>
      </c>
      <c r="R4889" s="10">
        <v>1610</v>
      </c>
      <c r="S4889" s="10">
        <v>44</v>
      </c>
      <c r="T4889" s="10">
        <v>116.52435</v>
      </c>
      <c r="U4889" s="10">
        <v>4630.3072910000001</v>
      </c>
      <c r="V4889" s="10">
        <v>33211</v>
      </c>
      <c r="W4889" s="10">
        <v>34676</v>
      </c>
      <c r="X4889" s="10">
        <v>59623</v>
      </c>
      <c r="Y4889" s="10">
        <v>77999</v>
      </c>
      <c r="Z4889" s="10">
        <v>561</v>
      </c>
      <c r="AA4889" s="10">
        <v>115036</v>
      </c>
      <c r="AB4889" s="10">
        <v>161453</v>
      </c>
      <c r="AC4889" s="10">
        <v>7920</v>
      </c>
      <c r="AD4889" s="10">
        <v>3749.7486279999998</v>
      </c>
      <c r="AE4889" s="10">
        <v>663291</v>
      </c>
      <c r="AF4889" s="10">
        <v>30</v>
      </c>
      <c r="AG4889" s="10">
        <v>69.81</v>
      </c>
      <c r="AH4889" s="10">
        <v>8.15</v>
      </c>
      <c r="AI4889" s="10">
        <v>112.19</v>
      </c>
      <c r="AJ4889" s="10" t="s">
        <v>40</v>
      </c>
    </row>
    <row r="4890" spans="1:36" x14ac:dyDescent="0.25">
      <c r="A4890" s="10" t="s">
        <v>36</v>
      </c>
      <c r="B4890" s="10" t="s">
        <v>69</v>
      </c>
      <c r="C4890" s="10">
        <v>26</v>
      </c>
      <c r="D4890" s="10" t="s">
        <v>38</v>
      </c>
      <c r="E4890" s="10">
        <v>2622</v>
      </c>
      <c r="F4890" s="10" t="s">
        <v>63</v>
      </c>
      <c r="G4890" s="20">
        <v>619902</v>
      </c>
      <c r="H4890" s="10">
        <v>325.70521660000003</v>
      </c>
      <c r="I4890" s="10">
        <v>35</v>
      </c>
      <c r="J4890" s="10">
        <v>21</v>
      </c>
      <c r="K4890" s="10">
        <v>671.47267499999998</v>
      </c>
      <c r="L4890" s="10">
        <v>711</v>
      </c>
      <c r="M4890" s="10">
        <v>59</v>
      </c>
      <c r="N4890" s="10">
        <v>4652</v>
      </c>
      <c r="O4890" s="10">
        <v>328623</v>
      </c>
      <c r="P4890" s="10">
        <v>152548</v>
      </c>
      <c r="Q4890" s="10">
        <v>15249</v>
      </c>
      <c r="R4890" s="10">
        <v>79</v>
      </c>
      <c r="S4890" s="10">
        <v>8</v>
      </c>
      <c r="T4890" s="10">
        <v>131.27169000000001</v>
      </c>
      <c r="U4890" s="10">
        <v>1873.0866189999999</v>
      </c>
      <c r="V4890" s="10">
        <v>9317</v>
      </c>
      <c r="W4890" s="10">
        <v>9794</v>
      </c>
      <c r="X4890" s="10">
        <v>24651</v>
      </c>
      <c r="Y4890" s="10">
        <v>31936</v>
      </c>
      <c r="Z4890" s="10">
        <v>16</v>
      </c>
      <c r="AA4890" s="10">
        <v>43335</v>
      </c>
      <c r="AB4890" s="10">
        <v>55822</v>
      </c>
      <c r="AC4890" s="10">
        <v>5363</v>
      </c>
      <c r="AD4890" s="10">
        <v>1070.3422539999999</v>
      </c>
      <c r="AE4890" s="10">
        <v>114959</v>
      </c>
      <c r="AF4890" s="10">
        <v>25</v>
      </c>
      <c r="AG4890" s="10">
        <v>73.17</v>
      </c>
      <c r="AH4890" s="10">
        <v>2.8</v>
      </c>
      <c r="AI4890" s="10">
        <v>101.16</v>
      </c>
      <c r="AJ4890" s="10" t="s">
        <v>40</v>
      </c>
    </row>
    <row r="4891" spans="1:36" x14ac:dyDescent="0.25">
      <c r="A4891" s="10" t="s">
        <v>36</v>
      </c>
      <c r="B4891" s="10" t="s">
        <v>69</v>
      </c>
      <c r="C4891" s="10">
        <v>26</v>
      </c>
      <c r="D4891" s="10" t="s">
        <v>38</v>
      </c>
      <c r="E4891" s="10">
        <v>2603</v>
      </c>
      <c r="F4891" s="10" t="s">
        <v>59</v>
      </c>
      <c r="G4891" s="20">
        <v>1567633</v>
      </c>
      <c r="H4891" s="10">
        <v>319.1991031</v>
      </c>
      <c r="I4891" s="10">
        <v>27</v>
      </c>
      <c r="J4891" s="10">
        <v>35</v>
      </c>
      <c r="K4891" s="10">
        <v>1088.9608229999999</v>
      </c>
      <c r="L4891" s="10">
        <v>2924</v>
      </c>
      <c r="M4891" s="10">
        <v>144</v>
      </c>
      <c r="N4891" s="10">
        <v>7116</v>
      </c>
      <c r="O4891" s="10">
        <v>897124</v>
      </c>
      <c r="P4891" s="10">
        <v>730393</v>
      </c>
      <c r="Q4891" s="10">
        <v>90118</v>
      </c>
      <c r="R4891" s="10">
        <v>230</v>
      </c>
      <c r="S4891" s="10">
        <v>62</v>
      </c>
      <c r="T4891" s="10">
        <v>128.88247999999999</v>
      </c>
      <c r="U4891" s="10">
        <v>4081.4550640000002</v>
      </c>
      <c r="V4891" s="10">
        <v>32221</v>
      </c>
      <c r="W4891" s="10">
        <v>38622</v>
      </c>
      <c r="X4891" s="10">
        <v>69068</v>
      </c>
      <c r="Y4891" s="10">
        <v>110707</v>
      </c>
      <c r="Z4891" s="10">
        <v>57</v>
      </c>
      <c r="AA4891" s="10">
        <v>117334</v>
      </c>
      <c r="AB4891" s="10">
        <v>179414</v>
      </c>
      <c r="AC4891" s="10">
        <v>10040</v>
      </c>
      <c r="AD4891" s="10">
        <v>2863.6117610000001</v>
      </c>
      <c r="AE4891" s="10">
        <v>505715</v>
      </c>
      <c r="AF4891" s="10">
        <v>23</v>
      </c>
      <c r="AG4891" s="10">
        <v>71.39</v>
      </c>
      <c r="AH4891" s="10">
        <v>5.56</v>
      </c>
      <c r="AI4891" s="10">
        <v>110.49</v>
      </c>
      <c r="AJ4891" s="10" t="s">
        <v>40</v>
      </c>
    </row>
    <row r="4892" spans="1:36" x14ac:dyDescent="0.25">
      <c r="A4892" s="10" t="s">
        <v>36</v>
      </c>
      <c r="B4892" s="10" t="s">
        <v>69</v>
      </c>
      <c r="C4892" s="10">
        <v>26</v>
      </c>
      <c r="D4892" s="10" t="s">
        <v>38</v>
      </c>
      <c r="E4892" s="10">
        <v>2612</v>
      </c>
      <c r="F4892" s="10" t="s">
        <v>60</v>
      </c>
      <c r="G4892" s="20">
        <v>879932</v>
      </c>
      <c r="H4892" s="10">
        <v>332.64334380000003</v>
      </c>
      <c r="I4892" s="10">
        <v>24</v>
      </c>
      <c r="J4892" s="10">
        <v>87</v>
      </c>
      <c r="K4892" s="10">
        <v>517.94949010000005</v>
      </c>
      <c r="L4892" s="10">
        <v>924</v>
      </c>
      <c r="M4892" s="10">
        <v>1</v>
      </c>
      <c r="N4892" s="10">
        <v>1365</v>
      </c>
      <c r="O4892" s="10">
        <v>602028</v>
      </c>
      <c r="P4892" s="10">
        <v>484228</v>
      </c>
      <c r="Q4892" s="10">
        <v>58691</v>
      </c>
      <c r="R4892" s="10">
        <v>34</v>
      </c>
      <c r="S4892" s="10">
        <v>4</v>
      </c>
      <c r="T4892" s="10">
        <v>98.329440000000005</v>
      </c>
      <c r="U4892" s="10">
        <v>2618.8850000000002</v>
      </c>
      <c r="V4892" s="10">
        <v>24206</v>
      </c>
      <c r="W4892" s="10">
        <v>30865</v>
      </c>
      <c r="X4892" s="10">
        <v>39315</v>
      </c>
      <c r="Y4892" s="10">
        <v>73679</v>
      </c>
      <c r="Z4892" s="10">
        <v>5</v>
      </c>
      <c r="AA4892" s="10">
        <v>52813</v>
      </c>
      <c r="AB4892" s="10">
        <v>93609</v>
      </c>
      <c r="AC4892" s="10">
        <v>2289</v>
      </c>
      <c r="AD4892" s="10">
        <v>2002.60607</v>
      </c>
      <c r="AE4892" s="10">
        <v>400955</v>
      </c>
      <c r="AF4892" s="10">
        <v>7</v>
      </c>
      <c r="AG4892" s="10">
        <v>78.03</v>
      </c>
      <c r="AH4892" s="10">
        <v>3.27</v>
      </c>
      <c r="AI4892" s="10">
        <v>100.66</v>
      </c>
      <c r="AJ4892" s="10" t="s">
        <v>40</v>
      </c>
    </row>
    <row r="4893" spans="1:36" x14ac:dyDescent="0.25">
      <c r="A4893" s="10" t="s">
        <v>36</v>
      </c>
      <c r="B4893" s="10" t="s">
        <v>69</v>
      </c>
      <c r="C4893" s="10">
        <v>26</v>
      </c>
      <c r="D4893" s="10" t="s">
        <v>38</v>
      </c>
      <c r="E4893" s="10">
        <v>2624</v>
      </c>
      <c r="F4893" s="10" t="s">
        <v>48</v>
      </c>
      <c r="G4893" s="20">
        <v>322961</v>
      </c>
      <c r="H4893" s="10">
        <v>329.29160339999999</v>
      </c>
      <c r="I4893" s="10">
        <v>27</v>
      </c>
      <c r="J4893" s="10">
        <v>16</v>
      </c>
      <c r="K4893" s="10">
        <v>238.6526446</v>
      </c>
      <c r="L4893" s="10">
        <v>259</v>
      </c>
      <c r="M4893" s="10">
        <v>13</v>
      </c>
      <c r="N4893" s="10">
        <v>1249</v>
      </c>
      <c r="O4893" s="10">
        <v>229771</v>
      </c>
      <c r="P4893" s="10">
        <v>194224</v>
      </c>
      <c r="Q4893" s="10">
        <v>16154</v>
      </c>
      <c r="R4893" s="10">
        <v>9</v>
      </c>
      <c r="S4893" s="10">
        <v>2</v>
      </c>
      <c r="T4893" s="10">
        <v>38.447670000000002</v>
      </c>
      <c r="U4893" s="10">
        <v>1033.7169249999999</v>
      </c>
      <c r="V4893" s="10">
        <v>8365</v>
      </c>
      <c r="W4893" s="10">
        <v>9044</v>
      </c>
      <c r="X4893" s="10">
        <v>12934</v>
      </c>
      <c r="Y4893" s="10">
        <v>19015</v>
      </c>
      <c r="Z4893" s="10">
        <v>19</v>
      </c>
      <c r="AA4893" s="10">
        <v>19800</v>
      </c>
      <c r="AB4893" s="10">
        <v>27151</v>
      </c>
      <c r="AC4893" s="10">
        <v>1508</v>
      </c>
      <c r="AD4893" s="10">
        <v>756.61661000000004</v>
      </c>
      <c r="AE4893" s="10">
        <v>177346</v>
      </c>
      <c r="AF4893" s="10">
        <v>13</v>
      </c>
      <c r="AG4893" s="10">
        <v>43.31</v>
      </c>
      <c r="AH4893" s="10">
        <v>20.37</v>
      </c>
      <c r="AI4893" s="10">
        <v>99.99</v>
      </c>
      <c r="AJ4893" s="10" t="s">
        <v>40</v>
      </c>
    </row>
    <row r="4894" spans="1:36" x14ac:dyDescent="0.25">
      <c r="A4894" s="10" t="s">
        <v>36</v>
      </c>
      <c r="B4894" s="10" t="s">
        <v>69</v>
      </c>
      <c r="C4894" s="10">
        <v>26</v>
      </c>
      <c r="D4894" s="10" t="s">
        <v>38</v>
      </c>
      <c r="E4894" s="10">
        <v>2603</v>
      </c>
      <c r="F4894" s="10" t="s">
        <v>59</v>
      </c>
      <c r="G4894" s="20">
        <v>1567633</v>
      </c>
      <c r="H4894" s="10">
        <v>323.77181389999998</v>
      </c>
      <c r="I4894" s="10">
        <v>28</v>
      </c>
      <c r="J4894" s="10">
        <v>35</v>
      </c>
      <c r="K4894" s="10">
        <v>1426.6869240000001</v>
      </c>
      <c r="L4894" s="10">
        <v>2929</v>
      </c>
      <c r="M4894" s="10">
        <v>144</v>
      </c>
      <c r="N4894" s="10">
        <v>7124</v>
      </c>
      <c r="O4894" s="10">
        <v>908244</v>
      </c>
      <c r="P4894" s="10">
        <v>739828</v>
      </c>
      <c r="Q4894" s="10">
        <v>90157</v>
      </c>
      <c r="R4894" s="10">
        <v>230</v>
      </c>
      <c r="S4894" s="10">
        <v>62</v>
      </c>
      <c r="T4894" s="10">
        <v>133.20713000000001</v>
      </c>
      <c r="U4894" s="10">
        <v>4500.5321279999998</v>
      </c>
      <c r="V4894" s="10">
        <v>32309</v>
      </c>
      <c r="W4894" s="10">
        <v>38744</v>
      </c>
      <c r="X4894" s="10">
        <v>69108</v>
      </c>
      <c r="Y4894" s="10">
        <v>110765</v>
      </c>
      <c r="Z4894" s="10">
        <v>58</v>
      </c>
      <c r="AA4894" s="10">
        <v>117356</v>
      </c>
      <c r="AB4894" s="10">
        <v>179440</v>
      </c>
      <c r="AC4894" s="10">
        <v>10053</v>
      </c>
      <c r="AD4894" s="10">
        <v>2940.6380730000001</v>
      </c>
      <c r="AE4894" s="10">
        <v>511604</v>
      </c>
      <c r="AF4894" s="10">
        <v>23</v>
      </c>
      <c r="AG4894" s="10">
        <v>72.760000000000005</v>
      </c>
      <c r="AH4894" s="10">
        <v>5.23</v>
      </c>
      <c r="AI4894" s="10">
        <v>110.61</v>
      </c>
      <c r="AJ4894" s="10" t="s">
        <v>40</v>
      </c>
    </row>
    <row r="4895" spans="1:36" x14ac:dyDescent="0.25">
      <c r="A4895" s="10" t="s">
        <v>36</v>
      </c>
      <c r="B4895" s="10" t="s">
        <v>69</v>
      </c>
      <c r="C4895" s="10">
        <v>26</v>
      </c>
      <c r="D4895" s="10" t="s">
        <v>38</v>
      </c>
      <c r="E4895" s="10">
        <v>2610</v>
      </c>
      <c r="F4895" s="10" t="s">
        <v>52</v>
      </c>
      <c r="G4895" s="20">
        <v>1687247</v>
      </c>
      <c r="H4895" s="10">
        <v>325.48925300000002</v>
      </c>
      <c r="I4895" s="10">
        <v>26</v>
      </c>
      <c r="J4895" s="10">
        <v>74</v>
      </c>
      <c r="K4895" s="10">
        <v>1254.506337</v>
      </c>
      <c r="L4895" s="10">
        <v>1800</v>
      </c>
      <c r="M4895" s="10">
        <v>9</v>
      </c>
      <c r="N4895" s="10">
        <v>2665</v>
      </c>
      <c r="O4895" s="10">
        <v>1116169</v>
      </c>
      <c r="P4895" s="10">
        <v>892635</v>
      </c>
      <c r="Q4895" s="10">
        <v>78409</v>
      </c>
      <c r="R4895" s="10">
        <v>176</v>
      </c>
      <c r="S4895" s="10">
        <v>19</v>
      </c>
      <c r="T4895" s="10">
        <v>156.98622</v>
      </c>
      <c r="U4895" s="10">
        <v>5044.5026969999999</v>
      </c>
      <c r="V4895" s="10">
        <v>42059</v>
      </c>
      <c r="W4895" s="10">
        <v>45837</v>
      </c>
      <c r="X4895" s="10">
        <v>62062</v>
      </c>
      <c r="Y4895" s="10">
        <v>99705</v>
      </c>
      <c r="Z4895" s="10">
        <v>55</v>
      </c>
      <c r="AA4895" s="10">
        <v>86281</v>
      </c>
      <c r="AB4895" s="10">
        <v>130393</v>
      </c>
      <c r="AC4895" s="10">
        <v>4465</v>
      </c>
      <c r="AD4895" s="10">
        <v>3633.0101399999999</v>
      </c>
      <c r="AE4895" s="10">
        <v>808297</v>
      </c>
      <c r="AF4895" s="10">
        <v>11</v>
      </c>
      <c r="AG4895" s="10">
        <v>53.43</v>
      </c>
      <c r="AH4895" s="10">
        <v>17.510000000000002</v>
      </c>
      <c r="AI4895" s="10">
        <v>101.78</v>
      </c>
      <c r="AJ4895" s="10" t="s">
        <v>40</v>
      </c>
    </row>
    <row r="4896" spans="1:36" x14ac:dyDescent="0.25">
      <c r="A4896" s="10" t="s">
        <v>36</v>
      </c>
      <c r="B4896" s="10" t="s">
        <v>69</v>
      </c>
      <c r="C4896" s="10">
        <v>26</v>
      </c>
      <c r="D4896" s="10" t="s">
        <v>38</v>
      </c>
      <c r="E4896" s="10">
        <v>2611</v>
      </c>
      <c r="F4896" s="10" t="s">
        <v>46</v>
      </c>
      <c r="G4896" s="20">
        <v>1396747</v>
      </c>
      <c r="H4896" s="10">
        <v>323.68313239999998</v>
      </c>
      <c r="I4896" s="10">
        <v>21</v>
      </c>
      <c r="J4896" s="10">
        <v>749</v>
      </c>
      <c r="K4896" s="10">
        <v>415.26200410000001</v>
      </c>
      <c r="L4896" s="10">
        <v>1241</v>
      </c>
      <c r="M4896" s="10">
        <v>3</v>
      </c>
      <c r="N4896" s="10">
        <v>2915</v>
      </c>
      <c r="O4896" s="10">
        <v>882970</v>
      </c>
      <c r="P4896" s="10">
        <v>712484</v>
      </c>
      <c r="Q4896" s="10">
        <v>95974</v>
      </c>
      <c r="R4896" s="10">
        <v>0</v>
      </c>
      <c r="S4896" s="10">
        <v>7</v>
      </c>
      <c r="T4896" s="10">
        <v>153.88033999999999</v>
      </c>
      <c r="U4896" s="10">
        <v>3427.1672979999998</v>
      </c>
      <c r="V4896" s="10">
        <v>41644</v>
      </c>
      <c r="W4896" s="10">
        <v>48682</v>
      </c>
      <c r="X4896" s="10">
        <v>65806</v>
      </c>
      <c r="Y4896" s="10">
        <v>118733</v>
      </c>
      <c r="Z4896" s="10">
        <v>34</v>
      </c>
      <c r="AA4896" s="10">
        <v>99700</v>
      </c>
      <c r="AB4896" s="10">
        <v>165795</v>
      </c>
      <c r="AC4896" s="10">
        <v>4156</v>
      </c>
      <c r="AD4896" s="10">
        <v>2858.024954</v>
      </c>
      <c r="AE4896" s="10">
        <v>634543</v>
      </c>
      <c r="AF4896" s="10">
        <v>10</v>
      </c>
      <c r="AG4896" s="10">
        <v>59.99</v>
      </c>
      <c r="AH4896" s="10">
        <v>12.78</v>
      </c>
      <c r="AI4896" s="10">
        <v>101.55</v>
      </c>
      <c r="AJ4896" s="10" t="s">
        <v>40</v>
      </c>
    </row>
    <row r="4897" spans="1:36" x14ac:dyDescent="0.25">
      <c r="A4897" s="10" t="s">
        <v>36</v>
      </c>
      <c r="B4897" s="10" t="s">
        <v>69</v>
      </c>
      <c r="C4897" s="10">
        <v>26</v>
      </c>
      <c r="D4897" s="10" t="s">
        <v>38</v>
      </c>
      <c r="E4897" s="10">
        <v>2612</v>
      </c>
      <c r="F4897" s="10" t="s">
        <v>60</v>
      </c>
      <c r="G4897" s="20">
        <v>879932</v>
      </c>
      <c r="H4897" s="10">
        <v>331.66260290000002</v>
      </c>
      <c r="I4897" s="10">
        <v>25</v>
      </c>
      <c r="J4897" s="10">
        <v>87</v>
      </c>
      <c r="K4897" s="10">
        <v>535.61682770000004</v>
      </c>
      <c r="L4897" s="10">
        <v>946</v>
      </c>
      <c r="M4897" s="10">
        <v>1</v>
      </c>
      <c r="N4897" s="10">
        <v>1389</v>
      </c>
      <c r="O4897" s="10">
        <v>625121</v>
      </c>
      <c r="P4897" s="10">
        <v>502938</v>
      </c>
      <c r="Q4897" s="10">
        <v>58762</v>
      </c>
      <c r="R4897" s="10">
        <v>34</v>
      </c>
      <c r="S4897" s="10">
        <v>4</v>
      </c>
      <c r="T4897" s="10">
        <v>100.85727</v>
      </c>
      <c r="U4897" s="10">
        <v>2709.766678</v>
      </c>
      <c r="V4897" s="10">
        <v>24476</v>
      </c>
      <c r="W4897" s="10">
        <v>31251</v>
      </c>
      <c r="X4897" s="10">
        <v>39365</v>
      </c>
      <c r="Y4897" s="10">
        <v>73771</v>
      </c>
      <c r="Z4897" s="10">
        <v>6</v>
      </c>
      <c r="AA4897" s="10">
        <v>52827</v>
      </c>
      <c r="AB4897" s="10">
        <v>93645</v>
      </c>
      <c r="AC4897" s="10">
        <v>2335</v>
      </c>
      <c r="AD4897" s="10">
        <v>2073.2925799999998</v>
      </c>
      <c r="AE4897" s="10">
        <v>417508</v>
      </c>
      <c r="AF4897" s="10">
        <v>7</v>
      </c>
      <c r="AG4897" s="10">
        <v>78.58</v>
      </c>
      <c r="AH4897" s="10">
        <v>3.18</v>
      </c>
      <c r="AI4897" s="10">
        <v>100.65</v>
      </c>
      <c r="AJ4897" s="10" t="s">
        <v>40</v>
      </c>
    </row>
    <row r="4898" spans="1:36" x14ac:dyDescent="0.25">
      <c r="A4898" s="10" t="s">
        <v>36</v>
      </c>
      <c r="B4898" s="10" t="s">
        <v>69</v>
      </c>
      <c r="C4898" s="10">
        <v>26</v>
      </c>
      <c r="D4898" s="10" t="s">
        <v>38</v>
      </c>
      <c r="E4898" s="10">
        <v>2602</v>
      </c>
      <c r="F4898" s="10" t="s">
        <v>41</v>
      </c>
      <c r="G4898" s="20">
        <v>999220</v>
      </c>
      <c r="H4898" s="10">
        <v>321.08675410000001</v>
      </c>
      <c r="I4898" s="10">
        <v>31</v>
      </c>
      <c r="J4898" s="10">
        <v>49</v>
      </c>
      <c r="K4898" s="10">
        <v>937.12313670000003</v>
      </c>
      <c r="L4898" s="10">
        <v>3746</v>
      </c>
      <c r="M4898" s="10">
        <v>65</v>
      </c>
      <c r="N4898" s="10">
        <v>5888</v>
      </c>
      <c r="O4898" s="10">
        <v>892470</v>
      </c>
      <c r="P4898" s="10">
        <v>695884</v>
      </c>
      <c r="Q4898" s="10">
        <v>58684</v>
      </c>
      <c r="R4898" s="10">
        <v>754</v>
      </c>
      <c r="S4898" s="10">
        <v>52</v>
      </c>
      <c r="T4898" s="10">
        <v>153.50968</v>
      </c>
      <c r="U4898" s="10">
        <v>3956.2357710000001</v>
      </c>
      <c r="V4898" s="10">
        <v>28736</v>
      </c>
      <c r="W4898" s="10">
        <v>30508</v>
      </c>
      <c r="X4898" s="10">
        <v>60536</v>
      </c>
      <c r="Y4898" s="10">
        <v>77691</v>
      </c>
      <c r="Z4898" s="10">
        <v>63</v>
      </c>
      <c r="AA4898" s="10">
        <v>104420</v>
      </c>
      <c r="AB4898" s="10">
        <v>129766</v>
      </c>
      <c r="AC4898" s="10">
        <v>9634</v>
      </c>
      <c r="AD4898" s="10">
        <v>2865.602954</v>
      </c>
      <c r="AE4898" s="10">
        <v>540271</v>
      </c>
      <c r="AF4898" s="10">
        <v>21</v>
      </c>
      <c r="AG4898" s="10">
        <v>53.62</v>
      </c>
      <c r="AH4898" s="10">
        <v>3.57</v>
      </c>
      <c r="AI4898" s="10">
        <v>102.7</v>
      </c>
      <c r="AJ4898" s="10" t="s">
        <v>40</v>
      </c>
    </row>
    <row r="4899" spans="1:36" x14ac:dyDescent="0.25">
      <c r="A4899" s="10" t="s">
        <v>36</v>
      </c>
      <c r="B4899" s="10" t="s">
        <v>69</v>
      </c>
      <c r="C4899" s="10">
        <v>26</v>
      </c>
      <c r="D4899" s="10" t="s">
        <v>38</v>
      </c>
      <c r="E4899" s="10">
        <v>2610</v>
      </c>
      <c r="F4899" s="10" t="s">
        <v>52</v>
      </c>
      <c r="G4899" s="20">
        <v>1687247</v>
      </c>
      <c r="H4899" s="10">
        <v>325.48400400000003</v>
      </c>
      <c r="I4899" s="10">
        <v>26</v>
      </c>
      <c r="J4899" s="10">
        <v>74</v>
      </c>
      <c r="K4899" s="10">
        <v>1254.8165570000001</v>
      </c>
      <c r="L4899" s="10">
        <v>1800</v>
      </c>
      <c r="M4899" s="10">
        <v>9</v>
      </c>
      <c r="N4899" s="10">
        <v>2674</v>
      </c>
      <c r="O4899" s="10">
        <v>1116187</v>
      </c>
      <c r="P4899" s="10">
        <v>892649</v>
      </c>
      <c r="Q4899" s="10">
        <v>78409</v>
      </c>
      <c r="R4899" s="10">
        <v>176</v>
      </c>
      <c r="S4899" s="10">
        <v>19</v>
      </c>
      <c r="T4899" s="10">
        <v>156.98622</v>
      </c>
      <c r="U4899" s="10">
        <v>5044.8129170000002</v>
      </c>
      <c r="V4899" s="10">
        <v>42059</v>
      </c>
      <c r="W4899" s="10">
        <v>45837</v>
      </c>
      <c r="X4899" s="10">
        <v>62062</v>
      </c>
      <c r="Y4899" s="10">
        <v>99705</v>
      </c>
      <c r="Z4899" s="10">
        <v>55</v>
      </c>
      <c r="AA4899" s="10">
        <v>86281</v>
      </c>
      <c r="AB4899" s="10">
        <v>130393</v>
      </c>
      <c r="AC4899" s="10">
        <v>4474</v>
      </c>
      <c r="AD4899" s="10">
        <v>3633.0101399999999</v>
      </c>
      <c r="AE4899" s="10">
        <v>808312</v>
      </c>
      <c r="AF4899" s="10">
        <v>11</v>
      </c>
      <c r="AG4899" s="10">
        <v>53.43</v>
      </c>
      <c r="AH4899" s="10">
        <v>17.510000000000002</v>
      </c>
      <c r="AI4899" s="10">
        <v>101.78</v>
      </c>
      <c r="AJ4899" s="10" t="s">
        <v>40</v>
      </c>
    </row>
    <row r="4900" spans="1:36" x14ac:dyDescent="0.25">
      <c r="A4900" s="10" t="s">
        <v>36</v>
      </c>
      <c r="B4900" s="10" t="s">
        <v>69</v>
      </c>
      <c r="C4900" s="10">
        <v>26</v>
      </c>
      <c r="D4900" s="10" t="s">
        <v>38</v>
      </c>
      <c r="E4900" s="10">
        <v>2611</v>
      </c>
      <c r="F4900" s="10" t="s">
        <v>46</v>
      </c>
      <c r="G4900" s="20">
        <v>1396747</v>
      </c>
      <c r="H4900" s="10">
        <v>325.55140130000001</v>
      </c>
      <c r="I4900" s="10">
        <v>21</v>
      </c>
      <c r="J4900" s="10">
        <v>749</v>
      </c>
      <c r="K4900" s="10">
        <v>415.58783690000001</v>
      </c>
      <c r="L4900" s="10">
        <v>1241</v>
      </c>
      <c r="M4900" s="10">
        <v>3</v>
      </c>
      <c r="N4900" s="10">
        <v>2923</v>
      </c>
      <c r="O4900" s="10">
        <v>883410</v>
      </c>
      <c r="P4900" s="10">
        <v>712909</v>
      </c>
      <c r="Q4900" s="10">
        <v>95978</v>
      </c>
      <c r="R4900" s="10">
        <v>0</v>
      </c>
      <c r="S4900" s="10">
        <v>7</v>
      </c>
      <c r="T4900" s="10">
        <v>153.88033999999999</v>
      </c>
      <c r="U4900" s="10">
        <v>3445.4218110000002</v>
      </c>
      <c r="V4900" s="10">
        <v>41650</v>
      </c>
      <c r="W4900" s="10">
        <v>48689</v>
      </c>
      <c r="X4900" s="10">
        <v>65807</v>
      </c>
      <c r="Y4900" s="10">
        <v>118737</v>
      </c>
      <c r="Z4900" s="10">
        <v>34</v>
      </c>
      <c r="AA4900" s="10">
        <v>99700</v>
      </c>
      <c r="AB4900" s="10">
        <v>165799</v>
      </c>
      <c r="AC4900" s="10">
        <v>4164</v>
      </c>
      <c r="AD4900" s="10">
        <v>2875.953634</v>
      </c>
      <c r="AE4900" s="10">
        <v>634888</v>
      </c>
      <c r="AF4900" s="10">
        <v>10</v>
      </c>
      <c r="AG4900" s="10">
        <v>60</v>
      </c>
      <c r="AH4900" s="10">
        <v>12.77</v>
      </c>
      <c r="AI4900" s="10">
        <v>101.54</v>
      </c>
      <c r="AJ4900" s="10" t="s">
        <v>40</v>
      </c>
    </row>
    <row r="4901" spans="1:36" x14ac:dyDescent="0.25">
      <c r="A4901" s="10" t="s">
        <v>36</v>
      </c>
      <c r="B4901" s="10" t="s">
        <v>69</v>
      </c>
      <c r="C4901" s="10">
        <v>26</v>
      </c>
      <c r="D4901" s="10" t="s">
        <v>38</v>
      </c>
      <c r="E4901" s="10">
        <v>2614</v>
      </c>
      <c r="F4901" s="10" t="s">
        <v>45</v>
      </c>
      <c r="G4901" s="20">
        <v>964011</v>
      </c>
      <c r="H4901" s="10">
        <v>325.37640290000002</v>
      </c>
      <c r="I4901" s="10">
        <v>41</v>
      </c>
      <c r="J4901" s="10">
        <v>26</v>
      </c>
      <c r="K4901" s="10">
        <v>741.26635160000001</v>
      </c>
      <c r="L4901" s="10">
        <v>1592</v>
      </c>
      <c r="M4901" s="10">
        <v>5</v>
      </c>
      <c r="N4901" s="10">
        <v>2719</v>
      </c>
      <c r="O4901" s="10">
        <v>905960</v>
      </c>
      <c r="P4901" s="10">
        <v>641972</v>
      </c>
      <c r="Q4901" s="10">
        <v>29960</v>
      </c>
      <c r="R4901" s="10">
        <v>16</v>
      </c>
      <c r="S4901" s="10">
        <v>4</v>
      </c>
      <c r="T4901" s="10">
        <v>69.956270000000004</v>
      </c>
      <c r="U4901" s="10">
        <v>3759.0026819999998</v>
      </c>
      <c r="V4901" s="10">
        <v>21988</v>
      </c>
      <c r="W4901" s="10">
        <v>23305</v>
      </c>
      <c r="X4901" s="10">
        <v>33210</v>
      </c>
      <c r="Y4901" s="10">
        <v>44980</v>
      </c>
      <c r="Z4901" s="10">
        <v>112</v>
      </c>
      <c r="AA4901" s="10">
        <v>49728</v>
      </c>
      <c r="AB4901" s="10">
        <v>64727</v>
      </c>
      <c r="AC4901" s="10">
        <v>4311</v>
      </c>
      <c r="AD4901" s="10">
        <v>2947.78006</v>
      </c>
      <c r="AE4901" s="10">
        <v>677789</v>
      </c>
      <c r="AF4901" s="10">
        <v>25</v>
      </c>
      <c r="AG4901" s="10">
        <v>59.04</v>
      </c>
      <c r="AH4901" s="10">
        <v>29.63</v>
      </c>
      <c r="AI4901" s="10">
        <v>100.01</v>
      </c>
      <c r="AJ4901" s="10" t="s">
        <v>40</v>
      </c>
    </row>
    <row r="4902" spans="1:36" x14ac:dyDescent="0.25">
      <c r="A4902" s="10" t="s">
        <v>36</v>
      </c>
      <c r="B4902" s="10" t="s">
        <v>69</v>
      </c>
      <c r="C4902" s="10">
        <v>26</v>
      </c>
      <c r="D4902" s="10" t="s">
        <v>38</v>
      </c>
      <c r="E4902" s="10">
        <v>2616</v>
      </c>
      <c r="F4902" s="10" t="s">
        <v>53</v>
      </c>
      <c r="G4902" s="20">
        <v>1471394</v>
      </c>
      <c r="H4902" s="10">
        <v>338.57748700000002</v>
      </c>
      <c r="I4902" s="10">
        <v>19</v>
      </c>
      <c r="J4902" s="10">
        <v>158</v>
      </c>
      <c r="K4902" s="10">
        <v>1290.7103219999999</v>
      </c>
      <c r="L4902" s="10">
        <v>1670</v>
      </c>
      <c r="M4902" s="10">
        <v>10</v>
      </c>
      <c r="N4902" s="10">
        <v>7101</v>
      </c>
      <c r="O4902" s="10">
        <v>944797</v>
      </c>
      <c r="P4902" s="10">
        <v>808530</v>
      </c>
      <c r="Q4902" s="10">
        <v>127800</v>
      </c>
      <c r="R4902" s="10">
        <v>335</v>
      </c>
      <c r="S4902" s="10">
        <v>68</v>
      </c>
      <c r="T4902" s="10">
        <v>129.35164</v>
      </c>
      <c r="U4902" s="10">
        <v>4618.9319020000003</v>
      </c>
      <c r="V4902" s="10">
        <v>48980</v>
      </c>
      <c r="W4902" s="10">
        <v>61945</v>
      </c>
      <c r="X4902" s="10">
        <v>78314</v>
      </c>
      <c r="Y4902" s="10">
        <v>151974</v>
      </c>
      <c r="Z4902" s="10">
        <v>8</v>
      </c>
      <c r="AA4902" s="10">
        <v>105912</v>
      </c>
      <c r="AB4902" s="10">
        <v>196119</v>
      </c>
      <c r="AC4902" s="10">
        <v>8771</v>
      </c>
      <c r="AD4902" s="10">
        <v>3198.86994</v>
      </c>
      <c r="AE4902" s="10">
        <v>649159</v>
      </c>
      <c r="AF4902" s="10">
        <v>38</v>
      </c>
      <c r="AG4902" s="10">
        <v>59.77</v>
      </c>
      <c r="AH4902" s="10">
        <v>11.72</v>
      </c>
      <c r="AI4902" s="10">
        <v>102.3</v>
      </c>
      <c r="AJ4902" s="10" t="s">
        <v>40</v>
      </c>
    </row>
    <row r="4903" spans="1:36" x14ac:dyDescent="0.25">
      <c r="A4903" s="10" t="s">
        <v>36</v>
      </c>
      <c r="B4903" s="10" t="s">
        <v>69</v>
      </c>
      <c r="C4903" s="10">
        <v>26</v>
      </c>
      <c r="D4903" s="10" t="s">
        <v>38</v>
      </c>
      <c r="E4903" s="10">
        <v>2618</v>
      </c>
      <c r="F4903" s="10" t="s">
        <v>55</v>
      </c>
      <c r="G4903" s="20">
        <v>1735596</v>
      </c>
      <c r="H4903" s="10">
        <v>323.06145620000001</v>
      </c>
      <c r="I4903" s="10">
        <v>42</v>
      </c>
      <c r="J4903" s="10">
        <v>154</v>
      </c>
      <c r="K4903" s="10">
        <v>251.21414379999999</v>
      </c>
      <c r="L4903" s="10">
        <v>1969</v>
      </c>
      <c r="M4903" s="10">
        <v>0</v>
      </c>
      <c r="N4903" s="10">
        <v>3214</v>
      </c>
      <c r="O4903" s="10">
        <v>1108878</v>
      </c>
      <c r="P4903" s="10">
        <v>832452</v>
      </c>
      <c r="Q4903" s="10">
        <v>42368</v>
      </c>
      <c r="R4903" s="10">
        <v>0</v>
      </c>
      <c r="S4903" s="10">
        <v>0</v>
      </c>
      <c r="T4903" s="10">
        <v>139.27141</v>
      </c>
      <c r="U4903" s="10">
        <v>3972.8429679999999</v>
      </c>
      <c r="V4903" s="10">
        <v>26024</v>
      </c>
      <c r="W4903" s="10">
        <v>27894</v>
      </c>
      <c r="X4903" s="10">
        <v>35448</v>
      </c>
      <c r="Y4903" s="10">
        <v>55989</v>
      </c>
      <c r="Z4903" s="10">
        <v>107</v>
      </c>
      <c r="AA4903" s="10">
        <v>53236</v>
      </c>
      <c r="AB4903" s="10">
        <v>78650</v>
      </c>
      <c r="AC4903" s="10">
        <v>5183</v>
      </c>
      <c r="AD4903" s="10">
        <v>3582.3574140000001</v>
      </c>
      <c r="AE4903" s="10">
        <v>897040</v>
      </c>
      <c r="AF4903" s="10">
        <v>26</v>
      </c>
      <c r="AG4903" s="10">
        <v>30.77</v>
      </c>
      <c r="AH4903" s="10">
        <v>46.01</v>
      </c>
      <c r="AI4903" s="10">
        <v>100</v>
      </c>
      <c r="AJ4903" s="10" t="s">
        <v>40</v>
      </c>
    </row>
    <row r="4904" spans="1:36" x14ac:dyDescent="0.25">
      <c r="A4904" s="10" t="s">
        <v>36</v>
      </c>
      <c r="B4904" s="10" t="s">
        <v>69</v>
      </c>
      <c r="C4904" s="10">
        <v>26</v>
      </c>
      <c r="D4904" s="10" t="s">
        <v>38</v>
      </c>
      <c r="E4904" s="10">
        <v>2620</v>
      </c>
      <c r="F4904" s="10" t="s">
        <v>62</v>
      </c>
      <c r="G4904" s="20">
        <v>1043589</v>
      </c>
      <c r="H4904" s="10">
        <v>327.1117635</v>
      </c>
      <c r="I4904" s="10">
        <v>34</v>
      </c>
      <c r="J4904" s="10">
        <v>31</v>
      </c>
      <c r="K4904" s="10">
        <v>803.81658179999999</v>
      </c>
      <c r="L4904" s="10">
        <v>2506</v>
      </c>
      <c r="M4904" s="10">
        <v>44</v>
      </c>
      <c r="N4904" s="10">
        <v>5438</v>
      </c>
      <c r="O4904" s="10">
        <v>1157066</v>
      </c>
      <c r="P4904" s="10">
        <v>847849</v>
      </c>
      <c r="Q4904" s="10">
        <v>57580</v>
      </c>
      <c r="R4904" s="10">
        <v>1638</v>
      </c>
      <c r="S4904" s="10">
        <v>44</v>
      </c>
      <c r="T4904" s="10">
        <v>123.11631</v>
      </c>
      <c r="U4904" s="10">
        <v>4711.8318900000004</v>
      </c>
      <c r="V4904" s="10">
        <v>33362</v>
      </c>
      <c r="W4904" s="10">
        <v>34839</v>
      </c>
      <c r="X4904" s="10">
        <v>59753</v>
      </c>
      <c r="Y4904" s="10">
        <v>78138</v>
      </c>
      <c r="Z4904" s="10">
        <v>573</v>
      </c>
      <c r="AA4904" s="10">
        <v>115321</v>
      </c>
      <c r="AB4904" s="10">
        <v>161740</v>
      </c>
      <c r="AC4904" s="10">
        <v>7944</v>
      </c>
      <c r="AD4904" s="10">
        <v>3784.8989980000001</v>
      </c>
      <c r="AE4904" s="10">
        <v>671695</v>
      </c>
      <c r="AF4904" s="10">
        <v>30</v>
      </c>
      <c r="AG4904" s="10">
        <v>69.599999999999994</v>
      </c>
      <c r="AH4904" s="10">
        <v>8.07</v>
      </c>
      <c r="AI4904" s="10">
        <v>112.27</v>
      </c>
      <c r="AJ4904" s="10" t="s">
        <v>40</v>
      </c>
    </row>
    <row r="4905" spans="1:36" x14ac:dyDescent="0.25">
      <c r="A4905" s="10" t="s">
        <v>36</v>
      </c>
      <c r="B4905" s="10" t="s">
        <v>69</v>
      </c>
      <c r="C4905" s="10">
        <v>26</v>
      </c>
      <c r="D4905" s="10" t="s">
        <v>38</v>
      </c>
      <c r="E4905" s="10">
        <v>2604</v>
      </c>
      <c r="F4905" s="10" t="s">
        <v>42</v>
      </c>
      <c r="G4905" s="20">
        <v>1939512</v>
      </c>
      <c r="H4905" s="10">
        <v>321.82955709999999</v>
      </c>
      <c r="I4905" s="10">
        <v>30</v>
      </c>
      <c r="J4905" s="10">
        <v>73</v>
      </c>
      <c r="K4905" s="10">
        <v>1905.3991000000001</v>
      </c>
      <c r="L4905" s="10">
        <v>2046</v>
      </c>
      <c r="M4905" s="10">
        <v>69</v>
      </c>
      <c r="N4905" s="10">
        <v>6862</v>
      </c>
      <c r="O4905" s="10">
        <v>1282590</v>
      </c>
      <c r="P4905" s="10">
        <v>1064238</v>
      </c>
      <c r="Q4905" s="10">
        <v>75545</v>
      </c>
      <c r="R4905" s="10">
        <v>0</v>
      </c>
      <c r="S4905" s="10">
        <v>0</v>
      </c>
      <c r="T4905" s="10">
        <v>190.20607999999999</v>
      </c>
      <c r="U4905" s="10">
        <v>6223.3588959999997</v>
      </c>
      <c r="V4905" s="10">
        <v>42497</v>
      </c>
      <c r="W4905" s="10">
        <v>45111</v>
      </c>
      <c r="X4905" s="10">
        <v>67462</v>
      </c>
      <c r="Y4905" s="10">
        <v>90326</v>
      </c>
      <c r="Z4905" s="10">
        <v>84</v>
      </c>
      <c r="AA4905" s="10">
        <v>107753</v>
      </c>
      <c r="AB4905" s="10">
        <v>135812</v>
      </c>
      <c r="AC4905" s="10">
        <v>8908</v>
      </c>
      <c r="AD4905" s="10">
        <v>4127.7537160000002</v>
      </c>
      <c r="AE4905" s="10">
        <v>1040529</v>
      </c>
      <c r="AF4905" s="10">
        <v>22</v>
      </c>
      <c r="AG4905" s="10">
        <v>78.09</v>
      </c>
      <c r="AH4905" s="10">
        <v>12.26</v>
      </c>
      <c r="AI4905" s="10">
        <v>102.6</v>
      </c>
      <c r="AJ4905" s="10" t="s">
        <v>40</v>
      </c>
    </row>
    <row r="4906" spans="1:36" x14ac:dyDescent="0.25">
      <c r="A4906" s="10" t="s">
        <v>36</v>
      </c>
      <c r="B4906" s="10" t="s">
        <v>69</v>
      </c>
      <c r="C4906" s="10">
        <v>26</v>
      </c>
      <c r="D4906" s="10" t="s">
        <v>38</v>
      </c>
      <c r="E4906" s="10">
        <v>2608</v>
      </c>
      <c r="F4906" s="10" t="s">
        <v>44</v>
      </c>
      <c r="G4906" s="20">
        <v>912207</v>
      </c>
      <c r="H4906" s="10">
        <v>340.79400950000002</v>
      </c>
      <c r="I4906" s="10">
        <v>42</v>
      </c>
      <c r="J4906" s="10">
        <v>24</v>
      </c>
      <c r="K4906" s="10">
        <v>1028.563073</v>
      </c>
      <c r="L4906" s="10">
        <v>1526</v>
      </c>
      <c r="M4906" s="10">
        <v>31</v>
      </c>
      <c r="N4906" s="10">
        <v>4316</v>
      </c>
      <c r="O4906" s="10">
        <v>762706</v>
      </c>
      <c r="P4906" s="10">
        <v>466440</v>
      </c>
      <c r="Q4906" s="10">
        <v>25082</v>
      </c>
      <c r="R4906" s="10">
        <v>0</v>
      </c>
      <c r="S4906" s="10">
        <v>9</v>
      </c>
      <c r="T4906" s="10">
        <v>93.098100000000002</v>
      </c>
      <c r="U4906" s="10">
        <v>3720.9175310000001</v>
      </c>
      <c r="V4906" s="10">
        <v>17807</v>
      </c>
      <c r="W4906" s="10">
        <v>18965</v>
      </c>
      <c r="X4906" s="10">
        <v>29556</v>
      </c>
      <c r="Y4906" s="10">
        <v>44291</v>
      </c>
      <c r="Z4906" s="10">
        <v>206</v>
      </c>
      <c r="AA4906" s="10">
        <v>52114</v>
      </c>
      <c r="AB4906" s="10">
        <v>73099</v>
      </c>
      <c r="AC4906" s="10">
        <v>5842</v>
      </c>
      <c r="AD4906" s="10">
        <v>2599.2563580000001</v>
      </c>
      <c r="AE4906" s="10">
        <v>599419</v>
      </c>
      <c r="AF4906" s="10">
        <v>29</v>
      </c>
      <c r="AG4906" s="10">
        <v>54.36</v>
      </c>
      <c r="AH4906" s="10">
        <v>5.0599999999999996</v>
      </c>
      <c r="AI4906" s="10">
        <v>110.89</v>
      </c>
      <c r="AJ4906" s="10" t="s">
        <v>40</v>
      </c>
    </row>
    <row r="4907" spans="1:36" x14ac:dyDescent="0.25">
      <c r="A4907" s="10" t="s">
        <v>36</v>
      </c>
      <c r="B4907" s="10" t="s">
        <v>69</v>
      </c>
      <c r="C4907" s="10">
        <v>26</v>
      </c>
      <c r="D4907" s="10" t="s">
        <v>38</v>
      </c>
      <c r="E4907" s="10">
        <v>2614</v>
      </c>
      <c r="F4907" s="10" t="s">
        <v>45</v>
      </c>
      <c r="G4907" s="20">
        <v>964011</v>
      </c>
      <c r="H4907" s="10">
        <v>324.79253799999998</v>
      </c>
      <c r="I4907" s="10">
        <v>41</v>
      </c>
      <c r="J4907" s="10">
        <v>27</v>
      </c>
      <c r="K4907" s="10">
        <v>741.26635160000001</v>
      </c>
      <c r="L4907" s="10">
        <v>1598</v>
      </c>
      <c r="M4907" s="10">
        <v>5</v>
      </c>
      <c r="N4907" s="10">
        <v>2727</v>
      </c>
      <c r="O4907" s="10">
        <v>927447</v>
      </c>
      <c r="P4907" s="10">
        <v>656070</v>
      </c>
      <c r="Q4907" s="10">
        <v>29991</v>
      </c>
      <c r="R4907" s="10">
        <v>16</v>
      </c>
      <c r="S4907" s="10">
        <v>4</v>
      </c>
      <c r="T4907" s="10">
        <v>69.956270000000004</v>
      </c>
      <c r="U4907" s="10">
        <v>3823.501272</v>
      </c>
      <c r="V4907" s="10">
        <v>22134</v>
      </c>
      <c r="W4907" s="10">
        <v>23477</v>
      </c>
      <c r="X4907" s="10">
        <v>33250</v>
      </c>
      <c r="Y4907" s="10">
        <v>45031</v>
      </c>
      <c r="Z4907" s="10">
        <v>137</v>
      </c>
      <c r="AA4907" s="10">
        <v>49733</v>
      </c>
      <c r="AB4907" s="10">
        <v>64732</v>
      </c>
      <c r="AC4907" s="10">
        <v>4325</v>
      </c>
      <c r="AD4907" s="10">
        <v>3012.2786500000002</v>
      </c>
      <c r="AE4907" s="10">
        <v>693667</v>
      </c>
      <c r="AF4907" s="10">
        <v>25</v>
      </c>
      <c r="AG4907" s="10">
        <v>59.07</v>
      </c>
      <c r="AH4907" s="10">
        <v>29.66</v>
      </c>
      <c r="AI4907" s="10">
        <v>99.95</v>
      </c>
      <c r="AJ4907" s="10" t="s">
        <v>40</v>
      </c>
    </row>
    <row r="4908" spans="1:36" x14ac:dyDescent="0.25">
      <c r="A4908" s="10" t="s">
        <v>36</v>
      </c>
      <c r="B4908" s="10" t="s">
        <v>69</v>
      </c>
      <c r="C4908" s="10">
        <v>26</v>
      </c>
      <c r="D4908" s="10" t="s">
        <v>38</v>
      </c>
      <c r="E4908" s="10">
        <v>2616</v>
      </c>
      <c r="F4908" s="10" t="s">
        <v>53</v>
      </c>
      <c r="G4908" s="20">
        <v>1471394</v>
      </c>
      <c r="H4908" s="10">
        <v>336.94698140000003</v>
      </c>
      <c r="I4908" s="10">
        <v>19</v>
      </c>
      <c r="J4908" s="10">
        <v>158</v>
      </c>
      <c r="K4908" s="10">
        <v>1327.8334629999999</v>
      </c>
      <c r="L4908" s="10">
        <v>1704</v>
      </c>
      <c r="M4908" s="10">
        <v>10</v>
      </c>
      <c r="N4908" s="10">
        <v>7095</v>
      </c>
      <c r="O4908" s="10">
        <v>953722</v>
      </c>
      <c r="P4908" s="10">
        <v>816482</v>
      </c>
      <c r="Q4908" s="10">
        <v>127819</v>
      </c>
      <c r="R4908" s="10">
        <v>335</v>
      </c>
      <c r="S4908" s="10">
        <v>68</v>
      </c>
      <c r="T4908" s="10">
        <v>129.35164</v>
      </c>
      <c r="U4908" s="10">
        <v>4670.7225930000004</v>
      </c>
      <c r="V4908" s="10">
        <v>49095</v>
      </c>
      <c r="W4908" s="10">
        <v>62132</v>
      </c>
      <c r="X4908" s="10">
        <v>78328</v>
      </c>
      <c r="Y4908" s="10">
        <v>151996</v>
      </c>
      <c r="Z4908" s="10">
        <v>8</v>
      </c>
      <c r="AA4908" s="10">
        <v>105916</v>
      </c>
      <c r="AB4908" s="10">
        <v>196122</v>
      </c>
      <c r="AC4908" s="10">
        <v>8799</v>
      </c>
      <c r="AD4908" s="10">
        <v>3213.5374900000002</v>
      </c>
      <c r="AE4908" s="10">
        <v>655684</v>
      </c>
      <c r="AF4908" s="10">
        <v>38</v>
      </c>
      <c r="AG4908" s="10">
        <v>59.7</v>
      </c>
      <c r="AH4908" s="10">
        <v>11.6</v>
      </c>
      <c r="AI4908" s="10">
        <v>102.33</v>
      </c>
      <c r="AJ4908" s="10" t="s">
        <v>40</v>
      </c>
    </row>
    <row r="4909" spans="1:36" x14ac:dyDescent="0.25">
      <c r="A4909" s="10" t="s">
        <v>36</v>
      </c>
      <c r="B4909" s="10" t="s">
        <v>69</v>
      </c>
      <c r="C4909" s="10">
        <v>26</v>
      </c>
      <c r="D4909" s="10" t="s">
        <v>38</v>
      </c>
      <c r="E4909" s="10">
        <v>2620</v>
      </c>
      <c r="F4909" s="10" t="s">
        <v>62</v>
      </c>
      <c r="G4909" s="20">
        <v>1043589</v>
      </c>
      <c r="H4909" s="10">
        <v>327.68656879999997</v>
      </c>
      <c r="I4909" s="10">
        <v>34</v>
      </c>
      <c r="J4909" s="10">
        <v>31</v>
      </c>
      <c r="K4909" s="10">
        <v>813.54598180000005</v>
      </c>
      <c r="L4909" s="10">
        <v>2508</v>
      </c>
      <c r="M4909" s="10">
        <v>43</v>
      </c>
      <c r="N4909" s="10">
        <v>5444</v>
      </c>
      <c r="O4909" s="10">
        <v>1161908</v>
      </c>
      <c r="P4909" s="10">
        <v>851868</v>
      </c>
      <c r="Q4909" s="10">
        <v>57596</v>
      </c>
      <c r="R4909" s="10">
        <v>1638</v>
      </c>
      <c r="S4909" s="10">
        <v>44</v>
      </c>
      <c r="T4909" s="10">
        <v>123.57266</v>
      </c>
      <c r="U4909" s="10">
        <v>4744.5351000000001</v>
      </c>
      <c r="V4909" s="10">
        <v>33389</v>
      </c>
      <c r="W4909" s="10">
        <v>34868</v>
      </c>
      <c r="X4909" s="10">
        <v>59767</v>
      </c>
      <c r="Y4909" s="10">
        <v>78156</v>
      </c>
      <c r="Z4909" s="10">
        <v>574</v>
      </c>
      <c r="AA4909" s="10">
        <v>115377</v>
      </c>
      <c r="AB4909" s="10">
        <v>161799</v>
      </c>
      <c r="AC4909" s="10">
        <v>7952</v>
      </c>
      <c r="AD4909" s="10">
        <v>3807.4164580000001</v>
      </c>
      <c r="AE4909" s="10">
        <v>674297</v>
      </c>
      <c r="AF4909" s="10">
        <v>30</v>
      </c>
      <c r="AG4909" s="10">
        <v>69.58</v>
      </c>
      <c r="AH4909" s="10">
        <v>8.02</v>
      </c>
      <c r="AI4909" s="10">
        <v>112.26</v>
      </c>
      <c r="AJ4909" s="10" t="s">
        <v>40</v>
      </c>
    </row>
    <row r="4910" spans="1:36" x14ac:dyDescent="0.25">
      <c r="A4910" s="10" t="s">
        <v>36</v>
      </c>
      <c r="B4910" s="10" t="s">
        <v>69</v>
      </c>
      <c r="C4910" s="10">
        <v>26</v>
      </c>
      <c r="D4910" s="10" t="s">
        <v>38</v>
      </c>
      <c r="E4910" s="10">
        <v>2609</v>
      </c>
      <c r="F4910" s="10" t="s">
        <v>51</v>
      </c>
      <c r="G4910" s="20">
        <v>2070361</v>
      </c>
      <c r="H4910" s="10">
        <v>325.8829953</v>
      </c>
      <c r="I4910" s="10">
        <v>25</v>
      </c>
      <c r="J4910" s="10">
        <v>116</v>
      </c>
      <c r="K4910" s="10">
        <v>746.75577620000001</v>
      </c>
      <c r="L4910" s="10">
        <v>2903</v>
      </c>
      <c r="M4910" s="10">
        <v>24</v>
      </c>
      <c r="N4910" s="10">
        <v>5758</v>
      </c>
      <c r="O4910" s="10">
        <v>1416257</v>
      </c>
      <c r="P4910" s="10">
        <v>927865</v>
      </c>
      <c r="Q4910" s="10">
        <v>88051</v>
      </c>
      <c r="R4910" s="10">
        <v>0</v>
      </c>
      <c r="S4910" s="10">
        <v>0</v>
      </c>
      <c r="T4910" s="10">
        <v>166.56112999999999</v>
      </c>
      <c r="U4910" s="10">
        <v>5528.657639</v>
      </c>
      <c r="V4910" s="10">
        <v>55139</v>
      </c>
      <c r="W4910" s="10">
        <v>60905</v>
      </c>
      <c r="X4910" s="10">
        <v>86456</v>
      </c>
      <c r="Y4910" s="10">
        <v>133391</v>
      </c>
      <c r="Z4910" s="10">
        <v>231</v>
      </c>
      <c r="AA4910" s="10">
        <v>128382</v>
      </c>
      <c r="AB4910" s="10">
        <v>185115</v>
      </c>
      <c r="AC4910" s="10">
        <v>8661</v>
      </c>
      <c r="AD4910" s="10">
        <v>4615.340733</v>
      </c>
      <c r="AE4910" s="10">
        <v>1118576</v>
      </c>
      <c r="AF4910" s="10">
        <v>18</v>
      </c>
      <c r="AG4910" s="10">
        <v>48.76</v>
      </c>
      <c r="AH4910" s="10">
        <v>28.27</v>
      </c>
      <c r="AI4910" s="10">
        <v>101.03</v>
      </c>
      <c r="AJ4910" s="10" t="s">
        <v>40</v>
      </c>
    </row>
    <row r="4911" spans="1:36" x14ac:dyDescent="0.25">
      <c r="A4911" s="10" t="s">
        <v>36</v>
      </c>
      <c r="B4911" s="10" t="s">
        <v>69</v>
      </c>
      <c r="C4911" s="10">
        <v>26</v>
      </c>
      <c r="D4911" s="10" t="s">
        <v>38</v>
      </c>
      <c r="E4911" s="10">
        <v>2617</v>
      </c>
      <c r="F4911" s="10" t="s">
        <v>54</v>
      </c>
      <c r="G4911" s="20">
        <v>1084216</v>
      </c>
      <c r="H4911" s="10">
        <v>309.71743149999998</v>
      </c>
      <c r="I4911" s="10">
        <v>21</v>
      </c>
      <c r="J4911" s="10">
        <v>159</v>
      </c>
      <c r="K4911" s="10">
        <v>303.17538289999999</v>
      </c>
      <c r="L4911" s="10">
        <v>367</v>
      </c>
      <c r="M4911" s="10">
        <v>3</v>
      </c>
      <c r="N4911" s="10">
        <v>2101</v>
      </c>
      <c r="O4911" s="10">
        <v>581774</v>
      </c>
      <c r="P4911" s="10">
        <v>463635</v>
      </c>
      <c r="Q4911" s="10">
        <v>75560</v>
      </c>
      <c r="R4911" s="10">
        <v>0</v>
      </c>
      <c r="S4911" s="10">
        <v>0</v>
      </c>
      <c r="T4911" s="10">
        <v>102.00637</v>
      </c>
      <c r="U4911" s="10">
        <v>2207.0372430000002</v>
      </c>
      <c r="V4911" s="10">
        <v>27527</v>
      </c>
      <c r="W4911" s="10">
        <v>32161</v>
      </c>
      <c r="X4911" s="10">
        <v>48996</v>
      </c>
      <c r="Y4911" s="10">
        <v>94820</v>
      </c>
      <c r="Z4911" s="10">
        <v>33</v>
      </c>
      <c r="AA4911" s="10">
        <v>82709</v>
      </c>
      <c r="AB4911" s="10">
        <v>144717</v>
      </c>
      <c r="AC4911" s="10">
        <v>2468</v>
      </c>
      <c r="AD4911" s="10">
        <v>1801.8554899999999</v>
      </c>
      <c r="AE4911" s="10">
        <v>405036</v>
      </c>
      <c r="AF4911" s="10">
        <v>22</v>
      </c>
      <c r="AG4911" s="10">
        <v>48.14</v>
      </c>
      <c r="AH4911" s="10">
        <v>18.88</v>
      </c>
      <c r="AI4911" s="10">
        <v>103.26</v>
      </c>
      <c r="AJ4911" s="10" t="s">
        <v>40</v>
      </c>
    </row>
    <row r="4912" spans="1:36" x14ac:dyDescent="0.25">
      <c r="A4912" s="10" t="s">
        <v>36</v>
      </c>
      <c r="B4912" s="10" t="s">
        <v>69</v>
      </c>
      <c r="C4912" s="10">
        <v>26</v>
      </c>
      <c r="D4912" s="10" t="s">
        <v>38</v>
      </c>
      <c r="E4912" s="10">
        <v>2618</v>
      </c>
      <c r="F4912" s="10" t="s">
        <v>55</v>
      </c>
      <c r="G4912" s="20">
        <v>1735596</v>
      </c>
      <c r="H4912" s="10">
        <v>323.07014759999998</v>
      </c>
      <c r="I4912" s="10">
        <v>42</v>
      </c>
      <c r="J4912" s="10">
        <v>154</v>
      </c>
      <c r="K4912" s="10">
        <v>246.66194060000001</v>
      </c>
      <c r="L4912" s="10">
        <v>1966</v>
      </c>
      <c r="M4912" s="10">
        <v>0</v>
      </c>
      <c r="N4912" s="10">
        <v>3204</v>
      </c>
      <c r="O4912" s="10">
        <v>1099872</v>
      </c>
      <c r="P4912" s="10">
        <v>825045</v>
      </c>
      <c r="Q4912" s="10">
        <v>42363</v>
      </c>
      <c r="R4912" s="10">
        <v>0</v>
      </c>
      <c r="S4912" s="10">
        <v>0</v>
      </c>
      <c r="T4912" s="10">
        <v>139.16804999999999</v>
      </c>
      <c r="U4912" s="10">
        <v>3939.1880849999998</v>
      </c>
      <c r="V4912" s="10">
        <v>26002</v>
      </c>
      <c r="W4912" s="10">
        <v>27862</v>
      </c>
      <c r="X4912" s="10">
        <v>35444</v>
      </c>
      <c r="Y4912" s="10">
        <v>55982</v>
      </c>
      <c r="Z4912" s="10">
        <v>106</v>
      </c>
      <c r="AA4912" s="10">
        <v>53234</v>
      </c>
      <c r="AB4912" s="10">
        <v>78644</v>
      </c>
      <c r="AC4912" s="10">
        <v>5170</v>
      </c>
      <c r="AD4912" s="10">
        <v>3553.3580940000002</v>
      </c>
      <c r="AE4912" s="10">
        <v>889531</v>
      </c>
      <c r="AF4912" s="10">
        <v>26</v>
      </c>
      <c r="AG4912" s="10">
        <v>30.83</v>
      </c>
      <c r="AH4912" s="10">
        <v>45.83</v>
      </c>
      <c r="AI4912" s="10">
        <v>100</v>
      </c>
      <c r="AJ4912" s="10" t="s">
        <v>40</v>
      </c>
    </row>
    <row r="4913" spans="1:36" x14ac:dyDescent="0.25">
      <c r="A4913" s="10" t="s">
        <v>36</v>
      </c>
      <c r="B4913" s="10" t="s">
        <v>69</v>
      </c>
      <c r="C4913" s="10">
        <v>26</v>
      </c>
      <c r="D4913" s="10" t="s">
        <v>38</v>
      </c>
      <c r="E4913" s="10">
        <v>2623</v>
      </c>
      <c r="F4913" s="10" t="s">
        <v>56</v>
      </c>
      <c r="G4913" s="20">
        <v>2325015</v>
      </c>
      <c r="H4913" s="10">
        <v>299.96364649999998</v>
      </c>
      <c r="I4913" s="10">
        <v>17</v>
      </c>
      <c r="J4913" s="10">
        <v>147</v>
      </c>
      <c r="K4913" s="10">
        <v>4192.2682000000004</v>
      </c>
      <c r="L4913" s="10">
        <v>1499</v>
      </c>
      <c r="M4913" s="10">
        <v>13</v>
      </c>
      <c r="N4913" s="10">
        <v>4138</v>
      </c>
      <c r="O4913" s="10">
        <v>1112052</v>
      </c>
      <c r="P4913" s="10">
        <v>656257</v>
      </c>
      <c r="Q4913" s="10">
        <v>116318</v>
      </c>
      <c r="R4913" s="10">
        <v>285</v>
      </c>
      <c r="S4913" s="10">
        <v>76</v>
      </c>
      <c r="T4913" s="10">
        <v>156.35811000000001</v>
      </c>
      <c r="U4913" s="10">
        <v>7684.3780399999996</v>
      </c>
      <c r="V4913" s="10">
        <v>63217</v>
      </c>
      <c r="W4913" s="10">
        <v>84872</v>
      </c>
      <c r="X4913" s="10">
        <v>108539</v>
      </c>
      <c r="Y4913" s="10">
        <v>205102</v>
      </c>
      <c r="Z4913" s="10">
        <v>6</v>
      </c>
      <c r="AA4913" s="10">
        <v>139667</v>
      </c>
      <c r="AB4913" s="10">
        <v>255034</v>
      </c>
      <c r="AC4913" s="10">
        <v>5637</v>
      </c>
      <c r="AD4913" s="10">
        <v>3335.75173</v>
      </c>
      <c r="AE4913" s="10">
        <v>649861</v>
      </c>
      <c r="AF4913" s="10">
        <v>31</v>
      </c>
      <c r="AG4913" s="10">
        <v>64.09</v>
      </c>
      <c r="AH4913" s="10">
        <v>5.53</v>
      </c>
      <c r="AI4913" s="10">
        <v>111.04</v>
      </c>
      <c r="AJ4913" s="10" t="s">
        <v>40</v>
      </c>
    </row>
    <row r="4914" spans="1:36" x14ac:dyDescent="0.25">
      <c r="A4914" s="10" t="s">
        <v>36</v>
      </c>
      <c r="B4914" s="10" t="s">
        <v>69</v>
      </c>
      <c r="C4914" s="10">
        <v>26</v>
      </c>
      <c r="D4914" s="10" t="s">
        <v>38</v>
      </c>
      <c r="E4914" s="10">
        <v>2606</v>
      </c>
      <c r="F4914" s="10" t="s">
        <v>49</v>
      </c>
      <c r="G4914" s="20">
        <v>610254</v>
      </c>
      <c r="H4914" s="10">
        <v>325.25670989999998</v>
      </c>
      <c r="I4914" s="10">
        <v>32</v>
      </c>
      <c r="J4914" s="10">
        <v>39</v>
      </c>
      <c r="K4914" s="10">
        <v>1307.3161270000001</v>
      </c>
      <c r="L4914" s="10">
        <v>1364</v>
      </c>
      <c r="M4914" s="10">
        <v>48</v>
      </c>
      <c r="N4914" s="10">
        <v>4641</v>
      </c>
      <c r="O4914" s="10">
        <v>497684</v>
      </c>
      <c r="P4914" s="10">
        <v>424774</v>
      </c>
      <c r="Q4914" s="10">
        <v>34711</v>
      </c>
      <c r="R4914" s="10">
        <v>1050</v>
      </c>
      <c r="S4914" s="10">
        <v>80</v>
      </c>
      <c r="T4914" s="10">
        <v>83.355189999999993</v>
      </c>
      <c r="U4914" s="10">
        <v>3009.4219210000001</v>
      </c>
      <c r="V4914" s="10">
        <v>15197</v>
      </c>
      <c r="W4914" s="10">
        <v>16301</v>
      </c>
      <c r="X4914" s="10">
        <v>28611</v>
      </c>
      <c r="Y4914" s="10">
        <v>41514</v>
      </c>
      <c r="Z4914" s="10">
        <v>26</v>
      </c>
      <c r="AA4914" s="10">
        <v>46972</v>
      </c>
      <c r="AB4914" s="10">
        <v>66726</v>
      </c>
      <c r="AC4914" s="10">
        <v>6005</v>
      </c>
      <c r="AD4914" s="10">
        <v>1618.7506040000001</v>
      </c>
      <c r="AE4914" s="10">
        <v>386785</v>
      </c>
      <c r="AF4914" s="10">
        <v>23</v>
      </c>
      <c r="AG4914" s="10">
        <v>30</v>
      </c>
      <c r="AH4914" s="10">
        <v>13.4</v>
      </c>
      <c r="AI4914" s="10">
        <v>116.93</v>
      </c>
      <c r="AJ4914" s="10" t="s">
        <v>40</v>
      </c>
    </row>
    <row r="4915" spans="1:36" x14ac:dyDescent="0.25">
      <c r="A4915" s="10" t="s">
        <v>36</v>
      </c>
      <c r="B4915" s="10" t="s">
        <v>69</v>
      </c>
      <c r="C4915" s="10">
        <v>26</v>
      </c>
      <c r="D4915" s="10" t="s">
        <v>38</v>
      </c>
      <c r="E4915" s="10">
        <v>2621</v>
      </c>
      <c r="F4915" s="10" t="s">
        <v>47</v>
      </c>
      <c r="G4915" s="20">
        <v>652231</v>
      </c>
      <c r="H4915" s="10">
        <v>326.94391419999999</v>
      </c>
      <c r="I4915" s="10">
        <v>26</v>
      </c>
      <c r="J4915" s="10">
        <v>51</v>
      </c>
      <c r="K4915" s="10">
        <v>490.6789268</v>
      </c>
      <c r="L4915" s="10">
        <v>530</v>
      </c>
      <c r="M4915" s="10">
        <v>5</v>
      </c>
      <c r="N4915" s="10">
        <v>1187</v>
      </c>
      <c r="O4915" s="10">
        <v>419447</v>
      </c>
      <c r="P4915" s="10">
        <v>375102</v>
      </c>
      <c r="Q4915" s="10">
        <v>37591</v>
      </c>
      <c r="R4915" s="10">
        <v>76</v>
      </c>
      <c r="S4915" s="10">
        <v>15</v>
      </c>
      <c r="T4915" s="10">
        <v>90.959819999999993</v>
      </c>
      <c r="U4915" s="10">
        <v>1952.995187</v>
      </c>
      <c r="V4915" s="10">
        <v>15718</v>
      </c>
      <c r="W4915" s="10">
        <v>17850</v>
      </c>
      <c r="X4915" s="10">
        <v>25411</v>
      </c>
      <c r="Y4915" s="10">
        <v>43226</v>
      </c>
      <c r="Z4915" s="10">
        <v>32</v>
      </c>
      <c r="AA4915" s="10">
        <v>37861</v>
      </c>
      <c r="AB4915" s="10">
        <v>61023</v>
      </c>
      <c r="AC4915" s="10">
        <v>1717</v>
      </c>
      <c r="AD4915" s="10">
        <v>1371.35644</v>
      </c>
      <c r="AE4915" s="10">
        <v>297010</v>
      </c>
      <c r="AF4915" s="10">
        <v>26</v>
      </c>
      <c r="AG4915" s="10">
        <v>58.02</v>
      </c>
      <c r="AH4915" s="10">
        <v>8.56</v>
      </c>
      <c r="AI4915" s="10">
        <v>100.48</v>
      </c>
      <c r="AJ4915" s="10" t="s">
        <v>40</v>
      </c>
    </row>
    <row r="4916" spans="1:36" x14ac:dyDescent="0.25">
      <c r="A4916" s="10" t="s">
        <v>36</v>
      </c>
      <c r="B4916" s="10" t="s">
        <v>69</v>
      </c>
      <c r="C4916" s="10">
        <v>26</v>
      </c>
      <c r="D4916" s="10" t="s">
        <v>38</v>
      </c>
      <c r="E4916" s="10">
        <v>2608</v>
      </c>
      <c r="F4916" s="10" t="s">
        <v>44</v>
      </c>
      <c r="G4916" s="20">
        <v>912207</v>
      </c>
      <c r="H4916" s="10">
        <v>339.48034940000002</v>
      </c>
      <c r="I4916" s="10">
        <v>42</v>
      </c>
      <c r="J4916" s="10">
        <v>24</v>
      </c>
      <c r="K4916" s="10">
        <v>1022.281619</v>
      </c>
      <c r="L4916" s="10">
        <v>1269</v>
      </c>
      <c r="M4916" s="10">
        <v>31</v>
      </c>
      <c r="N4916" s="10">
        <v>4556</v>
      </c>
      <c r="O4916" s="10">
        <v>754751</v>
      </c>
      <c r="P4916" s="10">
        <v>460933</v>
      </c>
      <c r="Q4916" s="10">
        <v>25076</v>
      </c>
      <c r="R4916" s="10">
        <v>0</v>
      </c>
      <c r="S4916" s="10">
        <v>9</v>
      </c>
      <c r="T4916" s="10">
        <v>93.098100000000002</v>
      </c>
      <c r="U4916" s="10">
        <v>3677.6110509999999</v>
      </c>
      <c r="V4916" s="10">
        <v>17770</v>
      </c>
      <c r="W4916" s="10">
        <v>18919</v>
      </c>
      <c r="X4916" s="10">
        <v>29547</v>
      </c>
      <c r="Y4916" s="10">
        <v>44277</v>
      </c>
      <c r="Z4916" s="10">
        <v>192</v>
      </c>
      <c r="AA4916" s="10">
        <v>52095</v>
      </c>
      <c r="AB4916" s="10">
        <v>73073</v>
      </c>
      <c r="AC4916" s="10">
        <v>5825</v>
      </c>
      <c r="AD4916" s="10">
        <v>2562.2313319999998</v>
      </c>
      <c r="AE4916" s="10">
        <v>593241</v>
      </c>
      <c r="AF4916" s="10">
        <v>29</v>
      </c>
      <c r="AG4916" s="10">
        <v>54.24</v>
      </c>
      <c r="AH4916" s="10">
        <v>5.12</v>
      </c>
      <c r="AI4916" s="10">
        <v>110.86</v>
      </c>
      <c r="AJ4916" s="10" t="s">
        <v>40</v>
      </c>
    </row>
    <row r="4917" spans="1:36" x14ac:dyDescent="0.25">
      <c r="A4917" s="10" t="s">
        <v>36</v>
      </c>
      <c r="B4917" s="10" t="s">
        <v>69</v>
      </c>
      <c r="C4917" s="10">
        <v>26</v>
      </c>
      <c r="D4917" s="10" t="s">
        <v>38</v>
      </c>
      <c r="E4917" s="10">
        <v>2618</v>
      </c>
      <c r="F4917" s="10" t="s">
        <v>55</v>
      </c>
      <c r="G4917" s="20">
        <v>1735596</v>
      </c>
      <c r="H4917" s="10">
        <v>322.472126</v>
      </c>
      <c r="I4917" s="10">
        <v>42</v>
      </c>
      <c r="J4917" s="10">
        <v>154</v>
      </c>
      <c r="K4917" s="10">
        <v>251.21414379999999</v>
      </c>
      <c r="L4917" s="10">
        <v>1968</v>
      </c>
      <c r="M4917" s="10">
        <v>0</v>
      </c>
      <c r="N4917" s="10">
        <v>3206</v>
      </c>
      <c r="O4917" s="10">
        <v>1104437</v>
      </c>
      <c r="P4917" s="10">
        <v>828875</v>
      </c>
      <c r="Q4917" s="10">
        <v>42364</v>
      </c>
      <c r="R4917" s="10">
        <v>0</v>
      </c>
      <c r="S4917" s="10">
        <v>0</v>
      </c>
      <c r="T4917" s="10">
        <v>139.27141</v>
      </c>
      <c r="U4917" s="10">
        <v>3951.987028</v>
      </c>
      <c r="V4917" s="10">
        <v>26010</v>
      </c>
      <c r="W4917" s="10">
        <v>27877</v>
      </c>
      <c r="X4917" s="10">
        <v>35446</v>
      </c>
      <c r="Y4917" s="10">
        <v>55985</v>
      </c>
      <c r="Z4917" s="10">
        <v>107</v>
      </c>
      <c r="AA4917" s="10">
        <v>53236</v>
      </c>
      <c r="AB4917" s="10">
        <v>78649</v>
      </c>
      <c r="AC4917" s="10">
        <v>5174</v>
      </c>
      <c r="AD4917" s="10">
        <v>3561.5014740000001</v>
      </c>
      <c r="AE4917" s="10">
        <v>893425</v>
      </c>
      <c r="AF4917" s="10">
        <v>26</v>
      </c>
      <c r="AG4917" s="10">
        <v>30.73</v>
      </c>
      <c r="AH4917" s="10">
        <v>45.99</v>
      </c>
      <c r="AI4917" s="10">
        <v>100</v>
      </c>
      <c r="AJ4917" s="10" t="s">
        <v>40</v>
      </c>
    </row>
    <row r="4918" spans="1:36" x14ac:dyDescent="0.25">
      <c r="A4918" s="10" t="s">
        <v>36</v>
      </c>
      <c r="B4918" s="10" t="s">
        <v>69</v>
      </c>
      <c r="C4918" s="10">
        <v>26</v>
      </c>
      <c r="D4918" s="10" t="s">
        <v>38</v>
      </c>
      <c r="E4918" s="10">
        <v>2622</v>
      </c>
      <c r="F4918" s="10" t="s">
        <v>63</v>
      </c>
      <c r="G4918" s="20">
        <v>619902</v>
      </c>
      <c r="H4918" s="10">
        <v>327.4633882</v>
      </c>
      <c r="I4918" s="10">
        <v>36</v>
      </c>
      <c r="J4918" s="10">
        <v>20</v>
      </c>
      <c r="K4918" s="10">
        <v>766.79798530000005</v>
      </c>
      <c r="L4918" s="10">
        <v>981</v>
      </c>
      <c r="M4918" s="10">
        <v>58</v>
      </c>
      <c r="N4918" s="10">
        <v>4415</v>
      </c>
      <c r="O4918" s="10">
        <v>336151</v>
      </c>
      <c r="P4918" s="10">
        <v>156952</v>
      </c>
      <c r="Q4918" s="10">
        <v>15264</v>
      </c>
      <c r="R4918" s="10">
        <v>91</v>
      </c>
      <c r="S4918" s="10">
        <v>8</v>
      </c>
      <c r="T4918" s="10">
        <v>132.78455</v>
      </c>
      <c r="U4918" s="10">
        <v>2000.353989</v>
      </c>
      <c r="V4918" s="10">
        <v>9336</v>
      </c>
      <c r="W4918" s="10">
        <v>9818</v>
      </c>
      <c r="X4918" s="10">
        <v>24664</v>
      </c>
      <c r="Y4918" s="10">
        <v>31962</v>
      </c>
      <c r="Z4918" s="10">
        <v>16</v>
      </c>
      <c r="AA4918" s="10">
        <v>43471</v>
      </c>
      <c r="AB4918" s="10">
        <v>55979</v>
      </c>
      <c r="AC4918" s="10">
        <v>5396</v>
      </c>
      <c r="AD4918" s="10">
        <v>1100.7714539999999</v>
      </c>
      <c r="AE4918" s="10">
        <v>118463</v>
      </c>
      <c r="AF4918" s="10">
        <v>26</v>
      </c>
      <c r="AG4918" s="10">
        <v>73.849999999999994</v>
      </c>
      <c r="AH4918" s="10">
        <v>2.97</v>
      </c>
      <c r="AI4918" s="10">
        <v>101.4</v>
      </c>
      <c r="AJ4918" s="10" t="s">
        <v>40</v>
      </c>
    </row>
    <row r="4919" spans="1:36" x14ac:dyDescent="0.25">
      <c r="A4919" s="10" t="s">
        <v>36</v>
      </c>
      <c r="B4919" s="10" t="s">
        <v>69</v>
      </c>
      <c r="C4919" s="10">
        <v>26</v>
      </c>
      <c r="D4919" s="10" t="s">
        <v>38</v>
      </c>
      <c r="E4919" s="10">
        <v>2623</v>
      </c>
      <c r="F4919" s="10" t="s">
        <v>56</v>
      </c>
      <c r="G4919" s="20">
        <v>2325015</v>
      </c>
      <c r="H4919" s="10">
        <v>299.84973810000002</v>
      </c>
      <c r="I4919" s="10">
        <v>17</v>
      </c>
      <c r="J4919" s="10">
        <v>147</v>
      </c>
      <c r="K4919" s="10">
        <v>4228.494651</v>
      </c>
      <c r="L4919" s="10">
        <v>1535</v>
      </c>
      <c r="M4919" s="10">
        <v>13</v>
      </c>
      <c r="N4919" s="10">
        <v>4102</v>
      </c>
      <c r="O4919" s="10">
        <v>1113875</v>
      </c>
      <c r="P4919" s="10">
        <v>656906</v>
      </c>
      <c r="Q4919" s="10">
        <v>116318</v>
      </c>
      <c r="R4919" s="10">
        <v>285</v>
      </c>
      <c r="S4919" s="10">
        <v>76</v>
      </c>
      <c r="T4919" s="10">
        <v>156.35811000000001</v>
      </c>
      <c r="U4919" s="10">
        <v>7724.8040309999997</v>
      </c>
      <c r="V4919" s="10">
        <v>63327</v>
      </c>
      <c r="W4919" s="10">
        <v>85037</v>
      </c>
      <c r="X4919" s="10">
        <v>108540</v>
      </c>
      <c r="Y4919" s="10">
        <v>205105</v>
      </c>
      <c r="Z4919" s="10">
        <v>7</v>
      </c>
      <c r="AA4919" s="10">
        <v>139668</v>
      </c>
      <c r="AB4919" s="10">
        <v>255037</v>
      </c>
      <c r="AC4919" s="10">
        <v>5637</v>
      </c>
      <c r="AD4919" s="10">
        <v>3339.95127</v>
      </c>
      <c r="AE4919" s="10">
        <v>651043</v>
      </c>
      <c r="AF4919" s="10">
        <v>31</v>
      </c>
      <c r="AG4919" s="10">
        <v>64.12</v>
      </c>
      <c r="AH4919" s="10">
        <v>5.52</v>
      </c>
      <c r="AI4919" s="10">
        <v>111.03</v>
      </c>
      <c r="AJ4919" s="10" t="s">
        <v>40</v>
      </c>
    </row>
    <row r="4920" spans="1:36" x14ac:dyDescent="0.25">
      <c r="A4920" s="10" t="s">
        <v>36</v>
      </c>
      <c r="B4920" s="10" t="s">
        <v>69</v>
      </c>
      <c r="C4920" s="10">
        <v>26</v>
      </c>
      <c r="D4920" s="10" t="s">
        <v>38</v>
      </c>
      <c r="E4920" s="10">
        <v>2607</v>
      </c>
      <c r="F4920" s="10" t="s">
        <v>58</v>
      </c>
      <c r="G4920" s="20">
        <v>1262278</v>
      </c>
      <c r="H4920" s="10">
        <v>332.7286034</v>
      </c>
      <c r="I4920" s="10">
        <v>33</v>
      </c>
      <c r="J4920" s="10">
        <v>9</v>
      </c>
      <c r="K4920" s="10">
        <v>986.54345590000003</v>
      </c>
      <c r="L4920" s="10">
        <v>1735</v>
      </c>
      <c r="M4920" s="10">
        <v>300</v>
      </c>
      <c r="N4920" s="10">
        <v>7296</v>
      </c>
      <c r="O4920" s="10">
        <v>756697</v>
      </c>
      <c r="P4920" s="10">
        <v>404531</v>
      </c>
      <c r="Q4920" s="10">
        <v>59149</v>
      </c>
      <c r="R4920" s="10">
        <v>637</v>
      </c>
      <c r="S4920" s="10">
        <v>49</v>
      </c>
      <c r="T4920" s="10">
        <v>153.44434000000001</v>
      </c>
      <c r="U4920" s="10">
        <v>3657.7351560000002</v>
      </c>
      <c r="V4920" s="10">
        <v>22831</v>
      </c>
      <c r="W4920" s="10">
        <v>23684</v>
      </c>
      <c r="X4920" s="10">
        <v>61740</v>
      </c>
      <c r="Y4920" s="10">
        <v>97538</v>
      </c>
      <c r="Z4920" s="10">
        <v>32</v>
      </c>
      <c r="AA4920" s="10">
        <v>107383</v>
      </c>
      <c r="AB4920" s="10">
        <v>161051</v>
      </c>
      <c r="AC4920" s="10">
        <v>9031</v>
      </c>
      <c r="AD4920" s="10">
        <v>2517.7473599999998</v>
      </c>
      <c r="AE4920" s="10">
        <v>464502</v>
      </c>
      <c r="AF4920" s="10">
        <v>16</v>
      </c>
      <c r="AG4920" s="10">
        <v>71.959999999999994</v>
      </c>
      <c r="AH4920" s="10">
        <v>8.51</v>
      </c>
      <c r="AI4920" s="10">
        <v>106.05</v>
      </c>
      <c r="AJ4920" s="10" t="s">
        <v>40</v>
      </c>
    </row>
    <row r="4921" spans="1:36" x14ac:dyDescent="0.25">
      <c r="A4921" s="10" t="s">
        <v>36</v>
      </c>
      <c r="B4921" s="10" t="s">
        <v>69</v>
      </c>
      <c r="C4921" s="10">
        <v>26</v>
      </c>
      <c r="D4921" s="10" t="s">
        <v>38</v>
      </c>
      <c r="E4921" s="10">
        <v>2608</v>
      </c>
      <c r="F4921" s="10" t="s">
        <v>44</v>
      </c>
      <c r="G4921" s="20">
        <v>912207</v>
      </c>
      <c r="H4921" s="10">
        <v>341.22191679999997</v>
      </c>
      <c r="I4921" s="10">
        <v>42</v>
      </c>
      <c r="J4921" s="10">
        <v>24</v>
      </c>
      <c r="K4921" s="10">
        <v>1028.4585529999999</v>
      </c>
      <c r="L4921" s="10">
        <v>1525</v>
      </c>
      <c r="M4921" s="10">
        <v>31</v>
      </c>
      <c r="N4921" s="10">
        <v>4317</v>
      </c>
      <c r="O4921" s="10">
        <v>761142</v>
      </c>
      <c r="P4921" s="10">
        <v>465217</v>
      </c>
      <c r="Q4921" s="10">
        <v>25082</v>
      </c>
      <c r="R4921" s="10">
        <v>0</v>
      </c>
      <c r="S4921" s="10">
        <v>9</v>
      </c>
      <c r="T4921" s="10">
        <v>93.098100000000002</v>
      </c>
      <c r="U4921" s="10">
        <v>3718.739975</v>
      </c>
      <c r="V4921" s="10">
        <v>17802</v>
      </c>
      <c r="W4921" s="10">
        <v>18958</v>
      </c>
      <c r="X4921" s="10">
        <v>29555</v>
      </c>
      <c r="Y4921" s="10">
        <v>44290</v>
      </c>
      <c r="Z4921" s="10">
        <v>205</v>
      </c>
      <c r="AA4921" s="10">
        <v>52112</v>
      </c>
      <c r="AB4921" s="10">
        <v>73097</v>
      </c>
      <c r="AC4921" s="10">
        <v>5842</v>
      </c>
      <c r="AD4921" s="10">
        <v>2597.1833219999999</v>
      </c>
      <c r="AE4921" s="10">
        <v>598177</v>
      </c>
      <c r="AF4921" s="10">
        <v>29</v>
      </c>
      <c r="AG4921" s="10">
        <v>54.34</v>
      </c>
      <c r="AH4921" s="10">
        <v>5.0599999999999996</v>
      </c>
      <c r="AI4921" s="10">
        <v>110.94</v>
      </c>
      <c r="AJ4921" s="10" t="s">
        <v>40</v>
      </c>
    </row>
    <row r="4922" spans="1:36" x14ac:dyDescent="0.25">
      <c r="A4922" s="10" t="s">
        <v>36</v>
      </c>
      <c r="B4922" s="10" t="s">
        <v>69</v>
      </c>
      <c r="C4922" s="10">
        <v>26</v>
      </c>
      <c r="D4922" s="10" t="s">
        <v>38</v>
      </c>
      <c r="E4922" s="10">
        <v>2609</v>
      </c>
      <c r="F4922" s="10" t="s">
        <v>51</v>
      </c>
      <c r="G4922" s="20">
        <v>2070361</v>
      </c>
      <c r="H4922" s="10">
        <v>325.41374280000002</v>
      </c>
      <c r="I4922" s="10">
        <v>26</v>
      </c>
      <c r="J4922" s="10">
        <v>117</v>
      </c>
      <c r="K4922" s="10">
        <v>753.37134960000003</v>
      </c>
      <c r="L4922" s="10">
        <v>2911</v>
      </c>
      <c r="M4922" s="10">
        <v>23</v>
      </c>
      <c r="N4922" s="10">
        <v>5790</v>
      </c>
      <c r="O4922" s="10">
        <v>1444375</v>
      </c>
      <c r="P4922" s="10">
        <v>945723</v>
      </c>
      <c r="Q4922" s="10">
        <v>88093</v>
      </c>
      <c r="R4922" s="10">
        <v>0</v>
      </c>
      <c r="S4922" s="10">
        <v>0</v>
      </c>
      <c r="T4922" s="10">
        <v>166.70161999999999</v>
      </c>
      <c r="U4922" s="10">
        <v>5620.2677169999997</v>
      </c>
      <c r="V4922" s="10">
        <v>55394</v>
      </c>
      <c r="W4922" s="10">
        <v>61209</v>
      </c>
      <c r="X4922" s="10">
        <v>86496</v>
      </c>
      <c r="Y4922" s="10">
        <v>133469</v>
      </c>
      <c r="Z4922" s="10">
        <v>245</v>
      </c>
      <c r="AA4922" s="10">
        <v>128388</v>
      </c>
      <c r="AB4922" s="10">
        <v>185153</v>
      </c>
      <c r="AC4922" s="10">
        <v>8701</v>
      </c>
      <c r="AD4922" s="10">
        <v>4700.1947469999996</v>
      </c>
      <c r="AE4922" s="10">
        <v>1141449</v>
      </c>
      <c r="AF4922" s="10">
        <v>18</v>
      </c>
      <c r="AG4922" s="10">
        <v>48.63</v>
      </c>
      <c r="AH4922" s="10">
        <v>28.57</v>
      </c>
      <c r="AI4922" s="10">
        <v>101.01</v>
      </c>
      <c r="AJ4922" s="10" t="s">
        <v>40</v>
      </c>
    </row>
    <row r="4923" spans="1:36" x14ac:dyDescent="0.25">
      <c r="A4923" s="10" t="s">
        <v>36</v>
      </c>
      <c r="B4923" s="10" t="s">
        <v>69</v>
      </c>
      <c r="C4923" s="10">
        <v>26</v>
      </c>
      <c r="D4923" s="10" t="s">
        <v>38</v>
      </c>
      <c r="E4923" s="10">
        <v>2616</v>
      </c>
      <c r="F4923" s="10" t="s">
        <v>53</v>
      </c>
      <c r="G4923" s="20">
        <v>1471394</v>
      </c>
      <c r="H4923" s="10">
        <v>338.18657059999998</v>
      </c>
      <c r="I4923" s="10">
        <v>19</v>
      </c>
      <c r="J4923" s="10">
        <v>158</v>
      </c>
      <c r="K4923" s="10">
        <v>1295.7538420000001</v>
      </c>
      <c r="L4923" s="10">
        <v>1698</v>
      </c>
      <c r="M4923" s="10">
        <v>10</v>
      </c>
      <c r="N4923" s="10">
        <v>7101</v>
      </c>
      <c r="O4923" s="10">
        <v>949410</v>
      </c>
      <c r="P4923" s="10">
        <v>812641</v>
      </c>
      <c r="Q4923" s="10">
        <v>127815</v>
      </c>
      <c r="R4923" s="10">
        <v>335</v>
      </c>
      <c r="S4923" s="10">
        <v>68</v>
      </c>
      <c r="T4923" s="10">
        <v>129.35164</v>
      </c>
      <c r="U4923" s="10">
        <v>4635.8826019999997</v>
      </c>
      <c r="V4923" s="10">
        <v>49052</v>
      </c>
      <c r="W4923" s="10">
        <v>62065</v>
      </c>
      <c r="X4923" s="10">
        <v>78323</v>
      </c>
      <c r="Y4923" s="10">
        <v>151990</v>
      </c>
      <c r="Z4923" s="10">
        <v>8</v>
      </c>
      <c r="AA4923" s="10">
        <v>105915</v>
      </c>
      <c r="AB4923" s="10">
        <v>196122</v>
      </c>
      <c r="AC4923" s="10">
        <v>8799</v>
      </c>
      <c r="AD4923" s="10">
        <v>3210.7771200000002</v>
      </c>
      <c r="AE4923" s="10">
        <v>652417</v>
      </c>
      <c r="AF4923" s="10">
        <v>38</v>
      </c>
      <c r="AG4923" s="10">
        <v>59.81</v>
      </c>
      <c r="AH4923" s="10">
        <v>11.66</v>
      </c>
      <c r="AI4923" s="10">
        <v>102.33</v>
      </c>
      <c r="AJ4923" s="10" t="s">
        <v>40</v>
      </c>
    </row>
    <row r="4924" spans="1:36" x14ac:dyDescent="0.25">
      <c r="A4924" s="10" t="s">
        <v>36</v>
      </c>
      <c r="B4924" s="10" t="s">
        <v>69</v>
      </c>
      <c r="C4924" s="10">
        <v>26</v>
      </c>
      <c r="D4924" s="10" t="s">
        <v>38</v>
      </c>
      <c r="E4924" s="10">
        <v>2619</v>
      </c>
      <c r="F4924" s="10" t="s">
        <v>57</v>
      </c>
      <c r="G4924" s="20">
        <v>417030</v>
      </c>
      <c r="H4924" s="10">
        <v>322.61020760000002</v>
      </c>
      <c r="I4924" s="10">
        <v>36</v>
      </c>
      <c r="J4924" s="10">
        <v>12</v>
      </c>
      <c r="K4924" s="10">
        <v>441.82557989999998</v>
      </c>
      <c r="L4924" s="10">
        <v>725</v>
      </c>
      <c r="M4924" s="10">
        <v>12</v>
      </c>
      <c r="N4924" s="10">
        <v>2884</v>
      </c>
      <c r="O4924" s="10">
        <v>342626</v>
      </c>
      <c r="P4924" s="10">
        <v>170153</v>
      </c>
      <c r="Q4924" s="10">
        <v>11514</v>
      </c>
      <c r="R4924" s="10">
        <v>122</v>
      </c>
      <c r="S4924" s="10">
        <v>7</v>
      </c>
      <c r="T4924" s="10">
        <v>52.85586</v>
      </c>
      <c r="U4924" s="10">
        <v>1600.0278900000001</v>
      </c>
      <c r="V4924" s="10">
        <v>9396</v>
      </c>
      <c r="W4924" s="10">
        <v>10024</v>
      </c>
      <c r="X4924" s="10">
        <v>16443</v>
      </c>
      <c r="Y4924" s="10">
        <v>22860</v>
      </c>
      <c r="Z4924" s="10">
        <v>76</v>
      </c>
      <c r="AA4924" s="10">
        <v>33785</v>
      </c>
      <c r="AB4924" s="10">
        <v>44899</v>
      </c>
      <c r="AC4924" s="10">
        <v>3609</v>
      </c>
      <c r="AD4924" s="10">
        <v>1105.34645</v>
      </c>
      <c r="AE4924" s="10">
        <v>289273</v>
      </c>
      <c r="AF4924" s="10">
        <v>25</v>
      </c>
      <c r="AG4924" s="10">
        <v>59.22</v>
      </c>
      <c r="AH4924" s="10">
        <v>14.36</v>
      </c>
      <c r="AI4924" s="10">
        <v>104.17</v>
      </c>
      <c r="AJ4924" s="10" t="s">
        <v>40</v>
      </c>
    </row>
    <row r="4925" spans="1:36" x14ac:dyDescent="0.25">
      <c r="A4925" s="10" t="s">
        <v>36</v>
      </c>
      <c r="B4925" s="10" t="s">
        <v>69</v>
      </c>
      <c r="C4925" s="10">
        <v>26</v>
      </c>
      <c r="D4925" s="10" t="s">
        <v>38</v>
      </c>
      <c r="E4925" s="10">
        <v>2621</v>
      </c>
      <c r="F4925" s="10" t="s">
        <v>47</v>
      </c>
      <c r="G4925" s="20">
        <v>652231</v>
      </c>
      <c r="H4925" s="10">
        <v>326.92326530000003</v>
      </c>
      <c r="I4925" s="10">
        <v>26</v>
      </c>
      <c r="J4925" s="10">
        <v>51</v>
      </c>
      <c r="K4925" s="10">
        <v>490.6789268</v>
      </c>
      <c r="L4925" s="10">
        <v>536</v>
      </c>
      <c r="M4925" s="10">
        <v>5</v>
      </c>
      <c r="N4925" s="10">
        <v>1181</v>
      </c>
      <c r="O4925" s="10">
        <v>420683</v>
      </c>
      <c r="P4925" s="10">
        <v>376067</v>
      </c>
      <c r="Q4925" s="10">
        <v>37591</v>
      </c>
      <c r="R4925" s="10">
        <v>76</v>
      </c>
      <c r="S4925" s="10">
        <v>15</v>
      </c>
      <c r="T4925" s="10">
        <v>90.959819999999993</v>
      </c>
      <c r="U4925" s="10">
        <v>1956.949347</v>
      </c>
      <c r="V4925" s="10">
        <v>15723</v>
      </c>
      <c r="W4925" s="10">
        <v>17855</v>
      </c>
      <c r="X4925" s="10">
        <v>25411</v>
      </c>
      <c r="Y4925" s="10">
        <v>43226</v>
      </c>
      <c r="Z4925" s="10">
        <v>32</v>
      </c>
      <c r="AA4925" s="10">
        <v>37861</v>
      </c>
      <c r="AB4925" s="10">
        <v>61023</v>
      </c>
      <c r="AC4925" s="10">
        <v>1717</v>
      </c>
      <c r="AD4925" s="10">
        <v>1375.3106</v>
      </c>
      <c r="AE4925" s="10">
        <v>297696</v>
      </c>
      <c r="AF4925" s="10">
        <v>26</v>
      </c>
      <c r="AG4925" s="10">
        <v>58.05</v>
      </c>
      <c r="AH4925" s="10">
        <v>8.5500000000000007</v>
      </c>
      <c r="AI4925" s="10">
        <v>100.48</v>
      </c>
      <c r="AJ4925" s="10" t="s">
        <v>40</v>
      </c>
    </row>
    <row r="4926" spans="1:36" x14ac:dyDescent="0.25">
      <c r="A4926" s="10" t="s">
        <v>36</v>
      </c>
      <c r="B4926" s="10" t="s">
        <v>69</v>
      </c>
      <c r="C4926" s="10">
        <v>26</v>
      </c>
      <c r="D4926" s="10" t="s">
        <v>38</v>
      </c>
      <c r="E4926" s="10">
        <v>2623</v>
      </c>
      <c r="F4926" s="10" t="s">
        <v>56</v>
      </c>
      <c r="G4926" s="20">
        <v>2325015</v>
      </c>
      <c r="H4926" s="10">
        <v>299.5261059</v>
      </c>
      <c r="I4926" s="10">
        <v>17</v>
      </c>
      <c r="J4926" s="10">
        <v>147</v>
      </c>
      <c r="K4926" s="10">
        <v>4283.5105780000004</v>
      </c>
      <c r="L4926" s="10">
        <v>1547</v>
      </c>
      <c r="M4926" s="10">
        <v>13</v>
      </c>
      <c r="N4926" s="10">
        <v>4098</v>
      </c>
      <c r="O4926" s="10">
        <v>1124840</v>
      </c>
      <c r="P4926" s="10">
        <v>662548</v>
      </c>
      <c r="Q4926" s="10">
        <v>116337</v>
      </c>
      <c r="R4926" s="10">
        <v>294</v>
      </c>
      <c r="S4926" s="10">
        <v>76</v>
      </c>
      <c r="T4926" s="10">
        <v>156.35811000000001</v>
      </c>
      <c r="U4926" s="10">
        <v>7809.0581380000003</v>
      </c>
      <c r="V4926" s="10">
        <v>63568</v>
      </c>
      <c r="W4926" s="10">
        <v>85399</v>
      </c>
      <c r="X4926" s="10">
        <v>108552</v>
      </c>
      <c r="Y4926" s="10">
        <v>205131</v>
      </c>
      <c r="Z4926" s="10">
        <v>7</v>
      </c>
      <c r="AA4926" s="10">
        <v>139676</v>
      </c>
      <c r="AB4926" s="10">
        <v>255059</v>
      </c>
      <c r="AC4926" s="10">
        <v>5645</v>
      </c>
      <c r="AD4926" s="10">
        <v>3369.1894499999999</v>
      </c>
      <c r="AE4926" s="10">
        <v>655965</v>
      </c>
      <c r="AF4926" s="10">
        <v>31</v>
      </c>
      <c r="AG4926" s="10">
        <v>64.5</v>
      </c>
      <c r="AH4926" s="10">
        <v>5.45</v>
      </c>
      <c r="AI4926" s="10">
        <v>110.93</v>
      </c>
      <c r="AJ4926" s="10" t="s">
        <v>40</v>
      </c>
    </row>
    <row r="4927" spans="1:36" x14ac:dyDescent="0.25">
      <c r="A4927" s="10" t="s">
        <v>36</v>
      </c>
      <c r="B4927" s="10" t="s">
        <v>69</v>
      </c>
      <c r="C4927" s="10">
        <v>26</v>
      </c>
      <c r="D4927" s="10" t="s">
        <v>38</v>
      </c>
      <c r="E4927" s="10">
        <v>2608</v>
      </c>
      <c r="F4927" s="10" t="s">
        <v>44</v>
      </c>
      <c r="G4927" s="20">
        <v>912207</v>
      </c>
      <c r="H4927" s="10">
        <v>341.55284</v>
      </c>
      <c r="I4927" s="10">
        <v>42</v>
      </c>
      <c r="J4927" s="10">
        <v>24</v>
      </c>
      <c r="K4927" s="10">
        <v>1022.746789</v>
      </c>
      <c r="L4927" s="10">
        <v>1417</v>
      </c>
      <c r="M4927" s="10">
        <v>31</v>
      </c>
      <c r="N4927" s="10">
        <v>4414</v>
      </c>
      <c r="O4927" s="10">
        <v>757422</v>
      </c>
      <c r="P4927" s="10">
        <v>462643</v>
      </c>
      <c r="Q4927" s="10">
        <v>25078</v>
      </c>
      <c r="R4927" s="10">
        <v>0</v>
      </c>
      <c r="S4927" s="10">
        <v>9</v>
      </c>
      <c r="T4927" s="10">
        <v>93.098100000000002</v>
      </c>
      <c r="U4927" s="10">
        <v>3702.8412410000001</v>
      </c>
      <c r="V4927" s="10">
        <v>17776</v>
      </c>
      <c r="W4927" s="10">
        <v>18927</v>
      </c>
      <c r="X4927" s="10">
        <v>29549</v>
      </c>
      <c r="Y4927" s="10">
        <v>44281</v>
      </c>
      <c r="Z4927" s="10">
        <v>197</v>
      </c>
      <c r="AA4927" s="10">
        <v>52101</v>
      </c>
      <c r="AB4927" s="10">
        <v>73083</v>
      </c>
      <c r="AC4927" s="10">
        <v>5831</v>
      </c>
      <c r="AD4927" s="10">
        <v>2586.9963520000001</v>
      </c>
      <c r="AE4927" s="10">
        <v>595328</v>
      </c>
      <c r="AF4927" s="10">
        <v>29</v>
      </c>
      <c r="AG4927" s="10">
        <v>54.31</v>
      </c>
      <c r="AH4927" s="10">
        <v>5.1100000000000003</v>
      </c>
      <c r="AI4927" s="10">
        <v>110.92</v>
      </c>
      <c r="AJ4927" s="10" t="s">
        <v>40</v>
      </c>
    </row>
    <row r="4928" spans="1:36" x14ac:dyDescent="0.25">
      <c r="A4928" s="10" t="s">
        <v>36</v>
      </c>
      <c r="B4928" s="10" t="s">
        <v>69</v>
      </c>
      <c r="C4928" s="10">
        <v>26</v>
      </c>
      <c r="D4928" s="10" t="s">
        <v>38</v>
      </c>
      <c r="E4928" s="10">
        <v>2618</v>
      </c>
      <c r="F4928" s="10" t="s">
        <v>55</v>
      </c>
      <c r="G4928" s="20">
        <v>1735596</v>
      </c>
      <c r="H4928" s="10">
        <v>322.4707573</v>
      </c>
      <c r="I4928" s="10">
        <v>42</v>
      </c>
      <c r="J4928" s="10">
        <v>154</v>
      </c>
      <c r="K4928" s="10">
        <v>251.21414379999999</v>
      </c>
      <c r="L4928" s="10">
        <v>1968</v>
      </c>
      <c r="M4928" s="10">
        <v>0</v>
      </c>
      <c r="N4928" s="10">
        <v>3211</v>
      </c>
      <c r="O4928" s="10">
        <v>1107648</v>
      </c>
      <c r="P4928" s="10">
        <v>831435</v>
      </c>
      <c r="Q4928" s="10">
        <v>42368</v>
      </c>
      <c r="R4928" s="10">
        <v>0</v>
      </c>
      <c r="S4928" s="10">
        <v>0</v>
      </c>
      <c r="T4928" s="10">
        <v>139.27141</v>
      </c>
      <c r="U4928" s="10">
        <v>3962.3264479999998</v>
      </c>
      <c r="V4928" s="10">
        <v>26018</v>
      </c>
      <c r="W4928" s="10">
        <v>27886</v>
      </c>
      <c r="X4928" s="10">
        <v>35448</v>
      </c>
      <c r="Y4928" s="10">
        <v>55989</v>
      </c>
      <c r="Z4928" s="10">
        <v>107</v>
      </c>
      <c r="AA4928" s="10">
        <v>53236</v>
      </c>
      <c r="AB4928" s="10">
        <v>78650</v>
      </c>
      <c r="AC4928" s="10">
        <v>5179</v>
      </c>
      <c r="AD4928" s="10">
        <v>3571.8408939999999</v>
      </c>
      <c r="AE4928" s="10">
        <v>896079</v>
      </c>
      <c r="AF4928" s="10">
        <v>26</v>
      </c>
      <c r="AG4928" s="10">
        <v>30.75</v>
      </c>
      <c r="AH4928" s="10">
        <v>46</v>
      </c>
      <c r="AI4928" s="10">
        <v>100</v>
      </c>
      <c r="AJ4928" s="10" t="s">
        <v>40</v>
      </c>
    </row>
    <row r="4929" spans="1:36" x14ac:dyDescent="0.25">
      <c r="A4929" s="10" t="s">
        <v>36</v>
      </c>
      <c r="B4929" s="10" t="s">
        <v>69</v>
      </c>
      <c r="C4929" s="10">
        <v>26</v>
      </c>
      <c r="D4929" s="10" t="s">
        <v>38</v>
      </c>
      <c r="E4929" s="10">
        <v>2620</v>
      </c>
      <c r="F4929" s="10" t="s">
        <v>62</v>
      </c>
      <c r="G4929" s="20">
        <v>1043589</v>
      </c>
      <c r="H4929" s="10">
        <v>328.611019</v>
      </c>
      <c r="I4929" s="10">
        <v>34</v>
      </c>
      <c r="J4929" s="10">
        <v>31</v>
      </c>
      <c r="K4929" s="10">
        <v>803.81658179999999</v>
      </c>
      <c r="L4929" s="10">
        <v>2505</v>
      </c>
      <c r="M4929" s="10">
        <v>44</v>
      </c>
      <c r="N4929" s="10">
        <v>5436</v>
      </c>
      <c r="O4929" s="10">
        <v>1151787</v>
      </c>
      <c r="P4929" s="10">
        <v>843067</v>
      </c>
      <c r="Q4929" s="10">
        <v>57542</v>
      </c>
      <c r="R4929" s="10">
        <v>1638</v>
      </c>
      <c r="S4929" s="10">
        <v>44</v>
      </c>
      <c r="T4929" s="10">
        <v>123.11631</v>
      </c>
      <c r="U4929" s="10">
        <v>4711.8318900000004</v>
      </c>
      <c r="V4929" s="10">
        <v>33319</v>
      </c>
      <c r="W4929" s="10">
        <v>34796</v>
      </c>
      <c r="X4929" s="10">
        <v>59714</v>
      </c>
      <c r="Y4929" s="10">
        <v>78099</v>
      </c>
      <c r="Z4929" s="10">
        <v>568</v>
      </c>
      <c r="AA4929" s="10">
        <v>115268</v>
      </c>
      <c r="AB4929" s="10">
        <v>161687</v>
      </c>
      <c r="AC4929" s="10">
        <v>7941</v>
      </c>
      <c r="AD4929" s="10">
        <v>3784.8989980000001</v>
      </c>
      <c r="AE4929" s="10">
        <v>669048</v>
      </c>
      <c r="AF4929" s="10">
        <v>30</v>
      </c>
      <c r="AG4929" s="10">
        <v>69.77</v>
      </c>
      <c r="AH4929" s="10">
        <v>8.1</v>
      </c>
      <c r="AI4929" s="10">
        <v>112.27</v>
      </c>
      <c r="AJ4929" s="10" t="s">
        <v>40</v>
      </c>
    </row>
    <row r="4930" spans="1:36" x14ac:dyDescent="0.25">
      <c r="A4930" s="10" t="s">
        <v>36</v>
      </c>
      <c r="B4930" s="10" t="s">
        <v>69</v>
      </c>
      <c r="C4930" s="10">
        <v>26</v>
      </c>
      <c r="D4930" s="10" t="s">
        <v>38</v>
      </c>
      <c r="E4930" s="10">
        <v>2621</v>
      </c>
      <c r="F4930" s="10" t="s">
        <v>47</v>
      </c>
      <c r="G4930" s="20">
        <v>652231</v>
      </c>
      <c r="H4930" s="10">
        <v>326.94391419999999</v>
      </c>
      <c r="I4930" s="10">
        <v>26</v>
      </c>
      <c r="J4930" s="10">
        <v>51</v>
      </c>
      <c r="K4930" s="10">
        <v>490.6789268</v>
      </c>
      <c r="L4930" s="10">
        <v>530</v>
      </c>
      <c r="M4930" s="10">
        <v>5</v>
      </c>
      <c r="N4930" s="10">
        <v>1187</v>
      </c>
      <c r="O4930" s="10">
        <v>419447</v>
      </c>
      <c r="P4930" s="10">
        <v>375102</v>
      </c>
      <c r="Q4930" s="10">
        <v>37590</v>
      </c>
      <c r="R4930" s="10">
        <v>76</v>
      </c>
      <c r="S4930" s="10">
        <v>15</v>
      </c>
      <c r="T4930" s="10">
        <v>90.959819999999993</v>
      </c>
      <c r="U4930" s="10">
        <v>1952.995187</v>
      </c>
      <c r="V4930" s="10">
        <v>15718</v>
      </c>
      <c r="W4930" s="10">
        <v>17850</v>
      </c>
      <c r="X4930" s="10">
        <v>25411</v>
      </c>
      <c r="Y4930" s="10">
        <v>43225</v>
      </c>
      <c r="Z4930" s="10">
        <v>32</v>
      </c>
      <c r="AA4930" s="10">
        <v>37859</v>
      </c>
      <c r="AB4930" s="10">
        <v>61019</v>
      </c>
      <c r="AC4930" s="10">
        <v>1717</v>
      </c>
      <c r="AD4930" s="10">
        <v>1371.35644</v>
      </c>
      <c r="AE4930" s="10">
        <v>297010</v>
      </c>
      <c r="AF4930" s="10">
        <v>26</v>
      </c>
      <c r="AG4930" s="10">
        <v>58.02</v>
      </c>
      <c r="AH4930" s="10">
        <v>8.56</v>
      </c>
      <c r="AI4930" s="10">
        <v>100.48</v>
      </c>
      <c r="AJ4930" s="10" t="s">
        <v>40</v>
      </c>
    </row>
    <row r="4931" spans="1:36" x14ac:dyDescent="0.25">
      <c r="A4931" s="10" t="s">
        <v>36</v>
      </c>
      <c r="B4931" s="10" t="s">
        <v>69</v>
      </c>
      <c r="C4931" s="10">
        <v>26</v>
      </c>
      <c r="D4931" s="10" t="s">
        <v>38</v>
      </c>
      <c r="E4931" s="10">
        <v>2622</v>
      </c>
      <c r="F4931" s="10" t="s">
        <v>63</v>
      </c>
      <c r="G4931" s="20">
        <v>619902</v>
      </c>
      <c r="H4931" s="10">
        <v>325.5987184</v>
      </c>
      <c r="I4931" s="10">
        <v>36</v>
      </c>
      <c r="J4931" s="10">
        <v>20</v>
      </c>
      <c r="K4931" s="10">
        <v>766.79798530000005</v>
      </c>
      <c r="L4931" s="10">
        <v>1002</v>
      </c>
      <c r="M4931" s="10">
        <v>58</v>
      </c>
      <c r="N4931" s="10">
        <v>4400</v>
      </c>
      <c r="O4931" s="10">
        <v>338801</v>
      </c>
      <c r="P4931" s="10">
        <v>158281</v>
      </c>
      <c r="Q4931" s="10">
        <v>15269</v>
      </c>
      <c r="R4931" s="10">
        <v>93</v>
      </c>
      <c r="S4931" s="10">
        <v>9</v>
      </c>
      <c r="T4931" s="10">
        <v>133.39464000000001</v>
      </c>
      <c r="U4931" s="10">
        <v>2003.324339</v>
      </c>
      <c r="V4931" s="10">
        <v>9384</v>
      </c>
      <c r="W4931" s="10">
        <v>9875</v>
      </c>
      <c r="X4931" s="10">
        <v>24677</v>
      </c>
      <c r="Y4931" s="10">
        <v>31976</v>
      </c>
      <c r="Z4931" s="10">
        <v>16</v>
      </c>
      <c r="AA4931" s="10">
        <v>43491</v>
      </c>
      <c r="AB4931" s="10">
        <v>56003</v>
      </c>
      <c r="AC4931" s="10">
        <v>5402</v>
      </c>
      <c r="AD4931" s="10">
        <v>1103.1317140000001</v>
      </c>
      <c r="AE4931" s="10">
        <v>119382</v>
      </c>
      <c r="AF4931" s="10">
        <v>26</v>
      </c>
      <c r="AG4931" s="10">
        <v>73.77</v>
      </c>
      <c r="AH4931" s="10">
        <v>2.92</v>
      </c>
      <c r="AI4931" s="10">
        <v>101.4</v>
      </c>
      <c r="AJ4931" s="10" t="s">
        <v>40</v>
      </c>
    </row>
    <row r="4932" spans="1:36" x14ac:dyDescent="0.25">
      <c r="A4932" s="10" t="s">
        <v>36</v>
      </c>
      <c r="B4932" s="10" t="s">
        <v>69</v>
      </c>
      <c r="C4932" s="10">
        <v>26</v>
      </c>
      <c r="D4932" s="10" t="s">
        <v>38</v>
      </c>
      <c r="E4932" s="10">
        <v>2601</v>
      </c>
      <c r="F4932" s="10" t="s">
        <v>39</v>
      </c>
      <c r="G4932" s="20">
        <v>940498</v>
      </c>
      <c r="H4932" s="10">
        <v>331.58050279999998</v>
      </c>
      <c r="I4932" s="10">
        <v>27</v>
      </c>
      <c r="J4932" s="10">
        <v>28</v>
      </c>
      <c r="K4932" s="10">
        <v>1934.1977300000001</v>
      </c>
      <c r="L4932" s="10">
        <v>2130</v>
      </c>
      <c r="M4932" s="10">
        <v>351</v>
      </c>
      <c r="N4932" s="10">
        <v>5885</v>
      </c>
      <c r="O4932" s="10">
        <v>545155</v>
      </c>
      <c r="P4932" s="10">
        <v>69009</v>
      </c>
      <c r="Q4932" s="10">
        <v>9288</v>
      </c>
      <c r="R4932" s="10">
        <v>371</v>
      </c>
      <c r="S4932" s="10">
        <v>11</v>
      </c>
      <c r="T4932" s="10">
        <v>168.52046000000001</v>
      </c>
      <c r="U4932" s="10">
        <v>3910.3458799999999</v>
      </c>
      <c r="V4932" s="10">
        <v>19656</v>
      </c>
      <c r="W4932" s="10">
        <v>20696</v>
      </c>
      <c r="X4932" s="10">
        <v>62434</v>
      </c>
      <c r="Y4932" s="10">
        <v>72106</v>
      </c>
      <c r="Z4932" s="10">
        <v>28</v>
      </c>
      <c r="AA4932" s="10">
        <v>122744</v>
      </c>
      <c r="AB4932" s="10">
        <v>139958</v>
      </c>
      <c r="AC4932" s="10">
        <v>8015</v>
      </c>
      <c r="AD4932" s="10">
        <v>1807.62769</v>
      </c>
      <c r="AE4932" s="10">
        <v>272861</v>
      </c>
      <c r="AF4932" s="10">
        <v>40</v>
      </c>
      <c r="AG4932" s="10">
        <v>67.22</v>
      </c>
      <c r="AH4932" s="10">
        <v>9.11</v>
      </c>
      <c r="AI4932" s="10">
        <v>102.64</v>
      </c>
      <c r="AJ4932" s="10" t="s">
        <v>40</v>
      </c>
    </row>
    <row r="4933" spans="1:36" x14ac:dyDescent="0.25">
      <c r="A4933" s="10" t="s">
        <v>36</v>
      </c>
      <c r="B4933" s="10" t="s">
        <v>69</v>
      </c>
      <c r="C4933" s="10">
        <v>26</v>
      </c>
      <c r="D4933" s="10" t="s">
        <v>38</v>
      </c>
      <c r="E4933" s="10">
        <v>2606</v>
      </c>
      <c r="F4933" s="10" t="s">
        <v>49</v>
      </c>
      <c r="G4933" s="20">
        <v>610254</v>
      </c>
      <c r="H4933" s="10">
        <v>325.25157059999998</v>
      </c>
      <c r="I4933" s="10">
        <v>33</v>
      </c>
      <c r="J4933" s="10">
        <v>40</v>
      </c>
      <c r="K4933" s="10">
        <v>1307.3161270000001</v>
      </c>
      <c r="L4933" s="10">
        <v>1446</v>
      </c>
      <c r="M4933" s="10">
        <v>47</v>
      </c>
      <c r="N4933" s="10">
        <v>4309</v>
      </c>
      <c r="O4933" s="10">
        <v>514215</v>
      </c>
      <c r="P4933" s="10">
        <v>438792</v>
      </c>
      <c r="Q4933" s="10">
        <v>34758</v>
      </c>
      <c r="R4933" s="10">
        <v>1095</v>
      </c>
      <c r="S4933" s="10">
        <v>80</v>
      </c>
      <c r="T4933" s="10">
        <v>83.355189999999993</v>
      </c>
      <c r="U4933" s="10">
        <v>3063.163681</v>
      </c>
      <c r="V4933" s="10">
        <v>15391</v>
      </c>
      <c r="W4933" s="10">
        <v>16507</v>
      </c>
      <c r="X4933" s="10">
        <v>28648</v>
      </c>
      <c r="Y4933" s="10">
        <v>41571</v>
      </c>
      <c r="Z4933" s="10">
        <v>32</v>
      </c>
      <c r="AA4933" s="10">
        <v>46987</v>
      </c>
      <c r="AB4933" s="10">
        <v>66751</v>
      </c>
      <c r="AC4933" s="10">
        <v>5755</v>
      </c>
      <c r="AD4933" s="10">
        <v>1672.492364</v>
      </c>
      <c r="AE4933" s="10">
        <v>400103</v>
      </c>
      <c r="AF4933" s="10">
        <v>20</v>
      </c>
      <c r="AG4933" s="10">
        <v>30.69</v>
      </c>
      <c r="AH4933" s="10">
        <v>13.1</v>
      </c>
      <c r="AI4933" s="10">
        <v>116.81</v>
      </c>
      <c r="AJ4933" s="10" t="s">
        <v>40</v>
      </c>
    </row>
    <row r="4934" spans="1:36" x14ac:dyDescent="0.25">
      <c r="A4934" s="10" t="s">
        <v>36</v>
      </c>
      <c r="B4934" s="10" t="s">
        <v>69</v>
      </c>
      <c r="C4934" s="10">
        <v>26</v>
      </c>
      <c r="D4934" s="10" t="s">
        <v>38</v>
      </c>
      <c r="E4934" s="10">
        <v>2614</v>
      </c>
      <c r="F4934" s="10" t="s">
        <v>45</v>
      </c>
      <c r="G4934" s="20">
        <v>964011</v>
      </c>
      <c r="H4934" s="10">
        <v>323.70438050000001</v>
      </c>
      <c r="I4934" s="10">
        <v>42</v>
      </c>
      <c r="J4934" s="10">
        <v>28</v>
      </c>
      <c r="K4934" s="10">
        <v>755.39964239999995</v>
      </c>
      <c r="L4934" s="10">
        <v>1599</v>
      </c>
      <c r="M4934" s="10">
        <v>4</v>
      </c>
      <c r="N4934" s="10">
        <v>2738</v>
      </c>
      <c r="O4934" s="10">
        <v>944738</v>
      </c>
      <c r="P4934" s="10">
        <v>668492</v>
      </c>
      <c r="Q4934" s="10">
        <v>29997</v>
      </c>
      <c r="R4934" s="10">
        <v>16</v>
      </c>
      <c r="S4934" s="10">
        <v>4</v>
      </c>
      <c r="T4934" s="10">
        <v>70.195849999999993</v>
      </c>
      <c r="U4934" s="10">
        <v>3883.7537819999998</v>
      </c>
      <c r="V4934" s="10">
        <v>22230</v>
      </c>
      <c r="W4934" s="10">
        <v>23596</v>
      </c>
      <c r="X4934" s="10">
        <v>33256</v>
      </c>
      <c r="Y4934" s="10">
        <v>45044</v>
      </c>
      <c r="Z4934" s="10">
        <v>199</v>
      </c>
      <c r="AA4934" s="10">
        <v>49726</v>
      </c>
      <c r="AB4934" s="10">
        <v>64727</v>
      </c>
      <c r="AC4934" s="10">
        <v>4337</v>
      </c>
      <c r="AD4934" s="10">
        <v>3058.1582899999999</v>
      </c>
      <c r="AE4934" s="10">
        <v>706822</v>
      </c>
      <c r="AF4934" s="10">
        <v>25</v>
      </c>
      <c r="AG4934" s="10">
        <v>58.97</v>
      </c>
      <c r="AH4934" s="10">
        <v>29.78</v>
      </c>
      <c r="AI4934" s="10">
        <v>100.02</v>
      </c>
      <c r="AJ4934" s="10" t="s">
        <v>40</v>
      </c>
    </row>
    <row r="4935" spans="1:36" x14ac:dyDescent="0.25">
      <c r="A4935" s="10" t="s">
        <v>36</v>
      </c>
      <c r="B4935" s="10" t="s">
        <v>69</v>
      </c>
      <c r="C4935" s="10">
        <v>26</v>
      </c>
      <c r="D4935" s="10" t="s">
        <v>38</v>
      </c>
      <c r="E4935" s="10">
        <v>2618</v>
      </c>
      <c r="F4935" s="10" t="s">
        <v>55</v>
      </c>
      <c r="G4935" s="20">
        <v>1735596</v>
      </c>
      <c r="H4935" s="10">
        <v>322.9008753</v>
      </c>
      <c r="I4935" s="10">
        <v>43</v>
      </c>
      <c r="J4935" s="10">
        <v>154</v>
      </c>
      <c r="K4935" s="10">
        <v>251.21414379999999</v>
      </c>
      <c r="L4935" s="10">
        <v>1980</v>
      </c>
      <c r="M4935" s="10">
        <v>0</v>
      </c>
      <c r="N4935" s="10">
        <v>3024</v>
      </c>
      <c r="O4935" s="10">
        <v>1136756</v>
      </c>
      <c r="P4935" s="10">
        <v>854296</v>
      </c>
      <c r="Q4935" s="10">
        <v>42396</v>
      </c>
      <c r="R4935" s="10">
        <v>0</v>
      </c>
      <c r="S4935" s="10">
        <v>0</v>
      </c>
      <c r="T4935" s="10">
        <v>139.60185999999999</v>
      </c>
      <c r="U4935" s="10">
        <v>4061.4110780000001</v>
      </c>
      <c r="V4935" s="10">
        <v>26096</v>
      </c>
      <c r="W4935" s="10">
        <v>28000</v>
      </c>
      <c r="X4935" s="10">
        <v>35467</v>
      </c>
      <c r="Y4935" s="10">
        <v>56023</v>
      </c>
      <c r="Z4935" s="10">
        <v>126</v>
      </c>
      <c r="AA4935" s="10">
        <v>53252</v>
      </c>
      <c r="AB4935" s="10">
        <v>78677</v>
      </c>
      <c r="AC4935" s="10">
        <v>5004</v>
      </c>
      <c r="AD4935" s="10">
        <v>3670.5950739999998</v>
      </c>
      <c r="AE4935" s="10">
        <v>920120</v>
      </c>
      <c r="AF4935" s="10">
        <v>23</v>
      </c>
      <c r="AG4935" s="10">
        <v>30.94</v>
      </c>
      <c r="AH4935" s="10">
        <v>46.19</v>
      </c>
      <c r="AI4935" s="10">
        <v>100</v>
      </c>
      <c r="AJ4935" s="10" t="s">
        <v>40</v>
      </c>
    </row>
    <row r="4936" spans="1:36" x14ac:dyDescent="0.25">
      <c r="A4936" s="10" t="s">
        <v>36</v>
      </c>
      <c r="B4936" s="10" t="s">
        <v>69</v>
      </c>
      <c r="C4936" s="10">
        <v>26</v>
      </c>
      <c r="D4936" s="10" t="s">
        <v>38</v>
      </c>
      <c r="E4936" s="10">
        <v>2623</v>
      </c>
      <c r="F4936" s="10" t="s">
        <v>56</v>
      </c>
      <c r="G4936" s="20">
        <v>2325015</v>
      </c>
      <c r="H4936" s="10">
        <v>299.42681670000002</v>
      </c>
      <c r="I4936" s="10">
        <v>17</v>
      </c>
      <c r="J4936" s="10">
        <v>149</v>
      </c>
      <c r="K4936" s="10">
        <v>4310.288262</v>
      </c>
      <c r="L4936" s="10">
        <v>1627</v>
      </c>
      <c r="M4936" s="10">
        <v>13</v>
      </c>
      <c r="N4936" s="10">
        <v>3949</v>
      </c>
      <c r="O4936" s="10">
        <v>1137240</v>
      </c>
      <c r="P4936" s="10">
        <v>670038</v>
      </c>
      <c r="Q4936" s="10">
        <v>116372</v>
      </c>
      <c r="R4936" s="10">
        <v>294</v>
      </c>
      <c r="S4936" s="10">
        <v>76</v>
      </c>
      <c r="T4936" s="10">
        <v>156.35811000000001</v>
      </c>
      <c r="U4936" s="10">
        <v>7871.8479020000004</v>
      </c>
      <c r="V4936" s="10">
        <v>63895</v>
      </c>
      <c r="W4936" s="10">
        <v>85889</v>
      </c>
      <c r="X4936" s="10">
        <v>108582</v>
      </c>
      <c r="Y4936" s="10">
        <v>205210</v>
      </c>
      <c r="Z4936" s="10">
        <v>8</v>
      </c>
      <c r="AA4936" s="10">
        <v>139708</v>
      </c>
      <c r="AB4936" s="10">
        <v>255150</v>
      </c>
      <c r="AC4936" s="10">
        <v>5576</v>
      </c>
      <c r="AD4936" s="10">
        <v>3405.2015299999998</v>
      </c>
      <c r="AE4936" s="10">
        <v>661954</v>
      </c>
      <c r="AF4936" s="10">
        <v>30</v>
      </c>
      <c r="AG4936" s="10">
        <v>64.17</v>
      </c>
      <c r="AH4936" s="10">
        <v>5.31</v>
      </c>
      <c r="AI4936" s="10">
        <v>110.8</v>
      </c>
      <c r="AJ4936" s="10" t="s">
        <v>40</v>
      </c>
    </row>
    <row r="4937" spans="1:36" x14ac:dyDescent="0.25">
      <c r="A4937" s="10" t="s">
        <v>36</v>
      </c>
      <c r="B4937" s="10" t="s">
        <v>69</v>
      </c>
      <c r="C4937" s="10">
        <v>26</v>
      </c>
      <c r="D4937" s="10" t="s">
        <v>38</v>
      </c>
      <c r="E4937" s="10">
        <v>2605</v>
      </c>
      <c r="F4937" s="10" t="s">
        <v>43</v>
      </c>
      <c r="G4937" s="20">
        <v>525031</v>
      </c>
      <c r="H4937" s="10">
        <v>326.46791940000003</v>
      </c>
      <c r="I4937" s="10">
        <v>36</v>
      </c>
      <c r="J4937" s="10">
        <v>21</v>
      </c>
      <c r="K4937" s="10">
        <v>1545.0023779999999</v>
      </c>
      <c r="L4937" s="10">
        <v>1518</v>
      </c>
      <c r="M4937" s="10">
        <v>73</v>
      </c>
      <c r="N4937" s="10">
        <v>4338</v>
      </c>
      <c r="O4937" s="10">
        <v>682836</v>
      </c>
      <c r="P4937" s="10">
        <v>643089</v>
      </c>
      <c r="Q4937" s="10">
        <v>46256</v>
      </c>
      <c r="R4937" s="10">
        <v>228</v>
      </c>
      <c r="S4937" s="10">
        <v>9</v>
      </c>
      <c r="T4937" s="10">
        <v>116.07642</v>
      </c>
      <c r="U4937" s="10">
        <v>3890.3192800000002</v>
      </c>
      <c r="V4937" s="10">
        <v>18852</v>
      </c>
      <c r="W4937" s="10">
        <v>19921</v>
      </c>
      <c r="X4937" s="10">
        <v>37414</v>
      </c>
      <c r="Y4937" s="10">
        <v>50867</v>
      </c>
      <c r="Z4937" s="10">
        <v>14</v>
      </c>
      <c r="AA4937" s="10">
        <v>73625</v>
      </c>
      <c r="AB4937" s="10">
        <v>98237</v>
      </c>
      <c r="AC4937" s="10">
        <v>5856</v>
      </c>
      <c r="AD4937" s="10">
        <v>2229.2404820000002</v>
      </c>
      <c r="AE4937" s="10">
        <v>528525</v>
      </c>
      <c r="AF4937" s="10">
        <v>26</v>
      </c>
      <c r="AG4937" s="10">
        <v>79.36</v>
      </c>
      <c r="AH4937" s="10">
        <v>9.3800000000000008</v>
      </c>
      <c r="AI4937" s="10">
        <v>103.54</v>
      </c>
      <c r="AJ4937" s="10" t="s">
        <v>40</v>
      </c>
    </row>
    <row r="4938" spans="1:36" x14ac:dyDescent="0.25">
      <c r="A4938" s="10" t="s">
        <v>36</v>
      </c>
      <c r="B4938" s="10" t="s">
        <v>69</v>
      </c>
      <c r="C4938" s="10">
        <v>26</v>
      </c>
      <c r="D4938" s="10" t="s">
        <v>38</v>
      </c>
      <c r="E4938" s="10">
        <v>2607</v>
      </c>
      <c r="F4938" s="10" t="s">
        <v>58</v>
      </c>
      <c r="G4938" s="20">
        <v>1262278</v>
      </c>
      <c r="H4938" s="10">
        <v>332.98078279999999</v>
      </c>
      <c r="I4938" s="10">
        <v>34</v>
      </c>
      <c r="J4938" s="10">
        <v>9</v>
      </c>
      <c r="K4938" s="10">
        <v>1001.549662</v>
      </c>
      <c r="L4938" s="10">
        <v>1790</v>
      </c>
      <c r="M4938" s="10">
        <v>298</v>
      </c>
      <c r="N4938" s="10">
        <v>7096</v>
      </c>
      <c r="O4938" s="10">
        <v>792677</v>
      </c>
      <c r="P4938" s="10">
        <v>425990</v>
      </c>
      <c r="Q4938" s="10">
        <v>59204</v>
      </c>
      <c r="R4938" s="10">
        <v>640</v>
      </c>
      <c r="S4938" s="10">
        <v>49</v>
      </c>
      <c r="T4938" s="10">
        <v>155.88113000000001</v>
      </c>
      <c r="U4938" s="10">
        <v>3796.8928719999999</v>
      </c>
      <c r="V4938" s="10">
        <v>23273</v>
      </c>
      <c r="W4938" s="10">
        <v>24166</v>
      </c>
      <c r="X4938" s="10">
        <v>61804</v>
      </c>
      <c r="Y4938" s="10">
        <v>97631</v>
      </c>
      <c r="Z4938" s="10">
        <v>37</v>
      </c>
      <c r="AA4938" s="10">
        <v>107401</v>
      </c>
      <c r="AB4938" s="10">
        <v>161072</v>
      </c>
      <c r="AC4938" s="10">
        <v>8886</v>
      </c>
      <c r="AD4938" s="10">
        <v>2639.4620799999998</v>
      </c>
      <c r="AE4938" s="10">
        <v>487679</v>
      </c>
      <c r="AF4938" s="10">
        <v>15</v>
      </c>
      <c r="AG4938" s="10">
        <v>67.930000000000007</v>
      </c>
      <c r="AH4938" s="10">
        <v>8</v>
      </c>
      <c r="AI4938" s="10">
        <v>105.85</v>
      </c>
      <c r="AJ4938" s="10" t="s">
        <v>40</v>
      </c>
    </row>
    <row r="4939" spans="1:36" x14ac:dyDescent="0.25">
      <c r="A4939" s="10" t="s">
        <v>36</v>
      </c>
      <c r="B4939" s="10" t="s">
        <v>69</v>
      </c>
      <c r="C4939" s="10">
        <v>26</v>
      </c>
      <c r="D4939" s="10" t="s">
        <v>38</v>
      </c>
      <c r="E4939" s="10">
        <v>2611</v>
      </c>
      <c r="F4939" s="10" t="s">
        <v>46</v>
      </c>
      <c r="G4939" s="20">
        <v>1396747</v>
      </c>
      <c r="H4939" s="10">
        <v>325.23553420000002</v>
      </c>
      <c r="I4939" s="10">
        <v>22</v>
      </c>
      <c r="J4939" s="10">
        <v>770</v>
      </c>
      <c r="K4939" s="10">
        <v>416.31412690000002</v>
      </c>
      <c r="L4939" s="10">
        <v>1266</v>
      </c>
      <c r="M4939" s="10">
        <v>3</v>
      </c>
      <c r="N4939" s="10">
        <v>2964</v>
      </c>
      <c r="O4939" s="10">
        <v>951889</v>
      </c>
      <c r="P4939" s="10">
        <v>769265</v>
      </c>
      <c r="Q4939" s="10">
        <v>96118</v>
      </c>
      <c r="R4939" s="10">
        <v>4</v>
      </c>
      <c r="S4939" s="10">
        <v>8</v>
      </c>
      <c r="T4939" s="10">
        <v>157.40962999999999</v>
      </c>
      <c r="U4939" s="10">
        <v>3669.6050310000001</v>
      </c>
      <c r="V4939" s="10">
        <v>42672</v>
      </c>
      <c r="W4939" s="10">
        <v>50023</v>
      </c>
      <c r="X4939" s="10">
        <v>65904</v>
      </c>
      <c r="Y4939" s="10">
        <v>118924</v>
      </c>
      <c r="Z4939" s="10">
        <v>42</v>
      </c>
      <c r="AA4939" s="10">
        <v>99725</v>
      </c>
      <c r="AB4939" s="10">
        <v>165903</v>
      </c>
      <c r="AC4939" s="10">
        <v>4230</v>
      </c>
      <c r="AD4939" s="10">
        <v>3095.8812739999998</v>
      </c>
      <c r="AE4939" s="10">
        <v>689582</v>
      </c>
      <c r="AF4939" s="10">
        <v>10</v>
      </c>
      <c r="AG4939" s="10">
        <v>61.72</v>
      </c>
      <c r="AH4939" s="10">
        <v>12.37</v>
      </c>
      <c r="AI4939" s="10">
        <v>101.45</v>
      </c>
      <c r="AJ4939" s="10" t="s">
        <v>40</v>
      </c>
    </row>
    <row r="4940" spans="1:36" x14ac:dyDescent="0.25">
      <c r="A4940" s="10" t="s">
        <v>36</v>
      </c>
      <c r="B4940" s="10" t="s">
        <v>69</v>
      </c>
      <c r="C4940" s="10">
        <v>26</v>
      </c>
      <c r="D4940" s="10" t="s">
        <v>38</v>
      </c>
      <c r="E4940" s="10">
        <v>2616</v>
      </c>
      <c r="F4940" s="10" t="s">
        <v>53</v>
      </c>
      <c r="G4940" s="20">
        <v>1471394</v>
      </c>
      <c r="H4940" s="10">
        <v>337.36539549999998</v>
      </c>
      <c r="I4940" s="10">
        <v>19</v>
      </c>
      <c r="J4940" s="10">
        <v>159</v>
      </c>
      <c r="K4940" s="10">
        <v>1334.062653</v>
      </c>
      <c r="L4940" s="10">
        <v>1727</v>
      </c>
      <c r="M4940" s="10">
        <v>10</v>
      </c>
      <c r="N4940" s="10">
        <v>6158</v>
      </c>
      <c r="O4940" s="10">
        <v>967568</v>
      </c>
      <c r="P4940" s="10">
        <v>828390</v>
      </c>
      <c r="Q4940" s="10">
        <v>127871</v>
      </c>
      <c r="R4940" s="10">
        <v>335</v>
      </c>
      <c r="S4940" s="10">
        <v>68</v>
      </c>
      <c r="T4940" s="10">
        <v>129.54964000000001</v>
      </c>
      <c r="U4940" s="10">
        <v>4727.8519029999998</v>
      </c>
      <c r="V4940" s="10">
        <v>49230</v>
      </c>
      <c r="W4940" s="10">
        <v>62332</v>
      </c>
      <c r="X4940" s="10">
        <v>78358</v>
      </c>
      <c r="Y4940" s="10">
        <v>152057</v>
      </c>
      <c r="Z4940" s="10">
        <v>11</v>
      </c>
      <c r="AA4940" s="10">
        <v>105930</v>
      </c>
      <c r="AB4940" s="10">
        <v>196158</v>
      </c>
      <c r="AC4940" s="10">
        <v>7885</v>
      </c>
      <c r="AD4940" s="10">
        <v>3264.2396100000001</v>
      </c>
      <c r="AE4940" s="10">
        <v>665462</v>
      </c>
      <c r="AF4940" s="10">
        <v>31</v>
      </c>
      <c r="AG4940" s="10">
        <v>59.92</v>
      </c>
      <c r="AH4940" s="10">
        <v>11.53</v>
      </c>
      <c r="AI4940" s="10">
        <v>102.29</v>
      </c>
      <c r="AJ4940" s="10" t="s">
        <v>40</v>
      </c>
    </row>
    <row r="4941" spans="1:36" x14ac:dyDescent="0.25">
      <c r="A4941" s="10" t="s">
        <v>36</v>
      </c>
      <c r="B4941" s="10" t="s">
        <v>69</v>
      </c>
      <c r="C4941" s="10">
        <v>26</v>
      </c>
      <c r="D4941" s="10" t="s">
        <v>38</v>
      </c>
      <c r="E4941" s="10">
        <v>2617</v>
      </c>
      <c r="F4941" s="10" t="s">
        <v>54</v>
      </c>
      <c r="G4941" s="20">
        <v>1084216</v>
      </c>
      <c r="H4941" s="10">
        <v>306.80734919999998</v>
      </c>
      <c r="I4941" s="10">
        <v>22</v>
      </c>
      <c r="J4941" s="10">
        <v>167</v>
      </c>
      <c r="K4941" s="10">
        <v>305.6302657</v>
      </c>
      <c r="L4941" s="10">
        <v>391</v>
      </c>
      <c r="M4941" s="10">
        <v>3</v>
      </c>
      <c r="N4941" s="10">
        <v>2143</v>
      </c>
      <c r="O4941" s="10">
        <v>647634</v>
      </c>
      <c r="P4941" s="10">
        <v>516877</v>
      </c>
      <c r="Q4941" s="10">
        <v>75710</v>
      </c>
      <c r="R4941" s="10">
        <v>0</v>
      </c>
      <c r="S4941" s="10">
        <v>0</v>
      </c>
      <c r="T4941" s="10">
        <v>104.25143</v>
      </c>
      <c r="U4941" s="10">
        <v>2396.8704029999999</v>
      </c>
      <c r="V4941" s="10">
        <v>28937</v>
      </c>
      <c r="W4941" s="10">
        <v>33939</v>
      </c>
      <c r="X4941" s="10">
        <v>49129</v>
      </c>
      <c r="Y4941" s="10">
        <v>95045</v>
      </c>
      <c r="Z4941" s="10">
        <v>48</v>
      </c>
      <c r="AA4941" s="10">
        <v>82701</v>
      </c>
      <c r="AB4941" s="10">
        <v>144695</v>
      </c>
      <c r="AC4941" s="10">
        <v>2534</v>
      </c>
      <c r="AD4941" s="10">
        <v>1986.9887080000001</v>
      </c>
      <c r="AE4941" s="10">
        <v>452630</v>
      </c>
      <c r="AF4941" s="10">
        <v>22</v>
      </c>
      <c r="AG4941" s="10">
        <v>49.16</v>
      </c>
      <c r="AH4941" s="10">
        <v>19</v>
      </c>
      <c r="AI4941" s="10">
        <v>103.04</v>
      </c>
      <c r="AJ4941" s="10" t="s">
        <v>40</v>
      </c>
    </row>
    <row r="4942" spans="1:36" x14ac:dyDescent="0.25">
      <c r="A4942" s="10" t="s">
        <v>36</v>
      </c>
      <c r="B4942" s="10" t="s">
        <v>69</v>
      </c>
      <c r="C4942" s="10">
        <v>26</v>
      </c>
      <c r="D4942" s="10" t="s">
        <v>38</v>
      </c>
      <c r="E4942" s="10">
        <v>2609</v>
      </c>
      <c r="F4942" s="10" t="s">
        <v>51</v>
      </c>
      <c r="G4942" s="20">
        <v>2070361</v>
      </c>
      <c r="H4942" s="10">
        <v>325.06498570000002</v>
      </c>
      <c r="I4942" s="10">
        <v>26</v>
      </c>
      <c r="J4942" s="10">
        <v>120</v>
      </c>
      <c r="K4942" s="10">
        <v>769.66678190000005</v>
      </c>
      <c r="L4942" s="10">
        <v>2926</v>
      </c>
      <c r="M4942" s="10">
        <v>22</v>
      </c>
      <c r="N4942" s="10">
        <v>5544</v>
      </c>
      <c r="O4942" s="10">
        <v>1487584</v>
      </c>
      <c r="P4942" s="10">
        <v>974746</v>
      </c>
      <c r="Q4942" s="10">
        <v>88089</v>
      </c>
      <c r="R4942" s="10">
        <v>0</v>
      </c>
      <c r="S4942" s="10">
        <v>0</v>
      </c>
      <c r="T4942" s="10">
        <v>171.20808</v>
      </c>
      <c r="U4942" s="10">
        <v>5776.489579</v>
      </c>
      <c r="V4942" s="10">
        <v>55746</v>
      </c>
      <c r="W4942" s="10">
        <v>61676</v>
      </c>
      <c r="X4942" s="10">
        <v>86525</v>
      </c>
      <c r="Y4942" s="10">
        <v>133486</v>
      </c>
      <c r="Z4942" s="10">
        <v>262</v>
      </c>
      <c r="AA4942" s="10">
        <v>128413</v>
      </c>
      <c r="AB4942" s="10">
        <v>185157</v>
      </c>
      <c r="AC4942" s="10">
        <v>8470</v>
      </c>
      <c r="AD4942" s="10">
        <v>4835.6147170000004</v>
      </c>
      <c r="AE4942" s="10">
        <v>1176703</v>
      </c>
      <c r="AF4942" s="10">
        <v>16</v>
      </c>
      <c r="AG4942" s="10">
        <v>48.62</v>
      </c>
      <c r="AH4942" s="10">
        <v>28.83</v>
      </c>
      <c r="AI4942" s="10">
        <v>100.98</v>
      </c>
      <c r="AJ4942" s="10" t="s">
        <v>40</v>
      </c>
    </row>
    <row r="4943" spans="1:36" x14ac:dyDescent="0.25">
      <c r="A4943" s="10" t="s">
        <v>36</v>
      </c>
      <c r="B4943" s="10" t="s">
        <v>69</v>
      </c>
      <c r="C4943" s="10">
        <v>26</v>
      </c>
      <c r="D4943" s="10" t="s">
        <v>38</v>
      </c>
      <c r="E4943" s="10">
        <v>2610</v>
      </c>
      <c r="F4943" s="10" t="s">
        <v>52</v>
      </c>
      <c r="G4943" s="20">
        <v>1687247</v>
      </c>
      <c r="H4943" s="10">
        <v>323.71063750000002</v>
      </c>
      <c r="I4943" s="10">
        <v>27</v>
      </c>
      <c r="J4943" s="10">
        <v>74</v>
      </c>
      <c r="K4943" s="10">
        <v>1257.0812550000001</v>
      </c>
      <c r="L4943" s="10">
        <v>1811</v>
      </c>
      <c r="M4943" s="10">
        <v>9</v>
      </c>
      <c r="N4943" s="10">
        <v>2698</v>
      </c>
      <c r="O4943" s="10">
        <v>1155751</v>
      </c>
      <c r="P4943" s="10">
        <v>924778</v>
      </c>
      <c r="Q4943" s="10">
        <v>78488</v>
      </c>
      <c r="R4943" s="10">
        <v>179</v>
      </c>
      <c r="S4943" s="10">
        <v>19</v>
      </c>
      <c r="T4943" s="10">
        <v>157.24797000000001</v>
      </c>
      <c r="U4943" s="10">
        <v>5155.6181550000001</v>
      </c>
      <c r="V4943" s="10">
        <v>42444</v>
      </c>
      <c r="W4943" s="10">
        <v>46336</v>
      </c>
      <c r="X4943" s="10">
        <v>62119</v>
      </c>
      <c r="Y4943" s="10">
        <v>99803</v>
      </c>
      <c r="Z4943" s="10">
        <v>60</v>
      </c>
      <c r="AA4943" s="10">
        <v>86288</v>
      </c>
      <c r="AB4943" s="10">
        <v>130417</v>
      </c>
      <c r="AC4943" s="10">
        <v>4509</v>
      </c>
      <c r="AD4943" s="10">
        <v>3741.2889300000002</v>
      </c>
      <c r="AE4943" s="10">
        <v>839046</v>
      </c>
      <c r="AF4943" s="10">
        <v>11</v>
      </c>
      <c r="AG4943" s="10">
        <v>54.03</v>
      </c>
      <c r="AH4943" s="10">
        <v>17.3</v>
      </c>
      <c r="AI4943" s="10">
        <v>101.7</v>
      </c>
      <c r="AJ4943" s="10" t="s">
        <v>40</v>
      </c>
    </row>
    <row r="4944" spans="1:36" x14ac:dyDescent="0.25">
      <c r="A4944" s="10" t="s">
        <v>36</v>
      </c>
      <c r="B4944" s="10" t="s">
        <v>69</v>
      </c>
      <c r="C4944" s="10">
        <v>26</v>
      </c>
      <c r="D4944" s="10" t="s">
        <v>38</v>
      </c>
      <c r="E4944" s="10">
        <v>2614</v>
      </c>
      <c r="F4944" s="10" t="s">
        <v>45</v>
      </c>
      <c r="G4944" s="20">
        <v>964011</v>
      </c>
      <c r="H4944" s="10">
        <v>325.2932682</v>
      </c>
      <c r="I4944" s="10">
        <v>42</v>
      </c>
      <c r="J4944" s="10">
        <v>28</v>
      </c>
      <c r="K4944" s="10">
        <v>751.78671840000004</v>
      </c>
      <c r="L4944" s="10">
        <v>1599</v>
      </c>
      <c r="M4944" s="10">
        <v>5</v>
      </c>
      <c r="N4944" s="10">
        <v>2730</v>
      </c>
      <c r="O4944" s="10">
        <v>935901</v>
      </c>
      <c r="P4944" s="10">
        <v>661946</v>
      </c>
      <c r="Q4944" s="10">
        <v>30005</v>
      </c>
      <c r="R4944" s="10">
        <v>16</v>
      </c>
      <c r="S4944" s="10">
        <v>4</v>
      </c>
      <c r="T4944" s="10">
        <v>69.956270000000004</v>
      </c>
      <c r="U4944" s="10">
        <v>3866.1659380000001</v>
      </c>
      <c r="V4944" s="10">
        <v>22182</v>
      </c>
      <c r="W4944" s="10">
        <v>23534</v>
      </c>
      <c r="X4944" s="10">
        <v>33261</v>
      </c>
      <c r="Y4944" s="10">
        <v>45051</v>
      </c>
      <c r="Z4944" s="10">
        <v>142</v>
      </c>
      <c r="AA4944" s="10">
        <v>49742</v>
      </c>
      <c r="AB4944" s="10">
        <v>64747</v>
      </c>
      <c r="AC4944" s="10">
        <v>4329</v>
      </c>
      <c r="AD4944" s="10">
        <v>3044.4229500000001</v>
      </c>
      <c r="AE4944" s="10">
        <v>699920</v>
      </c>
      <c r="AF4944" s="10">
        <v>25</v>
      </c>
      <c r="AG4944" s="10">
        <v>59.05</v>
      </c>
      <c r="AH4944" s="10">
        <v>29.73</v>
      </c>
      <c r="AI4944" s="10">
        <v>100.02</v>
      </c>
      <c r="AJ4944" s="10" t="s">
        <v>40</v>
      </c>
    </row>
    <row r="4945" spans="1:36" x14ac:dyDescent="0.25">
      <c r="A4945" s="10" t="s">
        <v>36</v>
      </c>
      <c r="B4945" s="10" t="s">
        <v>69</v>
      </c>
      <c r="C4945" s="10">
        <v>26</v>
      </c>
      <c r="D4945" s="10" t="s">
        <v>38</v>
      </c>
      <c r="E4945" s="10">
        <v>2620</v>
      </c>
      <c r="F4945" s="10" t="s">
        <v>62</v>
      </c>
      <c r="G4945" s="20">
        <v>1043589</v>
      </c>
      <c r="H4945" s="10">
        <v>326.60479459999999</v>
      </c>
      <c r="I4945" s="10">
        <v>35</v>
      </c>
      <c r="J4945" s="10">
        <v>32</v>
      </c>
      <c r="K4945" s="10">
        <v>823.62969099999998</v>
      </c>
      <c r="L4945" s="10">
        <v>2513</v>
      </c>
      <c r="M4945" s="10">
        <v>43</v>
      </c>
      <c r="N4945" s="10">
        <v>5205</v>
      </c>
      <c r="O4945" s="10">
        <v>1198304</v>
      </c>
      <c r="P4945" s="10">
        <v>870945</v>
      </c>
      <c r="Q4945" s="10">
        <v>57764</v>
      </c>
      <c r="R4945" s="10">
        <v>1660</v>
      </c>
      <c r="S4945" s="10">
        <v>44</v>
      </c>
      <c r="T4945" s="10">
        <v>123.57266</v>
      </c>
      <c r="U4945" s="10">
        <v>4860.9206690000001</v>
      </c>
      <c r="V4945" s="10">
        <v>33681</v>
      </c>
      <c r="W4945" s="10">
        <v>35169</v>
      </c>
      <c r="X4945" s="10">
        <v>59992</v>
      </c>
      <c r="Y4945" s="10">
        <v>78413</v>
      </c>
      <c r="Z4945" s="10">
        <v>654</v>
      </c>
      <c r="AA4945" s="10">
        <v>115534</v>
      </c>
      <c r="AB4945" s="10">
        <v>161955</v>
      </c>
      <c r="AC4945" s="10">
        <v>7718</v>
      </c>
      <c r="AD4945" s="10">
        <v>3913.7183180000002</v>
      </c>
      <c r="AE4945" s="10">
        <v>695136</v>
      </c>
      <c r="AF4945" s="10">
        <v>28</v>
      </c>
      <c r="AG4945" s="10">
        <v>69.87</v>
      </c>
      <c r="AH4945" s="10">
        <v>8.0399999999999991</v>
      </c>
      <c r="AI4945" s="10">
        <v>112.2</v>
      </c>
      <c r="AJ4945" s="10" t="s">
        <v>40</v>
      </c>
    </row>
    <row r="4946" spans="1:36" x14ac:dyDescent="0.25">
      <c r="A4946" s="10" t="s">
        <v>36</v>
      </c>
      <c r="B4946" s="10" t="s">
        <v>69</v>
      </c>
      <c r="C4946" s="10">
        <v>26</v>
      </c>
      <c r="D4946" s="10" t="s">
        <v>38</v>
      </c>
      <c r="E4946" s="10">
        <v>2623</v>
      </c>
      <c r="F4946" s="10" t="s">
        <v>56</v>
      </c>
      <c r="G4946" s="20">
        <v>2325015</v>
      </c>
      <c r="H4946" s="10">
        <v>299.72880370000001</v>
      </c>
      <c r="I4946" s="10">
        <v>17</v>
      </c>
      <c r="J4946" s="10">
        <v>149</v>
      </c>
      <c r="K4946" s="10">
        <v>4309.6493780000001</v>
      </c>
      <c r="L4946" s="10">
        <v>1569</v>
      </c>
      <c r="M4946" s="10">
        <v>13</v>
      </c>
      <c r="N4946" s="10">
        <v>3999</v>
      </c>
      <c r="O4946" s="10">
        <v>1134879</v>
      </c>
      <c r="P4946" s="10">
        <v>668552</v>
      </c>
      <c r="Q4946" s="10">
        <v>116368</v>
      </c>
      <c r="R4946" s="10">
        <v>294</v>
      </c>
      <c r="S4946" s="10">
        <v>76</v>
      </c>
      <c r="T4946" s="10">
        <v>156.35811000000001</v>
      </c>
      <c r="U4946" s="10">
        <v>7867.5667380000004</v>
      </c>
      <c r="V4946" s="10">
        <v>63837</v>
      </c>
      <c r="W4946" s="10">
        <v>85800</v>
      </c>
      <c r="X4946" s="10">
        <v>108568</v>
      </c>
      <c r="Y4946" s="10">
        <v>205182</v>
      </c>
      <c r="Z4946" s="10">
        <v>8</v>
      </c>
      <c r="AA4946" s="10">
        <v>139694</v>
      </c>
      <c r="AB4946" s="10">
        <v>255119</v>
      </c>
      <c r="AC4946" s="10">
        <v>5568</v>
      </c>
      <c r="AD4946" s="10">
        <v>3401.5592499999998</v>
      </c>
      <c r="AE4946" s="10">
        <v>660801</v>
      </c>
      <c r="AF4946" s="10">
        <v>30</v>
      </c>
      <c r="AG4946" s="10">
        <v>64.239999999999995</v>
      </c>
      <c r="AH4946" s="10">
        <v>5.28</v>
      </c>
      <c r="AI4946" s="10">
        <v>110.81</v>
      </c>
      <c r="AJ4946" s="10" t="s">
        <v>40</v>
      </c>
    </row>
    <row r="4947" spans="1:36" x14ac:dyDescent="0.25">
      <c r="A4947" s="10" t="s">
        <v>36</v>
      </c>
      <c r="B4947" s="10" t="s">
        <v>69</v>
      </c>
      <c r="C4947" s="10">
        <v>26</v>
      </c>
      <c r="D4947" s="10" t="s">
        <v>38</v>
      </c>
      <c r="E4947" s="10">
        <v>2612</v>
      </c>
      <c r="F4947" s="10" t="s">
        <v>60</v>
      </c>
      <c r="G4947" s="20">
        <v>879932</v>
      </c>
      <c r="H4947" s="10">
        <v>329.92811339999997</v>
      </c>
      <c r="I4947" s="10">
        <v>26</v>
      </c>
      <c r="J4947" s="10">
        <v>87</v>
      </c>
      <c r="K4947" s="10">
        <v>561.95515450000005</v>
      </c>
      <c r="L4947" s="10">
        <v>960</v>
      </c>
      <c r="M4947" s="10">
        <v>1</v>
      </c>
      <c r="N4947" s="10">
        <v>1423</v>
      </c>
      <c r="O4947" s="10">
        <v>658760</v>
      </c>
      <c r="P4947" s="10">
        <v>530250</v>
      </c>
      <c r="Q4947" s="10">
        <v>58844</v>
      </c>
      <c r="R4947" s="10">
        <v>34</v>
      </c>
      <c r="S4947" s="10">
        <v>4</v>
      </c>
      <c r="T4947" s="10">
        <v>100.97427</v>
      </c>
      <c r="U4947" s="10">
        <v>2836.3638639999999</v>
      </c>
      <c r="V4947" s="10">
        <v>24879</v>
      </c>
      <c r="W4947" s="10">
        <v>31870</v>
      </c>
      <c r="X4947" s="10">
        <v>39418</v>
      </c>
      <c r="Y4947" s="10">
        <v>73875</v>
      </c>
      <c r="Z4947" s="10">
        <v>6</v>
      </c>
      <c r="AA4947" s="10">
        <v>52837</v>
      </c>
      <c r="AB4947" s="10">
        <v>93672</v>
      </c>
      <c r="AC4947" s="10">
        <v>2383</v>
      </c>
      <c r="AD4947" s="10">
        <v>2173.43444</v>
      </c>
      <c r="AE4947" s="10">
        <v>441927</v>
      </c>
      <c r="AF4947" s="10">
        <v>6</v>
      </c>
      <c r="AG4947" s="10">
        <v>79.05</v>
      </c>
      <c r="AH4947" s="10">
        <v>3.03</v>
      </c>
      <c r="AI4947" s="10">
        <v>100.59</v>
      </c>
      <c r="AJ4947" s="10" t="s">
        <v>40</v>
      </c>
    </row>
    <row r="4948" spans="1:36" x14ac:dyDescent="0.25">
      <c r="A4948" s="10" t="s">
        <v>36</v>
      </c>
      <c r="B4948" s="10" t="s">
        <v>69</v>
      </c>
      <c r="C4948" s="10">
        <v>26</v>
      </c>
      <c r="D4948" s="10" t="s">
        <v>38</v>
      </c>
      <c r="E4948" s="10">
        <v>2623</v>
      </c>
      <c r="F4948" s="10" t="s">
        <v>56</v>
      </c>
      <c r="G4948" s="20">
        <v>2325015</v>
      </c>
      <c r="H4948" s="10">
        <v>299.72880370000001</v>
      </c>
      <c r="I4948" s="10">
        <v>17</v>
      </c>
      <c r="J4948" s="10">
        <v>149</v>
      </c>
      <c r="K4948" s="10">
        <v>4309.7368779999997</v>
      </c>
      <c r="L4948" s="10">
        <v>1569</v>
      </c>
      <c r="M4948" s="10">
        <v>13</v>
      </c>
      <c r="N4948" s="10">
        <v>3999</v>
      </c>
      <c r="O4948" s="10">
        <v>1134879</v>
      </c>
      <c r="P4948" s="10">
        <v>668552</v>
      </c>
      <c r="Q4948" s="10">
        <v>116368</v>
      </c>
      <c r="R4948" s="10">
        <v>294</v>
      </c>
      <c r="S4948" s="10">
        <v>76</v>
      </c>
      <c r="T4948" s="10">
        <v>156.35811000000001</v>
      </c>
      <c r="U4948" s="10">
        <v>7867.6542380000001</v>
      </c>
      <c r="V4948" s="10">
        <v>63837</v>
      </c>
      <c r="W4948" s="10">
        <v>85800</v>
      </c>
      <c r="X4948" s="10">
        <v>108568</v>
      </c>
      <c r="Y4948" s="10">
        <v>205182</v>
      </c>
      <c r="Z4948" s="10">
        <v>8</v>
      </c>
      <c r="AA4948" s="10">
        <v>139694</v>
      </c>
      <c r="AB4948" s="10">
        <v>255119</v>
      </c>
      <c r="AC4948" s="10">
        <v>5568</v>
      </c>
      <c r="AD4948" s="10">
        <v>3401.5592499999998</v>
      </c>
      <c r="AE4948" s="10">
        <v>660801</v>
      </c>
      <c r="AF4948" s="10">
        <v>30</v>
      </c>
      <c r="AG4948" s="10">
        <v>64.599999999999994</v>
      </c>
      <c r="AH4948" s="10">
        <v>5.3</v>
      </c>
      <c r="AI4948" s="10">
        <v>110.81</v>
      </c>
      <c r="AJ4948" s="10" t="s">
        <v>40</v>
      </c>
    </row>
    <row r="4949" spans="1:36" x14ac:dyDescent="0.25">
      <c r="A4949" s="10" t="s">
        <v>36</v>
      </c>
      <c r="B4949" s="10" t="s">
        <v>69</v>
      </c>
      <c r="C4949" s="10">
        <v>26</v>
      </c>
      <c r="D4949" s="10" t="s">
        <v>38</v>
      </c>
      <c r="E4949" s="10">
        <v>2617</v>
      </c>
      <c r="F4949" s="10" t="s">
        <v>54</v>
      </c>
      <c r="G4949" s="20">
        <v>1084216</v>
      </c>
      <c r="H4949" s="10">
        <v>305.30963700000001</v>
      </c>
      <c r="I4949" s="10">
        <v>21</v>
      </c>
      <c r="J4949" s="10">
        <v>163</v>
      </c>
      <c r="K4949" s="10">
        <v>304.14527440000001</v>
      </c>
      <c r="L4949" s="10">
        <v>372</v>
      </c>
      <c r="M4949" s="10">
        <v>3</v>
      </c>
      <c r="N4949" s="10">
        <v>2143</v>
      </c>
      <c r="O4949" s="10">
        <v>614555</v>
      </c>
      <c r="P4949" s="10">
        <v>490367</v>
      </c>
      <c r="Q4949" s="10">
        <v>75640</v>
      </c>
      <c r="R4949" s="10">
        <v>0</v>
      </c>
      <c r="S4949" s="10">
        <v>0</v>
      </c>
      <c r="T4949" s="10">
        <v>104.13843</v>
      </c>
      <c r="U4949" s="10">
        <v>2284.5793440000002</v>
      </c>
      <c r="V4949" s="10">
        <v>28023</v>
      </c>
      <c r="W4949" s="10">
        <v>32822</v>
      </c>
      <c r="X4949" s="10">
        <v>49056</v>
      </c>
      <c r="Y4949" s="10">
        <v>94927</v>
      </c>
      <c r="Z4949" s="10">
        <v>43</v>
      </c>
      <c r="AA4949" s="10">
        <v>82713</v>
      </c>
      <c r="AB4949" s="10">
        <v>144731</v>
      </c>
      <c r="AC4949" s="10">
        <v>2515</v>
      </c>
      <c r="AD4949" s="10">
        <v>1876.29564</v>
      </c>
      <c r="AE4949" s="10">
        <v>428210</v>
      </c>
      <c r="AF4949" s="10">
        <v>23</v>
      </c>
      <c r="AG4949" s="10">
        <v>48.2</v>
      </c>
      <c r="AH4949" s="10">
        <v>19.03</v>
      </c>
      <c r="AI4949" s="10">
        <v>103.08</v>
      </c>
      <c r="AJ4949" s="10" t="s">
        <v>40</v>
      </c>
    </row>
    <row r="4950" spans="1:36" x14ac:dyDescent="0.25">
      <c r="A4950" s="10" t="s">
        <v>36</v>
      </c>
      <c r="B4950" s="10" t="s">
        <v>69</v>
      </c>
      <c r="C4950" s="10">
        <v>26</v>
      </c>
      <c r="D4950" s="10" t="s">
        <v>38</v>
      </c>
      <c r="E4950" s="10">
        <v>2618</v>
      </c>
      <c r="F4950" s="10" t="s">
        <v>55</v>
      </c>
      <c r="G4950" s="20">
        <v>1735596</v>
      </c>
      <c r="H4950" s="10">
        <v>322.92058689999999</v>
      </c>
      <c r="I4950" s="10">
        <v>42</v>
      </c>
      <c r="J4950" s="10">
        <v>154</v>
      </c>
      <c r="K4950" s="10">
        <v>251.21414379999999</v>
      </c>
      <c r="L4950" s="10">
        <v>1979</v>
      </c>
      <c r="M4950" s="10">
        <v>0</v>
      </c>
      <c r="N4950" s="10">
        <v>3223</v>
      </c>
      <c r="O4950" s="10">
        <v>1118362</v>
      </c>
      <c r="P4950" s="10">
        <v>840016</v>
      </c>
      <c r="Q4950" s="10">
        <v>42373</v>
      </c>
      <c r="R4950" s="10">
        <v>0</v>
      </c>
      <c r="S4950" s="10">
        <v>0</v>
      </c>
      <c r="T4950" s="10">
        <v>139.27141</v>
      </c>
      <c r="U4950" s="10">
        <v>4001.906688</v>
      </c>
      <c r="V4950" s="10">
        <v>26051</v>
      </c>
      <c r="W4950" s="10">
        <v>27931</v>
      </c>
      <c r="X4950" s="10">
        <v>35455</v>
      </c>
      <c r="Y4950" s="10">
        <v>55997</v>
      </c>
      <c r="Z4950" s="10">
        <v>111</v>
      </c>
      <c r="AA4950" s="10">
        <v>53239</v>
      </c>
      <c r="AB4950" s="10">
        <v>78653</v>
      </c>
      <c r="AC4950" s="10">
        <v>5202</v>
      </c>
      <c r="AD4950" s="10">
        <v>3611.4211340000002</v>
      </c>
      <c r="AE4950" s="10">
        <v>904984</v>
      </c>
      <c r="AF4950" s="10">
        <v>26</v>
      </c>
      <c r="AG4950" s="10">
        <v>30.89</v>
      </c>
      <c r="AH4950" s="10">
        <v>46.02</v>
      </c>
      <c r="AI4950" s="10">
        <v>100</v>
      </c>
      <c r="AJ4950" s="10" t="s">
        <v>40</v>
      </c>
    </row>
    <row r="4951" spans="1:36" x14ac:dyDescent="0.25">
      <c r="A4951" s="10" t="s">
        <v>36</v>
      </c>
      <c r="B4951" s="10" t="s">
        <v>69</v>
      </c>
      <c r="C4951" s="10">
        <v>26</v>
      </c>
      <c r="D4951" s="10" t="s">
        <v>38</v>
      </c>
      <c r="E4951" s="10">
        <v>2621</v>
      </c>
      <c r="F4951" s="10" t="s">
        <v>47</v>
      </c>
      <c r="G4951" s="20">
        <v>652231</v>
      </c>
      <c r="H4951" s="10">
        <v>326.20147600000001</v>
      </c>
      <c r="I4951" s="10">
        <v>26</v>
      </c>
      <c r="J4951" s="10">
        <v>51</v>
      </c>
      <c r="K4951" s="10">
        <v>490.6789268</v>
      </c>
      <c r="L4951" s="10">
        <v>536</v>
      </c>
      <c r="M4951" s="10">
        <v>5</v>
      </c>
      <c r="N4951" s="10">
        <v>1181</v>
      </c>
      <c r="O4951" s="10">
        <v>422631</v>
      </c>
      <c r="P4951" s="10">
        <v>377690</v>
      </c>
      <c r="Q4951" s="10">
        <v>37594</v>
      </c>
      <c r="R4951" s="10">
        <v>76</v>
      </c>
      <c r="S4951" s="10">
        <v>15</v>
      </c>
      <c r="T4951" s="10">
        <v>91.117220000000003</v>
      </c>
      <c r="U4951" s="10">
        <v>1960.4247069999999</v>
      </c>
      <c r="V4951" s="10">
        <v>15734</v>
      </c>
      <c r="W4951" s="10">
        <v>17872</v>
      </c>
      <c r="X4951" s="10">
        <v>25415</v>
      </c>
      <c r="Y4951" s="10">
        <v>43234</v>
      </c>
      <c r="Z4951" s="10">
        <v>53</v>
      </c>
      <c r="AA4951" s="10">
        <v>37861</v>
      </c>
      <c r="AB4951" s="10">
        <v>61026</v>
      </c>
      <c r="AC4951" s="10">
        <v>1717</v>
      </c>
      <c r="AD4951" s="10">
        <v>1378.6285600000001</v>
      </c>
      <c r="AE4951" s="10">
        <v>299042</v>
      </c>
      <c r="AF4951" s="10">
        <v>26</v>
      </c>
      <c r="AG4951" s="10">
        <v>58.18</v>
      </c>
      <c r="AH4951" s="10">
        <v>8.5299999999999994</v>
      </c>
      <c r="AI4951" s="10">
        <v>100.45</v>
      </c>
      <c r="AJ4951" s="10" t="s">
        <v>40</v>
      </c>
    </row>
    <row r="4952" spans="1:36" x14ac:dyDescent="0.25">
      <c r="A4952" s="10" t="s">
        <v>36</v>
      </c>
      <c r="B4952" s="10" t="s">
        <v>69</v>
      </c>
      <c r="C4952" s="10">
        <v>26</v>
      </c>
      <c r="D4952" s="10" t="s">
        <v>38</v>
      </c>
      <c r="E4952" s="10">
        <v>2620</v>
      </c>
      <c r="F4952" s="10" t="s">
        <v>62</v>
      </c>
      <c r="G4952" s="20">
        <v>1043589</v>
      </c>
      <c r="H4952" s="10">
        <v>327.31439260000002</v>
      </c>
      <c r="I4952" s="10">
        <v>35</v>
      </c>
      <c r="J4952" s="10">
        <v>32</v>
      </c>
      <c r="K4952" s="10">
        <v>823.57569100000001</v>
      </c>
      <c r="L4952" s="10">
        <v>2513</v>
      </c>
      <c r="M4952" s="10">
        <v>43</v>
      </c>
      <c r="N4952" s="10">
        <v>5204</v>
      </c>
      <c r="O4952" s="10">
        <v>1194261</v>
      </c>
      <c r="P4952" s="10">
        <v>868284</v>
      </c>
      <c r="Q4952" s="10">
        <v>57729</v>
      </c>
      <c r="R4952" s="10">
        <v>1660</v>
      </c>
      <c r="S4952" s="10">
        <v>44</v>
      </c>
      <c r="T4952" s="10">
        <v>123.57266</v>
      </c>
      <c r="U4952" s="10">
        <v>4856.1364890000004</v>
      </c>
      <c r="V4952" s="10">
        <v>33608</v>
      </c>
      <c r="W4952" s="10">
        <v>35095</v>
      </c>
      <c r="X4952" s="10">
        <v>59937</v>
      </c>
      <c r="Y4952" s="10">
        <v>78349</v>
      </c>
      <c r="Z4952" s="10">
        <v>654</v>
      </c>
      <c r="AA4952" s="10">
        <v>115497</v>
      </c>
      <c r="AB4952" s="10">
        <v>161917</v>
      </c>
      <c r="AC4952" s="10">
        <v>7717</v>
      </c>
      <c r="AD4952" s="10">
        <v>3908.9881380000002</v>
      </c>
      <c r="AE4952" s="10">
        <v>692979</v>
      </c>
      <c r="AF4952" s="10">
        <v>28</v>
      </c>
      <c r="AG4952" s="10">
        <v>69.849999999999994</v>
      </c>
      <c r="AH4952" s="10">
        <v>8.0399999999999991</v>
      </c>
      <c r="AI4952" s="10">
        <v>112.21</v>
      </c>
      <c r="AJ4952" s="10" t="s">
        <v>40</v>
      </c>
    </row>
    <row r="4953" spans="1:36" x14ac:dyDescent="0.25">
      <c r="A4953" s="10" t="s">
        <v>36</v>
      </c>
      <c r="B4953" s="10" t="s">
        <v>69</v>
      </c>
      <c r="C4953" s="10">
        <v>26</v>
      </c>
      <c r="D4953" s="10" t="s">
        <v>38</v>
      </c>
      <c r="E4953" s="10">
        <v>2611</v>
      </c>
      <c r="F4953" s="10" t="s">
        <v>46</v>
      </c>
      <c r="G4953" s="20">
        <v>1396747</v>
      </c>
      <c r="H4953" s="10">
        <v>325.43477369999999</v>
      </c>
      <c r="I4953" s="10">
        <v>22</v>
      </c>
      <c r="J4953" s="10">
        <v>773</v>
      </c>
      <c r="K4953" s="10">
        <v>416.31412690000002</v>
      </c>
      <c r="L4953" s="10">
        <v>1266</v>
      </c>
      <c r="M4953" s="10">
        <v>3</v>
      </c>
      <c r="N4953" s="10">
        <v>2980</v>
      </c>
      <c r="O4953" s="10">
        <v>968583</v>
      </c>
      <c r="P4953" s="10">
        <v>782928</v>
      </c>
      <c r="Q4953" s="10">
        <v>96146</v>
      </c>
      <c r="R4953" s="10">
        <v>11</v>
      </c>
      <c r="S4953" s="10">
        <v>8</v>
      </c>
      <c r="T4953" s="10">
        <v>157.79713000000001</v>
      </c>
      <c r="U4953" s="10">
        <v>3726.2171509999998</v>
      </c>
      <c r="V4953" s="10">
        <v>42872</v>
      </c>
      <c r="W4953" s="10">
        <v>50283</v>
      </c>
      <c r="X4953" s="10">
        <v>65919</v>
      </c>
      <c r="Y4953" s="10">
        <v>118958</v>
      </c>
      <c r="Z4953" s="10">
        <v>44</v>
      </c>
      <c r="AA4953" s="10">
        <v>99736</v>
      </c>
      <c r="AB4953" s="10">
        <v>165929</v>
      </c>
      <c r="AC4953" s="10">
        <v>4246</v>
      </c>
      <c r="AD4953" s="10">
        <v>3152.1058939999998</v>
      </c>
      <c r="AE4953" s="10">
        <v>702582</v>
      </c>
      <c r="AF4953" s="10">
        <v>10</v>
      </c>
      <c r="AG4953" s="10">
        <v>62.15</v>
      </c>
      <c r="AH4953" s="10">
        <v>12.21</v>
      </c>
      <c r="AI4953" s="10">
        <v>101.36</v>
      </c>
      <c r="AJ4953" s="10" t="s">
        <v>40</v>
      </c>
    </row>
    <row r="4954" spans="1:36" x14ac:dyDescent="0.25">
      <c r="A4954" s="10" t="s">
        <v>36</v>
      </c>
      <c r="B4954" s="10" t="s">
        <v>69</v>
      </c>
      <c r="C4954" s="10">
        <v>26</v>
      </c>
      <c r="D4954" s="10" t="s">
        <v>38</v>
      </c>
      <c r="E4954" s="10">
        <v>2612</v>
      </c>
      <c r="F4954" s="10" t="s">
        <v>60</v>
      </c>
      <c r="G4954" s="20">
        <v>879932</v>
      </c>
      <c r="H4954" s="10">
        <v>329.86785620000001</v>
      </c>
      <c r="I4954" s="10">
        <v>27</v>
      </c>
      <c r="J4954" s="10">
        <v>87</v>
      </c>
      <c r="K4954" s="10">
        <v>575.52866870000003</v>
      </c>
      <c r="L4954" s="10">
        <v>964</v>
      </c>
      <c r="M4954" s="10">
        <v>1</v>
      </c>
      <c r="N4954" s="10">
        <v>1462</v>
      </c>
      <c r="O4954" s="10">
        <v>677270</v>
      </c>
      <c r="P4954" s="10">
        <v>545625</v>
      </c>
      <c r="Q4954" s="10">
        <v>58877</v>
      </c>
      <c r="R4954" s="10">
        <v>34</v>
      </c>
      <c r="S4954" s="10">
        <v>4</v>
      </c>
      <c r="T4954" s="10">
        <v>101.80067</v>
      </c>
      <c r="U4954" s="10">
        <v>2911.425369</v>
      </c>
      <c r="V4954" s="10">
        <v>25061</v>
      </c>
      <c r="W4954" s="10">
        <v>32153</v>
      </c>
      <c r="X4954" s="10">
        <v>39440</v>
      </c>
      <c r="Y4954" s="10">
        <v>73924</v>
      </c>
      <c r="Z4954" s="10">
        <v>7</v>
      </c>
      <c r="AA4954" s="10">
        <v>52850</v>
      </c>
      <c r="AB4954" s="10">
        <v>93713</v>
      </c>
      <c r="AC4954" s="10">
        <v>2426</v>
      </c>
      <c r="AD4954" s="10">
        <v>2234.0960300000002</v>
      </c>
      <c r="AE4954" s="10">
        <v>455757</v>
      </c>
      <c r="AF4954" s="10">
        <v>6</v>
      </c>
      <c r="AG4954" s="10">
        <v>79.45</v>
      </c>
      <c r="AH4954" s="10">
        <v>2.98</v>
      </c>
      <c r="AI4954" s="10">
        <v>100.53</v>
      </c>
      <c r="AJ4954" s="10" t="s">
        <v>40</v>
      </c>
    </row>
    <row r="4955" spans="1:36" x14ac:dyDescent="0.25">
      <c r="A4955" s="10" t="s">
        <v>36</v>
      </c>
      <c r="B4955" s="10" t="s">
        <v>69</v>
      </c>
      <c r="C4955" s="10">
        <v>26</v>
      </c>
      <c r="D4955" s="10" t="s">
        <v>38</v>
      </c>
      <c r="E4955" s="10">
        <v>2618</v>
      </c>
      <c r="F4955" s="10" t="s">
        <v>55</v>
      </c>
      <c r="G4955" s="20">
        <v>1735596</v>
      </c>
      <c r="H4955" s="10">
        <v>322.99403039999999</v>
      </c>
      <c r="I4955" s="10">
        <v>43</v>
      </c>
      <c r="J4955" s="10">
        <v>154</v>
      </c>
      <c r="K4955" s="10">
        <v>251.21414379999999</v>
      </c>
      <c r="L4955" s="10">
        <v>1986</v>
      </c>
      <c r="M4955" s="10">
        <v>0</v>
      </c>
      <c r="N4955" s="10">
        <v>3058</v>
      </c>
      <c r="O4955" s="10">
        <v>1144574</v>
      </c>
      <c r="P4955" s="10">
        <v>860012</v>
      </c>
      <c r="Q4955" s="10">
        <v>42398</v>
      </c>
      <c r="R4955" s="10">
        <v>0</v>
      </c>
      <c r="S4955" s="10">
        <v>0</v>
      </c>
      <c r="T4955" s="10">
        <v>139.60185999999999</v>
      </c>
      <c r="U4955" s="10">
        <v>4087.7216979999998</v>
      </c>
      <c r="V4955" s="10">
        <v>26136</v>
      </c>
      <c r="W4955" s="10">
        <v>28052</v>
      </c>
      <c r="X4955" s="10">
        <v>35470</v>
      </c>
      <c r="Y4955" s="10">
        <v>56027</v>
      </c>
      <c r="Z4955" s="10">
        <v>134</v>
      </c>
      <c r="AA4955" s="10">
        <v>53229</v>
      </c>
      <c r="AB4955" s="10">
        <v>78640</v>
      </c>
      <c r="AC4955" s="10">
        <v>5044</v>
      </c>
      <c r="AD4955" s="10">
        <v>3696.905694</v>
      </c>
      <c r="AE4955" s="10">
        <v>926654</v>
      </c>
      <c r="AF4955" s="10">
        <v>23</v>
      </c>
      <c r="AG4955" s="10">
        <v>30.87</v>
      </c>
      <c r="AH4955" s="10">
        <v>46.3</v>
      </c>
      <c r="AI4955" s="10">
        <v>99.99</v>
      </c>
      <c r="AJ4955" s="10" t="s">
        <v>40</v>
      </c>
    </row>
    <row r="4956" spans="1:36" x14ac:dyDescent="0.25">
      <c r="A4956" s="10" t="s">
        <v>36</v>
      </c>
      <c r="B4956" s="10" t="s">
        <v>69</v>
      </c>
      <c r="C4956" s="10">
        <v>26</v>
      </c>
      <c r="D4956" s="10" t="s">
        <v>38</v>
      </c>
      <c r="E4956" s="10">
        <v>2609</v>
      </c>
      <c r="F4956" s="10" t="s">
        <v>51</v>
      </c>
      <c r="G4956" s="20">
        <v>2070361</v>
      </c>
      <c r="H4956" s="10">
        <v>325.42037900000003</v>
      </c>
      <c r="I4956" s="10">
        <v>27</v>
      </c>
      <c r="J4956" s="10">
        <v>121</v>
      </c>
      <c r="K4956" s="10">
        <v>770.28332569999998</v>
      </c>
      <c r="L4956" s="10">
        <v>2969</v>
      </c>
      <c r="M4956" s="10">
        <v>22</v>
      </c>
      <c r="N4956" s="10">
        <v>5565</v>
      </c>
      <c r="O4956" s="10">
        <v>1521031</v>
      </c>
      <c r="P4956" s="10">
        <v>996865</v>
      </c>
      <c r="Q4956" s="10">
        <v>88098</v>
      </c>
      <c r="R4956" s="10">
        <v>0</v>
      </c>
      <c r="S4956" s="10">
        <v>0</v>
      </c>
      <c r="T4956" s="10">
        <v>171.20808</v>
      </c>
      <c r="U4956" s="10">
        <v>5891.2362510000003</v>
      </c>
      <c r="V4956" s="10">
        <v>56092</v>
      </c>
      <c r="W4956" s="10">
        <v>62101</v>
      </c>
      <c r="X4956" s="10">
        <v>86547</v>
      </c>
      <c r="Y4956" s="10">
        <v>133513</v>
      </c>
      <c r="Z4956" s="10">
        <v>282</v>
      </c>
      <c r="AA4956" s="10">
        <v>128433</v>
      </c>
      <c r="AB4956" s="10">
        <v>185173</v>
      </c>
      <c r="AC4956" s="10">
        <v>8534</v>
      </c>
      <c r="AD4956" s="10">
        <v>4949.7448450000002</v>
      </c>
      <c r="AE4956" s="10">
        <v>1203551</v>
      </c>
      <c r="AF4956" s="10">
        <v>16</v>
      </c>
      <c r="AG4956" s="10">
        <v>48.87</v>
      </c>
      <c r="AH4956" s="10">
        <v>29.01</v>
      </c>
      <c r="AI4956" s="10">
        <v>100.96</v>
      </c>
      <c r="AJ4956" s="10" t="s">
        <v>40</v>
      </c>
    </row>
    <row r="4957" spans="1:36" x14ac:dyDescent="0.25">
      <c r="A4957" s="10" t="s">
        <v>36</v>
      </c>
      <c r="B4957" s="10" t="s">
        <v>69</v>
      </c>
      <c r="C4957" s="10">
        <v>26</v>
      </c>
      <c r="D4957" s="10" t="s">
        <v>38</v>
      </c>
      <c r="E4957" s="10">
        <v>2611</v>
      </c>
      <c r="F4957" s="10" t="s">
        <v>46</v>
      </c>
      <c r="G4957" s="20">
        <v>1396747</v>
      </c>
      <c r="H4957" s="10">
        <v>324.64443540000002</v>
      </c>
      <c r="I4957" s="10">
        <v>22</v>
      </c>
      <c r="J4957" s="10">
        <v>773</v>
      </c>
      <c r="K4957" s="10">
        <v>416.31412690000002</v>
      </c>
      <c r="L4957" s="10">
        <v>1266</v>
      </c>
      <c r="M4957" s="10">
        <v>3</v>
      </c>
      <c r="N4957" s="10">
        <v>2974</v>
      </c>
      <c r="O4957" s="10">
        <v>959608</v>
      </c>
      <c r="P4957" s="10">
        <v>775372</v>
      </c>
      <c r="Q4957" s="10">
        <v>96136</v>
      </c>
      <c r="R4957" s="10">
        <v>11</v>
      </c>
      <c r="S4957" s="10">
        <v>8</v>
      </c>
      <c r="T4957" s="10">
        <v>157.79713000000001</v>
      </c>
      <c r="U4957" s="10">
        <v>3689.4252310000002</v>
      </c>
      <c r="V4957" s="10">
        <v>42769</v>
      </c>
      <c r="W4957" s="10">
        <v>50146</v>
      </c>
      <c r="X4957" s="10">
        <v>65912</v>
      </c>
      <c r="Y4957" s="10">
        <v>118945</v>
      </c>
      <c r="Z4957" s="10">
        <v>44</v>
      </c>
      <c r="AA4957" s="10">
        <v>99730</v>
      </c>
      <c r="AB4957" s="10">
        <v>165920</v>
      </c>
      <c r="AC4957" s="10">
        <v>4240</v>
      </c>
      <c r="AD4957" s="10">
        <v>3115.3139740000001</v>
      </c>
      <c r="AE4957" s="10">
        <v>695461</v>
      </c>
      <c r="AF4957" s="10">
        <v>10</v>
      </c>
      <c r="AG4957" s="10">
        <v>61.94</v>
      </c>
      <c r="AH4957" s="10">
        <v>12.29</v>
      </c>
      <c r="AI4957" s="10">
        <v>101.44</v>
      </c>
      <c r="AJ4957" s="10" t="s">
        <v>40</v>
      </c>
    </row>
    <row r="4958" spans="1:36" x14ac:dyDescent="0.25">
      <c r="A4958" s="10" t="s">
        <v>36</v>
      </c>
      <c r="B4958" s="10" t="s">
        <v>69</v>
      </c>
      <c r="C4958" s="10">
        <v>26</v>
      </c>
      <c r="D4958" s="10" t="s">
        <v>38</v>
      </c>
      <c r="E4958" s="10">
        <v>2616</v>
      </c>
      <c r="F4958" s="10" t="s">
        <v>53</v>
      </c>
      <c r="G4958" s="20">
        <v>1471394</v>
      </c>
      <c r="H4958" s="10">
        <v>338.9848356</v>
      </c>
      <c r="I4958" s="10">
        <v>19</v>
      </c>
      <c r="J4958" s="10">
        <v>159</v>
      </c>
      <c r="K4958" s="10">
        <v>1334.3346529999999</v>
      </c>
      <c r="L4958" s="10">
        <v>1746</v>
      </c>
      <c r="M4958" s="10">
        <v>9</v>
      </c>
      <c r="N4958" s="10">
        <v>6143</v>
      </c>
      <c r="O4958" s="10">
        <v>968385</v>
      </c>
      <c r="P4958" s="10">
        <v>829086</v>
      </c>
      <c r="Q4958" s="10">
        <v>127883</v>
      </c>
      <c r="R4958" s="10">
        <v>335</v>
      </c>
      <c r="S4958" s="10">
        <v>68</v>
      </c>
      <c r="T4958" s="10">
        <v>129.54964000000001</v>
      </c>
      <c r="U4958" s="10">
        <v>4746.5625929999997</v>
      </c>
      <c r="V4958" s="10">
        <v>49238</v>
      </c>
      <c r="W4958" s="10">
        <v>62342</v>
      </c>
      <c r="X4958" s="10">
        <v>78362</v>
      </c>
      <c r="Y4958" s="10">
        <v>152073</v>
      </c>
      <c r="Z4958" s="10">
        <v>11</v>
      </c>
      <c r="AA4958" s="10">
        <v>105944</v>
      </c>
      <c r="AB4958" s="10">
        <v>196189</v>
      </c>
      <c r="AC4958" s="10">
        <v>7889</v>
      </c>
      <c r="AD4958" s="10">
        <v>3282.6783</v>
      </c>
      <c r="AE4958" s="10">
        <v>666109</v>
      </c>
      <c r="AF4958" s="10">
        <v>31</v>
      </c>
      <c r="AG4958" s="10">
        <v>59.95</v>
      </c>
      <c r="AH4958" s="10">
        <v>11.55</v>
      </c>
      <c r="AI4958" s="10">
        <v>102.28</v>
      </c>
      <c r="AJ4958" s="10" t="s">
        <v>40</v>
      </c>
    </row>
    <row r="4959" spans="1:36" x14ac:dyDescent="0.25">
      <c r="A4959" s="10" t="s">
        <v>36</v>
      </c>
      <c r="B4959" s="10" t="s">
        <v>69</v>
      </c>
      <c r="C4959" s="10">
        <v>26</v>
      </c>
      <c r="D4959" s="10" t="s">
        <v>38</v>
      </c>
      <c r="E4959" s="10">
        <v>2618</v>
      </c>
      <c r="F4959" s="10" t="s">
        <v>55</v>
      </c>
      <c r="G4959" s="20">
        <v>1735596</v>
      </c>
      <c r="H4959" s="10">
        <v>323.02979549999998</v>
      </c>
      <c r="I4959" s="10">
        <v>43</v>
      </c>
      <c r="J4959" s="10">
        <v>154</v>
      </c>
      <c r="K4959" s="10">
        <v>251.21414379999999</v>
      </c>
      <c r="L4959" s="10">
        <v>1986</v>
      </c>
      <c r="M4959" s="10">
        <v>0</v>
      </c>
      <c r="N4959" s="10">
        <v>3050</v>
      </c>
      <c r="O4959" s="10">
        <v>1142970</v>
      </c>
      <c r="P4959" s="10">
        <v>858650</v>
      </c>
      <c r="Q4959" s="10">
        <v>42411</v>
      </c>
      <c r="R4959" s="10">
        <v>0</v>
      </c>
      <c r="S4959" s="10">
        <v>0</v>
      </c>
      <c r="T4959" s="10">
        <v>139.60185999999999</v>
      </c>
      <c r="U4959" s="10">
        <v>4082.949658</v>
      </c>
      <c r="V4959" s="10">
        <v>26135</v>
      </c>
      <c r="W4959" s="10">
        <v>28050</v>
      </c>
      <c r="X4959" s="10">
        <v>35480</v>
      </c>
      <c r="Y4959" s="10">
        <v>56041</v>
      </c>
      <c r="Z4959" s="10">
        <v>133</v>
      </c>
      <c r="AA4959" s="10">
        <v>53253</v>
      </c>
      <c r="AB4959" s="10">
        <v>78676</v>
      </c>
      <c r="AC4959" s="10">
        <v>5036</v>
      </c>
      <c r="AD4959" s="10">
        <v>3692.1336540000002</v>
      </c>
      <c r="AE4959" s="10">
        <v>925284</v>
      </c>
      <c r="AF4959" s="10">
        <v>23</v>
      </c>
      <c r="AG4959" s="10">
        <v>30.89</v>
      </c>
      <c r="AH4959" s="10">
        <v>46.24</v>
      </c>
      <c r="AI4959" s="10">
        <v>100</v>
      </c>
      <c r="AJ4959" s="10" t="s">
        <v>40</v>
      </c>
    </row>
    <row r="4960" spans="1:36" x14ac:dyDescent="0.25">
      <c r="A4960" s="10" t="s">
        <v>36</v>
      </c>
      <c r="B4960" s="10" t="s">
        <v>69</v>
      </c>
      <c r="C4960" s="10">
        <v>26</v>
      </c>
      <c r="D4960" s="10" t="s">
        <v>38</v>
      </c>
      <c r="E4960" s="10">
        <v>2620</v>
      </c>
      <c r="F4960" s="10" t="s">
        <v>62</v>
      </c>
      <c r="G4960" s="20">
        <v>1043589</v>
      </c>
      <c r="H4960" s="10">
        <v>327.76798669999999</v>
      </c>
      <c r="I4960" s="10">
        <v>35</v>
      </c>
      <c r="J4960" s="10">
        <v>32</v>
      </c>
      <c r="K4960" s="10">
        <v>825.61234100000001</v>
      </c>
      <c r="L4960" s="10">
        <v>2513</v>
      </c>
      <c r="M4960" s="10">
        <v>43</v>
      </c>
      <c r="N4960" s="10">
        <v>5218</v>
      </c>
      <c r="O4960" s="10">
        <v>1208199</v>
      </c>
      <c r="P4960" s="10">
        <v>878249</v>
      </c>
      <c r="Q4960" s="10">
        <v>57868</v>
      </c>
      <c r="R4960" s="10">
        <v>1660</v>
      </c>
      <c r="S4960" s="10">
        <v>44</v>
      </c>
      <c r="T4960" s="10">
        <v>124.35845999999999</v>
      </c>
      <c r="U4960" s="10">
        <v>4910.0603389999997</v>
      </c>
      <c r="V4960" s="10">
        <v>33858</v>
      </c>
      <c r="W4960" s="10">
        <v>35359</v>
      </c>
      <c r="X4960" s="10">
        <v>60127</v>
      </c>
      <c r="Y4960" s="10">
        <v>78555</v>
      </c>
      <c r="Z4960" s="10">
        <v>654</v>
      </c>
      <c r="AA4960" s="10">
        <v>115755</v>
      </c>
      <c r="AB4960" s="10">
        <v>162179</v>
      </c>
      <c r="AC4960" s="10">
        <v>7731</v>
      </c>
      <c r="AD4960" s="10">
        <v>3960.0895380000002</v>
      </c>
      <c r="AE4960" s="10">
        <v>700533</v>
      </c>
      <c r="AF4960" s="10">
        <v>28</v>
      </c>
      <c r="AG4960" s="10">
        <v>69.95</v>
      </c>
      <c r="AH4960" s="10">
        <v>8.0299999999999994</v>
      </c>
      <c r="AI4960" s="10">
        <v>112.19</v>
      </c>
      <c r="AJ4960" s="10" t="s">
        <v>40</v>
      </c>
    </row>
    <row r="4961" spans="1:36" x14ac:dyDescent="0.25">
      <c r="A4961" s="10" t="s">
        <v>36</v>
      </c>
      <c r="B4961" s="10" t="s">
        <v>69</v>
      </c>
      <c r="C4961" s="10">
        <v>26</v>
      </c>
      <c r="D4961" s="10" t="s">
        <v>38</v>
      </c>
      <c r="E4961" s="10">
        <v>2603</v>
      </c>
      <c r="F4961" s="10" t="s">
        <v>59</v>
      </c>
      <c r="G4961" s="20">
        <v>1567633</v>
      </c>
      <c r="H4961" s="10">
        <v>323.21083370000002</v>
      </c>
      <c r="I4961" s="10">
        <v>29</v>
      </c>
      <c r="J4961" s="10">
        <v>35</v>
      </c>
      <c r="K4961" s="10">
        <v>1643.4544960000001</v>
      </c>
      <c r="L4961" s="10">
        <v>2989</v>
      </c>
      <c r="M4961" s="10">
        <v>142</v>
      </c>
      <c r="N4961" s="10">
        <v>6771</v>
      </c>
      <c r="O4961" s="10">
        <v>958024</v>
      </c>
      <c r="P4961" s="10">
        <v>780160</v>
      </c>
      <c r="Q4961" s="10">
        <v>90305</v>
      </c>
      <c r="R4961" s="10">
        <v>248</v>
      </c>
      <c r="S4961" s="10">
        <v>62</v>
      </c>
      <c r="T4961" s="10">
        <v>133.54920999999999</v>
      </c>
      <c r="U4961" s="10">
        <v>4873.4410639999996</v>
      </c>
      <c r="V4961" s="10">
        <v>32866</v>
      </c>
      <c r="W4961" s="10">
        <v>39448</v>
      </c>
      <c r="X4961" s="10">
        <v>69230</v>
      </c>
      <c r="Y4961" s="10">
        <v>110940</v>
      </c>
      <c r="Z4961" s="10">
        <v>65</v>
      </c>
      <c r="AA4961" s="10">
        <v>117681</v>
      </c>
      <c r="AB4961" s="10">
        <v>179870</v>
      </c>
      <c r="AC4961" s="10">
        <v>9760</v>
      </c>
      <c r="AD4961" s="10">
        <v>3096.4373569999998</v>
      </c>
      <c r="AE4961" s="10">
        <v>540403</v>
      </c>
      <c r="AF4961" s="10">
        <v>20</v>
      </c>
      <c r="AG4961" s="10">
        <v>72.819999999999993</v>
      </c>
      <c r="AH4961" s="10">
        <v>5.16</v>
      </c>
      <c r="AI4961" s="10">
        <v>110.48</v>
      </c>
      <c r="AJ4961" s="10" t="s">
        <v>40</v>
      </c>
    </row>
    <row r="4962" spans="1:36" x14ac:dyDescent="0.25">
      <c r="A4962" s="10" t="s">
        <v>36</v>
      </c>
      <c r="B4962" s="10" t="s">
        <v>69</v>
      </c>
      <c r="C4962" s="10">
        <v>26</v>
      </c>
      <c r="D4962" s="10" t="s">
        <v>38</v>
      </c>
      <c r="E4962" s="10">
        <v>2609</v>
      </c>
      <c r="F4962" s="10" t="s">
        <v>51</v>
      </c>
      <c r="G4962" s="20">
        <v>2070361</v>
      </c>
      <c r="H4962" s="10">
        <v>325.37587630000002</v>
      </c>
      <c r="I4962" s="10">
        <v>27</v>
      </c>
      <c r="J4962" s="10">
        <v>121</v>
      </c>
      <c r="K4962" s="10">
        <v>770.59262569999999</v>
      </c>
      <c r="L4962" s="10">
        <v>3026</v>
      </c>
      <c r="M4962" s="10">
        <v>23</v>
      </c>
      <c r="N4962" s="10">
        <v>5521</v>
      </c>
      <c r="O4962" s="10">
        <v>1541251</v>
      </c>
      <c r="P4962" s="10">
        <v>1009106</v>
      </c>
      <c r="Q4962" s="10">
        <v>88112</v>
      </c>
      <c r="R4962" s="10">
        <v>0</v>
      </c>
      <c r="S4962" s="10">
        <v>0</v>
      </c>
      <c r="T4962" s="10">
        <v>171.20808</v>
      </c>
      <c r="U4962" s="10">
        <v>5956.6596529999997</v>
      </c>
      <c r="V4962" s="10">
        <v>56303</v>
      </c>
      <c r="W4962" s="10">
        <v>62357</v>
      </c>
      <c r="X4962" s="10">
        <v>86574</v>
      </c>
      <c r="Y4962" s="10">
        <v>133545</v>
      </c>
      <c r="Z4962" s="10">
        <v>283</v>
      </c>
      <c r="AA4962" s="10">
        <v>128413</v>
      </c>
      <c r="AB4962" s="10">
        <v>185142</v>
      </c>
      <c r="AC4962" s="10">
        <v>8547</v>
      </c>
      <c r="AD4962" s="10">
        <v>5014.8589469999997</v>
      </c>
      <c r="AE4962" s="10">
        <v>1220066</v>
      </c>
      <c r="AF4962" s="10">
        <v>16</v>
      </c>
      <c r="AG4962" s="10">
        <v>48.83</v>
      </c>
      <c r="AH4962" s="10">
        <v>29.15</v>
      </c>
      <c r="AI4962" s="10">
        <v>100.91</v>
      </c>
      <c r="AJ4962" s="10" t="s">
        <v>40</v>
      </c>
    </row>
    <row r="4963" spans="1:36" x14ac:dyDescent="0.25">
      <c r="A4963" s="10" t="s">
        <v>36</v>
      </c>
      <c r="B4963" s="10" t="s">
        <v>69</v>
      </c>
      <c r="C4963" s="10">
        <v>26</v>
      </c>
      <c r="D4963" s="10" t="s">
        <v>38</v>
      </c>
      <c r="E4963" s="10">
        <v>2612</v>
      </c>
      <c r="F4963" s="10" t="s">
        <v>60</v>
      </c>
      <c r="G4963" s="20">
        <v>879932</v>
      </c>
      <c r="H4963" s="10">
        <v>329.24161020000003</v>
      </c>
      <c r="I4963" s="10">
        <v>27</v>
      </c>
      <c r="J4963" s="10">
        <v>87</v>
      </c>
      <c r="K4963" s="10">
        <v>576.90004369999997</v>
      </c>
      <c r="L4963" s="10">
        <v>964</v>
      </c>
      <c r="M4963" s="10">
        <v>1</v>
      </c>
      <c r="N4963" s="10">
        <v>1474</v>
      </c>
      <c r="O4963" s="10">
        <v>685836</v>
      </c>
      <c r="P4963" s="10">
        <v>552702</v>
      </c>
      <c r="Q4963" s="10">
        <v>58895</v>
      </c>
      <c r="R4963" s="10">
        <v>40</v>
      </c>
      <c r="S4963" s="10">
        <v>4</v>
      </c>
      <c r="T4963" s="10">
        <v>101.80067</v>
      </c>
      <c r="U4963" s="10">
        <v>2936.7582040000002</v>
      </c>
      <c r="V4963" s="10">
        <v>25188</v>
      </c>
      <c r="W4963" s="10">
        <v>32335</v>
      </c>
      <c r="X4963" s="10">
        <v>39455</v>
      </c>
      <c r="Y4963" s="10">
        <v>73953</v>
      </c>
      <c r="Z4963" s="10">
        <v>7</v>
      </c>
      <c r="AA4963" s="10">
        <v>52856</v>
      </c>
      <c r="AB4963" s="10">
        <v>93728</v>
      </c>
      <c r="AC4963" s="10">
        <v>2438</v>
      </c>
      <c r="AD4963" s="10">
        <v>2258.0574900000001</v>
      </c>
      <c r="AE4963" s="10">
        <v>461423</v>
      </c>
      <c r="AF4963" s="10">
        <v>6</v>
      </c>
      <c r="AG4963" s="10">
        <v>79.569999999999993</v>
      </c>
      <c r="AH4963" s="10">
        <v>2.95</v>
      </c>
      <c r="AI4963" s="10">
        <v>100.55</v>
      </c>
      <c r="AJ4963" s="10" t="s">
        <v>40</v>
      </c>
    </row>
    <row r="4964" spans="1:36" x14ac:dyDescent="0.25">
      <c r="A4964" s="10" t="s">
        <v>36</v>
      </c>
      <c r="B4964" s="10" t="s">
        <v>69</v>
      </c>
      <c r="C4964" s="10">
        <v>26</v>
      </c>
      <c r="D4964" s="10" t="s">
        <v>38</v>
      </c>
      <c r="E4964" s="10">
        <v>2618</v>
      </c>
      <c r="F4964" s="10" t="s">
        <v>55</v>
      </c>
      <c r="G4964" s="20">
        <v>1735596</v>
      </c>
      <c r="H4964" s="10">
        <v>322.95947510000002</v>
      </c>
      <c r="I4964" s="10">
        <v>44</v>
      </c>
      <c r="J4964" s="10">
        <v>154</v>
      </c>
      <c r="K4964" s="10">
        <v>251.21414379999999</v>
      </c>
      <c r="L4964" s="10">
        <v>1986</v>
      </c>
      <c r="M4964" s="10">
        <v>0</v>
      </c>
      <c r="N4964" s="10">
        <v>3064</v>
      </c>
      <c r="O4964" s="10">
        <v>1156934</v>
      </c>
      <c r="P4964" s="10">
        <v>869165</v>
      </c>
      <c r="Q4964" s="10">
        <v>42403</v>
      </c>
      <c r="R4964" s="10">
        <v>0</v>
      </c>
      <c r="S4964" s="10">
        <v>0</v>
      </c>
      <c r="T4964" s="10">
        <v>139.60185999999999</v>
      </c>
      <c r="U4964" s="10">
        <v>4127.2439780000004</v>
      </c>
      <c r="V4964" s="10">
        <v>26178</v>
      </c>
      <c r="W4964" s="10">
        <v>28105</v>
      </c>
      <c r="X4964" s="10">
        <v>35477</v>
      </c>
      <c r="Y4964" s="10">
        <v>56036</v>
      </c>
      <c r="Z4964" s="10">
        <v>140</v>
      </c>
      <c r="AA4964" s="10">
        <v>53229</v>
      </c>
      <c r="AB4964" s="10">
        <v>78640</v>
      </c>
      <c r="AC4964" s="10">
        <v>5050</v>
      </c>
      <c r="AD4964" s="10">
        <v>3736.4279740000002</v>
      </c>
      <c r="AE4964" s="10">
        <v>937031</v>
      </c>
      <c r="AF4964" s="10">
        <v>23</v>
      </c>
      <c r="AG4964" s="10">
        <v>30.81</v>
      </c>
      <c r="AH4964" s="10">
        <v>46.42</v>
      </c>
      <c r="AI4964" s="10">
        <v>99.98</v>
      </c>
      <c r="AJ4964" s="10" t="s">
        <v>40</v>
      </c>
    </row>
    <row r="4965" spans="1:36" x14ac:dyDescent="0.25">
      <c r="A4965" s="10" t="s">
        <v>36</v>
      </c>
      <c r="B4965" s="10" t="s">
        <v>69</v>
      </c>
      <c r="C4965" s="10">
        <v>26</v>
      </c>
      <c r="D4965" s="10" t="s">
        <v>38</v>
      </c>
      <c r="E4965" s="10">
        <v>2622</v>
      </c>
      <c r="F4965" s="10" t="s">
        <v>63</v>
      </c>
      <c r="G4965" s="20">
        <v>619902</v>
      </c>
      <c r="H4965" s="10">
        <v>325.57678290000001</v>
      </c>
      <c r="I4965" s="10">
        <v>36</v>
      </c>
      <c r="J4965" s="10">
        <v>21</v>
      </c>
      <c r="K4965" s="10">
        <v>773.30010259999995</v>
      </c>
      <c r="L4965" s="10">
        <v>1036</v>
      </c>
      <c r="M4965" s="10">
        <v>57</v>
      </c>
      <c r="N4965" s="10">
        <v>4108</v>
      </c>
      <c r="O4965" s="10">
        <v>368349</v>
      </c>
      <c r="P4965" s="10">
        <v>172238</v>
      </c>
      <c r="Q4965" s="10">
        <v>15462</v>
      </c>
      <c r="R4965" s="10">
        <v>72</v>
      </c>
      <c r="S4965" s="10">
        <v>7</v>
      </c>
      <c r="T4965" s="10">
        <v>142.48004</v>
      </c>
      <c r="U4965" s="10">
        <v>2115.038967</v>
      </c>
      <c r="V4965" s="10">
        <v>10091</v>
      </c>
      <c r="W4965" s="10">
        <v>10623</v>
      </c>
      <c r="X4965" s="10">
        <v>24931</v>
      </c>
      <c r="Y4965" s="10">
        <v>32304</v>
      </c>
      <c r="Z4965" s="10">
        <v>22</v>
      </c>
      <c r="AA4965" s="10">
        <v>43899</v>
      </c>
      <c r="AB4965" s="10">
        <v>56473</v>
      </c>
      <c r="AC4965" s="10">
        <v>5144</v>
      </c>
      <c r="AD4965" s="10">
        <v>1199.258824</v>
      </c>
      <c r="AE4965" s="10">
        <v>129233</v>
      </c>
      <c r="AF4965" s="10">
        <v>21</v>
      </c>
      <c r="AG4965" s="10">
        <v>73</v>
      </c>
      <c r="AH4965" s="10">
        <v>2.93</v>
      </c>
      <c r="AI4965" s="10">
        <v>101.34</v>
      </c>
      <c r="AJ4965" s="10" t="s">
        <v>40</v>
      </c>
    </row>
    <row r="4966" spans="1:36" x14ac:dyDescent="0.25">
      <c r="A4966" s="10" t="s">
        <v>36</v>
      </c>
      <c r="B4966" s="10" t="s">
        <v>70</v>
      </c>
      <c r="C4966" s="10">
        <v>26</v>
      </c>
      <c r="D4966" s="10" t="s">
        <v>38</v>
      </c>
      <c r="E4966" s="10">
        <v>2601</v>
      </c>
      <c r="F4966" s="10" t="s">
        <v>39</v>
      </c>
      <c r="G4966" s="20">
        <v>1011274</v>
      </c>
      <c r="H4966" s="10">
        <v>331.08121629999999</v>
      </c>
      <c r="I4966" s="10">
        <v>28</v>
      </c>
      <c r="J4966" s="10">
        <v>30</v>
      </c>
      <c r="K4966" s="10">
        <v>1941.9552100000001</v>
      </c>
      <c r="L4966" s="10">
        <v>2324</v>
      </c>
      <c r="M4966" s="10">
        <v>336</v>
      </c>
      <c r="N4966" s="10">
        <v>5795</v>
      </c>
      <c r="O4966" s="10">
        <v>565970</v>
      </c>
      <c r="P4966" s="10">
        <v>72049</v>
      </c>
      <c r="Q4966" s="10">
        <v>9328</v>
      </c>
      <c r="R4966" s="10">
        <v>371</v>
      </c>
      <c r="S4966" s="10">
        <v>11</v>
      </c>
      <c r="T4966" s="10">
        <v>168.95070999999999</v>
      </c>
      <c r="U4966" s="10">
        <v>3984.7262799999999</v>
      </c>
      <c r="V4966" s="10">
        <v>20085</v>
      </c>
      <c r="W4966" s="10">
        <v>21158</v>
      </c>
      <c r="X4966" s="10">
        <v>62644</v>
      </c>
      <c r="Y4966" s="10">
        <v>72381</v>
      </c>
      <c r="Z4966" s="10">
        <v>31</v>
      </c>
      <c r="AA4966" s="10">
        <v>123376</v>
      </c>
      <c r="AB4966" s="10">
        <v>140683</v>
      </c>
      <c r="AC4966" s="10">
        <v>8119</v>
      </c>
      <c r="AD4966" s="10">
        <v>1873.8203599999999</v>
      </c>
      <c r="AE4966" s="10">
        <v>281952</v>
      </c>
      <c r="AF4966" s="10">
        <v>40</v>
      </c>
      <c r="AG4966" s="10">
        <v>67.25</v>
      </c>
      <c r="AH4966" s="10">
        <v>9.18</v>
      </c>
      <c r="AI4966" s="10">
        <v>102.61</v>
      </c>
      <c r="AJ4966" s="10" t="s">
        <v>40</v>
      </c>
    </row>
    <row r="4967" spans="1:36" x14ac:dyDescent="0.25">
      <c r="A4967" s="10" t="s">
        <v>36</v>
      </c>
      <c r="B4967" s="10" t="s">
        <v>70</v>
      </c>
      <c r="C4967" s="10">
        <v>26</v>
      </c>
      <c r="D4967" s="10" t="s">
        <v>38</v>
      </c>
      <c r="E4967" s="10">
        <v>2606</v>
      </c>
      <c r="F4967" s="10" t="s">
        <v>49</v>
      </c>
      <c r="G4967" s="20">
        <v>674248</v>
      </c>
      <c r="H4967" s="10">
        <v>323.87656620000001</v>
      </c>
      <c r="I4967" s="10">
        <v>34</v>
      </c>
      <c r="J4967" s="10">
        <v>40</v>
      </c>
      <c r="K4967" s="10">
        <v>1307.3161270000001</v>
      </c>
      <c r="L4967" s="10">
        <v>1589</v>
      </c>
      <c r="M4967" s="10">
        <v>46</v>
      </c>
      <c r="N4967" s="10">
        <v>4234</v>
      </c>
      <c r="O4967" s="10">
        <v>531326</v>
      </c>
      <c r="P4967" s="10">
        <v>453298</v>
      </c>
      <c r="Q4967" s="10">
        <v>34796</v>
      </c>
      <c r="R4967" s="10">
        <v>1136</v>
      </c>
      <c r="S4967" s="10">
        <v>80</v>
      </c>
      <c r="T4967" s="10">
        <v>83.355189999999993</v>
      </c>
      <c r="U4967" s="10">
        <v>3111.5117209999999</v>
      </c>
      <c r="V4967" s="10">
        <v>15593</v>
      </c>
      <c r="W4967" s="10">
        <v>16732</v>
      </c>
      <c r="X4967" s="10">
        <v>28683</v>
      </c>
      <c r="Y4967" s="10">
        <v>41624</v>
      </c>
      <c r="Z4967" s="10">
        <v>39</v>
      </c>
      <c r="AA4967" s="10">
        <v>47022</v>
      </c>
      <c r="AB4967" s="10">
        <v>66808</v>
      </c>
      <c r="AC4967" s="10">
        <v>5823</v>
      </c>
      <c r="AD4967" s="10">
        <v>1720.840404</v>
      </c>
      <c r="AE4967" s="10">
        <v>413662</v>
      </c>
      <c r="AF4967" s="10">
        <v>20</v>
      </c>
      <c r="AG4967" s="10">
        <v>31.57</v>
      </c>
      <c r="AH4967" s="10">
        <v>12.94</v>
      </c>
      <c r="AI4967" s="10">
        <v>116.61</v>
      </c>
      <c r="AJ4967" s="10" t="s">
        <v>40</v>
      </c>
    </row>
    <row r="4968" spans="1:36" x14ac:dyDescent="0.25">
      <c r="A4968" s="10" t="s">
        <v>36</v>
      </c>
      <c r="B4968" s="10" t="s">
        <v>70</v>
      </c>
      <c r="C4968" s="10">
        <v>26</v>
      </c>
      <c r="D4968" s="10" t="s">
        <v>38</v>
      </c>
      <c r="E4968" s="10">
        <v>2607</v>
      </c>
      <c r="F4968" s="10" t="s">
        <v>58</v>
      </c>
      <c r="G4968" s="20">
        <v>1393791</v>
      </c>
      <c r="H4968" s="10">
        <v>327.63710659999998</v>
      </c>
      <c r="I4968" s="10">
        <v>34</v>
      </c>
      <c r="J4968" s="10">
        <v>10</v>
      </c>
      <c r="K4968" s="10">
        <v>1005.15026</v>
      </c>
      <c r="L4968" s="10">
        <v>1802</v>
      </c>
      <c r="M4968" s="10">
        <v>295</v>
      </c>
      <c r="N4968" s="10">
        <v>7190</v>
      </c>
      <c r="O4968" s="10">
        <v>818243</v>
      </c>
      <c r="P4968" s="10">
        <v>440307</v>
      </c>
      <c r="Q4968" s="10">
        <v>59254</v>
      </c>
      <c r="R4968" s="10">
        <v>659</v>
      </c>
      <c r="S4968" s="10">
        <v>49</v>
      </c>
      <c r="T4968" s="10">
        <v>156.96844999999999</v>
      </c>
      <c r="U4968" s="10">
        <v>3842.9863999999998</v>
      </c>
      <c r="V4968" s="10">
        <v>23693</v>
      </c>
      <c r="W4968" s="10">
        <v>24628</v>
      </c>
      <c r="X4968" s="10">
        <v>61866</v>
      </c>
      <c r="Y4968" s="10">
        <v>97725</v>
      </c>
      <c r="Z4968" s="10">
        <v>44</v>
      </c>
      <c r="AA4968" s="10">
        <v>107444</v>
      </c>
      <c r="AB4968" s="10">
        <v>161133</v>
      </c>
      <c r="AC4968" s="10">
        <v>8992</v>
      </c>
      <c r="AD4968" s="10">
        <v>2680.86769</v>
      </c>
      <c r="AE4968" s="10">
        <v>504810</v>
      </c>
      <c r="AF4968" s="10">
        <v>15</v>
      </c>
      <c r="AG4968" s="10">
        <v>67.680000000000007</v>
      </c>
      <c r="AH4968" s="10">
        <v>8.01</v>
      </c>
      <c r="AI4968" s="10">
        <v>105.73</v>
      </c>
      <c r="AJ4968" s="10" t="s">
        <v>40</v>
      </c>
    </row>
    <row r="4969" spans="1:36" x14ac:dyDescent="0.25">
      <c r="A4969" s="10" t="s">
        <v>36</v>
      </c>
      <c r="B4969" s="10" t="s">
        <v>70</v>
      </c>
      <c r="C4969" s="10">
        <v>26</v>
      </c>
      <c r="D4969" s="10" t="s">
        <v>38</v>
      </c>
      <c r="E4969" s="10">
        <v>2615</v>
      </c>
      <c r="F4969" s="10" t="s">
        <v>50</v>
      </c>
      <c r="G4969" s="20">
        <v>1253121</v>
      </c>
      <c r="H4969" s="10">
        <v>321.50939899999997</v>
      </c>
      <c r="I4969" s="10">
        <v>23</v>
      </c>
      <c r="J4969" s="10">
        <v>38</v>
      </c>
      <c r="K4969" s="10">
        <v>352.18971579999999</v>
      </c>
      <c r="L4969" s="10">
        <v>1277</v>
      </c>
      <c r="M4969" s="10">
        <v>7</v>
      </c>
      <c r="N4969" s="10">
        <v>3212</v>
      </c>
      <c r="O4969" s="10">
        <v>709606</v>
      </c>
      <c r="P4969" s="10">
        <v>645900</v>
      </c>
      <c r="Q4969" s="10">
        <v>87052</v>
      </c>
      <c r="R4969" s="10">
        <v>72</v>
      </c>
      <c r="S4969" s="10">
        <v>15</v>
      </c>
      <c r="T4969" s="10">
        <v>112.12963000000001</v>
      </c>
      <c r="U4969" s="10">
        <v>2745.7693319999998</v>
      </c>
      <c r="V4969" s="10">
        <v>30566</v>
      </c>
      <c r="W4969" s="10">
        <v>35215</v>
      </c>
      <c r="X4969" s="10">
        <v>56359</v>
      </c>
      <c r="Y4969" s="10">
        <v>96356</v>
      </c>
      <c r="Z4969" s="10">
        <v>10</v>
      </c>
      <c r="AA4969" s="10">
        <v>90588</v>
      </c>
      <c r="AB4969" s="10">
        <v>146747</v>
      </c>
      <c r="AC4969" s="10">
        <v>4489</v>
      </c>
      <c r="AD4969" s="10">
        <v>2281.4499860000001</v>
      </c>
      <c r="AE4969" s="10">
        <v>498658</v>
      </c>
      <c r="AF4969" s="10">
        <v>8</v>
      </c>
      <c r="AG4969" s="10">
        <v>61.71</v>
      </c>
      <c r="AH4969" s="10">
        <v>25.42</v>
      </c>
      <c r="AI4969" s="10">
        <v>106.61</v>
      </c>
      <c r="AJ4969" s="10" t="s">
        <v>40</v>
      </c>
    </row>
    <row r="4970" spans="1:36" x14ac:dyDescent="0.25">
      <c r="A4970" s="10" t="s">
        <v>36</v>
      </c>
      <c r="B4970" s="10" t="s">
        <v>70</v>
      </c>
      <c r="C4970" s="10">
        <v>26</v>
      </c>
      <c r="D4970" s="10" t="s">
        <v>38</v>
      </c>
      <c r="E4970" s="10">
        <v>2617</v>
      </c>
      <c r="F4970" s="10" t="s">
        <v>54</v>
      </c>
      <c r="G4970" s="20">
        <v>1254732</v>
      </c>
      <c r="H4970" s="10">
        <v>305.11661240000001</v>
      </c>
      <c r="I4970" s="10">
        <v>23</v>
      </c>
      <c r="J4970" s="10">
        <v>175</v>
      </c>
      <c r="K4970" s="10">
        <v>309.64886589999998</v>
      </c>
      <c r="L4970" s="10">
        <v>397</v>
      </c>
      <c r="M4970" s="10">
        <v>3</v>
      </c>
      <c r="N4970" s="10">
        <v>2201</v>
      </c>
      <c r="O4970" s="10">
        <v>695164</v>
      </c>
      <c r="P4970" s="10">
        <v>555599</v>
      </c>
      <c r="Q4970" s="10">
        <v>75736</v>
      </c>
      <c r="R4970" s="10">
        <v>0</v>
      </c>
      <c r="S4970" s="10">
        <v>0</v>
      </c>
      <c r="T4970" s="10">
        <v>104.25143</v>
      </c>
      <c r="U4970" s="10">
        <v>2534.9611439999999</v>
      </c>
      <c r="V4970" s="10">
        <v>29885</v>
      </c>
      <c r="W4970" s="10">
        <v>35148</v>
      </c>
      <c r="X4970" s="10">
        <v>49223</v>
      </c>
      <c r="Y4970" s="10">
        <v>95115</v>
      </c>
      <c r="Z4970" s="10">
        <v>61</v>
      </c>
      <c r="AA4970" s="10">
        <v>82624</v>
      </c>
      <c r="AB4970" s="10">
        <v>144466</v>
      </c>
      <c r="AC4970" s="10">
        <v>2598</v>
      </c>
      <c r="AD4970" s="10">
        <v>2121.0608480000001</v>
      </c>
      <c r="AE4970" s="10">
        <v>487981</v>
      </c>
      <c r="AF4970" s="10">
        <v>23</v>
      </c>
      <c r="AG4970" s="10">
        <v>50.51</v>
      </c>
      <c r="AH4970" s="10">
        <v>18.89</v>
      </c>
      <c r="AI4970" s="10">
        <v>102.81</v>
      </c>
      <c r="AJ4970" s="10" t="s">
        <v>40</v>
      </c>
    </row>
    <row r="4971" spans="1:36" x14ac:dyDescent="0.25">
      <c r="A4971" s="10" t="s">
        <v>36</v>
      </c>
      <c r="B4971" s="10" t="s">
        <v>70</v>
      </c>
      <c r="C4971" s="10">
        <v>26</v>
      </c>
      <c r="D4971" s="10" t="s">
        <v>38</v>
      </c>
      <c r="E4971" s="10">
        <v>2621</v>
      </c>
      <c r="F4971" s="10" t="s">
        <v>47</v>
      </c>
      <c r="G4971" s="20">
        <v>705000</v>
      </c>
      <c r="H4971" s="10">
        <v>325.35117819999999</v>
      </c>
      <c r="I4971" s="10">
        <v>27</v>
      </c>
      <c r="J4971" s="10">
        <v>62</v>
      </c>
      <c r="K4971" s="10">
        <v>491.13300679999998</v>
      </c>
      <c r="L4971" s="10">
        <v>543</v>
      </c>
      <c r="M4971" s="10">
        <v>5</v>
      </c>
      <c r="N4971" s="10">
        <v>1087</v>
      </c>
      <c r="O4971" s="10">
        <v>441676</v>
      </c>
      <c r="P4971" s="10">
        <v>394547</v>
      </c>
      <c r="Q4971" s="10">
        <v>37633</v>
      </c>
      <c r="R4971" s="10">
        <v>90</v>
      </c>
      <c r="S4971" s="10">
        <v>15</v>
      </c>
      <c r="T4971" s="10">
        <v>91.117220000000003</v>
      </c>
      <c r="U4971" s="10">
        <v>2019.2482970000001</v>
      </c>
      <c r="V4971" s="10">
        <v>15896</v>
      </c>
      <c r="W4971" s="10">
        <v>18107</v>
      </c>
      <c r="X4971" s="10">
        <v>25443</v>
      </c>
      <c r="Y4971" s="10">
        <v>43284</v>
      </c>
      <c r="Z4971" s="10">
        <v>72</v>
      </c>
      <c r="AA4971" s="10">
        <v>37866</v>
      </c>
      <c r="AB4971" s="10">
        <v>61042</v>
      </c>
      <c r="AC4971" s="10">
        <v>1630</v>
      </c>
      <c r="AD4971" s="10">
        <v>1436.9980700000001</v>
      </c>
      <c r="AE4971" s="10">
        <v>312604</v>
      </c>
      <c r="AF4971" s="10">
        <v>21</v>
      </c>
      <c r="AG4971" s="10">
        <v>59.04</v>
      </c>
      <c r="AH4971" s="10">
        <v>8.1199999999999992</v>
      </c>
      <c r="AI4971" s="10">
        <v>100.44</v>
      </c>
      <c r="AJ4971" s="10" t="s">
        <v>40</v>
      </c>
    </row>
    <row r="4972" spans="1:36" x14ac:dyDescent="0.25">
      <c r="A4972" s="10" t="s">
        <v>36</v>
      </c>
      <c r="B4972" s="10" t="s">
        <v>70</v>
      </c>
      <c r="C4972" s="10">
        <v>26</v>
      </c>
      <c r="D4972" s="10" t="s">
        <v>38</v>
      </c>
      <c r="E4972" s="10">
        <v>2605</v>
      </c>
      <c r="F4972" s="10" t="s">
        <v>43</v>
      </c>
      <c r="G4972" s="20">
        <v>588247</v>
      </c>
      <c r="H4972" s="10">
        <v>325.99271110000001</v>
      </c>
      <c r="I4972" s="10">
        <v>36</v>
      </c>
      <c r="J4972" s="10">
        <v>21</v>
      </c>
      <c r="K4972" s="10">
        <v>1545.0023779999999</v>
      </c>
      <c r="L4972" s="10">
        <v>1519</v>
      </c>
      <c r="M4972" s="10">
        <v>72</v>
      </c>
      <c r="N4972" s="10">
        <v>4354</v>
      </c>
      <c r="O4972" s="10">
        <v>685672</v>
      </c>
      <c r="P4972" s="10">
        <v>645831</v>
      </c>
      <c r="Q4972" s="10">
        <v>46260</v>
      </c>
      <c r="R4972" s="10">
        <v>228</v>
      </c>
      <c r="S4972" s="10">
        <v>9</v>
      </c>
      <c r="T4972" s="10">
        <v>116.07642</v>
      </c>
      <c r="U4972" s="10">
        <v>3896.31954</v>
      </c>
      <c r="V4972" s="10">
        <v>18891</v>
      </c>
      <c r="W4972" s="10">
        <v>19961</v>
      </c>
      <c r="X4972" s="10">
        <v>37420</v>
      </c>
      <c r="Y4972" s="10">
        <v>50871</v>
      </c>
      <c r="Z4972" s="10">
        <v>15</v>
      </c>
      <c r="AA4972" s="10">
        <v>73623</v>
      </c>
      <c r="AB4972" s="10">
        <v>98210</v>
      </c>
      <c r="AC4972" s="10">
        <v>5873</v>
      </c>
      <c r="AD4972" s="10">
        <v>2235.240742</v>
      </c>
      <c r="AE4972" s="10">
        <v>530840</v>
      </c>
      <c r="AF4972" s="10">
        <v>26</v>
      </c>
      <c r="AG4972" s="10">
        <v>79.38</v>
      </c>
      <c r="AH4972" s="10">
        <v>9.35</v>
      </c>
      <c r="AI4972" s="10">
        <v>103.5</v>
      </c>
      <c r="AJ4972" s="10" t="s">
        <v>40</v>
      </c>
    </row>
    <row r="4973" spans="1:36" x14ac:dyDescent="0.25">
      <c r="A4973" s="10" t="s">
        <v>36</v>
      </c>
      <c r="B4973" s="10" t="s">
        <v>70</v>
      </c>
      <c r="C4973" s="10">
        <v>26</v>
      </c>
      <c r="D4973" s="10" t="s">
        <v>38</v>
      </c>
      <c r="E4973" s="10">
        <v>2606</v>
      </c>
      <c r="F4973" s="10" t="s">
        <v>49</v>
      </c>
      <c r="G4973" s="20">
        <v>674248</v>
      </c>
      <c r="H4973" s="10">
        <v>323.1299444</v>
      </c>
      <c r="I4973" s="10">
        <v>33</v>
      </c>
      <c r="J4973" s="10">
        <v>40</v>
      </c>
      <c r="K4973" s="10">
        <v>1307.3161270000001</v>
      </c>
      <c r="L4973" s="10">
        <v>1506</v>
      </c>
      <c r="M4973" s="10">
        <v>47</v>
      </c>
      <c r="N4973" s="10">
        <v>4254</v>
      </c>
      <c r="O4973" s="10">
        <v>522773</v>
      </c>
      <c r="P4973" s="10">
        <v>446005</v>
      </c>
      <c r="Q4973" s="10">
        <v>34780</v>
      </c>
      <c r="R4973" s="10">
        <v>1132</v>
      </c>
      <c r="S4973" s="10">
        <v>80</v>
      </c>
      <c r="T4973" s="10">
        <v>83.355189999999993</v>
      </c>
      <c r="U4973" s="10">
        <v>3079.9074209999999</v>
      </c>
      <c r="V4973" s="10">
        <v>15502</v>
      </c>
      <c r="W4973" s="10">
        <v>16631</v>
      </c>
      <c r="X4973" s="10">
        <v>28667</v>
      </c>
      <c r="Y4973" s="10">
        <v>41600</v>
      </c>
      <c r="Z4973" s="10">
        <v>34</v>
      </c>
      <c r="AA4973" s="10">
        <v>47000</v>
      </c>
      <c r="AB4973" s="10">
        <v>66770</v>
      </c>
      <c r="AC4973" s="10">
        <v>5760</v>
      </c>
      <c r="AD4973" s="10">
        <v>1689.2361040000001</v>
      </c>
      <c r="AE4973" s="10">
        <v>406904</v>
      </c>
      <c r="AF4973" s="10">
        <v>20</v>
      </c>
      <c r="AG4973" s="10">
        <v>31.14</v>
      </c>
      <c r="AH4973" s="10">
        <v>12.99</v>
      </c>
      <c r="AI4973" s="10">
        <v>116.85</v>
      </c>
      <c r="AJ4973" s="10" t="s">
        <v>40</v>
      </c>
    </row>
    <row r="4974" spans="1:36" x14ac:dyDescent="0.25">
      <c r="A4974" s="10" t="s">
        <v>36</v>
      </c>
      <c r="B4974" s="10" t="s">
        <v>70</v>
      </c>
      <c r="C4974" s="10">
        <v>26</v>
      </c>
      <c r="D4974" s="10" t="s">
        <v>38</v>
      </c>
      <c r="E4974" s="10">
        <v>2607</v>
      </c>
      <c r="F4974" s="10" t="s">
        <v>58</v>
      </c>
      <c r="G4974" s="20">
        <v>1393791</v>
      </c>
      <c r="H4974" s="10">
        <v>332.9262804</v>
      </c>
      <c r="I4974" s="10">
        <v>34</v>
      </c>
      <c r="J4974" s="10">
        <v>10</v>
      </c>
      <c r="K4974" s="10">
        <v>1003.190563</v>
      </c>
      <c r="L4974" s="10">
        <v>1790</v>
      </c>
      <c r="M4974" s="10">
        <v>297</v>
      </c>
      <c r="N4974" s="10">
        <v>7174</v>
      </c>
      <c r="O4974" s="10">
        <v>796274</v>
      </c>
      <c r="P4974" s="10">
        <v>427471</v>
      </c>
      <c r="Q4974" s="10">
        <v>59209</v>
      </c>
      <c r="R4974" s="10">
        <v>640</v>
      </c>
      <c r="S4974" s="10">
        <v>49</v>
      </c>
      <c r="T4974" s="10">
        <v>156.63389000000001</v>
      </c>
      <c r="U4974" s="10">
        <v>3810.8298629999999</v>
      </c>
      <c r="V4974" s="10">
        <v>23329</v>
      </c>
      <c r="W4974" s="10">
        <v>24235</v>
      </c>
      <c r="X4974" s="10">
        <v>61815</v>
      </c>
      <c r="Y4974" s="10">
        <v>97647</v>
      </c>
      <c r="Z4974" s="10">
        <v>38</v>
      </c>
      <c r="AA4974" s="10">
        <v>107413</v>
      </c>
      <c r="AB4974" s="10">
        <v>161086</v>
      </c>
      <c r="AC4974" s="10">
        <v>8964</v>
      </c>
      <c r="AD4974" s="10">
        <v>2651.0054100000002</v>
      </c>
      <c r="AE4974" s="10">
        <v>489716</v>
      </c>
      <c r="AF4974" s="10">
        <v>15</v>
      </c>
      <c r="AG4974" s="10">
        <v>67.459999999999994</v>
      </c>
      <c r="AH4974" s="10">
        <v>7.94</v>
      </c>
      <c r="AI4974" s="10">
        <v>105.76</v>
      </c>
      <c r="AJ4974" s="10" t="s">
        <v>40</v>
      </c>
    </row>
    <row r="4975" spans="1:36" x14ac:dyDescent="0.25">
      <c r="A4975" s="10" t="s">
        <v>36</v>
      </c>
      <c r="B4975" s="10" t="s">
        <v>70</v>
      </c>
      <c r="C4975" s="10">
        <v>26</v>
      </c>
      <c r="D4975" s="10" t="s">
        <v>38</v>
      </c>
      <c r="E4975" s="10">
        <v>2609</v>
      </c>
      <c r="F4975" s="10" t="s">
        <v>51</v>
      </c>
      <c r="G4975" s="20">
        <v>2359771</v>
      </c>
      <c r="H4975" s="10">
        <v>325.25740889999997</v>
      </c>
      <c r="I4975" s="10">
        <v>27</v>
      </c>
      <c r="J4975" s="10">
        <v>121</v>
      </c>
      <c r="K4975" s="10">
        <v>770.59262569999999</v>
      </c>
      <c r="L4975" s="10">
        <v>3030</v>
      </c>
      <c r="M4975" s="10">
        <v>23</v>
      </c>
      <c r="N4975" s="10">
        <v>5528</v>
      </c>
      <c r="O4975" s="10">
        <v>1546678</v>
      </c>
      <c r="P4975" s="10">
        <v>1012533</v>
      </c>
      <c r="Q4975" s="10">
        <v>88122</v>
      </c>
      <c r="R4975" s="10">
        <v>0</v>
      </c>
      <c r="S4975" s="10">
        <v>0</v>
      </c>
      <c r="T4975" s="10">
        <v>171.20808</v>
      </c>
      <c r="U4975" s="10">
        <v>5972.4854930000001</v>
      </c>
      <c r="V4975" s="10">
        <v>56347</v>
      </c>
      <c r="W4975" s="10">
        <v>62420</v>
      </c>
      <c r="X4975" s="10">
        <v>86585</v>
      </c>
      <c r="Y4975" s="10">
        <v>133560</v>
      </c>
      <c r="Z4975" s="10">
        <v>284</v>
      </c>
      <c r="AA4975" s="10">
        <v>128443</v>
      </c>
      <c r="AB4975" s="10">
        <v>185180</v>
      </c>
      <c r="AC4975" s="10">
        <v>8558</v>
      </c>
      <c r="AD4975" s="10">
        <v>5030.6847870000001</v>
      </c>
      <c r="AE4975" s="10">
        <v>1224321</v>
      </c>
      <c r="AF4975" s="10">
        <v>16</v>
      </c>
      <c r="AG4975" s="10">
        <v>48.8</v>
      </c>
      <c r="AH4975" s="10">
        <v>29.24</v>
      </c>
      <c r="AI4975" s="10">
        <v>100.86</v>
      </c>
      <c r="AJ4975" s="10" t="s">
        <v>40</v>
      </c>
    </row>
    <row r="4976" spans="1:36" x14ac:dyDescent="0.25">
      <c r="A4976" s="10" t="s">
        <v>36</v>
      </c>
      <c r="B4976" s="10" t="s">
        <v>70</v>
      </c>
      <c r="C4976" s="10">
        <v>26</v>
      </c>
      <c r="D4976" s="10" t="s">
        <v>38</v>
      </c>
      <c r="E4976" s="10">
        <v>2610</v>
      </c>
      <c r="F4976" s="10" t="s">
        <v>52</v>
      </c>
      <c r="G4976" s="20">
        <v>1873017</v>
      </c>
      <c r="H4976" s="10">
        <v>323.71725909999998</v>
      </c>
      <c r="I4976" s="10">
        <v>27</v>
      </c>
      <c r="J4976" s="10">
        <v>74</v>
      </c>
      <c r="K4976" s="10">
        <v>1269.1387199999999</v>
      </c>
      <c r="L4976" s="10">
        <v>1845</v>
      </c>
      <c r="M4976" s="10">
        <v>9</v>
      </c>
      <c r="N4976" s="10">
        <v>2737</v>
      </c>
      <c r="O4976" s="10">
        <v>1196530</v>
      </c>
      <c r="P4976" s="10">
        <v>957521</v>
      </c>
      <c r="Q4976" s="10">
        <v>78598</v>
      </c>
      <c r="R4976" s="10">
        <v>187</v>
      </c>
      <c r="S4976" s="10">
        <v>19</v>
      </c>
      <c r="T4976" s="10">
        <v>157.25047000000001</v>
      </c>
      <c r="U4976" s="10">
        <v>5299.7633100000003</v>
      </c>
      <c r="V4976" s="10">
        <v>42926</v>
      </c>
      <c r="W4976" s="10">
        <v>46929</v>
      </c>
      <c r="X4976" s="10">
        <v>62198</v>
      </c>
      <c r="Y4976" s="10">
        <v>99949</v>
      </c>
      <c r="Z4976" s="10">
        <v>65</v>
      </c>
      <c r="AA4976" s="10">
        <v>86316</v>
      </c>
      <c r="AB4976" s="10">
        <v>130480</v>
      </c>
      <c r="AC4976" s="10">
        <v>4582</v>
      </c>
      <c r="AD4976" s="10">
        <v>3873.3741199999999</v>
      </c>
      <c r="AE4976" s="10">
        <v>870833</v>
      </c>
      <c r="AF4976" s="10">
        <v>11</v>
      </c>
      <c r="AG4976" s="10">
        <v>54.76</v>
      </c>
      <c r="AH4976" s="10">
        <v>17.03</v>
      </c>
      <c r="AI4976" s="10">
        <v>101.58</v>
      </c>
      <c r="AJ4976" s="10" t="s">
        <v>40</v>
      </c>
    </row>
    <row r="4977" spans="1:36" x14ac:dyDescent="0.25">
      <c r="A4977" s="10" t="s">
        <v>36</v>
      </c>
      <c r="B4977" s="10" t="s">
        <v>70</v>
      </c>
      <c r="C4977" s="10">
        <v>26</v>
      </c>
      <c r="D4977" s="10" t="s">
        <v>38</v>
      </c>
      <c r="E4977" s="10">
        <v>2616</v>
      </c>
      <c r="F4977" s="10" t="s">
        <v>53</v>
      </c>
      <c r="G4977" s="20">
        <v>1728572</v>
      </c>
      <c r="H4977" s="10">
        <v>336.01789059999999</v>
      </c>
      <c r="I4977" s="10">
        <v>19</v>
      </c>
      <c r="J4977" s="10">
        <v>159</v>
      </c>
      <c r="K4977" s="10">
        <v>1348.900253</v>
      </c>
      <c r="L4977" s="10">
        <v>1783</v>
      </c>
      <c r="M4977" s="10">
        <v>9</v>
      </c>
      <c r="N4977" s="10">
        <v>6117</v>
      </c>
      <c r="O4977" s="10">
        <v>980624</v>
      </c>
      <c r="P4977" s="10">
        <v>839481</v>
      </c>
      <c r="Q4977" s="10">
        <v>127936</v>
      </c>
      <c r="R4977" s="10">
        <v>335</v>
      </c>
      <c r="S4977" s="10">
        <v>68</v>
      </c>
      <c r="T4977" s="10">
        <v>130.03314</v>
      </c>
      <c r="U4977" s="10">
        <v>4774.0054730000002</v>
      </c>
      <c r="V4977" s="10">
        <v>49462</v>
      </c>
      <c r="W4977" s="10">
        <v>62671</v>
      </c>
      <c r="X4977" s="10">
        <v>78383</v>
      </c>
      <c r="Y4977" s="10">
        <v>152132</v>
      </c>
      <c r="Z4977" s="10">
        <v>11</v>
      </c>
      <c r="AA4977" s="10">
        <v>105979</v>
      </c>
      <c r="AB4977" s="10">
        <v>196264</v>
      </c>
      <c r="AC4977" s="10">
        <v>7900</v>
      </c>
      <c r="AD4977" s="10">
        <v>3295.0720799999999</v>
      </c>
      <c r="AE4977" s="10">
        <v>674711</v>
      </c>
      <c r="AF4977" s="10">
        <v>31</v>
      </c>
      <c r="AG4977" s="10">
        <v>59.73</v>
      </c>
      <c r="AH4977" s="10">
        <v>11.51</v>
      </c>
      <c r="AI4977" s="10">
        <v>102.25</v>
      </c>
      <c r="AJ4977" s="10" t="s">
        <v>40</v>
      </c>
    </row>
    <row r="4978" spans="1:36" x14ac:dyDescent="0.25">
      <c r="A4978" s="10" t="s">
        <v>36</v>
      </c>
      <c r="B4978" s="10" t="s">
        <v>70</v>
      </c>
      <c r="C4978" s="10">
        <v>26</v>
      </c>
      <c r="D4978" s="10" t="s">
        <v>38</v>
      </c>
      <c r="E4978" s="10">
        <v>2617</v>
      </c>
      <c r="F4978" s="10" t="s">
        <v>54</v>
      </c>
      <c r="G4978" s="20">
        <v>1254732</v>
      </c>
      <c r="H4978" s="10">
        <v>305.69777470000002</v>
      </c>
      <c r="I4978" s="10">
        <v>22</v>
      </c>
      <c r="J4978" s="10">
        <v>172</v>
      </c>
      <c r="K4978" s="10">
        <v>305.6302657</v>
      </c>
      <c r="L4978" s="10">
        <v>397</v>
      </c>
      <c r="M4978" s="10">
        <v>3</v>
      </c>
      <c r="N4978" s="10">
        <v>2164</v>
      </c>
      <c r="O4978" s="10">
        <v>668814</v>
      </c>
      <c r="P4978" s="10">
        <v>533991</v>
      </c>
      <c r="Q4978" s="10">
        <v>75743</v>
      </c>
      <c r="R4978" s="10">
        <v>0</v>
      </c>
      <c r="S4978" s="10">
        <v>0</v>
      </c>
      <c r="T4978" s="10">
        <v>104.25143</v>
      </c>
      <c r="U4978" s="10">
        <v>2454.4312110000001</v>
      </c>
      <c r="V4978" s="10">
        <v>29375</v>
      </c>
      <c r="W4978" s="10">
        <v>34504</v>
      </c>
      <c r="X4978" s="10">
        <v>49167</v>
      </c>
      <c r="Y4978" s="10">
        <v>95098</v>
      </c>
      <c r="Z4978" s="10">
        <v>49</v>
      </c>
      <c r="AA4978" s="10">
        <v>82681</v>
      </c>
      <c r="AB4978" s="10">
        <v>144642</v>
      </c>
      <c r="AC4978" s="10">
        <v>2561</v>
      </c>
      <c r="AD4978" s="10">
        <v>2044.5495149999999</v>
      </c>
      <c r="AE4978" s="10">
        <v>468674</v>
      </c>
      <c r="AF4978" s="10">
        <v>22</v>
      </c>
      <c r="AG4978" s="10">
        <v>49.74</v>
      </c>
      <c r="AH4978" s="10">
        <v>19.149999999999999</v>
      </c>
      <c r="AI4978" s="10">
        <v>102.82</v>
      </c>
      <c r="AJ4978" s="10" t="s">
        <v>40</v>
      </c>
    </row>
    <row r="4979" spans="1:36" x14ac:dyDescent="0.25">
      <c r="A4979" s="10" t="s">
        <v>36</v>
      </c>
      <c r="B4979" s="10" t="s">
        <v>70</v>
      </c>
      <c r="C4979" s="10">
        <v>26</v>
      </c>
      <c r="D4979" s="10" t="s">
        <v>38</v>
      </c>
      <c r="E4979" s="10">
        <v>2605</v>
      </c>
      <c r="F4979" s="10" t="s">
        <v>43</v>
      </c>
      <c r="G4979" s="20">
        <v>588247</v>
      </c>
      <c r="H4979" s="10">
        <v>323.00939679999999</v>
      </c>
      <c r="I4979" s="10">
        <v>36</v>
      </c>
      <c r="J4979" s="10">
        <v>21</v>
      </c>
      <c r="K4979" s="10">
        <v>1545.0023779999999</v>
      </c>
      <c r="L4979" s="10">
        <v>1522</v>
      </c>
      <c r="M4979" s="10">
        <v>72</v>
      </c>
      <c r="N4979" s="10">
        <v>4359</v>
      </c>
      <c r="O4979" s="10">
        <v>693555</v>
      </c>
      <c r="P4979" s="10">
        <v>653442</v>
      </c>
      <c r="Q4979" s="10">
        <v>46305</v>
      </c>
      <c r="R4979" s="10">
        <v>228</v>
      </c>
      <c r="S4979" s="10">
        <v>9</v>
      </c>
      <c r="T4979" s="10">
        <v>116.07642</v>
      </c>
      <c r="U4979" s="10">
        <v>3901.3266199999998</v>
      </c>
      <c r="V4979" s="10">
        <v>18976</v>
      </c>
      <c r="W4979" s="10">
        <v>20066</v>
      </c>
      <c r="X4979" s="10">
        <v>37449</v>
      </c>
      <c r="Y4979" s="10">
        <v>50917</v>
      </c>
      <c r="Z4979" s="10">
        <v>15</v>
      </c>
      <c r="AA4979" s="10">
        <v>73644</v>
      </c>
      <c r="AB4979" s="10">
        <v>98235</v>
      </c>
      <c r="AC4979" s="10">
        <v>5881</v>
      </c>
      <c r="AD4979" s="10">
        <v>2240.2478219999998</v>
      </c>
      <c r="AE4979" s="10">
        <v>537110</v>
      </c>
      <c r="AF4979" s="10">
        <v>27</v>
      </c>
      <c r="AG4979" s="10">
        <v>79.48</v>
      </c>
      <c r="AH4979" s="10">
        <v>9.31</v>
      </c>
      <c r="AI4979" s="10">
        <v>103.51</v>
      </c>
      <c r="AJ4979" s="10" t="s">
        <v>40</v>
      </c>
    </row>
    <row r="4980" spans="1:36" x14ac:dyDescent="0.25">
      <c r="A4980" s="10" t="s">
        <v>36</v>
      </c>
      <c r="B4980" s="10" t="s">
        <v>70</v>
      </c>
      <c r="C4980" s="10">
        <v>26</v>
      </c>
      <c r="D4980" s="10" t="s">
        <v>38</v>
      </c>
      <c r="E4980" s="10">
        <v>2610</v>
      </c>
      <c r="F4980" s="10" t="s">
        <v>52</v>
      </c>
      <c r="G4980" s="20">
        <v>1873017</v>
      </c>
      <c r="H4980" s="10">
        <v>323.70808410000001</v>
      </c>
      <c r="I4980" s="10">
        <v>28</v>
      </c>
      <c r="J4980" s="10">
        <v>74</v>
      </c>
      <c r="K4980" s="10">
        <v>1274.5449269999999</v>
      </c>
      <c r="L4980" s="10">
        <v>1848</v>
      </c>
      <c r="M4980" s="10">
        <v>9</v>
      </c>
      <c r="N4980" s="10">
        <v>2758</v>
      </c>
      <c r="O4980" s="10">
        <v>1210167</v>
      </c>
      <c r="P4980" s="10">
        <v>968925</v>
      </c>
      <c r="Q4980" s="10">
        <v>78624</v>
      </c>
      <c r="R4980" s="10">
        <v>187</v>
      </c>
      <c r="S4980" s="10">
        <v>19</v>
      </c>
      <c r="T4980" s="10">
        <v>157.29747</v>
      </c>
      <c r="U4980" s="10">
        <v>5349.2508070000003</v>
      </c>
      <c r="V4980" s="10">
        <v>43083</v>
      </c>
      <c r="W4980" s="10">
        <v>47133</v>
      </c>
      <c r="X4980" s="10">
        <v>62218</v>
      </c>
      <c r="Y4980" s="10">
        <v>99986</v>
      </c>
      <c r="Z4980" s="10">
        <v>68</v>
      </c>
      <c r="AA4980" s="10">
        <v>86332</v>
      </c>
      <c r="AB4980" s="10">
        <v>130504</v>
      </c>
      <c r="AC4980" s="10">
        <v>4606</v>
      </c>
      <c r="AD4980" s="10">
        <v>3917.40841</v>
      </c>
      <c r="AE4980" s="10">
        <v>881294</v>
      </c>
      <c r="AF4980" s="10">
        <v>11</v>
      </c>
      <c r="AG4980" s="10">
        <v>55.06</v>
      </c>
      <c r="AH4980" s="10">
        <v>16.86</v>
      </c>
      <c r="AI4980" s="10">
        <v>101.58</v>
      </c>
      <c r="AJ4980" s="10" t="s">
        <v>40</v>
      </c>
    </row>
    <row r="4981" spans="1:36" x14ac:dyDescent="0.25">
      <c r="A4981" s="10" t="s">
        <v>36</v>
      </c>
      <c r="B4981" s="10" t="s">
        <v>70</v>
      </c>
      <c r="C4981" s="10">
        <v>26</v>
      </c>
      <c r="D4981" s="10" t="s">
        <v>38</v>
      </c>
      <c r="E4981" s="10">
        <v>2618</v>
      </c>
      <c r="F4981" s="10" t="s">
        <v>55</v>
      </c>
      <c r="G4981" s="20">
        <v>1903183</v>
      </c>
      <c r="H4981" s="10">
        <v>322.99258379999998</v>
      </c>
      <c r="I4981" s="10">
        <v>45</v>
      </c>
      <c r="J4981" s="10">
        <v>154</v>
      </c>
      <c r="K4981" s="10">
        <v>255.56462160000001</v>
      </c>
      <c r="L4981" s="10">
        <v>1988</v>
      </c>
      <c r="M4981" s="10">
        <v>0</v>
      </c>
      <c r="N4981" s="10">
        <v>3100</v>
      </c>
      <c r="O4981" s="10">
        <v>1184522</v>
      </c>
      <c r="P4981" s="10">
        <v>891409</v>
      </c>
      <c r="Q4981" s="10">
        <v>42418</v>
      </c>
      <c r="R4981" s="10">
        <v>0</v>
      </c>
      <c r="S4981" s="10">
        <v>0</v>
      </c>
      <c r="T4981" s="10">
        <v>139.60185999999999</v>
      </c>
      <c r="U4981" s="10">
        <v>4221.0846959999999</v>
      </c>
      <c r="V4981" s="10">
        <v>26264</v>
      </c>
      <c r="W4981" s="10">
        <v>28226</v>
      </c>
      <c r="X4981" s="10">
        <v>35492</v>
      </c>
      <c r="Y4981" s="10">
        <v>56058</v>
      </c>
      <c r="Z4981" s="10">
        <v>150</v>
      </c>
      <c r="AA4981" s="10">
        <v>53237</v>
      </c>
      <c r="AB4981" s="10">
        <v>78654</v>
      </c>
      <c r="AC4981" s="10">
        <v>5088</v>
      </c>
      <c r="AD4981" s="10">
        <v>3825.9182139999998</v>
      </c>
      <c r="AE4981" s="10">
        <v>959864</v>
      </c>
      <c r="AF4981" s="10">
        <v>24</v>
      </c>
      <c r="AG4981" s="10">
        <v>30.79</v>
      </c>
      <c r="AH4981" s="10">
        <v>46.79</v>
      </c>
      <c r="AI4981" s="10">
        <v>100</v>
      </c>
      <c r="AJ4981" s="10" t="s">
        <v>40</v>
      </c>
    </row>
    <row r="4982" spans="1:36" x14ac:dyDescent="0.25">
      <c r="A4982" s="10" t="s">
        <v>36</v>
      </c>
      <c r="B4982" s="10" t="s">
        <v>70</v>
      </c>
      <c r="C4982" s="10">
        <v>26</v>
      </c>
      <c r="D4982" s="10" t="s">
        <v>38</v>
      </c>
      <c r="E4982" s="10">
        <v>2608</v>
      </c>
      <c r="F4982" s="10" t="s">
        <v>44</v>
      </c>
      <c r="G4982" s="20">
        <v>1017587</v>
      </c>
      <c r="H4982" s="10">
        <v>339.70265160000002</v>
      </c>
      <c r="I4982" s="10">
        <v>43</v>
      </c>
      <c r="J4982" s="10">
        <v>24</v>
      </c>
      <c r="K4982" s="10">
        <v>1062.025977</v>
      </c>
      <c r="L4982" s="10">
        <v>1572</v>
      </c>
      <c r="M4982" s="10">
        <v>29</v>
      </c>
      <c r="N4982" s="10">
        <v>4230</v>
      </c>
      <c r="O4982" s="10">
        <v>789484</v>
      </c>
      <c r="P4982" s="10">
        <v>483961</v>
      </c>
      <c r="Q4982" s="10">
        <v>25124</v>
      </c>
      <c r="R4982" s="10">
        <v>0</v>
      </c>
      <c r="S4982" s="10">
        <v>9</v>
      </c>
      <c r="T4982" s="10">
        <v>93.098100000000002</v>
      </c>
      <c r="U4982" s="10">
        <v>3837.0221590000001</v>
      </c>
      <c r="V4982" s="10">
        <v>17988</v>
      </c>
      <c r="W4982" s="10">
        <v>19180</v>
      </c>
      <c r="X4982" s="10">
        <v>29605</v>
      </c>
      <c r="Y4982" s="10">
        <v>44375</v>
      </c>
      <c r="Z4982" s="10">
        <v>253</v>
      </c>
      <c r="AA4982" s="10">
        <v>52180</v>
      </c>
      <c r="AB4982" s="10">
        <v>73196</v>
      </c>
      <c r="AC4982" s="10">
        <v>5802</v>
      </c>
      <c r="AD4982" s="10">
        <v>2681.8980820000002</v>
      </c>
      <c r="AE4982" s="10">
        <v>620292</v>
      </c>
      <c r="AF4982" s="10">
        <v>28</v>
      </c>
      <c r="AG4982" s="10">
        <v>55.1</v>
      </c>
      <c r="AH4982" s="10">
        <v>4.8600000000000003</v>
      </c>
      <c r="AI4982" s="10">
        <v>110.8</v>
      </c>
      <c r="AJ4982" s="10" t="s">
        <v>40</v>
      </c>
    </row>
    <row r="4983" spans="1:36" x14ac:dyDescent="0.25">
      <c r="A4983" s="10" t="s">
        <v>36</v>
      </c>
      <c r="B4983" s="10" t="s">
        <v>70</v>
      </c>
      <c r="C4983" s="10">
        <v>26</v>
      </c>
      <c r="D4983" s="10" t="s">
        <v>38</v>
      </c>
      <c r="E4983" s="10">
        <v>2623</v>
      </c>
      <c r="F4983" s="10" t="s">
        <v>56</v>
      </c>
      <c r="G4983" s="20">
        <v>2593180</v>
      </c>
      <c r="H4983" s="10">
        <v>298.63930790000001</v>
      </c>
      <c r="I4983" s="10">
        <v>18</v>
      </c>
      <c r="J4983" s="10">
        <v>149</v>
      </c>
      <c r="K4983" s="10">
        <v>4320.7914920000003</v>
      </c>
      <c r="L4983" s="10">
        <v>1804</v>
      </c>
      <c r="M4983" s="10">
        <v>12</v>
      </c>
      <c r="N4983" s="10">
        <v>3835</v>
      </c>
      <c r="O4983" s="10">
        <v>1156471</v>
      </c>
      <c r="P4983" s="10">
        <v>681755</v>
      </c>
      <c r="Q4983" s="10">
        <v>116452</v>
      </c>
      <c r="R4983" s="10">
        <v>294</v>
      </c>
      <c r="S4983" s="10">
        <v>76</v>
      </c>
      <c r="T4983" s="10">
        <v>161.83848</v>
      </c>
      <c r="U4983" s="10">
        <v>7936.3069619999997</v>
      </c>
      <c r="V4983" s="10">
        <v>64199</v>
      </c>
      <c r="W4983" s="10">
        <v>86318</v>
      </c>
      <c r="X4983" s="10">
        <v>108619</v>
      </c>
      <c r="Y4983" s="10">
        <v>205335</v>
      </c>
      <c r="Z4983" s="10">
        <v>9</v>
      </c>
      <c r="AA4983" s="10">
        <v>139761</v>
      </c>
      <c r="AB4983" s="10">
        <v>255332</v>
      </c>
      <c r="AC4983" s="10">
        <v>5639</v>
      </c>
      <c r="AD4983" s="10">
        <v>3453.6769899999999</v>
      </c>
      <c r="AE4983" s="10">
        <v>672749</v>
      </c>
      <c r="AF4983" s="10">
        <v>30</v>
      </c>
      <c r="AG4983" s="10">
        <v>64.11</v>
      </c>
      <c r="AH4983" s="10">
        <v>5.22</v>
      </c>
      <c r="AI4983" s="10">
        <v>110.6</v>
      </c>
      <c r="AJ4983" s="10" t="s">
        <v>40</v>
      </c>
    </row>
    <row r="4984" spans="1:36" x14ac:dyDescent="0.25">
      <c r="A4984" s="10" t="s">
        <v>36</v>
      </c>
      <c r="B4984" s="10" t="s">
        <v>70</v>
      </c>
      <c r="C4984" s="10">
        <v>26</v>
      </c>
      <c r="D4984" s="10" t="s">
        <v>38</v>
      </c>
      <c r="E4984" s="10">
        <v>2624</v>
      </c>
      <c r="F4984" s="10" t="s">
        <v>48</v>
      </c>
      <c r="G4984" s="20">
        <v>349584</v>
      </c>
      <c r="H4984" s="10">
        <v>328.75945050000001</v>
      </c>
      <c r="I4984" s="10">
        <v>29</v>
      </c>
      <c r="J4984" s="10">
        <v>19</v>
      </c>
      <c r="K4984" s="10">
        <v>244.121465</v>
      </c>
      <c r="L4984" s="10">
        <v>260</v>
      </c>
      <c r="M4984" s="10">
        <v>13</v>
      </c>
      <c r="N4984" s="10">
        <v>1275</v>
      </c>
      <c r="O4984" s="10">
        <v>246893</v>
      </c>
      <c r="P4984" s="10">
        <v>208501</v>
      </c>
      <c r="Q4984" s="10">
        <v>16200</v>
      </c>
      <c r="R4984" s="10">
        <v>12</v>
      </c>
      <c r="S4984" s="10">
        <v>2</v>
      </c>
      <c r="T4984" s="10">
        <v>38.684820000000002</v>
      </c>
      <c r="U4984" s="10">
        <v>1094.4903549999999</v>
      </c>
      <c r="V4984" s="10">
        <v>8501</v>
      </c>
      <c r="W4984" s="10">
        <v>9226</v>
      </c>
      <c r="X4984" s="10">
        <v>12967</v>
      </c>
      <c r="Y4984" s="10">
        <v>19073</v>
      </c>
      <c r="Z4984" s="10">
        <v>33</v>
      </c>
      <c r="AA4984" s="10">
        <v>19823</v>
      </c>
      <c r="AB4984" s="10">
        <v>27197</v>
      </c>
      <c r="AC4984" s="10">
        <v>1535</v>
      </c>
      <c r="AD4984" s="10">
        <v>811.68407000000002</v>
      </c>
      <c r="AE4984" s="10">
        <v>191156</v>
      </c>
      <c r="AF4984" s="10">
        <v>13</v>
      </c>
      <c r="AG4984" s="10">
        <v>43.49</v>
      </c>
      <c r="AH4984" s="10">
        <v>19.75</v>
      </c>
      <c r="AI4984" s="10">
        <v>99.99</v>
      </c>
      <c r="AJ4984" s="10" t="s">
        <v>40</v>
      </c>
    </row>
    <row r="4985" spans="1:36" x14ac:dyDescent="0.25">
      <c r="A4985" s="10" t="s">
        <v>36</v>
      </c>
      <c r="B4985" s="10" t="s">
        <v>70</v>
      </c>
      <c r="C4985" s="10">
        <v>26</v>
      </c>
      <c r="D4985" s="10" t="s">
        <v>38</v>
      </c>
      <c r="E4985" s="10">
        <v>2604</v>
      </c>
      <c r="F4985" s="10" t="s">
        <v>42</v>
      </c>
      <c r="G4985" s="20">
        <v>2097287</v>
      </c>
      <c r="H4985" s="10">
        <v>320.01253100000002</v>
      </c>
      <c r="I4985" s="10">
        <v>31</v>
      </c>
      <c r="J4985" s="10">
        <v>74</v>
      </c>
      <c r="K4985" s="10">
        <v>1931.1375379999999</v>
      </c>
      <c r="L4985" s="10">
        <v>2107</v>
      </c>
      <c r="M4985" s="10">
        <v>68</v>
      </c>
      <c r="N4985" s="10">
        <v>6855</v>
      </c>
      <c r="O4985" s="10">
        <v>1365221</v>
      </c>
      <c r="P4985" s="10">
        <v>1132653</v>
      </c>
      <c r="Q4985" s="10">
        <v>75733</v>
      </c>
      <c r="R4985" s="10">
        <v>0</v>
      </c>
      <c r="S4985" s="10">
        <v>0</v>
      </c>
      <c r="T4985" s="10">
        <v>191.33840000000001</v>
      </c>
      <c r="U4985" s="10">
        <v>6491.354214</v>
      </c>
      <c r="V4985" s="10">
        <v>43191</v>
      </c>
      <c r="W4985" s="10">
        <v>45901</v>
      </c>
      <c r="X4985" s="10">
        <v>67616</v>
      </c>
      <c r="Y4985" s="10">
        <v>90584</v>
      </c>
      <c r="Z4985" s="10">
        <v>109</v>
      </c>
      <c r="AA4985" s="10">
        <v>107880</v>
      </c>
      <c r="AB4985" s="10">
        <v>136017</v>
      </c>
      <c r="AC4985" s="10">
        <v>8962</v>
      </c>
      <c r="AD4985" s="10">
        <v>4368.8782760000004</v>
      </c>
      <c r="AE4985" s="10">
        <v>1108662</v>
      </c>
      <c r="AF4985" s="10">
        <v>21</v>
      </c>
      <c r="AG4985" s="10">
        <v>78.040000000000006</v>
      </c>
      <c r="AH4985" s="10">
        <v>12.35</v>
      </c>
      <c r="AI4985" s="10">
        <v>102.45</v>
      </c>
      <c r="AJ4985" s="10" t="s">
        <v>40</v>
      </c>
    </row>
    <row r="4986" spans="1:36" x14ac:dyDescent="0.25">
      <c r="A4986" s="10" t="s">
        <v>36</v>
      </c>
      <c r="B4986" s="10" t="s">
        <v>70</v>
      </c>
      <c r="C4986" s="10">
        <v>26</v>
      </c>
      <c r="D4986" s="10" t="s">
        <v>38</v>
      </c>
      <c r="E4986" s="10">
        <v>2610</v>
      </c>
      <c r="F4986" s="10" t="s">
        <v>52</v>
      </c>
      <c r="G4986" s="20">
        <v>1873017</v>
      </c>
      <c r="H4986" s="10">
        <v>324.96896529999998</v>
      </c>
      <c r="I4986" s="10">
        <v>28</v>
      </c>
      <c r="J4986" s="10">
        <v>76</v>
      </c>
      <c r="K4986" s="10">
        <v>1275.224297</v>
      </c>
      <c r="L4986" s="10">
        <v>1848</v>
      </c>
      <c r="M4986" s="10">
        <v>9</v>
      </c>
      <c r="N4986" s="10">
        <v>2779</v>
      </c>
      <c r="O4986" s="10">
        <v>1229945</v>
      </c>
      <c r="P4986" s="10">
        <v>983944</v>
      </c>
      <c r="Q4986" s="10">
        <v>78649</v>
      </c>
      <c r="R4986" s="10">
        <v>193</v>
      </c>
      <c r="S4986" s="10">
        <v>19</v>
      </c>
      <c r="T4986" s="10">
        <v>157.29747</v>
      </c>
      <c r="U4986" s="10">
        <v>5429.4613069999996</v>
      </c>
      <c r="V4986" s="10">
        <v>43267</v>
      </c>
      <c r="W4986" s="10">
        <v>47380</v>
      </c>
      <c r="X4986" s="10">
        <v>62250</v>
      </c>
      <c r="Y4986" s="10">
        <v>100030</v>
      </c>
      <c r="Z4986" s="10">
        <v>72</v>
      </c>
      <c r="AA4986" s="10">
        <v>86356</v>
      </c>
      <c r="AB4986" s="10">
        <v>130537</v>
      </c>
      <c r="AC4986" s="10">
        <v>4627</v>
      </c>
      <c r="AD4986" s="10">
        <v>3996.9395399999999</v>
      </c>
      <c r="AE4986" s="10">
        <v>896306</v>
      </c>
      <c r="AF4986" s="10">
        <v>11</v>
      </c>
      <c r="AG4986" s="10">
        <v>55.32</v>
      </c>
      <c r="AH4986" s="10">
        <v>16.670000000000002</v>
      </c>
      <c r="AI4986" s="10">
        <v>101.58</v>
      </c>
      <c r="AJ4986" s="10" t="s">
        <v>40</v>
      </c>
    </row>
    <row r="4987" spans="1:36" x14ac:dyDescent="0.25">
      <c r="A4987" s="10" t="s">
        <v>36</v>
      </c>
      <c r="B4987" s="10" t="s">
        <v>70</v>
      </c>
      <c r="C4987" s="10">
        <v>26</v>
      </c>
      <c r="D4987" s="10" t="s">
        <v>38</v>
      </c>
      <c r="E4987" s="10">
        <v>2621</v>
      </c>
      <c r="F4987" s="10" t="s">
        <v>47</v>
      </c>
      <c r="G4987" s="20">
        <v>705000</v>
      </c>
      <c r="H4987" s="10">
        <v>325.56317089999999</v>
      </c>
      <c r="I4987" s="10">
        <v>27</v>
      </c>
      <c r="J4987" s="10">
        <v>62</v>
      </c>
      <c r="K4987" s="10">
        <v>491.13300679999998</v>
      </c>
      <c r="L4987" s="10">
        <v>543</v>
      </c>
      <c r="M4987" s="10">
        <v>5</v>
      </c>
      <c r="N4987" s="10">
        <v>1096</v>
      </c>
      <c r="O4987" s="10">
        <v>444920</v>
      </c>
      <c r="P4987" s="10">
        <v>397574</v>
      </c>
      <c r="Q4987" s="10">
        <v>37650</v>
      </c>
      <c r="R4987" s="10">
        <v>90</v>
      </c>
      <c r="S4987" s="10">
        <v>15</v>
      </c>
      <c r="T4987" s="10">
        <v>91.117220000000003</v>
      </c>
      <c r="U4987" s="10">
        <v>2030.745887</v>
      </c>
      <c r="V4987" s="10">
        <v>15940</v>
      </c>
      <c r="W4987" s="10">
        <v>18159</v>
      </c>
      <c r="X4987" s="10">
        <v>25453</v>
      </c>
      <c r="Y4987" s="10">
        <v>43301</v>
      </c>
      <c r="Z4987" s="10">
        <v>72</v>
      </c>
      <c r="AA4987" s="10">
        <v>37870</v>
      </c>
      <c r="AB4987" s="10">
        <v>61047</v>
      </c>
      <c r="AC4987" s="10">
        <v>1639</v>
      </c>
      <c r="AD4987" s="10">
        <v>1448.49566</v>
      </c>
      <c r="AE4987" s="10">
        <v>315066</v>
      </c>
      <c r="AF4987" s="10">
        <v>22</v>
      </c>
      <c r="AG4987" s="10">
        <v>59.15</v>
      </c>
      <c r="AH4987" s="10">
        <v>8.08</v>
      </c>
      <c r="AI4987" s="10">
        <v>100.44</v>
      </c>
      <c r="AJ4987" s="10" t="s">
        <v>40</v>
      </c>
    </row>
    <row r="4988" spans="1:36" x14ac:dyDescent="0.25">
      <c r="A4988" s="10" t="s">
        <v>36</v>
      </c>
      <c r="B4988" s="10" t="s">
        <v>70</v>
      </c>
      <c r="C4988" s="10">
        <v>26</v>
      </c>
      <c r="D4988" s="10" t="s">
        <v>38</v>
      </c>
      <c r="E4988" s="10">
        <v>2602</v>
      </c>
      <c r="F4988" s="10" t="s">
        <v>41</v>
      </c>
      <c r="G4988" s="20">
        <v>1087099</v>
      </c>
      <c r="H4988" s="10">
        <v>322.02694339999999</v>
      </c>
      <c r="I4988" s="10">
        <v>32</v>
      </c>
      <c r="J4988" s="10">
        <v>52</v>
      </c>
      <c r="K4988" s="10">
        <v>1016.934007</v>
      </c>
      <c r="L4988" s="10">
        <v>3825</v>
      </c>
      <c r="M4988" s="10">
        <v>63</v>
      </c>
      <c r="N4988" s="10">
        <v>5921</v>
      </c>
      <c r="O4988" s="10">
        <v>958766</v>
      </c>
      <c r="P4988" s="10">
        <v>745920</v>
      </c>
      <c r="Q4988" s="10">
        <v>59130</v>
      </c>
      <c r="R4988" s="10">
        <v>838</v>
      </c>
      <c r="S4988" s="10">
        <v>52</v>
      </c>
      <c r="T4988" s="10">
        <v>162.89447999999999</v>
      </c>
      <c r="U4988" s="10">
        <v>4267.3133310000003</v>
      </c>
      <c r="V4988" s="10">
        <v>29709</v>
      </c>
      <c r="W4988" s="10">
        <v>31570</v>
      </c>
      <c r="X4988" s="10">
        <v>61041</v>
      </c>
      <c r="Y4988" s="10">
        <v>78309</v>
      </c>
      <c r="Z4988" s="10">
        <v>88</v>
      </c>
      <c r="AA4988" s="10">
        <v>105373</v>
      </c>
      <c r="AB4988" s="10">
        <v>130846</v>
      </c>
      <c r="AC4988" s="10">
        <v>9746</v>
      </c>
      <c r="AD4988" s="10">
        <v>3087.4848440000001</v>
      </c>
      <c r="AE4988" s="10">
        <v>578428</v>
      </c>
      <c r="AF4988" s="10">
        <v>20</v>
      </c>
      <c r="AG4988" s="10">
        <v>53.3</v>
      </c>
      <c r="AH4988" s="10">
        <v>3.53</v>
      </c>
      <c r="AI4988" s="10">
        <v>103.68</v>
      </c>
      <c r="AJ4988" s="10" t="s">
        <v>40</v>
      </c>
    </row>
    <row r="4989" spans="1:36" x14ac:dyDescent="0.25">
      <c r="A4989" s="10" t="s">
        <v>36</v>
      </c>
      <c r="B4989" s="10" t="s">
        <v>70</v>
      </c>
      <c r="C4989" s="10">
        <v>26</v>
      </c>
      <c r="D4989" s="10" t="s">
        <v>38</v>
      </c>
      <c r="E4989" s="10">
        <v>2609</v>
      </c>
      <c r="F4989" s="10" t="s">
        <v>51</v>
      </c>
      <c r="G4989" s="20">
        <v>2359771</v>
      </c>
      <c r="H4989" s="10">
        <v>325.11333059999998</v>
      </c>
      <c r="I4989" s="10">
        <v>28</v>
      </c>
      <c r="J4989" s="10">
        <v>122</v>
      </c>
      <c r="K4989" s="10">
        <v>775.90618649999999</v>
      </c>
      <c r="L4989" s="10">
        <v>3071</v>
      </c>
      <c r="M4989" s="10">
        <v>21</v>
      </c>
      <c r="N4989" s="10">
        <v>5624</v>
      </c>
      <c r="O4989" s="10">
        <v>1613329</v>
      </c>
      <c r="P4989" s="10">
        <v>1057283</v>
      </c>
      <c r="Q4989" s="10">
        <v>88195</v>
      </c>
      <c r="R4989" s="10">
        <v>0</v>
      </c>
      <c r="S4989" s="10">
        <v>0</v>
      </c>
      <c r="T4989" s="10">
        <v>171.20808</v>
      </c>
      <c r="U4989" s="10">
        <v>6192.2619119999999</v>
      </c>
      <c r="V4989" s="10">
        <v>57152</v>
      </c>
      <c r="W4989" s="10">
        <v>63453</v>
      </c>
      <c r="X4989" s="10">
        <v>86681</v>
      </c>
      <c r="Y4989" s="10">
        <v>133693</v>
      </c>
      <c r="Z4989" s="10">
        <v>322</v>
      </c>
      <c r="AA4989" s="10">
        <v>128445</v>
      </c>
      <c r="AB4989" s="10">
        <v>185163</v>
      </c>
      <c r="AC4989" s="10">
        <v>8695</v>
      </c>
      <c r="AD4989" s="10">
        <v>5245.1476460000003</v>
      </c>
      <c r="AE4989" s="10">
        <v>1277834</v>
      </c>
      <c r="AF4989" s="10">
        <v>17</v>
      </c>
      <c r="AG4989" s="10">
        <v>48.76</v>
      </c>
      <c r="AH4989" s="10">
        <v>29.36</v>
      </c>
      <c r="AI4989" s="10">
        <v>100.9</v>
      </c>
      <c r="AJ4989" s="10" t="s">
        <v>40</v>
      </c>
    </row>
    <row r="4990" spans="1:36" x14ac:dyDescent="0.25">
      <c r="A4990" s="10" t="s">
        <v>36</v>
      </c>
      <c r="B4990" s="10" t="s">
        <v>70</v>
      </c>
      <c r="C4990" s="10">
        <v>26</v>
      </c>
      <c r="D4990" s="10" t="s">
        <v>38</v>
      </c>
      <c r="E4990" s="10">
        <v>2611</v>
      </c>
      <c r="F4990" s="10" t="s">
        <v>46</v>
      </c>
      <c r="G4990" s="20">
        <v>1598846</v>
      </c>
      <c r="H4990" s="10">
        <v>322.69584609999998</v>
      </c>
      <c r="I4990" s="10">
        <v>23</v>
      </c>
      <c r="J4990" s="10">
        <v>793</v>
      </c>
      <c r="K4990" s="10">
        <v>418.15946689999998</v>
      </c>
      <c r="L4990" s="10">
        <v>1279</v>
      </c>
      <c r="M4990" s="10">
        <v>3</v>
      </c>
      <c r="N4990" s="10">
        <v>3021</v>
      </c>
      <c r="O4990" s="10">
        <v>1051861</v>
      </c>
      <c r="P4990" s="10">
        <v>850278</v>
      </c>
      <c r="Q4990" s="10">
        <v>96343</v>
      </c>
      <c r="R4990" s="10">
        <v>18</v>
      </c>
      <c r="S4990" s="10">
        <v>8</v>
      </c>
      <c r="T4990" s="10">
        <v>157.79713000000001</v>
      </c>
      <c r="U4990" s="10">
        <v>3970.2683510000002</v>
      </c>
      <c r="V4990" s="10">
        <v>43904</v>
      </c>
      <c r="W4990" s="10">
        <v>51703</v>
      </c>
      <c r="X4990" s="10">
        <v>66033</v>
      </c>
      <c r="Y4990" s="10">
        <v>119196</v>
      </c>
      <c r="Z4990" s="10">
        <v>57</v>
      </c>
      <c r="AA4990" s="10">
        <v>99789</v>
      </c>
      <c r="AB4990" s="10">
        <v>166057</v>
      </c>
      <c r="AC4990" s="10">
        <v>4300</v>
      </c>
      <c r="AD4990" s="10">
        <v>3394.3117539999998</v>
      </c>
      <c r="AE4990" s="10">
        <v>767546</v>
      </c>
      <c r="AF4990" s="10">
        <v>10</v>
      </c>
      <c r="AG4990" s="10">
        <v>63.83</v>
      </c>
      <c r="AH4990" s="10">
        <v>11.94</v>
      </c>
      <c r="AI4990" s="10">
        <v>101.31</v>
      </c>
      <c r="AJ4990" s="10" t="s">
        <v>40</v>
      </c>
    </row>
    <row r="4991" spans="1:36" x14ac:dyDescent="0.25">
      <c r="A4991" s="10" t="s">
        <v>36</v>
      </c>
      <c r="B4991" s="10" t="s">
        <v>70</v>
      </c>
      <c r="C4991" s="10">
        <v>26</v>
      </c>
      <c r="D4991" s="10" t="s">
        <v>38</v>
      </c>
      <c r="E4991" s="10">
        <v>2616</v>
      </c>
      <c r="F4991" s="10" t="s">
        <v>53</v>
      </c>
      <c r="G4991" s="20">
        <v>1728572</v>
      </c>
      <c r="H4991" s="10">
        <v>331.509299</v>
      </c>
      <c r="I4991" s="10">
        <v>20</v>
      </c>
      <c r="J4991" s="10">
        <v>160</v>
      </c>
      <c r="K4991" s="10">
        <v>1369.272226</v>
      </c>
      <c r="L4991" s="10">
        <v>1810</v>
      </c>
      <c r="M4991" s="10">
        <v>9</v>
      </c>
      <c r="N4991" s="10">
        <v>6219</v>
      </c>
      <c r="O4991" s="10">
        <v>1042372</v>
      </c>
      <c r="P4991" s="10">
        <v>891883</v>
      </c>
      <c r="Q4991" s="10">
        <v>128180</v>
      </c>
      <c r="R4991" s="10">
        <v>382</v>
      </c>
      <c r="S4991" s="10">
        <v>68</v>
      </c>
      <c r="T4991" s="10">
        <v>130.03314</v>
      </c>
      <c r="U4991" s="10">
        <v>4954.8654759999999</v>
      </c>
      <c r="V4991" s="10">
        <v>50513</v>
      </c>
      <c r="W4991" s="10">
        <v>64293</v>
      </c>
      <c r="X4991" s="10">
        <v>78517</v>
      </c>
      <c r="Y4991" s="10">
        <v>152414</v>
      </c>
      <c r="Z4991" s="10">
        <v>14</v>
      </c>
      <c r="AA4991" s="10">
        <v>106076</v>
      </c>
      <c r="AB4991" s="10">
        <v>196481</v>
      </c>
      <c r="AC4991" s="10">
        <v>8029</v>
      </c>
      <c r="AD4991" s="10">
        <v>3455.5601099999999</v>
      </c>
      <c r="AE4991" s="10">
        <v>720088</v>
      </c>
      <c r="AF4991" s="10">
        <v>31</v>
      </c>
      <c r="AG4991" s="10">
        <v>59.89</v>
      </c>
      <c r="AH4991" s="10">
        <v>11.44</v>
      </c>
      <c r="AI4991" s="10">
        <v>102.16</v>
      </c>
      <c r="AJ4991" s="10" t="s">
        <v>40</v>
      </c>
    </row>
    <row r="4992" spans="1:36" x14ac:dyDescent="0.25">
      <c r="A4992" s="10" t="s">
        <v>36</v>
      </c>
      <c r="B4992" s="10" t="s">
        <v>70</v>
      </c>
      <c r="C4992" s="10">
        <v>26</v>
      </c>
      <c r="D4992" s="10" t="s">
        <v>38</v>
      </c>
      <c r="E4992" s="10">
        <v>2620</v>
      </c>
      <c r="F4992" s="10" t="s">
        <v>62</v>
      </c>
      <c r="G4992" s="20">
        <v>1244899</v>
      </c>
      <c r="H4992" s="10">
        <v>325.90357560000001</v>
      </c>
      <c r="I4992" s="10">
        <v>36</v>
      </c>
      <c r="J4992" s="10">
        <v>32</v>
      </c>
      <c r="K4992" s="10">
        <v>829.50514099999998</v>
      </c>
      <c r="L4992" s="10">
        <v>2525</v>
      </c>
      <c r="M4992" s="10">
        <v>43</v>
      </c>
      <c r="N4992" s="10">
        <v>5261</v>
      </c>
      <c r="O4992" s="10">
        <v>1248981</v>
      </c>
      <c r="P4992" s="10">
        <v>905905</v>
      </c>
      <c r="Q4992" s="10">
        <v>58240</v>
      </c>
      <c r="R4992" s="10">
        <v>1667</v>
      </c>
      <c r="S4992" s="10">
        <v>45</v>
      </c>
      <c r="T4992" s="10">
        <v>126.31211</v>
      </c>
      <c r="U4992" s="10">
        <v>5026.2909890000001</v>
      </c>
      <c r="V4992" s="10">
        <v>34553</v>
      </c>
      <c r="W4992" s="10">
        <v>36081</v>
      </c>
      <c r="X4992" s="10">
        <v>60685</v>
      </c>
      <c r="Y4992" s="10">
        <v>79166</v>
      </c>
      <c r="Z4992" s="10">
        <v>831</v>
      </c>
      <c r="AA4992" s="10">
        <v>117159</v>
      </c>
      <c r="AB4992" s="10">
        <v>163581</v>
      </c>
      <c r="AC4992" s="10">
        <v>7786</v>
      </c>
      <c r="AD4992" s="10">
        <v>4070.4737380000001</v>
      </c>
      <c r="AE4992" s="10">
        <v>723945</v>
      </c>
      <c r="AF4992" s="10">
        <v>28</v>
      </c>
      <c r="AG4992" s="10">
        <v>71.2</v>
      </c>
      <c r="AH4992" s="10">
        <v>7.78</v>
      </c>
      <c r="AI4992" s="10">
        <v>112.07</v>
      </c>
      <c r="AJ4992" s="10" t="s">
        <v>40</v>
      </c>
    </row>
    <row r="4993" spans="1:36" x14ac:dyDescent="0.25">
      <c r="A4993" s="10" t="s">
        <v>36</v>
      </c>
      <c r="B4993" s="10" t="s">
        <v>70</v>
      </c>
      <c r="C4993" s="10">
        <v>26</v>
      </c>
      <c r="D4993" s="10" t="s">
        <v>38</v>
      </c>
      <c r="E4993" s="10">
        <v>2612</v>
      </c>
      <c r="F4993" s="10" t="s">
        <v>60</v>
      </c>
      <c r="G4993" s="20">
        <v>994255</v>
      </c>
      <c r="H4993" s="10">
        <v>328.27161869999998</v>
      </c>
      <c r="I4993" s="10">
        <v>28</v>
      </c>
      <c r="J4993" s="10">
        <v>87</v>
      </c>
      <c r="K4993" s="10">
        <v>591.42496189999997</v>
      </c>
      <c r="L4993" s="10">
        <v>998</v>
      </c>
      <c r="M4993" s="10">
        <v>1</v>
      </c>
      <c r="N4993" s="10">
        <v>1474</v>
      </c>
      <c r="O4993" s="10">
        <v>717561</v>
      </c>
      <c r="P4993" s="10">
        <v>578068</v>
      </c>
      <c r="Q4993" s="10">
        <v>59005</v>
      </c>
      <c r="R4993" s="10">
        <v>40</v>
      </c>
      <c r="S4993" s="10">
        <v>4</v>
      </c>
      <c r="T4993" s="10">
        <v>102.07666999999999</v>
      </c>
      <c r="U4993" s="10">
        <v>3049.0507419999999</v>
      </c>
      <c r="V4993" s="10">
        <v>25492</v>
      </c>
      <c r="W4993" s="10">
        <v>32817</v>
      </c>
      <c r="X4993" s="10">
        <v>39509</v>
      </c>
      <c r="Y4993" s="10">
        <v>74087</v>
      </c>
      <c r="Z4993" s="10">
        <v>9</v>
      </c>
      <c r="AA4993" s="10">
        <v>52925</v>
      </c>
      <c r="AB4993" s="10">
        <v>93898</v>
      </c>
      <c r="AC4993" s="10">
        <v>2472</v>
      </c>
      <c r="AD4993" s="10">
        <v>2355.5491099999999</v>
      </c>
      <c r="AE4993" s="10">
        <v>484166</v>
      </c>
      <c r="AF4993" s="10">
        <v>6</v>
      </c>
      <c r="AG4993" s="10">
        <v>79.78</v>
      </c>
      <c r="AH4993" s="10">
        <v>2.9</v>
      </c>
      <c r="AI4993" s="10">
        <v>100.51</v>
      </c>
      <c r="AJ4993" s="10" t="s">
        <v>40</v>
      </c>
    </row>
    <row r="4994" spans="1:36" x14ac:dyDescent="0.25">
      <c r="A4994" s="10" t="s">
        <v>36</v>
      </c>
      <c r="B4994" s="10" t="s">
        <v>70</v>
      </c>
      <c r="C4994" s="10">
        <v>26</v>
      </c>
      <c r="D4994" s="10" t="s">
        <v>38</v>
      </c>
      <c r="E4994" s="10">
        <v>2617</v>
      </c>
      <c r="F4994" s="10" t="s">
        <v>54</v>
      </c>
      <c r="G4994" s="20">
        <v>1254732</v>
      </c>
      <c r="H4994" s="10">
        <v>304.4158304</v>
      </c>
      <c r="I4994" s="10">
        <v>23</v>
      </c>
      <c r="J4994" s="10">
        <v>176</v>
      </c>
      <c r="K4994" s="10">
        <v>309.64886589999998</v>
      </c>
      <c r="L4994" s="10">
        <v>397</v>
      </c>
      <c r="M4994" s="10">
        <v>3</v>
      </c>
      <c r="N4994" s="10">
        <v>2216</v>
      </c>
      <c r="O4994" s="10">
        <v>702857</v>
      </c>
      <c r="P4994" s="10">
        <v>562057</v>
      </c>
      <c r="Q4994" s="10">
        <v>75732</v>
      </c>
      <c r="R4994" s="10">
        <v>0</v>
      </c>
      <c r="S4994" s="10">
        <v>0</v>
      </c>
      <c r="T4994" s="10">
        <v>104.61671</v>
      </c>
      <c r="U4994" s="10">
        <v>2553.8735489999999</v>
      </c>
      <c r="V4994" s="10">
        <v>30044</v>
      </c>
      <c r="W4994" s="10">
        <v>35345</v>
      </c>
      <c r="X4994" s="10">
        <v>49231</v>
      </c>
      <c r="Y4994" s="10">
        <v>95110</v>
      </c>
      <c r="Z4994" s="10">
        <v>61</v>
      </c>
      <c r="AA4994" s="10">
        <v>82617</v>
      </c>
      <c r="AB4994" s="10">
        <v>144430</v>
      </c>
      <c r="AC4994" s="10">
        <v>2613</v>
      </c>
      <c r="AD4994" s="10">
        <v>2139.6079730000001</v>
      </c>
      <c r="AE4994" s="10">
        <v>493821</v>
      </c>
      <c r="AF4994" s="10">
        <v>22</v>
      </c>
      <c r="AG4994" s="10">
        <v>50.65</v>
      </c>
      <c r="AH4994" s="10">
        <v>18.940000000000001</v>
      </c>
      <c r="AI4994" s="10">
        <v>102.76</v>
      </c>
      <c r="AJ4994" s="10" t="s">
        <v>40</v>
      </c>
    </row>
    <row r="4995" spans="1:36" x14ac:dyDescent="0.25">
      <c r="A4995" s="10" t="s">
        <v>36</v>
      </c>
      <c r="B4995" s="10" t="s">
        <v>70</v>
      </c>
      <c r="C4995" s="10">
        <v>26</v>
      </c>
      <c r="D4995" s="10" t="s">
        <v>38</v>
      </c>
      <c r="E4995" s="10">
        <v>2623</v>
      </c>
      <c r="F4995" s="10" t="s">
        <v>56</v>
      </c>
      <c r="G4995" s="20">
        <v>2593180</v>
      </c>
      <c r="H4995" s="10">
        <v>298.19453859999999</v>
      </c>
      <c r="I4995" s="10">
        <v>18</v>
      </c>
      <c r="J4995" s="10">
        <v>152</v>
      </c>
      <c r="K4995" s="10">
        <v>4327.5742330000003</v>
      </c>
      <c r="L4995" s="10">
        <v>1807</v>
      </c>
      <c r="M4995" s="10">
        <v>12</v>
      </c>
      <c r="N4995" s="10">
        <v>3876</v>
      </c>
      <c r="O4995" s="10">
        <v>1178054</v>
      </c>
      <c r="P4995" s="10">
        <v>693837</v>
      </c>
      <c r="Q4995" s="10">
        <v>116510</v>
      </c>
      <c r="R4995" s="10">
        <v>299</v>
      </c>
      <c r="S4995" s="10">
        <v>76</v>
      </c>
      <c r="T4995" s="10">
        <v>161.83848</v>
      </c>
      <c r="U4995" s="10">
        <v>8002.3054030000003</v>
      </c>
      <c r="V4995" s="10">
        <v>64827</v>
      </c>
      <c r="W4995" s="10">
        <v>87350</v>
      </c>
      <c r="X4995" s="10">
        <v>108664</v>
      </c>
      <c r="Y4995" s="10">
        <v>205455</v>
      </c>
      <c r="Z4995" s="10">
        <v>9</v>
      </c>
      <c r="AA4995" s="10">
        <v>139788</v>
      </c>
      <c r="AB4995" s="10">
        <v>255430</v>
      </c>
      <c r="AC4995" s="10">
        <v>5683</v>
      </c>
      <c r="AD4995" s="10">
        <v>3512.8926900000001</v>
      </c>
      <c r="AE4995" s="10">
        <v>685040</v>
      </c>
      <c r="AF4995" s="10">
        <v>30</v>
      </c>
      <c r="AG4995" s="10">
        <v>63.84</v>
      </c>
      <c r="AH4995" s="10">
        <v>5.28</v>
      </c>
      <c r="AI4995" s="10">
        <v>110.41</v>
      </c>
      <c r="AJ4995" s="10" t="s">
        <v>40</v>
      </c>
    </row>
    <row r="4996" spans="1:36" x14ac:dyDescent="0.25">
      <c r="A4996" s="10" t="s">
        <v>36</v>
      </c>
      <c r="B4996" s="10" t="s">
        <v>70</v>
      </c>
      <c r="C4996" s="10">
        <v>26</v>
      </c>
      <c r="D4996" s="10" t="s">
        <v>38</v>
      </c>
      <c r="E4996" s="10">
        <v>2601</v>
      </c>
      <c r="F4996" s="10" t="s">
        <v>39</v>
      </c>
      <c r="G4996" s="20">
        <v>1011274</v>
      </c>
      <c r="H4996" s="10">
        <v>330.42989139999997</v>
      </c>
      <c r="I4996" s="10">
        <v>28</v>
      </c>
      <c r="J4996" s="10">
        <v>32</v>
      </c>
      <c r="K4996" s="10">
        <v>1942.1251890000001</v>
      </c>
      <c r="L4996" s="10">
        <v>2371</v>
      </c>
      <c r="M4996" s="10">
        <v>331</v>
      </c>
      <c r="N4996" s="10">
        <v>5775</v>
      </c>
      <c r="O4996" s="10">
        <v>585741</v>
      </c>
      <c r="P4996" s="10">
        <v>74351</v>
      </c>
      <c r="Q4996" s="10">
        <v>9349</v>
      </c>
      <c r="R4996" s="10">
        <v>371</v>
      </c>
      <c r="S4996" s="10">
        <v>11</v>
      </c>
      <c r="T4996" s="10">
        <v>173.89703</v>
      </c>
      <c r="U4996" s="10">
        <v>4051.4855689999999</v>
      </c>
      <c r="V4996" s="10">
        <v>20500</v>
      </c>
      <c r="W4996" s="10">
        <v>21596</v>
      </c>
      <c r="X4996" s="10">
        <v>62898</v>
      </c>
      <c r="Y4996" s="10">
        <v>72671</v>
      </c>
      <c r="Z4996" s="10">
        <v>35</v>
      </c>
      <c r="AA4996" s="10">
        <v>123943</v>
      </c>
      <c r="AB4996" s="10">
        <v>141330</v>
      </c>
      <c r="AC4996" s="10">
        <v>8146</v>
      </c>
      <c r="AD4996" s="10">
        <v>1935.46335</v>
      </c>
      <c r="AE4996" s="10">
        <v>292135</v>
      </c>
      <c r="AF4996" s="10">
        <v>40</v>
      </c>
      <c r="AG4996" s="10">
        <v>66.48</v>
      </c>
      <c r="AH4996" s="10">
        <v>9.2799999999999994</v>
      </c>
      <c r="AI4996" s="10">
        <v>102.65</v>
      </c>
      <c r="AJ4996" s="10" t="s">
        <v>40</v>
      </c>
    </row>
    <row r="4997" spans="1:36" x14ac:dyDescent="0.25">
      <c r="A4997" s="10" t="s">
        <v>36</v>
      </c>
      <c r="B4997" s="10" t="s">
        <v>70</v>
      </c>
      <c r="C4997" s="10">
        <v>26</v>
      </c>
      <c r="D4997" s="10" t="s">
        <v>38</v>
      </c>
      <c r="E4997" s="10">
        <v>2604</v>
      </c>
      <c r="F4997" s="10" t="s">
        <v>42</v>
      </c>
      <c r="G4997" s="20">
        <v>2097287</v>
      </c>
      <c r="H4997" s="10">
        <v>320.08517360000002</v>
      </c>
      <c r="I4997" s="10">
        <v>31</v>
      </c>
      <c r="J4997" s="10">
        <v>74</v>
      </c>
      <c r="K4997" s="10">
        <v>1933.084998</v>
      </c>
      <c r="L4997" s="10">
        <v>2110</v>
      </c>
      <c r="M4997" s="10">
        <v>68</v>
      </c>
      <c r="N4997" s="10">
        <v>6879</v>
      </c>
      <c r="O4997" s="10">
        <v>1380446</v>
      </c>
      <c r="P4997" s="10">
        <v>1145721</v>
      </c>
      <c r="Q4997" s="10">
        <v>75774</v>
      </c>
      <c r="R4997" s="10">
        <v>14</v>
      </c>
      <c r="S4997" s="10">
        <v>2</v>
      </c>
      <c r="T4997" s="10">
        <v>191.33840000000001</v>
      </c>
      <c r="U4997" s="10">
        <v>6543.026374</v>
      </c>
      <c r="V4997" s="10">
        <v>43325</v>
      </c>
      <c r="W4997" s="10">
        <v>46046</v>
      </c>
      <c r="X4997" s="10">
        <v>67655</v>
      </c>
      <c r="Y4997" s="10">
        <v>90637</v>
      </c>
      <c r="Z4997" s="10">
        <v>118</v>
      </c>
      <c r="AA4997" s="10">
        <v>107920</v>
      </c>
      <c r="AB4997" s="10">
        <v>136074</v>
      </c>
      <c r="AC4997" s="10">
        <v>8989</v>
      </c>
      <c r="AD4997" s="10">
        <v>4418.6029760000001</v>
      </c>
      <c r="AE4997" s="10">
        <v>1121522</v>
      </c>
      <c r="AF4997" s="10">
        <v>21</v>
      </c>
      <c r="AG4997" s="10">
        <v>77.989999999999995</v>
      </c>
      <c r="AH4997" s="10">
        <v>12.4</v>
      </c>
      <c r="AI4997" s="10">
        <v>102.39</v>
      </c>
      <c r="AJ4997" s="10" t="s">
        <v>40</v>
      </c>
    </row>
    <row r="4998" spans="1:36" x14ac:dyDescent="0.25">
      <c r="A4998" s="10" t="s">
        <v>36</v>
      </c>
      <c r="B4998" s="10" t="s">
        <v>70</v>
      </c>
      <c r="C4998" s="10">
        <v>26</v>
      </c>
      <c r="D4998" s="10" t="s">
        <v>38</v>
      </c>
      <c r="E4998" s="10">
        <v>2612</v>
      </c>
      <c r="F4998" s="10" t="s">
        <v>60</v>
      </c>
      <c r="G4998" s="20">
        <v>994255</v>
      </c>
      <c r="H4998" s="10">
        <v>329.5930745</v>
      </c>
      <c r="I4998" s="10">
        <v>28</v>
      </c>
      <c r="J4998" s="10">
        <v>87</v>
      </c>
      <c r="K4998" s="10">
        <v>595.51966189999996</v>
      </c>
      <c r="L4998" s="10">
        <v>1002</v>
      </c>
      <c r="M4998" s="10">
        <v>1</v>
      </c>
      <c r="N4998" s="10">
        <v>1489</v>
      </c>
      <c r="O4998" s="10">
        <v>728787</v>
      </c>
      <c r="P4998" s="10">
        <v>587017</v>
      </c>
      <c r="Q4998" s="10">
        <v>59028</v>
      </c>
      <c r="R4998" s="10">
        <v>46</v>
      </c>
      <c r="S4998" s="10">
        <v>4</v>
      </c>
      <c r="T4998" s="10">
        <v>102.07666999999999</v>
      </c>
      <c r="U4998" s="10">
        <v>3099.6278120000002</v>
      </c>
      <c r="V4998" s="10">
        <v>25594</v>
      </c>
      <c r="W4998" s="10">
        <v>33001</v>
      </c>
      <c r="X4998" s="10">
        <v>39521</v>
      </c>
      <c r="Y4998" s="10">
        <v>74112</v>
      </c>
      <c r="Z4998" s="10">
        <v>9</v>
      </c>
      <c r="AA4998" s="10">
        <v>52943</v>
      </c>
      <c r="AB4998" s="10">
        <v>93934</v>
      </c>
      <c r="AC4998" s="10">
        <v>2491</v>
      </c>
      <c r="AD4998" s="10">
        <v>2402.0314800000001</v>
      </c>
      <c r="AE4998" s="10">
        <v>491851</v>
      </c>
      <c r="AF4998" s="10">
        <v>6</v>
      </c>
      <c r="AG4998" s="10">
        <v>79.95</v>
      </c>
      <c r="AH4998" s="10">
        <v>2.89</v>
      </c>
      <c r="AI4998" s="10">
        <v>100.52</v>
      </c>
      <c r="AJ4998" s="10" t="s">
        <v>40</v>
      </c>
    </row>
    <row r="4999" spans="1:36" x14ac:dyDescent="0.25">
      <c r="A4999" s="10" t="s">
        <v>36</v>
      </c>
      <c r="B4999" s="10" t="s">
        <v>70</v>
      </c>
      <c r="C4999" s="10">
        <v>26</v>
      </c>
      <c r="D4999" s="10" t="s">
        <v>38</v>
      </c>
      <c r="E4999" s="10">
        <v>2617</v>
      </c>
      <c r="F4999" s="10" t="s">
        <v>54</v>
      </c>
      <c r="G4999" s="20">
        <v>1254732</v>
      </c>
      <c r="H4999" s="10">
        <v>300.81266720000002</v>
      </c>
      <c r="I4999" s="10">
        <v>23</v>
      </c>
      <c r="J4999" s="10">
        <v>177</v>
      </c>
      <c r="K4999" s="10">
        <v>309.64886589999998</v>
      </c>
      <c r="L4999" s="10">
        <v>397</v>
      </c>
      <c r="M4999" s="10">
        <v>3</v>
      </c>
      <c r="N4999" s="10">
        <v>2247</v>
      </c>
      <c r="O4999" s="10">
        <v>725453</v>
      </c>
      <c r="P4999" s="10">
        <v>580276</v>
      </c>
      <c r="Q4999" s="10">
        <v>75791</v>
      </c>
      <c r="R4999" s="10">
        <v>0</v>
      </c>
      <c r="S4999" s="10">
        <v>0</v>
      </c>
      <c r="T4999" s="10">
        <v>104.61671</v>
      </c>
      <c r="U4999" s="10">
        <v>2596.520094</v>
      </c>
      <c r="V4999" s="10">
        <v>30516</v>
      </c>
      <c r="W4999" s="10">
        <v>35955</v>
      </c>
      <c r="X4999" s="10">
        <v>49272</v>
      </c>
      <c r="Y4999" s="10">
        <v>95187</v>
      </c>
      <c r="Z4999" s="10">
        <v>65</v>
      </c>
      <c r="AA4999" s="10">
        <v>82618</v>
      </c>
      <c r="AB4999" s="10">
        <v>144435</v>
      </c>
      <c r="AC4999" s="10">
        <v>2644</v>
      </c>
      <c r="AD4999" s="10">
        <v>2182.2545180000002</v>
      </c>
      <c r="AE4999" s="10">
        <v>510877</v>
      </c>
      <c r="AF4999" s="10">
        <v>23</v>
      </c>
      <c r="AG4999" s="10">
        <v>50.69</v>
      </c>
      <c r="AH4999" s="10">
        <v>19.440000000000001</v>
      </c>
      <c r="AI4999" s="10">
        <v>102.66</v>
      </c>
      <c r="AJ4999" s="10" t="s">
        <v>40</v>
      </c>
    </row>
    <row r="5000" spans="1:36" x14ac:dyDescent="0.25">
      <c r="A5000" s="10" t="s">
        <v>36</v>
      </c>
      <c r="B5000" s="10" t="s">
        <v>70</v>
      </c>
      <c r="C5000" s="10">
        <v>26</v>
      </c>
      <c r="D5000" s="10" t="s">
        <v>38</v>
      </c>
      <c r="E5000" s="10">
        <v>2622</v>
      </c>
      <c r="F5000" s="10" t="s">
        <v>63</v>
      </c>
      <c r="G5000" s="20">
        <v>680227</v>
      </c>
      <c r="H5000" s="10">
        <v>325.04225960000002</v>
      </c>
      <c r="I5000" s="10">
        <v>37</v>
      </c>
      <c r="J5000" s="10">
        <v>22</v>
      </c>
      <c r="K5000" s="10">
        <v>791.55817190000005</v>
      </c>
      <c r="L5000" s="10">
        <v>1038</v>
      </c>
      <c r="M5000" s="10">
        <v>55</v>
      </c>
      <c r="N5000" s="10">
        <v>4160</v>
      </c>
      <c r="O5000" s="10">
        <v>398002</v>
      </c>
      <c r="P5000" s="10">
        <v>185153</v>
      </c>
      <c r="Q5000" s="10">
        <v>15603</v>
      </c>
      <c r="R5000" s="10">
        <v>95</v>
      </c>
      <c r="S5000" s="10">
        <v>7</v>
      </c>
      <c r="T5000" s="10">
        <v>157.24587</v>
      </c>
      <c r="U5000" s="10">
        <v>2242.478736</v>
      </c>
      <c r="V5000" s="10">
        <v>10615</v>
      </c>
      <c r="W5000" s="10">
        <v>11188</v>
      </c>
      <c r="X5000" s="10">
        <v>25148</v>
      </c>
      <c r="Y5000" s="10">
        <v>32583</v>
      </c>
      <c r="Z5000" s="10">
        <v>29</v>
      </c>
      <c r="AA5000" s="10">
        <v>44218</v>
      </c>
      <c r="AB5000" s="10">
        <v>56832</v>
      </c>
      <c r="AC5000" s="10">
        <v>5198</v>
      </c>
      <c r="AD5000" s="10">
        <v>1293.674694</v>
      </c>
      <c r="AE5000" s="10">
        <v>138211</v>
      </c>
      <c r="AF5000" s="10">
        <v>21</v>
      </c>
      <c r="AG5000" s="10">
        <v>72.45</v>
      </c>
      <c r="AH5000" s="10">
        <v>2.93</v>
      </c>
      <c r="AI5000" s="10">
        <v>101.46</v>
      </c>
      <c r="AJ5000" s="10" t="s">
        <v>40</v>
      </c>
    </row>
    <row r="5001" spans="1:36" x14ac:dyDescent="0.25">
      <c r="A5001" s="10" t="s">
        <v>36</v>
      </c>
      <c r="B5001" s="10" t="s">
        <v>70</v>
      </c>
      <c r="C5001" s="10">
        <v>26</v>
      </c>
      <c r="D5001" s="10" t="s">
        <v>38</v>
      </c>
      <c r="E5001" s="10">
        <v>2603</v>
      </c>
      <c r="F5001" s="10" t="s">
        <v>59</v>
      </c>
      <c r="G5001" s="20">
        <v>1740255</v>
      </c>
      <c r="H5001" s="10">
        <v>317.72186620000002</v>
      </c>
      <c r="I5001" s="10">
        <v>29</v>
      </c>
      <c r="J5001" s="10">
        <v>35</v>
      </c>
      <c r="K5001" s="10">
        <v>1653.068495</v>
      </c>
      <c r="L5001" s="10">
        <v>3004</v>
      </c>
      <c r="M5001" s="10">
        <v>142</v>
      </c>
      <c r="N5001" s="10">
        <v>6792</v>
      </c>
      <c r="O5001" s="10">
        <v>987975</v>
      </c>
      <c r="P5001" s="10">
        <v>805493</v>
      </c>
      <c r="Q5001" s="10">
        <v>90467</v>
      </c>
      <c r="R5001" s="10">
        <v>248</v>
      </c>
      <c r="S5001" s="10">
        <v>62</v>
      </c>
      <c r="T5001" s="10">
        <v>140.86303000000001</v>
      </c>
      <c r="U5001" s="10">
        <v>4932.944133</v>
      </c>
      <c r="V5001" s="10">
        <v>33235</v>
      </c>
      <c r="W5001" s="10">
        <v>39950</v>
      </c>
      <c r="X5001" s="10">
        <v>69353</v>
      </c>
      <c r="Y5001" s="10">
        <v>111141</v>
      </c>
      <c r="Z5001" s="10">
        <v>68</v>
      </c>
      <c r="AA5001" s="10">
        <v>117932</v>
      </c>
      <c r="AB5001" s="10">
        <v>180196</v>
      </c>
      <c r="AC5001" s="10">
        <v>9796</v>
      </c>
      <c r="AD5001" s="10">
        <v>3139.0126070000001</v>
      </c>
      <c r="AE5001" s="10">
        <v>557035</v>
      </c>
      <c r="AF5001" s="10">
        <v>20</v>
      </c>
      <c r="AG5001" s="10">
        <v>72.83</v>
      </c>
      <c r="AH5001" s="10">
        <v>5.15</v>
      </c>
      <c r="AI5001" s="10">
        <v>110.27</v>
      </c>
      <c r="AJ5001" s="10" t="s">
        <v>40</v>
      </c>
    </row>
    <row r="5002" spans="1:36" x14ac:dyDescent="0.25">
      <c r="A5002" s="10" t="s">
        <v>36</v>
      </c>
      <c r="B5002" s="10" t="s">
        <v>70</v>
      </c>
      <c r="C5002" s="10">
        <v>26</v>
      </c>
      <c r="D5002" s="10" t="s">
        <v>38</v>
      </c>
      <c r="E5002" s="10">
        <v>2606</v>
      </c>
      <c r="F5002" s="10" t="s">
        <v>49</v>
      </c>
      <c r="G5002" s="20">
        <v>674248</v>
      </c>
      <c r="H5002" s="10">
        <v>323.59003050000001</v>
      </c>
      <c r="I5002" s="10">
        <v>34</v>
      </c>
      <c r="J5002" s="10">
        <v>40</v>
      </c>
      <c r="K5002" s="10">
        <v>1307.3161270000001</v>
      </c>
      <c r="L5002" s="10">
        <v>1593</v>
      </c>
      <c r="M5002" s="10">
        <v>46</v>
      </c>
      <c r="N5002" s="10">
        <v>4233</v>
      </c>
      <c r="O5002" s="10">
        <v>532907</v>
      </c>
      <c r="P5002" s="10">
        <v>454628</v>
      </c>
      <c r="Q5002" s="10">
        <v>34799</v>
      </c>
      <c r="R5002" s="10">
        <v>1136</v>
      </c>
      <c r="S5002" s="10">
        <v>80</v>
      </c>
      <c r="T5002" s="10">
        <v>83.355189999999993</v>
      </c>
      <c r="U5002" s="10">
        <v>3115.1052410000002</v>
      </c>
      <c r="V5002" s="10">
        <v>15612</v>
      </c>
      <c r="W5002" s="10">
        <v>16751</v>
      </c>
      <c r="X5002" s="10">
        <v>28683</v>
      </c>
      <c r="Y5002" s="10">
        <v>41627</v>
      </c>
      <c r="Z5002" s="10">
        <v>43</v>
      </c>
      <c r="AA5002" s="10">
        <v>47046</v>
      </c>
      <c r="AB5002" s="10">
        <v>66837</v>
      </c>
      <c r="AC5002" s="10">
        <v>5826</v>
      </c>
      <c r="AD5002" s="10">
        <v>1724.4339239999999</v>
      </c>
      <c r="AE5002" s="10">
        <v>414883</v>
      </c>
      <c r="AF5002" s="10">
        <v>20</v>
      </c>
      <c r="AG5002" s="10">
        <v>31.64</v>
      </c>
      <c r="AH5002" s="10">
        <v>12.92</v>
      </c>
      <c r="AI5002" s="10">
        <v>116.56</v>
      </c>
      <c r="AJ5002" s="10" t="s">
        <v>40</v>
      </c>
    </row>
    <row r="5003" spans="1:36" x14ac:dyDescent="0.25">
      <c r="A5003" s="10" t="s">
        <v>36</v>
      </c>
      <c r="B5003" s="10" t="s">
        <v>70</v>
      </c>
      <c r="C5003" s="10">
        <v>26</v>
      </c>
      <c r="D5003" s="10" t="s">
        <v>38</v>
      </c>
      <c r="E5003" s="10">
        <v>2607</v>
      </c>
      <c r="F5003" s="10" t="s">
        <v>58</v>
      </c>
      <c r="G5003" s="20">
        <v>1393791</v>
      </c>
      <c r="H5003" s="10">
        <v>329.73371400000002</v>
      </c>
      <c r="I5003" s="10">
        <v>34</v>
      </c>
      <c r="J5003" s="10">
        <v>10</v>
      </c>
      <c r="K5003" s="10">
        <v>1010.3412049999999</v>
      </c>
      <c r="L5003" s="10">
        <v>1805</v>
      </c>
      <c r="M5003" s="10">
        <v>286</v>
      </c>
      <c r="N5003" s="10">
        <v>7213</v>
      </c>
      <c r="O5003" s="10">
        <v>834783</v>
      </c>
      <c r="P5003" s="10">
        <v>449038</v>
      </c>
      <c r="Q5003" s="10">
        <v>59292</v>
      </c>
      <c r="R5003" s="10">
        <v>659</v>
      </c>
      <c r="S5003" s="10">
        <v>49</v>
      </c>
      <c r="T5003" s="10">
        <v>156.96844999999999</v>
      </c>
      <c r="U5003" s="10">
        <v>3919.870645</v>
      </c>
      <c r="V5003" s="10">
        <v>23987</v>
      </c>
      <c r="W5003" s="10">
        <v>24937</v>
      </c>
      <c r="X5003" s="10">
        <v>61915</v>
      </c>
      <c r="Y5003" s="10">
        <v>97794</v>
      </c>
      <c r="Z5003" s="10">
        <v>47</v>
      </c>
      <c r="AA5003" s="10">
        <v>107448</v>
      </c>
      <c r="AB5003" s="10">
        <v>161144</v>
      </c>
      <c r="AC5003" s="10">
        <v>9018</v>
      </c>
      <c r="AD5003" s="10">
        <v>2752.5609899999999</v>
      </c>
      <c r="AE5003" s="10">
        <v>514772</v>
      </c>
      <c r="AF5003" s="10">
        <v>15</v>
      </c>
      <c r="AG5003" s="10">
        <v>67.760000000000005</v>
      </c>
      <c r="AH5003" s="10">
        <v>8.1199999999999992</v>
      </c>
      <c r="AI5003" s="10">
        <v>105.71</v>
      </c>
      <c r="AJ5003" s="10" t="s">
        <v>40</v>
      </c>
    </row>
    <row r="5004" spans="1:36" x14ac:dyDescent="0.25">
      <c r="A5004" s="10" t="s">
        <v>36</v>
      </c>
      <c r="B5004" s="10" t="s">
        <v>70</v>
      </c>
      <c r="C5004" s="10">
        <v>26</v>
      </c>
      <c r="D5004" s="10" t="s">
        <v>38</v>
      </c>
      <c r="E5004" s="10">
        <v>2608</v>
      </c>
      <c r="F5004" s="10" t="s">
        <v>44</v>
      </c>
      <c r="G5004" s="20">
        <v>1017587</v>
      </c>
      <c r="H5004" s="10">
        <v>337.87445000000002</v>
      </c>
      <c r="I5004" s="10">
        <v>44</v>
      </c>
      <c r="J5004" s="10">
        <v>24</v>
      </c>
      <c r="K5004" s="10">
        <v>1063.7213369999999</v>
      </c>
      <c r="L5004" s="10">
        <v>1577</v>
      </c>
      <c r="M5004" s="10">
        <v>29</v>
      </c>
      <c r="N5004" s="10">
        <v>4251</v>
      </c>
      <c r="O5004" s="10">
        <v>799927</v>
      </c>
      <c r="P5004" s="10">
        <v>490526</v>
      </c>
      <c r="Q5004" s="10">
        <v>25150</v>
      </c>
      <c r="R5004" s="10">
        <v>0</v>
      </c>
      <c r="S5004" s="10">
        <v>9</v>
      </c>
      <c r="T5004" s="10">
        <v>93.107100000000003</v>
      </c>
      <c r="U5004" s="10">
        <v>3859.577389</v>
      </c>
      <c r="V5004" s="10">
        <v>18088</v>
      </c>
      <c r="W5004" s="10">
        <v>19296</v>
      </c>
      <c r="X5004" s="10">
        <v>29640</v>
      </c>
      <c r="Y5004" s="10">
        <v>44433</v>
      </c>
      <c r="Z5004" s="10">
        <v>269</v>
      </c>
      <c r="AA5004" s="10">
        <v>52201</v>
      </c>
      <c r="AB5004" s="10">
        <v>73224</v>
      </c>
      <c r="AC5004" s="10">
        <v>5828</v>
      </c>
      <c r="AD5004" s="10">
        <v>2702.7489519999999</v>
      </c>
      <c r="AE5004" s="10">
        <v>628589</v>
      </c>
      <c r="AF5004" s="10">
        <v>28</v>
      </c>
      <c r="AG5004" s="10">
        <v>55.24</v>
      </c>
      <c r="AH5004" s="10">
        <v>4.82</v>
      </c>
      <c r="AI5004" s="10">
        <v>110.74</v>
      </c>
      <c r="AJ5004" s="10" t="s">
        <v>40</v>
      </c>
    </row>
    <row r="5005" spans="1:36" x14ac:dyDescent="0.25">
      <c r="A5005" s="10" t="s">
        <v>36</v>
      </c>
      <c r="B5005" s="10" t="s">
        <v>70</v>
      </c>
      <c r="C5005" s="10">
        <v>26</v>
      </c>
      <c r="D5005" s="10" t="s">
        <v>38</v>
      </c>
      <c r="E5005" s="10">
        <v>2611</v>
      </c>
      <c r="F5005" s="10" t="s">
        <v>46</v>
      </c>
      <c r="G5005" s="20">
        <v>1598846</v>
      </c>
      <c r="H5005" s="10">
        <v>322.96967510000002</v>
      </c>
      <c r="I5005" s="10">
        <v>23</v>
      </c>
      <c r="J5005" s="10">
        <v>787</v>
      </c>
      <c r="K5005" s="10">
        <v>418.15946689999998</v>
      </c>
      <c r="L5005" s="10">
        <v>1279</v>
      </c>
      <c r="M5005" s="10">
        <v>3</v>
      </c>
      <c r="N5005" s="10">
        <v>3010</v>
      </c>
      <c r="O5005" s="10">
        <v>1034782</v>
      </c>
      <c r="P5005" s="10">
        <v>836138</v>
      </c>
      <c r="Q5005" s="10">
        <v>96293</v>
      </c>
      <c r="R5005" s="10">
        <v>18</v>
      </c>
      <c r="S5005" s="10">
        <v>8</v>
      </c>
      <c r="T5005" s="10">
        <v>157.79713000000001</v>
      </c>
      <c r="U5005" s="10">
        <v>3917.9886609999999</v>
      </c>
      <c r="V5005" s="10">
        <v>43675</v>
      </c>
      <c r="W5005" s="10">
        <v>51395</v>
      </c>
      <c r="X5005" s="10">
        <v>66006</v>
      </c>
      <c r="Y5005" s="10">
        <v>119140</v>
      </c>
      <c r="Z5005" s="10">
        <v>55</v>
      </c>
      <c r="AA5005" s="10">
        <v>99781</v>
      </c>
      <c r="AB5005" s="10">
        <v>166031</v>
      </c>
      <c r="AC5005" s="10">
        <v>4289</v>
      </c>
      <c r="AD5005" s="10">
        <v>3342.032064</v>
      </c>
      <c r="AE5005" s="10">
        <v>754633</v>
      </c>
      <c r="AF5005" s="10">
        <v>10</v>
      </c>
      <c r="AG5005" s="10">
        <v>63.68</v>
      </c>
      <c r="AH5005" s="10">
        <v>11.88</v>
      </c>
      <c r="AI5005" s="10">
        <v>101.3</v>
      </c>
      <c r="AJ5005" s="10" t="s">
        <v>40</v>
      </c>
    </row>
    <row r="5006" spans="1:36" x14ac:dyDescent="0.25">
      <c r="A5006" s="10" t="s">
        <v>36</v>
      </c>
      <c r="B5006" s="10" t="s">
        <v>70</v>
      </c>
      <c r="C5006" s="10">
        <v>26</v>
      </c>
      <c r="D5006" s="10" t="s">
        <v>38</v>
      </c>
      <c r="E5006" s="10">
        <v>2614</v>
      </c>
      <c r="F5006" s="10" t="s">
        <v>45</v>
      </c>
      <c r="G5006" s="20">
        <v>1079315</v>
      </c>
      <c r="H5006" s="10">
        <v>324.8376361</v>
      </c>
      <c r="I5006" s="10">
        <v>44</v>
      </c>
      <c r="J5006" s="10">
        <v>28</v>
      </c>
      <c r="K5006" s="10">
        <v>762.96114239999997</v>
      </c>
      <c r="L5006" s="10">
        <v>1720</v>
      </c>
      <c r="M5006" s="10">
        <v>3</v>
      </c>
      <c r="N5006" s="10">
        <v>2747</v>
      </c>
      <c r="O5006" s="10">
        <v>992197</v>
      </c>
      <c r="P5006" s="10">
        <v>700164</v>
      </c>
      <c r="Q5006" s="10">
        <v>30069</v>
      </c>
      <c r="R5006" s="10">
        <v>16</v>
      </c>
      <c r="S5006" s="10">
        <v>4</v>
      </c>
      <c r="T5006" s="10">
        <v>79.481390000000005</v>
      </c>
      <c r="U5006" s="10">
        <v>4065.4718120000002</v>
      </c>
      <c r="V5006" s="10">
        <v>22531</v>
      </c>
      <c r="W5006" s="10">
        <v>23968</v>
      </c>
      <c r="X5006" s="10">
        <v>33335</v>
      </c>
      <c r="Y5006" s="10">
        <v>45165</v>
      </c>
      <c r="Z5006" s="10">
        <v>226</v>
      </c>
      <c r="AA5006" s="10">
        <v>49772</v>
      </c>
      <c r="AB5006" s="10">
        <v>64821</v>
      </c>
      <c r="AC5006" s="10">
        <v>4467</v>
      </c>
      <c r="AD5006" s="10">
        <v>3223.0292800000002</v>
      </c>
      <c r="AE5006" s="10">
        <v>743114</v>
      </c>
      <c r="AF5006" s="10">
        <v>25</v>
      </c>
      <c r="AG5006" s="10">
        <v>59.52</v>
      </c>
      <c r="AH5006" s="10">
        <v>29.19</v>
      </c>
      <c r="AI5006" s="10">
        <v>100</v>
      </c>
      <c r="AJ5006" s="10" t="s">
        <v>40</v>
      </c>
    </row>
    <row r="5007" spans="1:36" x14ac:dyDescent="0.25">
      <c r="A5007" s="10" t="s">
        <v>36</v>
      </c>
      <c r="B5007" s="10" t="s">
        <v>70</v>
      </c>
      <c r="C5007" s="10">
        <v>26</v>
      </c>
      <c r="D5007" s="10" t="s">
        <v>38</v>
      </c>
      <c r="E5007" s="10">
        <v>2617</v>
      </c>
      <c r="F5007" s="10" t="s">
        <v>54</v>
      </c>
      <c r="G5007" s="20">
        <v>1254732</v>
      </c>
      <c r="H5007" s="10">
        <v>304.4158304</v>
      </c>
      <c r="I5007" s="10">
        <v>23</v>
      </c>
      <c r="J5007" s="10">
        <v>176</v>
      </c>
      <c r="K5007" s="10">
        <v>309.64886589999998</v>
      </c>
      <c r="L5007" s="10">
        <v>397</v>
      </c>
      <c r="M5007" s="10">
        <v>3</v>
      </c>
      <c r="N5007" s="10">
        <v>2215</v>
      </c>
      <c r="O5007" s="10">
        <v>702857</v>
      </c>
      <c r="P5007" s="10">
        <v>562057</v>
      </c>
      <c r="Q5007" s="10">
        <v>75732</v>
      </c>
      <c r="R5007" s="10">
        <v>0</v>
      </c>
      <c r="S5007" s="10">
        <v>0</v>
      </c>
      <c r="T5007" s="10">
        <v>104.61671</v>
      </c>
      <c r="U5007" s="10">
        <v>2553.8735489999999</v>
      </c>
      <c r="V5007" s="10">
        <v>30044</v>
      </c>
      <c r="W5007" s="10">
        <v>35345</v>
      </c>
      <c r="X5007" s="10">
        <v>49231</v>
      </c>
      <c r="Y5007" s="10">
        <v>95110</v>
      </c>
      <c r="Z5007" s="10">
        <v>61</v>
      </c>
      <c r="AA5007" s="10">
        <v>82617</v>
      </c>
      <c r="AB5007" s="10">
        <v>144430</v>
      </c>
      <c r="AC5007" s="10">
        <v>2612</v>
      </c>
      <c r="AD5007" s="10">
        <v>2139.6079730000001</v>
      </c>
      <c r="AE5007" s="10">
        <v>493821</v>
      </c>
      <c r="AF5007" s="10">
        <v>22</v>
      </c>
      <c r="AG5007" s="10">
        <v>50.65</v>
      </c>
      <c r="AH5007" s="10">
        <v>18.940000000000001</v>
      </c>
      <c r="AI5007" s="10">
        <v>102.76</v>
      </c>
      <c r="AJ5007" s="10" t="s">
        <v>40</v>
      </c>
    </row>
    <row r="5008" spans="1:36" x14ac:dyDescent="0.25">
      <c r="A5008" s="10" t="s">
        <v>36</v>
      </c>
      <c r="B5008" s="10" t="s">
        <v>70</v>
      </c>
      <c r="C5008" s="10">
        <v>26</v>
      </c>
      <c r="D5008" s="10" t="s">
        <v>38</v>
      </c>
      <c r="E5008" s="10">
        <v>2620</v>
      </c>
      <c r="F5008" s="10" t="s">
        <v>62</v>
      </c>
      <c r="G5008" s="20">
        <v>1244899</v>
      </c>
      <c r="H5008" s="10">
        <v>327.37817419999999</v>
      </c>
      <c r="I5008" s="10">
        <v>36</v>
      </c>
      <c r="J5008" s="10">
        <v>32</v>
      </c>
      <c r="K5008" s="10">
        <v>829.50514099999998</v>
      </c>
      <c r="L5008" s="10">
        <v>2520</v>
      </c>
      <c r="M5008" s="10">
        <v>43</v>
      </c>
      <c r="N5008" s="10">
        <v>5261</v>
      </c>
      <c r="O5008" s="10">
        <v>1241171</v>
      </c>
      <c r="P5008" s="10">
        <v>900665</v>
      </c>
      <c r="Q5008" s="10">
        <v>58165</v>
      </c>
      <c r="R5008" s="10">
        <v>1660</v>
      </c>
      <c r="S5008" s="10">
        <v>44</v>
      </c>
      <c r="T5008" s="10">
        <v>126.31211</v>
      </c>
      <c r="U5008" s="10">
        <v>5019.1402090000001</v>
      </c>
      <c r="V5008" s="10">
        <v>34382</v>
      </c>
      <c r="W5008" s="10">
        <v>35904</v>
      </c>
      <c r="X5008" s="10">
        <v>60551</v>
      </c>
      <c r="Y5008" s="10">
        <v>79013</v>
      </c>
      <c r="Z5008" s="10">
        <v>828</v>
      </c>
      <c r="AA5008" s="10">
        <v>116873</v>
      </c>
      <c r="AB5008" s="10">
        <v>163294</v>
      </c>
      <c r="AC5008" s="10">
        <v>7781</v>
      </c>
      <c r="AD5008" s="10">
        <v>4063.3229580000002</v>
      </c>
      <c r="AE5008" s="10">
        <v>719604</v>
      </c>
      <c r="AF5008" s="10">
        <v>28</v>
      </c>
      <c r="AG5008" s="10">
        <v>71.08</v>
      </c>
      <c r="AH5008" s="10">
        <v>7.79</v>
      </c>
      <c r="AI5008" s="10">
        <v>112.09</v>
      </c>
      <c r="AJ5008" s="10" t="s">
        <v>40</v>
      </c>
    </row>
    <row r="5009" spans="1:36" x14ac:dyDescent="0.25">
      <c r="A5009" s="10" t="s">
        <v>36</v>
      </c>
      <c r="B5009" s="10" t="s">
        <v>70</v>
      </c>
      <c r="C5009" s="10">
        <v>26</v>
      </c>
      <c r="D5009" s="10" t="s">
        <v>38</v>
      </c>
      <c r="E5009" s="10">
        <v>2608</v>
      </c>
      <c r="F5009" s="10" t="s">
        <v>44</v>
      </c>
      <c r="G5009" s="20">
        <v>1017587</v>
      </c>
      <c r="H5009" s="10">
        <v>340.23063769999999</v>
      </c>
      <c r="I5009" s="10">
        <v>44</v>
      </c>
      <c r="J5009" s="10">
        <v>24</v>
      </c>
      <c r="K5009" s="10">
        <v>1063.9231279999999</v>
      </c>
      <c r="L5009" s="10">
        <v>1577</v>
      </c>
      <c r="M5009" s="10">
        <v>29</v>
      </c>
      <c r="N5009" s="10">
        <v>4287</v>
      </c>
      <c r="O5009" s="10">
        <v>809662</v>
      </c>
      <c r="P5009" s="10">
        <v>496299</v>
      </c>
      <c r="Q5009" s="10">
        <v>25164</v>
      </c>
      <c r="R5009" s="10">
        <v>0</v>
      </c>
      <c r="S5009" s="10">
        <v>9</v>
      </c>
      <c r="T5009" s="10">
        <v>93.107100000000003</v>
      </c>
      <c r="U5009" s="10">
        <v>3911.7484140000001</v>
      </c>
      <c r="V5009" s="10">
        <v>18149</v>
      </c>
      <c r="W5009" s="10">
        <v>19372</v>
      </c>
      <c r="X5009" s="10">
        <v>29655</v>
      </c>
      <c r="Y5009" s="10">
        <v>44461</v>
      </c>
      <c r="Z5009" s="10">
        <v>286</v>
      </c>
      <c r="AA5009" s="10">
        <v>52232</v>
      </c>
      <c r="AB5009" s="10">
        <v>73269</v>
      </c>
      <c r="AC5009" s="10">
        <v>5864</v>
      </c>
      <c r="AD5009" s="10">
        <v>2754.7181860000001</v>
      </c>
      <c r="AE5009" s="10">
        <v>636168</v>
      </c>
      <c r="AF5009" s="10">
        <v>28</v>
      </c>
      <c r="AG5009" s="10">
        <v>55.35</v>
      </c>
      <c r="AH5009" s="10">
        <v>4.88</v>
      </c>
      <c r="AI5009" s="10">
        <v>110.78</v>
      </c>
      <c r="AJ5009" s="10" t="s">
        <v>40</v>
      </c>
    </row>
    <row r="5010" spans="1:36" x14ac:dyDescent="0.25">
      <c r="A5010" s="10" t="s">
        <v>36</v>
      </c>
      <c r="B5010" s="10" t="s">
        <v>70</v>
      </c>
      <c r="C5010" s="10">
        <v>26</v>
      </c>
      <c r="D5010" s="10" t="s">
        <v>38</v>
      </c>
      <c r="E5010" s="10">
        <v>2611</v>
      </c>
      <c r="F5010" s="10" t="s">
        <v>46</v>
      </c>
      <c r="G5010" s="20">
        <v>1598846</v>
      </c>
      <c r="H5010" s="10">
        <v>324.549781</v>
      </c>
      <c r="I5010" s="10">
        <v>24</v>
      </c>
      <c r="J5010" s="10">
        <v>794</v>
      </c>
      <c r="K5010" s="10">
        <v>418.4299469</v>
      </c>
      <c r="L5010" s="10">
        <v>1282</v>
      </c>
      <c r="M5010" s="10">
        <v>3</v>
      </c>
      <c r="N5010" s="10">
        <v>3034</v>
      </c>
      <c r="O5010" s="10">
        <v>1068970</v>
      </c>
      <c r="P5010" s="10">
        <v>863839</v>
      </c>
      <c r="Q5010" s="10">
        <v>96388</v>
      </c>
      <c r="R5010" s="10">
        <v>24</v>
      </c>
      <c r="S5010" s="10">
        <v>8</v>
      </c>
      <c r="T5010" s="10">
        <v>157.79713000000001</v>
      </c>
      <c r="U5010" s="10">
        <v>4045.566871</v>
      </c>
      <c r="V5010" s="10">
        <v>44087</v>
      </c>
      <c r="W5010" s="10">
        <v>51955</v>
      </c>
      <c r="X5010" s="10">
        <v>66054</v>
      </c>
      <c r="Y5010" s="10">
        <v>119249</v>
      </c>
      <c r="Z5010" s="10">
        <v>63</v>
      </c>
      <c r="AA5010" s="10">
        <v>99810</v>
      </c>
      <c r="AB5010" s="10">
        <v>166117</v>
      </c>
      <c r="AC5010" s="10">
        <v>4316</v>
      </c>
      <c r="AD5010" s="10">
        <v>3469.339794</v>
      </c>
      <c r="AE5010" s="10">
        <v>780603</v>
      </c>
      <c r="AF5010" s="10">
        <v>10</v>
      </c>
      <c r="AG5010" s="10">
        <v>64.09</v>
      </c>
      <c r="AH5010" s="10">
        <v>11.81</v>
      </c>
      <c r="AI5010" s="10">
        <v>101.31</v>
      </c>
      <c r="AJ5010" s="10" t="s">
        <v>40</v>
      </c>
    </row>
    <row r="5011" spans="1:36" x14ac:dyDescent="0.25">
      <c r="A5011" s="10" t="s">
        <v>36</v>
      </c>
      <c r="B5011" s="10" t="s">
        <v>70</v>
      </c>
      <c r="C5011" s="10">
        <v>26</v>
      </c>
      <c r="D5011" s="10" t="s">
        <v>38</v>
      </c>
      <c r="E5011" s="10">
        <v>2624</v>
      </c>
      <c r="F5011" s="10" t="s">
        <v>48</v>
      </c>
      <c r="G5011" s="20">
        <v>349584</v>
      </c>
      <c r="H5011" s="10">
        <v>328.54458779999999</v>
      </c>
      <c r="I5011" s="10">
        <v>30</v>
      </c>
      <c r="J5011" s="10">
        <v>27</v>
      </c>
      <c r="K5011" s="10">
        <v>244.612325</v>
      </c>
      <c r="L5011" s="10">
        <v>260</v>
      </c>
      <c r="M5011" s="10">
        <v>12</v>
      </c>
      <c r="N5011" s="10">
        <v>1285</v>
      </c>
      <c r="O5011" s="10">
        <v>258972</v>
      </c>
      <c r="P5011" s="10">
        <v>218927</v>
      </c>
      <c r="Q5011" s="10">
        <v>16223</v>
      </c>
      <c r="R5011" s="10">
        <v>17</v>
      </c>
      <c r="S5011" s="10">
        <v>2</v>
      </c>
      <c r="T5011" s="10">
        <v>38.763869999999997</v>
      </c>
      <c r="U5011" s="10">
        <v>1134.2146849999999</v>
      </c>
      <c r="V5011" s="10">
        <v>8586</v>
      </c>
      <c r="W5011" s="10">
        <v>9329</v>
      </c>
      <c r="X5011" s="10">
        <v>12979</v>
      </c>
      <c r="Y5011" s="10">
        <v>19101</v>
      </c>
      <c r="Z5011" s="10">
        <v>37</v>
      </c>
      <c r="AA5011" s="10">
        <v>19844</v>
      </c>
      <c r="AB5011" s="10">
        <v>27229</v>
      </c>
      <c r="AC5011" s="10">
        <v>1545</v>
      </c>
      <c r="AD5011" s="10">
        <v>850.83848999999998</v>
      </c>
      <c r="AE5011" s="10">
        <v>201016</v>
      </c>
      <c r="AF5011" s="10">
        <v>13</v>
      </c>
      <c r="AG5011" s="10">
        <v>43.26</v>
      </c>
      <c r="AH5011" s="10">
        <v>19.29</v>
      </c>
      <c r="AI5011" s="10">
        <v>99.98</v>
      </c>
      <c r="AJ5011" s="10" t="s">
        <v>40</v>
      </c>
    </row>
    <row r="5012" spans="1:36" x14ac:dyDescent="0.25">
      <c r="A5012" s="10" t="s">
        <v>36</v>
      </c>
      <c r="B5012" s="10" t="s">
        <v>70</v>
      </c>
      <c r="C5012" s="10">
        <v>26</v>
      </c>
      <c r="D5012" s="10" t="s">
        <v>38</v>
      </c>
      <c r="E5012" s="10">
        <v>2605</v>
      </c>
      <c r="F5012" s="10" t="s">
        <v>43</v>
      </c>
      <c r="G5012" s="20">
        <v>588247</v>
      </c>
      <c r="H5012" s="10">
        <v>324.89263990000001</v>
      </c>
      <c r="I5012" s="10">
        <v>37</v>
      </c>
      <c r="J5012" s="10">
        <v>21</v>
      </c>
      <c r="K5012" s="10">
        <v>1556.4507120000001</v>
      </c>
      <c r="L5012" s="10">
        <v>1548</v>
      </c>
      <c r="M5012" s="10">
        <v>70</v>
      </c>
      <c r="N5012" s="10">
        <v>4364</v>
      </c>
      <c r="O5012" s="10">
        <v>710981</v>
      </c>
      <c r="P5012" s="10">
        <v>670022</v>
      </c>
      <c r="Q5012" s="10">
        <v>46429</v>
      </c>
      <c r="R5012" s="10">
        <v>228</v>
      </c>
      <c r="S5012" s="10">
        <v>9</v>
      </c>
      <c r="T5012" s="10">
        <v>116.07642</v>
      </c>
      <c r="U5012" s="10">
        <v>3982.452072</v>
      </c>
      <c r="V5012" s="10">
        <v>19206</v>
      </c>
      <c r="W5012" s="10">
        <v>20325</v>
      </c>
      <c r="X5012" s="10">
        <v>37566</v>
      </c>
      <c r="Y5012" s="10">
        <v>51049</v>
      </c>
      <c r="Z5012" s="10">
        <v>18</v>
      </c>
      <c r="AA5012" s="10">
        <v>73717</v>
      </c>
      <c r="AB5012" s="10">
        <v>98317</v>
      </c>
      <c r="AC5012" s="10">
        <v>5912</v>
      </c>
      <c r="AD5012" s="10">
        <v>2309.9249399999999</v>
      </c>
      <c r="AE5012" s="10">
        <v>550699</v>
      </c>
      <c r="AF5012" s="10">
        <v>27</v>
      </c>
      <c r="AG5012" s="10">
        <v>79.92</v>
      </c>
      <c r="AH5012" s="10">
        <v>9.06</v>
      </c>
      <c r="AI5012" s="10">
        <v>103.41</v>
      </c>
      <c r="AJ5012" s="10" t="s">
        <v>40</v>
      </c>
    </row>
    <row r="5013" spans="1:36" x14ac:dyDescent="0.25">
      <c r="A5013" s="10" t="s">
        <v>36</v>
      </c>
      <c r="B5013" s="10" t="s">
        <v>70</v>
      </c>
      <c r="C5013" s="10">
        <v>26</v>
      </c>
      <c r="D5013" s="10" t="s">
        <v>38</v>
      </c>
      <c r="E5013" s="10">
        <v>2606</v>
      </c>
      <c r="F5013" s="10" t="s">
        <v>49</v>
      </c>
      <c r="G5013" s="20">
        <v>674248</v>
      </c>
      <c r="H5013" s="10">
        <v>321.51727260000001</v>
      </c>
      <c r="I5013" s="10">
        <v>34</v>
      </c>
      <c r="J5013" s="10">
        <v>40</v>
      </c>
      <c r="K5013" s="10">
        <v>1307.3161270000001</v>
      </c>
      <c r="L5013" s="10">
        <v>1650</v>
      </c>
      <c r="M5013" s="10">
        <v>46</v>
      </c>
      <c r="N5013" s="10">
        <v>4195</v>
      </c>
      <c r="O5013" s="10">
        <v>545976</v>
      </c>
      <c r="P5013" s="10">
        <v>466293</v>
      </c>
      <c r="Q5013" s="10">
        <v>34870</v>
      </c>
      <c r="R5013" s="10">
        <v>1168</v>
      </c>
      <c r="S5013" s="10">
        <v>81</v>
      </c>
      <c r="T5013" s="10">
        <v>83.355189999999993</v>
      </c>
      <c r="U5013" s="10">
        <v>3146.0784610000001</v>
      </c>
      <c r="V5013" s="10">
        <v>15808</v>
      </c>
      <c r="W5013" s="10">
        <v>16977</v>
      </c>
      <c r="X5013" s="10">
        <v>28726</v>
      </c>
      <c r="Y5013" s="10">
        <v>41706</v>
      </c>
      <c r="Z5013" s="10">
        <v>49</v>
      </c>
      <c r="AA5013" s="10">
        <v>47074</v>
      </c>
      <c r="AB5013" s="10">
        <v>66886</v>
      </c>
      <c r="AC5013" s="10">
        <v>5845</v>
      </c>
      <c r="AD5013" s="10">
        <v>1755.407144</v>
      </c>
      <c r="AE5013" s="10">
        <v>425373</v>
      </c>
      <c r="AF5013" s="10">
        <v>20</v>
      </c>
      <c r="AG5013" s="10">
        <v>31.86</v>
      </c>
      <c r="AH5013" s="10">
        <v>13.06</v>
      </c>
      <c r="AI5013" s="10">
        <v>116.31</v>
      </c>
      <c r="AJ5013" s="10" t="s">
        <v>40</v>
      </c>
    </row>
    <row r="5014" spans="1:36" x14ac:dyDescent="0.25">
      <c r="A5014" s="10" t="s">
        <v>36</v>
      </c>
      <c r="B5014" s="10" t="s">
        <v>70</v>
      </c>
      <c r="C5014" s="10">
        <v>26</v>
      </c>
      <c r="D5014" s="10" t="s">
        <v>38</v>
      </c>
      <c r="E5014" s="10">
        <v>2607</v>
      </c>
      <c r="F5014" s="10" t="s">
        <v>58</v>
      </c>
      <c r="G5014" s="20">
        <v>1393791</v>
      </c>
      <c r="H5014" s="10">
        <v>332.19699739999999</v>
      </c>
      <c r="I5014" s="10">
        <v>35</v>
      </c>
      <c r="J5014" s="10">
        <v>10</v>
      </c>
      <c r="K5014" s="10">
        <v>1027.1145160000001</v>
      </c>
      <c r="L5014" s="10">
        <v>1807</v>
      </c>
      <c r="M5014" s="10">
        <v>281</v>
      </c>
      <c r="N5014" s="10">
        <v>7232</v>
      </c>
      <c r="O5014" s="10">
        <v>843544</v>
      </c>
      <c r="P5014" s="10">
        <v>452641</v>
      </c>
      <c r="Q5014" s="10">
        <v>59298</v>
      </c>
      <c r="R5014" s="10">
        <v>659</v>
      </c>
      <c r="S5014" s="10">
        <v>49</v>
      </c>
      <c r="T5014" s="10">
        <v>156.96844999999999</v>
      </c>
      <c r="U5014" s="10">
        <v>3986.310806</v>
      </c>
      <c r="V5014" s="10">
        <v>24097</v>
      </c>
      <c r="W5014" s="10">
        <v>25058</v>
      </c>
      <c r="X5014" s="10">
        <v>61933</v>
      </c>
      <c r="Y5014" s="10">
        <v>97827</v>
      </c>
      <c r="Z5014" s="10">
        <v>47</v>
      </c>
      <c r="AA5014" s="10">
        <v>107466</v>
      </c>
      <c r="AB5014" s="10">
        <v>161174</v>
      </c>
      <c r="AC5014" s="10">
        <v>9039</v>
      </c>
      <c r="AD5014" s="10">
        <v>2802.22784</v>
      </c>
      <c r="AE5014" s="10">
        <v>520367</v>
      </c>
      <c r="AF5014" s="10">
        <v>15</v>
      </c>
      <c r="AG5014" s="10">
        <v>67.33</v>
      </c>
      <c r="AH5014" s="10">
        <v>8.2100000000000009</v>
      </c>
      <c r="AI5014" s="10">
        <v>105.68</v>
      </c>
      <c r="AJ5014" s="10" t="s">
        <v>40</v>
      </c>
    </row>
    <row r="5015" spans="1:36" x14ac:dyDescent="0.25">
      <c r="A5015" s="10" t="s">
        <v>36</v>
      </c>
      <c r="B5015" s="10" t="s">
        <v>70</v>
      </c>
      <c r="C5015" s="10">
        <v>26</v>
      </c>
      <c r="D5015" s="10" t="s">
        <v>38</v>
      </c>
      <c r="E5015" s="10">
        <v>2609</v>
      </c>
      <c r="F5015" s="10" t="s">
        <v>51</v>
      </c>
      <c r="G5015" s="20">
        <v>2359771</v>
      </c>
      <c r="H5015" s="10">
        <v>324.45851270000003</v>
      </c>
      <c r="I5015" s="10">
        <v>28</v>
      </c>
      <c r="J5015" s="10">
        <v>126</v>
      </c>
      <c r="K5015" s="10">
        <v>777.28630650000002</v>
      </c>
      <c r="L5015" s="10">
        <v>3128</v>
      </c>
      <c r="M5015" s="10">
        <v>21</v>
      </c>
      <c r="N5015" s="10">
        <v>5626</v>
      </c>
      <c r="O5015" s="10">
        <v>1658057</v>
      </c>
      <c r="P5015" s="10">
        <v>1087546</v>
      </c>
      <c r="Q5015" s="10">
        <v>88307</v>
      </c>
      <c r="R5015" s="10">
        <v>0</v>
      </c>
      <c r="S5015" s="10">
        <v>0</v>
      </c>
      <c r="T5015" s="10">
        <v>171.41309999999999</v>
      </c>
      <c r="U5015" s="10">
        <v>6328.4064879999996</v>
      </c>
      <c r="V5015" s="10">
        <v>57655</v>
      </c>
      <c r="W5015" s="10">
        <v>64119</v>
      </c>
      <c r="X5015" s="10">
        <v>86798</v>
      </c>
      <c r="Y5015" s="10">
        <v>133872</v>
      </c>
      <c r="Z5015" s="10">
        <v>332</v>
      </c>
      <c r="AA5015" s="10">
        <v>128429</v>
      </c>
      <c r="AB5015" s="10">
        <v>185176</v>
      </c>
      <c r="AC5015" s="10">
        <v>8754</v>
      </c>
      <c r="AD5015" s="10">
        <v>5379.7070819999999</v>
      </c>
      <c r="AE5015" s="10">
        <v>1313208</v>
      </c>
      <c r="AF5015" s="10">
        <v>17</v>
      </c>
      <c r="AG5015" s="10">
        <v>48.7</v>
      </c>
      <c r="AH5015" s="10">
        <v>29.77</v>
      </c>
      <c r="AI5015" s="10">
        <v>100.87</v>
      </c>
      <c r="AJ5015" s="10" t="s">
        <v>40</v>
      </c>
    </row>
    <row r="5016" spans="1:36" x14ac:dyDescent="0.25">
      <c r="A5016" s="10" t="s">
        <v>36</v>
      </c>
      <c r="B5016" s="10" t="s">
        <v>70</v>
      </c>
      <c r="C5016" s="10">
        <v>26</v>
      </c>
      <c r="D5016" s="10" t="s">
        <v>38</v>
      </c>
      <c r="E5016" s="10">
        <v>2610</v>
      </c>
      <c r="F5016" s="10" t="s">
        <v>52</v>
      </c>
      <c r="G5016" s="20">
        <v>1873017</v>
      </c>
      <c r="H5016" s="10">
        <v>324.44701029999999</v>
      </c>
      <c r="I5016" s="10">
        <v>29</v>
      </c>
      <c r="J5016" s="10">
        <v>78</v>
      </c>
      <c r="K5016" s="10">
        <v>1278.3547269999999</v>
      </c>
      <c r="L5016" s="10">
        <v>1858</v>
      </c>
      <c r="M5016" s="10">
        <v>9</v>
      </c>
      <c r="N5016" s="10">
        <v>2819</v>
      </c>
      <c r="O5016" s="10">
        <v>1276964</v>
      </c>
      <c r="P5016" s="10">
        <v>1022684</v>
      </c>
      <c r="Q5016" s="10">
        <v>78758</v>
      </c>
      <c r="R5016" s="10">
        <v>193</v>
      </c>
      <c r="S5016" s="10">
        <v>19</v>
      </c>
      <c r="T5016" s="10">
        <v>165.81646000000001</v>
      </c>
      <c r="U5016" s="10">
        <v>5587.2427070000003</v>
      </c>
      <c r="V5016" s="10">
        <v>43750</v>
      </c>
      <c r="W5016" s="10">
        <v>48016</v>
      </c>
      <c r="X5016" s="10">
        <v>62327</v>
      </c>
      <c r="Y5016" s="10">
        <v>100163</v>
      </c>
      <c r="Z5016" s="10">
        <v>85</v>
      </c>
      <c r="AA5016" s="10">
        <v>86400</v>
      </c>
      <c r="AB5016" s="10">
        <v>130615</v>
      </c>
      <c r="AC5016" s="10">
        <v>4677</v>
      </c>
      <c r="AD5016" s="10">
        <v>4143.0715200000004</v>
      </c>
      <c r="AE5016" s="10">
        <v>931968</v>
      </c>
      <c r="AF5016" s="10">
        <v>12</v>
      </c>
      <c r="AG5016" s="10">
        <v>56.09</v>
      </c>
      <c r="AH5016" s="10">
        <v>16.38</v>
      </c>
      <c r="AI5016" s="10">
        <v>101.56</v>
      </c>
      <c r="AJ5016" s="10" t="s">
        <v>40</v>
      </c>
    </row>
    <row r="5017" spans="1:36" x14ac:dyDescent="0.25">
      <c r="A5017" s="10" t="s">
        <v>36</v>
      </c>
      <c r="B5017" s="10" t="s">
        <v>70</v>
      </c>
      <c r="C5017" s="10">
        <v>26</v>
      </c>
      <c r="D5017" s="10" t="s">
        <v>38</v>
      </c>
      <c r="E5017" s="10">
        <v>2614</v>
      </c>
      <c r="F5017" s="10" t="s">
        <v>45</v>
      </c>
      <c r="G5017" s="20">
        <v>1079315</v>
      </c>
      <c r="H5017" s="10">
        <v>324.5701833</v>
      </c>
      <c r="I5017" s="10">
        <v>44</v>
      </c>
      <c r="J5017" s="10">
        <v>29</v>
      </c>
      <c r="K5017" s="10">
        <v>765.21914240000001</v>
      </c>
      <c r="L5017" s="10">
        <v>1825</v>
      </c>
      <c r="M5017" s="10">
        <v>3</v>
      </c>
      <c r="N5017" s="10">
        <v>2679</v>
      </c>
      <c r="O5017" s="10">
        <v>1010361</v>
      </c>
      <c r="P5017" s="10">
        <v>715788</v>
      </c>
      <c r="Q5017" s="10">
        <v>30121</v>
      </c>
      <c r="R5017" s="10">
        <v>22</v>
      </c>
      <c r="S5017" s="10">
        <v>4</v>
      </c>
      <c r="T5017" s="10">
        <v>79.630769999999998</v>
      </c>
      <c r="U5017" s="10">
        <v>4124.1804620000003</v>
      </c>
      <c r="V5017" s="10">
        <v>22642</v>
      </c>
      <c r="W5017" s="10">
        <v>24099</v>
      </c>
      <c r="X5017" s="10">
        <v>33375</v>
      </c>
      <c r="Y5017" s="10">
        <v>45231</v>
      </c>
      <c r="Z5017" s="10">
        <v>253</v>
      </c>
      <c r="AA5017" s="10">
        <v>49815</v>
      </c>
      <c r="AB5017" s="10">
        <v>64893</v>
      </c>
      <c r="AC5017" s="10">
        <v>4504</v>
      </c>
      <c r="AD5017" s="10">
        <v>3279.3305500000001</v>
      </c>
      <c r="AE5017" s="10">
        <v>757521</v>
      </c>
      <c r="AF5017" s="10">
        <v>25</v>
      </c>
      <c r="AG5017" s="10">
        <v>59.57</v>
      </c>
      <c r="AH5017" s="10">
        <v>29.25</v>
      </c>
      <c r="AI5017" s="10">
        <v>100.02</v>
      </c>
      <c r="AJ5017" s="10" t="s">
        <v>40</v>
      </c>
    </row>
    <row r="5018" spans="1:36" x14ac:dyDescent="0.25">
      <c r="A5018" s="10" t="s">
        <v>36</v>
      </c>
      <c r="B5018" s="10" t="s">
        <v>70</v>
      </c>
      <c r="C5018" s="10">
        <v>26</v>
      </c>
      <c r="D5018" s="10" t="s">
        <v>38</v>
      </c>
      <c r="E5018" s="10">
        <v>2615</v>
      </c>
      <c r="F5018" s="10" t="s">
        <v>50</v>
      </c>
      <c r="G5018" s="20">
        <v>1253121</v>
      </c>
      <c r="H5018" s="10">
        <v>319.33472319999998</v>
      </c>
      <c r="I5018" s="10">
        <v>23</v>
      </c>
      <c r="J5018" s="10">
        <v>38</v>
      </c>
      <c r="K5018" s="10">
        <v>358.42216580000002</v>
      </c>
      <c r="L5018" s="10">
        <v>1288</v>
      </c>
      <c r="M5018" s="10">
        <v>6</v>
      </c>
      <c r="N5018" s="10">
        <v>3249</v>
      </c>
      <c r="O5018" s="10">
        <v>743213</v>
      </c>
      <c r="P5018" s="10">
        <v>676669</v>
      </c>
      <c r="Q5018" s="10">
        <v>87238</v>
      </c>
      <c r="R5018" s="10">
        <v>75</v>
      </c>
      <c r="S5018" s="10">
        <v>15</v>
      </c>
      <c r="T5018" s="10">
        <v>112.12963000000001</v>
      </c>
      <c r="U5018" s="10">
        <v>2843.8889720000002</v>
      </c>
      <c r="V5018" s="10">
        <v>31291</v>
      </c>
      <c r="W5018" s="10">
        <v>36068</v>
      </c>
      <c r="X5018" s="10">
        <v>56469</v>
      </c>
      <c r="Y5018" s="10">
        <v>96563</v>
      </c>
      <c r="Z5018" s="10">
        <v>12</v>
      </c>
      <c r="AA5018" s="10">
        <v>90627</v>
      </c>
      <c r="AB5018" s="10">
        <v>146826</v>
      </c>
      <c r="AC5018" s="10">
        <v>4537</v>
      </c>
      <c r="AD5018" s="10">
        <v>2373.337176</v>
      </c>
      <c r="AE5018" s="10">
        <v>524244</v>
      </c>
      <c r="AF5018" s="10">
        <v>8</v>
      </c>
      <c r="AG5018" s="10">
        <v>61.75</v>
      </c>
      <c r="AH5018" s="10">
        <v>25.7</v>
      </c>
      <c r="AI5018" s="10">
        <v>106.39</v>
      </c>
      <c r="AJ5018" s="10" t="s">
        <v>40</v>
      </c>
    </row>
    <row r="5019" spans="1:36" x14ac:dyDescent="0.25">
      <c r="A5019" s="10" t="s">
        <v>36</v>
      </c>
      <c r="B5019" s="10" t="s">
        <v>70</v>
      </c>
      <c r="C5019" s="10">
        <v>26</v>
      </c>
      <c r="D5019" s="10" t="s">
        <v>38</v>
      </c>
      <c r="E5019" s="10">
        <v>2619</v>
      </c>
      <c r="F5019" s="10" t="s">
        <v>57</v>
      </c>
      <c r="G5019" s="20">
        <v>476866</v>
      </c>
      <c r="H5019" s="10">
        <v>320.91707409999998</v>
      </c>
      <c r="I5019" s="10">
        <v>38</v>
      </c>
      <c r="J5019" s="10">
        <v>13</v>
      </c>
      <c r="K5019" s="10">
        <v>461.98512909999999</v>
      </c>
      <c r="L5019" s="10">
        <v>854</v>
      </c>
      <c r="M5019" s="10">
        <v>12</v>
      </c>
      <c r="N5019" s="10">
        <v>2676</v>
      </c>
      <c r="O5019" s="10">
        <v>367521</v>
      </c>
      <c r="P5019" s="10">
        <v>181759</v>
      </c>
      <c r="Q5019" s="10">
        <v>11585</v>
      </c>
      <c r="R5019" s="10">
        <v>138</v>
      </c>
      <c r="S5019" s="10">
        <v>7</v>
      </c>
      <c r="T5019" s="10">
        <v>53.22616</v>
      </c>
      <c r="U5019" s="10">
        <v>1694.648929</v>
      </c>
      <c r="V5019" s="10">
        <v>9602</v>
      </c>
      <c r="W5019" s="10">
        <v>10274</v>
      </c>
      <c r="X5019" s="10">
        <v>16529</v>
      </c>
      <c r="Y5019" s="10">
        <v>22999</v>
      </c>
      <c r="Z5019" s="10">
        <v>102</v>
      </c>
      <c r="AA5019" s="10">
        <v>33923</v>
      </c>
      <c r="AB5019" s="10">
        <v>45084</v>
      </c>
      <c r="AC5019" s="10">
        <v>3530</v>
      </c>
      <c r="AD5019" s="10">
        <v>1179.4376400000001</v>
      </c>
      <c r="AE5019" s="10">
        <v>309960</v>
      </c>
      <c r="AF5019" s="10">
        <v>22</v>
      </c>
      <c r="AG5019" s="10">
        <v>57.54</v>
      </c>
      <c r="AH5019" s="10">
        <v>14.11</v>
      </c>
      <c r="AI5019" s="10">
        <v>104.19</v>
      </c>
      <c r="AJ5019" s="10" t="s">
        <v>40</v>
      </c>
    </row>
    <row r="5020" spans="1:36" x14ac:dyDescent="0.25">
      <c r="A5020" s="10" t="s">
        <v>36</v>
      </c>
      <c r="B5020" s="10" t="s">
        <v>70</v>
      </c>
      <c r="C5020" s="10">
        <v>26</v>
      </c>
      <c r="D5020" s="10" t="s">
        <v>38</v>
      </c>
      <c r="E5020" s="10">
        <v>2606</v>
      </c>
      <c r="F5020" s="10" t="s">
        <v>49</v>
      </c>
      <c r="G5020" s="20">
        <v>674248</v>
      </c>
      <c r="H5020" s="10">
        <v>321.81309520000002</v>
      </c>
      <c r="I5020" s="10">
        <v>34</v>
      </c>
      <c r="J5020" s="10">
        <v>40</v>
      </c>
      <c r="K5020" s="10">
        <v>1308.9179770000001</v>
      </c>
      <c r="L5020" s="10">
        <v>1685</v>
      </c>
      <c r="M5020" s="10">
        <v>45</v>
      </c>
      <c r="N5020" s="10">
        <v>4170</v>
      </c>
      <c r="O5020" s="10">
        <v>555607</v>
      </c>
      <c r="P5020" s="10">
        <v>474727</v>
      </c>
      <c r="Q5020" s="10">
        <v>34847</v>
      </c>
      <c r="R5020" s="10">
        <v>1197</v>
      </c>
      <c r="S5020" s="10">
        <v>81</v>
      </c>
      <c r="T5020" s="10">
        <v>95.781530000000004</v>
      </c>
      <c r="U5020" s="10">
        <v>3192.7155910000001</v>
      </c>
      <c r="V5020" s="10">
        <v>15930</v>
      </c>
      <c r="W5020" s="10">
        <v>17121</v>
      </c>
      <c r="X5020" s="10">
        <v>28736</v>
      </c>
      <c r="Y5020" s="10">
        <v>41689</v>
      </c>
      <c r="Z5020" s="10">
        <v>51</v>
      </c>
      <c r="AA5020" s="10">
        <v>47009</v>
      </c>
      <c r="AB5020" s="10">
        <v>66723</v>
      </c>
      <c r="AC5020" s="10">
        <v>5855</v>
      </c>
      <c r="AD5020" s="10">
        <v>1788.0160840000001</v>
      </c>
      <c r="AE5020" s="10">
        <v>433237</v>
      </c>
      <c r="AF5020" s="10">
        <v>20</v>
      </c>
      <c r="AG5020" s="10">
        <v>32.119999999999997</v>
      </c>
      <c r="AH5020" s="10">
        <v>13.13</v>
      </c>
      <c r="AI5020" s="10">
        <v>116.3</v>
      </c>
      <c r="AJ5020" s="10" t="s">
        <v>40</v>
      </c>
    </row>
    <row r="5021" spans="1:36" x14ac:dyDescent="0.25">
      <c r="A5021" s="10" t="s">
        <v>36</v>
      </c>
      <c r="B5021" s="10" t="s">
        <v>70</v>
      </c>
      <c r="C5021" s="10">
        <v>26</v>
      </c>
      <c r="D5021" s="10" t="s">
        <v>38</v>
      </c>
      <c r="E5021" s="10">
        <v>2608</v>
      </c>
      <c r="F5021" s="10" t="s">
        <v>44</v>
      </c>
      <c r="G5021" s="20">
        <v>1017587</v>
      </c>
      <c r="H5021" s="10">
        <v>337.79523619999998</v>
      </c>
      <c r="I5021" s="10">
        <v>44</v>
      </c>
      <c r="J5021" s="10">
        <v>24</v>
      </c>
      <c r="K5021" s="10">
        <v>1067.337644</v>
      </c>
      <c r="L5021" s="10">
        <v>1577</v>
      </c>
      <c r="M5021" s="10">
        <v>29</v>
      </c>
      <c r="N5021" s="10">
        <v>4315</v>
      </c>
      <c r="O5021" s="10">
        <v>822711</v>
      </c>
      <c r="P5021" s="10">
        <v>504210</v>
      </c>
      <c r="Q5021" s="10">
        <v>25199</v>
      </c>
      <c r="R5021" s="10">
        <v>0</v>
      </c>
      <c r="S5021" s="10">
        <v>9</v>
      </c>
      <c r="T5021" s="10">
        <v>105.70968999999999</v>
      </c>
      <c r="U5021" s="10">
        <v>3952.1259</v>
      </c>
      <c r="V5021" s="10">
        <v>18286</v>
      </c>
      <c r="W5021" s="10">
        <v>19535</v>
      </c>
      <c r="X5021" s="10">
        <v>29698</v>
      </c>
      <c r="Y5021" s="10">
        <v>44529</v>
      </c>
      <c r="Z5021" s="10">
        <v>305</v>
      </c>
      <c r="AA5021" s="10">
        <v>52274</v>
      </c>
      <c r="AB5021" s="10">
        <v>73334</v>
      </c>
      <c r="AC5021" s="10">
        <v>5892</v>
      </c>
      <c r="AD5021" s="10">
        <v>2779.0785660000001</v>
      </c>
      <c r="AE5021" s="10">
        <v>646090</v>
      </c>
      <c r="AF5021" s="10">
        <v>28</v>
      </c>
      <c r="AG5021" s="10">
        <v>55.17</v>
      </c>
      <c r="AH5021" s="10">
        <v>4.88</v>
      </c>
      <c r="AI5021" s="10">
        <v>110.68</v>
      </c>
      <c r="AJ5021" s="10" t="s">
        <v>40</v>
      </c>
    </row>
    <row r="5022" spans="1:36" x14ac:dyDescent="0.25">
      <c r="A5022" s="10" t="s">
        <v>36</v>
      </c>
      <c r="B5022" s="10" t="s">
        <v>70</v>
      </c>
      <c r="C5022" s="10">
        <v>26</v>
      </c>
      <c r="D5022" s="10" t="s">
        <v>38</v>
      </c>
      <c r="E5022" s="10">
        <v>2612</v>
      </c>
      <c r="F5022" s="10" t="s">
        <v>60</v>
      </c>
      <c r="G5022" s="20">
        <v>994255</v>
      </c>
      <c r="H5022" s="10">
        <v>329.30467909999999</v>
      </c>
      <c r="I5022" s="10">
        <v>29</v>
      </c>
      <c r="J5022" s="10">
        <v>90</v>
      </c>
      <c r="K5022" s="10">
        <v>605.00337290000004</v>
      </c>
      <c r="L5022" s="10">
        <v>1016</v>
      </c>
      <c r="M5022" s="10">
        <v>1</v>
      </c>
      <c r="N5022" s="10">
        <v>1513</v>
      </c>
      <c r="O5022" s="10">
        <v>756957</v>
      </c>
      <c r="P5022" s="10">
        <v>609647</v>
      </c>
      <c r="Q5022" s="10">
        <v>59098</v>
      </c>
      <c r="R5022" s="10">
        <v>52</v>
      </c>
      <c r="S5022" s="10">
        <v>4</v>
      </c>
      <c r="T5022" s="10">
        <v>114.94622</v>
      </c>
      <c r="U5022" s="10">
        <v>3212.644413</v>
      </c>
      <c r="V5022" s="10">
        <v>25928</v>
      </c>
      <c r="W5022" s="10">
        <v>33527</v>
      </c>
      <c r="X5022" s="10">
        <v>39572</v>
      </c>
      <c r="Y5022" s="10">
        <v>74214</v>
      </c>
      <c r="Z5022" s="10">
        <v>11</v>
      </c>
      <c r="AA5022" s="10">
        <v>53014</v>
      </c>
      <c r="AB5022" s="10">
        <v>94077</v>
      </c>
      <c r="AC5022" s="10">
        <v>2529</v>
      </c>
      <c r="AD5022" s="10">
        <v>2492.6948200000002</v>
      </c>
      <c r="AE5022" s="10">
        <v>510896</v>
      </c>
      <c r="AF5022" s="10">
        <v>6</v>
      </c>
      <c r="AG5022" s="10">
        <v>79.62</v>
      </c>
      <c r="AH5022" s="10">
        <v>2.86</v>
      </c>
      <c r="AI5022" s="10">
        <v>100.54</v>
      </c>
      <c r="AJ5022" s="10" t="s">
        <v>40</v>
      </c>
    </row>
    <row r="5023" spans="1:36" x14ac:dyDescent="0.25">
      <c r="A5023" s="10" t="s">
        <v>36</v>
      </c>
      <c r="B5023" s="10" t="s">
        <v>70</v>
      </c>
      <c r="C5023" s="10">
        <v>26</v>
      </c>
      <c r="D5023" s="10" t="s">
        <v>38</v>
      </c>
      <c r="E5023" s="10">
        <v>2615</v>
      </c>
      <c r="F5023" s="10" t="s">
        <v>50</v>
      </c>
      <c r="G5023" s="20">
        <v>1253121</v>
      </c>
      <c r="H5023" s="10">
        <v>321.41446500000001</v>
      </c>
      <c r="I5023" s="10">
        <v>24</v>
      </c>
      <c r="J5023" s="10">
        <v>38</v>
      </c>
      <c r="K5023" s="10">
        <v>360.63255579999998</v>
      </c>
      <c r="L5023" s="10">
        <v>1293</v>
      </c>
      <c r="M5023" s="10">
        <v>6</v>
      </c>
      <c r="N5023" s="10">
        <v>3270</v>
      </c>
      <c r="O5023" s="10">
        <v>762611</v>
      </c>
      <c r="P5023" s="10">
        <v>694226</v>
      </c>
      <c r="Q5023" s="10">
        <v>87301</v>
      </c>
      <c r="R5023" s="10">
        <v>75</v>
      </c>
      <c r="S5023" s="10">
        <v>15</v>
      </c>
      <c r="T5023" s="10">
        <v>137.49955</v>
      </c>
      <c r="U5023" s="10">
        <v>2949.2741719999999</v>
      </c>
      <c r="V5023" s="10">
        <v>31670</v>
      </c>
      <c r="W5023" s="10">
        <v>36570</v>
      </c>
      <c r="X5023" s="10">
        <v>56506</v>
      </c>
      <c r="Y5023" s="10">
        <v>96639</v>
      </c>
      <c r="Z5023" s="10">
        <v>15</v>
      </c>
      <c r="AA5023" s="10">
        <v>90660</v>
      </c>
      <c r="AB5023" s="10">
        <v>146885</v>
      </c>
      <c r="AC5023" s="10">
        <v>4563</v>
      </c>
      <c r="AD5023" s="10">
        <v>2451.1420659999999</v>
      </c>
      <c r="AE5023" s="10">
        <v>538865</v>
      </c>
      <c r="AF5023" s="10">
        <v>8</v>
      </c>
      <c r="AG5023" s="10">
        <v>62.04</v>
      </c>
      <c r="AH5023" s="10">
        <v>25.51</v>
      </c>
      <c r="AI5023" s="10">
        <v>107.04</v>
      </c>
      <c r="AJ5023" s="10" t="s">
        <v>40</v>
      </c>
    </row>
    <row r="5024" spans="1:36" x14ac:dyDescent="0.25">
      <c r="A5024" s="10" t="s">
        <v>36</v>
      </c>
      <c r="B5024" s="10" t="s">
        <v>70</v>
      </c>
      <c r="C5024" s="10">
        <v>26</v>
      </c>
      <c r="D5024" s="10" t="s">
        <v>38</v>
      </c>
      <c r="E5024" s="10">
        <v>2606</v>
      </c>
      <c r="F5024" s="10" t="s">
        <v>49</v>
      </c>
      <c r="G5024" s="20">
        <v>674248</v>
      </c>
      <c r="H5024" s="10">
        <v>323.33821330000001</v>
      </c>
      <c r="I5024" s="10">
        <v>34</v>
      </c>
      <c r="J5024" s="10">
        <v>40</v>
      </c>
      <c r="K5024" s="10">
        <v>1307.3161270000001</v>
      </c>
      <c r="L5024" s="10">
        <v>1666</v>
      </c>
      <c r="M5024" s="10">
        <v>46</v>
      </c>
      <c r="N5024" s="10">
        <v>4180</v>
      </c>
      <c r="O5024" s="10">
        <v>546807</v>
      </c>
      <c r="P5024" s="10">
        <v>467015</v>
      </c>
      <c r="Q5024" s="10">
        <v>34840</v>
      </c>
      <c r="R5024" s="10">
        <v>1168</v>
      </c>
      <c r="S5024" s="10">
        <v>81</v>
      </c>
      <c r="T5024" s="10">
        <v>83.355189999999993</v>
      </c>
      <c r="U5024" s="10">
        <v>3158.7073009999999</v>
      </c>
      <c r="V5024" s="10">
        <v>15808</v>
      </c>
      <c r="W5024" s="10">
        <v>16976</v>
      </c>
      <c r="X5024" s="10">
        <v>28716</v>
      </c>
      <c r="Y5024" s="10">
        <v>41673</v>
      </c>
      <c r="Z5024" s="10">
        <v>49</v>
      </c>
      <c r="AA5024" s="10">
        <v>47036</v>
      </c>
      <c r="AB5024" s="10">
        <v>66783</v>
      </c>
      <c r="AC5024" s="10">
        <v>5846</v>
      </c>
      <c r="AD5024" s="10">
        <v>1768.0359840000001</v>
      </c>
      <c r="AE5024" s="10">
        <v>426025</v>
      </c>
      <c r="AF5024" s="10">
        <v>20</v>
      </c>
      <c r="AG5024" s="10">
        <v>31.94</v>
      </c>
      <c r="AH5024" s="10">
        <v>13.12</v>
      </c>
      <c r="AI5024" s="10">
        <v>116.18</v>
      </c>
      <c r="AJ5024" s="10" t="s">
        <v>40</v>
      </c>
    </row>
    <row r="5025" spans="1:36" x14ac:dyDescent="0.25">
      <c r="A5025" s="10" t="s">
        <v>36</v>
      </c>
      <c r="B5025" s="10" t="s">
        <v>70</v>
      </c>
      <c r="C5025" s="10">
        <v>26</v>
      </c>
      <c r="D5025" s="10" t="s">
        <v>38</v>
      </c>
      <c r="E5025" s="10">
        <v>2608</v>
      </c>
      <c r="F5025" s="10" t="s">
        <v>44</v>
      </c>
      <c r="G5025" s="20">
        <v>1017587</v>
      </c>
      <c r="H5025" s="10">
        <v>339.0558188</v>
      </c>
      <c r="I5025" s="10">
        <v>44</v>
      </c>
      <c r="J5025" s="10">
        <v>24</v>
      </c>
      <c r="K5025" s="10">
        <v>1065.8879139999999</v>
      </c>
      <c r="L5025" s="10">
        <v>1577</v>
      </c>
      <c r="M5025" s="10">
        <v>29</v>
      </c>
      <c r="N5025" s="10">
        <v>4300</v>
      </c>
      <c r="O5025" s="10">
        <v>815847</v>
      </c>
      <c r="P5025" s="10">
        <v>500155</v>
      </c>
      <c r="Q5025" s="10">
        <v>25180</v>
      </c>
      <c r="R5025" s="10">
        <v>0</v>
      </c>
      <c r="S5025" s="10">
        <v>9</v>
      </c>
      <c r="T5025" s="10">
        <v>100.31492</v>
      </c>
      <c r="U5025" s="10">
        <v>3932.3795599999999</v>
      </c>
      <c r="V5025" s="10">
        <v>18215</v>
      </c>
      <c r="W5025" s="10">
        <v>19452</v>
      </c>
      <c r="X5025" s="10">
        <v>29677</v>
      </c>
      <c r="Y5025" s="10">
        <v>44498</v>
      </c>
      <c r="Z5025" s="10">
        <v>295</v>
      </c>
      <c r="AA5025" s="10">
        <v>52259</v>
      </c>
      <c r="AB5025" s="10">
        <v>73314</v>
      </c>
      <c r="AC5025" s="10">
        <v>5877</v>
      </c>
      <c r="AD5025" s="10">
        <v>2766.1767260000001</v>
      </c>
      <c r="AE5025" s="10">
        <v>640984</v>
      </c>
      <c r="AF5025" s="10">
        <v>28</v>
      </c>
      <c r="AG5025" s="10">
        <v>55.43</v>
      </c>
      <c r="AH5025" s="10">
        <v>4.88</v>
      </c>
      <c r="AI5025" s="10">
        <v>110.72</v>
      </c>
      <c r="AJ5025" s="10" t="s">
        <v>40</v>
      </c>
    </row>
    <row r="5026" spans="1:36" x14ac:dyDescent="0.25">
      <c r="A5026" s="10" t="s">
        <v>36</v>
      </c>
      <c r="B5026" s="10" t="s">
        <v>70</v>
      </c>
      <c r="C5026" s="10">
        <v>26</v>
      </c>
      <c r="D5026" s="10" t="s">
        <v>38</v>
      </c>
      <c r="E5026" s="10">
        <v>2614</v>
      </c>
      <c r="F5026" s="10" t="s">
        <v>45</v>
      </c>
      <c r="G5026" s="20">
        <v>1079315</v>
      </c>
      <c r="H5026" s="10">
        <v>324.87641289999999</v>
      </c>
      <c r="I5026" s="10">
        <v>44</v>
      </c>
      <c r="J5026" s="10">
        <v>29</v>
      </c>
      <c r="K5026" s="10">
        <v>767.72464239999999</v>
      </c>
      <c r="L5026" s="10">
        <v>1846</v>
      </c>
      <c r="M5026" s="10">
        <v>3</v>
      </c>
      <c r="N5026" s="10">
        <v>2675</v>
      </c>
      <c r="O5026" s="10">
        <v>1011942</v>
      </c>
      <c r="P5026" s="10">
        <v>716911</v>
      </c>
      <c r="Q5026" s="10">
        <v>30126</v>
      </c>
      <c r="R5026" s="10">
        <v>22</v>
      </c>
      <c r="S5026" s="10">
        <v>4</v>
      </c>
      <c r="T5026" s="10">
        <v>79.714770000000001</v>
      </c>
      <c r="U5026" s="10">
        <v>4135.000282</v>
      </c>
      <c r="V5026" s="10">
        <v>22649</v>
      </c>
      <c r="W5026" s="10">
        <v>24111</v>
      </c>
      <c r="X5026" s="10">
        <v>33379</v>
      </c>
      <c r="Y5026" s="10">
        <v>45241</v>
      </c>
      <c r="Z5026" s="10">
        <v>254</v>
      </c>
      <c r="AA5026" s="10">
        <v>49825</v>
      </c>
      <c r="AB5026" s="10">
        <v>64907</v>
      </c>
      <c r="AC5026" s="10">
        <v>4521</v>
      </c>
      <c r="AD5026" s="10">
        <v>3287.5608699999998</v>
      </c>
      <c r="AE5026" s="10">
        <v>758757</v>
      </c>
      <c r="AF5026" s="10">
        <v>25</v>
      </c>
      <c r="AG5026" s="10">
        <v>59.6</v>
      </c>
      <c r="AH5026" s="10">
        <v>29.23</v>
      </c>
      <c r="AI5026" s="10">
        <v>100.02</v>
      </c>
      <c r="AJ5026" s="10" t="s">
        <v>40</v>
      </c>
    </row>
    <row r="5027" spans="1:36" x14ac:dyDescent="0.25">
      <c r="A5027" s="10" t="s">
        <v>36</v>
      </c>
      <c r="B5027" s="10" t="s">
        <v>70</v>
      </c>
      <c r="C5027" s="10">
        <v>26</v>
      </c>
      <c r="D5027" s="10" t="s">
        <v>38</v>
      </c>
      <c r="E5027" s="10">
        <v>2617</v>
      </c>
      <c r="F5027" s="10" t="s">
        <v>54</v>
      </c>
      <c r="G5027" s="20">
        <v>1254732</v>
      </c>
      <c r="H5027" s="10">
        <v>298.06107730000002</v>
      </c>
      <c r="I5027" s="10">
        <v>24</v>
      </c>
      <c r="J5027" s="10">
        <v>188</v>
      </c>
      <c r="K5027" s="10">
        <v>313.40492990000001</v>
      </c>
      <c r="L5027" s="10">
        <v>412</v>
      </c>
      <c r="M5027" s="10">
        <v>3</v>
      </c>
      <c r="N5027" s="10">
        <v>2284</v>
      </c>
      <c r="O5027" s="10">
        <v>763059</v>
      </c>
      <c r="P5027" s="10">
        <v>610932</v>
      </c>
      <c r="Q5027" s="10">
        <v>75902</v>
      </c>
      <c r="R5027" s="10">
        <v>0</v>
      </c>
      <c r="S5027" s="10">
        <v>0</v>
      </c>
      <c r="T5027" s="10">
        <v>104.61671</v>
      </c>
      <c r="U5027" s="10">
        <v>2692.4035159999999</v>
      </c>
      <c r="V5027" s="10">
        <v>31354</v>
      </c>
      <c r="W5027" s="10">
        <v>37117</v>
      </c>
      <c r="X5027" s="10">
        <v>49376</v>
      </c>
      <c r="Y5027" s="10">
        <v>95343</v>
      </c>
      <c r="Z5027" s="10">
        <v>72</v>
      </c>
      <c r="AA5027" s="10">
        <v>82607</v>
      </c>
      <c r="AB5027" s="10">
        <v>144387</v>
      </c>
      <c r="AC5027" s="10">
        <v>2696</v>
      </c>
      <c r="AD5027" s="10">
        <v>2274.3818759999999</v>
      </c>
      <c r="AE5027" s="10">
        <v>538708</v>
      </c>
      <c r="AF5027" s="10">
        <v>23</v>
      </c>
      <c r="AG5027" s="10">
        <v>50.21</v>
      </c>
      <c r="AH5027" s="10">
        <v>20.38</v>
      </c>
      <c r="AI5027" s="10">
        <v>102.74</v>
      </c>
      <c r="AJ5027" s="10" t="s">
        <v>40</v>
      </c>
    </row>
    <row r="5028" spans="1:36" x14ac:dyDescent="0.25">
      <c r="A5028" s="10" t="s">
        <v>36</v>
      </c>
      <c r="B5028" s="10" t="s">
        <v>70</v>
      </c>
      <c r="C5028" s="10">
        <v>26</v>
      </c>
      <c r="D5028" s="10" t="s">
        <v>38</v>
      </c>
      <c r="E5028" s="10">
        <v>2619</v>
      </c>
      <c r="F5028" s="10" t="s">
        <v>57</v>
      </c>
      <c r="G5028" s="20">
        <v>476866</v>
      </c>
      <c r="H5028" s="10">
        <v>323.53168620000002</v>
      </c>
      <c r="I5028" s="10">
        <v>38</v>
      </c>
      <c r="J5028" s="10">
        <v>13</v>
      </c>
      <c r="K5028" s="10">
        <v>472.15509379999997</v>
      </c>
      <c r="L5028" s="10">
        <v>874</v>
      </c>
      <c r="M5028" s="10">
        <v>12</v>
      </c>
      <c r="N5028" s="10">
        <v>2673</v>
      </c>
      <c r="O5028" s="10">
        <v>370414</v>
      </c>
      <c r="P5028" s="10">
        <v>183645</v>
      </c>
      <c r="Q5028" s="10">
        <v>11591</v>
      </c>
      <c r="R5028" s="10">
        <v>138</v>
      </c>
      <c r="S5028" s="10">
        <v>7</v>
      </c>
      <c r="T5028" s="10">
        <v>54.222239999999999</v>
      </c>
      <c r="U5028" s="10">
        <v>1724.7839939999999</v>
      </c>
      <c r="V5028" s="10">
        <v>9614</v>
      </c>
      <c r="W5028" s="10">
        <v>10286</v>
      </c>
      <c r="X5028" s="10">
        <v>16532</v>
      </c>
      <c r="Y5028" s="10">
        <v>23007</v>
      </c>
      <c r="Z5028" s="10">
        <v>102</v>
      </c>
      <c r="AA5028" s="10">
        <v>33935</v>
      </c>
      <c r="AB5028" s="10">
        <v>45105</v>
      </c>
      <c r="AC5028" s="10">
        <v>3547</v>
      </c>
      <c r="AD5028" s="10">
        <v>1198.4066600000001</v>
      </c>
      <c r="AE5028" s="10">
        <v>312538</v>
      </c>
      <c r="AF5028" s="10">
        <v>22</v>
      </c>
      <c r="AG5028" s="10">
        <v>57.55</v>
      </c>
      <c r="AH5028" s="10">
        <v>14.11</v>
      </c>
      <c r="AI5028" s="10">
        <v>104.13</v>
      </c>
      <c r="AJ5028" s="10" t="s">
        <v>40</v>
      </c>
    </row>
    <row r="5029" spans="1:36" x14ac:dyDescent="0.25">
      <c r="A5029" s="10" t="s">
        <v>36</v>
      </c>
      <c r="B5029" s="10" t="s">
        <v>70</v>
      </c>
      <c r="C5029" s="10">
        <v>26</v>
      </c>
      <c r="D5029" s="10" t="s">
        <v>38</v>
      </c>
      <c r="E5029" s="10">
        <v>2624</v>
      </c>
      <c r="F5029" s="10" t="s">
        <v>48</v>
      </c>
      <c r="G5029" s="20">
        <v>349584</v>
      </c>
      <c r="H5029" s="10">
        <v>328.41741280000002</v>
      </c>
      <c r="I5029" s="10">
        <v>30</v>
      </c>
      <c r="J5029" s="10">
        <v>30</v>
      </c>
      <c r="K5029" s="10">
        <v>244.612325</v>
      </c>
      <c r="L5029" s="10">
        <v>263</v>
      </c>
      <c r="M5029" s="10">
        <v>12</v>
      </c>
      <c r="N5029" s="10">
        <v>1280</v>
      </c>
      <c r="O5029" s="10">
        <v>261796</v>
      </c>
      <c r="P5029" s="10">
        <v>221227</v>
      </c>
      <c r="Q5029" s="10">
        <v>16226</v>
      </c>
      <c r="R5029" s="10">
        <v>17</v>
      </c>
      <c r="S5029" s="10">
        <v>2</v>
      </c>
      <c r="T5029" s="10">
        <v>38.763869999999997</v>
      </c>
      <c r="U5029" s="10">
        <v>1143.1598449999999</v>
      </c>
      <c r="V5029" s="10">
        <v>8626</v>
      </c>
      <c r="W5029" s="10">
        <v>9382</v>
      </c>
      <c r="X5029" s="10">
        <v>12984</v>
      </c>
      <c r="Y5029" s="10">
        <v>19107</v>
      </c>
      <c r="Z5029" s="10">
        <v>39</v>
      </c>
      <c r="AA5029" s="10">
        <v>19846</v>
      </c>
      <c r="AB5029" s="10">
        <v>27231</v>
      </c>
      <c r="AC5029" s="10">
        <v>1543</v>
      </c>
      <c r="AD5029" s="10">
        <v>859.78364999999997</v>
      </c>
      <c r="AE5029" s="10">
        <v>203290</v>
      </c>
      <c r="AF5029" s="10">
        <v>13</v>
      </c>
      <c r="AG5029" s="10">
        <v>43.7</v>
      </c>
      <c r="AH5029" s="10">
        <v>19.489999999999998</v>
      </c>
      <c r="AI5029" s="10">
        <v>100</v>
      </c>
      <c r="AJ5029" s="10" t="s">
        <v>40</v>
      </c>
    </row>
    <row r="5030" spans="1:36" x14ac:dyDescent="0.25">
      <c r="A5030" s="10" t="s">
        <v>36</v>
      </c>
      <c r="B5030" s="10" t="s">
        <v>70</v>
      </c>
      <c r="C5030" s="10">
        <v>26</v>
      </c>
      <c r="D5030" s="10" t="s">
        <v>38</v>
      </c>
      <c r="E5030" s="10">
        <v>2623</v>
      </c>
      <c r="F5030" s="10" t="s">
        <v>56</v>
      </c>
      <c r="G5030" s="20">
        <v>2593180</v>
      </c>
      <c r="H5030" s="10">
        <v>295.1411301</v>
      </c>
      <c r="I5030" s="10">
        <v>18</v>
      </c>
      <c r="J5030" s="10">
        <v>157</v>
      </c>
      <c r="K5030" s="10">
        <v>4433.3386460000002</v>
      </c>
      <c r="L5030" s="10">
        <v>1832</v>
      </c>
      <c r="M5030" s="10">
        <v>11</v>
      </c>
      <c r="N5030" s="10">
        <v>3905</v>
      </c>
      <c r="O5030" s="10">
        <v>1244192</v>
      </c>
      <c r="P5030" s="10">
        <v>736262</v>
      </c>
      <c r="Q5030" s="10">
        <v>116772</v>
      </c>
      <c r="R5030" s="10">
        <v>303</v>
      </c>
      <c r="S5030" s="10">
        <v>78</v>
      </c>
      <c r="T5030" s="10">
        <v>161.83848</v>
      </c>
      <c r="U5030" s="10">
        <v>8267.2994560000006</v>
      </c>
      <c r="V5030" s="10">
        <v>66352</v>
      </c>
      <c r="W5030" s="10">
        <v>89777</v>
      </c>
      <c r="X5030" s="10">
        <v>108857</v>
      </c>
      <c r="Y5030" s="10">
        <v>205909</v>
      </c>
      <c r="Z5030" s="10">
        <v>9</v>
      </c>
      <c r="AA5030" s="10">
        <v>139951</v>
      </c>
      <c r="AB5030" s="10">
        <v>255853</v>
      </c>
      <c r="AC5030" s="10">
        <v>5737</v>
      </c>
      <c r="AD5030" s="10">
        <v>3672.1223300000001</v>
      </c>
      <c r="AE5030" s="10">
        <v>725535</v>
      </c>
      <c r="AF5030" s="10">
        <v>29</v>
      </c>
      <c r="AG5030" s="10">
        <v>64.23</v>
      </c>
      <c r="AH5030" s="10">
        <v>5.39</v>
      </c>
      <c r="AI5030" s="10">
        <v>109.98</v>
      </c>
      <c r="AJ5030" s="10" t="s">
        <v>40</v>
      </c>
    </row>
    <row r="5031" spans="1:36" x14ac:dyDescent="0.25">
      <c r="A5031" s="10" t="s">
        <v>36</v>
      </c>
      <c r="B5031" s="10" t="s">
        <v>70</v>
      </c>
      <c r="C5031" s="10">
        <v>26</v>
      </c>
      <c r="D5031" s="10" t="s">
        <v>38</v>
      </c>
      <c r="E5031" s="10">
        <v>2603</v>
      </c>
      <c r="F5031" s="10" t="s">
        <v>59</v>
      </c>
      <c r="G5031" s="20">
        <v>1740255</v>
      </c>
      <c r="H5031" s="10">
        <v>321.02091159999998</v>
      </c>
      <c r="I5031" s="10">
        <v>30</v>
      </c>
      <c r="J5031" s="10">
        <v>37</v>
      </c>
      <c r="K5031" s="10">
        <v>1677.4428740000001</v>
      </c>
      <c r="L5031" s="10">
        <v>3017</v>
      </c>
      <c r="M5031" s="10">
        <v>138</v>
      </c>
      <c r="N5031" s="10">
        <v>6873</v>
      </c>
      <c r="O5031" s="10">
        <v>1033909</v>
      </c>
      <c r="P5031" s="10">
        <v>843448</v>
      </c>
      <c r="Q5031" s="10">
        <v>90725</v>
      </c>
      <c r="R5031" s="10">
        <v>250</v>
      </c>
      <c r="S5031" s="10">
        <v>62</v>
      </c>
      <c r="T5031" s="10">
        <v>141.05036999999999</v>
      </c>
      <c r="U5031" s="10">
        <v>5137.5573409999997</v>
      </c>
      <c r="V5031" s="10">
        <v>33885</v>
      </c>
      <c r="W5031" s="10">
        <v>40802</v>
      </c>
      <c r="X5031" s="10">
        <v>69588</v>
      </c>
      <c r="Y5031" s="10">
        <v>111494</v>
      </c>
      <c r="Z5031" s="10">
        <v>73</v>
      </c>
      <c r="AA5031" s="10">
        <v>118211</v>
      </c>
      <c r="AB5031" s="10">
        <v>180578</v>
      </c>
      <c r="AC5031" s="10">
        <v>9890</v>
      </c>
      <c r="AD5031" s="10">
        <v>3319.0640969999999</v>
      </c>
      <c r="AE5031" s="10">
        <v>583899</v>
      </c>
      <c r="AF5031" s="10">
        <v>21</v>
      </c>
      <c r="AG5031" s="10">
        <v>72.930000000000007</v>
      </c>
      <c r="AH5031" s="10">
        <v>5.0599999999999996</v>
      </c>
      <c r="AI5031" s="10">
        <v>110.78</v>
      </c>
      <c r="AJ5031" s="10" t="s">
        <v>40</v>
      </c>
    </row>
    <row r="5032" spans="1:36" x14ac:dyDescent="0.25">
      <c r="A5032" s="10" t="s">
        <v>36</v>
      </c>
      <c r="B5032" s="10" t="s">
        <v>70</v>
      </c>
      <c r="C5032" s="10">
        <v>26</v>
      </c>
      <c r="D5032" s="10" t="s">
        <v>38</v>
      </c>
      <c r="E5032" s="10">
        <v>2610</v>
      </c>
      <c r="F5032" s="10" t="s">
        <v>52</v>
      </c>
      <c r="G5032" s="20">
        <v>1873017</v>
      </c>
      <c r="H5032" s="10">
        <v>323.41901919999998</v>
      </c>
      <c r="I5032" s="10">
        <v>29</v>
      </c>
      <c r="J5032" s="10">
        <v>78</v>
      </c>
      <c r="K5032" s="10">
        <v>1278.3547269999999</v>
      </c>
      <c r="L5032" s="10">
        <v>1858</v>
      </c>
      <c r="M5032" s="10">
        <v>9</v>
      </c>
      <c r="N5032" s="10">
        <v>2834</v>
      </c>
      <c r="O5032" s="10">
        <v>1298931</v>
      </c>
      <c r="P5032" s="10">
        <v>1040191</v>
      </c>
      <c r="Q5032" s="10">
        <v>78818</v>
      </c>
      <c r="R5032" s="10">
        <v>193</v>
      </c>
      <c r="S5032" s="10">
        <v>19</v>
      </c>
      <c r="T5032" s="10">
        <v>180.37638999999999</v>
      </c>
      <c r="U5032" s="10">
        <v>5659.7210169999998</v>
      </c>
      <c r="V5032" s="10">
        <v>43984</v>
      </c>
      <c r="W5032" s="10">
        <v>48338</v>
      </c>
      <c r="X5032" s="10">
        <v>62372</v>
      </c>
      <c r="Y5032" s="10">
        <v>100247</v>
      </c>
      <c r="Z5032" s="10">
        <v>93</v>
      </c>
      <c r="AA5032" s="10">
        <v>86413</v>
      </c>
      <c r="AB5032" s="10">
        <v>130657</v>
      </c>
      <c r="AC5032" s="10">
        <v>4692</v>
      </c>
      <c r="AD5032" s="10">
        <v>4200.9898999999996</v>
      </c>
      <c r="AE5032" s="10">
        <v>948899</v>
      </c>
      <c r="AF5032" s="10">
        <v>12</v>
      </c>
      <c r="AG5032" s="10">
        <v>56.42</v>
      </c>
      <c r="AH5032" s="10">
        <v>16.260000000000002</v>
      </c>
      <c r="AI5032" s="10">
        <v>101.55</v>
      </c>
      <c r="AJ5032" s="10" t="s">
        <v>40</v>
      </c>
    </row>
    <row r="5033" spans="1:36" x14ac:dyDescent="0.25">
      <c r="A5033" s="10" t="s">
        <v>36</v>
      </c>
      <c r="B5033" s="10" t="s">
        <v>70</v>
      </c>
      <c r="C5033" s="10">
        <v>26</v>
      </c>
      <c r="D5033" s="10" t="s">
        <v>38</v>
      </c>
      <c r="E5033" s="10">
        <v>2612</v>
      </c>
      <c r="F5033" s="10" t="s">
        <v>60</v>
      </c>
      <c r="G5033" s="20">
        <v>994255</v>
      </c>
      <c r="H5033" s="10">
        <v>329.62573930000002</v>
      </c>
      <c r="I5033" s="10">
        <v>29</v>
      </c>
      <c r="J5033" s="10">
        <v>90</v>
      </c>
      <c r="K5033" s="10">
        <v>605.00337290000004</v>
      </c>
      <c r="L5033" s="10">
        <v>1014</v>
      </c>
      <c r="M5033" s="10">
        <v>1</v>
      </c>
      <c r="N5033" s="10">
        <v>1504</v>
      </c>
      <c r="O5033" s="10">
        <v>751348</v>
      </c>
      <c r="P5033" s="10">
        <v>605445</v>
      </c>
      <c r="Q5033" s="10">
        <v>59092</v>
      </c>
      <c r="R5033" s="10">
        <v>46</v>
      </c>
      <c r="S5033" s="10">
        <v>4</v>
      </c>
      <c r="T5033" s="10">
        <v>109.60977</v>
      </c>
      <c r="U5033" s="10">
        <v>3191.2495429999999</v>
      </c>
      <c r="V5033" s="10">
        <v>25865</v>
      </c>
      <c r="W5033" s="10">
        <v>33429</v>
      </c>
      <c r="X5033" s="10">
        <v>39562</v>
      </c>
      <c r="Y5033" s="10">
        <v>74193</v>
      </c>
      <c r="Z5033" s="10">
        <v>11</v>
      </c>
      <c r="AA5033" s="10">
        <v>53005</v>
      </c>
      <c r="AB5033" s="10">
        <v>94054</v>
      </c>
      <c r="AC5033" s="10">
        <v>2518</v>
      </c>
      <c r="AD5033" s="10">
        <v>2476.6363999999999</v>
      </c>
      <c r="AE5033" s="10">
        <v>507176</v>
      </c>
      <c r="AF5033" s="10">
        <v>6</v>
      </c>
      <c r="AG5033" s="10">
        <v>79.62</v>
      </c>
      <c r="AH5033" s="10">
        <v>2.85</v>
      </c>
      <c r="AI5033" s="10">
        <v>100.54</v>
      </c>
      <c r="AJ5033" s="10" t="s">
        <v>40</v>
      </c>
    </row>
    <row r="5034" spans="1:36" x14ac:dyDescent="0.25">
      <c r="A5034" s="10" t="s">
        <v>36</v>
      </c>
      <c r="B5034" s="10" t="s">
        <v>70</v>
      </c>
      <c r="C5034" s="10">
        <v>26</v>
      </c>
      <c r="D5034" s="10" t="s">
        <v>38</v>
      </c>
      <c r="E5034" s="10">
        <v>2618</v>
      </c>
      <c r="F5034" s="10" t="s">
        <v>55</v>
      </c>
      <c r="G5034" s="20">
        <v>1903183</v>
      </c>
      <c r="H5034" s="10">
        <v>322.9368887</v>
      </c>
      <c r="I5034" s="10">
        <v>47</v>
      </c>
      <c r="J5034" s="10">
        <v>155</v>
      </c>
      <c r="K5034" s="10">
        <v>259.4138016</v>
      </c>
      <c r="L5034" s="10">
        <v>2015</v>
      </c>
      <c r="M5034" s="10">
        <v>0</v>
      </c>
      <c r="N5034" s="10">
        <v>3168</v>
      </c>
      <c r="O5034" s="10">
        <v>1256313</v>
      </c>
      <c r="P5034" s="10">
        <v>947125</v>
      </c>
      <c r="Q5034" s="10">
        <v>42486</v>
      </c>
      <c r="R5034" s="10">
        <v>0</v>
      </c>
      <c r="S5034" s="10">
        <v>0</v>
      </c>
      <c r="T5034" s="10">
        <v>161.37280999999999</v>
      </c>
      <c r="U5034" s="10">
        <v>4477.8847260000002</v>
      </c>
      <c r="V5034" s="10">
        <v>26521</v>
      </c>
      <c r="W5034" s="10">
        <v>28555</v>
      </c>
      <c r="X5034" s="10">
        <v>35541</v>
      </c>
      <c r="Y5034" s="10">
        <v>56146</v>
      </c>
      <c r="Z5034" s="10">
        <v>271</v>
      </c>
      <c r="AA5034" s="10">
        <v>53316</v>
      </c>
      <c r="AB5034" s="10">
        <v>78769</v>
      </c>
      <c r="AC5034" s="10">
        <v>5183</v>
      </c>
      <c r="AD5034" s="10">
        <v>4057.0981139999999</v>
      </c>
      <c r="AE5034" s="10">
        <v>1018816</v>
      </c>
      <c r="AF5034" s="10">
        <v>24</v>
      </c>
      <c r="AG5034" s="10">
        <v>30.67</v>
      </c>
      <c r="AH5034" s="10">
        <v>47.5</v>
      </c>
      <c r="AI5034" s="10">
        <v>100</v>
      </c>
      <c r="AJ5034" s="10" t="s">
        <v>40</v>
      </c>
    </row>
    <row r="5035" spans="1:36" x14ac:dyDescent="0.25">
      <c r="A5035" s="10" t="s">
        <v>36</v>
      </c>
      <c r="B5035" s="10" t="s">
        <v>70</v>
      </c>
      <c r="C5035" s="10">
        <v>26</v>
      </c>
      <c r="D5035" s="10" t="s">
        <v>38</v>
      </c>
      <c r="E5035" s="10">
        <v>2607</v>
      </c>
      <c r="F5035" s="10" t="s">
        <v>58</v>
      </c>
      <c r="G5035" s="20">
        <v>1393791</v>
      </c>
      <c r="H5035" s="10">
        <v>324.48881210000002</v>
      </c>
      <c r="I5035" s="10">
        <v>34</v>
      </c>
      <c r="J5035" s="10">
        <v>10</v>
      </c>
      <c r="K5035" s="10">
        <v>1006.458763</v>
      </c>
      <c r="L5035" s="10">
        <v>1805</v>
      </c>
      <c r="M5035" s="10">
        <v>292</v>
      </c>
      <c r="N5035" s="10">
        <v>7207</v>
      </c>
      <c r="O5035" s="10">
        <v>831209</v>
      </c>
      <c r="P5035" s="10">
        <v>447237</v>
      </c>
      <c r="Q5035" s="10">
        <v>59286</v>
      </c>
      <c r="R5035" s="10">
        <v>659</v>
      </c>
      <c r="S5035" s="10">
        <v>49</v>
      </c>
      <c r="T5035" s="10">
        <v>156.96844999999999</v>
      </c>
      <c r="U5035" s="10">
        <v>3860.6074229999999</v>
      </c>
      <c r="V5035" s="10">
        <v>23936</v>
      </c>
      <c r="W5035" s="10">
        <v>24881</v>
      </c>
      <c r="X5035" s="10">
        <v>61905</v>
      </c>
      <c r="Y5035" s="10">
        <v>97783</v>
      </c>
      <c r="Z5035" s="10">
        <v>46</v>
      </c>
      <c r="AA5035" s="10">
        <v>107448</v>
      </c>
      <c r="AB5035" s="10">
        <v>161144</v>
      </c>
      <c r="AC5035" s="10">
        <v>9012</v>
      </c>
      <c r="AD5035" s="10">
        <v>2697.18021</v>
      </c>
      <c r="AE5035" s="10">
        <v>512523</v>
      </c>
      <c r="AF5035" s="10">
        <v>15</v>
      </c>
      <c r="AG5035" s="10">
        <v>67.72</v>
      </c>
      <c r="AH5035" s="10">
        <v>8.11</v>
      </c>
      <c r="AI5035" s="10">
        <v>105.73</v>
      </c>
      <c r="AJ5035" s="10" t="s">
        <v>40</v>
      </c>
    </row>
    <row r="5036" spans="1:36" x14ac:dyDescent="0.25">
      <c r="A5036" s="10" t="s">
        <v>36</v>
      </c>
      <c r="B5036" s="10" t="s">
        <v>70</v>
      </c>
      <c r="C5036" s="10">
        <v>26</v>
      </c>
      <c r="D5036" s="10" t="s">
        <v>38</v>
      </c>
      <c r="E5036" s="10">
        <v>2611</v>
      </c>
      <c r="F5036" s="10" t="s">
        <v>46</v>
      </c>
      <c r="G5036" s="20">
        <v>1598846</v>
      </c>
      <c r="H5036" s="10">
        <v>323.17578140000001</v>
      </c>
      <c r="I5036" s="10">
        <v>23</v>
      </c>
      <c r="J5036" s="10">
        <v>787</v>
      </c>
      <c r="K5036" s="10">
        <v>418.15946689999998</v>
      </c>
      <c r="L5036" s="10">
        <v>1279</v>
      </c>
      <c r="M5036" s="10">
        <v>3</v>
      </c>
      <c r="N5036" s="10">
        <v>3002</v>
      </c>
      <c r="O5036" s="10">
        <v>1034782</v>
      </c>
      <c r="P5036" s="10">
        <v>836138</v>
      </c>
      <c r="Q5036" s="10">
        <v>96291</v>
      </c>
      <c r="R5036" s="10">
        <v>18</v>
      </c>
      <c r="S5036" s="10">
        <v>8</v>
      </c>
      <c r="T5036" s="10">
        <v>157.79713000000001</v>
      </c>
      <c r="U5036" s="10">
        <v>3920.1214110000001</v>
      </c>
      <c r="V5036" s="10">
        <v>43675</v>
      </c>
      <c r="W5036" s="10">
        <v>51395</v>
      </c>
      <c r="X5036" s="10">
        <v>66006</v>
      </c>
      <c r="Y5036" s="10">
        <v>119138</v>
      </c>
      <c r="Z5036" s="10">
        <v>55</v>
      </c>
      <c r="AA5036" s="10">
        <v>99776</v>
      </c>
      <c r="AB5036" s="10">
        <v>166023</v>
      </c>
      <c r="AC5036" s="10">
        <v>4281</v>
      </c>
      <c r="AD5036" s="10">
        <v>3344.1648140000002</v>
      </c>
      <c r="AE5036" s="10">
        <v>754633</v>
      </c>
      <c r="AF5036" s="10">
        <v>10</v>
      </c>
      <c r="AG5036" s="10">
        <v>63.68</v>
      </c>
      <c r="AH5036" s="10">
        <v>11.88</v>
      </c>
      <c r="AI5036" s="10">
        <v>101.36</v>
      </c>
      <c r="AJ5036" s="10" t="s">
        <v>40</v>
      </c>
    </row>
    <row r="5037" spans="1:36" x14ac:dyDescent="0.25">
      <c r="A5037" s="10" t="s">
        <v>36</v>
      </c>
      <c r="B5037" s="10" t="s">
        <v>70</v>
      </c>
      <c r="C5037" s="10">
        <v>26</v>
      </c>
      <c r="D5037" s="10" t="s">
        <v>38</v>
      </c>
      <c r="E5037" s="10">
        <v>2614</v>
      </c>
      <c r="F5037" s="10" t="s">
        <v>45</v>
      </c>
      <c r="G5037" s="20">
        <v>1079315</v>
      </c>
      <c r="H5037" s="10">
        <v>322.84306470000001</v>
      </c>
      <c r="I5037" s="10">
        <v>44</v>
      </c>
      <c r="J5037" s="10">
        <v>28</v>
      </c>
      <c r="K5037" s="10">
        <v>762.96114239999997</v>
      </c>
      <c r="L5037" s="10">
        <v>1719</v>
      </c>
      <c r="M5037" s="10">
        <v>3</v>
      </c>
      <c r="N5037" s="10">
        <v>2744</v>
      </c>
      <c r="O5037" s="10">
        <v>991810</v>
      </c>
      <c r="P5037" s="10">
        <v>699951</v>
      </c>
      <c r="Q5037" s="10">
        <v>30068</v>
      </c>
      <c r="R5037" s="10">
        <v>16</v>
      </c>
      <c r="S5037" s="10">
        <v>4</v>
      </c>
      <c r="T5037" s="10">
        <v>79.481390000000005</v>
      </c>
      <c r="U5037" s="10">
        <v>4044.4323319999999</v>
      </c>
      <c r="V5037" s="10">
        <v>22531</v>
      </c>
      <c r="W5037" s="10">
        <v>23970</v>
      </c>
      <c r="X5037" s="10">
        <v>33334</v>
      </c>
      <c r="Y5037" s="10">
        <v>45164</v>
      </c>
      <c r="Z5037" s="10">
        <v>226</v>
      </c>
      <c r="AA5037" s="10">
        <v>49771</v>
      </c>
      <c r="AB5037" s="10">
        <v>64820</v>
      </c>
      <c r="AC5037" s="10">
        <v>4463</v>
      </c>
      <c r="AD5037" s="10">
        <v>3201.9897999999998</v>
      </c>
      <c r="AE5037" s="10">
        <v>742780</v>
      </c>
      <c r="AF5037" s="10">
        <v>25</v>
      </c>
      <c r="AG5037" s="10">
        <v>59.5</v>
      </c>
      <c r="AH5037" s="10">
        <v>29.21</v>
      </c>
      <c r="AI5037" s="10">
        <v>100.02</v>
      </c>
      <c r="AJ5037" s="10" t="s">
        <v>40</v>
      </c>
    </row>
    <row r="5038" spans="1:36" x14ac:dyDescent="0.25">
      <c r="A5038" s="10" t="s">
        <v>36</v>
      </c>
      <c r="B5038" s="10" t="s">
        <v>70</v>
      </c>
      <c r="C5038" s="10">
        <v>26</v>
      </c>
      <c r="D5038" s="10" t="s">
        <v>38</v>
      </c>
      <c r="E5038" s="10">
        <v>2615</v>
      </c>
      <c r="F5038" s="10" t="s">
        <v>50</v>
      </c>
      <c r="G5038" s="20">
        <v>1253121</v>
      </c>
      <c r="H5038" s="10">
        <v>321.61186789999999</v>
      </c>
      <c r="I5038" s="10">
        <v>23</v>
      </c>
      <c r="J5038" s="10">
        <v>38</v>
      </c>
      <c r="K5038" s="10">
        <v>352.18971579999999</v>
      </c>
      <c r="L5038" s="10">
        <v>1277</v>
      </c>
      <c r="M5038" s="10">
        <v>6</v>
      </c>
      <c r="N5038" s="10">
        <v>3224</v>
      </c>
      <c r="O5038" s="10">
        <v>715260</v>
      </c>
      <c r="P5038" s="10">
        <v>651024</v>
      </c>
      <c r="Q5038" s="10">
        <v>87081</v>
      </c>
      <c r="R5038" s="10">
        <v>75</v>
      </c>
      <c r="S5038" s="10">
        <v>15</v>
      </c>
      <c r="T5038" s="10">
        <v>112.12963000000001</v>
      </c>
      <c r="U5038" s="10">
        <v>2764.6803920000002</v>
      </c>
      <c r="V5038" s="10">
        <v>30707</v>
      </c>
      <c r="W5038" s="10">
        <v>35383</v>
      </c>
      <c r="X5038" s="10">
        <v>56378</v>
      </c>
      <c r="Y5038" s="10">
        <v>96388</v>
      </c>
      <c r="Z5038" s="10">
        <v>10</v>
      </c>
      <c r="AA5038" s="10">
        <v>90587</v>
      </c>
      <c r="AB5038" s="10">
        <v>146746</v>
      </c>
      <c r="AC5038" s="10">
        <v>4501</v>
      </c>
      <c r="AD5038" s="10">
        <v>2300.361046</v>
      </c>
      <c r="AE5038" s="10">
        <v>502731</v>
      </c>
      <c r="AF5038" s="10">
        <v>8</v>
      </c>
      <c r="AG5038" s="10">
        <v>61.6</v>
      </c>
      <c r="AH5038" s="10">
        <v>25.59</v>
      </c>
      <c r="AI5038" s="10">
        <v>106.6</v>
      </c>
      <c r="AJ5038" s="10" t="s">
        <v>40</v>
      </c>
    </row>
    <row r="5039" spans="1:36" x14ac:dyDescent="0.25">
      <c r="A5039" s="10" t="s">
        <v>36</v>
      </c>
      <c r="B5039" s="10" t="s">
        <v>70</v>
      </c>
      <c r="C5039" s="10">
        <v>26</v>
      </c>
      <c r="D5039" s="10" t="s">
        <v>38</v>
      </c>
      <c r="E5039" s="10">
        <v>2616</v>
      </c>
      <c r="F5039" s="10" t="s">
        <v>53</v>
      </c>
      <c r="G5039" s="20">
        <v>1728572</v>
      </c>
      <c r="H5039" s="10">
        <v>331.10162630000002</v>
      </c>
      <c r="I5039" s="10">
        <v>20</v>
      </c>
      <c r="J5039" s="10">
        <v>160</v>
      </c>
      <c r="K5039" s="10">
        <v>1364.4283009999999</v>
      </c>
      <c r="L5039" s="10">
        <v>1805</v>
      </c>
      <c r="M5039" s="10">
        <v>9</v>
      </c>
      <c r="N5039" s="10">
        <v>6189</v>
      </c>
      <c r="O5039" s="10">
        <v>1022196</v>
      </c>
      <c r="P5039" s="10">
        <v>874841</v>
      </c>
      <c r="Q5039" s="10">
        <v>128085</v>
      </c>
      <c r="R5039" s="10">
        <v>376</v>
      </c>
      <c r="S5039" s="10">
        <v>68</v>
      </c>
      <c r="T5039" s="10">
        <v>130.03314</v>
      </c>
      <c r="U5039" s="10">
        <v>4878.9690209999999</v>
      </c>
      <c r="V5039" s="10">
        <v>50143</v>
      </c>
      <c r="W5039" s="10">
        <v>63724</v>
      </c>
      <c r="X5039" s="10">
        <v>78464</v>
      </c>
      <c r="Y5039" s="10">
        <v>152306</v>
      </c>
      <c r="Z5039" s="10">
        <v>12</v>
      </c>
      <c r="AA5039" s="10">
        <v>106034</v>
      </c>
      <c r="AB5039" s="10">
        <v>196393</v>
      </c>
      <c r="AC5039" s="10">
        <v>7994</v>
      </c>
      <c r="AD5039" s="10">
        <v>3384.50758</v>
      </c>
      <c r="AE5039" s="10">
        <v>705426</v>
      </c>
      <c r="AF5039" s="10">
        <v>31</v>
      </c>
      <c r="AG5039" s="10">
        <v>60.03</v>
      </c>
      <c r="AH5039" s="10">
        <v>11.5</v>
      </c>
      <c r="AI5039" s="10">
        <v>102.2</v>
      </c>
      <c r="AJ5039" s="10" t="s">
        <v>40</v>
      </c>
    </row>
    <row r="5040" spans="1:36" x14ac:dyDescent="0.25">
      <c r="A5040" s="10" t="s">
        <v>36</v>
      </c>
      <c r="B5040" s="10" t="s">
        <v>70</v>
      </c>
      <c r="C5040" s="10">
        <v>26</v>
      </c>
      <c r="D5040" s="10" t="s">
        <v>38</v>
      </c>
      <c r="E5040" s="10">
        <v>2618</v>
      </c>
      <c r="F5040" s="10" t="s">
        <v>55</v>
      </c>
      <c r="G5040" s="20">
        <v>1903183</v>
      </c>
      <c r="H5040" s="10">
        <v>322.95435709999998</v>
      </c>
      <c r="I5040" s="10">
        <v>45</v>
      </c>
      <c r="J5040" s="10">
        <v>154</v>
      </c>
      <c r="K5040" s="10">
        <v>258.26165159999999</v>
      </c>
      <c r="L5040" s="10">
        <v>1989</v>
      </c>
      <c r="M5040" s="10">
        <v>0</v>
      </c>
      <c r="N5040" s="10">
        <v>3111</v>
      </c>
      <c r="O5040" s="10">
        <v>1189793</v>
      </c>
      <c r="P5040" s="10">
        <v>895737</v>
      </c>
      <c r="Q5040" s="10">
        <v>42428</v>
      </c>
      <c r="R5040" s="10">
        <v>0</v>
      </c>
      <c r="S5040" s="10">
        <v>0</v>
      </c>
      <c r="T5040" s="10">
        <v>139.60185999999999</v>
      </c>
      <c r="U5040" s="10">
        <v>4240.3518459999996</v>
      </c>
      <c r="V5040" s="10">
        <v>26288</v>
      </c>
      <c r="W5040" s="10">
        <v>28251</v>
      </c>
      <c r="X5040" s="10">
        <v>35496</v>
      </c>
      <c r="Y5040" s="10">
        <v>56068</v>
      </c>
      <c r="Z5040" s="10">
        <v>155</v>
      </c>
      <c r="AA5040" s="10">
        <v>53242</v>
      </c>
      <c r="AB5040" s="10">
        <v>78662</v>
      </c>
      <c r="AC5040" s="10">
        <v>5100</v>
      </c>
      <c r="AD5040" s="10">
        <v>3842.4883340000001</v>
      </c>
      <c r="AE5040" s="10">
        <v>964361</v>
      </c>
      <c r="AF5040" s="10">
        <v>24</v>
      </c>
      <c r="AG5040" s="10">
        <v>30.66</v>
      </c>
      <c r="AH5040" s="10">
        <v>46.8</v>
      </c>
      <c r="AI5040" s="10">
        <v>100</v>
      </c>
      <c r="AJ5040" s="10" t="s">
        <v>40</v>
      </c>
    </row>
    <row r="5041" spans="1:36" x14ac:dyDescent="0.25">
      <c r="A5041" s="10" t="s">
        <v>36</v>
      </c>
      <c r="B5041" s="10" t="s">
        <v>70</v>
      </c>
      <c r="C5041" s="10">
        <v>26</v>
      </c>
      <c r="D5041" s="10" t="s">
        <v>38</v>
      </c>
      <c r="E5041" s="10">
        <v>2619</v>
      </c>
      <c r="F5041" s="10" t="s">
        <v>57</v>
      </c>
      <c r="G5041" s="20">
        <v>476866</v>
      </c>
      <c r="H5041" s="10">
        <v>323.65038099999998</v>
      </c>
      <c r="I5041" s="10">
        <v>37</v>
      </c>
      <c r="J5041" s="10">
        <v>12</v>
      </c>
      <c r="K5041" s="10">
        <v>459.12066570000002</v>
      </c>
      <c r="L5041" s="10">
        <v>847</v>
      </c>
      <c r="M5041" s="10">
        <v>12</v>
      </c>
      <c r="N5041" s="10">
        <v>2671</v>
      </c>
      <c r="O5041" s="10">
        <v>360358</v>
      </c>
      <c r="P5041" s="10">
        <v>178740</v>
      </c>
      <c r="Q5041" s="10">
        <v>11580</v>
      </c>
      <c r="R5041" s="10">
        <v>138</v>
      </c>
      <c r="S5041" s="10">
        <v>7</v>
      </c>
      <c r="T5041" s="10">
        <v>53.22616</v>
      </c>
      <c r="U5041" s="10">
        <v>1678.646866</v>
      </c>
      <c r="V5041" s="10">
        <v>9564</v>
      </c>
      <c r="W5041" s="10">
        <v>10228</v>
      </c>
      <c r="X5041" s="10">
        <v>16517</v>
      </c>
      <c r="Y5041" s="10">
        <v>22982</v>
      </c>
      <c r="Z5041" s="10">
        <v>90</v>
      </c>
      <c r="AA5041" s="10">
        <v>33887</v>
      </c>
      <c r="AB5041" s="10">
        <v>45039</v>
      </c>
      <c r="AC5041" s="10">
        <v>3518</v>
      </c>
      <c r="AD5041" s="10">
        <v>1166.3000400000001</v>
      </c>
      <c r="AE5041" s="10">
        <v>303983</v>
      </c>
      <c r="AF5041" s="10">
        <v>22</v>
      </c>
      <c r="AG5041" s="10">
        <v>57.32</v>
      </c>
      <c r="AH5041" s="10">
        <v>14.03</v>
      </c>
      <c r="AI5041" s="10">
        <v>104.24</v>
      </c>
      <c r="AJ5041" s="10" t="s">
        <v>40</v>
      </c>
    </row>
    <row r="5042" spans="1:36" x14ac:dyDescent="0.25">
      <c r="A5042" s="10" t="s">
        <v>36</v>
      </c>
      <c r="B5042" s="10" t="s">
        <v>70</v>
      </c>
      <c r="C5042" s="10">
        <v>26</v>
      </c>
      <c r="D5042" s="10" t="s">
        <v>38</v>
      </c>
      <c r="E5042" s="10">
        <v>2622</v>
      </c>
      <c r="F5042" s="10" t="s">
        <v>63</v>
      </c>
      <c r="G5042" s="20">
        <v>680227</v>
      </c>
      <c r="H5042" s="10">
        <v>323.1549377</v>
      </c>
      <c r="I5042" s="10">
        <v>37</v>
      </c>
      <c r="J5042" s="10">
        <v>21</v>
      </c>
      <c r="K5042" s="10">
        <v>791.55817190000005</v>
      </c>
      <c r="L5042" s="10">
        <v>1038</v>
      </c>
      <c r="M5042" s="10">
        <v>56</v>
      </c>
      <c r="N5042" s="10">
        <v>4150</v>
      </c>
      <c r="O5042" s="10">
        <v>390566</v>
      </c>
      <c r="P5042" s="10">
        <v>181616</v>
      </c>
      <c r="Q5042" s="10">
        <v>15550</v>
      </c>
      <c r="R5042" s="10">
        <v>72</v>
      </c>
      <c r="S5042" s="10">
        <v>7</v>
      </c>
      <c r="T5042" s="10">
        <v>151.19806</v>
      </c>
      <c r="U5042" s="10">
        <v>2204.8895459999999</v>
      </c>
      <c r="V5042" s="10">
        <v>10467</v>
      </c>
      <c r="W5042" s="10">
        <v>11029</v>
      </c>
      <c r="X5042" s="10">
        <v>25067</v>
      </c>
      <c r="Y5042" s="10">
        <v>32491</v>
      </c>
      <c r="Z5042" s="10">
        <v>28</v>
      </c>
      <c r="AA5042" s="10">
        <v>44090</v>
      </c>
      <c r="AB5042" s="10">
        <v>56685</v>
      </c>
      <c r="AC5042" s="10">
        <v>5188</v>
      </c>
      <c r="AD5042" s="10">
        <v>1262.1333139999999</v>
      </c>
      <c r="AE5042" s="10">
        <v>135933</v>
      </c>
      <c r="AF5042" s="10">
        <v>21</v>
      </c>
      <c r="AG5042" s="10">
        <v>72.94</v>
      </c>
      <c r="AH5042" s="10">
        <v>2.78</v>
      </c>
      <c r="AI5042" s="10">
        <v>101.35</v>
      </c>
      <c r="AJ5042" s="10" t="s">
        <v>40</v>
      </c>
    </row>
    <row r="5043" spans="1:36" x14ac:dyDescent="0.25">
      <c r="A5043" s="10" t="s">
        <v>36</v>
      </c>
      <c r="B5043" s="10" t="s">
        <v>70</v>
      </c>
      <c r="C5043" s="10">
        <v>26</v>
      </c>
      <c r="D5043" s="10" t="s">
        <v>38</v>
      </c>
      <c r="E5043" s="10">
        <v>2609</v>
      </c>
      <c r="F5043" s="10" t="s">
        <v>51</v>
      </c>
      <c r="G5043" s="20">
        <v>2359771</v>
      </c>
      <c r="H5043" s="10">
        <v>324.31512470000001</v>
      </c>
      <c r="I5043" s="10">
        <v>29</v>
      </c>
      <c r="J5043" s="10">
        <v>126</v>
      </c>
      <c r="K5043" s="10">
        <v>777.99979250000001</v>
      </c>
      <c r="L5043" s="10">
        <v>3158</v>
      </c>
      <c r="M5043" s="10">
        <v>19</v>
      </c>
      <c r="N5043" s="10">
        <v>5610</v>
      </c>
      <c r="O5043" s="10">
        <v>1680512</v>
      </c>
      <c r="P5043" s="10">
        <v>1102285</v>
      </c>
      <c r="Q5043" s="10">
        <v>88348</v>
      </c>
      <c r="R5043" s="10">
        <v>0</v>
      </c>
      <c r="S5043" s="10">
        <v>0</v>
      </c>
      <c r="T5043" s="10">
        <v>171.41309999999999</v>
      </c>
      <c r="U5043" s="10">
        <v>6399.5674799999997</v>
      </c>
      <c r="V5043" s="10">
        <v>57842</v>
      </c>
      <c r="W5043" s="10">
        <v>64357</v>
      </c>
      <c r="X5043" s="10">
        <v>86840</v>
      </c>
      <c r="Y5043" s="10">
        <v>133943</v>
      </c>
      <c r="Z5043" s="10">
        <v>340</v>
      </c>
      <c r="AA5043" s="10">
        <v>128443</v>
      </c>
      <c r="AB5043" s="10">
        <v>185207</v>
      </c>
      <c r="AC5043" s="10">
        <v>8768</v>
      </c>
      <c r="AD5043" s="10">
        <v>5450.1545880000003</v>
      </c>
      <c r="AE5043" s="10">
        <v>1331708</v>
      </c>
      <c r="AF5043" s="10">
        <v>17</v>
      </c>
      <c r="AG5043" s="10">
        <v>48.65</v>
      </c>
      <c r="AH5043" s="10">
        <v>29.86</v>
      </c>
      <c r="AI5043" s="10">
        <v>100.91</v>
      </c>
      <c r="AJ5043" s="10" t="s">
        <v>40</v>
      </c>
    </row>
    <row r="5044" spans="1:36" x14ac:dyDescent="0.25">
      <c r="A5044" s="10" t="s">
        <v>36</v>
      </c>
      <c r="B5044" s="10" t="s">
        <v>70</v>
      </c>
      <c r="C5044" s="10">
        <v>26</v>
      </c>
      <c r="D5044" s="10" t="s">
        <v>38</v>
      </c>
      <c r="E5044" s="10">
        <v>2610</v>
      </c>
      <c r="F5044" s="10" t="s">
        <v>52</v>
      </c>
      <c r="G5044" s="20">
        <v>1873017</v>
      </c>
      <c r="H5044" s="10">
        <v>323.59237200000001</v>
      </c>
      <c r="I5044" s="10">
        <v>29</v>
      </c>
      <c r="J5044" s="10">
        <v>78</v>
      </c>
      <c r="K5044" s="10">
        <v>1278.3547269999999</v>
      </c>
      <c r="L5044" s="10">
        <v>1858</v>
      </c>
      <c r="M5044" s="10">
        <v>9</v>
      </c>
      <c r="N5044" s="10">
        <v>2821</v>
      </c>
      <c r="O5044" s="10">
        <v>1286521</v>
      </c>
      <c r="P5044" s="10">
        <v>1030363</v>
      </c>
      <c r="Q5044" s="10">
        <v>78788</v>
      </c>
      <c r="R5044" s="10">
        <v>193</v>
      </c>
      <c r="S5044" s="10">
        <v>19</v>
      </c>
      <c r="T5044" s="10">
        <v>165.81646000000001</v>
      </c>
      <c r="U5044" s="10">
        <v>5607.2550069999998</v>
      </c>
      <c r="V5044" s="10">
        <v>43873</v>
      </c>
      <c r="W5044" s="10">
        <v>48183</v>
      </c>
      <c r="X5044" s="10">
        <v>62352</v>
      </c>
      <c r="Y5044" s="10">
        <v>100208</v>
      </c>
      <c r="Z5044" s="10">
        <v>86</v>
      </c>
      <c r="AA5044" s="10">
        <v>86408</v>
      </c>
      <c r="AB5044" s="10">
        <v>130631</v>
      </c>
      <c r="AC5044" s="10">
        <v>4679</v>
      </c>
      <c r="AD5044" s="10">
        <v>4163.0838199999998</v>
      </c>
      <c r="AE5044" s="10">
        <v>939444</v>
      </c>
      <c r="AF5044" s="10">
        <v>12</v>
      </c>
      <c r="AG5044" s="10">
        <v>56.21</v>
      </c>
      <c r="AH5044" s="10">
        <v>16.36</v>
      </c>
      <c r="AI5044" s="10">
        <v>101.55</v>
      </c>
      <c r="AJ5044" s="10" t="s">
        <v>40</v>
      </c>
    </row>
    <row r="5045" spans="1:36" x14ac:dyDescent="0.25">
      <c r="A5045" s="10" t="s">
        <v>36</v>
      </c>
      <c r="B5045" s="10" t="s">
        <v>70</v>
      </c>
      <c r="C5045" s="10">
        <v>26</v>
      </c>
      <c r="D5045" s="10" t="s">
        <v>38</v>
      </c>
      <c r="E5045" s="10">
        <v>2615</v>
      </c>
      <c r="F5045" s="10" t="s">
        <v>50</v>
      </c>
      <c r="G5045" s="20">
        <v>1253121</v>
      </c>
      <c r="H5045" s="10">
        <v>316.89183209999999</v>
      </c>
      <c r="I5045" s="10">
        <v>23</v>
      </c>
      <c r="J5045" s="10">
        <v>38</v>
      </c>
      <c r="K5045" s="10">
        <v>358.42216580000002</v>
      </c>
      <c r="L5045" s="10">
        <v>1291</v>
      </c>
      <c r="M5045" s="10">
        <v>6</v>
      </c>
      <c r="N5045" s="10">
        <v>3249</v>
      </c>
      <c r="O5045" s="10">
        <v>751567</v>
      </c>
      <c r="P5045" s="10">
        <v>684187</v>
      </c>
      <c r="Q5045" s="10">
        <v>87256</v>
      </c>
      <c r="R5045" s="10">
        <v>75</v>
      </c>
      <c r="S5045" s="10">
        <v>15</v>
      </c>
      <c r="T5045" s="10">
        <v>112.13788</v>
      </c>
      <c r="U5045" s="10">
        <v>2852.2144819999999</v>
      </c>
      <c r="V5045" s="10">
        <v>31385</v>
      </c>
      <c r="W5045" s="10">
        <v>36196</v>
      </c>
      <c r="X5045" s="10">
        <v>56476</v>
      </c>
      <c r="Y5045" s="10">
        <v>96581</v>
      </c>
      <c r="Z5045" s="10">
        <v>12</v>
      </c>
      <c r="AA5045" s="10">
        <v>90629</v>
      </c>
      <c r="AB5045" s="10">
        <v>146832</v>
      </c>
      <c r="AC5045" s="10">
        <v>4540</v>
      </c>
      <c r="AD5045" s="10">
        <v>2381.6544359999998</v>
      </c>
      <c r="AE5045" s="10">
        <v>530491</v>
      </c>
      <c r="AF5045" s="10">
        <v>8</v>
      </c>
      <c r="AG5045" s="10">
        <v>61.91</v>
      </c>
      <c r="AH5045" s="10">
        <v>25.52</v>
      </c>
      <c r="AI5045" s="10">
        <v>106.36</v>
      </c>
      <c r="AJ5045" s="10" t="s">
        <v>40</v>
      </c>
    </row>
    <row r="5046" spans="1:36" x14ac:dyDescent="0.25">
      <c r="A5046" s="10" t="s">
        <v>36</v>
      </c>
      <c r="B5046" s="10" t="s">
        <v>70</v>
      </c>
      <c r="C5046" s="10">
        <v>26</v>
      </c>
      <c r="D5046" s="10" t="s">
        <v>38</v>
      </c>
      <c r="E5046" s="10">
        <v>2616</v>
      </c>
      <c r="F5046" s="10" t="s">
        <v>53</v>
      </c>
      <c r="G5046" s="20">
        <v>1728572</v>
      </c>
      <c r="H5046" s="10">
        <v>326.49039310000001</v>
      </c>
      <c r="I5046" s="10">
        <v>21</v>
      </c>
      <c r="J5046" s="10">
        <v>163</v>
      </c>
      <c r="K5046" s="10">
        <v>1384.8677070000001</v>
      </c>
      <c r="L5046" s="10">
        <v>1830</v>
      </c>
      <c r="M5046" s="10">
        <v>9</v>
      </c>
      <c r="N5046" s="10">
        <v>6233</v>
      </c>
      <c r="O5046" s="10">
        <v>1101973</v>
      </c>
      <c r="P5046" s="10">
        <v>942713</v>
      </c>
      <c r="Q5046" s="10">
        <v>128426</v>
      </c>
      <c r="R5046" s="10">
        <v>400</v>
      </c>
      <c r="S5046" s="10">
        <v>68</v>
      </c>
      <c r="T5046" s="10">
        <v>136.11762999999999</v>
      </c>
      <c r="U5046" s="10">
        <v>5118.8213169999999</v>
      </c>
      <c r="V5046" s="10">
        <v>51476</v>
      </c>
      <c r="W5046" s="10">
        <v>65793</v>
      </c>
      <c r="X5046" s="10">
        <v>78635</v>
      </c>
      <c r="Y5046" s="10">
        <v>152704</v>
      </c>
      <c r="Z5046" s="10">
        <v>16</v>
      </c>
      <c r="AA5046" s="10">
        <v>106163</v>
      </c>
      <c r="AB5046" s="10">
        <v>196717</v>
      </c>
      <c r="AC5046" s="10">
        <v>8063</v>
      </c>
      <c r="AD5046" s="10">
        <v>3597.8359799999998</v>
      </c>
      <c r="AE5046" s="10">
        <v>763726</v>
      </c>
      <c r="AF5046" s="10">
        <v>31</v>
      </c>
      <c r="AG5046" s="10">
        <v>59.79</v>
      </c>
      <c r="AH5046" s="10">
        <v>11.56</v>
      </c>
      <c r="AI5046" s="10">
        <v>102.1</v>
      </c>
      <c r="AJ5046" s="10" t="s">
        <v>40</v>
      </c>
    </row>
    <row r="5047" spans="1:36" x14ac:dyDescent="0.25">
      <c r="A5047" s="10" t="s">
        <v>36</v>
      </c>
      <c r="B5047" s="10" t="s">
        <v>70</v>
      </c>
      <c r="C5047" s="10">
        <v>26</v>
      </c>
      <c r="D5047" s="10" t="s">
        <v>38</v>
      </c>
      <c r="E5047" s="10">
        <v>2617</v>
      </c>
      <c r="F5047" s="10" t="s">
        <v>54</v>
      </c>
      <c r="G5047" s="20">
        <v>1254732</v>
      </c>
      <c r="H5047" s="10">
        <v>298.06107730000002</v>
      </c>
      <c r="I5047" s="10">
        <v>24</v>
      </c>
      <c r="J5047" s="10">
        <v>188</v>
      </c>
      <c r="K5047" s="10">
        <v>313.40492990000001</v>
      </c>
      <c r="L5047" s="10">
        <v>412</v>
      </c>
      <c r="M5047" s="10">
        <v>3</v>
      </c>
      <c r="N5047" s="10">
        <v>2273</v>
      </c>
      <c r="O5047" s="10">
        <v>763059</v>
      </c>
      <c r="P5047" s="10">
        <v>610932</v>
      </c>
      <c r="Q5047" s="10">
        <v>75894</v>
      </c>
      <c r="R5047" s="10">
        <v>0</v>
      </c>
      <c r="S5047" s="10">
        <v>0</v>
      </c>
      <c r="T5047" s="10">
        <v>104.61671</v>
      </c>
      <c r="U5047" s="10">
        <v>2692.4035159999999</v>
      </c>
      <c r="V5047" s="10">
        <v>31354</v>
      </c>
      <c r="W5047" s="10">
        <v>37117</v>
      </c>
      <c r="X5047" s="10">
        <v>49376</v>
      </c>
      <c r="Y5047" s="10">
        <v>95332</v>
      </c>
      <c r="Z5047" s="10">
        <v>72</v>
      </c>
      <c r="AA5047" s="10">
        <v>82602</v>
      </c>
      <c r="AB5047" s="10">
        <v>144361</v>
      </c>
      <c r="AC5047" s="10">
        <v>2685</v>
      </c>
      <c r="AD5047" s="10">
        <v>2274.3818759999999</v>
      </c>
      <c r="AE5047" s="10">
        <v>538708</v>
      </c>
      <c r="AF5047" s="10">
        <v>23</v>
      </c>
      <c r="AG5047" s="10">
        <v>50.21</v>
      </c>
      <c r="AH5047" s="10">
        <v>20.38</v>
      </c>
      <c r="AI5047" s="10">
        <v>102.74</v>
      </c>
      <c r="AJ5047" s="10" t="s">
        <v>40</v>
      </c>
    </row>
    <row r="5048" spans="1:36" x14ac:dyDescent="0.25">
      <c r="A5048" s="10" t="s">
        <v>36</v>
      </c>
      <c r="B5048" s="10" t="s">
        <v>70</v>
      </c>
      <c r="C5048" s="10">
        <v>26</v>
      </c>
      <c r="D5048" s="10" t="s">
        <v>38</v>
      </c>
      <c r="E5048" s="10">
        <v>2618</v>
      </c>
      <c r="F5048" s="10" t="s">
        <v>55</v>
      </c>
      <c r="G5048" s="20">
        <v>1903183</v>
      </c>
      <c r="H5048" s="10">
        <v>322.80366670000001</v>
      </c>
      <c r="I5048" s="10">
        <v>47</v>
      </c>
      <c r="J5048" s="10">
        <v>155</v>
      </c>
      <c r="K5048" s="10">
        <v>258.26165159999999</v>
      </c>
      <c r="L5048" s="10">
        <v>2015</v>
      </c>
      <c r="M5048" s="10">
        <v>0</v>
      </c>
      <c r="N5048" s="10">
        <v>3150</v>
      </c>
      <c r="O5048" s="10">
        <v>1249012</v>
      </c>
      <c r="P5048" s="10">
        <v>941274</v>
      </c>
      <c r="Q5048" s="10">
        <v>42482</v>
      </c>
      <c r="R5048" s="10">
        <v>0</v>
      </c>
      <c r="S5048" s="10">
        <v>0</v>
      </c>
      <c r="T5048" s="10">
        <v>152.96968000000001</v>
      </c>
      <c r="U5048" s="10">
        <v>4443.0878659999998</v>
      </c>
      <c r="V5048" s="10">
        <v>26501</v>
      </c>
      <c r="W5048" s="10">
        <v>28528</v>
      </c>
      <c r="X5048" s="10">
        <v>35538</v>
      </c>
      <c r="Y5048" s="10">
        <v>56142</v>
      </c>
      <c r="Z5048" s="10">
        <v>230</v>
      </c>
      <c r="AA5048" s="10">
        <v>53300</v>
      </c>
      <c r="AB5048" s="10">
        <v>78752</v>
      </c>
      <c r="AC5048" s="10">
        <v>5165</v>
      </c>
      <c r="AD5048" s="10">
        <v>4031.856534</v>
      </c>
      <c r="AE5048" s="10">
        <v>1012770</v>
      </c>
      <c r="AF5048" s="10">
        <v>24</v>
      </c>
      <c r="AG5048" s="10">
        <v>30.61</v>
      </c>
      <c r="AH5048" s="10">
        <v>47.47</v>
      </c>
      <c r="AI5048" s="10">
        <v>100</v>
      </c>
      <c r="AJ5048" s="10" t="s">
        <v>40</v>
      </c>
    </row>
    <row r="5049" spans="1:36" x14ac:dyDescent="0.25">
      <c r="A5049" s="10" t="s">
        <v>36</v>
      </c>
      <c r="B5049" s="10" t="s">
        <v>70</v>
      </c>
      <c r="C5049" s="10">
        <v>26</v>
      </c>
      <c r="D5049" s="10" t="s">
        <v>38</v>
      </c>
      <c r="E5049" s="10">
        <v>2619</v>
      </c>
      <c r="F5049" s="10" t="s">
        <v>57</v>
      </c>
      <c r="G5049" s="20">
        <v>476866</v>
      </c>
      <c r="H5049" s="10">
        <v>323.53168620000002</v>
      </c>
      <c r="I5049" s="10">
        <v>38</v>
      </c>
      <c r="J5049" s="10">
        <v>13</v>
      </c>
      <c r="K5049" s="10">
        <v>472.15509379999997</v>
      </c>
      <c r="L5049" s="10">
        <v>854</v>
      </c>
      <c r="M5049" s="10">
        <v>12</v>
      </c>
      <c r="N5049" s="10">
        <v>2676</v>
      </c>
      <c r="O5049" s="10">
        <v>370414</v>
      </c>
      <c r="P5049" s="10">
        <v>183645</v>
      </c>
      <c r="Q5049" s="10">
        <v>11591</v>
      </c>
      <c r="R5049" s="10">
        <v>138</v>
      </c>
      <c r="S5049" s="10">
        <v>7</v>
      </c>
      <c r="T5049" s="10">
        <v>54.222239999999999</v>
      </c>
      <c r="U5049" s="10">
        <v>1724.7839939999999</v>
      </c>
      <c r="V5049" s="10">
        <v>9614</v>
      </c>
      <c r="W5049" s="10">
        <v>10286</v>
      </c>
      <c r="X5049" s="10">
        <v>16532</v>
      </c>
      <c r="Y5049" s="10">
        <v>23007</v>
      </c>
      <c r="Z5049" s="10">
        <v>102</v>
      </c>
      <c r="AA5049" s="10">
        <v>33935</v>
      </c>
      <c r="AB5049" s="10">
        <v>45105</v>
      </c>
      <c r="AC5049" s="10">
        <v>3530</v>
      </c>
      <c r="AD5049" s="10">
        <v>1198.4066600000001</v>
      </c>
      <c r="AE5049" s="10">
        <v>312538</v>
      </c>
      <c r="AF5049" s="10">
        <v>22</v>
      </c>
      <c r="AG5049" s="10">
        <v>57.55</v>
      </c>
      <c r="AH5049" s="10">
        <v>14.11</v>
      </c>
      <c r="AI5049" s="10">
        <v>104.13</v>
      </c>
      <c r="AJ5049" s="10" t="s">
        <v>40</v>
      </c>
    </row>
    <row r="5050" spans="1:36" x14ac:dyDescent="0.25">
      <c r="A5050" s="10" t="s">
        <v>36</v>
      </c>
      <c r="B5050" s="10" t="s">
        <v>70</v>
      </c>
      <c r="C5050" s="10">
        <v>26</v>
      </c>
      <c r="D5050" s="10" t="s">
        <v>38</v>
      </c>
      <c r="E5050" s="10">
        <v>2603</v>
      </c>
      <c r="F5050" s="10" t="s">
        <v>59</v>
      </c>
      <c r="G5050" s="20">
        <v>1740255</v>
      </c>
      <c r="H5050" s="10">
        <v>316.39829939999998</v>
      </c>
      <c r="I5050" s="10">
        <v>31</v>
      </c>
      <c r="J5050" s="10">
        <v>37</v>
      </c>
      <c r="K5050" s="10">
        <v>1713.3892619999999</v>
      </c>
      <c r="L5050" s="10">
        <v>3052</v>
      </c>
      <c r="M5050" s="10">
        <v>133</v>
      </c>
      <c r="N5050" s="10">
        <v>6921</v>
      </c>
      <c r="O5050" s="10">
        <v>1073554</v>
      </c>
      <c r="P5050" s="10">
        <v>875635</v>
      </c>
      <c r="Q5050" s="10">
        <v>91019</v>
      </c>
      <c r="R5050" s="10">
        <v>269</v>
      </c>
      <c r="S5050" s="10">
        <v>62</v>
      </c>
      <c r="T5050" s="10">
        <v>168.54115999999999</v>
      </c>
      <c r="U5050" s="10">
        <v>5278.6370219999999</v>
      </c>
      <c r="V5050" s="10">
        <v>34513</v>
      </c>
      <c r="W5050" s="10">
        <v>41602</v>
      </c>
      <c r="X5050" s="10">
        <v>69813</v>
      </c>
      <c r="Y5050" s="10">
        <v>111881</v>
      </c>
      <c r="Z5050" s="10">
        <v>78</v>
      </c>
      <c r="AA5050" s="10">
        <v>118581</v>
      </c>
      <c r="AB5050" s="10">
        <v>181189</v>
      </c>
      <c r="AC5050" s="10">
        <v>9973</v>
      </c>
      <c r="AD5050" s="10">
        <v>3396.7065990000001</v>
      </c>
      <c r="AE5050" s="10">
        <v>606926</v>
      </c>
      <c r="AF5050" s="10">
        <v>21</v>
      </c>
      <c r="AG5050" s="10">
        <v>72.78</v>
      </c>
      <c r="AH5050" s="10">
        <v>5.07</v>
      </c>
      <c r="AI5050" s="10">
        <v>110.57</v>
      </c>
      <c r="AJ5050" s="10" t="s">
        <v>40</v>
      </c>
    </row>
    <row r="5051" spans="1:36" x14ac:dyDescent="0.25">
      <c r="A5051" s="10" t="s">
        <v>36</v>
      </c>
      <c r="B5051" s="10" t="s">
        <v>70</v>
      </c>
      <c r="C5051" s="10">
        <v>26</v>
      </c>
      <c r="D5051" s="10" t="s">
        <v>38</v>
      </c>
      <c r="E5051" s="10">
        <v>2607</v>
      </c>
      <c r="F5051" s="10" t="s">
        <v>58</v>
      </c>
      <c r="G5051" s="20">
        <v>1393791</v>
      </c>
      <c r="H5051" s="10">
        <v>328.55250710000001</v>
      </c>
      <c r="I5051" s="10">
        <v>35</v>
      </c>
      <c r="J5051" s="10">
        <v>10</v>
      </c>
      <c r="K5051" s="10">
        <v>1034.470178</v>
      </c>
      <c r="L5051" s="10">
        <v>1839</v>
      </c>
      <c r="M5051" s="10">
        <v>273</v>
      </c>
      <c r="N5051" s="10">
        <v>7278</v>
      </c>
      <c r="O5051" s="10">
        <v>884966</v>
      </c>
      <c r="P5051" s="10">
        <v>475445</v>
      </c>
      <c r="Q5051" s="10">
        <v>59406</v>
      </c>
      <c r="R5051" s="10">
        <v>701</v>
      </c>
      <c r="S5051" s="10">
        <v>49</v>
      </c>
      <c r="T5051" s="10">
        <v>161.52982</v>
      </c>
      <c r="U5051" s="10">
        <v>4103.5779780000003</v>
      </c>
      <c r="V5051" s="10">
        <v>24739</v>
      </c>
      <c r="W5051" s="10">
        <v>25752</v>
      </c>
      <c r="X5051" s="10">
        <v>62071</v>
      </c>
      <c r="Y5051" s="10">
        <v>98052</v>
      </c>
      <c r="Z5051" s="10">
        <v>52</v>
      </c>
      <c r="AA5051" s="10">
        <v>107597</v>
      </c>
      <c r="AB5051" s="10">
        <v>161356</v>
      </c>
      <c r="AC5051" s="10">
        <v>9117</v>
      </c>
      <c r="AD5051" s="10">
        <v>2907.57798</v>
      </c>
      <c r="AE5051" s="10">
        <v>546954</v>
      </c>
      <c r="AF5051" s="10">
        <v>15</v>
      </c>
      <c r="AG5051" s="10">
        <v>67.11</v>
      </c>
      <c r="AH5051" s="10">
        <v>8.5399999999999991</v>
      </c>
      <c r="AI5051" s="10">
        <v>105.48</v>
      </c>
      <c r="AJ5051" s="10" t="s">
        <v>40</v>
      </c>
    </row>
    <row r="5052" spans="1:36" x14ac:dyDescent="0.25">
      <c r="A5052" s="10" t="s">
        <v>36</v>
      </c>
      <c r="B5052" s="10" t="s">
        <v>70</v>
      </c>
      <c r="C5052" s="10">
        <v>26</v>
      </c>
      <c r="D5052" s="10" t="s">
        <v>38</v>
      </c>
      <c r="E5052" s="10">
        <v>2610</v>
      </c>
      <c r="F5052" s="10" t="s">
        <v>52</v>
      </c>
      <c r="G5052" s="20">
        <v>1873017</v>
      </c>
      <c r="H5052" s="10">
        <v>318.70169140000002</v>
      </c>
      <c r="I5052" s="10">
        <v>30</v>
      </c>
      <c r="J5052" s="10">
        <v>78</v>
      </c>
      <c r="K5052" s="10">
        <v>1281.693483</v>
      </c>
      <c r="L5052" s="10">
        <v>1886</v>
      </c>
      <c r="M5052" s="10">
        <v>8</v>
      </c>
      <c r="N5052" s="10">
        <v>2862</v>
      </c>
      <c r="O5052" s="10">
        <v>1343126</v>
      </c>
      <c r="P5052" s="10">
        <v>1075810</v>
      </c>
      <c r="Q5052" s="10">
        <v>78958</v>
      </c>
      <c r="R5052" s="10">
        <v>198</v>
      </c>
      <c r="S5052" s="10">
        <v>19</v>
      </c>
      <c r="T5052" s="10">
        <v>184.16567000000001</v>
      </c>
      <c r="U5052" s="10">
        <v>5746.4244330000001</v>
      </c>
      <c r="V5052" s="10">
        <v>44478</v>
      </c>
      <c r="W5052" s="10">
        <v>48988</v>
      </c>
      <c r="X5052" s="10">
        <v>62456</v>
      </c>
      <c r="Y5052" s="10">
        <v>100434</v>
      </c>
      <c r="Z5052" s="10">
        <v>108</v>
      </c>
      <c r="AA5052" s="10">
        <v>86538</v>
      </c>
      <c r="AB5052" s="10">
        <v>130887</v>
      </c>
      <c r="AC5052" s="10">
        <v>4748</v>
      </c>
      <c r="AD5052" s="10">
        <v>4280.5652799999998</v>
      </c>
      <c r="AE5052" s="10">
        <v>982453</v>
      </c>
      <c r="AF5052" s="10">
        <v>12</v>
      </c>
      <c r="AG5052" s="10">
        <v>56.75</v>
      </c>
      <c r="AH5052" s="10">
        <v>16.079999999999998</v>
      </c>
      <c r="AI5052" s="10">
        <v>101.45</v>
      </c>
      <c r="AJ5052" s="10" t="s">
        <v>40</v>
      </c>
    </row>
    <row r="5053" spans="1:36" x14ac:dyDescent="0.25">
      <c r="A5053" s="10" t="s">
        <v>36</v>
      </c>
      <c r="B5053" s="10" t="s">
        <v>70</v>
      </c>
      <c r="C5053" s="10">
        <v>26</v>
      </c>
      <c r="D5053" s="10" t="s">
        <v>38</v>
      </c>
      <c r="E5053" s="10">
        <v>2617</v>
      </c>
      <c r="F5053" s="10" t="s">
        <v>54</v>
      </c>
      <c r="G5053" s="20">
        <v>1254732</v>
      </c>
      <c r="H5053" s="10">
        <v>285.92966410000002</v>
      </c>
      <c r="I5053" s="10">
        <v>25</v>
      </c>
      <c r="J5053" s="10">
        <v>198</v>
      </c>
      <c r="K5053" s="10">
        <v>316.01176830000003</v>
      </c>
      <c r="L5053" s="10">
        <v>413</v>
      </c>
      <c r="M5053" s="10">
        <v>3</v>
      </c>
      <c r="N5053" s="10">
        <v>2382</v>
      </c>
      <c r="O5053" s="10">
        <v>845496</v>
      </c>
      <c r="P5053" s="10">
        <v>677738</v>
      </c>
      <c r="Q5053" s="10">
        <v>75976</v>
      </c>
      <c r="R5053" s="10">
        <v>0</v>
      </c>
      <c r="S5053" s="10">
        <v>0</v>
      </c>
      <c r="T5053" s="10">
        <v>104.61671</v>
      </c>
      <c r="U5053" s="10">
        <v>2838.1523510000002</v>
      </c>
      <c r="V5053" s="10">
        <v>32752</v>
      </c>
      <c r="W5053" s="10">
        <v>39026</v>
      </c>
      <c r="X5053" s="10">
        <v>49544</v>
      </c>
      <c r="Y5053" s="10">
        <v>95486</v>
      </c>
      <c r="Z5053" s="10">
        <v>83</v>
      </c>
      <c r="AA5053" s="10">
        <v>82533</v>
      </c>
      <c r="AB5053" s="10">
        <v>144112</v>
      </c>
      <c r="AC5053" s="10">
        <v>2795</v>
      </c>
      <c r="AD5053" s="10">
        <v>2417.5238730000001</v>
      </c>
      <c r="AE5053" s="10">
        <v>599738</v>
      </c>
      <c r="AF5053" s="10">
        <v>24</v>
      </c>
      <c r="AG5053" s="10">
        <v>49.2</v>
      </c>
      <c r="AH5053" s="10">
        <v>22.5</v>
      </c>
      <c r="AI5053" s="10">
        <v>102.96</v>
      </c>
      <c r="AJ5053" s="10" t="s">
        <v>40</v>
      </c>
    </row>
    <row r="5054" spans="1:36" x14ac:dyDescent="0.25">
      <c r="A5054" s="10" t="s">
        <v>36</v>
      </c>
      <c r="B5054" s="10" t="s">
        <v>70</v>
      </c>
      <c r="C5054" s="10">
        <v>26</v>
      </c>
      <c r="D5054" s="10" t="s">
        <v>38</v>
      </c>
      <c r="E5054" s="10">
        <v>2621</v>
      </c>
      <c r="F5054" s="10" t="s">
        <v>47</v>
      </c>
      <c r="G5054" s="20">
        <v>705000</v>
      </c>
      <c r="H5054" s="10">
        <v>323.18357029999999</v>
      </c>
      <c r="I5054" s="10">
        <v>28</v>
      </c>
      <c r="J5054" s="10">
        <v>216</v>
      </c>
      <c r="K5054" s="10">
        <v>491.70021680000002</v>
      </c>
      <c r="L5054" s="10">
        <v>835</v>
      </c>
      <c r="M5054" s="10">
        <v>5</v>
      </c>
      <c r="N5054" s="10">
        <v>1085</v>
      </c>
      <c r="O5054" s="10">
        <v>468409</v>
      </c>
      <c r="P5054" s="10">
        <v>418417</v>
      </c>
      <c r="Q5054" s="10">
        <v>37732</v>
      </c>
      <c r="R5054" s="10">
        <v>98</v>
      </c>
      <c r="S5054" s="10">
        <v>14</v>
      </c>
      <c r="T5054" s="10">
        <v>105.02867000000001</v>
      </c>
      <c r="U5054" s="10">
        <v>2110.5498170000001</v>
      </c>
      <c r="V5054" s="10">
        <v>16182</v>
      </c>
      <c r="W5054" s="10">
        <v>18491</v>
      </c>
      <c r="X5054" s="10">
        <v>25498</v>
      </c>
      <c r="Y5054" s="10">
        <v>43393</v>
      </c>
      <c r="Z5054" s="10">
        <v>80</v>
      </c>
      <c r="AA5054" s="10">
        <v>37889</v>
      </c>
      <c r="AB5054" s="10">
        <v>61093</v>
      </c>
      <c r="AC5054" s="10">
        <v>1920</v>
      </c>
      <c r="AD5054" s="10">
        <v>1513.8209300000001</v>
      </c>
      <c r="AE5054" s="10">
        <v>331495</v>
      </c>
      <c r="AF5054" s="10">
        <v>24</v>
      </c>
      <c r="AG5054" s="10">
        <v>58.65</v>
      </c>
      <c r="AH5054" s="10">
        <v>8.2200000000000006</v>
      </c>
      <c r="AI5054" s="10">
        <v>100.45</v>
      </c>
      <c r="AJ5054" s="10" t="s">
        <v>40</v>
      </c>
    </row>
    <row r="5055" spans="1:36" x14ac:dyDescent="0.25">
      <c r="A5055" s="10" t="s">
        <v>36</v>
      </c>
      <c r="B5055" s="10" t="s">
        <v>70</v>
      </c>
      <c r="C5055" s="10">
        <v>26</v>
      </c>
      <c r="D5055" s="10" t="s">
        <v>38</v>
      </c>
      <c r="E5055" s="10">
        <v>2601</v>
      </c>
      <c r="F5055" s="10" t="s">
        <v>39</v>
      </c>
      <c r="G5055" s="20">
        <v>1011274</v>
      </c>
      <c r="H5055" s="10">
        <v>327.93346639999999</v>
      </c>
      <c r="I5055" s="10">
        <v>28</v>
      </c>
      <c r="J5055" s="10">
        <v>36</v>
      </c>
      <c r="K5055" s="10">
        <v>1949.0060719999999</v>
      </c>
      <c r="L5055" s="10">
        <v>2408</v>
      </c>
      <c r="M5055" s="10">
        <v>311</v>
      </c>
      <c r="N5055" s="10">
        <v>5839</v>
      </c>
      <c r="O5055" s="10">
        <v>623084</v>
      </c>
      <c r="P5055" s="10">
        <v>79036</v>
      </c>
      <c r="Q5055" s="10">
        <v>9423</v>
      </c>
      <c r="R5055" s="10">
        <v>413</v>
      </c>
      <c r="S5055" s="10">
        <v>13</v>
      </c>
      <c r="T5055" s="10">
        <v>183.51669000000001</v>
      </c>
      <c r="U5055" s="10">
        <v>4175.8237220000001</v>
      </c>
      <c r="V5055" s="10">
        <v>21630</v>
      </c>
      <c r="W5055" s="10">
        <v>22804</v>
      </c>
      <c r="X5055" s="10">
        <v>63602</v>
      </c>
      <c r="Y5055" s="10">
        <v>73506</v>
      </c>
      <c r="Z5055" s="10">
        <v>44</v>
      </c>
      <c r="AA5055" s="10">
        <v>125429</v>
      </c>
      <c r="AB5055" s="10">
        <v>142950</v>
      </c>
      <c r="AC5055" s="10">
        <v>8247</v>
      </c>
      <c r="AD5055" s="10">
        <v>2043.30096</v>
      </c>
      <c r="AE5055" s="10">
        <v>309405</v>
      </c>
      <c r="AF5055" s="10">
        <v>40</v>
      </c>
      <c r="AG5055" s="10">
        <v>66.08</v>
      </c>
      <c r="AH5055" s="10">
        <v>9.3699999999999992</v>
      </c>
      <c r="AI5055" s="10">
        <v>102.62</v>
      </c>
      <c r="AJ5055" s="10" t="s">
        <v>40</v>
      </c>
    </row>
    <row r="5056" spans="1:36" x14ac:dyDescent="0.25">
      <c r="A5056" s="10" t="s">
        <v>36</v>
      </c>
      <c r="B5056" s="10" t="s">
        <v>70</v>
      </c>
      <c r="C5056" s="10">
        <v>26</v>
      </c>
      <c r="D5056" s="10" t="s">
        <v>38</v>
      </c>
      <c r="E5056" s="10">
        <v>2605</v>
      </c>
      <c r="F5056" s="10" t="s">
        <v>43</v>
      </c>
      <c r="G5056" s="20">
        <v>588247</v>
      </c>
      <c r="H5056" s="10">
        <v>324.89972560000001</v>
      </c>
      <c r="I5056" s="10">
        <v>37</v>
      </c>
      <c r="J5056" s="10">
        <v>21</v>
      </c>
      <c r="K5056" s="10">
        <v>1556.4507120000001</v>
      </c>
      <c r="L5056" s="10">
        <v>1774</v>
      </c>
      <c r="M5056" s="10">
        <v>67</v>
      </c>
      <c r="N5056" s="10">
        <v>4341</v>
      </c>
      <c r="O5056" s="10">
        <v>739471</v>
      </c>
      <c r="P5056" s="10">
        <v>697055</v>
      </c>
      <c r="Q5056" s="10">
        <v>46621</v>
      </c>
      <c r="R5056" s="10">
        <v>228</v>
      </c>
      <c r="S5056" s="10">
        <v>9</v>
      </c>
      <c r="T5056" s="10">
        <v>116.07642</v>
      </c>
      <c r="U5056" s="10">
        <v>4075.066382</v>
      </c>
      <c r="V5056" s="10">
        <v>19635</v>
      </c>
      <c r="W5056" s="10">
        <v>20791</v>
      </c>
      <c r="X5056" s="10">
        <v>37730</v>
      </c>
      <c r="Y5056" s="10">
        <v>51258</v>
      </c>
      <c r="Z5056" s="10">
        <v>23</v>
      </c>
      <c r="AA5056" s="10">
        <v>73762</v>
      </c>
      <c r="AB5056" s="10">
        <v>98373</v>
      </c>
      <c r="AC5056" s="10">
        <v>6115</v>
      </c>
      <c r="AD5056" s="10">
        <v>2402.5392499999998</v>
      </c>
      <c r="AE5056" s="10">
        <v>572747</v>
      </c>
      <c r="AF5056" s="10">
        <v>27</v>
      </c>
      <c r="AG5056" s="10">
        <v>80.91</v>
      </c>
      <c r="AH5056" s="10">
        <v>8.58</v>
      </c>
      <c r="AI5056" s="10">
        <v>103.33</v>
      </c>
      <c r="AJ5056" s="10" t="s">
        <v>40</v>
      </c>
    </row>
    <row r="5057" spans="1:36" x14ac:dyDescent="0.25">
      <c r="A5057" s="10" t="s">
        <v>36</v>
      </c>
      <c r="B5057" s="10" t="s">
        <v>70</v>
      </c>
      <c r="C5057" s="10">
        <v>26</v>
      </c>
      <c r="D5057" s="10" t="s">
        <v>38</v>
      </c>
      <c r="E5057" s="10">
        <v>2617</v>
      </c>
      <c r="F5057" s="10" t="s">
        <v>54</v>
      </c>
      <c r="G5057" s="20">
        <v>1254732</v>
      </c>
      <c r="H5057" s="10">
        <v>295.3872849</v>
      </c>
      <c r="I5057" s="10">
        <v>25</v>
      </c>
      <c r="J5057" s="10">
        <v>196</v>
      </c>
      <c r="K5057" s="10">
        <v>314.58820989999998</v>
      </c>
      <c r="L5057" s="10">
        <v>412</v>
      </c>
      <c r="M5057" s="10">
        <v>3</v>
      </c>
      <c r="N5057" s="10">
        <v>2369</v>
      </c>
      <c r="O5057" s="10">
        <v>806865</v>
      </c>
      <c r="P5057" s="10">
        <v>646442</v>
      </c>
      <c r="Q5057" s="10">
        <v>75944</v>
      </c>
      <c r="R5057" s="10">
        <v>0</v>
      </c>
      <c r="S5057" s="10">
        <v>0</v>
      </c>
      <c r="T5057" s="10">
        <v>104.61671</v>
      </c>
      <c r="U5057" s="10">
        <v>2802.5815360000001</v>
      </c>
      <c r="V5057" s="10">
        <v>32231</v>
      </c>
      <c r="W5057" s="10">
        <v>38275</v>
      </c>
      <c r="X5057" s="10">
        <v>49452</v>
      </c>
      <c r="Y5057" s="10">
        <v>95418</v>
      </c>
      <c r="Z5057" s="10">
        <v>78</v>
      </c>
      <c r="AA5057" s="10">
        <v>82575</v>
      </c>
      <c r="AB5057" s="10">
        <v>144272</v>
      </c>
      <c r="AC5057" s="10">
        <v>2781</v>
      </c>
      <c r="AD5057" s="10">
        <v>2383.376616</v>
      </c>
      <c r="AE5057" s="10">
        <v>571235</v>
      </c>
      <c r="AF5057" s="10">
        <v>24</v>
      </c>
      <c r="AG5057" s="10">
        <v>50.22</v>
      </c>
      <c r="AH5057" s="10">
        <v>21.2</v>
      </c>
      <c r="AI5057" s="10">
        <v>102.94</v>
      </c>
      <c r="AJ5057" s="10" t="s">
        <v>40</v>
      </c>
    </row>
    <row r="5058" spans="1:36" x14ac:dyDescent="0.25">
      <c r="A5058" s="10" t="s">
        <v>36</v>
      </c>
      <c r="B5058" s="10" t="s">
        <v>70</v>
      </c>
      <c r="C5058" s="10">
        <v>26</v>
      </c>
      <c r="D5058" s="10" t="s">
        <v>38</v>
      </c>
      <c r="E5058" s="10">
        <v>2621</v>
      </c>
      <c r="F5058" s="10" t="s">
        <v>47</v>
      </c>
      <c r="G5058" s="20">
        <v>705000</v>
      </c>
      <c r="H5058" s="10">
        <v>325.84646659999999</v>
      </c>
      <c r="I5058" s="10">
        <v>28</v>
      </c>
      <c r="J5058" s="10">
        <v>216</v>
      </c>
      <c r="K5058" s="10">
        <v>491.54313680000001</v>
      </c>
      <c r="L5058" s="10">
        <v>822</v>
      </c>
      <c r="M5058" s="10">
        <v>5</v>
      </c>
      <c r="N5058" s="10">
        <v>1084</v>
      </c>
      <c r="O5058" s="10">
        <v>463013</v>
      </c>
      <c r="P5058" s="10">
        <v>413517</v>
      </c>
      <c r="Q5058" s="10">
        <v>37698</v>
      </c>
      <c r="R5058" s="10">
        <v>98</v>
      </c>
      <c r="S5058" s="10">
        <v>14</v>
      </c>
      <c r="T5058" s="10">
        <v>105.02867000000001</v>
      </c>
      <c r="U5058" s="10">
        <v>2105.2833070000001</v>
      </c>
      <c r="V5058" s="10">
        <v>16118</v>
      </c>
      <c r="W5058" s="10">
        <v>18408</v>
      </c>
      <c r="X5058" s="10">
        <v>25476</v>
      </c>
      <c r="Y5058" s="10">
        <v>43356</v>
      </c>
      <c r="Z5058" s="10">
        <v>79</v>
      </c>
      <c r="AA5058" s="10">
        <v>37885</v>
      </c>
      <c r="AB5058" s="10">
        <v>61081</v>
      </c>
      <c r="AC5058" s="10">
        <v>1906</v>
      </c>
      <c r="AD5058" s="10">
        <v>1508.7114999999999</v>
      </c>
      <c r="AE5058" s="10">
        <v>327850</v>
      </c>
      <c r="AF5058" s="10">
        <v>24</v>
      </c>
      <c r="AG5058" s="10">
        <v>58.54</v>
      </c>
      <c r="AH5058" s="10">
        <v>8.1300000000000008</v>
      </c>
      <c r="AI5058" s="10">
        <v>100.43</v>
      </c>
      <c r="AJ5058" s="10" t="s">
        <v>40</v>
      </c>
    </row>
    <row r="5059" spans="1:36" x14ac:dyDescent="0.25">
      <c r="A5059" s="10" t="s">
        <v>36</v>
      </c>
      <c r="B5059" s="10" t="s">
        <v>70</v>
      </c>
      <c r="C5059" s="10">
        <v>26</v>
      </c>
      <c r="D5059" s="10" t="s">
        <v>38</v>
      </c>
      <c r="E5059" s="10">
        <v>2608</v>
      </c>
      <c r="F5059" s="10" t="s">
        <v>44</v>
      </c>
      <c r="G5059" s="20">
        <v>1017587</v>
      </c>
      <c r="H5059" s="10">
        <v>338.7589653</v>
      </c>
      <c r="I5059" s="10">
        <v>45</v>
      </c>
      <c r="J5059" s="10">
        <v>24</v>
      </c>
      <c r="K5059" s="10">
        <v>1084.770536</v>
      </c>
      <c r="L5059" s="10">
        <v>2417</v>
      </c>
      <c r="M5059" s="10">
        <v>27</v>
      </c>
      <c r="N5059" s="10">
        <v>4125</v>
      </c>
      <c r="O5059" s="10">
        <v>836785</v>
      </c>
      <c r="P5059" s="10">
        <v>512610</v>
      </c>
      <c r="Q5059" s="10">
        <v>25216</v>
      </c>
      <c r="R5059" s="10">
        <v>0</v>
      </c>
      <c r="S5059" s="10">
        <v>9</v>
      </c>
      <c r="T5059" s="10">
        <v>108.54877</v>
      </c>
      <c r="U5059" s="10">
        <v>4028.003514</v>
      </c>
      <c r="V5059" s="10">
        <v>18381</v>
      </c>
      <c r="W5059" s="10">
        <v>19651</v>
      </c>
      <c r="X5059" s="10">
        <v>29732</v>
      </c>
      <c r="Y5059" s="10">
        <v>44575</v>
      </c>
      <c r="Z5059" s="10">
        <v>314</v>
      </c>
      <c r="AA5059" s="10">
        <v>52291</v>
      </c>
      <c r="AB5059" s="10">
        <v>73363</v>
      </c>
      <c r="AC5059" s="10">
        <v>6542</v>
      </c>
      <c r="AD5059" s="10">
        <v>2834.6842080000001</v>
      </c>
      <c r="AE5059" s="10">
        <v>657303</v>
      </c>
      <c r="AF5059" s="10">
        <v>28</v>
      </c>
      <c r="AG5059" s="10">
        <v>55.31</v>
      </c>
      <c r="AH5059" s="10">
        <v>4.9000000000000004</v>
      </c>
      <c r="AI5059" s="10">
        <v>110.6</v>
      </c>
      <c r="AJ5059" s="10" t="s">
        <v>40</v>
      </c>
    </row>
    <row r="5060" spans="1:36" x14ac:dyDescent="0.25">
      <c r="A5060" s="10" t="s">
        <v>36</v>
      </c>
      <c r="B5060" s="10" t="s">
        <v>70</v>
      </c>
      <c r="C5060" s="10">
        <v>26</v>
      </c>
      <c r="D5060" s="10" t="s">
        <v>38</v>
      </c>
      <c r="E5060" s="10">
        <v>2612</v>
      </c>
      <c r="F5060" s="10" t="s">
        <v>60</v>
      </c>
      <c r="G5060" s="20">
        <v>994255</v>
      </c>
      <c r="H5060" s="10">
        <v>329.09406539999998</v>
      </c>
      <c r="I5060" s="10">
        <v>29</v>
      </c>
      <c r="J5060" s="10">
        <v>92</v>
      </c>
      <c r="K5060" s="10">
        <v>606.73766690000002</v>
      </c>
      <c r="L5060" s="10">
        <v>1016</v>
      </c>
      <c r="M5060" s="10">
        <v>1</v>
      </c>
      <c r="N5060" s="10">
        <v>1525</v>
      </c>
      <c r="O5060" s="10">
        <v>769869</v>
      </c>
      <c r="P5060" s="10">
        <v>620047</v>
      </c>
      <c r="Q5060" s="10">
        <v>59172</v>
      </c>
      <c r="R5060" s="10">
        <v>52</v>
      </c>
      <c r="S5060" s="10">
        <v>4</v>
      </c>
      <c r="T5060" s="10">
        <v>117.60455</v>
      </c>
      <c r="U5060" s="10">
        <v>3257.9354069999999</v>
      </c>
      <c r="V5060" s="10">
        <v>26124</v>
      </c>
      <c r="W5060" s="10">
        <v>33812</v>
      </c>
      <c r="X5060" s="10">
        <v>39618</v>
      </c>
      <c r="Y5060" s="10">
        <v>74313</v>
      </c>
      <c r="Z5060" s="10">
        <v>12</v>
      </c>
      <c r="AA5060" s="10">
        <v>53082</v>
      </c>
      <c r="AB5060" s="10">
        <v>94209</v>
      </c>
      <c r="AC5060" s="10">
        <v>2541</v>
      </c>
      <c r="AD5060" s="10">
        <v>2533.59319</v>
      </c>
      <c r="AE5060" s="10">
        <v>519219</v>
      </c>
      <c r="AF5060" s="10">
        <v>6</v>
      </c>
      <c r="AG5060" s="10">
        <v>79.8</v>
      </c>
      <c r="AH5060" s="10">
        <v>2.83</v>
      </c>
      <c r="AI5060" s="10">
        <v>100.44</v>
      </c>
      <c r="AJ5060" s="10" t="s">
        <v>40</v>
      </c>
    </row>
    <row r="5061" spans="1:36" x14ac:dyDescent="0.25">
      <c r="A5061" s="10" t="s">
        <v>36</v>
      </c>
      <c r="B5061" s="10" t="s">
        <v>70</v>
      </c>
      <c r="C5061" s="10">
        <v>26</v>
      </c>
      <c r="D5061" s="10" t="s">
        <v>38</v>
      </c>
      <c r="E5061" s="10">
        <v>2614</v>
      </c>
      <c r="F5061" s="10" t="s">
        <v>45</v>
      </c>
      <c r="G5061" s="20">
        <v>1079315</v>
      </c>
      <c r="H5061" s="10">
        <v>323.99678510000001</v>
      </c>
      <c r="I5061" s="10">
        <v>45</v>
      </c>
      <c r="J5061" s="10">
        <v>31</v>
      </c>
      <c r="K5061" s="10">
        <v>767.76328239999998</v>
      </c>
      <c r="L5061" s="10">
        <v>1896</v>
      </c>
      <c r="M5061" s="10">
        <v>3</v>
      </c>
      <c r="N5061" s="10">
        <v>2683</v>
      </c>
      <c r="O5061" s="10">
        <v>1054777</v>
      </c>
      <c r="P5061" s="10">
        <v>746082</v>
      </c>
      <c r="Q5061" s="10">
        <v>30188</v>
      </c>
      <c r="R5061" s="10">
        <v>30</v>
      </c>
      <c r="S5061" s="10">
        <v>4</v>
      </c>
      <c r="T5061" s="10">
        <v>79.714770000000001</v>
      </c>
      <c r="U5061" s="10">
        <v>4264.9216219999998</v>
      </c>
      <c r="V5061" s="10">
        <v>22955</v>
      </c>
      <c r="W5061" s="10">
        <v>24486</v>
      </c>
      <c r="X5061" s="10">
        <v>33447</v>
      </c>
      <c r="Y5061" s="10">
        <v>45343</v>
      </c>
      <c r="Z5061" s="10">
        <v>306</v>
      </c>
      <c r="AA5061" s="10">
        <v>49877</v>
      </c>
      <c r="AB5061" s="10">
        <v>64977</v>
      </c>
      <c r="AC5061" s="10">
        <v>4579</v>
      </c>
      <c r="AD5061" s="10">
        <v>3417.4435699999999</v>
      </c>
      <c r="AE5061" s="10">
        <v>791459</v>
      </c>
      <c r="AF5061" s="10">
        <v>25</v>
      </c>
      <c r="AG5061" s="10">
        <v>59.42</v>
      </c>
      <c r="AH5061" s="10">
        <v>29.45</v>
      </c>
      <c r="AI5061" s="10">
        <v>99.96</v>
      </c>
      <c r="AJ5061" s="10" t="s">
        <v>40</v>
      </c>
    </row>
    <row r="5062" spans="1:36" x14ac:dyDescent="0.25">
      <c r="A5062" s="10" t="s">
        <v>36</v>
      </c>
      <c r="B5062" s="10" t="s">
        <v>70</v>
      </c>
      <c r="C5062" s="10">
        <v>26</v>
      </c>
      <c r="D5062" s="10" t="s">
        <v>38</v>
      </c>
      <c r="E5062" s="10">
        <v>2618</v>
      </c>
      <c r="F5062" s="10" t="s">
        <v>55</v>
      </c>
      <c r="G5062" s="20">
        <v>1903183</v>
      </c>
      <c r="H5062" s="10">
        <v>322.64143769999998</v>
      </c>
      <c r="I5062" s="10">
        <v>48</v>
      </c>
      <c r="J5062" s="10">
        <v>156</v>
      </c>
      <c r="K5062" s="10">
        <v>259.4138016</v>
      </c>
      <c r="L5062" s="10">
        <v>2076</v>
      </c>
      <c r="M5062" s="10">
        <v>1</v>
      </c>
      <c r="N5062" s="10">
        <v>3176</v>
      </c>
      <c r="O5062" s="10">
        <v>1292823</v>
      </c>
      <c r="P5062" s="10">
        <v>974841</v>
      </c>
      <c r="Q5062" s="10">
        <v>42516</v>
      </c>
      <c r="R5062" s="10">
        <v>0</v>
      </c>
      <c r="S5062" s="10">
        <v>0</v>
      </c>
      <c r="T5062" s="10">
        <v>161.37280999999999</v>
      </c>
      <c r="U5062" s="10">
        <v>4591.9693260000004</v>
      </c>
      <c r="V5062" s="10">
        <v>26642</v>
      </c>
      <c r="W5062" s="10">
        <v>28727</v>
      </c>
      <c r="X5062" s="10">
        <v>35577</v>
      </c>
      <c r="Y5062" s="10">
        <v>56202</v>
      </c>
      <c r="Z5062" s="10">
        <v>334</v>
      </c>
      <c r="AA5062" s="10">
        <v>53360</v>
      </c>
      <c r="AB5062" s="10">
        <v>78831</v>
      </c>
      <c r="AC5062" s="10">
        <v>5252</v>
      </c>
      <c r="AD5062" s="10">
        <v>4171.1827139999996</v>
      </c>
      <c r="AE5062" s="10">
        <v>1048709</v>
      </c>
      <c r="AF5062" s="10">
        <v>24</v>
      </c>
      <c r="AG5062" s="10">
        <v>30.83</v>
      </c>
      <c r="AH5062" s="10">
        <v>47.65</v>
      </c>
      <c r="AI5062" s="10">
        <v>99.92</v>
      </c>
      <c r="AJ5062" s="10" t="s">
        <v>40</v>
      </c>
    </row>
    <row r="5063" spans="1:36" x14ac:dyDescent="0.25">
      <c r="A5063" s="10" t="s">
        <v>36</v>
      </c>
      <c r="B5063" s="10" t="s">
        <v>70</v>
      </c>
      <c r="C5063" s="10">
        <v>26</v>
      </c>
      <c r="D5063" s="10" t="s">
        <v>38</v>
      </c>
      <c r="E5063" s="10">
        <v>2623</v>
      </c>
      <c r="F5063" s="10" t="s">
        <v>56</v>
      </c>
      <c r="G5063" s="20">
        <v>2593180</v>
      </c>
      <c r="H5063" s="10">
        <v>292.20700749999997</v>
      </c>
      <c r="I5063" s="10">
        <v>19</v>
      </c>
      <c r="J5063" s="10">
        <v>159</v>
      </c>
      <c r="K5063" s="10">
        <v>4438.9038760000003</v>
      </c>
      <c r="L5063" s="10">
        <v>1860</v>
      </c>
      <c r="M5063" s="10">
        <v>11</v>
      </c>
      <c r="N5063" s="10">
        <v>3973</v>
      </c>
      <c r="O5063" s="10">
        <v>1320590</v>
      </c>
      <c r="P5063" s="10">
        <v>782212</v>
      </c>
      <c r="Q5063" s="10">
        <v>117195</v>
      </c>
      <c r="R5063" s="10">
        <v>338</v>
      </c>
      <c r="S5063" s="10">
        <v>78</v>
      </c>
      <c r="T5063" s="10">
        <v>181.03757999999999</v>
      </c>
      <c r="U5063" s="10">
        <v>8478.7979759999998</v>
      </c>
      <c r="V5063" s="10">
        <v>68776</v>
      </c>
      <c r="W5063" s="10">
        <v>93571</v>
      </c>
      <c r="X5063" s="10">
        <v>109189</v>
      </c>
      <c r="Y5063" s="10">
        <v>206652</v>
      </c>
      <c r="Z5063" s="10">
        <v>10</v>
      </c>
      <c r="AA5063" s="10">
        <v>140187</v>
      </c>
      <c r="AB5063" s="10">
        <v>256492</v>
      </c>
      <c r="AC5063" s="10">
        <v>5833</v>
      </c>
      <c r="AD5063" s="10">
        <v>3858.8565199999998</v>
      </c>
      <c r="AE5063" s="10">
        <v>769878</v>
      </c>
      <c r="AF5063" s="10">
        <v>29</v>
      </c>
      <c r="AG5063" s="10">
        <v>64.510000000000005</v>
      </c>
      <c r="AH5063" s="10">
        <v>5.64</v>
      </c>
      <c r="AI5063" s="10">
        <v>109.4</v>
      </c>
      <c r="AJ5063" s="10" t="s">
        <v>40</v>
      </c>
    </row>
    <row r="5064" spans="1:36" x14ac:dyDescent="0.25">
      <c r="A5064" s="10" t="s">
        <v>36</v>
      </c>
      <c r="B5064" s="10" t="s">
        <v>70</v>
      </c>
      <c r="C5064" s="10">
        <v>26</v>
      </c>
      <c r="D5064" s="10" t="s">
        <v>38</v>
      </c>
      <c r="E5064" s="10">
        <v>2624</v>
      </c>
      <c r="F5064" s="10" t="s">
        <v>48</v>
      </c>
      <c r="G5064" s="20">
        <v>349584</v>
      </c>
      <c r="H5064" s="10">
        <v>327.31433040000002</v>
      </c>
      <c r="I5064" s="10">
        <v>31</v>
      </c>
      <c r="J5064" s="10">
        <v>31</v>
      </c>
      <c r="K5064" s="10">
        <v>244.612325</v>
      </c>
      <c r="L5064" s="10">
        <v>274</v>
      </c>
      <c r="M5064" s="10">
        <v>12</v>
      </c>
      <c r="N5064" s="10">
        <v>1281</v>
      </c>
      <c r="O5064" s="10">
        <v>273238</v>
      </c>
      <c r="P5064" s="10">
        <v>231022</v>
      </c>
      <c r="Q5064" s="10">
        <v>16252</v>
      </c>
      <c r="R5064" s="10">
        <v>17</v>
      </c>
      <c r="S5064" s="10">
        <v>2</v>
      </c>
      <c r="T5064" s="10">
        <v>38.763869999999997</v>
      </c>
      <c r="U5064" s="10">
        <v>1177.7233249999999</v>
      </c>
      <c r="V5064" s="10">
        <v>8788</v>
      </c>
      <c r="W5064" s="10">
        <v>9566</v>
      </c>
      <c r="X5064" s="10">
        <v>13008</v>
      </c>
      <c r="Y5064" s="10">
        <v>19145</v>
      </c>
      <c r="Z5064" s="10">
        <v>50</v>
      </c>
      <c r="AA5064" s="10">
        <v>19860</v>
      </c>
      <c r="AB5064" s="10">
        <v>27261</v>
      </c>
      <c r="AC5064" s="10">
        <v>1555</v>
      </c>
      <c r="AD5064" s="10">
        <v>894.34712999999999</v>
      </c>
      <c r="AE5064" s="10">
        <v>212618</v>
      </c>
      <c r="AF5064" s="10">
        <v>13</v>
      </c>
      <c r="AG5064" s="10">
        <v>43.74</v>
      </c>
      <c r="AH5064" s="10">
        <v>19.71</v>
      </c>
      <c r="AI5064" s="10">
        <v>99.92</v>
      </c>
      <c r="AJ5064" s="10" t="s">
        <v>40</v>
      </c>
    </row>
    <row r="5065" spans="1:36" x14ac:dyDescent="0.25">
      <c r="A5065" s="10" t="s">
        <v>36</v>
      </c>
      <c r="B5065" s="10" t="s">
        <v>70</v>
      </c>
      <c r="C5065" s="10">
        <v>26</v>
      </c>
      <c r="D5065" s="10" t="s">
        <v>38</v>
      </c>
      <c r="E5065" s="10">
        <v>2603</v>
      </c>
      <c r="F5065" s="10" t="s">
        <v>59</v>
      </c>
      <c r="G5065" s="20">
        <v>1740255</v>
      </c>
      <c r="H5065" s="10">
        <v>322.1267292</v>
      </c>
      <c r="I5065" s="10">
        <v>30</v>
      </c>
      <c r="J5065" s="10">
        <v>37</v>
      </c>
      <c r="K5065" s="10">
        <v>1703.2617909999999</v>
      </c>
      <c r="L5065" s="10">
        <v>3023</v>
      </c>
      <c r="M5065" s="10">
        <v>133</v>
      </c>
      <c r="N5065" s="10">
        <v>6884</v>
      </c>
      <c r="O5065" s="10">
        <v>1044611</v>
      </c>
      <c r="P5065" s="10">
        <v>851680</v>
      </c>
      <c r="Q5065" s="10">
        <v>90820</v>
      </c>
      <c r="R5065" s="10">
        <v>264</v>
      </c>
      <c r="S5065" s="10">
        <v>62</v>
      </c>
      <c r="T5065" s="10">
        <v>157.68599</v>
      </c>
      <c r="U5065" s="10">
        <v>5225.9190280000003</v>
      </c>
      <c r="V5065" s="10">
        <v>34075</v>
      </c>
      <c r="W5065" s="10">
        <v>41023</v>
      </c>
      <c r="X5065" s="10">
        <v>69661</v>
      </c>
      <c r="Y5065" s="10">
        <v>111624</v>
      </c>
      <c r="Z5065" s="10">
        <v>74</v>
      </c>
      <c r="AA5065" s="10">
        <v>118324</v>
      </c>
      <c r="AB5065" s="10">
        <v>180757</v>
      </c>
      <c r="AC5065" s="10">
        <v>9907</v>
      </c>
      <c r="AD5065" s="10">
        <v>3364.9712469999999</v>
      </c>
      <c r="AE5065" s="10">
        <v>589886</v>
      </c>
      <c r="AF5065" s="10">
        <v>21</v>
      </c>
      <c r="AG5065" s="10">
        <v>72.84</v>
      </c>
      <c r="AH5065" s="10">
        <v>5.03</v>
      </c>
      <c r="AI5065" s="10">
        <v>110.79</v>
      </c>
      <c r="AJ5065" s="10" t="s">
        <v>40</v>
      </c>
    </row>
    <row r="5066" spans="1:36" x14ac:dyDescent="0.25">
      <c r="A5066" s="10" t="s">
        <v>36</v>
      </c>
      <c r="B5066" s="10" t="s">
        <v>70</v>
      </c>
      <c r="C5066" s="10">
        <v>26</v>
      </c>
      <c r="D5066" s="10" t="s">
        <v>38</v>
      </c>
      <c r="E5066" s="10">
        <v>2604</v>
      </c>
      <c r="F5066" s="10" t="s">
        <v>42</v>
      </c>
      <c r="G5066" s="20">
        <v>2097287</v>
      </c>
      <c r="H5066" s="10">
        <v>318.81859470000001</v>
      </c>
      <c r="I5066" s="10">
        <v>32</v>
      </c>
      <c r="J5066" s="10">
        <v>75</v>
      </c>
      <c r="K5066" s="10">
        <v>1951.0345620000001</v>
      </c>
      <c r="L5066" s="10">
        <v>2123</v>
      </c>
      <c r="M5066" s="10">
        <v>65</v>
      </c>
      <c r="N5066" s="10">
        <v>6899</v>
      </c>
      <c r="O5066" s="10">
        <v>1437171</v>
      </c>
      <c r="P5066" s="10">
        <v>1191877</v>
      </c>
      <c r="Q5066" s="10">
        <v>75947</v>
      </c>
      <c r="R5066" s="10">
        <v>14</v>
      </c>
      <c r="S5066" s="10">
        <v>2</v>
      </c>
      <c r="T5066" s="10">
        <v>212.30664999999999</v>
      </c>
      <c r="U5066" s="10">
        <v>6745.3095979999998</v>
      </c>
      <c r="V5066" s="10">
        <v>43882</v>
      </c>
      <c r="W5066" s="10">
        <v>46704</v>
      </c>
      <c r="X5066" s="10">
        <v>67814</v>
      </c>
      <c r="Y5066" s="10">
        <v>90850</v>
      </c>
      <c r="Z5066" s="10">
        <v>131</v>
      </c>
      <c r="AA5066" s="10">
        <v>108060</v>
      </c>
      <c r="AB5066" s="10">
        <v>136250</v>
      </c>
      <c r="AC5066" s="10">
        <v>9022</v>
      </c>
      <c r="AD5066" s="10">
        <v>4581.9683859999996</v>
      </c>
      <c r="AE5066" s="10">
        <v>1167408</v>
      </c>
      <c r="AF5066" s="10">
        <v>21</v>
      </c>
      <c r="AG5066" s="10">
        <v>77.739999999999995</v>
      </c>
      <c r="AH5066" s="10">
        <v>12.46</v>
      </c>
      <c r="AI5066" s="10">
        <v>102.37</v>
      </c>
      <c r="AJ5066" s="10" t="s">
        <v>40</v>
      </c>
    </row>
    <row r="5067" spans="1:36" x14ac:dyDescent="0.25">
      <c r="A5067" s="10" t="s">
        <v>36</v>
      </c>
      <c r="B5067" s="10" t="s">
        <v>70</v>
      </c>
      <c r="C5067" s="10">
        <v>26</v>
      </c>
      <c r="D5067" s="10" t="s">
        <v>38</v>
      </c>
      <c r="E5067" s="10">
        <v>2607</v>
      </c>
      <c r="F5067" s="10" t="s">
        <v>58</v>
      </c>
      <c r="G5067" s="20">
        <v>1393791</v>
      </c>
      <c r="H5067" s="10">
        <v>330.59686900000003</v>
      </c>
      <c r="I5067" s="10">
        <v>35</v>
      </c>
      <c r="J5067" s="10">
        <v>10</v>
      </c>
      <c r="K5067" s="10">
        <v>1032.0509360000001</v>
      </c>
      <c r="L5067" s="10">
        <v>1834</v>
      </c>
      <c r="M5067" s="10">
        <v>278</v>
      </c>
      <c r="N5067" s="10">
        <v>7233</v>
      </c>
      <c r="O5067" s="10">
        <v>853839</v>
      </c>
      <c r="P5067" s="10">
        <v>457642</v>
      </c>
      <c r="Q5067" s="10">
        <v>59316</v>
      </c>
      <c r="R5067" s="10">
        <v>659</v>
      </c>
      <c r="S5067" s="10">
        <v>49</v>
      </c>
      <c r="T5067" s="10">
        <v>159.76167000000001</v>
      </c>
      <c r="U5067" s="10">
        <v>4014.5776059999998</v>
      </c>
      <c r="V5067" s="10">
        <v>24241</v>
      </c>
      <c r="W5067" s="10">
        <v>25217</v>
      </c>
      <c r="X5067" s="10">
        <v>61950</v>
      </c>
      <c r="Y5067" s="10">
        <v>97867</v>
      </c>
      <c r="Z5067" s="10">
        <v>48</v>
      </c>
      <c r="AA5067" s="10">
        <v>107532</v>
      </c>
      <c r="AB5067" s="10">
        <v>161265</v>
      </c>
      <c r="AC5067" s="10">
        <v>9067</v>
      </c>
      <c r="AD5067" s="10">
        <v>2822.7649999999999</v>
      </c>
      <c r="AE5067" s="10">
        <v>527298</v>
      </c>
      <c r="AF5067" s="10">
        <v>15</v>
      </c>
      <c r="AG5067" s="10">
        <v>67.25</v>
      </c>
      <c r="AH5067" s="10">
        <v>8.31</v>
      </c>
      <c r="AI5067" s="10">
        <v>105.74</v>
      </c>
      <c r="AJ5067" s="10" t="s">
        <v>40</v>
      </c>
    </row>
    <row r="5068" spans="1:36" x14ac:dyDescent="0.25">
      <c r="A5068" s="10" t="s">
        <v>36</v>
      </c>
      <c r="B5068" s="10" t="s">
        <v>70</v>
      </c>
      <c r="C5068" s="10">
        <v>26</v>
      </c>
      <c r="D5068" s="10" t="s">
        <v>38</v>
      </c>
      <c r="E5068" s="10">
        <v>2609</v>
      </c>
      <c r="F5068" s="10" t="s">
        <v>51</v>
      </c>
      <c r="G5068" s="20">
        <v>2359771</v>
      </c>
      <c r="H5068" s="10">
        <v>324.27172359999997</v>
      </c>
      <c r="I5068" s="10">
        <v>29</v>
      </c>
      <c r="J5068" s="10">
        <v>126</v>
      </c>
      <c r="K5068" s="10">
        <v>781.46077649999995</v>
      </c>
      <c r="L5068" s="10">
        <v>3241</v>
      </c>
      <c r="M5068" s="10">
        <v>19</v>
      </c>
      <c r="N5068" s="10">
        <v>5626</v>
      </c>
      <c r="O5068" s="10">
        <v>1723582</v>
      </c>
      <c r="P5068" s="10">
        <v>1131105</v>
      </c>
      <c r="Q5068" s="10">
        <v>88425</v>
      </c>
      <c r="R5068" s="10">
        <v>6</v>
      </c>
      <c r="S5068" s="10">
        <v>1</v>
      </c>
      <c r="T5068" s="10">
        <v>196.12342000000001</v>
      </c>
      <c r="U5068" s="10">
        <v>6566.6732549999997</v>
      </c>
      <c r="V5068" s="10">
        <v>58367</v>
      </c>
      <c r="W5068" s="10">
        <v>65040</v>
      </c>
      <c r="X5068" s="10">
        <v>86913</v>
      </c>
      <c r="Y5068" s="10">
        <v>134053</v>
      </c>
      <c r="Z5068" s="10">
        <v>378</v>
      </c>
      <c r="AA5068" s="10">
        <v>128501</v>
      </c>
      <c r="AB5068" s="10">
        <v>185289</v>
      </c>
      <c r="AC5068" s="10">
        <v>8867</v>
      </c>
      <c r="AD5068" s="10">
        <v>5589.0890589999999</v>
      </c>
      <c r="AE5068" s="10">
        <v>1365818</v>
      </c>
      <c r="AF5068" s="10">
        <v>17</v>
      </c>
      <c r="AG5068" s="10">
        <v>48.28</v>
      </c>
      <c r="AH5068" s="10">
        <v>30.31</v>
      </c>
      <c r="AI5068" s="10">
        <v>100.9</v>
      </c>
      <c r="AJ5068" s="10" t="s">
        <v>40</v>
      </c>
    </row>
    <row r="5069" spans="1:36" x14ac:dyDescent="0.25">
      <c r="A5069" s="10" t="s">
        <v>36</v>
      </c>
      <c r="B5069" s="10" t="s">
        <v>70</v>
      </c>
      <c r="C5069" s="10">
        <v>26</v>
      </c>
      <c r="D5069" s="10" t="s">
        <v>38</v>
      </c>
      <c r="E5069" s="10">
        <v>2610</v>
      </c>
      <c r="F5069" s="10" t="s">
        <v>52</v>
      </c>
      <c r="G5069" s="20">
        <v>1873017</v>
      </c>
      <c r="H5069" s="10">
        <v>322.985859</v>
      </c>
      <c r="I5069" s="10">
        <v>29</v>
      </c>
      <c r="J5069" s="10">
        <v>78</v>
      </c>
      <c r="K5069" s="10">
        <v>1278.5431470000001</v>
      </c>
      <c r="L5069" s="10">
        <v>1860</v>
      </c>
      <c r="M5069" s="10">
        <v>9</v>
      </c>
      <c r="N5069" s="10">
        <v>2850</v>
      </c>
      <c r="O5069" s="10">
        <v>1311856</v>
      </c>
      <c r="P5069" s="10">
        <v>1050648</v>
      </c>
      <c r="Q5069" s="10">
        <v>78847</v>
      </c>
      <c r="R5069" s="10">
        <v>193</v>
      </c>
      <c r="S5069" s="10">
        <v>19</v>
      </c>
      <c r="T5069" s="10">
        <v>183.60427000000001</v>
      </c>
      <c r="U5069" s="10">
        <v>5699.2567870000003</v>
      </c>
      <c r="V5069" s="10">
        <v>44110</v>
      </c>
      <c r="W5069" s="10">
        <v>48497</v>
      </c>
      <c r="X5069" s="10">
        <v>62392</v>
      </c>
      <c r="Y5069" s="10">
        <v>100287</v>
      </c>
      <c r="Z5069" s="10">
        <v>95</v>
      </c>
      <c r="AA5069" s="10">
        <v>86450</v>
      </c>
      <c r="AB5069" s="10">
        <v>130719</v>
      </c>
      <c r="AC5069" s="10">
        <v>4710</v>
      </c>
      <c r="AD5069" s="10">
        <v>4237.1093700000001</v>
      </c>
      <c r="AE5069" s="10">
        <v>958312</v>
      </c>
      <c r="AF5069" s="10">
        <v>12</v>
      </c>
      <c r="AG5069" s="10">
        <v>56.57</v>
      </c>
      <c r="AH5069" s="10">
        <v>16.2</v>
      </c>
      <c r="AI5069" s="10">
        <v>101.55</v>
      </c>
      <c r="AJ5069" s="10" t="s">
        <v>40</v>
      </c>
    </row>
    <row r="5070" spans="1:36" x14ac:dyDescent="0.25">
      <c r="A5070" s="10" t="s">
        <v>36</v>
      </c>
      <c r="B5070" s="10" t="s">
        <v>70</v>
      </c>
      <c r="C5070" s="10">
        <v>26</v>
      </c>
      <c r="D5070" s="10" t="s">
        <v>38</v>
      </c>
      <c r="E5070" s="10">
        <v>2612</v>
      </c>
      <c r="F5070" s="10" t="s">
        <v>60</v>
      </c>
      <c r="G5070" s="20">
        <v>994255</v>
      </c>
      <c r="H5070" s="10">
        <v>328.47162370000001</v>
      </c>
      <c r="I5070" s="10">
        <v>29</v>
      </c>
      <c r="J5070" s="10">
        <v>91</v>
      </c>
      <c r="K5070" s="10">
        <v>606.66530690000002</v>
      </c>
      <c r="L5070" s="10">
        <v>1016</v>
      </c>
      <c r="M5070" s="10">
        <v>1</v>
      </c>
      <c r="N5070" s="10">
        <v>1517</v>
      </c>
      <c r="O5070" s="10">
        <v>759860</v>
      </c>
      <c r="P5070" s="10">
        <v>611928</v>
      </c>
      <c r="Q5070" s="10">
        <v>59122</v>
      </c>
      <c r="R5070" s="10">
        <v>52</v>
      </c>
      <c r="S5070" s="10">
        <v>4</v>
      </c>
      <c r="T5070" s="10">
        <v>114.94622</v>
      </c>
      <c r="U5070" s="10">
        <v>3217.5360070000002</v>
      </c>
      <c r="V5070" s="10">
        <v>26006</v>
      </c>
      <c r="W5070" s="10">
        <v>33633</v>
      </c>
      <c r="X5070" s="10">
        <v>39582</v>
      </c>
      <c r="Y5070" s="10">
        <v>74240</v>
      </c>
      <c r="Z5070" s="10">
        <v>11</v>
      </c>
      <c r="AA5070" s="10">
        <v>53021</v>
      </c>
      <c r="AB5070" s="10">
        <v>94100</v>
      </c>
      <c r="AC5070" s="10">
        <v>2533</v>
      </c>
      <c r="AD5070" s="10">
        <v>2495.9244800000001</v>
      </c>
      <c r="AE5070" s="10">
        <v>512720</v>
      </c>
      <c r="AF5070" s="10">
        <v>6</v>
      </c>
      <c r="AG5070" s="10">
        <v>79.599999999999994</v>
      </c>
      <c r="AH5070" s="10">
        <v>2.85</v>
      </c>
      <c r="AI5070" s="10">
        <v>100.54</v>
      </c>
      <c r="AJ5070" s="10" t="s">
        <v>40</v>
      </c>
    </row>
    <row r="5071" spans="1:36" x14ac:dyDescent="0.25">
      <c r="A5071" s="10" t="s">
        <v>36</v>
      </c>
      <c r="B5071" s="10" t="s">
        <v>70</v>
      </c>
      <c r="C5071" s="10">
        <v>26</v>
      </c>
      <c r="D5071" s="10" t="s">
        <v>38</v>
      </c>
      <c r="E5071" s="10">
        <v>2614</v>
      </c>
      <c r="F5071" s="10" t="s">
        <v>45</v>
      </c>
      <c r="G5071" s="20">
        <v>1079315</v>
      </c>
      <c r="H5071" s="10">
        <v>324.63401219999997</v>
      </c>
      <c r="I5071" s="10">
        <v>45</v>
      </c>
      <c r="J5071" s="10">
        <v>32</v>
      </c>
      <c r="K5071" s="10">
        <v>767.76328239999998</v>
      </c>
      <c r="L5071" s="10">
        <v>1876</v>
      </c>
      <c r="M5071" s="10">
        <v>3</v>
      </c>
      <c r="N5071" s="10">
        <v>2689</v>
      </c>
      <c r="O5071" s="10">
        <v>1046218</v>
      </c>
      <c r="P5071" s="10">
        <v>739990</v>
      </c>
      <c r="Q5071" s="10">
        <v>30183</v>
      </c>
      <c r="R5071" s="10">
        <v>30</v>
      </c>
      <c r="S5071" s="10">
        <v>4</v>
      </c>
      <c r="T5071" s="10">
        <v>79.714770000000001</v>
      </c>
      <c r="U5071" s="10">
        <v>4243.8575220000002</v>
      </c>
      <c r="V5071" s="10">
        <v>22904</v>
      </c>
      <c r="W5071" s="10">
        <v>24423</v>
      </c>
      <c r="X5071" s="10">
        <v>33444</v>
      </c>
      <c r="Y5071" s="10">
        <v>45331</v>
      </c>
      <c r="Z5071" s="10">
        <v>297</v>
      </c>
      <c r="AA5071" s="10">
        <v>49871</v>
      </c>
      <c r="AB5071" s="10">
        <v>64963</v>
      </c>
      <c r="AC5071" s="10">
        <v>4565</v>
      </c>
      <c r="AD5071" s="10">
        <v>3396.3794699999999</v>
      </c>
      <c r="AE5071" s="10">
        <v>785083</v>
      </c>
      <c r="AF5071" s="10">
        <v>25</v>
      </c>
      <c r="AG5071" s="10">
        <v>59.15</v>
      </c>
      <c r="AH5071" s="10">
        <v>29.65</v>
      </c>
      <c r="AI5071" s="10">
        <v>100.02</v>
      </c>
      <c r="AJ5071" s="10" t="s">
        <v>40</v>
      </c>
    </row>
    <row r="5072" spans="1:36" x14ac:dyDescent="0.25">
      <c r="A5072" s="10" t="s">
        <v>36</v>
      </c>
      <c r="B5072" s="10" t="s">
        <v>70</v>
      </c>
      <c r="C5072" s="10">
        <v>26</v>
      </c>
      <c r="D5072" s="10" t="s">
        <v>38</v>
      </c>
      <c r="E5072" s="10">
        <v>2618</v>
      </c>
      <c r="F5072" s="10" t="s">
        <v>55</v>
      </c>
      <c r="G5072" s="20">
        <v>1903183</v>
      </c>
      <c r="H5072" s="10">
        <v>322.74144480000001</v>
      </c>
      <c r="I5072" s="10">
        <v>48</v>
      </c>
      <c r="J5072" s="10">
        <v>155</v>
      </c>
      <c r="K5072" s="10">
        <v>259.4138016</v>
      </c>
      <c r="L5072" s="10">
        <v>2017</v>
      </c>
      <c r="M5072" s="10">
        <v>1</v>
      </c>
      <c r="N5072" s="10">
        <v>3188</v>
      </c>
      <c r="O5072" s="10">
        <v>1276960</v>
      </c>
      <c r="P5072" s="10">
        <v>963092</v>
      </c>
      <c r="Q5072" s="10">
        <v>42505</v>
      </c>
      <c r="R5072" s="10">
        <v>0</v>
      </c>
      <c r="S5072" s="10">
        <v>0</v>
      </c>
      <c r="T5072" s="10">
        <v>161.37280999999999</v>
      </c>
      <c r="U5072" s="10">
        <v>4542.0657659999997</v>
      </c>
      <c r="V5072" s="10">
        <v>26590</v>
      </c>
      <c r="W5072" s="10">
        <v>28654</v>
      </c>
      <c r="X5072" s="10">
        <v>35561</v>
      </c>
      <c r="Y5072" s="10">
        <v>56179</v>
      </c>
      <c r="Z5072" s="10">
        <v>300</v>
      </c>
      <c r="AA5072" s="10">
        <v>53347</v>
      </c>
      <c r="AB5072" s="10">
        <v>78817</v>
      </c>
      <c r="AC5072" s="10">
        <v>5205</v>
      </c>
      <c r="AD5072" s="10">
        <v>4121.2791539999998</v>
      </c>
      <c r="AE5072" s="10">
        <v>1035714</v>
      </c>
      <c r="AF5072" s="10">
        <v>24</v>
      </c>
      <c r="AG5072" s="10">
        <v>30.73</v>
      </c>
      <c r="AH5072" s="10">
        <v>47.63</v>
      </c>
      <c r="AI5072" s="10">
        <v>100</v>
      </c>
      <c r="AJ5072" s="10" t="s">
        <v>40</v>
      </c>
    </row>
    <row r="5073" spans="1:36" x14ac:dyDescent="0.25">
      <c r="A5073" s="10" t="s">
        <v>36</v>
      </c>
      <c r="B5073" s="10" t="s">
        <v>70</v>
      </c>
      <c r="C5073" s="10">
        <v>26</v>
      </c>
      <c r="D5073" s="10" t="s">
        <v>38</v>
      </c>
      <c r="E5073" s="10">
        <v>2602</v>
      </c>
      <c r="F5073" s="10" t="s">
        <v>41</v>
      </c>
      <c r="G5073" s="20">
        <v>1087099</v>
      </c>
      <c r="H5073" s="10">
        <v>320.84434019999998</v>
      </c>
      <c r="I5073" s="10">
        <v>32</v>
      </c>
      <c r="J5073" s="10">
        <v>61</v>
      </c>
      <c r="K5073" s="10">
        <v>1037.7675919999999</v>
      </c>
      <c r="L5073" s="10">
        <v>3945</v>
      </c>
      <c r="M5073" s="10">
        <v>61</v>
      </c>
      <c r="N5073" s="10">
        <v>5984</v>
      </c>
      <c r="O5073" s="10">
        <v>1018160</v>
      </c>
      <c r="P5073" s="10">
        <v>792354</v>
      </c>
      <c r="Q5073" s="10">
        <v>59637</v>
      </c>
      <c r="R5073" s="10">
        <v>859</v>
      </c>
      <c r="S5073" s="10">
        <v>52</v>
      </c>
      <c r="T5073" s="10">
        <v>167.96637000000001</v>
      </c>
      <c r="U5073" s="10">
        <v>4472.4426960000001</v>
      </c>
      <c r="V5073" s="10">
        <v>30878</v>
      </c>
      <c r="W5073" s="10">
        <v>32839</v>
      </c>
      <c r="X5073" s="10">
        <v>61643</v>
      </c>
      <c r="Y5073" s="10">
        <v>79037</v>
      </c>
      <c r="Z5073" s="10">
        <v>97</v>
      </c>
      <c r="AA5073" s="10">
        <v>106598</v>
      </c>
      <c r="AB5073" s="10">
        <v>132229</v>
      </c>
      <c r="AC5073" s="10">
        <v>9929</v>
      </c>
      <c r="AD5073" s="10">
        <v>3266.7087339999998</v>
      </c>
      <c r="AE5073" s="10">
        <v>613970</v>
      </c>
      <c r="AF5073" s="10">
        <v>20</v>
      </c>
      <c r="AG5073" s="10">
        <v>52.95</v>
      </c>
      <c r="AH5073" s="10">
        <v>3.5</v>
      </c>
      <c r="AI5073" s="10">
        <v>104.05</v>
      </c>
      <c r="AJ5073" s="10" t="s">
        <v>40</v>
      </c>
    </row>
    <row r="5074" spans="1:36" x14ac:dyDescent="0.25">
      <c r="A5074" s="10" t="s">
        <v>36</v>
      </c>
      <c r="B5074" s="10" t="s">
        <v>70</v>
      </c>
      <c r="C5074" s="10">
        <v>26</v>
      </c>
      <c r="D5074" s="10" t="s">
        <v>38</v>
      </c>
      <c r="E5074" s="10">
        <v>2606</v>
      </c>
      <c r="F5074" s="10" t="s">
        <v>49</v>
      </c>
      <c r="G5074" s="20">
        <v>674248</v>
      </c>
      <c r="H5074" s="10">
        <v>323.18491390000003</v>
      </c>
      <c r="I5074" s="10">
        <v>35</v>
      </c>
      <c r="J5074" s="10">
        <v>40</v>
      </c>
      <c r="K5074" s="10">
        <v>1308.9179770000001</v>
      </c>
      <c r="L5074" s="10">
        <v>1717</v>
      </c>
      <c r="M5074" s="10">
        <v>44</v>
      </c>
      <c r="N5074" s="10">
        <v>4166</v>
      </c>
      <c r="O5074" s="10">
        <v>573361</v>
      </c>
      <c r="P5074" s="10">
        <v>490456</v>
      </c>
      <c r="Q5074" s="10">
        <v>34916</v>
      </c>
      <c r="R5074" s="10">
        <v>1246</v>
      </c>
      <c r="S5074" s="10">
        <v>81</v>
      </c>
      <c r="T5074" s="10">
        <v>96.21163</v>
      </c>
      <c r="U5074" s="10">
        <v>3258.145861</v>
      </c>
      <c r="V5074" s="10">
        <v>16173</v>
      </c>
      <c r="W5074" s="10">
        <v>17389</v>
      </c>
      <c r="X5074" s="10">
        <v>28798</v>
      </c>
      <c r="Y5074" s="10">
        <v>41775</v>
      </c>
      <c r="Z5074" s="10">
        <v>58</v>
      </c>
      <c r="AA5074" s="10">
        <v>47016</v>
      </c>
      <c r="AB5074" s="10">
        <v>66724</v>
      </c>
      <c r="AC5074" s="10">
        <v>5883</v>
      </c>
      <c r="AD5074" s="10">
        <v>1853.0162539999999</v>
      </c>
      <c r="AE5074" s="10">
        <v>447154</v>
      </c>
      <c r="AF5074" s="10">
        <v>20</v>
      </c>
      <c r="AG5074" s="10">
        <v>32.42</v>
      </c>
      <c r="AH5074" s="10">
        <v>13.31</v>
      </c>
      <c r="AI5074" s="10">
        <v>115.99</v>
      </c>
      <c r="AJ5074" s="10" t="s">
        <v>40</v>
      </c>
    </row>
    <row r="5075" spans="1:36" x14ac:dyDescent="0.25">
      <c r="A5075" s="10" t="s">
        <v>36</v>
      </c>
      <c r="B5075" s="10" t="s">
        <v>70</v>
      </c>
      <c r="C5075" s="10">
        <v>26</v>
      </c>
      <c r="D5075" s="10" t="s">
        <v>38</v>
      </c>
      <c r="E5075" s="10">
        <v>2607</v>
      </c>
      <c r="F5075" s="10" t="s">
        <v>58</v>
      </c>
      <c r="G5075" s="20">
        <v>1393791</v>
      </c>
      <c r="H5075" s="10">
        <v>329.38885190000002</v>
      </c>
      <c r="I5075" s="10">
        <v>35</v>
      </c>
      <c r="J5075" s="10">
        <v>10</v>
      </c>
      <c r="K5075" s="10">
        <v>1034.470178</v>
      </c>
      <c r="L5075" s="10">
        <v>1837</v>
      </c>
      <c r="M5075" s="10">
        <v>273</v>
      </c>
      <c r="N5075" s="10">
        <v>7275</v>
      </c>
      <c r="O5075" s="10">
        <v>882719</v>
      </c>
      <c r="P5075" s="10">
        <v>474389</v>
      </c>
      <c r="Q5075" s="10">
        <v>59401</v>
      </c>
      <c r="R5075" s="10">
        <v>701</v>
      </c>
      <c r="S5075" s="10">
        <v>49</v>
      </c>
      <c r="T5075" s="10">
        <v>161.52982</v>
      </c>
      <c r="U5075" s="10">
        <v>4103.5779780000003</v>
      </c>
      <c r="V5075" s="10">
        <v>24706</v>
      </c>
      <c r="W5075" s="10">
        <v>25719</v>
      </c>
      <c r="X5075" s="10">
        <v>62059</v>
      </c>
      <c r="Y5075" s="10">
        <v>98034</v>
      </c>
      <c r="Z5075" s="10">
        <v>52</v>
      </c>
      <c r="AA5075" s="10">
        <v>107580</v>
      </c>
      <c r="AB5075" s="10">
        <v>161332</v>
      </c>
      <c r="AC5075" s="10">
        <v>9112</v>
      </c>
      <c r="AD5075" s="10">
        <v>2907.57798</v>
      </c>
      <c r="AE5075" s="10">
        <v>545467</v>
      </c>
      <c r="AF5075" s="10">
        <v>15</v>
      </c>
      <c r="AG5075" s="10">
        <v>67.08</v>
      </c>
      <c r="AH5075" s="10">
        <v>8.5399999999999991</v>
      </c>
      <c r="AI5075" s="10">
        <v>105.48</v>
      </c>
      <c r="AJ5075" s="10" t="s">
        <v>40</v>
      </c>
    </row>
    <row r="5076" spans="1:36" x14ac:dyDescent="0.25">
      <c r="A5076" s="10" t="s">
        <v>36</v>
      </c>
      <c r="B5076" s="10" t="s">
        <v>70</v>
      </c>
      <c r="C5076" s="10">
        <v>26</v>
      </c>
      <c r="D5076" s="10" t="s">
        <v>38</v>
      </c>
      <c r="E5076" s="10">
        <v>2609</v>
      </c>
      <c r="F5076" s="10" t="s">
        <v>51</v>
      </c>
      <c r="G5076" s="20">
        <v>2359771</v>
      </c>
      <c r="H5076" s="10">
        <v>322.34785049999999</v>
      </c>
      <c r="I5076" s="10">
        <v>30</v>
      </c>
      <c r="J5076" s="10">
        <v>131</v>
      </c>
      <c r="K5076" s="10">
        <v>782.26445650000005</v>
      </c>
      <c r="L5076" s="10">
        <v>3555</v>
      </c>
      <c r="M5076" s="10">
        <v>19</v>
      </c>
      <c r="N5076" s="10">
        <v>5624</v>
      </c>
      <c r="O5076" s="10">
        <v>1775055</v>
      </c>
      <c r="P5076" s="10">
        <v>1164504</v>
      </c>
      <c r="Q5076" s="10">
        <v>88548</v>
      </c>
      <c r="R5076" s="10">
        <v>6</v>
      </c>
      <c r="S5076" s="10">
        <v>1</v>
      </c>
      <c r="T5076" s="10">
        <v>196.34406999999999</v>
      </c>
      <c r="U5076" s="10">
        <v>6700.4601650000004</v>
      </c>
      <c r="V5076" s="10">
        <v>59039</v>
      </c>
      <c r="W5076" s="10">
        <v>65893</v>
      </c>
      <c r="X5076" s="10">
        <v>87021</v>
      </c>
      <c r="Y5076" s="10">
        <v>134239</v>
      </c>
      <c r="Z5076" s="10">
        <v>403</v>
      </c>
      <c r="AA5076" s="10">
        <v>128491</v>
      </c>
      <c r="AB5076" s="10">
        <v>185309</v>
      </c>
      <c r="AC5076" s="10">
        <v>9179</v>
      </c>
      <c r="AD5076" s="10">
        <v>5721.8516390000004</v>
      </c>
      <c r="AE5076" s="10">
        <v>1407291</v>
      </c>
      <c r="AF5076" s="10">
        <v>20</v>
      </c>
      <c r="AG5076" s="10">
        <v>48.39</v>
      </c>
      <c r="AH5076" s="10">
        <v>30.22</v>
      </c>
      <c r="AI5076" s="10">
        <v>100.85</v>
      </c>
      <c r="AJ5076" s="10" t="s">
        <v>40</v>
      </c>
    </row>
    <row r="5077" spans="1:36" x14ac:dyDescent="0.25">
      <c r="A5077" s="10" t="s">
        <v>36</v>
      </c>
      <c r="B5077" s="10" t="s">
        <v>70</v>
      </c>
      <c r="C5077" s="10">
        <v>26</v>
      </c>
      <c r="D5077" s="10" t="s">
        <v>38</v>
      </c>
      <c r="E5077" s="10">
        <v>2611</v>
      </c>
      <c r="F5077" s="10" t="s">
        <v>46</v>
      </c>
      <c r="G5077" s="20">
        <v>1598846</v>
      </c>
      <c r="H5077" s="10">
        <v>321.98022639999999</v>
      </c>
      <c r="I5077" s="10">
        <v>25</v>
      </c>
      <c r="J5077" s="10">
        <v>816</v>
      </c>
      <c r="K5077" s="10">
        <v>421.78228689999997</v>
      </c>
      <c r="L5077" s="10">
        <v>1340</v>
      </c>
      <c r="M5077" s="10">
        <v>3</v>
      </c>
      <c r="N5077" s="10">
        <v>3040</v>
      </c>
      <c r="O5077" s="10">
        <v>1151315</v>
      </c>
      <c r="P5077" s="10">
        <v>932181</v>
      </c>
      <c r="Q5077" s="10">
        <v>96609</v>
      </c>
      <c r="R5077" s="10">
        <v>24</v>
      </c>
      <c r="S5077" s="10">
        <v>8</v>
      </c>
      <c r="T5077" s="10">
        <v>178.91368</v>
      </c>
      <c r="U5077" s="10">
        <v>4307.7026109999997</v>
      </c>
      <c r="V5077" s="10">
        <v>45309</v>
      </c>
      <c r="W5077" s="10">
        <v>53659</v>
      </c>
      <c r="X5077" s="10">
        <v>66196</v>
      </c>
      <c r="Y5077" s="10">
        <v>119543</v>
      </c>
      <c r="Z5077" s="10">
        <v>72</v>
      </c>
      <c r="AA5077" s="10">
        <v>99937</v>
      </c>
      <c r="AB5077" s="10">
        <v>166363</v>
      </c>
      <c r="AC5077" s="10">
        <v>4380</v>
      </c>
      <c r="AD5077" s="10">
        <v>3707.0066440000001</v>
      </c>
      <c r="AE5077" s="10">
        <v>843772</v>
      </c>
      <c r="AF5077" s="10">
        <v>10</v>
      </c>
      <c r="AG5077" s="10">
        <v>64.930000000000007</v>
      </c>
      <c r="AH5077" s="10">
        <v>11.96</v>
      </c>
      <c r="AI5077" s="10">
        <v>101.37</v>
      </c>
      <c r="AJ5077" s="10" t="s">
        <v>40</v>
      </c>
    </row>
    <row r="5078" spans="1:36" x14ac:dyDescent="0.25">
      <c r="A5078" s="10" t="s">
        <v>36</v>
      </c>
      <c r="B5078" s="10" t="s">
        <v>70</v>
      </c>
      <c r="C5078" s="10">
        <v>26</v>
      </c>
      <c r="D5078" s="10" t="s">
        <v>38</v>
      </c>
      <c r="E5078" s="10">
        <v>2624</v>
      </c>
      <c r="F5078" s="10" t="s">
        <v>48</v>
      </c>
      <c r="G5078" s="20">
        <v>349584</v>
      </c>
      <c r="H5078" s="10">
        <v>327.76386150000002</v>
      </c>
      <c r="I5078" s="10">
        <v>31</v>
      </c>
      <c r="J5078" s="10">
        <v>31</v>
      </c>
      <c r="K5078" s="10">
        <v>244.612325</v>
      </c>
      <c r="L5078" s="10">
        <v>294</v>
      </c>
      <c r="M5078" s="10">
        <v>11</v>
      </c>
      <c r="N5078" s="10">
        <v>1269</v>
      </c>
      <c r="O5078" s="10">
        <v>275872</v>
      </c>
      <c r="P5078" s="10">
        <v>233131</v>
      </c>
      <c r="Q5078" s="10">
        <v>16257</v>
      </c>
      <c r="R5078" s="10">
        <v>17</v>
      </c>
      <c r="S5078" s="10">
        <v>2</v>
      </c>
      <c r="T5078" s="10">
        <v>38.763869999999997</v>
      </c>
      <c r="U5078" s="10">
        <v>1187.5849149999999</v>
      </c>
      <c r="V5078" s="10">
        <v>8821</v>
      </c>
      <c r="W5078" s="10">
        <v>9608</v>
      </c>
      <c r="X5078" s="10">
        <v>13010</v>
      </c>
      <c r="Y5078" s="10">
        <v>19154</v>
      </c>
      <c r="Z5078" s="10">
        <v>54</v>
      </c>
      <c r="AA5078" s="10">
        <v>19876</v>
      </c>
      <c r="AB5078" s="10">
        <v>27285</v>
      </c>
      <c r="AC5078" s="10">
        <v>1563</v>
      </c>
      <c r="AD5078" s="10">
        <v>904.20871999999997</v>
      </c>
      <c r="AE5078" s="10">
        <v>214802</v>
      </c>
      <c r="AF5078" s="10">
        <v>13</v>
      </c>
      <c r="AG5078" s="10">
        <v>43.64</v>
      </c>
      <c r="AH5078" s="10">
        <v>19.91</v>
      </c>
      <c r="AI5078" s="10">
        <v>99.97</v>
      </c>
      <c r="AJ5078" s="10" t="s">
        <v>40</v>
      </c>
    </row>
    <row r="5079" spans="1:36" x14ac:dyDescent="0.25">
      <c r="A5079" s="10" t="s">
        <v>36</v>
      </c>
      <c r="B5079" s="10" t="s">
        <v>70</v>
      </c>
      <c r="C5079" s="10">
        <v>26</v>
      </c>
      <c r="D5079" s="10" t="s">
        <v>38</v>
      </c>
      <c r="E5079" s="10">
        <v>2601</v>
      </c>
      <c r="F5079" s="10" t="s">
        <v>39</v>
      </c>
      <c r="G5079" s="20">
        <v>1011274</v>
      </c>
      <c r="H5079" s="10">
        <v>327.14366719999998</v>
      </c>
      <c r="I5079" s="10">
        <v>28</v>
      </c>
      <c r="J5079" s="10">
        <v>35</v>
      </c>
      <c r="K5079" s="10">
        <v>1949.0060719999999</v>
      </c>
      <c r="L5079" s="10">
        <v>2401</v>
      </c>
      <c r="M5079" s="10">
        <v>316</v>
      </c>
      <c r="N5079" s="10">
        <v>5824</v>
      </c>
      <c r="O5079" s="10">
        <v>616348</v>
      </c>
      <c r="P5079" s="10">
        <v>77843</v>
      </c>
      <c r="Q5079" s="10">
        <v>9403</v>
      </c>
      <c r="R5079" s="10">
        <v>413</v>
      </c>
      <c r="S5079" s="10">
        <v>13</v>
      </c>
      <c r="T5079" s="10">
        <v>176.88077000000001</v>
      </c>
      <c r="U5079" s="10">
        <v>4142.2302920000002</v>
      </c>
      <c r="V5079" s="10">
        <v>21416</v>
      </c>
      <c r="W5079" s="10">
        <v>22584</v>
      </c>
      <c r="X5079" s="10">
        <v>63460</v>
      </c>
      <c r="Y5079" s="10">
        <v>73335</v>
      </c>
      <c r="Z5079" s="10">
        <v>44</v>
      </c>
      <c r="AA5079" s="10">
        <v>125114</v>
      </c>
      <c r="AB5079" s="10">
        <v>142620</v>
      </c>
      <c r="AC5079" s="10">
        <v>8225</v>
      </c>
      <c r="AD5079" s="10">
        <v>2016.3434500000001</v>
      </c>
      <c r="AE5079" s="10">
        <v>305720</v>
      </c>
      <c r="AF5079" s="10">
        <v>40</v>
      </c>
      <c r="AG5079" s="10">
        <v>66.319999999999993</v>
      </c>
      <c r="AH5079" s="10">
        <v>9.3800000000000008</v>
      </c>
      <c r="AI5079" s="10">
        <v>102.64</v>
      </c>
      <c r="AJ5079" s="10" t="s">
        <v>40</v>
      </c>
    </row>
    <row r="5080" spans="1:36" x14ac:dyDescent="0.25">
      <c r="A5080" s="10" t="s">
        <v>36</v>
      </c>
      <c r="B5080" s="10" t="s">
        <v>70</v>
      </c>
      <c r="C5080" s="10">
        <v>26</v>
      </c>
      <c r="D5080" s="10" t="s">
        <v>38</v>
      </c>
      <c r="E5080" s="10">
        <v>2610</v>
      </c>
      <c r="F5080" s="10" t="s">
        <v>52</v>
      </c>
      <c r="G5080" s="20">
        <v>1873017</v>
      </c>
      <c r="H5080" s="10">
        <v>322.8358217</v>
      </c>
      <c r="I5080" s="10">
        <v>29</v>
      </c>
      <c r="J5080" s="10">
        <v>78</v>
      </c>
      <c r="K5080" s="10">
        <v>1281.3023430000001</v>
      </c>
      <c r="L5080" s="10">
        <v>1873</v>
      </c>
      <c r="M5080" s="10">
        <v>9</v>
      </c>
      <c r="N5080" s="10">
        <v>2846</v>
      </c>
      <c r="O5080" s="10">
        <v>1315040</v>
      </c>
      <c r="P5080" s="10">
        <v>1053194</v>
      </c>
      <c r="Q5080" s="10">
        <v>78862</v>
      </c>
      <c r="R5080" s="10">
        <v>193</v>
      </c>
      <c r="S5080" s="10">
        <v>19</v>
      </c>
      <c r="T5080" s="10">
        <v>183.84721999999999</v>
      </c>
      <c r="U5080" s="10">
        <v>5710.5697529999998</v>
      </c>
      <c r="V5080" s="10">
        <v>44140</v>
      </c>
      <c r="W5080" s="10">
        <v>48532</v>
      </c>
      <c r="X5080" s="10">
        <v>62401</v>
      </c>
      <c r="Y5080" s="10">
        <v>100305</v>
      </c>
      <c r="Z5080" s="10">
        <v>95</v>
      </c>
      <c r="AA5080" s="10">
        <v>86454</v>
      </c>
      <c r="AB5080" s="10">
        <v>130732</v>
      </c>
      <c r="AC5080" s="10">
        <v>4719</v>
      </c>
      <c r="AD5080" s="10">
        <v>4245.4201899999998</v>
      </c>
      <c r="AE5080" s="10">
        <v>960604</v>
      </c>
      <c r="AF5080" s="10">
        <v>12</v>
      </c>
      <c r="AG5080" s="10">
        <v>56.65</v>
      </c>
      <c r="AH5080" s="10">
        <v>16.18</v>
      </c>
      <c r="AI5080" s="10">
        <v>101.58</v>
      </c>
      <c r="AJ5080" s="10" t="s">
        <v>40</v>
      </c>
    </row>
    <row r="5081" spans="1:36" x14ac:dyDescent="0.25">
      <c r="A5081" s="10" t="s">
        <v>36</v>
      </c>
      <c r="B5081" s="10" t="s">
        <v>70</v>
      </c>
      <c r="C5081" s="10">
        <v>26</v>
      </c>
      <c r="D5081" s="10" t="s">
        <v>38</v>
      </c>
      <c r="E5081" s="10">
        <v>2611</v>
      </c>
      <c r="F5081" s="10" t="s">
        <v>46</v>
      </c>
      <c r="G5081" s="20">
        <v>1598846</v>
      </c>
      <c r="H5081" s="10">
        <v>323.70933330000003</v>
      </c>
      <c r="I5081" s="10">
        <v>25</v>
      </c>
      <c r="J5081" s="10">
        <v>813</v>
      </c>
      <c r="K5081" s="10">
        <v>421.78228689999997</v>
      </c>
      <c r="L5081" s="10">
        <v>1334</v>
      </c>
      <c r="M5081" s="10">
        <v>3</v>
      </c>
      <c r="N5081" s="10">
        <v>3030</v>
      </c>
      <c r="O5081" s="10">
        <v>1134494</v>
      </c>
      <c r="P5081" s="10">
        <v>918154</v>
      </c>
      <c r="Q5081" s="10">
        <v>96552</v>
      </c>
      <c r="R5081" s="10">
        <v>24</v>
      </c>
      <c r="S5081" s="10">
        <v>8</v>
      </c>
      <c r="T5081" s="10">
        <v>178.82257999999999</v>
      </c>
      <c r="U5081" s="10">
        <v>4273.0678310000003</v>
      </c>
      <c r="V5081" s="10">
        <v>45104</v>
      </c>
      <c r="W5081" s="10">
        <v>53391</v>
      </c>
      <c r="X5081" s="10">
        <v>66166</v>
      </c>
      <c r="Y5081" s="10">
        <v>119468</v>
      </c>
      <c r="Z5081" s="10">
        <v>71</v>
      </c>
      <c r="AA5081" s="10">
        <v>99932</v>
      </c>
      <c r="AB5081" s="10">
        <v>166331</v>
      </c>
      <c r="AC5081" s="10">
        <v>4364</v>
      </c>
      <c r="AD5081" s="10">
        <v>3672.4629639999998</v>
      </c>
      <c r="AE5081" s="10">
        <v>830855</v>
      </c>
      <c r="AF5081" s="10">
        <v>10</v>
      </c>
      <c r="AG5081" s="10">
        <v>64.73</v>
      </c>
      <c r="AH5081" s="10">
        <v>11.99</v>
      </c>
      <c r="AI5081" s="10">
        <v>101.34</v>
      </c>
      <c r="AJ5081" s="10" t="s">
        <v>40</v>
      </c>
    </row>
    <row r="5082" spans="1:36" x14ac:dyDescent="0.25">
      <c r="A5082" s="10" t="s">
        <v>36</v>
      </c>
      <c r="B5082" s="10" t="s">
        <v>70</v>
      </c>
      <c r="C5082" s="10">
        <v>26</v>
      </c>
      <c r="D5082" s="10" t="s">
        <v>38</v>
      </c>
      <c r="E5082" s="10">
        <v>2606</v>
      </c>
      <c r="F5082" s="10" t="s">
        <v>49</v>
      </c>
      <c r="G5082" s="20">
        <v>674248</v>
      </c>
      <c r="H5082" s="10">
        <v>323.06875919999999</v>
      </c>
      <c r="I5082" s="10">
        <v>35</v>
      </c>
      <c r="J5082" s="10">
        <v>40</v>
      </c>
      <c r="K5082" s="10">
        <v>1308.9179770000001</v>
      </c>
      <c r="L5082" s="10">
        <v>1700</v>
      </c>
      <c r="M5082" s="10">
        <v>44</v>
      </c>
      <c r="N5082" s="10">
        <v>4167</v>
      </c>
      <c r="O5082" s="10">
        <v>566941</v>
      </c>
      <c r="P5082" s="10">
        <v>484734</v>
      </c>
      <c r="Q5082" s="10">
        <v>34887</v>
      </c>
      <c r="R5082" s="10">
        <v>1234</v>
      </c>
      <c r="S5082" s="10">
        <v>81</v>
      </c>
      <c r="T5082" s="10">
        <v>96.21163</v>
      </c>
      <c r="U5082" s="10">
        <v>3236.7388609999998</v>
      </c>
      <c r="V5082" s="10">
        <v>16075</v>
      </c>
      <c r="W5082" s="10">
        <v>17275</v>
      </c>
      <c r="X5082" s="10">
        <v>28771</v>
      </c>
      <c r="Y5082" s="10">
        <v>41740</v>
      </c>
      <c r="Z5082" s="10">
        <v>56</v>
      </c>
      <c r="AA5082" s="10">
        <v>47038</v>
      </c>
      <c r="AB5082" s="10">
        <v>66749</v>
      </c>
      <c r="AC5082" s="10">
        <v>5867</v>
      </c>
      <c r="AD5082" s="10">
        <v>1831.609254</v>
      </c>
      <c r="AE5082" s="10">
        <v>442103</v>
      </c>
      <c r="AF5082" s="10">
        <v>20</v>
      </c>
      <c r="AG5082" s="10">
        <v>32.270000000000003</v>
      </c>
      <c r="AH5082" s="10">
        <v>13.17</v>
      </c>
      <c r="AI5082" s="10">
        <v>116.17</v>
      </c>
      <c r="AJ5082" s="10" t="s">
        <v>40</v>
      </c>
    </row>
    <row r="5083" spans="1:36" x14ac:dyDescent="0.25">
      <c r="A5083" s="10" t="s">
        <v>36</v>
      </c>
      <c r="B5083" s="10" t="s">
        <v>70</v>
      </c>
      <c r="C5083" s="10">
        <v>26</v>
      </c>
      <c r="D5083" s="10" t="s">
        <v>38</v>
      </c>
      <c r="E5083" s="10">
        <v>2609</v>
      </c>
      <c r="F5083" s="10" t="s">
        <v>51</v>
      </c>
      <c r="G5083" s="20">
        <v>2359771</v>
      </c>
      <c r="H5083" s="10">
        <v>322.3991891</v>
      </c>
      <c r="I5083" s="10">
        <v>29</v>
      </c>
      <c r="J5083" s="10">
        <v>130</v>
      </c>
      <c r="K5083" s="10">
        <v>782.07389650000005</v>
      </c>
      <c r="L5083" s="10">
        <v>3428</v>
      </c>
      <c r="M5083" s="10">
        <v>19</v>
      </c>
      <c r="N5083" s="10">
        <v>5622</v>
      </c>
      <c r="O5083" s="10">
        <v>1755079</v>
      </c>
      <c r="P5083" s="10">
        <v>1150723</v>
      </c>
      <c r="Q5083" s="10">
        <v>88495</v>
      </c>
      <c r="R5083" s="10">
        <v>6</v>
      </c>
      <c r="S5083" s="10">
        <v>1</v>
      </c>
      <c r="T5083" s="10">
        <v>196.34406999999999</v>
      </c>
      <c r="U5083" s="10">
        <v>6636.7784309999997</v>
      </c>
      <c r="V5083" s="10">
        <v>58822</v>
      </c>
      <c r="W5083" s="10">
        <v>65621</v>
      </c>
      <c r="X5083" s="10">
        <v>86983</v>
      </c>
      <c r="Y5083" s="10">
        <v>134172</v>
      </c>
      <c r="Z5083" s="10">
        <v>390</v>
      </c>
      <c r="AA5083" s="10">
        <v>128509</v>
      </c>
      <c r="AB5083" s="10">
        <v>185317</v>
      </c>
      <c r="AC5083" s="10">
        <v>9050</v>
      </c>
      <c r="AD5083" s="10">
        <v>5658.3604649999997</v>
      </c>
      <c r="AE5083" s="10">
        <v>1391005</v>
      </c>
      <c r="AF5083" s="10">
        <v>19</v>
      </c>
      <c r="AG5083" s="10">
        <v>48.48</v>
      </c>
      <c r="AH5083" s="10">
        <v>30.01</v>
      </c>
      <c r="AI5083" s="10">
        <v>100.88</v>
      </c>
      <c r="AJ5083" s="10" t="s">
        <v>40</v>
      </c>
    </row>
    <row r="5084" spans="1:36" x14ac:dyDescent="0.25">
      <c r="A5084" s="10" t="s">
        <v>36</v>
      </c>
      <c r="B5084" s="10" t="s">
        <v>70</v>
      </c>
      <c r="C5084" s="10">
        <v>26</v>
      </c>
      <c r="D5084" s="10" t="s">
        <v>38</v>
      </c>
      <c r="E5084" s="10">
        <v>2612</v>
      </c>
      <c r="F5084" s="10" t="s">
        <v>60</v>
      </c>
      <c r="G5084" s="20">
        <v>994255</v>
      </c>
      <c r="H5084" s="10">
        <v>329.33901220000001</v>
      </c>
      <c r="I5084" s="10">
        <v>29</v>
      </c>
      <c r="J5084" s="10">
        <v>92</v>
      </c>
      <c r="K5084" s="10">
        <v>606.73766690000002</v>
      </c>
      <c r="L5084" s="10">
        <v>1016</v>
      </c>
      <c r="M5084" s="10">
        <v>1</v>
      </c>
      <c r="N5084" s="10">
        <v>1522</v>
      </c>
      <c r="O5084" s="10">
        <v>769869</v>
      </c>
      <c r="P5084" s="10">
        <v>620047</v>
      </c>
      <c r="Q5084" s="10">
        <v>59169</v>
      </c>
      <c r="R5084" s="10">
        <v>52</v>
      </c>
      <c r="S5084" s="10">
        <v>4</v>
      </c>
      <c r="T5084" s="10">
        <v>117.60455</v>
      </c>
      <c r="U5084" s="10">
        <v>3259.8211769999998</v>
      </c>
      <c r="V5084" s="10">
        <v>26124</v>
      </c>
      <c r="W5084" s="10">
        <v>33812</v>
      </c>
      <c r="X5084" s="10">
        <v>39618</v>
      </c>
      <c r="Y5084" s="10">
        <v>74309</v>
      </c>
      <c r="Z5084" s="10">
        <v>12</v>
      </c>
      <c r="AA5084" s="10">
        <v>53036</v>
      </c>
      <c r="AB5084" s="10">
        <v>94140</v>
      </c>
      <c r="AC5084" s="10">
        <v>2538</v>
      </c>
      <c r="AD5084" s="10">
        <v>2535.4789599999999</v>
      </c>
      <c r="AE5084" s="10">
        <v>519219</v>
      </c>
      <c r="AF5084" s="10">
        <v>6</v>
      </c>
      <c r="AG5084" s="10">
        <v>79.78</v>
      </c>
      <c r="AH5084" s="10">
        <v>2.84</v>
      </c>
      <c r="AI5084" s="10">
        <v>100.52</v>
      </c>
      <c r="AJ5084" s="10" t="s">
        <v>40</v>
      </c>
    </row>
    <row r="5085" spans="1:36" x14ac:dyDescent="0.25">
      <c r="A5085" s="10" t="s">
        <v>36</v>
      </c>
      <c r="B5085" s="10" t="s">
        <v>70</v>
      </c>
      <c r="C5085" s="10">
        <v>26</v>
      </c>
      <c r="D5085" s="10" t="s">
        <v>38</v>
      </c>
      <c r="E5085" s="10">
        <v>2616</v>
      </c>
      <c r="F5085" s="10" t="s">
        <v>53</v>
      </c>
      <c r="G5085" s="20">
        <v>1728572</v>
      </c>
      <c r="H5085" s="10">
        <v>329.0462465</v>
      </c>
      <c r="I5085" s="10">
        <v>22</v>
      </c>
      <c r="J5085" s="10">
        <v>169</v>
      </c>
      <c r="K5085" s="10">
        <v>1388.1982069999999</v>
      </c>
      <c r="L5085" s="10">
        <v>1896</v>
      </c>
      <c r="M5085" s="10">
        <v>8</v>
      </c>
      <c r="N5085" s="10">
        <v>6287</v>
      </c>
      <c r="O5085" s="10">
        <v>1202072</v>
      </c>
      <c r="P5085" s="10">
        <v>1029593</v>
      </c>
      <c r="Q5085" s="10">
        <v>128864</v>
      </c>
      <c r="R5085" s="10">
        <v>463</v>
      </c>
      <c r="S5085" s="10">
        <v>68</v>
      </c>
      <c r="T5085" s="10">
        <v>162.03694999999999</v>
      </c>
      <c r="U5085" s="10">
        <v>5505.6079529999997</v>
      </c>
      <c r="V5085" s="10">
        <v>53210</v>
      </c>
      <c r="W5085" s="10">
        <v>68533</v>
      </c>
      <c r="X5085" s="10">
        <v>78850</v>
      </c>
      <c r="Y5085" s="10">
        <v>153216</v>
      </c>
      <c r="Z5085" s="10">
        <v>22</v>
      </c>
      <c r="AA5085" s="10">
        <v>106371</v>
      </c>
      <c r="AB5085" s="10">
        <v>197230</v>
      </c>
      <c r="AC5085" s="10">
        <v>8183</v>
      </c>
      <c r="AD5085" s="10">
        <v>3955.3727960000001</v>
      </c>
      <c r="AE5085" s="10">
        <v>836021</v>
      </c>
      <c r="AF5085" s="10">
        <v>30</v>
      </c>
      <c r="AG5085" s="10">
        <v>60.36</v>
      </c>
      <c r="AH5085" s="10">
        <v>11.54</v>
      </c>
      <c r="AI5085" s="10">
        <v>101.9</v>
      </c>
      <c r="AJ5085" s="10" t="s">
        <v>40</v>
      </c>
    </row>
    <row r="5086" spans="1:36" x14ac:dyDescent="0.25">
      <c r="A5086" s="10" t="s">
        <v>36</v>
      </c>
      <c r="B5086" s="10" t="s">
        <v>70</v>
      </c>
      <c r="C5086" s="10">
        <v>26</v>
      </c>
      <c r="D5086" s="10" t="s">
        <v>38</v>
      </c>
      <c r="E5086" s="10">
        <v>2620</v>
      </c>
      <c r="F5086" s="10" t="s">
        <v>62</v>
      </c>
      <c r="G5086" s="20">
        <v>1244899</v>
      </c>
      <c r="H5086" s="10">
        <v>325.77674510000003</v>
      </c>
      <c r="I5086" s="10">
        <v>36</v>
      </c>
      <c r="J5086" s="10">
        <v>32</v>
      </c>
      <c r="K5086" s="10">
        <v>837.164401</v>
      </c>
      <c r="L5086" s="10">
        <v>2579</v>
      </c>
      <c r="M5086" s="10">
        <v>40</v>
      </c>
      <c r="N5086" s="10">
        <v>5304</v>
      </c>
      <c r="O5086" s="10">
        <v>1311251</v>
      </c>
      <c r="P5086" s="10">
        <v>947507</v>
      </c>
      <c r="Q5086" s="10">
        <v>58942</v>
      </c>
      <c r="R5086" s="10">
        <v>1707</v>
      </c>
      <c r="S5086" s="10">
        <v>53</v>
      </c>
      <c r="T5086" s="10">
        <v>126.31211</v>
      </c>
      <c r="U5086" s="10">
        <v>5235.227339</v>
      </c>
      <c r="V5086" s="10">
        <v>35715</v>
      </c>
      <c r="W5086" s="10">
        <v>37282</v>
      </c>
      <c r="X5086" s="10">
        <v>61641</v>
      </c>
      <c r="Y5086" s="10">
        <v>80280</v>
      </c>
      <c r="Z5086" s="10">
        <v>922</v>
      </c>
      <c r="AA5086" s="10">
        <v>118418</v>
      </c>
      <c r="AB5086" s="10">
        <v>164913</v>
      </c>
      <c r="AC5086" s="10">
        <v>7883</v>
      </c>
      <c r="AD5086" s="10">
        <v>4271.7508280000002</v>
      </c>
      <c r="AE5086" s="10">
        <v>758286</v>
      </c>
      <c r="AF5086" s="10">
        <v>28</v>
      </c>
      <c r="AG5086" s="10">
        <v>71.31</v>
      </c>
      <c r="AH5086" s="10">
        <v>8.0500000000000007</v>
      </c>
      <c r="AI5086" s="10">
        <v>111.94</v>
      </c>
      <c r="AJ5086" s="10" t="s">
        <v>40</v>
      </c>
    </row>
    <row r="5087" spans="1:36" x14ac:dyDescent="0.25">
      <c r="A5087" s="10" t="s">
        <v>36</v>
      </c>
      <c r="B5087" s="10" t="s">
        <v>70</v>
      </c>
      <c r="C5087" s="10">
        <v>26</v>
      </c>
      <c r="D5087" s="10" t="s">
        <v>38</v>
      </c>
      <c r="E5087" s="10">
        <v>2621</v>
      </c>
      <c r="F5087" s="10" t="s">
        <v>47</v>
      </c>
      <c r="G5087" s="20">
        <v>705000</v>
      </c>
      <c r="H5087" s="10">
        <v>325.84646659999999</v>
      </c>
      <c r="I5087" s="10">
        <v>28</v>
      </c>
      <c r="J5087" s="10">
        <v>216</v>
      </c>
      <c r="K5087" s="10">
        <v>491.54313680000001</v>
      </c>
      <c r="L5087" s="10">
        <v>819</v>
      </c>
      <c r="M5087" s="10">
        <v>5</v>
      </c>
      <c r="N5087" s="10">
        <v>1079</v>
      </c>
      <c r="O5087" s="10">
        <v>463013</v>
      </c>
      <c r="P5087" s="10">
        <v>413517</v>
      </c>
      <c r="Q5087" s="10">
        <v>37698</v>
      </c>
      <c r="R5087" s="10">
        <v>98</v>
      </c>
      <c r="S5087" s="10">
        <v>14</v>
      </c>
      <c r="T5087" s="10">
        <v>105.02867000000001</v>
      </c>
      <c r="U5087" s="10">
        <v>2105.2833070000001</v>
      </c>
      <c r="V5087" s="10">
        <v>16118</v>
      </c>
      <c r="W5087" s="10">
        <v>18408</v>
      </c>
      <c r="X5087" s="10">
        <v>25476</v>
      </c>
      <c r="Y5087" s="10">
        <v>43356</v>
      </c>
      <c r="Z5087" s="10">
        <v>79</v>
      </c>
      <c r="AA5087" s="10">
        <v>37884</v>
      </c>
      <c r="AB5087" s="10">
        <v>61079</v>
      </c>
      <c r="AC5087" s="10">
        <v>1898</v>
      </c>
      <c r="AD5087" s="10">
        <v>1508.7114999999999</v>
      </c>
      <c r="AE5087" s="10">
        <v>327850</v>
      </c>
      <c r="AF5087" s="10">
        <v>24</v>
      </c>
      <c r="AG5087" s="10">
        <v>58.54</v>
      </c>
      <c r="AH5087" s="10">
        <v>8.1300000000000008</v>
      </c>
      <c r="AI5087" s="10">
        <v>100.43</v>
      </c>
      <c r="AJ5087" s="10" t="s">
        <v>40</v>
      </c>
    </row>
    <row r="5088" spans="1:36" x14ac:dyDescent="0.25">
      <c r="A5088" s="10" t="s">
        <v>36</v>
      </c>
      <c r="B5088" s="10" t="s">
        <v>71</v>
      </c>
      <c r="C5088" s="10">
        <v>26</v>
      </c>
      <c r="D5088" s="10" t="s">
        <v>38</v>
      </c>
      <c r="E5088" s="10">
        <v>2601</v>
      </c>
      <c r="F5088" s="10" t="s">
        <v>39</v>
      </c>
      <c r="G5088" s="20">
        <v>1033709</v>
      </c>
      <c r="H5088" s="10">
        <v>328.7054291</v>
      </c>
      <c r="I5088" s="10">
        <v>28</v>
      </c>
      <c r="J5088" s="10">
        <v>37</v>
      </c>
      <c r="K5088" s="10">
        <v>1953.3488629999999</v>
      </c>
      <c r="L5088" s="10">
        <v>2675</v>
      </c>
      <c r="M5088" s="10">
        <v>271</v>
      </c>
      <c r="N5088" s="10">
        <v>5784</v>
      </c>
      <c r="O5088" s="10">
        <v>695493</v>
      </c>
      <c r="P5088" s="10">
        <v>87078</v>
      </c>
      <c r="Q5088" s="10">
        <v>9592</v>
      </c>
      <c r="R5088" s="10">
        <v>439</v>
      </c>
      <c r="S5088" s="10">
        <v>15</v>
      </c>
      <c r="T5088" s="10">
        <v>202.56639000000001</v>
      </c>
      <c r="U5088" s="10">
        <v>4442.0385029999998</v>
      </c>
      <c r="V5088" s="10">
        <v>24048</v>
      </c>
      <c r="W5088" s="10">
        <v>25364</v>
      </c>
      <c r="X5088" s="10">
        <v>65214</v>
      </c>
      <c r="Y5088" s="10">
        <v>75346</v>
      </c>
      <c r="Z5088" s="10">
        <v>54</v>
      </c>
      <c r="AA5088" s="10">
        <v>127125</v>
      </c>
      <c r="AB5088" s="10">
        <v>144854</v>
      </c>
      <c r="AC5088" s="10">
        <v>8459</v>
      </c>
      <c r="AD5088" s="10">
        <v>2286.1232500000001</v>
      </c>
      <c r="AE5088" s="10">
        <v>341898</v>
      </c>
      <c r="AF5088" s="10">
        <v>40</v>
      </c>
      <c r="AG5088" s="10">
        <v>65.209999999999994</v>
      </c>
      <c r="AH5088" s="10">
        <v>9.74</v>
      </c>
      <c r="AI5088" s="10">
        <v>102.61</v>
      </c>
      <c r="AJ5088" s="10" t="s">
        <v>40</v>
      </c>
    </row>
    <row r="5089" spans="1:36" x14ac:dyDescent="0.25">
      <c r="A5089" s="10" t="s">
        <v>36</v>
      </c>
      <c r="B5089" s="10" t="s">
        <v>71</v>
      </c>
      <c r="C5089" s="10">
        <v>26</v>
      </c>
      <c r="D5089" s="10" t="s">
        <v>38</v>
      </c>
      <c r="E5089" s="10">
        <v>2609</v>
      </c>
      <c r="F5089" s="10" t="s">
        <v>51</v>
      </c>
      <c r="G5089" s="20">
        <v>2385861</v>
      </c>
      <c r="H5089" s="10">
        <v>320.7341255</v>
      </c>
      <c r="I5089" s="10">
        <v>31</v>
      </c>
      <c r="J5089" s="10">
        <v>138</v>
      </c>
      <c r="K5089" s="10">
        <v>783.12151649999998</v>
      </c>
      <c r="L5089" s="10">
        <v>3795</v>
      </c>
      <c r="M5089" s="10">
        <v>17</v>
      </c>
      <c r="N5089" s="10">
        <v>5647</v>
      </c>
      <c r="O5089" s="10">
        <v>1900690</v>
      </c>
      <c r="P5089" s="10">
        <v>1249138</v>
      </c>
      <c r="Q5089" s="10">
        <v>88802</v>
      </c>
      <c r="R5089" s="10">
        <v>12</v>
      </c>
      <c r="S5089" s="10">
        <v>0</v>
      </c>
      <c r="T5089" s="10">
        <v>201.08922000000001</v>
      </c>
      <c r="U5089" s="10">
        <v>7080.3721859999996</v>
      </c>
      <c r="V5089" s="10">
        <v>60524</v>
      </c>
      <c r="W5089" s="10">
        <v>67892</v>
      </c>
      <c r="X5089" s="10">
        <v>87305</v>
      </c>
      <c r="Y5089" s="10">
        <v>134669</v>
      </c>
      <c r="Z5089" s="10">
        <v>496</v>
      </c>
      <c r="AA5089" s="10">
        <v>128558</v>
      </c>
      <c r="AB5089" s="10">
        <v>185404</v>
      </c>
      <c r="AC5089" s="10">
        <v>9442</v>
      </c>
      <c r="AD5089" s="10">
        <v>6096.1614499999996</v>
      </c>
      <c r="AE5089" s="10">
        <v>1506593</v>
      </c>
      <c r="AF5089" s="10">
        <v>21</v>
      </c>
      <c r="AG5089" s="10">
        <v>48.53</v>
      </c>
      <c r="AH5089" s="10">
        <v>30.7</v>
      </c>
      <c r="AI5089" s="10">
        <v>101.3</v>
      </c>
      <c r="AJ5089" s="10" t="s">
        <v>40</v>
      </c>
    </row>
    <row r="5090" spans="1:36" x14ac:dyDescent="0.25">
      <c r="A5090" s="10" t="s">
        <v>36</v>
      </c>
      <c r="B5090" s="10" t="s">
        <v>71</v>
      </c>
      <c r="C5090" s="10">
        <v>26</v>
      </c>
      <c r="D5090" s="10" t="s">
        <v>38</v>
      </c>
      <c r="E5090" s="10">
        <v>2619</v>
      </c>
      <c r="F5090" s="10" t="s">
        <v>57</v>
      </c>
      <c r="G5090" s="20">
        <v>483992</v>
      </c>
      <c r="H5090" s="10">
        <v>322.4042111</v>
      </c>
      <c r="I5090" s="10">
        <v>39</v>
      </c>
      <c r="J5090" s="10">
        <v>13</v>
      </c>
      <c r="K5090" s="10">
        <v>540.74946290000003</v>
      </c>
      <c r="L5090" s="10">
        <v>1623</v>
      </c>
      <c r="M5090" s="10">
        <v>12</v>
      </c>
      <c r="N5090" s="10">
        <v>2283</v>
      </c>
      <c r="O5090" s="10">
        <v>395333</v>
      </c>
      <c r="P5090" s="10">
        <v>195604</v>
      </c>
      <c r="Q5090" s="10">
        <v>11682</v>
      </c>
      <c r="R5090" s="10">
        <v>150</v>
      </c>
      <c r="S5090" s="10">
        <v>7</v>
      </c>
      <c r="T5090" s="10">
        <v>61.933869999999999</v>
      </c>
      <c r="U5090" s="10">
        <v>1877.253573</v>
      </c>
      <c r="V5090" s="10">
        <v>9945</v>
      </c>
      <c r="W5090" s="10">
        <v>10669</v>
      </c>
      <c r="X5090" s="10">
        <v>16684</v>
      </c>
      <c r="Y5090" s="10">
        <v>23217</v>
      </c>
      <c r="Z5090" s="10">
        <v>124</v>
      </c>
      <c r="AA5090" s="10">
        <v>34058</v>
      </c>
      <c r="AB5090" s="10">
        <v>45257</v>
      </c>
      <c r="AC5090" s="10">
        <v>3906</v>
      </c>
      <c r="AD5090" s="10">
        <v>1274.57024</v>
      </c>
      <c r="AE5090" s="10">
        <v>333031</v>
      </c>
      <c r="AF5090" s="10">
        <v>24</v>
      </c>
      <c r="AG5090" s="10">
        <v>56.44</v>
      </c>
      <c r="AH5090" s="10">
        <v>13.65</v>
      </c>
      <c r="AI5090" s="10">
        <v>103.85</v>
      </c>
      <c r="AJ5090" s="10" t="s">
        <v>40</v>
      </c>
    </row>
    <row r="5091" spans="1:36" x14ac:dyDescent="0.25">
      <c r="A5091" s="10" t="s">
        <v>36</v>
      </c>
      <c r="B5091" s="10" t="s">
        <v>70</v>
      </c>
      <c r="C5091" s="10">
        <v>26</v>
      </c>
      <c r="D5091" s="10" t="s">
        <v>38</v>
      </c>
      <c r="E5091" s="10">
        <v>2601</v>
      </c>
      <c r="F5091" s="10" t="s">
        <v>39</v>
      </c>
      <c r="G5091" s="20">
        <v>1011274</v>
      </c>
      <c r="H5091" s="10">
        <v>327.4069973</v>
      </c>
      <c r="I5091" s="10">
        <v>28</v>
      </c>
      <c r="J5091" s="10">
        <v>36</v>
      </c>
      <c r="K5091" s="10">
        <v>1949.4320150000001</v>
      </c>
      <c r="L5091" s="10">
        <v>2482</v>
      </c>
      <c r="M5091" s="10">
        <v>292</v>
      </c>
      <c r="N5091" s="10">
        <v>5852</v>
      </c>
      <c r="O5091" s="10">
        <v>655771</v>
      </c>
      <c r="P5091" s="10">
        <v>82707</v>
      </c>
      <c r="Q5091" s="10">
        <v>9495</v>
      </c>
      <c r="R5091" s="10">
        <v>421</v>
      </c>
      <c r="S5091" s="10">
        <v>13</v>
      </c>
      <c r="T5091" s="10">
        <v>183.51669000000001</v>
      </c>
      <c r="U5091" s="10">
        <v>4279.9888449999999</v>
      </c>
      <c r="V5091" s="10">
        <v>22711</v>
      </c>
      <c r="W5091" s="10">
        <v>23950</v>
      </c>
      <c r="X5091" s="10">
        <v>64384</v>
      </c>
      <c r="Y5091" s="10">
        <v>74391</v>
      </c>
      <c r="Z5091" s="10">
        <v>51</v>
      </c>
      <c r="AA5091" s="10">
        <v>126334</v>
      </c>
      <c r="AB5091" s="10">
        <v>143959</v>
      </c>
      <c r="AC5091" s="10">
        <v>8334</v>
      </c>
      <c r="AD5091" s="10">
        <v>2147.0401400000001</v>
      </c>
      <c r="AE5091" s="10">
        <v>324204</v>
      </c>
      <c r="AF5091" s="10">
        <v>40</v>
      </c>
      <c r="AG5091" s="10">
        <v>65.56</v>
      </c>
      <c r="AH5091" s="10">
        <v>9.5</v>
      </c>
      <c r="AI5091" s="10">
        <v>102.6</v>
      </c>
      <c r="AJ5091" s="10" t="s">
        <v>40</v>
      </c>
    </row>
    <row r="5092" spans="1:36" x14ac:dyDescent="0.25">
      <c r="A5092" s="10" t="s">
        <v>36</v>
      </c>
      <c r="B5092" s="10" t="s">
        <v>70</v>
      </c>
      <c r="C5092" s="10">
        <v>26</v>
      </c>
      <c r="D5092" s="10" t="s">
        <v>38</v>
      </c>
      <c r="E5092" s="10">
        <v>2615</v>
      </c>
      <c r="F5092" s="10" t="s">
        <v>50</v>
      </c>
      <c r="G5092" s="20">
        <v>1253121</v>
      </c>
      <c r="H5092" s="10">
        <v>316.9632259</v>
      </c>
      <c r="I5092" s="10">
        <v>24</v>
      </c>
      <c r="J5092" s="10">
        <v>39</v>
      </c>
      <c r="K5092" s="10">
        <v>364.61969900000003</v>
      </c>
      <c r="L5092" s="10">
        <v>1298</v>
      </c>
      <c r="M5092" s="10">
        <v>5</v>
      </c>
      <c r="N5092" s="10">
        <v>3304</v>
      </c>
      <c r="O5092" s="10">
        <v>811261</v>
      </c>
      <c r="P5092" s="10">
        <v>738936</v>
      </c>
      <c r="Q5092" s="10">
        <v>87486</v>
      </c>
      <c r="R5092" s="10">
        <v>75</v>
      </c>
      <c r="S5092" s="10">
        <v>15</v>
      </c>
      <c r="T5092" s="10">
        <v>140.10809</v>
      </c>
      <c r="U5092" s="10">
        <v>3076.1268249999998</v>
      </c>
      <c r="V5092" s="10">
        <v>32990</v>
      </c>
      <c r="W5092" s="10">
        <v>38224</v>
      </c>
      <c r="X5092" s="10">
        <v>56621</v>
      </c>
      <c r="Y5092" s="10">
        <v>96845</v>
      </c>
      <c r="Z5092" s="10">
        <v>20</v>
      </c>
      <c r="AA5092" s="10">
        <v>90714</v>
      </c>
      <c r="AB5092" s="10">
        <v>146984</v>
      </c>
      <c r="AC5092" s="10">
        <v>4602</v>
      </c>
      <c r="AD5092" s="10">
        <v>2571.3990359999998</v>
      </c>
      <c r="AE5092" s="10">
        <v>575406</v>
      </c>
      <c r="AF5092" s="10">
        <v>8</v>
      </c>
      <c r="AG5092" s="10">
        <v>61.97</v>
      </c>
      <c r="AH5092" s="10">
        <v>25.49</v>
      </c>
      <c r="AI5092" s="10">
        <v>106.89</v>
      </c>
      <c r="AJ5092" s="10" t="s">
        <v>40</v>
      </c>
    </row>
    <row r="5093" spans="1:36" x14ac:dyDescent="0.25">
      <c r="A5093" s="10" t="s">
        <v>36</v>
      </c>
      <c r="B5093" s="10" t="s">
        <v>70</v>
      </c>
      <c r="C5093" s="10">
        <v>26</v>
      </c>
      <c r="D5093" s="10" t="s">
        <v>38</v>
      </c>
      <c r="E5093" s="10">
        <v>2616</v>
      </c>
      <c r="F5093" s="10" t="s">
        <v>53</v>
      </c>
      <c r="G5093" s="20">
        <v>1728572</v>
      </c>
      <c r="H5093" s="10">
        <v>324.91227149999997</v>
      </c>
      <c r="I5093" s="10">
        <v>23</v>
      </c>
      <c r="J5093" s="10">
        <v>180</v>
      </c>
      <c r="K5093" s="10">
        <v>1389.6702310000001</v>
      </c>
      <c r="L5093" s="10">
        <v>2011</v>
      </c>
      <c r="M5093" s="10">
        <v>8</v>
      </c>
      <c r="N5093" s="10">
        <v>6307</v>
      </c>
      <c r="O5093" s="10">
        <v>1298203</v>
      </c>
      <c r="P5093" s="10">
        <v>1112875</v>
      </c>
      <c r="Q5093" s="10">
        <v>129376</v>
      </c>
      <c r="R5093" s="10">
        <v>505</v>
      </c>
      <c r="S5093" s="10">
        <v>69</v>
      </c>
      <c r="T5093" s="10">
        <v>162.03694999999999</v>
      </c>
      <c r="U5093" s="10">
        <v>5769.7280369999999</v>
      </c>
      <c r="V5093" s="10">
        <v>54962</v>
      </c>
      <c r="W5093" s="10">
        <v>71211</v>
      </c>
      <c r="X5093" s="10">
        <v>79132</v>
      </c>
      <c r="Y5093" s="10">
        <v>153838</v>
      </c>
      <c r="Z5093" s="10">
        <v>26</v>
      </c>
      <c r="AA5093" s="10">
        <v>106691</v>
      </c>
      <c r="AB5093" s="10">
        <v>197962</v>
      </c>
      <c r="AC5093" s="10">
        <v>8318</v>
      </c>
      <c r="AD5093" s="10">
        <v>4218.0208560000001</v>
      </c>
      <c r="AE5093" s="10">
        <v>904337</v>
      </c>
      <c r="AF5093" s="10">
        <v>30</v>
      </c>
      <c r="AG5093" s="10">
        <v>59.99</v>
      </c>
      <c r="AH5093" s="10">
        <v>11.76</v>
      </c>
      <c r="AI5093" s="10">
        <v>101.69</v>
      </c>
      <c r="AJ5093" s="10" t="s">
        <v>40</v>
      </c>
    </row>
    <row r="5094" spans="1:36" x14ac:dyDescent="0.25">
      <c r="A5094" s="10" t="s">
        <v>36</v>
      </c>
      <c r="B5094" s="10" t="s">
        <v>70</v>
      </c>
      <c r="C5094" s="10">
        <v>26</v>
      </c>
      <c r="D5094" s="10" t="s">
        <v>38</v>
      </c>
      <c r="E5094" s="10">
        <v>2618</v>
      </c>
      <c r="F5094" s="10" t="s">
        <v>55</v>
      </c>
      <c r="G5094" s="20">
        <v>1903183</v>
      </c>
      <c r="H5094" s="10">
        <v>321.76614860000001</v>
      </c>
      <c r="I5094" s="10">
        <v>50</v>
      </c>
      <c r="J5094" s="10">
        <v>156</v>
      </c>
      <c r="K5094" s="10">
        <v>261.4668557</v>
      </c>
      <c r="L5094" s="10">
        <v>2118</v>
      </c>
      <c r="M5094" s="10">
        <v>1</v>
      </c>
      <c r="N5094" s="10">
        <v>3203</v>
      </c>
      <c r="O5094" s="10">
        <v>1342026</v>
      </c>
      <c r="P5094" s="10">
        <v>1011792</v>
      </c>
      <c r="Q5094" s="10">
        <v>42557</v>
      </c>
      <c r="R5094" s="10">
        <v>0</v>
      </c>
      <c r="S5094" s="10">
        <v>0</v>
      </c>
      <c r="T5094" s="10">
        <v>161.37280999999999</v>
      </c>
      <c r="U5094" s="10">
        <v>4741.0250400000004</v>
      </c>
      <c r="V5094" s="10">
        <v>26785</v>
      </c>
      <c r="W5094" s="10">
        <v>28920</v>
      </c>
      <c r="X5094" s="10">
        <v>35620</v>
      </c>
      <c r="Y5094" s="10">
        <v>56266</v>
      </c>
      <c r="Z5094" s="10">
        <v>516</v>
      </c>
      <c r="AA5094" s="10">
        <v>53364</v>
      </c>
      <c r="AB5094" s="10">
        <v>78839</v>
      </c>
      <c r="AC5094" s="10">
        <v>5321</v>
      </c>
      <c r="AD5094" s="10">
        <v>4318.1853739999997</v>
      </c>
      <c r="AE5094" s="10">
        <v>1088403</v>
      </c>
      <c r="AF5094" s="10">
        <v>24</v>
      </c>
      <c r="AG5094" s="10">
        <v>31.29</v>
      </c>
      <c r="AH5094" s="10">
        <v>47.59</v>
      </c>
      <c r="AI5094" s="10">
        <v>100</v>
      </c>
      <c r="AJ5094" s="10" t="s">
        <v>40</v>
      </c>
    </row>
    <row r="5095" spans="1:36" x14ac:dyDescent="0.25">
      <c r="A5095" s="10" t="s">
        <v>36</v>
      </c>
      <c r="B5095" s="10" t="s">
        <v>70</v>
      </c>
      <c r="C5095" s="10">
        <v>26</v>
      </c>
      <c r="D5095" s="10" t="s">
        <v>38</v>
      </c>
      <c r="E5095" s="10">
        <v>2620</v>
      </c>
      <c r="F5095" s="10" t="s">
        <v>62</v>
      </c>
      <c r="G5095" s="20">
        <v>1244899</v>
      </c>
      <c r="H5095" s="10">
        <v>326.1409218</v>
      </c>
      <c r="I5095" s="10">
        <v>36</v>
      </c>
      <c r="J5095" s="10">
        <v>32</v>
      </c>
      <c r="K5095" s="10">
        <v>837.164401</v>
      </c>
      <c r="L5095" s="10">
        <v>2694</v>
      </c>
      <c r="M5095" s="10">
        <v>38</v>
      </c>
      <c r="N5095" s="10">
        <v>5263</v>
      </c>
      <c r="O5095" s="10">
        <v>1353947</v>
      </c>
      <c r="P5095" s="10">
        <v>975084</v>
      </c>
      <c r="Q5095" s="10">
        <v>59442</v>
      </c>
      <c r="R5095" s="10">
        <v>1708</v>
      </c>
      <c r="S5095" s="10">
        <v>53</v>
      </c>
      <c r="T5095" s="10">
        <v>126.31211</v>
      </c>
      <c r="U5095" s="10">
        <v>5379.2517369999996</v>
      </c>
      <c r="V5095" s="10">
        <v>36620</v>
      </c>
      <c r="W5095" s="10">
        <v>38235</v>
      </c>
      <c r="X5095" s="10">
        <v>62356</v>
      </c>
      <c r="Y5095" s="10">
        <v>81056</v>
      </c>
      <c r="Z5095" s="10">
        <v>945</v>
      </c>
      <c r="AA5095" s="10">
        <v>119364</v>
      </c>
      <c r="AB5095" s="10">
        <v>165862</v>
      </c>
      <c r="AC5095" s="10">
        <v>7957</v>
      </c>
      <c r="AD5095" s="10">
        <v>4415.7752259999997</v>
      </c>
      <c r="AE5095" s="10">
        <v>783144</v>
      </c>
      <c r="AF5095" s="10">
        <v>27</v>
      </c>
      <c r="AG5095" s="10">
        <v>71.06</v>
      </c>
      <c r="AH5095" s="10">
        <v>8.2200000000000006</v>
      </c>
      <c r="AI5095" s="10">
        <v>111.71</v>
      </c>
      <c r="AJ5095" s="10" t="s">
        <v>40</v>
      </c>
    </row>
    <row r="5096" spans="1:36" x14ac:dyDescent="0.25">
      <c r="A5096" s="10" t="s">
        <v>36</v>
      </c>
      <c r="B5096" s="10" t="s">
        <v>70</v>
      </c>
      <c r="C5096" s="10">
        <v>26</v>
      </c>
      <c r="D5096" s="10" t="s">
        <v>38</v>
      </c>
      <c r="E5096" s="10">
        <v>2608</v>
      </c>
      <c r="F5096" s="10" t="s">
        <v>44</v>
      </c>
      <c r="G5096" s="20">
        <v>1017587</v>
      </c>
      <c r="H5096" s="10">
        <v>338.58518500000002</v>
      </c>
      <c r="I5096" s="10">
        <v>46</v>
      </c>
      <c r="J5096" s="10">
        <v>24</v>
      </c>
      <c r="K5096" s="10">
        <v>1084.8708859999999</v>
      </c>
      <c r="L5096" s="10">
        <v>2536</v>
      </c>
      <c r="M5096" s="10">
        <v>27</v>
      </c>
      <c r="N5096" s="10">
        <v>4129</v>
      </c>
      <c r="O5096" s="10">
        <v>852782</v>
      </c>
      <c r="P5096" s="10">
        <v>521388</v>
      </c>
      <c r="Q5096" s="10">
        <v>25252</v>
      </c>
      <c r="R5096" s="10">
        <v>0</v>
      </c>
      <c r="S5096" s="10">
        <v>9</v>
      </c>
      <c r="T5096" s="10">
        <v>108.54877</v>
      </c>
      <c r="U5096" s="10">
        <v>4080.8131680000001</v>
      </c>
      <c r="V5096" s="10">
        <v>18518</v>
      </c>
      <c r="W5096" s="10">
        <v>19808</v>
      </c>
      <c r="X5096" s="10">
        <v>29783</v>
      </c>
      <c r="Y5096" s="10">
        <v>44644</v>
      </c>
      <c r="Z5096" s="10">
        <v>334</v>
      </c>
      <c r="AA5096" s="10">
        <v>52301</v>
      </c>
      <c r="AB5096" s="10">
        <v>73377</v>
      </c>
      <c r="AC5096" s="10">
        <v>6665</v>
      </c>
      <c r="AD5096" s="10">
        <v>2887.3935120000001</v>
      </c>
      <c r="AE5096" s="10">
        <v>669479</v>
      </c>
      <c r="AF5096" s="10">
        <v>28</v>
      </c>
      <c r="AG5096" s="10">
        <v>55.35</v>
      </c>
      <c r="AH5096" s="10">
        <v>4.97</v>
      </c>
      <c r="AI5096" s="10">
        <v>110.47</v>
      </c>
      <c r="AJ5096" s="10" t="s">
        <v>40</v>
      </c>
    </row>
    <row r="5097" spans="1:36" x14ac:dyDescent="0.25">
      <c r="A5097" s="10" t="s">
        <v>36</v>
      </c>
      <c r="B5097" s="10" t="s">
        <v>70</v>
      </c>
      <c r="C5097" s="10">
        <v>26</v>
      </c>
      <c r="D5097" s="10" t="s">
        <v>38</v>
      </c>
      <c r="E5097" s="10">
        <v>2609</v>
      </c>
      <c r="F5097" s="10" t="s">
        <v>51</v>
      </c>
      <c r="G5097" s="20">
        <v>2359771</v>
      </c>
      <c r="H5097" s="10">
        <v>318.87458320000002</v>
      </c>
      <c r="I5097" s="10">
        <v>30</v>
      </c>
      <c r="J5097" s="10">
        <v>135</v>
      </c>
      <c r="K5097" s="10">
        <v>782.26445650000005</v>
      </c>
      <c r="L5097" s="10">
        <v>3613</v>
      </c>
      <c r="M5097" s="10">
        <v>18</v>
      </c>
      <c r="N5097" s="10">
        <v>5626</v>
      </c>
      <c r="O5097" s="10">
        <v>1819309</v>
      </c>
      <c r="P5097" s="10">
        <v>1194837</v>
      </c>
      <c r="Q5097" s="10">
        <v>88638</v>
      </c>
      <c r="R5097" s="10">
        <v>12</v>
      </c>
      <c r="S5097" s="10">
        <v>1</v>
      </c>
      <c r="T5097" s="10">
        <v>200.92182</v>
      </c>
      <c r="U5097" s="10">
        <v>6784.5002670000003</v>
      </c>
      <c r="V5097" s="10">
        <v>59542</v>
      </c>
      <c r="W5097" s="10">
        <v>66559</v>
      </c>
      <c r="X5097" s="10">
        <v>87123</v>
      </c>
      <c r="Y5097" s="10">
        <v>134398</v>
      </c>
      <c r="Z5097" s="10">
        <v>428</v>
      </c>
      <c r="AA5097" s="10">
        <v>128530</v>
      </c>
      <c r="AB5097" s="10">
        <v>185370</v>
      </c>
      <c r="AC5097" s="10">
        <v>9239</v>
      </c>
      <c r="AD5097" s="10">
        <v>5801.313991</v>
      </c>
      <c r="AE5097" s="10">
        <v>1442760</v>
      </c>
      <c r="AF5097" s="10">
        <v>20</v>
      </c>
      <c r="AG5097" s="10">
        <v>48.61</v>
      </c>
      <c r="AH5097" s="10">
        <v>30.25</v>
      </c>
      <c r="AI5097" s="10">
        <v>100.85</v>
      </c>
      <c r="AJ5097" s="10" t="s">
        <v>40</v>
      </c>
    </row>
    <row r="5098" spans="1:36" x14ac:dyDescent="0.25">
      <c r="A5098" s="10" t="s">
        <v>36</v>
      </c>
      <c r="B5098" s="10" t="s">
        <v>70</v>
      </c>
      <c r="C5098" s="10">
        <v>26</v>
      </c>
      <c r="D5098" s="10" t="s">
        <v>38</v>
      </c>
      <c r="E5098" s="10">
        <v>2617</v>
      </c>
      <c r="F5098" s="10" t="s">
        <v>54</v>
      </c>
      <c r="G5098" s="20">
        <v>1254732</v>
      </c>
      <c r="H5098" s="10">
        <v>289.62048140000002</v>
      </c>
      <c r="I5098" s="10">
        <v>26</v>
      </c>
      <c r="J5098" s="10">
        <v>198</v>
      </c>
      <c r="K5098" s="10">
        <v>316.26312830000001</v>
      </c>
      <c r="L5098" s="10">
        <v>413</v>
      </c>
      <c r="M5098" s="10">
        <v>3</v>
      </c>
      <c r="N5098" s="10">
        <v>2419</v>
      </c>
      <c r="O5098" s="10">
        <v>859595</v>
      </c>
      <c r="P5098" s="10">
        <v>689382</v>
      </c>
      <c r="Q5098" s="10">
        <v>76011</v>
      </c>
      <c r="R5098" s="10">
        <v>0</v>
      </c>
      <c r="S5098" s="10">
        <v>0</v>
      </c>
      <c r="T5098" s="10">
        <v>104.61671</v>
      </c>
      <c r="U5098" s="10">
        <v>2910.4430149999998</v>
      </c>
      <c r="V5098" s="10">
        <v>32941</v>
      </c>
      <c r="W5098" s="10">
        <v>39306</v>
      </c>
      <c r="X5098" s="10">
        <v>49568</v>
      </c>
      <c r="Y5098" s="10">
        <v>95540</v>
      </c>
      <c r="Z5098" s="10">
        <v>87</v>
      </c>
      <c r="AA5098" s="10">
        <v>82547</v>
      </c>
      <c r="AB5098" s="10">
        <v>144149</v>
      </c>
      <c r="AC5098" s="10">
        <v>2832</v>
      </c>
      <c r="AD5098" s="10">
        <v>2489.563177</v>
      </c>
      <c r="AE5098" s="10">
        <v>610058</v>
      </c>
      <c r="AF5098" s="10">
        <v>25</v>
      </c>
      <c r="AG5098" s="10">
        <v>49.36</v>
      </c>
      <c r="AH5098" s="10">
        <v>22.57</v>
      </c>
      <c r="AI5098" s="10">
        <v>103.02</v>
      </c>
      <c r="AJ5098" s="10" t="s">
        <v>40</v>
      </c>
    </row>
    <row r="5099" spans="1:36" x14ac:dyDescent="0.25">
      <c r="A5099" s="10" t="s">
        <v>36</v>
      </c>
      <c r="B5099" s="10" t="s">
        <v>70</v>
      </c>
      <c r="C5099" s="10">
        <v>26</v>
      </c>
      <c r="D5099" s="10" t="s">
        <v>38</v>
      </c>
      <c r="E5099" s="10">
        <v>2621</v>
      </c>
      <c r="F5099" s="10" t="s">
        <v>47</v>
      </c>
      <c r="G5099" s="20">
        <v>705000</v>
      </c>
      <c r="H5099" s="10">
        <v>325.46073280000002</v>
      </c>
      <c r="I5099" s="10">
        <v>29</v>
      </c>
      <c r="J5099" s="10">
        <v>217</v>
      </c>
      <c r="K5099" s="10">
        <v>491.70021680000002</v>
      </c>
      <c r="L5099" s="10">
        <v>838</v>
      </c>
      <c r="M5099" s="10">
        <v>4</v>
      </c>
      <c r="N5099" s="10">
        <v>1101</v>
      </c>
      <c r="O5099" s="10">
        <v>475081</v>
      </c>
      <c r="P5099" s="10">
        <v>424310</v>
      </c>
      <c r="Q5099" s="10">
        <v>37750</v>
      </c>
      <c r="R5099" s="10">
        <v>98</v>
      </c>
      <c r="S5099" s="10">
        <v>14</v>
      </c>
      <c r="T5099" s="10">
        <v>105.02867000000001</v>
      </c>
      <c r="U5099" s="10">
        <v>2142.9309910000002</v>
      </c>
      <c r="V5099" s="10">
        <v>16284</v>
      </c>
      <c r="W5099" s="10">
        <v>18620</v>
      </c>
      <c r="X5099" s="10">
        <v>25510</v>
      </c>
      <c r="Y5099" s="10">
        <v>43415</v>
      </c>
      <c r="Z5099" s="10">
        <v>81</v>
      </c>
      <c r="AA5099" s="10">
        <v>37890</v>
      </c>
      <c r="AB5099" s="10">
        <v>61094</v>
      </c>
      <c r="AC5099" s="10">
        <v>1939</v>
      </c>
      <c r="AD5099" s="10">
        <v>1546.202104</v>
      </c>
      <c r="AE5099" s="10">
        <v>336495</v>
      </c>
      <c r="AF5099" s="10">
        <v>24</v>
      </c>
      <c r="AG5099" s="10">
        <v>58.74</v>
      </c>
      <c r="AH5099" s="10">
        <v>8.3000000000000007</v>
      </c>
      <c r="AI5099" s="10">
        <v>100.44</v>
      </c>
      <c r="AJ5099" s="10" t="s">
        <v>40</v>
      </c>
    </row>
    <row r="5100" spans="1:36" x14ac:dyDescent="0.25">
      <c r="A5100" s="10" t="s">
        <v>36</v>
      </c>
      <c r="B5100" s="10" t="s">
        <v>70</v>
      </c>
      <c r="C5100" s="10">
        <v>26</v>
      </c>
      <c r="D5100" s="10" t="s">
        <v>38</v>
      </c>
      <c r="E5100" s="10">
        <v>2623</v>
      </c>
      <c r="F5100" s="10" t="s">
        <v>56</v>
      </c>
      <c r="G5100" s="20">
        <v>2593180</v>
      </c>
      <c r="H5100" s="10">
        <v>290.30655739999997</v>
      </c>
      <c r="I5100" s="10">
        <v>19</v>
      </c>
      <c r="J5100" s="10">
        <v>171</v>
      </c>
      <c r="K5100" s="10">
        <v>4439.5550759999996</v>
      </c>
      <c r="L5100" s="10">
        <v>1864</v>
      </c>
      <c r="M5100" s="10">
        <v>10</v>
      </c>
      <c r="N5100" s="10">
        <v>4023</v>
      </c>
      <c r="O5100" s="10">
        <v>1398570</v>
      </c>
      <c r="P5100" s="10">
        <v>828251</v>
      </c>
      <c r="Q5100" s="10">
        <v>117528</v>
      </c>
      <c r="R5100" s="10">
        <v>345</v>
      </c>
      <c r="S5100" s="10">
        <v>78</v>
      </c>
      <c r="T5100" s="10">
        <v>181.03757999999999</v>
      </c>
      <c r="U5100" s="10">
        <v>8680.7330760000004</v>
      </c>
      <c r="V5100" s="10">
        <v>71257</v>
      </c>
      <c r="W5100" s="10">
        <v>97524</v>
      </c>
      <c r="X5100" s="10">
        <v>109457</v>
      </c>
      <c r="Y5100" s="10">
        <v>207262</v>
      </c>
      <c r="Z5100" s="10">
        <v>11</v>
      </c>
      <c r="AA5100" s="10">
        <v>140359</v>
      </c>
      <c r="AB5100" s="10">
        <v>256957</v>
      </c>
      <c r="AC5100" s="10">
        <v>5887</v>
      </c>
      <c r="AD5100" s="10">
        <v>4060.1404200000002</v>
      </c>
      <c r="AE5100" s="10">
        <v>818800</v>
      </c>
      <c r="AF5100" s="10">
        <v>29</v>
      </c>
      <c r="AG5100" s="10">
        <v>64.680000000000007</v>
      </c>
      <c r="AH5100" s="10">
        <v>5.73</v>
      </c>
      <c r="AI5100" s="10">
        <v>108.99</v>
      </c>
      <c r="AJ5100" s="10" t="s">
        <v>40</v>
      </c>
    </row>
    <row r="5101" spans="1:36" x14ac:dyDescent="0.25">
      <c r="A5101" s="10" t="s">
        <v>36</v>
      </c>
      <c r="B5101" s="10" t="s">
        <v>71</v>
      </c>
      <c r="C5101" s="10">
        <v>26</v>
      </c>
      <c r="D5101" s="10" t="s">
        <v>38</v>
      </c>
      <c r="E5101" s="10">
        <v>2603</v>
      </c>
      <c r="F5101" s="10" t="s">
        <v>59</v>
      </c>
      <c r="G5101" s="20">
        <v>1754299</v>
      </c>
      <c r="H5101" s="10">
        <v>318.37145859999998</v>
      </c>
      <c r="I5101" s="10">
        <v>31</v>
      </c>
      <c r="J5101" s="10">
        <v>37</v>
      </c>
      <c r="K5101" s="10">
        <v>1717.89598</v>
      </c>
      <c r="L5101" s="10">
        <v>3074</v>
      </c>
      <c r="M5101" s="10">
        <v>134</v>
      </c>
      <c r="N5101" s="10">
        <v>7014</v>
      </c>
      <c r="O5101" s="10">
        <v>1127571</v>
      </c>
      <c r="P5101" s="10">
        <v>920959</v>
      </c>
      <c r="Q5101" s="10">
        <v>91545</v>
      </c>
      <c r="R5101" s="10">
        <v>282</v>
      </c>
      <c r="S5101" s="10">
        <v>63</v>
      </c>
      <c r="T5101" s="10">
        <v>199.51981000000001</v>
      </c>
      <c r="U5101" s="10">
        <v>5507.2800299999999</v>
      </c>
      <c r="V5101" s="10">
        <v>35720</v>
      </c>
      <c r="W5101" s="10">
        <v>43175</v>
      </c>
      <c r="X5101" s="10">
        <v>70250</v>
      </c>
      <c r="Y5101" s="10">
        <v>112554</v>
      </c>
      <c r="Z5101" s="10">
        <v>91</v>
      </c>
      <c r="AA5101" s="10">
        <v>119102</v>
      </c>
      <c r="AB5101" s="10">
        <v>181915</v>
      </c>
      <c r="AC5101" s="10">
        <v>10088</v>
      </c>
      <c r="AD5101" s="10">
        <v>3589.864239</v>
      </c>
      <c r="AE5101" s="10">
        <v>636189</v>
      </c>
      <c r="AF5101" s="10">
        <v>21</v>
      </c>
      <c r="AG5101" s="10">
        <v>72.62</v>
      </c>
      <c r="AH5101" s="10">
        <v>5.1100000000000003</v>
      </c>
      <c r="AI5101" s="10">
        <v>110.46</v>
      </c>
      <c r="AJ5101" s="10" t="s">
        <v>40</v>
      </c>
    </row>
    <row r="5102" spans="1:36" x14ac:dyDescent="0.25">
      <c r="A5102" s="10" t="s">
        <v>36</v>
      </c>
      <c r="B5102" s="10" t="s">
        <v>71</v>
      </c>
      <c r="C5102" s="10">
        <v>26</v>
      </c>
      <c r="D5102" s="10" t="s">
        <v>38</v>
      </c>
      <c r="E5102" s="10">
        <v>2606</v>
      </c>
      <c r="F5102" s="10" t="s">
        <v>49</v>
      </c>
      <c r="G5102" s="20">
        <v>679003</v>
      </c>
      <c r="H5102" s="10">
        <v>324.66910689999997</v>
      </c>
      <c r="I5102" s="10">
        <v>36</v>
      </c>
      <c r="J5102" s="10">
        <v>41</v>
      </c>
      <c r="K5102" s="10">
        <v>1308.9179770000001</v>
      </c>
      <c r="L5102" s="10">
        <v>1863</v>
      </c>
      <c r="M5102" s="10">
        <v>40</v>
      </c>
      <c r="N5102" s="10">
        <v>4073</v>
      </c>
      <c r="O5102" s="10">
        <v>602846</v>
      </c>
      <c r="P5102" s="10">
        <v>516219</v>
      </c>
      <c r="Q5102" s="10">
        <v>35058</v>
      </c>
      <c r="R5102" s="10">
        <v>1283</v>
      </c>
      <c r="S5102" s="10">
        <v>82</v>
      </c>
      <c r="T5102" s="10">
        <v>96.21163</v>
      </c>
      <c r="U5102" s="10">
        <v>3362.3843310000002</v>
      </c>
      <c r="V5102" s="10">
        <v>16593</v>
      </c>
      <c r="W5102" s="10">
        <v>17865</v>
      </c>
      <c r="X5102" s="10">
        <v>28911</v>
      </c>
      <c r="Y5102" s="10">
        <v>41927</v>
      </c>
      <c r="Z5102" s="10">
        <v>70</v>
      </c>
      <c r="AA5102" s="10">
        <v>47011</v>
      </c>
      <c r="AB5102" s="10">
        <v>66684</v>
      </c>
      <c r="AC5102" s="10">
        <v>5936</v>
      </c>
      <c r="AD5102" s="10">
        <v>1957.2547239999999</v>
      </c>
      <c r="AE5102" s="10">
        <v>470558</v>
      </c>
      <c r="AF5102" s="10">
        <v>20</v>
      </c>
      <c r="AG5102" s="10">
        <v>33.630000000000003</v>
      </c>
      <c r="AH5102" s="10">
        <v>13.33</v>
      </c>
      <c r="AI5102" s="10">
        <v>115.18</v>
      </c>
      <c r="AJ5102" s="10" t="s">
        <v>40</v>
      </c>
    </row>
    <row r="5103" spans="1:36" x14ac:dyDescent="0.25">
      <c r="A5103" s="10" t="s">
        <v>36</v>
      </c>
      <c r="B5103" s="10" t="s">
        <v>71</v>
      </c>
      <c r="C5103" s="10">
        <v>26</v>
      </c>
      <c r="D5103" s="10" t="s">
        <v>38</v>
      </c>
      <c r="E5103" s="10">
        <v>2607</v>
      </c>
      <c r="F5103" s="10" t="s">
        <v>58</v>
      </c>
      <c r="G5103" s="20">
        <v>1412382</v>
      </c>
      <c r="H5103" s="10">
        <v>326.68386559999999</v>
      </c>
      <c r="I5103" s="10">
        <v>36</v>
      </c>
      <c r="J5103" s="10">
        <v>10</v>
      </c>
      <c r="K5103" s="10">
        <v>1040.749292</v>
      </c>
      <c r="L5103" s="10">
        <v>1844</v>
      </c>
      <c r="M5103" s="10">
        <v>262</v>
      </c>
      <c r="N5103" s="10">
        <v>7452</v>
      </c>
      <c r="O5103" s="10">
        <v>918701</v>
      </c>
      <c r="P5103" s="10">
        <v>495222</v>
      </c>
      <c r="Q5103" s="10">
        <v>59530</v>
      </c>
      <c r="R5103" s="10">
        <v>721</v>
      </c>
      <c r="S5103" s="10">
        <v>49</v>
      </c>
      <c r="T5103" s="10">
        <v>181.15679</v>
      </c>
      <c r="U5103" s="10">
        <v>4223.1540219999997</v>
      </c>
      <c r="V5103" s="10">
        <v>25487</v>
      </c>
      <c r="W5103" s="10">
        <v>26551</v>
      </c>
      <c r="X5103" s="10">
        <v>62239</v>
      </c>
      <c r="Y5103" s="10">
        <v>98314</v>
      </c>
      <c r="Z5103" s="10">
        <v>56</v>
      </c>
      <c r="AA5103" s="10">
        <v>107700</v>
      </c>
      <c r="AB5103" s="10">
        <v>161515</v>
      </c>
      <c r="AC5103" s="10">
        <v>9296</v>
      </c>
      <c r="AD5103" s="10">
        <v>3001.2479400000002</v>
      </c>
      <c r="AE5103" s="10">
        <v>570082</v>
      </c>
      <c r="AF5103" s="10">
        <v>16</v>
      </c>
      <c r="AG5103" s="10">
        <v>66.42</v>
      </c>
      <c r="AH5103" s="10">
        <v>9.25</v>
      </c>
      <c r="AI5103" s="10">
        <v>105.42</v>
      </c>
      <c r="AJ5103" s="10" t="s">
        <v>40</v>
      </c>
    </row>
    <row r="5104" spans="1:36" x14ac:dyDescent="0.25">
      <c r="A5104" s="10" t="s">
        <v>36</v>
      </c>
      <c r="B5104" s="10" t="s">
        <v>71</v>
      </c>
      <c r="C5104" s="10">
        <v>26</v>
      </c>
      <c r="D5104" s="10" t="s">
        <v>38</v>
      </c>
      <c r="E5104" s="10">
        <v>2616</v>
      </c>
      <c r="F5104" s="10" t="s">
        <v>53</v>
      </c>
      <c r="G5104" s="20">
        <v>1741150</v>
      </c>
      <c r="H5104" s="10">
        <v>324.62307989999999</v>
      </c>
      <c r="I5104" s="10">
        <v>24</v>
      </c>
      <c r="J5104" s="10">
        <v>183</v>
      </c>
      <c r="K5104" s="10">
        <v>1397.222305</v>
      </c>
      <c r="L5104" s="10">
        <v>2031</v>
      </c>
      <c r="M5104" s="10">
        <v>8</v>
      </c>
      <c r="N5104" s="10">
        <v>6336</v>
      </c>
      <c r="O5104" s="10">
        <v>1351383</v>
      </c>
      <c r="P5104" s="10">
        <v>1159777</v>
      </c>
      <c r="Q5104" s="10">
        <v>129648</v>
      </c>
      <c r="R5104" s="10">
        <v>525</v>
      </c>
      <c r="S5104" s="10">
        <v>71</v>
      </c>
      <c r="T5104" s="10">
        <v>162.03694999999999</v>
      </c>
      <c r="U5104" s="10">
        <v>5946.1603709999999</v>
      </c>
      <c r="V5104" s="10">
        <v>55750</v>
      </c>
      <c r="W5104" s="10">
        <v>72590</v>
      </c>
      <c r="X5104" s="10">
        <v>79295</v>
      </c>
      <c r="Y5104" s="10">
        <v>154174</v>
      </c>
      <c r="Z5104" s="10">
        <v>28</v>
      </c>
      <c r="AA5104" s="10">
        <v>106742</v>
      </c>
      <c r="AB5104" s="10">
        <v>198076</v>
      </c>
      <c r="AC5104" s="10">
        <v>8367</v>
      </c>
      <c r="AD5104" s="10">
        <v>4386.901116</v>
      </c>
      <c r="AE5104" s="10">
        <v>941014</v>
      </c>
      <c r="AF5104" s="10">
        <v>30</v>
      </c>
      <c r="AG5104" s="10">
        <v>59.73</v>
      </c>
      <c r="AH5104" s="10">
        <v>11.79</v>
      </c>
      <c r="AI5104" s="10">
        <v>101.62</v>
      </c>
      <c r="AJ5104" s="10" t="s">
        <v>40</v>
      </c>
    </row>
    <row r="5105" spans="1:36" x14ac:dyDescent="0.25">
      <c r="A5105" s="10" t="s">
        <v>36</v>
      </c>
      <c r="B5105" s="10" t="s">
        <v>71</v>
      </c>
      <c r="C5105" s="10">
        <v>26</v>
      </c>
      <c r="D5105" s="10" t="s">
        <v>38</v>
      </c>
      <c r="E5105" s="10">
        <v>2603</v>
      </c>
      <c r="F5105" s="10" t="s">
        <v>59</v>
      </c>
      <c r="G5105" s="20">
        <v>1754299</v>
      </c>
      <c r="H5105" s="10">
        <v>318.08323539999998</v>
      </c>
      <c r="I5105" s="10">
        <v>31</v>
      </c>
      <c r="J5105" s="10">
        <v>37</v>
      </c>
      <c r="K5105" s="10">
        <v>1717.89598</v>
      </c>
      <c r="L5105" s="10">
        <v>3074</v>
      </c>
      <c r="M5105" s="10">
        <v>134</v>
      </c>
      <c r="N5105" s="10">
        <v>7029</v>
      </c>
      <c r="O5105" s="10">
        <v>1129302</v>
      </c>
      <c r="P5105" s="10">
        <v>922368</v>
      </c>
      <c r="Q5105" s="10">
        <v>91545</v>
      </c>
      <c r="R5105" s="10">
        <v>282</v>
      </c>
      <c r="S5105" s="10">
        <v>63</v>
      </c>
      <c r="T5105" s="10">
        <v>199.51981000000001</v>
      </c>
      <c r="U5105" s="10">
        <v>5509.5361300000004</v>
      </c>
      <c r="V5105" s="10">
        <v>35708</v>
      </c>
      <c r="W5105" s="10">
        <v>43163</v>
      </c>
      <c r="X5105" s="10">
        <v>70242</v>
      </c>
      <c r="Y5105" s="10">
        <v>112550</v>
      </c>
      <c r="Z5105" s="10">
        <v>92</v>
      </c>
      <c r="AA5105" s="10">
        <v>119126</v>
      </c>
      <c r="AB5105" s="10">
        <v>181967</v>
      </c>
      <c r="AC5105" s="10">
        <v>10103</v>
      </c>
      <c r="AD5105" s="10">
        <v>3592.1203390000001</v>
      </c>
      <c r="AE5105" s="10">
        <v>636970</v>
      </c>
      <c r="AF5105" s="10">
        <v>21</v>
      </c>
      <c r="AG5105" s="10">
        <v>72.63</v>
      </c>
      <c r="AH5105" s="10">
        <v>5.0999999999999996</v>
      </c>
      <c r="AI5105" s="10">
        <v>110.45</v>
      </c>
      <c r="AJ5105" s="10" t="s">
        <v>40</v>
      </c>
    </row>
    <row r="5106" spans="1:36" x14ac:dyDescent="0.25">
      <c r="A5106" s="10" t="s">
        <v>36</v>
      </c>
      <c r="B5106" s="10" t="s">
        <v>71</v>
      </c>
      <c r="C5106" s="10">
        <v>26</v>
      </c>
      <c r="D5106" s="10" t="s">
        <v>38</v>
      </c>
      <c r="E5106" s="10">
        <v>2605</v>
      </c>
      <c r="F5106" s="10" t="s">
        <v>43</v>
      </c>
      <c r="G5106" s="20">
        <v>591534</v>
      </c>
      <c r="H5106" s="10">
        <v>324.27251059999998</v>
      </c>
      <c r="I5106" s="10">
        <v>38</v>
      </c>
      <c r="J5106" s="10">
        <v>21</v>
      </c>
      <c r="K5106" s="10">
        <v>1557.6485520000001</v>
      </c>
      <c r="L5106" s="10">
        <v>1878</v>
      </c>
      <c r="M5106" s="10">
        <v>66</v>
      </c>
      <c r="N5106" s="10">
        <v>4340</v>
      </c>
      <c r="O5106" s="10">
        <v>764374</v>
      </c>
      <c r="P5106" s="10">
        <v>720933</v>
      </c>
      <c r="Q5106" s="10">
        <v>46795</v>
      </c>
      <c r="R5106" s="10">
        <v>238</v>
      </c>
      <c r="S5106" s="10">
        <v>9</v>
      </c>
      <c r="T5106" s="10">
        <v>134.93222</v>
      </c>
      <c r="U5106" s="10">
        <v>4171.2355319999997</v>
      </c>
      <c r="V5106" s="10">
        <v>20006</v>
      </c>
      <c r="W5106" s="10">
        <v>21201</v>
      </c>
      <c r="X5106" s="10">
        <v>37868</v>
      </c>
      <c r="Y5106" s="10">
        <v>51439</v>
      </c>
      <c r="Z5106" s="10">
        <v>24</v>
      </c>
      <c r="AA5106" s="10">
        <v>73877</v>
      </c>
      <c r="AB5106" s="10">
        <v>98513</v>
      </c>
      <c r="AC5106" s="10">
        <v>6218</v>
      </c>
      <c r="AD5106" s="10">
        <v>2478.6547599999999</v>
      </c>
      <c r="AE5106" s="10">
        <v>592658</v>
      </c>
      <c r="AF5106" s="10">
        <v>27</v>
      </c>
      <c r="AG5106" s="10">
        <v>81.09</v>
      </c>
      <c r="AH5106" s="10">
        <v>8.4</v>
      </c>
      <c r="AI5106" s="10">
        <v>103.3</v>
      </c>
      <c r="AJ5106" s="10" t="s">
        <v>40</v>
      </c>
    </row>
    <row r="5107" spans="1:36" x14ac:dyDescent="0.25">
      <c r="A5107" s="10" t="s">
        <v>36</v>
      </c>
      <c r="B5107" s="10" t="s">
        <v>71</v>
      </c>
      <c r="C5107" s="10">
        <v>26</v>
      </c>
      <c r="D5107" s="10" t="s">
        <v>38</v>
      </c>
      <c r="E5107" s="10">
        <v>2608</v>
      </c>
      <c r="F5107" s="10" t="s">
        <v>44</v>
      </c>
      <c r="G5107" s="20">
        <v>1029929</v>
      </c>
      <c r="H5107" s="10">
        <v>337.85294490000001</v>
      </c>
      <c r="I5107" s="10">
        <v>46</v>
      </c>
      <c r="J5107" s="10">
        <v>25</v>
      </c>
      <c r="K5107" s="10">
        <v>1089.014099</v>
      </c>
      <c r="L5107" s="10">
        <v>2659</v>
      </c>
      <c r="M5107" s="10">
        <v>27</v>
      </c>
      <c r="N5107" s="10">
        <v>4141</v>
      </c>
      <c r="O5107" s="10">
        <v>872333</v>
      </c>
      <c r="P5107" s="10">
        <v>532091</v>
      </c>
      <c r="Q5107" s="10">
        <v>25288</v>
      </c>
      <c r="R5107" s="10">
        <v>0</v>
      </c>
      <c r="S5107" s="10">
        <v>9</v>
      </c>
      <c r="T5107" s="10">
        <v>108.54877</v>
      </c>
      <c r="U5107" s="10">
        <v>4144.7655990000003</v>
      </c>
      <c r="V5107" s="10">
        <v>18724</v>
      </c>
      <c r="W5107" s="10">
        <v>20054</v>
      </c>
      <c r="X5107" s="10">
        <v>29853</v>
      </c>
      <c r="Y5107" s="10">
        <v>44751</v>
      </c>
      <c r="Z5107" s="10">
        <v>352</v>
      </c>
      <c r="AA5107" s="10">
        <v>52367</v>
      </c>
      <c r="AB5107" s="10">
        <v>73466</v>
      </c>
      <c r="AC5107" s="10">
        <v>6800</v>
      </c>
      <c r="AD5107" s="10">
        <v>2947.20273</v>
      </c>
      <c r="AE5107" s="10">
        <v>684170</v>
      </c>
      <c r="AF5107" s="10">
        <v>28</v>
      </c>
      <c r="AG5107" s="10">
        <v>55.15</v>
      </c>
      <c r="AH5107" s="10">
        <v>5.59</v>
      </c>
      <c r="AI5107" s="10">
        <v>110.35</v>
      </c>
      <c r="AJ5107" s="10" t="s">
        <v>40</v>
      </c>
    </row>
    <row r="5108" spans="1:36" x14ac:dyDescent="0.25">
      <c r="A5108" s="10" t="s">
        <v>36</v>
      </c>
      <c r="B5108" s="10" t="s">
        <v>71</v>
      </c>
      <c r="C5108" s="10">
        <v>26</v>
      </c>
      <c r="D5108" s="10" t="s">
        <v>38</v>
      </c>
      <c r="E5108" s="10">
        <v>2609</v>
      </c>
      <c r="F5108" s="10" t="s">
        <v>51</v>
      </c>
      <c r="G5108" s="20">
        <v>2385861</v>
      </c>
      <c r="H5108" s="10">
        <v>320.65422619999998</v>
      </c>
      <c r="I5108" s="10">
        <v>31</v>
      </c>
      <c r="J5108" s="10">
        <v>138</v>
      </c>
      <c r="K5108" s="10">
        <v>783.12151649999998</v>
      </c>
      <c r="L5108" s="10">
        <v>3795</v>
      </c>
      <c r="M5108" s="10">
        <v>17</v>
      </c>
      <c r="N5108" s="10">
        <v>5637</v>
      </c>
      <c r="O5108" s="10">
        <v>1899505</v>
      </c>
      <c r="P5108" s="10">
        <v>1248534</v>
      </c>
      <c r="Q5108" s="10">
        <v>88799</v>
      </c>
      <c r="R5108" s="10">
        <v>12</v>
      </c>
      <c r="S5108" s="10">
        <v>0</v>
      </c>
      <c r="T5108" s="10">
        <v>201.08922000000001</v>
      </c>
      <c r="U5108" s="10">
        <v>7075.0537960000001</v>
      </c>
      <c r="V5108" s="10">
        <v>60511</v>
      </c>
      <c r="W5108" s="10">
        <v>67869</v>
      </c>
      <c r="X5108" s="10">
        <v>87302</v>
      </c>
      <c r="Y5108" s="10">
        <v>134662</v>
      </c>
      <c r="Z5108" s="10">
        <v>496</v>
      </c>
      <c r="AA5108" s="10">
        <v>128556</v>
      </c>
      <c r="AB5108" s="10">
        <v>185396</v>
      </c>
      <c r="AC5108" s="10">
        <v>9432</v>
      </c>
      <c r="AD5108" s="10">
        <v>6090.8430600000002</v>
      </c>
      <c r="AE5108" s="10">
        <v>1505656</v>
      </c>
      <c r="AF5108" s="10">
        <v>21</v>
      </c>
      <c r="AG5108" s="10">
        <v>48.55</v>
      </c>
      <c r="AH5108" s="10">
        <v>30.68</v>
      </c>
      <c r="AI5108" s="10">
        <v>101.29</v>
      </c>
      <c r="AJ5108" s="10" t="s">
        <v>40</v>
      </c>
    </row>
    <row r="5109" spans="1:36" x14ac:dyDescent="0.25">
      <c r="A5109" s="10" t="s">
        <v>36</v>
      </c>
      <c r="B5109" s="10" t="s">
        <v>71</v>
      </c>
      <c r="C5109" s="10">
        <v>26</v>
      </c>
      <c r="D5109" s="10" t="s">
        <v>38</v>
      </c>
      <c r="E5109" s="10">
        <v>2611</v>
      </c>
      <c r="F5109" s="10" t="s">
        <v>46</v>
      </c>
      <c r="G5109" s="20">
        <v>1611934</v>
      </c>
      <c r="H5109" s="10">
        <v>323.0878434</v>
      </c>
      <c r="I5109" s="10">
        <v>26</v>
      </c>
      <c r="J5109" s="10">
        <v>834</v>
      </c>
      <c r="K5109" s="10">
        <v>422.86527810000001</v>
      </c>
      <c r="L5109" s="10">
        <v>1425</v>
      </c>
      <c r="M5109" s="10">
        <v>3</v>
      </c>
      <c r="N5109" s="10">
        <v>3030</v>
      </c>
      <c r="O5109" s="10">
        <v>1228213</v>
      </c>
      <c r="P5109" s="10">
        <v>995343</v>
      </c>
      <c r="Q5109" s="10">
        <v>96900</v>
      </c>
      <c r="R5109" s="10">
        <v>24</v>
      </c>
      <c r="S5109" s="10">
        <v>8</v>
      </c>
      <c r="T5109" s="10">
        <v>186.06550999999999</v>
      </c>
      <c r="U5109" s="10">
        <v>4577.1376819999996</v>
      </c>
      <c r="V5109" s="10">
        <v>46489</v>
      </c>
      <c r="W5109" s="10">
        <v>55323</v>
      </c>
      <c r="X5109" s="10">
        <v>66403</v>
      </c>
      <c r="Y5109" s="10">
        <v>119921</v>
      </c>
      <c r="Z5109" s="10">
        <v>85</v>
      </c>
      <c r="AA5109" s="10">
        <v>99999</v>
      </c>
      <c r="AB5109" s="10">
        <v>166540</v>
      </c>
      <c r="AC5109" s="10">
        <v>4455</v>
      </c>
      <c r="AD5109" s="10">
        <v>3968.2068939999999</v>
      </c>
      <c r="AE5109" s="10">
        <v>900368</v>
      </c>
      <c r="AF5109" s="10">
        <v>10</v>
      </c>
      <c r="AG5109" s="10">
        <v>65.52</v>
      </c>
      <c r="AH5109" s="10">
        <v>12.14</v>
      </c>
      <c r="AI5109" s="10">
        <v>101.3</v>
      </c>
      <c r="AJ5109" s="10" t="s">
        <v>40</v>
      </c>
    </row>
    <row r="5110" spans="1:36" x14ac:dyDescent="0.25">
      <c r="A5110" s="10" t="s">
        <v>36</v>
      </c>
      <c r="B5110" s="10" t="s">
        <v>71</v>
      </c>
      <c r="C5110" s="10">
        <v>26</v>
      </c>
      <c r="D5110" s="10" t="s">
        <v>38</v>
      </c>
      <c r="E5110" s="10">
        <v>2612</v>
      </c>
      <c r="F5110" s="10" t="s">
        <v>60</v>
      </c>
      <c r="G5110" s="20">
        <v>1002357</v>
      </c>
      <c r="H5110" s="10">
        <v>328.86597410000002</v>
      </c>
      <c r="I5110" s="10">
        <v>30</v>
      </c>
      <c r="J5110" s="10">
        <v>92</v>
      </c>
      <c r="K5110" s="10">
        <v>610.25313689999996</v>
      </c>
      <c r="L5110" s="10">
        <v>1023</v>
      </c>
      <c r="M5110" s="10">
        <v>1</v>
      </c>
      <c r="N5110" s="10">
        <v>1568</v>
      </c>
      <c r="O5110" s="10">
        <v>812186</v>
      </c>
      <c r="P5110" s="10">
        <v>653678</v>
      </c>
      <c r="Q5110" s="10">
        <v>59329</v>
      </c>
      <c r="R5110" s="10">
        <v>52</v>
      </c>
      <c r="S5110" s="10">
        <v>4</v>
      </c>
      <c r="T5110" s="10">
        <v>117.60455</v>
      </c>
      <c r="U5110" s="10">
        <v>3398.8610870000002</v>
      </c>
      <c r="V5110" s="10">
        <v>26740</v>
      </c>
      <c r="W5110" s="10">
        <v>34785</v>
      </c>
      <c r="X5110" s="10">
        <v>39726</v>
      </c>
      <c r="Y5110" s="10">
        <v>74538</v>
      </c>
      <c r="Z5110" s="10">
        <v>14</v>
      </c>
      <c r="AA5110" s="10">
        <v>53188</v>
      </c>
      <c r="AB5110" s="10">
        <v>94426</v>
      </c>
      <c r="AC5110" s="10">
        <v>2591</v>
      </c>
      <c r="AD5110" s="10">
        <v>2671.0034000000001</v>
      </c>
      <c r="AE5110" s="10">
        <v>546410</v>
      </c>
      <c r="AF5110" s="10">
        <v>7</v>
      </c>
      <c r="AG5110" s="10">
        <v>79.86</v>
      </c>
      <c r="AH5110" s="10">
        <v>2.91</v>
      </c>
      <c r="AI5110" s="10">
        <v>100.52</v>
      </c>
      <c r="AJ5110" s="10" t="s">
        <v>40</v>
      </c>
    </row>
    <row r="5111" spans="1:36" x14ac:dyDescent="0.25">
      <c r="A5111" s="10" t="s">
        <v>36</v>
      </c>
      <c r="B5111" s="10" t="s">
        <v>71</v>
      </c>
      <c r="C5111" s="10">
        <v>26</v>
      </c>
      <c r="D5111" s="10" t="s">
        <v>38</v>
      </c>
      <c r="E5111" s="10">
        <v>2616</v>
      </c>
      <c r="F5111" s="10" t="s">
        <v>53</v>
      </c>
      <c r="G5111" s="20">
        <v>1741150</v>
      </c>
      <c r="H5111" s="10">
        <v>325.88648860000001</v>
      </c>
      <c r="I5111" s="10">
        <v>24</v>
      </c>
      <c r="J5111" s="10">
        <v>184</v>
      </c>
      <c r="K5111" s="10">
        <v>1397.222305</v>
      </c>
      <c r="L5111" s="10">
        <v>2077</v>
      </c>
      <c r="M5111" s="10">
        <v>8</v>
      </c>
      <c r="N5111" s="10">
        <v>6306</v>
      </c>
      <c r="O5111" s="10">
        <v>1360801</v>
      </c>
      <c r="P5111" s="10">
        <v>1168152</v>
      </c>
      <c r="Q5111" s="10">
        <v>129666</v>
      </c>
      <c r="R5111" s="10">
        <v>530</v>
      </c>
      <c r="S5111" s="10">
        <v>71</v>
      </c>
      <c r="T5111" s="10">
        <v>162.03694999999999</v>
      </c>
      <c r="U5111" s="10">
        <v>5993.925851</v>
      </c>
      <c r="V5111" s="10">
        <v>55832</v>
      </c>
      <c r="W5111" s="10">
        <v>72746</v>
      </c>
      <c r="X5111" s="10">
        <v>79307</v>
      </c>
      <c r="Y5111" s="10">
        <v>154195</v>
      </c>
      <c r="Z5111" s="10">
        <v>28</v>
      </c>
      <c r="AA5111" s="10">
        <v>106748</v>
      </c>
      <c r="AB5111" s="10">
        <v>198079</v>
      </c>
      <c r="AC5111" s="10">
        <v>8383</v>
      </c>
      <c r="AD5111" s="10">
        <v>4434.666596</v>
      </c>
      <c r="AE5111" s="10">
        <v>947398</v>
      </c>
      <c r="AF5111" s="10">
        <v>30</v>
      </c>
      <c r="AG5111" s="10">
        <v>59.67</v>
      </c>
      <c r="AH5111" s="10">
        <v>11.72</v>
      </c>
      <c r="AI5111" s="10">
        <v>101.6</v>
      </c>
      <c r="AJ5111" s="10" t="s">
        <v>40</v>
      </c>
    </row>
    <row r="5112" spans="1:36" x14ac:dyDescent="0.25">
      <c r="A5112" s="10" t="s">
        <v>36</v>
      </c>
      <c r="B5112" s="10" t="s">
        <v>71</v>
      </c>
      <c r="C5112" s="10">
        <v>26</v>
      </c>
      <c r="D5112" s="10" t="s">
        <v>38</v>
      </c>
      <c r="E5112" s="10">
        <v>2617</v>
      </c>
      <c r="F5112" s="10" t="s">
        <v>54</v>
      </c>
      <c r="G5112" s="20">
        <v>1265166</v>
      </c>
      <c r="H5112" s="10">
        <v>288.49355259999999</v>
      </c>
      <c r="I5112" s="10">
        <v>26</v>
      </c>
      <c r="J5112" s="10">
        <v>207</v>
      </c>
      <c r="K5112" s="10">
        <v>316.26312830000001</v>
      </c>
      <c r="L5112" s="10">
        <v>413</v>
      </c>
      <c r="M5112" s="10">
        <v>3</v>
      </c>
      <c r="N5112" s="10">
        <v>2444</v>
      </c>
      <c r="O5112" s="10">
        <v>911654</v>
      </c>
      <c r="P5112" s="10">
        <v>731669</v>
      </c>
      <c r="Q5112" s="10">
        <v>76163</v>
      </c>
      <c r="R5112" s="10">
        <v>0</v>
      </c>
      <c r="S5112" s="10">
        <v>0</v>
      </c>
      <c r="T5112" s="10">
        <v>104.61671</v>
      </c>
      <c r="U5112" s="10">
        <v>3050.9428499999999</v>
      </c>
      <c r="V5112" s="10">
        <v>33765</v>
      </c>
      <c r="W5112" s="10">
        <v>40460</v>
      </c>
      <c r="X5112" s="10">
        <v>49675</v>
      </c>
      <c r="Y5112" s="10">
        <v>95717</v>
      </c>
      <c r="Z5112" s="10">
        <v>96</v>
      </c>
      <c r="AA5112" s="10">
        <v>82552</v>
      </c>
      <c r="AB5112" s="10">
        <v>144168</v>
      </c>
      <c r="AC5112" s="10">
        <v>2857</v>
      </c>
      <c r="AD5112" s="10">
        <v>2630.0630120000001</v>
      </c>
      <c r="AE5112" s="10">
        <v>648210</v>
      </c>
      <c r="AF5112" s="10">
        <v>25</v>
      </c>
      <c r="AG5112" s="10">
        <v>48.73</v>
      </c>
      <c r="AH5112" s="10">
        <v>23.23</v>
      </c>
      <c r="AI5112" s="10">
        <v>103.47</v>
      </c>
      <c r="AJ5112" s="10" t="s">
        <v>40</v>
      </c>
    </row>
    <row r="5113" spans="1:36" x14ac:dyDescent="0.25">
      <c r="A5113" s="10" t="s">
        <v>36</v>
      </c>
      <c r="B5113" s="10" t="s">
        <v>71</v>
      </c>
      <c r="C5113" s="10">
        <v>26</v>
      </c>
      <c r="D5113" s="10" t="s">
        <v>38</v>
      </c>
      <c r="E5113" s="10">
        <v>2618</v>
      </c>
      <c r="F5113" s="10" t="s">
        <v>55</v>
      </c>
      <c r="G5113" s="20">
        <v>1920593</v>
      </c>
      <c r="H5113" s="10">
        <v>322.84981449999998</v>
      </c>
      <c r="I5113" s="10">
        <v>51</v>
      </c>
      <c r="J5113" s="10">
        <v>158</v>
      </c>
      <c r="K5113" s="10">
        <v>262.94299569999998</v>
      </c>
      <c r="L5113" s="10">
        <v>2158</v>
      </c>
      <c r="M5113" s="10">
        <v>1</v>
      </c>
      <c r="N5113" s="10">
        <v>3237</v>
      </c>
      <c r="O5113" s="10">
        <v>1385038</v>
      </c>
      <c r="P5113" s="10">
        <v>1044804</v>
      </c>
      <c r="Q5113" s="10">
        <v>42599</v>
      </c>
      <c r="R5113" s="10">
        <v>0</v>
      </c>
      <c r="S5113" s="10">
        <v>0</v>
      </c>
      <c r="T5113" s="10">
        <v>162.29999000000001</v>
      </c>
      <c r="U5113" s="10">
        <v>4896.8356000000003</v>
      </c>
      <c r="V5113" s="10">
        <v>26954</v>
      </c>
      <c r="W5113" s="10">
        <v>29169</v>
      </c>
      <c r="X5113" s="10">
        <v>35675</v>
      </c>
      <c r="Y5113" s="10">
        <v>56338</v>
      </c>
      <c r="Z5113" s="10">
        <v>626</v>
      </c>
      <c r="AA5113" s="10">
        <v>53398</v>
      </c>
      <c r="AB5113" s="10">
        <v>78880</v>
      </c>
      <c r="AC5113" s="10">
        <v>5395</v>
      </c>
      <c r="AD5113" s="10">
        <v>4471.5926140000001</v>
      </c>
      <c r="AE5113" s="10">
        <v>1123692</v>
      </c>
      <c r="AF5113" s="10">
        <v>25</v>
      </c>
      <c r="AG5113" s="10">
        <v>31.45</v>
      </c>
      <c r="AH5113" s="10">
        <v>47.57</v>
      </c>
      <c r="AI5113" s="10">
        <v>100.01</v>
      </c>
      <c r="AJ5113" s="10" t="s">
        <v>40</v>
      </c>
    </row>
    <row r="5114" spans="1:36" x14ac:dyDescent="0.25">
      <c r="A5114" s="10" t="s">
        <v>36</v>
      </c>
      <c r="B5114" s="10" t="s">
        <v>71</v>
      </c>
      <c r="C5114" s="10">
        <v>26</v>
      </c>
      <c r="D5114" s="10" t="s">
        <v>38</v>
      </c>
      <c r="E5114" s="10">
        <v>2620</v>
      </c>
      <c r="F5114" s="10" t="s">
        <v>62</v>
      </c>
      <c r="G5114" s="20">
        <v>1256603</v>
      </c>
      <c r="H5114" s="10">
        <v>323.03192589999998</v>
      </c>
      <c r="I5114" s="10">
        <v>37</v>
      </c>
      <c r="J5114" s="10">
        <v>33</v>
      </c>
      <c r="K5114" s="10">
        <v>837.52440100000001</v>
      </c>
      <c r="L5114" s="10">
        <v>2803</v>
      </c>
      <c r="M5114" s="10">
        <v>36</v>
      </c>
      <c r="N5114" s="10">
        <v>5251</v>
      </c>
      <c r="O5114" s="10">
        <v>1403524</v>
      </c>
      <c r="P5114" s="10">
        <v>1006484</v>
      </c>
      <c r="Q5114" s="10">
        <v>60160</v>
      </c>
      <c r="R5114" s="10">
        <v>1756</v>
      </c>
      <c r="S5114" s="10">
        <v>54</v>
      </c>
      <c r="T5114" s="10">
        <v>126.31211</v>
      </c>
      <c r="U5114" s="10">
        <v>5497.6671189999997</v>
      </c>
      <c r="V5114" s="10">
        <v>37899</v>
      </c>
      <c r="W5114" s="10">
        <v>39578</v>
      </c>
      <c r="X5114" s="10">
        <v>63349</v>
      </c>
      <c r="Y5114" s="10">
        <v>82153</v>
      </c>
      <c r="Z5114" s="10">
        <v>951</v>
      </c>
      <c r="AA5114" s="10">
        <v>120260</v>
      </c>
      <c r="AB5114" s="10">
        <v>166749</v>
      </c>
      <c r="AC5114" s="10">
        <v>8054</v>
      </c>
      <c r="AD5114" s="10">
        <v>4533.8306080000002</v>
      </c>
      <c r="AE5114" s="10">
        <v>809849</v>
      </c>
      <c r="AF5114" s="10">
        <v>27</v>
      </c>
      <c r="AG5114" s="10">
        <v>70.09</v>
      </c>
      <c r="AH5114" s="10">
        <v>8.68</v>
      </c>
      <c r="AI5114" s="10">
        <v>111.3</v>
      </c>
      <c r="AJ5114" s="10" t="s">
        <v>40</v>
      </c>
    </row>
    <row r="5115" spans="1:36" x14ac:dyDescent="0.25">
      <c r="A5115" s="10" t="s">
        <v>36</v>
      </c>
      <c r="B5115" s="10" t="s">
        <v>71</v>
      </c>
      <c r="C5115" s="10">
        <v>26</v>
      </c>
      <c r="D5115" s="10" t="s">
        <v>38</v>
      </c>
      <c r="E5115" s="10">
        <v>2622</v>
      </c>
      <c r="F5115" s="10" t="s">
        <v>63</v>
      </c>
      <c r="G5115" s="20">
        <v>690917</v>
      </c>
      <c r="H5115" s="10">
        <v>320.18779050000001</v>
      </c>
      <c r="I5115" s="10">
        <v>38</v>
      </c>
      <c r="J5115" s="10">
        <v>22</v>
      </c>
      <c r="K5115" s="10">
        <v>803.50375759999997</v>
      </c>
      <c r="L5115" s="10">
        <v>1042</v>
      </c>
      <c r="M5115" s="10">
        <v>51</v>
      </c>
      <c r="N5115" s="10">
        <v>4289</v>
      </c>
      <c r="O5115" s="10">
        <v>472188</v>
      </c>
      <c r="P5115" s="10">
        <v>217166</v>
      </c>
      <c r="Q5115" s="10">
        <v>16102</v>
      </c>
      <c r="R5115" s="10">
        <v>132</v>
      </c>
      <c r="S5115" s="10">
        <v>7</v>
      </c>
      <c r="T5115" s="10">
        <v>198.90161000000001</v>
      </c>
      <c r="U5115" s="10">
        <v>2514.2936920000002</v>
      </c>
      <c r="V5115" s="10">
        <v>12267</v>
      </c>
      <c r="W5115" s="10">
        <v>12943</v>
      </c>
      <c r="X5115" s="10">
        <v>25998</v>
      </c>
      <c r="Y5115" s="10">
        <v>33662</v>
      </c>
      <c r="Z5115" s="10">
        <v>38</v>
      </c>
      <c r="AA5115" s="10">
        <v>45280</v>
      </c>
      <c r="AB5115" s="10">
        <v>58042</v>
      </c>
      <c r="AC5115" s="10">
        <v>5331</v>
      </c>
      <c r="AD5115" s="10">
        <v>1511.888324</v>
      </c>
      <c r="AE5115" s="10">
        <v>161986</v>
      </c>
      <c r="AF5115" s="10">
        <v>20</v>
      </c>
      <c r="AG5115" s="10">
        <v>72.59</v>
      </c>
      <c r="AH5115" s="10">
        <v>3.13</v>
      </c>
      <c r="AI5115" s="10">
        <v>101.84</v>
      </c>
      <c r="AJ5115" s="10" t="s">
        <v>40</v>
      </c>
    </row>
    <row r="5116" spans="1:36" x14ac:dyDescent="0.25">
      <c r="A5116" s="10" t="s">
        <v>36</v>
      </c>
      <c r="B5116" s="10" t="s">
        <v>71</v>
      </c>
      <c r="C5116" s="10">
        <v>26</v>
      </c>
      <c r="D5116" s="10" t="s">
        <v>38</v>
      </c>
      <c r="E5116" s="10">
        <v>2602</v>
      </c>
      <c r="F5116" s="10" t="s">
        <v>41</v>
      </c>
      <c r="G5116" s="20">
        <v>1097116</v>
      </c>
      <c r="H5116" s="10">
        <v>318.65763399999997</v>
      </c>
      <c r="I5116" s="10">
        <v>33</v>
      </c>
      <c r="J5116" s="10">
        <v>72</v>
      </c>
      <c r="K5116" s="10">
        <v>1070.322441</v>
      </c>
      <c r="L5116" s="10">
        <v>4183</v>
      </c>
      <c r="M5116" s="10">
        <v>57</v>
      </c>
      <c r="N5116" s="10">
        <v>5955</v>
      </c>
      <c r="O5116" s="10">
        <v>1087595</v>
      </c>
      <c r="P5116" s="10">
        <v>846981</v>
      </c>
      <c r="Q5116" s="10">
        <v>60404</v>
      </c>
      <c r="R5116" s="10">
        <v>884</v>
      </c>
      <c r="S5116" s="10">
        <v>52</v>
      </c>
      <c r="T5116" s="10">
        <v>191.72315</v>
      </c>
      <c r="U5116" s="10">
        <v>4727.7500849999997</v>
      </c>
      <c r="V5116" s="10">
        <v>32495</v>
      </c>
      <c r="W5116" s="10">
        <v>34628</v>
      </c>
      <c r="X5116" s="10">
        <v>62567</v>
      </c>
      <c r="Y5116" s="10">
        <v>80152</v>
      </c>
      <c r="Z5116" s="10">
        <v>107</v>
      </c>
      <c r="AA5116" s="10">
        <v>107726</v>
      </c>
      <c r="AB5116" s="10">
        <v>133512</v>
      </c>
      <c r="AC5116" s="10">
        <v>10138</v>
      </c>
      <c r="AD5116" s="10">
        <v>3465.7044940000001</v>
      </c>
      <c r="AE5116" s="10">
        <v>654569</v>
      </c>
      <c r="AF5116" s="10">
        <v>20</v>
      </c>
      <c r="AG5116" s="10">
        <v>52.05</v>
      </c>
      <c r="AH5116" s="10">
        <v>3.67</v>
      </c>
      <c r="AI5116" s="10">
        <v>103.89</v>
      </c>
      <c r="AJ5116" s="10" t="s">
        <v>40</v>
      </c>
    </row>
    <row r="5117" spans="1:36" x14ac:dyDescent="0.25">
      <c r="A5117" s="10" t="s">
        <v>36</v>
      </c>
      <c r="B5117" s="10" t="s">
        <v>71</v>
      </c>
      <c r="C5117" s="10">
        <v>26</v>
      </c>
      <c r="D5117" s="10" t="s">
        <v>38</v>
      </c>
      <c r="E5117" s="10">
        <v>2606</v>
      </c>
      <c r="F5117" s="10" t="s">
        <v>49</v>
      </c>
      <c r="G5117" s="20">
        <v>679003</v>
      </c>
      <c r="H5117" s="10">
        <v>325.03094429999999</v>
      </c>
      <c r="I5117" s="10">
        <v>36</v>
      </c>
      <c r="J5117" s="10">
        <v>41</v>
      </c>
      <c r="K5117" s="10">
        <v>1308.9179770000001</v>
      </c>
      <c r="L5117" s="10">
        <v>1970</v>
      </c>
      <c r="M5117" s="10">
        <v>39</v>
      </c>
      <c r="N5117" s="10">
        <v>3985</v>
      </c>
      <c r="O5117" s="10">
        <v>612566</v>
      </c>
      <c r="P5117" s="10">
        <v>524566</v>
      </c>
      <c r="Q5117" s="10">
        <v>35052</v>
      </c>
      <c r="R5117" s="10">
        <v>1298</v>
      </c>
      <c r="S5117" s="10">
        <v>82</v>
      </c>
      <c r="T5117" s="10">
        <v>96.21163</v>
      </c>
      <c r="U5117" s="10">
        <v>3396.1586609999999</v>
      </c>
      <c r="V5117" s="10">
        <v>16732</v>
      </c>
      <c r="W5117" s="10">
        <v>18030</v>
      </c>
      <c r="X5117" s="10">
        <v>28926</v>
      </c>
      <c r="Y5117" s="10">
        <v>41922</v>
      </c>
      <c r="Z5117" s="10">
        <v>71</v>
      </c>
      <c r="AA5117" s="10">
        <v>46948</v>
      </c>
      <c r="AB5117" s="10">
        <v>66549</v>
      </c>
      <c r="AC5117" s="10">
        <v>5955</v>
      </c>
      <c r="AD5117" s="10">
        <v>1991.0290540000001</v>
      </c>
      <c r="AE5117" s="10">
        <v>477963</v>
      </c>
      <c r="AF5117" s="10">
        <v>20</v>
      </c>
      <c r="AG5117" s="10">
        <v>32.840000000000003</v>
      </c>
      <c r="AH5117" s="10">
        <v>13.8</v>
      </c>
      <c r="AI5117" s="10">
        <v>115.01</v>
      </c>
      <c r="AJ5117" s="10" t="s">
        <v>40</v>
      </c>
    </row>
    <row r="5118" spans="1:36" x14ac:dyDescent="0.25">
      <c r="A5118" s="10" t="s">
        <v>36</v>
      </c>
      <c r="B5118" s="10" t="s">
        <v>71</v>
      </c>
      <c r="C5118" s="10">
        <v>26</v>
      </c>
      <c r="D5118" s="10" t="s">
        <v>38</v>
      </c>
      <c r="E5118" s="10">
        <v>2607</v>
      </c>
      <c r="F5118" s="10" t="s">
        <v>58</v>
      </c>
      <c r="G5118" s="20">
        <v>1412382</v>
      </c>
      <c r="H5118" s="10">
        <v>327.36150689999999</v>
      </c>
      <c r="I5118" s="10">
        <v>36</v>
      </c>
      <c r="J5118" s="10">
        <v>10</v>
      </c>
      <c r="K5118" s="10">
        <v>1040.749292</v>
      </c>
      <c r="L5118" s="10">
        <v>1850</v>
      </c>
      <c r="M5118" s="10">
        <v>259</v>
      </c>
      <c r="N5118" s="10">
        <v>7459</v>
      </c>
      <c r="O5118" s="10">
        <v>931191</v>
      </c>
      <c r="P5118" s="10">
        <v>500416</v>
      </c>
      <c r="Q5118" s="10">
        <v>59562</v>
      </c>
      <c r="R5118" s="10">
        <v>721</v>
      </c>
      <c r="S5118" s="10">
        <v>49</v>
      </c>
      <c r="T5118" s="10">
        <v>181.15679</v>
      </c>
      <c r="U5118" s="10">
        <v>4270.2669720000004</v>
      </c>
      <c r="V5118" s="10">
        <v>25746</v>
      </c>
      <c r="W5118" s="10">
        <v>26829</v>
      </c>
      <c r="X5118" s="10">
        <v>62313</v>
      </c>
      <c r="Y5118" s="10">
        <v>98409</v>
      </c>
      <c r="Z5118" s="10">
        <v>57</v>
      </c>
      <c r="AA5118" s="10">
        <v>107707</v>
      </c>
      <c r="AB5118" s="10">
        <v>161528</v>
      </c>
      <c r="AC5118" s="10">
        <v>9309</v>
      </c>
      <c r="AD5118" s="10">
        <v>3048.3608899999999</v>
      </c>
      <c r="AE5118" s="10">
        <v>577033</v>
      </c>
      <c r="AF5118" s="10">
        <v>16</v>
      </c>
      <c r="AG5118" s="10">
        <v>66.400000000000006</v>
      </c>
      <c r="AH5118" s="10">
        <v>9.26</v>
      </c>
      <c r="AI5118" s="10">
        <v>105.37</v>
      </c>
      <c r="AJ5118" s="10" t="s">
        <v>40</v>
      </c>
    </row>
    <row r="5119" spans="1:36" x14ac:dyDescent="0.25">
      <c r="A5119" s="10" t="s">
        <v>36</v>
      </c>
      <c r="B5119" s="10" t="s">
        <v>71</v>
      </c>
      <c r="C5119" s="10">
        <v>26</v>
      </c>
      <c r="D5119" s="10" t="s">
        <v>38</v>
      </c>
      <c r="E5119" s="10">
        <v>2608</v>
      </c>
      <c r="F5119" s="10" t="s">
        <v>44</v>
      </c>
      <c r="G5119" s="20">
        <v>1029929</v>
      </c>
      <c r="H5119" s="10">
        <v>337.62218660000002</v>
      </c>
      <c r="I5119" s="10">
        <v>46</v>
      </c>
      <c r="J5119" s="10">
        <v>25</v>
      </c>
      <c r="K5119" s="10">
        <v>1174.521074</v>
      </c>
      <c r="L5119" s="10">
        <v>2661</v>
      </c>
      <c r="M5119" s="10">
        <v>26</v>
      </c>
      <c r="N5119" s="10">
        <v>4156</v>
      </c>
      <c r="O5119" s="10">
        <v>876665</v>
      </c>
      <c r="P5119" s="10">
        <v>534665</v>
      </c>
      <c r="Q5119" s="10">
        <v>25297</v>
      </c>
      <c r="R5119" s="10">
        <v>0</v>
      </c>
      <c r="S5119" s="10">
        <v>9</v>
      </c>
      <c r="T5119" s="10">
        <v>108.54877</v>
      </c>
      <c r="U5119" s="10">
        <v>4242.8853859999999</v>
      </c>
      <c r="V5119" s="10">
        <v>18791</v>
      </c>
      <c r="W5119" s="10">
        <v>20129</v>
      </c>
      <c r="X5119" s="10">
        <v>29871</v>
      </c>
      <c r="Y5119" s="10">
        <v>44783</v>
      </c>
      <c r="Z5119" s="10">
        <v>365</v>
      </c>
      <c r="AA5119" s="10">
        <v>52369</v>
      </c>
      <c r="AB5119" s="10">
        <v>73472</v>
      </c>
      <c r="AC5119" s="10">
        <v>6817</v>
      </c>
      <c r="AD5119" s="10">
        <v>2959.8155419999998</v>
      </c>
      <c r="AE5119" s="10">
        <v>687512</v>
      </c>
      <c r="AF5119" s="10">
        <v>28</v>
      </c>
      <c r="AG5119" s="10">
        <v>55.15</v>
      </c>
      <c r="AH5119" s="10">
        <v>5.62</v>
      </c>
      <c r="AI5119" s="10">
        <v>110.31</v>
      </c>
      <c r="AJ5119" s="10" t="s">
        <v>40</v>
      </c>
    </row>
    <row r="5120" spans="1:36" x14ac:dyDescent="0.25">
      <c r="A5120" s="10" t="s">
        <v>36</v>
      </c>
      <c r="B5120" s="10" t="s">
        <v>71</v>
      </c>
      <c r="C5120" s="10">
        <v>26</v>
      </c>
      <c r="D5120" s="10" t="s">
        <v>38</v>
      </c>
      <c r="E5120" s="10">
        <v>2609</v>
      </c>
      <c r="F5120" s="10" t="s">
        <v>51</v>
      </c>
      <c r="G5120" s="20">
        <v>2385861</v>
      </c>
      <c r="H5120" s="10">
        <v>320.88050529999998</v>
      </c>
      <c r="I5120" s="10">
        <v>31</v>
      </c>
      <c r="J5120" s="10">
        <v>138</v>
      </c>
      <c r="K5120" s="10">
        <v>783.40085650000003</v>
      </c>
      <c r="L5120" s="10">
        <v>3828</v>
      </c>
      <c r="M5120" s="10">
        <v>17</v>
      </c>
      <c r="N5120" s="10">
        <v>5635</v>
      </c>
      <c r="O5120" s="10">
        <v>1907750</v>
      </c>
      <c r="P5120" s="10">
        <v>1253834</v>
      </c>
      <c r="Q5120" s="10">
        <v>88752</v>
      </c>
      <c r="R5120" s="10">
        <v>12</v>
      </c>
      <c r="S5120" s="10">
        <v>0</v>
      </c>
      <c r="T5120" s="10">
        <v>201.08922000000001</v>
      </c>
      <c r="U5120" s="10">
        <v>7106.0879160000004</v>
      </c>
      <c r="V5120" s="10">
        <v>60596</v>
      </c>
      <c r="W5120" s="10">
        <v>67997</v>
      </c>
      <c r="X5120" s="10">
        <v>87294</v>
      </c>
      <c r="Y5120" s="10">
        <v>134612</v>
      </c>
      <c r="Z5120" s="10">
        <v>499</v>
      </c>
      <c r="AA5120" s="10">
        <v>128542</v>
      </c>
      <c r="AB5120" s="10">
        <v>185330</v>
      </c>
      <c r="AC5120" s="10">
        <v>9463</v>
      </c>
      <c r="AD5120" s="10">
        <v>6121.5978400000004</v>
      </c>
      <c r="AE5120" s="10">
        <v>1511937</v>
      </c>
      <c r="AF5120" s="10">
        <v>21</v>
      </c>
      <c r="AG5120" s="10">
        <v>48.56</v>
      </c>
      <c r="AH5120" s="10">
        <v>30.67</v>
      </c>
      <c r="AI5120" s="10">
        <v>101.3</v>
      </c>
      <c r="AJ5120" s="10" t="s">
        <v>40</v>
      </c>
    </row>
    <row r="5121" spans="1:36" x14ac:dyDescent="0.25">
      <c r="A5121" s="10" t="s">
        <v>36</v>
      </c>
      <c r="B5121" s="10" t="s">
        <v>71</v>
      </c>
      <c r="C5121" s="10">
        <v>26</v>
      </c>
      <c r="D5121" s="10" t="s">
        <v>38</v>
      </c>
      <c r="E5121" s="10">
        <v>2618</v>
      </c>
      <c r="F5121" s="10" t="s">
        <v>55</v>
      </c>
      <c r="G5121" s="20">
        <v>1920593</v>
      </c>
      <c r="H5121" s="10">
        <v>322.73112700000001</v>
      </c>
      <c r="I5121" s="10">
        <v>51</v>
      </c>
      <c r="J5121" s="10">
        <v>158</v>
      </c>
      <c r="K5121" s="10">
        <v>263.02108570000001</v>
      </c>
      <c r="L5121" s="10">
        <v>2170</v>
      </c>
      <c r="M5121" s="10">
        <v>1</v>
      </c>
      <c r="N5121" s="10">
        <v>3238</v>
      </c>
      <c r="O5121" s="10">
        <v>1385266</v>
      </c>
      <c r="P5121" s="10">
        <v>1045013</v>
      </c>
      <c r="Q5121" s="10">
        <v>42600</v>
      </c>
      <c r="R5121" s="10">
        <v>0</v>
      </c>
      <c r="S5121" s="10">
        <v>0</v>
      </c>
      <c r="T5121" s="10">
        <v>162.65167</v>
      </c>
      <c r="U5121" s="10">
        <v>4896.3573299999998</v>
      </c>
      <c r="V5121" s="10">
        <v>26956</v>
      </c>
      <c r="W5121" s="10">
        <v>29173</v>
      </c>
      <c r="X5121" s="10">
        <v>35675</v>
      </c>
      <c r="Y5121" s="10">
        <v>56339</v>
      </c>
      <c r="Z5121" s="10">
        <v>630</v>
      </c>
      <c r="AA5121" s="10">
        <v>53400</v>
      </c>
      <c r="AB5121" s="10">
        <v>78883</v>
      </c>
      <c r="AC5121" s="10">
        <v>5408</v>
      </c>
      <c r="AD5121" s="10">
        <v>4470.6845739999999</v>
      </c>
      <c r="AE5121" s="10">
        <v>1123840</v>
      </c>
      <c r="AF5121" s="10">
        <v>25</v>
      </c>
      <c r="AG5121" s="10">
        <v>31.44</v>
      </c>
      <c r="AH5121" s="10">
        <v>47.57</v>
      </c>
      <c r="AI5121" s="10">
        <v>99.97</v>
      </c>
      <c r="AJ5121" s="10" t="s">
        <v>40</v>
      </c>
    </row>
    <row r="5122" spans="1:36" x14ac:dyDescent="0.25">
      <c r="A5122" s="10" t="s">
        <v>36</v>
      </c>
      <c r="B5122" s="10" t="s">
        <v>71</v>
      </c>
      <c r="C5122" s="10">
        <v>26</v>
      </c>
      <c r="D5122" s="10" t="s">
        <v>38</v>
      </c>
      <c r="E5122" s="10">
        <v>2624</v>
      </c>
      <c r="F5122" s="10" t="s">
        <v>48</v>
      </c>
      <c r="G5122" s="20">
        <v>352119</v>
      </c>
      <c r="H5122" s="10">
        <v>327.3461279</v>
      </c>
      <c r="I5122" s="10">
        <v>32</v>
      </c>
      <c r="J5122" s="10">
        <v>33</v>
      </c>
      <c r="K5122" s="10">
        <v>246.07260299999999</v>
      </c>
      <c r="L5122" s="10">
        <v>372</v>
      </c>
      <c r="M5122" s="10">
        <v>10</v>
      </c>
      <c r="N5122" s="10">
        <v>1230</v>
      </c>
      <c r="O5122" s="10">
        <v>296870</v>
      </c>
      <c r="P5122" s="10">
        <v>250858</v>
      </c>
      <c r="Q5122" s="10">
        <v>16319</v>
      </c>
      <c r="R5122" s="10">
        <v>17</v>
      </c>
      <c r="S5122" s="10">
        <v>2</v>
      </c>
      <c r="T5122" s="10">
        <v>43.769829999999999</v>
      </c>
      <c r="U5122" s="10">
        <v>1261.6348829999999</v>
      </c>
      <c r="V5122" s="10">
        <v>9092</v>
      </c>
      <c r="W5122" s="10">
        <v>9940</v>
      </c>
      <c r="X5122" s="10">
        <v>13063</v>
      </c>
      <c r="Y5122" s="10">
        <v>19247</v>
      </c>
      <c r="Z5122" s="10">
        <v>75</v>
      </c>
      <c r="AA5122" s="10">
        <v>19952</v>
      </c>
      <c r="AB5122" s="10">
        <v>27393</v>
      </c>
      <c r="AC5122" s="10">
        <v>1602</v>
      </c>
      <c r="AD5122" s="10">
        <v>971.79245000000003</v>
      </c>
      <c r="AE5122" s="10">
        <v>231499</v>
      </c>
      <c r="AF5122" s="10">
        <v>13</v>
      </c>
      <c r="AG5122" s="10">
        <v>43.27</v>
      </c>
      <c r="AH5122" s="10">
        <v>21.02</v>
      </c>
      <c r="AI5122" s="10">
        <v>99.92</v>
      </c>
      <c r="AJ5122" s="10" t="s">
        <v>40</v>
      </c>
    </row>
    <row r="5123" spans="1:36" x14ac:dyDescent="0.25">
      <c r="A5123" s="10" t="s">
        <v>36</v>
      </c>
      <c r="B5123" s="10" t="s">
        <v>71</v>
      </c>
      <c r="C5123" s="10">
        <v>26</v>
      </c>
      <c r="D5123" s="10" t="s">
        <v>38</v>
      </c>
      <c r="E5123" s="10">
        <v>2615</v>
      </c>
      <c r="F5123" s="10" t="s">
        <v>50</v>
      </c>
      <c r="G5123" s="20">
        <v>1260834</v>
      </c>
      <c r="H5123" s="10">
        <v>318.3360007</v>
      </c>
      <c r="I5123" s="10">
        <v>25</v>
      </c>
      <c r="J5123" s="10">
        <v>41</v>
      </c>
      <c r="K5123" s="10">
        <v>376.73061039999999</v>
      </c>
      <c r="L5123" s="10">
        <v>1315</v>
      </c>
      <c r="M5123" s="10">
        <v>5</v>
      </c>
      <c r="N5123" s="10">
        <v>3341</v>
      </c>
      <c r="O5123" s="10">
        <v>860753</v>
      </c>
      <c r="P5123" s="10">
        <v>784296</v>
      </c>
      <c r="Q5123" s="10">
        <v>87740</v>
      </c>
      <c r="R5123" s="10">
        <v>75</v>
      </c>
      <c r="S5123" s="10">
        <v>15</v>
      </c>
      <c r="T5123" s="10">
        <v>142.77405999999999</v>
      </c>
      <c r="U5123" s="10">
        <v>3259.5913460000002</v>
      </c>
      <c r="V5123" s="10">
        <v>33725</v>
      </c>
      <c r="W5123" s="10">
        <v>39173</v>
      </c>
      <c r="X5123" s="10">
        <v>56776</v>
      </c>
      <c r="Y5123" s="10">
        <v>97146</v>
      </c>
      <c r="Z5123" s="10">
        <v>30</v>
      </c>
      <c r="AA5123" s="10">
        <v>90869</v>
      </c>
      <c r="AB5123" s="10">
        <v>147319</v>
      </c>
      <c r="AC5123" s="10">
        <v>4656</v>
      </c>
      <c r="AD5123" s="10">
        <v>2740.0866759999999</v>
      </c>
      <c r="AE5123" s="10">
        <v>610965</v>
      </c>
      <c r="AF5123" s="10">
        <v>9</v>
      </c>
      <c r="AG5123" s="10">
        <v>61.66</v>
      </c>
      <c r="AH5123" s="10">
        <v>25.64</v>
      </c>
      <c r="AI5123" s="10">
        <v>110.05</v>
      </c>
      <c r="AJ5123" s="10" t="s">
        <v>40</v>
      </c>
    </row>
    <row r="5124" spans="1:36" x14ac:dyDescent="0.25">
      <c r="A5124" s="10" t="s">
        <v>36</v>
      </c>
      <c r="B5124" s="10" t="s">
        <v>71</v>
      </c>
      <c r="C5124" s="10">
        <v>26</v>
      </c>
      <c r="D5124" s="10" t="s">
        <v>38</v>
      </c>
      <c r="E5124" s="10">
        <v>2618</v>
      </c>
      <c r="F5124" s="10" t="s">
        <v>55</v>
      </c>
      <c r="G5124" s="20">
        <v>1920593</v>
      </c>
      <c r="H5124" s="10">
        <v>322.8214959</v>
      </c>
      <c r="I5124" s="10">
        <v>52</v>
      </c>
      <c r="J5124" s="10">
        <v>159</v>
      </c>
      <c r="K5124" s="10">
        <v>273.92285010000001</v>
      </c>
      <c r="L5124" s="10">
        <v>2300</v>
      </c>
      <c r="M5124" s="10">
        <v>1</v>
      </c>
      <c r="N5124" s="10">
        <v>3202</v>
      </c>
      <c r="O5124" s="10">
        <v>1432783</v>
      </c>
      <c r="P5124" s="10">
        <v>1082226</v>
      </c>
      <c r="Q5124" s="10">
        <v>42644</v>
      </c>
      <c r="R5124" s="10">
        <v>0</v>
      </c>
      <c r="S5124" s="10">
        <v>0</v>
      </c>
      <c r="T5124" s="10">
        <v>162.65167</v>
      </c>
      <c r="U5124" s="10">
        <v>5061.9060339999996</v>
      </c>
      <c r="V5124" s="10">
        <v>27100</v>
      </c>
      <c r="W5124" s="10">
        <v>29375</v>
      </c>
      <c r="X5124" s="10">
        <v>35710</v>
      </c>
      <c r="Y5124" s="10">
        <v>56394</v>
      </c>
      <c r="Z5124" s="10">
        <v>981</v>
      </c>
      <c r="AA5124" s="10">
        <v>53409</v>
      </c>
      <c r="AB5124" s="10">
        <v>78903</v>
      </c>
      <c r="AC5124" s="10">
        <v>5502</v>
      </c>
      <c r="AD5124" s="10">
        <v>4625.3315140000004</v>
      </c>
      <c r="AE5124" s="10">
        <v>1162421</v>
      </c>
      <c r="AF5124" s="10">
        <v>25</v>
      </c>
      <c r="AG5124" s="10">
        <v>31.73</v>
      </c>
      <c r="AH5124" s="10">
        <v>47.62</v>
      </c>
      <c r="AI5124" s="10">
        <v>100.01</v>
      </c>
      <c r="AJ5124" s="10" t="s">
        <v>40</v>
      </c>
    </row>
    <row r="5125" spans="1:36" x14ac:dyDescent="0.25">
      <c r="A5125" s="10" t="s">
        <v>36</v>
      </c>
      <c r="B5125" s="10" t="s">
        <v>71</v>
      </c>
      <c r="C5125" s="10">
        <v>26</v>
      </c>
      <c r="D5125" s="10" t="s">
        <v>38</v>
      </c>
      <c r="E5125" s="10">
        <v>2621</v>
      </c>
      <c r="F5125" s="10" t="s">
        <v>47</v>
      </c>
      <c r="G5125" s="20">
        <v>709619</v>
      </c>
      <c r="H5125" s="10">
        <v>325.44593420000001</v>
      </c>
      <c r="I5125" s="10">
        <v>30</v>
      </c>
      <c r="J5125" s="10">
        <v>222</v>
      </c>
      <c r="K5125" s="10">
        <v>583.82491779999998</v>
      </c>
      <c r="L5125" s="10">
        <v>890</v>
      </c>
      <c r="M5125" s="10">
        <v>3</v>
      </c>
      <c r="N5125" s="10">
        <v>1125</v>
      </c>
      <c r="O5125" s="10">
        <v>510112</v>
      </c>
      <c r="P5125" s="10">
        <v>455447</v>
      </c>
      <c r="Q5125" s="10">
        <v>37872</v>
      </c>
      <c r="R5125" s="10">
        <v>100</v>
      </c>
      <c r="S5125" s="10">
        <v>14</v>
      </c>
      <c r="T5125" s="10">
        <v>105.39654</v>
      </c>
      <c r="U5125" s="10">
        <v>2349.3602209999999</v>
      </c>
      <c r="V5125" s="10">
        <v>16758</v>
      </c>
      <c r="W5125" s="10">
        <v>19237</v>
      </c>
      <c r="X5125" s="10">
        <v>25582</v>
      </c>
      <c r="Y5125" s="10">
        <v>43543</v>
      </c>
      <c r="Z5125" s="10">
        <v>175</v>
      </c>
      <c r="AA5125" s="10">
        <v>37914</v>
      </c>
      <c r="AB5125" s="10">
        <v>61152</v>
      </c>
      <c r="AC5125" s="10">
        <v>2015</v>
      </c>
      <c r="AD5125" s="10">
        <v>1660.138764</v>
      </c>
      <c r="AE5125" s="10">
        <v>361682</v>
      </c>
      <c r="AF5125" s="10">
        <v>25</v>
      </c>
      <c r="AG5125" s="10">
        <v>58.43</v>
      </c>
      <c r="AH5125" s="10">
        <v>8.8000000000000007</v>
      </c>
      <c r="AI5125" s="10">
        <v>100.43</v>
      </c>
      <c r="AJ5125" s="10" t="s">
        <v>40</v>
      </c>
    </row>
    <row r="5126" spans="1:36" x14ac:dyDescent="0.25">
      <c r="A5126" s="10" t="s">
        <v>36</v>
      </c>
      <c r="B5126" s="10" t="s">
        <v>71</v>
      </c>
      <c r="C5126" s="10">
        <v>26</v>
      </c>
      <c r="D5126" s="10" t="s">
        <v>38</v>
      </c>
      <c r="E5126" s="10">
        <v>2603</v>
      </c>
      <c r="F5126" s="10" t="s">
        <v>59</v>
      </c>
      <c r="G5126" s="20">
        <v>1754299</v>
      </c>
      <c r="H5126" s="10">
        <v>314.36914339999998</v>
      </c>
      <c r="I5126" s="10">
        <v>31</v>
      </c>
      <c r="J5126" s="10">
        <v>38</v>
      </c>
      <c r="K5126" s="10">
        <v>1752.8109059999999</v>
      </c>
      <c r="L5126" s="10">
        <v>3085</v>
      </c>
      <c r="M5126" s="10">
        <v>134</v>
      </c>
      <c r="N5126" s="10">
        <v>7075</v>
      </c>
      <c r="O5126" s="10">
        <v>1158536</v>
      </c>
      <c r="P5126" s="10">
        <v>945311</v>
      </c>
      <c r="Q5126" s="10">
        <v>91840</v>
      </c>
      <c r="R5126" s="10">
        <v>287</v>
      </c>
      <c r="S5126" s="10">
        <v>64</v>
      </c>
      <c r="T5126" s="10">
        <v>199.51981000000001</v>
      </c>
      <c r="U5126" s="10">
        <v>5594.4104159999997</v>
      </c>
      <c r="V5126" s="10">
        <v>36444</v>
      </c>
      <c r="W5126" s="10">
        <v>44119</v>
      </c>
      <c r="X5126" s="10">
        <v>70452</v>
      </c>
      <c r="Y5126" s="10">
        <v>112927</v>
      </c>
      <c r="Z5126" s="10">
        <v>95</v>
      </c>
      <c r="AA5126" s="10">
        <v>119823</v>
      </c>
      <c r="AB5126" s="10">
        <v>182854</v>
      </c>
      <c r="AC5126" s="10">
        <v>10160</v>
      </c>
      <c r="AD5126" s="10">
        <v>3642.0796989999999</v>
      </c>
      <c r="AE5126" s="10">
        <v>652700</v>
      </c>
      <c r="AF5126" s="10">
        <v>21</v>
      </c>
      <c r="AG5126" s="10">
        <v>72.489999999999995</v>
      </c>
      <c r="AH5126" s="10">
        <v>5.17</v>
      </c>
      <c r="AI5126" s="10">
        <v>110.35</v>
      </c>
      <c r="AJ5126" s="10" t="s">
        <v>40</v>
      </c>
    </row>
    <row r="5127" spans="1:36" x14ac:dyDescent="0.25">
      <c r="A5127" s="10" t="s">
        <v>36</v>
      </c>
      <c r="B5127" s="10" t="s">
        <v>71</v>
      </c>
      <c r="C5127" s="10">
        <v>26</v>
      </c>
      <c r="D5127" s="10" t="s">
        <v>38</v>
      </c>
      <c r="E5127" s="10">
        <v>2616</v>
      </c>
      <c r="F5127" s="10" t="s">
        <v>53</v>
      </c>
      <c r="G5127" s="20">
        <v>1741150</v>
      </c>
      <c r="H5127" s="10">
        <v>320.87309119999998</v>
      </c>
      <c r="I5127" s="10">
        <v>24</v>
      </c>
      <c r="J5127" s="10">
        <v>185</v>
      </c>
      <c r="K5127" s="10">
        <v>1404.266975</v>
      </c>
      <c r="L5127" s="10">
        <v>2262</v>
      </c>
      <c r="M5127" s="10">
        <v>7</v>
      </c>
      <c r="N5127" s="10">
        <v>6209</v>
      </c>
      <c r="O5127" s="10">
        <v>1401711</v>
      </c>
      <c r="P5127" s="10">
        <v>1204437</v>
      </c>
      <c r="Q5127" s="10">
        <v>129828</v>
      </c>
      <c r="R5127" s="10">
        <v>530</v>
      </c>
      <c r="S5127" s="10">
        <v>73</v>
      </c>
      <c r="T5127" s="10">
        <v>162.03694999999999</v>
      </c>
      <c r="U5127" s="10">
        <v>6064.0173409999998</v>
      </c>
      <c r="V5127" s="10">
        <v>56202</v>
      </c>
      <c r="W5127" s="10">
        <v>73473</v>
      </c>
      <c r="X5127" s="10">
        <v>79395</v>
      </c>
      <c r="Y5127" s="10">
        <v>154396</v>
      </c>
      <c r="Z5127" s="10">
        <v>30</v>
      </c>
      <c r="AA5127" s="10">
        <v>106860</v>
      </c>
      <c r="AB5127" s="10">
        <v>198318</v>
      </c>
      <c r="AC5127" s="10">
        <v>8471</v>
      </c>
      <c r="AD5127" s="10">
        <v>4497.7134159999996</v>
      </c>
      <c r="AE5127" s="10">
        <v>975474</v>
      </c>
      <c r="AF5127" s="10">
        <v>30</v>
      </c>
      <c r="AG5127" s="10">
        <v>59.26</v>
      </c>
      <c r="AH5127" s="10">
        <v>11.81</v>
      </c>
      <c r="AI5127" s="10">
        <v>101.49</v>
      </c>
      <c r="AJ5127" s="10" t="s">
        <v>40</v>
      </c>
    </row>
    <row r="5128" spans="1:36" x14ac:dyDescent="0.25">
      <c r="A5128" s="10" t="s">
        <v>36</v>
      </c>
      <c r="B5128" s="10" t="s">
        <v>71</v>
      </c>
      <c r="C5128" s="10">
        <v>26</v>
      </c>
      <c r="D5128" s="10" t="s">
        <v>38</v>
      </c>
      <c r="E5128" s="10">
        <v>2605</v>
      </c>
      <c r="F5128" s="10" t="s">
        <v>43</v>
      </c>
      <c r="G5128" s="20">
        <v>591534</v>
      </c>
      <c r="H5128" s="10">
        <v>324.65717039999998</v>
      </c>
      <c r="I5128" s="10">
        <v>38</v>
      </c>
      <c r="J5128" s="10">
        <v>21</v>
      </c>
      <c r="K5128" s="10">
        <v>1571.348127</v>
      </c>
      <c r="L5128" s="10">
        <v>1878</v>
      </c>
      <c r="M5128" s="10">
        <v>66</v>
      </c>
      <c r="N5128" s="10">
        <v>4343</v>
      </c>
      <c r="O5128" s="10">
        <v>772238</v>
      </c>
      <c r="P5128" s="10">
        <v>728394</v>
      </c>
      <c r="Q5128" s="10">
        <v>46828</v>
      </c>
      <c r="R5128" s="10">
        <v>238</v>
      </c>
      <c r="S5128" s="10">
        <v>9</v>
      </c>
      <c r="T5128" s="10">
        <v>134.93222</v>
      </c>
      <c r="U5128" s="10">
        <v>4213.406387</v>
      </c>
      <c r="V5128" s="10">
        <v>20093</v>
      </c>
      <c r="W5128" s="10">
        <v>21297</v>
      </c>
      <c r="X5128" s="10">
        <v>37892</v>
      </c>
      <c r="Y5128" s="10">
        <v>51471</v>
      </c>
      <c r="Z5128" s="10">
        <v>24</v>
      </c>
      <c r="AA5128" s="10">
        <v>73891</v>
      </c>
      <c r="AB5128" s="10">
        <v>98528</v>
      </c>
      <c r="AC5128" s="10">
        <v>6221</v>
      </c>
      <c r="AD5128" s="10">
        <v>2507.1260400000001</v>
      </c>
      <c r="AE5128" s="10">
        <v>598468</v>
      </c>
      <c r="AF5128" s="10">
        <v>27</v>
      </c>
      <c r="AG5128" s="10">
        <v>81.12</v>
      </c>
      <c r="AH5128" s="10">
        <v>8.39</v>
      </c>
      <c r="AI5128" s="10">
        <v>103.27</v>
      </c>
      <c r="AJ5128" s="10" t="s">
        <v>40</v>
      </c>
    </row>
    <row r="5129" spans="1:36" x14ac:dyDescent="0.25">
      <c r="A5129" s="10" t="s">
        <v>36</v>
      </c>
      <c r="B5129" s="10" t="s">
        <v>71</v>
      </c>
      <c r="C5129" s="10">
        <v>26</v>
      </c>
      <c r="D5129" s="10" t="s">
        <v>38</v>
      </c>
      <c r="E5129" s="10">
        <v>2606</v>
      </c>
      <c r="F5129" s="10" t="s">
        <v>49</v>
      </c>
      <c r="G5129" s="20">
        <v>679003</v>
      </c>
      <c r="H5129" s="10">
        <v>325.54890449999999</v>
      </c>
      <c r="I5129" s="10">
        <v>36</v>
      </c>
      <c r="J5129" s="10">
        <v>41</v>
      </c>
      <c r="K5129" s="10">
        <v>1308.9179770000001</v>
      </c>
      <c r="L5129" s="10">
        <v>1976</v>
      </c>
      <c r="M5129" s="10">
        <v>39</v>
      </c>
      <c r="N5129" s="10">
        <v>3979</v>
      </c>
      <c r="O5129" s="10">
        <v>613142</v>
      </c>
      <c r="P5129" s="10">
        <v>525093</v>
      </c>
      <c r="Q5129" s="10">
        <v>35057</v>
      </c>
      <c r="R5129" s="10">
        <v>1298</v>
      </c>
      <c r="S5129" s="10">
        <v>81</v>
      </c>
      <c r="T5129" s="10">
        <v>96.21163</v>
      </c>
      <c r="U5129" s="10">
        <v>3401.2066709999999</v>
      </c>
      <c r="V5129" s="10">
        <v>16733</v>
      </c>
      <c r="W5129" s="10">
        <v>18032</v>
      </c>
      <c r="X5129" s="10">
        <v>28923</v>
      </c>
      <c r="Y5129" s="10">
        <v>41925</v>
      </c>
      <c r="Z5129" s="10">
        <v>71</v>
      </c>
      <c r="AA5129" s="10">
        <v>46943</v>
      </c>
      <c r="AB5129" s="10">
        <v>66542</v>
      </c>
      <c r="AC5129" s="10">
        <v>5955</v>
      </c>
      <c r="AD5129" s="10">
        <v>1996.0770640000001</v>
      </c>
      <c r="AE5129" s="10">
        <v>478369</v>
      </c>
      <c r="AF5129" s="10">
        <v>20</v>
      </c>
      <c r="AG5129" s="10">
        <v>32.85</v>
      </c>
      <c r="AH5129" s="10">
        <v>13.81</v>
      </c>
      <c r="AI5129" s="10">
        <v>114.97</v>
      </c>
      <c r="AJ5129" s="10" t="s">
        <v>40</v>
      </c>
    </row>
    <row r="5130" spans="1:36" x14ac:dyDescent="0.25">
      <c r="A5130" s="10" t="s">
        <v>36</v>
      </c>
      <c r="B5130" s="10" t="s">
        <v>71</v>
      </c>
      <c r="C5130" s="10">
        <v>26</v>
      </c>
      <c r="D5130" s="10" t="s">
        <v>38</v>
      </c>
      <c r="E5130" s="10">
        <v>2614</v>
      </c>
      <c r="F5130" s="10" t="s">
        <v>45</v>
      </c>
      <c r="G5130" s="20">
        <v>1089999</v>
      </c>
      <c r="H5130" s="10">
        <v>324.86696510000002</v>
      </c>
      <c r="I5130" s="10">
        <v>48</v>
      </c>
      <c r="J5130" s="10">
        <v>34</v>
      </c>
      <c r="K5130" s="10">
        <v>854.44949199999996</v>
      </c>
      <c r="L5130" s="10">
        <v>1960</v>
      </c>
      <c r="M5130" s="10">
        <v>3</v>
      </c>
      <c r="N5130" s="10">
        <v>2684</v>
      </c>
      <c r="O5130" s="10">
        <v>1128170</v>
      </c>
      <c r="P5130" s="10">
        <v>796376</v>
      </c>
      <c r="Q5130" s="10">
        <v>30382</v>
      </c>
      <c r="R5130" s="10">
        <v>40</v>
      </c>
      <c r="S5130" s="10">
        <v>4</v>
      </c>
      <c r="T5130" s="10">
        <v>90.056439999999995</v>
      </c>
      <c r="U5130" s="10">
        <v>4609.5575719999997</v>
      </c>
      <c r="V5130" s="10">
        <v>23498</v>
      </c>
      <c r="W5130" s="10">
        <v>25147</v>
      </c>
      <c r="X5130" s="10">
        <v>33654</v>
      </c>
      <c r="Y5130" s="10">
        <v>45632</v>
      </c>
      <c r="Z5130" s="10">
        <v>430</v>
      </c>
      <c r="AA5130" s="10">
        <v>50015</v>
      </c>
      <c r="AB5130" s="10">
        <v>65171</v>
      </c>
      <c r="AC5130" s="10">
        <v>4644</v>
      </c>
      <c r="AD5130" s="10">
        <v>3665.0516400000001</v>
      </c>
      <c r="AE5130" s="10">
        <v>847226</v>
      </c>
      <c r="AF5130" s="10">
        <v>24</v>
      </c>
      <c r="AG5130" s="10">
        <v>58.81</v>
      </c>
      <c r="AH5130" s="10">
        <v>30.46</v>
      </c>
      <c r="AI5130" s="10">
        <v>100.01</v>
      </c>
      <c r="AJ5130" s="10" t="s">
        <v>40</v>
      </c>
    </row>
    <row r="5131" spans="1:36" x14ac:dyDescent="0.25">
      <c r="A5131" s="10" t="s">
        <v>36</v>
      </c>
      <c r="B5131" s="10" t="s">
        <v>71</v>
      </c>
      <c r="C5131" s="10">
        <v>26</v>
      </c>
      <c r="D5131" s="10" t="s">
        <v>38</v>
      </c>
      <c r="E5131" s="10">
        <v>2617</v>
      </c>
      <c r="F5131" s="10" t="s">
        <v>54</v>
      </c>
      <c r="G5131" s="20">
        <v>1265166</v>
      </c>
      <c r="H5131" s="10">
        <v>291.34210009999998</v>
      </c>
      <c r="I5131" s="10">
        <v>27</v>
      </c>
      <c r="J5131" s="10">
        <v>207</v>
      </c>
      <c r="K5131" s="10">
        <v>318.70518070000003</v>
      </c>
      <c r="L5131" s="10">
        <v>413</v>
      </c>
      <c r="M5131" s="10">
        <v>3</v>
      </c>
      <c r="N5131" s="10">
        <v>2458</v>
      </c>
      <c r="O5131" s="10">
        <v>931168</v>
      </c>
      <c r="P5131" s="10">
        <v>747898</v>
      </c>
      <c r="Q5131" s="10">
        <v>76202</v>
      </c>
      <c r="R5131" s="10">
        <v>0</v>
      </c>
      <c r="S5131" s="10">
        <v>0</v>
      </c>
      <c r="T5131" s="10">
        <v>113.68026999999999</v>
      </c>
      <c r="U5131" s="10">
        <v>3145.2698569999998</v>
      </c>
      <c r="V5131" s="10">
        <v>34010</v>
      </c>
      <c r="W5131" s="10">
        <v>40811</v>
      </c>
      <c r="X5131" s="10">
        <v>49707</v>
      </c>
      <c r="Y5131" s="10">
        <v>95775</v>
      </c>
      <c r="Z5131" s="10">
        <v>97</v>
      </c>
      <c r="AA5131" s="10">
        <v>82552</v>
      </c>
      <c r="AB5131" s="10">
        <v>144168</v>
      </c>
      <c r="AC5131" s="10">
        <v>2871</v>
      </c>
      <c r="AD5131" s="10">
        <v>2712.8844060000001</v>
      </c>
      <c r="AE5131" s="10">
        <v>662309</v>
      </c>
      <c r="AF5131" s="10">
        <v>25</v>
      </c>
      <c r="AG5131" s="10">
        <v>48.77</v>
      </c>
      <c r="AH5131" s="10">
        <v>23.43</v>
      </c>
      <c r="AI5131" s="10">
        <v>104.3</v>
      </c>
      <c r="AJ5131" s="10" t="s">
        <v>40</v>
      </c>
    </row>
    <row r="5132" spans="1:36" x14ac:dyDescent="0.25">
      <c r="A5132" s="10" t="s">
        <v>36</v>
      </c>
      <c r="B5132" s="10" t="s">
        <v>71</v>
      </c>
      <c r="C5132" s="10">
        <v>26</v>
      </c>
      <c r="D5132" s="10" t="s">
        <v>38</v>
      </c>
      <c r="E5132" s="10">
        <v>2618</v>
      </c>
      <c r="F5132" s="10" t="s">
        <v>55</v>
      </c>
      <c r="G5132" s="20">
        <v>1920593</v>
      </c>
      <c r="H5132" s="10">
        <v>322.74093099999999</v>
      </c>
      <c r="I5132" s="10">
        <v>51</v>
      </c>
      <c r="J5132" s="10">
        <v>158</v>
      </c>
      <c r="K5132" s="10">
        <v>268.44927569999999</v>
      </c>
      <c r="L5132" s="10">
        <v>2170</v>
      </c>
      <c r="M5132" s="10">
        <v>1</v>
      </c>
      <c r="N5132" s="10">
        <v>3241</v>
      </c>
      <c r="O5132" s="10">
        <v>1386058</v>
      </c>
      <c r="P5132" s="10">
        <v>1045534</v>
      </c>
      <c r="Q5132" s="10">
        <v>42604</v>
      </c>
      <c r="R5132" s="10">
        <v>0</v>
      </c>
      <c r="S5132" s="10">
        <v>0</v>
      </c>
      <c r="T5132" s="10">
        <v>162.65167</v>
      </c>
      <c r="U5132" s="10">
        <v>4904.4774399999997</v>
      </c>
      <c r="V5132" s="10">
        <v>26964</v>
      </c>
      <c r="W5132" s="10">
        <v>29181</v>
      </c>
      <c r="X5132" s="10">
        <v>35683</v>
      </c>
      <c r="Y5132" s="10">
        <v>56349</v>
      </c>
      <c r="Z5132" s="10">
        <v>643</v>
      </c>
      <c r="AA5132" s="10">
        <v>53403</v>
      </c>
      <c r="AB5132" s="10">
        <v>78887</v>
      </c>
      <c r="AC5132" s="10">
        <v>5411</v>
      </c>
      <c r="AD5132" s="10">
        <v>4473.3764940000001</v>
      </c>
      <c r="AE5132" s="10">
        <v>1124539</v>
      </c>
      <c r="AF5132" s="10">
        <v>25</v>
      </c>
      <c r="AG5132" s="10">
        <v>31.4</v>
      </c>
      <c r="AH5132" s="10">
        <v>47.53</v>
      </c>
      <c r="AI5132" s="10">
        <v>99.98</v>
      </c>
      <c r="AJ5132" s="10" t="s">
        <v>40</v>
      </c>
    </row>
    <row r="5133" spans="1:36" x14ac:dyDescent="0.25">
      <c r="A5133" s="10" t="s">
        <v>36</v>
      </c>
      <c r="B5133" s="10" t="s">
        <v>71</v>
      </c>
      <c r="C5133" s="10">
        <v>26</v>
      </c>
      <c r="D5133" s="10" t="s">
        <v>38</v>
      </c>
      <c r="E5133" s="10">
        <v>2622</v>
      </c>
      <c r="F5133" s="10" t="s">
        <v>63</v>
      </c>
      <c r="G5133" s="20">
        <v>690917</v>
      </c>
      <c r="H5133" s="10">
        <v>323.09996580000001</v>
      </c>
      <c r="I5133" s="10">
        <v>38</v>
      </c>
      <c r="J5133" s="10">
        <v>22</v>
      </c>
      <c r="K5133" s="10">
        <v>993.10537929999998</v>
      </c>
      <c r="L5133" s="10">
        <v>1042</v>
      </c>
      <c r="M5133" s="10">
        <v>47</v>
      </c>
      <c r="N5133" s="10">
        <v>4307</v>
      </c>
      <c r="O5133" s="10">
        <v>482879</v>
      </c>
      <c r="P5133" s="10">
        <v>222476</v>
      </c>
      <c r="Q5133" s="10">
        <v>16206</v>
      </c>
      <c r="R5133" s="10">
        <v>132</v>
      </c>
      <c r="S5133" s="10">
        <v>7</v>
      </c>
      <c r="T5133" s="10">
        <v>201.56429</v>
      </c>
      <c r="U5133" s="10">
        <v>2754.851553</v>
      </c>
      <c r="V5133" s="10">
        <v>12473</v>
      </c>
      <c r="W5133" s="10">
        <v>13175</v>
      </c>
      <c r="X5133" s="10">
        <v>26129</v>
      </c>
      <c r="Y5133" s="10">
        <v>33842</v>
      </c>
      <c r="Z5133" s="10">
        <v>38</v>
      </c>
      <c r="AA5133" s="10">
        <v>45332</v>
      </c>
      <c r="AB5133" s="10">
        <v>58098</v>
      </c>
      <c r="AC5133" s="10">
        <v>5349</v>
      </c>
      <c r="AD5133" s="10">
        <v>1560.1818840000001</v>
      </c>
      <c r="AE5133" s="10">
        <v>165976</v>
      </c>
      <c r="AF5133" s="10">
        <v>20</v>
      </c>
      <c r="AG5133" s="10">
        <v>72.239999999999995</v>
      </c>
      <c r="AH5133" s="10">
        <v>3.25</v>
      </c>
      <c r="AI5133" s="10">
        <v>101.86</v>
      </c>
      <c r="AJ5133" s="10" t="s">
        <v>40</v>
      </c>
    </row>
    <row r="5134" spans="1:36" x14ac:dyDescent="0.25">
      <c r="A5134" s="10" t="s">
        <v>36</v>
      </c>
      <c r="B5134" s="10" t="s">
        <v>71</v>
      </c>
      <c r="C5134" s="10">
        <v>26</v>
      </c>
      <c r="D5134" s="10" t="s">
        <v>38</v>
      </c>
      <c r="E5134" s="10">
        <v>2624</v>
      </c>
      <c r="F5134" s="10" t="s">
        <v>48</v>
      </c>
      <c r="G5134" s="20">
        <v>352119</v>
      </c>
      <c r="H5134" s="10">
        <v>326.91743170000001</v>
      </c>
      <c r="I5134" s="10">
        <v>32</v>
      </c>
      <c r="J5134" s="10">
        <v>33</v>
      </c>
      <c r="K5134" s="10">
        <v>292.88299160000003</v>
      </c>
      <c r="L5134" s="10">
        <v>386</v>
      </c>
      <c r="M5134" s="10">
        <v>10</v>
      </c>
      <c r="N5134" s="10">
        <v>1216</v>
      </c>
      <c r="O5134" s="10">
        <v>299243</v>
      </c>
      <c r="P5134" s="10">
        <v>252781</v>
      </c>
      <c r="Q5134" s="10">
        <v>16326</v>
      </c>
      <c r="R5134" s="10">
        <v>17</v>
      </c>
      <c r="S5134" s="10">
        <v>2</v>
      </c>
      <c r="T5134" s="10">
        <v>43.769829999999999</v>
      </c>
      <c r="U5134" s="10">
        <v>1314.9303520000001</v>
      </c>
      <c r="V5134" s="10">
        <v>9115</v>
      </c>
      <c r="W5134" s="10">
        <v>9970</v>
      </c>
      <c r="X5134" s="10">
        <v>13068</v>
      </c>
      <c r="Y5134" s="10">
        <v>19255</v>
      </c>
      <c r="Z5134" s="10">
        <v>76</v>
      </c>
      <c r="AA5134" s="10">
        <v>19952</v>
      </c>
      <c r="AB5134" s="10">
        <v>27393</v>
      </c>
      <c r="AC5134" s="10">
        <v>1602</v>
      </c>
      <c r="AD5134" s="10">
        <v>978.27752999999996</v>
      </c>
      <c r="AE5134" s="10">
        <v>233340</v>
      </c>
      <c r="AF5134" s="10">
        <v>13</v>
      </c>
      <c r="AG5134" s="10">
        <v>43.2</v>
      </c>
      <c r="AH5134" s="10">
        <v>21.19</v>
      </c>
      <c r="AI5134" s="10">
        <v>99.92</v>
      </c>
      <c r="AJ5134" s="10" t="s">
        <v>40</v>
      </c>
    </row>
    <row r="5135" spans="1:36" x14ac:dyDescent="0.25">
      <c r="A5135" s="10" t="s">
        <v>36</v>
      </c>
      <c r="B5135" s="10" t="s">
        <v>71</v>
      </c>
      <c r="C5135" s="10">
        <v>26</v>
      </c>
      <c r="D5135" s="10" t="s">
        <v>38</v>
      </c>
      <c r="E5135" s="10">
        <v>2611</v>
      </c>
      <c r="F5135" s="10" t="s">
        <v>46</v>
      </c>
      <c r="G5135" s="20">
        <v>1611934</v>
      </c>
      <c r="H5135" s="10">
        <v>323.46926020000001</v>
      </c>
      <c r="I5135" s="10">
        <v>27</v>
      </c>
      <c r="J5135" s="10">
        <v>845</v>
      </c>
      <c r="K5135" s="10">
        <v>464.77445399999999</v>
      </c>
      <c r="L5135" s="10">
        <v>1501</v>
      </c>
      <c r="M5135" s="10">
        <v>3</v>
      </c>
      <c r="N5135" s="10">
        <v>3020</v>
      </c>
      <c r="O5135" s="10">
        <v>1279924</v>
      </c>
      <c r="P5135" s="10">
        <v>1038140</v>
      </c>
      <c r="Q5135" s="10">
        <v>97061</v>
      </c>
      <c r="R5135" s="10">
        <v>24</v>
      </c>
      <c r="S5135" s="10">
        <v>6</v>
      </c>
      <c r="T5135" s="10">
        <v>186.48711</v>
      </c>
      <c r="U5135" s="10">
        <v>4791.4222579999996</v>
      </c>
      <c r="V5135" s="10">
        <v>47142</v>
      </c>
      <c r="W5135" s="10">
        <v>56274</v>
      </c>
      <c r="X5135" s="10">
        <v>66507</v>
      </c>
      <c r="Y5135" s="10">
        <v>120118</v>
      </c>
      <c r="Z5135" s="10">
        <v>97</v>
      </c>
      <c r="AA5135" s="10">
        <v>100059</v>
      </c>
      <c r="AB5135" s="10">
        <v>166655</v>
      </c>
      <c r="AC5135" s="10">
        <v>4521</v>
      </c>
      <c r="AD5135" s="10">
        <v>4140.1606940000001</v>
      </c>
      <c r="AE5135" s="10">
        <v>938120</v>
      </c>
      <c r="AF5135" s="10">
        <v>10</v>
      </c>
      <c r="AG5135" s="10">
        <v>65.84</v>
      </c>
      <c r="AH5135" s="10">
        <v>12.25</v>
      </c>
      <c r="AI5135" s="10">
        <v>101.32</v>
      </c>
      <c r="AJ5135" s="10" t="s">
        <v>40</v>
      </c>
    </row>
    <row r="5136" spans="1:36" x14ac:dyDescent="0.25">
      <c r="A5136" s="10" t="s">
        <v>36</v>
      </c>
      <c r="B5136" s="10" t="s">
        <v>71</v>
      </c>
      <c r="C5136" s="10">
        <v>26</v>
      </c>
      <c r="D5136" s="10" t="s">
        <v>38</v>
      </c>
      <c r="E5136" s="10">
        <v>2620</v>
      </c>
      <c r="F5136" s="10" t="s">
        <v>62</v>
      </c>
      <c r="G5136" s="20">
        <v>1256603</v>
      </c>
      <c r="H5136" s="10">
        <v>324.90389169999997</v>
      </c>
      <c r="I5136" s="10">
        <v>37</v>
      </c>
      <c r="J5136" s="10">
        <v>35</v>
      </c>
      <c r="K5136" s="10">
        <v>890.48309500000005</v>
      </c>
      <c r="L5136" s="10">
        <v>2916</v>
      </c>
      <c r="M5136" s="10">
        <v>32</v>
      </c>
      <c r="N5136" s="10">
        <v>5218</v>
      </c>
      <c r="O5136" s="10">
        <v>1451042</v>
      </c>
      <c r="P5136" s="10">
        <v>1040196</v>
      </c>
      <c r="Q5136" s="10">
        <v>60891</v>
      </c>
      <c r="R5136" s="10">
        <v>1776</v>
      </c>
      <c r="S5136" s="10">
        <v>54</v>
      </c>
      <c r="T5136" s="10">
        <v>140.87644</v>
      </c>
      <c r="U5136" s="10">
        <v>5745.851463</v>
      </c>
      <c r="V5136" s="10">
        <v>38988</v>
      </c>
      <c r="W5136" s="10">
        <v>40731</v>
      </c>
      <c r="X5136" s="10">
        <v>64235</v>
      </c>
      <c r="Y5136" s="10">
        <v>83181</v>
      </c>
      <c r="Z5136" s="10">
        <v>956</v>
      </c>
      <c r="AA5136" s="10">
        <v>121274</v>
      </c>
      <c r="AB5136" s="10">
        <v>167821</v>
      </c>
      <c r="AC5136" s="10">
        <v>8134</v>
      </c>
      <c r="AD5136" s="10">
        <v>4714.4919280000004</v>
      </c>
      <c r="AE5136" s="10">
        <v>834477</v>
      </c>
      <c r="AF5136" s="10">
        <v>27</v>
      </c>
      <c r="AG5136" s="10">
        <v>69.73</v>
      </c>
      <c r="AH5136" s="10">
        <v>8.93</v>
      </c>
      <c r="AI5136" s="10">
        <v>111.24</v>
      </c>
      <c r="AJ5136" s="10" t="s">
        <v>40</v>
      </c>
    </row>
    <row r="5137" spans="1:36" x14ac:dyDescent="0.25">
      <c r="A5137" s="10" t="s">
        <v>36</v>
      </c>
      <c r="B5137" s="10" t="s">
        <v>71</v>
      </c>
      <c r="C5137" s="10">
        <v>26</v>
      </c>
      <c r="D5137" s="10" t="s">
        <v>38</v>
      </c>
      <c r="E5137" s="10">
        <v>2604</v>
      </c>
      <c r="F5137" s="10" t="s">
        <v>42</v>
      </c>
      <c r="G5137" s="20">
        <v>2113266</v>
      </c>
      <c r="H5137" s="10">
        <v>314.76611869999999</v>
      </c>
      <c r="I5137" s="10">
        <v>34</v>
      </c>
      <c r="J5137" s="10">
        <v>75</v>
      </c>
      <c r="K5137" s="10">
        <v>2084.876276</v>
      </c>
      <c r="L5137" s="10">
        <v>2454</v>
      </c>
      <c r="M5137" s="10">
        <v>63</v>
      </c>
      <c r="N5137" s="10">
        <v>6779</v>
      </c>
      <c r="O5137" s="10">
        <v>1578049</v>
      </c>
      <c r="P5137" s="10">
        <v>1311333</v>
      </c>
      <c r="Q5137" s="10">
        <v>76352</v>
      </c>
      <c r="R5137" s="10">
        <v>37</v>
      </c>
      <c r="S5137" s="10">
        <v>3</v>
      </c>
      <c r="T5137" s="10">
        <v>217.07333</v>
      </c>
      <c r="U5137" s="10">
        <v>7269.1131939999996</v>
      </c>
      <c r="V5137" s="10">
        <v>45288</v>
      </c>
      <c r="W5137" s="10">
        <v>48323</v>
      </c>
      <c r="X5137" s="10">
        <v>68157</v>
      </c>
      <c r="Y5137" s="10">
        <v>91356</v>
      </c>
      <c r="Z5137" s="10">
        <v>177</v>
      </c>
      <c r="AA5137" s="10">
        <v>108335</v>
      </c>
      <c r="AB5137" s="10">
        <v>136680</v>
      </c>
      <c r="AC5137" s="10">
        <v>9233</v>
      </c>
      <c r="AD5137" s="10">
        <v>4967.1635880000003</v>
      </c>
      <c r="AE5137" s="10">
        <v>1283411</v>
      </c>
      <c r="AF5137" s="10">
        <v>21</v>
      </c>
      <c r="AG5137" s="10">
        <v>76.650000000000006</v>
      </c>
      <c r="AH5137" s="10">
        <v>13.15</v>
      </c>
      <c r="AI5137" s="10">
        <v>102.17</v>
      </c>
      <c r="AJ5137" s="10" t="s">
        <v>40</v>
      </c>
    </row>
    <row r="5138" spans="1:36" x14ac:dyDescent="0.25">
      <c r="A5138" s="10" t="s">
        <v>36</v>
      </c>
      <c r="B5138" s="10" t="s">
        <v>71</v>
      </c>
      <c r="C5138" s="10">
        <v>26</v>
      </c>
      <c r="D5138" s="10" t="s">
        <v>38</v>
      </c>
      <c r="E5138" s="10">
        <v>2615</v>
      </c>
      <c r="F5138" s="10" t="s">
        <v>50</v>
      </c>
      <c r="G5138" s="20">
        <v>1260834</v>
      </c>
      <c r="H5138" s="10">
        <v>308.11646680000001</v>
      </c>
      <c r="I5138" s="10">
        <v>25</v>
      </c>
      <c r="J5138" s="10">
        <v>41</v>
      </c>
      <c r="K5138" s="10">
        <v>372.40140480000002</v>
      </c>
      <c r="L5138" s="10">
        <v>1300</v>
      </c>
      <c r="M5138" s="10">
        <v>5</v>
      </c>
      <c r="N5138" s="10">
        <v>3341</v>
      </c>
      <c r="O5138" s="10">
        <v>847088</v>
      </c>
      <c r="P5138" s="10">
        <v>771967</v>
      </c>
      <c r="Q5138" s="10">
        <v>87670</v>
      </c>
      <c r="R5138" s="10">
        <v>75</v>
      </c>
      <c r="S5138" s="10">
        <v>15</v>
      </c>
      <c r="T5138" s="10">
        <v>142.44944000000001</v>
      </c>
      <c r="U5138" s="10">
        <v>3124.868461</v>
      </c>
      <c r="V5138" s="10">
        <v>33569</v>
      </c>
      <c r="W5138" s="10">
        <v>38965</v>
      </c>
      <c r="X5138" s="10">
        <v>56741</v>
      </c>
      <c r="Y5138" s="10">
        <v>97068</v>
      </c>
      <c r="Z5138" s="10">
        <v>26</v>
      </c>
      <c r="AA5138" s="10">
        <v>90816</v>
      </c>
      <c r="AB5138" s="10">
        <v>147205</v>
      </c>
      <c r="AC5138" s="10">
        <v>4641</v>
      </c>
      <c r="AD5138" s="10">
        <v>2610.0176160000001</v>
      </c>
      <c r="AE5138" s="10">
        <v>601554</v>
      </c>
      <c r="AF5138" s="10">
        <v>9</v>
      </c>
      <c r="AG5138" s="10">
        <v>61.62</v>
      </c>
      <c r="AH5138" s="10">
        <v>25.57</v>
      </c>
      <c r="AI5138" s="10">
        <v>106.82</v>
      </c>
      <c r="AJ5138" s="10" t="s">
        <v>40</v>
      </c>
    </row>
    <row r="5139" spans="1:36" x14ac:dyDescent="0.25">
      <c r="A5139" s="10" t="s">
        <v>36</v>
      </c>
      <c r="B5139" s="10" t="s">
        <v>71</v>
      </c>
      <c r="C5139" s="10">
        <v>26</v>
      </c>
      <c r="D5139" s="10" t="s">
        <v>38</v>
      </c>
      <c r="E5139" s="10">
        <v>2619</v>
      </c>
      <c r="F5139" s="10" t="s">
        <v>57</v>
      </c>
      <c r="G5139" s="20">
        <v>483992</v>
      </c>
      <c r="H5139" s="10">
        <v>322.26989479999997</v>
      </c>
      <c r="I5139" s="10">
        <v>40</v>
      </c>
      <c r="J5139" s="10">
        <v>13</v>
      </c>
      <c r="K5139" s="10">
        <v>580.03132129999995</v>
      </c>
      <c r="L5139" s="10">
        <v>1623</v>
      </c>
      <c r="M5139" s="10">
        <v>12</v>
      </c>
      <c r="N5139" s="10">
        <v>2289</v>
      </c>
      <c r="O5139" s="10">
        <v>401186</v>
      </c>
      <c r="P5139" s="10">
        <v>198553</v>
      </c>
      <c r="Q5139" s="10">
        <v>11702</v>
      </c>
      <c r="R5139" s="10">
        <v>158</v>
      </c>
      <c r="S5139" s="10">
        <v>7</v>
      </c>
      <c r="T5139" s="10">
        <v>61.933869999999999</v>
      </c>
      <c r="U5139" s="10">
        <v>1934.8668909999999</v>
      </c>
      <c r="V5139" s="10">
        <v>9996</v>
      </c>
      <c r="W5139" s="10">
        <v>10731</v>
      </c>
      <c r="X5139" s="10">
        <v>16700</v>
      </c>
      <c r="Y5139" s="10">
        <v>23253</v>
      </c>
      <c r="Z5139" s="10">
        <v>129</v>
      </c>
      <c r="AA5139" s="10">
        <v>34083</v>
      </c>
      <c r="AB5139" s="10">
        <v>45297</v>
      </c>
      <c r="AC5139" s="10">
        <v>3912</v>
      </c>
      <c r="AD5139" s="10">
        <v>1292.9016999999999</v>
      </c>
      <c r="AE5139" s="10">
        <v>337997</v>
      </c>
      <c r="AF5139" s="10">
        <v>24</v>
      </c>
      <c r="AG5139" s="10">
        <v>56.16</v>
      </c>
      <c r="AH5139" s="10">
        <v>13.44</v>
      </c>
      <c r="AI5139" s="10">
        <v>103.76</v>
      </c>
      <c r="AJ5139" s="10" t="s">
        <v>40</v>
      </c>
    </row>
    <row r="5140" spans="1:36" x14ac:dyDescent="0.25">
      <c r="A5140" s="10" t="s">
        <v>36</v>
      </c>
      <c r="B5140" s="10" t="s">
        <v>71</v>
      </c>
      <c r="C5140" s="10">
        <v>26</v>
      </c>
      <c r="D5140" s="10" t="s">
        <v>38</v>
      </c>
      <c r="E5140" s="10">
        <v>2622</v>
      </c>
      <c r="F5140" s="10" t="s">
        <v>63</v>
      </c>
      <c r="G5140" s="20">
        <v>690917</v>
      </c>
      <c r="H5140" s="10">
        <v>322.01425310000002</v>
      </c>
      <c r="I5140" s="10">
        <v>38</v>
      </c>
      <c r="J5140" s="10">
        <v>22</v>
      </c>
      <c r="K5140" s="10">
        <v>993.10537929999998</v>
      </c>
      <c r="L5140" s="10">
        <v>1042</v>
      </c>
      <c r="M5140" s="10">
        <v>47</v>
      </c>
      <c r="N5140" s="10">
        <v>4320</v>
      </c>
      <c r="O5140" s="10">
        <v>486518</v>
      </c>
      <c r="P5140" s="10">
        <v>224696</v>
      </c>
      <c r="Q5140" s="10">
        <v>16274</v>
      </c>
      <c r="R5140" s="10">
        <v>132</v>
      </c>
      <c r="S5140" s="10">
        <v>7</v>
      </c>
      <c r="T5140" s="10">
        <v>210.14321000000001</v>
      </c>
      <c r="U5140" s="10">
        <v>2769.9058930000001</v>
      </c>
      <c r="V5140" s="10">
        <v>12613</v>
      </c>
      <c r="W5140" s="10">
        <v>13315</v>
      </c>
      <c r="X5140" s="10">
        <v>26231</v>
      </c>
      <c r="Y5140" s="10">
        <v>33956</v>
      </c>
      <c r="Z5140" s="10">
        <v>38</v>
      </c>
      <c r="AA5140" s="10">
        <v>45369</v>
      </c>
      <c r="AB5140" s="10">
        <v>58139</v>
      </c>
      <c r="AC5140" s="10">
        <v>5362</v>
      </c>
      <c r="AD5140" s="10">
        <v>1566.6573040000001</v>
      </c>
      <c r="AE5140" s="10">
        <v>167295</v>
      </c>
      <c r="AF5140" s="10">
        <v>20</v>
      </c>
      <c r="AG5140" s="10">
        <v>72.2</v>
      </c>
      <c r="AH5140" s="10">
        <v>3.29</v>
      </c>
      <c r="AI5140" s="10">
        <v>101.85</v>
      </c>
      <c r="AJ5140" s="10" t="s">
        <v>40</v>
      </c>
    </row>
    <row r="5141" spans="1:36" x14ac:dyDescent="0.25">
      <c r="A5141" s="10" t="s">
        <v>36</v>
      </c>
      <c r="B5141" s="10" t="s">
        <v>71</v>
      </c>
      <c r="C5141" s="10">
        <v>26</v>
      </c>
      <c r="D5141" s="10" t="s">
        <v>38</v>
      </c>
      <c r="E5141" s="10">
        <v>2623</v>
      </c>
      <c r="F5141" s="10" t="s">
        <v>56</v>
      </c>
      <c r="G5141" s="20">
        <v>2626141</v>
      </c>
      <c r="H5141" s="10">
        <v>292.52445169999999</v>
      </c>
      <c r="I5141" s="10">
        <v>20</v>
      </c>
      <c r="J5141" s="10">
        <v>191</v>
      </c>
      <c r="K5141" s="10">
        <v>4460.576924</v>
      </c>
      <c r="L5141" s="10">
        <v>1945</v>
      </c>
      <c r="M5141" s="10">
        <v>8</v>
      </c>
      <c r="N5141" s="10">
        <v>4084</v>
      </c>
      <c r="O5141" s="10">
        <v>1578355</v>
      </c>
      <c r="P5141" s="10">
        <v>943856</v>
      </c>
      <c r="Q5141" s="10">
        <v>118303</v>
      </c>
      <c r="R5141" s="10">
        <v>423</v>
      </c>
      <c r="S5141" s="10">
        <v>77</v>
      </c>
      <c r="T5141" s="10">
        <v>184.69107</v>
      </c>
      <c r="U5141" s="10">
        <v>9262.3423039999998</v>
      </c>
      <c r="V5141" s="10">
        <v>75186</v>
      </c>
      <c r="W5141" s="10">
        <v>104174</v>
      </c>
      <c r="X5141" s="10">
        <v>110037</v>
      </c>
      <c r="Y5141" s="10">
        <v>208430</v>
      </c>
      <c r="Z5141" s="10">
        <v>12</v>
      </c>
      <c r="AA5141" s="10">
        <v>140533</v>
      </c>
      <c r="AB5141" s="10">
        <v>257431</v>
      </c>
      <c r="AC5141" s="10">
        <v>6029</v>
      </c>
      <c r="AD5141" s="10">
        <v>4617.07431</v>
      </c>
      <c r="AE5141" s="10">
        <v>921882</v>
      </c>
      <c r="AF5141" s="10">
        <v>29</v>
      </c>
      <c r="AG5141" s="10">
        <v>65.08</v>
      </c>
      <c r="AH5141" s="10">
        <v>5.9</v>
      </c>
      <c r="AI5141" s="10">
        <v>109.14</v>
      </c>
      <c r="AJ5141" s="10" t="s">
        <v>40</v>
      </c>
    </row>
    <row r="5142" spans="1:36" x14ac:dyDescent="0.25">
      <c r="A5142" s="10" t="s">
        <v>36</v>
      </c>
      <c r="B5142" s="10" t="s">
        <v>71</v>
      </c>
      <c r="C5142" s="10">
        <v>26</v>
      </c>
      <c r="D5142" s="10" t="s">
        <v>38</v>
      </c>
      <c r="E5142" s="10">
        <v>2611</v>
      </c>
      <c r="F5142" s="10" t="s">
        <v>46</v>
      </c>
      <c r="G5142" s="20">
        <v>1611934</v>
      </c>
      <c r="H5142" s="10">
        <v>323.36415160000001</v>
      </c>
      <c r="I5142" s="10">
        <v>28</v>
      </c>
      <c r="J5142" s="10">
        <v>868</v>
      </c>
      <c r="K5142" s="10">
        <v>476.19348550000001</v>
      </c>
      <c r="L5142" s="10">
        <v>1547</v>
      </c>
      <c r="M5142" s="10">
        <v>3</v>
      </c>
      <c r="N5142" s="10">
        <v>3075</v>
      </c>
      <c r="O5142" s="10">
        <v>1369112</v>
      </c>
      <c r="P5142" s="10">
        <v>1110044</v>
      </c>
      <c r="Q5142" s="10">
        <v>97376</v>
      </c>
      <c r="R5142" s="10">
        <v>24</v>
      </c>
      <c r="S5142" s="10">
        <v>6</v>
      </c>
      <c r="T5142" s="10">
        <v>186.51211000000001</v>
      </c>
      <c r="U5142" s="10">
        <v>5089.9229990000003</v>
      </c>
      <c r="V5142" s="10">
        <v>48001</v>
      </c>
      <c r="W5142" s="10">
        <v>57631</v>
      </c>
      <c r="X5142" s="10">
        <v>66674</v>
      </c>
      <c r="Y5142" s="10">
        <v>120535</v>
      </c>
      <c r="Z5142" s="10">
        <v>127</v>
      </c>
      <c r="AA5142" s="10">
        <v>100153</v>
      </c>
      <c r="AB5142" s="10">
        <v>166964</v>
      </c>
      <c r="AC5142" s="10">
        <v>4622</v>
      </c>
      <c r="AD5142" s="10">
        <v>4427.217404</v>
      </c>
      <c r="AE5142" s="10">
        <v>1002946</v>
      </c>
      <c r="AF5142" s="10">
        <v>10</v>
      </c>
      <c r="AG5142" s="10">
        <v>66.61</v>
      </c>
      <c r="AH5142" s="10">
        <v>11.9</v>
      </c>
      <c r="AI5142" s="10">
        <v>101.26</v>
      </c>
      <c r="AJ5142" s="10" t="s">
        <v>40</v>
      </c>
    </row>
    <row r="5143" spans="1:36" x14ac:dyDescent="0.25">
      <c r="A5143" s="10" t="s">
        <v>36</v>
      </c>
      <c r="B5143" s="10" t="s">
        <v>71</v>
      </c>
      <c r="C5143" s="10">
        <v>26</v>
      </c>
      <c r="D5143" s="10" t="s">
        <v>38</v>
      </c>
      <c r="E5143" s="10">
        <v>2615</v>
      </c>
      <c r="F5143" s="10" t="s">
        <v>50</v>
      </c>
      <c r="G5143" s="20">
        <v>1260834</v>
      </c>
      <c r="H5143" s="10">
        <v>321.34246580000001</v>
      </c>
      <c r="I5143" s="10">
        <v>26</v>
      </c>
      <c r="J5143" s="10">
        <v>42</v>
      </c>
      <c r="K5143" s="10">
        <v>406.32411209999998</v>
      </c>
      <c r="L5143" s="10">
        <v>1453</v>
      </c>
      <c r="M5143" s="10">
        <v>5</v>
      </c>
      <c r="N5143" s="10">
        <v>3272</v>
      </c>
      <c r="O5143" s="10">
        <v>892993</v>
      </c>
      <c r="P5143" s="10">
        <v>813548</v>
      </c>
      <c r="Q5143" s="10">
        <v>87930</v>
      </c>
      <c r="R5143" s="10">
        <v>75</v>
      </c>
      <c r="S5143" s="10">
        <v>15</v>
      </c>
      <c r="T5143" s="10">
        <v>142.77405999999999</v>
      </c>
      <c r="U5143" s="10">
        <v>3418.6638979999998</v>
      </c>
      <c r="V5143" s="10">
        <v>34133</v>
      </c>
      <c r="W5143" s="10">
        <v>39702</v>
      </c>
      <c r="X5143" s="10">
        <v>56863</v>
      </c>
      <c r="Y5143" s="10">
        <v>97362</v>
      </c>
      <c r="Z5143" s="10">
        <v>39</v>
      </c>
      <c r="AA5143" s="10">
        <v>91003</v>
      </c>
      <c r="AB5143" s="10">
        <v>147625</v>
      </c>
      <c r="AC5143" s="10">
        <v>4725</v>
      </c>
      <c r="AD5143" s="10">
        <v>2869.5657259999998</v>
      </c>
      <c r="AE5143" s="10">
        <v>633953</v>
      </c>
      <c r="AF5143" s="10">
        <v>9</v>
      </c>
      <c r="AG5143" s="10">
        <v>61.51</v>
      </c>
      <c r="AH5143" s="10">
        <v>25.57</v>
      </c>
      <c r="AI5143" s="10">
        <v>110.68</v>
      </c>
      <c r="AJ5143" s="10" t="s">
        <v>40</v>
      </c>
    </row>
    <row r="5144" spans="1:36" x14ac:dyDescent="0.25">
      <c r="A5144" s="10" t="s">
        <v>36</v>
      </c>
      <c r="B5144" s="10" t="s">
        <v>71</v>
      </c>
      <c r="C5144" s="10">
        <v>26</v>
      </c>
      <c r="D5144" s="10" t="s">
        <v>38</v>
      </c>
      <c r="E5144" s="10">
        <v>2606</v>
      </c>
      <c r="F5144" s="10" t="s">
        <v>49</v>
      </c>
      <c r="G5144" s="20">
        <v>679003</v>
      </c>
      <c r="H5144" s="10">
        <v>322.89278780000001</v>
      </c>
      <c r="I5144" s="10">
        <v>38</v>
      </c>
      <c r="J5144" s="10">
        <v>42</v>
      </c>
      <c r="K5144" s="10">
        <v>1310.8202470000001</v>
      </c>
      <c r="L5144" s="10">
        <v>2013</v>
      </c>
      <c r="M5144" s="10">
        <v>34</v>
      </c>
      <c r="N5144" s="10">
        <v>4019</v>
      </c>
      <c r="O5144" s="10">
        <v>665993</v>
      </c>
      <c r="P5144" s="10">
        <v>570724</v>
      </c>
      <c r="Q5144" s="10">
        <v>35258</v>
      </c>
      <c r="R5144" s="10">
        <v>1380</v>
      </c>
      <c r="S5144" s="10">
        <v>81</v>
      </c>
      <c r="T5144" s="10">
        <v>96.21163</v>
      </c>
      <c r="U5144" s="10">
        <v>3557.4752410000001</v>
      </c>
      <c r="V5144" s="10">
        <v>17277</v>
      </c>
      <c r="W5144" s="10">
        <v>18671</v>
      </c>
      <c r="X5144" s="10">
        <v>29087</v>
      </c>
      <c r="Y5144" s="10">
        <v>42173</v>
      </c>
      <c r="Z5144" s="10">
        <v>92</v>
      </c>
      <c r="AA5144" s="10">
        <v>47102</v>
      </c>
      <c r="AB5144" s="10">
        <v>66750</v>
      </c>
      <c r="AC5144" s="10">
        <v>6032</v>
      </c>
      <c r="AD5144" s="10">
        <v>2150.4433640000002</v>
      </c>
      <c r="AE5144" s="10">
        <v>518972</v>
      </c>
      <c r="AF5144" s="10">
        <v>20</v>
      </c>
      <c r="AG5144" s="10">
        <v>34.130000000000003</v>
      </c>
      <c r="AH5144" s="10">
        <v>14.57</v>
      </c>
      <c r="AI5144" s="10">
        <v>113.89</v>
      </c>
      <c r="AJ5144" s="10" t="s">
        <v>40</v>
      </c>
    </row>
    <row r="5145" spans="1:36" x14ac:dyDescent="0.25">
      <c r="A5145" s="10" t="s">
        <v>36</v>
      </c>
      <c r="B5145" s="10" t="s">
        <v>71</v>
      </c>
      <c r="C5145" s="10">
        <v>26</v>
      </c>
      <c r="D5145" s="10" t="s">
        <v>38</v>
      </c>
      <c r="E5145" s="10">
        <v>2611</v>
      </c>
      <c r="F5145" s="10" t="s">
        <v>46</v>
      </c>
      <c r="G5145" s="20">
        <v>1611934</v>
      </c>
      <c r="H5145" s="10">
        <v>324.2781435</v>
      </c>
      <c r="I5145" s="10">
        <v>28</v>
      </c>
      <c r="J5145" s="10">
        <v>862</v>
      </c>
      <c r="K5145" s="10">
        <v>476.19348550000001</v>
      </c>
      <c r="L5145" s="10">
        <v>1546</v>
      </c>
      <c r="M5145" s="10">
        <v>3</v>
      </c>
      <c r="N5145" s="10">
        <v>3045</v>
      </c>
      <c r="O5145" s="10">
        <v>1345030</v>
      </c>
      <c r="P5145" s="10">
        <v>1090544</v>
      </c>
      <c r="Q5145" s="10">
        <v>97295</v>
      </c>
      <c r="R5145" s="10">
        <v>24</v>
      </c>
      <c r="S5145" s="10">
        <v>6</v>
      </c>
      <c r="T5145" s="10">
        <v>186.51211000000001</v>
      </c>
      <c r="U5145" s="10">
        <v>5024.3439090000002</v>
      </c>
      <c r="V5145" s="10">
        <v>47776</v>
      </c>
      <c r="W5145" s="10">
        <v>57286</v>
      </c>
      <c r="X5145" s="10">
        <v>66624</v>
      </c>
      <c r="Y5145" s="10">
        <v>120422</v>
      </c>
      <c r="Z5145" s="10">
        <v>118</v>
      </c>
      <c r="AA5145" s="10">
        <v>100125</v>
      </c>
      <c r="AB5145" s="10">
        <v>166892</v>
      </c>
      <c r="AC5145" s="10">
        <v>4591</v>
      </c>
      <c r="AD5145" s="10">
        <v>4361.6383139999998</v>
      </c>
      <c r="AE5145" s="10">
        <v>985034</v>
      </c>
      <c r="AF5145" s="10">
        <v>10</v>
      </c>
      <c r="AG5145" s="10">
        <v>66.45</v>
      </c>
      <c r="AH5145" s="10">
        <v>11.94</v>
      </c>
      <c r="AI5145" s="10">
        <v>101.29</v>
      </c>
      <c r="AJ5145" s="10" t="s">
        <v>40</v>
      </c>
    </row>
    <row r="5146" spans="1:36" x14ac:dyDescent="0.25">
      <c r="A5146" s="10" t="s">
        <v>36</v>
      </c>
      <c r="B5146" s="10" t="s">
        <v>71</v>
      </c>
      <c r="C5146" s="10">
        <v>26</v>
      </c>
      <c r="D5146" s="10" t="s">
        <v>38</v>
      </c>
      <c r="E5146" s="10">
        <v>2612</v>
      </c>
      <c r="F5146" s="10" t="s">
        <v>60</v>
      </c>
      <c r="G5146" s="20">
        <v>1002357</v>
      </c>
      <c r="H5146" s="10">
        <v>328.44499480000002</v>
      </c>
      <c r="I5146" s="10">
        <v>31</v>
      </c>
      <c r="J5146" s="10">
        <v>92</v>
      </c>
      <c r="K5146" s="10">
        <v>709.12406550000003</v>
      </c>
      <c r="L5146" s="10">
        <v>1148</v>
      </c>
      <c r="M5146" s="10">
        <v>1</v>
      </c>
      <c r="N5146" s="10">
        <v>1595</v>
      </c>
      <c r="O5146" s="10">
        <v>853520</v>
      </c>
      <c r="P5146" s="10">
        <v>686210</v>
      </c>
      <c r="Q5146" s="10">
        <v>59502</v>
      </c>
      <c r="R5146" s="10">
        <v>52</v>
      </c>
      <c r="S5146" s="10">
        <v>4</v>
      </c>
      <c r="T5146" s="10">
        <v>120.19737000000001</v>
      </c>
      <c r="U5146" s="10">
        <v>3632.6651550000001</v>
      </c>
      <c r="V5146" s="10">
        <v>27174</v>
      </c>
      <c r="W5146" s="10">
        <v>35522</v>
      </c>
      <c r="X5146" s="10">
        <v>39845</v>
      </c>
      <c r="Y5146" s="10">
        <v>74790</v>
      </c>
      <c r="Z5146" s="10">
        <v>20</v>
      </c>
      <c r="AA5146" s="10">
        <v>53298</v>
      </c>
      <c r="AB5146" s="10">
        <v>94694</v>
      </c>
      <c r="AC5146" s="10">
        <v>2743</v>
      </c>
      <c r="AD5146" s="10">
        <v>2803.3437199999998</v>
      </c>
      <c r="AE5146" s="10">
        <v>570703</v>
      </c>
      <c r="AF5146" s="10">
        <v>9</v>
      </c>
      <c r="AG5146" s="10">
        <v>78.73</v>
      </c>
      <c r="AH5146" s="10">
        <v>3.01</v>
      </c>
      <c r="AI5146" s="10">
        <v>100.5</v>
      </c>
      <c r="AJ5146" s="10" t="s">
        <v>40</v>
      </c>
    </row>
    <row r="5147" spans="1:36" x14ac:dyDescent="0.25">
      <c r="A5147" s="10" t="s">
        <v>36</v>
      </c>
      <c r="B5147" s="10" t="s">
        <v>71</v>
      </c>
      <c r="C5147" s="10">
        <v>26</v>
      </c>
      <c r="D5147" s="10" t="s">
        <v>38</v>
      </c>
      <c r="E5147" s="10">
        <v>2623</v>
      </c>
      <c r="F5147" s="10" t="s">
        <v>56</v>
      </c>
      <c r="G5147" s="20">
        <v>2626141</v>
      </c>
      <c r="H5147" s="10">
        <v>292.72844609999999</v>
      </c>
      <c r="I5147" s="10">
        <v>22</v>
      </c>
      <c r="J5147" s="10">
        <v>200</v>
      </c>
      <c r="K5147" s="10">
        <v>4461.525224</v>
      </c>
      <c r="L5147" s="10">
        <v>2046</v>
      </c>
      <c r="M5147" s="10">
        <v>8</v>
      </c>
      <c r="N5147" s="10">
        <v>4225</v>
      </c>
      <c r="O5147" s="10">
        <v>1825004</v>
      </c>
      <c r="P5147" s="10">
        <v>1095059</v>
      </c>
      <c r="Q5147" s="10">
        <v>119430</v>
      </c>
      <c r="R5147" s="10">
        <v>504</v>
      </c>
      <c r="S5147" s="10">
        <v>79</v>
      </c>
      <c r="T5147" s="10">
        <v>184.69107</v>
      </c>
      <c r="U5147" s="10">
        <v>9988.5221440000005</v>
      </c>
      <c r="V5147" s="10">
        <v>79585</v>
      </c>
      <c r="W5147" s="10">
        <v>111674</v>
      </c>
      <c r="X5147" s="10">
        <v>110801</v>
      </c>
      <c r="Y5147" s="10">
        <v>210436</v>
      </c>
      <c r="Z5147" s="10">
        <v>27</v>
      </c>
      <c r="AA5147" s="10">
        <v>141563</v>
      </c>
      <c r="AB5147" s="10">
        <v>260158</v>
      </c>
      <c r="AC5147" s="10">
        <v>6271</v>
      </c>
      <c r="AD5147" s="10">
        <v>5342.3058499999997</v>
      </c>
      <c r="AE5147" s="10">
        <v>1069059</v>
      </c>
      <c r="AF5147" s="10">
        <v>28</v>
      </c>
      <c r="AG5147" s="10">
        <v>65.87</v>
      </c>
      <c r="AH5147" s="10">
        <v>6.09</v>
      </c>
      <c r="AI5147" s="10">
        <v>108.61</v>
      </c>
      <c r="AJ5147" s="10" t="s">
        <v>40</v>
      </c>
    </row>
    <row r="5148" spans="1:36" x14ac:dyDescent="0.25">
      <c r="A5148" s="10" t="s">
        <v>36</v>
      </c>
      <c r="B5148" s="10" t="s">
        <v>71</v>
      </c>
      <c r="C5148" s="10">
        <v>26</v>
      </c>
      <c r="D5148" s="10" t="s">
        <v>38</v>
      </c>
      <c r="E5148" s="10">
        <v>2604</v>
      </c>
      <c r="F5148" s="10" t="s">
        <v>42</v>
      </c>
      <c r="G5148" s="20">
        <v>2113266</v>
      </c>
      <c r="H5148" s="10">
        <v>319.76631520000001</v>
      </c>
      <c r="I5148" s="10">
        <v>36</v>
      </c>
      <c r="J5148" s="10">
        <v>76</v>
      </c>
      <c r="K5148" s="10">
        <v>2163.793048</v>
      </c>
      <c r="L5148" s="10">
        <v>2915</v>
      </c>
      <c r="M5148" s="10">
        <v>61</v>
      </c>
      <c r="N5148" s="10">
        <v>6742</v>
      </c>
      <c r="O5148" s="10">
        <v>1679251</v>
      </c>
      <c r="P5148" s="10">
        <v>1396043</v>
      </c>
      <c r="Q5148" s="10">
        <v>76640</v>
      </c>
      <c r="R5148" s="10">
        <v>60</v>
      </c>
      <c r="S5148" s="10">
        <v>3</v>
      </c>
      <c r="T5148" s="10">
        <v>222.60387</v>
      </c>
      <c r="U5148" s="10">
        <v>7756.0759639999997</v>
      </c>
      <c r="V5148" s="10">
        <v>46159</v>
      </c>
      <c r="W5148" s="10">
        <v>49363</v>
      </c>
      <c r="X5148" s="10">
        <v>68410</v>
      </c>
      <c r="Y5148" s="10">
        <v>91730</v>
      </c>
      <c r="Z5148" s="10">
        <v>240</v>
      </c>
      <c r="AA5148" s="10">
        <v>108984</v>
      </c>
      <c r="AB5148" s="10">
        <v>137485</v>
      </c>
      <c r="AC5148" s="10">
        <v>9657</v>
      </c>
      <c r="AD5148" s="10">
        <v>5369.6790460000002</v>
      </c>
      <c r="AE5148" s="10">
        <v>1365903</v>
      </c>
      <c r="AF5148" s="10">
        <v>20</v>
      </c>
      <c r="AG5148" s="10">
        <v>76.12</v>
      </c>
      <c r="AH5148" s="10">
        <v>13.68</v>
      </c>
      <c r="AI5148" s="10">
        <v>104.37</v>
      </c>
      <c r="AJ5148" s="10" t="s">
        <v>40</v>
      </c>
    </row>
    <row r="5149" spans="1:36" x14ac:dyDescent="0.25">
      <c r="A5149" s="10" t="s">
        <v>36</v>
      </c>
      <c r="B5149" s="10" t="s">
        <v>71</v>
      </c>
      <c r="C5149" s="10">
        <v>26</v>
      </c>
      <c r="D5149" s="10" t="s">
        <v>38</v>
      </c>
      <c r="E5149" s="10">
        <v>2605</v>
      </c>
      <c r="F5149" s="10" t="s">
        <v>43</v>
      </c>
      <c r="G5149" s="20">
        <v>591534</v>
      </c>
      <c r="H5149" s="10">
        <v>325.94085689999997</v>
      </c>
      <c r="I5149" s="10">
        <v>39</v>
      </c>
      <c r="J5149" s="10">
        <v>21</v>
      </c>
      <c r="K5149" s="10">
        <v>1604.9962230000001</v>
      </c>
      <c r="L5149" s="10">
        <v>2104</v>
      </c>
      <c r="M5149" s="10">
        <v>62</v>
      </c>
      <c r="N5149" s="10">
        <v>4242</v>
      </c>
      <c r="O5149" s="10">
        <v>802021</v>
      </c>
      <c r="P5149" s="10">
        <v>756572</v>
      </c>
      <c r="Q5149" s="10">
        <v>47033</v>
      </c>
      <c r="R5149" s="10">
        <v>250</v>
      </c>
      <c r="S5149" s="10">
        <v>9</v>
      </c>
      <c r="T5149" s="10">
        <v>134.99909</v>
      </c>
      <c r="U5149" s="10">
        <v>4354.1094329999996</v>
      </c>
      <c r="V5149" s="10">
        <v>20522</v>
      </c>
      <c r="W5149" s="10">
        <v>21757</v>
      </c>
      <c r="X5149" s="10">
        <v>38057</v>
      </c>
      <c r="Y5149" s="10">
        <v>51701</v>
      </c>
      <c r="Z5149" s="10">
        <v>30</v>
      </c>
      <c r="AA5149" s="10">
        <v>74130</v>
      </c>
      <c r="AB5149" s="10">
        <v>98827</v>
      </c>
      <c r="AC5149" s="10">
        <v>6346</v>
      </c>
      <c r="AD5149" s="10">
        <v>2614.1141200000002</v>
      </c>
      <c r="AE5149" s="10">
        <v>621334</v>
      </c>
      <c r="AF5149" s="10">
        <v>27</v>
      </c>
      <c r="AG5149" s="10">
        <v>81.23</v>
      </c>
      <c r="AH5149" s="10">
        <v>8.25</v>
      </c>
      <c r="AI5149" s="10">
        <v>103.51</v>
      </c>
      <c r="AJ5149" s="10" t="s">
        <v>40</v>
      </c>
    </row>
    <row r="5150" spans="1:36" x14ac:dyDescent="0.25">
      <c r="A5150" s="10" t="s">
        <v>36</v>
      </c>
      <c r="B5150" s="10" t="s">
        <v>71</v>
      </c>
      <c r="C5150" s="10">
        <v>26</v>
      </c>
      <c r="D5150" s="10" t="s">
        <v>38</v>
      </c>
      <c r="E5150" s="10">
        <v>2610</v>
      </c>
      <c r="F5150" s="10" t="s">
        <v>52</v>
      </c>
      <c r="G5150" s="20">
        <v>1888938</v>
      </c>
      <c r="H5150" s="10">
        <v>321.91578149999998</v>
      </c>
      <c r="I5150" s="10">
        <v>32</v>
      </c>
      <c r="J5150" s="10">
        <v>79</v>
      </c>
      <c r="K5150" s="10">
        <v>1459.621439</v>
      </c>
      <c r="L5150" s="10">
        <v>2272</v>
      </c>
      <c r="M5150" s="10">
        <v>6</v>
      </c>
      <c r="N5150" s="10">
        <v>2663</v>
      </c>
      <c r="O5150" s="10">
        <v>1492665</v>
      </c>
      <c r="P5150" s="10">
        <v>1194137</v>
      </c>
      <c r="Q5150" s="10">
        <v>79482</v>
      </c>
      <c r="R5150" s="10">
        <v>222</v>
      </c>
      <c r="S5150" s="10">
        <v>19</v>
      </c>
      <c r="T5150" s="10">
        <v>191.74207999999999</v>
      </c>
      <c r="U5150" s="10">
        <v>6456.4877189999997</v>
      </c>
      <c r="V5150" s="10">
        <v>45983</v>
      </c>
      <c r="W5150" s="10">
        <v>51088</v>
      </c>
      <c r="X5150" s="10">
        <v>62788</v>
      </c>
      <c r="Y5150" s="10">
        <v>101139</v>
      </c>
      <c r="Z5150" s="10">
        <v>155</v>
      </c>
      <c r="AA5150" s="10">
        <v>87194</v>
      </c>
      <c r="AB5150" s="10">
        <v>132035</v>
      </c>
      <c r="AC5150" s="10">
        <v>4935</v>
      </c>
      <c r="AD5150" s="10">
        <v>4805.1242000000002</v>
      </c>
      <c r="AE5150" s="10">
        <v>1090953</v>
      </c>
      <c r="AF5150" s="10">
        <v>12</v>
      </c>
      <c r="AG5150" s="10">
        <v>57.07</v>
      </c>
      <c r="AH5150" s="10">
        <v>15.83</v>
      </c>
      <c r="AI5150" s="10">
        <v>102.93</v>
      </c>
      <c r="AJ5150" s="10" t="s">
        <v>40</v>
      </c>
    </row>
    <row r="5151" spans="1:36" x14ac:dyDescent="0.25">
      <c r="A5151" s="10" t="s">
        <v>36</v>
      </c>
      <c r="B5151" s="10" t="s">
        <v>71</v>
      </c>
      <c r="C5151" s="10">
        <v>26</v>
      </c>
      <c r="D5151" s="10" t="s">
        <v>38</v>
      </c>
      <c r="E5151" s="10">
        <v>2616</v>
      </c>
      <c r="F5151" s="10" t="s">
        <v>53</v>
      </c>
      <c r="G5151" s="20">
        <v>1741150</v>
      </c>
      <c r="H5151" s="10">
        <v>321.44763649999999</v>
      </c>
      <c r="I5151" s="10">
        <v>27</v>
      </c>
      <c r="J5151" s="10">
        <v>189</v>
      </c>
      <c r="K5151" s="10">
        <v>1807.7475030000001</v>
      </c>
      <c r="L5151" s="10">
        <v>2584</v>
      </c>
      <c r="M5151" s="10">
        <v>7</v>
      </c>
      <c r="N5151" s="10">
        <v>6250</v>
      </c>
      <c r="O5151" s="10">
        <v>1575409</v>
      </c>
      <c r="P5151" s="10">
        <v>1357024</v>
      </c>
      <c r="Q5151" s="10">
        <v>130905</v>
      </c>
      <c r="R5151" s="10">
        <v>582</v>
      </c>
      <c r="S5151" s="10">
        <v>73</v>
      </c>
      <c r="T5151" s="10">
        <v>162.03694999999999</v>
      </c>
      <c r="U5151" s="10">
        <v>7033.8994489999995</v>
      </c>
      <c r="V5151" s="10">
        <v>57792</v>
      </c>
      <c r="W5151" s="10">
        <v>76411</v>
      </c>
      <c r="X5151" s="10">
        <v>79923</v>
      </c>
      <c r="Y5151" s="10">
        <v>155667</v>
      </c>
      <c r="Z5151" s="10">
        <v>52</v>
      </c>
      <c r="AA5151" s="10">
        <v>107489</v>
      </c>
      <c r="AB5151" s="10">
        <v>199802</v>
      </c>
      <c r="AC5151" s="10">
        <v>8834</v>
      </c>
      <c r="AD5151" s="10">
        <v>5064.1149960000002</v>
      </c>
      <c r="AE5151" s="10">
        <v>1094263</v>
      </c>
      <c r="AF5151" s="10">
        <v>30</v>
      </c>
      <c r="AG5151" s="10">
        <v>58.11</v>
      </c>
      <c r="AH5151" s="10">
        <v>11.8</v>
      </c>
      <c r="AI5151" s="10">
        <v>102.79</v>
      </c>
      <c r="AJ5151" s="10" t="s">
        <v>40</v>
      </c>
    </row>
    <row r="5152" spans="1:36" x14ac:dyDescent="0.25">
      <c r="A5152" s="10" t="s">
        <v>36</v>
      </c>
      <c r="B5152" s="10" t="s">
        <v>71</v>
      </c>
      <c r="C5152" s="10">
        <v>26</v>
      </c>
      <c r="D5152" s="10" t="s">
        <v>38</v>
      </c>
      <c r="E5152" s="10">
        <v>2602</v>
      </c>
      <c r="F5152" s="10" t="s">
        <v>41</v>
      </c>
      <c r="G5152" s="20">
        <v>1097116</v>
      </c>
      <c r="H5152" s="10">
        <v>321.8037491</v>
      </c>
      <c r="I5152" s="10">
        <v>34</v>
      </c>
      <c r="J5152" s="10">
        <v>81</v>
      </c>
      <c r="K5152" s="10">
        <v>1340.362435</v>
      </c>
      <c r="L5152" s="10">
        <v>4447</v>
      </c>
      <c r="M5152" s="10">
        <v>50</v>
      </c>
      <c r="N5152" s="10">
        <v>6046</v>
      </c>
      <c r="O5152" s="10">
        <v>1186795</v>
      </c>
      <c r="P5152" s="10">
        <v>922247</v>
      </c>
      <c r="Q5152" s="10">
        <v>61297</v>
      </c>
      <c r="R5152" s="10">
        <v>951</v>
      </c>
      <c r="S5152" s="10">
        <v>52</v>
      </c>
      <c r="T5152" s="10">
        <v>197.79848000000001</v>
      </c>
      <c r="U5152" s="10">
        <v>5357.3117190000003</v>
      </c>
      <c r="V5152" s="10">
        <v>34391</v>
      </c>
      <c r="W5152" s="10">
        <v>36732</v>
      </c>
      <c r="X5152" s="10">
        <v>63582</v>
      </c>
      <c r="Y5152" s="10">
        <v>81402</v>
      </c>
      <c r="Z5152" s="10">
        <v>126</v>
      </c>
      <c r="AA5152" s="10">
        <v>109198</v>
      </c>
      <c r="AB5152" s="10">
        <v>135191</v>
      </c>
      <c r="AC5152" s="10">
        <v>10493</v>
      </c>
      <c r="AD5152" s="10">
        <v>3819.1508039999999</v>
      </c>
      <c r="AE5152" s="10">
        <v>712235</v>
      </c>
      <c r="AF5152" s="10">
        <v>19</v>
      </c>
      <c r="AG5152" s="10">
        <v>49.96</v>
      </c>
      <c r="AH5152" s="10">
        <v>3.72</v>
      </c>
      <c r="AI5152" s="10">
        <v>104.38</v>
      </c>
      <c r="AJ5152" s="10" t="s">
        <v>40</v>
      </c>
    </row>
    <row r="5153" spans="1:36" x14ac:dyDescent="0.25">
      <c r="A5153" s="10" t="s">
        <v>36</v>
      </c>
      <c r="B5153" s="10" t="s">
        <v>71</v>
      </c>
      <c r="C5153" s="10">
        <v>26</v>
      </c>
      <c r="D5153" s="10" t="s">
        <v>38</v>
      </c>
      <c r="E5153" s="10">
        <v>2604</v>
      </c>
      <c r="F5153" s="10" t="s">
        <v>42</v>
      </c>
      <c r="G5153" s="20">
        <v>2113266</v>
      </c>
      <c r="H5153" s="10">
        <v>319.86249770000001</v>
      </c>
      <c r="I5153" s="10">
        <v>36</v>
      </c>
      <c r="J5153" s="10">
        <v>76</v>
      </c>
      <c r="K5153" s="10">
        <v>2163.7724979999998</v>
      </c>
      <c r="L5153" s="10">
        <v>2915</v>
      </c>
      <c r="M5153" s="10">
        <v>62</v>
      </c>
      <c r="N5153" s="10">
        <v>6740</v>
      </c>
      <c r="O5153" s="10">
        <v>1668954</v>
      </c>
      <c r="P5153" s="10">
        <v>1387240</v>
      </c>
      <c r="Q5153" s="10">
        <v>76595</v>
      </c>
      <c r="R5153" s="10">
        <v>60</v>
      </c>
      <c r="S5153" s="10">
        <v>3</v>
      </c>
      <c r="T5153" s="10">
        <v>222.60387</v>
      </c>
      <c r="U5153" s="10">
        <v>7724.7343179999998</v>
      </c>
      <c r="V5153" s="10">
        <v>46017</v>
      </c>
      <c r="W5153" s="10">
        <v>49194</v>
      </c>
      <c r="X5153" s="10">
        <v>68369</v>
      </c>
      <c r="Y5153" s="10">
        <v>91678</v>
      </c>
      <c r="Z5153" s="10">
        <v>237</v>
      </c>
      <c r="AA5153" s="10">
        <v>108910</v>
      </c>
      <c r="AB5153" s="10">
        <v>137404</v>
      </c>
      <c r="AC5153" s="10">
        <v>9655</v>
      </c>
      <c r="AD5153" s="10">
        <v>5338.3579499999996</v>
      </c>
      <c r="AE5153" s="10">
        <v>1357580</v>
      </c>
      <c r="AF5153" s="10">
        <v>20</v>
      </c>
      <c r="AG5153" s="10">
        <v>76.12</v>
      </c>
      <c r="AH5153" s="10">
        <v>13.66</v>
      </c>
      <c r="AI5153" s="10">
        <v>104.36</v>
      </c>
      <c r="AJ5153" s="10" t="s">
        <v>40</v>
      </c>
    </row>
    <row r="5154" spans="1:36" x14ac:dyDescent="0.25">
      <c r="A5154" s="10" t="s">
        <v>36</v>
      </c>
      <c r="B5154" s="10" t="s">
        <v>71</v>
      </c>
      <c r="C5154" s="10">
        <v>26</v>
      </c>
      <c r="D5154" s="10" t="s">
        <v>38</v>
      </c>
      <c r="E5154" s="10">
        <v>2602</v>
      </c>
      <c r="F5154" s="10" t="s">
        <v>41</v>
      </c>
      <c r="G5154" s="20">
        <v>1097116</v>
      </c>
      <c r="H5154" s="10">
        <v>321.11246970000002</v>
      </c>
      <c r="I5154" s="10">
        <v>34</v>
      </c>
      <c r="J5154" s="10">
        <v>81</v>
      </c>
      <c r="K5154" s="10">
        <v>1332.4450730000001</v>
      </c>
      <c r="L5154" s="10">
        <v>4438</v>
      </c>
      <c r="M5154" s="10">
        <v>52</v>
      </c>
      <c r="N5154" s="10">
        <v>5985</v>
      </c>
      <c r="O5154" s="10">
        <v>1163481</v>
      </c>
      <c r="P5154" s="10">
        <v>904012</v>
      </c>
      <c r="Q5154" s="10">
        <v>61097</v>
      </c>
      <c r="R5154" s="10">
        <v>933</v>
      </c>
      <c r="S5154" s="10">
        <v>52</v>
      </c>
      <c r="T5154" s="10">
        <v>197.79848000000001</v>
      </c>
      <c r="U5154" s="10">
        <v>5266.3261270000003</v>
      </c>
      <c r="V5154" s="10">
        <v>33941</v>
      </c>
      <c r="W5154" s="10">
        <v>36219</v>
      </c>
      <c r="X5154" s="10">
        <v>63346</v>
      </c>
      <c r="Y5154" s="10">
        <v>81116</v>
      </c>
      <c r="Z5154" s="10">
        <v>120</v>
      </c>
      <c r="AA5154" s="10">
        <v>108823</v>
      </c>
      <c r="AB5154" s="10">
        <v>134765</v>
      </c>
      <c r="AC5154" s="10">
        <v>10423</v>
      </c>
      <c r="AD5154" s="10">
        <v>3736.082574</v>
      </c>
      <c r="AE5154" s="10">
        <v>698301</v>
      </c>
      <c r="AF5154" s="10">
        <v>20</v>
      </c>
      <c r="AG5154" s="10">
        <v>50.24</v>
      </c>
      <c r="AH5154" s="10">
        <v>3.47</v>
      </c>
      <c r="AI5154" s="10">
        <v>104.32</v>
      </c>
      <c r="AJ5154" s="10" t="s">
        <v>40</v>
      </c>
    </row>
    <row r="5155" spans="1:36" x14ac:dyDescent="0.25">
      <c r="A5155" s="10" t="s">
        <v>36</v>
      </c>
      <c r="B5155" s="10" t="s">
        <v>71</v>
      </c>
      <c r="C5155" s="10">
        <v>26</v>
      </c>
      <c r="D5155" s="10" t="s">
        <v>38</v>
      </c>
      <c r="E5155" s="10">
        <v>2607</v>
      </c>
      <c r="F5155" s="10" t="s">
        <v>58</v>
      </c>
      <c r="G5155" s="20">
        <v>1412382</v>
      </c>
      <c r="H5155" s="10">
        <v>329.5277451</v>
      </c>
      <c r="I5155" s="10">
        <v>36</v>
      </c>
      <c r="J5155" s="10">
        <v>11</v>
      </c>
      <c r="K5155" s="10">
        <v>1898.970544</v>
      </c>
      <c r="L5155" s="10">
        <v>2329</v>
      </c>
      <c r="M5155" s="10">
        <v>237</v>
      </c>
      <c r="N5155" s="10">
        <v>7098</v>
      </c>
      <c r="O5155" s="10">
        <v>962351</v>
      </c>
      <c r="P5155" s="10">
        <v>517843</v>
      </c>
      <c r="Q5155" s="10">
        <v>59641</v>
      </c>
      <c r="R5155" s="10">
        <v>754</v>
      </c>
      <c r="S5155" s="10">
        <v>49</v>
      </c>
      <c r="T5155" s="10">
        <v>181.92126999999999</v>
      </c>
      <c r="U5155" s="10">
        <v>5252.105364</v>
      </c>
      <c r="V5155" s="10">
        <v>26319</v>
      </c>
      <c r="W5155" s="10">
        <v>27450</v>
      </c>
      <c r="X5155" s="10">
        <v>62437</v>
      </c>
      <c r="Y5155" s="10">
        <v>98608</v>
      </c>
      <c r="Z5155" s="10">
        <v>58</v>
      </c>
      <c r="AA5155" s="10">
        <v>107879</v>
      </c>
      <c r="AB5155" s="10">
        <v>161787</v>
      </c>
      <c r="AC5155" s="10">
        <v>9427</v>
      </c>
      <c r="AD5155" s="10">
        <v>3171.2135499999999</v>
      </c>
      <c r="AE5155" s="10">
        <v>597729</v>
      </c>
      <c r="AF5155" s="10">
        <v>16</v>
      </c>
      <c r="AG5155" s="10">
        <v>64.819999999999993</v>
      </c>
      <c r="AH5155" s="10">
        <v>9.2899999999999991</v>
      </c>
      <c r="AI5155" s="10">
        <v>105.38</v>
      </c>
      <c r="AJ5155" s="10" t="s">
        <v>40</v>
      </c>
    </row>
    <row r="5156" spans="1:36" x14ac:dyDescent="0.25">
      <c r="A5156" s="10" t="s">
        <v>36</v>
      </c>
      <c r="B5156" s="10" t="s">
        <v>71</v>
      </c>
      <c r="C5156" s="10">
        <v>26</v>
      </c>
      <c r="D5156" s="10" t="s">
        <v>38</v>
      </c>
      <c r="E5156" s="10">
        <v>2609</v>
      </c>
      <c r="F5156" s="10" t="s">
        <v>51</v>
      </c>
      <c r="G5156" s="20">
        <v>2385861</v>
      </c>
      <c r="H5156" s="10">
        <v>323.9352854</v>
      </c>
      <c r="I5156" s="10">
        <v>33</v>
      </c>
      <c r="J5156" s="10">
        <v>140</v>
      </c>
      <c r="K5156" s="10">
        <v>1021.411101</v>
      </c>
      <c r="L5156" s="10">
        <v>4269</v>
      </c>
      <c r="M5156" s="10">
        <v>15</v>
      </c>
      <c r="N5156" s="10">
        <v>5433</v>
      </c>
      <c r="O5156" s="10">
        <v>2045785</v>
      </c>
      <c r="P5156" s="10">
        <v>1342381</v>
      </c>
      <c r="Q5156" s="10">
        <v>88979</v>
      </c>
      <c r="R5156" s="10">
        <v>12</v>
      </c>
      <c r="S5156" s="10">
        <v>0</v>
      </c>
      <c r="T5156" s="10">
        <v>201.09848</v>
      </c>
      <c r="U5156" s="10">
        <v>7849.5290599999998</v>
      </c>
      <c r="V5156" s="10">
        <v>61927</v>
      </c>
      <c r="W5156" s="10">
        <v>69843</v>
      </c>
      <c r="X5156" s="10">
        <v>87547</v>
      </c>
      <c r="Y5156" s="10">
        <v>134990</v>
      </c>
      <c r="Z5156" s="10">
        <v>618</v>
      </c>
      <c r="AA5156" s="10">
        <v>128776</v>
      </c>
      <c r="AB5156" s="10">
        <v>185645</v>
      </c>
      <c r="AC5156" s="10">
        <v>9702</v>
      </c>
      <c r="AD5156" s="10">
        <v>6627.0194789999996</v>
      </c>
      <c r="AE5156" s="10">
        <v>1618763</v>
      </c>
      <c r="AF5156" s="10">
        <v>22</v>
      </c>
      <c r="AG5156" s="10">
        <v>48.11</v>
      </c>
      <c r="AH5156" s="10">
        <v>31.55</v>
      </c>
      <c r="AI5156" s="10">
        <v>102.64</v>
      </c>
      <c r="AJ5156" s="10" t="s">
        <v>40</v>
      </c>
    </row>
    <row r="5157" spans="1:36" x14ac:dyDescent="0.25">
      <c r="A5157" s="10" t="s">
        <v>36</v>
      </c>
      <c r="B5157" s="10" t="s">
        <v>71</v>
      </c>
      <c r="C5157" s="10">
        <v>26</v>
      </c>
      <c r="D5157" s="10" t="s">
        <v>38</v>
      </c>
      <c r="E5157" s="10">
        <v>2610</v>
      </c>
      <c r="F5157" s="10" t="s">
        <v>52</v>
      </c>
      <c r="G5157" s="20">
        <v>1888938</v>
      </c>
      <c r="H5157" s="10">
        <v>323.394745</v>
      </c>
      <c r="I5157" s="10">
        <v>32</v>
      </c>
      <c r="J5157" s="10">
        <v>79</v>
      </c>
      <c r="K5157" s="10">
        <v>1457.326065</v>
      </c>
      <c r="L5157" s="10">
        <v>2209</v>
      </c>
      <c r="M5157" s="10">
        <v>6</v>
      </c>
      <c r="N5157" s="10">
        <v>2683</v>
      </c>
      <c r="O5157" s="10">
        <v>1469318</v>
      </c>
      <c r="P5157" s="10">
        <v>1175834</v>
      </c>
      <c r="Q5157" s="10">
        <v>79398</v>
      </c>
      <c r="R5157" s="10">
        <v>222</v>
      </c>
      <c r="S5157" s="10">
        <v>19</v>
      </c>
      <c r="T5157" s="10">
        <v>191.74207999999999</v>
      </c>
      <c r="U5157" s="10">
        <v>6400.7653449999998</v>
      </c>
      <c r="V5157" s="10">
        <v>45791</v>
      </c>
      <c r="W5157" s="10">
        <v>50796</v>
      </c>
      <c r="X5157" s="10">
        <v>62742</v>
      </c>
      <c r="Y5157" s="10">
        <v>101014</v>
      </c>
      <c r="Z5157" s="10">
        <v>137</v>
      </c>
      <c r="AA5157" s="10">
        <v>87065</v>
      </c>
      <c r="AB5157" s="10">
        <v>131805</v>
      </c>
      <c r="AC5157" s="10">
        <v>4892</v>
      </c>
      <c r="AD5157" s="10">
        <v>4751.6971999999996</v>
      </c>
      <c r="AE5157" s="10">
        <v>1074227</v>
      </c>
      <c r="AF5157" s="10">
        <v>12</v>
      </c>
      <c r="AG5157" s="10">
        <v>57.11</v>
      </c>
      <c r="AH5157" s="10">
        <v>15.84</v>
      </c>
      <c r="AI5157" s="10">
        <v>102.93</v>
      </c>
      <c r="AJ5157" s="10" t="s">
        <v>40</v>
      </c>
    </row>
    <row r="5158" spans="1:36" x14ac:dyDescent="0.25">
      <c r="A5158" s="10" t="s">
        <v>36</v>
      </c>
      <c r="B5158" s="10" t="s">
        <v>71</v>
      </c>
      <c r="C5158" s="10">
        <v>26</v>
      </c>
      <c r="D5158" s="10" t="s">
        <v>38</v>
      </c>
      <c r="E5158" s="10">
        <v>2622</v>
      </c>
      <c r="F5158" s="10" t="s">
        <v>63</v>
      </c>
      <c r="G5158" s="20">
        <v>690917</v>
      </c>
      <c r="H5158" s="10">
        <v>324.68980720000002</v>
      </c>
      <c r="I5158" s="10">
        <v>39</v>
      </c>
      <c r="J5158" s="10">
        <v>24</v>
      </c>
      <c r="K5158" s="10">
        <v>1002.61189</v>
      </c>
      <c r="L5158" s="10">
        <v>1050</v>
      </c>
      <c r="M5158" s="10">
        <v>41</v>
      </c>
      <c r="N5158" s="10">
        <v>4388</v>
      </c>
      <c r="O5158" s="10">
        <v>527777</v>
      </c>
      <c r="P5158" s="10">
        <v>240710</v>
      </c>
      <c r="Q5158" s="10">
        <v>16451</v>
      </c>
      <c r="R5158" s="10">
        <v>132</v>
      </c>
      <c r="S5158" s="10">
        <v>8</v>
      </c>
      <c r="T5158" s="10">
        <v>214.93839</v>
      </c>
      <c r="U5158" s="10">
        <v>2931.188404</v>
      </c>
      <c r="V5158" s="10">
        <v>13382</v>
      </c>
      <c r="W5158" s="10">
        <v>14127</v>
      </c>
      <c r="X5158" s="10">
        <v>26581</v>
      </c>
      <c r="Y5158" s="10">
        <v>34392</v>
      </c>
      <c r="Z5158" s="10">
        <v>42</v>
      </c>
      <c r="AA5158" s="10">
        <v>45809</v>
      </c>
      <c r="AB5158" s="10">
        <v>58632</v>
      </c>
      <c r="AC5158" s="10">
        <v>5438</v>
      </c>
      <c r="AD5158" s="10">
        <v>1713.6381240000001</v>
      </c>
      <c r="AE5158" s="10">
        <v>179071</v>
      </c>
      <c r="AF5158" s="10">
        <v>20</v>
      </c>
      <c r="AG5158" s="10">
        <v>72.209999999999994</v>
      </c>
      <c r="AH5158" s="10">
        <v>3.56</v>
      </c>
      <c r="AI5158" s="10">
        <v>101.93</v>
      </c>
      <c r="AJ5158" s="10" t="s">
        <v>40</v>
      </c>
    </row>
    <row r="5159" spans="1:36" x14ac:dyDescent="0.25">
      <c r="A5159" s="10" t="s">
        <v>36</v>
      </c>
      <c r="B5159" s="10" t="s">
        <v>71</v>
      </c>
      <c r="C5159" s="10">
        <v>26</v>
      </c>
      <c r="D5159" s="10" t="s">
        <v>38</v>
      </c>
      <c r="E5159" s="10">
        <v>2604</v>
      </c>
      <c r="F5159" s="10" t="s">
        <v>42</v>
      </c>
      <c r="G5159" s="20">
        <v>2113266</v>
      </c>
      <c r="H5159" s="10">
        <v>313.21562729999999</v>
      </c>
      <c r="I5159" s="10">
        <v>35</v>
      </c>
      <c r="J5159" s="10">
        <v>75</v>
      </c>
      <c r="K5159" s="10">
        <v>2162.975668</v>
      </c>
      <c r="L5159" s="10">
        <v>2737</v>
      </c>
      <c r="M5159" s="10">
        <v>62</v>
      </c>
      <c r="N5159" s="10">
        <v>6765</v>
      </c>
      <c r="O5159" s="10">
        <v>1644031</v>
      </c>
      <c r="P5159" s="10">
        <v>1367431</v>
      </c>
      <c r="Q5159" s="10">
        <v>76526</v>
      </c>
      <c r="R5159" s="10">
        <v>49</v>
      </c>
      <c r="S5159" s="10">
        <v>3</v>
      </c>
      <c r="T5159" s="10">
        <v>221.91873000000001</v>
      </c>
      <c r="U5159" s="10">
        <v>7534.2564080000002</v>
      </c>
      <c r="V5159" s="10">
        <v>45859</v>
      </c>
      <c r="W5159" s="10">
        <v>49010</v>
      </c>
      <c r="X5159" s="10">
        <v>68306</v>
      </c>
      <c r="Y5159" s="10">
        <v>91576</v>
      </c>
      <c r="Z5159" s="10">
        <v>211</v>
      </c>
      <c r="AA5159" s="10">
        <v>108642</v>
      </c>
      <c r="AB5159" s="10">
        <v>137062</v>
      </c>
      <c r="AC5159" s="10">
        <v>9502</v>
      </c>
      <c r="AD5159" s="10">
        <v>5149.3620099999998</v>
      </c>
      <c r="AE5159" s="10">
        <v>1337231</v>
      </c>
      <c r="AF5159" s="10">
        <v>20</v>
      </c>
      <c r="AG5159" s="10">
        <v>76.13</v>
      </c>
      <c r="AH5159" s="10">
        <v>13.52</v>
      </c>
      <c r="AI5159" s="10">
        <v>102.17</v>
      </c>
      <c r="AJ5159" s="10" t="s">
        <v>40</v>
      </c>
    </row>
    <row r="5160" spans="1:36" x14ac:dyDescent="0.25">
      <c r="A5160" s="10" t="s">
        <v>36</v>
      </c>
      <c r="B5160" s="10" t="s">
        <v>71</v>
      </c>
      <c r="C5160" s="10">
        <v>26</v>
      </c>
      <c r="D5160" s="10" t="s">
        <v>38</v>
      </c>
      <c r="E5160" s="10">
        <v>2605</v>
      </c>
      <c r="F5160" s="10" t="s">
        <v>43</v>
      </c>
      <c r="G5160" s="20">
        <v>591534</v>
      </c>
      <c r="H5160" s="10">
        <v>324.54904269999997</v>
      </c>
      <c r="I5160" s="10">
        <v>38</v>
      </c>
      <c r="J5160" s="10">
        <v>21</v>
      </c>
      <c r="K5160" s="10">
        <v>1602.481853</v>
      </c>
      <c r="L5160" s="10">
        <v>2019</v>
      </c>
      <c r="M5160" s="10">
        <v>63</v>
      </c>
      <c r="N5160" s="10">
        <v>4280</v>
      </c>
      <c r="O5160" s="10">
        <v>792707</v>
      </c>
      <c r="P5160" s="10">
        <v>747862</v>
      </c>
      <c r="Q5160" s="10">
        <v>46962</v>
      </c>
      <c r="R5160" s="10">
        <v>250</v>
      </c>
      <c r="S5160" s="10">
        <v>9</v>
      </c>
      <c r="T5160" s="10">
        <v>134.99319</v>
      </c>
      <c r="U5160" s="10">
        <v>4310.1980229999999</v>
      </c>
      <c r="V5160" s="10">
        <v>20376</v>
      </c>
      <c r="W5160" s="10">
        <v>21596</v>
      </c>
      <c r="X5160" s="10">
        <v>37993</v>
      </c>
      <c r="Y5160" s="10">
        <v>51617</v>
      </c>
      <c r="Z5160" s="10">
        <v>28</v>
      </c>
      <c r="AA5160" s="10">
        <v>74027</v>
      </c>
      <c r="AB5160" s="10">
        <v>98708</v>
      </c>
      <c r="AC5160" s="10">
        <v>6299</v>
      </c>
      <c r="AD5160" s="10">
        <v>2572.72298</v>
      </c>
      <c r="AE5160" s="10">
        <v>614640</v>
      </c>
      <c r="AF5160" s="10">
        <v>27</v>
      </c>
      <c r="AG5160" s="10">
        <v>81.3</v>
      </c>
      <c r="AH5160" s="10">
        <v>8.27</v>
      </c>
      <c r="AI5160" s="10">
        <v>103.41</v>
      </c>
      <c r="AJ5160" s="10" t="s">
        <v>40</v>
      </c>
    </row>
    <row r="5161" spans="1:36" x14ac:dyDescent="0.25">
      <c r="A5161" s="10" t="s">
        <v>36</v>
      </c>
      <c r="B5161" s="10" t="s">
        <v>71</v>
      </c>
      <c r="C5161" s="10">
        <v>26</v>
      </c>
      <c r="D5161" s="10" t="s">
        <v>38</v>
      </c>
      <c r="E5161" s="10">
        <v>2611</v>
      </c>
      <c r="F5161" s="10" t="s">
        <v>46</v>
      </c>
      <c r="G5161" s="20">
        <v>1611934</v>
      </c>
      <c r="H5161" s="10">
        <v>323.37485199999998</v>
      </c>
      <c r="I5161" s="10">
        <v>27</v>
      </c>
      <c r="J5161" s="10">
        <v>859</v>
      </c>
      <c r="K5161" s="10">
        <v>476.19348550000001</v>
      </c>
      <c r="L5161" s="10">
        <v>1522</v>
      </c>
      <c r="M5161" s="10">
        <v>3</v>
      </c>
      <c r="N5161" s="10">
        <v>3031</v>
      </c>
      <c r="O5161" s="10">
        <v>1320386</v>
      </c>
      <c r="P5161" s="10">
        <v>1070363</v>
      </c>
      <c r="Q5161" s="10">
        <v>97214</v>
      </c>
      <c r="R5161" s="10">
        <v>24</v>
      </c>
      <c r="S5161" s="10">
        <v>6</v>
      </c>
      <c r="T5161" s="10">
        <v>186.51211000000001</v>
      </c>
      <c r="U5161" s="10">
        <v>4932.5018689999997</v>
      </c>
      <c r="V5161" s="10">
        <v>47488</v>
      </c>
      <c r="W5161" s="10">
        <v>56829</v>
      </c>
      <c r="X5161" s="10">
        <v>66579</v>
      </c>
      <c r="Y5161" s="10">
        <v>120316</v>
      </c>
      <c r="Z5161" s="10">
        <v>115</v>
      </c>
      <c r="AA5161" s="10">
        <v>100127</v>
      </c>
      <c r="AB5161" s="10">
        <v>166859</v>
      </c>
      <c r="AC5161" s="10">
        <v>4553</v>
      </c>
      <c r="AD5161" s="10">
        <v>4269.7962740000003</v>
      </c>
      <c r="AE5161" s="10">
        <v>967422</v>
      </c>
      <c r="AF5161" s="10">
        <v>10</v>
      </c>
      <c r="AG5161" s="10">
        <v>66.19</v>
      </c>
      <c r="AH5161" s="10">
        <v>12.07</v>
      </c>
      <c r="AI5161" s="10">
        <v>101.3</v>
      </c>
      <c r="AJ5161" s="10" t="s">
        <v>40</v>
      </c>
    </row>
    <row r="5162" spans="1:36" x14ac:dyDescent="0.25">
      <c r="A5162" s="10" t="s">
        <v>36</v>
      </c>
      <c r="B5162" s="10" t="s">
        <v>71</v>
      </c>
      <c r="C5162" s="10">
        <v>26</v>
      </c>
      <c r="D5162" s="10" t="s">
        <v>38</v>
      </c>
      <c r="E5162" s="10">
        <v>2618</v>
      </c>
      <c r="F5162" s="10" t="s">
        <v>55</v>
      </c>
      <c r="G5162" s="20">
        <v>1920593</v>
      </c>
      <c r="H5162" s="10">
        <v>322.80627399999997</v>
      </c>
      <c r="I5162" s="10">
        <v>53</v>
      </c>
      <c r="J5162" s="10">
        <v>159</v>
      </c>
      <c r="K5162" s="10">
        <v>273.92285010000001</v>
      </c>
      <c r="L5162" s="10">
        <v>2309</v>
      </c>
      <c r="M5162" s="10">
        <v>1</v>
      </c>
      <c r="N5162" s="10">
        <v>3234</v>
      </c>
      <c r="O5162" s="10">
        <v>1459833</v>
      </c>
      <c r="P5162" s="10">
        <v>1103456</v>
      </c>
      <c r="Q5162" s="10">
        <v>42604</v>
      </c>
      <c r="R5162" s="10">
        <v>0</v>
      </c>
      <c r="S5162" s="10">
        <v>0</v>
      </c>
      <c r="T5162" s="10">
        <v>162.65167</v>
      </c>
      <c r="U5162" s="10">
        <v>5149.0070340000002</v>
      </c>
      <c r="V5162" s="10">
        <v>27164</v>
      </c>
      <c r="W5162" s="10">
        <v>29480</v>
      </c>
      <c r="X5162" s="10">
        <v>35722</v>
      </c>
      <c r="Y5162" s="10">
        <v>56363</v>
      </c>
      <c r="Z5162" s="10">
        <v>1103</v>
      </c>
      <c r="AA5162" s="10">
        <v>53375</v>
      </c>
      <c r="AB5162" s="10">
        <v>78814</v>
      </c>
      <c r="AC5162" s="10">
        <v>5543</v>
      </c>
      <c r="AD5162" s="10">
        <v>4712.4325140000001</v>
      </c>
      <c r="AE5162" s="10">
        <v>1183934</v>
      </c>
      <c r="AF5162" s="10">
        <v>25</v>
      </c>
      <c r="AG5162" s="10">
        <v>31.71</v>
      </c>
      <c r="AH5162" s="10">
        <v>47.62</v>
      </c>
      <c r="AI5162" s="10">
        <v>100.01</v>
      </c>
      <c r="AJ5162" s="10" t="s">
        <v>40</v>
      </c>
    </row>
    <row r="5163" spans="1:36" x14ac:dyDescent="0.25">
      <c r="A5163" s="10" t="s">
        <v>36</v>
      </c>
      <c r="B5163" s="10" t="s">
        <v>71</v>
      </c>
      <c r="C5163" s="10">
        <v>26</v>
      </c>
      <c r="D5163" s="10" t="s">
        <v>38</v>
      </c>
      <c r="E5163" s="10">
        <v>2619</v>
      </c>
      <c r="F5163" s="10" t="s">
        <v>57</v>
      </c>
      <c r="G5163" s="20">
        <v>483992</v>
      </c>
      <c r="H5163" s="10">
        <v>322.19745660000001</v>
      </c>
      <c r="I5163" s="10">
        <v>40</v>
      </c>
      <c r="J5163" s="10">
        <v>13</v>
      </c>
      <c r="K5163" s="10">
        <v>622.23967930000003</v>
      </c>
      <c r="L5163" s="10">
        <v>1796</v>
      </c>
      <c r="M5163" s="10">
        <v>12</v>
      </c>
      <c r="N5163" s="10">
        <v>2124</v>
      </c>
      <c r="O5163" s="10">
        <v>414334</v>
      </c>
      <c r="P5163" s="10">
        <v>204502</v>
      </c>
      <c r="Q5163" s="10">
        <v>11720</v>
      </c>
      <c r="R5163" s="10">
        <v>175</v>
      </c>
      <c r="S5163" s="10">
        <v>7</v>
      </c>
      <c r="T5163" s="10">
        <v>62.799349999999997</v>
      </c>
      <c r="U5163" s="10">
        <v>2020.012639</v>
      </c>
      <c r="V5163" s="10">
        <v>10127</v>
      </c>
      <c r="W5163" s="10">
        <v>10886</v>
      </c>
      <c r="X5163" s="10">
        <v>16749</v>
      </c>
      <c r="Y5163" s="10">
        <v>23316</v>
      </c>
      <c r="Z5163" s="10">
        <v>138</v>
      </c>
      <c r="AA5163" s="10">
        <v>34163</v>
      </c>
      <c r="AB5163" s="10">
        <v>45400</v>
      </c>
      <c r="AC5163" s="10">
        <v>3920</v>
      </c>
      <c r="AD5163" s="10">
        <v>1334.97361</v>
      </c>
      <c r="AE5163" s="10">
        <v>348861</v>
      </c>
      <c r="AF5163" s="10">
        <v>24</v>
      </c>
      <c r="AG5163" s="10">
        <v>56.14</v>
      </c>
      <c r="AH5163" s="10">
        <v>13.57</v>
      </c>
      <c r="AI5163" s="10">
        <v>103.78</v>
      </c>
      <c r="AJ5163" s="10" t="s">
        <v>40</v>
      </c>
    </row>
    <row r="5164" spans="1:36" x14ac:dyDescent="0.25">
      <c r="A5164" s="10" t="s">
        <v>36</v>
      </c>
      <c r="B5164" s="10" t="s">
        <v>71</v>
      </c>
      <c r="C5164" s="10">
        <v>26</v>
      </c>
      <c r="D5164" s="10" t="s">
        <v>38</v>
      </c>
      <c r="E5164" s="10">
        <v>2623</v>
      </c>
      <c r="F5164" s="10" t="s">
        <v>56</v>
      </c>
      <c r="G5164" s="20">
        <v>2626141</v>
      </c>
      <c r="H5164" s="10">
        <v>287.70036479999999</v>
      </c>
      <c r="I5164" s="10">
        <v>22</v>
      </c>
      <c r="J5164" s="10">
        <v>196</v>
      </c>
      <c r="K5164" s="10">
        <v>4461.2077239999999</v>
      </c>
      <c r="L5164" s="10">
        <v>2029</v>
      </c>
      <c r="M5164" s="10">
        <v>8</v>
      </c>
      <c r="N5164" s="10">
        <v>4150</v>
      </c>
      <c r="O5164" s="10">
        <v>1775606</v>
      </c>
      <c r="P5164" s="10">
        <v>1066654</v>
      </c>
      <c r="Q5164" s="10">
        <v>119208</v>
      </c>
      <c r="R5164" s="10">
        <v>467</v>
      </c>
      <c r="S5164" s="10">
        <v>79</v>
      </c>
      <c r="T5164" s="10">
        <v>184.69107</v>
      </c>
      <c r="U5164" s="10">
        <v>9754.3237339999996</v>
      </c>
      <c r="V5164" s="10">
        <v>78900</v>
      </c>
      <c r="W5164" s="10">
        <v>110540</v>
      </c>
      <c r="X5164" s="10">
        <v>110664</v>
      </c>
      <c r="Y5164" s="10">
        <v>210027</v>
      </c>
      <c r="Z5164" s="10">
        <v>20</v>
      </c>
      <c r="AA5164" s="10">
        <v>141269</v>
      </c>
      <c r="AB5164" s="10">
        <v>259397</v>
      </c>
      <c r="AC5164" s="10">
        <v>6179</v>
      </c>
      <c r="AD5164" s="10">
        <v>5108.4249399999999</v>
      </c>
      <c r="AE5164" s="10">
        <v>1038346</v>
      </c>
      <c r="AF5164" s="10">
        <v>28</v>
      </c>
      <c r="AG5164" s="10">
        <v>65.5</v>
      </c>
      <c r="AH5164" s="10">
        <v>6.39</v>
      </c>
      <c r="AI5164" s="10">
        <v>108.81</v>
      </c>
      <c r="AJ5164" s="10" t="s">
        <v>40</v>
      </c>
    </row>
    <row r="5165" spans="1:36" x14ac:dyDescent="0.25">
      <c r="A5165" s="10" t="s">
        <v>36</v>
      </c>
      <c r="B5165" s="10" t="s">
        <v>71</v>
      </c>
      <c r="C5165" s="10">
        <v>26</v>
      </c>
      <c r="D5165" s="10" t="s">
        <v>38</v>
      </c>
      <c r="E5165" s="10">
        <v>2610</v>
      </c>
      <c r="F5165" s="10" t="s">
        <v>52</v>
      </c>
      <c r="G5165" s="20">
        <v>1888938</v>
      </c>
      <c r="H5165" s="10">
        <v>322.6436832</v>
      </c>
      <c r="I5165" s="10">
        <v>32</v>
      </c>
      <c r="J5165" s="10">
        <v>79</v>
      </c>
      <c r="K5165" s="10">
        <v>1458.631836</v>
      </c>
      <c r="L5165" s="10">
        <v>2254</v>
      </c>
      <c r="M5165" s="10">
        <v>6</v>
      </c>
      <c r="N5165" s="10">
        <v>2661</v>
      </c>
      <c r="O5165" s="10">
        <v>1480772</v>
      </c>
      <c r="P5165" s="10">
        <v>1185118</v>
      </c>
      <c r="Q5165" s="10">
        <v>79425</v>
      </c>
      <c r="R5165" s="10">
        <v>222</v>
      </c>
      <c r="S5165" s="10">
        <v>19</v>
      </c>
      <c r="T5165" s="10">
        <v>191.74207999999999</v>
      </c>
      <c r="U5165" s="10">
        <v>6427.9912359999998</v>
      </c>
      <c r="V5165" s="10">
        <v>45883</v>
      </c>
      <c r="W5165" s="10">
        <v>50932</v>
      </c>
      <c r="X5165" s="10">
        <v>62765</v>
      </c>
      <c r="Y5165" s="10">
        <v>101063</v>
      </c>
      <c r="Z5165" s="10">
        <v>146</v>
      </c>
      <c r="AA5165" s="10">
        <v>87126</v>
      </c>
      <c r="AB5165" s="10">
        <v>131902</v>
      </c>
      <c r="AC5165" s="10">
        <v>4915</v>
      </c>
      <c r="AD5165" s="10">
        <v>4777.6173200000003</v>
      </c>
      <c r="AE5165" s="10">
        <v>1082680</v>
      </c>
      <c r="AF5165" s="10">
        <v>12</v>
      </c>
      <c r="AG5165" s="10">
        <v>57.04</v>
      </c>
      <c r="AH5165" s="10">
        <v>15.85</v>
      </c>
      <c r="AI5165" s="10">
        <v>102.96</v>
      </c>
      <c r="AJ5165" s="10" t="s">
        <v>40</v>
      </c>
    </row>
    <row r="5166" spans="1:36" x14ac:dyDescent="0.25">
      <c r="A5166" s="10" t="s">
        <v>36</v>
      </c>
      <c r="B5166" s="10" t="s">
        <v>71</v>
      </c>
      <c r="C5166" s="10">
        <v>26</v>
      </c>
      <c r="D5166" s="10" t="s">
        <v>38</v>
      </c>
      <c r="E5166" s="10">
        <v>2612</v>
      </c>
      <c r="F5166" s="10" t="s">
        <v>60</v>
      </c>
      <c r="G5166" s="20">
        <v>1002357</v>
      </c>
      <c r="H5166" s="10">
        <v>328.58551139999997</v>
      </c>
      <c r="I5166" s="10">
        <v>31</v>
      </c>
      <c r="J5166" s="10">
        <v>92</v>
      </c>
      <c r="K5166" s="10">
        <v>709.12406550000003</v>
      </c>
      <c r="L5166" s="10">
        <v>1148</v>
      </c>
      <c r="M5166" s="10">
        <v>1</v>
      </c>
      <c r="N5166" s="10">
        <v>1595</v>
      </c>
      <c r="O5166" s="10">
        <v>853155</v>
      </c>
      <c r="P5166" s="10">
        <v>685902</v>
      </c>
      <c r="Q5166" s="10">
        <v>59502</v>
      </c>
      <c r="R5166" s="10">
        <v>52</v>
      </c>
      <c r="S5166" s="10">
        <v>4</v>
      </c>
      <c r="T5166" s="10">
        <v>120.19737000000001</v>
      </c>
      <c r="U5166" s="10">
        <v>3632.6651550000001</v>
      </c>
      <c r="V5166" s="10">
        <v>27169</v>
      </c>
      <c r="W5166" s="10">
        <v>35517</v>
      </c>
      <c r="X5166" s="10">
        <v>39842</v>
      </c>
      <c r="Y5166" s="10">
        <v>74783</v>
      </c>
      <c r="Z5166" s="10">
        <v>20</v>
      </c>
      <c r="AA5166" s="10">
        <v>53290</v>
      </c>
      <c r="AB5166" s="10">
        <v>94679</v>
      </c>
      <c r="AC5166" s="10">
        <v>2743</v>
      </c>
      <c r="AD5166" s="10">
        <v>2803.3437199999998</v>
      </c>
      <c r="AE5166" s="10">
        <v>570530</v>
      </c>
      <c r="AF5166" s="10">
        <v>9</v>
      </c>
      <c r="AG5166" s="10">
        <v>78.72</v>
      </c>
      <c r="AH5166" s="10">
        <v>3.01</v>
      </c>
      <c r="AI5166" s="10">
        <v>100.5</v>
      </c>
      <c r="AJ5166" s="10" t="s">
        <v>40</v>
      </c>
    </row>
    <row r="5167" spans="1:36" x14ac:dyDescent="0.25">
      <c r="A5167" s="10" t="s">
        <v>36</v>
      </c>
      <c r="B5167" s="10" t="s">
        <v>71</v>
      </c>
      <c r="C5167" s="10">
        <v>26</v>
      </c>
      <c r="D5167" s="10" t="s">
        <v>38</v>
      </c>
      <c r="E5167" s="10">
        <v>2616</v>
      </c>
      <c r="F5167" s="10" t="s">
        <v>53</v>
      </c>
      <c r="G5167" s="20">
        <v>1741150</v>
      </c>
      <c r="H5167" s="10">
        <v>322.19026339999999</v>
      </c>
      <c r="I5167" s="10">
        <v>26</v>
      </c>
      <c r="J5167" s="10">
        <v>190</v>
      </c>
      <c r="K5167" s="10">
        <v>1806.8915030000001</v>
      </c>
      <c r="L5167" s="10">
        <v>2507</v>
      </c>
      <c r="M5167" s="10">
        <v>7</v>
      </c>
      <c r="N5167" s="10">
        <v>6233</v>
      </c>
      <c r="O5167" s="10">
        <v>1543721</v>
      </c>
      <c r="P5167" s="10">
        <v>1328729</v>
      </c>
      <c r="Q5167" s="10">
        <v>130673</v>
      </c>
      <c r="R5167" s="10">
        <v>582</v>
      </c>
      <c r="S5167" s="10">
        <v>73</v>
      </c>
      <c r="T5167" s="10">
        <v>162.03694999999999</v>
      </c>
      <c r="U5167" s="10">
        <v>6942.6472089999997</v>
      </c>
      <c r="V5167" s="10">
        <v>57450</v>
      </c>
      <c r="W5167" s="10">
        <v>75827</v>
      </c>
      <c r="X5167" s="10">
        <v>79787</v>
      </c>
      <c r="Y5167" s="10">
        <v>155376</v>
      </c>
      <c r="Z5167" s="10">
        <v>44</v>
      </c>
      <c r="AA5167" s="10">
        <v>107400</v>
      </c>
      <c r="AB5167" s="10">
        <v>199593</v>
      </c>
      <c r="AC5167" s="10">
        <v>8740</v>
      </c>
      <c r="AD5167" s="10">
        <v>4973.7187560000002</v>
      </c>
      <c r="AE5167" s="10">
        <v>1072493</v>
      </c>
      <c r="AF5167" s="10">
        <v>31</v>
      </c>
      <c r="AG5167" s="10">
        <v>58.18</v>
      </c>
      <c r="AH5167" s="10">
        <v>11.62</v>
      </c>
      <c r="AI5167" s="10">
        <v>102.52</v>
      </c>
      <c r="AJ5167" s="10" t="s">
        <v>40</v>
      </c>
    </row>
    <row r="5168" spans="1:36" x14ac:dyDescent="0.25">
      <c r="A5168" s="10" t="s">
        <v>36</v>
      </c>
      <c r="B5168" s="10" t="s">
        <v>71</v>
      </c>
      <c r="C5168" s="10">
        <v>26</v>
      </c>
      <c r="D5168" s="10" t="s">
        <v>38</v>
      </c>
      <c r="E5168" s="10">
        <v>2602</v>
      </c>
      <c r="F5168" s="10" t="s">
        <v>41</v>
      </c>
      <c r="G5168" s="20">
        <v>1097116</v>
      </c>
      <c r="H5168" s="10">
        <v>319.99291469999997</v>
      </c>
      <c r="I5168" s="10">
        <v>34</v>
      </c>
      <c r="J5168" s="10">
        <v>81</v>
      </c>
      <c r="K5168" s="10">
        <v>1340.362435</v>
      </c>
      <c r="L5168" s="10">
        <v>4442</v>
      </c>
      <c r="M5168" s="10">
        <v>51</v>
      </c>
      <c r="N5168" s="10">
        <v>6012</v>
      </c>
      <c r="O5168" s="10">
        <v>1174345</v>
      </c>
      <c r="P5168" s="10">
        <v>912132</v>
      </c>
      <c r="Q5168" s="10">
        <v>61198</v>
      </c>
      <c r="R5168" s="10">
        <v>951</v>
      </c>
      <c r="S5168" s="10">
        <v>52</v>
      </c>
      <c r="T5168" s="10">
        <v>197.79848000000001</v>
      </c>
      <c r="U5168" s="10">
        <v>5295.9817089999997</v>
      </c>
      <c r="V5168" s="10">
        <v>34159</v>
      </c>
      <c r="W5168" s="10">
        <v>36462</v>
      </c>
      <c r="X5168" s="10">
        <v>63464</v>
      </c>
      <c r="Y5168" s="10">
        <v>81264</v>
      </c>
      <c r="Z5168" s="10">
        <v>122</v>
      </c>
      <c r="AA5168" s="10">
        <v>109007</v>
      </c>
      <c r="AB5168" s="10">
        <v>134974</v>
      </c>
      <c r="AC5168" s="10">
        <v>10454</v>
      </c>
      <c r="AD5168" s="10">
        <v>3757.8207940000002</v>
      </c>
      <c r="AE5168" s="10">
        <v>704533</v>
      </c>
      <c r="AF5168" s="10">
        <v>20</v>
      </c>
      <c r="AG5168" s="10">
        <v>50.21</v>
      </c>
      <c r="AH5168" s="10">
        <v>3.5</v>
      </c>
      <c r="AI5168" s="10">
        <v>104.29</v>
      </c>
      <c r="AJ5168" s="10" t="s">
        <v>40</v>
      </c>
    </row>
    <row r="5169" spans="1:36" x14ac:dyDescent="0.25">
      <c r="A5169" s="10" t="s">
        <v>36</v>
      </c>
      <c r="B5169" s="10" t="s">
        <v>71</v>
      </c>
      <c r="C5169" s="10">
        <v>26</v>
      </c>
      <c r="D5169" s="10" t="s">
        <v>38</v>
      </c>
      <c r="E5169" s="10">
        <v>2606</v>
      </c>
      <c r="F5169" s="10" t="s">
        <v>49</v>
      </c>
      <c r="G5169" s="20">
        <v>679003</v>
      </c>
      <c r="H5169" s="10">
        <v>322.93497339999999</v>
      </c>
      <c r="I5169" s="10">
        <v>38</v>
      </c>
      <c r="J5169" s="10">
        <v>42</v>
      </c>
      <c r="K5169" s="10">
        <v>1310.8202470000001</v>
      </c>
      <c r="L5169" s="10">
        <v>2012</v>
      </c>
      <c r="M5169" s="10">
        <v>34</v>
      </c>
      <c r="N5169" s="10">
        <v>4015</v>
      </c>
      <c r="O5169" s="10">
        <v>665906</v>
      </c>
      <c r="P5169" s="10">
        <v>570651</v>
      </c>
      <c r="Q5169" s="10">
        <v>35255</v>
      </c>
      <c r="R5169" s="10">
        <v>1380</v>
      </c>
      <c r="S5169" s="10">
        <v>81</v>
      </c>
      <c r="T5169" s="10">
        <v>96.21163</v>
      </c>
      <c r="U5169" s="10">
        <v>3557.4752410000001</v>
      </c>
      <c r="V5169" s="10">
        <v>17276</v>
      </c>
      <c r="W5169" s="10">
        <v>18669</v>
      </c>
      <c r="X5169" s="10">
        <v>29087</v>
      </c>
      <c r="Y5169" s="10">
        <v>42169</v>
      </c>
      <c r="Z5169" s="10">
        <v>92</v>
      </c>
      <c r="AA5169" s="10">
        <v>47092</v>
      </c>
      <c r="AB5169" s="10">
        <v>66736</v>
      </c>
      <c r="AC5169" s="10">
        <v>6027</v>
      </c>
      <c r="AD5169" s="10">
        <v>2150.4433640000002</v>
      </c>
      <c r="AE5169" s="10">
        <v>518907</v>
      </c>
      <c r="AF5169" s="10">
        <v>20</v>
      </c>
      <c r="AG5169" s="10">
        <v>34.090000000000003</v>
      </c>
      <c r="AH5169" s="10">
        <v>14.55</v>
      </c>
      <c r="AI5169" s="10">
        <v>113.89</v>
      </c>
      <c r="AJ5169" s="10" t="s">
        <v>40</v>
      </c>
    </row>
    <row r="5170" spans="1:36" x14ac:dyDescent="0.25">
      <c r="A5170" s="10" t="s">
        <v>36</v>
      </c>
      <c r="B5170" s="10" t="s">
        <v>71</v>
      </c>
      <c r="C5170" s="10">
        <v>26</v>
      </c>
      <c r="D5170" s="10" t="s">
        <v>38</v>
      </c>
      <c r="E5170" s="10">
        <v>2612</v>
      </c>
      <c r="F5170" s="10" t="s">
        <v>60</v>
      </c>
      <c r="G5170" s="20">
        <v>1002357</v>
      </c>
      <c r="H5170" s="10">
        <v>328.66332849999998</v>
      </c>
      <c r="I5170" s="10">
        <v>31</v>
      </c>
      <c r="J5170" s="10">
        <v>92</v>
      </c>
      <c r="K5170" s="10">
        <v>709.12406550000003</v>
      </c>
      <c r="L5170" s="10">
        <v>1148</v>
      </c>
      <c r="M5170" s="10">
        <v>1</v>
      </c>
      <c r="N5170" s="10">
        <v>1594</v>
      </c>
      <c r="O5170" s="10">
        <v>852953</v>
      </c>
      <c r="P5170" s="10">
        <v>685726</v>
      </c>
      <c r="Q5170" s="10">
        <v>59502</v>
      </c>
      <c r="R5170" s="10">
        <v>52</v>
      </c>
      <c r="S5170" s="10">
        <v>4</v>
      </c>
      <c r="T5170" s="10">
        <v>120.19737000000001</v>
      </c>
      <c r="U5170" s="10">
        <v>3632.6651550000001</v>
      </c>
      <c r="V5170" s="10">
        <v>27169</v>
      </c>
      <c r="W5170" s="10">
        <v>35515</v>
      </c>
      <c r="X5170" s="10">
        <v>39842</v>
      </c>
      <c r="Y5170" s="10">
        <v>74783</v>
      </c>
      <c r="Z5170" s="10">
        <v>20</v>
      </c>
      <c r="AA5170" s="10">
        <v>53288</v>
      </c>
      <c r="AB5170" s="10">
        <v>94673</v>
      </c>
      <c r="AC5170" s="10">
        <v>2742</v>
      </c>
      <c r="AD5170" s="10">
        <v>2803.3437199999998</v>
      </c>
      <c r="AE5170" s="10">
        <v>570440</v>
      </c>
      <c r="AF5170" s="10">
        <v>9</v>
      </c>
      <c r="AG5170" s="10">
        <v>79.040000000000006</v>
      </c>
      <c r="AH5170" s="10">
        <v>3.02</v>
      </c>
      <c r="AI5170" s="10">
        <v>100.5</v>
      </c>
      <c r="AJ5170" s="10" t="s">
        <v>40</v>
      </c>
    </row>
    <row r="5171" spans="1:36" x14ac:dyDescent="0.25">
      <c r="A5171" s="10" t="s">
        <v>36</v>
      </c>
      <c r="B5171" s="10" t="s">
        <v>71</v>
      </c>
      <c r="C5171" s="10">
        <v>26</v>
      </c>
      <c r="D5171" s="10" t="s">
        <v>38</v>
      </c>
      <c r="E5171" s="10">
        <v>2615</v>
      </c>
      <c r="F5171" s="10" t="s">
        <v>50</v>
      </c>
      <c r="G5171" s="20">
        <v>1260834</v>
      </c>
      <c r="H5171" s="10">
        <v>322.0223373</v>
      </c>
      <c r="I5171" s="10">
        <v>25</v>
      </c>
      <c r="J5171" s="10">
        <v>41</v>
      </c>
      <c r="K5171" s="10">
        <v>407.44498700000003</v>
      </c>
      <c r="L5171" s="10">
        <v>1432</v>
      </c>
      <c r="M5171" s="10">
        <v>5</v>
      </c>
      <c r="N5171" s="10">
        <v>3272</v>
      </c>
      <c r="O5171" s="10">
        <v>880170</v>
      </c>
      <c r="P5171" s="10">
        <v>801913</v>
      </c>
      <c r="Q5171" s="10">
        <v>87846</v>
      </c>
      <c r="R5171" s="10">
        <v>75</v>
      </c>
      <c r="S5171" s="10">
        <v>15</v>
      </c>
      <c r="T5171" s="10">
        <v>142.77405999999999</v>
      </c>
      <c r="U5171" s="10">
        <v>3384.5630529999999</v>
      </c>
      <c r="V5171" s="10">
        <v>33958</v>
      </c>
      <c r="W5171" s="10">
        <v>39482</v>
      </c>
      <c r="X5171" s="10">
        <v>56823</v>
      </c>
      <c r="Y5171" s="10">
        <v>97267</v>
      </c>
      <c r="Z5171" s="10">
        <v>36</v>
      </c>
      <c r="AA5171" s="10">
        <v>90952</v>
      </c>
      <c r="AB5171" s="10">
        <v>147507</v>
      </c>
      <c r="AC5171" s="10">
        <v>4704</v>
      </c>
      <c r="AD5171" s="10">
        <v>2834.3440059999998</v>
      </c>
      <c r="AE5171" s="10">
        <v>624499</v>
      </c>
      <c r="AF5171" s="10">
        <v>9</v>
      </c>
      <c r="AG5171" s="10">
        <v>61.62</v>
      </c>
      <c r="AH5171" s="10">
        <v>25.69</v>
      </c>
      <c r="AI5171" s="10">
        <v>110.74</v>
      </c>
      <c r="AJ5171" s="10" t="s">
        <v>40</v>
      </c>
    </row>
    <row r="5172" spans="1:36" x14ac:dyDescent="0.25">
      <c r="A5172" s="10" t="s">
        <v>36</v>
      </c>
      <c r="B5172" s="10" t="s">
        <v>71</v>
      </c>
      <c r="C5172" s="10">
        <v>26</v>
      </c>
      <c r="D5172" s="10" t="s">
        <v>38</v>
      </c>
      <c r="E5172" s="10">
        <v>2620</v>
      </c>
      <c r="F5172" s="10" t="s">
        <v>62</v>
      </c>
      <c r="G5172" s="20">
        <v>1256603</v>
      </c>
      <c r="H5172" s="10">
        <v>326.24283179999998</v>
      </c>
      <c r="I5172" s="10">
        <v>37</v>
      </c>
      <c r="J5172" s="10">
        <v>35</v>
      </c>
      <c r="K5172" s="10">
        <v>961.01448889999995</v>
      </c>
      <c r="L5172" s="10">
        <v>2949</v>
      </c>
      <c r="M5172" s="10">
        <v>30</v>
      </c>
      <c r="N5172" s="10">
        <v>5255</v>
      </c>
      <c r="O5172" s="10">
        <v>1513166</v>
      </c>
      <c r="P5172" s="10">
        <v>1081679</v>
      </c>
      <c r="Q5172" s="10">
        <v>61646</v>
      </c>
      <c r="R5172" s="10">
        <v>1816</v>
      </c>
      <c r="S5172" s="10">
        <v>56</v>
      </c>
      <c r="T5172" s="10">
        <v>140.87644</v>
      </c>
      <c r="U5172" s="10">
        <v>6038.4865369999998</v>
      </c>
      <c r="V5172" s="10">
        <v>40426</v>
      </c>
      <c r="W5172" s="10">
        <v>42212</v>
      </c>
      <c r="X5172" s="10">
        <v>65387</v>
      </c>
      <c r="Y5172" s="10">
        <v>84432</v>
      </c>
      <c r="Z5172" s="10">
        <v>1009</v>
      </c>
      <c r="AA5172" s="10">
        <v>122470</v>
      </c>
      <c r="AB5172" s="10">
        <v>169088</v>
      </c>
      <c r="AC5172" s="10">
        <v>8204</v>
      </c>
      <c r="AD5172" s="10">
        <v>4936.5956079999996</v>
      </c>
      <c r="AE5172" s="10">
        <v>866813</v>
      </c>
      <c r="AF5172" s="10">
        <v>27</v>
      </c>
      <c r="AG5172" s="10">
        <v>69.19</v>
      </c>
      <c r="AH5172" s="10">
        <v>9.33</v>
      </c>
      <c r="AI5172" s="10">
        <v>110.78</v>
      </c>
      <c r="AJ5172" s="10" t="s">
        <v>40</v>
      </c>
    </row>
    <row r="5173" spans="1:36" x14ac:dyDescent="0.25">
      <c r="A5173" s="10" t="s">
        <v>36</v>
      </c>
      <c r="B5173" s="10" t="s">
        <v>71</v>
      </c>
      <c r="C5173" s="10">
        <v>26</v>
      </c>
      <c r="D5173" s="10" t="s">
        <v>38</v>
      </c>
      <c r="E5173" s="10">
        <v>2605</v>
      </c>
      <c r="F5173" s="10" t="s">
        <v>43</v>
      </c>
      <c r="G5173" s="20">
        <v>591534</v>
      </c>
      <c r="H5173" s="10">
        <v>325.79394250000001</v>
      </c>
      <c r="I5173" s="10">
        <v>39</v>
      </c>
      <c r="J5173" s="10">
        <v>21</v>
      </c>
      <c r="K5173" s="10">
        <v>1604.9962230000001</v>
      </c>
      <c r="L5173" s="10">
        <v>2236</v>
      </c>
      <c r="M5173" s="10">
        <v>62</v>
      </c>
      <c r="N5173" s="10">
        <v>4139</v>
      </c>
      <c r="O5173" s="10">
        <v>803203</v>
      </c>
      <c r="P5173" s="10">
        <v>757623</v>
      </c>
      <c r="Q5173" s="10">
        <v>47042</v>
      </c>
      <c r="R5173" s="10">
        <v>250</v>
      </c>
      <c r="S5173" s="10">
        <v>9</v>
      </c>
      <c r="T5173" s="10">
        <v>138.31268</v>
      </c>
      <c r="U5173" s="10">
        <v>4360.0956230000002</v>
      </c>
      <c r="V5173" s="10">
        <v>20534</v>
      </c>
      <c r="W5173" s="10">
        <v>21770</v>
      </c>
      <c r="X5173" s="10">
        <v>38063</v>
      </c>
      <c r="Y5173" s="10">
        <v>51711</v>
      </c>
      <c r="Z5173" s="10">
        <v>30</v>
      </c>
      <c r="AA5173" s="10">
        <v>74176</v>
      </c>
      <c r="AB5173" s="10">
        <v>98882</v>
      </c>
      <c r="AC5173" s="10">
        <v>6375</v>
      </c>
      <c r="AD5173" s="10">
        <v>2616.7867200000001</v>
      </c>
      <c r="AE5173" s="10">
        <v>622191</v>
      </c>
      <c r="AF5173" s="10">
        <v>27</v>
      </c>
      <c r="AG5173" s="10">
        <v>81.22</v>
      </c>
      <c r="AH5173" s="10">
        <v>8.25</v>
      </c>
      <c r="AI5173" s="10">
        <v>103.5</v>
      </c>
      <c r="AJ5173" s="10" t="s">
        <v>40</v>
      </c>
    </row>
    <row r="5174" spans="1:36" x14ac:dyDescent="0.25">
      <c r="A5174" s="10" t="s">
        <v>36</v>
      </c>
      <c r="B5174" s="10" t="s">
        <v>71</v>
      </c>
      <c r="C5174" s="10">
        <v>26</v>
      </c>
      <c r="D5174" s="10" t="s">
        <v>38</v>
      </c>
      <c r="E5174" s="10">
        <v>2608</v>
      </c>
      <c r="F5174" s="10" t="s">
        <v>44</v>
      </c>
      <c r="G5174" s="20">
        <v>1029929</v>
      </c>
      <c r="H5174" s="10">
        <v>334.18367619999998</v>
      </c>
      <c r="I5174" s="10">
        <v>48</v>
      </c>
      <c r="J5174" s="10">
        <v>25</v>
      </c>
      <c r="K5174" s="10">
        <v>1555.7273869999999</v>
      </c>
      <c r="L5174" s="10">
        <v>2854</v>
      </c>
      <c r="M5174" s="10">
        <v>22</v>
      </c>
      <c r="N5174" s="10">
        <v>4303</v>
      </c>
      <c r="O5174" s="10">
        <v>954790</v>
      </c>
      <c r="P5174" s="10">
        <v>578964</v>
      </c>
      <c r="Q5174" s="10">
        <v>25488</v>
      </c>
      <c r="R5174" s="10">
        <v>10</v>
      </c>
      <c r="S5174" s="10">
        <v>10</v>
      </c>
      <c r="T5174" s="10">
        <v>108.54877</v>
      </c>
      <c r="U5174" s="10">
        <v>4855.0284789999996</v>
      </c>
      <c r="V5174" s="10">
        <v>19553</v>
      </c>
      <c r="W5174" s="10">
        <v>21012</v>
      </c>
      <c r="X5174" s="10">
        <v>30138</v>
      </c>
      <c r="Y5174" s="10">
        <v>45211</v>
      </c>
      <c r="Z5174" s="10">
        <v>424</v>
      </c>
      <c r="AA5174" s="10">
        <v>52970</v>
      </c>
      <c r="AB5174" s="10">
        <v>74248</v>
      </c>
      <c r="AC5174" s="10">
        <v>7157</v>
      </c>
      <c r="AD5174" s="10">
        <v>3190.7523219999998</v>
      </c>
      <c r="AE5174" s="10">
        <v>748543</v>
      </c>
      <c r="AF5174" s="10">
        <v>27</v>
      </c>
      <c r="AG5174" s="10">
        <v>55.17</v>
      </c>
      <c r="AH5174" s="10">
        <v>5.66</v>
      </c>
      <c r="AI5174" s="10">
        <v>110.24</v>
      </c>
      <c r="AJ5174" s="10" t="s">
        <v>40</v>
      </c>
    </row>
    <row r="5175" spans="1:36" x14ac:dyDescent="0.25">
      <c r="A5175" s="10" t="s">
        <v>36</v>
      </c>
      <c r="B5175" s="10" t="s">
        <v>71</v>
      </c>
      <c r="C5175" s="10">
        <v>26</v>
      </c>
      <c r="D5175" s="10" t="s">
        <v>38</v>
      </c>
      <c r="E5175" s="10">
        <v>2609</v>
      </c>
      <c r="F5175" s="10" t="s">
        <v>51</v>
      </c>
      <c r="G5175" s="20">
        <v>2385861</v>
      </c>
      <c r="H5175" s="10">
        <v>322.09141099999999</v>
      </c>
      <c r="I5175" s="10">
        <v>33</v>
      </c>
      <c r="J5175" s="10">
        <v>143</v>
      </c>
      <c r="K5175" s="10">
        <v>1022.629741</v>
      </c>
      <c r="L5175" s="10">
        <v>4535</v>
      </c>
      <c r="M5175" s="10">
        <v>15</v>
      </c>
      <c r="N5175" s="10">
        <v>5314</v>
      </c>
      <c r="O5175" s="10">
        <v>2124952</v>
      </c>
      <c r="P5175" s="10">
        <v>1394499</v>
      </c>
      <c r="Q5175" s="10">
        <v>89139</v>
      </c>
      <c r="R5175" s="10">
        <v>12</v>
      </c>
      <c r="S5175" s="10">
        <v>0</v>
      </c>
      <c r="T5175" s="10">
        <v>201.09848</v>
      </c>
      <c r="U5175" s="10">
        <v>8068.0161019999996</v>
      </c>
      <c r="V5175" s="10">
        <v>62647</v>
      </c>
      <c r="W5175" s="10">
        <v>70831</v>
      </c>
      <c r="X5175" s="10">
        <v>87751</v>
      </c>
      <c r="Y5175" s="10">
        <v>135286</v>
      </c>
      <c r="Z5175" s="10">
        <v>668</v>
      </c>
      <c r="AA5175" s="10">
        <v>128974</v>
      </c>
      <c r="AB5175" s="10">
        <v>185914</v>
      </c>
      <c r="AC5175" s="10">
        <v>9849</v>
      </c>
      <c r="AD5175" s="10">
        <v>6844.2878810000002</v>
      </c>
      <c r="AE5175" s="10">
        <v>1680389</v>
      </c>
      <c r="AF5175" s="10">
        <v>22</v>
      </c>
      <c r="AG5175" s="10">
        <v>47.49</v>
      </c>
      <c r="AH5175" s="10">
        <v>32.21</v>
      </c>
      <c r="AI5175" s="10">
        <v>102.66</v>
      </c>
      <c r="AJ5175" s="10" t="s">
        <v>40</v>
      </c>
    </row>
    <row r="5176" spans="1:36" x14ac:dyDescent="0.25">
      <c r="A5176" s="10" t="s">
        <v>36</v>
      </c>
      <c r="B5176" s="10" t="s">
        <v>71</v>
      </c>
      <c r="C5176" s="10">
        <v>26</v>
      </c>
      <c r="D5176" s="10" t="s">
        <v>38</v>
      </c>
      <c r="E5176" s="10">
        <v>2619</v>
      </c>
      <c r="F5176" s="10" t="s">
        <v>57</v>
      </c>
      <c r="G5176" s="20">
        <v>483992</v>
      </c>
      <c r="H5176" s="10">
        <v>322.1630687</v>
      </c>
      <c r="I5176" s="10">
        <v>41</v>
      </c>
      <c r="J5176" s="10">
        <v>13</v>
      </c>
      <c r="K5176" s="10">
        <v>627.71034799999995</v>
      </c>
      <c r="L5176" s="10">
        <v>1804</v>
      </c>
      <c r="M5176" s="10">
        <v>11</v>
      </c>
      <c r="N5176" s="10">
        <v>2599</v>
      </c>
      <c r="O5176" s="10">
        <v>430432</v>
      </c>
      <c r="P5176" s="10">
        <v>212427</v>
      </c>
      <c r="Q5176" s="10">
        <v>11782</v>
      </c>
      <c r="R5176" s="10">
        <v>190</v>
      </c>
      <c r="S5176" s="10">
        <v>7</v>
      </c>
      <c r="T5176" s="10">
        <v>62.799349999999997</v>
      </c>
      <c r="U5176" s="10">
        <v>2077.2026380000002</v>
      </c>
      <c r="V5176" s="10">
        <v>10354</v>
      </c>
      <c r="W5176" s="10">
        <v>11134</v>
      </c>
      <c r="X5176" s="10">
        <v>16873</v>
      </c>
      <c r="Y5176" s="10">
        <v>23501</v>
      </c>
      <c r="Z5176" s="10">
        <v>151</v>
      </c>
      <c r="AA5176" s="10">
        <v>34245</v>
      </c>
      <c r="AB5176" s="10">
        <v>45514</v>
      </c>
      <c r="AC5176" s="10">
        <v>4403</v>
      </c>
      <c r="AD5176" s="10">
        <v>1386.6929399999999</v>
      </c>
      <c r="AE5176" s="10">
        <v>362414</v>
      </c>
      <c r="AF5176" s="10">
        <v>22</v>
      </c>
      <c r="AG5176" s="10">
        <v>56.97</v>
      </c>
      <c r="AH5176" s="10">
        <v>13.51</v>
      </c>
      <c r="AI5176" s="10">
        <v>103.65</v>
      </c>
      <c r="AJ5176" s="10" t="s">
        <v>40</v>
      </c>
    </row>
    <row r="5177" spans="1:36" x14ac:dyDescent="0.25">
      <c r="A5177" s="10" t="s">
        <v>36</v>
      </c>
      <c r="B5177" s="10" t="s">
        <v>71</v>
      </c>
      <c r="C5177" s="10">
        <v>26</v>
      </c>
      <c r="D5177" s="10" t="s">
        <v>38</v>
      </c>
      <c r="E5177" s="10">
        <v>2621</v>
      </c>
      <c r="F5177" s="10" t="s">
        <v>47</v>
      </c>
      <c r="G5177" s="20">
        <v>709619</v>
      </c>
      <c r="H5177" s="10">
        <v>323.52715289999998</v>
      </c>
      <c r="I5177" s="10">
        <v>31</v>
      </c>
      <c r="J5177" s="10">
        <v>224</v>
      </c>
      <c r="K5177" s="10">
        <v>592.274767</v>
      </c>
      <c r="L5177" s="10">
        <v>906</v>
      </c>
      <c r="M5177" s="10">
        <v>3</v>
      </c>
      <c r="N5177" s="10">
        <v>1170</v>
      </c>
      <c r="O5177" s="10">
        <v>538169</v>
      </c>
      <c r="P5177" s="10">
        <v>480840</v>
      </c>
      <c r="Q5177" s="10">
        <v>38043</v>
      </c>
      <c r="R5177" s="10">
        <v>100</v>
      </c>
      <c r="S5177" s="10">
        <v>14</v>
      </c>
      <c r="T5177" s="10">
        <v>105.39654</v>
      </c>
      <c r="U5177" s="10">
        <v>2438.7941510000001</v>
      </c>
      <c r="V5177" s="10">
        <v>17071</v>
      </c>
      <c r="W5177" s="10">
        <v>19682</v>
      </c>
      <c r="X5177" s="10">
        <v>25655</v>
      </c>
      <c r="Y5177" s="10">
        <v>43728</v>
      </c>
      <c r="Z5177" s="10">
        <v>207</v>
      </c>
      <c r="AA5177" s="10">
        <v>37987</v>
      </c>
      <c r="AB5177" s="10">
        <v>61351</v>
      </c>
      <c r="AC5177" s="10">
        <v>2076</v>
      </c>
      <c r="AD5177" s="10">
        <v>1741.122844</v>
      </c>
      <c r="AE5177" s="10">
        <v>381652</v>
      </c>
      <c r="AF5177" s="10">
        <v>24</v>
      </c>
      <c r="AG5177" s="10">
        <v>58.06</v>
      </c>
      <c r="AH5177" s="10">
        <v>9.4700000000000006</v>
      </c>
      <c r="AI5177" s="10">
        <v>100.45</v>
      </c>
      <c r="AJ5177" s="10" t="s">
        <v>40</v>
      </c>
    </row>
    <row r="5178" spans="1:36" x14ac:dyDescent="0.25">
      <c r="A5178" s="10" t="s">
        <v>36</v>
      </c>
      <c r="B5178" s="10" t="s">
        <v>71</v>
      </c>
      <c r="C5178" s="10">
        <v>26</v>
      </c>
      <c r="D5178" s="10" t="s">
        <v>38</v>
      </c>
      <c r="E5178" s="10">
        <v>2623</v>
      </c>
      <c r="F5178" s="10" t="s">
        <v>56</v>
      </c>
      <c r="G5178" s="20">
        <v>2626141</v>
      </c>
      <c r="H5178" s="10">
        <v>293.02168690000002</v>
      </c>
      <c r="I5178" s="10">
        <v>23</v>
      </c>
      <c r="J5178" s="10">
        <v>203</v>
      </c>
      <c r="K5178" s="10">
        <v>4461.525224</v>
      </c>
      <c r="L5178" s="10">
        <v>2526</v>
      </c>
      <c r="M5178" s="10">
        <v>8</v>
      </c>
      <c r="N5178" s="10">
        <v>4247</v>
      </c>
      <c r="O5178" s="10">
        <v>1903546</v>
      </c>
      <c r="P5178" s="10">
        <v>1139145</v>
      </c>
      <c r="Q5178" s="10">
        <v>119772</v>
      </c>
      <c r="R5178" s="10">
        <v>532</v>
      </c>
      <c r="S5178" s="10">
        <v>79</v>
      </c>
      <c r="T5178" s="10">
        <v>184.69107</v>
      </c>
      <c r="U5178" s="10">
        <v>10224.018889999999</v>
      </c>
      <c r="V5178" s="10">
        <v>80861</v>
      </c>
      <c r="W5178" s="10">
        <v>113871</v>
      </c>
      <c r="X5178" s="10">
        <v>111082</v>
      </c>
      <c r="Y5178" s="10">
        <v>211074</v>
      </c>
      <c r="Z5178" s="10">
        <v>38</v>
      </c>
      <c r="AA5178" s="10">
        <v>141845</v>
      </c>
      <c r="AB5178" s="10">
        <v>260839</v>
      </c>
      <c r="AC5178" s="10">
        <v>6773</v>
      </c>
      <c r="AD5178" s="10">
        <v>5577.8026</v>
      </c>
      <c r="AE5178" s="10">
        <v>1116951</v>
      </c>
      <c r="AF5178" s="10">
        <v>27</v>
      </c>
      <c r="AG5178" s="10">
        <v>66.22</v>
      </c>
      <c r="AH5178" s="10">
        <v>5.95</v>
      </c>
      <c r="AI5178" s="10">
        <v>108.76</v>
      </c>
      <c r="AJ5178" s="10" t="s">
        <v>40</v>
      </c>
    </row>
    <row r="5179" spans="1:36" x14ac:dyDescent="0.25">
      <c r="A5179" s="10" t="s">
        <v>36</v>
      </c>
      <c r="B5179" s="10" t="s">
        <v>72</v>
      </c>
      <c r="C5179" s="10">
        <v>26</v>
      </c>
      <c r="D5179" s="10" t="s">
        <v>38</v>
      </c>
      <c r="E5179" s="10">
        <v>2609</v>
      </c>
      <c r="F5179" s="10" t="s">
        <v>51</v>
      </c>
      <c r="G5179" s="20">
        <v>2386062</v>
      </c>
      <c r="H5179" s="10">
        <v>323.91130650000002</v>
      </c>
      <c r="I5179" s="10">
        <v>34</v>
      </c>
      <c r="J5179" s="10">
        <v>146</v>
      </c>
      <c r="K5179" s="10">
        <v>1025.1017079999999</v>
      </c>
      <c r="L5179" s="10">
        <v>4670</v>
      </c>
      <c r="M5179" s="10">
        <v>14</v>
      </c>
      <c r="N5179" s="10">
        <v>5279</v>
      </c>
      <c r="O5179" s="10">
        <v>2164386</v>
      </c>
      <c r="P5179" s="10">
        <v>1420839</v>
      </c>
      <c r="Q5179" s="10">
        <v>89332</v>
      </c>
      <c r="R5179" s="10">
        <v>12</v>
      </c>
      <c r="S5179" s="10">
        <v>0</v>
      </c>
      <c r="T5179" s="10">
        <v>201.09848</v>
      </c>
      <c r="U5179" s="10">
        <v>8236.8911580000004</v>
      </c>
      <c r="V5179" s="10">
        <v>63136</v>
      </c>
      <c r="W5179" s="10">
        <v>71465</v>
      </c>
      <c r="X5179" s="10">
        <v>87894</v>
      </c>
      <c r="Y5179" s="10">
        <v>135559</v>
      </c>
      <c r="Z5179" s="10">
        <v>688</v>
      </c>
      <c r="AA5179" s="10">
        <v>129170</v>
      </c>
      <c r="AB5179" s="10">
        <v>186241</v>
      </c>
      <c r="AC5179" s="10">
        <v>9949</v>
      </c>
      <c r="AD5179" s="10">
        <v>7010.690971</v>
      </c>
      <c r="AE5179" s="10">
        <v>1710971</v>
      </c>
      <c r="AF5179" s="10">
        <v>23</v>
      </c>
      <c r="AG5179" s="10">
        <v>47.1</v>
      </c>
      <c r="AH5179" s="10">
        <v>32.270000000000003</v>
      </c>
      <c r="AI5179" s="10">
        <v>102.64</v>
      </c>
      <c r="AJ5179" s="10" t="s">
        <v>40</v>
      </c>
    </row>
    <row r="5180" spans="1:36" x14ac:dyDescent="0.25">
      <c r="A5180" s="10" t="s">
        <v>36</v>
      </c>
      <c r="B5180" s="10" t="s">
        <v>72</v>
      </c>
      <c r="C5180" s="10">
        <v>26</v>
      </c>
      <c r="D5180" s="10" t="s">
        <v>38</v>
      </c>
      <c r="E5180" s="10">
        <v>2614</v>
      </c>
      <c r="F5180" s="10" t="s">
        <v>45</v>
      </c>
      <c r="G5180" s="20">
        <v>1090075</v>
      </c>
      <c r="H5180" s="10">
        <v>323.2560704</v>
      </c>
      <c r="I5180" s="10">
        <v>50</v>
      </c>
      <c r="J5180" s="10">
        <v>35</v>
      </c>
      <c r="K5180" s="10">
        <v>966.47589289999996</v>
      </c>
      <c r="L5180" s="10">
        <v>2116</v>
      </c>
      <c r="M5180" s="10">
        <v>2</v>
      </c>
      <c r="N5180" s="10">
        <v>2622</v>
      </c>
      <c r="O5180" s="10">
        <v>1229080</v>
      </c>
      <c r="P5180" s="10">
        <v>864779</v>
      </c>
      <c r="Q5180" s="10">
        <v>30598</v>
      </c>
      <c r="R5180" s="10">
        <v>48</v>
      </c>
      <c r="S5180" s="10">
        <v>4</v>
      </c>
      <c r="T5180" s="10">
        <v>90.209609999999998</v>
      </c>
      <c r="U5180" s="10">
        <v>5029.7612129999998</v>
      </c>
      <c r="V5180" s="10">
        <v>24134</v>
      </c>
      <c r="W5180" s="10">
        <v>25900</v>
      </c>
      <c r="X5180" s="10">
        <v>33891</v>
      </c>
      <c r="Y5180" s="10">
        <v>45993</v>
      </c>
      <c r="Z5180" s="10">
        <v>631</v>
      </c>
      <c r="AA5180" s="10">
        <v>50305</v>
      </c>
      <c r="AB5180" s="10">
        <v>65601</v>
      </c>
      <c r="AC5180" s="10">
        <v>4738</v>
      </c>
      <c r="AD5180" s="10">
        <v>3973.0757100000001</v>
      </c>
      <c r="AE5180" s="10">
        <v>922551</v>
      </c>
      <c r="AF5180" s="10">
        <v>24</v>
      </c>
      <c r="AG5180" s="10">
        <v>58.45</v>
      </c>
      <c r="AH5180" s="10">
        <v>29.95</v>
      </c>
      <c r="AI5180" s="10">
        <v>100</v>
      </c>
      <c r="AJ5180" s="10" t="s">
        <v>40</v>
      </c>
    </row>
    <row r="5181" spans="1:36" x14ac:dyDescent="0.25">
      <c r="A5181" s="10" t="s">
        <v>36</v>
      </c>
      <c r="B5181" s="10" t="s">
        <v>72</v>
      </c>
      <c r="C5181" s="10">
        <v>26</v>
      </c>
      <c r="D5181" s="10" t="s">
        <v>38</v>
      </c>
      <c r="E5181" s="10">
        <v>2615</v>
      </c>
      <c r="F5181" s="10" t="s">
        <v>50</v>
      </c>
      <c r="G5181" s="20">
        <v>1260867</v>
      </c>
      <c r="H5181" s="10">
        <v>320.34748680000001</v>
      </c>
      <c r="I5181" s="10">
        <v>26</v>
      </c>
      <c r="J5181" s="10">
        <v>42</v>
      </c>
      <c r="K5181" s="10">
        <v>407.05313410000002</v>
      </c>
      <c r="L5181" s="10">
        <v>1500</v>
      </c>
      <c r="M5181" s="10">
        <v>4</v>
      </c>
      <c r="N5181" s="10">
        <v>3264</v>
      </c>
      <c r="O5181" s="10">
        <v>916497</v>
      </c>
      <c r="P5181" s="10">
        <v>835136</v>
      </c>
      <c r="Q5181" s="10">
        <v>88084</v>
      </c>
      <c r="R5181" s="10">
        <v>75</v>
      </c>
      <c r="S5181" s="10">
        <v>15</v>
      </c>
      <c r="T5181" s="10">
        <v>142.77405999999999</v>
      </c>
      <c r="U5181" s="10">
        <v>3485.8022999999998</v>
      </c>
      <c r="V5181" s="10">
        <v>34417</v>
      </c>
      <c r="W5181" s="10">
        <v>40085</v>
      </c>
      <c r="X5181" s="10">
        <v>56938</v>
      </c>
      <c r="Y5181" s="10">
        <v>97538</v>
      </c>
      <c r="Z5181" s="10">
        <v>43</v>
      </c>
      <c r="AA5181" s="10">
        <v>91117</v>
      </c>
      <c r="AB5181" s="10">
        <v>147873</v>
      </c>
      <c r="AC5181" s="10">
        <v>4764</v>
      </c>
      <c r="AD5181" s="10">
        <v>2935.9751059999999</v>
      </c>
      <c r="AE5181" s="10">
        <v>651120</v>
      </c>
      <c r="AF5181" s="10">
        <v>9</v>
      </c>
      <c r="AG5181" s="10">
        <v>61.62</v>
      </c>
      <c r="AH5181" s="10">
        <v>25.74</v>
      </c>
      <c r="AI5181" s="10">
        <v>110.48</v>
      </c>
      <c r="AJ5181" s="10" t="s">
        <v>40</v>
      </c>
    </row>
    <row r="5182" spans="1:36" x14ac:dyDescent="0.25">
      <c r="A5182" s="10" t="s">
        <v>36</v>
      </c>
      <c r="B5182" s="10" t="s">
        <v>72</v>
      </c>
      <c r="C5182" s="10">
        <v>26</v>
      </c>
      <c r="D5182" s="10" t="s">
        <v>38</v>
      </c>
      <c r="E5182" s="10">
        <v>2619</v>
      </c>
      <c r="F5182" s="10" t="s">
        <v>57</v>
      </c>
      <c r="G5182" s="20">
        <v>484055</v>
      </c>
      <c r="H5182" s="10">
        <v>319.53905730000002</v>
      </c>
      <c r="I5182" s="10">
        <v>42</v>
      </c>
      <c r="J5182" s="10">
        <v>13</v>
      </c>
      <c r="K5182" s="10">
        <v>627.99309319999998</v>
      </c>
      <c r="L5182" s="10">
        <v>1808</v>
      </c>
      <c r="M5182" s="10">
        <v>11</v>
      </c>
      <c r="N5182" s="10">
        <v>2614</v>
      </c>
      <c r="O5182" s="10">
        <v>439495</v>
      </c>
      <c r="P5182" s="10">
        <v>216931</v>
      </c>
      <c r="Q5182" s="10">
        <v>11812</v>
      </c>
      <c r="R5182" s="10">
        <v>190</v>
      </c>
      <c r="S5182" s="10">
        <v>7</v>
      </c>
      <c r="T5182" s="10">
        <v>62.799349999999997</v>
      </c>
      <c r="U5182" s="10">
        <v>2095.150623</v>
      </c>
      <c r="V5182" s="10">
        <v>10433</v>
      </c>
      <c r="W5182" s="10">
        <v>11245</v>
      </c>
      <c r="X5182" s="10">
        <v>16908</v>
      </c>
      <c r="Y5182" s="10">
        <v>23554</v>
      </c>
      <c r="Z5182" s="10">
        <v>158</v>
      </c>
      <c r="AA5182" s="10">
        <v>34282</v>
      </c>
      <c r="AB5182" s="10">
        <v>45561</v>
      </c>
      <c r="AC5182" s="10">
        <v>4422</v>
      </c>
      <c r="AD5182" s="10">
        <v>1404.3581799999999</v>
      </c>
      <c r="AE5182" s="10">
        <v>369870</v>
      </c>
      <c r="AF5182" s="10">
        <v>22</v>
      </c>
      <c r="AG5182" s="10">
        <v>56.91</v>
      </c>
      <c r="AH5182" s="10">
        <v>13.64</v>
      </c>
      <c r="AI5182" s="10">
        <v>103.61</v>
      </c>
      <c r="AJ5182" s="10" t="s">
        <v>40</v>
      </c>
    </row>
    <row r="5183" spans="1:36" x14ac:dyDescent="0.25">
      <c r="A5183" s="10" t="s">
        <v>36</v>
      </c>
      <c r="B5183" s="10" t="s">
        <v>72</v>
      </c>
      <c r="C5183" s="10">
        <v>26</v>
      </c>
      <c r="D5183" s="10" t="s">
        <v>38</v>
      </c>
      <c r="E5183" s="10">
        <v>2621</v>
      </c>
      <c r="F5183" s="10" t="s">
        <v>47</v>
      </c>
      <c r="G5183" s="20">
        <v>709642</v>
      </c>
      <c r="H5183" s="10">
        <v>324.88982229999999</v>
      </c>
      <c r="I5183" s="10">
        <v>31</v>
      </c>
      <c r="J5183" s="10">
        <v>225</v>
      </c>
      <c r="K5183" s="10">
        <v>592.274767</v>
      </c>
      <c r="L5183" s="10">
        <v>907</v>
      </c>
      <c r="M5183" s="10">
        <v>3</v>
      </c>
      <c r="N5183" s="10">
        <v>1195</v>
      </c>
      <c r="O5183" s="10">
        <v>547476</v>
      </c>
      <c r="P5183" s="10">
        <v>489341</v>
      </c>
      <c r="Q5183" s="10">
        <v>38087</v>
      </c>
      <c r="R5183" s="10">
        <v>100</v>
      </c>
      <c r="S5183" s="10">
        <v>14</v>
      </c>
      <c r="T5183" s="10">
        <v>105.39654</v>
      </c>
      <c r="U5183" s="10">
        <v>2476.3651110000001</v>
      </c>
      <c r="V5183" s="10">
        <v>17141</v>
      </c>
      <c r="W5183" s="10">
        <v>19774</v>
      </c>
      <c r="X5183" s="10">
        <v>25672</v>
      </c>
      <c r="Y5183" s="10">
        <v>43775</v>
      </c>
      <c r="Z5183" s="10">
        <v>213</v>
      </c>
      <c r="AA5183" s="10">
        <v>38020</v>
      </c>
      <c r="AB5183" s="10">
        <v>61425</v>
      </c>
      <c r="AC5183" s="10">
        <v>2102</v>
      </c>
      <c r="AD5183" s="10">
        <v>1778.693804</v>
      </c>
      <c r="AE5183" s="10">
        <v>388613</v>
      </c>
      <c r="AF5183" s="10">
        <v>24</v>
      </c>
      <c r="AG5183" s="10">
        <v>58.33</v>
      </c>
      <c r="AH5183" s="10">
        <v>9.6199999999999992</v>
      </c>
      <c r="AI5183" s="10">
        <v>100.44</v>
      </c>
      <c r="AJ5183" s="10" t="s">
        <v>40</v>
      </c>
    </row>
    <row r="5184" spans="1:36" x14ac:dyDescent="0.25">
      <c r="A5184" s="10" t="s">
        <v>36</v>
      </c>
      <c r="B5184" s="10" t="s">
        <v>72</v>
      </c>
      <c r="C5184" s="10">
        <v>26</v>
      </c>
      <c r="D5184" s="10" t="s">
        <v>38</v>
      </c>
      <c r="E5184" s="10">
        <v>2602</v>
      </c>
      <c r="F5184" s="10" t="s">
        <v>41</v>
      </c>
      <c r="G5184" s="20">
        <v>1097189</v>
      </c>
      <c r="H5184" s="10">
        <v>320.55728740000001</v>
      </c>
      <c r="I5184" s="10">
        <v>34</v>
      </c>
      <c r="J5184" s="10">
        <v>87</v>
      </c>
      <c r="K5184" s="10">
        <v>1340.362435</v>
      </c>
      <c r="L5184" s="10">
        <v>4475</v>
      </c>
      <c r="M5184" s="10">
        <v>46</v>
      </c>
      <c r="N5184" s="10">
        <v>6137</v>
      </c>
      <c r="O5184" s="10">
        <v>1219944</v>
      </c>
      <c r="P5184" s="10">
        <v>948796</v>
      </c>
      <c r="Q5184" s="10">
        <v>61728</v>
      </c>
      <c r="R5184" s="10">
        <v>964</v>
      </c>
      <c r="S5184" s="10">
        <v>53</v>
      </c>
      <c r="T5184" s="10">
        <v>197.79848000000001</v>
      </c>
      <c r="U5184" s="10">
        <v>5448.7803089999998</v>
      </c>
      <c r="V5184" s="10">
        <v>35176</v>
      </c>
      <c r="W5184" s="10">
        <v>37595</v>
      </c>
      <c r="X5184" s="10">
        <v>64094</v>
      </c>
      <c r="Y5184" s="10">
        <v>81991</v>
      </c>
      <c r="Z5184" s="10">
        <v>131</v>
      </c>
      <c r="AA5184" s="10">
        <v>109566</v>
      </c>
      <c r="AB5184" s="10">
        <v>135620</v>
      </c>
      <c r="AC5184" s="10">
        <v>10612</v>
      </c>
      <c r="AD5184" s="10">
        <v>3910.6193939999998</v>
      </c>
      <c r="AE5184" s="10">
        <v>731583</v>
      </c>
      <c r="AF5184" s="10">
        <v>19</v>
      </c>
      <c r="AG5184" s="10">
        <v>49.74</v>
      </c>
      <c r="AH5184" s="10">
        <v>3.72</v>
      </c>
      <c r="AI5184" s="10">
        <v>104.3</v>
      </c>
      <c r="AJ5184" s="10" t="s">
        <v>40</v>
      </c>
    </row>
    <row r="5185" spans="1:36" x14ac:dyDescent="0.25">
      <c r="A5185" s="10" t="s">
        <v>36</v>
      </c>
      <c r="B5185" s="10" t="s">
        <v>72</v>
      </c>
      <c r="C5185" s="10">
        <v>26</v>
      </c>
      <c r="D5185" s="10" t="s">
        <v>38</v>
      </c>
      <c r="E5185" s="10">
        <v>2605</v>
      </c>
      <c r="F5185" s="10" t="s">
        <v>43</v>
      </c>
      <c r="G5185" s="20">
        <v>591545</v>
      </c>
      <c r="H5185" s="10">
        <v>325.9949226</v>
      </c>
      <c r="I5185" s="10">
        <v>39</v>
      </c>
      <c r="J5185" s="10">
        <v>22</v>
      </c>
      <c r="K5185" s="10">
        <v>1607.880623</v>
      </c>
      <c r="L5185" s="10">
        <v>2236</v>
      </c>
      <c r="M5185" s="10">
        <v>62</v>
      </c>
      <c r="N5185" s="10">
        <v>4165</v>
      </c>
      <c r="O5185" s="10">
        <v>806320</v>
      </c>
      <c r="P5185" s="10">
        <v>760585</v>
      </c>
      <c r="Q5185" s="10">
        <v>47067</v>
      </c>
      <c r="R5185" s="10">
        <v>250</v>
      </c>
      <c r="S5185" s="10">
        <v>9</v>
      </c>
      <c r="T5185" s="10">
        <v>138.31268</v>
      </c>
      <c r="U5185" s="10">
        <v>4374.7555629999997</v>
      </c>
      <c r="V5185" s="10">
        <v>20564</v>
      </c>
      <c r="W5185" s="10">
        <v>21808</v>
      </c>
      <c r="X5185" s="10">
        <v>38083</v>
      </c>
      <c r="Y5185" s="10">
        <v>51736</v>
      </c>
      <c r="Z5185" s="10">
        <v>31</v>
      </c>
      <c r="AA5185" s="10">
        <v>74188</v>
      </c>
      <c r="AB5185" s="10">
        <v>98897</v>
      </c>
      <c r="AC5185" s="10">
        <v>6401</v>
      </c>
      <c r="AD5185" s="10">
        <v>2628.5622600000002</v>
      </c>
      <c r="AE5185" s="10">
        <v>624532</v>
      </c>
      <c r="AF5185" s="10">
        <v>27</v>
      </c>
      <c r="AG5185" s="10">
        <v>81.16</v>
      </c>
      <c r="AH5185" s="10">
        <v>8.24</v>
      </c>
      <c r="AI5185" s="10">
        <v>103.5</v>
      </c>
      <c r="AJ5185" s="10" t="s">
        <v>40</v>
      </c>
    </row>
    <row r="5186" spans="1:36" x14ac:dyDescent="0.25">
      <c r="A5186" s="10" t="s">
        <v>36</v>
      </c>
      <c r="B5186" s="10" t="s">
        <v>72</v>
      </c>
      <c r="C5186" s="10">
        <v>26</v>
      </c>
      <c r="D5186" s="10" t="s">
        <v>38</v>
      </c>
      <c r="E5186" s="10">
        <v>2614</v>
      </c>
      <c r="F5186" s="10" t="s">
        <v>45</v>
      </c>
      <c r="G5186" s="20">
        <v>1090075</v>
      </c>
      <c r="H5186" s="10">
        <v>324.41707559999998</v>
      </c>
      <c r="I5186" s="10">
        <v>50</v>
      </c>
      <c r="J5186" s="10">
        <v>35</v>
      </c>
      <c r="K5186" s="10">
        <v>963.99129289999996</v>
      </c>
      <c r="L5186" s="10">
        <v>2115</v>
      </c>
      <c r="M5186" s="10">
        <v>2</v>
      </c>
      <c r="N5186" s="10">
        <v>2613</v>
      </c>
      <c r="O5186" s="10">
        <v>1206702</v>
      </c>
      <c r="P5186" s="10">
        <v>851710</v>
      </c>
      <c r="Q5186" s="10">
        <v>30534</v>
      </c>
      <c r="R5186" s="10">
        <v>40</v>
      </c>
      <c r="S5186" s="10">
        <v>4</v>
      </c>
      <c r="T5186" s="10">
        <v>90.209609999999998</v>
      </c>
      <c r="U5186" s="10">
        <v>4968.9482429999998</v>
      </c>
      <c r="V5186" s="10">
        <v>23929</v>
      </c>
      <c r="W5186" s="10">
        <v>25663</v>
      </c>
      <c r="X5186" s="10">
        <v>33807</v>
      </c>
      <c r="Y5186" s="10">
        <v>45879</v>
      </c>
      <c r="Z5186" s="10">
        <v>595</v>
      </c>
      <c r="AA5186" s="10">
        <v>50286</v>
      </c>
      <c r="AB5186" s="10">
        <v>65570</v>
      </c>
      <c r="AC5186" s="10">
        <v>4728</v>
      </c>
      <c r="AD5186" s="10">
        <v>3914.7473399999999</v>
      </c>
      <c r="AE5186" s="10">
        <v>906085</v>
      </c>
      <c r="AF5186" s="10">
        <v>24</v>
      </c>
      <c r="AG5186" s="10">
        <v>58.57</v>
      </c>
      <c r="AH5186" s="10">
        <v>30.06</v>
      </c>
      <c r="AI5186" s="10">
        <v>100</v>
      </c>
      <c r="AJ5186" s="10" t="s">
        <v>40</v>
      </c>
    </row>
    <row r="5187" spans="1:36" x14ac:dyDescent="0.25">
      <c r="A5187" s="10" t="s">
        <v>36</v>
      </c>
      <c r="B5187" s="10" t="s">
        <v>72</v>
      </c>
      <c r="C5187" s="10">
        <v>26</v>
      </c>
      <c r="D5187" s="10" t="s">
        <v>38</v>
      </c>
      <c r="E5187" s="10">
        <v>2621</v>
      </c>
      <c r="F5187" s="10" t="s">
        <v>47</v>
      </c>
      <c r="G5187" s="20">
        <v>709642</v>
      </c>
      <c r="H5187" s="10">
        <v>324.71440840000002</v>
      </c>
      <c r="I5187" s="10">
        <v>31</v>
      </c>
      <c r="J5187" s="10">
        <v>224</v>
      </c>
      <c r="K5187" s="10">
        <v>592.274767</v>
      </c>
      <c r="L5187" s="10">
        <v>906</v>
      </c>
      <c r="M5187" s="10">
        <v>3</v>
      </c>
      <c r="N5187" s="10">
        <v>1185</v>
      </c>
      <c r="O5187" s="10">
        <v>540862</v>
      </c>
      <c r="P5187" s="10">
        <v>483315</v>
      </c>
      <c r="Q5187" s="10">
        <v>38061</v>
      </c>
      <c r="R5187" s="10">
        <v>100</v>
      </c>
      <c r="S5187" s="10">
        <v>14</v>
      </c>
      <c r="T5187" s="10">
        <v>105.39654</v>
      </c>
      <c r="U5187" s="10">
        <v>2453.9281510000001</v>
      </c>
      <c r="V5187" s="10">
        <v>17090</v>
      </c>
      <c r="W5187" s="10">
        <v>19711</v>
      </c>
      <c r="X5187" s="10">
        <v>25660</v>
      </c>
      <c r="Y5187" s="10">
        <v>43747</v>
      </c>
      <c r="Z5187" s="10">
        <v>210</v>
      </c>
      <c r="AA5187" s="10">
        <v>37999</v>
      </c>
      <c r="AB5187" s="10">
        <v>61381</v>
      </c>
      <c r="AC5187" s="10">
        <v>2091</v>
      </c>
      <c r="AD5187" s="10">
        <v>1756.256844</v>
      </c>
      <c r="AE5187" s="10">
        <v>383639</v>
      </c>
      <c r="AF5187" s="10">
        <v>24</v>
      </c>
      <c r="AG5187" s="10">
        <v>58.22</v>
      </c>
      <c r="AH5187" s="10">
        <v>9.5299999999999994</v>
      </c>
      <c r="AI5187" s="10">
        <v>100.45</v>
      </c>
      <c r="AJ5187" s="10" t="s">
        <v>40</v>
      </c>
    </row>
    <row r="5188" spans="1:36" x14ac:dyDescent="0.25">
      <c r="A5188" s="10" t="s">
        <v>36</v>
      </c>
      <c r="B5188" s="10" t="s">
        <v>72</v>
      </c>
      <c r="C5188" s="10">
        <v>26</v>
      </c>
      <c r="D5188" s="10" t="s">
        <v>38</v>
      </c>
      <c r="E5188" s="10">
        <v>2601</v>
      </c>
      <c r="F5188" s="10" t="s">
        <v>39</v>
      </c>
      <c r="G5188" s="20">
        <v>1033929</v>
      </c>
      <c r="H5188" s="10">
        <v>326.2499469</v>
      </c>
      <c r="I5188" s="10">
        <v>29</v>
      </c>
      <c r="J5188" s="10">
        <v>43</v>
      </c>
      <c r="K5188" s="10">
        <v>1977.580751</v>
      </c>
      <c r="L5188" s="10">
        <v>2856</v>
      </c>
      <c r="M5188" s="10">
        <v>235</v>
      </c>
      <c r="N5188" s="10">
        <v>6203</v>
      </c>
      <c r="O5188" s="10">
        <v>813785</v>
      </c>
      <c r="P5188" s="10">
        <v>99965</v>
      </c>
      <c r="Q5188" s="10">
        <v>9799</v>
      </c>
      <c r="R5188" s="10">
        <v>492</v>
      </c>
      <c r="S5188" s="10">
        <v>16</v>
      </c>
      <c r="T5188" s="10">
        <v>213.19058000000001</v>
      </c>
      <c r="U5188" s="10">
        <v>4845.7444610000002</v>
      </c>
      <c r="V5188" s="10">
        <v>27303</v>
      </c>
      <c r="W5188" s="10">
        <v>28836</v>
      </c>
      <c r="X5188" s="10">
        <v>67451</v>
      </c>
      <c r="Y5188" s="10">
        <v>77880</v>
      </c>
      <c r="Z5188" s="10">
        <v>57</v>
      </c>
      <c r="AA5188" s="10">
        <v>130042</v>
      </c>
      <c r="AB5188" s="10">
        <v>148048</v>
      </c>
      <c r="AC5188" s="10">
        <v>9059</v>
      </c>
      <c r="AD5188" s="10">
        <v>2654.9731299999999</v>
      </c>
      <c r="AE5188" s="10">
        <v>392468</v>
      </c>
      <c r="AF5188" s="10">
        <v>38</v>
      </c>
      <c r="AG5188" s="10">
        <v>64.010000000000005</v>
      </c>
      <c r="AH5188" s="10">
        <v>10.14</v>
      </c>
      <c r="AI5188" s="10">
        <v>102.8</v>
      </c>
      <c r="AJ5188" s="10" t="s">
        <v>40</v>
      </c>
    </row>
    <row r="5189" spans="1:36" x14ac:dyDescent="0.25">
      <c r="A5189" s="10" t="s">
        <v>36</v>
      </c>
      <c r="B5189" s="10" t="s">
        <v>72</v>
      </c>
      <c r="C5189" s="10">
        <v>26</v>
      </c>
      <c r="D5189" s="10" t="s">
        <v>38</v>
      </c>
      <c r="E5189" s="10">
        <v>2607</v>
      </c>
      <c r="F5189" s="10" t="s">
        <v>58</v>
      </c>
      <c r="G5189" s="20">
        <v>1412544</v>
      </c>
      <c r="H5189" s="10">
        <v>329.6330036</v>
      </c>
      <c r="I5189" s="10">
        <v>36</v>
      </c>
      <c r="J5189" s="10">
        <v>12</v>
      </c>
      <c r="K5189" s="10">
        <v>1918.2736159999999</v>
      </c>
      <c r="L5189" s="10">
        <v>2434</v>
      </c>
      <c r="M5189" s="10">
        <v>228</v>
      </c>
      <c r="N5189" s="10">
        <v>7151</v>
      </c>
      <c r="O5189" s="10">
        <v>984214</v>
      </c>
      <c r="P5189" s="10">
        <v>531798</v>
      </c>
      <c r="Q5189" s="10">
        <v>59739</v>
      </c>
      <c r="R5189" s="10">
        <v>776</v>
      </c>
      <c r="S5189" s="10">
        <v>49</v>
      </c>
      <c r="T5189" s="10">
        <v>181.92126999999999</v>
      </c>
      <c r="U5189" s="10">
        <v>5344.4890560000003</v>
      </c>
      <c r="V5189" s="10">
        <v>26850</v>
      </c>
      <c r="W5189" s="10">
        <v>28015</v>
      </c>
      <c r="X5189" s="10">
        <v>62524</v>
      </c>
      <c r="Y5189" s="10">
        <v>98797</v>
      </c>
      <c r="Z5189" s="10">
        <v>63</v>
      </c>
      <c r="AA5189" s="10">
        <v>108145</v>
      </c>
      <c r="AB5189" s="10">
        <v>162139</v>
      </c>
      <c r="AC5189" s="10">
        <v>9585</v>
      </c>
      <c r="AD5189" s="10">
        <v>3244.2941700000001</v>
      </c>
      <c r="AE5189" s="10">
        <v>612647</v>
      </c>
      <c r="AF5189" s="10">
        <v>16</v>
      </c>
      <c r="AG5189" s="10">
        <v>63.51</v>
      </c>
      <c r="AH5189" s="10">
        <v>9.59</v>
      </c>
      <c r="AI5189" s="10">
        <v>105.33</v>
      </c>
      <c r="AJ5189" s="10" t="s">
        <v>40</v>
      </c>
    </row>
    <row r="5190" spans="1:36" x14ac:dyDescent="0.25">
      <c r="A5190" s="10" t="s">
        <v>36</v>
      </c>
      <c r="B5190" s="10" t="s">
        <v>72</v>
      </c>
      <c r="C5190" s="10">
        <v>26</v>
      </c>
      <c r="D5190" s="10" t="s">
        <v>38</v>
      </c>
      <c r="E5190" s="10">
        <v>2610</v>
      </c>
      <c r="F5190" s="10" t="s">
        <v>52</v>
      </c>
      <c r="G5190" s="20">
        <v>1889042</v>
      </c>
      <c r="H5190" s="10">
        <v>321.18927719999999</v>
      </c>
      <c r="I5190" s="10">
        <v>32</v>
      </c>
      <c r="J5190" s="10">
        <v>79</v>
      </c>
      <c r="K5190" s="10">
        <v>1463.0944790000001</v>
      </c>
      <c r="L5190" s="10">
        <v>2305</v>
      </c>
      <c r="M5190" s="10">
        <v>6</v>
      </c>
      <c r="N5190" s="10">
        <v>2663</v>
      </c>
      <c r="O5190" s="10">
        <v>1509601</v>
      </c>
      <c r="P5190" s="10">
        <v>1208332</v>
      </c>
      <c r="Q5190" s="10">
        <v>79531</v>
      </c>
      <c r="R5190" s="10">
        <v>222</v>
      </c>
      <c r="S5190" s="10">
        <v>19</v>
      </c>
      <c r="T5190" s="10">
        <v>191.74207999999999</v>
      </c>
      <c r="U5190" s="10">
        <v>6503.5130989999998</v>
      </c>
      <c r="V5190" s="10">
        <v>46144</v>
      </c>
      <c r="W5190" s="10">
        <v>51314</v>
      </c>
      <c r="X5190" s="10">
        <v>62821</v>
      </c>
      <c r="Y5190" s="10">
        <v>101218</v>
      </c>
      <c r="Z5190" s="10">
        <v>163</v>
      </c>
      <c r="AA5190" s="10">
        <v>87353</v>
      </c>
      <c r="AB5190" s="10">
        <v>132263</v>
      </c>
      <c r="AC5190" s="10">
        <v>4968</v>
      </c>
      <c r="AD5190" s="10">
        <v>4848.6765400000004</v>
      </c>
      <c r="AE5190" s="10">
        <v>1103412</v>
      </c>
      <c r="AF5190" s="10">
        <v>12</v>
      </c>
      <c r="AG5190" s="10">
        <v>57.24</v>
      </c>
      <c r="AH5190" s="10">
        <v>15.84</v>
      </c>
      <c r="AI5190" s="10">
        <v>102.95</v>
      </c>
      <c r="AJ5190" s="10" t="s">
        <v>40</v>
      </c>
    </row>
    <row r="5191" spans="1:36" x14ac:dyDescent="0.25">
      <c r="A5191" s="10" t="s">
        <v>36</v>
      </c>
      <c r="B5191" s="10" t="s">
        <v>72</v>
      </c>
      <c r="C5191" s="10">
        <v>26</v>
      </c>
      <c r="D5191" s="10" t="s">
        <v>38</v>
      </c>
      <c r="E5191" s="10">
        <v>2614</v>
      </c>
      <c r="F5191" s="10" t="s">
        <v>45</v>
      </c>
      <c r="G5191" s="20">
        <v>1090075</v>
      </c>
      <c r="H5191" s="10">
        <v>324.7111908</v>
      </c>
      <c r="I5191" s="10">
        <v>50</v>
      </c>
      <c r="J5191" s="10">
        <v>35</v>
      </c>
      <c r="K5191" s="10">
        <v>963.99129289999996</v>
      </c>
      <c r="L5191" s="10">
        <v>2115</v>
      </c>
      <c r="M5191" s="10">
        <v>2</v>
      </c>
      <c r="N5191" s="10">
        <v>2607</v>
      </c>
      <c r="O5191" s="10">
        <v>1205609</v>
      </c>
      <c r="P5191" s="10">
        <v>851094</v>
      </c>
      <c r="Q5191" s="10">
        <v>30533</v>
      </c>
      <c r="R5191" s="10">
        <v>40</v>
      </c>
      <c r="S5191" s="10">
        <v>4</v>
      </c>
      <c r="T5191" s="10">
        <v>90.209609999999998</v>
      </c>
      <c r="U5191" s="10">
        <v>4968.9482429999998</v>
      </c>
      <c r="V5191" s="10">
        <v>23924</v>
      </c>
      <c r="W5191" s="10">
        <v>25655</v>
      </c>
      <c r="X5191" s="10">
        <v>33804</v>
      </c>
      <c r="Y5191" s="10">
        <v>45873</v>
      </c>
      <c r="Z5191" s="10">
        <v>582</v>
      </c>
      <c r="AA5191" s="10">
        <v>50282</v>
      </c>
      <c r="AB5191" s="10">
        <v>65562</v>
      </c>
      <c r="AC5191" s="10">
        <v>4722</v>
      </c>
      <c r="AD5191" s="10">
        <v>3914.7473399999999</v>
      </c>
      <c r="AE5191" s="10">
        <v>905202</v>
      </c>
      <c r="AF5191" s="10">
        <v>24</v>
      </c>
      <c r="AG5191" s="10">
        <v>58.66</v>
      </c>
      <c r="AH5191" s="10">
        <v>30.08</v>
      </c>
      <c r="AI5191" s="10">
        <v>100</v>
      </c>
      <c r="AJ5191" s="10" t="s">
        <v>40</v>
      </c>
    </row>
    <row r="5192" spans="1:36" x14ac:dyDescent="0.25">
      <c r="A5192" s="10" t="s">
        <v>36</v>
      </c>
      <c r="B5192" s="10" t="s">
        <v>72</v>
      </c>
      <c r="C5192" s="10">
        <v>26</v>
      </c>
      <c r="D5192" s="10" t="s">
        <v>38</v>
      </c>
      <c r="E5192" s="10">
        <v>2615</v>
      </c>
      <c r="F5192" s="10" t="s">
        <v>50</v>
      </c>
      <c r="G5192" s="20">
        <v>1260867</v>
      </c>
      <c r="H5192" s="10">
        <v>321.41771130000001</v>
      </c>
      <c r="I5192" s="10">
        <v>26</v>
      </c>
      <c r="J5192" s="10">
        <v>42</v>
      </c>
      <c r="K5192" s="10">
        <v>406.32411209999998</v>
      </c>
      <c r="L5192" s="10">
        <v>1458</v>
      </c>
      <c r="M5192" s="10">
        <v>5</v>
      </c>
      <c r="N5192" s="10">
        <v>3285</v>
      </c>
      <c r="O5192" s="10">
        <v>904169</v>
      </c>
      <c r="P5192" s="10">
        <v>823731</v>
      </c>
      <c r="Q5192" s="10">
        <v>87991</v>
      </c>
      <c r="R5192" s="10">
        <v>75</v>
      </c>
      <c r="S5192" s="10">
        <v>15</v>
      </c>
      <c r="T5192" s="10">
        <v>142.77405999999999</v>
      </c>
      <c r="U5192" s="10">
        <v>3455.257478</v>
      </c>
      <c r="V5192" s="10">
        <v>34242</v>
      </c>
      <c r="W5192" s="10">
        <v>39869</v>
      </c>
      <c r="X5192" s="10">
        <v>56894</v>
      </c>
      <c r="Y5192" s="10">
        <v>97434</v>
      </c>
      <c r="Z5192" s="10">
        <v>43</v>
      </c>
      <c r="AA5192" s="10">
        <v>91058</v>
      </c>
      <c r="AB5192" s="10">
        <v>147745</v>
      </c>
      <c r="AC5192" s="10">
        <v>4743</v>
      </c>
      <c r="AD5192" s="10">
        <v>2906.159306</v>
      </c>
      <c r="AE5192" s="10">
        <v>641671</v>
      </c>
      <c r="AF5192" s="10">
        <v>9</v>
      </c>
      <c r="AG5192" s="10">
        <v>61.64</v>
      </c>
      <c r="AH5192" s="10">
        <v>25.65</v>
      </c>
      <c r="AI5192" s="10">
        <v>110.56</v>
      </c>
      <c r="AJ5192" s="10" t="s">
        <v>40</v>
      </c>
    </row>
    <row r="5193" spans="1:36" x14ac:dyDescent="0.25">
      <c r="A5193" s="10" t="s">
        <v>36</v>
      </c>
      <c r="B5193" s="10" t="s">
        <v>72</v>
      </c>
      <c r="C5193" s="10">
        <v>26</v>
      </c>
      <c r="D5193" s="10" t="s">
        <v>38</v>
      </c>
      <c r="E5193" s="10">
        <v>2616</v>
      </c>
      <c r="F5193" s="10" t="s">
        <v>53</v>
      </c>
      <c r="G5193" s="20">
        <v>1741223</v>
      </c>
      <c r="H5193" s="10">
        <v>327.9940426</v>
      </c>
      <c r="I5193" s="10">
        <v>27</v>
      </c>
      <c r="J5193" s="10">
        <v>191</v>
      </c>
      <c r="K5193" s="10">
        <v>1810.874503</v>
      </c>
      <c r="L5193" s="10">
        <v>2627</v>
      </c>
      <c r="M5193" s="10">
        <v>7</v>
      </c>
      <c r="N5193" s="10">
        <v>6267</v>
      </c>
      <c r="O5193" s="10">
        <v>1610577</v>
      </c>
      <c r="P5193" s="10">
        <v>1386333</v>
      </c>
      <c r="Q5193" s="10">
        <v>131085</v>
      </c>
      <c r="R5193" s="10">
        <v>582</v>
      </c>
      <c r="S5193" s="10">
        <v>73</v>
      </c>
      <c r="T5193" s="10">
        <v>162.03694999999999</v>
      </c>
      <c r="U5193" s="10">
        <v>7255.508065</v>
      </c>
      <c r="V5193" s="10">
        <v>58192</v>
      </c>
      <c r="W5193" s="10">
        <v>77139</v>
      </c>
      <c r="X5193" s="10">
        <v>80029</v>
      </c>
      <c r="Y5193" s="10">
        <v>155911</v>
      </c>
      <c r="Z5193" s="10">
        <v>58</v>
      </c>
      <c r="AA5193" s="10">
        <v>107586</v>
      </c>
      <c r="AB5193" s="10">
        <v>200053</v>
      </c>
      <c r="AC5193" s="10">
        <v>8894</v>
      </c>
      <c r="AD5193" s="10">
        <v>5282.5966120000003</v>
      </c>
      <c r="AE5193" s="10">
        <v>1118808</v>
      </c>
      <c r="AF5193" s="10">
        <v>30</v>
      </c>
      <c r="AG5193" s="10">
        <v>58.04</v>
      </c>
      <c r="AH5193" s="10">
        <v>11.81</v>
      </c>
      <c r="AI5193" s="10">
        <v>103.16</v>
      </c>
      <c r="AJ5193" s="10" t="s">
        <v>40</v>
      </c>
    </row>
    <row r="5194" spans="1:36" x14ac:dyDescent="0.25">
      <c r="A5194" s="10" t="s">
        <v>36</v>
      </c>
      <c r="B5194" s="10" t="s">
        <v>72</v>
      </c>
      <c r="C5194" s="10">
        <v>26</v>
      </c>
      <c r="D5194" s="10" t="s">
        <v>38</v>
      </c>
      <c r="E5194" s="10">
        <v>2618</v>
      </c>
      <c r="F5194" s="10" t="s">
        <v>55</v>
      </c>
      <c r="G5194" s="20">
        <v>1920711</v>
      </c>
      <c r="H5194" s="10">
        <v>322.71929180000001</v>
      </c>
      <c r="I5194" s="10">
        <v>55</v>
      </c>
      <c r="J5194" s="10">
        <v>159</v>
      </c>
      <c r="K5194" s="10">
        <v>273.92285010000001</v>
      </c>
      <c r="L5194" s="10">
        <v>2336</v>
      </c>
      <c r="M5194" s="10">
        <v>1</v>
      </c>
      <c r="N5194" s="10">
        <v>3309</v>
      </c>
      <c r="O5194" s="10">
        <v>1522733</v>
      </c>
      <c r="P5194" s="10">
        <v>1151809</v>
      </c>
      <c r="Q5194" s="10">
        <v>42566</v>
      </c>
      <c r="R5194" s="10">
        <v>0</v>
      </c>
      <c r="S5194" s="10">
        <v>0</v>
      </c>
      <c r="T5194" s="10">
        <v>162.65167</v>
      </c>
      <c r="U5194" s="10">
        <v>5350.7276739999998</v>
      </c>
      <c r="V5194" s="10">
        <v>27320</v>
      </c>
      <c r="W5194" s="10">
        <v>29727</v>
      </c>
      <c r="X5194" s="10">
        <v>35746</v>
      </c>
      <c r="Y5194" s="10">
        <v>56334</v>
      </c>
      <c r="Z5194" s="10">
        <v>1368</v>
      </c>
      <c r="AA5194" s="10">
        <v>53385</v>
      </c>
      <c r="AB5194" s="10">
        <v>78759</v>
      </c>
      <c r="AC5194" s="10">
        <v>5645</v>
      </c>
      <c r="AD5194" s="10">
        <v>4914.1531539999996</v>
      </c>
      <c r="AE5194" s="10">
        <v>1234982</v>
      </c>
      <c r="AF5194" s="10">
        <v>26</v>
      </c>
      <c r="AG5194" s="10">
        <v>31.83</v>
      </c>
      <c r="AH5194" s="10">
        <v>47.92</v>
      </c>
      <c r="AI5194" s="10">
        <v>100.01</v>
      </c>
      <c r="AJ5194" s="10" t="s">
        <v>40</v>
      </c>
    </row>
    <row r="5195" spans="1:36" x14ac:dyDescent="0.25">
      <c r="A5195" s="10" t="s">
        <v>36</v>
      </c>
      <c r="B5195" s="10" t="s">
        <v>72</v>
      </c>
      <c r="C5195" s="10">
        <v>26</v>
      </c>
      <c r="D5195" s="10" t="s">
        <v>38</v>
      </c>
      <c r="E5195" s="10">
        <v>2622</v>
      </c>
      <c r="F5195" s="10" t="s">
        <v>63</v>
      </c>
      <c r="G5195" s="20">
        <v>691011</v>
      </c>
      <c r="H5195" s="10">
        <v>319.22917319999999</v>
      </c>
      <c r="I5195" s="10">
        <v>40</v>
      </c>
      <c r="J5195" s="10">
        <v>24</v>
      </c>
      <c r="K5195" s="10">
        <v>1017.1126400000001</v>
      </c>
      <c r="L5195" s="10">
        <v>1052</v>
      </c>
      <c r="M5195" s="10">
        <v>40</v>
      </c>
      <c r="N5195" s="10">
        <v>4418</v>
      </c>
      <c r="O5195" s="10">
        <v>552863</v>
      </c>
      <c r="P5195" s="10">
        <v>252109</v>
      </c>
      <c r="Q5195" s="10">
        <v>16588</v>
      </c>
      <c r="R5195" s="10">
        <v>165</v>
      </c>
      <c r="S5195" s="10">
        <v>9</v>
      </c>
      <c r="T5195" s="10">
        <v>215.06671</v>
      </c>
      <c r="U5195" s="10">
        <v>2997.079334</v>
      </c>
      <c r="V5195" s="10">
        <v>13744</v>
      </c>
      <c r="W5195" s="10">
        <v>14518</v>
      </c>
      <c r="X5195" s="10">
        <v>26789</v>
      </c>
      <c r="Y5195" s="10">
        <v>34658</v>
      </c>
      <c r="Z5195" s="10">
        <v>46</v>
      </c>
      <c r="AA5195" s="10">
        <v>46128</v>
      </c>
      <c r="AB5195" s="10">
        <v>59005</v>
      </c>
      <c r="AC5195" s="10">
        <v>5470</v>
      </c>
      <c r="AD5195" s="10">
        <v>1764.8999839999999</v>
      </c>
      <c r="AE5195" s="10">
        <v>187868</v>
      </c>
      <c r="AF5195" s="10">
        <v>20</v>
      </c>
      <c r="AG5195" s="10">
        <v>71.77</v>
      </c>
      <c r="AH5195" s="10">
        <v>3.58</v>
      </c>
      <c r="AI5195" s="10">
        <v>101.88</v>
      </c>
      <c r="AJ5195" s="10" t="s">
        <v>40</v>
      </c>
    </row>
    <row r="5196" spans="1:36" x14ac:dyDescent="0.25">
      <c r="A5196" s="10" t="s">
        <v>36</v>
      </c>
      <c r="B5196" s="10" t="s">
        <v>72</v>
      </c>
      <c r="C5196" s="10">
        <v>26</v>
      </c>
      <c r="D5196" s="10" t="s">
        <v>38</v>
      </c>
      <c r="E5196" s="10">
        <v>2624</v>
      </c>
      <c r="F5196" s="10" t="s">
        <v>48</v>
      </c>
      <c r="G5196" s="20">
        <v>352133</v>
      </c>
      <c r="H5196" s="10">
        <v>326.62048390000001</v>
      </c>
      <c r="I5196" s="10">
        <v>35</v>
      </c>
      <c r="J5196" s="10">
        <v>33</v>
      </c>
      <c r="K5196" s="10">
        <v>322.01104659999999</v>
      </c>
      <c r="L5196" s="10">
        <v>437</v>
      </c>
      <c r="M5196" s="10">
        <v>10</v>
      </c>
      <c r="N5196" s="10">
        <v>1189</v>
      </c>
      <c r="O5196" s="10">
        <v>327936</v>
      </c>
      <c r="P5196" s="10">
        <v>277181</v>
      </c>
      <c r="Q5196" s="10">
        <v>16395</v>
      </c>
      <c r="R5196" s="10">
        <v>20</v>
      </c>
      <c r="S5196" s="10">
        <v>2</v>
      </c>
      <c r="T5196" s="10">
        <v>44.425730000000001</v>
      </c>
      <c r="U5196" s="10">
        <v>1437.542927</v>
      </c>
      <c r="V5196" s="10">
        <v>9361</v>
      </c>
      <c r="W5196" s="10">
        <v>10273</v>
      </c>
      <c r="X5196" s="10">
        <v>13127</v>
      </c>
      <c r="Y5196" s="10">
        <v>19345</v>
      </c>
      <c r="Z5196" s="10">
        <v>134</v>
      </c>
      <c r="AA5196" s="10">
        <v>20005</v>
      </c>
      <c r="AB5196" s="10">
        <v>27476</v>
      </c>
      <c r="AC5196" s="10">
        <v>1626</v>
      </c>
      <c r="AD5196" s="10">
        <v>1071.1061500000001</v>
      </c>
      <c r="AE5196" s="10">
        <v>255903</v>
      </c>
      <c r="AF5196" s="10">
        <v>13</v>
      </c>
      <c r="AG5196" s="10">
        <v>41.6</v>
      </c>
      <c r="AH5196" s="10">
        <v>21.93</v>
      </c>
      <c r="AI5196" s="10">
        <v>100</v>
      </c>
      <c r="AJ5196" s="10" t="s">
        <v>40</v>
      </c>
    </row>
    <row r="5197" spans="1:36" x14ac:dyDescent="0.25">
      <c r="A5197" s="10" t="s">
        <v>36</v>
      </c>
      <c r="B5197" s="10" t="s">
        <v>72</v>
      </c>
      <c r="C5197" s="10">
        <v>26</v>
      </c>
      <c r="D5197" s="10" t="s">
        <v>38</v>
      </c>
      <c r="E5197" s="10">
        <v>2602</v>
      </c>
      <c r="F5197" s="10" t="s">
        <v>41</v>
      </c>
      <c r="G5197" s="20">
        <v>1097189</v>
      </c>
      <c r="H5197" s="10">
        <v>321.62878469999998</v>
      </c>
      <c r="I5197" s="10">
        <v>34</v>
      </c>
      <c r="J5197" s="10">
        <v>86</v>
      </c>
      <c r="K5197" s="10">
        <v>1340.362435</v>
      </c>
      <c r="L5197" s="10">
        <v>4492</v>
      </c>
      <c r="M5197" s="10">
        <v>45</v>
      </c>
      <c r="N5197" s="10">
        <v>6183</v>
      </c>
      <c r="O5197" s="10">
        <v>1236128</v>
      </c>
      <c r="P5197" s="10">
        <v>960952</v>
      </c>
      <c r="Q5197" s="10">
        <v>61856</v>
      </c>
      <c r="R5197" s="10">
        <v>968</v>
      </c>
      <c r="S5197" s="10">
        <v>53</v>
      </c>
      <c r="T5197" s="10">
        <v>197.79848000000001</v>
      </c>
      <c r="U5197" s="10">
        <v>5513.9043789999996</v>
      </c>
      <c r="V5197" s="10">
        <v>35461</v>
      </c>
      <c r="W5197" s="10">
        <v>37898</v>
      </c>
      <c r="X5197" s="10">
        <v>64259</v>
      </c>
      <c r="Y5197" s="10">
        <v>82186</v>
      </c>
      <c r="Z5197" s="10">
        <v>136</v>
      </c>
      <c r="AA5197" s="10">
        <v>109787</v>
      </c>
      <c r="AB5197" s="10">
        <v>135880</v>
      </c>
      <c r="AC5197" s="10">
        <v>10675</v>
      </c>
      <c r="AD5197" s="10">
        <v>3975.7434640000001</v>
      </c>
      <c r="AE5197" s="10">
        <v>741221</v>
      </c>
      <c r="AF5197" s="10">
        <v>19</v>
      </c>
      <c r="AG5197" s="10">
        <v>49.28</v>
      </c>
      <c r="AH5197" s="10">
        <v>3.7</v>
      </c>
      <c r="AI5197" s="10">
        <v>104.24</v>
      </c>
      <c r="AJ5197" s="10" t="s">
        <v>40</v>
      </c>
    </row>
    <row r="5198" spans="1:36" x14ac:dyDescent="0.25">
      <c r="A5198" s="10" t="s">
        <v>36</v>
      </c>
      <c r="B5198" s="10" t="s">
        <v>72</v>
      </c>
      <c r="C5198" s="10">
        <v>26</v>
      </c>
      <c r="D5198" s="10" t="s">
        <v>38</v>
      </c>
      <c r="E5198" s="10">
        <v>2609</v>
      </c>
      <c r="F5198" s="10" t="s">
        <v>51</v>
      </c>
      <c r="G5198" s="20">
        <v>2386062</v>
      </c>
      <c r="H5198" s="10">
        <v>323.88238380000001</v>
      </c>
      <c r="I5198" s="10">
        <v>34</v>
      </c>
      <c r="J5198" s="10">
        <v>147</v>
      </c>
      <c r="K5198" s="10">
        <v>1025.1017079999999</v>
      </c>
      <c r="L5198" s="10">
        <v>4716</v>
      </c>
      <c r="M5198" s="10">
        <v>14</v>
      </c>
      <c r="N5198" s="10">
        <v>5250</v>
      </c>
      <c r="O5198" s="10">
        <v>2177459</v>
      </c>
      <c r="P5198" s="10">
        <v>1430031</v>
      </c>
      <c r="Q5198" s="10">
        <v>89383</v>
      </c>
      <c r="R5198" s="10">
        <v>12</v>
      </c>
      <c r="S5198" s="10">
        <v>0</v>
      </c>
      <c r="T5198" s="10">
        <v>201.09848</v>
      </c>
      <c r="U5198" s="10">
        <v>8278.6063020000001</v>
      </c>
      <c r="V5198" s="10">
        <v>63269</v>
      </c>
      <c r="W5198" s="10">
        <v>71642</v>
      </c>
      <c r="X5198" s="10">
        <v>87950</v>
      </c>
      <c r="Y5198" s="10">
        <v>135655</v>
      </c>
      <c r="Z5198" s="10">
        <v>691</v>
      </c>
      <c r="AA5198" s="10">
        <v>129245</v>
      </c>
      <c r="AB5198" s="10">
        <v>186362</v>
      </c>
      <c r="AC5198" s="10">
        <v>9966</v>
      </c>
      <c r="AD5198" s="10">
        <v>7052.4061149999998</v>
      </c>
      <c r="AE5198" s="10">
        <v>1721003</v>
      </c>
      <c r="AF5198" s="10">
        <v>23</v>
      </c>
      <c r="AG5198" s="10">
        <v>47.02</v>
      </c>
      <c r="AH5198" s="10">
        <v>32.340000000000003</v>
      </c>
      <c r="AI5198" s="10">
        <v>102.63</v>
      </c>
      <c r="AJ5198" s="10" t="s">
        <v>40</v>
      </c>
    </row>
    <row r="5199" spans="1:36" x14ac:dyDescent="0.25">
      <c r="A5199" s="10" t="s">
        <v>36</v>
      </c>
      <c r="B5199" s="10" t="s">
        <v>72</v>
      </c>
      <c r="C5199" s="10">
        <v>26</v>
      </c>
      <c r="D5199" s="10" t="s">
        <v>38</v>
      </c>
      <c r="E5199" s="10">
        <v>2620</v>
      </c>
      <c r="F5199" s="10" t="s">
        <v>62</v>
      </c>
      <c r="G5199" s="20">
        <v>1256698</v>
      </c>
      <c r="H5199" s="10">
        <v>324.3154859</v>
      </c>
      <c r="I5199" s="10">
        <v>38</v>
      </c>
      <c r="J5199" s="10">
        <v>35</v>
      </c>
      <c r="K5199" s="10">
        <v>963.52150089999998</v>
      </c>
      <c r="L5199" s="10">
        <v>2953</v>
      </c>
      <c r="M5199" s="10">
        <v>29</v>
      </c>
      <c r="N5199" s="10">
        <v>5399</v>
      </c>
      <c r="O5199" s="10">
        <v>1587685</v>
      </c>
      <c r="P5199" s="10">
        <v>1128067</v>
      </c>
      <c r="Q5199" s="10">
        <v>62337</v>
      </c>
      <c r="R5199" s="10">
        <v>1819</v>
      </c>
      <c r="S5199" s="10">
        <v>56</v>
      </c>
      <c r="T5199" s="10">
        <v>140.87644</v>
      </c>
      <c r="U5199" s="10">
        <v>6253.5062630000002</v>
      </c>
      <c r="V5199" s="10">
        <v>41734</v>
      </c>
      <c r="W5199" s="10">
        <v>43578</v>
      </c>
      <c r="X5199" s="10">
        <v>66479</v>
      </c>
      <c r="Y5199" s="10">
        <v>85653</v>
      </c>
      <c r="Z5199" s="10">
        <v>1049</v>
      </c>
      <c r="AA5199" s="10">
        <v>123517</v>
      </c>
      <c r="AB5199" s="10">
        <v>170206</v>
      </c>
      <c r="AC5199" s="10">
        <v>8352</v>
      </c>
      <c r="AD5199" s="10">
        <v>5149.108322</v>
      </c>
      <c r="AE5199" s="10">
        <v>905226</v>
      </c>
      <c r="AF5199" s="10">
        <v>27</v>
      </c>
      <c r="AG5199" s="10">
        <v>67.37</v>
      </c>
      <c r="AH5199" s="10">
        <v>9.93</v>
      </c>
      <c r="AI5199" s="10">
        <v>110.52</v>
      </c>
      <c r="AJ5199" s="10" t="s">
        <v>40</v>
      </c>
    </row>
    <row r="5200" spans="1:36" x14ac:dyDescent="0.25">
      <c r="A5200" s="10" t="s">
        <v>36</v>
      </c>
      <c r="B5200" s="10" t="s">
        <v>72</v>
      </c>
      <c r="C5200" s="10">
        <v>26</v>
      </c>
      <c r="D5200" s="10" t="s">
        <v>38</v>
      </c>
      <c r="E5200" s="10">
        <v>2624</v>
      </c>
      <c r="F5200" s="10" t="s">
        <v>48</v>
      </c>
      <c r="G5200" s="20">
        <v>352133</v>
      </c>
      <c r="H5200" s="10">
        <v>326.36942340000002</v>
      </c>
      <c r="I5200" s="10">
        <v>35</v>
      </c>
      <c r="J5200" s="10">
        <v>33</v>
      </c>
      <c r="K5200" s="10">
        <v>322.01104659999999</v>
      </c>
      <c r="L5200" s="10">
        <v>440</v>
      </c>
      <c r="M5200" s="10">
        <v>9</v>
      </c>
      <c r="N5200" s="10">
        <v>1194</v>
      </c>
      <c r="O5200" s="10">
        <v>332077</v>
      </c>
      <c r="P5200" s="10">
        <v>280688</v>
      </c>
      <c r="Q5200" s="10">
        <v>16416</v>
      </c>
      <c r="R5200" s="10">
        <v>20</v>
      </c>
      <c r="S5200" s="10">
        <v>2</v>
      </c>
      <c r="T5200" s="10">
        <v>44.425730000000001</v>
      </c>
      <c r="U5200" s="10">
        <v>1450.234567</v>
      </c>
      <c r="V5200" s="10">
        <v>9408</v>
      </c>
      <c r="W5200" s="10">
        <v>10332</v>
      </c>
      <c r="X5200" s="10">
        <v>13136</v>
      </c>
      <c r="Y5200" s="10">
        <v>19368</v>
      </c>
      <c r="Z5200" s="10">
        <v>139</v>
      </c>
      <c r="AA5200" s="10">
        <v>20056</v>
      </c>
      <c r="AB5200" s="10">
        <v>27544</v>
      </c>
      <c r="AC5200" s="10">
        <v>1634</v>
      </c>
      <c r="AD5200" s="10">
        <v>1083.7977900000001</v>
      </c>
      <c r="AE5200" s="10">
        <v>259254</v>
      </c>
      <c r="AF5200" s="10">
        <v>13</v>
      </c>
      <c r="AG5200" s="10">
        <v>41.51</v>
      </c>
      <c r="AH5200" s="10">
        <v>21.94</v>
      </c>
      <c r="AI5200" s="10">
        <v>100</v>
      </c>
      <c r="AJ5200" s="10" t="s">
        <v>40</v>
      </c>
    </row>
    <row r="5201" spans="1:36" x14ac:dyDescent="0.25">
      <c r="A5201" s="10" t="s">
        <v>36</v>
      </c>
      <c r="B5201" s="10" t="s">
        <v>72</v>
      </c>
      <c r="C5201" s="10">
        <v>26</v>
      </c>
      <c r="D5201" s="10" t="s">
        <v>38</v>
      </c>
      <c r="E5201" s="10">
        <v>2610</v>
      </c>
      <c r="F5201" s="10" t="s">
        <v>52</v>
      </c>
      <c r="G5201" s="20">
        <v>1889042</v>
      </c>
      <c r="H5201" s="10">
        <v>323.982034</v>
      </c>
      <c r="I5201" s="10">
        <v>32</v>
      </c>
      <c r="J5201" s="10">
        <v>79</v>
      </c>
      <c r="K5201" s="10">
        <v>1463.0944790000001</v>
      </c>
      <c r="L5201" s="10">
        <v>2323</v>
      </c>
      <c r="M5201" s="10">
        <v>6</v>
      </c>
      <c r="N5201" s="10">
        <v>2660</v>
      </c>
      <c r="O5201" s="10">
        <v>1514749</v>
      </c>
      <c r="P5201" s="10">
        <v>1212496</v>
      </c>
      <c r="Q5201" s="10">
        <v>79545</v>
      </c>
      <c r="R5201" s="10">
        <v>222</v>
      </c>
      <c r="S5201" s="10">
        <v>19</v>
      </c>
      <c r="T5201" s="10">
        <v>191.99189000000001</v>
      </c>
      <c r="U5201" s="10">
        <v>6562.6009889999996</v>
      </c>
      <c r="V5201" s="10">
        <v>46192</v>
      </c>
      <c r="W5201" s="10">
        <v>51388</v>
      </c>
      <c r="X5201" s="10">
        <v>62833</v>
      </c>
      <c r="Y5201" s="10">
        <v>101241</v>
      </c>
      <c r="Z5201" s="10">
        <v>163</v>
      </c>
      <c r="AA5201" s="10">
        <v>87375</v>
      </c>
      <c r="AB5201" s="10">
        <v>132298</v>
      </c>
      <c r="AC5201" s="10">
        <v>4983</v>
      </c>
      <c r="AD5201" s="10">
        <v>4907.5146199999999</v>
      </c>
      <c r="AE5201" s="10">
        <v>1107142</v>
      </c>
      <c r="AF5201" s="10">
        <v>12</v>
      </c>
      <c r="AG5201" s="10">
        <v>57.44</v>
      </c>
      <c r="AH5201" s="10">
        <v>15.76</v>
      </c>
      <c r="AI5201" s="10">
        <v>103.35</v>
      </c>
      <c r="AJ5201" s="10" t="s">
        <v>40</v>
      </c>
    </row>
    <row r="5202" spans="1:36" x14ac:dyDescent="0.25">
      <c r="A5202" s="10" t="s">
        <v>36</v>
      </c>
      <c r="B5202" s="10" t="s">
        <v>72</v>
      </c>
      <c r="C5202" s="10">
        <v>26</v>
      </c>
      <c r="D5202" s="10" t="s">
        <v>38</v>
      </c>
      <c r="E5202" s="10">
        <v>2615</v>
      </c>
      <c r="F5202" s="10" t="s">
        <v>50</v>
      </c>
      <c r="G5202" s="20">
        <v>1260867</v>
      </c>
      <c r="H5202" s="10">
        <v>321.08493129999999</v>
      </c>
      <c r="I5202" s="10">
        <v>26</v>
      </c>
      <c r="J5202" s="10">
        <v>42</v>
      </c>
      <c r="K5202" s="10">
        <v>406.81109709999998</v>
      </c>
      <c r="L5202" s="10">
        <v>1493</v>
      </c>
      <c r="M5202" s="10">
        <v>4</v>
      </c>
      <c r="N5202" s="10">
        <v>3262</v>
      </c>
      <c r="O5202" s="10">
        <v>909319</v>
      </c>
      <c r="P5202" s="10">
        <v>828494</v>
      </c>
      <c r="Q5202" s="10">
        <v>88019</v>
      </c>
      <c r="R5202" s="10">
        <v>75</v>
      </c>
      <c r="S5202" s="10">
        <v>15</v>
      </c>
      <c r="T5202" s="10">
        <v>142.77405999999999</v>
      </c>
      <c r="U5202" s="10">
        <v>3469.2714430000001</v>
      </c>
      <c r="V5202" s="10">
        <v>34319</v>
      </c>
      <c r="W5202" s="10">
        <v>39960</v>
      </c>
      <c r="X5202" s="10">
        <v>56908</v>
      </c>
      <c r="Y5202" s="10">
        <v>97465</v>
      </c>
      <c r="Z5202" s="10">
        <v>43</v>
      </c>
      <c r="AA5202" s="10">
        <v>91061</v>
      </c>
      <c r="AB5202" s="10">
        <v>147761</v>
      </c>
      <c r="AC5202" s="10">
        <v>4755</v>
      </c>
      <c r="AD5202" s="10">
        <v>2919.6862860000001</v>
      </c>
      <c r="AE5202" s="10">
        <v>645819</v>
      </c>
      <c r="AF5202" s="10">
        <v>9</v>
      </c>
      <c r="AG5202" s="10">
        <v>61.59</v>
      </c>
      <c r="AH5202" s="10">
        <v>25.76</v>
      </c>
      <c r="AI5202" s="10">
        <v>110.51</v>
      </c>
      <c r="AJ5202" s="10" t="s">
        <v>40</v>
      </c>
    </row>
    <row r="5203" spans="1:36" x14ac:dyDescent="0.25">
      <c r="A5203" s="10" t="s">
        <v>36</v>
      </c>
      <c r="B5203" s="10" t="s">
        <v>72</v>
      </c>
      <c r="C5203" s="10">
        <v>26</v>
      </c>
      <c r="D5203" s="10" t="s">
        <v>38</v>
      </c>
      <c r="E5203" s="10">
        <v>2617</v>
      </c>
      <c r="F5203" s="10" t="s">
        <v>54</v>
      </c>
      <c r="G5203" s="20">
        <v>1265232</v>
      </c>
      <c r="H5203" s="10">
        <v>292.746871</v>
      </c>
      <c r="I5203" s="10">
        <v>30</v>
      </c>
      <c r="J5203" s="10">
        <v>218</v>
      </c>
      <c r="K5203" s="10">
        <v>338.09215460000001</v>
      </c>
      <c r="L5203" s="10">
        <v>456</v>
      </c>
      <c r="M5203" s="10">
        <v>3</v>
      </c>
      <c r="N5203" s="10">
        <v>2613</v>
      </c>
      <c r="O5203" s="10">
        <v>1077395</v>
      </c>
      <c r="P5203" s="10">
        <v>866227</v>
      </c>
      <c r="Q5203" s="10">
        <v>76272</v>
      </c>
      <c r="R5203" s="10">
        <v>0</v>
      </c>
      <c r="S5203" s="10">
        <v>0</v>
      </c>
      <c r="T5203" s="10">
        <v>121.62537</v>
      </c>
      <c r="U5203" s="10">
        <v>3613.7576749999998</v>
      </c>
      <c r="V5203" s="10">
        <v>35433</v>
      </c>
      <c r="W5203" s="10">
        <v>42983</v>
      </c>
      <c r="X5203" s="10">
        <v>49929</v>
      </c>
      <c r="Y5203" s="10">
        <v>95981</v>
      </c>
      <c r="Z5203" s="10">
        <v>144</v>
      </c>
      <c r="AA5203" s="10">
        <v>82481</v>
      </c>
      <c r="AB5203" s="10">
        <v>143890</v>
      </c>
      <c r="AC5203" s="10">
        <v>3069</v>
      </c>
      <c r="AD5203" s="10">
        <v>3154.0401499999998</v>
      </c>
      <c r="AE5203" s="10">
        <v>766157</v>
      </c>
      <c r="AF5203" s="10">
        <v>25</v>
      </c>
      <c r="AG5203" s="10">
        <v>49.4</v>
      </c>
      <c r="AH5203" s="10">
        <v>23.52</v>
      </c>
      <c r="AI5203" s="10">
        <v>105.68</v>
      </c>
      <c r="AJ5203" s="10" t="s">
        <v>40</v>
      </c>
    </row>
    <row r="5204" spans="1:36" x14ac:dyDescent="0.25">
      <c r="A5204" s="10" t="s">
        <v>36</v>
      </c>
      <c r="B5204" s="10" t="s">
        <v>72</v>
      </c>
      <c r="C5204" s="10">
        <v>26</v>
      </c>
      <c r="D5204" s="10" t="s">
        <v>38</v>
      </c>
      <c r="E5204" s="10">
        <v>2620</v>
      </c>
      <c r="F5204" s="10" t="s">
        <v>62</v>
      </c>
      <c r="G5204" s="20">
        <v>1256698</v>
      </c>
      <c r="H5204" s="10">
        <v>324.43050629999999</v>
      </c>
      <c r="I5204" s="10">
        <v>38</v>
      </c>
      <c r="J5204" s="10">
        <v>35</v>
      </c>
      <c r="K5204" s="10">
        <v>962.25942090000001</v>
      </c>
      <c r="L5204" s="10">
        <v>2953</v>
      </c>
      <c r="M5204" s="10">
        <v>29</v>
      </c>
      <c r="N5204" s="10">
        <v>5377</v>
      </c>
      <c r="O5204" s="10">
        <v>1577334</v>
      </c>
      <c r="P5204" s="10">
        <v>1120971</v>
      </c>
      <c r="Q5204" s="10">
        <v>62130</v>
      </c>
      <c r="R5204" s="10">
        <v>1819</v>
      </c>
      <c r="S5204" s="10">
        <v>56</v>
      </c>
      <c r="T5204" s="10">
        <v>140.87644</v>
      </c>
      <c r="U5204" s="10">
        <v>6220.4885430000004</v>
      </c>
      <c r="V5204" s="10">
        <v>41404</v>
      </c>
      <c r="W5204" s="10">
        <v>43238</v>
      </c>
      <c r="X5204" s="10">
        <v>66206</v>
      </c>
      <c r="Y5204" s="10">
        <v>85343</v>
      </c>
      <c r="Z5204" s="10">
        <v>1046</v>
      </c>
      <c r="AA5204" s="10">
        <v>123378</v>
      </c>
      <c r="AB5204" s="10">
        <v>170053</v>
      </c>
      <c r="AC5204" s="10">
        <v>8330</v>
      </c>
      <c r="AD5204" s="10">
        <v>5117.3526819999997</v>
      </c>
      <c r="AE5204" s="10">
        <v>899766</v>
      </c>
      <c r="AF5204" s="10">
        <v>27</v>
      </c>
      <c r="AG5204" s="10">
        <v>67.349999999999994</v>
      </c>
      <c r="AH5204" s="10">
        <v>9.9</v>
      </c>
      <c r="AI5204" s="10">
        <v>110.59</v>
      </c>
      <c r="AJ5204" s="10" t="s">
        <v>40</v>
      </c>
    </row>
    <row r="5205" spans="1:36" x14ac:dyDescent="0.25">
      <c r="A5205" s="10" t="s">
        <v>36</v>
      </c>
      <c r="B5205" s="10" t="s">
        <v>72</v>
      </c>
      <c r="C5205" s="10">
        <v>26</v>
      </c>
      <c r="D5205" s="10" t="s">
        <v>38</v>
      </c>
      <c r="E5205" s="10">
        <v>2603</v>
      </c>
      <c r="F5205" s="10" t="s">
        <v>59</v>
      </c>
      <c r="G5205" s="20">
        <v>1754388</v>
      </c>
      <c r="H5205" s="10">
        <v>316.3271848</v>
      </c>
      <c r="I5205" s="10">
        <v>32</v>
      </c>
      <c r="J5205" s="10">
        <v>45</v>
      </c>
      <c r="K5205" s="10">
        <v>1969.5593590000001</v>
      </c>
      <c r="L5205" s="10">
        <v>3273</v>
      </c>
      <c r="M5205" s="10">
        <v>109</v>
      </c>
      <c r="N5205" s="10">
        <v>7406</v>
      </c>
      <c r="O5205" s="10">
        <v>1332380</v>
      </c>
      <c r="P5205" s="10">
        <v>1083132</v>
      </c>
      <c r="Q5205" s="10">
        <v>93830</v>
      </c>
      <c r="R5205" s="10">
        <v>414</v>
      </c>
      <c r="S5205" s="10">
        <v>70</v>
      </c>
      <c r="T5205" s="10">
        <v>199.51981000000001</v>
      </c>
      <c r="U5205" s="10">
        <v>6383.7593139999999</v>
      </c>
      <c r="V5205" s="10">
        <v>40838</v>
      </c>
      <c r="W5205" s="10">
        <v>49676</v>
      </c>
      <c r="X5205" s="10">
        <v>72170</v>
      </c>
      <c r="Y5205" s="10">
        <v>115729</v>
      </c>
      <c r="Z5205" s="10">
        <v>118</v>
      </c>
      <c r="AA5205" s="10">
        <v>122733</v>
      </c>
      <c r="AB5205" s="10">
        <v>187359</v>
      </c>
      <c r="AC5205" s="10">
        <v>10679</v>
      </c>
      <c r="AD5205" s="10">
        <v>4214.6801450000003</v>
      </c>
      <c r="AE5205" s="10">
        <v>742715</v>
      </c>
      <c r="AF5205" s="10">
        <v>21</v>
      </c>
      <c r="AG5205" s="10">
        <v>71.37</v>
      </c>
      <c r="AH5205" s="10">
        <v>5.39</v>
      </c>
      <c r="AI5205" s="10">
        <v>111.35</v>
      </c>
      <c r="AJ5205" s="10" t="s">
        <v>40</v>
      </c>
    </row>
    <row r="5206" spans="1:36" x14ac:dyDescent="0.25">
      <c r="A5206" s="10" t="s">
        <v>36</v>
      </c>
      <c r="B5206" s="10" t="s">
        <v>72</v>
      </c>
      <c r="C5206" s="10">
        <v>26</v>
      </c>
      <c r="D5206" s="10" t="s">
        <v>38</v>
      </c>
      <c r="E5206" s="10">
        <v>2608</v>
      </c>
      <c r="F5206" s="10" t="s">
        <v>44</v>
      </c>
      <c r="G5206" s="20">
        <v>1030029</v>
      </c>
      <c r="H5206" s="10">
        <v>336.26846669999998</v>
      </c>
      <c r="I5206" s="10">
        <v>49</v>
      </c>
      <c r="J5206" s="10">
        <v>28</v>
      </c>
      <c r="K5206" s="10">
        <v>1557.726107</v>
      </c>
      <c r="L5206" s="10">
        <v>2868</v>
      </c>
      <c r="M5206" s="10">
        <v>21</v>
      </c>
      <c r="N5206" s="10">
        <v>4379</v>
      </c>
      <c r="O5206" s="10">
        <v>996970</v>
      </c>
      <c r="P5206" s="10">
        <v>603579</v>
      </c>
      <c r="Q5206" s="10">
        <v>25614</v>
      </c>
      <c r="R5206" s="10">
        <v>11</v>
      </c>
      <c r="S5206" s="10">
        <v>10</v>
      </c>
      <c r="T5206" s="10">
        <v>113.80256</v>
      </c>
      <c r="U5206" s="10">
        <v>5024.0243989999999</v>
      </c>
      <c r="V5206" s="10">
        <v>19989</v>
      </c>
      <c r="W5206" s="10">
        <v>21531</v>
      </c>
      <c r="X5206" s="10">
        <v>30312</v>
      </c>
      <c r="Y5206" s="10">
        <v>45474</v>
      </c>
      <c r="Z5206" s="10">
        <v>458</v>
      </c>
      <c r="AA5206" s="10">
        <v>53243</v>
      </c>
      <c r="AB5206" s="10">
        <v>74631</v>
      </c>
      <c r="AC5206" s="10">
        <v>7247</v>
      </c>
      <c r="AD5206" s="10">
        <v>3352.4957319999999</v>
      </c>
      <c r="AE5206" s="10">
        <v>781493</v>
      </c>
      <c r="AF5206" s="10">
        <v>27</v>
      </c>
      <c r="AG5206" s="10">
        <v>55.55</v>
      </c>
      <c r="AH5206" s="10">
        <v>5.76</v>
      </c>
      <c r="AI5206" s="10">
        <v>109.92</v>
      </c>
      <c r="AJ5206" s="10" t="s">
        <v>40</v>
      </c>
    </row>
    <row r="5207" spans="1:36" x14ac:dyDescent="0.25">
      <c r="A5207" s="10" t="s">
        <v>36</v>
      </c>
      <c r="B5207" s="10" t="s">
        <v>72</v>
      </c>
      <c r="C5207" s="10">
        <v>26</v>
      </c>
      <c r="D5207" s="10" t="s">
        <v>38</v>
      </c>
      <c r="E5207" s="10">
        <v>2619</v>
      </c>
      <c r="F5207" s="10" t="s">
        <v>57</v>
      </c>
      <c r="G5207" s="20">
        <v>484055</v>
      </c>
      <c r="H5207" s="10">
        <v>319.68029899999999</v>
      </c>
      <c r="I5207" s="10">
        <v>43</v>
      </c>
      <c r="J5207" s="10">
        <v>13</v>
      </c>
      <c r="K5207" s="10">
        <v>628.42209319999995</v>
      </c>
      <c r="L5207" s="10">
        <v>1907</v>
      </c>
      <c r="M5207" s="10">
        <v>11</v>
      </c>
      <c r="N5207" s="10">
        <v>2543</v>
      </c>
      <c r="O5207" s="10">
        <v>456855</v>
      </c>
      <c r="P5207" s="10">
        <v>225774</v>
      </c>
      <c r="Q5207" s="10">
        <v>11853</v>
      </c>
      <c r="R5207" s="10">
        <v>195</v>
      </c>
      <c r="S5207" s="10">
        <v>7</v>
      </c>
      <c r="T5207" s="10">
        <v>62.799349999999997</v>
      </c>
      <c r="U5207" s="10">
        <v>2151.6968729999999</v>
      </c>
      <c r="V5207" s="10">
        <v>10604</v>
      </c>
      <c r="W5207" s="10">
        <v>11448</v>
      </c>
      <c r="X5207" s="10">
        <v>17002</v>
      </c>
      <c r="Y5207" s="10">
        <v>23678</v>
      </c>
      <c r="Z5207" s="10">
        <v>175</v>
      </c>
      <c r="AA5207" s="10">
        <v>34399</v>
      </c>
      <c r="AB5207" s="10">
        <v>45711</v>
      </c>
      <c r="AC5207" s="10">
        <v>4450</v>
      </c>
      <c r="AD5207" s="10">
        <v>1460.47543</v>
      </c>
      <c r="AE5207" s="10">
        <v>384414</v>
      </c>
      <c r="AF5207" s="10">
        <v>22</v>
      </c>
      <c r="AG5207" s="10">
        <v>56.88</v>
      </c>
      <c r="AH5207" s="10">
        <v>13.7</v>
      </c>
      <c r="AI5207" s="10">
        <v>103.48</v>
      </c>
      <c r="AJ5207" s="10" t="s">
        <v>40</v>
      </c>
    </row>
    <row r="5208" spans="1:36" x14ac:dyDescent="0.25">
      <c r="A5208" s="10" t="s">
        <v>36</v>
      </c>
      <c r="B5208" s="10" t="s">
        <v>72</v>
      </c>
      <c r="C5208" s="10">
        <v>26</v>
      </c>
      <c r="D5208" s="10" t="s">
        <v>38</v>
      </c>
      <c r="E5208" s="10">
        <v>2623</v>
      </c>
      <c r="F5208" s="10" t="s">
        <v>56</v>
      </c>
      <c r="G5208" s="20">
        <v>2626417</v>
      </c>
      <c r="H5208" s="10">
        <v>293.52174120000001</v>
      </c>
      <c r="I5208" s="10">
        <v>25</v>
      </c>
      <c r="J5208" s="10">
        <v>213</v>
      </c>
      <c r="K5208" s="10">
        <v>4479.6190130000005</v>
      </c>
      <c r="L5208" s="10">
        <v>2799</v>
      </c>
      <c r="M5208" s="10">
        <v>5</v>
      </c>
      <c r="N5208" s="10">
        <v>4262</v>
      </c>
      <c r="O5208" s="10">
        <v>2137282</v>
      </c>
      <c r="P5208" s="10">
        <v>1276761</v>
      </c>
      <c r="Q5208" s="10">
        <v>120822</v>
      </c>
      <c r="R5208" s="10">
        <v>643</v>
      </c>
      <c r="S5208" s="10">
        <v>83</v>
      </c>
      <c r="T5208" s="10">
        <v>184.69107</v>
      </c>
      <c r="U5208" s="10">
        <v>10937.69742</v>
      </c>
      <c r="V5208" s="10">
        <v>83902</v>
      </c>
      <c r="W5208" s="10">
        <v>119296</v>
      </c>
      <c r="X5208" s="10">
        <v>111875</v>
      </c>
      <c r="Y5208" s="10">
        <v>212851</v>
      </c>
      <c r="Z5208" s="10">
        <v>48</v>
      </c>
      <c r="AA5208" s="10">
        <v>142802</v>
      </c>
      <c r="AB5208" s="10">
        <v>263055</v>
      </c>
      <c r="AC5208" s="10">
        <v>7061</v>
      </c>
      <c r="AD5208" s="10">
        <v>6273.3873400000002</v>
      </c>
      <c r="AE5208" s="10">
        <v>1260200</v>
      </c>
      <c r="AF5208" s="10">
        <v>27</v>
      </c>
      <c r="AG5208" s="10">
        <v>66.98</v>
      </c>
      <c r="AH5208" s="10">
        <v>5.85</v>
      </c>
      <c r="AI5208" s="10">
        <v>108.53</v>
      </c>
      <c r="AJ5208" s="10" t="s">
        <v>40</v>
      </c>
    </row>
    <row r="5209" spans="1:36" x14ac:dyDescent="0.25">
      <c r="A5209" s="10" t="s">
        <v>36</v>
      </c>
      <c r="B5209" s="10" t="s">
        <v>72</v>
      </c>
      <c r="C5209" s="10">
        <v>26</v>
      </c>
      <c r="D5209" s="10" t="s">
        <v>38</v>
      </c>
      <c r="E5209" s="10">
        <v>2603</v>
      </c>
      <c r="F5209" s="10" t="s">
        <v>59</v>
      </c>
      <c r="G5209" s="20">
        <v>1754388</v>
      </c>
      <c r="H5209" s="10">
        <v>318.18122849999997</v>
      </c>
      <c r="I5209" s="10">
        <v>32</v>
      </c>
      <c r="J5209" s="10">
        <v>45</v>
      </c>
      <c r="K5209" s="10">
        <v>1960.1815919999999</v>
      </c>
      <c r="L5209" s="10">
        <v>3250</v>
      </c>
      <c r="M5209" s="10">
        <v>114</v>
      </c>
      <c r="N5209" s="10">
        <v>7372</v>
      </c>
      <c r="O5209" s="10">
        <v>1307838</v>
      </c>
      <c r="P5209" s="10">
        <v>1065002</v>
      </c>
      <c r="Q5209" s="10">
        <v>93506</v>
      </c>
      <c r="R5209" s="10">
        <v>393</v>
      </c>
      <c r="S5209" s="10">
        <v>70</v>
      </c>
      <c r="T5209" s="10">
        <v>199.51981000000001</v>
      </c>
      <c r="U5209" s="10">
        <v>6320.9964170000003</v>
      </c>
      <c r="V5209" s="10">
        <v>40249</v>
      </c>
      <c r="W5209" s="10">
        <v>48960</v>
      </c>
      <c r="X5209" s="10">
        <v>71851</v>
      </c>
      <c r="Y5209" s="10">
        <v>115259</v>
      </c>
      <c r="Z5209" s="10">
        <v>116</v>
      </c>
      <c r="AA5209" s="10">
        <v>121940</v>
      </c>
      <c r="AB5209" s="10">
        <v>186211</v>
      </c>
      <c r="AC5209" s="10">
        <v>10622</v>
      </c>
      <c r="AD5209" s="10">
        <v>4161.2950149999997</v>
      </c>
      <c r="AE5209" s="10">
        <v>729922</v>
      </c>
      <c r="AF5209" s="10">
        <v>21</v>
      </c>
      <c r="AG5209" s="10">
        <v>71.52</v>
      </c>
      <c r="AH5209" s="10">
        <v>5.33</v>
      </c>
      <c r="AI5209" s="10">
        <v>111.49</v>
      </c>
      <c r="AJ5209" s="10" t="s">
        <v>40</v>
      </c>
    </row>
    <row r="5210" spans="1:36" x14ac:dyDescent="0.25">
      <c r="A5210" s="10" t="s">
        <v>36</v>
      </c>
      <c r="B5210" s="10" t="s">
        <v>72</v>
      </c>
      <c r="C5210" s="10">
        <v>26</v>
      </c>
      <c r="D5210" s="10" t="s">
        <v>38</v>
      </c>
      <c r="E5210" s="10">
        <v>2607</v>
      </c>
      <c r="F5210" s="10" t="s">
        <v>58</v>
      </c>
      <c r="G5210" s="20">
        <v>1412544</v>
      </c>
      <c r="H5210" s="10">
        <v>327.43551159999998</v>
      </c>
      <c r="I5210" s="10">
        <v>36</v>
      </c>
      <c r="J5210" s="10">
        <v>13</v>
      </c>
      <c r="K5210" s="10">
        <v>1922.7846039999999</v>
      </c>
      <c r="L5210" s="10">
        <v>2438</v>
      </c>
      <c r="M5210" s="10">
        <v>216</v>
      </c>
      <c r="N5210" s="10">
        <v>7234</v>
      </c>
      <c r="O5210" s="10">
        <v>1018974</v>
      </c>
      <c r="P5210" s="10">
        <v>552685</v>
      </c>
      <c r="Q5210" s="10">
        <v>59855</v>
      </c>
      <c r="R5210" s="10">
        <v>789</v>
      </c>
      <c r="S5210" s="10">
        <v>49</v>
      </c>
      <c r="T5210" s="10">
        <v>181.92126999999999</v>
      </c>
      <c r="U5210" s="10">
        <v>5441.1886039999999</v>
      </c>
      <c r="V5210" s="10">
        <v>27744</v>
      </c>
      <c r="W5210" s="10">
        <v>28973</v>
      </c>
      <c r="X5210" s="10">
        <v>62683</v>
      </c>
      <c r="Y5210" s="10">
        <v>99038</v>
      </c>
      <c r="Z5210" s="10">
        <v>67</v>
      </c>
      <c r="AA5210" s="10">
        <v>108375</v>
      </c>
      <c r="AB5210" s="10">
        <v>162447</v>
      </c>
      <c r="AC5210" s="10">
        <v>9672</v>
      </c>
      <c r="AD5210" s="10">
        <v>3336.4827300000002</v>
      </c>
      <c r="AE5210" s="10">
        <v>635659</v>
      </c>
      <c r="AF5210" s="10">
        <v>17</v>
      </c>
      <c r="AG5210" s="10">
        <v>61.27</v>
      </c>
      <c r="AH5210" s="10">
        <v>9.83</v>
      </c>
      <c r="AI5210" s="10">
        <v>105.18</v>
      </c>
      <c r="AJ5210" s="10" t="s">
        <v>40</v>
      </c>
    </row>
    <row r="5211" spans="1:36" x14ac:dyDescent="0.25">
      <c r="A5211" s="10" t="s">
        <v>36</v>
      </c>
      <c r="B5211" s="10" t="s">
        <v>72</v>
      </c>
      <c r="C5211" s="10">
        <v>26</v>
      </c>
      <c r="D5211" s="10" t="s">
        <v>38</v>
      </c>
      <c r="E5211" s="10">
        <v>2608</v>
      </c>
      <c r="F5211" s="10" t="s">
        <v>44</v>
      </c>
      <c r="G5211" s="20">
        <v>1030029</v>
      </c>
      <c r="H5211" s="10">
        <v>335.97063639999999</v>
      </c>
      <c r="I5211" s="10">
        <v>49</v>
      </c>
      <c r="J5211" s="10">
        <v>27</v>
      </c>
      <c r="K5211" s="10">
        <v>1557.726107</v>
      </c>
      <c r="L5211" s="10">
        <v>2864</v>
      </c>
      <c r="M5211" s="10">
        <v>21</v>
      </c>
      <c r="N5211" s="10">
        <v>4340</v>
      </c>
      <c r="O5211" s="10">
        <v>977277</v>
      </c>
      <c r="P5211" s="10">
        <v>591795</v>
      </c>
      <c r="Q5211" s="10">
        <v>25557</v>
      </c>
      <c r="R5211" s="10">
        <v>11</v>
      </c>
      <c r="S5211" s="10">
        <v>10</v>
      </c>
      <c r="T5211" s="10">
        <v>108.54877</v>
      </c>
      <c r="U5211" s="10">
        <v>4949.6386329999996</v>
      </c>
      <c r="V5211" s="10">
        <v>19789</v>
      </c>
      <c r="W5211" s="10">
        <v>21294</v>
      </c>
      <c r="X5211" s="10">
        <v>30224</v>
      </c>
      <c r="Y5211" s="10">
        <v>45340</v>
      </c>
      <c r="Z5211" s="10">
        <v>440</v>
      </c>
      <c r="AA5211" s="10">
        <v>53088</v>
      </c>
      <c r="AB5211" s="10">
        <v>74414</v>
      </c>
      <c r="AC5211" s="10">
        <v>7204</v>
      </c>
      <c r="AD5211" s="10">
        <v>3283.3637560000002</v>
      </c>
      <c r="AE5211" s="10">
        <v>765933</v>
      </c>
      <c r="AF5211" s="10">
        <v>27</v>
      </c>
      <c r="AG5211" s="10">
        <v>55.39</v>
      </c>
      <c r="AH5211" s="10">
        <v>5.65</v>
      </c>
      <c r="AI5211" s="10">
        <v>110.01</v>
      </c>
      <c r="AJ5211" s="10" t="s">
        <v>40</v>
      </c>
    </row>
    <row r="5212" spans="1:36" x14ac:dyDescent="0.25">
      <c r="A5212" s="10" t="s">
        <v>36</v>
      </c>
      <c r="B5212" s="10" t="s">
        <v>72</v>
      </c>
      <c r="C5212" s="10">
        <v>26</v>
      </c>
      <c r="D5212" s="10" t="s">
        <v>38</v>
      </c>
      <c r="E5212" s="10">
        <v>2610</v>
      </c>
      <c r="F5212" s="10" t="s">
        <v>52</v>
      </c>
      <c r="G5212" s="20">
        <v>1889042</v>
      </c>
      <c r="H5212" s="10">
        <v>323.37805229999998</v>
      </c>
      <c r="I5212" s="10">
        <v>33</v>
      </c>
      <c r="J5212" s="10">
        <v>79</v>
      </c>
      <c r="K5212" s="10">
        <v>1463.267949</v>
      </c>
      <c r="L5212" s="10">
        <v>2368</v>
      </c>
      <c r="M5212" s="10">
        <v>6</v>
      </c>
      <c r="N5212" s="10">
        <v>2626</v>
      </c>
      <c r="O5212" s="10">
        <v>1530283</v>
      </c>
      <c r="P5212" s="10">
        <v>1224406</v>
      </c>
      <c r="Q5212" s="10">
        <v>79582</v>
      </c>
      <c r="R5212" s="10">
        <v>228</v>
      </c>
      <c r="S5212" s="10">
        <v>19</v>
      </c>
      <c r="T5212" s="10">
        <v>195.17537999999999</v>
      </c>
      <c r="U5212" s="10">
        <v>6607.0426889999999</v>
      </c>
      <c r="V5212" s="10">
        <v>46322</v>
      </c>
      <c r="W5212" s="10">
        <v>51571</v>
      </c>
      <c r="X5212" s="10">
        <v>62867</v>
      </c>
      <c r="Y5212" s="10">
        <v>101319</v>
      </c>
      <c r="Z5212" s="10">
        <v>165</v>
      </c>
      <c r="AA5212" s="10">
        <v>87471</v>
      </c>
      <c r="AB5212" s="10">
        <v>132454</v>
      </c>
      <c r="AC5212" s="10">
        <v>4994</v>
      </c>
      <c r="AD5212" s="10">
        <v>4948.5993600000002</v>
      </c>
      <c r="AE5212" s="10">
        <v>1118162</v>
      </c>
      <c r="AF5212" s="10">
        <v>12</v>
      </c>
      <c r="AG5212" s="10">
        <v>57.57</v>
      </c>
      <c r="AH5212" s="10">
        <v>15.72</v>
      </c>
      <c r="AI5212" s="10">
        <v>103.33</v>
      </c>
      <c r="AJ5212" s="10" t="s">
        <v>40</v>
      </c>
    </row>
    <row r="5213" spans="1:36" x14ac:dyDescent="0.25">
      <c r="A5213" s="10" t="s">
        <v>36</v>
      </c>
      <c r="B5213" s="10" t="s">
        <v>72</v>
      </c>
      <c r="C5213" s="10">
        <v>26</v>
      </c>
      <c r="D5213" s="10" t="s">
        <v>38</v>
      </c>
      <c r="E5213" s="10">
        <v>2621</v>
      </c>
      <c r="F5213" s="10" t="s">
        <v>47</v>
      </c>
      <c r="G5213" s="20">
        <v>709642</v>
      </c>
      <c r="H5213" s="10">
        <v>324.56170279999998</v>
      </c>
      <c r="I5213" s="10">
        <v>32</v>
      </c>
      <c r="J5213" s="10">
        <v>225</v>
      </c>
      <c r="K5213" s="10">
        <v>592.274767</v>
      </c>
      <c r="L5213" s="10">
        <v>913</v>
      </c>
      <c r="M5213" s="10">
        <v>3</v>
      </c>
      <c r="N5213" s="10">
        <v>1198</v>
      </c>
      <c r="O5213" s="10">
        <v>552866</v>
      </c>
      <c r="P5213" s="10">
        <v>494214</v>
      </c>
      <c r="Q5213" s="10">
        <v>38107</v>
      </c>
      <c r="R5213" s="10">
        <v>100</v>
      </c>
      <c r="S5213" s="10">
        <v>14</v>
      </c>
      <c r="T5213" s="10">
        <v>105.39654</v>
      </c>
      <c r="U5213" s="10">
        <v>2492.0626109999998</v>
      </c>
      <c r="V5213" s="10">
        <v>17196</v>
      </c>
      <c r="W5213" s="10">
        <v>19852</v>
      </c>
      <c r="X5213" s="10">
        <v>25682</v>
      </c>
      <c r="Y5213" s="10">
        <v>43798</v>
      </c>
      <c r="Z5213" s="10">
        <v>240</v>
      </c>
      <c r="AA5213" s="10">
        <v>38044</v>
      </c>
      <c r="AB5213" s="10">
        <v>61480</v>
      </c>
      <c r="AC5213" s="10">
        <v>2111</v>
      </c>
      <c r="AD5213" s="10">
        <v>1794.391304</v>
      </c>
      <c r="AE5213" s="10">
        <v>392622</v>
      </c>
      <c r="AF5213" s="10">
        <v>24</v>
      </c>
      <c r="AG5213" s="10">
        <v>58.47</v>
      </c>
      <c r="AH5213" s="10">
        <v>9.5399999999999991</v>
      </c>
      <c r="AI5213" s="10">
        <v>100.44</v>
      </c>
      <c r="AJ5213" s="10" t="s">
        <v>40</v>
      </c>
    </row>
    <row r="5214" spans="1:36" x14ac:dyDescent="0.25">
      <c r="A5214" s="10" t="s">
        <v>36</v>
      </c>
      <c r="B5214" s="10" t="s">
        <v>72</v>
      </c>
      <c r="C5214" s="10">
        <v>26</v>
      </c>
      <c r="D5214" s="10" t="s">
        <v>38</v>
      </c>
      <c r="E5214" s="10">
        <v>2601</v>
      </c>
      <c r="F5214" s="10" t="s">
        <v>39</v>
      </c>
      <c r="G5214" s="20">
        <v>1033929</v>
      </c>
      <c r="H5214" s="10">
        <v>325.9718618</v>
      </c>
      <c r="I5214" s="10">
        <v>30</v>
      </c>
      <c r="J5214" s="10">
        <v>46</v>
      </c>
      <c r="K5214" s="10">
        <v>1979.4474640000001</v>
      </c>
      <c r="L5214" s="10">
        <v>2983</v>
      </c>
      <c r="M5214" s="10">
        <v>228</v>
      </c>
      <c r="N5214" s="10">
        <v>6188</v>
      </c>
      <c r="O5214" s="10">
        <v>859650</v>
      </c>
      <c r="P5214" s="10">
        <v>104690</v>
      </c>
      <c r="Q5214" s="10">
        <v>9899</v>
      </c>
      <c r="R5214" s="10">
        <v>552</v>
      </c>
      <c r="S5214" s="10">
        <v>19</v>
      </c>
      <c r="T5214" s="10">
        <v>213.19058000000001</v>
      </c>
      <c r="U5214" s="10">
        <v>4994.8551539999999</v>
      </c>
      <c r="V5214" s="10">
        <v>28622</v>
      </c>
      <c r="W5214" s="10">
        <v>30220</v>
      </c>
      <c r="X5214" s="10">
        <v>68341</v>
      </c>
      <c r="Y5214" s="10">
        <v>78904</v>
      </c>
      <c r="Z5214" s="10">
        <v>57</v>
      </c>
      <c r="AA5214" s="10">
        <v>131498</v>
      </c>
      <c r="AB5214" s="10">
        <v>149727</v>
      </c>
      <c r="AC5214" s="10">
        <v>9171</v>
      </c>
      <c r="AD5214" s="10">
        <v>2802.21711</v>
      </c>
      <c r="AE5214" s="10">
        <v>412521</v>
      </c>
      <c r="AF5214" s="10">
        <v>38</v>
      </c>
      <c r="AG5214" s="10">
        <v>63.28</v>
      </c>
      <c r="AH5214" s="10">
        <v>10</v>
      </c>
      <c r="AI5214" s="10">
        <v>102.83</v>
      </c>
      <c r="AJ5214" s="10" t="s">
        <v>40</v>
      </c>
    </row>
    <row r="5215" spans="1:36" x14ac:dyDescent="0.25">
      <c r="A5215" s="10" t="s">
        <v>36</v>
      </c>
      <c r="B5215" s="10" t="s">
        <v>72</v>
      </c>
      <c r="C5215" s="10">
        <v>26</v>
      </c>
      <c r="D5215" s="10" t="s">
        <v>38</v>
      </c>
      <c r="E5215" s="10">
        <v>2615</v>
      </c>
      <c r="F5215" s="10" t="s">
        <v>50</v>
      </c>
      <c r="G5215" s="20">
        <v>1260867</v>
      </c>
      <c r="H5215" s="10">
        <v>320.81231409999998</v>
      </c>
      <c r="I5215" s="10">
        <v>27</v>
      </c>
      <c r="J5215" s="10">
        <v>43</v>
      </c>
      <c r="K5215" s="10">
        <v>418.7785073</v>
      </c>
      <c r="L5215" s="10">
        <v>1513</v>
      </c>
      <c r="M5215" s="10">
        <v>4</v>
      </c>
      <c r="N5215" s="10">
        <v>3291</v>
      </c>
      <c r="O5215" s="10">
        <v>934979</v>
      </c>
      <c r="P5215" s="10">
        <v>852065</v>
      </c>
      <c r="Q5215" s="10">
        <v>88151</v>
      </c>
      <c r="R5215" s="10">
        <v>75</v>
      </c>
      <c r="S5215" s="10">
        <v>15</v>
      </c>
      <c r="T5215" s="10">
        <v>142.87888000000001</v>
      </c>
      <c r="U5215" s="10">
        <v>3561.1851529999999</v>
      </c>
      <c r="V5215" s="10">
        <v>34570</v>
      </c>
      <c r="W5215" s="10">
        <v>40290</v>
      </c>
      <c r="X5215" s="10">
        <v>56977</v>
      </c>
      <c r="Y5215" s="10">
        <v>97615</v>
      </c>
      <c r="Z5215" s="10">
        <v>47</v>
      </c>
      <c r="AA5215" s="10">
        <v>91167</v>
      </c>
      <c r="AB5215" s="10">
        <v>147973</v>
      </c>
      <c r="AC5215" s="10">
        <v>4804</v>
      </c>
      <c r="AD5215" s="10">
        <v>2999.5277660000002</v>
      </c>
      <c r="AE5215" s="10">
        <v>664927</v>
      </c>
      <c r="AF5215" s="10">
        <v>9</v>
      </c>
      <c r="AG5215" s="10">
        <v>61.48</v>
      </c>
      <c r="AH5215" s="10">
        <v>26.04</v>
      </c>
      <c r="AI5215" s="10">
        <v>110.56</v>
      </c>
      <c r="AJ5215" s="10" t="s">
        <v>40</v>
      </c>
    </row>
    <row r="5216" spans="1:36" x14ac:dyDescent="0.25">
      <c r="A5216" s="10" t="s">
        <v>36</v>
      </c>
      <c r="B5216" s="10" t="s">
        <v>72</v>
      </c>
      <c r="C5216" s="10">
        <v>26</v>
      </c>
      <c r="D5216" s="10" t="s">
        <v>38</v>
      </c>
      <c r="E5216" s="10">
        <v>2616</v>
      </c>
      <c r="F5216" s="10" t="s">
        <v>53</v>
      </c>
      <c r="G5216" s="20">
        <v>1741223</v>
      </c>
      <c r="H5216" s="10">
        <v>322.78449449999999</v>
      </c>
      <c r="I5216" s="10">
        <v>29</v>
      </c>
      <c r="J5216" s="10">
        <v>195</v>
      </c>
      <c r="K5216" s="10">
        <v>1830.1918020000001</v>
      </c>
      <c r="L5216" s="10">
        <v>2778</v>
      </c>
      <c r="M5216" s="10">
        <v>7</v>
      </c>
      <c r="N5216" s="10">
        <v>6370</v>
      </c>
      <c r="O5216" s="10">
        <v>1718838</v>
      </c>
      <c r="P5216" s="10">
        <v>1479740</v>
      </c>
      <c r="Q5216" s="10">
        <v>131567</v>
      </c>
      <c r="R5216" s="10">
        <v>615</v>
      </c>
      <c r="S5216" s="10">
        <v>77</v>
      </c>
      <c r="T5216" s="10">
        <v>162.03694999999999</v>
      </c>
      <c r="U5216" s="10">
        <v>7540.3713019999996</v>
      </c>
      <c r="V5216" s="10">
        <v>59214</v>
      </c>
      <c r="W5216" s="10">
        <v>78947</v>
      </c>
      <c r="X5216" s="10">
        <v>80358</v>
      </c>
      <c r="Y5216" s="10">
        <v>156534</v>
      </c>
      <c r="Z5216" s="10">
        <v>67</v>
      </c>
      <c r="AA5216" s="10">
        <v>107821</v>
      </c>
      <c r="AB5216" s="10">
        <v>200494</v>
      </c>
      <c r="AC5216" s="10">
        <v>9148</v>
      </c>
      <c r="AD5216" s="10">
        <v>5548.1425499999996</v>
      </c>
      <c r="AE5216" s="10">
        <v>1194031</v>
      </c>
      <c r="AF5216" s="10">
        <v>31</v>
      </c>
      <c r="AG5216" s="10">
        <v>57.46</v>
      </c>
      <c r="AH5216" s="10">
        <v>11.89</v>
      </c>
      <c r="AI5216" s="10">
        <v>103.18</v>
      </c>
      <c r="AJ5216" s="10" t="s">
        <v>40</v>
      </c>
    </row>
    <row r="5217" spans="1:36" x14ac:dyDescent="0.25">
      <c r="A5217" s="10" t="s">
        <v>36</v>
      </c>
      <c r="B5217" s="10" t="s">
        <v>72</v>
      </c>
      <c r="C5217" s="10">
        <v>26</v>
      </c>
      <c r="D5217" s="10" t="s">
        <v>38</v>
      </c>
      <c r="E5217" s="10">
        <v>2617</v>
      </c>
      <c r="F5217" s="10" t="s">
        <v>54</v>
      </c>
      <c r="G5217" s="20">
        <v>1265232</v>
      </c>
      <c r="H5217" s="10">
        <v>292.50914649999999</v>
      </c>
      <c r="I5217" s="10">
        <v>31</v>
      </c>
      <c r="J5217" s="10">
        <v>222</v>
      </c>
      <c r="K5217" s="10">
        <v>338.09215460000001</v>
      </c>
      <c r="L5217" s="10">
        <v>518</v>
      </c>
      <c r="M5217" s="10">
        <v>3</v>
      </c>
      <c r="N5217" s="10">
        <v>2627</v>
      </c>
      <c r="O5217" s="10">
        <v>1129339</v>
      </c>
      <c r="P5217" s="10">
        <v>908214</v>
      </c>
      <c r="Q5217" s="10">
        <v>76423</v>
      </c>
      <c r="R5217" s="10">
        <v>0</v>
      </c>
      <c r="S5217" s="10">
        <v>0</v>
      </c>
      <c r="T5217" s="10">
        <v>121.62537</v>
      </c>
      <c r="U5217" s="10">
        <v>3763.1373950000002</v>
      </c>
      <c r="V5217" s="10">
        <v>35853</v>
      </c>
      <c r="W5217" s="10">
        <v>43629</v>
      </c>
      <c r="X5217" s="10">
        <v>50041</v>
      </c>
      <c r="Y5217" s="10">
        <v>96218</v>
      </c>
      <c r="Z5217" s="10">
        <v>152</v>
      </c>
      <c r="AA5217" s="10">
        <v>82633</v>
      </c>
      <c r="AB5217" s="10">
        <v>144190</v>
      </c>
      <c r="AC5217" s="10">
        <v>3145</v>
      </c>
      <c r="AD5217" s="10">
        <v>3303.4198700000002</v>
      </c>
      <c r="AE5217" s="10">
        <v>803049</v>
      </c>
      <c r="AF5217" s="10">
        <v>26</v>
      </c>
      <c r="AG5217" s="10">
        <v>49.69</v>
      </c>
      <c r="AH5217" s="10">
        <v>23.69</v>
      </c>
      <c r="AI5217" s="10">
        <v>105.79</v>
      </c>
      <c r="AJ5217" s="10" t="s">
        <v>40</v>
      </c>
    </row>
    <row r="5218" spans="1:36" x14ac:dyDescent="0.25">
      <c r="A5218" s="10" t="s">
        <v>36</v>
      </c>
      <c r="B5218" s="10" t="s">
        <v>72</v>
      </c>
      <c r="C5218" s="10">
        <v>26</v>
      </c>
      <c r="D5218" s="10" t="s">
        <v>38</v>
      </c>
      <c r="E5218" s="10">
        <v>2621</v>
      </c>
      <c r="F5218" s="10" t="s">
        <v>47</v>
      </c>
      <c r="G5218" s="20">
        <v>709642</v>
      </c>
      <c r="H5218" s="10">
        <v>324.71118990000002</v>
      </c>
      <c r="I5218" s="10">
        <v>32</v>
      </c>
      <c r="J5218" s="10">
        <v>228</v>
      </c>
      <c r="K5218" s="10">
        <v>596.93389739999998</v>
      </c>
      <c r="L5218" s="10">
        <v>913</v>
      </c>
      <c r="M5218" s="10">
        <v>3</v>
      </c>
      <c r="N5218" s="10">
        <v>1208</v>
      </c>
      <c r="O5218" s="10">
        <v>563968</v>
      </c>
      <c r="P5218" s="10">
        <v>504104</v>
      </c>
      <c r="Q5218" s="10">
        <v>38179</v>
      </c>
      <c r="R5218" s="10">
        <v>100</v>
      </c>
      <c r="S5218" s="10">
        <v>14</v>
      </c>
      <c r="T5218" s="10">
        <v>105.39654</v>
      </c>
      <c r="U5218" s="10">
        <v>2533.5976409999998</v>
      </c>
      <c r="V5218" s="10">
        <v>17302</v>
      </c>
      <c r="W5218" s="10">
        <v>19999</v>
      </c>
      <c r="X5218" s="10">
        <v>25726</v>
      </c>
      <c r="Y5218" s="10">
        <v>43878</v>
      </c>
      <c r="Z5218" s="10">
        <v>246</v>
      </c>
      <c r="AA5218" s="10">
        <v>38067</v>
      </c>
      <c r="AB5218" s="10">
        <v>61523</v>
      </c>
      <c r="AC5218" s="10">
        <v>2121</v>
      </c>
      <c r="AD5218" s="10">
        <v>1831.267204</v>
      </c>
      <c r="AE5218" s="10">
        <v>400475</v>
      </c>
      <c r="AF5218" s="10">
        <v>24</v>
      </c>
      <c r="AG5218" s="10">
        <v>58.67</v>
      </c>
      <c r="AH5218" s="10">
        <v>9.6199999999999992</v>
      </c>
      <c r="AI5218" s="10">
        <v>100.49</v>
      </c>
      <c r="AJ5218" s="10" t="s">
        <v>40</v>
      </c>
    </row>
    <row r="5219" spans="1:36" x14ac:dyDescent="0.25">
      <c r="A5219" s="10" t="s">
        <v>36</v>
      </c>
      <c r="B5219" s="10" t="s">
        <v>72</v>
      </c>
      <c r="C5219" s="10">
        <v>26</v>
      </c>
      <c r="D5219" s="10" t="s">
        <v>38</v>
      </c>
      <c r="E5219" s="10">
        <v>2623</v>
      </c>
      <c r="F5219" s="10" t="s">
        <v>56</v>
      </c>
      <c r="G5219" s="20">
        <v>2626417</v>
      </c>
      <c r="H5219" s="10">
        <v>291.06587289999999</v>
      </c>
      <c r="I5219" s="10">
        <v>25</v>
      </c>
      <c r="J5219" s="10">
        <v>211</v>
      </c>
      <c r="K5219" s="10">
        <v>4474.5157740000004</v>
      </c>
      <c r="L5219" s="10">
        <v>2767</v>
      </c>
      <c r="M5219" s="10">
        <v>6</v>
      </c>
      <c r="N5219" s="10">
        <v>4258</v>
      </c>
      <c r="O5219" s="10">
        <v>2109852</v>
      </c>
      <c r="P5219" s="10">
        <v>1259163</v>
      </c>
      <c r="Q5219" s="10">
        <v>120680</v>
      </c>
      <c r="R5219" s="10">
        <v>626</v>
      </c>
      <c r="S5219" s="10">
        <v>83</v>
      </c>
      <c r="T5219" s="10">
        <v>184.69107</v>
      </c>
      <c r="U5219" s="10">
        <v>10800.26598</v>
      </c>
      <c r="V5219" s="10">
        <v>83576</v>
      </c>
      <c r="W5219" s="10">
        <v>118666</v>
      </c>
      <c r="X5219" s="10">
        <v>111775</v>
      </c>
      <c r="Y5219" s="10">
        <v>212624</v>
      </c>
      <c r="Z5219" s="10">
        <v>47</v>
      </c>
      <c r="AA5219" s="10">
        <v>142647</v>
      </c>
      <c r="AB5219" s="10">
        <v>262693</v>
      </c>
      <c r="AC5219" s="10">
        <v>7025</v>
      </c>
      <c r="AD5219" s="10">
        <v>6141.0591400000003</v>
      </c>
      <c r="AE5219" s="10">
        <v>1243521</v>
      </c>
      <c r="AF5219" s="10">
        <v>27</v>
      </c>
      <c r="AG5219" s="10">
        <v>66.75</v>
      </c>
      <c r="AH5219" s="10">
        <v>5.84</v>
      </c>
      <c r="AI5219" s="10">
        <v>108.55</v>
      </c>
      <c r="AJ5219" s="10" t="s">
        <v>40</v>
      </c>
    </row>
    <row r="5220" spans="1:36" x14ac:dyDescent="0.25">
      <c r="A5220" s="10" t="s">
        <v>36</v>
      </c>
      <c r="B5220" s="10" t="s">
        <v>72</v>
      </c>
      <c r="C5220" s="10">
        <v>26</v>
      </c>
      <c r="D5220" s="10" t="s">
        <v>38</v>
      </c>
      <c r="E5220" s="10">
        <v>2603</v>
      </c>
      <c r="F5220" s="10" t="s">
        <v>59</v>
      </c>
      <c r="G5220" s="20">
        <v>1754388</v>
      </c>
      <c r="H5220" s="10">
        <v>316.6660516</v>
      </c>
      <c r="I5220" s="10">
        <v>32</v>
      </c>
      <c r="J5220" s="10">
        <v>45</v>
      </c>
      <c r="K5220" s="10">
        <v>1962.4810440000001</v>
      </c>
      <c r="L5220" s="10">
        <v>3273</v>
      </c>
      <c r="M5220" s="10">
        <v>109</v>
      </c>
      <c r="N5220" s="10">
        <v>7397</v>
      </c>
      <c r="O5220" s="10">
        <v>1327470</v>
      </c>
      <c r="P5220" s="10">
        <v>1079047</v>
      </c>
      <c r="Q5220" s="10">
        <v>93780</v>
      </c>
      <c r="R5220" s="10">
        <v>398</v>
      </c>
      <c r="S5220" s="10">
        <v>70</v>
      </c>
      <c r="T5220" s="10">
        <v>199.51981000000001</v>
      </c>
      <c r="U5220" s="10">
        <v>6365.6476890000004</v>
      </c>
      <c r="V5220" s="10">
        <v>40719</v>
      </c>
      <c r="W5220" s="10">
        <v>49531</v>
      </c>
      <c r="X5220" s="10">
        <v>72130</v>
      </c>
      <c r="Y5220" s="10">
        <v>115655</v>
      </c>
      <c r="Z5220" s="10">
        <v>116</v>
      </c>
      <c r="AA5220" s="10">
        <v>122455</v>
      </c>
      <c r="AB5220" s="10">
        <v>186945</v>
      </c>
      <c r="AC5220" s="10">
        <v>10670</v>
      </c>
      <c r="AD5220" s="10">
        <v>4203.6468349999996</v>
      </c>
      <c r="AE5220" s="10">
        <v>740052</v>
      </c>
      <c r="AF5220" s="10">
        <v>21</v>
      </c>
      <c r="AG5220" s="10">
        <v>71.459999999999994</v>
      </c>
      <c r="AH5220" s="10">
        <v>5.37</v>
      </c>
      <c r="AI5220" s="10">
        <v>111.38</v>
      </c>
      <c r="AJ5220" s="10" t="s">
        <v>40</v>
      </c>
    </row>
    <row r="5221" spans="1:36" x14ac:dyDescent="0.25">
      <c r="A5221" s="10" t="s">
        <v>36</v>
      </c>
      <c r="B5221" s="10" t="s">
        <v>72</v>
      </c>
      <c r="C5221" s="10">
        <v>26</v>
      </c>
      <c r="D5221" s="10" t="s">
        <v>38</v>
      </c>
      <c r="E5221" s="10">
        <v>2606</v>
      </c>
      <c r="F5221" s="10" t="s">
        <v>49</v>
      </c>
      <c r="G5221" s="20">
        <v>679039</v>
      </c>
      <c r="H5221" s="10">
        <v>323.51248600000002</v>
      </c>
      <c r="I5221" s="10">
        <v>40</v>
      </c>
      <c r="J5221" s="10">
        <v>42</v>
      </c>
      <c r="K5221" s="10">
        <v>1311.343707</v>
      </c>
      <c r="L5221" s="10">
        <v>2049</v>
      </c>
      <c r="M5221" s="10">
        <v>31</v>
      </c>
      <c r="N5221" s="10">
        <v>4138</v>
      </c>
      <c r="O5221" s="10">
        <v>723084</v>
      </c>
      <c r="P5221" s="10">
        <v>620002</v>
      </c>
      <c r="Q5221" s="10">
        <v>35539</v>
      </c>
      <c r="R5221" s="10">
        <v>1512</v>
      </c>
      <c r="S5221" s="10">
        <v>81</v>
      </c>
      <c r="T5221" s="10">
        <v>96.21163</v>
      </c>
      <c r="U5221" s="10">
        <v>3746.822361</v>
      </c>
      <c r="V5221" s="10">
        <v>17932</v>
      </c>
      <c r="W5221" s="10">
        <v>19453</v>
      </c>
      <c r="X5221" s="10">
        <v>29328</v>
      </c>
      <c r="Y5221" s="10">
        <v>42539</v>
      </c>
      <c r="Z5221" s="10">
        <v>138</v>
      </c>
      <c r="AA5221" s="10">
        <v>47411</v>
      </c>
      <c r="AB5221" s="10">
        <v>67157</v>
      </c>
      <c r="AC5221" s="10">
        <v>6187</v>
      </c>
      <c r="AD5221" s="10">
        <v>2339.2670240000002</v>
      </c>
      <c r="AE5221" s="10">
        <v>562059</v>
      </c>
      <c r="AF5221" s="10">
        <v>20</v>
      </c>
      <c r="AG5221" s="10">
        <v>34.869999999999997</v>
      </c>
      <c r="AH5221" s="10">
        <v>15.52</v>
      </c>
      <c r="AI5221" s="10">
        <v>112.78</v>
      </c>
      <c r="AJ5221" s="10" t="s">
        <v>40</v>
      </c>
    </row>
    <row r="5222" spans="1:36" x14ac:dyDescent="0.25">
      <c r="A5222" s="10" t="s">
        <v>36</v>
      </c>
      <c r="B5222" s="10" t="s">
        <v>72</v>
      </c>
      <c r="C5222" s="10">
        <v>26</v>
      </c>
      <c r="D5222" s="10" t="s">
        <v>38</v>
      </c>
      <c r="E5222" s="10">
        <v>2607</v>
      </c>
      <c r="F5222" s="10" t="s">
        <v>58</v>
      </c>
      <c r="G5222" s="20">
        <v>1412544</v>
      </c>
      <c r="H5222" s="10">
        <v>328.84570730000002</v>
      </c>
      <c r="I5222" s="10">
        <v>36</v>
      </c>
      <c r="J5222" s="10">
        <v>13</v>
      </c>
      <c r="K5222" s="10">
        <v>1925.787286</v>
      </c>
      <c r="L5222" s="10">
        <v>2453</v>
      </c>
      <c r="M5222" s="10">
        <v>213</v>
      </c>
      <c r="N5222" s="10">
        <v>7293</v>
      </c>
      <c r="O5222" s="10">
        <v>1027722</v>
      </c>
      <c r="P5222" s="10">
        <v>557812</v>
      </c>
      <c r="Q5222" s="10">
        <v>59888</v>
      </c>
      <c r="R5222" s="10">
        <v>796</v>
      </c>
      <c r="S5222" s="10">
        <v>49</v>
      </c>
      <c r="T5222" s="10">
        <v>181.92126999999999</v>
      </c>
      <c r="U5222" s="10">
        <v>5487.3282360000003</v>
      </c>
      <c r="V5222" s="10">
        <v>27930</v>
      </c>
      <c r="W5222" s="10">
        <v>29188</v>
      </c>
      <c r="X5222" s="10">
        <v>62740</v>
      </c>
      <c r="Y5222" s="10">
        <v>99139</v>
      </c>
      <c r="Z5222" s="10">
        <v>70</v>
      </c>
      <c r="AA5222" s="10">
        <v>108523</v>
      </c>
      <c r="AB5222" s="10">
        <v>162640</v>
      </c>
      <c r="AC5222" s="10">
        <v>9746</v>
      </c>
      <c r="AD5222" s="10">
        <v>3379.6196799999998</v>
      </c>
      <c r="AE5222" s="10">
        <v>641737</v>
      </c>
      <c r="AF5222" s="10">
        <v>17</v>
      </c>
      <c r="AG5222" s="10">
        <v>61.1</v>
      </c>
      <c r="AH5222" s="10">
        <v>9.93</v>
      </c>
      <c r="AI5222" s="10">
        <v>105.22</v>
      </c>
      <c r="AJ5222" s="10" t="s">
        <v>40</v>
      </c>
    </row>
    <row r="5223" spans="1:36" x14ac:dyDescent="0.25">
      <c r="A5223" s="10" t="s">
        <v>36</v>
      </c>
      <c r="B5223" s="10" t="s">
        <v>72</v>
      </c>
      <c r="C5223" s="10">
        <v>26</v>
      </c>
      <c r="D5223" s="10" t="s">
        <v>38</v>
      </c>
      <c r="E5223" s="10">
        <v>2611</v>
      </c>
      <c r="F5223" s="10" t="s">
        <v>46</v>
      </c>
      <c r="G5223" s="20">
        <v>1612016</v>
      </c>
      <c r="H5223" s="10">
        <v>323.19432110000002</v>
      </c>
      <c r="I5223" s="10">
        <v>29</v>
      </c>
      <c r="J5223" s="10">
        <v>884</v>
      </c>
      <c r="K5223" s="10">
        <v>477.77271089999999</v>
      </c>
      <c r="L5223" s="10">
        <v>1603</v>
      </c>
      <c r="M5223" s="10">
        <v>3</v>
      </c>
      <c r="N5223" s="10">
        <v>3142</v>
      </c>
      <c r="O5223" s="10">
        <v>1460013</v>
      </c>
      <c r="P5223" s="10">
        <v>1184786</v>
      </c>
      <c r="Q5223" s="10">
        <v>97714</v>
      </c>
      <c r="R5223" s="10">
        <v>29</v>
      </c>
      <c r="S5223" s="10">
        <v>6</v>
      </c>
      <c r="T5223" s="10">
        <v>186.71440000000001</v>
      </c>
      <c r="U5223" s="10">
        <v>5383.1662150000002</v>
      </c>
      <c r="V5223" s="10">
        <v>48965</v>
      </c>
      <c r="W5223" s="10">
        <v>59086</v>
      </c>
      <c r="X5223" s="10">
        <v>66865</v>
      </c>
      <c r="Y5223" s="10">
        <v>121001</v>
      </c>
      <c r="Z5223" s="10">
        <v>411</v>
      </c>
      <c r="AA5223" s="10">
        <v>100399</v>
      </c>
      <c r="AB5223" s="10">
        <v>167496</v>
      </c>
      <c r="AC5223" s="10">
        <v>4745</v>
      </c>
      <c r="AD5223" s="10">
        <v>4718.6791039999998</v>
      </c>
      <c r="AE5223" s="10">
        <v>1068492</v>
      </c>
      <c r="AF5223" s="10">
        <v>10</v>
      </c>
      <c r="AG5223" s="10">
        <v>66.62</v>
      </c>
      <c r="AH5223" s="10">
        <v>11.95</v>
      </c>
      <c r="AI5223" s="10">
        <v>101.21</v>
      </c>
      <c r="AJ5223" s="10" t="s">
        <v>40</v>
      </c>
    </row>
    <row r="5224" spans="1:36" x14ac:dyDescent="0.25">
      <c r="A5224" s="10" t="s">
        <v>36</v>
      </c>
      <c r="B5224" s="10" t="s">
        <v>72</v>
      </c>
      <c r="C5224" s="10">
        <v>26</v>
      </c>
      <c r="D5224" s="10" t="s">
        <v>38</v>
      </c>
      <c r="E5224" s="10">
        <v>2612</v>
      </c>
      <c r="F5224" s="10" t="s">
        <v>60</v>
      </c>
      <c r="G5224" s="20">
        <v>1002408</v>
      </c>
      <c r="H5224" s="10">
        <v>328.78943029999999</v>
      </c>
      <c r="I5224" s="10">
        <v>32</v>
      </c>
      <c r="J5224" s="10">
        <v>93</v>
      </c>
      <c r="K5224" s="10">
        <v>710.0896927</v>
      </c>
      <c r="L5224" s="10">
        <v>1183</v>
      </c>
      <c r="M5224" s="10">
        <v>1</v>
      </c>
      <c r="N5224" s="10">
        <v>1616</v>
      </c>
      <c r="O5224" s="10">
        <v>887502</v>
      </c>
      <c r="P5224" s="10">
        <v>713016</v>
      </c>
      <c r="Q5224" s="10">
        <v>59623</v>
      </c>
      <c r="R5224" s="10">
        <v>52</v>
      </c>
      <c r="S5224" s="10">
        <v>4</v>
      </c>
      <c r="T5224" s="10">
        <v>120.19737000000001</v>
      </c>
      <c r="U5224" s="10">
        <v>3748.299833</v>
      </c>
      <c r="V5224" s="10">
        <v>27559</v>
      </c>
      <c r="W5224" s="10">
        <v>36172</v>
      </c>
      <c r="X5224" s="10">
        <v>39936</v>
      </c>
      <c r="Y5224" s="10">
        <v>74975</v>
      </c>
      <c r="Z5224" s="10">
        <v>21</v>
      </c>
      <c r="AA5224" s="10">
        <v>53393</v>
      </c>
      <c r="AB5224" s="10">
        <v>94906</v>
      </c>
      <c r="AC5224" s="10">
        <v>2799</v>
      </c>
      <c r="AD5224" s="10">
        <v>2918.0127699999998</v>
      </c>
      <c r="AE5224" s="10">
        <v>591959</v>
      </c>
      <c r="AF5224" s="10">
        <v>9</v>
      </c>
      <c r="AG5224" s="10">
        <v>77.44</v>
      </c>
      <c r="AH5224" s="10">
        <v>3</v>
      </c>
      <c r="AI5224" s="10">
        <v>100.49</v>
      </c>
      <c r="AJ5224" s="10" t="s">
        <v>40</v>
      </c>
    </row>
    <row r="5225" spans="1:36" x14ac:dyDescent="0.25">
      <c r="A5225" s="10" t="s">
        <v>36</v>
      </c>
      <c r="B5225" s="10" t="s">
        <v>72</v>
      </c>
      <c r="C5225" s="10">
        <v>26</v>
      </c>
      <c r="D5225" s="10" t="s">
        <v>38</v>
      </c>
      <c r="E5225" s="10">
        <v>2616</v>
      </c>
      <c r="F5225" s="10" t="s">
        <v>53</v>
      </c>
      <c r="G5225" s="20">
        <v>1741223</v>
      </c>
      <c r="H5225" s="10">
        <v>320.74526550000002</v>
      </c>
      <c r="I5225" s="10">
        <v>29</v>
      </c>
      <c r="J5225" s="10">
        <v>196</v>
      </c>
      <c r="K5225" s="10">
        <v>1830.1918020000001</v>
      </c>
      <c r="L5225" s="10">
        <v>2779</v>
      </c>
      <c r="M5225" s="10">
        <v>7</v>
      </c>
      <c r="N5225" s="10">
        <v>6374</v>
      </c>
      <c r="O5225" s="10">
        <v>1729766</v>
      </c>
      <c r="P5225" s="10">
        <v>1489302</v>
      </c>
      <c r="Q5225" s="10">
        <v>131626</v>
      </c>
      <c r="R5225" s="10">
        <v>630</v>
      </c>
      <c r="S5225" s="10">
        <v>77</v>
      </c>
      <c r="T5225" s="10">
        <v>162.03694999999999</v>
      </c>
      <c r="U5225" s="10">
        <v>7540.3713019999996</v>
      </c>
      <c r="V5225" s="10">
        <v>59298</v>
      </c>
      <c r="W5225" s="10">
        <v>79084</v>
      </c>
      <c r="X5225" s="10">
        <v>80390</v>
      </c>
      <c r="Y5225" s="10">
        <v>156604</v>
      </c>
      <c r="Z5225" s="10">
        <v>67</v>
      </c>
      <c r="AA5225" s="10">
        <v>107856</v>
      </c>
      <c r="AB5225" s="10">
        <v>200555</v>
      </c>
      <c r="AC5225" s="10">
        <v>9153</v>
      </c>
      <c r="AD5225" s="10">
        <v>5548.1425499999996</v>
      </c>
      <c r="AE5225" s="10">
        <v>1201993</v>
      </c>
      <c r="AF5225" s="10">
        <v>31</v>
      </c>
      <c r="AG5225" s="10">
        <v>57.34</v>
      </c>
      <c r="AH5225" s="10">
        <v>11.93</v>
      </c>
      <c r="AI5225" s="10">
        <v>103.18</v>
      </c>
      <c r="AJ5225" s="10" t="s">
        <v>40</v>
      </c>
    </row>
    <row r="5226" spans="1:36" x14ac:dyDescent="0.25">
      <c r="A5226" s="10" t="s">
        <v>36</v>
      </c>
      <c r="B5226" s="10" t="s">
        <v>72</v>
      </c>
      <c r="C5226" s="10">
        <v>26</v>
      </c>
      <c r="D5226" s="10" t="s">
        <v>38</v>
      </c>
      <c r="E5226" s="10">
        <v>2617</v>
      </c>
      <c r="F5226" s="10" t="s">
        <v>54</v>
      </c>
      <c r="G5226" s="20">
        <v>1265232</v>
      </c>
      <c r="H5226" s="10">
        <v>292.50914649999999</v>
      </c>
      <c r="I5226" s="10">
        <v>31</v>
      </c>
      <c r="J5226" s="10">
        <v>222</v>
      </c>
      <c r="K5226" s="10">
        <v>338.09215460000001</v>
      </c>
      <c r="L5226" s="10">
        <v>575</v>
      </c>
      <c r="M5226" s="10">
        <v>3</v>
      </c>
      <c r="N5226" s="10">
        <v>2571</v>
      </c>
      <c r="O5226" s="10">
        <v>1129339</v>
      </c>
      <c r="P5226" s="10">
        <v>908214</v>
      </c>
      <c r="Q5226" s="10">
        <v>76423</v>
      </c>
      <c r="R5226" s="10">
        <v>0</v>
      </c>
      <c r="S5226" s="10">
        <v>0</v>
      </c>
      <c r="T5226" s="10">
        <v>121.62537</v>
      </c>
      <c r="U5226" s="10">
        <v>3763.1373950000002</v>
      </c>
      <c r="V5226" s="10">
        <v>35853</v>
      </c>
      <c r="W5226" s="10">
        <v>43629</v>
      </c>
      <c r="X5226" s="10">
        <v>50041</v>
      </c>
      <c r="Y5226" s="10">
        <v>96218</v>
      </c>
      <c r="Z5226" s="10">
        <v>152</v>
      </c>
      <c r="AA5226" s="10">
        <v>82633</v>
      </c>
      <c r="AB5226" s="10">
        <v>144190</v>
      </c>
      <c r="AC5226" s="10">
        <v>3146</v>
      </c>
      <c r="AD5226" s="10">
        <v>3303.4198700000002</v>
      </c>
      <c r="AE5226" s="10">
        <v>803049</v>
      </c>
      <c r="AF5226" s="10">
        <v>26</v>
      </c>
      <c r="AG5226" s="10">
        <v>49.69</v>
      </c>
      <c r="AH5226" s="10">
        <v>23.69</v>
      </c>
      <c r="AI5226" s="10">
        <v>105.79</v>
      </c>
      <c r="AJ5226" s="10" t="s">
        <v>40</v>
      </c>
    </row>
    <row r="5227" spans="1:36" x14ac:dyDescent="0.25">
      <c r="A5227" s="10" t="s">
        <v>36</v>
      </c>
      <c r="B5227" s="10" t="s">
        <v>72</v>
      </c>
      <c r="C5227" s="10">
        <v>26</v>
      </c>
      <c r="D5227" s="10" t="s">
        <v>38</v>
      </c>
      <c r="E5227" s="10">
        <v>2601</v>
      </c>
      <c r="F5227" s="10" t="s">
        <v>39</v>
      </c>
      <c r="G5227" s="20">
        <v>1033929</v>
      </c>
      <c r="H5227" s="10">
        <v>325.77623629999999</v>
      </c>
      <c r="I5227" s="10">
        <v>29</v>
      </c>
      <c r="J5227" s="10">
        <v>45</v>
      </c>
      <c r="K5227" s="10">
        <v>1979.4474640000001</v>
      </c>
      <c r="L5227" s="10">
        <v>2980</v>
      </c>
      <c r="M5227" s="10">
        <v>229</v>
      </c>
      <c r="N5227" s="10">
        <v>6181</v>
      </c>
      <c r="O5227" s="10">
        <v>856694</v>
      </c>
      <c r="P5227" s="10">
        <v>104216</v>
      </c>
      <c r="Q5227" s="10">
        <v>9900</v>
      </c>
      <c r="R5227" s="10">
        <v>552</v>
      </c>
      <c r="S5227" s="10">
        <v>19</v>
      </c>
      <c r="T5227" s="10">
        <v>213.19058000000001</v>
      </c>
      <c r="U5227" s="10">
        <v>4983.543514</v>
      </c>
      <c r="V5227" s="10">
        <v>28570</v>
      </c>
      <c r="W5227" s="10">
        <v>30167</v>
      </c>
      <c r="X5227" s="10">
        <v>68311</v>
      </c>
      <c r="Y5227" s="10">
        <v>78869</v>
      </c>
      <c r="Z5227" s="10">
        <v>57</v>
      </c>
      <c r="AA5227" s="10">
        <v>131304</v>
      </c>
      <c r="AB5227" s="10">
        <v>149527</v>
      </c>
      <c r="AC5227" s="10">
        <v>9161</v>
      </c>
      <c r="AD5227" s="10">
        <v>2790.9054700000002</v>
      </c>
      <c r="AE5227" s="10">
        <v>411530</v>
      </c>
      <c r="AF5227" s="10">
        <v>38</v>
      </c>
      <c r="AG5227" s="10">
        <v>63.28</v>
      </c>
      <c r="AH5227" s="10">
        <v>10.039999999999999</v>
      </c>
      <c r="AI5227" s="10">
        <v>102.82</v>
      </c>
      <c r="AJ5227" s="10" t="s">
        <v>40</v>
      </c>
    </row>
    <row r="5228" spans="1:36" x14ac:dyDescent="0.25">
      <c r="A5228" s="10" t="s">
        <v>36</v>
      </c>
      <c r="B5228" s="10" t="s">
        <v>72</v>
      </c>
      <c r="C5228" s="10">
        <v>26</v>
      </c>
      <c r="D5228" s="10" t="s">
        <v>38</v>
      </c>
      <c r="E5228" s="10">
        <v>2602</v>
      </c>
      <c r="F5228" s="10" t="s">
        <v>41</v>
      </c>
      <c r="G5228" s="20">
        <v>1097189</v>
      </c>
      <c r="H5228" s="10">
        <v>322.11904859999999</v>
      </c>
      <c r="I5228" s="10">
        <v>35</v>
      </c>
      <c r="J5228" s="10">
        <v>94</v>
      </c>
      <c r="K5228" s="10">
        <v>1341.0224350000001</v>
      </c>
      <c r="L5228" s="10">
        <v>4665</v>
      </c>
      <c r="M5228" s="10">
        <v>45</v>
      </c>
      <c r="N5228" s="10">
        <v>6105</v>
      </c>
      <c r="O5228" s="10">
        <v>1258489</v>
      </c>
      <c r="P5228" s="10">
        <v>977745</v>
      </c>
      <c r="Q5228" s="10">
        <v>62125</v>
      </c>
      <c r="R5228" s="10">
        <v>970</v>
      </c>
      <c r="S5228" s="10">
        <v>53</v>
      </c>
      <c r="T5228" s="10">
        <v>197.79848000000001</v>
      </c>
      <c r="U5228" s="10">
        <v>5592.6537090000002</v>
      </c>
      <c r="V5228" s="10">
        <v>35886</v>
      </c>
      <c r="W5228" s="10">
        <v>38379</v>
      </c>
      <c r="X5228" s="10">
        <v>64530</v>
      </c>
      <c r="Y5228" s="10">
        <v>82545</v>
      </c>
      <c r="Z5228" s="10">
        <v>137</v>
      </c>
      <c r="AA5228" s="10">
        <v>110050</v>
      </c>
      <c r="AB5228" s="10">
        <v>136219</v>
      </c>
      <c r="AC5228" s="10">
        <v>10770</v>
      </c>
      <c r="AD5228" s="10">
        <v>4053.8327939999999</v>
      </c>
      <c r="AE5228" s="10">
        <v>754267</v>
      </c>
      <c r="AF5228" s="10">
        <v>19</v>
      </c>
      <c r="AG5228" s="10">
        <v>49.29</v>
      </c>
      <c r="AH5228" s="10">
        <v>3.67</v>
      </c>
      <c r="AI5228" s="10">
        <v>104.24</v>
      </c>
      <c r="AJ5228" s="10" t="s">
        <v>40</v>
      </c>
    </row>
    <row r="5229" spans="1:36" x14ac:dyDescent="0.25">
      <c r="A5229" s="10" t="s">
        <v>36</v>
      </c>
      <c r="B5229" s="10" t="s">
        <v>72</v>
      </c>
      <c r="C5229" s="10">
        <v>26</v>
      </c>
      <c r="D5229" s="10" t="s">
        <v>38</v>
      </c>
      <c r="E5229" s="10">
        <v>2608</v>
      </c>
      <c r="F5229" s="10" t="s">
        <v>44</v>
      </c>
      <c r="G5229" s="20">
        <v>1030029</v>
      </c>
      <c r="H5229" s="10">
        <v>335.0037749</v>
      </c>
      <c r="I5229" s="10">
        <v>49</v>
      </c>
      <c r="J5229" s="10">
        <v>28</v>
      </c>
      <c r="K5229" s="10">
        <v>1557.726107</v>
      </c>
      <c r="L5229" s="10">
        <v>2867</v>
      </c>
      <c r="M5229" s="10">
        <v>21</v>
      </c>
      <c r="N5229" s="10">
        <v>4362</v>
      </c>
      <c r="O5229" s="10">
        <v>988420</v>
      </c>
      <c r="P5229" s="10">
        <v>598441</v>
      </c>
      <c r="Q5229" s="10">
        <v>25575</v>
      </c>
      <c r="R5229" s="10">
        <v>11</v>
      </c>
      <c r="S5229" s="10">
        <v>10</v>
      </c>
      <c r="T5229" s="10">
        <v>108.54877</v>
      </c>
      <c r="U5229" s="10">
        <v>4977.5191889999996</v>
      </c>
      <c r="V5229" s="10">
        <v>19897</v>
      </c>
      <c r="W5229" s="10">
        <v>21422</v>
      </c>
      <c r="X5229" s="10">
        <v>30264</v>
      </c>
      <c r="Y5229" s="10">
        <v>45397</v>
      </c>
      <c r="Z5229" s="10">
        <v>455</v>
      </c>
      <c r="AA5229" s="10">
        <v>53169</v>
      </c>
      <c r="AB5229" s="10">
        <v>74519</v>
      </c>
      <c r="AC5229" s="10">
        <v>7229</v>
      </c>
      <c r="AD5229" s="10">
        <v>3311.2443119999998</v>
      </c>
      <c r="AE5229" s="10">
        <v>774615</v>
      </c>
      <c r="AF5229" s="10">
        <v>27</v>
      </c>
      <c r="AG5229" s="10">
        <v>55.56</v>
      </c>
      <c r="AH5229" s="10">
        <v>5.68</v>
      </c>
      <c r="AI5229" s="10">
        <v>109.95</v>
      </c>
      <c r="AJ5229" s="10" t="s">
        <v>40</v>
      </c>
    </row>
    <row r="5230" spans="1:36" x14ac:dyDescent="0.25">
      <c r="A5230" s="10" t="s">
        <v>36</v>
      </c>
      <c r="B5230" s="10" t="s">
        <v>72</v>
      </c>
      <c r="C5230" s="10">
        <v>26</v>
      </c>
      <c r="D5230" s="10" t="s">
        <v>38</v>
      </c>
      <c r="E5230" s="10">
        <v>2618</v>
      </c>
      <c r="F5230" s="10" t="s">
        <v>55</v>
      </c>
      <c r="G5230" s="20">
        <v>1920711</v>
      </c>
      <c r="H5230" s="10">
        <v>322.27225700000002</v>
      </c>
      <c r="I5230" s="10">
        <v>57</v>
      </c>
      <c r="J5230" s="10">
        <v>162</v>
      </c>
      <c r="K5230" s="10">
        <v>273.92285010000001</v>
      </c>
      <c r="L5230" s="10">
        <v>2342</v>
      </c>
      <c r="M5230" s="10">
        <v>1</v>
      </c>
      <c r="N5230" s="10">
        <v>3379</v>
      </c>
      <c r="O5230" s="10">
        <v>1564152</v>
      </c>
      <c r="P5230" s="10">
        <v>1184148</v>
      </c>
      <c r="Q5230" s="10">
        <v>42611</v>
      </c>
      <c r="R5230" s="10">
        <v>0</v>
      </c>
      <c r="S5230" s="10">
        <v>0</v>
      </c>
      <c r="T5230" s="10">
        <v>162.65167</v>
      </c>
      <c r="U5230" s="10">
        <v>5477.4024740000004</v>
      </c>
      <c r="V5230" s="10">
        <v>27413</v>
      </c>
      <c r="W5230" s="10">
        <v>29876</v>
      </c>
      <c r="X5230" s="10">
        <v>35776</v>
      </c>
      <c r="Y5230" s="10">
        <v>56397</v>
      </c>
      <c r="Z5230" s="10">
        <v>1623</v>
      </c>
      <c r="AA5230" s="10">
        <v>53468</v>
      </c>
      <c r="AB5230" s="10">
        <v>78877</v>
      </c>
      <c r="AC5230" s="10">
        <v>5721</v>
      </c>
      <c r="AD5230" s="10">
        <v>5040.8279540000003</v>
      </c>
      <c r="AE5230" s="10">
        <v>1268378</v>
      </c>
      <c r="AF5230" s="10">
        <v>26</v>
      </c>
      <c r="AG5230" s="10">
        <v>32.08</v>
      </c>
      <c r="AH5230" s="10">
        <v>47.72</v>
      </c>
      <c r="AI5230" s="10">
        <v>100.01</v>
      </c>
      <c r="AJ5230" s="10" t="s">
        <v>40</v>
      </c>
    </row>
    <row r="5231" spans="1:36" x14ac:dyDescent="0.25">
      <c r="A5231" s="10" t="s">
        <v>36</v>
      </c>
      <c r="B5231" s="10" t="s">
        <v>72</v>
      </c>
      <c r="C5231" s="10">
        <v>26</v>
      </c>
      <c r="D5231" s="10" t="s">
        <v>38</v>
      </c>
      <c r="E5231" s="10">
        <v>2623</v>
      </c>
      <c r="F5231" s="10" t="s">
        <v>56</v>
      </c>
      <c r="G5231" s="20">
        <v>2626417</v>
      </c>
      <c r="H5231" s="10">
        <v>293.45866810000001</v>
      </c>
      <c r="I5231" s="10">
        <v>24</v>
      </c>
      <c r="J5231" s="10">
        <v>211</v>
      </c>
      <c r="K5231" s="10">
        <v>4474.5157740000004</v>
      </c>
      <c r="L5231" s="10">
        <v>2755</v>
      </c>
      <c r="M5231" s="10">
        <v>6</v>
      </c>
      <c r="N5231" s="10">
        <v>4251</v>
      </c>
      <c r="O5231" s="10">
        <v>2074886</v>
      </c>
      <c r="P5231" s="10">
        <v>1239967</v>
      </c>
      <c r="Q5231" s="10">
        <v>120541</v>
      </c>
      <c r="R5231" s="10">
        <v>620</v>
      </c>
      <c r="S5231" s="10">
        <v>83</v>
      </c>
      <c r="T5231" s="10">
        <v>184.69107</v>
      </c>
      <c r="U5231" s="10">
        <v>10748.139660000001</v>
      </c>
      <c r="V5231" s="10">
        <v>83103</v>
      </c>
      <c r="W5231" s="10">
        <v>117891</v>
      </c>
      <c r="X5231" s="10">
        <v>111661</v>
      </c>
      <c r="Y5231" s="10">
        <v>212397</v>
      </c>
      <c r="Z5231" s="10">
        <v>45</v>
      </c>
      <c r="AA5231" s="10">
        <v>142590</v>
      </c>
      <c r="AB5231" s="10">
        <v>262556</v>
      </c>
      <c r="AC5231" s="10">
        <v>7006</v>
      </c>
      <c r="AD5231" s="10">
        <v>6088.93282</v>
      </c>
      <c r="AE5231" s="10">
        <v>1221536</v>
      </c>
      <c r="AF5231" s="10">
        <v>27</v>
      </c>
      <c r="AG5231" s="10">
        <v>66.510000000000005</v>
      </c>
      <c r="AH5231" s="10">
        <v>5.88</v>
      </c>
      <c r="AI5231" s="10">
        <v>108.63</v>
      </c>
      <c r="AJ5231" s="10" t="s">
        <v>40</v>
      </c>
    </row>
    <row r="5232" spans="1:36" x14ac:dyDescent="0.25">
      <c r="A5232" s="10" t="s">
        <v>36</v>
      </c>
      <c r="B5232" s="10" t="s">
        <v>72</v>
      </c>
      <c r="C5232" s="10">
        <v>26</v>
      </c>
      <c r="D5232" s="10" t="s">
        <v>38</v>
      </c>
      <c r="E5232" s="10">
        <v>2624</v>
      </c>
      <c r="F5232" s="10" t="s">
        <v>48</v>
      </c>
      <c r="G5232" s="20">
        <v>352133</v>
      </c>
      <c r="H5232" s="10">
        <v>326.68471599999998</v>
      </c>
      <c r="I5232" s="10">
        <v>35</v>
      </c>
      <c r="J5232" s="10">
        <v>33</v>
      </c>
      <c r="K5232" s="10">
        <v>322.18410660000001</v>
      </c>
      <c r="L5232" s="10">
        <v>472</v>
      </c>
      <c r="M5232" s="10">
        <v>9</v>
      </c>
      <c r="N5232" s="10">
        <v>1167</v>
      </c>
      <c r="O5232" s="10">
        <v>336024</v>
      </c>
      <c r="P5232" s="10">
        <v>284077</v>
      </c>
      <c r="Q5232" s="10">
        <v>16450</v>
      </c>
      <c r="R5232" s="10">
        <v>20</v>
      </c>
      <c r="S5232" s="10">
        <v>2</v>
      </c>
      <c r="T5232" s="10">
        <v>44.765549999999998</v>
      </c>
      <c r="U5232" s="10">
        <v>1464.688707</v>
      </c>
      <c r="V5232" s="10">
        <v>9442</v>
      </c>
      <c r="W5232" s="10">
        <v>10377</v>
      </c>
      <c r="X5232" s="10">
        <v>13154</v>
      </c>
      <c r="Y5232" s="10">
        <v>19408</v>
      </c>
      <c r="Z5232" s="10">
        <v>147</v>
      </c>
      <c r="AA5232" s="10">
        <v>20120</v>
      </c>
      <c r="AB5232" s="10">
        <v>27641</v>
      </c>
      <c r="AC5232" s="10">
        <v>1639</v>
      </c>
      <c r="AD5232" s="10">
        <v>1097.7390499999999</v>
      </c>
      <c r="AE5232" s="10">
        <v>262359</v>
      </c>
      <c r="AF5232" s="10">
        <v>13</v>
      </c>
      <c r="AG5232" s="10">
        <v>42.08</v>
      </c>
      <c r="AH5232" s="10">
        <v>21.82</v>
      </c>
      <c r="AI5232" s="10">
        <v>100</v>
      </c>
      <c r="AJ5232" s="10" t="s">
        <v>40</v>
      </c>
    </row>
    <row r="5233" spans="1:36" x14ac:dyDescent="0.25">
      <c r="A5233" s="10" t="s">
        <v>36</v>
      </c>
      <c r="B5233" s="10" t="s">
        <v>72</v>
      </c>
      <c r="C5233" s="10">
        <v>26</v>
      </c>
      <c r="D5233" s="10" t="s">
        <v>38</v>
      </c>
      <c r="E5233" s="10">
        <v>2601</v>
      </c>
      <c r="F5233" s="10" t="s">
        <v>39</v>
      </c>
      <c r="G5233" s="20">
        <v>1033929</v>
      </c>
      <c r="H5233" s="10">
        <v>325.3204404</v>
      </c>
      <c r="I5233" s="10">
        <v>29</v>
      </c>
      <c r="J5233" s="10">
        <v>44</v>
      </c>
      <c r="K5233" s="10">
        <v>1979.4474640000001</v>
      </c>
      <c r="L5233" s="10">
        <v>2904</v>
      </c>
      <c r="M5233" s="10">
        <v>231</v>
      </c>
      <c r="N5233" s="10">
        <v>6223</v>
      </c>
      <c r="O5233" s="10">
        <v>844806</v>
      </c>
      <c r="P5233" s="10">
        <v>102910</v>
      </c>
      <c r="Q5233" s="10">
        <v>9873</v>
      </c>
      <c r="R5233" s="10">
        <v>542</v>
      </c>
      <c r="S5233" s="10">
        <v>19</v>
      </c>
      <c r="T5233" s="10">
        <v>213.19058000000001</v>
      </c>
      <c r="U5233" s="10">
        <v>4940.9646439999997</v>
      </c>
      <c r="V5233" s="10">
        <v>28258</v>
      </c>
      <c r="W5233" s="10">
        <v>29843</v>
      </c>
      <c r="X5233" s="10">
        <v>68072</v>
      </c>
      <c r="Y5233" s="10">
        <v>78592</v>
      </c>
      <c r="Z5233" s="10">
        <v>57</v>
      </c>
      <c r="AA5233" s="10">
        <v>130882</v>
      </c>
      <c r="AB5233" s="10">
        <v>149033</v>
      </c>
      <c r="AC5233" s="10">
        <v>9127</v>
      </c>
      <c r="AD5233" s="10">
        <v>2748.3265999999999</v>
      </c>
      <c r="AE5233" s="10">
        <v>405793</v>
      </c>
      <c r="AF5233" s="10">
        <v>38</v>
      </c>
      <c r="AG5233" s="10">
        <v>63.39</v>
      </c>
      <c r="AH5233" s="10">
        <v>10.02</v>
      </c>
      <c r="AI5233" s="10">
        <v>102.81</v>
      </c>
      <c r="AJ5233" s="10" t="s">
        <v>40</v>
      </c>
    </row>
    <row r="5234" spans="1:36" x14ac:dyDescent="0.25">
      <c r="A5234" s="10" t="s">
        <v>36</v>
      </c>
      <c r="B5234" s="10" t="s">
        <v>72</v>
      </c>
      <c r="C5234" s="10">
        <v>26</v>
      </c>
      <c r="D5234" s="10" t="s">
        <v>38</v>
      </c>
      <c r="E5234" s="10">
        <v>2606</v>
      </c>
      <c r="F5234" s="10" t="s">
        <v>49</v>
      </c>
      <c r="G5234" s="20">
        <v>679039</v>
      </c>
      <c r="H5234" s="10">
        <v>324.494845</v>
      </c>
      <c r="I5234" s="10">
        <v>40</v>
      </c>
      <c r="J5234" s="10">
        <v>42</v>
      </c>
      <c r="K5234" s="10">
        <v>1311.343707</v>
      </c>
      <c r="L5234" s="10">
        <v>2026</v>
      </c>
      <c r="M5234" s="10">
        <v>31</v>
      </c>
      <c r="N5234" s="10">
        <v>4130</v>
      </c>
      <c r="O5234" s="10">
        <v>713794</v>
      </c>
      <c r="P5234" s="10">
        <v>612067</v>
      </c>
      <c r="Q5234" s="10">
        <v>35474</v>
      </c>
      <c r="R5234" s="10">
        <v>1451</v>
      </c>
      <c r="S5234" s="10">
        <v>81</v>
      </c>
      <c r="T5234" s="10">
        <v>96.21163</v>
      </c>
      <c r="U5234" s="10">
        <v>3723.7800710000001</v>
      </c>
      <c r="V5234" s="10">
        <v>17827</v>
      </c>
      <c r="W5234" s="10">
        <v>19338</v>
      </c>
      <c r="X5234" s="10">
        <v>29287</v>
      </c>
      <c r="Y5234" s="10">
        <v>42462</v>
      </c>
      <c r="Z5234" s="10">
        <v>130</v>
      </c>
      <c r="AA5234" s="10">
        <v>47301</v>
      </c>
      <c r="AB5234" s="10">
        <v>67011</v>
      </c>
      <c r="AC5234" s="10">
        <v>6156</v>
      </c>
      <c r="AD5234" s="10">
        <v>2316.2247339999999</v>
      </c>
      <c r="AE5234" s="10">
        <v>554920</v>
      </c>
      <c r="AF5234" s="10">
        <v>20</v>
      </c>
      <c r="AG5234" s="10">
        <v>34.880000000000003</v>
      </c>
      <c r="AH5234" s="10">
        <v>15.43</v>
      </c>
      <c r="AI5234" s="10">
        <v>112.92</v>
      </c>
      <c r="AJ5234" s="10" t="s">
        <v>40</v>
      </c>
    </row>
    <row r="5235" spans="1:36" x14ac:dyDescent="0.25">
      <c r="A5235" s="10" t="s">
        <v>36</v>
      </c>
      <c r="B5235" s="10" t="s">
        <v>72</v>
      </c>
      <c r="C5235" s="10">
        <v>26</v>
      </c>
      <c r="D5235" s="10" t="s">
        <v>38</v>
      </c>
      <c r="E5235" s="10">
        <v>2615</v>
      </c>
      <c r="F5235" s="10" t="s">
        <v>50</v>
      </c>
      <c r="G5235" s="20">
        <v>1260867</v>
      </c>
      <c r="H5235" s="10">
        <v>321.99867870000003</v>
      </c>
      <c r="I5235" s="10">
        <v>26</v>
      </c>
      <c r="J5235" s="10">
        <v>42</v>
      </c>
      <c r="K5235" s="10">
        <v>418.7785073</v>
      </c>
      <c r="L5235" s="10">
        <v>1509</v>
      </c>
      <c r="M5235" s="10">
        <v>4</v>
      </c>
      <c r="N5235" s="10">
        <v>3274</v>
      </c>
      <c r="O5235" s="10">
        <v>923632</v>
      </c>
      <c r="P5235" s="10">
        <v>841683</v>
      </c>
      <c r="Q5235" s="10">
        <v>88127</v>
      </c>
      <c r="R5235" s="10">
        <v>75</v>
      </c>
      <c r="S5235" s="10">
        <v>15</v>
      </c>
      <c r="T5235" s="10">
        <v>142.87888000000001</v>
      </c>
      <c r="U5235" s="10">
        <v>3535.7402229999998</v>
      </c>
      <c r="V5235" s="10">
        <v>34482</v>
      </c>
      <c r="W5235" s="10">
        <v>40165</v>
      </c>
      <c r="X5235" s="10">
        <v>56954</v>
      </c>
      <c r="Y5235" s="10">
        <v>97583</v>
      </c>
      <c r="Z5235" s="10">
        <v>47</v>
      </c>
      <c r="AA5235" s="10">
        <v>91148</v>
      </c>
      <c r="AB5235" s="10">
        <v>147946</v>
      </c>
      <c r="AC5235" s="10">
        <v>4783</v>
      </c>
      <c r="AD5235" s="10">
        <v>2974.082836</v>
      </c>
      <c r="AE5235" s="10">
        <v>656290</v>
      </c>
      <c r="AF5235" s="10">
        <v>9</v>
      </c>
      <c r="AG5235" s="10">
        <v>61.65</v>
      </c>
      <c r="AH5235" s="10">
        <v>25.75</v>
      </c>
      <c r="AI5235" s="10">
        <v>110.65</v>
      </c>
      <c r="AJ5235" s="10" t="s">
        <v>40</v>
      </c>
    </row>
    <row r="5236" spans="1:36" x14ac:dyDescent="0.25">
      <c r="A5236" s="10" t="s">
        <v>36</v>
      </c>
      <c r="B5236" s="10" t="s">
        <v>72</v>
      </c>
      <c r="C5236" s="10">
        <v>26</v>
      </c>
      <c r="D5236" s="10" t="s">
        <v>38</v>
      </c>
      <c r="E5236" s="10">
        <v>2609</v>
      </c>
      <c r="F5236" s="10" t="s">
        <v>51</v>
      </c>
      <c r="G5236" s="20">
        <v>2386062</v>
      </c>
      <c r="H5236" s="10">
        <v>322.77231419999998</v>
      </c>
      <c r="I5236" s="10">
        <v>35</v>
      </c>
      <c r="J5236" s="10">
        <v>152</v>
      </c>
      <c r="K5236" s="10">
        <v>1087.2318299999999</v>
      </c>
      <c r="L5236" s="10">
        <v>4852</v>
      </c>
      <c r="M5236" s="10">
        <v>14</v>
      </c>
      <c r="N5236" s="10">
        <v>5263</v>
      </c>
      <c r="O5236" s="10">
        <v>2297221</v>
      </c>
      <c r="P5236" s="10">
        <v>1511941</v>
      </c>
      <c r="Q5236" s="10">
        <v>89758</v>
      </c>
      <c r="R5236" s="10">
        <v>12</v>
      </c>
      <c r="S5236" s="10">
        <v>0</v>
      </c>
      <c r="T5236" s="10">
        <v>224.37107</v>
      </c>
      <c r="U5236" s="10">
        <v>8726.3962840000004</v>
      </c>
      <c r="V5236" s="10">
        <v>64364</v>
      </c>
      <c r="W5236" s="10">
        <v>73157</v>
      </c>
      <c r="X5236" s="10">
        <v>88269</v>
      </c>
      <c r="Y5236" s="10">
        <v>136301</v>
      </c>
      <c r="Z5236" s="10">
        <v>827</v>
      </c>
      <c r="AA5236" s="10">
        <v>130686</v>
      </c>
      <c r="AB5236" s="10">
        <v>188415</v>
      </c>
      <c r="AC5236" s="10">
        <v>10115</v>
      </c>
      <c r="AD5236" s="10">
        <v>7414.7933839999996</v>
      </c>
      <c r="AE5236" s="10">
        <v>1813835</v>
      </c>
      <c r="AF5236" s="10">
        <v>23</v>
      </c>
      <c r="AG5236" s="10">
        <v>46.85</v>
      </c>
      <c r="AH5236" s="10">
        <v>32.380000000000003</v>
      </c>
      <c r="AI5236" s="10">
        <v>102.5</v>
      </c>
      <c r="AJ5236" s="10" t="s">
        <v>40</v>
      </c>
    </row>
    <row r="5237" spans="1:36" x14ac:dyDescent="0.25">
      <c r="A5237" s="10" t="s">
        <v>36</v>
      </c>
      <c r="B5237" s="10" t="s">
        <v>72</v>
      </c>
      <c r="C5237" s="10">
        <v>26</v>
      </c>
      <c r="D5237" s="10" t="s">
        <v>38</v>
      </c>
      <c r="E5237" s="10">
        <v>2619</v>
      </c>
      <c r="F5237" s="10" t="s">
        <v>57</v>
      </c>
      <c r="G5237" s="20">
        <v>484055</v>
      </c>
      <c r="H5237" s="10">
        <v>322.92838690000002</v>
      </c>
      <c r="I5237" s="10">
        <v>43</v>
      </c>
      <c r="J5237" s="10">
        <v>13</v>
      </c>
      <c r="K5237" s="10">
        <v>693.22343690000002</v>
      </c>
      <c r="L5237" s="10">
        <v>1936</v>
      </c>
      <c r="M5237" s="10">
        <v>11</v>
      </c>
      <c r="N5237" s="10">
        <v>2525</v>
      </c>
      <c r="O5237" s="10">
        <v>463253</v>
      </c>
      <c r="P5237" s="10">
        <v>228809</v>
      </c>
      <c r="Q5237" s="10">
        <v>11871</v>
      </c>
      <c r="R5237" s="10">
        <v>195</v>
      </c>
      <c r="S5237" s="10">
        <v>7</v>
      </c>
      <c r="T5237" s="10">
        <v>70.9114</v>
      </c>
      <c r="U5237" s="10">
        <v>2260.1102770000002</v>
      </c>
      <c r="V5237" s="10">
        <v>10640</v>
      </c>
      <c r="W5237" s="10">
        <v>11479</v>
      </c>
      <c r="X5237" s="10">
        <v>17016</v>
      </c>
      <c r="Y5237" s="10">
        <v>23723</v>
      </c>
      <c r="Z5237" s="10">
        <v>179</v>
      </c>
      <c r="AA5237" s="10">
        <v>34624</v>
      </c>
      <c r="AB5237" s="10">
        <v>45987</v>
      </c>
      <c r="AC5237" s="10">
        <v>4461</v>
      </c>
      <c r="AD5237" s="10">
        <v>1495.9754399999999</v>
      </c>
      <c r="AE5237" s="10">
        <v>389769</v>
      </c>
      <c r="AF5237" s="10">
        <v>22</v>
      </c>
      <c r="AG5237" s="10">
        <v>57.09</v>
      </c>
      <c r="AH5237" s="10">
        <v>13.7</v>
      </c>
      <c r="AI5237" s="10">
        <v>103.64</v>
      </c>
      <c r="AJ5237" s="10" t="s">
        <v>40</v>
      </c>
    </row>
    <row r="5238" spans="1:36" x14ac:dyDescent="0.25">
      <c r="A5238" s="10" t="s">
        <v>36</v>
      </c>
      <c r="B5238" s="10" t="s">
        <v>72</v>
      </c>
      <c r="C5238" s="10">
        <v>26</v>
      </c>
      <c r="D5238" s="10" t="s">
        <v>38</v>
      </c>
      <c r="E5238" s="10">
        <v>2620</v>
      </c>
      <c r="F5238" s="10" t="s">
        <v>62</v>
      </c>
      <c r="G5238" s="20">
        <v>1256698</v>
      </c>
      <c r="H5238" s="10">
        <v>324.43736730000001</v>
      </c>
      <c r="I5238" s="10">
        <v>38</v>
      </c>
      <c r="J5238" s="10">
        <v>35</v>
      </c>
      <c r="K5238" s="10">
        <v>1370.2988170000001</v>
      </c>
      <c r="L5238" s="10">
        <v>3008</v>
      </c>
      <c r="M5238" s="10">
        <v>27</v>
      </c>
      <c r="N5238" s="10">
        <v>5512</v>
      </c>
      <c r="O5238" s="10">
        <v>1667489</v>
      </c>
      <c r="P5238" s="10">
        <v>1180045</v>
      </c>
      <c r="Q5238" s="10">
        <v>63042</v>
      </c>
      <c r="R5238" s="10">
        <v>1829</v>
      </c>
      <c r="S5238" s="10">
        <v>57</v>
      </c>
      <c r="T5238" s="10">
        <v>157.44649000000001</v>
      </c>
      <c r="U5238" s="10">
        <v>6937.7027189999999</v>
      </c>
      <c r="V5238" s="10">
        <v>43121</v>
      </c>
      <c r="W5238" s="10">
        <v>45035</v>
      </c>
      <c r="X5238" s="10">
        <v>67575</v>
      </c>
      <c r="Y5238" s="10">
        <v>86916</v>
      </c>
      <c r="Z5238" s="10">
        <v>1052</v>
      </c>
      <c r="AA5238" s="10">
        <v>125823</v>
      </c>
      <c r="AB5238" s="10">
        <v>172623</v>
      </c>
      <c r="AC5238" s="10">
        <v>8520</v>
      </c>
      <c r="AD5238" s="10">
        <v>5409.9574119999997</v>
      </c>
      <c r="AE5238" s="10">
        <v>945419</v>
      </c>
      <c r="AF5238" s="10">
        <v>27</v>
      </c>
      <c r="AG5238" s="10">
        <v>65</v>
      </c>
      <c r="AH5238" s="10">
        <v>10.06</v>
      </c>
      <c r="AI5238" s="10">
        <v>110.68</v>
      </c>
      <c r="AJ5238" s="10" t="s">
        <v>40</v>
      </c>
    </row>
    <row r="5239" spans="1:36" x14ac:dyDescent="0.25">
      <c r="A5239" s="10" t="s">
        <v>36</v>
      </c>
      <c r="B5239" s="10" t="s">
        <v>72</v>
      </c>
      <c r="C5239" s="10">
        <v>26</v>
      </c>
      <c r="D5239" s="10" t="s">
        <v>38</v>
      </c>
      <c r="E5239" s="10">
        <v>2624</v>
      </c>
      <c r="F5239" s="10" t="s">
        <v>48</v>
      </c>
      <c r="G5239" s="20">
        <v>352133</v>
      </c>
      <c r="H5239" s="10">
        <v>326.45583499999998</v>
      </c>
      <c r="I5239" s="10">
        <v>36</v>
      </c>
      <c r="J5239" s="10">
        <v>33</v>
      </c>
      <c r="K5239" s="10">
        <v>366.46671620000001</v>
      </c>
      <c r="L5239" s="10">
        <v>519</v>
      </c>
      <c r="M5239" s="10">
        <v>8</v>
      </c>
      <c r="N5239" s="10">
        <v>1152</v>
      </c>
      <c r="O5239" s="10">
        <v>344311</v>
      </c>
      <c r="P5239" s="10">
        <v>290764</v>
      </c>
      <c r="Q5239" s="10">
        <v>16484</v>
      </c>
      <c r="R5239" s="10">
        <v>20</v>
      </c>
      <c r="S5239" s="10">
        <v>2</v>
      </c>
      <c r="T5239" s="10">
        <v>46.40222</v>
      </c>
      <c r="U5239" s="10">
        <v>1536.892286</v>
      </c>
      <c r="V5239" s="10">
        <v>9509</v>
      </c>
      <c r="W5239" s="10">
        <v>10467</v>
      </c>
      <c r="X5239" s="10">
        <v>13174</v>
      </c>
      <c r="Y5239" s="10">
        <v>19456</v>
      </c>
      <c r="Z5239" s="10">
        <v>177</v>
      </c>
      <c r="AA5239" s="10">
        <v>20315</v>
      </c>
      <c r="AB5239" s="10">
        <v>27898</v>
      </c>
      <c r="AC5239" s="10">
        <v>1671</v>
      </c>
      <c r="AD5239" s="10">
        <v>1124.0233499999999</v>
      </c>
      <c r="AE5239" s="10">
        <v>268721</v>
      </c>
      <c r="AF5239" s="10">
        <v>14</v>
      </c>
      <c r="AG5239" s="10">
        <v>42.01</v>
      </c>
      <c r="AH5239" s="10">
        <v>21.79</v>
      </c>
      <c r="AI5239" s="10">
        <v>99.99</v>
      </c>
      <c r="AJ5239" s="10" t="s">
        <v>40</v>
      </c>
    </row>
    <row r="5240" spans="1:36" x14ac:dyDescent="0.25">
      <c r="A5240" s="10" t="s">
        <v>36</v>
      </c>
      <c r="B5240" s="10" t="s">
        <v>72</v>
      </c>
      <c r="C5240" s="10">
        <v>26</v>
      </c>
      <c r="D5240" s="10" t="s">
        <v>38</v>
      </c>
      <c r="E5240" s="10">
        <v>2603</v>
      </c>
      <c r="F5240" s="10" t="s">
        <v>59</v>
      </c>
      <c r="G5240" s="20">
        <v>1754388</v>
      </c>
      <c r="H5240" s="10">
        <v>317.06700669999998</v>
      </c>
      <c r="I5240" s="10">
        <v>32</v>
      </c>
      <c r="J5240" s="10">
        <v>45</v>
      </c>
      <c r="K5240" s="10">
        <v>1992.520315</v>
      </c>
      <c r="L5240" s="10">
        <v>3277</v>
      </c>
      <c r="M5240" s="10">
        <v>109</v>
      </c>
      <c r="N5240" s="10">
        <v>7432</v>
      </c>
      <c r="O5240" s="10">
        <v>1339948</v>
      </c>
      <c r="P5240" s="10">
        <v>1088805</v>
      </c>
      <c r="Q5240" s="10">
        <v>93904</v>
      </c>
      <c r="R5240" s="10">
        <v>414</v>
      </c>
      <c r="S5240" s="10">
        <v>70</v>
      </c>
      <c r="T5240" s="10">
        <v>199.51981000000001</v>
      </c>
      <c r="U5240" s="10">
        <v>6440.5731409999999</v>
      </c>
      <c r="V5240" s="10">
        <v>40985</v>
      </c>
      <c r="W5240" s="10">
        <v>49877</v>
      </c>
      <c r="X5240" s="10">
        <v>72235</v>
      </c>
      <c r="Y5240" s="10">
        <v>115839</v>
      </c>
      <c r="Z5240" s="10">
        <v>118</v>
      </c>
      <c r="AA5240" s="10">
        <v>123008</v>
      </c>
      <c r="AB5240" s="10">
        <v>187733</v>
      </c>
      <c r="AC5240" s="10">
        <v>10709</v>
      </c>
      <c r="AD5240" s="10">
        <v>4248.533015</v>
      </c>
      <c r="AE5240" s="10">
        <v>746813</v>
      </c>
      <c r="AF5240" s="10">
        <v>20</v>
      </c>
      <c r="AG5240" s="10">
        <v>71.38</v>
      </c>
      <c r="AH5240" s="10">
        <v>5.38</v>
      </c>
      <c r="AI5240" s="10">
        <v>111.27</v>
      </c>
      <c r="AJ5240" s="10" t="s">
        <v>40</v>
      </c>
    </row>
    <row r="5241" spans="1:36" x14ac:dyDescent="0.25">
      <c r="A5241" s="10" t="s">
        <v>36</v>
      </c>
      <c r="B5241" s="10" t="s">
        <v>72</v>
      </c>
      <c r="C5241" s="10">
        <v>26</v>
      </c>
      <c r="D5241" s="10" t="s">
        <v>38</v>
      </c>
      <c r="E5241" s="10">
        <v>2612</v>
      </c>
      <c r="F5241" s="10" t="s">
        <v>60</v>
      </c>
      <c r="G5241" s="20">
        <v>1002408</v>
      </c>
      <c r="H5241" s="10">
        <v>327.5185027</v>
      </c>
      <c r="I5241" s="10">
        <v>32</v>
      </c>
      <c r="J5241" s="10">
        <v>93</v>
      </c>
      <c r="K5241" s="10">
        <v>762.65049329999999</v>
      </c>
      <c r="L5241" s="10">
        <v>1192</v>
      </c>
      <c r="M5241" s="10">
        <v>1</v>
      </c>
      <c r="N5241" s="10">
        <v>1633</v>
      </c>
      <c r="O5241" s="10">
        <v>896705</v>
      </c>
      <c r="P5241" s="10">
        <v>720615</v>
      </c>
      <c r="Q5241" s="10">
        <v>59662</v>
      </c>
      <c r="R5241" s="10">
        <v>52</v>
      </c>
      <c r="S5241" s="10">
        <v>4</v>
      </c>
      <c r="T5241" s="10">
        <v>122.6472</v>
      </c>
      <c r="U5241" s="10">
        <v>3822.1724829999998</v>
      </c>
      <c r="V5241" s="10">
        <v>27692</v>
      </c>
      <c r="W5241" s="10">
        <v>36381</v>
      </c>
      <c r="X5241" s="10">
        <v>39964</v>
      </c>
      <c r="Y5241" s="10">
        <v>75029</v>
      </c>
      <c r="Z5241" s="10">
        <v>22</v>
      </c>
      <c r="AA5241" s="10">
        <v>53413</v>
      </c>
      <c r="AB5241" s="10">
        <v>94956</v>
      </c>
      <c r="AC5241" s="10">
        <v>2825</v>
      </c>
      <c r="AD5241" s="10">
        <v>2936.8747899999998</v>
      </c>
      <c r="AE5241" s="10">
        <v>597761</v>
      </c>
      <c r="AF5241" s="10">
        <v>10</v>
      </c>
      <c r="AG5241" s="10">
        <v>77.099999999999994</v>
      </c>
      <c r="AH5241" s="10">
        <v>3.06</v>
      </c>
      <c r="AI5241" s="10">
        <v>100.49</v>
      </c>
      <c r="AJ5241" s="10" t="s">
        <v>40</v>
      </c>
    </row>
    <row r="5242" spans="1:36" x14ac:dyDescent="0.25">
      <c r="A5242" s="10" t="s">
        <v>36</v>
      </c>
      <c r="B5242" s="10" t="s">
        <v>72</v>
      </c>
      <c r="C5242" s="10">
        <v>26</v>
      </c>
      <c r="D5242" s="10" t="s">
        <v>38</v>
      </c>
      <c r="E5242" s="10">
        <v>2619</v>
      </c>
      <c r="F5242" s="10" t="s">
        <v>57</v>
      </c>
      <c r="G5242" s="20">
        <v>484055</v>
      </c>
      <c r="H5242" s="10">
        <v>321.95226860000002</v>
      </c>
      <c r="I5242" s="10">
        <v>43</v>
      </c>
      <c r="J5242" s="10">
        <v>13</v>
      </c>
      <c r="K5242" s="10">
        <v>633.72686099999999</v>
      </c>
      <c r="L5242" s="10">
        <v>1922</v>
      </c>
      <c r="M5242" s="10">
        <v>11</v>
      </c>
      <c r="N5242" s="10">
        <v>2529</v>
      </c>
      <c r="O5242" s="10">
        <v>457938</v>
      </c>
      <c r="P5242" s="10">
        <v>226364</v>
      </c>
      <c r="Q5242" s="10">
        <v>11858</v>
      </c>
      <c r="R5242" s="10">
        <v>195</v>
      </c>
      <c r="S5242" s="10">
        <v>7</v>
      </c>
      <c r="T5242" s="10">
        <v>70.695400000000006</v>
      </c>
      <c r="U5242" s="10">
        <v>2178.7640409999999</v>
      </c>
      <c r="V5242" s="10">
        <v>10600</v>
      </c>
      <c r="W5242" s="10">
        <v>11434</v>
      </c>
      <c r="X5242" s="10">
        <v>17005</v>
      </c>
      <c r="Y5242" s="10">
        <v>23693</v>
      </c>
      <c r="Z5242" s="10">
        <v>175</v>
      </c>
      <c r="AA5242" s="10">
        <v>34482</v>
      </c>
      <c r="AB5242" s="10">
        <v>45814</v>
      </c>
      <c r="AC5242" s="10">
        <v>4451</v>
      </c>
      <c r="AD5242" s="10">
        <v>1474.34178</v>
      </c>
      <c r="AE5242" s="10">
        <v>385383</v>
      </c>
      <c r="AF5242" s="10">
        <v>22</v>
      </c>
      <c r="AG5242" s="10">
        <v>56.96</v>
      </c>
      <c r="AH5242" s="10">
        <v>13.71</v>
      </c>
      <c r="AI5242" s="10">
        <v>103.63</v>
      </c>
      <c r="AJ5242" s="10" t="s">
        <v>40</v>
      </c>
    </row>
    <row r="5243" spans="1:36" x14ac:dyDescent="0.25">
      <c r="A5243" s="10" t="s">
        <v>36</v>
      </c>
      <c r="B5243" s="10" t="s">
        <v>72</v>
      </c>
      <c r="C5243" s="10">
        <v>26</v>
      </c>
      <c r="D5243" s="10" t="s">
        <v>38</v>
      </c>
      <c r="E5243" s="10">
        <v>2615</v>
      </c>
      <c r="F5243" s="10" t="s">
        <v>50</v>
      </c>
      <c r="G5243" s="20">
        <v>1260867</v>
      </c>
      <c r="H5243" s="10">
        <v>321.43497860000002</v>
      </c>
      <c r="I5243" s="10">
        <v>27</v>
      </c>
      <c r="J5243" s="10">
        <v>43</v>
      </c>
      <c r="K5243" s="10">
        <v>473.7491205</v>
      </c>
      <c r="L5243" s="10">
        <v>1514</v>
      </c>
      <c r="M5243" s="10">
        <v>4</v>
      </c>
      <c r="N5243" s="10">
        <v>3314</v>
      </c>
      <c r="O5243" s="10">
        <v>953531</v>
      </c>
      <c r="P5243" s="10">
        <v>868704</v>
      </c>
      <c r="Q5243" s="10">
        <v>88240</v>
      </c>
      <c r="R5243" s="10">
        <v>75</v>
      </c>
      <c r="S5243" s="10">
        <v>15</v>
      </c>
      <c r="T5243" s="10">
        <v>142.87888000000001</v>
      </c>
      <c r="U5243" s="10">
        <v>3681.6101669999998</v>
      </c>
      <c r="V5243" s="10">
        <v>34790</v>
      </c>
      <c r="W5243" s="10">
        <v>40567</v>
      </c>
      <c r="X5243" s="10">
        <v>57024</v>
      </c>
      <c r="Y5243" s="10">
        <v>97728</v>
      </c>
      <c r="Z5243" s="10">
        <v>48</v>
      </c>
      <c r="AA5243" s="10">
        <v>91252</v>
      </c>
      <c r="AB5243" s="10">
        <v>148164</v>
      </c>
      <c r="AC5243" s="10">
        <v>4828</v>
      </c>
      <c r="AD5243" s="10">
        <v>3064.9821659999998</v>
      </c>
      <c r="AE5243" s="10">
        <v>678217</v>
      </c>
      <c r="AF5243" s="10">
        <v>9</v>
      </c>
      <c r="AG5243" s="10">
        <v>61.58</v>
      </c>
      <c r="AH5243" s="10">
        <v>26</v>
      </c>
      <c r="AI5243" s="10">
        <v>110.67</v>
      </c>
      <c r="AJ5243" s="10" t="s">
        <v>40</v>
      </c>
    </row>
    <row r="5244" spans="1:36" x14ac:dyDescent="0.25">
      <c r="A5244" s="10" t="s">
        <v>36</v>
      </c>
      <c r="B5244" s="10" t="s">
        <v>72</v>
      </c>
      <c r="C5244" s="10">
        <v>26</v>
      </c>
      <c r="D5244" s="10" t="s">
        <v>38</v>
      </c>
      <c r="E5244" s="10">
        <v>2618</v>
      </c>
      <c r="F5244" s="10" t="s">
        <v>55</v>
      </c>
      <c r="G5244" s="20">
        <v>1920711</v>
      </c>
      <c r="H5244" s="10">
        <v>322.73024020000003</v>
      </c>
      <c r="I5244" s="10">
        <v>58</v>
      </c>
      <c r="J5244" s="10">
        <v>163</v>
      </c>
      <c r="K5244" s="10">
        <v>295.67079430000001</v>
      </c>
      <c r="L5244" s="10">
        <v>2369</v>
      </c>
      <c r="M5244" s="10">
        <v>1</v>
      </c>
      <c r="N5244" s="10">
        <v>3433</v>
      </c>
      <c r="O5244" s="10">
        <v>1607495</v>
      </c>
      <c r="P5244" s="10">
        <v>1216976</v>
      </c>
      <c r="Q5244" s="10">
        <v>42650</v>
      </c>
      <c r="R5244" s="10">
        <v>0</v>
      </c>
      <c r="S5244" s="10">
        <v>0</v>
      </c>
      <c r="T5244" s="10">
        <v>171.41368</v>
      </c>
      <c r="U5244" s="10">
        <v>5654.956948</v>
      </c>
      <c r="V5244" s="10">
        <v>27499</v>
      </c>
      <c r="W5244" s="10">
        <v>30028</v>
      </c>
      <c r="X5244" s="10">
        <v>35811</v>
      </c>
      <c r="Y5244" s="10">
        <v>56458</v>
      </c>
      <c r="Z5244" s="10">
        <v>1901</v>
      </c>
      <c r="AA5244" s="10">
        <v>53535</v>
      </c>
      <c r="AB5244" s="10">
        <v>78975</v>
      </c>
      <c r="AC5244" s="10">
        <v>5802</v>
      </c>
      <c r="AD5244" s="10">
        <v>5187.8724739999998</v>
      </c>
      <c r="AE5244" s="10">
        <v>1303528</v>
      </c>
      <c r="AF5244" s="10">
        <v>26</v>
      </c>
      <c r="AG5244" s="10">
        <v>32.409999999999997</v>
      </c>
      <c r="AH5244" s="10">
        <v>47.67</v>
      </c>
      <c r="AI5244" s="10">
        <v>100.01</v>
      </c>
      <c r="AJ5244" s="10" t="s">
        <v>40</v>
      </c>
    </row>
    <row r="5245" spans="1:36" x14ac:dyDescent="0.25">
      <c r="A5245" s="10" t="s">
        <v>36</v>
      </c>
      <c r="B5245" s="10" t="s">
        <v>72</v>
      </c>
      <c r="C5245" s="10">
        <v>26</v>
      </c>
      <c r="D5245" s="10" t="s">
        <v>38</v>
      </c>
      <c r="E5245" s="10">
        <v>2622</v>
      </c>
      <c r="F5245" s="10" t="s">
        <v>63</v>
      </c>
      <c r="G5245" s="20">
        <v>691011</v>
      </c>
      <c r="H5245" s="10">
        <v>322.9232725</v>
      </c>
      <c r="I5245" s="10">
        <v>41</v>
      </c>
      <c r="J5245" s="10">
        <v>25</v>
      </c>
      <c r="K5245" s="10">
        <v>1078.161169</v>
      </c>
      <c r="L5245" s="10">
        <v>1448</v>
      </c>
      <c r="M5245" s="10">
        <v>34</v>
      </c>
      <c r="N5245" s="10">
        <v>4244</v>
      </c>
      <c r="O5245" s="10">
        <v>603924</v>
      </c>
      <c r="P5245" s="10">
        <v>273154</v>
      </c>
      <c r="Q5245" s="10">
        <v>16841</v>
      </c>
      <c r="R5245" s="10">
        <v>191</v>
      </c>
      <c r="S5245" s="10">
        <v>10</v>
      </c>
      <c r="T5245" s="10">
        <v>246.90006</v>
      </c>
      <c r="U5245" s="10">
        <v>3275.2723729999998</v>
      </c>
      <c r="V5245" s="10">
        <v>14638</v>
      </c>
      <c r="W5245" s="10">
        <v>15464</v>
      </c>
      <c r="X5245" s="10">
        <v>27272</v>
      </c>
      <c r="Y5245" s="10">
        <v>35252</v>
      </c>
      <c r="Z5245" s="10">
        <v>53</v>
      </c>
      <c r="AA5245" s="10">
        <v>46783</v>
      </c>
      <c r="AB5245" s="10">
        <v>59779</v>
      </c>
      <c r="AC5245" s="10">
        <v>5692</v>
      </c>
      <c r="AD5245" s="10">
        <v>1950.2111440000001</v>
      </c>
      <c r="AE5245" s="10">
        <v>203304</v>
      </c>
      <c r="AF5245" s="10">
        <v>20</v>
      </c>
      <c r="AG5245" s="10">
        <v>71.58</v>
      </c>
      <c r="AH5245" s="10">
        <v>3.91</v>
      </c>
      <c r="AI5245" s="10">
        <v>102.13</v>
      </c>
      <c r="AJ5245" s="10" t="s">
        <v>40</v>
      </c>
    </row>
    <row r="5246" spans="1:36" x14ac:dyDescent="0.25">
      <c r="A5246" s="10" t="s">
        <v>36</v>
      </c>
      <c r="B5246" s="10" t="s">
        <v>72</v>
      </c>
      <c r="C5246" s="10">
        <v>26</v>
      </c>
      <c r="D5246" s="10" t="s">
        <v>38</v>
      </c>
      <c r="E5246" s="10">
        <v>2623</v>
      </c>
      <c r="F5246" s="10" t="s">
        <v>56</v>
      </c>
      <c r="G5246" s="20">
        <v>2626417</v>
      </c>
      <c r="H5246" s="10">
        <v>293.65674569999999</v>
      </c>
      <c r="I5246" s="10">
        <v>25</v>
      </c>
      <c r="J5246" s="10">
        <v>213</v>
      </c>
      <c r="K5246" s="10">
        <v>4479.6190130000005</v>
      </c>
      <c r="L5246" s="10">
        <v>2833</v>
      </c>
      <c r="M5246" s="10">
        <v>5</v>
      </c>
      <c r="N5246" s="10">
        <v>4266</v>
      </c>
      <c r="O5246" s="10">
        <v>2198577</v>
      </c>
      <c r="P5246" s="10">
        <v>1310781</v>
      </c>
      <c r="Q5246" s="10">
        <v>121155</v>
      </c>
      <c r="R5246" s="10">
        <v>673</v>
      </c>
      <c r="S5246" s="10">
        <v>83</v>
      </c>
      <c r="T5246" s="10">
        <v>209.51866999999999</v>
      </c>
      <c r="U5246" s="10">
        <v>11145.407349999999</v>
      </c>
      <c r="V5246" s="10">
        <v>84574</v>
      </c>
      <c r="W5246" s="10">
        <v>120447</v>
      </c>
      <c r="X5246" s="10">
        <v>112178</v>
      </c>
      <c r="Y5246" s="10">
        <v>213519</v>
      </c>
      <c r="Z5246" s="10">
        <v>60</v>
      </c>
      <c r="AA5246" s="10">
        <v>143043</v>
      </c>
      <c r="AB5246" s="10">
        <v>263633</v>
      </c>
      <c r="AC5246" s="10">
        <v>7099</v>
      </c>
      <c r="AD5246" s="10">
        <v>6456.2696699999997</v>
      </c>
      <c r="AE5246" s="10">
        <v>1296371</v>
      </c>
      <c r="AF5246" s="10">
        <v>27</v>
      </c>
      <c r="AG5246" s="10">
        <v>66.7</v>
      </c>
      <c r="AH5246" s="10">
        <v>5.9</v>
      </c>
      <c r="AI5246" s="10">
        <v>108.45</v>
      </c>
      <c r="AJ5246" s="10" t="s">
        <v>40</v>
      </c>
    </row>
    <row r="5247" spans="1:36" x14ac:dyDescent="0.25">
      <c r="A5247" s="10" t="s">
        <v>36</v>
      </c>
      <c r="B5247" s="10" t="s">
        <v>72</v>
      </c>
      <c r="C5247" s="10">
        <v>26</v>
      </c>
      <c r="D5247" s="10" t="s">
        <v>38</v>
      </c>
      <c r="E5247" s="10">
        <v>2618</v>
      </c>
      <c r="F5247" s="10" t="s">
        <v>55</v>
      </c>
      <c r="G5247" s="20">
        <v>1920711</v>
      </c>
      <c r="H5247" s="10">
        <v>322.69059870000001</v>
      </c>
      <c r="I5247" s="10">
        <v>58</v>
      </c>
      <c r="J5247" s="10">
        <v>163</v>
      </c>
      <c r="K5247" s="10">
        <v>282.8573902</v>
      </c>
      <c r="L5247" s="10">
        <v>2367</v>
      </c>
      <c r="M5247" s="10">
        <v>1</v>
      </c>
      <c r="N5247" s="10">
        <v>3422</v>
      </c>
      <c r="O5247" s="10">
        <v>1604184</v>
      </c>
      <c r="P5247" s="10">
        <v>1214400</v>
      </c>
      <c r="Q5247" s="10">
        <v>42644</v>
      </c>
      <c r="R5247" s="10">
        <v>0</v>
      </c>
      <c r="S5247" s="10">
        <v>0</v>
      </c>
      <c r="T5247" s="10">
        <v>167.27361999999999</v>
      </c>
      <c r="U5247" s="10">
        <v>5626.6819640000003</v>
      </c>
      <c r="V5247" s="10">
        <v>27489</v>
      </c>
      <c r="W5247" s="10">
        <v>30005</v>
      </c>
      <c r="X5247" s="10">
        <v>35804</v>
      </c>
      <c r="Y5247" s="10">
        <v>56445</v>
      </c>
      <c r="Z5247" s="10">
        <v>1821</v>
      </c>
      <c r="AA5247" s="10">
        <v>53530</v>
      </c>
      <c r="AB5247" s="10">
        <v>78960</v>
      </c>
      <c r="AC5247" s="10">
        <v>5789</v>
      </c>
      <c r="AD5247" s="10">
        <v>5176.5509540000003</v>
      </c>
      <c r="AE5247" s="10">
        <v>1300872</v>
      </c>
      <c r="AF5247" s="10">
        <v>26</v>
      </c>
      <c r="AG5247" s="10">
        <v>32.229999999999997</v>
      </c>
      <c r="AH5247" s="10">
        <v>47.89</v>
      </c>
      <c r="AI5247" s="10">
        <v>100.01</v>
      </c>
      <c r="AJ5247" s="10" t="s">
        <v>40</v>
      </c>
    </row>
    <row r="5248" spans="1:36" x14ac:dyDescent="0.25">
      <c r="A5248" s="10" t="s">
        <v>36</v>
      </c>
      <c r="B5248" s="10" t="s">
        <v>72</v>
      </c>
      <c r="C5248" s="10">
        <v>26</v>
      </c>
      <c r="D5248" s="10" t="s">
        <v>38</v>
      </c>
      <c r="E5248" s="10">
        <v>2602</v>
      </c>
      <c r="F5248" s="10" t="s">
        <v>41</v>
      </c>
      <c r="G5248" s="20">
        <v>1097189</v>
      </c>
      <c r="H5248" s="10">
        <v>322.0024477</v>
      </c>
      <c r="I5248" s="10">
        <v>35</v>
      </c>
      <c r="J5248" s="10">
        <v>97</v>
      </c>
      <c r="K5248" s="10">
        <v>1345.9056410000001</v>
      </c>
      <c r="L5248" s="10">
        <v>4669</v>
      </c>
      <c r="M5248" s="10">
        <v>45</v>
      </c>
      <c r="N5248" s="10">
        <v>6164</v>
      </c>
      <c r="O5248" s="10">
        <v>1277301</v>
      </c>
      <c r="P5248" s="10">
        <v>992226</v>
      </c>
      <c r="Q5248" s="10">
        <v>62327</v>
      </c>
      <c r="R5248" s="10">
        <v>979</v>
      </c>
      <c r="S5248" s="10">
        <v>53</v>
      </c>
      <c r="T5248" s="10">
        <v>197.83181999999999</v>
      </c>
      <c r="U5248" s="10">
        <v>5656.6779450000004</v>
      </c>
      <c r="V5248" s="10">
        <v>36232</v>
      </c>
      <c r="W5248" s="10">
        <v>38744</v>
      </c>
      <c r="X5248" s="10">
        <v>64746</v>
      </c>
      <c r="Y5248" s="10">
        <v>82822</v>
      </c>
      <c r="Z5248" s="10">
        <v>138</v>
      </c>
      <c r="AA5248" s="10">
        <v>110407</v>
      </c>
      <c r="AB5248" s="10">
        <v>136649</v>
      </c>
      <c r="AC5248" s="10">
        <v>10833</v>
      </c>
      <c r="AD5248" s="10">
        <v>4112.9404839999997</v>
      </c>
      <c r="AE5248" s="10">
        <v>764225</v>
      </c>
      <c r="AF5248" s="10">
        <v>19</v>
      </c>
      <c r="AG5248" s="10">
        <v>49.06</v>
      </c>
      <c r="AH5248" s="10">
        <v>3.65</v>
      </c>
      <c r="AI5248" s="10">
        <v>104.18</v>
      </c>
      <c r="AJ5248" s="10" t="s">
        <v>40</v>
      </c>
    </row>
    <row r="5249" spans="1:36" x14ac:dyDescent="0.25">
      <c r="A5249" s="10" t="s">
        <v>36</v>
      </c>
      <c r="B5249" s="10" t="s">
        <v>72</v>
      </c>
      <c r="C5249" s="10">
        <v>26</v>
      </c>
      <c r="D5249" s="10" t="s">
        <v>38</v>
      </c>
      <c r="E5249" s="10">
        <v>2605</v>
      </c>
      <c r="F5249" s="10" t="s">
        <v>43</v>
      </c>
      <c r="G5249" s="20">
        <v>591545</v>
      </c>
      <c r="H5249" s="10">
        <v>325.93494900000002</v>
      </c>
      <c r="I5249" s="10">
        <v>39</v>
      </c>
      <c r="J5249" s="10">
        <v>22</v>
      </c>
      <c r="K5249" s="10">
        <v>1614.8818289999999</v>
      </c>
      <c r="L5249" s="10">
        <v>2295</v>
      </c>
      <c r="M5249" s="10">
        <v>57</v>
      </c>
      <c r="N5249" s="10">
        <v>4142</v>
      </c>
      <c r="O5249" s="10">
        <v>833654</v>
      </c>
      <c r="P5249" s="10">
        <v>786422</v>
      </c>
      <c r="Q5249" s="10">
        <v>47326</v>
      </c>
      <c r="R5249" s="10">
        <v>250</v>
      </c>
      <c r="S5249" s="10">
        <v>9</v>
      </c>
      <c r="T5249" s="10">
        <v>138.32623000000001</v>
      </c>
      <c r="U5249" s="10">
        <v>4470.3777989999999</v>
      </c>
      <c r="V5249" s="10">
        <v>21101</v>
      </c>
      <c r="W5249" s="10">
        <v>22382</v>
      </c>
      <c r="X5249" s="10">
        <v>38304</v>
      </c>
      <c r="Y5249" s="10">
        <v>52025</v>
      </c>
      <c r="Z5249" s="10">
        <v>38</v>
      </c>
      <c r="AA5249" s="10">
        <v>74389</v>
      </c>
      <c r="AB5249" s="10">
        <v>99132</v>
      </c>
      <c r="AC5249" s="10">
        <v>6437</v>
      </c>
      <c r="AD5249" s="10">
        <v>2717.1697399999998</v>
      </c>
      <c r="AE5249" s="10">
        <v>645589</v>
      </c>
      <c r="AF5249" s="10">
        <v>27</v>
      </c>
      <c r="AG5249" s="10">
        <v>81.41</v>
      </c>
      <c r="AH5249" s="10">
        <v>8.17</v>
      </c>
      <c r="AI5249" s="10">
        <v>103.6</v>
      </c>
      <c r="AJ5249" s="10" t="s">
        <v>40</v>
      </c>
    </row>
    <row r="5250" spans="1:36" x14ac:dyDescent="0.25">
      <c r="A5250" s="10" t="s">
        <v>36</v>
      </c>
      <c r="B5250" s="10" t="s">
        <v>72</v>
      </c>
      <c r="C5250" s="10">
        <v>26</v>
      </c>
      <c r="D5250" s="10" t="s">
        <v>38</v>
      </c>
      <c r="E5250" s="10">
        <v>2620</v>
      </c>
      <c r="F5250" s="10" t="s">
        <v>62</v>
      </c>
      <c r="G5250" s="20">
        <v>1256698</v>
      </c>
      <c r="H5250" s="10">
        <v>324.52943110000001</v>
      </c>
      <c r="I5250" s="10">
        <v>38</v>
      </c>
      <c r="J5250" s="10">
        <v>35</v>
      </c>
      <c r="K5250" s="10">
        <v>1050.5792719999999</v>
      </c>
      <c r="L5250" s="10">
        <v>2962</v>
      </c>
      <c r="M5250" s="10">
        <v>28</v>
      </c>
      <c r="N5250" s="10">
        <v>5489</v>
      </c>
      <c r="O5250" s="10">
        <v>1630205</v>
      </c>
      <c r="P5250" s="10">
        <v>1155190</v>
      </c>
      <c r="Q5250" s="10">
        <v>62758</v>
      </c>
      <c r="R5250" s="10">
        <v>1820</v>
      </c>
      <c r="S5250" s="10">
        <v>57</v>
      </c>
      <c r="T5250" s="10">
        <v>141.70362</v>
      </c>
      <c r="U5250" s="10">
        <v>6482.7779039999996</v>
      </c>
      <c r="V5250" s="10">
        <v>42593</v>
      </c>
      <c r="W5250" s="10">
        <v>44479</v>
      </c>
      <c r="X5250" s="10">
        <v>67176</v>
      </c>
      <c r="Y5250" s="10">
        <v>86440</v>
      </c>
      <c r="Z5250" s="10">
        <v>1052</v>
      </c>
      <c r="AA5250" s="10">
        <v>124710</v>
      </c>
      <c r="AB5250" s="10">
        <v>171462</v>
      </c>
      <c r="AC5250" s="10">
        <v>8451</v>
      </c>
      <c r="AD5250" s="10">
        <v>5290.4950120000003</v>
      </c>
      <c r="AE5250" s="10">
        <v>927300</v>
      </c>
      <c r="AF5250" s="10">
        <v>27</v>
      </c>
      <c r="AG5250" s="10">
        <v>66.180000000000007</v>
      </c>
      <c r="AH5250" s="10">
        <v>9.83</v>
      </c>
      <c r="AI5250" s="10">
        <v>110.66</v>
      </c>
      <c r="AJ5250" s="10" t="s">
        <v>40</v>
      </c>
    </row>
    <row r="5251" spans="1:36" x14ac:dyDescent="0.25">
      <c r="A5251" s="10" t="s">
        <v>36</v>
      </c>
      <c r="B5251" s="10" t="s">
        <v>72</v>
      </c>
      <c r="C5251" s="10">
        <v>26</v>
      </c>
      <c r="D5251" s="10" t="s">
        <v>38</v>
      </c>
      <c r="E5251" s="10">
        <v>2621</v>
      </c>
      <c r="F5251" s="10" t="s">
        <v>47</v>
      </c>
      <c r="G5251" s="20">
        <v>709642</v>
      </c>
      <c r="H5251" s="10">
        <v>324.31222819999999</v>
      </c>
      <c r="I5251" s="10">
        <v>32</v>
      </c>
      <c r="J5251" s="10">
        <v>231</v>
      </c>
      <c r="K5251" s="10">
        <v>596.93389739999998</v>
      </c>
      <c r="L5251" s="10">
        <v>917</v>
      </c>
      <c r="M5251" s="10">
        <v>3</v>
      </c>
      <c r="N5251" s="10">
        <v>1209</v>
      </c>
      <c r="O5251" s="10">
        <v>570238</v>
      </c>
      <c r="P5251" s="10">
        <v>509835</v>
      </c>
      <c r="Q5251" s="10">
        <v>38210</v>
      </c>
      <c r="R5251" s="10">
        <v>100</v>
      </c>
      <c r="S5251" s="10">
        <v>14</v>
      </c>
      <c r="T5251" s="10">
        <v>105.39654</v>
      </c>
      <c r="U5251" s="10">
        <v>2551.6820010000001</v>
      </c>
      <c r="V5251" s="10">
        <v>17393</v>
      </c>
      <c r="W5251" s="10">
        <v>20109</v>
      </c>
      <c r="X5251" s="10">
        <v>25751</v>
      </c>
      <c r="Y5251" s="10">
        <v>43914</v>
      </c>
      <c r="Z5251" s="10">
        <v>273</v>
      </c>
      <c r="AA5251" s="10">
        <v>38075</v>
      </c>
      <c r="AB5251" s="10">
        <v>61539</v>
      </c>
      <c r="AC5251" s="10">
        <v>2126</v>
      </c>
      <c r="AD5251" s="10">
        <v>1849.3515640000001</v>
      </c>
      <c r="AE5251" s="10">
        <v>404999</v>
      </c>
      <c r="AF5251" s="10">
        <v>24</v>
      </c>
      <c r="AG5251" s="10">
        <v>58.69</v>
      </c>
      <c r="AH5251" s="10">
        <v>9.86</v>
      </c>
      <c r="AI5251" s="10">
        <v>100.49</v>
      </c>
      <c r="AJ5251" s="10" t="s">
        <v>40</v>
      </c>
    </row>
    <row r="5252" spans="1:36" x14ac:dyDescent="0.25">
      <c r="A5252" s="10" t="s">
        <v>36</v>
      </c>
      <c r="B5252" s="10" t="s">
        <v>72</v>
      </c>
      <c r="C5252" s="10">
        <v>26</v>
      </c>
      <c r="D5252" s="10" t="s">
        <v>38</v>
      </c>
      <c r="E5252" s="10">
        <v>2601</v>
      </c>
      <c r="F5252" s="10" t="s">
        <v>39</v>
      </c>
      <c r="G5252" s="20">
        <v>1033929</v>
      </c>
      <c r="H5252" s="10">
        <v>325.25059549999997</v>
      </c>
      <c r="I5252" s="10">
        <v>30</v>
      </c>
      <c r="J5252" s="10">
        <v>47</v>
      </c>
      <c r="K5252" s="10">
        <v>1981.2013440000001</v>
      </c>
      <c r="L5252" s="10">
        <v>3019</v>
      </c>
      <c r="M5252" s="10">
        <v>219</v>
      </c>
      <c r="N5252" s="10">
        <v>6260</v>
      </c>
      <c r="O5252" s="10">
        <v>894605</v>
      </c>
      <c r="P5252" s="10">
        <v>107848</v>
      </c>
      <c r="Q5252" s="10">
        <v>9948</v>
      </c>
      <c r="R5252" s="10">
        <v>566</v>
      </c>
      <c r="S5252" s="10">
        <v>20</v>
      </c>
      <c r="T5252" s="10">
        <v>230.20892000000001</v>
      </c>
      <c r="U5252" s="10">
        <v>5121.1183540000002</v>
      </c>
      <c r="V5252" s="10">
        <v>29461</v>
      </c>
      <c r="W5252" s="10">
        <v>31109</v>
      </c>
      <c r="X5252" s="10">
        <v>68964</v>
      </c>
      <c r="Y5252" s="10">
        <v>79625</v>
      </c>
      <c r="Z5252" s="10">
        <v>58</v>
      </c>
      <c r="AA5252" s="10">
        <v>133884</v>
      </c>
      <c r="AB5252" s="10">
        <v>152309</v>
      </c>
      <c r="AC5252" s="10">
        <v>9279</v>
      </c>
      <c r="AD5252" s="10">
        <v>2909.7080900000001</v>
      </c>
      <c r="AE5252" s="10">
        <v>426771</v>
      </c>
      <c r="AF5252" s="10">
        <v>38</v>
      </c>
      <c r="AG5252" s="10">
        <v>62.36</v>
      </c>
      <c r="AH5252" s="10">
        <v>10.15</v>
      </c>
      <c r="AI5252" s="10">
        <v>102.84</v>
      </c>
      <c r="AJ5252" s="10" t="s">
        <v>40</v>
      </c>
    </row>
    <row r="5253" spans="1:36" x14ac:dyDescent="0.25">
      <c r="A5253" s="10" t="s">
        <v>36</v>
      </c>
      <c r="B5253" s="10" t="s">
        <v>72</v>
      </c>
      <c r="C5253" s="10">
        <v>26</v>
      </c>
      <c r="D5253" s="10" t="s">
        <v>38</v>
      </c>
      <c r="E5253" s="10">
        <v>2604</v>
      </c>
      <c r="F5253" s="10" t="s">
        <v>42</v>
      </c>
      <c r="G5253" s="20">
        <v>2113360</v>
      </c>
      <c r="H5253" s="10">
        <v>321.14257650000002</v>
      </c>
      <c r="I5253" s="10">
        <v>37</v>
      </c>
      <c r="J5253" s="10">
        <v>76</v>
      </c>
      <c r="K5253" s="10">
        <v>2318.2889839999998</v>
      </c>
      <c r="L5253" s="10">
        <v>3064</v>
      </c>
      <c r="M5253" s="10">
        <v>57</v>
      </c>
      <c r="N5253" s="10">
        <v>6695</v>
      </c>
      <c r="O5253" s="10">
        <v>1783705</v>
      </c>
      <c r="P5253" s="10">
        <v>1481749</v>
      </c>
      <c r="Q5253" s="10">
        <v>77213</v>
      </c>
      <c r="R5253" s="10">
        <v>93</v>
      </c>
      <c r="S5253" s="10">
        <v>3</v>
      </c>
      <c r="T5253" s="10">
        <v>249.21705</v>
      </c>
      <c r="U5253" s="10">
        <v>8295.7422279999992</v>
      </c>
      <c r="V5253" s="10">
        <v>47104</v>
      </c>
      <c r="W5253" s="10">
        <v>50436</v>
      </c>
      <c r="X5253" s="10">
        <v>68817</v>
      </c>
      <c r="Y5253" s="10">
        <v>92447</v>
      </c>
      <c r="Z5253" s="10">
        <v>282</v>
      </c>
      <c r="AA5253" s="10">
        <v>110804</v>
      </c>
      <c r="AB5253" s="10">
        <v>139760</v>
      </c>
      <c r="AC5253" s="10">
        <v>9759</v>
      </c>
      <c r="AD5253" s="10">
        <v>5728.2361940000001</v>
      </c>
      <c r="AE5253" s="10">
        <v>1450162</v>
      </c>
      <c r="AF5253" s="10">
        <v>20</v>
      </c>
      <c r="AG5253" s="10">
        <v>74.73</v>
      </c>
      <c r="AH5253" s="10">
        <v>14.06</v>
      </c>
      <c r="AI5253" s="10">
        <v>104.33</v>
      </c>
      <c r="AJ5253" s="10" t="s">
        <v>40</v>
      </c>
    </row>
    <row r="5254" spans="1:36" x14ac:dyDescent="0.25">
      <c r="A5254" s="10" t="s">
        <v>36</v>
      </c>
      <c r="B5254" s="10" t="s">
        <v>72</v>
      </c>
      <c r="C5254" s="10">
        <v>26</v>
      </c>
      <c r="D5254" s="10" t="s">
        <v>38</v>
      </c>
      <c r="E5254" s="10">
        <v>2624</v>
      </c>
      <c r="F5254" s="10" t="s">
        <v>48</v>
      </c>
      <c r="G5254" s="20">
        <v>352133</v>
      </c>
      <c r="H5254" s="10">
        <v>326.50985650000001</v>
      </c>
      <c r="I5254" s="10">
        <v>36</v>
      </c>
      <c r="J5254" s="10">
        <v>33</v>
      </c>
      <c r="K5254" s="10">
        <v>379.5039357</v>
      </c>
      <c r="L5254" s="10">
        <v>523</v>
      </c>
      <c r="M5254" s="10">
        <v>8</v>
      </c>
      <c r="N5254" s="10">
        <v>1154</v>
      </c>
      <c r="O5254" s="10">
        <v>345256</v>
      </c>
      <c r="P5254" s="10">
        <v>291466</v>
      </c>
      <c r="Q5254" s="10">
        <v>16497</v>
      </c>
      <c r="R5254" s="10">
        <v>20</v>
      </c>
      <c r="S5254" s="10">
        <v>2</v>
      </c>
      <c r="T5254" s="10">
        <v>46.40222</v>
      </c>
      <c r="U5254" s="10">
        <v>1553.201026</v>
      </c>
      <c r="V5254" s="10">
        <v>9517</v>
      </c>
      <c r="W5254" s="10">
        <v>10487</v>
      </c>
      <c r="X5254" s="10">
        <v>13180</v>
      </c>
      <c r="Y5254" s="10">
        <v>19470</v>
      </c>
      <c r="Z5254" s="10">
        <v>181</v>
      </c>
      <c r="AA5254" s="10">
        <v>20332</v>
      </c>
      <c r="AB5254" s="10">
        <v>27925</v>
      </c>
      <c r="AC5254" s="10">
        <v>1677</v>
      </c>
      <c r="AD5254" s="10">
        <v>1127.2948699999999</v>
      </c>
      <c r="AE5254" s="10">
        <v>269401</v>
      </c>
      <c r="AF5254" s="10">
        <v>14</v>
      </c>
      <c r="AG5254" s="10">
        <v>41.98</v>
      </c>
      <c r="AH5254" s="10">
        <v>21.86</v>
      </c>
      <c r="AI5254" s="10">
        <v>99.99</v>
      </c>
      <c r="AJ5254" s="10" t="s">
        <v>40</v>
      </c>
    </row>
    <row r="5255" spans="1:36" x14ac:dyDescent="0.25">
      <c r="A5255" s="10" t="s">
        <v>36</v>
      </c>
      <c r="B5255" s="10" t="s">
        <v>72</v>
      </c>
      <c r="C5255" s="10">
        <v>26</v>
      </c>
      <c r="D5255" s="10" t="s">
        <v>38</v>
      </c>
      <c r="E5255" s="10">
        <v>2601</v>
      </c>
      <c r="F5255" s="10" t="s">
        <v>39</v>
      </c>
      <c r="G5255" s="20">
        <v>1033929</v>
      </c>
      <c r="H5255" s="10">
        <v>324.97286659999997</v>
      </c>
      <c r="I5255" s="10">
        <v>30</v>
      </c>
      <c r="J5255" s="10">
        <v>47</v>
      </c>
      <c r="K5255" s="10">
        <v>1981.782884</v>
      </c>
      <c r="L5255" s="10">
        <v>3077</v>
      </c>
      <c r="M5255" s="10">
        <v>218</v>
      </c>
      <c r="N5255" s="10">
        <v>6224</v>
      </c>
      <c r="O5255" s="10">
        <v>900549</v>
      </c>
      <c r="P5255" s="10">
        <v>108150</v>
      </c>
      <c r="Q5255" s="10">
        <v>9957</v>
      </c>
      <c r="R5255" s="10">
        <v>573</v>
      </c>
      <c r="S5255" s="10">
        <v>20</v>
      </c>
      <c r="T5255" s="10">
        <v>236.23518999999999</v>
      </c>
      <c r="U5255" s="10">
        <v>5144.5579740000003</v>
      </c>
      <c r="V5255" s="10">
        <v>29647</v>
      </c>
      <c r="W5255" s="10">
        <v>31307</v>
      </c>
      <c r="X5255" s="10">
        <v>69084</v>
      </c>
      <c r="Y5255" s="10">
        <v>79761</v>
      </c>
      <c r="Z5255" s="10">
        <v>58</v>
      </c>
      <c r="AA5255" s="10">
        <v>134473</v>
      </c>
      <c r="AB5255" s="10">
        <v>152930</v>
      </c>
      <c r="AC5255" s="10">
        <v>9301</v>
      </c>
      <c r="AD5255" s="10">
        <v>2926.5399000000002</v>
      </c>
      <c r="AE5255" s="10">
        <v>429204</v>
      </c>
      <c r="AF5255" s="10">
        <v>38</v>
      </c>
      <c r="AG5255" s="10">
        <v>62.4</v>
      </c>
      <c r="AH5255" s="10">
        <v>10.220000000000001</v>
      </c>
      <c r="AI5255" s="10">
        <v>102.83</v>
      </c>
      <c r="AJ5255" s="10" t="s">
        <v>40</v>
      </c>
    </row>
    <row r="5256" spans="1:36" x14ac:dyDescent="0.25">
      <c r="A5256" s="10" t="s">
        <v>36</v>
      </c>
      <c r="B5256" s="10" t="s">
        <v>72</v>
      </c>
      <c r="C5256" s="10">
        <v>26</v>
      </c>
      <c r="D5256" s="10" t="s">
        <v>38</v>
      </c>
      <c r="E5256" s="10">
        <v>2614</v>
      </c>
      <c r="F5256" s="10" t="s">
        <v>45</v>
      </c>
      <c r="G5256" s="20">
        <v>1090075</v>
      </c>
      <c r="H5256" s="10">
        <v>324.1732045</v>
      </c>
      <c r="I5256" s="10">
        <v>52</v>
      </c>
      <c r="J5256" s="10">
        <v>35</v>
      </c>
      <c r="K5256" s="10">
        <v>1050.6268009999999</v>
      </c>
      <c r="L5256" s="10">
        <v>2133</v>
      </c>
      <c r="M5256" s="10">
        <v>2</v>
      </c>
      <c r="N5256" s="10">
        <v>2664</v>
      </c>
      <c r="O5256" s="10">
        <v>1289562</v>
      </c>
      <c r="P5256" s="10">
        <v>907972</v>
      </c>
      <c r="Q5256" s="10">
        <v>30747</v>
      </c>
      <c r="R5256" s="10">
        <v>66</v>
      </c>
      <c r="S5256" s="10">
        <v>4</v>
      </c>
      <c r="T5256" s="10">
        <v>102.07275</v>
      </c>
      <c r="U5256" s="10">
        <v>5333.1140109999997</v>
      </c>
      <c r="V5256" s="10">
        <v>24462</v>
      </c>
      <c r="W5256" s="10">
        <v>26306</v>
      </c>
      <c r="X5256" s="10">
        <v>34034</v>
      </c>
      <c r="Y5256" s="10">
        <v>46225</v>
      </c>
      <c r="Z5256" s="10">
        <v>717</v>
      </c>
      <c r="AA5256" s="10">
        <v>50549</v>
      </c>
      <c r="AB5256" s="10">
        <v>65944</v>
      </c>
      <c r="AC5256" s="10">
        <v>4797</v>
      </c>
      <c r="AD5256" s="10">
        <v>4180.41446</v>
      </c>
      <c r="AE5256" s="10">
        <v>968677</v>
      </c>
      <c r="AF5256" s="10">
        <v>24</v>
      </c>
      <c r="AG5256" s="10">
        <v>58.64</v>
      </c>
      <c r="AH5256" s="10">
        <v>29.74</v>
      </c>
      <c r="AI5256" s="10">
        <v>100</v>
      </c>
      <c r="AJ5256" s="10" t="s">
        <v>40</v>
      </c>
    </row>
    <row r="5257" spans="1:36" x14ac:dyDescent="0.25">
      <c r="A5257" s="10" t="s">
        <v>36</v>
      </c>
      <c r="B5257" s="10" t="s">
        <v>72</v>
      </c>
      <c r="C5257" s="10">
        <v>26</v>
      </c>
      <c r="D5257" s="10" t="s">
        <v>38</v>
      </c>
      <c r="E5257" s="10">
        <v>2615</v>
      </c>
      <c r="F5257" s="10" t="s">
        <v>50</v>
      </c>
      <c r="G5257" s="20">
        <v>1260867</v>
      </c>
      <c r="H5257" s="10">
        <v>322.74247050000002</v>
      </c>
      <c r="I5257" s="10">
        <v>27</v>
      </c>
      <c r="J5257" s="10">
        <v>43</v>
      </c>
      <c r="K5257" s="10">
        <v>517.29184369999996</v>
      </c>
      <c r="L5257" s="10">
        <v>1746</v>
      </c>
      <c r="M5257" s="10">
        <v>4</v>
      </c>
      <c r="N5257" s="10">
        <v>3133</v>
      </c>
      <c r="O5257" s="10">
        <v>968477</v>
      </c>
      <c r="P5257" s="10">
        <v>882264</v>
      </c>
      <c r="Q5257" s="10">
        <v>88339</v>
      </c>
      <c r="R5257" s="10">
        <v>75</v>
      </c>
      <c r="S5257" s="10">
        <v>15</v>
      </c>
      <c r="T5257" s="10">
        <v>161.28274999999999</v>
      </c>
      <c r="U5257" s="10">
        <v>3804.2611900000002</v>
      </c>
      <c r="V5257" s="10">
        <v>34983</v>
      </c>
      <c r="W5257" s="10">
        <v>40814</v>
      </c>
      <c r="X5257" s="10">
        <v>57081</v>
      </c>
      <c r="Y5257" s="10">
        <v>97844</v>
      </c>
      <c r="Z5257" s="10">
        <v>51</v>
      </c>
      <c r="AA5257" s="10">
        <v>91326</v>
      </c>
      <c r="AB5257" s="10">
        <v>148313</v>
      </c>
      <c r="AC5257" s="10">
        <v>4879</v>
      </c>
      <c r="AD5257" s="10">
        <v>3125.686596</v>
      </c>
      <c r="AE5257" s="10">
        <v>688647</v>
      </c>
      <c r="AF5257" s="10">
        <v>9</v>
      </c>
      <c r="AG5257" s="10">
        <v>61.2</v>
      </c>
      <c r="AH5257" s="10">
        <v>26.35</v>
      </c>
      <c r="AI5257" s="10">
        <v>110.68</v>
      </c>
      <c r="AJ5257" s="10" t="s">
        <v>40</v>
      </c>
    </row>
    <row r="5258" spans="1:36" x14ac:dyDescent="0.25">
      <c r="A5258" s="10" t="s">
        <v>36</v>
      </c>
      <c r="B5258" s="10" t="s">
        <v>72</v>
      </c>
      <c r="C5258" s="10">
        <v>26</v>
      </c>
      <c r="D5258" s="10" t="s">
        <v>38</v>
      </c>
      <c r="E5258" s="10">
        <v>2621</v>
      </c>
      <c r="F5258" s="10" t="s">
        <v>47</v>
      </c>
      <c r="G5258" s="20">
        <v>709642</v>
      </c>
      <c r="H5258" s="10">
        <v>325.0773532</v>
      </c>
      <c r="I5258" s="10">
        <v>33</v>
      </c>
      <c r="J5258" s="10">
        <v>235</v>
      </c>
      <c r="K5258" s="10">
        <v>674.20356040000001</v>
      </c>
      <c r="L5258" s="10">
        <v>963</v>
      </c>
      <c r="M5258" s="10">
        <v>2</v>
      </c>
      <c r="N5258" s="10">
        <v>1182</v>
      </c>
      <c r="O5258" s="10">
        <v>581946</v>
      </c>
      <c r="P5258" s="10">
        <v>520272</v>
      </c>
      <c r="Q5258" s="10">
        <v>38238</v>
      </c>
      <c r="R5258" s="10">
        <v>100</v>
      </c>
      <c r="S5258" s="10">
        <v>14</v>
      </c>
      <c r="T5258" s="10">
        <v>118.77983999999999</v>
      </c>
      <c r="U5258" s="10">
        <v>2684.7580539999999</v>
      </c>
      <c r="V5258" s="10">
        <v>17505</v>
      </c>
      <c r="W5258" s="10">
        <v>20283</v>
      </c>
      <c r="X5258" s="10">
        <v>25777</v>
      </c>
      <c r="Y5258" s="10">
        <v>43956</v>
      </c>
      <c r="Z5258" s="10">
        <v>351</v>
      </c>
      <c r="AA5258" s="10">
        <v>38083</v>
      </c>
      <c r="AB5258" s="10">
        <v>61557</v>
      </c>
      <c r="AC5258" s="10">
        <v>2145</v>
      </c>
      <c r="AD5258" s="10">
        <v>1891.7746540000001</v>
      </c>
      <c r="AE5258" s="10">
        <v>413381</v>
      </c>
      <c r="AF5258" s="10">
        <v>24</v>
      </c>
      <c r="AG5258" s="10">
        <v>58.41</v>
      </c>
      <c r="AH5258" s="10">
        <v>10.11</v>
      </c>
      <c r="AI5258" s="10">
        <v>100.48</v>
      </c>
      <c r="AJ5258" s="10" t="s">
        <v>40</v>
      </c>
    </row>
    <row r="5259" spans="1:36" x14ac:dyDescent="0.25">
      <c r="A5259" s="10" t="s">
        <v>36</v>
      </c>
      <c r="B5259" s="10" t="s">
        <v>72</v>
      </c>
      <c r="C5259" s="10">
        <v>26</v>
      </c>
      <c r="D5259" s="10" t="s">
        <v>38</v>
      </c>
      <c r="E5259" s="10">
        <v>2622</v>
      </c>
      <c r="F5259" s="10" t="s">
        <v>63</v>
      </c>
      <c r="G5259" s="20">
        <v>691011</v>
      </c>
      <c r="H5259" s="10">
        <v>322.0924455</v>
      </c>
      <c r="I5259" s="10">
        <v>41</v>
      </c>
      <c r="J5259" s="10">
        <v>25</v>
      </c>
      <c r="K5259" s="10">
        <v>1185.9805040000001</v>
      </c>
      <c r="L5259" s="10">
        <v>1654</v>
      </c>
      <c r="M5259" s="10">
        <v>34</v>
      </c>
      <c r="N5259" s="10">
        <v>4105</v>
      </c>
      <c r="O5259" s="10">
        <v>622209</v>
      </c>
      <c r="P5259" s="10">
        <v>280468</v>
      </c>
      <c r="Q5259" s="10">
        <v>16943</v>
      </c>
      <c r="R5259" s="10">
        <v>204</v>
      </c>
      <c r="S5259" s="10">
        <v>10</v>
      </c>
      <c r="T5259" s="10">
        <v>261.60257000000001</v>
      </c>
      <c r="U5259" s="10">
        <v>3451.6712579999999</v>
      </c>
      <c r="V5259" s="10">
        <v>14912</v>
      </c>
      <c r="W5259" s="10">
        <v>15769</v>
      </c>
      <c r="X5259" s="10">
        <v>27420</v>
      </c>
      <c r="Y5259" s="10">
        <v>35456</v>
      </c>
      <c r="Z5259" s="10">
        <v>54</v>
      </c>
      <c r="AA5259" s="10">
        <v>46942</v>
      </c>
      <c r="AB5259" s="10">
        <v>59969</v>
      </c>
      <c r="AC5259" s="10">
        <v>5759</v>
      </c>
      <c r="AD5259" s="10">
        <v>2004.088184</v>
      </c>
      <c r="AE5259" s="10">
        <v>207884</v>
      </c>
      <c r="AF5259" s="10">
        <v>21</v>
      </c>
      <c r="AG5259" s="10">
        <v>71.45</v>
      </c>
      <c r="AH5259" s="10">
        <v>4.07</v>
      </c>
      <c r="AI5259" s="10">
        <v>102.08</v>
      </c>
      <c r="AJ5259" s="10" t="s">
        <v>40</v>
      </c>
    </row>
    <row r="5260" spans="1:36" x14ac:dyDescent="0.25">
      <c r="A5260" s="10" t="s">
        <v>36</v>
      </c>
      <c r="B5260" s="10" t="s">
        <v>72</v>
      </c>
      <c r="C5260" s="10">
        <v>26</v>
      </c>
      <c r="D5260" s="10" t="s">
        <v>38</v>
      </c>
      <c r="E5260" s="10">
        <v>2624</v>
      </c>
      <c r="F5260" s="10" t="s">
        <v>48</v>
      </c>
      <c r="G5260" s="20">
        <v>352133</v>
      </c>
      <c r="H5260" s="10">
        <v>326.52140680000002</v>
      </c>
      <c r="I5260" s="10">
        <v>36</v>
      </c>
      <c r="J5260" s="10">
        <v>33</v>
      </c>
      <c r="K5260" s="10">
        <v>389.79503410000001</v>
      </c>
      <c r="L5260" s="10">
        <v>525</v>
      </c>
      <c r="M5260" s="10">
        <v>8</v>
      </c>
      <c r="N5260" s="10">
        <v>1156</v>
      </c>
      <c r="O5260" s="10">
        <v>346012</v>
      </c>
      <c r="P5260" s="10">
        <v>292059</v>
      </c>
      <c r="Q5260" s="10">
        <v>16511</v>
      </c>
      <c r="R5260" s="10">
        <v>20</v>
      </c>
      <c r="S5260" s="10">
        <v>2</v>
      </c>
      <c r="T5260" s="10">
        <v>46.40222</v>
      </c>
      <c r="U5260" s="10">
        <v>1566.0005040000001</v>
      </c>
      <c r="V5260" s="10">
        <v>9521</v>
      </c>
      <c r="W5260" s="10">
        <v>10495</v>
      </c>
      <c r="X5260" s="10">
        <v>13183</v>
      </c>
      <c r="Y5260" s="10">
        <v>19486</v>
      </c>
      <c r="Z5260" s="10">
        <v>182</v>
      </c>
      <c r="AA5260" s="10">
        <v>20361</v>
      </c>
      <c r="AB5260" s="10">
        <v>27966</v>
      </c>
      <c r="AC5260" s="10">
        <v>1681</v>
      </c>
      <c r="AD5260" s="10">
        <v>1129.8032499999999</v>
      </c>
      <c r="AE5260" s="10">
        <v>269933</v>
      </c>
      <c r="AF5260" s="10">
        <v>14</v>
      </c>
      <c r="AG5260" s="10">
        <v>41.96</v>
      </c>
      <c r="AH5260" s="10">
        <v>21.89</v>
      </c>
      <c r="AI5260" s="10">
        <v>100</v>
      </c>
      <c r="AJ5260" s="10" t="s">
        <v>40</v>
      </c>
    </row>
    <row r="5261" spans="1:36" x14ac:dyDescent="0.25">
      <c r="A5261" s="10" t="s">
        <v>36</v>
      </c>
      <c r="B5261" s="10" t="s">
        <v>72</v>
      </c>
      <c r="C5261" s="10">
        <v>26</v>
      </c>
      <c r="D5261" s="10" t="s">
        <v>38</v>
      </c>
      <c r="E5261" s="10">
        <v>2608</v>
      </c>
      <c r="F5261" s="10" t="s">
        <v>44</v>
      </c>
      <c r="G5261" s="20">
        <v>1030029</v>
      </c>
      <c r="H5261" s="10">
        <v>335.20408980000002</v>
      </c>
      <c r="I5261" s="10">
        <v>50</v>
      </c>
      <c r="J5261" s="10">
        <v>29</v>
      </c>
      <c r="K5261" s="10">
        <v>1596.4110559999999</v>
      </c>
      <c r="L5261" s="10">
        <v>2890</v>
      </c>
      <c r="M5261" s="10">
        <v>19</v>
      </c>
      <c r="N5261" s="10">
        <v>4869</v>
      </c>
      <c r="O5261" s="10">
        <v>1019757</v>
      </c>
      <c r="P5261" s="10">
        <v>616757</v>
      </c>
      <c r="Q5261" s="10">
        <v>25701</v>
      </c>
      <c r="R5261" s="10">
        <v>11</v>
      </c>
      <c r="S5261" s="10">
        <v>11</v>
      </c>
      <c r="T5261" s="10">
        <v>123.97033</v>
      </c>
      <c r="U5261" s="10">
        <v>5138.6485560000001</v>
      </c>
      <c r="V5261" s="10">
        <v>20232</v>
      </c>
      <c r="W5261" s="10">
        <v>21797</v>
      </c>
      <c r="X5261" s="10">
        <v>30416</v>
      </c>
      <c r="Y5261" s="10">
        <v>45656</v>
      </c>
      <c r="Z5261" s="10">
        <v>499</v>
      </c>
      <c r="AA5261" s="10">
        <v>53637</v>
      </c>
      <c r="AB5261" s="10">
        <v>75150</v>
      </c>
      <c r="AC5261" s="10">
        <v>7759</v>
      </c>
      <c r="AD5261" s="10">
        <v>3418.2671700000001</v>
      </c>
      <c r="AE5261" s="10">
        <v>799272</v>
      </c>
      <c r="AF5261" s="10">
        <v>27</v>
      </c>
      <c r="AG5261" s="10">
        <v>55.11</v>
      </c>
      <c r="AH5261" s="10">
        <v>5.94</v>
      </c>
      <c r="AI5261" s="10">
        <v>109.89</v>
      </c>
      <c r="AJ5261" s="10" t="s">
        <v>40</v>
      </c>
    </row>
    <row r="5262" spans="1:36" x14ac:dyDescent="0.25">
      <c r="A5262" s="10" t="s">
        <v>36</v>
      </c>
      <c r="B5262" s="10" t="s">
        <v>72</v>
      </c>
      <c r="C5262" s="10">
        <v>26</v>
      </c>
      <c r="D5262" s="10" t="s">
        <v>38</v>
      </c>
      <c r="E5262" s="10">
        <v>2609</v>
      </c>
      <c r="F5262" s="10" t="s">
        <v>51</v>
      </c>
      <c r="G5262" s="20">
        <v>2386062</v>
      </c>
      <c r="H5262" s="10">
        <v>323.9229315</v>
      </c>
      <c r="I5262" s="10">
        <v>35</v>
      </c>
      <c r="J5262" s="10">
        <v>153</v>
      </c>
      <c r="K5262" s="10">
        <v>1087.2318299999999</v>
      </c>
      <c r="L5262" s="10">
        <v>4871</v>
      </c>
      <c r="M5262" s="10">
        <v>14</v>
      </c>
      <c r="N5262" s="10">
        <v>5272</v>
      </c>
      <c r="O5262" s="10">
        <v>2309485</v>
      </c>
      <c r="P5262" s="10">
        <v>1519447</v>
      </c>
      <c r="Q5262" s="10">
        <v>89822</v>
      </c>
      <c r="R5262" s="10">
        <v>12</v>
      </c>
      <c r="S5262" s="10">
        <v>0</v>
      </c>
      <c r="T5262" s="10">
        <v>225.63566</v>
      </c>
      <c r="U5262" s="10">
        <v>8793.8190040000009</v>
      </c>
      <c r="V5262" s="10">
        <v>64454</v>
      </c>
      <c r="W5262" s="10">
        <v>73270</v>
      </c>
      <c r="X5262" s="10">
        <v>88298</v>
      </c>
      <c r="Y5262" s="10">
        <v>136404</v>
      </c>
      <c r="Z5262" s="10">
        <v>840</v>
      </c>
      <c r="AA5262" s="10">
        <v>131260</v>
      </c>
      <c r="AB5262" s="10">
        <v>189170</v>
      </c>
      <c r="AC5262" s="10">
        <v>10143</v>
      </c>
      <c r="AD5262" s="10">
        <v>7480.9515140000003</v>
      </c>
      <c r="AE5262" s="10">
        <v>1823390</v>
      </c>
      <c r="AF5262" s="10">
        <v>23</v>
      </c>
      <c r="AG5262" s="10">
        <v>46.87</v>
      </c>
      <c r="AH5262" s="10">
        <v>32.29</v>
      </c>
      <c r="AI5262" s="10">
        <v>102.49</v>
      </c>
      <c r="AJ5262" s="10" t="s">
        <v>40</v>
      </c>
    </row>
    <row r="5263" spans="1:36" x14ac:dyDescent="0.25">
      <c r="A5263" s="10" t="s">
        <v>36</v>
      </c>
      <c r="B5263" s="10" t="s">
        <v>72</v>
      </c>
      <c r="C5263" s="10">
        <v>26</v>
      </c>
      <c r="D5263" s="10" t="s">
        <v>38</v>
      </c>
      <c r="E5263" s="10">
        <v>2610</v>
      </c>
      <c r="F5263" s="10" t="s">
        <v>52</v>
      </c>
      <c r="G5263" s="20">
        <v>1889042</v>
      </c>
      <c r="H5263" s="10">
        <v>324.05778759999998</v>
      </c>
      <c r="I5263" s="10">
        <v>33</v>
      </c>
      <c r="J5263" s="10">
        <v>80</v>
      </c>
      <c r="K5263" s="10">
        <v>1555.8739539999999</v>
      </c>
      <c r="L5263" s="10">
        <v>2453</v>
      </c>
      <c r="M5263" s="10">
        <v>6</v>
      </c>
      <c r="N5263" s="10">
        <v>2700</v>
      </c>
      <c r="O5263" s="10">
        <v>1588784</v>
      </c>
      <c r="P5263" s="10">
        <v>1270196</v>
      </c>
      <c r="Q5263" s="10">
        <v>79811</v>
      </c>
      <c r="R5263" s="10">
        <v>239</v>
      </c>
      <c r="S5263" s="10">
        <v>19</v>
      </c>
      <c r="T5263" s="10">
        <v>217.70256000000001</v>
      </c>
      <c r="U5263" s="10">
        <v>6922.154794</v>
      </c>
      <c r="V5263" s="10">
        <v>46802</v>
      </c>
      <c r="W5263" s="10">
        <v>52252</v>
      </c>
      <c r="X5263" s="10">
        <v>63022</v>
      </c>
      <c r="Y5263" s="10">
        <v>101692</v>
      </c>
      <c r="Z5263" s="10">
        <v>192</v>
      </c>
      <c r="AA5263" s="10">
        <v>88031</v>
      </c>
      <c r="AB5263" s="10">
        <v>133364</v>
      </c>
      <c r="AC5263" s="10">
        <v>5153</v>
      </c>
      <c r="AD5263" s="10">
        <v>5148.5782799999997</v>
      </c>
      <c r="AE5263" s="10">
        <v>1159879</v>
      </c>
      <c r="AF5263" s="10">
        <v>13</v>
      </c>
      <c r="AG5263" s="10">
        <v>57.37</v>
      </c>
      <c r="AH5263" s="10">
        <v>15.5</v>
      </c>
      <c r="AI5263" s="10">
        <v>103.27</v>
      </c>
      <c r="AJ5263" s="10" t="s">
        <v>40</v>
      </c>
    </row>
    <row r="5264" spans="1:36" x14ac:dyDescent="0.25">
      <c r="A5264" s="10" t="s">
        <v>36</v>
      </c>
      <c r="B5264" s="10" t="s">
        <v>72</v>
      </c>
      <c r="C5264" s="10">
        <v>26</v>
      </c>
      <c r="D5264" s="10" t="s">
        <v>38</v>
      </c>
      <c r="E5264" s="10">
        <v>2614</v>
      </c>
      <c r="F5264" s="10" t="s">
        <v>45</v>
      </c>
      <c r="G5264" s="20">
        <v>1090075</v>
      </c>
      <c r="H5264" s="10">
        <v>323.92879390000002</v>
      </c>
      <c r="I5264" s="10">
        <v>52</v>
      </c>
      <c r="J5264" s="10">
        <v>35</v>
      </c>
      <c r="K5264" s="10">
        <v>1050.6268009999999</v>
      </c>
      <c r="L5264" s="10">
        <v>2134</v>
      </c>
      <c r="M5264" s="10">
        <v>2</v>
      </c>
      <c r="N5264" s="10">
        <v>2663</v>
      </c>
      <c r="O5264" s="10">
        <v>1290535</v>
      </c>
      <c r="P5264" s="10">
        <v>908753</v>
      </c>
      <c r="Q5264" s="10">
        <v>30747</v>
      </c>
      <c r="R5264" s="10">
        <v>66</v>
      </c>
      <c r="S5264" s="10">
        <v>4</v>
      </c>
      <c r="T5264" s="10">
        <v>102.07275</v>
      </c>
      <c r="U5264" s="10">
        <v>5333.1140109999997</v>
      </c>
      <c r="V5264" s="10">
        <v>24467</v>
      </c>
      <c r="W5264" s="10">
        <v>26312</v>
      </c>
      <c r="X5264" s="10">
        <v>34035</v>
      </c>
      <c r="Y5264" s="10">
        <v>46226</v>
      </c>
      <c r="Z5264" s="10">
        <v>719</v>
      </c>
      <c r="AA5264" s="10">
        <v>50558</v>
      </c>
      <c r="AB5264" s="10">
        <v>65953</v>
      </c>
      <c r="AC5264" s="10">
        <v>4797</v>
      </c>
      <c r="AD5264" s="10">
        <v>4180.41446</v>
      </c>
      <c r="AE5264" s="10">
        <v>969403</v>
      </c>
      <c r="AF5264" s="10">
        <v>24</v>
      </c>
      <c r="AG5264" s="10">
        <v>58.62</v>
      </c>
      <c r="AH5264" s="10">
        <v>29.75</v>
      </c>
      <c r="AI5264" s="10">
        <v>100</v>
      </c>
      <c r="AJ5264" s="10" t="s">
        <v>40</v>
      </c>
    </row>
    <row r="5265" spans="1:36" x14ac:dyDescent="0.25">
      <c r="A5265" s="10" t="s">
        <v>36</v>
      </c>
      <c r="B5265" s="10" t="s">
        <v>72</v>
      </c>
      <c r="C5265" s="10">
        <v>26</v>
      </c>
      <c r="D5265" s="10" t="s">
        <v>38</v>
      </c>
      <c r="E5265" s="10">
        <v>2615</v>
      </c>
      <c r="F5265" s="10" t="s">
        <v>50</v>
      </c>
      <c r="G5265" s="20">
        <v>1260867</v>
      </c>
      <c r="H5265" s="10">
        <v>322.74247050000002</v>
      </c>
      <c r="I5265" s="10">
        <v>27</v>
      </c>
      <c r="J5265" s="10">
        <v>43</v>
      </c>
      <c r="K5265" s="10">
        <v>517.29184369999996</v>
      </c>
      <c r="L5265" s="10">
        <v>1746</v>
      </c>
      <c r="M5265" s="10">
        <v>4</v>
      </c>
      <c r="N5265" s="10">
        <v>3133</v>
      </c>
      <c r="O5265" s="10">
        <v>968477</v>
      </c>
      <c r="P5265" s="10">
        <v>882264</v>
      </c>
      <c r="Q5265" s="10">
        <v>88339</v>
      </c>
      <c r="R5265" s="10">
        <v>75</v>
      </c>
      <c r="S5265" s="10">
        <v>15</v>
      </c>
      <c r="T5265" s="10">
        <v>161.28274999999999</v>
      </c>
      <c r="U5265" s="10">
        <v>3804.2611900000002</v>
      </c>
      <c r="V5265" s="10">
        <v>34983</v>
      </c>
      <c r="W5265" s="10">
        <v>40814</v>
      </c>
      <c r="X5265" s="10">
        <v>57081</v>
      </c>
      <c r="Y5265" s="10">
        <v>97844</v>
      </c>
      <c r="Z5265" s="10">
        <v>51</v>
      </c>
      <c r="AA5265" s="10">
        <v>91326</v>
      </c>
      <c r="AB5265" s="10">
        <v>148314</v>
      </c>
      <c r="AC5265" s="10">
        <v>4879</v>
      </c>
      <c r="AD5265" s="10">
        <v>3125.686596</v>
      </c>
      <c r="AE5265" s="10">
        <v>688647</v>
      </c>
      <c r="AF5265" s="10">
        <v>9</v>
      </c>
      <c r="AG5265" s="10">
        <v>61.2</v>
      </c>
      <c r="AH5265" s="10">
        <v>26.35</v>
      </c>
      <c r="AI5265" s="10">
        <v>110.68</v>
      </c>
      <c r="AJ5265" s="10" t="s">
        <v>40</v>
      </c>
    </row>
    <row r="5266" spans="1:36" x14ac:dyDescent="0.25">
      <c r="A5266" s="10" t="s">
        <v>36</v>
      </c>
      <c r="B5266" s="10" t="s">
        <v>72</v>
      </c>
      <c r="C5266" s="10">
        <v>26</v>
      </c>
      <c r="D5266" s="10" t="s">
        <v>38</v>
      </c>
      <c r="E5266" s="10">
        <v>2617</v>
      </c>
      <c r="F5266" s="10" t="s">
        <v>54</v>
      </c>
      <c r="G5266" s="20">
        <v>1265232</v>
      </c>
      <c r="H5266" s="10">
        <v>293.29576930000002</v>
      </c>
      <c r="I5266" s="10">
        <v>32</v>
      </c>
      <c r="J5266" s="10">
        <v>223</v>
      </c>
      <c r="K5266" s="10">
        <v>392.834293</v>
      </c>
      <c r="L5266" s="10">
        <v>690</v>
      </c>
      <c r="M5266" s="10">
        <v>3</v>
      </c>
      <c r="N5266" s="10">
        <v>2514</v>
      </c>
      <c r="O5266" s="10">
        <v>1173124</v>
      </c>
      <c r="P5266" s="10">
        <v>943209</v>
      </c>
      <c r="Q5266" s="10">
        <v>76525</v>
      </c>
      <c r="R5266" s="10">
        <v>0</v>
      </c>
      <c r="S5266" s="10">
        <v>0</v>
      </c>
      <c r="T5266" s="10">
        <v>136.35785999999999</v>
      </c>
      <c r="U5266" s="10">
        <v>3969.9152130000002</v>
      </c>
      <c r="V5266" s="10">
        <v>36131</v>
      </c>
      <c r="W5266" s="10">
        <v>44077</v>
      </c>
      <c r="X5266" s="10">
        <v>50105</v>
      </c>
      <c r="Y5266" s="10">
        <v>96366</v>
      </c>
      <c r="Z5266" s="10">
        <v>183</v>
      </c>
      <c r="AA5266" s="10">
        <v>82856</v>
      </c>
      <c r="AB5266" s="10">
        <v>144587</v>
      </c>
      <c r="AC5266" s="10">
        <v>3204</v>
      </c>
      <c r="AD5266" s="10">
        <v>3440.7230599999998</v>
      </c>
      <c r="AE5266" s="10">
        <v>833348</v>
      </c>
      <c r="AF5266" s="10">
        <v>26</v>
      </c>
      <c r="AG5266" s="10">
        <v>49.43</v>
      </c>
      <c r="AH5266" s="10">
        <v>23.97</v>
      </c>
      <c r="AI5266" s="10">
        <v>105.97</v>
      </c>
      <c r="AJ5266" s="10" t="s">
        <v>40</v>
      </c>
    </row>
    <row r="5267" spans="1:36" x14ac:dyDescent="0.25">
      <c r="A5267" s="10" t="s">
        <v>36</v>
      </c>
      <c r="B5267" s="10" t="s">
        <v>72</v>
      </c>
      <c r="C5267" s="10">
        <v>26</v>
      </c>
      <c r="D5267" s="10" t="s">
        <v>38</v>
      </c>
      <c r="E5267" s="10">
        <v>2618</v>
      </c>
      <c r="F5267" s="10" t="s">
        <v>55</v>
      </c>
      <c r="G5267" s="20">
        <v>1920711</v>
      </c>
      <c r="H5267" s="10">
        <v>322.10111230000001</v>
      </c>
      <c r="I5267" s="10">
        <v>59</v>
      </c>
      <c r="J5267" s="10">
        <v>163</v>
      </c>
      <c r="K5267" s="10">
        <v>304.8706866</v>
      </c>
      <c r="L5267" s="10">
        <v>2464</v>
      </c>
      <c r="M5267" s="10">
        <v>1</v>
      </c>
      <c r="N5267" s="10">
        <v>3476</v>
      </c>
      <c r="O5267" s="10">
        <v>1628975</v>
      </c>
      <c r="P5267" s="10">
        <v>1233482</v>
      </c>
      <c r="Q5267" s="10">
        <v>42700</v>
      </c>
      <c r="R5267" s="10">
        <v>0</v>
      </c>
      <c r="S5267" s="10">
        <v>0</v>
      </c>
      <c r="T5267" s="10">
        <v>183.58517000000001</v>
      </c>
      <c r="U5267" s="10">
        <v>5735.4024509999999</v>
      </c>
      <c r="V5267" s="10">
        <v>27585</v>
      </c>
      <c r="W5267" s="10">
        <v>30164</v>
      </c>
      <c r="X5267" s="10">
        <v>35854</v>
      </c>
      <c r="Y5267" s="10">
        <v>56543</v>
      </c>
      <c r="Z5267" s="10">
        <v>2092</v>
      </c>
      <c r="AA5267" s="10">
        <v>53634</v>
      </c>
      <c r="AB5267" s="10">
        <v>79114</v>
      </c>
      <c r="AC5267" s="10">
        <v>5940</v>
      </c>
      <c r="AD5267" s="10">
        <v>5246.946594</v>
      </c>
      <c r="AE5267" s="10">
        <v>1320520</v>
      </c>
      <c r="AF5267" s="10">
        <v>27</v>
      </c>
      <c r="AG5267" s="10">
        <v>32.74</v>
      </c>
      <c r="AH5267" s="10">
        <v>46.68</v>
      </c>
      <c r="AI5267" s="10">
        <v>100.01</v>
      </c>
      <c r="AJ5267" s="10" t="s">
        <v>40</v>
      </c>
    </row>
    <row r="5268" spans="1:36" x14ac:dyDescent="0.25">
      <c r="A5268" s="10" t="s">
        <v>36</v>
      </c>
      <c r="B5268" s="10" t="s">
        <v>72</v>
      </c>
      <c r="C5268" s="10">
        <v>26</v>
      </c>
      <c r="D5268" s="10" t="s">
        <v>38</v>
      </c>
      <c r="E5268" s="10">
        <v>2621</v>
      </c>
      <c r="F5268" s="10" t="s">
        <v>47</v>
      </c>
      <c r="G5268" s="20">
        <v>709642</v>
      </c>
      <c r="H5268" s="10">
        <v>324.75480040000002</v>
      </c>
      <c r="I5268" s="10">
        <v>33</v>
      </c>
      <c r="J5268" s="10">
        <v>235</v>
      </c>
      <c r="K5268" s="10">
        <v>674.20356040000001</v>
      </c>
      <c r="L5268" s="10">
        <v>964</v>
      </c>
      <c r="M5268" s="10">
        <v>2</v>
      </c>
      <c r="N5268" s="10">
        <v>1181</v>
      </c>
      <c r="O5268" s="10">
        <v>582524</v>
      </c>
      <c r="P5268" s="10">
        <v>520808</v>
      </c>
      <c r="Q5268" s="10">
        <v>38238</v>
      </c>
      <c r="R5268" s="10">
        <v>100</v>
      </c>
      <c r="S5268" s="10">
        <v>14</v>
      </c>
      <c r="T5268" s="10">
        <v>118.77983999999999</v>
      </c>
      <c r="U5268" s="10">
        <v>2684.7580539999999</v>
      </c>
      <c r="V5268" s="10">
        <v>17508</v>
      </c>
      <c r="W5268" s="10">
        <v>20288</v>
      </c>
      <c r="X5268" s="10">
        <v>25777</v>
      </c>
      <c r="Y5268" s="10">
        <v>43956</v>
      </c>
      <c r="Z5268" s="10">
        <v>351</v>
      </c>
      <c r="AA5268" s="10">
        <v>38083</v>
      </c>
      <c r="AB5268" s="10">
        <v>61559</v>
      </c>
      <c r="AC5268" s="10">
        <v>2145</v>
      </c>
      <c r="AD5268" s="10">
        <v>1891.7746540000001</v>
      </c>
      <c r="AE5268" s="10">
        <v>413748</v>
      </c>
      <c r="AF5268" s="10">
        <v>24</v>
      </c>
      <c r="AG5268" s="10">
        <v>58.25</v>
      </c>
      <c r="AH5268" s="10">
        <v>10.08</v>
      </c>
      <c r="AI5268" s="10">
        <v>100.48</v>
      </c>
      <c r="AJ5268" s="10" t="s">
        <v>40</v>
      </c>
    </row>
    <row r="5269" spans="1:36" x14ac:dyDescent="0.25">
      <c r="A5269" s="10" t="s">
        <v>36</v>
      </c>
      <c r="B5269" s="10" t="s">
        <v>72</v>
      </c>
      <c r="C5269" s="10">
        <v>26</v>
      </c>
      <c r="D5269" s="10" t="s">
        <v>38</v>
      </c>
      <c r="E5269" s="10">
        <v>2605</v>
      </c>
      <c r="F5269" s="10" t="s">
        <v>43</v>
      </c>
      <c r="G5269" s="20">
        <v>591545</v>
      </c>
      <c r="H5269" s="10">
        <v>325.10876969999998</v>
      </c>
      <c r="I5269" s="10">
        <v>39</v>
      </c>
      <c r="J5269" s="10">
        <v>23</v>
      </c>
      <c r="K5269" s="10">
        <v>1662.6671329999999</v>
      </c>
      <c r="L5269" s="10">
        <v>2372</v>
      </c>
      <c r="M5269" s="10">
        <v>51</v>
      </c>
      <c r="N5269" s="10">
        <v>4138</v>
      </c>
      <c r="O5269" s="10">
        <v>857610</v>
      </c>
      <c r="P5269" s="10">
        <v>808806</v>
      </c>
      <c r="Q5269" s="10">
        <v>47522</v>
      </c>
      <c r="R5269" s="10">
        <v>250</v>
      </c>
      <c r="S5269" s="10">
        <v>9</v>
      </c>
      <c r="T5269" s="10">
        <v>154.2911</v>
      </c>
      <c r="U5269" s="10">
        <v>4605.1235530000004</v>
      </c>
      <c r="V5269" s="10">
        <v>21522</v>
      </c>
      <c r="W5269" s="10">
        <v>22835</v>
      </c>
      <c r="X5269" s="10">
        <v>38446</v>
      </c>
      <c r="Y5269" s="10">
        <v>52242</v>
      </c>
      <c r="Z5269" s="10">
        <v>41</v>
      </c>
      <c r="AA5269" s="10">
        <v>74950</v>
      </c>
      <c r="AB5269" s="10">
        <v>99742</v>
      </c>
      <c r="AC5269" s="10">
        <v>6510</v>
      </c>
      <c r="AD5269" s="10">
        <v>2788.1653200000001</v>
      </c>
      <c r="AE5269" s="10">
        <v>663905</v>
      </c>
      <c r="AF5269" s="10">
        <v>28</v>
      </c>
      <c r="AG5269" s="10">
        <v>81.5</v>
      </c>
      <c r="AH5269" s="10">
        <v>8.08</v>
      </c>
      <c r="AI5269" s="10">
        <v>103.5</v>
      </c>
      <c r="AJ5269" s="10" t="s">
        <v>40</v>
      </c>
    </row>
    <row r="5270" spans="1:36" x14ac:dyDescent="0.25">
      <c r="A5270" s="10" t="s">
        <v>36</v>
      </c>
      <c r="B5270" s="10" t="s">
        <v>72</v>
      </c>
      <c r="C5270" s="10">
        <v>26</v>
      </c>
      <c r="D5270" s="10" t="s">
        <v>38</v>
      </c>
      <c r="E5270" s="10">
        <v>2610</v>
      </c>
      <c r="F5270" s="10" t="s">
        <v>52</v>
      </c>
      <c r="G5270" s="20">
        <v>1889042</v>
      </c>
      <c r="H5270" s="10">
        <v>323.4835769</v>
      </c>
      <c r="I5270" s="10">
        <v>34</v>
      </c>
      <c r="J5270" s="10">
        <v>80</v>
      </c>
      <c r="K5270" s="10">
        <v>1574.082715</v>
      </c>
      <c r="L5270" s="10">
        <v>2453</v>
      </c>
      <c r="M5270" s="10">
        <v>6</v>
      </c>
      <c r="N5270" s="10">
        <v>2721</v>
      </c>
      <c r="O5270" s="10">
        <v>1595525</v>
      </c>
      <c r="P5270" s="10">
        <v>1275432</v>
      </c>
      <c r="Q5270" s="10">
        <v>79830</v>
      </c>
      <c r="R5270" s="10">
        <v>239</v>
      </c>
      <c r="S5270" s="10">
        <v>19</v>
      </c>
      <c r="T5270" s="10">
        <v>217.70256000000001</v>
      </c>
      <c r="U5270" s="10">
        <v>6953.0466150000002</v>
      </c>
      <c r="V5270" s="10">
        <v>46874</v>
      </c>
      <c r="W5270" s="10">
        <v>52338</v>
      </c>
      <c r="X5270" s="10">
        <v>63046</v>
      </c>
      <c r="Y5270" s="10">
        <v>101725</v>
      </c>
      <c r="Z5270" s="10">
        <v>192</v>
      </c>
      <c r="AA5270" s="10">
        <v>88091</v>
      </c>
      <c r="AB5270" s="10">
        <v>133434</v>
      </c>
      <c r="AC5270" s="10">
        <v>5174</v>
      </c>
      <c r="AD5270" s="10">
        <v>5161.26134</v>
      </c>
      <c r="AE5270" s="10">
        <v>1164751</v>
      </c>
      <c r="AF5270" s="10">
        <v>13</v>
      </c>
      <c r="AG5270" s="10">
        <v>57.37</v>
      </c>
      <c r="AH5270" s="10">
        <v>15.53</v>
      </c>
      <c r="AI5270" s="10">
        <v>103.26</v>
      </c>
      <c r="AJ5270" s="10" t="s">
        <v>40</v>
      </c>
    </row>
    <row r="5271" spans="1:36" x14ac:dyDescent="0.25">
      <c r="A5271" s="10" t="s">
        <v>36</v>
      </c>
      <c r="B5271" s="10" t="s">
        <v>72</v>
      </c>
      <c r="C5271" s="10">
        <v>26</v>
      </c>
      <c r="D5271" s="10" t="s">
        <v>38</v>
      </c>
      <c r="E5271" s="10">
        <v>2615</v>
      </c>
      <c r="F5271" s="10" t="s">
        <v>50</v>
      </c>
      <c r="G5271" s="20">
        <v>1260867</v>
      </c>
      <c r="H5271" s="10">
        <v>322.25235650000002</v>
      </c>
      <c r="I5271" s="10">
        <v>27</v>
      </c>
      <c r="J5271" s="10">
        <v>43</v>
      </c>
      <c r="K5271" s="10">
        <v>517.29184369999996</v>
      </c>
      <c r="L5271" s="10">
        <v>1761</v>
      </c>
      <c r="M5271" s="10">
        <v>4</v>
      </c>
      <c r="N5271" s="10">
        <v>3132</v>
      </c>
      <c r="O5271" s="10">
        <v>973724</v>
      </c>
      <c r="P5271" s="10">
        <v>886958</v>
      </c>
      <c r="Q5271" s="10">
        <v>88362</v>
      </c>
      <c r="R5271" s="10">
        <v>75</v>
      </c>
      <c r="S5271" s="10">
        <v>15</v>
      </c>
      <c r="T5271" s="10">
        <v>163.28823</v>
      </c>
      <c r="U5271" s="10">
        <v>3818.4286099999999</v>
      </c>
      <c r="V5271" s="10">
        <v>35058</v>
      </c>
      <c r="W5271" s="10">
        <v>40903</v>
      </c>
      <c r="X5271" s="10">
        <v>57094</v>
      </c>
      <c r="Y5271" s="10">
        <v>97871</v>
      </c>
      <c r="Z5271" s="10">
        <v>51</v>
      </c>
      <c r="AA5271" s="10">
        <v>91345</v>
      </c>
      <c r="AB5271" s="10">
        <v>148361</v>
      </c>
      <c r="AC5271" s="10">
        <v>4893</v>
      </c>
      <c r="AD5271" s="10">
        <v>3137.848536</v>
      </c>
      <c r="AE5271" s="10">
        <v>692577</v>
      </c>
      <c r="AF5271" s="10">
        <v>9</v>
      </c>
      <c r="AG5271" s="10">
        <v>61.27</v>
      </c>
      <c r="AH5271" s="10">
        <v>26.32</v>
      </c>
      <c r="AI5271" s="10">
        <v>110.67</v>
      </c>
      <c r="AJ5271" s="10" t="s">
        <v>40</v>
      </c>
    </row>
    <row r="5272" spans="1:36" x14ac:dyDescent="0.25">
      <c r="A5272" s="10" t="s">
        <v>36</v>
      </c>
      <c r="B5272" s="10" t="s">
        <v>72</v>
      </c>
      <c r="C5272" s="10">
        <v>26</v>
      </c>
      <c r="D5272" s="10" t="s">
        <v>38</v>
      </c>
      <c r="E5272" s="10">
        <v>2619</v>
      </c>
      <c r="F5272" s="10" t="s">
        <v>57</v>
      </c>
      <c r="G5272" s="20">
        <v>484055</v>
      </c>
      <c r="H5272" s="10">
        <v>321.6915515</v>
      </c>
      <c r="I5272" s="10">
        <v>43</v>
      </c>
      <c r="J5272" s="10">
        <v>13</v>
      </c>
      <c r="K5272" s="10">
        <v>699.10691489999999</v>
      </c>
      <c r="L5272" s="10">
        <v>1997</v>
      </c>
      <c r="M5272" s="10">
        <v>10</v>
      </c>
      <c r="N5272" s="10">
        <v>2561</v>
      </c>
      <c r="O5272" s="10">
        <v>470140</v>
      </c>
      <c r="P5272" s="10">
        <v>232298</v>
      </c>
      <c r="Q5272" s="10">
        <v>11893</v>
      </c>
      <c r="R5272" s="10">
        <v>198</v>
      </c>
      <c r="S5272" s="10">
        <v>7</v>
      </c>
      <c r="T5272" s="10">
        <v>71.262259999999998</v>
      </c>
      <c r="U5272" s="10">
        <v>2282.7698350000001</v>
      </c>
      <c r="V5272" s="10">
        <v>10702</v>
      </c>
      <c r="W5272" s="10">
        <v>11554</v>
      </c>
      <c r="X5272" s="10">
        <v>17048</v>
      </c>
      <c r="Y5272" s="10">
        <v>23771</v>
      </c>
      <c r="Z5272" s="10">
        <v>187</v>
      </c>
      <c r="AA5272" s="10">
        <v>34752</v>
      </c>
      <c r="AB5272" s="10">
        <v>46150</v>
      </c>
      <c r="AC5272" s="10">
        <v>4558</v>
      </c>
      <c r="AD5272" s="10">
        <v>1512.40066</v>
      </c>
      <c r="AE5272" s="10">
        <v>395513</v>
      </c>
      <c r="AF5272" s="10">
        <v>21</v>
      </c>
      <c r="AG5272" s="10">
        <v>55.75</v>
      </c>
      <c r="AH5272" s="10">
        <v>13.31</v>
      </c>
      <c r="AI5272" s="10">
        <v>103.61</v>
      </c>
      <c r="AJ5272" s="10" t="s">
        <v>40</v>
      </c>
    </row>
    <row r="5273" spans="1:36" x14ac:dyDescent="0.25">
      <c r="A5273" s="10" t="s">
        <v>36</v>
      </c>
      <c r="B5273" s="10" t="s">
        <v>72</v>
      </c>
      <c r="C5273" s="10">
        <v>26</v>
      </c>
      <c r="D5273" s="10" t="s">
        <v>38</v>
      </c>
      <c r="E5273" s="10">
        <v>2603</v>
      </c>
      <c r="F5273" s="10" t="s">
        <v>59</v>
      </c>
      <c r="G5273" s="20">
        <v>1754388</v>
      </c>
      <c r="H5273" s="10">
        <v>316.84947879999999</v>
      </c>
      <c r="I5273" s="10">
        <v>33</v>
      </c>
      <c r="J5273" s="10">
        <v>45</v>
      </c>
      <c r="K5273" s="10">
        <v>2060.182894</v>
      </c>
      <c r="L5273" s="10">
        <v>3334</v>
      </c>
      <c r="M5273" s="10">
        <v>104</v>
      </c>
      <c r="N5273" s="10">
        <v>7519</v>
      </c>
      <c r="O5273" s="10">
        <v>1394405</v>
      </c>
      <c r="P5273" s="10">
        <v>1133515</v>
      </c>
      <c r="Q5273" s="10">
        <v>94539</v>
      </c>
      <c r="R5273" s="10">
        <v>459</v>
      </c>
      <c r="S5273" s="10">
        <v>72</v>
      </c>
      <c r="T5273" s="10">
        <v>207.89569</v>
      </c>
      <c r="U5273" s="10">
        <v>6686.2435589999995</v>
      </c>
      <c r="V5273" s="10">
        <v>42063</v>
      </c>
      <c r="W5273" s="10">
        <v>51289</v>
      </c>
      <c r="X5273" s="10">
        <v>72730</v>
      </c>
      <c r="Y5273" s="10">
        <v>116683</v>
      </c>
      <c r="Z5273" s="10">
        <v>123</v>
      </c>
      <c r="AA5273" s="10">
        <v>124414</v>
      </c>
      <c r="AB5273" s="10">
        <v>189947</v>
      </c>
      <c r="AC5273" s="10">
        <v>10853</v>
      </c>
      <c r="AD5273" s="10">
        <v>4418.1649749999997</v>
      </c>
      <c r="AE5273" s="10">
        <v>773537</v>
      </c>
      <c r="AF5273" s="10">
        <v>21</v>
      </c>
      <c r="AG5273" s="10">
        <v>71.16</v>
      </c>
      <c r="AH5273" s="10">
        <v>5.47</v>
      </c>
      <c r="AI5273" s="10">
        <v>112.36</v>
      </c>
      <c r="AJ5273" s="10" t="s">
        <v>40</v>
      </c>
    </row>
    <row r="5274" spans="1:36" x14ac:dyDescent="0.25">
      <c r="A5274" s="10" t="s">
        <v>36</v>
      </c>
      <c r="B5274" s="10" t="s">
        <v>72</v>
      </c>
      <c r="C5274" s="10">
        <v>26</v>
      </c>
      <c r="D5274" s="10" t="s">
        <v>38</v>
      </c>
      <c r="E5274" s="10">
        <v>2611</v>
      </c>
      <c r="F5274" s="10" t="s">
        <v>46</v>
      </c>
      <c r="G5274" s="20">
        <v>1612016</v>
      </c>
      <c r="H5274" s="10">
        <v>323.23729880000002</v>
      </c>
      <c r="I5274" s="10">
        <v>30</v>
      </c>
      <c r="J5274" s="10">
        <v>898</v>
      </c>
      <c r="K5274" s="10">
        <v>506.58845070000001</v>
      </c>
      <c r="L5274" s="10">
        <v>1649</v>
      </c>
      <c r="M5274" s="10">
        <v>3</v>
      </c>
      <c r="N5274" s="10">
        <v>3174</v>
      </c>
      <c r="O5274" s="10">
        <v>1522124</v>
      </c>
      <c r="P5274" s="10">
        <v>1235078</v>
      </c>
      <c r="Q5274" s="10">
        <v>97944</v>
      </c>
      <c r="R5274" s="10">
        <v>29</v>
      </c>
      <c r="S5274" s="10">
        <v>5</v>
      </c>
      <c r="T5274" s="10">
        <v>210.66290000000001</v>
      </c>
      <c r="U5274" s="10">
        <v>5637.3238520000004</v>
      </c>
      <c r="V5274" s="10">
        <v>49601</v>
      </c>
      <c r="W5274" s="10">
        <v>60006</v>
      </c>
      <c r="X5274" s="10">
        <v>67013</v>
      </c>
      <c r="Y5274" s="10">
        <v>121284</v>
      </c>
      <c r="Z5274" s="10">
        <v>579</v>
      </c>
      <c r="AA5274" s="10">
        <v>100531</v>
      </c>
      <c r="AB5274" s="10">
        <v>167783</v>
      </c>
      <c r="AC5274" s="10">
        <v>4823</v>
      </c>
      <c r="AD5274" s="10">
        <v>4920.072502</v>
      </c>
      <c r="AE5274" s="10">
        <v>1113416</v>
      </c>
      <c r="AF5274" s="10">
        <v>10</v>
      </c>
      <c r="AG5274" s="10">
        <v>66.25</v>
      </c>
      <c r="AH5274" s="10">
        <v>11.89</v>
      </c>
      <c r="AI5274" s="10">
        <v>101.19</v>
      </c>
      <c r="AJ5274" s="10" t="s">
        <v>40</v>
      </c>
    </row>
    <row r="5275" spans="1:36" x14ac:dyDescent="0.25">
      <c r="A5275" s="10" t="s">
        <v>36</v>
      </c>
      <c r="B5275" s="10" t="s">
        <v>72</v>
      </c>
      <c r="C5275" s="10">
        <v>26</v>
      </c>
      <c r="D5275" s="10" t="s">
        <v>38</v>
      </c>
      <c r="E5275" s="10">
        <v>2614</v>
      </c>
      <c r="F5275" s="10" t="s">
        <v>45</v>
      </c>
      <c r="G5275" s="20">
        <v>1090075</v>
      </c>
      <c r="H5275" s="10">
        <v>324.10185719999998</v>
      </c>
      <c r="I5275" s="10">
        <v>52</v>
      </c>
      <c r="J5275" s="10">
        <v>35</v>
      </c>
      <c r="K5275" s="10">
        <v>1056.2559160000001</v>
      </c>
      <c r="L5275" s="10">
        <v>2153</v>
      </c>
      <c r="M5275" s="10">
        <v>2</v>
      </c>
      <c r="N5275" s="10">
        <v>2642</v>
      </c>
      <c r="O5275" s="10">
        <v>1296227</v>
      </c>
      <c r="P5275" s="10">
        <v>911996</v>
      </c>
      <c r="Q5275" s="10">
        <v>30779</v>
      </c>
      <c r="R5275" s="10">
        <v>66</v>
      </c>
      <c r="S5275" s="10">
        <v>4</v>
      </c>
      <c r="T5275" s="10">
        <v>102.07275</v>
      </c>
      <c r="U5275" s="10">
        <v>5359.424446</v>
      </c>
      <c r="V5275" s="10">
        <v>24519</v>
      </c>
      <c r="W5275" s="10">
        <v>26375</v>
      </c>
      <c r="X5275" s="10">
        <v>34066</v>
      </c>
      <c r="Y5275" s="10">
        <v>46272</v>
      </c>
      <c r="Z5275" s="10">
        <v>732</v>
      </c>
      <c r="AA5275" s="10">
        <v>50593</v>
      </c>
      <c r="AB5275" s="10">
        <v>66000</v>
      </c>
      <c r="AC5275" s="10">
        <v>4795</v>
      </c>
      <c r="AD5275" s="10">
        <v>4201.0957799999996</v>
      </c>
      <c r="AE5275" s="10">
        <v>973589</v>
      </c>
      <c r="AF5275" s="10">
        <v>24</v>
      </c>
      <c r="AG5275" s="10">
        <v>58.61</v>
      </c>
      <c r="AH5275" s="10">
        <v>29.71</v>
      </c>
      <c r="AI5275" s="10">
        <v>100</v>
      </c>
      <c r="AJ5275" s="10" t="s">
        <v>40</v>
      </c>
    </row>
    <row r="5276" spans="1:36" x14ac:dyDescent="0.25">
      <c r="A5276" s="10" t="s">
        <v>36</v>
      </c>
      <c r="B5276" s="10" t="s">
        <v>72</v>
      </c>
      <c r="C5276" s="10">
        <v>26</v>
      </c>
      <c r="D5276" s="10" t="s">
        <v>38</v>
      </c>
      <c r="E5276" s="10">
        <v>2623</v>
      </c>
      <c r="F5276" s="10" t="s">
        <v>56</v>
      </c>
      <c r="G5276" s="20">
        <v>2626417</v>
      </c>
      <c r="H5276" s="10">
        <v>296.66239830000001</v>
      </c>
      <c r="I5276" s="10">
        <v>27</v>
      </c>
      <c r="J5276" s="10">
        <v>220</v>
      </c>
      <c r="K5276" s="10">
        <v>4480.6640429999998</v>
      </c>
      <c r="L5276" s="10">
        <v>2864</v>
      </c>
      <c r="M5276" s="10">
        <v>5</v>
      </c>
      <c r="N5276" s="10">
        <v>4327</v>
      </c>
      <c r="O5276" s="10">
        <v>2334147</v>
      </c>
      <c r="P5276" s="10">
        <v>1395847</v>
      </c>
      <c r="Q5276" s="10">
        <v>121704</v>
      </c>
      <c r="R5276" s="10">
        <v>697</v>
      </c>
      <c r="S5276" s="10">
        <v>83</v>
      </c>
      <c r="T5276" s="10">
        <v>209.98533</v>
      </c>
      <c r="U5276" s="10">
        <v>11615.18584</v>
      </c>
      <c r="V5276" s="10">
        <v>85782</v>
      </c>
      <c r="W5276" s="10">
        <v>122719</v>
      </c>
      <c r="X5276" s="10">
        <v>112614</v>
      </c>
      <c r="Y5276" s="10">
        <v>214531</v>
      </c>
      <c r="Z5276" s="10">
        <v>79</v>
      </c>
      <c r="AA5276" s="10">
        <v>143578</v>
      </c>
      <c r="AB5276" s="10">
        <v>264922</v>
      </c>
      <c r="AC5276" s="10">
        <v>7191</v>
      </c>
      <c r="AD5276" s="10">
        <v>6924.53647</v>
      </c>
      <c r="AE5276" s="10">
        <v>1374777</v>
      </c>
      <c r="AF5276" s="10">
        <v>27</v>
      </c>
      <c r="AG5276" s="10">
        <v>67.31</v>
      </c>
      <c r="AH5276" s="10">
        <v>5.91</v>
      </c>
      <c r="AI5276" s="10">
        <v>108.76</v>
      </c>
      <c r="AJ5276" s="10" t="s">
        <v>40</v>
      </c>
    </row>
    <row r="5277" spans="1:36" x14ac:dyDescent="0.25">
      <c r="A5277" s="10" t="s">
        <v>36</v>
      </c>
      <c r="B5277" s="10" t="s">
        <v>72</v>
      </c>
      <c r="C5277" s="10">
        <v>26</v>
      </c>
      <c r="D5277" s="10" t="s">
        <v>38</v>
      </c>
      <c r="E5277" s="10">
        <v>2602</v>
      </c>
      <c r="F5277" s="10" t="s">
        <v>41</v>
      </c>
      <c r="G5277" s="20">
        <v>1097189</v>
      </c>
      <c r="H5277" s="10">
        <v>322.04215490000001</v>
      </c>
      <c r="I5277" s="10">
        <v>35</v>
      </c>
      <c r="J5277" s="10">
        <v>97</v>
      </c>
      <c r="K5277" s="10">
        <v>1424.8125130000001</v>
      </c>
      <c r="L5277" s="10">
        <v>5017</v>
      </c>
      <c r="M5277" s="10">
        <v>43</v>
      </c>
      <c r="N5277" s="10">
        <v>5999</v>
      </c>
      <c r="O5277" s="10">
        <v>1313048</v>
      </c>
      <c r="P5277" s="10">
        <v>1018937</v>
      </c>
      <c r="Q5277" s="10">
        <v>62665</v>
      </c>
      <c r="R5277" s="10">
        <v>993</v>
      </c>
      <c r="S5277" s="10">
        <v>53</v>
      </c>
      <c r="T5277" s="10">
        <v>228.66763</v>
      </c>
      <c r="U5277" s="10">
        <v>5882.0482169999996</v>
      </c>
      <c r="V5277" s="10">
        <v>36905</v>
      </c>
      <c r="W5277" s="10">
        <v>39488</v>
      </c>
      <c r="X5277" s="10">
        <v>65152</v>
      </c>
      <c r="Y5277" s="10">
        <v>83322</v>
      </c>
      <c r="Z5277" s="10">
        <v>153</v>
      </c>
      <c r="AA5277" s="10">
        <v>110848</v>
      </c>
      <c r="AB5277" s="10">
        <v>137172</v>
      </c>
      <c r="AC5277" s="10">
        <v>11016</v>
      </c>
      <c r="AD5277" s="10">
        <v>4228.5680739999998</v>
      </c>
      <c r="AE5277" s="10">
        <v>784706</v>
      </c>
      <c r="AF5277" s="10">
        <v>19</v>
      </c>
      <c r="AG5277" s="10">
        <v>48.33</v>
      </c>
      <c r="AH5277" s="10">
        <v>3.87</v>
      </c>
      <c r="AI5277" s="10">
        <v>104.16</v>
      </c>
      <c r="AJ5277" s="10" t="s">
        <v>40</v>
      </c>
    </row>
    <row r="5278" spans="1:36" x14ac:dyDescent="0.25">
      <c r="A5278" s="10" t="s">
        <v>36</v>
      </c>
      <c r="B5278" s="10" t="s">
        <v>72</v>
      </c>
      <c r="C5278" s="10">
        <v>26</v>
      </c>
      <c r="D5278" s="10" t="s">
        <v>38</v>
      </c>
      <c r="E5278" s="10">
        <v>2603</v>
      </c>
      <c r="F5278" s="10" t="s">
        <v>59</v>
      </c>
      <c r="G5278" s="20">
        <v>1754388</v>
      </c>
      <c r="H5278" s="10">
        <v>313.55734109999997</v>
      </c>
      <c r="I5278" s="10">
        <v>33</v>
      </c>
      <c r="J5278" s="10">
        <v>45</v>
      </c>
      <c r="K5278" s="10">
        <v>2042.284541</v>
      </c>
      <c r="L5278" s="10">
        <v>3323</v>
      </c>
      <c r="M5278" s="10">
        <v>106</v>
      </c>
      <c r="N5278" s="10">
        <v>7484</v>
      </c>
      <c r="O5278" s="10">
        <v>1382483</v>
      </c>
      <c r="P5278" s="10">
        <v>1124026</v>
      </c>
      <c r="Q5278" s="10">
        <v>94394</v>
      </c>
      <c r="R5278" s="10">
        <v>448</v>
      </c>
      <c r="S5278" s="10">
        <v>72</v>
      </c>
      <c r="T5278" s="10">
        <v>199.51981000000001</v>
      </c>
      <c r="U5278" s="10">
        <v>6576.6812870000003</v>
      </c>
      <c r="V5278" s="10">
        <v>41865</v>
      </c>
      <c r="W5278" s="10">
        <v>51009</v>
      </c>
      <c r="X5278" s="10">
        <v>72640</v>
      </c>
      <c r="Y5278" s="10">
        <v>116499</v>
      </c>
      <c r="Z5278" s="10">
        <v>121</v>
      </c>
      <c r="AA5278" s="10">
        <v>123777</v>
      </c>
      <c r="AB5278" s="10">
        <v>188983</v>
      </c>
      <c r="AC5278" s="10">
        <v>10807</v>
      </c>
      <c r="AD5278" s="10">
        <v>4334.8769350000002</v>
      </c>
      <c r="AE5278" s="10">
        <v>767156</v>
      </c>
      <c r="AF5278" s="10">
        <v>20</v>
      </c>
      <c r="AG5278" s="10">
        <v>71.25</v>
      </c>
      <c r="AH5278" s="10">
        <v>5.45</v>
      </c>
      <c r="AI5278" s="10">
        <v>111.56</v>
      </c>
      <c r="AJ5278" s="10" t="s">
        <v>40</v>
      </c>
    </row>
    <row r="5279" spans="1:36" x14ac:dyDescent="0.25">
      <c r="A5279" s="10" t="s">
        <v>36</v>
      </c>
      <c r="B5279" s="10" t="s">
        <v>72</v>
      </c>
      <c r="C5279" s="10">
        <v>26</v>
      </c>
      <c r="D5279" s="10" t="s">
        <v>38</v>
      </c>
      <c r="E5279" s="10">
        <v>2608</v>
      </c>
      <c r="F5279" s="10" t="s">
        <v>44</v>
      </c>
      <c r="G5279" s="20">
        <v>1030029</v>
      </c>
      <c r="H5279" s="10">
        <v>335.20425549999999</v>
      </c>
      <c r="I5279" s="10">
        <v>50</v>
      </c>
      <c r="J5279" s="10">
        <v>29</v>
      </c>
      <c r="K5279" s="10">
        <v>1596.2010560000001</v>
      </c>
      <c r="L5279" s="10">
        <v>2890</v>
      </c>
      <c r="M5279" s="10">
        <v>20</v>
      </c>
      <c r="N5279" s="10">
        <v>4863</v>
      </c>
      <c r="O5279" s="10">
        <v>1017647</v>
      </c>
      <c r="P5279" s="10">
        <v>615503</v>
      </c>
      <c r="Q5279" s="10">
        <v>25678</v>
      </c>
      <c r="R5279" s="10">
        <v>11</v>
      </c>
      <c r="S5279" s="10">
        <v>11</v>
      </c>
      <c r="T5279" s="10">
        <v>123.97033</v>
      </c>
      <c r="U5279" s="10">
        <v>5131.3674360000005</v>
      </c>
      <c r="V5279" s="10">
        <v>20205</v>
      </c>
      <c r="W5279" s="10">
        <v>21767</v>
      </c>
      <c r="X5279" s="10">
        <v>30403</v>
      </c>
      <c r="Y5279" s="10">
        <v>45616</v>
      </c>
      <c r="Z5279" s="10">
        <v>499</v>
      </c>
      <c r="AA5279" s="10">
        <v>53445</v>
      </c>
      <c r="AB5279" s="10">
        <v>74898</v>
      </c>
      <c r="AC5279" s="10">
        <v>7753</v>
      </c>
      <c r="AD5279" s="10">
        <v>3411.19605</v>
      </c>
      <c r="AE5279" s="10">
        <v>797652</v>
      </c>
      <c r="AF5279" s="10">
        <v>27</v>
      </c>
      <c r="AG5279" s="10">
        <v>55.72</v>
      </c>
      <c r="AH5279" s="10">
        <v>6.01</v>
      </c>
      <c r="AI5279" s="10">
        <v>109.91</v>
      </c>
      <c r="AJ5279" s="10" t="s">
        <v>40</v>
      </c>
    </row>
    <row r="5280" spans="1:36" x14ac:dyDescent="0.25">
      <c r="A5280" s="10" t="s">
        <v>36</v>
      </c>
      <c r="B5280" s="10" t="s">
        <v>72</v>
      </c>
      <c r="C5280" s="10">
        <v>26</v>
      </c>
      <c r="D5280" s="10" t="s">
        <v>38</v>
      </c>
      <c r="E5280" s="10">
        <v>2612</v>
      </c>
      <c r="F5280" s="10" t="s">
        <v>60</v>
      </c>
      <c r="G5280" s="20">
        <v>1002408</v>
      </c>
      <c r="H5280" s="10">
        <v>328.1115499</v>
      </c>
      <c r="I5280" s="10">
        <v>32</v>
      </c>
      <c r="J5280" s="10">
        <v>94</v>
      </c>
      <c r="K5280" s="10">
        <v>783.42567550000001</v>
      </c>
      <c r="L5280" s="10">
        <v>1200</v>
      </c>
      <c r="M5280" s="10">
        <v>1</v>
      </c>
      <c r="N5280" s="10">
        <v>1655</v>
      </c>
      <c r="O5280" s="10">
        <v>909100</v>
      </c>
      <c r="P5280" s="10">
        <v>730274</v>
      </c>
      <c r="Q5280" s="10">
        <v>59678</v>
      </c>
      <c r="R5280" s="10">
        <v>52</v>
      </c>
      <c r="S5280" s="10">
        <v>4</v>
      </c>
      <c r="T5280" s="10">
        <v>136.63288</v>
      </c>
      <c r="U5280" s="10">
        <v>3902.9206549999999</v>
      </c>
      <c r="V5280" s="10">
        <v>27781</v>
      </c>
      <c r="W5280" s="10">
        <v>36538</v>
      </c>
      <c r="X5280" s="10">
        <v>39982</v>
      </c>
      <c r="Y5280" s="10">
        <v>75070</v>
      </c>
      <c r="Z5280" s="10">
        <v>24</v>
      </c>
      <c r="AA5280" s="10">
        <v>53470</v>
      </c>
      <c r="AB5280" s="10">
        <v>95062</v>
      </c>
      <c r="AC5280" s="10">
        <v>2855</v>
      </c>
      <c r="AD5280" s="10">
        <v>2982.8620999999998</v>
      </c>
      <c r="AE5280" s="10">
        <v>605432</v>
      </c>
      <c r="AF5280" s="10">
        <v>10</v>
      </c>
      <c r="AG5280" s="10">
        <v>76.63</v>
      </c>
      <c r="AH5280" s="10">
        <v>3.07</v>
      </c>
      <c r="AI5280" s="10">
        <v>100.48</v>
      </c>
      <c r="AJ5280" s="10" t="s">
        <v>40</v>
      </c>
    </row>
    <row r="5281" spans="1:36" x14ac:dyDescent="0.25">
      <c r="A5281" s="10" t="s">
        <v>36</v>
      </c>
      <c r="B5281" s="10" t="s">
        <v>72</v>
      </c>
      <c r="C5281" s="10">
        <v>26</v>
      </c>
      <c r="D5281" s="10" t="s">
        <v>38</v>
      </c>
      <c r="E5281" s="10">
        <v>2624</v>
      </c>
      <c r="F5281" s="10" t="s">
        <v>48</v>
      </c>
      <c r="G5281" s="20">
        <v>352133</v>
      </c>
      <c r="H5281" s="10">
        <v>326.00119940000002</v>
      </c>
      <c r="I5281" s="10">
        <v>36</v>
      </c>
      <c r="J5281" s="10">
        <v>33</v>
      </c>
      <c r="K5281" s="10">
        <v>389.79503410000001</v>
      </c>
      <c r="L5281" s="10">
        <v>525</v>
      </c>
      <c r="M5281" s="10">
        <v>8</v>
      </c>
      <c r="N5281" s="10">
        <v>1156</v>
      </c>
      <c r="O5281" s="10">
        <v>346012</v>
      </c>
      <c r="P5281" s="10">
        <v>292059</v>
      </c>
      <c r="Q5281" s="10">
        <v>16511</v>
      </c>
      <c r="R5281" s="10">
        <v>20</v>
      </c>
      <c r="S5281" s="10">
        <v>2</v>
      </c>
      <c r="T5281" s="10">
        <v>46.40222</v>
      </c>
      <c r="U5281" s="10">
        <v>1564.2005240000001</v>
      </c>
      <c r="V5281" s="10">
        <v>9521</v>
      </c>
      <c r="W5281" s="10">
        <v>10495</v>
      </c>
      <c r="X5281" s="10">
        <v>13183</v>
      </c>
      <c r="Y5281" s="10">
        <v>19486</v>
      </c>
      <c r="Z5281" s="10">
        <v>182</v>
      </c>
      <c r="AA5281" s="10">
        <v>20361</v>
      </c>
      <c r="AB5281" s="10">
        <v>27966</v>
      </c>
      <c r="AC5281" s="10">
        <v>1681</v>
      </c>
      <c r="AD5281" s="10">
        <v>1128.0032699999999</v>
      </c>
      <c r="AE5281" s="10">
        <v>269933</v>
      </c>
      <c r="AF5281" s="10">
        <v>14</v>
      </c>
      <c r="AG5281" s="10">
        <v>41.96</v>
      </c>
      <c r="AH5281" s="10">
        <v>21.89</v>
      </c>
      <c r="AI5281" s="10">
        <v>99.99</v>
      </c>
      <c r="AJ5281" s="10" t="s">
        <v>40</v>
      </c>
    </row>
    <row r="5282" spans="1:36" x14ac:dyDescent="0.25">
      <c r="A5282" s="10" t="s">
        <v>36</v>
      </c>
      <c r="B5282" s="10" t="s">
        <v>73</v>
      </c>
      <c r="C5282" s="10">
        <v>26</v>
      </c>
      <c r="D5282" s="10" t="s">
        <v>38</v>
      </c>
      <c r="E5282" s="10">
        <v>2610</v>
      </c>
      <c r="F5282" s="10" t="s">
        <v>52</v>
      </c>
      <c r="G5282" s="20">
        <v>1889061</v>
      </c>
      <c r="H5282" s="10">
        <v>323.9811904</v>
      </c>
      <c r="I5282" s="10">
        <v>34</v>
      </c>
      <c r="J5282" s="10">
        <v>80</v>
      </c>
      <c r="K5282" s="10">
        <v>1581.9106400000001</v>
      </c>
      <c r="L5282" s="10">
        <v>2484</v>
      </c>
      <c r="M5282" s="10">
        <v>6</v>
      </c>
      <c r="N5282" s="10">
        <v>2757</v>
      </c>
      <c r="O5282" s="10">
        <v>1630601</v>
      </c>
      <c r="P5282" s="10">
        <v>1302656</v>
      </c>
      <c r="Q5282" s="10">
        <v>80082</v>
      </c>
      <c r="R5282" s="10">
        <v>239</v>
      </c>
      <c r="S5282" s="10">
        <v>19</v>
      </c>
      <c r="T5282" s="10">
        <v>218.95429999999999</v>
      </c>
      <c r="U5282" s="10">
        <v>7083.7054699999999</v>
      </c>
      <c r="V5282" s="10">
        <v>47154</v>
      </c>
      <c r="W5282" s="10">
        <v>52726</v>
      </c>
      <c r="X5282" s="10">
        <v>63147</v>
      </c>
      <c r="Y5282" s="10">
        <v>102061</v>
      </c>
      <c r="Z5282" s="10">
        <v>210</v>
      </c>
      <c r="AA5282" s="10">
        <v>88496</v>
      </c>
      <c r="AB5282" s="10">
        <v>134184</v>
      </c>
      <c r="AC5282" s="10">
        <v>5241</v>
      </c>
      <c r="AD5282" s="10">
        <v>5282.8405300000004</v>
      </c>
      <c r="AE5282" s="10">
        <v>1189696</v>
      </c>
      <c r="AF5282" s="10">
        <v>13</v>
      </c>
      <c r="AG5282" s="10">
        <v>57.37</v>
      </c>
      <c r="AH5282" s="10">
        <v>15.62</v>
      </c>
      <c r="AI5282" s="10">
        <v>103.22</v>
      </c>
      <c r="AJ5282" s="10" t="s">
        <v>40</v>
      </c>
    </row>
    <row r="5283" spans="1:36" x14ac:dyDescent="0.25">
      <c r="A5283" s="10" t="s">
        <v>36</v>
      </c>
      <c r="B5283" s="10" t="s">
        <v>73</v>
      </c>
      <c r="C5283" s="10">
        <v>26</v>
      </c>
      <c r="D5283" s="10" t="s">
        <v>38</v>
      </c>
      <c r="E5283" s="10">
        <v>2618</v>
      </c>
      <c r="F5283" s="10" t="s">
        <v>55</v>
      </c>
      <c r="G5283" s="20">
        <v>1920732</v>
      </c>
      <c r="H5283" s="10">
        <v>322.66667899999999</v>
      </c>
      <c r="I5283" s="10">
        <v>60</v>
      </c>
      <c r="J5283" s="10">
        <v>165</v>
      </c>
      <c r="K5283" s="10">
        <v>316.15569440000002</v>
      </c>
      <c r="L5283" s="10">
        <v>2805</v>
      </c>
      <c r="M5283" s="10">
        <v>1</v>
      </c>
      <c r="N5283" s="10">
        <v>3241</v>
      </c>
      <c r="O5283" s="10">
        <v>1687405</v>
      </c>
      <c r="P5283" s="10">
        <v>1277306</v>
      </c>
      <c r="Q5283" s="10">
        <v>42772</v>
      </c>
      <c r="R5283" s="10">
        <v>0</v>
      </c>
      <c r="S5283" s="10">
        <v>0</v>
      </c>
      <c r="T5283" s="10">
        <v>183.58517000000001</v>
      </c>
      <c r="U5283" s="10">
        <v>5944.4345380000004</v>
      </c>
      <c r="V5283" s="10">
        <v>27756</v>
      </c>
      <c r="W5283" s="10">
        <v>30408</v>
      </c>
      <c r="X5283" s="10">
        <v>35937</v>
      </c>
      <c r="Y5283" s="10">
        <v>56673</v>
      </c>
      <c r="Z5283" s="10">
        <v>2848</v>
      </c>
      <c r="AA5283" s="10">
        <v>53897</v>
      </c>
      <c r="AB5283" s="10">
        <v>79433</v>
      </c>
      <c r="AC5283" s="10">
        <v>6046</v>
      </c>
      <c r="AD5283" s="10">
        <v>5444.6936740000001</v>
      </c>
      <c r="AE5283" s="10">
        <v>1367801</v>
      </c>
      <c r="AF5283" s="10">
        <v>28</v>
      </c>
      <c r="AG5283" s="10">
        <v>32.950000000000003</v>
      </c>
      <c r="AH5283" s="10">
        <v>45.76</v>
      </c>
      <c r="AI5283" s="10">
        <v>100.01</v>
      </c>
      <c r="AJ5283" s="10" t="s">
        <v>40</v>
      </c>
    </row>
    <row r="5284" spans="1:36" x14ac:dyDescent="0.25">
      <c r="A5284" s="10" t="s">
        <v>36</v>
      </c>
      <c r="B5284" s="10" t="s">
        <v>73</v>
      </c>
      <c r="C5284" s="10">
        <v>26</v>
      </c>
      <c r="D5284" s="10" t="s">
        <v>38</v>
      </c>
      <c r="E5284" s="10">
        <v>2619</v>
      </c>
      <c r="F5284" s="10" t="s">
        <v>57</v>
      </c>
      <c r="G5284" s="20">
        <v>484065</v>
      </c>
      <c r="H5284" s="10">
        <v>322.95856029999999</v>
      </c>
      <c r="I5284" s="10">
        <v>44</v>
      </c>
      <c r="J5284" s="10">
        <v>13</v>
      </c>
      <c r="K5284" s="10">
        <v>699.96071489999997</v>
      </c>
      <c r="L5284" s="10">
        <v>2044</v>
      </c>
      <c r="M5284" s="10">
        <v>10</v>
      </c>
      <c r="N5284" s="10">
        <v>2544</v>
      </c>
      <c r="O5284" s="10">
        <v>481591</v>
      </c>
      <c r="P5284" s="10">
        <v>237842</v>
      </c>
      <c r="Q5284" s="10">
        <v>11931</v>
      </c>
      <c r="R5284" s="10">
        <v>200</v>
      </c>
      <c r="S5284" s="10">
        <v>7</v>
      </c>
      <c r="T5284" s="10">
        <v>71.262259999999998</v>
      </c>
      <c r="U5284" s="10">
        <v>2326.5623350000001</v>
      </c>
      <c r="V5284" s="10">
        <v>10813</v>
      </c>
      <c r="W5284" s="10">
        <v>11680</v>
      </c>
      <c r="X5284" s="10">
        <v>17115</v>
      </c>
      <c r="Y5284" s="10">
        <v>23860</v>
      </c>
      <c r="Z5284" s="10">
        <v>192</v>
      </c>
      <c r="AA5284" s="10">
        <v>34945</v>
      </c>
      <c r="AB5284" s="10">
        <v>46376</v>
      </c>
      <c r="AC5284" s="10">
        <v>4588</v>
      </c>
      <c r="AD5284" s="10">
        <v>1555.3393599999999</v>
      </c>
      <c r="AE5284" s="10">
        <v>405088</v>
      </c>
      <c r="AF5284" s="10">
        <v>21</v>
      </c>
      <c r="AG5284" s="10">
        <v>56.32</v>
      </c>
      <c r="AH5284" s="10">
        <v>13.01</v>
      </c>
      <c r="AI5284" s="10">
        <v>103.54</v>
      </c>
      <c r="AJ5284" s="10" t="s">
        <v>40</v>
      </c>
    </row>
    <row r="5285" spans="1:36" x14ac:dyDescent="0.25">
      <c r="A5285" s="10" t="s">
        <v>36</v>
      </c>
      <c r="B5285" s="10" t="s">
        <v>73</v>
      </c>
      <c r="C5285" s="10">
        <v>26</v>
      </c>
      <c r="D5285" s="10" t="s">
        <v>38</v>
      </c>
      <c r="E5285" s="10">
        <v>2623</v>
      </c>
      <c r="F5285" s="10" t="s">
        <v>56</v>
      </c>
      <c r="G5285" s="20">
        <v>2626464</v>
      </c>
      <c r="H5285" s="10">
        <v>295.73812279999999</v>
      </c>
      <c r="I5285" s="10">
        <v>27</v>
      </c>
      <c r="J5285" s="10">
        <v>222</v>
      </c>
      <c r="K5285" s="10">
        <v>4485.2796429999999</v>
      </c>
      <c r="L5285" s="10">
        <v>2885</v>
      </c>
      <c r="M5285" s="10">
        <v>5</v>
      </c>
      <c r="N5285" s="10">
        <v>4449</v>
      </c>
      <c r="O5285" s="10">
        <v>2427103</v>
      </c>
      <c r="P5285" s="10">
        <v>1447689</v>
      </c>
      <c r="Q5285" s="10">
        <v>122147</v>
      </c>
      <c r="R5285" s="10">
        <v>718</v>
      </c>
      <c r="S5285" s="10">
        <v>83</v>
      </c>
      <c r="T5285" s="10">
        <v>211.88812999999999</v>
      </c>
      <c r="U5285" s="10">
        <v>11875.036620000001</v>
      </c>
      <c r="V5285" s="10">
        <v>86851</v>
      </c>
      <c r="W5285" s="10">
        <v>124641</v>
      </c>
      <c r="X5285" s="10">
        <v>112985</v>
      </c>
      <c r="Y5285" s="10">
        <v>215307</v>
      </c>
      <c r="Z5285" s="10">
        <v>91</v>
      </c>
      <c r="AA5285" s="10">
        <v>144057</v>
      </c>
      <c r="AB5285" s="10">
        <v>265963</v>
      </c>
      <c r="AC5285" s="10">
        <v>7334</v>
      </c>
      <c r="AD5285" s="10">
        <v>7177.8688499999998</v>
      </c>
      <c r="AE5285" s="10">
        <v>1431818</v>
      </c>
      <c r="AF5285" s="10">
        <v>27</v>
      </c>
      <c r="AG5285" s="10">
        <v>67.41</v>
      </c>
      <c r="AH5285" s="10">
        <v>5.85</v>
      </c>
      <c r="AI5285" s="10">
        <v>108.58</v>
      </c>
      <c r="AJ5285" s="10" t="s">
        <v>40</v>
      </c>
    </row>
    <row r="5286" spans="1:36" x14ac:dyDescent="0.25">
      <c r="A5286" s="10" t="s">
        <v>36</v>
      </c>
      <c r="B5286" s="10" t="s">
        <v>72</v>
      </c>
      <c r="C5286" s="10">
        <v>26</v>
      </c>
      <c r="D5286" s="10" t="s">
        <v>38</v>
      </c>
      <c r="E5286" s="10">
        <v>2601</v>
      </c>
      <c r="F5286" s="10" t="s">
        <v>39</v>
      </c>
      <c r="G5286" s="20">
        <v>1033929</v>
      </c>
      <c r="H5286" s="10">
        <v>325.40939559999998</v>
      </c>
      <c r="I5286" s="10">
        <v>30</v>
      </c>
      <c r="J5286" s="10">
        <v>49</v>
      </c>
      <c r="K5286" s="10">
        <v>1996.4434690000001</v>
      </c>
      <c r="L5286" s="10">
        <v>3139</v>
      </c>
      <c r="M5286" s="10">
        <v>213</v>
      </c>
      <c r="N5286" s="10">
        <v>6219</v>
      </c>
      <c r="O5286" s="10">
        <v>921025</v>
      </c>
      <c r="P5286" s="10">
        <v>110202</v>
      </c>
      <c r="Q5286" s="10">
        <v>9975</v>
      </c>
      <c r="R5286" s="10">
        <v>606</v>
      </c>
      <c r="S5286" s="10">
        <v>21</v>
      </c>
      <c r="T5286" s="10">
        <v>241.00380999999999</v>
      </c>
      <c r="U5286" s="10">
        <v>5234.5491650000004</v>
      </c>
      <c r="V5286" s="10">
        <v>30137</v>
      </c>
      <c r="W5286" s="10">
        <v>31814</v>
      </c>
      <c r="X5286" s="10">
        <v>69338</v>
      </c>
      <c r="Y5286" s="10">
        <v>80045</v>
      </c>
      <c r="Z5286" s="10">
        <v>58</v>
      </c>
      <c r="AA5286" s="10">
        <v>135410</v>
      </c>
      <c r="AB5286" s="10">
        <v>153953</v>
      </c>
      <c r="AC5286" s="10">
        <v>9358</v>
      </c>
      <c r="AD5286" s="10">
        <v>2997.1018859999999</v>
      </c>
      <c r="AE5286" s="10">
        <v>438160</v>
      </c>
      <c r="AF5286" s="10">
        <v>37</v>
      </c>
      <c r="AG5286" s="10">
        <v>62.16</v>
      </c>
      <c r="AH5286" s="10">
        <v>9.93</v>
      </c>
      <c r="AI5286" s="10">
        <v>103</v>
      </c>
      <c r="AJ5286" s="10" t="s">
        <v>40</v>
      </c>
    </row>
    <row r="5287" spans="1:36" x14ac:dyDescent="0.25">
      <c r="A5287" s="10" t="s">
        <v>36</v>
      </c>
      <c r="B5287" s="10" t="s">
        <v>72</v>
      </c>
      <c r="C5287" s="10">
        <v>26</v>
      </c>
      <c r="D5287" s="10" t="s">
        <v>38</v>
      </c>
      <c r="E5287" s="10">
        <v>2603</v>
      </c>
      <c r="F5287" s="10" t="s">
        <v>59</v>
      </c>
      <c r="G5287" s="20">
        <v>1754388</v>
      </c>
      <c r="H5287" s="10">
        <v>318.82827959999997</v>
      </c>
      <c r="I5287" s="10">
        <v>33</v>
      </c>
      <c r="J5287" s="10">
        <v>45</v>
      </c>
      <c r="K5287" s="10">
        <v>2069.9580940000001</v>
      </c>
      <c r="L5287" s="10">
        <v>3544</v>
      </c>
      <c r="M5287" s="10">
        <v>103</v>
      </c>
      <c r="N5287" s="10">
        <v>7339</v>
      </c>
      <c r="O5287" s="10">
        <v>1400244</v>
      </c>
      <c r="P5287" s="10">
        <v>1138469</v>
      </c>
      <c r="Q5287" s="10">
        <v>94588</v>
      </c>
      <c r="R5287" s="10">
        <v>459</v>
      </c>
      <c r="S5287" s="10">
        <v>72</v>
      </c>
      <c r="T5287" s="10">
        <v>215.00147999999999</v>
      </c>
      <c r="U5287" s="10">
        <v>6749.3334290000003</v>
      </c>
      <c r="V5287" s="10">
        <v>42164</v>
      </c>
      <c r="W5287" s="10">
        <v>51439</v>
      </c>
      <c r="X5287" s="10">
        <v>72764</v>
      </c>
      <c r="Y5287" s="10">
        <v>116743</v>
      </c>
      <c r="Z5287" s="10">
        <v>123</v>
      </c>
      <c r="AA5287" s="10">
        <v>124758</v>
      </c>
      <c r="AB5287" s="10">
        <v>190429</v>
      </c>
      <c r="AC5287" s="10">
        <v>10883</v>
      </c>
      <c r="AD5287" s="10">
        <v>4464.3738549999998</v>
      </c>
      <c r="AE5287" s="10">
        <v>776447</v>
      </c>
      <c r="AF5287" s="10">
        <v>21</v>
      </c>
      <c r="AG5287" s="10">
        <v>70.959999999999994</v>
      </c>
      <c r="AH5287" s="10">
        <v>5.56</v>
      </c>
      <c r="AI5287" s="10">
        <v>112.43</v>
      </c>
      <c r="AJ5287" s="10" t="s">
        <v>40</v>
      </c>
    </row>
    <row r="5288" spans="1:36" x14ac:dyDescent="0.25">
      <c r="A5288" s="10" t="s">
        <v>36</v>
      </c>
      <c r="B5288" s="10" t="s">
        <v>72</v>
      </c>
      <c r="C5288" s="10">
        <v>26</v>
      </c>
      <c r="D5288" s="10" t="s">
        <v>38</v>
      </c>
      <c r="E5288" s="10">
        <v>2611</v>
      </c>
      <c r="F5288" s="10" t="s">
        <v>46</v>
      </c>
      <c r="G5288" s="20">
        <v>1612016</v>
      </c>
      <c r="H5288" s="10">
        <v>323.98223589999998</v>
      </c>
      <c r="I5288" s="10">
        <v>30</v>
      </c>
      <c r="J5288" s="10">
        <v>899</v>
      </c>
      <c r="K5288" s="10">
        <v>508.01026289999999</v>
      </c>
      <c r="L5288" s="10">
        <v>1665</v>
      </c>
      <c r="M5288" s="10">
        <v>3</v>
      </c>
      <c r="N5288" s="10">
        <v>3174</v>
      </c>
      <c r="O5288" s="10">
        <v>1535675</v>
      </c>
      <c r="P5288" s="10">
        <v>1245690</v>
      </c>
      <c r="Q5288" s="10">
        <v>97970</v>
      </c>
      <c r="R5288" s="10">
        <v>29</v>
      </c>
      <c r="S5288" s="10">
        <v>5</v>
      </c>
      <c r="T5288" s="10">
        <v>210.66290000000001</v>
      </c>
      <c r="U5288" s="10">
        <v>5693.987365</v>
      </c>
      <c r="V5288" s="10">
        <v>49712</v>
      </c>
      <c r="W5288" s="10">
        <v>60187</v>
      </c>
      <c r="X5288" s="10">
        <v>67029</v>
      </c>
      <c r="Y5288" s="10">
        <v>121321</v>
      </c>
      <c r="Z5288" s="10">
        <v>593</v>
      </c>
      <c r="AA5288" s="10">
        <v>100622</v>
      </c>
      <c r="AB5288" s="10">
        <v>167936</v>
      </c>
      <c r="AC5288" s="10">
        <v>4839</v>
      </c>
      <c r="AD5288" s="10">
        <v>4975.3142019999996</v>
      </c>
      <c r="AE5288" s="10">
        <v>1123251</v>
      </c>
      <c r="AF5288" s="10">
        <v>10</v>
      </c>
      <c r="AG5288" s="10">
        <v>66.12</v>
      </c>
      <c r="AH5288" s="10">
        <v>11.95</v>
      </c>
      <c r="AI5288" s="10">
        <v>101.17</v>
      </c>
      <c r="AJ5288" s="10" t="s">
        <v>40</v>
      </c>
    </row>
    <row r="5289" spans="1:36" x14ac:dyDescent="0.25">
      <c r="A5289" s="10" t="s">
        <v>36</v>
      </c>
      <c r="B5289" s="10" t="s">
        <v>73</v>
      </c>
      <c r="C5289" s="10">
        <v>26</v>
      </c>
      <c r="D5289" s="10" t="s">
        <v>38</v>
      </c>
      <c r="E5289" s="10">
        <v>2605</v>
      </c>
      <c r="F5289" s="10" t="s">
        <v>43</v>
      </c>
      <c r="G5289" s="20">
        <v>591549</v>
      </c>
      <c r="H5289" s="10">
        <v>325.63368450000002</v>
      </c>
      <c r="I5289" s="10">
        <v>39</v>
      </c>
      <c r="J5289" s="10">
        <v>23</v>
      </c>
      <c r="K5289" s="10">
        <v>1665.7679929999999</v>
      </c>
      <c r="L5289" s="10">
        <v>2405</v>
      </c>
      <c r="M5289" s="10">
        <v>51</v>
      </c>
      <c r="N5289" s="10">
        <v>4159</v>
      </c>
      <c r="O5289" s="10">
        <v>862568</v>
      </c>
      <c r="P5289" s="10">
        <v>813460</v>
      </c>
      <c r="Q5289" s="10">
        <v>47561</v>
      </c>
      <c r="R5289" s="10">
        <v>250</v>
      </c>
      <c r="S5289" s="10">
        <v>9</v>
      </c>
      <c r="T5289" s="10">
        <v>154.2911</v>
      </c>
      <c r="U5289" s="10">
        <v>4628.8710529999998</v>
      </c>
      <c r="V5289" s="10">
        <v>21607</v>
      </c>
      <c r="W5289" s="10">
        <v>22934</v>
      </c>
      <c r="X5289" s="10">
        <v>38472</v>
      </c>
      <c r="Y5289" s="10">
        <v>52285</v>
      </c>
      <c r="Z5289" s="10">
        <v>41</v>
      </c>
      <c r="AA5289" s="10">
        <v>75528</v>
      </c>
      <c r="AB5289" s="10">
        <v>100400</v>
      </c>
      <c r="AC5289" s="10">
        <v>6564</v>
      </c>
      <c r="AD5289" s="10">
        <v>2808.81196</v>
      </c>
      <c r="AE5289" s="10">
        <v>667692</v>
      </c>
      <c r="AF5289" s="10">
        <v>28</v>
      </c>
      <c r="AG5289" s="10">
        <v>81.489999999999995</v>
      </c>
      <c r="AH5289" s="10">
        <v>8.0500000000000007</v>
      </c>
      <c r="AI5289" s="10">
        <v>103.49</v>
      </c>
      <c r="AJ5289" s="10" t="s">
        <v>40</v>
      </c>
    </row>
    <row r="5290" spans="1:36" x14ac:dyDescent="0.25">
      <c r="A5290" s="10" t="s">
        <v>36</v>
      </c>
      <c r="B5290" s="10" t="s">
        <v>72</v>
      </c>
      <c r="C5290" s="10">
        <v>26</v>
      </c>
      <c r="D5290" s="10" t="s">
        <v>38</v>
      </c>
      <c r="E5290" s="10">
        <v>2601</v>
      </c>
      <c r="F5290" s="10" t="s">
        <v>39</v>
      </c>
      <c r="G5290" s="20">
        <v>1033929</v>
      </c>
      <c r="H5290" s="10">
        <v>326.15228869999999</v>
      </c>
      <c r="I5290" s="10">
        <v>30</v>
      </c>
      <c r="J5290" s="10">
        <v>49</v>
      </c>
      <c r="K5290" s="10">
        <v>1996.4434690000001</v>
      </c>
      <c r="L5290" s="10">
        <v>3126</v>
      </c>
      <c r="M5290" s="10">
        <v>214</v>
      </c>
      <c r="N5290" s="10">
        <v>6218</v>
      </c>
      <c r="O5290" s="10">
        <v>915355</v>
      </c>
      <c r="P5290" s="10">
        <v>109793</v>
      </c>
      <c r="Q5290" s="10">
        <v>9978</v>
      </c>
      <c r="R5290" s="10">
        <v>591</v>
      </c>
      <c r="S5290" s="10">
        <v>20</v>
      </c>
      <c r="T5290" s="10">
        <v>241.00380999999999</v>
      </c>
      <c r="U5290" s="10">
        <v>5222.898561</v>
      </c>
      <c r="V5290" s="10">
        <v>29916</v>
      </c>
      <c r="W5290" s="10">
        <v>31576</v>
      </c>
      <c r="X5290" s="10">
        <v>69240</v>
      </c>
      <c r="Y5290" s="10">
        <v>79940</v>
      </c>
      <c r="Z5290" s="10">
        <v>58</v>
      </c>
      <c r="AA5290" s="10">
        <v>135231</v>
      </c>
      <c r="AB5290" s="10">
        <v>153753</v>
      </c>
      <c r="AC5290" s="10">
        <v>9344</v>
      </c>
      <c r="AD5290" s="10">
        <v>2985.451282</v>
      </c>
      <c r="AE5290" s="10">
        <v>435558</v>
      </c>
      <c r="AF5290" s="10">
        <v>37</v>
      </c>
      <c r="AG5290" s="10">
        <v>62.35</v>
      </c>
      <c r="AH5290" s="10">
        <v>9.8800000000000008</v>
      </c>
      <c r="AI5290" s="10">
        <v>103.01</v>
      </c>
      <c r="AJ5290" s="10" t="s">
        <v>40</v>
      </c>
    </row>
    <row r="5291" spans="1:36" x14ac:dyDescent="0.25">
      <c r="A5291" s="10" t="s">
        <v>36</v>
      </c>
      <c r="B5291" s="10" t="s">
        <v>72</v>
      </c>
      <c r="C5291" s="10">
        <v>26</v>
      </c>
      <c r="D5291" s="10" t="s">
        <v>38</v>
      </c>
      <c r="E5291" s="10">
        <v>2606</v>
      </c>
      <c r="F5291" s="10" t="s">
        <v>49</v>
      </c>
      <c r="G5291" s="20">
        <v>679039</v>
      </c>
      <c r="H5291" s="10">
        <v>317.14401459999999</v>
      </c>
      <c r="I5291" s="10">
        <v>41</v>
      </c>
      <c r="J5291" s="10">
        <v>42</v>
      </c>
      <c r="K5291" s="10">
        <v>1373.8404089999999</v>
      </c>
      <c r="L5291" s="10">
        <v>2197</v>
      </c>
      <c r="M5291" s="10">
        <v>29</v>
      </c>
      <c r="N5291" s="10">
        <v>4051</v>
      </c>
      <c r="O5291" s="10">
        <v>758183</v>
      </c>
      <c r="P5291" s="10">
        <v>650345</v>
      </c>
      <c r="Q5291" s="10">
        <v>35768</v>
      </c>
      <c r="R5291" s="10">
        <v>1605</v>
      </c>
      <c r="S5291" s="10">
        <v>81</v>
      </c>
      <c r="T5291" s="10">
        <v>109.1674</v>
      </c>
      <c r="U5291" s="10">
        <v>3887.5398129999999</v>
      </c>
      <c r="V5291" s="10">
        <v>18312</v>
      </c>
      <c r="W5291" s="10">
        <v>19919</v>
      </c>
      <c r="X5291" s="10">
        <v>29495</v>
      </c>
      <c r="Y5291" s="10">
        <v>42834</v>
      </c>
      <c r="Z5291" s="10">
        <v>167</v>
      </c>
      <c r="AA5291" s="10">
        <v>47791</v>
      </c>
      <c r="AB5291" s="10">
        <v>67679</v>
      </c>
      <c r="AC5291" s="10">
        <v>6248</v>
      </c>
      <c r="AD5291" s="10">
        <v>2404.5320040000001</v>
      </c>
      <c r="AE5291" s="10">
        <v>587856</v>
      </c>
      <c r="AF5291" s="10">
        <v>19</v>
      </c>
      <c r="AG5291" s="10">
        <v>35.47</v>
      </c>
      <c r="AH5291" s="10">
        <v>16.28</v>
      </c>
      <c r="AI5291" s="10">
        <v>112.38</v>
      </c>
      <c r="AJ5291" s="10" t="s">
        <v>40</v>
      </c>
    </row>
    <row r="5292" spans="1:36" x14ac:dyDescent="0.25">
      <c r="A5292" s="10" t="s">
        <v>36</v>
      </c>
      <c r="B5292" s="10" t="s">
        <v>72</v>
      </c>
      <c r="C5292" s="10">
        <v>26</v>
      </c>
      <c r="D5292" s="10" t="s">
        <v>38</v>
      </c>
      <c r="E5292" s="10">
        <v>2609</v>
      </c>
      <c r="F5292" s="10" t="s">
        <v>51</v>
      </c>
      <c r="G5292" s="20">
        <v>2386062</v>
      </c>
      <c r="H5292" s="10">
        <v>323.3962257</v>
      </c>
      <c r="I5292" s="10">
        <v>36</v>
      </c>
      <c r="J5292" s="10">
        <v>153</v>
      </c>
      <c r="K5292" s="10">
        <v>1095.511006</v>
      </c>
      <c r="L5292" s="10">
        <v>4899</v>
      </c>
      <c r="M5292" s="10">
        <v>14</v>
      </c>
      <c r="N5292" s="10">
        <v>5269</v>
      </c>
      <c r="O5292" s="10">
        <v>2328143</v>
      </c>
      <c r="P5292" s="10">
        <v>1531728</v>
      </c>
      <c r="Q5292" s="10">
        <v>89888</v>
      </c>
      <c r="R5292" s="10">
        <v>12</v>
      </c>
      <c r="S5292" s="10">
        <v>0</v>
      </c>
      <c r="T5292" s="10">
        <v>225.63566</v>
      </c>
      <c r="U5292" s="10">
        <v>8850.2732560000004</v>
      </c>
      <c r="V5292" s="10">
        <v>64591</v>
      </c>
      <c r="W5292" s="10">
        <v>73445</v>
      </c>
      <c r="X5292" s="10">
        <v>88346</v>
      </c>
      <c r="Y5292" s="10">
        <v>136515</v>
      </c>
      <c r="Z5292" s="10">
        <v>874</v>
      </c>
      <c r="AA5292" s="10">
        <v>131551</v>
      </c>
      <c r="AB5292" s="10">
        <v>189559</v>
      </c>
      <c r="AC5292" s="10">
        <v>10168</v>
      </c>
      <c r="AD5292" s="10">
        <v>7529.1265899999999</v>
      </c>
      <c r="AE5292" s="10">
        <v>1838091</v>
      </c>
      <c r="AF5292" s="10">
        <v>23</v>
      </c>
      <c r="AG5292" s="10">
        <v>46.68</v>
      </c>
      <c r="AH5292" s="10">
        <v>32.53</v>
      </c>
      <c r="AI5292" s="10">
        <v>102.48</v>
      </c>
      <c r="AJ5292" s="10" t="s">
        <v>40</v>
      </c>
    </row>
    <row r="5293" spans="1:36" x14ac:dyDescent="0.25">
      <c r="A5293" s="10" t="s">
        <v>36</v>
      </c>
      <c r="B5293" s="10" t="s">
        <v>72</v>
      </c>
      <c r="C5293" s="10">
        <v>26</v>
      </c>
      <c r="D5293" s="10" t="s">
        <v>38</v>
      </c>
      <c r="E5293" s="10">
        <v>2614</v>
      </c>
      <c r="F5293" s="10" t="s">
        <v>45</v>
      </c>
      <c r="G5293" s="20">
        <v>1090075</v>
      </c>
      <c r="H5293" s="10">
        <v>324.06560619999999</v>
      </c>
      <c r="I5293" s="10">
        <v>52</v>
      </c>
      <c r="J5293" s="10">
        <v>35</v>
      </c>
      <c r="K5293" s="10">
        <v>1056.2559160000001</v>
      </c>
      <c r="L5293" s="10">
        <v>2181</v>
      </c>
      <c r="M5293" s="10">
        <v>2</v>
      </c>
      <c r="N5293" s="10">
        <v>2614</v>
      </c>
      <c r="O5293" s="10">
        <v>1296372</v>
      </c>
      <c r="P5293" s="10">
        <v>912129</v>
      </c>
      <c r="Q5293" s="10">
        <v>30779</v>
      </c>
      <c r="R5293" s="10">
        <v>66</v>
      </c>
      <c r="S5293" s="10">
        <v>4</v>
      </c>
      <c r="T5293" s="10">
        <v>102.07275</v>
      </c>
      <c r="U5293" s="10">
        <v>5359.424446</v>
      </c>
      <c r="V5293" s="10">
        <v>24521</v>
      </c>
      <c r="W5293" s="10">
        <v>26377</v>
      </c>
      <c r="X5293" s="10">
        <v>34066</v>
      </c>
      <c r="Y5293" s="10">
        <v>46272</v>
      </c>
      <c r="Z5293" s="10">
        <v>732</v>
      </c>
      <c r="AA5293" s="10">
        <v>50593</v>
      </c>
      <c r="AB5293" s="10">
        <v>66000</v>
      </c>
      <c r="AC5293" s="10">
        <v>4795</v>
      </c>
      <c r="AD5293" s="10">
        <v>4201.0957799999996</v>
      </c>
      <c r="AE5293" s="10">
        <v>973707</v>
      </c>
      <c r="AF5293" s="10">
        <v>24</v>
      </c>
      <c r="AG5293" s="10">
        <v>58.62</v>
      </c>
      <c r="AH5293" s="10">
        <v>29.71</v>
      </c>
      <c r="AI5293" s="10">
        <v>100</v>
      </c>
      <c r="AJ5293" s="10" t="s">
        <v>40</v>
      </c>
    </row>
    <row r="5294" spans="1:36" x14ac:dyDescent="0.25">
      <c r="A5294" s="10" t="s">
        <v>36</v>
      </c>
      <c r="B5294" s="10" t="s">
        <v>72</v>
      </c>
      <c r="C5294" s="10">
        <v>26</v>
      </c>
      <c r="D5294" s="10" t="s">
        <v>38</v>
      </c>
      <c r="E5294" s="10">
        <v>2618</v>
      </c>
      <c r="F5294" s="10" t="s">
        <v>55</v>
      </c>
      <c r="G5294" s="20">
        <v>1920711</v>
      </c>
      <c r="H5294" s="10">
        <v>322.46669200000002</v>
      </c>
      <c r="I5294" s="10">
        <v>59</v>
      </c>
      <c r="J5294" s="10">
        <v>163</v>
      </c>
      <c r="K5294" s="10">
        <v>311.51533219999999</v>
      </c>
      <c r="L5294" s="10">
        <v>2635</v>
      </c>
      <c r="M5294" s="10">
        <v>1</v>
      </c>
      <c r="N5294" s="10">
        <v>3349</v>
      </c>
      <c r="O5294" s="10">
        <v>1650059</v>
      </c>
      <c r="P5294" s="10">
        <v>1249178</v>
      </c>
      <c r="Q5294" s="10">
        <v>42723</v>
      </c>
      <c r="R5294" s="10">
        <v>0</v>
      </c>
      <c r="S5294" s="10">
        <v>0</v>
      </c>
      <c r="T5294" s="10">
        <v>183.58517000000001</v>
      </c>
      <c r="U5294" s="10">
        <v>5815.9911760000005</v>
      </c>
      <c r="V5294" s="10">
        <v>27632</v>
      </c>
      <c r="W5294" s="10">
        <v>30230</v>
      </c>
      <c r="X5294" s="10">
        <v>35875</v>
      </c>
      <c r="Y5294" s="10">
        <v>56578</v>
      </c>
      <c r="Z5294" s="10">
        <v>2302</v>
      </c>
      <c r="AA5294" s="10">
        <v>53713</v>
      </c>
      <c r="AB5294" s="10">
        <v>79206</v>
      </c>
      <c r="AC5294" s="10">
        <v>5984</v>
      </c>
      <c r="AD5294" s="10">
        <v>5320.8906740000002</v>
      </c>
      <c r="AE5294" s="10">
        <v>1337433</v>
      </c>
      <c r="AF5294" s="10">
        <v>27</v>
      </c>
      <c r="AG5294" s="10">
        <v>33.130000000000003</v>
      </c>
      <c r="AH5294" s="10">
        <v>46.23</v>
      </c>
      <c r="AI5294" s="10">
        <v>100.01</v>
      </c>
      <c r="AJ5294" s="10" t="s">
        <v>40</v>
      </c>
    </row>
    <row r="5295" spans="1:36" x14ac:dyDescent="0.25">
      <c r="A5295" s="10" t="s">
        <v>36</v>
      </c>
      <c r="B5295" s="10" t="s">
        <v>72</v>
      </c>
      <c r="C5295" s="10">
        <v>26</v>
      </c>
      <c r="D5295" s="10" t="s">
        <v>38</v>
      </c>
      <c r="E5295" s="10">
        <v>2619</v>
      </c>
      <c r="F5295" s="10" t="s">
        <v>57</v>
      </c>
      <c r="G5295" s="20">
        <v>484055</v>
      </c>
      <c r="H5295" s="10">
        <v>322.27839790000002</v>
      </c>
      <c r="I5295" s="10">
        <v>43</v>
      </c>
      <c r="J5295" s="10">
        <v>13</v>
      </c>
      <c r="K5295" s="10">
        <v>699.25241489999996</v>
      </c>
      <c r="L5295" s="10">
        <v>2007</v>
      </c>
      <c r="M5295" s="10">
        <v>10</v>
      </c>
      <c r="N5295" s="10">
        <v>2556</v>
      </c>
      <c r="O5295" s="10">
        <v>470334</v>
      </c>
      <c r="P5295" s="10">
        <v>232384</v>
      </c>
      <c r="Q5295" s="10">
        <v>11897</v>
      </c>
      <c r="R5295" s="10">
        <v>198</v>
      </c>
      <c r="S5295" s="10">
        <v>7</v>
      </c>
      <c r="T5295" s="10">
        <v>71.262259999999998</v>
      </c>
      <c r="U5295" s="10">
        <v>2286.2995550000001</v>
      </c>
      <c r="V5295" s="10">
        <v>10699</v>
      </c>
      <c r="W5295" s="10">
        <v>11552</v>
      </c>
      <c r="X5295" s="10">
        <v>17046</v>
      </c>
      <c r="Y5295" s="10">
        <v>23772</v>
      </c>
      <c r="Z5295" s="10">
        <v>187</v>
      </c>
      <c r="AA5295" s="10">
        <v>34815</v>
      </c>
      <c r="AB5295" s="10">
        <v>46226</v>
      </c>
      <c r="AC5295" s="10">
        <v>4563</v>
      </c>
      <c r="AD5295" s="10">
        <v>1515.7848799999999</v>
      </c>
      <c r="AE5295" s="10">
        <v>395681</v>
      </c>
      <c r="AF5295" s="10">
        <v>21</v>
      </c>
      <c r="AG5295" s="10">
        <v>55.7</v>
      </c>
      <c r="AH5295" s="10">
        <v>13.31</v>
      </c>
      <c r="AI5295" s="10">
        <v>103.61</v>
      </c>
      <c r="AJ5295" s="10" t="s">
        <v>40</v>
      </c>
    </row>
    <row r="5296" spans="1:36" x14ac:dyDescent="0.25">
      <c r="A5296" s="10" t="s">
        <v>36</v>
      </c>
      <c r="B5296" s="10" t="s">
        <v>72</v>
      </c>
      <c r="C5296" s="10">
        <v>26</v>
      </c>
      <c r="D5296" s="10" t="s">
        <v>38</v>
      </c>
      <c r="E5296" s="10">
        <v>2623</v>
      </c>
      <c r="F5296" s="10" t="s">
        <v>56</v>
      </c>
      <c r="G5296" s="20">
        <v>2626417</v>
      </c>
      <c r="H5296" s="10">
        <v>297.17109169999998</v>
      </c>
      <c r="I5296" s="10">
        <v>27</v>
      </c>
      <c r="J5296" s="10">
        <v>220</v>
      </c>
      <c r="K5296" s="10">
        <v>4480.6640429999998</v>
      </c>
      <c r="L5296" s="10">
        <v>2864</v>
      </c>
      <c r="M5296" s="10">
        <v>5</v>
      </c>
      <c r="N5296" s="10">
        <v>4343</v>
      </c>
      <c r="O5296" s="10">
        <v>2338190</v>
      </c>
      <c r="P5296" s="10">
        <v>1397404</v>
      </c>
      <c r="Q5296" s="10">
        <v>121702</v>
      </c>
      <c r="R5296" s="10">
        <v>697</v>
      </c>
      <c r="S5296" s="10">
        <v>83</v>
      </c>
      <c r="T5296" s="10">
        <v>209.98533</v>
      </c>
      <c r="U5296" s="10">
        <v>11639.074119999999</v>
      </c>
      <c r="V5296" s="10">
        <v>85824</v>
      </c>
      <c r="W5296" s="10">
        <v>122781</v>
      </c>
      <c r="X5296" s="10">
        <v>112623</v>
      </c>
      <c r="Y5296" s="10">
        <v>214549</v>
      </c>
      <c r="Z5296" s="10">
        <v>80</v>
      </c>
      <c r="AA5296" s="10">
        <v>143597</v>
      </c>
      <c r="AB5296" s="10">
        <v>264963</v>
      </c>
      <c r="AC5296" s="10">
        <v>7207</v>
      </c>
      <c r="AD5296" s="10">
        <v>6948.4247500000001</v>
      </c>
      <c r="AE5296" s="10">
        <v>1377240</v>
      </c>
      <c r="AF5296" s="10">
        <v>27</v>
      </c>
      <c r="AG5296" s="10">
        <v>67.38</v>
      </c>
      <c r="AH5296" s="10">
        <v>5.9</v>
      </c>
      <c r="AI5296" s="10">
        <v>108.88</v>
      </c>
      <c r="AJ5296" s="10" t="s">
        <v>40</v>
      </c>
    </row>
    <row r="5297" spans="1:36" x14ac:dyDescent="0.25">
      <c r="A5297" s="10" t="s">
        <v>36</v>
      </c>
      <c r="B5297" s="10" t="s">
        <v>72</v>
      </c>
      <c r="C5297" s="10">
        <v>26</v>
      </c>
      <c r="D5297" s="10" t="s">
        <v>38</v>
      </c>
      <c r="E5297" s="10">
        <v>2624</v>
      </c>
      <c r="F5297" s="10" t="s">
        <v>48</v>
      </c>
      <c r="G5297" s="20">
        <v>352133</v>
      </c>
      <c r="H5297" s="10">
        <v>325.49257749999998</v>
      </c>
      <c r="I5297" s="10">
        <v>36</v>
      </c>
      <c r="J5297" s="10">
        <v>33</v>
      </c>
      <c r="K5297" s="10">
        <v>389.79503410000001</v>
      </c>
      <c r="L5297" s="10">
        <v>527</v>
      </c>
      <c r="M5297" s="10">
        <v>8</v>
      </c>
      <c r="N5297" s="10">
        <v>1176</v>
      </c>
      <c r="O5297" s="10">
        <v>350353</v>
      </c>
      <c r="P5297" s="10">
        <v>295792</v>
      </c>
      <c r="Q5297" s="10">
        <v>16533</v>
      </c>
      <c r="R5297" s="10">
        <v>20</v>
      </c>
      <c r="S5297" s="10">
        <v>2</v>
      </c>
      <c r="T5297" s="10">
        <v>50.460599999999999</v>
      </c>
      <c r="U5297" s="10">
        <v>1580.6286439999999</v>
      </c>
      <c r="V5297" s="10">
        <v>9557</v>
      </c>
      <c r="W5297" s="10">
        <v>10552</v>
      </c>
      <c r="X5297" s="10">
        <v>13203</v>
      </c>
      <c r="Y5297" s="10">
        <v>19522</v>
      </c>
      <c r="Z5297" s="10">
        <v>193</v>
      </c>
      <c r="AA5297" s="10">
        <v>20473</v>
      </c>
      <c r="AB5297" s="10">
        <v>28101</v>
      </c>
      <c r="AC5297" s="10">
        <v>1703</v>
      </c>
      <c r="AD5297" s="10">
        <v>1140.37301</v>
      </c>
      <c r="AE5297" s="10">
        <v>273250</v>
      </c>
      <c r="AF5297" s="10">
        <v>15</v>
      </c>
      <c r="AG5297" s="10">
        <v>42.1</v>
      </c>
      <c r="AH5297" s="10">
        <v>21.95</v>
      </c>
      <c r="AI5297" s="10">
        <v>100</v>
      </c>
      <c r="AJ5297" s="10" t="s">
        <v>40</v>
      </c>
    </row>
    <row r="5298" spans="1:36" x14ac:dyDescent="0.25">
      <c r="A5298" s="10" t="s">
        <v>36</v>
      </c>
      <c r="B5298" s="10" t="s">
        <v>73</v>
      </c>
      <c r="C5298" s="10">
        <v>26</v>
      </c>
      <c r="D5298" s="10" t="s">
        <v>38</v>
      </c>
      <c r="E5298" s="10">
        <v>2605</v>
      </c>
      <c r="F5298" s="10" t="s">
        <v>43</v>
      </c>
      <c r="G5298" s="20">
        <v>591549</v>
      </c>
      <c r="H5298" s="10">
        <v>325.10254939999999</v>
      </c>
      <c r="I5298" s="10">
        <v>40</v>
      </c>
      <c r="J5298" s="10">
        <v>23</v>
      </c>
      <c r="K5298" s="10">
        <v>1665.7679929999999</v>
      </c>
      <c r="L5298" s="10">
        <v>2408</v>
      </c>
      <c r="M5298" s="10">
        <v>50</v>
      </c>
      <c r="N5298" s="10">
        <v>4171</v>
      </c>
      <c r="O5298" s="10">
        <v>870527</v>
      </c>
      <c r="P5298" s="10">
        <v>821070</v>
      </c>
      <c r="Q5298" s="10">
        <v>47651</v>
      </c>
      <c r="R5298" s="10">
        <v>250</v>
      </c>
      <c r="S5298" s="10">
        <v>9</v>
      </c>
      <c r="T5298" s="10">
        <v>154.2911</v>
      </c>
      <c r="U5298" s="10">
        <v>4650.1645630000003</v>
      </c>
      <c r="V5298" s="10">
        <v>21751</v>
      </c>
      <c r="W5298" s="10">
        <v>23088</v>
      </c>
      <c r="X5298" s="10">
        <v>38549</v>
      </c>
      <c r="Y5298" s="10">
        <v>52376</v>
      </c>
      <c r="Z5298" s="10">
        <v>41</v>
      </c>
      <c r="AA5298" s="10">
        <v>75584</v>
      </c>
      <c r="AB5298" s="10">
        <v>100459</v>
      </c>
      <c r="AC5298" s="10">
        <v>6579</v>
      </c>
      <c r="AD5298" s="10">
        <v>2830.10547</v>
      </c>
      <c r="AE5298" s="10">
        <v>673693</v>
      </c>
      <c r="AF5298" s="10">
        <v>28</v>
      </c>
      <c r="AG5298" s="10">
        <v>81.55</v>
      </c>
      <c r="AH5298" s="10">
        <v>8.0299999999999994</v>
      </c>
      <c r="AI5298" s="10">
        <v>103.46</v>
      </c>
      <c r="AJ5298" s="10" t="s">
        <v>40</v>
      </c>
    </row>
    <row r="5299" spans="1:36" x14ac:dyDescent="0.25">
      <c r="A5299" s="10" t="s">
        <v>36</v>
      </c>
      <c r="B5299" s="10" t="s">
        <v>73</v>
      </c>
      <c r="C5299" s="10">
        <v>26</v>
      </c>
      <c r="D5299" s="10" t="s">
        <v>38</v>
      </c>
      <c r="E5299" s="10">
        <v>2611</v>
      </c>
      <c r="F5299" s="10" t="s">
        <v>46</v>
      </c>
      <c r="G5299" s="20">
        <v>1612032</v>
      </c>
      <c r="H5299" s="10">
        <v>323.46678170000001</v>
      </c>
      <c r="I5299" s="10">
        <v>31</v>
      </c>
      <c r="J5299" s="10">
        <v>902</v>
      </c>
      <c r="K5299" s="10">
        <v>510.07410170000003</v>
      </c>
      <c r="L5299" s="10">
        <v>1668</v>
      </c>
      <c r="M5299" s="10">
        <v>3</v>
      </c>
      <c r="N5299" s="10">
        <v>3209</v>
      </c>
      <c r="O5299" s="10">
        <v>1559331</v>
      </c>
      <c r="P5299" s="10">
        <v>1264497</v>
      </c>
      <c r="Q5299" s="10">
        <v>98063</v>
      </c>
      <c r="R5299" s="10">
        <v>29</v>
      </c>
      <c r="S5299" s="10">
        <v>5</v>
      </c>
      <c r="T5299" s="10">
        <v>210.66290000000001</v>
      </c>
      <c r="U5299" s="10">
        <v>5764.6548030000004</v>
      </c>
      <c r="V5299" s="10">
        <v>49931</v>
      </c>
      <c r="W5299" s="10">
        <v>60511</v>
      </c>
      <c r="X5299" s="10">
        <v>67089</v>
      </c>
      <c r="Y5299" s="10">
        <v>121446</v>
      </c>
      <c r="Z5299" s="10">
        <v>727</v>
      </c>
      <c r="AA5299" s="10">
        <v>100665</v>
      </c>
      <c r="AB5299" s="10">
        <v>168035</v>
      </c>
      <c r="AC5299" s="10">
        <v>4877</v>
      </c>
      <c r="AD5299" s="10">
        <v>5043.9178019999999</v>
      </c>
      <c r="AE5299" s="10">
        <v>1140608</v>
      </c>
      <c r="AF5299" s="10">
        <v>10</v>
      </c>
      <c r="AG5299" s="10">
        <v>65.14</v>
      </c>
      <c r="AH5299" s="10">
        <v>11.89</v>
      </c>
      <c r="AI5299" s="10">
        <v>101.18</v>
      </c>
      <c r="AJ5299" s="10" t="s">
        <v>40</v>
      </c>
    </row>
    <row r="5300" spans="1:36" x14ac:dyDescent="0.25">
      <c r="A5300" s="10" t="s">
        <v>36</v>
      </c>
      <c r="B5300" s="10" t="s">
        <v>73</v>
      </c>
      <c r="C5300" s="10">
        <v>26</v>
      </c>
      <c r="D5300" s="10" t="s">
        <v>38</v>
      </c>
      <c r="E5300" s="10">
        <v>2617</v>
      </c>
      <c r="F5300" s="10" t="s">
        <v>54</v>
      </c>
      <c r="G5300" s="20">
        <v>1265244</v>
      </c>
      <c r="H5300" s="10">
        <v>295.52519699999999</v>
      </c>
      <c r="I5300" s="10">
        <v>33</v>
      </c>
      <c r="J5300" s="10">
        <v>225</v>
      </c>
      <c r="K5300" s="10">
        <v>393.82242079999997</v>
      </c>
      <c r="L5300" s="10">
        <v>698</v>
      </c>
      <c r="M5300" s="10">
        <v>3</v>
      </c>
      <c r="N5300" s="10">
        <v>2587</v>
      </c>
      <c r="O5300" s="10">
        <v>1206226</v>
      </c>
      <c r="P5300" s="10">
        <v>969303</v>
      </c>
      <c r="Q5300" s="10">
        <v>76654</v>
      </c>
      <c r="R5300" s="10">
        <v>0</v>
      </c>
      <c r="S5300" s="10">
        <v>0</v>
      </c>
      <c r="T5300" s="10">
        <v>136.35785999999999</v>
      </c>
      <c r="U5300" s="10">
        <v>4094.8820430000001</v>
      </c>
      <c r="V5300" s="10">
        <v>36397</v>
      </c>
      <c r="W5300" s="10">
        <v>44507</v>
      </c>
      <c r="X5300" s="10">
        <v>50181</v>
      </c>
      <c r="Y5300" s="10">
        <v>96554</v>
      </c>
      <c r="Z5300" s="10">
        <v>205</v>
      </c>
      <c r="AA5300" s="10">
        <v>83173</v>
      </c>
      <c r="AB5300" s="10">
        <v>145182</v>
      </c>
      <c r="AC5300" s="10">
        <v>3285</v>
      </c>
      <c r="AD5300" s="10">
        <v>3564.7017620000001</v>
      </c>
      <c r="AE5300" s="10">
        <v>856453</v>
      </c>
      <c r="AF5300" s="10">
        <v>27</v>
      </c>
      <c r="AG5300" s="10">
        <v>49.36</v>
      </c>
      <c r="AH5300" s="10">
        <v>24.3</v>
      </c>
      <c r="AI5300" s="10">
        <v>106.64</v>
      </c>
      <c r="AJ5300" s="10" t="s">
        <v>40</v>
      </c>
    </row>
    <row r="5301" spans="1:36" x14ac:dyDescent="0.25">
      <c r="A5301" s="10" t="s">
        <v>36</v>
      </c>
      <c r="B5301" s="10" t="s">
        <v>73</v>
      </c>
      <c r="C5301" s="10">
        <v>26</v>
      </c>
      <c r="D5301" s="10" t="s">
        <v>38</v>
      </c>
      <c r="E5301" s="10">
        <v>2618</v>
      </c>
      <c r="F5301" s="10" t="s">
        <v>55</v>
      </c>
      <c r="G5301" s="20">
        <v>1920732</v>
      </c>
      <c r="H5301" s="10">
        <v>322.67221319999999</v>
      </c>
      <c r="I5301" s="10">
        <v>60</v>
      </c>
      <c r="J5301" s="10">
        <v>165</v>
      </c>
      <c r="K5301" s="10">
        <v>317.18167899999997</v>
      </c>
      <c r="L5301" s="10">
        <v>2798</v>
      </c>
      <c r="M5301" s="10">
        <v>1</v>
      </c>
      <c r="N5301" s="10">
        <v>3243</v>
      </c>
      <c r="O5301" s="10">
        <v>1683572</v>
      </c>
      <c r="P5301" s="10">
        <v>1274366</v>
      </c>
      <c r="Q5301" s="10">
        <v>42762</v>
      </c>
      <c r="R5301" s="10">
        <v>0</v>
      </c>
      <c r="S5301" s="10">
        <v>0</v>
      </c>
      <c r="T5301" s="10">
        <v>183.58517000000001</v>
      </c>
      <c r="U5301" s="10">
        <v>5933.1858830000001</v>
      </c>
      <c r="V5301" s="10">
        <v>27748</v>
      </c>
      <c r="W5301" s="10">
        <v>30392</v>
      </c>
      <c r="X5301" s="10">
        <v>35932</v>
      </c>
      <c r="Y5301" s="10">
        <v>56662</v>
      </c>
      <c r="Z5301" s="10">
        <v>2746</v>
      </c>
      <c r="AA5301" s="10">
        <v>53804</v>
      </c>
      <c r="AB5301" s="10">
        <v>79328</v>
      </c>
      <c r="AC5301" s="10">
        <v>6041</v>
      </c>
      <c r="AD5301" s="10">
        <v>5432.4190339999996</v>
      </c>
      <c r="AE5301" s="10">
        <v>1364540</v>
      </c>
      <c r="AF5301" s="10">
        <v>28</v>
      </c>
      <c r="AG5301" s="10">
        <v>33.049999999999997</v>
      </c>
      <c r="AH5301" s="10">
        <v>45.98</v>
      </c>
      <c r="AI5301" s="10">
        <v>100.01</v>
      </c>
      <c r="AJ5301" s="10" t="s">
        <v>40</v>
      </c>
    </row>
    <row r="5302" spans="1:36" x14ac:dyDescent="0.25">
      <c r="A5302" s="10" t="s">
        <v>36</v>
      </c>
      <c r="B5302" s="10" t="s">
        <v>73</v>
      </c>
      <c r="C5302" s="10">
        <v>26</v>
      </c>
      <c r="D5302" s="10" t="s">
        <v>38</v>
      </c>
      <c r="E5302" s="10">
        <v>2601</v>
      </c>
      <c r="F5302" s="10" t="s">
        <v>39</v>
      </c>
      <c r="G5302" s="20">
        <v>1033965</v>
      </c>
      <c r="H5302" s="10">
        <v>325.06916669999998</v>
      </c>
      <c r="I5302" s="10">
        <v>30</v>
      </c>
      <c r="J5302" s="10">
        <v>49</v>
      </c>
      <c r="K5302" s="10">
        <v>1998.8409690000001</v>
      </c>
      <c r="L5302" s="10">
        <v>3152</v>
      </c>
      <c r="M5302" s="10">
        <v>211</v>
      </c>
      <c r="N5302" s="10">
        <v>6224</v>
      </c>
      <c r="O5302" s="10">
        <v>928548</v>
      </c>
      <c r="P5302" s="10">
        <v>111180</v>
      </c>
      <c r="Q5302" s="10">
        <v>9979</v>
      </c>
      <c r="R5302" s="10">
        <v>591</v>
      </c>
      <c r="S5302" s="10">
        <v>20</v>
      </c>
      <c r="T5302" s="10">
        <v>241.12700000000001</v>
      </c>
      <c r="U5302" s="10">
        <v>5258.3912149999996</v>
      </c>
      <c r="V5302" s="10">
        <v>30371</v>
      </c>
      <c r="W5302" s="10">
        <v>32069</v>
      </c>
      <c r="X5302" s="10">
        <v>69464</v>
      </c>
      <c r="Y5302" s="10">
        <v>80191</v>
      </c>
      <c r="Z5302" s="10">
        <v>65</v>
      </c>
      <c r="AA5302" s="10">
        <v>135836</v>
      </c>
      <c r="AB5302" s="10">
        <v>154393</v>
      </c>
      <c r="AC5302" s="10">
        <v>9376</v>
      </c>
      <c r="AD5302" s="10">
        <v>3018.4232459999998</v>
      </c>
      <c r="AE5302" s="10">
        <v>441257</v>
      </c>
      <c r="AF5302" s="10">
        <v>37</v>
      </c>
      <c r="AG5302" s="10">
        <v>61.83</v>
      </c>
      <c r="AH5302" s="10">
        <v>9.86</v>
      </c>
      <c r="AI5302" s="10">
        <v>103</v>
      </c>
      <c r="AJ5302" s="10" t="s">
        <v>40</v>
      </c>
    </row>
    <row r="5303" spans="1:36" x14ac:dyDescent="0.25">
      <c r="A5303" s="10" t="s">
        <v>36</v>
      </c>
      <c r="B5303" s="10" t="s">
        <v>73</v>
      </c>
      <c r="C5303" s="10">
        <v>26</v>
      </c>
      <c r="D5303" s="10" t="s">
        <v>38</v>
      </c>
      <c r="E5303" s="10">
        <v>2609</v>
      </c>
      <c r="F5303" s="10" t="s">
        <v>51</v>
      </c>
      <c r="G5303" s="20">
        <v>2386097</v>
      </c>
      <c r="H5303" s="10">
        <v>323.58430709999999</v>
      </c>
      <c r="I5303" s="10">
        <v>36</v>
      </c>
      <c r="J5303" s="10">
        <v>153</v>
      </c>
      <c r="K5303" s="10">
        <v>1125.8973149999999</v>
      </c>
      <c r="L5303" s="10">
        <v>4951</v>
      </c>
      <c r="M5303" s="10">
        <v>13</v>
      </c>
      <c r="N5303" s="10">
        <v>5257</v>
      </c>
      <c r="O5303" s="10">
        <v>2349915</v>
      </c>
      <c r="P5303" s="10">
        <v>1546291</v>
      </c>
      <c r="Q5303" s="10">
        <v>89979</v>
      </c>
      <c r="R5303" s="10">
        <v>12</v>
      </c>
      <c r="S5303" s="10">
        <v>0</v>
      </c>
      <c r="T5303" s="10">
        <v>225.87754000000001</v>
      </c>
      <c r="U5303" s="10">
        <v>8955.7310249999991</v>
      </c>
      <c r="V5303" s="10">
        <v>64804</v>
      </c>
      <c r="W5303" s="10">
        <v>73729</v>
      </c>
      <c r="X5303" s="10">
        <v>88427</v>
      </c>
      <c r="Y5303" s="10">
        <v>136675</v>
      </c>
      <c r="Z5303" s="10">
        <v>891</v>
      </c>
      <c r="AA5303" s="10">
        <v>131890</v>
      </c>
      <c r="AB5303" s="10">
        <v>190027</v>
      </c>
      <c r="AC5303" s="10">
        <v>10208</v>
      </c>
      <c r="AD5303" s="10">
        <v>7603.9561700000004</v>
      </c>
      <c r="AE5303" s="10">
        <v>1854757</v>
      </c>
      <c r="AF5303" s="10">
        <v>23</v>
      </c>
      <c r="AG5303" s="10">
        <v>46.61</v>
      </c>
      <c r="AH5303" s="10">
        <v>32.630000000000003</v>
      </c>
      <c r="AI5303" s="10">
        <v>102.47</v>
      </c>
      <c r="AJ5303" s="10" t="s">
        <v>40</v>
      </c>
    </row>
    <row r="5304" spans="1:36" x14ac:dyDescent="0.25">
      <c r="A5304" s="10" t="s">
        <v>36</v>
      </c>
      <c r="B5304" s="10" t="s">
        <v>73</v>
      </c>
      <c r="C5304" s="10">
        <v>26</v>
      </c>
      <c r="D5304" s="10" t="s">
        <v>38</v>
      </c>
      <c r="E5304" s="10">
        <v>2611</v>
      </c>
      <c r="F5304" s="10" t="s">
        <v>46</v>
      </c>
      <c r="G5304" s="20">
        <v>1612032</v>
      </c>
      <c r="H5304" s="10">
        <v>323.81785559999997</v>
      </c>
      <c r="I5304" s="10">
        <v>31</v>
      </c>
      <c r="J5304" s="10">
        <v>901</v>
      </c>
      <c r="K5304" s="10">
        <v>508.01026289999999</v>
      </c>
      <c r="L5304" s="10">
        <v>1665</v>
      </c>
      <c r="M5304" s="10">
        <v>3</v>
      </c>
      <c r="N5304" s="10">
        <v>3194</v>
      </c>
      <c r="O5304" s="10">
        <v>1547013</v>
      </c>
      <c r="P5304" s="10">
        <v>1254478</v>
      </c>
      <c r="Q5304" s="10">
        <v>98027</v>
      </c>
      <c r="R5304" s="10">
        <v>29</v>
      </c>
      <c r="S5304" s="10">
        <v>5</v>
      </c>
      <c r="T5304" s="10">
        <v>210.66290000000001</v>
      </c>
      <c r="U5304" s="10">
        <v>5728.1774850000002</v>
      </c>
      <c r="V5304" s="10">
        <v>49814</v>
      </c>
      <c r="W5304" s="10">
        <v>60345</v>
      </c>
      <c r="X5304" s="10">
        <v>67060</v>
      </c>
      <c r="Y5304" s="10">
        <v>121397</v>
      </c>
      <c r="Z5304" s="10">
        <v>662</v>
      </c>
      <c r="AA5304" s="10">
        <v>100630</v>
      </c>
      <c r="AB5304" s="10">
        <v>167977</v>
      </c>
      <c r="AC5304" s="10">
        <v>4859</v>
      </c>
      <c r="AD5304" s="10">
        <v>5009.5043219999998</v>
      </c>
      <c r="AE5304" s="10">
        <v>1131480</v>
      </c>
      <c r="AF5304" s="10">
        <v>10</v>
      </c>
      <c r="AG5304" s="10">
        <v>65.25</v>
      </c>
      <c r="AH5304" s="10">
        <v>11.81</v>
      </c>
      <c r="AI5304" s="10">
        <v>101.19</v>
      </c>
      <c r="AJ5304" s="10" t="s">
        <v>40</v>
      </c>
    </row>
    <row r="5305" spans="1:36" x14ac:dyDescent="0.25">
      <c r="A5305" s="10" t="s">
        <v>36</v>
      </c>
      <c r="B5305" s="10" t="s">
        <v>73</v>
      </c>
      <c r="C5305" s="10">
        <v>26</v>
      </c>
      <c r="D5305" s="10" t="s">
        <v>38</v>
      </c>
      <c r="E5305" s="10">
        <v>2612</v>
      </c>
      <c r="F5305" s="10" t="s">
        <v>60</v>
      </c>
      <c r="G5305" s="20">
        <v>1002417</v>
      </c>
      <c r="H5305" s="10">
        <v>327.21003960000002</v>
      </c>
      <c r="I5305" s="10">
        <v>33</v>
      </c>
      <c r="J5305" s="10">
        <v>94</v>
      </c>
      <c r="K5305" s="10">
        <v>793.03174899999999</v>
      </c>
      <c r="L5305" s="10">
        <v>1262</v>
      </c>
      <c r="M5305" s="10">
        <v>1</v>
      </c>
      <c r="N5305" s="10">
        <v>1634</v>
      </c>
      <c r="O5305" s="10">
        <v>928601</v>
      </c>
      <c r="P5305" s="10">
        <v>746600</v>
      </c>
      <c r="Q5305" s="10">
        <v>59769</v>
      </c>
      <c r="R5305" s="10">
        <v>52</v>
      </c>
      <c r="S5305" s="10">
        <v>4</v>
      </c>
      <c r="T5305" s="10">
        <v>137.02497</v>
      </c>
      <c r="U5305" s="10">
        <v>3968.5324190000001</v>
      </c>
      <c r="V5305" s="10">
        <v>27962</v>
      </c>
      <c r="W5305" s="10">
        <v>36844</v>
      </c>
      <c r="X5305" s="10">
        <v>40023</v>
      </c>
      <c r="Y5305" s="10">
        <v>75168</v>
      </c>
      <c r="Z5305" s="10">
        <v>26</v>
      </c>
      <c r="AA5305" s="10">
        <v>53555</v>
      </c>
      <c r="AB5305" s="10">
        <v>95250</v>
      </c>
      <c r="AC5305" s="10">
        <v>2896</v>
      </c>
      <c r="AD5305" s="10">
        <v>3038.4757</v>
      </c>
      <c r="AE5305" s="10">
        <v>618339</v>
      </c>
      <c r="AF5305" s="10">
        <v>10</v>
      </c>
      <c r="AG5305" s="10">
        <v>75.459999999999994</v>
      </c>
      <c r="AH5305" s="10">
        <v>3.21</v>
      </c>
      <c r="AI5305" s="10">
        <v>100.47</v>
      </c>
      <c r="AJ5305" s="10" t="s">
        <v>40</v>
      </c>
    </row>
    <row r="5306" spans="1:36" x14ac:dyDescent="0.25">
      <c r="A5306" s="10" t="s">
        <v>36</v>
      </c>
      <c r="B5306" s="10" t="s">
        <v>73</v>
      </c>
      <c r="C5306" s="10">
        <v>26</v>
      </c>
      <c r="D5306" s="10" t="s">
        <v>38</v>
      </c>
      <c r="E5306" s="10">
        <v>2619</v>
      </c>
      <c r="F5306" s="10" t="s">
        <v>57</v>
      </c>
      <c r="G5306" s="20">
        <v>484065</v>
      </c>
      <c r="H5306" s="10">
        <v>323.22476940000001</v>
      </c>
      <c r="I5306" s="10">
        <v>44</v>
      </c>
      <c r="J5306" s="10">
        <v>13</v>
      </c>
      <c r="K5306" s="10">
        <v>699.56861489999994</v>
      </c>
      <c r="L5306" s="10">
        <v>2024</v>
      </c>
      <c r="M5306" s="10">
        <v>10</v>
      </c>
      <c r="N5306" s="10">
        <v>2558</v>
      </c>
      <c r="O5306" s="10">
        <v>478397</v>
      </c>
      <c r="P5306" s="10">
        <v>236144</v>
      </c>
      <c r="Q5306" s="10">
        <v>11917</v>
      </c>
      <c r="R5306" s="10">
        <v>198</v>
      </c>
      <c r="S5306" s="10">
        <v>7</v>
      </c>
      <c r="T5306" s="10">
        <v>71.262259999999998</v>
      </c>
      <c r="U5306" s="10">
        <v>2317.128475</v>
      </c>
      <c r="V5306" s="10">
        <v>10768</v>
      </c>
      <c r="W5306" s="10">
        <v>11627</v>
      </c>
      <c r="X5306" s="10">
        <v>17090</v>
      </c>
      <c r="Y5306" s="10">
        <v>23829</v>
      </c>
      <c r="Z5306" s="10">
        <v>190</v>
      </c>
      <c r="AA5306" s="10">
        <v>34878</v>
      </c>
      <c r="AB5306" s="10">
        <v>46297</v>
      </c>
      <c r="AC5306" s="10">
        <v>4582</v>
      </c>
      <c r="AD5306" s="10">
        <v>1546.2976000000001</v>
      </c>
      <c r="AE5306" s="10">
        <v>402520</v>
      </c>
      <c r="AF5306" s="10">
        <v>21</v>
      </c>
      <c r="AG5306" s="10">
        <v>56.45</v>
      </c>
      <c r="AH5306" s="10">
        <v>13.12</v>
      </c>
      <c r="AI5306" s="10">
        <v>103.56</v>
      </c>
      <c r="AJ5306" s="10" t="s">
        <v>40</v>
      </c>
    </row>
    <row r="5307" spans="1:36" x14ac:dyDescent="0.25">
      <c r="A5307" s="10" t="s">
        <v>36</v>
      </c>
      <c r="B5307" s="10" t="s">
        <v>73</v>
      </c>
      <c r="C5307" s="10">
        <v>26</v>
      </c>
      <c r="D5307" s="10" t="s">
        <v>38</v>
      </c>
      <c r="E5307" s="10">
        <v>2623</v>
      </c>
      <c r="F5307" s="10" t="s">
        <v>56</v>
      </c>
      <c r="G5307" s="20">
        <v>2626464</v>
      </c>
      <c r="H5307" s="10">
        <v>296.56457840000002</v>
      </c>
      <c r="I5307" s="10">
        <v>27</v>
      </c>
      <c r="J5307" s="10">
        <v>222</v>
      </c>
      <c r="K5307" s="10">
        <v>4484.9920430000002</v>
      </c>
      <c r="L5307" s="10">
        <v>2868</v>
      </c>
      <c r="M5307" s="10">
        <v>5</v>
      </c>
      <c r="N5307" s="10">
        <v>4417</v>
      </c>
      <c r="O5307" s="10">
        <v>2385752</v>
      </c>
      <c r="P5307" s="10">
        <v>1424337</v>
      </c>
      <c r="Q5307" s="10">
        <v>121907</v>
      </c>
      <c r="R5307" s="10">
        <v>712</v>
      </c>
      <c r="S5307" s="10">
        <v>83</v>
      </c>
      <c r="T5307" s="10">
        <v>209.98533</v>
      </c>
      <c r="U5307" s="10">
        <v>11770.272730000001</v>
      </c>
      <c r="V5307" s="10">
        <v>86370</v>
      </c>
      <c r="W5307" s="10">
        <v>123758</v>
      </c>
      <c r="X5307" s="10">
        <v>112815</v>
      </c>
      <c r="Y5307" s="10">
        <v>214924</v>
      </c>
      <c r="Z5307" s="10">
        <v>89</v>
      </c>
      <c r="AA5307" s="10">
        <v>143816</v>
      </c>
      <c r="AB5307" s="10">
        <v>265427</v>
      </c>
      <c r="AC5307" s="10">
        <v>7285</v>
      </c>
      <c r="AD5307" s="10">
        <v>7075.2953600000001</v>
      </c>
      <c r="AE5307" s="10">
        <v>1405877</v>
      </c>
      <c r="AF5307" s="10">
        <v>27</v>
      </c>
      <c r="AG5307" s="10">
        <v>67.56</v>
      </c>
      <c r="AH5307" s="10">
        <v>5.85</v>
      </c>
      <c r="AI5307" s="10">
        <v>108.71</v>
      </c>
      <c r="AJ5307" s="10" t="s">
        <v>40</v>
      </c>
    </row>
    <row r="5308" spans="1:36" x14ac:dyDescent="0.25">
      <c r="A5308" s="10" t="s">
        <v>36</v>
      </c>
      <c r="B5308" s="10" t="s">
        <v>73</v>
      </c>
      <c r="C5308" s="10">
        <v>26</v>
      </c>
      <c r="D5308" s="10" t="s">
        <v>38</v>
      </c>
      <c r="E5308" s="10">
        <v>2608</v>
      </c>
      <c r="F5308" s="10" t="s">
        <v>44</v>
      </c>
      <c r="G5308" s="20">
        <v>1030047</v>
      </c>
      <c r="H5308" s="10">
        <v>334.50695669999999</v>
      </c>
      <c r="I5308" s="10">
        <v>51</v>
      </c>
      <c r="J5308" s="10">
        <v>30</v>
      </c>
      <c r="K5308" s="10">
        <v>1650.497539</v>
      </c>
      <c r="L5308" s="10">
        <v>2939</v>
      </c>
      <c r="M5308" s="10">
        <v>19</v>
      </c>
      <c r="N5308" s="10">
        <v>4868</v>
      </c>
      <c r="O5308" s="10">
        <v>1044395</v>
      </c>
      <c r="P5308" s="10">
        <v>630618</v>
      </c>
      <c r="Q5308" s="10">
        <v>25740</v>
      </c>
      <c r="R5308" s="10">
        <v>11</v>
      </c>
      <c r="S5308" s="10">
        <v>11</v>
      </c>
      <c r="T5308" s="10">
        <v>126.64758</v>
      </c>
      <c r="U5308" s="10">
        <v>5270.7190490000003</v>
      </c>
      <c r="V5308" s="10">
        <v>20425</v>
      </c>
      <c r="W5308" s="10">
        <v>22021</v>
      </c>
      <c r="X5308" s="10">
        <v>30466</v>
      </c>
      <c r="Y5308" s="10">
        <v>45738</v>
      </c>
      <c r="Z5308" s="10">
        <v>519</v>
      </c>
      <c r="AA5308" s="10">
        <v>53758</v>
      </c>
      <c r="AB5308" s="10">
        <v>75315</v>
      </c>
      <c r="AC5308" s="10">
        <v>7807</v>
      </c>
      <c r="AD5308" s="10">
        <v>3493.57393</v>
      </c>
      <c r="AE5308" s="10">
        <v>818337</v>
      </c>
      <c r="AF5308" s="10">
        <v>27</v>
      </c>
      <c r="AG5308" s="10">
        <v>53.42</v>
      </c>
      <c r="AH5308" s="10">
        <v>5.7</v>
      </c>
      <c r="AI5308" s="10">
        <v>109.84</v>
      </c>
      <c r="AJ5308" s="10" t="s">
        <v>40</v>
      </c>
    </row>
    <row r="5309" spans="1:36" x14ac:dyDescent="0.25">
      <c r="A5309" s="10" t="s">
        <v>36</v>
      </c>
      <c r="B5309" s="10" t="s">
        <v>73</v>
      </c>
      <c r="C5309" s="10">
        <v>26</v>
      </c>
      <c r="D5309" s="10" t="s">
        <v>38</v>
      </c>
      <c r="E5309" s="10">
        <v>2610</v>
      </c>
      <c r="F5309" s="10" t="s">
        <v>52</v>
      </c>
      <c r="G5309" s="20">
        <v>1889061</v>
      </c>
      <c r="H5309" s="10">
        <v>323.88916569999998</v>
      </c>
      <c r="I5309" s="10">
        <v>34</v>
      </c>
      <c r="J5309" s="10">
        <v>80</v>
      </c>
      <c r="K5309" s="10">
        <v>1581.4936029999999</v>
      </c>
      <c r="L5309" s="10">
        <v>2477</v>
      </c>
      <c r="M5309" s="10">
        <v>6</v>
      </c>
      <c r="N5309" s="10">
        <v>2738</v>
      </c>
      <c r="O5309" s="10">
        <v>1614645</v>
      </c>
      <c r="P5309" s="10">
        <v>1290147</v>
      </c>
      <c r="Q5309" s="10">
        <v>79900</v>
      </c>
      <c r="R5309" s="10">
        <v>239</v>
      </c>
      <c r="S5309" s="10">
        <v>19</v>
      </c>
      <c r="T5309" s="10">
        <v>217.94327000000001</v>
      </c>
      <c r="U5309" s="10">
        <v>7029.0970930000003</v>
      </c>
      <c r="V5309" s="10">
        <v>47026</v>
      </c>
      <c r="W5309" s="10">
        <v>52548</v>
      </c>
      <c r="X5309" s="10">
        <v>63074</v>
      </c>
      <c r="Y5309" s="10">
        <v>101831</v>
      </c>
      <c r="Z5309" s="10">
        <v>199</v>
      </c>
      <c r="AA5309" s="10">
        <v>88297</v>
      </c>
      <c r="AB5309" s="10">
        <v>133802</v>
      </c>
      <c r="AC5309" s="10">
        <v>5215</v>
      </c>
      <c r="AD5309" s="10">
        <v>5229.6602199999998</v>
      </c>
      <c r="AE5309" s="10">
        <v>1178200</v>
      </c>
      <c r="AF5309" s="10">
        <v>13</v>
      </c>
      <c r="AG5309" s="10">
        <v>57.26</v>
      </c>
      <c r="AH5309" s="10">
        <v>15.64</v>
      </c>
      <c r="AI5309" s="10">
        <v>103.25</v>
      </c>
      <c r="AJ5309" s="10" t="s">
        <v>40</v>
      </c>
    </row>
    <row r="5310" spans="1:36" x14ac:dyDescent="0.25">
      <c r="A5310" s="10" t="s">
        <v>36</v>
      </c>
      <c r="B5310" s="10" t="s">
        <v>73</v>
      </c>
      <c r="C5310" s="10">
        <v>26</v>
      </c>
      <c r="D5310" s="10" t="s">
        <v>38</v>
      </c>
      <c r="E5310" s="10">
        <v>2614</v>
      </c>
      <c r="F5310" s="10" t="s">
        <v>45</v>
      </c>
      <c r="G5310" s="20">
        <v>1090089</v>
      </c>
      <c r="H5310" s="10">
        <v>324.57994450000001</v>
      </c>
      <c r="I5310" s="10">
        <v>52</v>
      </c>
      <c r="J5310" s="10">
        <v>35</v>
      </c>
      <c r="K5310" s="10">
        <v>1057.070416</v>
      </c>
      <c r="L5310" s="10">
        <v>2187</v>
      </c>
      <c r="M5310" s="10">
        <v>2</v>
      </c>
      <c r="N5310" s="10">
        <v>2616</v>
      </c>
      <c r="O5310" s="10">
        <v>1301059</v>
      </c>
      <c r="P5310" s="10">
        <v>916145</v>
      </c>
      <c r="Q5310" s="10">
        <v>30809</v>
      </c>
      <c r="R5310" s="10">
        <v>66</v>
      </c>
      <c r="S5310" s="10">
        <v>4</v>
      </c>
      <c r="T5310" s="10">
        <v>102.07275</v>
      </c>
      <c r="U5310" s="10">
        <v>5382.1197460000003</v>
      </c>
      <c r="V5310" s="10">
        <v>24558</v>
      </c>
      <c r="W5310" s="10">
        <v>26417</v>
      </c>
      <c r="X5310" s="10">
        <v>34092</v>
      </c>
      <c r="Y5310" s="10">
        <v>46316</v>
      </c>
      <c r="Z5310" s="10">
        <v>733</v>
      </c>
      <c r="AA5310" s="10">
        <v>50656</v>
      </c>
      <c r="AB5310" s="10">
        <v>66103</v>
      </c>
      <c r="AC5310" s="10">
        <v>4803</v>
      </c>
      <c r="AD5310" s="10">
        <v>4222.9765799999996</v>
      </c>
      <c r="AE5310" s="10">
        <v>977300</v>
      </c>
      <c r="AF5310" s="10">
        <v>24</v>
      </c>
      <c r="AG5310" s="10">
        <v>58.4</v>
      </c>
      <c r="AH5310" s="10">
        <v>29.65</v>
      </c>
      <c r="AI5310" s="10">
        <v>100</v>
      </c>
      <c r="AJ5310" s="10" t="s">
        <v>40</v>
      </c>
    </row>
    <row r="5311" spans="1:36" x14ac:dyDescent="0.25">
      <c r="A5311" s="10" t="s">
        <v>36</v>
      </c>
      <c r="B5311" s="10" t="s">
        <v>73</v>
      </c>
      <c r="C5311" s="10">
        <v>26</v>
      </c>
      <c r="D5311" s="10" t="s">
        <v>38</v>
      </c>
      <c r="E5311" s="10">
        <v>2619</v>
      </c>
      <c r="F5311" s="10" t="s">
        <v>57</v>
      </c>
      <c r="G5311" s="20">
        <v>484065</v>
      </c>
      <c r="H5311" s="10">
        <v>323.22476940000001</v>
      </c>
      <c r="I5311" s="10">
        <v>44</v>
      </c>
      <c r="J5311" s="10">
        <v>13</v>
      </c>
      <c r="K5311" s="10">
        <v>699.56861489999994</v>
      </c>
      <c r="L5311" s="10">
        <v>2024</v>
      </c>
      <c r="M5311" s="10">
        <v>10</v>
      </c>
      <c r="N5311" s="10">
        <v>2557</v>
      </c>
      <c r="O5311" s="10">
        <v>478397</v>
      </c>
      <c r="P5311" s="10">
        <v>236144</v>
      </c>
      <c r="Q5311" s="10">
        <v>11914</v>
      </c>
      <c r="R5311" s="10">
        <v>198</v>
      </c>
      <c r="S5311" s="10">
        <v>7</v>
      </c>
      <c r="T5311" s="10">
        <v>71.262259999999998</v>
      </c>
      <c r="U5311" s="10">
        <v>2317.128475</v>
      </c>
      <c r="V5311" s="10">
        <v>10768</v>
      </c>
      <c r="W5311" s="10">
        <v>11627</v>
      </c>
      <c r="X5311" s="10">
        <v>17082</v>
      </c>
      <c r="Y5311" s="10">
        <v>23818</v>
      </c>
      <c r="Z5311" s="10">
        <v>190</v>
      </c>
      <c r="AA5311" s="10">
        <v>34868</v>
      </c>
      <c r="AB5311" s="10">
        <v>46282</v>
      </c>
      <c r="AC5311" s="10">
        <v>4581</v>
      </c>
      <c r="AD5311" s="10">
        <v>1546.2976000000001</v>
      </c>
      <c r="AE5311" s="10">
        <v>402520</v>
      </c>
      <c r="AF5311" s="10">
        <v>21</v>
      </c>
      <c r="AG5311" s="10">
        <v>56.46</v>
      </c>
      <c r="AH5311" s="10">
        <v>13.12</v>
      </c>
      <c r="AI5311" s="10">
        <v>103.56</v>
      </c>
      <c r="AJ5311" s="10" t="s">
        <v>40</v>
      </c>
    </row>
    <row r="5312" spans="1:36" x14ac:dyDescent="0.25">
      <c r="A5312" s="10" t="s">
        <v>36</v>
      </c>
      <c r="B5312" s="10" t="s">
        <v>73</v>
      </c>
      <c r="C5312" s="10">
        <v>26</v>
      </c>
      <c r="D5312" s="10" t="s">
        <v>38</v>
      </c>
      <c r="E5312" s="10">
        <v>2620</v>
      </c>
      <c r="F5312" s="10" t="s">
        <v>62</v>
      </c>
      <c r="G5312" s="20">
        <v>1256714</v>
      </c>
      <c r="H5312" s="10">
        <v>324.82922680000001</v>
      </c>
      <c r="I5312" s="10">
        <v>39</v>
      </c>
      <c r="J5312" s="10">
        <v>35</v>
      </c>
      <c r="K5312" s="10">
        <v>1530.3439109999999</v>
      </c>
      <c r="L5312" s="10">
        <v>3056</v>
      </c>
      <c r="M5312" s="10">
        <v>24</v>
      </c>
      <c r="N5312" s="10">
        <v>5551</v>
      </c>
      <c r="O5312" s="10">
        <v>1712141</v>
      </c>
      <c r="P5312" s="10">
        <v>1207371</v>
      </c>
      <c r="Q5312" s="10">
        <v>63368</v>
      </c>
      <c r="R5312" s="10">
        <v>1848</v>
      </c>
      <c r="S5312" s="10">
        <v>58</v>
      </c>
      <c r="T5312" s="10">
        <v>161.23805999999999</v>
      </c>
      <c r="U5312" s="10">
        <v>7253.1163429999997</v>
      </c>
      <c r="V5312" s="10">
        <v>43788</v>
      </c>
      <c r="W5312" s="10">
        <v>45753</v>
      </c>
      <c r="X5312" s="10">
        <v>68064</v>
      </c>
      <c r="Y5312" s="10">
        <v>87441</v>
      </c>
      <c r="Z5312" s="10">
        <v>1063</v>
      </c>
      <c r="AA5312" s="10">
        <v>127963</v>
      </c>
      <c r="AB5312" s="10">
        <v>174784</v>
      </c>
      <c r="AC5312" s="10">
        <v>8607</v>
      </c>
      <c r="AD5312" s="10">
        <v>5561.5343720000001</v>
      </c>
      <c r="AE5312" s="10">
        <v>968429</v>
      </c>
      <c r="AF5312" s="10">
        <v>27</v>
      </c>
      <c r="AG5312" s="10">
        <v>64.290000000000006</v>
      </c>
      <c r="AH5312" s="10">
        <v>10.17</v>
      </c>
      <c r="AI5312" s="10">
        <v>110.62</v>
      </c>
      <c r="AJ5312" s="10" t="s">
        <v>40</v>
      </c>
    </row>
    <row r="5313" spans="1:36" x14ac:dyDescent="0.25">
      <c r="A5313" s="10" t="s">
        <v>36</v>
      </c>
      <c r="B5313" s="10" t="s">
        <v>73</v>
      </c>
      <c r="C5313" s="10">
        <v>26</v>
      </c>
      <c r="D5313" s="10" t="s">
        <v>38</v>
      </c>
      <c r="E5313" s="10">
        <v>2624</v>
      </c>
      <c r="F5313" s="10" t="s">
        <v>48</v>
      </c>
      <c r="G5313" s="20">
        <v>352136</v>
      </c>
      <c r="H5313" s="10">
        <v>326.4045433</v>
      </c>
      <c r="I5313" s="10">
        <v>36</v>
      </c>
      <c r="J5313" s="10">
        <v>33</v>
      </c>
      <c r="K5313" s="10">
        <v>389.79503410000001</v>
      </c>
      <c r="L5313" s="10">
        <v>534</v>
      </c>
      <c r="M5313" s="10">
        <v>8</v>
      </c>
      <c r="N5313" s="10">
        <v>1175</v>
      </c>
      <c r="O5313" s="10">
        <v>353705</v>
      </c>
      <c r="P5313" s="10">
        <v>298635</v>
      </c>
      <c r="Q5313" s="10">
        <v>16555</v>
      </c>
      <c r="R5313" s="10">
        <v>20</v>
      </c>
      <c r="S5313" s="10">
        <v>2</v>
      </c>
      <c r="T5313" s="10">
        <v>50.845599999999997</v>
      </c>
      <c r="U5313" s="10">
        <v>1595.1498240000001</v>
      </c>
      <c r="V5313" s="10">
        <v>9593</v>
      </c>
      <c r="W5313" s="10">
        <v>10598</v>
      </c>
      <c r="X5313" s="10">
        <v>13211</v>
      </c>
      <c r="Y5313" s="10">
        <v>19550</v>
      </c>
      <c r="Z5313" s="10">
        <v>197</v>
      </c>
      <c r="AA5313" s="10">
        <v>20521</v>
      </c>
      <c r="AB5313" s="10">
        <v>28176</v>
      </c>
      <c r="AC5313" s="10">
        <v>1709</v>
      </c>
      <c r="AD5313" s="10">
        <v>1154.50919</v>
      </c>
      <c r="AE5313" s="10">
        <v>275696</v>
      </c>
      <c r="AF5313" s="10">
        <v>15</v>
      </c>
      <c r="AG5313" s="10">
        <v>41.56</v>
      </c>
      <c r="AH5313" s="10">
        <v>21.81</v>
      </c>
      <c r="AI5313" s="10">
        <v>100</v>
      </c>
      <c r="AJ5313" s="10" t="s">
        <v>40</v>
      </c>
    </row>
    <row r="5314" spans="1:36" x14ac:dyDescent="0.25">
      <c r="A5314" s="10" t="s">
        <v>36</v>
      </c>
      <c r="B5314" s="10" t="s">
        <v>73</v>
      </c>
      <c r="C5314" s="10">
        <v>26</v>
      </c>
      <c r="D5314" s="10" t="s">
        <v>38</v>
      </c>
      <c r="E5314" s="10">
        <v>2605</v>
      </c>
      <c r="F5314" s="10" t="s">
        <v>43</v>
      </c>
      <c r="G5314" s="20">
        <v>591549</v>
      </c>
      <c r="H5314" s="10">
        <v>325.51215969999998</v>
      </c>
      <c r="I5314" s="10">
        <v>40</v>
      </c>
      <c r="J5314" s="10">
        <v>24</v>
      </c>
      <c r="K5314" s="10">
        <v>1676.670633</v>
      </c>
      <c r="L5314" s="10">
        <v>2425</v>
      </c>
      <c r="M5314" s="10">
        <v>50</v>
      </c>
      <c r="N5314" s="10">
        <v>4166</v>
      </c>
      <c r="O5314" s="10">
        <v>875100</v>
      </c>
      <c r="P5314" s="10">
        <v>825291</v>
      </c>
      <c r="Q5314" s="10">
        <v>47704</v>
      </c>
      <c r="R5314" s="10">
        <v>250</v>
      </c>
      <c r="S5314" s="10">
        <v>9</v>
      </c>
      <c r="T5314" s="10">
        <v>154.2911</v>
      </c>
      <c r="U5314" s="10">
        <v>4679.5186430000003</v>
      </c>
      <c r="V5314" s="10">
        <v>21848</v>
      </c>
      <c r="W5314" s="10">
        <v>23200</v>
      </c>
      <c r="X5314" s="10">
        <v>38597</v>
      </c>
      <c r="Y5314" s="10">
        <v>52439</v>
      </c>
      <c r="Z5314" s="10">
        <v>41</v>
      </c>
      <c r="AA5314" s="10">
        <v>76078</v>
      </c>
      <c r="AB5314" s="10">
        <v>100986</v>
      </c>
      <c r="AC5314" s="10">
        <v>6591</v>
      </c>
      <c r="AD5314" s="10">
        <v>2848.5569099999998</v>
      </c>
      <c r="AE5314" s="10">
        <v>677072</v>
      </c>
      <c r="AF5314" s="10">
        <v>28</v>
      </c>
      <c r="AG5314" s="10">
        <v>81.47</v>
      </c>
      <c r="AH5314" s="10">
        <v>8</v>
      </c>
      <c r="AI5314" s="10">
        <v>103.44</v>
      </c>
      <c r="AJ5314" s="10" t="s">
        <v>40</v>
      </c>
    </row>
    <row r="5315" spans="1:36" x14ac:dyDescent="0.25">
      <c r="A5315" s="10" t="s">
        <v>36</v>
      </c>
      <c r="B5315" s="10" t="s">
        <v>73</v>
      </c>
      <c r="C5315" s="10">
        <v>26</v>
      </c>
      <c r="D5315" s="10" t="s">
        <v>38</v>
      </c>
      <c r="E5315" s="10">
        <v>2610</v>
      </c>
      <c r="F5315" s="10" t="s">
        <v>52</v>
      </c>
      <c r="G5315" s="20">
        <v>1889061</v>
      </c>
      <c r="H5315" s="10">
        <v>324.15169580000003</v>
      </c>
      <c r="I5315" s="10">
        <v>34</v>
      </c>
      <c r="J5315" s="10">
        <v>80</v>
      </c>
      <c r="K5315" s="10">
        <v>1581.9106400000001</v>
      </c>
      <c r="L5315" s="10">
        <v>2486</v>
      </c>
      <c r="M5315" s="10">
        <v>6</v>
      </c>
      <c r="N5315" s="10">
        <v>2761</v>
      </c>
      <c r="O5315" s="10">
        <v>1631733</v>
      </c>
      <c r="P5315" s="10">
        <v>1303514</v>
      </c>
      <c r="Q5315" s="10">
        <v>80083</v>
      </c>
      <c r="R5315" s="10">
        <v>239</v>
      </c>
      <c r="S5315" s="10">
        <v>19</v>
      </c>
      <c r="T5315" s="10">
        <v>218.95429999999999</v>
      </c>
      <c r="U5315" s="10">
        <v>7090.1551300000001</v>
      </c>
      <c r="V5315" s="10">
        <v>47160</v>
      </c>
      <c r="W5315" s="10">
        <v>52734</v>
      </c>
      <c r="X5315" s="10">
        <v>63148</v>
      </c>
      <c r="Y5315" s="10">
        <v>102062</v>
      </c>
      <c r="Z5315" s="10">
        <v>210</v>
      </c>
      <c r="AA5315" s="10">
        <v>88504</v>
      </c>
      <c r="AB5315" s="10">
        <v>134193</v>
      </c>
      <c r="AC5315" s="10">
        <v>5247</v>
      </c>
      <c r="AD5315" s="10">
        <v>5289.2901899999997</v>
      </c>
      <c r="AE5315" s="10">
        <v>1190511</v>
      </c>
      <c r="AF5315" s="10">
        <v>13</v>
      </c>
      <c r="AG5315" s="10">
        <v>57.36</v>
      </c>
      <c r="AH5315" s="10">
        <v>15.62</v>
      </c>
      <c r="AI5315" s="10">
        <v>103.21</v>
      </c>
      <c r="AJ5315" s="10" t="s">
        <v>40</v>
      </c>
    </row>
    <row r="5316" spans="1:36" x14ac:dyDescent="0.25">
      <c r="A5316" s="10" t="s">
        <v>36</v>
      </c>
      <c r="B5316" s="10" t="s">
        <v>73</v>
      </c>
      <c r="C5316" s="10">
        <v>26</v>
      </c>
      <c r="D5316" s="10" t="s">
        <v>38</v>
      </c>
      <c r="E5316" s="10">
        <v>2612</v>
      </c>
      <c r="F5316" s="10" t="s">
        <v>60</v>
      </c>
      <c r="G5316" s="20">
        <v>1002417</v>
      </c>
      <c r="H5316" s="10">
        <v>325.51262200000002</v>
      </c>
      <c r="I5316" s="10">
        <v>33</v>
      </c>
      <c r="J5316" s="10">
        <v>94</v>
      </c>
      <c r="K5316" s="10">
        <v>822.29891420000001</v>
      </c>
      <c r="L5316" s="10">
        <v>1270</v>
      </c>
      <c r="M5316" s="10">
        <v>1</v>
      </c>
      <c r="N5316" s="10">
        <v>2277</v>
      </c>
      <c r="O5316" s="10">
        <v>941811</v>
      </c>
      <c r="P5316" s="10">
        <v>757398</v>
      </c>
      <c r="Q5316" s="10">
        <v>59825</v>
      </c>
      <c r="R5316" s="10">
        <v>52</v>
      </c>
      <c r="S5316" s="10">
        <v>4</v>
      </c>
      <c r="T5316" s="10">
        <v>137.02497</v>
      </c>
      <c r="U5316" s="10">
        <v>4025.0375640000002</v>
      </c>
      <c r="V5316" s="10">
        <v>28078</v>
      </c>
      <c r="W5316" s="10">
        <v>37064</v>
      </c>
      <c r="X5316" s="10">
        <v>40073</v>
      </c>
      <c r="Y5316" s="10">
        <v>75259</v>
      </c>
      <c r="Z5316" s="10">
        <v>28</v>
      </c>
      <c r="AA5316" s="10">
        <v>53590</v>
      </c>
      <c r="AB5316" s="10">
        <v>95328</v>
      </c>
      <c r="AC5316" s="10">
        <v>3547</v>
      </c>
      <c r="AD5316" s="10">
        <v>3065.7136799999998</v>
      </c>
      <c r="AE5316" s="10">
        <v>626855</v>
      </c>
      <c r="AF5316" s="10">
        <v>22</v>
      </c>
      <c r="AG5316" s="10">
        <v>75.209999999999994</v>
      </c>
      <c r="AH5316" s="10">
        <v>3.19</v>
      </c>
      <c r="AI5316" s="10">
        <v>100.47</v>
      </c>
      <c r="AJ5316" s="10" t="s">
        <v>40</v>
      </c>
    </row>
    <row r="5317" spans="1:36" x14ac:dyDescent="0.25">
      <c r="A5317" s="10" t="s">
        <v>36</v>
      </c>
      <c r="B5317" s="10" t="s">
        <v>73</v>
      </c>
      <c r="C5317" s="10">
        <v>26</v>
      </c>
      <c r="D5317" s="10" t="s">
        <v>38</v>
      </c>
      <c r="E5317" s="10">
        <v>2606</v>
      </c>
      <c r="F5317" s="10" t="s">
        <v>49</v>
      </c>
      <c r="G5317" s="20">
        <v>679045</v>
      </c>
      <c r="H5317" s="10">
        <v>321.51985159999998</v>
      </c>
      <c r="I5317" s="10">
        <v>42</v>
      </c>
      <c r="J5317" s="10">
        <v>42</v>
      </c>
      <c r="K5317" s="10">
        <v>1387.4146290000001</v>
      </c>
      <c r="L5317" s="10">
        <v>2203</v>
      </c>
      <c r="M5317" s="10">
        <v>28</v>
      </c>
      <c r="N5317" s="10">
        <v>4070</v>
      </c>
      <c r="O5317" s="10">
        <v>781470</v>
      </c>
      <c r="P5317" s="10">
        <v>669920</v>
      </c>
      <c r="Q5317" s="10">
        <v>35879</v>
      </c>
      <c r="R5317" s="10">
        <v>1658</v>
      </c>
      <c r="S5317" s="10">
        <v>81</v>
      </c>
      <c r="T5317" s="10">
        <v>109.40786</v>
      </c>
      <c r="U5317" s="10">
        <v>4009.4036729999998</v>
      </c>
      <c r="V5317" s="10">
        <v>18536</v>
      </c>
      <c r="W5317" s="10">
        <v>20184</v>
      </c>
      <c r="X5317" s="10">
        <v>29601</v>
      </c>
      <c r="Y5317" s="10">
        <v>42976</v>
      </c>
      <c r="Z5317" s="10">
        <v>185</v>
      </c>
      <c r="AA5317" s="10">
        <v>47990</v>
      </c>
      <c r="AB5317" s="10">
        <v>67918</v>
      </c>
      <c r="AC5317" s="10">
        <v>6273</v>
      </c>
      <c r="AD5317" s="10">
        <v>2512.5811840000001</v>
      </c>
      <c r="AE5317" s="10">
        <v>605102</v>
      </c>
      <c r="AF5317" s="10">
        <v>20</v>
      </c>
      <c r="AG5317" s="10">
        <v>35.659999999999997</v>
      </c>
      <c r="AH5317" s="10">
        <v>16.66</v>
      </c>
      <c r="AI5317" s="10">
        <v>112.76</v>
      </c>
      <c r="AJ5317" s="10" t="s">
        <v>40</v>
      </c>
    </row>
    <row r="5318" spans="1:36" x14ac:dyDescent="0.25">
      <c r="A5318" s="10" t="s">
        <v>36</v>
      </c>
      <c r="B5318" s="10" t="s">
        <v>73</v>
      </c>
      <c r="C5318" s="10">
        <v>26</v>
      </c>
      <c r="D5318" s="10" t="s">
        <v>38</v>
      </c>
      <c r="E5318" s="10">
        <v>2614</v>
      </c>
      <c r="F5318" s="10" t="s">
        <v>45</v>
      </c>
      <c r="G5318" s="20">
        <v>1090089</v>
      </c>
      <c r="H5318" s="10">
        <v>324.1380838</v>
      </c>
      <c r="I5318" s="10">
        <v>53</v>
      </c>
      <c r="J5318" s="10">
        <v>35</v>
      </c>
      <c r="K5318" s="10">
        <v>1059.1277560000001</v>
      </c>
      <c r="L5318" s="10">
        <v>2256</v>
      </c>
      <c r="M5318" s="10">
        <v>2</v>
      </c>
      <c r="N5318" s="10">
        <v>2575</v>
      </c>
      <c r="O5318" s="10">
        <v>1318149</v>
      </c>
      <c r="P5318" s="10">
        <v>927504</v>
      </c>
      <c r="Q5318" s="10">
        <v>30819</v>
      </c>
      <c r="R5318" s="10">
        <v>72</v>
      </c>
      <c r="S5318" s="10">
        <v>4</v>
      </c>
      <c r="T5318" s="10">
        <v>102.07275</v>
      </c>
      <c r="U5318" s="10">
        <v>5433.8234160000002</v>
      </c>
      <c r="V5318" s="10">
        <v>24676</v>
      </c>
      <c r="W5318" s="10">
        <v>26554</v>
      </c>
      <c r="X5318" s="10">
        <v>34130</v>
      </c>
      <c r="Y5318" s="10">
        <v>46352</v>
      </c>
      <c r="Z5318" s="10">
        <v>760</v>
      </c>
      <c r="AA5318" s="10">
        <v>50674</v>
      </c>
      <c r="AB5318" s="10">
        <v>66108</v>
      </c>
      <c r="AC5318" s="10">
        <v>4831</v>
      </c>
      <c r="AD5318" s="10">
        <v>4272.62291</v>
      </c>
      <c r="AE5318" s="10">
        <v>989997</v>
      </c>
      <c r="AF5318" s="10">
        <v>23</v>
      </c>
      <c r="AG5318" s="10">
        <v>58.48</v>
      </c>
      <c r="AH5318" s="10">
        <v>29.88</v>
      </c>
      <c r="AI5318" s="10">
        <v>100</v>
      </c>
      <c r="AJ5318" s="10" t="s">
        <v>40</v>
      </c>
    </row>
    <row r="5319" spans="1:36" x14ac:dyDescent="0.25">
      <c r="A5319" s="10" t="s">
        <v>36</v>
      </c>
      <c r="B5319" s="10" t="s">
        <v>73</v>
      </c>
      <c r="C5319" s="10">
        <v>26</v>
      </c>
      <c r="D5319" s="10" t="s">
        <v>38</v>
      </c>
      <c r="E5319" s="10">
        <v>2617</v>
      </c>
      <c r="F5319" s="10" t="s">
        <v>54</v>
      </c>
      <c r="G5319" s="20">
        <v>1265244</v>
      </c>
      <c r="H5319" s="10">
        <v>295.46763099999998</v>
      </c>
      <c r="I5319" s="10">
        <v>33</v>
      </c>
      <c r="J5319" s="10">
        <v>226</v>
      </c>
      <c r="K5319" s="10">
        <v>393.68234419999999</v>
      </c>
      <c r="L5319" s="10">
        <v>710</v>
      </c>
      <c r="M5319" s="10">
        <v>3</v>
      </c>
      <c r="N5319" s="10">
        <v>2662</v>
      </c>
      <c r="O5319" s="10">
        <v>1223801</v>
      </c>
      <c r="P5319" s="10">
        <v>983609</v>
      </c>
      <c r="Q5319" s="10">
        <v>76701</v>
      </c>
      <c r="R5319" s="10">
        <v>0</v>
      </c>
      <c r="S5319" s="10">
        <v>0</v>
      </c>
      <c r="T5319" s="10">
        <v>136.35785999999999</v>
      </c>
      <c r="U5319" s="10">
        <v>4145.9760269999997</v>
      </c>
      <c r="V5319" s="10">
        <v>36522</v>
      </c>
      <c r="W5319" s="10">
        <v>44747</v>
      </c>
      <c r="X5319" s="10">
        <v>50222</v>
      </c>
      <c r="Y5319" s="10">
        <v>96635</v>
      </c>
      <c r="Z5319" s="10">
        <v>212</v>
      </c>
      <c r="AA5319" s="10">
        <v>83199</v>
      </c>
      <c r="AB5319" s="10">
        <v>145235</v>
      </c>
      <c r="AC5319" s="10">
        <v>3372</v>
      </c>
      <c r="AD5319" s="10">
        <v>3615.9358219999999</v>
      </c>
      <c r="AE5319" s="10">
        <v>868437</v>
      </c>
      <c r="AF5319" s="10">
        <v>29</v>
      </c>
      <c r="AG5319" s="10">
        <v>49.22</v>
      </c>
      <c r="AH5319" s="10">
        <v>24.32</v>
      </c>
      <c r="AI5319" s="10">
        <v>106.59</v>
      </c>
      <c r="AJ5319" s="10" t="s">
        <v>40</v>
      </c>
    </row>
    <row r="5320" spans="1:36" x14ac:dyDescent="0.25">
      <c r="A5320" s="10" t="s">
        <v>36</v>
      </c>
      <c r="B5320" s="10" t="s">
        <v>73</v>
      </c>
      <c r="C5320" s="10">
        <v>26</v>
      </c>
      <c r="D5320" s="10" t="s">
        <v>38</v>
      </c>
      <c r="E5320" s="10">
        <v>2618</v>
      </c>
      <c r="F5320" s="10" t="s">
        <v>55</v>
      </c>
      <c r="G5320" s="20">
        <v>1920732</v>
      </c>
      <c r="H5320" s="10">
        <v>322.66062570000003</v>
      </c>
      <c r="I5320" s="10">
        <v>60</v>
      </c>
      <c r="J5320" s="10">
        <v>165</v>
      </c>
      <c r="K5320" s="10">
        <v>318.428901</v>
      </c>
      <c r="L5320" s="10">
        <v>2805</v>
      </c>
      <c r="M5320" s="10">
        <v>1</v>
      </c>
      <c r="N5320" s="10">
        <v>3247</v>
      </c>
      <c r="O5320" s="10">
        <v>1689219</v>
      </c>
      <c r="P5320" s="10">
        <v>1278812</v>
      </c>
      <c r="Q5320" s="10">
        <v>42772</v>
      </c>
      <c r="R5320" s="10">
        <v>0</v>
      </c>
      <c r="S5320" s="10">
        <v>0</v>
      </c>
      <c r="T5320" s="10">
        <v>183.58517000000001</v>
      </c>
      <c r="U5320" s="10">
        <v>5952.4586650000001</v>
      </c>
      <c r="V5320" s="10">
        <v>27761</v>
      </c>
      <c r="W5320" s="10">
        <v>30417</v>
      </c>
      <c r="X5320" s="10">
        <v>35938</v>
      </c>
      <c r="Y5320" s="10">
        <v>56675</v>
      </c>
      <c r="Z5320" s="10">
        <v>2889</v>
      </c>
      <c r="AA5320" s="10">
        <v>53901</v>
      </c>
      <c r="AB5320" s="10">
        <v>79441</v>
      </c>
      <c r="AC5320" s="10">
        <v>6052</v>
      </c>
      <c r="AD5320" s="10">
        <v>5450.4445939999996</v>
      </c>
      <c r="AE5320" s="10">
        <v>1369071</v>
      </c>
      <c r="AF5320" s="10">
        <v>28</v>
      </c>
      <c r="AG5320" s="10">
        <v>32.79</v>
      </c>
      <c r="AH5320" s="10">
        <v>45.9</v>
      </c>
      <c r="AI5320" s="10">
        <v>100.01</v>
      </c>
      <c r="AJ5320" s="10" t="s">
        <v>40</v>
      </c>
    </row>
    <row r="5321" spans="1:36" x14ac:dyDescent="0.25">
      <c r="A5321" s="10" t="s">
        <v>36</v>
      </c>
      <c r="B5321" s="10" t="s">
        <v>73</v>
      </c>
      <c r="C5321" s="10">
        <v>26</v>
      </c>
      <c r="D5321" s="10" t="s">
        <v>38</v>
      </c>
      <c r="E5321" s="10">
        <v>2604</v>
      </c>
      <c r="F5321" s="10" t="s">
        <v>42</v>
      </c>
      <c r="G5321" s="20">
        <v>2113378</v>
      </c>
      <c r="H5321" s="10">
        <v>320.63803610000002</v>
      </c>
      <c r="I5321" s="10">
        <v>38</v>
      </c>
      <c r="J5321" s="10">
        <v>76</v>
      </c>
      <c r="K5321" s="10">
        <v>2346.3157350000001</v>
      </c>
      <c r="L5321" s="10">
        <v>3656</v>
      </c>
      <c r="M5321" s="10">
        <v>57</v>
      </c>
      <c r="N5321" s="10">
        <v>7328</v>
      </c>
      <c r="O5321" s="10">
        <v>1845351</v>
      </c>
      <c r="P5321" s="10">
        <v>1531883</v>
      </c>
      <c r="Q5321" s="10">
        <v>77542</v>
      </c>
      <c r="R5321" s="10">
        <v>111</v>
      </c>
      <c r="S5321" s="10">
        <v>3</v>
      </c>
      <c r="T5321" s="10">
        <v>257.09237999999999</v>
      </c>
      <c r="U5321" s="10">
        <v>8520.3053209999998</v>
      </c>
      <c r="V5321" s="10">
        <v>47568</v>
      </c>
      <c r="W5321" s="10">
        <v>51008</v>
      </c>
      <c r="X5321" s="10">
        <v>69044</v>
      </c>
      <c r="Y5321" s="10">
        <v>92869</v>
      </c>
      <c r="Z5321" s="10">
        <v>312</v>
      </c>
      <c r="AA5321" s="10">
        <v>113530</v>
      </c>
      <c r="AB5321" s="10">
        <v>142887</v>
      </c>
      <c r="AC5321" s="10">
        <v>10984</v>
      </c>
      <c r="AD5321" s="10">
        <v>5916.8972059999996</v>
      </c>
      <c r="AE5321" s="10">
        <v>1499608</v>
      </c>
      <c r="AF5321" s="10">
        <v>20</v>
      </c>
      <c r="AG5321" s="10">
        <v>73.72</v>
      </c>
      <c r="AH5321" s="10">
        <v>14.16</v>
      </c>
      <c r="AI5321" s="10">
        <v>104.23</v>
      </c>
      <c r="AJ5321" s="10" t="s">
        <v>40</v>
      </c>
    </row>
    <row r="5322" spans="1:36" x14ac:dyDescent="0.25">
      <c r="A5322" s="10" t="s">
        <v>36</v>
      </c>
      <c r="B5322" s="10" t="s">
        <v>73</v>
      </c>
      <c r="C5322" s="10">
        <v>26</v>
      </c>
      <c r="D5322" s="10" t="s">
        <v>38</v>
      </c>
      <c r="E5322" s="10">
        <v>2605</v>
      </c>
      <c r="F5322" s="10" t="s">
        <v>43</v>
      </c>
      <c r="G5322" s="20">
        <v>591549</v>
      </c>
      <c r="H5322" s="10">
        <v>325.41789210000002</v>
      </c>
      <c r="I5322" s="10">
        <v>40</v>
      </c>
      <c r="J5322" s="10">
        <v>24</v>
      </c>
      <c r="K5322" s="10">
        <v>1679.775273</v>
      </c>
      <c r="L5322" s="10">
        <v>2440</v>
      </c>
      <c r="M5322" s="10">
        <v>50</v>
      </c>
      <c r="N5322" s="10">
        <v>4159</v>
      </c>
      <c r="O5322" s="10">
        <v>878698</v>
      </c>
      <c r="P5322" s="10">
        <v>828620</v>
      </c>
      <c r="Q5322" s="10">
        <v>47759</v>
      </c>
      <c r="R5322" s="10">
        <v>250</v>
      </c>
      <c r="S5322" s="10">
        <v>9</v>
      </c>
      <c r="T5322" s="10">
        <v>154.2911</v>
      </c>
      <c r="U5322" s="10">
        <v>4693.506883</v>
      </c>
      <c r="V5322" s="10">
        <v>21929</v>
      </c>
      <c r="W5322" s="10">
        <v>23297</v>
      </c>
      <c r="X5322" s="10">
        <v>38635</v>
      </c>
      <c r="Y5322" s="10">
        <v>52497</v>
      </c>
      <c r="Z5322" s="10">
        <v>41</v>
      </c>
      <c r="AA5322" s="10">
        <v>76457</v>
      </c>
      <c r="AB5322" s="10">
        <v>101387</v>
      </c>
      <c r="AC5322" s="10">
        <v>6599</v>
      </c>
      <c r="AD5322" s="10">
        <v>2859.4405099999999</v>
      </c>
      <c r="AE5322" s="10">
        <v>679900</v>
      </c>
      <c r="AF5322" s="10">
        <v>28</v>
      </c>
      <c r="AG5322" s="10">
        <v>81.28</v>
      </c>
      <c r="AH5322" s="10">
        <v>7.97</v>
      </c>
      <c r="AI5322" s="10">
        <v>103.43</v>
      </c>
      <c r="AJ5322" s="10" t="s">
        <v>40</v>
      </c>
    </row>
    <row r="5323" spans="1:36" x14ac:dyDescent="0.25">
      <c r="A5323" s="10" t="s">
        <v>36</v>
      </c>
      <c r="B5323" s="10" t="s">
        <v>73</v>
      </c>
      <c r="C5323" s="10">
        <v>26</v>
      </c>
      <c r="D5323" s="10" t="s">
        <v>38</v>
      </c>
      <c r="E5323" s="10">
        <v>2606</v>
      </c>
      <c r="F5323" s="10" t="s">
        <v>49</v>
      </c>
      <c r="G5323" s="20">
        <v>679045</v>
      </c>
      <c r="H5323" s="10">
        <v>320.70208860000002</v>
      </c>
      <c r="I5323" s="10">
        <v>42</v>
      </c>
      <c r="J5323" s="10">
        <v>42</v>
      </c>
      <c r="K5323" s="10">
        <v>1387.4146290000001</v>
      </c>
      <c r="L5323" s="10">
        <v>2208</v>
      </c>
      <c r="M5323" s="10">
        <v>26</v>
      </c>
      <c r="N5323" s="10">
        <v>4068</v>
      </c>
      <c r="O5323" s="10">
        <v>792909</v>
      </c>
      <c r="P5323" s="10">
        <v>680085</v>
      </c>
      <c r="Q5323" s="10">
        <v>35914</v>
      </c>
      <c r="R5323" s="10">
        <v>1694</v>
      </c>
      <c r="S5323" s="10">
        <v>81</v>
      </c>
      <c r="T5323" s="10">
        <v>109.40786</v>
      </c>
      <c r="U5323" s="10">
        <v>4039.6982130000001</v>
      </c>
      <c r="V5323" s="10">
        <v>18637</v>
      </c>
      <c r="W5323" s="10">
        <v>20304</v>
      </c>
      <c r="X5323" s="10">
        <v>29636</v>
      </c>
      <c r="Y5323" s="10">
        <v>43020</v>
      </c>
      <c r="Z5323" s="10">
        <v>193</v>
      </c>
      <c r="AA5323" s="10">
        <v>48002</v>
      </c>
      <c r="AB5323" s="10">
        <v>67935</v>
      </c>
      <c r="AC5323" s="10">
        <v>6276</v>
      </c>
      <c r="AD5323" s="10">
        <v>2542.875724</v>
      </c>
      <c r="AE5323" s="10">
        <v>613959</v>
      </c>
      <c r="AF5323" s="10">
        <v>19</v>
      </c>
      <c r="AG5323" s="10">
        <v>35.81</v>
      </c>
      <c r="AH5323" s="10">
        <v>16.84</v>
      </c>
      <c r="AI5323" s="10">
        <v>112.61</v>
      </c>
      <c r="AJ5323" s="10" t="s">
        <v>40</v>
      </c>
    </row>
    <row r="5324" spans="1:36" x14ac:dyDescent="0.25">
      <c r="A5324" s="10" t="s">
        <v>36</v>
      </c>
      <c r="B5324" s="10" t="s">
        <v>73</v>
      </c>
      <c r="C5324" s="10">
        <v>26</v>
      </c>
      <c r="D5324" s="10" t="s">
        <v>38</v>
      </c>
      <c r="E5324" s="10">
        <v>2609</v>
      </c>
      <c r="F5324" s="10" t="s">
        <v>51</v>
      </c>
      <c r="G5324" s="20">
        <v>2386097</v>
      </c>
      <c r="H5324" s="10">
        <v>324.1258679</v>
      </c>
      <c r="I5324" s="10">
        <v>36</v>
      </c>
      <c r="J5324" s="10">
        <v>154</v>
      </c>
      <c r="K5324" s="10">
        <v>1151.278151</v>
      </c>
      <c r="L5324" s="10">
        <v>5178</v>
      </c>
      <c r="M5324" s="10">
        <v>12</v>
      </c>
      <c r="N5324" s="10">
        <v>5094</v>
      </c>
      <c r="O5324" s="10">
        <v>2390038</v>
      </c>
      <c r="P5324" s="10">
        <v>1572542</v>
      </c>
      <c r="Q5324" s="10">
        <v>90107</v>
      </c>
      <c r="R5324" s="10">
        <v>12</v>
      </c>
      <c r="S5324" s="10">
        <v>0</v>
      </c>
      <c r="T5324" s="10">
        <v>225.89164</v>
      </c>
      <c r="U5324" s="10">
        <v>9123.9012019999991</v>
      </c>
      <c r="V5324" s="10">
        <v>65157</v>
      </c>
      <c r="W5324" s="10">
        <v>74192</v>
      </c>
      <c r="X5324" s="10">
        <v>88569</v>
      </c>
      <c r="Y5324" s="10">
        <v>136912</v>
      </c>
      <c r="Z5324" s="10">
        <v>962</v>
      </c>
      <c r="AA5324" s="10">
        <v>132394</v>
      </c>
      <c r="AB5324" s="10">
        <v>190691</v>
      </c>
      <c r="AC5324" s="10">
        <v>10272</v>
      </c>
      <c r="AD5324" s="10">
        <v>7746.7314109999998</v>
      </c>
      <c r="AE5324" s="10">
        <v>1885485</v>
      </c>
      <c r="AF5324" s="10">
        <v>23</v>
      </c>
      <c r="AG5324" s="10">
        <v>46.48</v>
      </c>
      <c r="AH5324" s="10">
        <v>32.83</v>
      </c>
      <c r="AI5324" s="10">
        <v>102.44</v>
      </c>
      <c r="AJ5324" s="10" t="s">
        <v>40</v>
      </c>
    </row>
    <row r="5325" spans="1:36" x14ac:dyDescent="0.25">
      <c r="A5325" s="10" t="s">
        <v>36</v>
      </c>
      <c r="B5325" s="10" t="s">
        <v>73</v>
      </c>
      <c r="C5325" s="10">
        <v>26</v>
      </c>
      <c r="D5325" s="10" t="s">
        <v>38</v>
      </c>
      <c r="E5325" s="10">
        <v>2619</v>
      </c>
      <c r="F5325" s="10" t="s">
        <v>57</v>
      </c>
      <c r="G5325" s="20">
        <v>484065</v>
      </c>
      <c r="H5325" s="10">
        <v>321.9437767</v>
      </c>
      <c r="I5325" s="10">
        <v>44</v>
      </c>
      <c r="J5325" s="10">
        <v>13</v>
      </c>
      <c r="K5325" s="10">
        <v>708.02946759999998</v>
      </c>
      <c r="L5325" s="10">
        <v>2052</v>
      </c>
      <c r="M5325" s="10">
        <v>10</v>
      </c>
      <c r="N5325" s="10">
        <v>2540</v>
      </c>
      <c r="O5325" s="10">
        <v>483109</v>
      </c>
      <c r="P5325" s="10">
        <v>238463</v>
      </c>
      <c r="Q5325" s="10">
        <v>11935</v>
      </c>
      <c r="R5325" s="10">
        <v>200</v>
      </c>
      <c r="S5325" s="10">
        <v>7</v>
      </c>
      <c r="T5325" s="10">
        <v>71.262259999999998</v>
      </c>
      <c r="U5325" s="10">
        <v>2334.6310880000001</v>
      </c>
      <c r="V5325" s="10">
        <v>10825</v>
      </c>
      <c r="W5325" s="10">
        <v>11693</v>
      </c>
      <c r="X5325" s="10">
        <v>17122</v>
      </c>
      <c r="Y5325" s="10">
        <v>23868</v>
      </c>
      <c r="Z5325" s="10">
        <v>193</v>
      </c>
      <c r="AA5325" s="10">
        <v>34950</v>
      </c>
      <c r="AB5325" s="10">
        <v>46381</v>
      </c>
      <c r="AC5325" s="10">
        <v>4592</v>
      </c>
      <c r="AD5325" s="10">
        <v>1555.3393599999999</v>
      </c>
      <c r="AE5325" s="10">
        <v>406403</v>
      </c>
      <c r="AF5325" s="10">
        <v>21</v>
      </c>
      <c r="AG5325" s="10">
        <v>56.21</v>
      </c>
      <c r="AH5325" s="10">
        <v>12.99</v>
      </c>
      <c r="AI5325" s="10">
        <v>103.54</v>
      </c>
      <c r="AJ5325" s="10" t="s">
        <v>40</v>
      </c>
    </row>
    <row r="5326" spans="1:36" x14ac:dyDescent="0.25">
      <c r="A5326" s="10" t="s">
        <v>36</v>
      </c>
      <c r="B5326" s="10" t="s">
        <v>73</v>
      </c>
      <c r="C5326" s="10">
        <v>26</v>
      </c>
      <c r="D5326" s="10" t="s">
        <v>38</v>
      </c>
      <c r="E5326" s="10">
        <v>2602</v>
      </c>
      <c r="F5326" s="10" t="s">
        <v>41</v>
      </c>
      <c r="G5326" s="20">
        <v>1097200</v>
      </c>
      <c r="H5326" s="10">
        <v>320.00779010000002</v>
      </c>
      <c r="I5326" s="10">
        <v>35</v>
      </c>
      <c r="J5326" s="10">
        <v>181</v>
      </c>
      <c r="K5326" s="10">
        <v>1547.24755</v>
      </c>
      <c r="L5326" s="10">
        <v>5484</v>
      </c>
      <c r="M5326" s="10">
        <v>40</v>
      </c>
      <c r="N5326" s="10">
        <v>5953</v>
      </c>
      <c r="O5326" s="10">
        <v>1383209</v>
      </c>
      <c r="P5326" s="10">
        <v>1071174</v>
      </c>
      <c r="Q5326" s="10">
        <v>63368</v>
      </c>
      <c r="R5326" s="10">
        <v>1018</v>
      </c>
      <c r="S5326" s="10">
        <v>53</v>
      </c>
      <c r="T5326" s="10">
        <v>229.46378999999999</v>
      </c>
      <c r="U5326" s="10">
        <v>6203.0878940000002</v>
      </c>
      <c r="V5326" s="10">
        <v>38446</v>
      </c>
      <c r="W5326" s="10">
        <v>41218</v>
      </c>
      <c r="X5326" s="10">
        <v>66078</v>
      </c>
      <c r="Y5326" s="10">
        <v>84394</v>
      </c>
      <c r="Z5326" s="10">
        <v>164</v>
      </c>
      <c r="AA5326" s="10">
        <v>111758</v>
      </c>
      <c r="AB5326" s="10">
        <v>138184</v>
      </c>
      <c r="AC5326" s="10">
        <v>11437</v>
      </c>
      <c r="AD5326" s="10">
        <v>4426.3765540000004</v>
      </c>
      <c r="AE5326" s="10">
        <v>822954</v>
      </c>
      <c r="AF5326" s="10">
        <v>20</v>
      </c>
      <c r="AG5326" s="10">
        <v>47.36</v>
      </c>
      <c r="AH5326" s="10">
        <v>3.59</v>
      </c>
      <c r="AI5326" s="10">
        <v>104.17</v>
      </c>
      <c r="AJ5326" s="10" t="s">
        <v>40</v>
      </c>
    </row>
    <row r="5327" spans="1:36" x14ac:dyDescent="0.25">
      <c r="A5327" s="10" t="s">
        <v>36</v>
      </c>
      <c r="B5327" s="10" t="s">
        <v>73</v>
      </c>
      <c r="C5327" s="10">
        <v>26</v>
      </c>
      <c r="D5327" s="10" t="s">
        <v>38</v>
      </c>
      <c r="E5327" s="10">
        <v>2603</v>
      </c>
      <c r="F5327" s="10" t="s">
        <v>59</v>
      </c>
      <c r="G5327" s="20">
        <v>1754405</v>
      </c>
      <c r="H5327" s="10">
        <v>315.9574063</v>
      </c>
      <c r="I5327" s="10">
        <v>33</v>
      </c>
      <c r="J5327" s="10">
        <v>45</v>
      </c>
      <c r="K5327" s="10">
        <v>2076.394781</v>
      </c>
      <c r="L5327" s="10">
        <v>3826</v>
      </c>
      <c r="M5327" s="10">
        <v>101</v>
      </c>
      <c r="N5327" s="10">
        <v>7168</v>
      </c>
      <c r="O5327" s="10">
        <v>1435975</v>
      </c>
      <c r="P5327" s="10">
        <v>1166048</v>
      </c>
      <c r="Q5327" s="10">
        <v>94980</v>
      </c>
      <c r="R5327" s="10">
        <v>469</v>
      </c>
      <c r="S5327" s="10">
        <v>72</v>
      </c>
      <c r="T5327" s="10">
        <v>217.93922000000001</v>
      </c>
      <c r="U5327" s="10">
        <v>6831.4033659999996</v>
      </c>
      <c r="V5327" s="10">
        <v>42778</v>
      </c>
      <c r="W5327" s="10">
        <v>52248</v>
      </c>
      <c r="X5327" s="10">
        <v>73108</v>
      </c>
      <c r="Y5327" s="10">
        <v>117287</v>
      </c>
      <c r="Z5327" s="10">
        <v>124</v>
      </c>
      <c r="AA5327" s="10">
        <v>125896</v>
      </c>
      <c r="AB5327" s="10">
        <v>192304</v>
      </c>
      <c r="AC5327" s="10">
        <v>10994</v>
      </c>
      <c r="AD5327" s="10">
        <v>4537.0693650000003</v>
      </c>
      <c r="AE5327" s="10">
        <v>793869</v>
      </c>
      <c r="AF5327" s="10">
        <v>21</v>
      </c>
      <c r="AG5327" s="10">
        <v>70.680000000000007</v>
      </c>
      <c r="AH5327" s="10">
        <v>5.53</v>
      </c>
      <c r="AI5327" s="10">
        <v>112.44</v>
      </c>
      <c r="AJ5327" s="10" t="s">
        <v>40</v>
      </c>
    </row>
    <row r="5328" spans="1:36" x14ac:dyDescent="0.25">
      <c r="A5328" s="10" t="s">
        <v>36</v>
      </c>
      <c r="B5328" s="10" t="s">
        <v>73</v>
      </c>
      <c r="C5328" s="10">
        <v>26</v>
      </c>
      <c r="D5328" s="10" t="s">
        <v>38</v>
      </c>
      <c r="E5328" s="10">
        <v>2604</v>
      </c>
      <c r="F5328" s="10" t="s">
        <v>42</v>
      </c>
      <c r="G5328" s="20">
        <v>2113378</v>
      </c>
      <c r="H5328" s="10">
        <v>320.10352769999997</v>
      </c>
      <c r="I5328" s="10">
        <v>38</v>
      </c>
      <c r="J5328" s="10">
        <v>76</v>
      </c>
      <c r="K5328" s="10">
        <v>2346.3157350000001</v>
      </c>
      <c r="L5328" s="10">
        <v>3656</v>
      </c>
      <c r="M5328" s="10">
        <v>57</v>
      </c>
      <c r="N5328" s="10">
        <v>7334</v>
      </c>
      <c r="O5328" s="10">
        <v>1849559</v>
      </c>
      <c r="P5328" s="10">
        <v>1535623</v>
      </c>
      <c r="Q5328" s="10">
        <v>77577</v>
      </c>
      <c r="R5328" s="10">
        <v>111</v>
      </c>
      <c r="S5328" s="10">
        <v>3</v>
      </c>
      <c r="T5328" s="10">
        <v>257.09237999999999</v>
      </c>
      <c r="U5328" s="10">
        <v>8523.9117210000004</v>
      </c>
      <c r="V5328" s="10">
        <v>47618</v>
      </c>
      <c r="W5328" s="10">
        <v>51069</v>
      </c>
      <c r="X5328" s="10">
        <v>69064</v>
      </c>
      <c r="Y5328" s="10">
        <v>92907</v>
      </c>
      <c r="Z5328" s="10">
        <v>316</v>
      </c>
      <c r="AA5328" s="10">
        <v>113830</v>
      </c>
      <c r="AB5328" s="10">
        <v>143227</v>
      </c>
      <c r="AC5328" s="10">
        <v>10990</v>
      </c>
      <c r="AD5328" s="10">
        <v>5920.5036060000002</v>
      </c>
      <c r="AE5328" s="10">
        <v>1503072</v>
      </c>
      <c r="AF5328" s="10">
        <v>20</v>
      </c>
      <c r="AG5328" s="10">
        <v>73.64</v>
      </c>
      <c r="AH5328" s="10">
        <v>14.17</v>
      </c>
      <c r="AI5328" s="10">
        <v>104.23</v>
      </c>
      <c r="AJ5328" s="10" t="s">
        <v>40</v>
      </c>
    </row>
    <row r="5329" spans="1:36" x14ac:dyDescent="0.25">
      <c r="A5329" s="10" t="s">
        <v>36</v>
      </c>
      <c r="B5329" s="10" t="s">
        <v>73</v>
      </c>
      <c r="C5329" s="10">
        <v>26</v>
      </c>
      <c r="D5329" s="10" t="s">
        <v>38</v>
      </c>
      <c r="E5329" s="10">
        <v>2616</v>
      </c>
      <c r="F5329" s="10" t="s">
        <v>53</v>
      </c>
      <c r="G5329" s="20">
        <v>1741237</v>
      </c>
      <c r="H5329" s="10">
        <v>326.19934280000001</v>
      </c>
      <c r="I5329" s="10">
        <v>31</v>
      </c>
      <c r="J5329" s="10">
        <v>202</v>
      </c>
      <c r="K5329" s="10">
        <v>2031.5998509999999</v>
      </c>
      <c r="L5329" s="10">
        <v>2822</v>
      </c>
      <c r="M5329" s="10">
        <v>6</v>
      </c>
      <c r="N5329" s="10">
        <v>6703</v>
      </c>
      <c r="O5329" s="10">
        <v>1953801</v>
      </c>
      <c r="P5329" s="10">
        <v>1681225</v>
      </c>
      <c r="Q5329" s="10">
        <v>132711</v>
      </c>
      <c r="R5329" s="10">
        <v>679</v>
      </c>
      <c r="S5329" s="10">
        <v>81</v>
      </c>
      <c r="T5329" s="10">
        <v>181.54542000000001</v>
      </c>
      <c r="U5329" s="10">
        <v>8586.4312929999996</v>
      </c>
      <c r="V5329" s="10">
        <v>61169</v>
      </c>
      <c r="W5329" s="10">
        <v>82269</v>
      </c>
      <c r="X5329" s="10">
        <v>81118</v>
      </c>
      <c r="Y5329" s="10">
        <v>158012</v>
      </c>
      <c r="Z5329" s="10">
        <v>103</v>
      </c>
      <c r="AA5329" s="10">
        <v>109051</v>
      </c>
      <c r="AB5329" s="10">
        <v>202812</v>
      </c>
      <c r="AC5329" s="10">
        <v>9525</v>
      </c>
      <c r="AD5329" s="10">
        <v>6373.2860220000002</v>
      </c>
      <c r="AE5329" s="10">
        <v>1359277</v>
      </c>
      <c r="AF5329" s="10">
        <v>32</v>
      </c>
      <c r="AG5329" s="10">
        <v>56.52</v>
      </c>
      <c r="AH5329" s="10">
        <v>11.57</v>
      </c>
      <c r="AI5329" s="10">
        <v>104.51</v>
      </c>
      <c r="AJ5329" s="10" t="s">
        <v>40</v>
      </c>
    </row>
    <row r="5330" spans="1:36" x14ac:dyDescent="0.25">
      <c r="A5330" s="10" t="s">
        <v>36</v>
      </c>
      <c r="B5330" s="10" t="s">
        <v>73</v>
      </c>
      <c r="C5330" s="10">
        <v>26</v>
      </c>
      <c r="D5330" s="10" t="s">
        <v>38</v>
      </c>
      <c r="E5330" s="10">
        <v>2617</v>
      </c>
      <c r="F5330" s="10" t="s">
        <v>54</v>
      </c>
      <c r="G5330" s="20">
        <v>1265244</v>
      </c>
      <c r="H5330" s="10">
        <v>294.98400249999997</v>
      </c>
      <c r="I5330" s="10">
        <v>33</v>
      </c>
      <c r="J5330" s="10">
        <v>227</v>
      </c>
      <c r="K5330" s="10">
        <v>395.81590399999999</v>
      </c>
      <c r="L5330" s="10">
        <v>715</v>
      </c>
      <c r="M5330" s="10">
        <v>3</v>
      </c>
      <c r="N5330" s="10">
        <v>2694</v>
      </c>
      <c r="O5330" s="10">
        <v>1232492</v>
      </c>
      <c r="P5330" s="10">
        <v>990850</v>
      </c>
      <c r="Q5330" s="10">
        <v>76781</v>
      </c>
      <c r="R5330" s="10">
        <v>0</v>
      </c>
      <c r="S5330" s="10">
        <v>0</v>
      </c>
      <c r="T5330" s="10">
        <v>137.11525</v>
      </c>
      <c r="U5330" s="10">
        <v>4168.5853859999997</v>
      </c>
      <c r="V5330" s="10">
        <v>36580</v>
      </c>
      <c r="W5330" s="10">
        <v>44863</v>
      </c>
      <c r="X5330" s="10">
        <v>50239</v>
      </c>
      <c r="Y5330" s="10">
        <v>96737</v>
      </c>
      <c r="Z5330" s="10">
        <v>215</v>
      </c>
      <c r="AA5330" s="10">
        <v>83427</v>
      </c>
      <c r="AB5330" s="10">
        <v>145713</v>
      </c>
      <c r="AC5330" s="10">
        <v>3409</v>
      </c>
      <c r="AD5330" s="10">
        <v>3635.6542319999999</v>
      </c>
      <c r="AE5330" s="10">
        <v>874676</v>
      </c>
      <c r="AF5330" s="10">
        <v>29</v>
      </c>
      <c r="AG5330" s="10">
        <v>49.12</v>
      </c>
      <c r="AH5330" s="10">
        <v>24.41</v>
      </c>
      <c r="AI5330" s="10">
        <v>106.55</v>
      </c>
      <c r="AJ5330" s="10" t="s">
        <v>40</v>
      </c>
    </row>
    <row r="5331" spans="1:36" x14ac:dyDescent="0.25">
      <c r="A5331" s="10" t="s">
        <v>36</v>
      </c>
      <c r="B5331" s="10" t="s">
        <v>73</v>
      </c>
      <c r="C5331" s="10">
        <v>26</v>
      </c>
      <c r="D5331" s="10" t="s">
        <v>38</v>
      </c>
      <c r="E5331" s="10">
        <v>2622</v>
      </c>
      <c r="F5331" s="10" t="s">
        <v>63</v>
      </c>
      <c r="G5331" s="20">
        <v>691028</v>
      </c>
      <c r="H5331" s="10">
        <v>321.2489559</v>
      </c>
      <c r="I5331" s="10">
        <v>42</v>
      </c>
      <c r="J5331" s="10">
        <v>25</v>
      </c>
      <c r="K5331" s="10">
        <v>1286.7579430000001</v>
      </c>
      <c r="L5331" s="10">
        <v>1966</v>
      </c>
      <c r="M5331" s="10">
        <v>33</v>
      </c>
      <c r="N5331" s="10">
        <v>4019</v>
      </c>
      <c r="O5331" s="10">
        <v>662617</v>
      </c>
      <c r="P5331" s="10">
        <v>296844</v>
      </c>
      <c r="Q5331" s="10">
        <v>17164</v>
      </c>
      <c r="R5331" s="10">
        <v>198</v>
      </c>
      <c r="S5331" s="10">
        <v>10</v>
      </c>
      <c r="T5331" s="10">
        <v>302.85253</v>
      </c>
      <c r="U5331" s="10">
        <v>3718.260667</v>
      </c>
      <c r="V5331" s="10">
        <v>15625</v>
      </c>
      <c r="W5331" s="10">
        <v>16524</v>
      </c>
      <c r="X5331" s="10">
        <v>27827</v>
      </c>
      <c r="Y5331" s="10">
        <v>35972</v>
      </c>
      <c r="Z5331" s="10">
        <v>58</v>
      </c>
      <c r="AA5331" s="10">
        <v>47421</v>
      </c>
      <c r="AB5331" s="10">
        <v>60529</v>
      </c>
      <c r="AC5331" s="10">
        <v>5985</v>
      </c>
      <c r="AD5331" s="10">
        <v>2128.6501939999998</v>
      </c>
      <c r="AE5331" s="10">
        <v>220464</v>
      </c>
      <c r="AF5331" s="10">
        <v>22</v>
      </c>
      <c r="AG5331" s="10">
        <v>71.16</v>
      </c>
      <c r="AH5331" s="10">
        <v>4.18</v>
      </c>
      <c r="AI5331" s="10">
        <v>102.24</v>
      </c>
      <c r="AJ5331" s="10" t="s">
        <v>40</v>
      </c>
    </row>
    <row r="5332" spans="1:36" x14ac:dyDescent="0.25">
      <c r="A5332" s="10" t="s">
        <v>36</v>
      </c>
      <c r="B5332" s="10" t="s">
        <v>73</v>
      </c>
      <c r="C5332" s="10">
        <v>26</v>
      </c>
      <c r="D5332" s="10" t="s">
        <v>38</v>
      </c>
      <c r="E5332" s="10">
        <v>2624</v>
      </c>
      <c r="F5332" s="10" t="s">
        <v>48</v>
      </c>
      <c r="G5332" s="20">
        <v>352136</v>
      </c>
      <c r="H5332" s="10">
        <v>325.89030050000002</v>
      </c>
      <c r="I5332" s="10">
        <v>37</v>
      </c>
      <c r="J5332" s="10">
        <v>33</v>
      </c>
      <c r="K5332" s="10">
        <v>391.91963420000002</v>
      </c>
      <c r="L5332" s="10">
        <v>549</v>
      </c>
      <c r="M5332" s="10">
        <v>8</v>
      </c>
      <c r="N5332" s="10">
        <v>1183</v>
      </c>
      <c r="O5332" s="10">
        <v>361925</v>
      </c>
      <c r="P5332" s="10">
        <v>305445</v>
      </c>
      <c r="Q5332" s="10">
        <v>16592</v>
      </c>
      <c r="R5332" s="10">
        <v>20</v>
      </c>
      <c r="S5332" s="10">
        <v>2</v>
      </c>
      <c r="T5332" s="10">
        <v>50.609310000000001</v>
      </c>
      <c r="U5332" s="10">
        <v>1622.0074139999999</v>
      </c>
      <c r="V5332" s="10">
        <v>9675</v>
      </c>
      <c r="W5332" s="10">
        <v>10709</v>
      </c>
      <c r="X5332" s="10">
        <v>13253</v>
      </c>
      <c r="Y5332" s="10">
        <v>19613</v>
      </c>
      <c r="Z5332" s="10">
        <v>230</v>
      </c>
      <c r="AA5332" s="10">
        <v>20548</v>
      </c>
      <c r="AB5332" s="10">
        <v>28208</v>
      </c>
      <c r="AC5332" s="10">
        <v>1732</v>
      </c>
      <c r="AD5332" s="10">
        <v>1179.47847</v>
      </c>
      <c r="AE5332" s="10">
        <v>281875</v>
      </c>
      <c r="AF5332" s="10">
        <v>15</v>
      </c>
      <c r="AG5332" s="10">
        <v>41.66</v>
      </c>
      <c r="AH5332" s="10">
        <v>21.94</v>
      </c>
      <c r="AI5332" s="10">
        <v>100</v>
      </c>
      <c r="AJ5332" s="10" t="s">
        <v>40</v>
      </c>
    </row>
    <row r="5333" spans="1:36" x14ac:dyDescent="0.25">
      <c r="A5333" s="10" t="s">
        <v>36</v>
      </c>
      <c r="B5333" s="10" t="s">
        <v>73</v>
      </c>
      <c r="C5333" s="10">
        <v>26</v>
      </c>
      <c r="D5333" s="10" t="s">
        <v>38</v>
      </c>
      <c r="E5333" s="10">
        <v>2602</v>
      </c>
      <c r="F5333" s="10" t="s">
        <v>41</v>
      </c>
      <c r="G5333" s="20">
        <v>1097200</v>
      </c>
      <c r="H5333" s="10">
        <v>319.62985600000002</v>
      </c>
      <c r="I5333" s="10">
        <v>35</v>
      </c>
      <c r="J5333" s="10">
        <v>181</v>
      </c>
      <c r="K5333" s="10">
        <v>1524.61328</v>
      </c>
      <c r="L5333" s="10">
        <v>5481</v>
      </c>
      <c r="M5333" s="10">
        <v>40</v>
      </c>
      <c r="N5333" s="10">
        <v>5919</v>
      </c>
      <c r="O5333" s="10">
        <v>1376828</v>
      </c>
      <c r="P5333" s="10">
        <v>1066913</v>
      </c>
      <c r="Q5333" s="10">
        <v>63335</v>
      </c>
      <c r="R5333" s="10">
        <v>1014</v>
      </c>
      <c r="S5333" s="10">
        <v>53</v>
      </c>
      <c r="T5333" s="10">
        <v>229.46378999999999</v>
      </c>
      <c r="U5333" s="10">
        <v>6154.8304239999998</v>
      </c>
      <c r="V5333" s="10">
        <v>38378</v>
      </c>
      <c r="W5333" s="10">
        <v>41142</v>
      </c>
      <c r="X5333" s="10">
        <v>66037</v>
      </c>
      <c r="Y5333" s="10">
        <v>84340</v>
      </c>
      <c r="Z5333" s="10">
        <v>162</v>
      </c>
      <c r="AA5333" s="10">
        <v>111727</v>
      </c>
      <c r="AB5333" s="10">
        <v>138150</v>
      </c>
      <c r="AC5333" s="10">
        <v>11400</v>
      </c>
      <c r="AD5333" s="10">
        <v>4400.7533540000004</v>
      </c>
      <c r="AE5333" s="10">
        <v>819752</v>
      </c>
      <c r="AF5333" s="10">
        <v>20</v>
      </c>
      <c r="AG5333" s="10">
        <v>47.33</v>
      </c>
      <c r="AH5333" s="10">
        <v>3.58</v>
      </c>
      <c r="AI5333" s="10">
        <v>104.19</v>
      </c>
      <c r="AJ5333" s="10" t="s">
        <v>40</v>
      </c>
    </row>
    <row r="5334" spans="1:36" x14ac:dyDescent="0.25">
      <c r="A5334" s="10" t="s">
        <v>36</v>
      </c>
      <c r="B5334" s="10" t="s">
        <v>73</v>
      </c>
      <c r="C5334" s="10">
        <v>26</v>
      </c>
      <c r="D5334" s="10" t="s">
        <v>38</v>
      </c>
      <c r="E5334" s="10">
        <v>2606</v>
      </c>
      <c r="F5334" s="10" t="s">
        <v>49</v>
      </c>
      <c r="G5334" s="20">
        <v>679045</v>
      </c>
      <c r="H5334" s="10">
        <v>321.38993390000002</v>
      </c>
      <c r="I5334" s="10">
        <v>42</v>
      </c>
      <c r="J5334" s="10">
        <v>42</v>
      </c>
      <c r="K5334" s="10">
        <v>1387.4146290000001</v>
      </c>
      <c r="L5334" s="10">
        <v>2208</v>
      </c>
      <c r="M5334" s="10">
        <v>26</v>
      </c>
      <c r="N5334" s="10">
        <v>4068</v>
      </c>
      <c r="O5334" s="10">
        <v>791212</v>
      </c>
      <c r="P5334" s="10">
        <v>678439</v>
      </c>
      <c r="Q5334" s="10">
        <v>35912</v>
      </c>
      <c r="R5334" s="10">
        <v>1694</v>
      </c>
      <c r="S5334" s="10">
        <v>81</v>
      </c>
      <c r="T5334" s="10">
        <v>109.40786</v>
      </c>
      <c r="U5334" s="10">
        <v>4039.6982130000001</v>
      </c>
      <c r="V5334" s="10">
        <v>18628</v>
      </c>
      <c r="W5334" s="10">
        <v>20287</v>
      </c>
      <c r="X5334" s="10">
        <v>29634</v>
      </c>
      <c r="Y5334" s="10">
        <v>43018</v>
      </c>
      <c r="Z5334" s="10">
        <v>193</v>
      </c>
      <c r="AA5334" s="10">
        <v>48002</v>
      </c>
      <c r="AB5334" s="10">
        <v>67935</v>
      </c>
      <c r="AC5334" s="10">
        <v>6276</v>
      </c>
      <c r="AD5334" s="10">
        <v>2542.875724</v>
      </c>
      <c r="AE5334" s="10">
        <v>612827</v>
      </c>
      <c r="AF5334" s="10">
        <v>19</v>
      </c>
      <c r="AG5334" s="10">
        <v>35.79</v>
      </c>
      <c r="AH5334" s="10">
        <v>16.79</v>
      </c>
      <c r="AI5334" s="10">
        <v>112.61</v>
      </c>
      <c r="AJ5334" s="10" t="s">
        <v>40</v>
      </c>
    </row>
    <row r="5335" spans="1:36" x14ac:dyDescent="0.25">
      <c r="A5335" s="10" t="s">
        <v>36</v>
      </c>
      <c r="B5335" s="10" t="s">
        <v>73</v>
      </c>
      <c r="C5335" s="10">
        <v>26</v>
      </c>
      <c r="D5335" s="10" t="s">
        <v>38</v>
      </c>
      <c r="E5335" s="10">
        <v>2610</v>
      </c>
      <c r="F5335" s="10" t="s">
        <v>52</v>
      </c>
      <c r="G5335" s="20">
        <v>1889061</v>
      </c>
      <c r="H5335" s="10">
        <v>324.14844499999998</v>
      </c>
      <c r="I5335" s="10">
        <v>34</v>
      </c>
      <c r="J5335" s="10">
        <v>80</v>
      </c>
      <c r="K5335" s="10">
        <v>1581.9106400000001</v>
      </c>
      <c r="L5335" s="10">
        <v>2486</v>
      </c>
      <c r="M5335" s="10">
        <v>6</v>
      </c>
      <c r="N5335" s="10">
        <v>2769</v>
      </c>
      <c r="O5335" s="10">
        <v>1633662</v>
      </c>
      <c r="P5335" s="10">
        <v>1305285</v>
      </c>
      <c r="Q5335" s="10">
        <v>80086</v>
      </c>
      <c r="R5335" s="10">
        <v>239</v>
      </c>
      <c r="S5335" s="10">
        <v>19</v>
      </c>
      <c r="T5335" s="10">
        <v>221.88828000000001</v>
      </c>
      <c r="U5335" s="10">
        <v>7099.2888899999998</v>
      </c>
      <c r="V5335" s="10">
        <v>47167</v>
      </c>
      <c r="W5335" s="10">
        <v>52743</v>
      </c>
      <c r="X5335" s="10">
        <v>63150</v>
      </c>
      <c r="Y5335" s="10">
        <v>102065</v>
      </c>
      <c r="Z5335" s="10">
        <v>215</v>
      </c>
      <c r="AA5335" s="10">
        <v>88511</v>
      </c>
      <c r="AB5335" s="10">
        <v>134203</v>
      </c>
      <c r="AC5335" s="10">
        <v>5255</v>
      </c>
      <c r="AD5335" s="10">
        <v>5295.4899699999996</v>
      </c>
      <c r="AE5335" s="10">
        <v>1191875</v>
      </c>
      <c r="AF5335" s="10">
        <v>13</v>
      </c>
      <c r="AG5335" s="10">
        <v>57.42</v>
      </c>
      <c r="AH5335" s="10">
        <v>15.63</v>
      </c>
      <c r="AI5335" s="10">
        <v>103.21</v>
      </c>
      <c r="AJ5335" s="10" t="s">
        <v>40</v>
      </c>
    </row>
    <row r="5336" spans="1:36" x14ac:dyDescent="0.25">
      <c r="A5336" s="10" t="s">
        <v>36</v>
      </c>
      <c r="B5336" s="10" t="s">
        <v>73</v>
      </c>
      <c r="C5336" s="10">
        <v>26</v>
      </c>
      <c r="D5336" s="10" t="s">
        <v>38</v>
      </c>
      <c r="E5336" s="10">
        <v>2612</v>
      </c>
      <c r="F5336" s="10" t="s">
        <v>60</v>
      </c>
      <c r="G5336" s="20">
        <v>1002417</v>
      </c>
      <c r="H5336" s="10">
        <v>328.2159345</v>
      </c>
      <c r="I5336" s="10">
        <v>33</v>
      </c>
      <c r="J5336" s="10">
        <v>94</v>
      </c>
      <c r="K5336" s="10">
        <v>822.29891420000001</v>
      </c>
      <c r="L5336" s="10">
        <v>1276</v>
      </c>
      <c r="M5336" s="10">
        <v>1</v>
      </c>
      <c r="N5336" s="10">
        <v>2279</v>
      </c>
      <c r="O5336" s="10">
        <v>942105</v>
      </c>
      <c r="P5336" s="10">
        <v>757604</v>
      </c>
      <c r="Q5336" s="10">
        <v>59827</v>
      </c>
      <c r="R5336" s="10">
        <v>52</v>
      </c>
      <c r="S5336" s="10">
        <v>4</v>
      </c>
      <c r="T5336" s="10">
        <v>137.02497</v>
      </c>
      <c r="U5336" s="10">
        <v>4051.462614</v>
      </c>
      <c r="V5336" s="10">
        <v>28080</v>
      </c>
      <c r="W5336" s="10">
        <v>37067</v>
      </c>
      <c r="X5336" s="10">
        <v>40073</v>
      </c>
      <c r="Y5336" s="10">
        <v>75261</v>
      </c>
      <c r="Z5336" s="10">
        <v>28</v>
      </c>
      <c r="AA5336" s="10">
        <v>53596</v>
      </c>
      <c r="AB5336" s="10">
        <v>95341</v>
      </c>
      <c r="AC5336" s="10">
        <v>3555</v>
      </c>
      <c r="AD5336" s="10">
        <v>3092.1387300000001</v>
      </c>
      <c r="AE5336" s="10">
        <v>627024</v>
      </c>
      <c r="AF5336" s="10">
        <v>22</v>
      </c>
      <c r="AG5336" s="10">
        <v>75.319999999999993</v>
      </c>
      <c r="AH5336" s="10">
        <v>3.17</v>
      </c>
      <c r="AI5336" s="10">
        <v>100.46</v>
      </c>
      <c r="AJ5336" s="10" t="s">
        <v>40</v>
      </c>
    </row>
    <row r="5337" spans="1:36" x14ac:dyDescent="0.25">
      <c r="A5337" s="10" t="s">
        <v>36</v>
      </c>
      <c r="B5337" s="10" t="s">
        <v>73</v>
      </c>
      <c r="C5337" s="10">
        <v>26</v>
      </c>
      <c r="D5337" s="10" t="s">
        <v>38</v>
      </c>
      <c r="E5337" s="10">
        <v>2616</v>
      </c>
      <c r="F5337" s="10" t="s">
        <v>53</v>
      </c>
      <c r="G5337" s="20">
        <v>1741237</v>
      </c>
      <c r="H5337" s="10">
        <v>324.48450600000001</v>
      </c>
      <c r="I5337" s="10">
        <v>31</v>
      </c>
      <c r="J5337" s="10">
        <v>202</v>
      </c>
      <c r="K5337" s="10">
        <v>2024.421026</v>
      </c>
      <c r="L5337" s="10">
        <v>2820</v>
      </c>
      <c r="M5337" s="10">
        <v>6</v>
      </c>
      <c r="N5337" s="10">
        <v>6696</v>
      </c>
      <c r="O5337" s="10">
        <v>1944356</v>
      </c>
      <c r="P5337" s="10">
        <v>1673300</v>
      </c>
      <c r="Q5337" s="10">
        <v>132677</v>
      </c>
      <c r="R5337" s="10">
        <v>677</v>
      </c>
      <c r="S5337" s="10">
        <v>81</v>
      </c>
      <c r="T5337" s="10">
        <v>181.54542000000001</v>
      </c>
      <c r="U5337" s="10">
        <v>8515.1004080000002</v>
      </c>
      <c r="V5337" s="10">
        <v>61097</v>
      </c>
      <c r="W5337" s="10">
        <v>82145</v>
      </c>
      <c r="X5337" s="10">
        <v>81079</v>
      </c>
      <c r="Y5337" s="10">
        <v>157941</v>
      </c>
      <c r="Z5337" s="10">
        <v>100</v>
      </c>
      <c r="AA5337" s="10">
        <v>108901</v>
      </c>
      <c r="AB5337" s="10">
        <v>202513</v>
      </c>
      <c r="AC5337" s="10">
        <v>9516</v>
      </c>
      <c r="AD5337" s="10">
        <v>6309.1339619999999</v>
      </c>
      <c r="AE5337" s="10">
        <v>1352857</v>
      </c>
      <c r="AF5337" s="10">
        <v>32</v>
      </c>
      <c r="AG5337" s="10">
        <v>56.57</v>
      </c>
      <c r="AH5337" s="10">
        <v>11.54</v>
      </c>
      <c r="AI5337" s="10">
        <v>104.48</v>
      </c>
      <c r="AJ5337" s="10" t="s">
        <v>40</v>
      </c>
    </row>
    <row r="5338" spans="1:36" x14ac:dyDescent="0.25">
      <c r="A5338" s="10" t="s">
        <v>36</v>
      </c>
      <c r="B5338" s="10" t="s">
        <v>73</v>
      </c>
      <c r="C5338" s="10">
        <v>26</v>
      </c>
      <c r="D5338" s="10" t="s">
        <v>38</v>
      </c>
      <c r="E5338" s="10">
        <v>2601</v>
      </c>
      <c r="F5338" s="10" t="s">
        <v>39</v>
      </c>
      <c r="G5338" s="20">
        <v>1033965</v>
      </c>
      <c r="H5338" s="10">
        <v>323.10699540000002</v>
      </c>
      <c r="I5338" s="10">
        <v>30</v>
      </c>
      <c r="J5338" s="10">
        <v>49</v>
      </c>
      <c r="K5338" s="10">
        <v>1998.8409690000001</v>
      </c>
      <c r="L5338" s="10">
        <v>3181</v>
      </c>
      <c r="M5338" s="10">
        <v>209</v>
      </c>
      <c r="N5338" s="10">
        <v>6251</v>
      </c>
      <c r="O5338" s="10">
        <v>944411</v>
      </c>
      <c r="P5338" s="10">
        <v>112700</v>
      </c>
      <c r="Q5338" s="10">
        <v>9988</v>
      </c>
      <c r="R5338" s="10">
        <v>607</v>
      </c>
      <c r="S5338" s="10">
        <v>20</v>
      </c>
      <c r="T5338" s="10">
        <v>241.12700000000001</v>
      </c>
      <c r="U5338" s="10">
        <v>5291.4259750000001</v>
      </c>
      <c r="V5338" s="10">
        <v>30759</v>
      </c>
      <c r="W5338" s="10">
        <v>32492</v>
      </c>
      <c r="X5338" s="10">
        <v>69689</v>
      </c>
      <c r="Y5338" s="10">
        <v>80445</v>
      </c>
      <c r="Z5338" s="10">
        <v>65</v>
      </c>
      <c r="AA5338" s="10">
        <v>136584</v>
      </c>
      <c r="AB5338" s="10">
        <v>155205</v>
      </c>
      <c r="AC5338" s="10">
        <v>9432</v>
      </c>
      <c r="AD5338" s="10">
        <v>3051.4580059999998</v>
      </c>
      <c r="AE5338" s="10">
        <v>447596</v>
      </c>
      <c r="AF5338" s="10">
        <v>37</v>
      </c>
      <c r="AG5338" s="10">
        <v>61.71</v>
      </c>
      <c r="AH5338" s="10">
        <v>9.7899999999999991</v>
      </c>
      <c r="AI5338" s="10">
        <v>102.99</v>
      </c>
      <c r="AJ5338" s="10" t="s">
        <v>40</v>
      </c>
    </row>
    <row r="5339" spans="1:36" x14ac:dyDescent="0.25">
      <c r="A5339" s="10" t="s">
        <v>36</v>
      </c>
      <c r="B5339" s="10" t="s">
        <v>73</v>
      </c>
      <c r="C5339" s="10">
        <v>26</v>
      </c>
      <c r="D5339" s="10" t="s">
        <v>38</v>
      </c>
      <c r="E5339" s="10">
        <v>2607</v>
      </c>
      <c r="F5339" s="10" t="s">
        <v>58</v>
      </c>
      <c r="G5339" s="20">
        <v>1412572</v>
      </c>
      <c r="H5339" s="10">
        <v>326.87708029999999</v>
      </c>
      <c r="I5339" s="10">
        <v>37</v>
      </c>
      <c r="J5339" s="10">
        <v>15</v>
      </c>
      <c r="K5339" s="10">
        <v>2303.817129</v>
      </c>
      <c r="L5339" s="10">
        <v>2848</v>
      </c>
      <c r="M5339" s="10">
        <v>177</v>
      </c>
      <c r="N5339" s="10">
        <v>7240</v>
      </c>
      <c r="O5339" s="10">
        <v>1168641</v>
      </c>
      <c r="P5339" s="10">
        <v>637303</v>
      </c>
      <c r="Q5339" s="10">
        <v>60684</v>
      </c>
      <c r="R5339" s="10">
        <v>843</v>
      </c>
      <c r="S5339" s="10">
        <v>51</v>
      </c>
      <c r="T5339" s="10">
        <v>205.73103</v>
      </c>
      <c r="U5339" s="10">
        <v>6329.5677390000001</v>
      </c>
      <c r="V5339" s="10">
        <v>31181</v>
      </c>
      <c r="W5339" s="10">
        <v>32738</v>
      </c>
      <c r="X5339" s="10">
        <v>63673</v>
      </c>
      <c r="Y5339" s="10">
        <v>100637</v>
      </c>
      <c r="Z5339" s="10">
        <v>86</v>
      </c>
      <c r="AA5339" s="10">
        <v>109691</v>
      </c>
      <c r="AB5339" s="10">
        <v>164307</v>
      </c>
      <c r="AC5339" s="10">
        <v>10088</v>
      </c>
      <c r="AD5339" s="10">
        <v>3820.0195800000001</v>
      </c>
      <c r="AE5339" s="10">
        <v>731152</v>
      </c>
      <c r="AF5339" s="10">
        <v>18</v>
      </c>
      <c r="AG5339" s="10">
        <v>58.11</v>
      </c>
      <c r="AH5339" s="10">
        <v>12</v>
      </c>
      <c r="AI5339" s="10">
        <v>106.94</v>
      </c>
      <c r="AJ5339" s="10" t="s">
        <v>40</v>
      </c>
    </row>
    <row r="5340" spans="1:36" x14ac:dyDescent="0.25">
      <c r="A5340" s="10" t="s">
        <v>36</v>
      </c>
      <c r="B5340" s="10" t="s">
        <v>73</v>
      </c>
      <c r="C5340" s="10">
        <v>26</v>
      </c>
      <c r="D5340" s="10" t="s">
        <v>38</v>
      </c>
      <c r="E5340" s="10">
        <v>2609</v>
      </c>
      <c r="F5340" s="10" t="s">
        <v>51</v>
      </c>
      <c r="G5340" s="20">
        <v>2386097</v>
      </c>
      <c r="H5340" s="10">
        <v>324.1258679</v>
      </c>
      <c r="I5340" s="10">
        <v>36</v>
      </c>
      <c r="J5340" s="10">
        <v>154</v>
      </c>
      <c r="K5340" s="10">
        <v>1147.787808</v>
      </c>
      <c r="L5340" s="10">
        <v>5177</v>
      </c>
      <c r="M5340" s="10">
        <v>12</v>
      </c>
      <c r="N5340" s="10">
        <v>5090</v>
      </c>
      <c r="O5340" s="10">
        <v>2390038</v>
      </c>
      <c r="P5340" s="10">
        <v>1572542</v>
      </c>
      <c r="Q5340" s="10">
        <v>90107</v>
      </c>
      <c r="R5340" s="10">
        <v>12</v>
      </c>
      <c r="S5340" s="10">
        <v>0</v>
      </c>
      <c r="T5340" s="10">
        <v>225.89164</v>
      </c>
      <c r="U5340" s="10">
        <v>9120.4108589999996</v>
      </c>
      <c r="V5340" s="10">
        <v>65157</v>
      </c>
      <c r="W5340" s="10">
        <v>74192</v>
      </c>
      <c r="X5340" s="10">
        <v>88569</v>
      </c>
      <c r="Y5340" s="10">
        <v>136911</v>
      </c>
      <c r="Z5340" s="10">
        <v>962</v>
      </c>
      <c r="AA5340" s="10">
        <v>132347</v>
      </c>
      <c r="AB5340" s="10">
        <v>190642</v>
      </c>
      <c r="AC5340" s="10">
        <v>10267</v>
      </c>
      <c r="AD5340" s="10">
        <v>7746.7314109999998</v>
      </c>
      <c r="AE5340" s="10">
        <v>1885485</v>
      </c>
      <c r="AF5340" s="10">
        <v>23</v>
      </c>
      <c r="AG5340" s="10">
        <v>46.48</v>
      </c>
      <c r="AH5340" s="10">
        <v>32.83</v>
      </c>
      <c r="AI5340" s="10">
        <v>102.44</v>
      </c>
      <c r="AJ5340" s="10" t="s">
        <v>40</v>
      </c>
    </row>
    <row r="5341" spans="1:36" x14ac:dyDescent="0.25">
      <c r="A5341" s="10" t="s">
        <v>36</v>
      </c>
      <c r="B5341" s="10" t="s">
        <v>73</v>
      </c>
      <c r="C5341" s="10">
        <v>26</v>
      </c>
      <c r="D5341" s="10" t="s">
        <v>38</v>
      </c>
      <c r="E5341" s="10">
        <v>2624</v>
      </c>
      <c r="F5341" s="10" t="s">
        <v>48</v>
      </c>
      <c r="G5341" s="20">
        <v>352136</v>
      </c>
      <c r="H5341" s="10">
        <v>325.58939570000001</v>
      </c>
      <c r="I5341" s="10">
        <v>37</v>
      </c>
      <c r="J5341" s="10">
        <v>33</v>
      </c>
      <c r="K5341" s="10">
        <v>391.91963420000002</v>
      </c>
      <c r="L5341" s="10">
        <v>549</v>
      </c>
      <c r="M5341" s="10">
        <v>8</v>
      </c>
      <c r="N5341" s="10">
        <v>1182</v>
      </c>
      <c r="O5341" s="10">
        <v>360778</v>
      </c>
      <c r="P5341" s="10">
        <v>304479</v>
      </c>
      <c r="Q5341" s="10">
        <v>16588</v>
      </c>
      <c r="R5341" s="10">
        <v>20</v>
      </c>
      <c r="S5341" s="10">
        <v>2</v>
      </c>
      <c r="T5341" s="10">
        <v>50.609310000000001</v>
      </c>
      <c r="U5341" s="10">
        <v>1617.1838540000001</v>
      </c>
      <c r="V5341" s="10">
        <v>9667</v>
      </c>
      <c r="W5341" s="10">
        <v>10700</v>
      </c>
      <c r="X5341" s="10">
        <v>13249</v>
      </c>
      <c r="Y5341" s="10">
        <v>19607</v>
      </c>
      <c r="Z5341" s="10">
        <v>227</v>
      </c>
      <c r="AA5341" s="10">
        <v>20543</v>
      </c>
      <c r="AB5341" s="10">
        <v>28203</v>
      </c>
      <c r="AC5341" s="10">
        <v>1731</v>
      </c>
      <c r="AD5341" s="10">
        <v>1174.65491</v>
      </c>
      <c r="AE5341" s="10">
        <v>281020</v>
      </c>
      <c r="AF5341" s="10">
        <v>15</v>
      </c>
      <c r="AG5341" s="10">
        <v>41.6</v>
      </c>
      <c r="AH5341" s="10">
        <v>21.94</v>
      </c>
      <c r="AI5341" s="10">
        <v>100</v>
      </c>
      <c r="AJ5341" s="10" t="s">
        <v>40</v>
      </c>
    </row>
    <row r="5342" spans="1:36" x14ac:dyDescent="0.25">
      <c r="A5342" s="10" t="s">
        <v>36</v>
      </c>
      <c r="B5342" s="10" t="s">
        <v>73</v>
      </c>
      <c r="C5342" s="10">
        <v>26</v>
      </c>
      <c r="D5342" s="10" t="s">
        <v>38</v>
      </c>
      <c r="E5342" s="10">
        <v>2607</v>
      </c>
      <c r="F5342" s="10" t="s">
        <v>58</v>
      </c>
      <c r="G5342" s="20">
        <v>1412572</v>
      </c>
      <c r="H5342" s="10">
        <v>326.07740310000003</v>
      </c>
      <c r="I5342" s="10">
        <v>37</v>
      </c>
      <c r="J5342" s="10">
        <v>15</v>
      </c>
      <c r="K5342" s="10">
        <v>2305.1036589999999</v>
      </c>
      <c r="L5342" s="10">
        <v>2872</v>
      </c>
      <c r="M5342" s="10">
        <v>177</v>
      </c>
      <c r="N5342" s="10">
        <v>7241</v>
      </c>
      <c r="O5342" s="10">
        <v>1175676</v>
      </c>
      <c r="P5342" s="10">
        <v>640928</v>
      </c>
      <c r="Q5342" s="10">
        <v>60744</v>
      </c>
      <c r="R5342" s="10">
        <v>850</v>
      </c>
      <c r="S5342" s="10">
        <v>51</v>
      </c>
      <c r="T5342" s="10">
        <v>207.47162</v>
      </c>
      <c r="U5342" s="10">
        <v>6346.1890489999996</v>
      </c>
      <c r="V5342" s="10">
        <v>31338</v>
      </c>
      <c r="W5342" s="10">
        <v>32910</v>
      </c>
      <c r="X5342" s="10">
        <v>63729</v>
      </c>
      <c r="Y5342" s="10">
        <v>100730</v>
      </c>
      <c r="Z5342" s="10">
        <v>87</v>
      </c>
      <c r="AA5342" s="10">
        <v>109837</v>
      </c>
      <c r="AB5342" s="10">
        <v>164494</v>
      </c>
      <c r="AC5342" s="10">
        <v>10113</v>
      </c>
      <c r="AD5342" s="10">
        <v>3833.6137699999999</v>
      </c>
      <c r="AE5342" s="10">
        <v>735528</v>
      </c>
      <c r="AF5342" s="10">
        <v>18</v>
      </c>
      <c r="AG5342" s="10">
        <v>58.02</v>
      </c>
      <c r="AH5342" s="10">
        <v>12.06</v>
      </c>
      <c r="AI5342" s="10">
        <v>106.91</v>
      </c>
      <c r="AJ5342" s="10" t="s">
        <v>40</v>
      </c>
    </row>
    <row r="5343" spans="1:36" x14ac:dyDescent="0.25">
      <c r="A5343" s="10" t="s">
        <v>36</v>
      </c>
      <c r="B5343" s="10" t="s">
        <v>73</v>
      </c>
      <c r="C5343" s="10">
        <v>26</v>
      </c>
      <c r="D5343" s="10" t="s">
        <v>38</v>
      </c>
      <c r="E5343" s="10">
        <v>2610</v>
      </c>
      <c r="F5343" s="10" t="s">
        <v>52</v>
      </c>
      <c r="G5343" s="20">
        <v>1889061</v>
      </c>
      <c r="H5343" s="10">
        <v>323.76328710000001</v>
      </c>
      <c r="I5343" s="10">
        <v>34</v>
      </c>
      <c r="J5343" s="10">
        <v>81</v>
      </c>
      <c r="K5343" s="10">
        <v>1584.7495200000001</v>
      </c>
      <c r="L5343" s="10">
        <v>2488</v>
      </c>
      <c r="M5343" s="10">
        <v>6</v>
      </c>
      <c r="N5343" s="10">
        <v>2783</v>
      </c>
      <c r="O5343" s="10">
        <v>1648727</v>
      </c>
      <c r="P5343" s="10">
        <v>1317119</v>
      </c>
      <c r="Q5343" s="10">
        <v>80133</v>
      </c>
      <c r="R5343" s="10">
        <v>239</v>
      </c>
      <c r="S5343" s="10">
        <v>19</v>
      </c>
      <c r="T5343" s="10">
        <v>265.20686999999998</v>
      </c>
      <c r="U5343" s="10">
        <v>7187.9291199999998</v>
      </c>
      <c r="V5343" s="10">
        <v>47297</v>
      </c>
      <c r="W5343" s="10">
        <v>52924</v>
      </c>
      <c r="X5343" s="10">
        <v>63206</v>
      </c>
      <c r="Y5343" s="10">
        <v>102141</v>
      </c>
      <c r="Z5343" s="10">
        <v>227</v>
      </c>
      <c r="AA5343" s="10">
        <v>88525</v>
      </c>
      <c r="AB5343" s="10">
        <v>134227</v>
      </c>
      <c r="AC5343" s="10">
        <v>5271</v>
      </c>
      <c r="AD5343" s="10">
        <v>5337.9727300000004</v>
      </c>
      <c r="AE5343" s="10">
        <v>1202526</v>
      </c>
      <c r="AF5343" s="10">
        <v>13</v>
      </c>
      <c r="AG5343" s="10">
        <v>57.43</v>
      </c>
      <c r="AH5343" s="10">
        <v>15.59</v>
      </c>
      <c r="AI5343" s="10">
        <v>103.17</v>
      </c>
      <c r="AJ5343" s="10" t="s">
        <v>40</v>
      </c>
    </row>
    <row r="5344" spans="1:36" x14ac:dyDescent="0.25">
      <c r="A5344" s="10" t="s">
        <v>36</v>
      </c>
      <c r="B5344" s="10" t="s">
        <v>73</v>
      </c>
      <c r="C5344" s="10">
        <v>26</v>
      </c>
      <c r="D5344" s="10" t="s">
        <v>38</v>
      </c>
      <c r="E5344" s="10">
        <v>2611</v>
      </c>
      <c r="F5344" s="10" t="s">
        <v>46</v>
      </c>
      <c r="G5344" s="20">
        <v>1612032</v>
      </c>
      <c r="H5344" s="10">
        <v>322.7304029</v>
      </c>
      <c r="I5344" s="10">
        <v>31</v>
      </c>
      <c r="J5344" s="10">
        <v>906</v>
      </c>
      <c r="K5344" s="10">
        <v>519.57672170000001</v>
      </c>
      <c r="L5344" s="10">
        <v>1705</v>
      </c>
      <c r="M5344" s="10">
        <v>3</v>
      </c>
      <c r="N5344" s="10">
        <v>3218</v>
      </c>
      <c r="O5344" s="10">
        <v>1600276</v>
      </c>
      <c r="P5344" s="10">
        <v>1297052</v>
      </c>
      <c r="Q5344" s="10">
        <v>98168</v>
      </c>
      <c r="R5344" s="10">
        <v>29</v>
      </c>
      <c r="S5344" s="10">
        <v>5</v>
      </c>
      <c r="T5344" s="10">
        <v>210.7508</v>
      </c>
      <c r="U5344" s="10">
        <v>5894.9047030000002</v>
      </c>
      <c r="V5344" s="10">
        <v>50266</v>
      </c>
      <c r="W5344" s="10">
        <v>61023</v>
      </c>
      <c r="X5344" s="10">
        <v>67176</v>
      </c>
      <c r="Y5344" s="10">
        <v>121590</v>
      </c>
      <c r="Z5344" s="10">
        <v>865</v>
      </c>
      <c r="AA5344" s="10">
        <v>100671</v>
      </c>
      <c r="AB5344" s="10">
        <v>168050</v>
      </c>
      <c r="AC5344" s="10">
        <v>4923</v>
      </c>
      <c r="AD5344" s="10">
        <v>5164.577182</v>
      </c>
      <c r="AE5344" s="10">
        <v>1170493</v>
      </c>
      <c r="AF5344" s="10">
        <v>10</v>
      </c>
      <c r="AG5344" s="10">
        <v>64.81</v>
      </c>
      <c r="AH5344" s="10">
        <v>11.94</v>
      </c>
      <c r="AI5344" s="10">
        <v>101.15</v>
      </c>
      <c r="AJ5344" s="10" t="s">
        <v>40</v>
      </c>
    </row>
    <row r="5345" spans="1:36" x14ac:dyDescent="0.25">
      <c r="A5345" s="10" t="s">
        <v>36</v>
      </c>
      <c r="B5345" s="10" t="s">
        <v>73</v>
      </c>
      <c r="C5345" s="10">
        <v>26</v>
      </c>
      <c r="D5345" s="10" t="s">
        <v>38</v>
      </c>
      <c r="E5345" s="10">
        <v>2624</v>
      </c>
      <c r="F5345" s="10" t="s">
        <v>48</v>
      </c>
      <c r="G5345" s="20">
        <v>352136</v>
      </c>
      <c r="H5345" s="10">
        <v>326.18270539999997</v>
      </c>
      <c r="I5345" s="10">
        <v>37</v>
      </c>
      <c r="J5345" s="10">
        <v>33</v>
      </c>
      <c r="K5345" s="10">
        <v>391.91963420000002</v>
      </c>
      <c r="L5345" s="10">
        <v>549</v>
      </c>
      <c r="M5345" s="10">
        <v>7</v>
      </c>
      <c r="N5345" s="10">
        <v>1184</v>
      </c>
      <c r="O5345" s="10">
        <v>362644</v>
      </c>
      <c r="P5345" s="10">
        <v>305985</v>
      </c>
      <c r="Q5345" s="10">
        <v>16597</v>
      </c>
      <c r="R5345" s="10">
        <v>20</v>
      </c>
      <c r="S5345" s="10">
        <v>2</v>
      </c>
      <c r="T5345" s="10">
        <v>50.609310000000001</v>
      </c>
      <c r="U5345" s="10">
        <v>1625.4109539999999</v>
      </c>
      <c r="V5345" s="10">
        <v>9691</v>
      </c>
      <c r="W5345" s="10">
        <v>10727</v>
      </c>
      <c r="X5345" s="10">
        <v>13263</v>
      </c>
      <c r="Y5345" s="10">
        <v>19627</v>
      </c>
      <c r="Z5345" s="10">
        <v>230</v>
      </c>
      <c r="AA5345" s="10">
        <v>20548</v>
      </c>
      <c r="AB5345" s="10">
        <v>28209</v>
      </c>
      <c r="AC5345" s="10">
        <v>1733</v>
      </c>
      <c r="AD5345" s="10">
        <v>1182.88201</v>
      </c>
      <c r="AE5345" s="10">
        <v>282356</v>
      </c>
      <c r="AF5345" s="10">
        <v>15</v>
      </c>
      <c r="AG5345" s="10">
        <v>41.65</v>
      </c>
      <c r="AH5345" s="10">
        <v>21.97</v>
      </c>
      <c r="AI5345" s="10">
        <v>99.98</v>
      </c>
      <c r="AJ5345" s="10" t="s">
        <v>40</v>
      </c>
    </row>
    <row r="5346" spans="1:36" x14ac:dyDescent="0.25">
      <c r="A5346" s="10" t="s">
        <v>36</v>
      </c>
      <c r="B5346" s="10" t="s">
        <v>73</v>
      </c>
      <c r="C5346" s="10">
        <v>26</v>
      </c>
      <c r="D5346" s="10" t="s">
        <v>38</v>
      </c>
      <c r="E5346" s="10">
        <v>2607</v>
      </c>
      <c r="F5346" s="10" t="s">
        <v>58</v>
      </c>
      <c r="G5346" s="20">
        <v>1412572</v>
      </c>
      <c r="H5346" s="10">
        <v>326.4279674</v>
      </c>
      <c r="I5346" s="10">
        <v>37</v>
      </c>
      <c r="J5346" s="10">
        <v>15</v>
      </c>
      <c r="K5346" s="10">
        <v>2313.3441619999999</v>
      </c>
      <c r="L5346" s="10">
        <v>2921</v>
      </c>
      <c r="M5346" s="10">
        <v>176</v>
      </c>
      <c r="N5346" s="10">
        <v>7194</v>
      </c>
      <c r="O5346" s="10">
        <v>1178078</v>
      </c>
      <c r="P5346" s="10">
        <v>641693</v>
      </c>
      <c r="Q5346" s="10">
        <v>60754</v>
      </c>
      <c r="R5346" s="10">
        <v>862</v>
      </c>
      <c r="S5346" s="10">
        <v>51</v>
      </c>
      <c r="T5346" s="10">
        <v>207.47162</v>
      </c>
      <c r="U5346" s="10">
        <v>6366.3918519999997</v>
      </c>
      <c r="V5346" s="10">
        <v>31378</v>
      </c>
      <c r="W5346" s="10">
        <v>32953</v>
      </c>
      <c r="X5346" s="10">
        <v>63739</v>
      </c>
      <c r="Y5346" s="10">
        <v>100750</v>
      </c>
      <c r="Z5346" s="10">
        <v>87</v>
      </c>
      <c r="AA5346" s="10">
        <v>109910</v>
      </c>
      <c r="AB5346" s="10">
        <v>164584</v>
      </c>
      <c r="AC5346" s="10">
        <v>10115</v>
      </c>
      <c r="AD5346" s="10">
        <v>3845.5760700000001</v>
      </c>
      <c r="AE5346" s="10">
        <v>737123</v>
      </c>
      <c r="AF5346" s="10">
        <v>18</v>
      </c>
      <c r="AG5346" s="10">
        <v>57.86</v>
      </c>
      <c r="AH5346" s="10">
        <v>12.05</v>
      </c>
      <c r="AI5346" s="10">
        <v>106.94</v>
      </c>
      <c r="AJ5346" s="10" t="s">
        <v>40</v>
      </c>
    </row>
    <row r="5347" spans="1:36" x14ac:dyDescent="0.25">
      <c r="A5347" s="10" t="s">
        <v>36</v>
      </c>
      <c r="B5347" s="10" t="s">
        <v>73</v>
      </c>
      <c r="C5347" s="10">
        <v>26</v>
      </c>
      <c r="D5347" s="10" t="s">
        <v>38</v>
      </c>
      <c r="E5347" s="10">
        <v>2609</v>
      </c>
      <c r="F5347" s="10" t="s">
        <v>51</v>
      </c>
      <c r="G5347" s="20">
        <v>2386097</v>
      </c>
      <c r="H5347" s="10">
        <v>323.3911051</v>
      </c>
      <c r="I5347" s="10">
        <v>36</v>
      </c>
      <c r="J5347" s="10">
        <v>154</v>
      </c>
      <c r="K5347" s="10">
        <v>1151.278151</v>
      </c>
      <c r="L5347" s="10">
        <v>5184</v>
      </c>
      <c r="M5347" s="10">
        <v>12</v>
      </c>
      <c r="N5347" s="10">
        <v>5139</v>
      </c>
      <c r="O5347" s="10">
        <v>2412041</v>
      </c>
      <c r="P5347" s="10">
        <v>1588653</v>
      </c>
      <c r="Q5347" s="10">
        <v>90167</v>
      </c>
      <c r="R5347" s="10">
        <v>12</v>
      </c>
      <c r="S5347" s="10">
        <v>0</v>
      </c>
      <c r="T5347" s="10">
        <v>225.90090000000001</v>
      </c>
      <c r="U5347" s="10">
        <v>9177.5050960000008</v>
      </c>
      <c r="V5347" s="10">
        <v>65416</v>
      </c>
      <c r="W5347" s="10">
        <v>74554</v>
      </c>
      <c r="X5347" s="10">
        <v>88645</v>
      </c>
      <c r="Y5347" s="10">
        <v>137014</v>
      </c>
      <c r="Z5347" s="10">
        <v>988</v>
      </c>
      <c r="AA5347" s="10">
        <v>132481</v>
      </c>
      <c r="AB5347" s="10">
        <v>190791</v>
      </c>
      <c r="AC5347" s="10">
        <v>10323</v>
      </c>
      <c r="AD5347" s="10">
        <v>7800.3260449999998</v>
      </c>
      <c r="AE5347" s="10">
        <v>1902605</v>
      </c>
      <c r="AF5347" s="10">
        <v>24</v>
      </c>
      <c r="AG5347" s="10">
        <v>46.42</v>
      </c>
      <c r="AH5347" s="10">
        <v>32.9</v>
      </c>
      <c r="AI5347" s="10">
        <v>102.39</v>
      </c>
      <c r="AJ5347" s="10" t="s">
        <v>40</v>
      </c>
    </row>
    <row r="5348" spans="1:36" x14ac:dyDescent="0.25">
      <c r="A5348" s="10" t="s">
        <v>36</v>
      </c>
      <c r="B5348" s="10" t="s">
        <v>73</v>
      </c>
      <c r="C5348" s="10">
        <v>26</v>
      </c>
      <c r="D5348" s="10" t="s">
        <v>38</v>
      </c>
      <c r="E5348" s="10">
        <v>2617</v>
      </c>
      <c r="F5348" s="10" t="s">
        <v>54</v>
      </c>
      <c r="G5348" s="20">
        <v>1265244</v>
      </c>
      <c r="H5348" s="10">
        <v>294.63307300000002</v>
      </c>
      <c r="I5348" s="10">
        <v>33</v>
      </c>
      <c r="J5348" s="10">
        <v>229</v>
      </c>
      <c r="K5348" s="10">
        <v>441.77361980000001</v>
      </c>
      <c r="L5348" s="10">
        <v>715</v>
      </c>
      <c r="M5348" s="10">
        <v>3</v>
      </c>
      <c r="N5348" s="10">
        <v>2761</v>
      </c>
      <c r="O5348" s="10">
        <v>1248253</v>
      </c>
      <c r="P5348" s="10">
        <v>1003428</v>
      </c>
      <c r="Q5348" s="10">
        <v>76840</v>
      </c>
      <c r="R5348" s="10">
        <v>0</v>
      </c>
      <c r="S5348" s="10">
        <v>0</v>
      </c>
      <c r="T5348" s="10">
        <v>137.11525</v>
      </c>
      <c r="U5348" s="10">
        <v>4256.6550420000003</v>
      </c>
      <c r="V5348" s="10">
        <v>36729</v>
      </c>
      <c r="W5348" s="10">
        <v>45097</v>
      </c>
      <c r="X5348" s="10">
        <v>50302</v>
      </c>
      <c r="Y5348" s="10">
        <v>96837</v>
      </c>
      <c r="Z5348" s="10">
        <v>224</v>
      </c>
      <c r="AA5348" s="10">
        <v>83448</v>
      </c>
      <c r="AB5348" s="10">
        <v>145749</v>
      </c>
      <c r="AC5348" s="10">
        <v>3476</v>
      </c>
      <c r="AD5348" s="10">
        <v>3677.7661720000001</v>
      </c>
      <c r="AE5348" s="10">
        <v>885676</v>
      </c>
      <c r="AF5348" s="10">
        <v>30</v>
      </c>
      <c r="AG5348" s="10">
        <v>49.06</v>
      </c>
      <c r="AH5348" s="10">
        <v>24.53</v>
      </c>
      <c r="AI5348" s="10">
        <v>106.45</v>
      </c>
      <c r="AJ5348" s="10" t="s">
        <v>40</v>
      </c>
    </row>
    <row r="5349" spans="1:36" x14ac:dyDescent="0.25">
      <c r="A5349" s="10" t="s">
        <v>36</v>
      </c>
      <c r="B5349" s="10" t="s">
        <v>73</v>
      </c>
      <c r="C5349" s="10">
        <v>26</v>
      </c>
      <c r="D5349" s="10" t="s">
        <v>38</v>
      </c>
      <c r="E5349" s="10">
        <v>2620</v>
      </c>
      <c r="F5349" s="10" t="s">
        <v>62</v>
      </c>
      <c r="G5349" s="20">
        <v>1256714</v>
      </c>
      <c r="H5349" s="10">
        <v>323.21354559999997</v>
      </c>
      <c r="I5349" s="10">
        <v>39</v>
      </c>
      <c r="J5349" s="10">
        <v>36</v>
      </c>
      <c r="K5349" s="10">
        <v>1567.5832210000001</v>
      </c>
      <c r="L5349" s="10">
        <v>3239</v>
      </c>
      <c r="M5349" s="10">
        <v>22</v>
      </c>
      <c r="N5349" s="10">
        <v>5500</v>
      </c>
      <c r="O5349" s="10">
        <v>1774690</v>
      </c>
      <c r="P5349" s="10">
        <v>1242968</v>
      </c>
      <c r="Q5349" s="10">
        <v>63860</v>
      </c>
      <c r="R5349" s="10">
        <v>1904</v>
      </c>
      <c r="S5349" s="10">
        <v>52</v>
      </c>
      <c r="T5349" s="10">
        <v>162.8322</v>
      </c>
      <c r="U5349" s="10">
        <v>7466.4538929999999</v>
      </c>
      <c r="V5349" s="10">
        <v>44970</v>
      </c>
      <c r="W5349" s="10">
        <v>46994</v>
      </c>
      <c r="X5349" s="10">
        <v>68990</v>
      </c>
      <c r="Y5349" s="10">
        <v>88468</v>
      </c>
      <c r="Z5349" s="10">
        <v>1147</v>
      </c>
      <c r="AA5349" s="10">
        <v>130724</v>
      </c>
      <c r="AB5349" s="10">
        <v>177600</v>
      </c>
      <c r="AC5349" s="10">
        <v>8739</v>
      </c>
      <c r="AD5349" s="10">
        <v>5736.0384720000002</v>
      </c>
      <c r="AE5349" s="10">
        <v>999013</v>
      </c>
      <c r="AF5349" s="10">
        <v>27</v>
      </c>
      <c r="AG5349" s="10">
        <v>64.11</v>
      </c>
      <c r="AH5349" s="10">
        <v>10.44</v>
      </c>
      <c r="AI5349" s="10">
        <v>110.51</v>
      </c>
      <c r="AJ5349" s="10" t="s">
        <v>40</v>
      </c>
    </row>
    <row r="5350" spans="1:36" x14ac:dyDescent="0.25">
      <c r="A5350" s="10" t="s">
        <v>36</v>
      </c>
      <c r="B5350" s="10" t="s">
        <v>73</v>
      </c>
      <c r="C5350" s="10">
        <v>26</v>
      </c>
      <c r="D5350" s="10" t="s">
        <v>38</v>
      </c>
      <c r="E5350" s="10">
        <v>2601</v>
      </c>
      <c r="F5350" s="10" t="s">
        <v>39</v>
      </c>
      <c r="G5350" s="20">
        <v>1033965</v>
      </c>
      <c r="H5350" s="10">
        <v>321.20323509999997</v>
      </c>
      <c r="I5350" s="10">
        <v>30</v>
      </c>
      <c r="J5350" s="10">
        <v>49</v>
      </c>
      <c r="K5350" s="10">
        <v>1998.8409690000001</v>
      </c>
      <c r="L5350" s="10">
        <v>3190</v>
      </c>
      <c r="M5350" s="10">
        <v>205</v>
      </c>
      <c r="N5350" s="10">
        <v>6276</v>
      </c>
      <c r="O5350" s="10">
        <v>968985</v>
      </c>
      <c r="P5350" s="10">
        <v>114429</v>
      </c>
      <c r="Q5350" s="10">
        <v>10023</v>
      </c>
      <c r="R5350" s="10">
        <v>607</v>
      </c>
      <c r="S5350" s="10">
        <v>20</v>
      </c>
      <c r="T5350" s="10">
        <v>241.77592999999999</v>
      </c>
      <c r="U5350" s="10">
        <v>5353.0280670000002</v>
      </c>
      <c r="V5350" s="10">
        <v>31451</v>
      </c>
      <c r="W5350" s="10">
        <v>33231</v>
      </c>
      <c r="X5350" s="10">
        <v>70143</v>
      </c>
      <c r="Y5350" s="10">
        <v>80938</v>
      </c>
      <c r="Z5350" s="10">
        <v>66</v>
      </c>
      <c r="AA5350" s="10">
        <v>137707</v>
      </c>
      <c r="AB5350" s="10">
        <v>156425</v>
      </c>
      <c r="AC5350" s="10">
        <v>9466</v>
      </c>
      <c r="AD5350" s="10">
        <v>3112.4111680000001</v>
      </c>
      <c r="AE5350" s="10">
        <v>458088</v>
      </c>
      <c r="AF5350" s="10">
        <v>37</v>
      </c>
      <c r="AG5350" s="10">
        <v>61.24</v>
      </c>
      <c r="AH5350" s="10">
        <v>9.9700000000000006</v>
      </c>
      <c r="AI5350" s="10">
        <v>103.19</v>
      </c>
      <c r="AJ5350" s="10" t="s">
        <v>40</v>
      </c>
    </row>
    <row r="5351" spans="1:36" x14ac:dyDescent="0.25">
      <c r="A5351" s="10" t="s">
        <v>36</v>
      </c>
      <c r="B5351" s="10" t="s">
        <v>73</v>
      </c>
      <c r="C5351" s="10">
        <v>26</v>
      </c>
      <c r="D5351" s="10" t="s">
        <v>38</v>
      </c>
      <c r="E5351" s="10">
        <v>2608</v>
      </c>
      <c r="F5351" s="10" t="s">
        <v>44</v>
      </c>
      <c r="G5351" s="20">
        <v>1030047</v>
      </c>
      <c r="H5351" s="10">
        <v>335.55658870000002</v>
      </c>
      <c r="I5351" s="10">
        <v>51</v>
      </c>
      <c r="J5351" s="10">
        <v>32</v>
      </c>
      <c r="K5351" s="10">
        <v>1690.1683660000001</v>
      </c>
      <c r="L5351" s="10">
        <v>3091</v>
      </c>
      <c r="M5351" s="10">
        <v>19</v>
      </c>
      <c r="N5351" s="10">
        <v>4823</v>
      </c>
      <c r="O5351" s="10">
        <v>1074127</v>
      </c>
      <c r="P5351" s="10">
        <v>647861</v>
      </c>
      <c r="Q5351" s="10">
        <v>25845</v>
      </c>
      <c r="R5351" s="10">
        <v>11</v>
      </c>
      <c r="S5351" s="10">
        <v>11</v>
      </c>
      <c r="T5351" s="10">
        <v>154.92271</v>
      </c>
      <c r="U5351" s="10">
        <v>5449.394996</v>
      </c>
      <c r="V5351" s="10">
        <v>20658</v>
      </c>
      <c r="W5351" s="10">
        <v>22314</v>
      </c>
      <c r="X5351" s="10">
        <v>30639</v>
      </c>
      <c r="Y5351" s="10">
        <v>46001</v>
      </c>
      <c r="Z5351" s="10">
        <v>576</v>
      </c>
      <c r="AA5351" s="10">
        <v>54394</v>
      </c>
      <c r="AB5351" s="10">
        <v>76103</v>
      </c>
      <c r="AC5351" s="10">
        <v>7914</v>
      </c>
      <c r="AD5351" s="10">
        <v>3604.3039199999998</v>
      </c>
      <c r="AE5351" s="10">
        <v>841253</v>
      </c>
      <c r="AF5351" s="10">
        <v>27</v>
      </c>
      <c r="AG5351" s="10">
        <v>53.53</v>
      </c>
      <c r="AH5351" s="10">
        <v>5.74</v>
      </c>
      <c r="AI5351" s="10">
        <v>109.74</v>
      </c>
      <c r="AJ5351" s="10" t="s">
        <v>40</v>
      </c>
    </row>
    <row r="5352" spans="1:36" x14ac:dyDescent="0.25">
      <c r="A5352" s="10" t="s">
        <v>36</v>
      </c>
      <c r="B5352" s="10" t="s">
        <v>73</v>
      </c>
      <c r="C5352" s="10">
        <v>26</v>
      </c>
      <c r="D5352" s="10" t="s">
        <v>38</v>
      </c>
      <c r="E5352" s="10">
        <v>2620</v>
      </c>
      <c r="F5352" s="10" t="s">
        <v>62</v>
      </c>
      <c r="G5352" s="20">
        <v>1256714</v>
      </c>
      <c r="H5352" s="10">
        <v>324.1746291</v>
      </c>
      <c r="I5352" s="10">
        <v>39</v>
      </c>
      <c r="J5352" s="10">
        <v>36</v>
      </c>
      <c r="K5352" s="10">
        <v>1574.843871</v>
      </c>
      <c r="L5352" s="10">
        <v>3367</v>
      </c>
      <c r="M5352" s="10">
        <v>21</v>
      </c>
      <c r="N5352" s="10">
        <v>5414</v>
      </c>
      <c r="O5352" s="10">
        <v>1795698</v>
      </c>
      <c r="P5352" s="10">
        <v>1255469</v>
      </c>
      <c r="Q5352" s="10">
        <v>63940</v>
      </c>
      <c r="R5352" s="10">
        <v>1960</v>
      </c>
      <c r="S5352" s="10">
        <v>54</v>
      </c>
      <c r="T5352" s="10">
        <v>162.8322</v>
      </c>
      <c r="U5352" s="10">
        <v>7558.8734029999996</v>
      </c>
      <c r="V5352" s="10">
        <v>45195</v>
      </c>
      <c r="W5352" s="10">
        <v>47226</v>
      </c>
      <c r="X5352" s="10">
        <v>69207</v>
      </c>
      <c r="Y5352" s="10">
        <v>88698</v>
      </c>
      <c r="Z5352" s="10">
        <v>1169</v>
      </c>
      <c r="AA5352" s="10">
        <v>131558</v>
      </c>
      <c r="AB5352" s="10">
        <v>178465</v>
      </c>
      <c r="AC5352" s="10">
        <v>8781</v>
      </c>
      <c r="AD5352" s="10">
        <v>5821.1973319999997</v>
      </c>
      <c r="AE5352" s="10">
        <v>1009292</v>
      </c>
      <c r="AF5352" s="10">
        <v>27</v>
      </c>
      <c r="AG5352" s="10">
        <v>63.77</v>
      </c>
      <c r="AH5352" s="10">
        <v>10.63</v>
      </c>
      <c r="AI5352" s="10">
        <v>110.5</v>
      </c>
      <c r="AJ5352" s="10" t="s">
        <v>40</v>
      </c>
    </row>
    <row r="5353" spans="1:36" x14ac:dyDescent="0.25">
      <c r="A5353" s="10" t="s">
        <v>36</v>
      </c>
      <c r="B5353" s="10" t="s">
        <v>73</v>
      </c>
      <c r="C5353" s="10">
        <v>26</v>
      </c>
      <c r="D5353" s="10" t="s">
        <v>38</v>
      </c>
      <c r="E5353" s="10">
        <v>2605</v>
      </c>
      <c r="F5353" s="10" t="s">
        <v>43</v>
      </c>
      <c r="G5353" s="20">
        <v>591549</v>
      </c>
      <c r="H5353" s="10">
        <v>325.38039400000002</v>
      </c>
      <c r="I5353" s="10">
        <v>40</v>
      </c>
      <c r="J5353" s="10">
        <v>24</v>
      </c>
      <c r="K5353" s="10">
        <v>1679.775273</v>
      </c>
      <c r="L5353" s="10">
        <v>2478</v>
      </c>
      <c r="M5353" s="10">
        <v>47</v>
      </c>
      <c r="N5353" s="10">
        <v>4122</v>
      </c>
      <c r="O5353" s="10">
        <v>881515</v>
      </c>
      <c r="P5353" s="10">
        <v>831117</v>
      </c>
      <c r="Q5353" s="10">
        <v>47792</v>
      </c>
      <c r="R5353" s="10">
        <v>250</v>
      </c>
      <c r="S5353" s="10">
        <v>9</v>
      </c>
      <c r="T5353" s="10">
        <v>154.30465000000001</v>
      </c>
      <c r="U5353" s="10">
        <v>4702.3569029999999</v>
      </c>
      <c r="V5353" s="10">
        <v>21993</v>
      </c>
      <c r="W5353" s="10">
        <v>23373</v>
      </c>
      <c r="X5353" s="10">
        <v>38655</v>
      </c>
      <c r="Y5353" s="10">
        <v>52540</v>
      </c>
      <c r="Z5353" s="10">
        <v>42</v>
      </c>
      <c r="AA5353" s="10">
        <v>77416</v>
      </c>
      <c r="AB5353" s="10">
        <v>102395</v>
      </c>
      <c r="AC5353" s="10">
        <v>6600</v>
      </c>
      <c r="AD5353" s="10">
        <v>2868.2769800000001</v>
      </c>
      <c r="AE5353" s="10">
        <v>682020</v>
      </c>
      <c r="AF5353" s="10">
        <v>28</v>
      </c>
      <c r="AG5353" s="10">
        <v>81.569999999999993</v>
      </c>
      <c r="AH5353" s="10">
        <v>8.01</v>
      </c>
      <c r="AI5353" s="10">
        <v>103.41</v>
      </c>
      <c r="AJ5353" s="10" t="s">
        <v>40</v>
      </c>
    </row>
    <row r="5354" spans="1:36" x14ac:dyDescent="0.25">
      <c r="A5354" s="10" t="s">
        <v>36</v>
      </c>
      <c r="B5354" s="10" t="s">
        <v>73</v>
      </c>
      <c r="C5354" s="10">
        <v>26</v>
      </c>
      <c r="D5354" s="10" t="s">
        <v>38</v>
      </c>
      <c r="E5354" s="10">
        <v>2611</v>
      </c>
      <c r="F5354" s="10" t="s">
        <v>46</v>
      </c>
      <c r="G5354" s="20">
        <v>1612032</v>
      </c>
      <c r="H5354" s="10">
        <v>324.27878170000002</v>
      </c>
      <c r="I5354" s="10">
        <v>31</v>
      </c>
      <c r="J5354" s="10">
        <v>906</v>
      </c>
      <c r="K5354" s="10">
        <v>520.20237169999996</v>
      </c>
      <c r="L5354" s="10">
        <v>1706</v>
      </c>
      <c r="M5354" s="10">
        <v>3</v>
      </c>
      <c r="N5354" s="10">
        <v>3228</v>
      </c>
      <c r="O5354" s="10">
        <v>1602724</v>
      </c>
      <c r="P5354" s="10">
        <v>1299131</v>
      </c>
      <c r="Q5354" s="10">
        <v>98178</v>
      </c>
      <c r="R5354" s="10">
        <v>29</v>
      </c>
      <c r="S5354" s="10">
        <v>5</v>
      </c>
      <c r="T5354" s="10">
        <v>210.7508</v>
      </c>
      <c r="U5354" s="10">
        <v>5928.2470329999996</v>
      </c>
      <c r="V5354" s="10">
        <v>50305</v>
      </c>
      <c r="W5354" s="10">
        <v>61082</v>
      </c>
      <c r="X5354" s="10">
        <v>67184</v>
      </c>
      <c r="Y5354" s="10">
        <v>121600</v>
      </c>
      <c r="Z5354" s="10">
        <v>873</v>
      </c>
      <c r="AA5354" s="10">
        <v>100696</v>
      </c>
      <c r="AB5354" s="10">
        <v>168092</v>
      </c>
      <c r="AC5354" s="10">
        <v>4934</v>
      </c>
      <c r="AD5354" s="10">
        <v>5197.2938620000004</v>
      </c>
      <c r="AE5354" s="10">
        <v>1172024</v>
      </c>
      <c r="AF5354" s="10">
        <v>10</v>
      </c>
      <c r="AG5354" s="10">
        <v>64.72</v>
      </c>
      <c r="AH5354" s="10">
        <v>11.92</v>
      </c>
      <c r="AI5354" s="10">
        <v>101.16</v>
      </c>
      <c r="AJ5354" s="10" t="s">
        <v>40</v>
      </c>
    </row>
    <row r="5355" spans="1:36" x14ac:dyDescent="0.25">
      <c r="A5355" s="10" t="s">
        <v>36</v>
      </c>
      <c r="B5355" s="10" t="s">
        <v>73</v>
      </c>
      <c r="C5355" s="10">
        <v>26</v>
      </c>
      <c r="D5355" s="10" t="s">
        <v>38</v>
      </c>
      <c r="E5355" s="10">
        <v>2612</v>
      </c>
      <c r="F5355" s="10" t="s">
        <v>60</v>
      </c>
      <c r="G5355" s="20">
        <v>1002417</v>
      </c>
      <c r="H5355" s="10">
        <v>327.26448319999997</v>
      </c>
      <c r="I5355" s="10">
        <v>34</v>
      </c>
      <c r="J5355" s="10">
        <v>95</v>
      </c>
      <c r="K5355" s="10">
        <v>829.82270800000003</v>
      </c>
      <c r="L5355" s="10">
        <v>1322</v>
      </c>
      <c r="M5355" s="10">
        <v>1</v>
      </c>
      <c r="N5355" s="10">
        <v>2243</v>
      </c>
      <c r="O5355" s="10">
        <v>963895</v>
      </c>
      <c r="P5355" s="10">
        <v>775073</v>
      </c>
      <c r="Q5355" s="10">
        <v>59892</v>
      </c>
      <c r="R5355" s="10">
        <v>56</v>
      </c>
      <c r="S5355" s="10">
        <v>6</v>
      </c>
      <c r="T5355" s="10">
        <v>152.85255000000001</v>
      </c>
      <c r="U5355" s="10">
        <v>4137.1612480000003</v>
      </c>
      <c r="V5355" s="10">
        <v>28281</v>
      </c>
      <c r="W5355" s="10">
        <v>37438</v>
      </c>
      <c r="X5355" s="10">
        <v>40126</v>
      </c>
      <c r="Y5355" s="10">
        <v>75370</v>
      </c>
      <c r="Z5355" s="10">
        <v>32</v>
      </c>
      <c r="AA5355" s="10">
        <v>53719</v>
      </c>
      <c r="AB5355" s="10">
        <v>95597</v>
      </c>
      <c r="AC5355" s="10">
        <v>3565</v>
      </c>
      <c r="AD5355" s="10">
        <v>3154.4859900000001</v>
      </c>
      <c r="AE5355" s="10">
        <v>641234</v>
      </c>
      <c r="AF5355" s="10">
        <v>22</v>
      </c>
      <c r="AG5355" s="10">
        <v>74.73</v>
      </c>
      <c r="AH5355" s="10">
        <v>3.09</v>
      </c>
      <c r="AI5355" s="10">
        <v>100.45</v>
      </c>
      <c r="AJ5355" s="10" t="s">
        <v>40</v>
      </c>
    </row>
    <row r="5356" spans="1:36" x14ac:dyDescent="0.25">
      <c r="A5356" s="10" t="s">
        <v>36</v>
      </c>
      <c r="B5356" s="10" t="s">
        <v>73</v>
      </c>
      <c r="C5356" s="10">
        <v>26</v>
      </c>
      <c r="D5356" s="10" t="s">
        <v>38</v>
      </c>
      <c r="E5356" s="10">
        <v>2618</v>
      </c>
      <c r="F5356" s="10" t="s">
        <v>55</v>
      </c>
      <c r="G5356" s="20">
        <v>1920732</v>
      </c>
      <c r="H5356" s="10">
        <v>322.6264165</v>
      </c>
      <c r="I5356" s="10">
        <v>62</v>
      </c>
      <c r="J5356" s="10">
        <v>165</v>
      </c>
      <c r="K5356" s="10">
        <v>347.17225509999997</v>
      </c>
      <c r="L5356" s="10">
        <v>2860</v>
      </c>
      <c r="M5356" s="10">
        <v>1</v>
      </c>
      <c r="N5356" s="10">
        <v>3249</v>
      </c>
      <c r="O5356" s="10">
        <v>1726981</v>
      </c>
      <c r="P5356" s="10">
        <v>1308018</v>
      </c>
      <c r="Q5356" s="10">
        <v>42801</v>
      </c>
      <c r="R5356" s="10">
        <v>0</v>
      </c>
      <c r="S5356" s="10">
        <v>0</v>
      </c>
      <c r="T5356" s="10">
        <v>197.75699</v>
      </c>
      <c r="U5356" s="10">
        <v>6116.6261590000004</v>
      </c>
      <c r="V5356" s="10">
        <v>27848</v>
      </c>
      <c r="W5356" s="10">
        <v>30537</v>
      </c>
      <c r="X5356" s="10">
        <v>35970</v>
      </c>
      <c r="Y5356" s="10">
        <v>56719</v>
      </c>
      <c r="Z5356" s="10">
        <v>3220</v>
      </c>
      <c r="AA5356" s="10">
        <v>53969</v>
      </c>
      <c r="AB5356" s="10">
        <v>79523</v>
      </c>
      <c r="AC5356" s="10">
        <v>6109</v>
      </c>
      <c r="AD5356" s="10">
        <v>5571.6969140000001</v>
      </c>
      <c r="AE5356" s="10">
        <v>1400153</v>
      </c>
      <c r="AF5356" s="10">
        <v>28</v>
      </c>
      <c r="AG5356" s="10">
        <v>32.78</v>
      </c>
      <c r="AH5356" s="10">
        <v>46.3</v>
      </c>
      <c r="AI5356" s="10">
        <v>100</v>
      </c>
      <c r="AJ5356" s="10" t="s">
        <v>40</v>
      </c>
    </row>
    <row r="5357" spans="1:36" x14ac:dyDescent="0.25">
      <c r="A5357" s="10" t="s">
        <v>36</v>
      </c>
      <c r="B5357" s="10" t="s">
        <v>73</v>
      </c>
      <c r="C5357" s="10">
        <v>26</v>
      </c>
      <c r="D5357" s="10" t="s">
        <v>38</v>
      </c>
      <c r="E5357" s="10">
        <v>2605</v>
      </c>
      <c r="F5357" s="10" t="s">
        <v>43</v>
      </c>
      <c r="G5357" s="20">
        <v>591549</v>
      </c>
      <c r="H5357" s="10">
        <v>325.3424048</v>
      </c>
      <c r="I5357" s="10">
        <v>40</v>
      </c>
      <c r="J5357" s="10">
        <v>24</v>
      </c>
      <c r="K5357" s="10">
        <v>1679.775273</v>
      </c>
      <c r="L5357" s="10">
        <v>2478</v>
      </c>
      <c r="M5357" s="10">
        <v>47</v>
      </c>
      <c r="N5357" s="10">
        <v>4122</v>
      </c>
      <c r="O5357" s="10">
        <v>881515</v>
      </c>
      <c r="P5357" s="10">
        <v>831117</v>
      </c>
      <c r="Q5357" s="10">
        <v>47790</v>
      </c>
      <c r="R5357" s="10">
        <v>250</v>
      </c>
      <c r="S5357" s="10">
        <v>9</v>
      </c>
      <c r="T5357" s="10">
        <v>154.30465000000001</v>
      </c>
      <c r="U5357" s="10">
        <v>4702.0220230000004</v>
      </c>
      <c r="V5357" s="10">
        <v>21993</v>
      </c>
      <c r="W5357" s="10">
        <v>23373</v>
      </c>
      <c r="X5357" s="10">
        <v>38656</v>
      </c>
      <c r="Y5357" s="10">
        <v>52538</v>
      </c>
      <c r="Z5357" s="10">
        <v>42</v>
      </c>
      <c r="AA5357" s="10">
        <v>77297</v>
      </c>
      <c r="AB5357" s="10">
        <v>102266</v>
      </c>
      <c r="AC5357" s="10">
        <v>6600</v>
      </c>
      <c r="AD5357" s="10">
        <v>2867.9421000000002</v>
      </c>
      <c r="AE5357" s="10">
        <v>682020</v>
      </c>
      <c r="AF5357" s="10">
        <v>28</v>
      </c>
      <c r="AG5357" s="10">
        <v>81.569999999999993</v>
      </c>
      <c r="AH5357" s="10">
        <v>8.01</v>
      </c>
      <c r="AI5357" s="10">
        <v>103.41</v>
      </c>
      <c r="AJ5357" s="10" t="s">
        <v>40</v>
      </c>
    </row>
    <row r="5358" spans="1:36" x14ac:dyDescent="0.25">
      <c r="A5358" s="10" t="s">
        <v>36</v>
      </c>
      <c r="B5358" s="10" t="s">
        <v>73</v>
      </c>
      <c r="C5358" s="10">
        <v>26</v>
      </c>
      <c r="D5358" s="10" t="s">
        <v>38</v>
      </c>
      <c r="E5358" s="10">
        <v>2610</v>
      </c>
      <c r="F5358" s="10" t="s">
        <v>52</v>
      </c>
      <c r="G5358" s="20">
        <v>1889061</v>
      </c>
      <c r="H5358" s="10">
        <v>323.94743010000002</v>
      </c>
      <c r="I5358" s="10">
        <v>34</v>
      </c>
      <c r="J5358" s="10">
        <v>81</v>
      </c>
      <c r="K5358" s="10">
        <v>1586.0282</v>
      </c>
      <c r="L5358" s="10">
        <v>2488</v>
      </c>
      <c r="M5358" s="10">
        <v>6</v>
      </c>
      <c r="N5358" s="10">
        <v>2790</v>
      </c>
      <c r="O5358" s="10">
        <v>1650734</v>
      </c>
      <c r="P5358" s="10">
        <v>1318687</v>
      </c>
      <c r="Q5358" s="10">
        <v>80142</v>
      </c>
      <c r="R5358" s="10">
        <v>240</v>
      </c>
      <c r="S5358" s="10">
        <v>19</v>
      </c>
      <c r="T5358" s="10">
        <v>271.19463999999999</v>
      </c>
      <c r="U5358" s="10">
        <v>7204.7332100000003</v>
      </c>
      <c r="V5358" s="10">
        <v>47328</v>
      </c>
      <c r="W5358" s="10">
        <v>52961</v>
      </c>
      <c r="X5358" s="10">
        <v>63216</v>
      </c>
      <c r="Y5358" s="10">
        <v>102158</v>
      </c>
      <c r="Z5358" s="10">
        <v>227</v>
      </c>
      <c r="AA5358" s="10">
        <v>88525</v>
      </c>
      <c r="AB5358" s="10">
        <v>134227</v>
      </c>
      <c r="AC5358" s="10">
        <v>5278</v>
      </c>
      <c r="AD5358" s="10">
        <v>5347.51037</v>
      </c>
      <c r="AE5358" s="10">
        <v>1203980</v>
      </c>
      <c r="AF5358" s="10">
        <v>13</v>
      </c>
      <c r="AG5358" s="10">
        <v>57.35</v>
      </c>
      <c r="AH5358" s="10">
        <v>15.58</v>
      </c>
      <c r="AI5358" s="10">
        <v>103.18</v>
      </c>
      <c r="AJ5358" s="10" t="s">
        <v>40</v>
      </c>
    </row>
    <row r="5359" spans="1:36" x14ac:dyDescent="0.25">
      <c r="A5359" s="10" t="s">
        <v>36</v>
      </c>
      <c r="B5359" s="10" t="s">
        <v>73</v>
      </c>
      <c r="C5359" s="10">
        <v>26</v>
      </c>
      <c r="D5359" s="10" t="s">
        <v>38</v>
      </c>
      <c r="E5359" s="10">
        <v>2616</v>
      </c>
      <c r="F5359" s="10" t="s">
        <v>53</v>
      </c>
      <c r="G5359" s="20">
        <v>1741237</v>
      </c>
      <c r="H5359" s="10">
        <v>328.8786556</v>
      </c>
      <c r="I5359" s="10">
        <v>32</v>
      </c>
      <c r="J5359" s="10">
        <v>202</v>
      </c>
      <c r="K5359" s="10">
        <v>2082.8649930000001</v>
      </c>
      <c r="L5359" s="10">
        <v>2822</v>
      </c>
      <c r="M5359" s="10">
        <v>6</v>
      </c>
      <c r="N5359" s="10">
        <v>6727</v>
      </c>
      <c r="O5359" s="10">
        <v>1969252</v>
      </c>
      <c r="P5359" s="10">
        <v>1695139</v>
      </c>
      <c r="Q5359" s="10">
        <v>132809</v>
      </c>
      <c r="R5359" s="10">
        <v>685</v>
      </c>
      <c r="S5359" s="10">
        <v>81</v>
      </c>
      <c r="T5359" s="10">
        <v>215.72568999999999</v>
      </c>
      <c r="U5359" s="10">
        <v>8775.0401849999998</v>
      </c>
      <c r="V5359" s="10">
        <v>61257</v>
      </c>
      <c r="W5359" s="10">
        <v>82435</v>
      </c>
      <c r="X5359" s="10">
        <v>81167</v>
      </c>
      <c r="Y5359" s="10">
        <v>158126</v>
      </c>
      <c r="Z5359" s="10">
        <v>108</v>
      </c>
      <c r="AA5359" s="10">
        <v>109349</v>
      </c>
      <c r="AB5359" s="10">
        <v>203318</v>
      </c>
      <c r="AC5359" s="10">
        <v>9549</v>
      </c>
      <c r="AD5359" s="10">
        <v>6476.4495020000004</v>
      </c>
      <c r="AE5359" s="10">
        <v>1370246</v>
      </c>
      <c r="AF5359" s="10">
        <v>32</v>
      </c>
      <c r="AG5359" s="10">
        <v>56.33</v>
      </c>
      <c r="AH5359" s="10">
        <v>11.61</v>
      </c>
      <c r="AI5359" s="10">
        <v>104.51</v>
      </c>
      <c r="AJ5359" s="10" t="s">
        <v>40</v>
      </c>
    </row>
    <row r="5360" spans="1:36" x14ac:dyDescent="0.25">
      <c r="A5360" s="10" t="s">
        <v>36</v>
      </c>
      <c r="B5360" s="10" t="s">
        <v>73</v>
      </c>
      <c r="C5360" s="10">
        <v>26</v>
      </c>
      <c r="D5360" s="10" t="s">
        <v>38</v>
      </c>
      <c r="E5360" s="10">
        <v>2602</v>
      </c>
      <c r="F5360" s="10" t="s">
        <v>41</v>
      </c>
      <c r="G5360" s="20">
        <v>1097200</v>
      </c>
      <c r="H5360" s="10">
        <v>322.6268685</v>
      </c>
      <c r="I5360" s="10">
        <v>36</v>
      </c>
      <c r="J5360" s="10">
        <v>185</v>
      </c>
      <c r="K5360" s="10">
        <v>1597.8951320000001</v>
      </c>
      <c r="L5360" s="10">
        <v>5494</v>
      </c>
      <c r="M5360" s="10">
        <v>37</v>
      </c>
      <c r="N5360" s="10">
        <v>6065</v>
      </c>
      <c r="O5360" s="10">
        <v>1413021</v>
      </c>
      <c r="P5360" s="10">
        <v>1091831</v>
      </c>
      <c r="Q5360" s="10">
        <v>63655</v>
      </c>
      <c r="R5360" s="10">
        <v>1032</v>
      </c>
      <c r="S5360" s="10">
        <v>53</v>
      </c>
      <c r="T5360" s="10">
        <v>263.09841</v>
      </c>
      <c r="U5360" s="10">
        <v>6419.7789460000004</v>
      </c>
      <c r="V5360" s="10">
        <v>39098</v>
      </c>
      <c r="W5360" s="10">
        <v>41927</v>
      </c>
      <c r="X5360" s="10">
        <v>66461</v>
      </c>
      <c r="Y5360" s="10">
        <v>84867</v>
      </c>
      <c r="Z5360" s="10">
        <v>171</v>
      </c>
      <c r="AA5360" s="10">
        <v>112323</v>
      </c>
      <c r="AB5360" s="10">
        <v>138831</v>
      </c>
      <c r="AC5360" s="10">
        <v>11559</v>
      </c>
      <c r="AD5360" s="10">
        <v>4558.7854040000002</v>
      </c>
      <c r="AE5360" s="10">
        <v>838534</v>
      </c>
      <c r="AF5360" s="10">
        <v>20</v>
      </c>
      <c r="AG5360" s="10">
        <v>46.63</v>
      </c>
      <c r="AH5360" s="10">
        <v>3.7</v>
      </c>
      <c r="AI5360" s="10">
        <v>104.77</v>
      </c>
      <c r="AJ5360" s="10" t="s">
        <v>40</v>
      </c>
    </row>
    <row r="5361" spans="1:36" x14ac:dyDescent="0.25">
      <c r="A5361" s="10" t="s">
        <v>36</v>
      </c>
      <c r="B5361" s="10" t="s">
        <v>73</v>
      </c>
      <c r="C5361" s="10">
        <v>26</v>
      </c>
      <c r="D5361" s="10" t="s">
        <v>38</v>
      </c>
      <c r="E5361" s="10">
        <v>2615</v>
      </c>
      <c r="F5361" s="10" t="s">
        <v>50</v>
      </c>
      <c r="G5361" s="20">
        <v>1260876</v>
      </c>
      <c r="H5361" s="10">
        <v>323.3740603</v>
      </c>
      <c r="I5361" s="10">
        <v>28</v>
      </c>
      <c r="J5361" s="10">
        <v>43</v>
      </c>
      <c r="K5361" s="10">
        <v>574.80073040000002</v>
      </c>
      <c r="L5361" s="10">
        <v>2033</v>
      </c>
      <c r="M5361" s="10">
        <v>2</v>
      </c>
      <c r="N5361" s="10">
        <v>3004</v>
      </c>
      <c r="O5361" s="10">
        <v>1027860</v>
      </c>
      <c r="P5361" s="10">
        <v>936056</v>
      </c>
      <c r="Q5361" s="10">
        <v>88811</v>
      </c>
      <c r="R5361" s="10">
        <v>80</v>
      </c>
      <c r="S5361" s="10">
        <v>15</v>
      </c>
      <c r="T5361" s="10">
        <v>163.59629000000001</v>
      </c>
      <c r="U5361" s="10">
        <v>4062.229636</v>
      </c>
      <c r="V5361" s="10">
        <v>35742</v>
      </c>
      <c r="W5361" s="10">
        <v>41765</v>
      </c>
      <c r="X5361" s="10">
        <v>57284</v>
      </c>
      <c r="Y5361" s="10">
        <v>98381</v>
      </c>
      <c r="Z5361" s="10">
        <v>64</v>
      </c>
      <c r="AA5361" s="10">
        <v>92878</v>
      </c>
      <c r="AB5361" s="10">
        <v>151105</v>
      </c>
      <c r="AC5361" s="10">
        <v>5037</v>
      </c>
      <c r="AD5361" s="10">
        <v>3323.8326160000001</v>
      </c>
      <c r="AE5361" s="10">
        <v>732220</v>
      </c>
      <c r="AF5361" s="10">
        <v>9</v>
      </c>
      <c r="AG5361" s="10">
        <v>59.61</v>
      </c>
      <c r="AH5361" s="10">
        <v>26.92</v>
      </c>
      <c r="AI5361" s="10">
        <v>110.91</v>
      </c>
      <c r="AJ5361" s="10" t="s">
        <v>40</v>
      </c>
    </row>
    <row r="5362" spans="1:36" x14ac:dyDescent="0.25">
      <c r="A5362" s="10" t="s">
        <v>36</v>
      </c>
      <c r="B5362" s="10" t="s">
        <v>73</v>
      </c>
      <c r="C5362" s="10">
        <v>26</v>
      </c>
      <c r="D5362" s="10" t="s">
        <v>38</v>
      </c>
      <c r="E5362" s="10">
        <v>2624</v>
      </c>
      <c r="F5362" s="10" t="s">
        <v>48</v>
      </c>
      <c r="G5362" s="20">
        <v>352136</v>
      </c>
      <c r="H5362" s="10">
        <v>323.68334920000001</v>
      </c>
      <c r="I5362" s="10">
        <v>37</v>
      </c>
      <c r="J5362" s="10">
        <v>33</v>
      </c>
      <c r="K5362" s="10">
        <v>400.70599720000001</v>
      </c>
      <c r="L5362" s="10">
        <v>552</v>
      </c>
      <c r="M5362" s="10">
        <v>7</v>
      </c>
      <c r="N5362" s="10">
        <v>1205</v>
      </c>
      <c r="O5362" s="10">
        <v>367070</v>
      </c>
      <c r="P5362" s="10">
        <v>309671</v>
      </c>
      <c r="Q5362" s="10">
        <v>16688</v>
      </c>
      <c r="R5362" s="10">
        <v>20</v>
      </c>
      <c r="S5362" s="10">
        <v>2</v>
      </c>
      <c r="T5362" s="10">
        <v>65.54477</v>
      </c>
      <c r="U5362" s="10">
        <v>1654.395237</v>
      </c>
      <c r="V5362" s="10">
        <v>9745</v>
      </c>
      <c r="W5362" s="10">
        <v>10797</v>
      </c>
      <c r="X5362" s="10">
        <v>13276</v>
      </c>
      <c r="Y5362" s="10">
        <v>19728</v>
      </c>
      <c r="Z5362" s="10">
        <v>251</v>
      </c>
      <c r="AA5362" s="10">
        <v>20992</v>
      </c>
      <c r="AB5362" s="10">
        <v>28787</v>
      </c>
      <c r="AC5362" s="10">
        <v>1757</v>
      </c>
      <c r="AD5362" s="10">
        <v>1188.14447</v>
      </c>
      <c r="AE5362" s="10">
        <v>285613</v>
      </c>
      <c r="AF5362" s="10">
        <v>15</v>
      </c>
      <c r="AG5362" s="10">
        <v>40.61</v>
      </c>
      <c r="AH5362" s="10">
        <v>22.13</v>
      </c>
      <c r="AI5362" s="10">
        <v>100</v>
      </c>
      <c r="AJ5362" s="10" t="s">
        <v>40</v>
      </c>
    </row>
    <row r="5363" spans="1:36" x14ac:dyDescent="0.25">
      <c r="A5363" s="10" t="s">
        <v>36</v>
      </c>
      <c r="B5363" s="10" t="s">
        <v>73</v>
      </c>
      <c r="C5363" s="10">
        <v>26</v>
      </c>
      <c r="D5363" s="10" t="s">
        <v>38</v>
      </c>
      <c r="E5363" s="10">
        <v>2601</v>
      </c>
      <c r="F5363" s="10" t="s">
        <v>39</v>
      </c>
      <c r="G5363" s="20">
        <v>1033965</v>
      </c>
      <c r="H5363" s="10">
        <v>320.89445769999998</v>
      </c>
      <c r="I5363" s="10">
        <v>30</v>
      </c>
      <c r="J5363" s="10">
        <v>49</v>
      </c>
      <c r="K5363" s="10">
        <v>2043.407723</v>
      </c>
      <c r="L5363" s="10">
        <v>3207</v>
      </c>
      <c r="M5363" s="10">
        <v>200</v>
      </c>
      <c r="N5363" s="10">
        <v>6253</v>
      </c>
      <c r="O5363" s="10">
        <v>974208</v>
      </c>
      <c r="P5363" s="10">
        <v>115114</v>
      </c>
      <c r="Q5363" s="10">
        <v>10066</v>
      </c>
      <c r="R5363" s="10">
        <v>614</v>
      </c>
      <c r="S5363" s="10">
        <v>20</v>
      </c>
      <c r="T5363" s="10">
        <v>282.66703000000001</v>
      </c>
      <c r="U5363" s="10">
        <v>5452.2542309999999</v>
      </c>
      <c r="V5363" s="10">
        <v>31647</v>
      </c>
      <c r="W5363" s="10">
        <v>33454</v>
      </c>
      <c r="X5363" s="10">
        <v>70283</v>
      </c>
      <c r="Y5363" s="10">
        <v>81120</v>
      </c>
      <c r="Z5363" s="10">
        <v>66</v>
      </c>
      <c r="AA5363" s="10">
        <v>139103</v>
      </c>
      <c r="AB5363" s="10">
        <v>157907</v>
      </c>
      <c r="AC5363" s="10">
        <v>9460</v>
      </c>
      <c r="AD5363" s="10">
        <v>3126.179478</v>
      </c>
      <c r="AE5363" s="10">
        <v>460084</v>
      </c>
      <c r="AF5363" s="10">
        <v>37</v>
      </c>
      <c r="AG5363" s="10">
        <v>60.48</v>
      </c>
      <c r="AH5363" s="10">
        <v>9.65</v>
      </c>
      <c r="AI5363" s="10">
        <v>103.27</v>
      </c>
      <c r="AJ5363" s="10" t="s">
        <v>40</v>
      </c>
    </row>
    <row r="5364" spans="1:36" x14ac:dyDescent="0.25">
      <c r="A5364" s="10" t="s">
        <v>36</v>
      </c>
      <c r="B5364" s="10" t="s">
        <v>73</v>
      </c>
      <c r="C5364" s="10">
        <v>26</v>
      </c>
      <c r="D5364" s="10" t="s">
        <v>38</v>
      </c>
      <c r="E5364" s="10">
        <v>2608</v>
      </c>
      <c r="F5364" s="10" t="s">
        <v>44</v>
      </c>
      <c r="G5364" s="20">
        <v>1030047</v>
      </c>
      <c r="H5364" s="10">
        <v>335.9012482</v>
      </c>
      <c r="I5364" s="10">
        <v>52</v>
      </c>
      <c r="J5364" s="10">
        <v>32</v>
      </c>
      <c r="K5364" s="10">
        <v>1711.1732059999999</v>
      </c>
      <c r="L5364" s="10">
        <v>3137</v>
      </c>
      <c r="M5364" s="10">
        <v>19</v>
      </c>
      <c r="N5364" s="10">
        <v>4785</v>
      </c>
      <c r="O5364" s="10">
        <v>1078512</v>
      </c>
      <c r="P5364" s="10">
        <v>650529</v>
      </c>
      <c r="Q5364" s="10">
        <v>25871</v>
      </c>
      <c r="R5364" s="10">
        <v>11</v>
      </c>
      <c r="S5364" s="10">
        <v>11</v>
      </c>
      <c r="T5364" s="10">
        <v>154.92271</v>
      </c>
      <c r="U5364" s="10">
        <v>5488.8311860000003</v>
      </c>
      <c r="V5364" s="10">
        <v>20708</v>
      </c>
      <c r="W5364" s="10">
        <v>22377</v>
      </c>
      <c r="X5364" s="10">
        <v>30656</v>
      </c>
      <c r="Y5364" s="10">
        <v>46057</v>
      </c>
      <c r="Z5364" s="10">
        <v>578</v>
      </c>
      <c r="AA5364" s="10">
        <v>54832</v>
      </c>
      <c r="AB5364" s="10">
        <v>76653</v>
      </c>
      <c r="AC5364" s="10">
        <v>7922</v>
      </c>
      <c r="AD5364" s="10">
        <v>3622.7352700000001</v>
      </c>
      <c r="AE5364" s="10">
        <v>844540</v>
      </c>
      <c r="AF5364" s="10">
        <v>27</v>
      </c>
      <c r="AG5364" s="10">
        <v>53.16</v>
      </c>
      <c r="AH5364" s="10">
        <v>5.75</v>
      </c>
      <c r="AI5364" s="10">
        <v>109.73</v>
      </c>
      <c r="AJ5364" s="10" t="s">
        <v>40</v>
      </c>
    </row>
    <row r="5365" spans="1:36" x14ac:dyDescent="0.25">
      <c r="A5365" s="10" t="s">
        <v>36</v>
      </c>
      <c r="B5365" s="10" t="s">
        <v>73</v>
      </c>
      <c r="C5365" s="10">
        <v>26</v>
      </c>
      <c r="D5365" s="10" t="s">
        <v>38</v>
      </c>
      <c r="E5365" s="10">
        <v>2614</v>
      </c>
      <c r="F5365" s="10" t="s">
        <v>45</v>
      </c>
      <c r="G5365" s="20">
        <v>1090089</v>
      </c>
      <c r="H5365" s="10">
        <v>324.1960345</v>
      </c>
      <c r="I5365" s="10">
        <v>54</v>
      </c>
      <c r="J5365" s="10">
        <v>35</v>
      </c>
      <c r="K5365" s="10">
        <v>1122.687238</v>
      </c>
      <c r="L5365" s="10">
        <v>2263</v>
      </c>
      <c r="M5365" s="10">
        <v>1</v>
      </c>
      <c r="N5365" s="10">
        <v>2595</v>
      </c>
      <c r="O5365" s="10">
        <v>1344335</v>
      </c>
      <c r="P5365" s="10">
        <v>945064</v>
      </c>
      <c r="Q5365" s="10">
        <v>30894</v>
      </c>
      <c r="R5365" s="10">
        <v>79</v>
      </c>
      <c r="S5365" s="10">
        <v>4</v>
      </c>
      <c r="T5365" s="10">
        <v>139.48912000000001</v>
      </c>
      <c r="U5365" s="10">
        <v>5620.4571180000003</v>
      </c>
      <c r="V5365" s="10">
        <v>24871</v>
      </c>
      <c r="W5365" s="10">
        <v>26817</v>
      </c>
      <c r="X5365" s="10">
        <v>34228</v>
      </c>
      <c r="Y5365" s="10">
        <v>46488</v>
      </c>
      <c r="Z5365" s="10">
        <v>808</v>
      </c>
      <c r="AA5365" s="10">
        <v>50789</v>
      </c>
      <c r="AB5365" s="10">
        <v>66269</v>
      </c>
      <c r="AC5365" s="10">
        <v>4858</v>
      </c>
      <c r="AD5365" s="10">
        <v>4358.2807599999996</v>
      </c>
      <c r="AE5365" s="10">
        <v>1009524</v>
      </c>
      <c r="AF5365" s="10">
        <v>23</v>
      </c>
      <c r="AG5365" s="10">
        <v>58.69</v>
      </c>
      <c r="AH5365" s="10">
        <v>29.58</v>
      </c>
      <c r="AI5365" s="10">
        <v>99.99</v>
      </c>
      <c r="AJ5365" s="10" t="s">
        <v>40</v>
      </c>
    </row>
    <row r="5366" spans="1:36" x14ac:dyDescent="0.25">
      <c r="A5366" s="10" t="s">
        <v>36</v>
      </c>
      <c r="B5366" s="10" t="s">
        <v>73</v>
      </c>
      <c r="C5366" s="10">
        <v>26</v>
      </c>
      <c r="D5366" s="10" t="s">
        <v>38</v>
      </c>
      <c r="E5366" s="10">
        <v>2621</v>
      </c>
      <c r="F5366" s="10" t="s">
        <v>47</v>
      </c>
      <c r="G5366" s="20">
        <v>709647</v>
      </c>
      <c r="H5366" s="10">
        <v>325.05562229999998</v>
      </c>
      <c r="I5366" s="10">
        <v>34</v>
      </c>
      <c r="J5366" s="10">
        <v>239</v>
      </c>
      <c r="K5366" s="10">
        <v>689.63737500000002</v>
      </c>
      <c r="L5366" s="10">
        <v>1135</v>
      </c>
      <c r="M5366" s="10">
        <v>1</v>
      </c>
      <c r="N5366" s="10">
        <v>1254</v>
      </c>
      <c r="O5366" s="10">
        <v>609744</v>
      </c>
      <c r="P5366" s="10">
        <v>544744</v>
      </c>
      <c r="Q5366" s="10">
        <v>38362</v>
      </c>
      <c r="R5366" s="10">
        <v>100</v>
      </c>
      <c r="S5366" s="10">
        <v>14</v>
      </c>
      <c r="T5366" s="10">
        <v>143.43675999999999</v>
      </c>
      <c r="U5366" s="10">
        <v>2815.0812890000002</v>
      </c>
      <c r="V5366" s="10">
        <v>17705</v>
      </c>
      <c r="W5366" s="10">
        <v>20577</v>
      </c>
      <c r="X5366" s="10">
        <v>25847</v>
      </c>
      <c r="Y5366" s="10">
        <v>44106</v>
      </c>
      <c r="Z5366" s="10">
        <v>398</v>
      </c>
      <c r="AA5366" s="10">
        <v>38190</v>
      </c>
      <c r="AB5366" s="10">
        <v>61790</v>
      </c>
      <c r="AC5366" s="10">
        <v>2389</v>
      </c>
      <c r="AD5366" s="10">
        <v>1982.0071539999999</v>
      </c>
      <c r="AE5366" s="10">
        <v>433110</v>
      </c>
      <c r="AF5366" s="10">
        <v>26</v>
      </c>
      <c r="AG5366" s="10">
        <v>57.29</v>
      </c>
      <c r="AH5366" s="10">
        <v>10.72</v>
      </c>
      <c r="AI5366" s="10">
        <v>100.47</v>
      </c>
      <c r="AJ5366" s="10" t="s">
        <v>40</v>
      </c>
    </row>
    <row r="5367" spans="1:36" x14ac:dyDescent="0.25">
      <c r="A5367" s="10" t="s">
        <v>36</v>
      </c>
      <c r="B5367" s="10" t="s">
        <v>73</v>
      </c>
      <c r="C5367" s="10">
        <v>26</v>
      </c>
      <c r="D5367" s="10" t="s">
        <v>38</v>
      </c>
      <c r="E5367" s="10">
        <v>2604</v>
      </c>
      <c r="F5367" s="10" t="s">
        <v>42</v>
      </c>
      <c r="G5367" s="20">
        <v>2113378</v>
      </c>
      <c r="H5367" s="10">
        <v>321.64707449999997</v>
      </c>
      <c r="I5367" s="10">
        <v>38</v>
      </c>
      <c r="J5367" s="10">
        <v>76</v>
      </c>
      <c r="K5367" s="10">
        <v>2369.1878700000002</v>
      </c>
      <c r="L5367" s="10">
        <v>3675</v>
      </c>
      <c r="M5367" s="10">
        <v>57</v>
      </c>
      <c r="N5367" s="10">
        <v>7345</v>
      </c>
      <c r="O5367" s="10">
        <v>1867018</v>
      </c>
      <c r="P5367" s="10">
        <v>1549904</v>
      </c>
      <c r="Q5367" s="10">
        <v>77906</v>
      </c>
      <c r="R5367" s="10">
        <v>126</v>
      </c>
      <c r="S5367" s="10">
        <v>3</v>
      </c>
      <c r="T5367" s="10">
        <v>310.45803000000001</v>
      </c>
      <c r="U5367" s="10">
        <v>8684.8546779999997</v>
      </c>
      <c r="V5367" s="10">
        <v>47877</v>
      </c>
      <c r="W5367" s="10">
        <v>51362</v>
      </c>
      <c r="X5367" s="10">
        <v>69271</v>
      </c>
      <c r="Y5367" s="10">
        <v>93369</v>
      </c>
      <c r="Z5367" s="10">
        <v>327</v>
      </c>
      <c r="AA5367" s="10">
        <v>116172</v>
      </c>
      <c r="AB5367" s="10">
        <v>146054</v>
      </c>
      <c r="AC5367" s="10">
        <v>11020</v>
      </c>
      <c r="AD5367" s="10">
        <v>6005.2087780000002</v>
      </c>
      <c r="AE5367" s="10">
        <v>1516477</v>
      </c>
      <c r="AF5367" s="10">
        <v>20</v>
      </c>
      <c r="AG5367" s="10">
        <v>72.39</v>
      </c>
      <c r="AH5367" s="10">
        <v>13.95</v>
      </c>
      <c r="AI5367" s="10">
        <v>104.59</v>
      </c>
      <c r="AJ5367" s="10" t="s">
        <v>40</v>
      </c>
    </row>
    <row r="5368" spans="1:36" x14ac:dyDescent="0.25">
      <c r="A5368" s="10" t="s">
        <v>36</v>
      </c>
      <c r="B5368" s="10" t="s">
        <v>73</v>
      </c>
      <c r="C5368" s="10">
        <v>26</v>
      </c>
      <c r="D5368" s="10" t="s">
        <v>38</v>
      </c>
      <c r="E5368" s="10">
        <v>2615</v>
      </c>
      <c r="F5368" s="10" t="s">
        <v>50</v>
      </c>
      <c r="G5368" s="20">
        <v>1260876</v>
      </c>
      <c r="H5368" s="10">
        <v>321.6590157</v>
      </c>
      <c r="I5368" s="10">
        <v>28</v>
      </c>
      <c r="J5368" s="10">
        <v>43</v>
      </c>
      <c r="K5368" s="10">
        <v>574.74253039999996</v>
      </c>
      <c r="L5368" s="10">
        <v>2029</v>
      </c>
      <c r="M5368" s="10">
        <v>2</v>
      </c>
      <c r="N5368" s="10">
        <v>2998</v>
      </c>
      <c r="O5368" s="10">
        <v>1025321</v>
      </c>
      <c r="P5368" s="10">
        <v>933754</v>
      </c>
      <c r="Q5368" s="10">
        <v>88780</v>
      </c>
      <c r="R5368" s="10">
        <v>80</v>
      </c>
      <c r="S5368" s="10">
        <v>15</v>
      </c>
      <c r="T5368" s="10">
        <v>163.59629000000001</v>
      </c>
      <c r="U5368" s="10">
        <v>4036.376256</v>
      </c>
      <c r="V5368" s="10">
        <v>35701</v>
      </c>
      <c r="W5368" s="10">
        <v>41713</v>
      </c>
      <c r="X5368" s="10">
        <v>57266</v>
      </c>
      <c r="Y5368" s="10">
        <v>98342</v>
      </c>
      <c r="Z5368" s="10">
        <v>64</v>
      </c>
      <c r="AA5368" s="10">
        <v>92610</v>
      </c>
      <c r="AB5368" s="10">
        <v>150654</v>
      </c>
      <c r="AC5368" s="10">
        <v>5027</v>
      </c>
      <c r="AD5368" s="10">
        <v>3298.0374360000001</v>
      </c>
      <c r="AE5368" s="10">
        <v>730596</v>
      </c>
      <c r="AF5368" s="10">
        <v>9</v>
      </c>
      <c r="AG5368" s="10">
        <v>59.75</v>
      </c>
      <c r="AH5368" s="10">
        <v>26.89</v>
      </c>
      <c r="AI5368" s="10">
        <v>110.37</v>
      </c>
      <c r="AJ5368" s="10" t="s">
        <v>40</v>
      </c>
    </row>
    <row r="5369" spans="1:36" x14ac:dyDescent="0.25">
      <c r="A5369" s="10" t="s">
        <v>36</v>
      </c>
      <c r="B5369" s="10" t="s">
        <v>73</v>
      </c>
      <c r="C5369" s="10">
        <v>26</v>
      </c>
      <c r="D5369" s="10" t="s">
        <v>38</v>
      </c>
      <c r="E5369" s="10">
        <v>2617</v>
      </c>
      <c r="F5369" s="10" t="s">
        <v>54</v>
      </c>
      <c r="G5369" s="20">
        <v>1265244</v>
      </c>
      <c r="H5369" s="10">
        <v>294.91735499999999</v>
      </c>
      <c r="I5369" s="10">
        <v>34</v>
      </c>
      <c r="J5369" s="10">
        <v>230</v>
      </c>
      <c r="K5369" s="10">
        <v>447.65521100000001</v>
      </c>
      <c r="L5369" s="10">
        <v>715</v>
      </c>
      <c r="M5369" s="10">
        <v>3</v>
      </c>
      <c r="N5369" s="10">
        <v>2890</v>
      </c>
      <c r="O5369" s="10">
        <v>1260110</v>
      </c>
      <c r="P5369" s="10">
        <v>1013199</v>
      </c>
      <c r="Q5369" s="10">
        <v>76884</v>
      </c>
      <c r="R5369" s="10">
        <v>0</v>
      </c>
      <c r="S5369" s="10">
        <v>0</v>
      </c>
      <c r="T5369" s="10">
        <v>146.01965000000001</v>
      </c>
      <c r="U5369" s="10">
        <v>4309.9579430000003</v>
      </c>
      <c r="V5369" s="10">
        <v>36878</v>
      </c>
      <c r="W5369" s="10">
        <v>45371</v>
      </c>
      <c r="X5369" s="10">
        <v>50333</v>
      </c>
      <c r="Y5369" s="10">
        <v>96895</v>
      </c>
      <c r="Z5369" s="10">
        <v>228</v>
      </c>
      <c r="AA5369" s="10">
        <v>83794</v>
      </c>
      <c r="AB5369" s="10">
        <v>146317</v>
      </c>
      <c r="AC5369" s="10">
        <v>3605</v>
      </c>
      <c r="AD5369" s="10">
        <v>3716.2830819999999</v>
      </c>
      <c r="AE5369" s="10">
        <v>892807</v>
      </c>
      <c r="AF5369" s="10">
        <v>33</v>
      </c>
      <c r="AG5369" s="10">
        <v>48.98</v>
      </c>
      <c r="AH5369" s="10">
        <v>24.39</v>
      </c>
      <c r="AI5369" s="10">
        <v>106.58</v>
      </c>
      <c r="AJ5369" s="10" t="s">
        <v>40</v>
      </c>
    </row>
    <row r="5370" spans="1:36" x14ac:dyDescent="0.25">
      <c r="A5370" s="10" t="s">
        <v>36</v>
      </c>
      <c r="B5370" s="10" t="s">
        <v>73</v>
      </c>
      <c r="C5370" s="10">
        <v>26</v>
      </c>
      <c r="D5370" s="10" t="s">
        <v>38</v>
      </c>
      <c r="E5370" s="10">
        <v>2602</v>
      </c>
      <c r="F5370" s="10" t="s">
        <v>41</v>
      </c>
      <c r="G5370" s="20">
        <v>1097200</v>
      </c>
      <c r="H5370" s="10">
        <v>320.29116269999997</v>
      </c>
      <c r="I5370" s="10">
        <v>36</v>
      </c>
      <c r="J5370" s="10">
        <v>186</v>
      </c>
      <c r="K5370" s="10">
        <v>1563.7031440000001</v>
      </c>
      <c r="L5370" s="10">
        <v>5494</v>
      </c>
      <c r="M5370" s="10">
        <v>39</v>
      </c>
      <c r="N5370" s="10">
        <v>6027</v>
      </c>
      <c r="O5370" s="10">
        <v>1403612</v>
      </c>
      <c r="P5370" s="10">
        <v>1085563</v>
      </c>
      <c r="Q5370" s="10">
        <v>63585</v>
      </c>
      <c r="R5370" s="10">
        <v>1020</v>
      </c>
      <c r="S5370" s="10">
        <v>53</v>
      </c>
      <c r="T5370" s="10">
        <v>257.07056999999998</v>
      </c>
      <c r="U5370" s="10">
        <v>6316.4189079999996</v>
      </c>
      <c r="V5370" s="10">
        <v>38958</v>
      </c>
      <c r="W5370" s="10">
        <v>41773</v>
      </c>
      <c r="X5370" s="10">
        <v>66364</v>
      </c>
      <c r="Y5370" s="10">
        <v>84744</v>
      </c>
      <c r="Z5370" s="10">
        <v>168</v>
      </c>
      <c r="AA5370" s="10">
        <v>111945</v>
      </c>
      <c r="AB5370" s="10">
        <v>138396</v>
      </c>
      <c r="AC5370" s="10">
        <v>11521</v>
      </c>
      <c r="AD5370" s="10">
        <v>4495.6451939999997</v>
      </c>
      <c r="AE5370" s="10">
        <v>834046</v>
      </c>
      <c r="AF5370" s="10">
        <v>20</v>
      </c>
      <c r="AG5370" s="10">
        <v>47.33</v>
      </c>
      <c r="AH5370" s="10">
        <v>3.6</v>
      </c>
      <c r="AI5370" s="10">
        <v>104.13</v>
      </c>
      <c r="AJ5370" s="10" t="s">
        <v>40</v>
      </c>
    </row>
    <row r="5371" spans="1:36" x14ac:dyDescent="0.25">
      <c r="A5371" s="10" t="s">
        <v>36</v>
      </c>
      <c r="B5371" s="10" t="s">
        <v>73</v>
      </c>
      <c r="C5371" s="10">
        <v>26</v>
      </c>
      <c r="D5371" s="10" t="s">
        <v>38</v>
      </c>
      <c r="E5371" s="10">
        <v>2603</v>
      </c>
      <c r="F5371" s="10" t="s">
        <v>59</v>
      </c>
      <c r="G5371" s="20">
        <v>1754405</v>
      </c>
      <c r="H5371" s="10">
        <v>313.53385980000002</v>
      </c>
      <c r="I5371" s="10">
        <v>33</v>
      </c>
      <c r="J5371" s="10">
        <v>45</v>
      </c>
      <c r="K5371" s="10">
        <v>2080.0039409999999</v>
      </c>
      <c r="L5371" s="10">
        <v>3865</v>
      </c>
      <c r="M5371" s="10">
        <v>101</v>
      </c>
      <c r="N5371" s="10">
        <v>7188</v>
      </c>
      <c r="O5371" s="10">
        <v>1467521</v>
      </c>
      <c r="P5371" s="10">
        <v>1190149</v>
      </c>
      <c r="Q5371" s="10">
        <v>95327</v>
      </c>
      <c r="R5371" s="10">
        <v>490</v>
      </c>
      <c r="S5371" s="10">
        <v>72</v>
      </c>
      <c r="T5371" s="10">
        <v>218.10793000000001</v>
      </c>
      <c r="U5371" s="10">
        <v>6899.2871059999998</v>
      </c>
      <c r="V5371" s="10">
        <v>43460</v>
      </c>
      <c r="W5371" s="10">
        <v>53107</v>
      </c>
      <c r="X5371" s="10">
        <v>73474</v>
      </c>
      <c r="Y5371" s="10">
        <v>117816</v>
      </c>
      <c r="Z5371" s="10">
        <v>129</v>
      </c>
      <c r="AA5371" s="10">
        <v>126669</v>
      </c>
      <c r="AB5371" s="10">
        <v>193459</v>
      </c>
      <c r="AC5371" s="10">
        <v>11053</v>
      </c>
      <c r="AD5371" s="10">
        <v>4601.1752349999997</v>
      </c>
      <c r="AE5371" s="10">
        <v>810053</v>
      </c>
      <c r="AF5371" s="10">
        <v>21</v>
      </c>
      <c r="AG5371" s="10">
        <v>70.14</v>
      </c>
      <c r="AH5371" s="10">
        <v>5.58</v>
      </c>
      <c r="AI5371" s="10">
        <v>112.8</v>
      </c>
      <c r="AJ5371" s="10" t="s">
        <v>40</v>
      </c>
    </row>
    <row r="5372" spans="1:36" x14ac:dyDescent="0.25">
      <c r="A5372" s="10" t="s">
        <v>36</v>
      </c>
      <c r="B5372" s="10" t="s">
        <v>73</v>
      </c>
      <c r="C5372" s="10">
        <v>26</v>
      </c>
      <c r="D5372" s="10" t="s">
        <v>38</v>
      </c>
      <c r="E5372" s="10">
        <v>2606</v>
      </c>
      <c r="F5372" s="10" t="s">
        <v>49</v>
      </c>
      <c r="G5372" s="20">
        <v>679045</v>
      </c>
      <c r="H5372" s="10">
        <v>321.82302499999997</v>
      </c>
      <c r="I5372" s="10">
        <v>43</v>
      </c>
      <c r="J5372" s="10">
        <v>42</v>
      </c>
      <c r="K5372" s="10">
        <v>1401.3767580000001</v>
      </c>
      <c r="L5372" s="10">
        <v>2211</v>
      </c>
      <c r="M5372" s="10">
        <v>26</v>
      </c>
      <c r="N5372" s="10">
        <v>4086</v>
      </c>
      <c r="O5372" s="10">
        <v>811039</v>
      </c>
      <c r="P5372" s="10">
        <v>695765</v>
      </c>
      <c r="Q5372" s="10">
        <v>35986</v>
      </c>
      <c r="R5372" s="10">
        <v>1702</v>
      </c>
      <c r="S5372" s="10">
        <v>83</v>
      </c>
      <c r="T5372" s="10">
        <v>129.10764</v>
      </c>
      <c r="U5372" s="10">
        <v>4140.594642</v>
      </c>
      <c r="V5372" s="10">
        <v>18801</v>
      </c>
      <c r="W5372" s="10">
        <v>20495</v>
      </c>
      <c r="X5372" s="10">
        <v>29714</v>
      </c>
      <c r="Y5372" s="10">
        <v>43129</v>
      </c>
      <c r="Z5372" s="10">
        <v>209</v>
      </c>
      <c r="AA5372" s="10">
        <v>48048</v>
      </c>
      <c r="AB5372" s="10">
        <v>67990</v>
      </c>
      <c r="AC5372" s="10">
        <v>6297</v>
      </c>
      <c r="AD5372" s="10">
        <v>2610.110244</v>
      </c>
      <c r="AE5372" s="10">
        <v>627562</v>
      </c>
      <c r="AF5372" s="10">
        <v>20</v>
      </c>
      <c r="AG5372" s="10">
        <v>36.31</v>
      </c>
      <c r="AH5372" s="10">
        <v>16.96</v>
      </c>
      <c r="AI5372" s="10">
        <v>113.18</v>
      </c>
      <c r="AJ5372" s="10" t="s">
        <v>40</v>
      </c>
    </row>
    <row r="5373" spans="1:36" x14ac:dyDescent="0.25">
      <c r="A5373" s="10" t="s">
        <v>36</v>
      </c>
      <c r="B5373" s="10" t="s">
        <v>73</v>
      </c>
      <c r="C5373" s="10">
        <v>26</v>
      </c>
      <c r="D5373" s="10" t="s">
        <v>38</v>
      </c>
      <c r="E5373" s="10">
        <v>2619</v>
      </c>
      <c r="F5373" s="10" t="s">
        <v>57</v>
      </c>
      <c r="G5373" s="20">
        <v>484065</v>
      </c>
      <c r="H5373" s="10">
        <v>321.59075730000001</v>
      </c>
      <c r="I5373" s="10">
        <v>45</v>
      </c>
      <c r="J5373" s="10">
        <v>13</v>
      </c>
      <c r="K5373" s="10">
        <v>711.31174759999999</v>
      </c>
      <c r="L5373" s="10">
        <v>2094</v>
      </c>
      <c r="M5373" s="10">
        <v>10</v>
      </c>
      <c r="N5373" s="10">
        <v>2542</v>
      </c>
      <c r="O5373" s="10">
        <v>492974</v>
      </c>
      <c r="P5373" s="10">
        <v>243296</v>
      </c>
      <c r="Q5373" s="10">
        <v>11970</v>
      </c>
      <c r="R5373" s="10">
        <v>200</v>
      </c>
      <c r="S5373" s="10">
        <v>7</v>
      </c>
      <c r="T5373" s="10">
        <v>84.178610000000006</v>
      </c>
      <c r="U5373" s="10">
        <v>2380.8491779999999</v>
      </c>
      <c r="V5373" s="10">
        <v>10908</v>
      </c>
      <c r="W5373" s="10">
        <v>11801</v>
      </c>
      <c r="X5373" s="10">
        <v>17170</v>
      </c>
      <c r="Y5373" s="10">
        <v>23935</v>
      </c>
      <c r="Z5373" s="10">
        <v>225</v>
      </c>
      <c r="AA5373" s="10">
        <v>34975</v>
      </c>
      <c r="AB5373" s="10">
        <v>46415</v>
      </c>
      <c r="AC5373" s="10">
        <v>4636</v>
      </c>
      <c r="AD5373" s="10">
        <v>1585.3588199999999</v>
      </c>
      <c r="AE5373" s="10">
        <v>414545</v>
      </c>
      <c r="AF5373" s="10">
        <v>22</v>
      </c>
      <c r="AG5373" s="10">
        <v>55.76</v>
      </c>
      <c r="AH5373" s="10">
        <v>12.92</v>
      </c>
      <c r="AI5373" s="10">
        <v>103.5</v>
      </c>
      <c r="AJ5373" s="10" t="s">
        <v>40</v>
      </c>
    </row>
    <row r="5374" spans="1:36" x14ac:dyDescent="0.25">
      <c r="A5374" s="10" t="s">
        <v>36</v>
      </c>
      <c r="B5374" s="10" t="s">
        <v>73</v>
      </c>
      <c r="C5374" s="10">
        <v>26</v>
      </c>
      <c r="D5374" s="10" t="s">
        <v>38</v>
      </c>
      <c r="E5374" s="10">
        <v>2620</v>
      </c>
      <c r="F5374" s="10" t="s">
        <v>62</v>
      </c>
      <c r="G5374" s="20">
        <v>1256714</v>
      </c>
      <c r="H5374" s="10">
        <v>323.61385569999999</v>
      </c>
      <c r="I5374" s="10">
        <v>39</v>
      </c>
      <c r="J5374" s="10">
        <v>36</v>
      </c>
      <c r="K5374" s="10">
        <v>1574.843871</v>
      </c>
      <c r="L5374" s="10">
        <v>3433</v>
      </c>
      <c r="M5374" s="10">
        <v>21</v>
      </c>
      <c r="N5374" s="10">
        <v>5352</v>
      </c>
      <c r="O5374" s="10">
        <v>1800715</v>
      </c>
      <c r="P5374" s="10">
        <v>1257967</v>
      </c>
      <c r="Q5374" s="10">
        <v>63949</v>
      </c>
      <c r="R5374" s="10">
        <v>1960</v>
      </c>
      <c r="S5374" s="10">
        <v>54</v>
      </c>
      <c r="T5374" s="10">
        <v>162.8322</v>
      </c>
      <c r="U5374" s="10">
        <v>7565.0393130000002</v>
      </c>
      <c r="V5374" s="10">
        <v>45236</v>
      </c>
      <c r="W5374" s="10">
        <v>47271</v>
      </c>
      <c r="X5374" s="10">
        <v>69228</v>
      </c>
      <c r="Y5374" s="10">
        <v>88716</v>
      </c>
      <c r="Z5374" s="10">
        <v>1171</v>
      </c>
      <c r="AA5374" s="10">
        <v>131858</v>
      </c>
      <c r="AB5374" s="10">
        <v>178769</v>
      </c>
      <c r="AC5374" s="10">
        <v>8785</v>
      </c>
      <c r="AD5374" s="10">
        <v>5827.3632420000004</v>
      </c>
      <c r="AE5374" s="10">
        <v>1011443</v>
      </c>
      <c r="AF5374" s="10">
        <v>27</v>
      </c>
      <c r="AG5374" s="10">
        <v>63.31</v>
      </c>
      <c r="AH5374" s="10">
        <v>10.7</v>
      </c>
      <c r="AI5374" s="10">
        <v>110.56</v>
      </c>
      <c r="AJ5374" s="10" t="s">
        <v>40</v>
      </c>
    </row>
    <row r="5375" spans="1:36" x14ac:dyDescent="0.25">
      <c r="A5375" s="10" t="s">
        <v>36</v>
      </c>
      <c r="B5375" s="10" t="s">
        <v>73</v>
      </c>
      <c r="C5375" s="10">
        <v>26</v>
      </c>
      <c r="D5375" s="10" t="s">
        <v>38</v>
      </c>
      <c r="E5375" s="10">
        <v>2605</v>
      </c>
      <c r="F5375" s="10" t="s">
        <v>43</v>
      </c>
      <c r="G5375" s="20">
        <v>591549</v>
      </c>
      <c r="H5375" s="10">
        <v>325.49160979999999</v>
      </c>
      <c r="I5375" s="10">
        <v>40</v>
      </c>
      <c r="J5375" s="10">
        <v>24</v>
      </c>
      <c r="K5375" s="10">
        <v>1683.176886</v>
      </c>
      <c r="L5375" s="10">
        <v>2508</v>
      </c>
      <c r="M5375" s="10">
        <v>46</v>
      </c>
      <c r="N5375" s="10">
        <v>4542</v>
      </c>
      <c r="O5375" s="10">
        <v>892354</v>
      </c>
      <c r="P5375" s="10">
        <v>841186</v>
      </c>
      <c r="Q5375" s="10">
        <v>47880</v>
      </c>
      <c r="R5375" s="10">
        <v>250</v>
      </c>
      <c r="S5375" s="10">
        <v>9</v>
      </c>
      <c r="T5375" s="10">
        <v>154.74545000000001</v>
      </c>
      <c r="U5375" s="10">
        <v>4742.4597359999998</v>
      </c>
      <c r="V5375" s="10">
        <v>22234</v>
      </c>
      <c r="W5375" s="10">
        <v>23629</v>
      </c>
      <c r="X5375" s="10">
        <v>38725</v>
      </c>
      <c r="Y5375" s="10">
        <v>52635</v>
      </c>
      <c r="Z5375" s="10">
        <v>43</v>
      </c>
      <c r="AA5375" s="10">
        <v>78807</v>
      </c>
      <c r="AB5375" s="10">
        <v>103917</v>
      </c>
      <c r="AC5375" s="10">
        <v>7050</v>
      </c>
      <c r="AD5375" s="10">
        <v>2904.5374000000002</v>
      </c>
      <c r="AE5375" s="10">
        <v>690101</v>
      </c>
      <c r="AF5375" s="10">
        <v>28</v>
      </c>
      <c r="AG5375" s="10">
        <v>81.53</v>
      </c>
      <c r="AH5375" s="10">
        <v>7.97</v>
      </c>
      <c r="AI5375" s="10">
        <v>103.38</v>
      </c>
      <c r="AJ5375" s="10" t="s">
        <v>40</v>
      </c>
    </row>
    <row r="5376" spans="1:36" x14ac:dyDescent="0.25">
      <c r="A5376" s="10" t="s">
        <v>36</v>
      </c>
      <c r="B5376" s="10" t="s">
        <v>73</v>
      </c>
      <c r="C5376" s="10">
        <v>26</v>
      </c>
      <c r="D5376" s="10" t="s">
        <v>38</v>
      </c>
      <c r="E5376" s="10">
        <v>2612</v>
      </c>
      <c r="F5376" s="10" t="s">
        <v>60</v>
      </c>
      <c r="G5376" s="20">
        <v>1002417</v>
      </c>
      <c r="H5376" s="10">
        <v>326.98736969999999</v>
      </c>
      <c r="I5376" s="10">
        <v>34</v>
      </c>
      <c r="J5376" s="10">
        <v>96</v>
      </c>
      <c r="K5376" s="10">
        <v>893.43512029999999</v>
      </c>
      <c r="L5376" s="10">
        <v>1669</v>
      </c>
      <c r="M5376" s="10">
        <v>1</v>
      </c>
      <c r="N5376" s="10">
        <v>1931</v>
      </c>
      <c r="O5376" s="10">
        <v>976063</v>
      </c>
      <c r="P5376" s="10">
        <v>784936</v>
      </c>
      <c r="Q5376" s="10">
        <v>59981</v>
      </c>
      <c r="R5376" s="10">
        <v>56</v>
      </c>
      <c r="S5376" s="10">
        <v>6</v>
      </c>
      <c r="T5376" s="10">
        <v>164.06556</v>
      </c>
      <c r="U5376" s="10">
        <v>4249.1034099999997</v>
      </c>
      <c r="V5376" s="10">
        <v>28389</v>
      </c>
      <c r="W5376" s="10">
        <v>37646</v>
      </c>
      <c r="X5376" s="10">
        <v>40160</v>
      </c>
      <c r="Y5376" s="10">
        <v>75494</v>
      </c>
      <c r="Z5376" s="10">
        <v>40</v>
      </c>
      <c r="AA5376" s="10">
        <v>54206</v>
      </c>
      <c r="AB5376" s="10">
        <v>96628</v>
      </c>
      <c r="AC5376" s="10">
        <v>3600</v>
      </c>
      <c r="AD5376" s="10">
        <v>3191.6027300000001</v>
      </c>
      <c r="AE5376" s="10">
        <v>649170</v>
      </c>
      <c r="AF5376" s="10">
        <v>22</v>
      </c>
      <c r="AG5376" s="10">
        <v>73.53</v>
      </c>
      <c r="AH5376" s="10">
        <v>3.22</v>
      </c>
      <c r="AI5376" s="10">
        <v>100.46</v>
      </c>
      <c r="AJ5376" s="10" t="s">
        <v>40</v>
      </c>
    </row>
    <row r="5377" spans="1:36" x14ac:dyDescent="0.25">
      <c r="A5377" s="10" t="s">
        <v>36</v>
      </c>
      <c r="B5377" s="10" t="s">
        <v>73</v>
      </c>
      <c r="C5377" s="10">
        <v>26</v>
      </c>
      <c r="D5377" s="10" t="s">
        <v>38</v>
      </c>
      <c r="E5377" s="10">
        <v>2608</v>
      </c>
      <c r="F5377" s="10" t="s">
        <v>44</v>
      </c>
      <c r="G5377" s="20">
        <v>1030047</v>
      </c>
      <c r="H5377" s="10">
        <v>335.84194669999999</v>
      </c>
      <c r="I5377" s="10">
        <v>52</v>
      </c>
      <c r="J5377" s="10">
        <v>32</v>
      </c>
      <c r="K5377" s="10">
        <v>1712.1224259999999</v>
      </c>
      <c r="L5377" s="10">
        <v>3137</v>
      </c>
      <c r="M5377" s="10">
        <v>19</v>
      </c>
      <c r="N5377" s="10">
        <v>4785</v>
      </c>
      <c r="O5377" s="10">
        <v>1079364</v>
      </c>
      <c r="P5377" s="10">
        <v>650956</v>
      </c>
      <c r="Q5377" s="10">
        <v>25874</v>
      </c>
      <c r="R5377" s="10">
        <v>11</v>
      </c>
      <c r="S5377" s="10">
        <v>11</v>
      </c>
      <c r="T5377" s="10">
        <v>154.92271</v>
      </c>
      <c r="U5377" s="10">
        <v>5492.0022060000001</v>
      </c>
      <c r="V5377" s="10">
        <v>20722</v>
      </c>
      <c r="W5377" s="10">
        <v>22394</v>
      </c>
      <c r="X5377" s="10">
        <v>30666</v>
      </c>
      <c r="Y5377" s="10">
        <v>46072</v>
      </c>
      <c r="Z5377" s="10">
        <v>580</v>
      </c>
      <c r="AA5377" s="10">
        <v>54956</v>
      </c>
      <c r="AB5377" s="10">
        <v>76791</v>
      </c>
      <c r="AC5377" s="10">
        <v>7922</v>
      </c>
      <c r="AD5377" s="10">
        <v>3624.9570699999999</v>
      </c>
      <c r="AE5377" s="10">
        <v>845162</v>
      </c>
      <c r="AF5377" s="10">
        <v>27</v>
      </c>
      <c r="AG5377" s="10">
        <v>53.12</v>
      </c>
      <c r="AH5377" s="10">
        <v>5.76</v>
      </c>
      <c r="AI5377" s="10">
        <v>109.73</v>
      </c>
      <c r="AJ5377" s="10" t="s">
        <v>40</v>
      </c>
    </row>
    <row r="5378" spans="1:36" x14ac:dyDescent="0.25">
      <c r="A5378" s="10" t="s">
        <v>36</v>
      </c>
      <c r="B5378" s="10" t="s">
        <v>73</v>
      </c>
      <c r="C5378" s="10">
        <v>26</v>
      </c>
      <c r="D5378" s="10" t="s">
        <v>38</v>
      </c>
      <c r="E5378" s="10">
        <v>2614</v>
      </c>
      <c r="F5378" s="10" t="s">
        <v>45</v>
      </c>
      <c r="G5378" s="20">
        <v>1090089</v>
      </c>
      <c r="H5378" s="10">
        <v>324.31195070000001</v>
      </c>
      <c r="I5378" s="10">
        <v>54</v>
      </c>
      <c r="J5378" s="10">
        <v>35</v>
      </c>
      <c r="K5378" s="10">
        <v>1122.687238</v>
      </c>
      <c r="L5378" s="10">
        <v>2268</v>
      </c>
      <c r="M5378" s="10">
        <v>1</v>
      </c>
      <c r="N5378" s="10">
        <v>2590</v>
      </c>
      <c r="O5378" s="10">
        <v>1344437</v>
      </c>
      <c r="P5378" s="10">
        <v>945156</v>
      </c>
      <c r="Q5378" s="10">
        <v>30895</v>
      </c>
      <c r="R5378" s="10">
        <v>79</v>
      </c>
      <c r="S5378" s="10">
        <v>4</v>
      </c>
      <c r="T5378" s="10">
        <v>139.48912000000001</v>
      </c>
      <c r="U5378" s="10">
        <v>5622.3462179999997</v>
      </c>
      <c r="V5378" s="10">
        <v>24871</v>
      </c>
      <c r="W5378" s="10">
        <v>26818</v>
      </c>
      <c r="X5378" s="10">
        <v>34228</v>
      </c>
      <c r="Y5378" s="10">
        <v>46490</v>
      </c>
      <c r="Z5378" s="10">
        <v>808</v>
      </c>
      <c r="AA5378" s="10">
        <v>50821</v>
      </c>
      <c r="AB5378" s="10">
        <v>66324</v>
      </c>
      <c r="AC5378" s="10">
        <v>4858</v>
      </c>
      <c r="AD5378" s="10">
        <v>4360.16986</v>
      </c>
      <c r="AE5378" s="10">
        <v>1009603</v>
      </c>
      <c r="AF5378" s="10">
        <v>23</v>
      </c>
      <c r="AG5378" s="10">
        <v>58.68</v>
      </c>
      <c r="AH5378" s="10">
        <v>29.59</v>
      </c>
      <c r="AI5378" s="10">
        <v>99.99</v>
      </c>
      <c r="AJ5378" s="10" t="s">
        <v>40</v>
      </c>
    </row>
    <row r="5379" spans="1:36" x14ac:dyDescent="0.25">
      <c r="A5379" s="10" t="s">
        <v>36</v>
      </c>
      <c r="B5379" s="10" t="s">
        <v>73</v>
      </c>
      <c r="C5379" s="10">
        <v>26</v>
      </c>
      <c r="D5379" s="10" t="s">
        <v>38</v>
      </c>
      <c r="E5379" s="10">
        <v>2619</v>
      </c>
      <c r="F5379" s="10" t="s">
        <v>57</v>
      </c>
      <c r="G5379" s="20">
        <v>484065</v>
      </c>
      <c r="H5379" s="10">
        <v>321.69901220000003</v>
      </c>
      <c r="I5379" s="10">
        <v>45</v>
      </c>
      <c r="J5379" s="10">
        <v>13</v>
      </c>
      <c r="K5379" s="10">
        <v>715.09347760000003</v>
      </c>
      <c r="L5379" s="10">
        <v>2119</v>
      </c>
      <c r="M5379" s="10">
        <v>10</v>
      </c>
      <c r="N5379" s="10">
        <v>2520</v>
      </c>
      <c r="O5379" s="10">
        <v>494050</v>
      </c>
      <c r="P5379" s="10">
        <v>243823</v>
      </c>
      <c r="Q5379" s="10">
        <v>11982</v>
      </c>
      <c r="R5379" s="10">
        <v>200</v>
      </c>
      <c r="S5379" s="10">
        <v>7</v>
      </c>
      <c r="T5379" s="10">
        <v>84.178610000000006</v>
      </c>
      <c r="U5379" s="10">
        <v>2388.6260579999998</v>
      </c>
      <c r="V5379" s="10">
        <v>10919</v>
      </c>
      <c r="W5379" s="10">
        <v>11814</v>
      </c>
      <c r="X5379" s="10">
        <v>17178</v>
      </c>
      <c r="Y5379" s="10">
        <v>23959</v>
      </c>
      <c r="Z5379" s="10">
        <v>227</v>
      </c>
      <c r="AA5379" s="10">
        <v>35016</v>
      </c>
      <c r="AB5379" s="10">
        <v>46475</v>
      </c>
      <c r="AC5379" s="10">
        <v>4639</v>
      </c>
      <c r="AD5379" s="10">
        <v>1589.3539699999999</v>
      </c>
      <c r="AE5379" s="10">
        <v>415400</v>
      </c>
      <c r="AF5379" s="10">
        <v>22</v>
      </c>
      <c r="AG5379" s="10">
        <v>55.5</v>
      </c>
      <c r="AH5379" s="10">
        <v>12.93</v>
      </c>
      <c r="AI5379" s="10">
        <v>103.52</v>
      </c>
      <c r="AJ5379" s="10" t="s">
        <v>40</v>
      </c>
    </row>
    <row r="5380" spans="1:36" x14ac:dyDescent="0.25">
      <c r="A5380" s="10" t="s">
        <v>36</v>
      </c>
      <c r="B5380" s="10" t="s">
        <v>73</v>
      </c>
      <c r="C5380" s="10">
        <v>26</v>
      </c>
      <c r="D5380" s="10" t="s">
        <v>38</v>
      </c>
      <c r="E5380" s="10">
        <v>2609</v>
      </c>
      <c r="F5380" s="10" t="s">
        <v>51</v>
      </c>
      <c r="G5380" s="20">
        <v>2386097</v>
      </c>
      <c r="H5380" s="10">
        <v>323.07042919999998</v>
      </c>
      <c r="I5380" s="10">
        <v>37</v>
      </c>
      <c r="J5380" s="10">
        <v>161</v>
      </c>
      <c r="K5380" s="10">
        <v>1247.462622</v>
      </c>
      <c r="L5380" s="10">
        <v>5235</v>
      </c>
      <c r="M5380" s="10">
        <v>12</v>
      </c>
      <c r="N5380" s="10">
        <v>5262</v>
      </c>
      <c r="O5380" s="10">
        <v>2497216</v>
      </c>
      <c r="P5380" s="10">
        <v>1647650</v>
      </c>
      <c r="Q5380" s="10">
        <v>90495</v>
      </c>
      <c r="R5380" s="10">
        <v>12</v>
      </c>
      <c r="S5380" s="10">
        <v>0</v>
      </c>
      <c r="T5380" s="10">
        <v>283.40476999999998</v>
      </c>
      <c r="U5380" s="10">
        <v>9598.6338410000008</v>
      </c>
      <c r="V5380" s="10">
        <v>66153</v>
      </c>
      <c r="W5380" s="10">
        <v>75573</v>
      </c>
      <c r="X5380" s="10">
        <v>88985</v>
      </c>
      <c r="Y5380" s="10">
        <v>137600</v>
      </c>
      <c r="Z5380" s="10">
        <v>1141</v>
      </c>
      <c r="AA5380" s="10">
        <v>134279</v>
      </c>
      <c r="AB5380" s="10">
        <v>193076</v>
      </c>
      <c r="AC5380" s="10">
        <v>10497</v>
      </c>
      <c r="AD5380" s="10">
        <v>8067.7664489999997</v>
      </c>
      <c r="AE5380" s="10">
        <v>1969011</v>
      </c>
      <c r="AF5380" s="10">
        <v>24</v>
      </c>
      <c r="AG5380" s="10">
        <v>46.17</v>
      </c>
      <c r="AH5380" s="10">
        <v>32.89</v>
      </c>
      <c r="AI5380" s="10">
        <v>102.69</v>
      </c>
      <c r="AJ5380" s="10" t="s">
        <v>40</v>
      </c>
    </row>
    <row r="5381" spans="1:36" x14ac:dyDescent="0.25">
      <c r="A5381" s="10" t="s">
        <v>36</v>
      </c>
      <c r="B5381" s="10" t="s">
        <v>73</v>
      </c>
      <c r="C5381" s="10">
        <v>26</v>
      </c>
      <c r="D5381" s="10" t="s">
        <v>38</v>
      </c>
      <c r="E5381" s="10">
        <v>2610</v>
      </c>
      <c r="F5381" s="10" t="s">
        <v>52</v>
      </c>
      <c r="G5381" s="20">
        <v>1889061</v>
      </c>
      <c r="H5381" s="10">
        <v>324.26402990000003</v>
      </c>
      <c r="I5381" s="10">
        <v>35</v>
      </c>
      <c r="J5381" s="10">
        <v>81</v>
      </c>
      <c r="K5381" s="10">
        <v>1660.6249250000001</v>
      </c>
      <c r="L5381" s="10">
        <v>2537</v>
      </c>
      <c r="M5381" s="10">
        <v>6</v>
      </c>
      <c r="N5381" s="10">
        <v>2858</v>
      </c>
      <c r="O5381" s="10">
        <v>1673038</v>
      </c>
      <c r="P5381" s="10">
        <v>1335998</v>
      </c>
      <c r="Q5381" s="10">
        <v>80277</v>
      </c>
      <c r="R5381" s="10">
        <v>240</v>
      </c>
      <c r="S5381" s="10">
        <v>19</v>
      </c>
      <c r="T5381" s="10">
        <v>273.44623999999999</v>
      </c>
      <c r="U5381" s="10">
        <v>7359.1316049999996</v>
      </c>
      <c r="V5381" s="10">
        <v>47502</v>
      </c>
      <c r="W5381" s="10">
        <v>53223</v>
      </c>
      <c r="X5381" s="10">
        <v>63283</v>
      </c>
      <c r="Y5381" s="10">
        <v>102367</v>
      </c>
      <c r="Z5381" s="10">
        <v>273</v>
      </c>
      <c r="AA5381" s="10">
        <v>89214</v>
      </c>
      <c r="AB5381" s="10">
        <v>135331</v>
      </c>
      <c r="AC5381" s="10">
        <v>5395</v>
      </c>
      <c r="AD5381" s="10">
        <v>5425.0604400000002</v>
      </c>
      <c r="AE5381" s="10">
        <v>1219872</v>
      </c>
      <c r="AF5381" s="10">
        <v>14</v>
      </c>
      <c r="AG5381" s="10">
        <v>55.95</v>
      </c>
      <c r="AH5381" s="10">
        <v>15.16</v>
      </c>
      <c r="AI5381" s="10">
        <v>103.23</v>
      </c>
      <c r="AJ5381" s="10" t="s">
        <v>40</v>
      </c>
    </row>
    <row r="5382" spans="1:36" x14ac:dyDescent="0.25">
      <c r="A5382" s="10" t="s">
        <v>36</v>
      </c>
      <c r="B5382" s="10" t="s">
        <v>73</v>
      </c>
      <c r="C5382" s="10">
        <v>26</v>
      </c>
      <c r="D5382" s="10" t="s">
        <v>38</v>
      </c>
      <c r="E5382" s="10">
        <v>2616</v>
      </c>
      <c r="F5382" s="10" t="s">
        <v>53</v>
      </c>
      <c r="G5382" s="20">
        <v>1741237</v>
      </c>
      <c r="H5382" s="10">
        <v>328.5356855</v>
      </c>
      <c r="I5382" s="10">
        <v>32</v>
      </c>
      <c r="J5382" s="10">
        <v>202</v>
      </c>
      <c r="K5382" s="10">
        <v>2134.7645429999998</v>
      </c>
      <c r="L5382" s="10">
        <v>2846</v>
      </c>
      <c r="M5382" s="10">
        <v>6</v>
      </c>
      <c r="N5382" s="10">
        <v>6841</v>
      </c>
      <c r="O5382" s="10">
        <v>1994876</v>
      </c>
      <c r="P5382" s="10">
        <v>1716897</v>
      </c>
      <c r="Q5382" s="10">
        <v>133087</v>
      </c>
      <c r="R5382" s="10">
        <v>685</v>
      </c>
      <c r="S5382" s="10">
        <v>82</v>
      </c>
      <c r="T5382" s="10">
        <v>231.42848000000001</v>
      </c>
      <c r="U5382" s="10">
        <v>8920.0725650000004</v>
      </c>
      <c r="V5382" s="10">
        <v>61453</v>
      </c>
      <c r="W5382" s="10">
        <v>82770</v>
      </c>
      <c r="X5382" s="10">
        <v>81244</v>
      </c>
      <c r="Y5382" s="10">
        <v>158506</v>
      </c>
      <c r="Z5382" s="10">
        <v>117</v>
      </c>
      <c r="AA5382" s="10">
        <v>113280</v>
      </c>
      <c r="AB5382" s="10">
        <v>210120</v>
      </c>
      <c r="AC5382" s="10">
        <v>9687</v>
      </c>
      <c r="AD5382" s="10">
        <v>6553.8795419999997</v>
      </c>
      <c r="AE5382" s="10">
        <v>1387192</v>
      </c>
      <c r="AF5382" s="10">
        <v>32</v>
      </c>
      <c r="AG5382" s="10">
        <v>55.96</v>
      </c>
      <c r="AH5382" s="10">
        <v>11.1</v>
      </c>
      <c r="AI5382" s="10">
        <v>104.74</v>
      </c>
      <c r="AJ5382" s="10" t="s">
        <v>40</v>
      </c>
    </row>
    <row r="5383" spans="1:36" x14ac:dyDescent="0.25">
      <c r="A5383" s="10" t="s">
        <v>36</v>
      </c>
      <c r="B5383" s="10" t="s">
        <v>73</v>
      </c>
      <c r="C5383" s="10">
        <v>26</v>
      </c>
      <c r="D5383" s="10" t="s">
        <v>38</v>
      </c>
      <c r="E5383" s="10">
        <v>2624</v>
      </c>
      <c r="F5383" s="10" t="s">
        <v>48</v>
      </c>
      <c r="G5383" s="20">
        <v>352136</v>
      </c>
      <c r="H5383" s="10">
        <v>326.40259959999997</v>
      </c>
      <c r="I5383" s="10">
        <v>38</v>
      </c>
      <c r="J5383" s="10">
        <v>33</v>
      </c>
      <c r="K5383" s="10">
        <v>429.54245100000003</v>
      </c>
      <c r="L5383" s="10">
        <v>559</v>
      </c>
      <c r="M5383" s="10">
        <v>6</v>
      </c>
      <c r="N5383" s="10">
        <v>1216</v>
      </c>
      <c r="O5383" s="10">
        <v>374059</v>
      </c>
      <c r="P5383" s="10">
        <v>315660</v>
      </c>
      <c r="Q5383" s="10">
        <v>16723</v>
      </c>
      <c r="R5383" s="10">
        <v>20</v>
      </c>
      <c r="S5383" s="10">
        <v>2</v>
      </c>
      <c r="T5383" s="10">
        <v>65.716449999999995</v>
      </c>
      <c r="U5383" s="10">
        <v>1716.1972009999999</v>
      </c>
      <c r="V5383" s="10">
        <v>9823</v>
      </c>
      <c r="W5383" s="10">
        <v>10896</v>
      </c>
      <c r="X5383" s="10">
        <v>13318</v>
      </c>
      <c r="Y5383" s="10">
        <v>19780</v>
      </c>
      <c r="Z5383" s="10">
        <v>269</v>
      </c>
      <c r="AA5383" s="10">
        <v>21059</v>
      </c>
      <c r="AB5383" s="10">
        <v>28868</v>
      </c>
      <c r="AC5383" s="10">
        <v>1775</v>
      </c>
      <c r="AD5383" s="10">
        <v>1220.9383</v>
      </c>
      <c r="AE5383" s="10">
        <v>290972</v>
      </c>
      <c r="AF5383" s="10">
        <v>16</v>
      </c>
      <c r="AG5383" s="10">
        <v>39.9</v>
      </c>
      <c r="AH5383" s="10">
        <v>21.76</v>
      </c>
      <c r="AI5383" s="10">
        <v>100</v>
      </c>
      <c r="AJ5383" s="10" t="s">
        <v>40</v>
      </c>
    </row>
    <row r="5384" spans="1:36" x14ac:dyDescent="0.25">
      <c r="A5384" s="10" t="s">
        <v>36</v>
      </c>
      <c r="B5384" s="10" t="s">
        <v>73</v>
      </c>
      <c r="C5384" s="10">
        <v>26</v>
      </c>
      <c r="D5384" s="10" t="s">
        <v>38</v>
      </c>
      <c r="E5384" s="10">
        <v>2602</v>
      </c>
      <c r="F5384" s="10" t="s">
        <v>41</v>
      </c>
      <c r="G5384" s="20">
        <v>1097200</v>
      </c>
      <c r="H5384" s="10">
        <v>322.08846149999999</v>
      </c>
      <c r="I5384" s="10">
        <v>36</v>
      </c>
      <c r="J5384" s="10">
        <v>185</v>
      </c>
      <c r="K5384" s="10">
        <v>1613.796157</v>
      </c>
      <c r="L5384" s="10">
        <v>5494</v>
      </c>
      <c r="M5384" s="10">
        <v>37</v>
      </c>
      <c r="N5384" s="10">
        <v>6089</v>
      </c>
      <c r="O5384" s="10">
        <v>1419107</v>
      </c>
      <c r="P5384" s="10">
        <v>1096305</v>
      </c>
      <c r="Q5384" s="10">
        <v>63703</v>
      </c>
      <c r="R5384" s="10">
        <v>1032</v>
      </c>
      <c r="S5384" s="10">
        <v>53</v>
      </c>
      <c r="T5384" s="10">
        <v>275.99543</v>
      </c>
      <c r="U5384" s="10">
        <v>6460.5714909999997</v>
      </c>
      <c r="V5384" s="10">
        <v>39256</v>
      </c>
      <c r="W5384" s="10">
        <v>42096</v>
      </c>
      <c r="X5384" s="10">
        <v>66531</v>
      </c>
      <c r="Y5384" s="10">
        <v>84947</v>
      </c>
      <c r="Z5384" s="10">
        <v>171</v>
      </c>
      <c r="AA5384" s="10">
        <v>112623</v>
      </c>
      <c r="AB5384" s="10">
        <v>139173</v>
      </c>
      <c r="AC5384" s="10">
        <v>11583</v>
      </c>
      <c r="AD5384" s="10">
        <v>4570.779904</v>
      </c>
      <c r="AE5384" s="10">
        <v>841637</v>
      </c>
      <c r="AF5384" s="10">
        <v>20</v>
      </c>
      <c r="AG5384" s="10">
        <v>46.56</v>
      </c>
      <c r="AH5384" s="10">
        <v>3.75</v>
      </c>
      <c r="AI5384" s="10">
        <v>104.78</v>
      </c>
      <c r="AJ5384" s="10" t="s">
        <v>40</v>
      </c>
    </row>
    <row r="5385" spans="1:36" x14ac:dyDescent="0.25">
      <c r="A5385" s="10" t="s">
        <v>36</v>
      </c>
      <c r="B5385" s="10" t="s">
        <v>73</v>
      </c>
      <c r="C5385" s="10">
        <v>26</v>
      </c>
      <c r="D5385" s="10" t="s">
        <v>38</v>
      </c>
      <c r="E5385" s="10">
        <v>2603</v>
      </c>
      <c r="F5385" s="10" t="s">
        <v>59</v>
      </c>
      <c r="G5385" s="20">
        <v>1754405</v>
      </c>
      <c r="H5385" s="10">
        <v>313.26240610000002</v>
      </c>
      <c r="I5385" s="10">
        <v>33</v>
      </c>
      <c r="J5385" s="10">
        <v>45</v>
      </c>
      <c r="K5385" s="10">
        <v>2109.5926939999999</v>
      </c>
      <c r="L5385" s="10">
        <v>3994</v>
      </c>
      <c r="M5385" s="10">
        <v>98</v>
      </c>
      <c r="N5385" s="10">
        <v>7254</v>
      </c>
      <c r="O5385" s="10">
        <v>1497353</v>
      </c>
      <c r="P5385" s="10">
        <v>1213930</v>
      </c>
      <c r="Q5385" s="10">
        <v>95870</v>
      </c>
      <c r="R5385" s="10">
        <v>490</v>
      </c>
      <c r="S5385" s="10">
        <v>72</v>
      </c>
      <c r="T5385" s="10">
        <v>271.19760000000002</v>
      </c>
      <c r="U5385" s="10">
        <v>7071.4343289999997</v>
      </c>
      <c r="V5385" s="10">
        <v>44149</v>
      </c>
      <c r="W5385" s="10">
        <v>53959</v>
      </c>
      <c r="X5385" s="10">
        <v>73916</v>
      </c>
      <c r="Y5385" s="10">
        <v>118562</v>
      </c>
      <c r="Z5385" s="10">
        <v>131</v>
      </c>
      <c r="AA5385" s="10">
        <v>129821</v>
      </c>
      <c r="AB5385" s="10">
        <v>198272</v>
      </c>
      <c r="AC5385" s="10">
        <v>11248</v>
      </c>
      <c r="AD5385" s="10">
        <v>4690.6440350000003</v>
      </c>
      <c r="AE5385" s="10">
        <v>824702</v>
      </c>
      <c r="AF5385" s="10">
        <v>21</v>
      </c>
      <c r="AG5385" s="10">
        <v>69.33</v>
      </c>
      <c r="AH5385" s="10">
        <v>5.61</v>
      </c>
      <c r="AI5385" s="10">
        <v>114.01</v>
      </c>
      <c r="AJ5385" s="10" t="s">
        <v>40</v>
      </c>
    </row>
    <row r="5386" spans="1:36" x14ac:dyDescent="0.25">
      <c r="A5386" s="10" t="s">
        <v>36</v>
      </c>
      <c r="B5386" s="10" t="s">
        <v>73</v>
      </c>
      <c r="C5386" s="10">
        <v>26</v>
      </c>
      <c r="D5386" s="10" t="s">
        <v>38</v>
      </c>
      <c r="E5386" s="10">
        <v>2624</v>
      </c>
      <c r="F5386" s="10" t="s">
        <v>48</v>
      </c>
      <c r="G5386" s="20">
        <v>352136</v>
      </c>
      <c r="H5386" s="10">
        <v>326.36058159999999</v>
      </c>
      <c r="I5386" s="10">
        <v>37</v>
      </c>
      <c r="J5386" s="10">
        <v>33</v>
      </c>
      <c r="K5386" s="10">
        <v>400.70599720000001</v>
      </c>
      <c r="L5386" s="10">
        <v>552</v>
      </c>
      <c r="M5386" s="10">
        <v>6</v>
      </c>
      <c r="N5386" s="10">
        <v>1217</v>
      </c>
      <c r="O5386" s="10">
        <v>371020</v>
      </c>
      <c r="P5386" s="10">
        <v>313081</v>
      </c>
      <c r="Q5386" s="10">
        <v>16691</v>
      </c>
      <c r="R5386" s="10">
        <v>20</v>
      </c>
      <c r="S5386" s="10">
        <v>2</v>
      </c>
      <c r="T5386" s="10">
        <v>65.54477</v>
      </c>
      <c r="U5386" s="10">
        <v>1677.113797</v>
      </c>
      <c r="V5386" s="10">
        <v>9774</v>
      </c>
      <c r="W5386" s="10">
        <v>10834</v>
      </c>
      <c r="X5386" s="10">
        <v>13282</v>
      </c>
      <c r="Y5386" s="10">
        <v>19736</v>
      </c>
      <c r="Z5386" s="10">
        <v>252</v>
      </c>
      <c r="AA5386" s="10">
        <v>21025</v>
      </c>
      <c r="AB5386" s="10">
        <v>28825</v>
      </c>
      <c r="AC5386" s="10">
        <v>1769</v>
      </c>
      <c r="AD5386" s="10">
        <v>1210.86303</v>
      </c>
      <c r="AE5386" s="10">
        <v>288737</v>
      </c>
      <c r="AF5386" s="10">
        <v>16</v>
      </c>
      <c r="AG5386" s="10">
        <v>40.31</v>
      </c>
      <c r="AH5386" s="10">
        <v>22.14</v>
      </c>
      <c r="AI5386" s="10">
        <v>100</v>
      </c>
      <c r="AJ5386" s="10" t="s">
        <v>40</v>
      </c>
    </row>
    <row r="5387" spans="1:36" x14ac:dyDescent="0.25">
      <c r="A5387" s="10" t="s">
        <v>36</v>
      </c>
      <c r="B5387" s="10" t="s">
        <v>73</v>
      </c>
      <c r="C5387" s="10">
        <v>26</v>
      </c>
      <c r="D5387" s="10" t="s">
        <v>38</v>
      </c>
      <c r="E5387" s="10">
        <v>2603</v>
      </c>
      <c r="F5387" s="10" t="s">
        <v>59</v>
      </c>
      <c r="G5387" s="20">
        <v>1754405</v>
      </c>
      <c r="H5387" s="10">
        <v>312.34034680000002</v>
      </c>
      <c r="I5387" s="10">
        <v>33</v>
      </c>
      <c r="J5387" s="10">
        <v>46</v>
      </c>
      <c r="K5387" s="10">
        <v>2123.7768850000002</v>
      </c>
      <c r="L5387" s="10">
        <v>3995</v>
      </c>
      <c r="M5387" s="10">
        <v>98</v>
      </c>
      <c r="N5387" s="10">
        <v>7296</v>
      </c>
      <c r="O5387" s="10">
        <v>1502842</v>
      </c>
      <c r="P5387" s="10">
        <v>1218428</v>
      </c>
      <c r="Q5387" s="10">
        <v>95933</v>
      </c>
      <c r="R5387" s="10">
        <v>496</v>
      </c>
      <c r="S5387" s="10">
        <v>72</v>
      </c>
      <c r="T5387" s="10">
        <v>286.41874999999999</v>
      </c>
      <c r="U5387" s="10">
        <v>7104.1775500000003</v>
      </c>
      <c r="V5387" s="10">
        <v>44264</v>
      </c>
      <c r="W5387" s="10">
        <v>54099</v>
      </c>
      <c r="X5387" s="10">
        <v>73964</v>
      </c>
      <c r="Y5387" s="10">
        <v>118646</v>
      </c>
      <c r="Z5387" s="10">
        <v>132</v>
      </c>
      <c r="AA5387" s="10">
        <v>130815</v>
      </c>
      <c r="AB5387" s="10">
        <v>199724</v>
      </c>
      <c r="AC5387" s="10">
        <v>11291</v>
      </c>
      <c r="AD5387" s="10">
        <v>4693.9819150000003</v>
      </c>
      <c r="AE5387" s="10">
        <v>827415</v>
      </c>
      <c r="AF5387" s="10">
        <v>21</v>
      </c>
      <c r="AG5387" s="10">
        <v>69.25</v>
      </c>
      <c r="AH5387" s="10">
        <v>5.6</v>
      </c>
      <c r="AI5387" s="10">
        <v>114.05</v>
      </c>
      <c r="AJ5387" s="10" t="s">
        <v>40</v>
      </c>
    </row>
    <row r="5388" spans="1:36" x14ac:dyDescent="0.25">
      <c r="A5388" s="10" t="s">
        <v>36</v>
      </c>
      <c r="B5388" s="10" t="s">
        <v>73</v>
      </c>
      <c r="C5388" s="10">
        <v>26</v>
      </c>
      <c r="D5388" s="10" t="s">
        <v>38</v>
      </c>
      <c r="E5388" s="10">
        <v>2608</v>
      </c>
      <c r="F5388" s="10" t="s">
        <v>44</v>
      </c>
      <c r="G5388" s="20">
        <v>1030047</v>
      </c>
      <c r="H5388" s="10">
        <v>335.4833261</v>
      </c>
      <c r="I5388" s="10">
        <v>52</v>
      </c>
      <c r="J5388" s="10">
        <v>33</v>
      </c>
      <c r="K5388" s="10">
        <v>1736.1208039999999</v>
      </c>
      <c r="L5388" s="10">
        <v>3380</v>
      </c>
      <c r="M5388" s="10">
        <v>19</v>
      </c>
      <c r="N5388" s="10">
        <v>4574</v>
      </c>
      <c r="O5388" s="10">
        <v>1087988</v>
      </c>
      <c r="P5388" s="10">
        <v>656502</v>
      </c>
      <c r="Q5388" s="10">
        <v>25915</v>
      </c>
      <c r="R5388" s="10">
        <v>11</v>
      </c>
      <c r="S5388" s="10">
        <v>11</v>
      </c>
      <c r="T5388" s="10">
        <v>159.90961999999999</v>
      </c>
      <c r="U5388" s="10">
        <v>5546.0487540000004</v>
      </c>
      <c r="V5388" s="10">
        <v>20792</v>
      </c>
      <c r="W5388" s="10">
        <v>22476</v>
      </c>
      <c r="X5388" s="10">
        <v>30705</v>
      </c>
      <c r="Y5388" s="10">
        <v>46165</v>
      </c>
      <c r="Z5388" s="10">
        <v>614</v>
      </c>
      <c r="AA5388" s="10">
        <v>55534</v>
      </c>
      <c r="AB5388" s="10">
        <v>77497</v>
      </c>
      <c r="AC5388" s="10">
        <v>7954</v>
      </c>
      <c r="AD5388" s="10">
        <v>3650.0183299999999</v>
      </c>
      <c r="AE5388" s="10">
        <v>852176</v>
      </c>
      <c r="AF5388" s="10">
        <v>27</v>
      </c>
      <c r="AG5388" s="10">
        <v>52.23</v>
      </c>
      <c r="AH5388" s="10">
        <v>5.7</v>
      </c>
      <c r="AI5388" s="10">
        <v>109.74</v>
      </c>
      <c r="AJ5388" s="10" t="s">
        <v>40</v>
      </c>
    </row>
    <row r="5389" spans="1:36" x14ac:dyDescent="0.25">
      <c r="A5389" s="10" t="s">
        <v>36</v>
      </c>
      <c r="B5389" s="10" t="s">
        <v>73</v>
      </c>
      <c r="C5389" s="10">
        <v>26</v>
      </c>
      <c r="D5389" s="10" t="s">
        <v>38</v>
      </c>
      <c r="E5389" s="10">
        <v>2611</v>
      </c>
      <c r="F5389" s="10" t="s">
        <v>46</v>
      </c>
      <c r="G5389" s="20">
        <v>1612032</v>
      </c>
      <c r="H5389" s="10">
        <v>323.01586279999998</v>
      </c>
      <c r="I5389" s="10">
        <v>32</v>
      </c>
      <c r="J5389" s="10">
        <v>911</v>
      </c>
      <c r="K5389" s="10">
        <v>566.9055548</v>
      </c>
      <c r="L5389" s="10">
        <v>1717</v>
      </c>
      <c r="M5389" s="10">
        <v>3</v>
      </c>
      <c r="N5389" s="10">
        <v>3306</v>
      </c>
      <c r="O5389" s="10">
        <v>1639700</v>
      </c>
      <c r="P5389" s="10">
        <v>1328746</v>
      </c>
      <c r="Q5389" s="10">
        <v>98344</v>
      </c>
      <c r="R5389" s="10">
        <v>29</v>
      </c>
      <c r="S5389" s="10">
        <v>5</v>
      </c>
      <c r="T5389" s="10">
        <v>274.81916999999999</v>
      </c>
      <c r="U5389" s="10">
        <v>6138.215827</v>
      </c>
      <c r="V5389" s="10">
        <v>50531</v>
      </c>
      <c r="W5389" s="10">
        <v>61442</v>
      </c>
      <c r="X5389" s="10">
        <v>67247</v>
      </c>
      <c r="Y5389" s="10">
        <v>121818</v>
      </c>
      <c r="Z5389" s="10">
        <v>1084</v>
      </c>
      <c r="AA5389" s="10">
        <v>101139</v>
      </c>
      <c r="AB5389" s="10">
        <v>168849</v>
      </c>
      <c r="AC5389" s="10">
        <v>5023</v>
      </c>
      <c r="AD5389" s="10">
        <v>5296.491102</v>
      </c>
      <c r="AE5389" s="10">
        <v>1199619</v>
      </c>
      <c r="AF5389" s="10">
        <v>10</v>
      </c>
      <c r="AG5389" s="10">
        <v>64.2</v>
      </c>
      <c r="AH5389" s="10">
        <v>12.14</v>
      </c>
      <c r="AI5389" s="10">
        <v>101.17</v>
      </c>
      <c r="AJ5389" s="10" t="s">
        <v>40</v>
      </c>
    </row>
    <row r="5390" spans="1:36" x14ac:dyDescent="0.25">
      <c r="A5390" s="10" t="s">
        <v>36</v>
      </c>
      <c r="B5390" s="10" t="s">
        <v>73</v>
      </c>
      <c r="C5390" s="10">
        <v>26</v>
      </c>
      <c r="D5390" s="10" t="s">
        <v>38</v>
      </c>
      <c r="E5390" s="10">
        <v>2612</v>
      </c>
      <c r="F5390" s="10" t="s">
        <v>60</v>
      </c>
      <c r="G5390" s="20">
        <v>1002417</v>
      </c>
      <c r="H5390" s="10">
        <v>327.61975439999998</v>
      </c>
      <c r="I5390" s="10">
        <v>34</v>
      </c>
      <c r="J5390" s="10">
        <v>96</v>
      </c>
      <c r="K5390" s="10">
        <v>893.65035150000006</v>
      </c>
      <c r="L5390" s="10">
        <v>1728</v>
      </c>
      <c r="M5390" s="10">
        <v>1</v>
      </c>
      <c r="N5390" s="10">
        <v>1928</v>
      </c>
      <c r="O5390" s="10">
        <v>988448</v>
      </c>
      <c r="P5390" s="10">
        <v>794632</v>
      </c>
      <c r="Q5390" s="10">
        <v>60056</v>
      </c>
      <c r="R5390" s="10">
        <v>68</v>
      </c>
      <c r="S5390" s="10">
        <v>6</v>
      </c>
      <c r="T5390" s="10">
        <v>167.51394999999999</v>
      </c>
      <c r="U5390" s="10">
        <v>4299.5152109999999</v>
      </c>
      <c r="V5390" s="10">
        <v>28508</v>
      </c>
      <c r="W5390" s="10">
        <v>37846</v>
      </c>
      <c r="X5390" s="10">
        <v>40205</v>
      </c>
      <c r="Y5390" s="10">
        <v>75599</v>
      </c>
      <c r="Z5390" s="10">
        <v>50</v>
      </c>
      <c r="AA5390" s="10">
        <v>54475</v>
      </c>
      <c r="AB5390" s="10">
        <v>97192</v>
      </c>
      <c r="AC5390" s="10">
        <v>3656</v>
      </c>
      <c r="AD5390" s="10">
        <v>3238.3509100000001</v>
      </c>
      <c r="AE5390" s="10">
        <v>657254</v>
      </c>
      <c r="AF5390" s="10">
        <v>23</v>
      </c>
      <c r="AG5390" s="10">
        <v>73.260000000000005</v>
      </c>
      <c r="AH5390" s="10">
        <v>3.24</v>
      </c>
      <c r="AI5390" s="10">
        <v>100.45</v>
      </c>
      <c r="AJ5390" s="10" t="s">
        <v>40</v>
      </c>
    </row>
    <row r="5391" spans="1:36" x14ac:dyDescent="0.25">
      <c r="A5391" s="10" t="s">
        <v>36</v>
      </c>
      <c r="B5391" s="10" t="s">
        <v>73</v>
      </c>
      <c r="C5391" s="10">
        <v>26</v>
      </c>
      <c r="D5391" s="10" t="s">
        <v>38</v>
      </c>
      <c r="E5391" s="10">
        <v>2616</v>
      </c>
      <c r="F5391" s="10" t="s">
        <v>53</v>
      </c>
      <c r="G5391" s="20">
        <v>1741237</v>
      </c>
      <c r="H5391" s="10">
        <v>327.72161629999999</v>
      </c>
      <c r="I5391" s="10">
        <v>32</v>
      </c>
      <c r="J5391" s="10">
        <v>202</v>
      </c>
      <c r="K5391" s="10">
        <v>2134.7645429999998</v>
      </c>
      <c r="L5391" s="10">
        <v>2846</v>
      </c>
      <c r="M5391" s="10">
        <v>6</v>
      </c>
      <c r="N5391" s="10">
        <v>6816</v>
      </c>
      <c r="O5391" s="10">
        <v>1994053</v>
      </c>
      <c r="P5391" s="10">
        <v>1716150</v>
      </c>
      <c r="Q5391" s="10">
        <v>133072</v>
      </c>
      <c r="R5391" s="10">
        <v>685</v>
      </c>
      <c r="S5391" s="10">
        <v>82</v>
      </c>
      <c r="T5391" s="10">
        <v>231.42848000000001</v>
      </c>
      <c r="U5391" s="10">
        <v>8901.1357449999996</v>
      </c>
      <c r="V5391" s="10">
        <v>61447</v>
      </c>
      <c r="W5391" s="10">
        <v>82755</v>
      </c>
      <c r="X5391" s="10">
        <v>81243</v>
      </c>
      <c r="Y5391" s="10">
        <v>158491</v>
      </c>
      <c r="Z5391" s="10">
        <v>116</v>
      </c>
      <c r="AA5391" s="10">
        <v>113063</v>
      </c>
      <c r="AB5391" s="10">
        <v>209744</v>
      </c>
      <c r="AC5391" s="10">
        <v>9662</v>
      </c>
      <c r="AD5391" s="10">
        <v>6534.9427219999998</v>
      </c>
      <c r="AE5391" s="10">
        <v>1386570</v>
      </c>
      <c r="AF5391" s="10">
        <v>32</v>
      </c>
      <c r="AG5391" s="10">
        <v>56.07</v>
      </c>
      <c r="AH5391" s="10">
        <v>11.11</v>
      </c>
      <c r="AI5391" s="10">
        <v>104.53</v>
      </c>
      <c r="AJ5391" s="10" t="s">
        <v>40</v>
      </c>
    </row>
    <row r="5392" spans="1:36" x14ac:dyDescent="0.25">
      <c r="A5392" s="10" t="s">
        <v>36</v>
      </c>
      <c r="B5392" s="10" t="s">
        <v>73</v>
      </c>
      <c r="C5392" s="10">
        <v>26</v>
      </c>
      <c r="D5392" s="10" t="s">
        <v>38</v>
      </c>
      <c r="E5392" s="10">
        <v>2619</v>
      </c>
      <c r="F5392" s="10" t="s">
        <v>57</v>
      </c>
      <c r="G5392" s="20">
        <v>484065</v>
      </c>
      <c r="H5392" s="10">
        <v>320.98728870000002</v>
      </c>
      <c r="I5392" s="10">
        <v>45</v>
      </c>
      <c r="J5392" s="10">
        <v>13</v>
      </c>
      <c r="K5392" s="10">
        <v>716.82407760000001</v>
      </c>
      <c r="L5392" s="10">
        <v>2137</v>
      </c>
      <c r="M5392" s="10">
        <v>10</v>
      </c>
      <c r="N5392" s="10">
        <v>2532</v>
      </c>
      <c r="O5392" s="10">
        <v>501678</v>
      </c>
      <c r="P5392" s="10">
        <v>247749</v>
      </c>
      <c r="Q5392" s="10">
        <v>12020</v>
      </c>
      <c r="R5392" s="10">
        <v>200</v>
      </c>
      <c r="S5392" s="10">
        <v>7</v>
      </c>
      <c r="T5392" s="10">
        <v>84.187449999999998</v>
      </c>
      <c r="U5392" s="10">
        <v>2411.3341380000002</v>
      </c>
      <c r="V5392" s="10">
        <v>10996</v>
      </c>
      <c r="W5392" s="10">
        <v>11903</v>
      </c>
      <c r="X5392" s="10">
        <v>17223</v>
      </c>
      <c r="Y5392" s="10">
        <v>24032</v>
      </c>
      <c r="Z5392" s="10">
        <v>255</v>
      </c>
      <c r="AA5392" s="10">
        <v>35161</v>
      </c>
      <c r="AB5392" s="10">
        <v>46636</v>
      </c>
      <c r="AC5392" s="10">
        <v>4669</v>
      </c>
      <c r="AD5392" s="10">
        <v>1610.3226099999999</v>
      </c>
      <c r="AE5392" s="10">
        <v>421624</v>
      </c>
      <c r="AF5392" s="10">
        <v>22</v>
      </c>
      <c r="AG5392" s="10">
        <v>54.21</v>
      </c>
      <c r="AH5392" s="10">
        <v>12.41</v>
      </c>
      <c r="AI5392" s="10">
        <v>103.47</v>
      </c>
      <c r="AJ5392" s="10" t="s">
        <v>40</v>
      </c>
    </row>
    <row r="5393" spans="1:36" x14ac:dyDescent="0.25">
      <c r="A5393" s="10" t="s">
        <v>36</v>
      </c>
      <c r="B5393" s="10" t="s">
        <v>73</v>
      </c>
      <c r="C5393" s="10">
        <v>26</v>
      </c>
      <c r="D5393" s="10" t="s">
        <v>38</v>
      </c>
      <c r="E5393" s="10">
        <v>2620</v>
      </c>
      <c r="F5393" s="10" t="s">
        <v>62</v>
      </c>
      <c r="G5393" s="20">
        <v>1256714</v>
      </c>
      <c r="H5393" s="10">
        <v>321.28516330000002</v>
      </c>
      <c r="I5393" s="10">
        <v>40</v>
      </c>
      <c r="J5393" s="10">
        <v>36</v>
      </c>
      <c r="K5393" s="10">
        <v>1596.89285</v>
      </c>
      <c r="L5393" s="10">
        <v>3622</v>
      </c>
      <c r="M5393" s="10">
        <v>20</v>
      </c>
      <c r="N5393" s="10">
        <v>5354</v>
      </c>
      <c r="O5393" s="10">
        <v>1844834</v>
      </c>
      <c r="P5393" s="10">
        <v>1285930</v>
      </c>
      <c r="Q5393" s="10">
        <v>64401</v>
      </c>
      <c r="R5393" s="10">
        <v>2023</v>
      </c>
      <c r="S5393" s="10">
        <v>59</v>
      </c>
      <c r="T5393" s="10">
        <v>189.7398</v>
      </c>
      <c r="U5393" s="10">
        <v>7713.8105800000003</v>
      </c>
      <c r="V5393" s="10">
        <v>45823</v>
      </c>
      <c r="W5393" s="10">
        <v>47879</v>
      </c>
      <c r="X5393" s="10">
        <v>69984</v>
      </c>
      <c r="Y5393" s="10">
        <v>89604</v>
      </c>
      <c r="Z5393" s="10">
        <v>1324</v>
      </c>
      <c r="AA5393" s="10">
        <v>135167</v>
      </c>
      <c r="AB5393" s="10">
        <v>182337</v>
      </c>
      <c r="AC5393" s="10">
        <v>8976</v>
      </c>
      <c r="AD5393" s="10">
        <v>5927.1779299999998</v>
      </c>
      <c r="AE5393" s="10">
        <v>1034002</v>
      </c>
      <c r="AF5393" s="10">
        <v>27</v>
      </c>
      <c r="AG5393" s="10">
        <v>62.32</v>
      </c>
      <c r="AH5393" s="10">
        <v>10.86</v>
      </c>
      <c r="AI5393" s="10">
        <v>110.73</v>
      </c>
      <c r="AJ5393" s="10" t="s">
        <v>40</v>
      </c>
    </row>
    <row r="5394" spans="1:36" x14ac:dyDescent="0.25">
      <c r="A5394" s="10" t="s">
        <v>36</v>
      </c>
      <c r="B5394" s="10" t="s">
        <v>73</v>
      </c>
      <c r="C5394" s="10">
        <v>26</v>
      </c>
      <c r="D5394" s="10" t="s">
        <v>38</v>
      </c>
      <c r="E5394" s="10">
        <v>2621</v>
      </c>
      <c r="F5394" s="10" t="s">
        <v>47</v>
      </c>
      <c r="G5394" s="20">
        <v>709647</v>
      </c>
      <c r="H5394" s="10">
        <v>324.02441709999999</v>
      </c>
      <c r="I5394" s="10">
        <v>34</v>
      </c>
      <c r="J5394" s="10">
        <v>240</v>
      </c>
      <c r="K5394" s="10">
        <v>714.75518699999998</v>
      </c>
      <c r="L5394" s="10">
        <v>1163</v>
      </c>
      <c r="M5394" s="10">
        <v>1</v>
      </c>
      <c r="N5394" s="10">
        <v>1241</v>
      </c>
      <c r="O5394" s="10">
        <v>614461</v>
      </c>
      <c r="P5394" s="10">
        <v>548868</v>
      </c>
      <c r="Q5394" s="10">
        <v>38383</v>
      </c>
      <c r="R5394" s="10">
        <v>100</v>
      </c>
      <c r="S5394" s="10">
        <v>14</v>
      </c>
      <c r="T5394" s="10">
        <v>144.59094999999999</v>
      </c>
      <c r="U5394" s="10">
        <v>2850.349811</v>
      </c>
      <c r="V5394" s="10">
        <v>17743</v>
      </c>
      <c r="W5394" s="10">
        <v>20627</v>
      </c>
      <c r="X5394" s="10">
        <v>25861</v>
      </c>
      <c r="Y5394" s="10">
        <v>44134</v>
      </c>
      <c r="Z5394" s="10">
        <v>401</v>
      </c>
      <c r="AA5394" s="10">
        <v>38232</v>
      </c>
      <c r="AB5394" s="10">
        <v>61876</v>
      </c>
      <c r="AC5394" s="10">
        <v>2404</v>
      </c>
      <c r="AD5394" s="10">
        <v>1991.003674</v>
      </c>
      <c r="AE5394" s="10">
        <v>436280</v>
      </c>
      <c r="AF5394" s="10">
        <v>26</v>
      </c>
      <c r="AG5394" s="10">
        <v>57.37</v>
      </c>
      <c r="AH5394" s="10">
        <v>10.54</v>
      </c>
      <c r="AI5394" s="10">
        <v>100.48</v>
      </c>
      <c r="AJ5394" s="10" t="s">
        <v>40</v>
      </c>
    </row>
    <row r="5395" spans="1:36" x14ac:dyDescent="0.25">
      <c r="A5395" s="10" t="s">
        <v>36</v>
      </c>
      <c r="B5395" s="10" t="s">
        <v>73</v>
      </c>
      <c r="C5395" s="10">
        <v>26</v>
      </c>
      <c r="D5395" s="10" t="s">
        <v>38</v>
      </c>
      <c r="E5395" s="10">
        <v>2624</v>
      </c>
      <c r="F5395" s="10" t="s">
        <v>48</v>
      </c>
      <c r="G5395" s="20">
        <v>352136</v>
      </c>
      <c r="H5395" s="10">
        <v>326.3760312</v>
      </c>
      <c r="I5395" s="10">
        <v>38</v>
      </c>
      <c r="J5395" s="10">
        <v>33</v>
      </c>
      <c r="K5395" s="10">
        <v>429.54245100000003</v>
      </c>
      <c r="L5395" s="10">
        <v>552</v>
      </c>
      <c r="M5395" s="10">
        <v>6</v>
      </c>
      <c r="N5395" s="10">
        <v>1220</v>
      </c>
      <c r="O5395" s="10">
        <v>373610</v>
      </c>
      <c r="P5395" s="10">
        <v>315288</v>
      </c>
      <c r="Q5395" s="10">
        <v>16716</v>
      </c>
      <c r="R5395" s="10">
        <v>20</v>
      </c>
      <c r="S5395" s="10">
        <v>2</v>
      </c>
      <c r="T5395" s="10">
        <v>65.54477</v>
      </c>
      <c r="U5395" s="10">
        <v>1714.4607109999999</v>
      </c>
      <c r="V5395" s="10">
        <v>9804</v>
      </c>
      <c r="W5395" s="10">
        <v>10875</v>
      </c>
      <c r="X5395" s="10">
        <v>13309</v>
      </c>
      <c r="Y5395" s="10">
        <v>19771</v>
      </c>
      <c r="Z5395" s="10">
        <v>266</v>
      </c>
      <c r="AA5395" s="10">
        <v>21058</v>
      </c>
      <c r="AB5395" s="10">
        <v>28867</v>
      </c>
      <c r="AC5395" s="10">
        <v>1772</v>
      </c>
      <c r="AD5395" s="10">
        <v>1219.3734899999999</v>
      </c>
      <c r="AE5395" s="10">
        <v>290592</v>
      </c>
      <c r="AF5395" s="10">
        <v>16</v>
      </c>
      <c r="AG5395" s="10">
        <v>39.83</v>
      </c>
      <c r="AH5395" s="10">
        <v>21.8</v>
      </c>
      <c r="AI5395" s="10">
        <v>100</v>
      </c>
      <c r="AJ5395" s="10" t="s">
        <v>40</v>
      </c>
    </row>
    <row r="5396" spans="1:36" x14ac:dyDescent="0.25">
      <c r="A5396" s="10" t="s">
        <v>36</v>
      </c>
      <c r="B5396" s="10" t="s">
        <v>73</v>
      </c>
      <c r="C5396" s="10">
        <v>26</v>
      </c>
      <c r="D5396" s="10" t="s">
        <v>38</v>
      </c>
      <c r="E5396" s="10">
        <v>2601</v>
      </c>
      <c r="F5396" s="10" t="s">
        <v>39</v>
      </c>
      <c r="G5396" s="20">
        <v>1033965</v>
      </c>
      <c r="H5396" s="10">
        <v>323.9829727</v>
      </c>
      <c r="I5396" s="10">
        <v>30</v>
      </c>
      <c r="J5396" s="10">
        <v>52</v>
      </c>
      <c r="K5396" s="10">
        <v>2044.6875030000001</v>
      </c>
      <c r="L5396" s="10">
        <v>3222</v>
      </c>
      <c r="M5396" s="10">
        <v>197</v>
      </c>
      <c r="N5396" s="10">
        <v>6281</v>
      </c>
      <c r="O5396" s="10">
        <v>981609</v>
      </c>
      <c r="P5396" s="10">
        <v>116248</v>
      </c>
      <c r="Q5396" s="10">
        <v>10075</v>
      </c>
      <c r="R5396" s="10">
        <v>618</v>
      </c>
      <c r="S5396" s="10">
        <v>21</v>
      </c>
      <c r="T5396" s="10">
        <v>292.86799000000002</v>
      </c>
      <c r="U5396" s="10">
        <v>5517.8015109999997</v>
      </c>
      <c r="V5396" s="10">
        <v>31827</v>
      </c>
      <c r="W5396" s="10">
        <v>33647</v>
      </c>
      <c r="X5396" s="10">
        <v>70403</v>
      </c>
      <c r="Y5396" s="10">
        <v>81288</v>
      </c>
      <c r="Z5396" s="10">
        <v>66</v>
      </c>
      <c r="AA5396" s="10">
        <v>141858</v>
      </c>
      <c r="AB5396" s="10">
        <v>160913</v>
      </c>
      <c r="AC5396" s="10">
        <v>9503</v>
      </c>
      <c r="AD5396" s="10">
        <v>3180.2460179999998</v>
      </c>
      <c r="AE5396" s="10">
        <v>463598</v>
      </c>
      <c r="AF5396" s="10">
        <v>37</v>
      </c>
      <c r="AG5396" s="10">
        <v>59.4</v>
      </c>
      <c r="AH5396" s="10">
        <v>9.61</v>
      </c>
      <c r="AI5396" s="10">
        <v>104.42</v>
      </c>
      <c r="AJ5396" s="10" t="s">
        <v>40</v>
      </c>
    </row>
    <row r="5397" spans="1:36" x14ac:dyDescent="0.25">
      <c r="A5397" s="10" t="s">
        <v>36</v>
      </c>
      <c r="B5397" s="10" t="s">
        <v>73</v>
      </c>
      <c r="C5397" s="10">
        <v>26</v>
      </c>
      <c r="D5397" s="10" t="s">
        <v>38</v>
      </c>
      <c r="E5397" s="10">
        <v>2609</v>
      </c>
      <c r="F5397" s="10" t="s">
        <v>51</v>
      </c>
      <c r="G5397" s="20">
        <v>2386097</v>
      </c>
      <c r="H5397" s="10">
        <v>323.40684709999999</v>
      </c>
      <c r="I5397" s="10">
        <v>37</v>
      </c>
      <c r="J5397" s="10">
        <v>161</v>
      </c>
      <c r="K5397" s="10">
        <v>1263.81095</v>
      </c>
      <c r="L5397" s="10">
        <v>5237</v>
      </c>
      <c r="M5397" s="10">
        <v>12</v>
      </c>
      <c r="N5397" s="10">
        <v>5282</v>
      </c>
      <c r="O5397" s="10">
        <v>2499570</v>
      </c>
      <c r="P5397" s="10">
        <v>1648985</v>
      </c>
      <c r="Q5397" s="10">
        <v>90504</v>
      </c>
      <c r="R5397" s="10">
        <v>12</v>
      </c>
      <c r="S5397" s="10">
        <v>0</v>
      </c>
      <c r="T5397" s="10">
        <v>283.40476999999998</v>
      </c>
      <c r="U5397" s="10">
        <v>9630.9962489999998</v>
      </c>
      <c r="V5397" s="10">
        <v>66182</v>
      </c>
      <c r="W5397" s="10">
        <v>75627</v>
      </c>
      <c r="X5397" s="10">
        <v>88995</v>
      </c>
      <c r="Y5397" s="10">
        <v>137618</v>
      </c>
      <c r="Z5397" s="10">
        <v>1143</v>
      </c>
      <c r="AA5397" s="10">
        <v>134285</v>
      </c>
      <c r="AB5397" s="10">
        <v>193087</v>
      </c>
      <c r="AC5397" s="10">
        <v>10519</v>
      </c>
      <c r="AD5397" s="10">
        <v>8083.7805289999997</v>
      </c>
      <c r="AE5397" s="10">
        <v>1970601</v>
      </c>
      <c r="AF5397" s="10">
        <v>24</v>
      </c>
      <c r="AG5397" s="10">
        <v>46.17</v>
      </c>
      <c r="AH5397" s="10">
        <v>32.880000000000003</v>
      </c>
      <c r="AI5397" s="10">
        <v>102.69</v>
      </c>
      <c r="AJ5397" s="10" t="s">
        <v>40</v>
      </c>
    </row>
    <row r="5398" spans="1:36" x14ac:dyDescent="0.25">
      <c r="A5398" s="10" t="s">
        <v>36</v>
      </c>
      <c r="B5398" s="10" t="s">
        <v>73</v>
      </c>
      <c r="C5398" s="10">
        <v>26</v>
      </c>
      <c r="D5398" s="10" t="s">
        <v>38</v>
      </c>
      <c r="E5398" s="10">
        <v>2611</v>
      </c>
      <c r="F5398" s="10" t="s">
        <v>46</v>
      </c>
      <c r="G5398" s="20">
        <v>1612032</v>
      </c>
      <c r="H5398" s="10">
        <v>322.02458969999998</v>
      </c>
      <c r="I5398" s="10">
        <v>32</v>
      </c>
      <c r="J5398" s="10">
        <v>911</v>
      </c>
      <c r="K5398" s="10">
        <v>575.62419509999995</v>
      </c>
      <c r="L5398" s="10">
        <v>1724</v>
      </c>
      <c r="M5398" s="10">
        <v>3</v>
      </c>
      <c r="N5398" s="10">
        <v>3325</v>
      </c>
      <c r="O5398" s="10">
        <v>1647930</v>
      </c>
      <c r="P5398" s="10">
        <v>1335748</v>
      </c>
      <c r="Q5398" s="10">
        <v>98363</v>
      </c>
      <c r="R5398" s="10">
        <v>29</v>
      </c>
      <c r="S5398" s="10">
        <v>5</v>
      </c>
      <c r="T5398" s="10">
        <v>280.27791999999999</v>
      </c>
      <c r="U5398" s="10">
        <v>6162.6419370000003</v>
      </c>
      <c r="V5398" s="10">
        <v>50594</v>
      </c>
      <c r="W5398" s="10">
        <v>61543</v>
      </c>
      <c r="X5398" s="10">
        <v>67259</v>
      </c>
      <c r="Y5398" s="10">
        <v>121847</v>
      </c>
      <c r="Z5398" s="10">
        <v>1099</v>
      </c>
      <c r="AA5398" s="10">
        <v>101145</v>
      </c>
      <c r="AB5398" s="10">
        <v>168865</v>
      </c>
      <c r="AC5398" s="10">
        <v>5049</v>
      </c>
      <c r="AD5398" s="10">
        <v>5306.7398219999995</v>
      </c>
      <c r="AE5398" s="10">
        <v>1205861</v>
      </c>
      <c r="AF5398" s="10">
        <v>10</v>
      </c>
      <c r="AG5398" s="10">
        <v>64.06</v>
      </c>
      <c r="AH5398" s="10">
        <v>12.23</v>
      </c>
      <c r="AI5398" s="10">
        <v>101.16</v>
      </c>
      <c r="AJ5398" s="10" t="s">
        <v>40</v>
      </c>
    </row>
    <row r="5399" spans="1:36" x14ac:dyDescent="0.25">
      <c r="A5399" s="10" t="s">
        <v>36</v>
      </c>
      <c r="B5399" s="10" t="s">
        <v>73</v>
      </c>
      <c r="C5399" s="10">
        <v>26</v>
      </c>
      <c r="D5399" s="10" t="s">
        <v>38</v>
      </c>
      <c r="E5399" s="10">
        <v>2620</v>
      </c>
      <c r="F5399" s="10" t="s">
        <v>62</v>
      </c>
      <c r="G5399" s="20">
        <v>1256714</v>
      </c>
      <c r="H5399" s="10">
        <v>319.88746209999999</v>
      </c>
      <c r="I5399" s="10">
        <v>40</v>
      </c>
      <c r="J5399" s="10">
        <v>36</v>
      </c>
      <c r="K5399" s="10">
        <v>1599.4441750000001</v>
      </c>
      <c r="L5399" s="10">
        <v>3624</v>
      </c>
      <c r="M5399" s="10">
        <v>20</v>
      </c>
      <c r="N5399" s="10">
        <v>5440</v>
      </c>
      <c r="O5399" s="10">
        <v>1867042</v>
      </c>
      <c r="P5399" s="10">
        <v>1299212</v>
      </c>
      <c r="Q5399" s="10">
        <v>64422</v>
      </c>
      <c r="R5399" s="10">
        <v>2027</v>
      </c>
      <c r="S5399" s="10">
        <v>59</v>
      </c>
      <c r="T5399" s="10">
        <v>189.7398</v>
      </c>
      <c r="U5399" s="10">
        <v>7761.6172450000004</v>
      </c>
      <c r="V5399" s="10">
        <v>45896</v>
      </c>
      <c r="W5399" s="10">
        <v>47958</v>
      </c>
      <c r="X5399" s="10">
        <v>70030</v>
      </c>
      <c r="Y5399" s="10">
        <v>89651</v>
      </c>
      <c r="Z5399" s="10">
        <v>1412</v>
      </c>
      <c r="AA5399" s="10">
        <v>135368</v>
      </c>
      <c r="AB5399" s="10">
        <v>182541</v>
      </c>
      <c r="AC5399" s="10">
        <v>9064</v>
      </c>
      <c r="AD5399" s="10">
        <v>5972.4332700000004</v>
      </c>
      <c r="AE5399" s="10">
        <v>1045366</v>
      </c>
      <c r="AF5399" s="10">
        <v>27</v>
      </c>
      <c r="AG5399" s="10">
        <v>61.72</v>
      </c>
      <c r="AH5399" s="10">
        <v>10.94</v>
      </c>
      <c r="AI5399" s="10">
        <v>111.06</v>
      </c>
      <c r="AJ5399" s="10" t="s">
        <v>40</v>
      </c>
    </row>
    <row r="5400" spans="1:36" x14ac:dyDescent="0.25">
      <c r="A5400" s="10" t="s">
        <v>36</v>
      </c>
      <c r="B5400" s="10" t="s">
        <v>73</v>
      </c>
      <c r="C5400" s="10">
        <v>26</v>
      </c>
      <c r="D5400" s="10" t="s">
        <v>38</v>
      </c>
      <c r="E5400" s="10">
        <v>2622</v>
      </c>
      <c r="F5400" s="10" t="s">
        <v>63</v>
      </c>
      <c r="G5400" s="20">
        <v>691028</v>
      </c>
      <c r="H5400" s="10">
        <v>320.64699530000001</v>
      </c>
      <c r="I5400" s="10">
        <v>43</v>
      </c>
      <c r="J5400" s="10">
        <v>27</v>
      </c>
      <c r="K5400" s="10">
        <v>1422.7563339999999</v>
      </c>
      <c r="L5400" s="10">
        <v>1973</v>
      </c>
      <c r="M5400" s="10">
        <v>30</v>
      </c>
      <c r="N5400" s="10">
        <v>4096</v>
      </c>
      <c r="O5400" s="10">
        <v>710131</v>
      </c>
      <c r="P5400" s="10">
        <v>315214</v>
      </c>
      <c r="Q5400" s="10">
        <v>17312</v>
      </c>
      <c r="R5400" s="10">
        <v>204</v>
      </c>
      <c r="S5400" s="10">
        <v>10</v>
      </c>
      <c r="T5400" s="10">
        <v>503.1934</v>
      </c>
      <c r="U5400" s="10">
        <v>4202.9634480000004</v>
      </c>
      <c r="V5400" s="10">
        <v>16222</v>
      </c>
      <c r="W5400" s="10">
        <v>17197</v>
      </c>
      <c r="X5400" s="10">
        <v>28159</v>
      </c>
      <c r="Y5400" s="10">
        <v>36373</v>
      </c>
      <c r="Z5400" s="10">
        <v>67</v>
      </c>
      <c r="AA5400" s="10">
        <v>47983</v>
      </c>
      <c r="AB5400" s="10">
        <v>61140</v>
      </c>
      <c r="AC5400" s="10">
        <v>6069</v>
      </c>
      <c r="AD5400" s="10">
        <v>2277.0137140000002</v>
      </c>
      <c r="AE5400" s="10">
        <v>234464</v>
      </c>
      <c r="AF5400" s="10">
        <v>22</v>
      </c>
      <c r="AG5400" s="10">
        <v>71.78</v>
      </c>
      <c r="AH5400" s="10">
        <v>4.1100000000000003</v>
      </c>
      <c r="AI5400" s="10">
        <v>102.61</v>
      </c>
      <c r="AJ5400" s="10" t="s">
        <v>40</v>
      </c>
    </row>
    <row r="5401" spans="1:36" x14ac:dyDescent="0.25">
      <c r="A5401" s="10" t="s">
        <v>36</v>
      </c>
      <c r="B5401" s="10" t="s">
        <v>37</v>
      </c>
      <c r="C5401" s="10">
        <v>26</v>
      </c>
      <c r="D5401" s="10" t="s">
        <v>38</v>
      </c>
      <c r="E5401" s="10">
        <v>2602</v>
      </c>
      <c r="F5401" s="10" t="s">
        <v>41</v>
      </c>
      <c r="G5401" s="20">
        <v>104324</v>
      </c>
      <c r="H5401" s="10">
        <v>791.66528100000005</v>
      </c>
      <c r="I5401" s="10">
        <v>5</v>
      </c>
      <c r="J5401" s="10">
        <v>4</v>
      </c>
      <c r="K5401" s="10">
        <v>8.7056649999999998</v>
      </c>
      <c r="L5401" s="10">
        <v>128</v>
      </c>
      <c r="M5401" s="10">
        <v>670</v>
      </c>
      <c r="N5401" s="10">
        <v>7329</v>
      </c>
      <c r="O5401" s="10">
        <v>5533</v>
      </c>
      <c r="P5401" s="10">
        <v>4863</v>
      </c>
      <c r="Q5401" s="10">
        <v>55712</v>
      </c>
      <c r="R5401" s="10">
        <v>0</v>
      </c>
      <c r="S5401" s="10">
        <v>34</v>
      </c>
      <c r="T5401" s="10">
        <v>0</v>
      </c>
      <c r="U5401" s="10">
        <v>52.508505</v>
      </c>
      <c r="V5401" s="10">
        <v>1069</v>
      </c>
      <c r="W5401" s="10">
        <v>1092</v>
      </c>
      <c r="X5401" s="10">
        <v>57374</v>
      </c>
      <c r="Y5401" s="10">
        <v>73938</v>
      </c>
      <c r="Z5401" s="10">
        <v>0</v>
      </c>
      <c r="AA5401" s="10">
        <v>102826</v>
      </c>
      <c r="AB5401" s="10">
        <v>128235</v>
      </c>
      <c r="AC5401" s="10">
        <v>7457</v>
      </c>
      <c r="AD5401" s="10">
        <v>43.802840000000003</v>
      </c>
      <c r="AE5401" s="10">
        <v>3375</v>
      </c>
      <c r="AF5401" s="10">
        <v>26</v>
      </c>
      <c r="AG5401" s="10">
        <v>43.03</v>
      </c>
      <c r="AH5401" s="10">
        <v>5.94</v>
      </c>
      <c r="AI5401" s="10">
        <v>100</v>
      </c>
      <c r="AJ5401" s="10" t="s">
        <v>40</v>
      </c>
    </row>
    <row r="5402" spans="1:36" x14ac:dyDescent="0.25">
      <c r="A5402" s="10" t="s">
        <v>36</v>
      </c>
      <c r="B5402" s="10" t="s">
        <v>37</v>
      </c>
      <c r="C5402" s="10">
        <v>26</v>
      </c>
      <c r="D5402" s="10" t="s">
        <v>38</v>
      </c>
      <c r="E5402" s="10">
        <v>2603</v>
      </c>
      <c r="F5402" s="10" t="s">
        <v>59</v>
      </c>
      <c r="G5402" s="20">
        <v>151343</v>
      </c>
      <c r="H5402" s="10">
        <v>6417.7571200000002</v>
      </c>
      <c r="I5402" s="10">
        <v>6</v>
      </c>
      <c r="J5402" s="10">
        <v>0</v>
      </c>
      <c r="K5402" s="10">
        <v>5.7054859000000002</v>
      </c>
      <c r="L5402" s="10">
        <v>103</v>
      </c>
      <c r="M5402" s="10">
        <v>680</v>
      </c>
      <c r="N5402" s="10">
        <v>8417</v>
      </c>
      <c r="O5402" s="10">
        <v>1264</v>
      </c>
      <c r="P5402" s="10">
        <v>1165</v>
      </c>
      <c r="Q5402" s="10">
        <v>85888</v>
      </c>
      <c r="R5402" s="10">
        <v>0</v>
      </c>
      <c r="S5402" s="10">
        <v>62</v>
      </c>
      <c r="T5402" s="10">
        <v>0</v>
      </c>
      <c r="U5402" s="10">
        <v>86.825935900000005</v>
      </c>
      <c r="V5402" s="10">
        <v>199</v>
      </c>
      <c r="W5402" s="10">
        <v>219</v>
      </c>
      <c r="X5402" s="10">
        <v>65714</v>
      </c>
      <c r="Y5402" s="10">
        <v>105455</v>
      </c>
      <c r="Z5402" s="10">
        <v>0</v>
      </c>
      <c r="AA5402" s="10">
        <v>115216</v>
      </c>
      <c r="AB5402" s="10">
        <v>176227</v>
      </c>
      <c r="AC5402" s="10">
        <v>8520</v>
      </c>
      <c r="AD5402" s="10">
        <v>81.120450000000005</v>
      </c>
      <c r="AE5402" s="10">
        <v>768</v>
      </c>
      <c r="AF5402" s="10">
        <v>26</v>
      </c>
      <c r="AG5402" s="10">
        <v>55.92</v>
      </c>
      <c r="AH5402" s="10">
        <v>0</v>
      </c>
      <c r="AI5402" s="10">
        <v>100</v>
      </c>
      <c r="AJ5402" s="10" t="s">
        <v>40</v>
      </c>
    </row>
    <row r="5403" spans="1:36" x14ac:dyDescent="0.25">
      <c r="A5403" s="10" t="s">
        <v>36</v>
      </c>
      <c r="B5403" s="10" t="s">
        <v>37</v>
      </c>
      <c r="C5403" s="10">
        <v>26</v>
      </c>
      <c r="D5403" s="10" t="s">
        <v>38</v>
      </c>
      <c r="E5403" s="10">
        <v>2609</v>
      </c>
      <c r="F5403" s="10" t="s">
        <v>51</v>
      </c>
      <c r="G5403" s="20">
        <v>170449</v>
      </c>
      <c r="H5403" s="10">
        <v>603.90139190000002</v>
      </c>
      <c r="I5403" s="10">
        <v>5</v>
      </c>
      <c r="J5403" s="10">
        <v>7</v>
      </c>
      <c r="K5403" s="10">
        <v>24.4024757</v>
      </c>
      <c r="L5403" s="10">
        <v>218</v>
      </c>
      <c r="M5403" s="10">
        <v>659</v>
      </c>
      <c r="N5403" s="10">
        <v>6988</v>
      </c>
      <c r="O5403" s="10">
        <v>16021</v>
      </c>
      <c r="P5403" s="10">
        <v>9152</v>
      </c>
      <c r="Q5403" s="10">
        <v>86880</v>
      </c>
      <c r="R5403" s="10">
        <v>0</v>
      </c>
      <c r="S5403" s="10">
        <v>0</v>
      </c>
      <c r="T5403" s="10">
        <v>0</v>
      </c>
      <c r="U5403" s="10">
        <v>121.15351769999999</v>
      </c>
      <c r="V5403" s="10">
        <v>2999</v>
      </c>
      <c r="W5403" s="10">
        <v>3136</v>
      </c>
      <c r="X5403" s="10">
        <v>84870</v>
      </c>
      <c r="Y5403" s="10">
        <v>131473</v>
      </c>
      <c r="Z5403" s="10">
        <v>0</v>
      </c>
      <c r="AA5403" s="10">
        <v>128815</v>
      </c>
      <c r="AB5403" s="10">
        <v>186136</v>
      </c>
      <c r="AC5403" s="10">
        <v>7206</v>
      </c>
      <c r="AD5403" s="10">
        <v>96.751041999999998</v>
      </c>
      <c r="AE5403" s="10">
        <v>12724</v>
      </c>
      <c r="AF5403" s="10">
        <v>21</v>
      </c>
      <c r="AG5403" s="10">
        <v>32.79</v>
      </c>
      <c r="AH5403" s="10">
        <v>23.26</v>
      </c>
      <c r="AI5403" s="10">
        <v>100</v>
      </c>
      <c r="AJ5403" s="10" t="s">
        <v>40</v>
      </c>
    </row>
    <row r="5404" spans="1:36" x14ac:dyDescent="0.25">
      <c r="A5404" s="10" t="s">
        <v>36</v>
      </c>
      <c r="B5404" s="10" t="s">
        <v>37</v>
      </c>
      <c r="C5404" s="10">
        <v>26</v>
      </c>
      <c r="D5404" s="10" t="s">
        <v>38</v>
      </c>
      <c r="E5404" s="10">
        <v>2619</v>
      </c>
      <c r="F5404" s="10" t="s">
        <v>57</v>
      </c>
      <c r="G5404" s="20">
        <v>32635</v>
      </c>
      <c r="H5404" s="10">
        <v>459.33058030000001</v>
      </c>
      <c r="I5404" s="10">
        <v>4</v>
      </c>
      <c r="J5404" s="10">
        <v>1</v>
      </c>
      <c r="K5404" s="10">
        <v>2.9556301999999999</v>
      </c>
      <c r="L5404" s="10">
        <v>6</v>
      </c>
      <c r="M5404" s="10">
        <v>207</v>
      </c>
      <c r="N5404" s="10">
        <v>2739</v>
      </c>
      <c r="O5404" s="10">
        <v>4722</v>
      </c>
      <c r="P5404" s="10">
        <v>2083</v>
      </c>
      <c r="Q5404" s="10">
        <v>10998</v>
      </c>
      <c r="R5404" s="10">
        <v>0</v>
      </c>
      <c r="S5404" s="10">
        <v>7</v>
      </c>
      <c r="T5404" s="10">
        <v>0</v>
      </c>
      <c r="U5404" s="10">
        <v>24.645220200000001</v>
      </c>
      <c r="V5404" s="10">
        <v>949</v>
      </c>
      <c r="W5404" s="10">
        <v>969</v>
      </c>
      <c r="X5404" s="10">
        <v>15765</v>
      </c>
      <c r="Y5404" s="10">
        <v>21876</v>
      </c>
      <c r="Z5404" s="10">
        <v>0</v>
      </c>
      <c r="AA5404" s="10">
        <v>33387</v>
      </c>
      <c r="AB5404" s="10">
        <v>44294</v>
      </c>
      <c r="AC5404" s="10">
        <v>2745</v>
      </c>
      <c r="AD5404" s="10">
        <v>21.689589999999999</v>
      </c>
      <c r="AE5404" s="10">
        <v>3834</v>
      </c>
      <c r="AF5404" s="10">
        <v>28</v>
      </c>
      <c r="AG5404" s="10">
        <v>37.049999999999997</v>
      </c>
      <c r="AH5404" s="10">
        <v>1.28</v>
      </c>
      <c r="AI5404" s="10">
        <v>100</v>
      </c>
      <c r="AJ5404" s="10" t="s">
        <v>40</v>
      </c>
    </row>
    <row r="5405" spans="1:36" x14ac:dyDescent="0.25">
      <c r="A5405" s="10" t="s">
        <v>36</v>
      </c>
      <c r="B5405" s="10" t="s">
        <v>37</v>
      </c>
      <c r="C5405" s="10">
        <v>26</v>
      </c>
      <c r="D5405" s="10" t="s">
        <v>38</v>
      </c>
      <c r="E5405" s="10">
        <v>2601</v>
      </c>
      <c r="F5405" s="10" t="s">
        <v>39</v>
      </c>
      <c r="G5405" s="20">
        <v>80636</v>
      </c>
      <c r="H5405" s="10">
        <v>1328.06466</v>
      </c>
      <c r="I5405" s="10">
        <v>7</v>
      </c>
      <c r="J5405" s="10">
        <v>1</v>
      </c>
      <c r="K5405" s="10">
        <v>56.146741300000002</v>
      </c>
      <c r="L5405" s="10">
        <v>447</v>
      </c>
      <c r="M5405" s="10">
        <v>1083</v>
      </c>
      <c r="N5405" s="10">
        <v>6696</v>
      </c>
      <c r="O5405" s="10">
        <v>4485</v>
      </c>
      <c r="P5405" s="10">
        <v>312</v>
      </c>
      <c r="Q5405" s="10">
        <v>8505</v>
      </c>
      <c r="R5405" s="10">
        <v>4</v>
      </c>
      <c r="S5405" s="10">
        <v>7</v>
      </c>
      <c r="T5405" s="10">
        <v>0</v>
      </c>
      <c r="U5405" s="10">
        <v>115.7104413</v>
      </c>
      <c r="V5405" s="10">
        <v>606</v>
      </c>
      <c r="W5405" s="10">
        <v>617</v>
      </c>
      <c r="X5405" s="10">
        <v>57212</v>
      </c>
      <c r="Y5405" s="10">
        <v>66115</v>
      </c>
      <c r="Z5405" s="10">
        <v>0</v>
      </c>
      <c r="AA5405" s="10">
        <v>116113</v>
      </c>
      <c r="AB5405" s="10">
        <v>132638</v>
      </c>
      <c r="AC5405" s="10">
        <v>7143</v>
      </c>
      <c r="AD5405" s="10">
        <v>59.563699999999997</v>
      </c>
      <c r="AE5405" s="10">
        <v>2269</v>
      </c>
      <c r="AF5405" s="10">
        <v>44</v>
      </c>
      <c r="AG5405" s="10">
        <v>57.07</v>
      </c>
      <c r="AH5405" s="10">
        <v>5.33</v>
      </c>
      <c r="AI5405" s="10">
        <v>100</v>
      </c>
      <c r="AJ5405" s="10" t="s">
        <v>40</v>
      </c>
    </row>
    <row r="5406" spans="1:36" x14ac:dyDescent="0.25">
      <c r="A5406" s="10" t="s">
        <v>36</v>
      </c>
      <c r="B5406" s="10" t="s">
        <v>37</v>
      </c>
      <c r="C5406" s="10">
        <v>26</v>
      </c>
      <c r="D5406" s="10" t="s">
        <v>38</v>
      </c>
      <c r="E5406" s="10">
        <v>2605</v>
      </c>
      <c r="F5406" s="10" t="s">
        <v>43</v>
      </c>
      <c r="G5406" s="20">
        <v>32024</v>
      </c>
      <c r="H5406" s="10">
        <v>1526.0397419999999</v>
      </c>
      <c r="I5406" s="10">
        <v>6</v>
      </c>
      <c r="J5406" s="10">
        <v>2</v>
      </c>
      <c r="K5406" s="10">
        <v>0</v>
      </c>
      <c r="L5406" s="10">
        <v>363</v>
      </c>
      <c r="M5406" s="10">
        <v>712</v>
      </c>
      <c r="N5406" s="10">
        <v>4642</v>
      </c>
      <c r="O5406" s="10">
        <v>3105</v>
      </c>
      <c r="P5406" s="10">
        <v>3007</v>
      </c>
      <c r="Q5406" s="10">
        <v>43565</v>
      </c>
      <c r="R5406" s="10">
        <v>0</v>
      </c>
      <c r="S5406" s="10">
        <v>8</v>
      </c>
      <c r="T5406" s="10">
        <v>0</v>
      </c>
      <c r="U5406" s="10">
        <v>47.383533999999997</v>
      </c>
      <c r="V5406" s="10">
        <v>482</v>
      </c>
      <c r="W5406" s="10">
        <v>488</v>
      </c>
      <c r="X5406" s="10">
        <v>35224</v>
      </c>
      <c r="Y5406" s="10">
        <v>47964</v>
      </c>
      <c r="Z5406" s="10">
        <v>0</v>
      </c>
      <c r="AA5406" s="10">
        <v>72557</v>
      </c>
      <c r="AB5406" s="10">
        <v>97006</v>
      </c>
      <c r="AC5406" s="10">
        <v>5005</v>
      </c>
      <c r="AD5406" s="10">
        <v>47.383533999999997</v>
      </c>
      <c r="AE5406" s="10">
        <v>2492</v>
      </c>
      <c r="AF5406" s="10">
        <v>32</v>
      </c>
      <c r="AG5406" s="10">
        <v>97.36</v>
      </c>
      <c r="AH5406" s="10">
        <v>1.07</v>
      </c>
      <c r="AI5406" s="10">
        <v>100</v>
      </c>
      <c r="AJ5406" s="10" t="s">
        <v>40</v>
      </c>
    </row>
    <row r="5407" spans="1:36" x14ac:dyDescent="0.25">
      <c r="A5407" s="10" t="s">
        <v>36</v>
      </c>
      <c r="B5407" s="10" t="s">
        <v>37</v>
      </c>
      <c r="C5407" s="10">
        <v>26</v>
      </c>
      <c r="D5407" s="10" t="s">
        <v>38</v>
      </c>
      <c r="E5407" s="10">
        <v>2614</v>
      </c>
      <c r="F5407" s="10" t="s">
        <v>45</v>
      </c>
      <c r="G5407" s="20">
        <v>113480</v>
      </c>
      <c r="H5407" s="10">
        <v>453.84258060000002</v>
      </c>
      <c r="I5407" s="10">
        <v>7</v>
      </c>
      <c r="J5407" s="10">
        <v>6</v>
      </c>
      <c r="K5407" s="10">
        <v>4.8548571999999997</v>
      </c>
      <c r="L5407" s="10">
        <v>32</v>
      </c>
      <c r="M5407" s="10">
        <v>205</v>
      </c>
      <c r="N5407" s="10">
        <v>3173</v>
      </c>
      <c r="O5407" s="10">
        <v>24692</v>
      </c>
      <c r="P5407" s="10">
        <v>16379</v>
      </c>
      <c r="Q5407" s="10">
        <v>29050</v>
      </c>
      <c r="R5407" s="10">
        <v>0</v>
      </c>
      <c r="S5407" s="10">
        <v>3</v>
      </c>
      <c r="T5407" s="10">
        <v>0</v>
      </c>
      <c r="U5407" s="10">
        <v>116.9176672</v>
      </c>
      <c r="V5407" s="10">
        <v>3351</v>
      </c>
      <c r="W5407" s="10">
        <v>3411</v>
      </c>
      <c r="X5407" s="10">
        <v>32186</v>
      </c>
      <c r="Y5407" s="10">
        <v>43485</v>
      </c>
      <c r="Z5407" s="10">
        <v>0</v>
      </c>
      <c r="AA5407" s="10">
        <v>49258</v>
      </c>
      <c r="AB5407" s="10">
        <v>63879</v>
      </c>
      <c r="AC5407" s="10">
        <v>3205</v>
      </c>
      <c r="AD5407" s="10">
        <v>112.06281</v>
      </c>
      <c r="AE5407" s="10">
        <v>18204</v>
      </c>
      <c r="AF5407" s="10">
        <v>32</v>
      </c>
      <c r="AG5407" s="10">
        <v>66.989999999999995</v>
      </c>
      <c r="AH5407" s="10">
        <v>14.96</v>
      </c>
      <c r="AI5407" s="10">
        <v>100</v>
      </c>
      <c r="AJ5407" s="10" t="s">
        <v>40</v>
      </c>
    </row>
    <row r="5408" spans="1:36" x14ac:dyDescent="0.25">
      <c r="A5408" s="10" t="s">
        <v>36</v>
      </c>
      <c r="B5408" s="10" t="s">
        <v>37</v>
      </c>
      <c r="C5408" s="10">
        <v>26</v>
      </c>
      <c r="D5408" s="10" t="s">
        <v>38</v>
      </c>
      <c r="E5408" s="10">
        <v>2607</v>
      </c>
      <c r="F5408" s="10" t="s">
        <v>58</v>
      </c>
      <c r="G5408" s="20">
        <v>136673</v>
      </c>
      <c r="H5408" s="10">
        <v>33825.027470000001</v>
      </c>
      <c r="I5408" s="10">
        <v>7</v>
      </c>
      <c r="J5408" s="10">
        <v>0</v>
      </c>
      <c r="K5408" s="10">
        <v>30.648077700000002</v>
      </c>
      <c r="L5408" s="10">
        <v>100</v>
      </c>
      <c r="M5408" s="10">
        <v>1201</v>
      </c>
      <c r="N5408" s="10">
        <v>7362</v>
      </c>
      <c r="O5408" s="10">
        <v>182</v>
      </c>
      <c r="P5408" s="10">
        <v>71</v>
      </c>
      <c r="Q5408" s="10">
        <v>59316</v>
      </c>
      <c r="R5408" s="10">
        <v>0</v>
      </c>
      <c r="S5408" s="10">
        <v>50</v>
      </c>
      <c r="T5408" s="10">
        <v>0</v>
      </c>
      <c r="U5408" s="10">
        <v>92.209627699999999</v>
      </c>
      <c r="V5408" s="10">
        <v>24</v>
      </c>
      <c r="W5408" s="10">
        <v>24</v>
      </c>
      <c r="X5408" s="10">
        <v>60984</v>
      </c>
      <c r="Y5408" s="10">
        <v>97302</v>
      </c>
      <c r="Z5408" s="10">
        <v>0</v>
      </c>
      <c r="AA5408" s="10">
        <v>108396</v>
      </c>
      <c r="AB5408" s="10">
        <v>163684</v>
      </c>
      <c r="AC5408" s="10">
        <v>7462</v>
      </c>
      <c r="AD5408" s="10">
        <v>61.561549999999997</v>
      </c>
      <c r="AE5408" s="10">
        <v>82</v>
      </c>
      <c r="AF5408" s="10">
        <v>20</v>
      </c>
      <c r="AG5408" s="10">
        <v>49.19</v>
      </c>
      <c r="AH5408" s="10">
        <v>47.01</v>
      </c>
      <c r="AI5408" s="10">
        <v>100</v>
      </c>
      <c r="AJ5408" s="10" t="s">
        <v>40</v>
      </c>
    </row>
    <row r="5409" spans="1:36" x14ac:dyDescent="0.25">
      <c r="A5409" s="10" t="s">
        <v>36</v>
      </c>
      <c r="B5409" s="10" t="s">
        <v>37</v>
      </c>
      <c r="C5409" s="10">
        <v>26</v>
      </c>
      <c r="D5409" s="10" t="s">
        <v>38</v>
      </c>
      <c r="E5409" s="10">
        <v>2612</v>
      </c>
      <c r="F5409" s="10" t="s">
        <v>60</v>
      </c>
      <c r="G5409" s="20">
        <v>30125</v>
      </c>
      <c r="H5409" s="10">
        <v>1597.0197330000001</v>
      </c>
      <c r="I5409" s="10">
        <v>5</v>
      </c>
      <c r="J5409" s="10">
        <v>2</v>
      </c>
      <c r="K5409" s="10">
        <v>12.063354500000001</v>
      </c>
      <c r="L5409" s="10">
        <v>206</v>
      </c>
      <c r="M5409" s="10">
        <v>108</v>
      </c>
      <c r="N5409" s="10">
        <v>1146</v>
      </c>
      <c r="O5409" s="10">
        <v>4713</v>
      </c>
      <c r="P5409" s="10">
        <v>3607</v>
      </c>
      <c r="Q5409" s="10">
        <v>57373</v>
      </c>
      <c r="R5409" s="10">
        <v>0</v>
      </c>
      <c r="S5409" s="10">
        <v>5</v>
      </c>
      <c r="T5409" s="10">
        <v>0</v>
      </c>
      <c r="U5409" s="10">
        <v>87.330894499999999</v>
      </c>
      <c r="V5409" s="10">
        <v>894</v>
      </c>
      <c r="W5409" s="10">
        <v>991</v>
      </c>
      <c r="X5409" s="10">
        <v>38383</v>
      </c>
      <c r="Y5409" s="10">
        <v>71855</v>
      </c>
      <c r="Z5409" s="10">
        <v>0</v>
      </c>
      <c r="AA5409" s="10">
        <v>52394</v>
      </c>
      <c r="AB5409" s="10">
        <v>92532</v>
      </c>
      <c r="AC5409" s="10">
        <v>1352</v>
      </c>
      <c r="AD5409" s="10">
        <v>75.267539999999997</v>
      </c>
      <c r="AE5409" s="10">
        <v>2844</v>
      </c>
      <c r="AF5409" s="10">
        <v>8</v>
      </c>
      <c r="AG5409" s="10">
        <v>77.38</v>
      </c>
      <c r="AH5409" s="10">
        <v>0.61</v>
      </c>
      <c r="AI5409" s="10">
        <v>100</v>
      </c>
      <c r="AJ5409" s="10" t="s">
        <v>40</v>
      </c>
    </row>
    <row r="5410" spans="1:36" x14ac:dyDescent="0.25">
      <c r="A5410" s="10" t="s">
        <v>36</v>
      </c>
      <c r="B5410" s="10" t="s">
        <v>37</v>
      </c>
      <c r="C5410" s="10">
        <v>26</v>
      </c>
      <c r="D5410" s="10" t="s">
        <v>38</v>
      </c>
      <c r="E5410" s="10">
        <v>2616</v>
      </c>
      <c r="F5410" s="10" t="s">
        <v>53</v>
      </c>
      <c r="G5410" s="20">
        <v>80286</v>
      </c>
      <c r="H5410" s="10">
        <v>1263.8015190000001</v>
      </c>
      <c r="I5410" s="10">
        <v>5</v>
      </c>
      <c r="J5410" s="10">
        <v>6</v>
      </c>
      <c r="K5410" s="10">
        <v>11.8810289</v>
      </c>
      <c r="L5410" s="10">
        <v>110</v>
      </c>
      <c r="M5410" s="10">
        <v>82</v>
      </c>
      <c r="N5410" s="10">
        <v>7086</v>
      </c>
      <c r="O5410" s="10">
        <v>13165</v>
      </c>
      <c r="P5410" s="10">
        <v>11053</v>
      </c>
      <c r="Q5410" s="10">
        <v>125311</v>
      </c>
      <c r="R5410" s="10">
        <v>6</v>
      </c>
      <c r="S5410" s="10">
        <v>66</v>
      </c>
      <c r="T5410" s="10">
        <v>0</v>
      </c>
      <c r="U5410" s="10">
        <v>178.26049889999999</v>
      </c>
      <c r="V5410" s="10">
        <v>2498</v>
      </c>
      <c r="W5410" s="10">
        <v>2844</v>
      </c>
      <c r="X5410" s="10">
        <v>76684</v>
      </c>
      <c r="Y5410" s="10">
        <v>148764</v>
      </c>
      <c r="Z5410" s="10">
        <v>0</v>
      </c>
      <c r="AA5410" s="10">
        <v>104969</v>
      </c>
      <c r="AB5410" s="10">
        <v>194125</v>
      </c>
      <c r="AC5410" s="10">
        <v>7196</v>
      </c>
      <c r="AD5410" s="10">
        <v>166.37947</v>
      </c>
      <c r="AE5410" s="10">
        <v>8654</v>
      </c>
      <c r="AF5410" s="10">
        <v>39</v>
      </c>
      <c r="AG5410" s="10">
        <v>45.88</v>
      </c>
      <c r="AH5410" s="10">
        <v>5.3</v>
      </c>
      <c r="AI5410" s="10">
        <v>100</v>
      </c>
      <c r="AJ5410" s="10" t="s">
        <v>40</v>
      </c>
    </row>
    <row r="5411" spans="1:36" x14ac:dyDescent="0.25">
      <c r="A5411" s="10" t="s">
        <v>36</v>
      </c>
      <c r="B5411" s="10" t="s">
        <v>37</v>
      </c>
      <c r="C5411" s="10">
        <v>26</v>
      </c>
      <c r="D5411" s="10" t="s">
        <v>38</v>
      </c>
      <c r="E5411" s="10">
        <v>2618</v>
      </c>
      <c r="F5411" s="10" t="s">
        <v>55</v>
      </c>
      <c r="G5411" s="20">
        <v>122264</v>
      </c>
      <c r="H5411" s="10">
        <v>379.52563290000001</v>
      </c>
      <c r="I5411" s="10">
        <v>5</v>
      </c>
      <c r="J5411" s="10">
        <v>21</v>
      </c>
      <c r="K5411" s="10">
        <v>1.739751</v>
      </c>
      <c r="L5411" s="10">
        <v>124</v>
      </c>
      <c r="M5411" s="10">
        <v>234</v>
      </c>
      <c r="N5411" s="10">
        <v>3980</v>
      </c>
      <c r="O5411" s="10">
        <v>12640</v>
      </c>
      <c r="P5411" s="10">
        <v>8877</v>
      </c>
      <c r="Q5411" s="10">
        <v>41951</v>
      </c>
      <c r="R5411" s="10">
        <v>0</v>
      </c>
      <c r="S5411" s="10">
        <v>0</v>
      </c>
      <c r="T5411" s="10">
        <v>0</v>
      </c>
      <c r="U5411" s="10">
        <v>49.711790999999998</v>
      </c>
      <c r="V5411" s="10">
        <v>2281</v>
      </c>
      <c r="W5411" s="10">
        <v>2315</v>
      </c>
      <c r="X5411" s="10">
        <v>35039</v>
      </c>
      <c r="Y5411" s="10">
        <v>55392</v>
      </c>
      <c r="Z5411" s="10">
        <v>0</v>
      </c>
      <c r="AA5411" s="10">
        <v>53581</v>
      </c>
      <c r="AB5411" s="10">
        <v>79112</v>
      </c>
      <c r="AC5411" s="10">
        <v>4104</v>
      </c>
      <c r="AD5411" s="10">
        <v>47.97204</v>
      </c>
      <c r="AE5411" s="10">
        <v>9799</v>
      </c>
      <c r="AF5411" s="10">
        <v>31</v>
      </c>
      <c r="AG5411" s="10">
        <v>33.520000000000003</v>
      </c>
      <c r="AH5411" s="10">
        <v>17.260000000000002</v>
      </c>
      <c r="AI5411" s="10">
        <v>100</v>
      </c>
      <c r="AJ5411" s="10" t="s">
        <v>40</v>
      </c>
    </row>
    <row r="5412" spans="1:36" x14ac:dyDescent="0.25">
      <c r="A5412" s="10" t="s">
        <v>36</v>
      </c>
      <c r="B5412" s="10" t="s">
        <v>37</v>
      </c>
      <c r="C5412" s="10">
        <v>26</v>
      </c>
      <c r="D5412" s="10" t="s">
        <v>38</v>
      </c>
      <c r="E5412" s="10">
        <v>2620</v>
      </c>
      <c r="F5412" s="10" t="s">
        <v>62</v>
      </c>
      <c r="G5412" s="20">
        <v>102301</v>
      </c>
      <c r="H5412" s="10">
        <v>797.33073679999995</v>
      </c>
      <c r="I5412" s="10">
        <v>6</v>
      </c>
      <c r="J5412" s="10">
        <v>1</v>
      </c>
      <c r="K5412" s="10">
        <v>9.7305925000000002</v>
      </c>
      <c r="L5412" s="10">
        <v>2</v>
      </c>
      <c r="M5412" s="10">
        <v>243</v>
      </c>
      <c r="N5412" s="10">
        <v>7061</v>
      </c>
      <c r="O5412" s="10">
        <v>19312</v>
      </c>
      <c r="P5412" s="10">
        <v>15750</v>
      </c>
      <c r="Q5412" s="10">
        <v>49431</v>
      </c>
      <c r="R5412" s="10">
        <v>7</v>
      </c>
      <c r="S5412" s="10">
        <v>17</v>
      </c>
      <c r="T5412" s="10">
        <v>0</v>
      </c>
      <c r="U5412" s="10">
        <v>163.71110440000001</v>
      </c>
      <c r="V5412" s="10">
        <v>3216</v>
      </c>
      <c r="W5412" s="10">
        <v>3281</v>
      </c>
      <c r="X5412" s="10">
        <v>49244</v>
      </c>
      <c r="Y5412" s="10">
        <v>65740</v>
      </c>
      <c r="Z5412" s="10">
        <v>0</v>
      </c>
      <c r="AA5412" s="10">
        <v>105131</v>
      </c>
      <c r="AB5412" s="10">
        <v>151234</v>
      </c>
      <c r="AC5412" s="10">
        <v>7063</v>
      </c>
      <c r="AD5412" s="10">
        <v>153.98051190000001</v>
      </c>
      <c r="AE5412" s="10">
        <v>11838</v>
      </c>
      <c r="AF5412" s="10">
        <v>33</v>
      </c>
      <c r="AG5412" s="10">
        <v>47.34</v>
      </c>
      <c r="AH5412" s="10">
        <v>9.07</v>
      </c>
      <c r="AI5412" s="10">
        <v>100</v>
      </c>
      <c r="AJ5412" s="10" t="s">
        <v>40</v>
      </c>
    </row>
    <row r="5413" spans="1:36" x14ac:dyDescent="0.25">
      <c r="A5413" s="10" t="s">
        <v>36</v>
      </c>
      <c r="B5413" s="10" t="s">
        <v>37</v>
      </c>
      <c r="C5413" s="10">
        <v>26</v>
      </c>
      <c r="D5413" s="10" t="s">
        <v>38</v>
      </c>
      <c r="E5413" s="10">
        <v>2602</v>
      </c>
      <c r="F5413" s="10" t="s">
        <v>41</v>
      </c>
      <c r="G5413" s="20">
        <v>104324</v>
      </c>
      <c r="H5413" s="10">
        <v>430.21643360000002</v>
      </c>
      <c r="I5413" s="10">
        <v>7</v>
      </c>
      <c r="J5413" s="10">
        <v>7</v>
      </c>
      <c r="K5413" s="10">
        <v>8.7056649999999998</v>
      </c>
      <c r="L5413" s="10">
        <v>154</v>
      </c>
      <c r="M5413" s="10">
        <v>593</v>
      </c>
      <c r="N5413" s="10">
        <v>7337</v>
      </c>
      <c r="O5413" s="10">
        <v>19022</v>
      </c>
      <c r="P5413" s="10">
        <v>15519</v>
      </c>
      <c r="Q5413" s="10">
        <v>55796</v>
      </c>
      <c r="R5413" s="10">
        <v>12</v>
      </c>
      <c r="S5413" s="10">
        <v>35</v>
      </c>
      <c r="T5413" s="10">
        <v>0</v>
      </c>
      <c r="U5413" s="10">
        <v>90.541435000000007</v>
      </c>
      <c r="V5413" s="10">
        <v>2501</v>
      </c>
      <c r="W5413" s="10">
        <v>2572</v>
      </c>
      <c r="X5413" s="10">
        <v>57457</v>
      </c>
      <c r="Y5413" s="10">
        <v>74035</v>
      </c>
      <c r="Z5413" s="10">
        <v>0</v>
      </c>
      <c r="AA5413" s="10">
        <v>102858</v>
      </c>
      <c r="AB5413" s="10">
        <v>128249</v>
      </c>
      <c r="AC5413" s="10">
        <v>7491</v>
      </c>
      <c r="AD5413" s="10">
        <v>81.835769999999997</v>
      </c>
      <c r="AE5413" s="10">
        <v>11111</v>
      </c>
      <c r="AF5413" s="10">
        <v>26</v>
      </c>
      <c r="AG5413" s="10">
        <v>46</v>
      </c>
      <c r="AH5413" s="10">
        <v>3.86</v>
      </c>
      <c r="AI5413" s="10">
        <v>100</v>
      </c>
      <c r="AJ5413" s="10" t="s">
        <v>40</v>
      </c>
    </row>
    <row r="5414" spans="1:36" x14ac:dyDescent="0.25">
      <c r="A5414" s="10" t="s">
        <v>36</v>
      </c>
      <c r="B5414" s="10" t="s">
        <v>37</v>
      </c>
      <c r="C5414" s="10">
        <v>26</v>
      </c>
      <c r="D5414" s="10" t="s">
        <v>38</v>
      </c>
      <c r="E5414" s="10">
        <v>2606</v>
      </c>
      <c r="F5414" s="10" t="s">
        <v>49</v>
      </c>
      <c r="G5414" s="20">
        <v>33650</v>
      </c>
      <c r="H5414" s="10">
        <v>262.21819479999999</v>
      </c>
      <c r="I5414" s="10">
        <v>7</v>
      </c>
      <c r="J5414" s="10">
        <v>10</v>
      </c>
      <c r="K5414" s="10">
        <v>0</v>
      </c>
      <c r="L5414" s="10">
        <v>389</v>
      </c>
      <c r="M5414" s="10">
        <v>291</v>
      </c>
      <c r="N5414" s="10">
        <v>5021</v>
      </c>
      <c r="O5414" s="10">
        <v>39286</v>
      </c>
      <c r="P5414" s="10">
        <v>33787</v>
      </c>
      <c r="Q5414" s="10">
        <v>33602</v>
      </c>
      <c r="R5414" s="10">
        <v>90</v>
      </c>
      <c r="S5414" s="10">
        <v>78</v>
      </c>
      <c r="T5414" s="10">
        <v>0</v>
      </c>
      <c r="U5414" s="10">
        <v>103.01504</v>
      </c>
      <c r="V5414" s="10">
        <v>5289</v>
      </c>
      <c r="W5414" s="10">
        <v>5484</v>
      </c>
      <c r="X5414" s="10">
        <v>27781</v>
      </c>
      <c r="Y5414" s="10">
        <v>40141</v>
      </c>
      <c r="Z5414" s="10">
        <v>0</v>
      </c>
      <c r="AA5414" s="10">
        <v>46653</v>
      </c>
      <c r="AB5414" s="10">
        <v>66097</v>
      </c>
      <c r="AC5414" s="10">
        <v>5410</v>
      </c>
      <c r="AD5414" s="10">
        <v>103.01504</v>
      </c>
      <c r="AE5414" s="10">
        <v>29705</v>
      </c>
      <c r="AF5414" s="10">
        <v>25</v>
      </c>
      <c r="AG5414" s="10">
        <v>22.6</v>
      </c>
      <c r="AH5414" s="10">
        <v>7.57</v>
      </c>
      <c r="AI5414" s="10">
        <v>100</v>
      </c>
      <c r="AJ5414" s="10" t="s">
        <v>40</v>
      </c>
    </row>
    <row r="5415" spans="1:36" x14ac:dyDescent="0.25">
      <c r="A5415" s="10" t="s">
        <v>36</v>
      </c>
      <c r="B5415" s="10" t="s">
        <v>37</v>
      </c>
      <c r="C5415" s="10">
        <v>26</v>
      </c>
      <c r="D5415" s="10" t="s">
        <v>38</v>
      </c>
      <c r="E5415" s="10">
        <v>2608</v>
      </c>
      <c r="F5415" s="10" t="s">
        <v>44</v>
      </c>
      <c r="G5415" s="20">
        <v>34615</v>
      </c>
      <c r="H5415" s="10">
        <v>613.25973950000002</v>
      </c>
      <c r="I5415" s="10">
        <v>6</v>
      </c>
      <c r="J5415" s="10">
        <v>1</v>
      </c>
      <c r="K5415" s="10">
        <v>0</v>
      </c>
      <c r="L5415" s="10">
        <v>171</v>
      </c>
      <c r="M5415" s="10">
        <v>365</v>
      </c>
      <c r="N5415" s="10">
        <v>4237</v>
      </c>
      <c r="O5415" s="10">
        <v>18199</v>
      </c>
      <c r="P5415" s="10">
        <v>10703</v>
      </c>
      <c r="Q5415" s="10">
        <v>24606</v>
      </c>
      <c r="R5415" s="10">
        <v>0</v>
      </c>
      <c r="S5415" s="10">
        <v>8</v>
      </c>
      <c r="T5415" s="10">
        <v>0</v>
      </c>
      <c r="U5415" s="10">
        <v>111.60714</v>
      </c>
      <c r="V5415" s="10">
        <v>2623</v>
      </c>
      <c r="W5415" s="10">
        <v>2674</v>
      </c>
      <c r="X5415" s="10">
        <v>28764</v>
      </c>
      <c r="Y5415" s="10">
        <v>43200</v>
      </c>
      <c r="Z5415" s="10">
        <v>0</v>
      </c>
      <c r="AA5415" s="10">
        <v>51816</v>
      </c>
      <c r="AB5415" s="10">
        <v>72736</v>
      </c>
      <c r="AC5415" s="10">
        <v>4408</v>
      </c>
      <c r="AD5415" s="10">
        <v>111.60714</v>
      </c>
      <c r="AE5415" s="10">
        <v>14118</v>
      </c>
      <c r="AF5415" s="10">
        <v>36</v>
      </c>
      <c r="AG5415" s="10">
        <v>55.69</v>
      </c>
      <c r="AH5415" s="10">
        <v>8.51</v>
      </c>
      <c r="AI5415" s="10">
        <v>100</v>
      </c>
      <c r="AJ5415" s="10" t="s">
        <v>40</v>
      </c>
    </row>
    <row r="5416" spans="1:36" x14ac:dyDescent="0.25">
      <c r="A5416" s="10" t="s">
        <v>36</v>
      </c>
      <c r="B5416" s="10" t="s">
        <v>37</v>
      </c>
      <c r="C5416" s="10">
        <v>26</v>
      </c>
      <c r="D5416" s="10" t="s">
        <v>38</v>
      </c>
      <c r="E5416" s="10">
        <v>2609</v>
      </c>
      <c r="F5416" s="10" t="s">
        <v>51</v>
      </c>
      <c r="G5416" s="20">
        <v>170449</v>
      </c>
      <c r="H5416" s="10">
        <v>376.82778969999998</v>
      </c>
      <c r="I5416" s="10">
        <v>5</v>
      </c>
      <c r="J5416" s="10">
        <v>25</v>
      </c>
      <c r="K5416" s="10">
        <v>24.4024757</v>
      </c>
      <c r="L5416" s="10">
        <v>313</v>
      </c>
      <c r="M5416" s="10">
        <v>437</v>
      </c>
      <c r="N5416" s="10">
        <v>6920</v>
      </c>
      <c r="O5416" s="10">
        <v>60529</v>
      </c>
      <c r="P5416" s="10">
        <v>38918</v>
      </c>
      <c r="Q5416" s="10">
        <v>86841</v>
      </c>
      <c r="R5416" s="10">
        <v>0</v>
      </c>
      <c r="S5416" s="10">
        <v>0</v>
      </c>
      <c r="T5416" s="10">
        <v>0</v>
      </c>
      <c r="U5416" s="10">
        <v>252.4925685</v>
      </c>
      <c r="V5416" s="10">
        <v>10644</v>
      </c>
      <c r="W5416" s="10">
        <v>11063</v>
      </c>
      <c r="X5416" s="10">
        <v>84905</v>
      </c>
      <c r="Y5416" s="10">
        <v>131425</v>
      </c>
      <c r="Z5416" s="10">
        <v>0</v>
      </c>
      <c r="AA5416" s="10">
        <v>128660</v>
      </c>
      <c r="AB5416" s="10">
        <v>185827</v>
      </c>
      <c r="AC5416" s="10">
        <v>7233</v>
      </c>
      <c r="AD5416" s="10">
        <v>228.09009280000001</v>
      </c>
      <c r="AE5416" s="10">
        <v>48638</v>
      </c>
      <c r="AF5416" s="10">
        <v>21</v>
      </c>
      <c r="AG5416" s="10">
        <v>32.56</v>
      </c>
      <c r="AH5416" s="10">
        <v>23.41</v>
      </c>
      <c r="AI5416" s="10">
        <v>100</v>
      </c>
      <c r="AJ5416" s="10" t="s">
        <v>40</v>
      </c>
    </row>
    <row r="5417" spans="1:36" x14ac:dyDescent="0.25">
      <c r="A5417" s="10" t="s">
        <v>36</v>
      </c>
      <c r="B5417" s="10" t="s">
        <v>37</v>
      </c>
      <c r="C5417" s="10">
        <v>26</v>
      </c>
      <c r="D5417" s="10" t="s">
        <v>38</v>
      </c>
      <c r="E5417" s="10">
        <v>2611</v>
      </c>
      <c r="F5417" s="10" t="s">
        <v>46</v>
      </c>
      <c r="G5417" s="20">
        <v>100377</v>
      </c>
      <c r="H5417" s="10">
        <v>416.6371125</v>
      </c>
      <c r="I5417" s="10">
        <v>5</v>
      </c>
      <c r="J5417" s="10">
        <v>94</v>
      </c>
      <c r="K5417" s="10">
        <v>0</v>
      </c>
      <c r="L5417" s="10">
        <v>156</v>
      </c>
      <c r="M5417" s="10">
        <v>87</v>
      </c>
      <c r="N5417" s="10">
        <v>2980</v>
      </c>
      <c r="O5417" s="10">
        <v>33385</v>
      </c>
      <c r="P5417" s="10">
        <v>27396</v>
      </c>
      <c r="Q5417" s="10">
        <v>95018</v>
      </c>
      <c r="R5417" s="10">
        <v>0</v>
      </c>
      <c r="S5417" s="10">
        <v>8</v>
      </c>
      <c r="T5417" s="10">
        <v>0</v>
      </c>
      <c r="U5417" s="10">
        <v>139.0943</v>
      </c>
      <c r="V5417" s="10">
        <v>6136</v>
      </c>
      <c r="W5417" s="10">
        <v>6542</v>
      </c>
      <c r="X5417" s="10">
        <v>64896</v>
      </c>
      <c r="Y5417" s="10">
        <v>117438</v>
      </c>
      <c r="Z5417" s="10">
        <v>0</v>
      </c>
      <c r="AA5417" s="10">
        <v>100071</v>
      </c>
      <c r="AB5417" s="10">
        <v>166544</v>
      </c>
      <c r="AC5417" s="10">
        <v>3136</v>
      </c>
      <c r="AD5417" s="10">
        <v>139.0943</v>
      </c>
      <c r="AE5417" s="10">
        <v>24658</v>
      </c>
      <c r="AF5417" s="10">
        <v>10</v>
      </c>
      <c r="AG5417" s="10">
        <v>41.79</v>
      </c>
      <c r="AH5417" s="10">
        <v>8.31</v>
      </c>
      <c r="AI5417" s="10">
        <v>100</v>
      </c>
      <c r="AJ5417" s="10" t="s">
        <v>40</v>
      </c>
    </row>
    <row r="5418" spans="1:36" x14ac:dyDescent="0.25">
      <c r="A5418" s="10" t="s">
        <v>36</v>
      </c>
      <c r="B5418" s="10" t="s">
        <v>37</v>
      </c>
      <c r="C5418" s="10">
        <v>26</v>
      </c>
      <c r="D5418" s="10" t="s">
        <v>38</v>
      </c>
      <c r="E5418" s="10">
        <v>2614</v>
      </c>
      <c r="F5418" s="10" t="s">
        <v>45</v>
      </c>
      <c r="G5418" s="20">
        <v>113480</v>
      </c>
      <c r="H5418" s="10">
        <v>441.1677009</v>
      </c>
      <c r="I5418" s="10">
        <v>7</v>
      </c>
      <c r="J5418" s="10">
        <v>6</v>
      </c>
      <c r="K5418" s="10">
        <v>4.8548571999999997</v>
      </c>
      <c r="L5418" s="10">
        <v>69</v>
      </c>
      <c r="M5418" s="10">
        <v>180</v>
      </c>
      <c r="N5418" s="10">
        <v>3148</v>
      </c>
      <c r="O5418" s="10">
        <v>31908</v>
      </c>
      <c r="P5418" s="10">
        <v>22013</v>
      </c>
      <c r="Q5418" s="10">
        <v>29059</v>
      </c>
      <c r="R5418" s="10">
        <v>0</v>
      </c>
      <c r="S5418" s="10">
        <v>3</v>
      </c>
      <c r="T5418" s="10">
        <v>0</v>
      </c>
      <c r="U5418" s="10">
        <v>145.62264719999999</v>
      </c>
      <c r="V5418" s="10">
        <v>4087</v>
      </c>
      <c r="W5418" s="10">
        <v>4159</v>
      </c>
      <c r="X5418" s="10">
        <v>32194</v>
      </c>
      <c r="Y5418" s="10">
        <v>43497</v>
      </c>
      <c r="Z5418" s="10">
        <v>0</v>
      </c>
      <c r="AA5418" s="10">
        <v>49260</v>
      </c>
      <c r="AB5418" s="10">
        <v>63883</v>
      </c>
      <c r="AC5418" s="10">
        <v>3217</v>
      </c>
      <c r="AD5418" s="10">
        <v>140.76778999999999</v>
      </c>
      <c r="AE5418" s="10">
        <v>23624</v>
      </c>
      <c r="AF5418" s="10">
        <v>32</v>
      </c>
      <c r="AG5418" s="10">
        <v>71.45</v>
      </c>
      <c r="AH5418" s="10">
        <v>13.03</v>
      </c>
      <c r="AI5418" s="10">
        <v>100</v>
      </c>
      <c r="AJ5418" s="10" t="s">
        <v>40</v>
      </c>
    </row>
    <row r="5419" spans="1:36" x14ac:dyDescent="0.25">
      <c r="A5419" s="10" t="s">
        <v>36</v>
      </c>
      <c r="B5419" s="10" t="s">
        <v>37</v>
      </c>
      <c r="C5419" s="10">
        <v>26</v>
      </c>
      <c r="D5419" s="10" t="s">
        <v>38</v>
      </c>
      <c r="E5419" s="10">
        <v>2616</v>
      </c>
      <c r="F5419" s="10" t="s">
        <v>53</v>
      </c>
      <c r="G5419" s="20">
        <v>80286</v>
      </c>
      <c r="H5419" s="10">
        <v>874.67293480000001</v>
      </c>
      <c r="I5419" s="10">
        <v>5</v>
      </c>
      <c r="J5419" s="10">
        <v>6</v>
      </c>
      <c r="K5419" s="10">
        <v>11.8810289</v>
      </c>
      <c r="L5419" s="10">
        <v>155</v>
      </c>
      <c r="M5419" s="10">
        <v>67</v>
      </c>
      <c r="N5419" s="10">
        <v>7055</v>
      </c>
      <c r="O5419" s="10">
        <v>19889</v>
      </c>
      <c r="P5419" s="10">
        <v>16509</v>
      </c>
      <c r="Q5419" s="10">
        <v>125317</v>
      </c>
      <c r="R5419" s="10">
        <v>6</v>
      </c>
      <c r="S5419" s="10">
        <v>66</v>
      </c>
      <c r="T5419" s="10">
        <v>0</v>
      </c>
      <c r="U5419" s="10">
        <v>185.84472890000001</v>
      </c>
      <c r="V5419" s="10">
        <v>3394</v>
      </c>
      <c r="W5419" s="10">
        <v>3860</v>
      </c>
      <c r="X5419" s="10">
        <v>76691</v>
      </c>
      <c r="Y5419" s="10">
        <v>148781</v>
      </c>
      <c r="Z5419" s="10">
        <v>0</v>
      </c>
      <c r="AA5419" s="10">
        <v>104971</v>
      </c>
      <c r="AB5419" s="10">
        <v>194135</v>
      </c>
      <c r="AC5419" s="10">
        <v>7210</v>
      </c>
      <c r="AD5419" s="10">
        <v>173.96369999999999</v>
      </c>
      <c r="AE5419" s="10">
        <v>12802</v>
      </c>
      <c r="AF5419" s="10">
        <v>39</v>
      </c>
      <c r="AG5419" s="10">
        <v>55.2</v>
      </c>
      <c r="AH5419" s="10">
        <v>3.27</v>
      </c>
      <c r="AI5419" s="10">
        <v>100</v>
      </c>
      <c r="AJ5419" s="10" t="s">
        <v>40</v>
      </c>
    </row>
    <row r="5420" spans="1:36" x14ac:dyDescent="0.25">
      <c r="A5420" s="10" t="s">
        <v>36</v>
      </c>
      <c r="B5420" s="10" t="s">
        <v>37</v>
      </c>
      <c r="C5420" s="10">
        <v>26</v>
      </c>
      <c r="D5420" s="10" t="s">
        <v>38</v>
      </c>
      <c r="E5420" s="10">
        <v>2620</v>
      </c>
      <c r="F5420" s="10" t="s">
        <v>62</v>
      </c>
      <c r="G5420" s="20">
        <v>102301</v>
      </c>
      <c r="H5420" s="10">
        <v>402.35794299999998</v>
      </c>
      <c r="I5420" s="10">
        <v>7</v>
      </c>
      <c r="J5420" s="10">
        <v>1</v>
      </c>
      <c r="K5420" s="10">
        <v>9.7305925000000002</v>
      </c>
      <c r="L5420" s="10">
        <v>14</v>
      </c>
      <c r="M5420" s="10">
        <v>207</v>
      </c>
      <c r="N5420" s="10">
        <v>7062</v>
      </c>
      <c r="O5420" s="10">
        <v>55135</v>
      </c>
      <c r="P5420" s="10">
        <v>42930</v>
      </c>
      <c r="Q5420" s="10">
        <v>50015</v>
      </c>
      <c r="R5420" s="10">
        <v>12</v>
      </c>
      <c r="S5420" s="10">
        <v>17</v>
      </c>
      <c r="T5420" s="10">
        <v>0</v>
      </c>
      <c r="U5420" s="10">
        <v>231.57064439999999</v>
      </c>
      <c r="V5420" s="10">
        <v>7111</v>
      </c>
      <c r="W5420" s="10">
        <v>7273</v>
      </c>
      <c r="X5420" s="10">
        <v>49901</v>
      </c>
      <c r="Y5420" s="10">
        <v>66557</v>
      </c>
      <c r="Z5420" s="10">
        <v>0</v>
      </c>
      <c r="AA5420" s="10">
        <v>105187</v>
      </c>
      <c r="AB5420" s="10">
        <v>151289</v>
      </c>
      <c r="AC5420" s="10">
        <v>7076</v>
      </c>
      <c r="AD5420" s="10">
        <v>221.84005189999999</v>
      </c>
      <c r="AE5420" s="10">
        <v>32549</v>
      </c>
      <c r="AF5420" s="10">
        <v>33</v>
      </c>
      <c r="AG5420" s="10">
        <v>62.1</v>
      </c>
      <c r="AH5420" s="10">
        <v>7.18</v>
      </c>
      <c r="AI5420" s="10">
        <v>100</v>
      </c>
      <c r="AJ5420" s="10" t="s">
        <v>40</v>
      </c>
    </row>
    <row r="5421" spans="1:36" x14ac:dyDescent="0.25">
      <c r="A5421" s="10" t="s">
        <v>36</v>
      </c>
      <c r="B5421" s="10" t="s">
        <v>37</v>
      </c>
      <c r="C5421" s="10">
        <v>26</v>
      </c>
      <c r="D5421" s="10" t="s">
        <v>38</v>
      </c>
      <c r="E5421" s="10">
        <v>2622</v>
      </c>
      <c r="F5421" s="10" t="s">
        <v>63</v>
      </c>
      <c r="G5421" s="20">
        <v>53762</v>
      </c>
      <c r="H5421" s="10">
        <v>698.36905690000003</v>
      </c>
      <c r="I5421" s="10">
        <v>10</v>
      </c>
      <c r="J5421" s="10">
        <v>0</v>
      </c>
      <c r="K5421" s="10">
        <v>7.2066606999999996</v>
      </c>
      <c r="L5421" s="10">
        <v>11</v>
      </c>
      <c r="M5421" s="10">
        <v>353</v>
      </c>
      <c r="N5421" s="10">
        <v>4305</v>
      </c>
      <c r="O5421" s="10">
        <v>5132</v>
      </c>
      <c r="P5421" s="10">
        <v>2944</v>
      </c>
      <c r="Q5421" s="10">
        <v>14090</v>
      </c>
      <c r="R5421" s="10">
        <v>0</v>
      </c>
      <c r="S5421" s="10">
        <v>4</v>
      </c>
      <c r="T5421" s="10">
        <v>0</v>
      </c>
      <c r="U5421" s="10">
        <v>43.0469607</v>
      </c>
      <c r="V5421" s="10">
        <v>473</v>
      </c>
      <c r="W5421" s="10">
        <v>486</v>
      </c>
      <c r="X5421" s="10">
        <v>22963</v>
      </c>
      <c r="Y5421" s="10">
        <v>29809</v>
      </c>
      <c r="Z5421" s="10">
        <v>0</v>
      </c>
      <c r="AA5421" s="10">
        <v>41912</v>
      </c>
      <c r="AB5421" s="10">
        <v>54134</v>
      </c>
      <c r="AC5421" s="10">
        <v>4316</v>
      </c>
      <c r="AD5421" s="10">
        <v>35.840299999999999</v>
      </c>
      <c r="AE5421" s="10">
        <v>2149</v>
      </c>
      <c r="AF5421" s="10">
        <v>27</v>
      </c>
      <c r="AG5421" s="10">
        <v>76.7</v>
      </c>
      <c r="AH5421" s="10">
        <v>3.66</v>
      </c>
      <c r="AI5421" s="10">
        <v>100</v>
      </c>
      <c r="AJ5421" s="10" t="s">
        <v>40</v>
      </c>
    </row>
    <row r="5422" spans="1:36" x14ac:dyDescent="0.25">
      <c r="A5422" s="10" t="s">
        <v>36</v>
      </c>
      <c r="B5422" s="10" t="s">
        <v>37</v>
      </c>
      <c r="C5422" s="10">
        <v>26</v>
      </c>
      <c r="D5422" s="10" t="s">
        <v>38</v>
      </c>
      <c r="E5422" s="10">
        <v>2624</v>
      </c>
      <c r="F5422" s="10" t="s">
        <v>48</v>
      </c>
      <c r="G5422" s="20">
        <v>15332</v>
      </c>
      <c r="H5422" s="10">
        <v>330.85814040000002</v>
      </c>
      <c r="I5422" s="10">
        <v>5</v>
      </c>
      <c r="J5422" s="10">
        <v>3</v>
      </c>
      <c r="K5422" s="10">
        <v>3.3797999999999999</v>
      </c>
      <c r="L5422" s="10">
        <v>100</v>
      </c>
      <c r="M5422" s="10">
        <v>69</v>
      </c>
      <c r="N5422" s="10">
        <v>1079</v>
      </c>
      <c r="O5422" s="10">
        <v>13175</v>
      </c>
      <c r="P5422" s="10">
        <v>11350</v>
      </c>
      <c r="Q5422" s="10">
        <v>15837</v>
      </c>
      <c r="R5422" s="10">
        <v>0</v>
      </c>
      <c r="S5422" s="10">
        <v>2</v>
      </c>
      <c r="T5422" s="10">
        <v>0</v>
      </c>
      <c r="U5422" s="10">
        <v>46.970359999999999</v>
      </c>
      <c r="V5422" s="10">
        <v>2201</v>
      </c>
      <c r="W5422" s="10">
        <v>2247</v>
      </c>
      <c r="X5422" s="10">
        <v>12640</v>
      </c>
      <c r="Y5422" s="10">
        <v>18572</v>
      </c>
      <c r="Z5422" s="10">
        <v>0</v>
      </c>
      <c r="AA5422" s="10">
        <v>19792</v>
      </c>
      <c r="AB5422" s="10">
        <v>27046</v>
      </c>
      <c r="AC5422" s="10">
        <v>1179</v>
      </c>
      <c r="AD5422" s="10">
        <v>43.590560000000004</v>
      </c>
      <c r="AE5422" s="10">
        <v>10304</v>
      </c>
      <c r="AF5422" s="10">
        <v>13</v>
      </c>
      <c r="AG5422" s="10">
        <v>37.56</v>
      </c>
      <c r="AH5422" s="10">
        <v>24.59</v>
      </c>
      <c r="AI5422" s="10">
        <v>100</v>
      </c>
      <c r="AJ5422" s="10" t="s">
        <v>40</v>
      </c>
    </row>
    <row r="5423" spans="1:36" x14ac:dyDescent="0.25">
      <c r="A5423" s="10" t="s">
        <v>36</v>
      </c>
      <c r="B5423" s="10" t="s">
        <v>37</v>
      </c>
      <c r="C5423" s="10">
        <v>26</v>
      </c>
      <c r="D5423" s="10" t="s">
        <v>38</v>
      </c>
      <c r="E5423" s="10">
        <v>2601</v>
      </c>
      <c r="F5423" s="10" t="s">
        <v>39</v>
      </c>
      <c r="G5423" s="20">
        <v>80636</v>
      </c>
      <c r="H5423" s="10">
        <v>1217.185788</v>
      </c>
      <c r="I5423" s="10">
        <v>7</v>
      </c>
      <c r="J5423" s="10">
        <v>1</v>
      </c>
      <c r="K5423" s="10">
        <v>56.146741300000002</v>
      </c>
      <c r="L5423" s="10">
        <v>450</v>
      </c>
      <c r="M5423" s="10">
        <v>1080</v>
      </c>
      <c r="N5423" s="10">
        <v>6699</v>
      </c>
      <c r="O5423" s="10">
        <v>5038</v>
      </c>
      <c r="P5423" s="10">
        <v>466</v>
      </c>
      <c r="Q5423" s="10">
        <v>8505</v>
      </c>
      <c r="R5423" s="10">
        <v>4</v>
      </c>
      <c r="S5423" s="10">
        <v>7</v>
      </c>
      <c r="T5423" s="10">
        <v>0</v>
      </c>
      <c r="U5423" s="10">
        <v>117.4685613</v>
      </c>
      <c r="V5423" s="10">
        <v>652</v>
      </c>
      <c r="W5423" s="10">
        <v>665</v>
      </c>
      <c r="X5423" s="10">
        <v>57211</v>
      </c>
      <c r="Y5423" s="10">
        <v>66114</v>
      </c>
      <c r="Z5423" s="10">
        <v>0</v>
      </c>
      <c r="AA5423" s="10">
        <v>116112</v>
      </c>
      <c r="AB5423" s="10">
        <v>132638</v>
      </c>
      <c r="AC5423" s="10">
        <v>7149</v>
      </c>
      <c r="AD5423" s="10">
        <v>61.321820000000002</v>
      </c>
      <c r="AE5423" s="10">
        <v>2539</v>
      </c>
      <c r="AF5423" s="10">
        <v>44</v>
      </c>
      <c r="AG5423" s="10">
        <v>59.29</v>
      </c>
      <c r="AH5423" s="10">
        <v>5.41</v>
      </c>
      <c r="AI5423" s="10">
        <v>100</v>
      </c>
      <c r="AJ5423" s="10" t="s">
        <v>40</v>
      </c>
    </row>
    <row r="5424" spans="1:36" x14ac:dyDescent="0.25">
      <c r="A5424" s="10" t="s">
        <v>36</v>
      </c>
      <c r="B5424" s="10" t="s">
        <v>37</v>
      </c>
      <c r="C5424" s="10">
        <v>26</v>
      </c>
      <c r="D5424" s="10" t="s">
        <v>38</v>
      </c>
      <c r="E5424" s="10">
        <v>2602</v>
      </c>
      <c r="F5424" s="10" t="s">
        <v>41</v>
      </c>
      <c r="G5424" s="20">
        <v>104324</v>
      </c>
      <c r="H5424" s="10">
        <v>499.19070740000001</v>
      </c>
      <c r="I5424" s="10">
        <v>6</v>
      </c>
      <c r="J5424" s="10">
        <v>5</v>
      </c>
      <c r="K5424" s="10">
        <v>8.7056649999999998</v>
      </c>
      <c r="L5424" s="10">
        <v>132</v>
      </c>
      <c r="M5424" s="10">
        <v>617</v>
      </c>
      <c r="N5424" s="10">
        <v>7344</v>
      </c>
      <c r="O5424" s="10">
        <v>12978</v>
      </c>
      <c r="P5424" s="10">
        <v>10792</v>
      </c>
      <c r="Q5424" s="10">
        <v>55745</v>
      </c>
      <c r="R5424" s="10">
        <v>5</v>
      </c>
      <c r="S5424" s="10">
        <v>34</v>
      </c>
      <c r="T5424" s="10">
        <v>0</v>
      </c>
      <c r="U5424" s="10">
        <v>73.490634999999997</v>
      </c>
      <c r="V5424" s="10">
        <v>1939</v>
      </c>
      <c r="W5424" s="10">
        <v>1982</v>
      </c>
      <c r="X5424" s="10">
        <v>57416</v>
      </c>
      <c r="Y5424" s="10">
        <v>73981</v>
      </c>
      <c r="Z5424" s="10">
        <v>0</v>
      </c>
      <c r="AA5424" s="10">
        <v>102843</v>
      </c>
      <c r="AB5424" s="10">
        <v>128245</v>
      </c>
      <c r="AC5424" s="10">
        <v>7476</v>
      </c>
      <c r="AD5424" s="10">
        <v>64.784970000000001</v>
      </c>
      <c r="AE5424" s="10">
        <v>7891</v>
      </c>
      <c r="AF5424" s="10">
        <v>26</v>
      </c>
      <c r="AG5424" s="10">
        <v>44.38</v>
      </c>
      <c r="AH5424" s="10">
        <v>4.6500000000000004</v>
      </c>
      <c r="AI5424" s="10">
        <v>100</v>
      </c>
      <c r="AJ5424" s="10" t="s">
        <v>40</v>
      </c>
    </row>
    <row r="5425" spans="1:36" x14ac:dyDescent="0.25">
      <c r="A5425" s="10" t="s">
        <v>36</v>
      </c>
      <c r="B5425" s="10" t="s">
        <v>37</v>
      </c>
      <c r="C5425" s="10">
        <v>26</v>
      </c>
      <c r="D5425" s="10" t="s">
        <v>38</v>
      </c>
      <c r="E5425" s="10">
        <v>2607</v>
      </c>
      <c r="F5425" s="10" t="s">
        <v>58</v>
      </c>
      <c r="G5425" s="20">
        <v>136673</v>
      </c>
      <c r="H5425" s="10">
        <v>5894.7732830000004</v>
      </c>
      <c r="I5425" s="10">
        <v>8</v>
      </c>
      <c r="J5425" s="10">
        <v>0</v>
      </c>
      <c r="K5425" s="10">
        <v>30.648077700000002</v>
      </c>
      <c r="L5425" s="10">
        <v>100</v>
      </c>
      <c r="M5425" s="10">
        <v>1200</v>
      </c>
      <c r="N5425" s="10">
        <v>7367</v>
      </c>
      <c r="O5425" s="10">
        <v>1063</v>
      </c>
      <c r="P5425" s="10">
        <v>405</v>
      </c>
      <c r="Q5425" s="10">
        <v>59316</v>
      </c>
      <c r="R5425" s="10">
        <v>0</v>
      </c>
      <c r="S5425" s="10">
        <v>50</v>
      </c>
      <c r="T5425" s="10">
        <v>0</v>
      </c>
      <c r="U5425" s="10">
        <v>93.309517700000001</v>
      </c>
      <c r="V5425" s="10">
        <v>122</v>
      </c>
      <c r="W5425" s="10">
        <v>122</v>
      </c>
      <c r="X5425" s="10">
        <v>60983</v>
      </c>
      <c r="Y5425" s="10">
        <v>97302</v>
      </c>
      <c r="Z5425" s="10">
        <v>0</v>
      </c>
      <c r="AA5425" s="10">
        <v>108402</v>
      </c>
      <c r="AB5425" s="10">
        <v>163693</v>
      </c>
      <c r="AC5425" s="10">
        <v>7467</v>
      </c>
      <c r="AD5425" s="10">
        <v>62.661439999999999</v>
      </c>
      <c r="AE5425" s="10">
        <v>451</v>
      </c>
      <c r="AF5425" s="10">
        <v>20</v>
      </c>
      <c r="AG5425" s="10">
        <v>83.7</v>
      </c>
      <c r="AH5425" s="10">
        <v>15.23</v>
      </c>
      <c r="AI5425" s="10">
        <v>100</v>
      </c>
      <c r="AJ5425" s="10" t="s">
        <v>40</v>
      </c>
    </row>
    <row r="5426" spans="1:36" x14ac:dyDescent="0.25">
      <c r="A5426" s="10" t="s">
        <v>36</v>
      </c>
      <c r="B5426" s="10" t="s">
        <v>37</v>
      </c>
      <c r="C5426" s="10">
        <v>26</v>
      </c>
      <c r="D5426" s="10" t="s">
        <v>38</v>
      </c>
      <c r="E5426" s="10">
        <v>2609</v>
      </c>
      <c r="F5426" s="10" t="s">
        <v>51</v>
      </c>
      <c r="G5426" s="20">
        <v>170449</v>
      </c>
      <c r="H5426" s="10">
        <v>424.0586816</v>
      </c>
      <c r="I5426" s="10">
        <v>5</v>
      </c>
      <c r="J5426" s="10">
        <v>17</v>
      </c>
      <c r="K5426" s="10">
        <v>24.4024757</v>
      </c>
      <c r="L5426" s="10">
        <v>249</v>
      </c>
      <c r="M5426" s="10">
        <v>535</v>
      </c>
      <c r="N5426" s="10">
        <v>6967</v>
      </c>
      <c r="O5426" s="10">
        <v>37560</v>
      </c>
      <c r="P5426" s="10">
        <v>23568</v>
      </c>
      <c r="Q5426" s="10">
        <v>86865</v>
      </c>
      <c r="R5426" s="10">
        <v>0</v>
      </c>
      <c r="S5426" s="10">
        <v>0</v>
      </c>
      <c r="T5426" s="10">
        <v>0</v>
      </c>
      <c r="U5426" s="10">
        <v>183.67891650000001</v>
      </c>
      <c r="V5426" s="10">
        <v>7036</v>
      </c>
      <c r="W5426" s="10">
        <v>7298</v>
      </c>
      <c r="X5426" s="10">
        <v>84884</v>
      </c>
      <c r="Y5426" s="10">
        <v>131450</v>
      </c>
      <c r="Z5426" s="10">
        <v>0</v>
      </c>
      <c r="AA5426" s="10">
        <v>128734</v>
      </c>
      <c r="AB5426" s="10">
        <v>185990</v>
      </c>
      <c r="AC5426" s="10">
        <v>7216</v>
      </c>
      <c r="AD5426" s="10">
        <v>159.27644079999999</v>
      </c>
      <c r="AE5426" s="10">
        <v>29893</v>
      </c>
      <c r="AF5426" s="10">
        <v>21</v>
      </c>
      <c r="AG5426" s="10">
        <v>35.229999999999997</v>
      </c>
      <c r="AH5426" s="10">
        <v>27.79</v>
      </c>
      <c r="AI5426" s="10">
        <v>100</v>
      </c>
      <c r="AJ5426" s="10" t="s">
        <v>40</v>
      </c>
    </row>
    <row r="5427" spans="1:36" x14ac:dyDescent="0.25">
      <c r="A5427" s="10" t="s">
        <v>36</v>
      </c>
      <c r="B5427" s="10" t="s">
        <v>37</v>
      </c>
      <c r="C5427" s="10">
        <v>26</v>
      </c>
      <c r="D5427" s="10" t="s">
        <v>38</v>
      </c>
      <c r="E5427" s="10">
        <v>2611</v>
      </c>
      <c r="F5427" s="10" t="s">
        <v>46</v>
      </c>
      <c r="G5427" s="20">
        <v>100377</v>
      </c>
      <c r="H5427" s="10">
        <v>460.2572907</v>
      </c>
      <c r="I5427" s="10">
        <v>5</v>
      </c>
      <c r="J5427" s="10">
        <v>73</v>
      </c>
      <c r="K5427" s="10">
        <v>0</v>
      </c>
      <c r="L5427" s="10">
        <v>122</v>
      </c>
      <c r="M5427" s="10">
        <v>127</v>
      </c>
      <c r="N5427" s="10">
        <v>3012</v>
      </c>
      <c r="O5427" s="10">
        <v>21843</v>
      </c>
      <c r="P5427" s="10">
        <v>17812</v>
      </c>
      <c r="Q5427" s="10">
        <v>95066</v>
      </c>
      <c r="R5427" s="10">
        <v>0</v>
      </c>
      <c r="S5427" s="10">
        <v>8</v>
      </c>
      <c r="T5427" s="10">
        <v>0</v>
      </c>
      <c r="U5427" s="10">
        <v>100.53400000000001</v>
      </c>
      <c r="V5427" s="10">
        <v>4244</v>
      </c>
      <c r="W5427" s="10">
        <v>4540</v>
      </c>
      <c r="X5427" s="10">
        <v>64900</v>
      </c>
      <c r="Y5427" s="10">
        <v>117519</v>
      </c>
      <c r="Z5427" s="10">
        <v>0</v>
      </c>
      <c r="AA5427" s="10">
        <v>100176</v>
      </c>
      <c r="AB5427" s="10">
        <v>166789</v>
      </c>
      <c r="AC5427" s="10">
        <v>3134</v>
      </c>
      <c r="AD5427" s="10">
        <v>100.53400000000001</v>
      </c>
      <c r="AE5427" s="10">
        <v>16197</v>
      </c>
      <c r="AF5427" s="10">
        <v>10</v>
      </c>
      <c r="AG5427" s="10">
        <v>47.17</v>
      </c>
      <c r="AH5427" s="10">
        <v>7.94</v>
      </c>
      <c r="AI5427" s="10">
        <v>100</v>
      </c>
      <c r="AJ5427" s="10" t="s">
        <v>40</v>
      </c>
    </row>
    <row r="5428" spans="1:36" x14ac:dyDescent="0.25">
      <c r="A5428" s="10" t="s">
        <v>36</v>
      </c>
      <c r="B5428" s="10" t="s">
        <v>37</v>
      </c>
      <c r="C5428" s="10">
        <v>26</v>
      </c>
      <c r="D5428" s="10" t="s">
        <v>38</v>
      </c>
      <c r="E5428" s="10">
        <v>2616</v>
      </c>
      <c r="F5428" s="10" t="s">
        <v>53</v>
      </c>
      <c r="G5428" s="20">
        <v>80286</v>
      </c>
      <c r="H5428" s="10">
        <v>1171.444514</v>
      </c>
      <c r="I5428" s="10">
        <v>5</v>
      </c>
      <c r="J5428" s="10">
        <v>6</v>
      </c>
      <c r="K5428" s="10">
        <v>11.8810289</v>
      </c>
      <c r="L5428" s="10">
        <v>115</v>
      </c>
      <c r="M5428" s="10">
        <v>80</v>
      </c>
      <c r="N5428" s="10">
        <v>7082</v>
      </c>
      <c r="O5428" s="10">
        <v>14328</v>
      </c>
      <c r="P5428" s="10">
        <v>11976</v>
      </c>
      <c r="Q5428" s="10">
        <v>125313</v>
      </c>
      <c r="R5428" s="10">
        <v>6</v>
      </c>
      <c r="S5428" s="10">
        <v>66</v>
      </c>
      <c r="T5428" s="10">
        <v>0</v>
      </c>
      <c r="U5428" s="10">
        <v>179.72559889999999</v>
      </c>
      <c r="V5428" s="10">
        <v>2629</v>
      </c>
      <c r="W5428" s="10">
        <v>2987</v>
      </c>
      <c r="X5428" s="10">
        <v>76687</v>
      </c>
      <c r="Y5428" s="10">
        <v>148771</v>
      </c>
      <c r="Z5428" s="10">
        <v>0</v>
      </c>
      <c r="AA5428" s="10">
        <v>104971</v>
      </c>
      <c r="AB5428" s="10">
        <v>194132</v>
      </c>
      <c r="AC5428" s="10">
        <v>7197</v>
      </c>
      <c r="AD5428" s="10">
        <v>167.84457</v>
      </c>
      <c r="AE5428" s="10">
        <v>9231</v>
      </c>
      <c r="AF5428" s="10">
        <v>39</v>
      </c>
      <c r="AG5428" s="10">
        <v>49.68</v>
      </c>
      <c r="AH5428" s="10">
        <v>4.54</v>
      </c>
      <c r="AI5428" s="10">
        <v>100</v>
      </c>
      <c r="AJ5428" s="10" t="s">
        <v>40</v>
      </c>
    </row>
    <row r="5429" spans="1:36" x14ac:dyDescent="0.25">
      <c r="A5429" s="10" t="s">
        <v>36</v>
      </c>
      <c r="B5429" s="10" t="s">
        <v>37</v>
      </c>
      <c r="C5429" s="10">
        <v>26</v>
      </c>
      <c r="D5429" s="10" t="s">
        <v>38</v>
      </c>
      <c r="E5429" s="10">
        <v>2620</v>
      </c>
      <c r="F5429" s="10" t="s">
        <v>62</v>
      </c>
      <c r="G5429" s="20">
        <v>102301</v>
      </c>
      <c r="H5429" s="10">
        <v>506.47211620000002</v>
      </c>
      <c r="I5429" s="10">
        <v>7</v>
      </c>
      <c r="J5429" s="10">
        <v>2</v>
      </c>
      <c r="K5429" s="10">
        <v>9.7305925000000002</v>
      </c>
      <c r="L5429" s="10">
        <v>2</v>
      </c>
      <c r="M5429" s="10">
        <v>221</v>
      </c>
      <c r="N5429" s="10">
        <v>7065</v>
      </c>
      <c r="O5429" s="10">
        <v>39622</v>
      </c>
      <c r="P5429" s="10">
        <v>31075</v>
      </c>
      <c r="Q5429" s="10">
        <v>49790</v>
      </c>
      <c r="R5429" s="10">
        <v>12</v>
      </c>
      <c r="S5429" s="10">
        <v>17</v>
      </c>
      <c r="T5429" s="10">
        <v>0</v>
      </c>
      <c r="U5429" s="10">
        <v>210.40497439999999</v>
      </c>
      <c r="V5429" s="10">
        <v>5620</v>
      </c>
      <c r="W5429" s="10">
        <v>5724</v>
      </c>
      <c r="X5429" s="10">
        <v>49714</v>
      </c>
      <c r="Y5429" s="10">
        <v>66303</v>
      </c>
      <c r="Z5429" s="10">
        <v>0</v>
      </c>
      <c r="AA5429" s="10">
        <v>105164</v>
      </c>
      <c r="AB5429" s="10">
        <v>151267</v>
      </c>
      <c r="AC5429" s="10">
        <v>7067</v>
      </c>
      <c r="AD5429" s="10">
        <v>200.67438189999999</v>
      </c>
      <c r="AE5429" s="10">
        <v>22938</v>
      </c>
      <c r="AF5429" s="10">
        <v>33</v>
      </c>
      <c r="AG5429" s="10">
        <v>59.75</v>
      </c>
      <c r="AH5429" s="10">
        <v>7.56</v>
      </c>
      <c r="AI5429" s="10">
        <v>100</v>
      </c>
      <c r="AJ5429" s="10" t="s">
        <v>40</v>
      </c>
    </row>
    <row r="5430" spans="1:36" x14ac:dyDescent="0.25">
      <c r="A5430" s="10" t="s">
        <v>36</v>
      </c>
      <c r="B5430" s="10" t="s">
        <v>37</v>
      </c>
      <c r="C5430" s="10">
        <v>26</v>
      </c>
      <c r="D5430" s="10" t="s">
        <v>38</v>
      </c>
      <c r="E5430" s="10">
        <v>2603</v>
      </c>
      <c r="F5430" s="10" t="s">
        <v>59</v>
      </c>
      <c r="G5430" s="20">
        <v>151343</v>
      </c>
      <c r="H5430" s="10">
        <v>424.72175049999998</v>
      </c>
      <c r="I5430" s="10">
        <v>8</v>
      </c>
      <c r="J5430" s="10">
        <v>4</v>
      </c>
      <c r="K5430" s="10">
        <v>5.7054859000000002</v>
      </c>
      <c r="L5430" s="10">
        <v>189</v>
      </c>
      <c r="M5430" s="10">
        <v>615</v>
      </c>
      <c r="N5430" s="10">
        <v>8348</v>
      </c>
      <c r="O5430" s="10">
        <v>27443</v>
      </c>
      <c r="P5430" s="10">
        <v>21985</v>
      </c>
      <c r="Q5430" s="10">
        <v>86088</v>
      </c>
      <c r="R5430" s="10">
        <v>0</v>
      </c>
      <c r="S5430" s="10">
        <v>62</v>
      </c>
      <c r="T5430" s="10">
        <v>0</v>
      </c>
      <c r="U5430" s="10">
        <v>122.26187590000001</v>
      </c>
      <c r="V5430" s="10">
        <v>3344</v>
      </c>
      <c r="W5430" s="10">
        <v>3694</v>
      </c>
      <c r="X5430" s="10">
        <v>65892</v>
      </c>
      <c r="Y5430" s="10">
        <v>105674</v>
      </c>
      <c r="Z5430" s="10">
        <v>0</v>
      </c>
      <c r="AA5430" s="10">
        <v>115231</v>
      </c>
      <c r="AB5430" s="10">
        <v>176250</v>
      </c>
      <c r="AC5430" s="10">
        <v>8537</v>
      </c>
      <c r="AD5430" s="10">
        <v>116.55638999999999</v>
      </c>
      <c r="AE5430" s="10">
        <v>14285</v>
      </c>
      <c r="AF5430" s="10">
        <v>26</v>
      </c>
      <c r="AG5430" s="10">
        <v>67.28</v>
      </c>
      <c r="AH5430" s="10">
        <v>7.57</v>
      </c>
      <c r="AI5430" s="10">
        <v>100</v>
      </c>
      <c r="AJ5430" s="10" t="s">
        <v>40</v>
      </c>
    </row>
    <row r="5431" spans="1:36" x14ac:dyDescent="0.25">
      <c r="A5431" s="10" t="s">
        <v>36</v>
      </c>
      <c r="B5431" s="10" t="s">
        <v>37</v>
      </c>
      <c r="C5431" s="10">
        <v>26</v>
      </c>
      <c r="D5431" s="10" t="s">
        <v>38</v>
      </c>
      <c r="E5431" s="10">
        <v>2612</v>
      </c>
      <c r="F5431" s="10" t="s">
        <v>60</v>
      </c>
      <c r="G5431" s="20">
        <v>30125</v>
      </c>
      <c r="H5431" s="10">
        <v>584.20411330000002</v>
      </c>
      <c r="I5431" s="10">
        <v>6</v>
      </c>
      <c r="J5431" s="10">
        <v>11</v>
      </c>
      <c r="K5431" s="10">
        <v>12.063354500000001</v>
      </c>
      <c r="L5431" s="10">
        <v>237</v>
      </c>
      <c r="M5431" s="10">
        <v>78</v>
      </c>
      <c r="N5431" s="10">
        <v>1116</v>
      </c>
      <c r="O5431" s="10">
        <v>19984</v>
      </c>
      <c r="P5431" s="10">
        <v>15720</v>
      </c>
      <c r="Q5431" s="10">
        <v>57407</v>
      </c>
      <c r="R5431" s="10">
        <v>0</v>
      </c>
      <c r="S5431" s="10">
        <v>5</v>
      </c>
      <c r="T5431" s="10">
        <v>0</v>
      </c>
      <c r="U5431" s="10">
        <v>128.81070450000001</v>
      </c>
      <c r="V5431" s="10">
        <v>3318</v>
      </c>
      <c r="W5431" s="10">
        <v>3716</v>
      </c>
      <c r="X5431" s="10">
        <v>38411</v>
      </c>
      <c r="Y5431" s="10">
        <v>71908</v>
      </c>
      <c r="Z5431" s="10">
        <v>0</v>
      </c>
      <c r="AA5431" s="10">
        <v>52395</v>
      </c>
      <c r="AB5431" s="10">
        <v>92540</v>
      </c>
      <c r="AC5431" s="10">
        <v>1353</v>
      </c>
      <c r="AD5431" s="10">
        <v>116.74735</v>
      </c>
      <c r="AE5431" s="10">
        <v>13492</v>
      </c>
      <c r="AF5431" s="10">
        <v>8</v>
      </c>
      <c r="AG5431" s="10">
        <v>85.07</v>
      </c>
      <c r="AH5431" s="10">
        <v>3.01</v>
      </c>
      <c r="AI5431" s="10">
        <v>100</v>
      </c>
      <c r="AJ5431" s="10" t="s">
        <v>40</v>
      </c>
    </row>
    <row r="5432" spans="1:36" x14ac:dyDescent="0.25">
      <c r="A5432" s="10" t="s">
        <v>36</v>
      </c>
      <c r="B5432" s="10" t="s">
        <v>37</v>
      </c>
      <c r="C5432" s="10">
        <v>26</v>
      </c>
      <c r="D5432" s="10" t="s">
        <v>38</v>
      </c>
      <c r="E5432" s="10">
        <v>2617</v>
      </c>
      <c r="F5432" s="10" t="s">
        <v>54</v>
      </c>
      <c r="G5432" s="20">
        <v>92439</v>
      </c>
      <c r="H5432" s="10">
        <v>596.30815570000004</v>
      </c>
      <c r="I5432" s="10">
        <v>6</v>
      </c>
      <c r="J5432" s="10">
        <v>14</v>
      </c>
      <c r="K5432" s="10">
        <v>0</v>
      </c>
      <c r="L5432" s="10">
        <v>40</v>
      </c>
      <c r="M5432" s="10">
        <v>73</v>
      </c>
      <c r="N5432" s="10">
        <v>1858</v>
      </c>
      <c r="O5432" s="10">
        <v>21813</v>
      </c>
      <c r="P5432" s="10">
        <v>17174</v>
      </c>
      <c r="Q5432" s="10">
        <v>74443</v>
      </c>
      <c r="R5432" s="10">
        <v>0</v>
      </c>
      <c r="S5432" s="10">
        <v>0</v>
      </c>
      <c r="T5432" s="10">
        <v>0</v>
      </c>
      <c r="U5432" s="10">
        <v>130.072698</v>
      </c>
      <c r="V5432" s="10">
        <v>3632</v>
      </c>
      <c r="W5432" s="10">
        <v>3986</v>
      </c>
      <c r="X5432" s="10">
        <v>48176</v>
      </c>
      <c r="Y5432" s="10">
        <v>93227</v>
      </c>
      <c r="Z5432" s="10">
        <v>0</v>
      </c>
      <c r="AA5432" s="10">
        <v>82495</v>
      </c>
      <c r="AB5432" s="10">
        <v>144168</v>
      </c>
      <c r="AC5432" s="10">
        <v>1898</v>
      </c>
      <c r="AD5432" s="10">
        <v>130.072698</v>
      </c>
      <c r="AE5432" s="10">
        <v>15824</v>
      </c>
      <c r="AF5432" s="10">
        <v>18</v>
      </c>
      <c r="AG5432" s="10">
        <v>37.36</v>
      </c>
      <c r="AH5432" s="10">
        <v>24.1</v>
      </c>
      <c r="AI5432" s="10">
        <v>100</v>
      </c>
      <c r="AJ5432" s="10" t="s">
        <v>40</v>
      </c>
    </row>
    <row r="5433" spans="1:36" x14ac:dyDescent="0.25">
      <c r="A5433" s="10" t="s">
        <v>36</v>
      </c>
      <c r="B5433" s="10" t="s">
        <v>37</v>
      </c>
      <c r="C5433" s="10">
        <v>26</v>
      </c>
      <c r="D5433" s="10" t="s">
        <v>38</v>
      </c>
      <c r="E5433" s="10">
        <v>2603</v>
      </c>
      <c r="F5433" s="10" t="s">
        <v>59</v>
      </c>
      <c r="G5433" s="20">
        <v>151343</v>
      </c>
      <c r="H5433" s="10">
        <v>597.47770660000003</v>
      </c>
      <c r="I5433" s="10">
        <v>8</v>
      </c>
      <c r="J5433" s="10">
        <v>4</v>
      </c>
      <c r="K5433" s="10">
        <v>5.7054859000000002</v>
      </c>
      <c r="L5433" s="10">
        <v>180</v>
      </c>
      <c r="M5433" s="10">
        <v>658</v>
      </c>
      <c r="N5433" s="10">
        <v>8349</v>
      </c>
      <c r="O5433" s="10">
        <v>17337</v>
      </c>
      <c r="P5433" s="10">
        <v>13417</v>
      </c>
      <c r="Q5433" s="10">
        <v>85925</v>
      </c>
      <c r="R5433" s="10">
        <v>0</v>
      </c>
      <c r="S5433" s="10">
        <v>62</v>
      </c>
      <c r="T5433" s="10">
        <v>0</v>
      </c>
      <c r="U5433" s="10">
        <v>109.2901959</v>
      </c>
      <c r="V5433" s="10">
        <v>2140</v>
      </c>
      <c r="W5433" s="10">
        <v>2364</v>
      </c>
      <c r="X5433" s="10">
        <v>65746</v>
      </c>
      <c r="Y5433" s="10">
        <v>105502</v>
      </c>
      <c r="Z5433" s="10">
        <v>0</v>
      </c>
      <c r="AA5433" s="10">
        <v>115238</v>
      </c>
      <c r="AB5433" s="10">
        <v>176256</v>
      </c>
      <c r="AC5433" s="10">
        <v>8529</v>
      </c>
      <c r="AD5433" s="10">
        <v>103.58471</v>
      </c>
      <c r="AE5433" s="10">
        <v>8847</v>
      </c>
      <c r="AF5433" s="10">
        <v>26</v>
      </c>
      <c r="AG5433" s="10">
        <v>72.94</v>
      </c>
      <c r="AH5433" s="10">
        <v>5.94</v>
      </c>
      <c r="AI5433" s="10">
        <v>100</v>
      </c>
      <c r="AJ5433" s="10" t="s">
        <v>40</v>
      </c>
    </row>
    <row r="5434" spans="1:36" x14ac:dyDescent="0.25">
      <c r="A5434" s="10" t="s">
        <v>36</v>
      </c>
      <c r="B5434" s="10" t="s">
        <v>37</v>
      </c>
      <c r="C5434" s="10">
        <v>26</v>
      </c>
      <c r="D5434" s="10" t="s">
        <v>38</v>
      </c>
      <c r="E5434" s="10">
        <v>2604</v>
      </c>
      <c r="F5434" s="10" t="s">
        <v>42</v>
      </c>
      <c r="G5434" s="20">
        <v>104550</v>
      </c>
      <c r="H5434" s="10">
        <v>274.48983679999998</v>
      </c>
      <c r="I5434" s="10">
        <v>5</v>
      </c>
      <c r="J5434" s="10">
        <v>22</v>
      </c>
      <c r="K5434" s="10">
        <v>8.0749160999999994</v>
      </c>
      <c r="L5434" s="10">
        <v>790</v>
      </c>
      <c r="M5434" s="10">
        <v>636</v>
      </c>
      <c r="N5434" s="10">
        <v>6474</v>
      </c>
      <c r="O5434" s="10">
        <v>33149</v>
      </c>
      <c r="P5434" s="10">
        <v>25754</v>
      </c>
      <c r="Q5434" s="10">
        <v>73394</v>
      </c>
      <c r="R5434" s="10">
        <v>0</v>
      </c>
      <c r="S5434" s="10">
        <v>0</v>
      </c>
      <c r="T5434" s="10">
        <v>0</v>
      </c>
      <c r="U5434" s="10">
        <v>99.065552100000005</v>
      </c>
      <c r="V5434" s="10">
        <v>5856</v>
      </c>
      <c r="W5434" s="10">
        <v>5966</v>
      </c>
      <c r="X5434" s="10">
        <v>65594</v>
      </c>
      <c r="Y5434" s="10">
        <v>87736</v>
      </c>
      <c r="Z5434" s="10">
        <v>0</v>
      </c>
      <c r="AA5434" s="10">
        <v>106496</v>
      </c>
      <c r="AB5434" s="10">
        <v>133950</v>
      </c>
      <c r="AC5434" s="10">
        <v>7264</v>
      </c>
      <c r="AD5434" s="10">
        <v>90.990635999999995</v>
      </c>
      <c r="AE5434" s="10">
        <v>26613</v>
      </c>
      <c r="AF5434" s="10">
        <v>25</v>
      </c>
      <c r="AG5434" s="10">
        <v>89.79</v>
      </c>
      <c r="AH5434" s="10">
        <v>3.13</v>
      </c>
      <c r="AI5434" s="10">
        <v>100</v>
      </c>
      <c r="AJ5434" s="10" t="s">
        <v>40</v>
      </c>
    </row>
    <row r="5435" spans="1:36" x14ac:dyDescent="0.25">
      <c r="A5435" s="10" t="s">
        <v>36</v>
      </c>
      <c r="B5435" s="10" t="s">
        <v>37</v>
      </c>
      <c r="C5435" s="10">
        <v>26</v>
      </c>
      <c r="D5435" s="10" t="s">
        <v>38</v>
      </c>
      <c r="E5435" s="10">
        <v>2606</v>
      </c>
      <c r="F5435" s="10" t="s">
        <v>49</v>
      </c>
      <c r="G5435" s="20">
        <v>33650</v>
      </c>
      <c r="H5435" s="10">
        <v>237.40216509999999</v>
      </c>
      <c r="I5435" s="10">
        <v>7</v>
      </c>
      <c r="J5435" s="10">
        <v>7</v>
      </c>
      <c r="K5435" s="10">
        <v>0</v>
      </c>
      <c r="L5435" s="10">
        <v>309</v>
      </c>
      <c r="M5435" s="10">
        <v>345</v>
      </c>
      <c r="N5435" s="10">
        <v>5099</v>
      </c>
      <c r="O5435" s="10">
        <v>30853</v>
      </c>
      <c r="P5435" s="10">
        <v>26483</v>
      </c>
      <c r="Q5435" s="10">
        <v>33623</v>
      </c>
      <c r="R5435" s="10">
        <v>73</v>
      </c>
      <c r="S5435" s="10">
        <v>78</v>
      </c>
      <c r="T5435" s="10">
        <v>0</v>
      </c>
      <c r="U5435" s="10">
        <v>73.245689999999996</v>
      </c>
      <c r="V5435" s="10">
        <v>4324</v>
      </c>
      <c r="W5435" s="10">
        <v>4501</v>
      </c>
      <c r="X5435" s="10">
        <v>27805</v>
      </c>
      <c r="Y5435" s="10">
        <v>40183</v>
      </c>
      <c r="Z5435" s="10">
        <v>0</v>
      </c>
      <c r="AA5435" s="10">
        <v>46688</v>
      </c>
      <c r="AB5435" s="10">
        <v>66154</v>
      </c>
      <c r="AC5435" s="10">
        <v>5408</v>
      </c>
      <c r="AD5435" s="10">
        <v>73.245689999999996</v>
      </c>
      <c r="AE5435" s="10">
        <v>22836</v>
      </c>
      <c r="AF5435" s="10">
        <v>25</v>
      </c>
      <c r="AG5435" s="10">
        <v>20.56</v>
      </c>
      <c r="AH5435" s="10">
        <v>5.96</v>
      </c>
      <c r="AI5435" s="10">
        <v>100</v>
      </c>
      <c r="AJ5435" s="10" t="s">
        <v>40</v>
      </c>
    </row>
    <row r="5436" spans="1:36" x14ac:dyDescent="0.25">
      <c r="A5436" s="10" t="s">
        <v>36</v>
      </c>
      <c r="B5436" s="10" t="s">
        <v>37</v>
      </c>
      <c r="C5436" s="10">
        <v>26</v>
      </c>
      <c r="D5436" s="10" t="s">
        <v>38</v>
      </c>
      <c r="E5436" s="10">
        <v>2607</v>
      </c>
      <c r="F5436" s="10" t="s">
        <v>58</v>
      </c>
      <c r="G5436" s="20">
        <v>136673</v>
      </c>
      <c r="H5436" s="10">
        <v>1029.8120859999999</v>
      </c>
      <c r="I5436" s="10">
        <v>9</v>
      </c>
      <c r="J5436" s="10">
        <v>1</v>
      </c>
      <c r="K5436" s="10">
        <v>30.648077700000002</v>
      </c>
      <c r="L5436" s="10">
        <v>120</v>
      </c>
      <c r="M5436" s="10">
        <v>1175</v>
      </c>
      <c r="N5436" s="10">
        <v>7347</v>
      </c>
      <c r="O5436" s="10">
        <v>6950</v>
      </c>
      <c r="P5436" s="10">
        <v>3902</v>
      </c>
      <c r="Q5436" s="10">
        <v>59316</v>
      </c>
      <c r="R5436" s="10">
        <v>0</v>
      </c>
      <c r="S5436" s="10">
        <v>50</v>
      </c>
      <c r="T5436" s="10">
        <v>0</v>
      </c>
      <c r="U5436" s="10">
        <v>102.2200177</v>
      </c>
      <c r="V5436" s="10">
        <v>707</v>
      </c>
      <c r="W5436" s="10">
        <v>713</v>
      </c>
      <c r="X5436" s="10">
        <v>60982</v>
      </c>
      <c r="Y5436" s="10">
        <v>97303</v>
      </c>
      <c r="Z5436" s="10">
        <v>0</v>
      </c>
      <c r="AA5436" s="10">
        <v>108404</v>
      </c>
      <c r="AB5436" s="10">
        <v>163697</v>
      </c>
      <c r="AC5436" s="10">
        <v>7467</v>
      </c>
      <c r="AD5436" s="10">
        <v>71.571939999999998</v>
      </c>
      <c r="AE5436" s="10">
        <v>4160</v>
      </c>
      <c r="AF5436" s="10">
        <v>20</v>
      </c>
      <c r="AG5436" s="10">
        <v>72.849999999999994</v>
      </c>
      <c r="AH5436" s="10">
        <v>13</v>
      </c>
      <c r="AI5436" s="10">
        <v>100</v>
      </c>
      <c r="AJ5436" s="10" t="s">
        <v>40</v>
      </c>
    </row>
    <row r="5437" spans="1:36" x14ac:dyDescent="0.25">
      <c r="A5437" s="10" t="s">
        <v>36</v>
      </c>
      <c r="B5437" s="10" t="s">
        <v>37</v>
      </c>
      <c r="C5437" s="10">
        <v>26</v>
      </c>
      <c r="D5437" s="10" t="s">
        <v>38</v>
      </c>
      <c r="E5437" s="10">
        <v>2610</v>
      </c>
      <c r="F5437" s="10" t="s">
        <v>52</v>
      </c>
      <c r="G5437" s="20">
        <v>167550</v>
      </c>
      <c r="H5437" s="10">
        <v>468.52911999999998</v>
      </c>
      <c r="I5437" s="10">
        <v>5</v>
      </c>
      <c r="J5437" s="10">
        <v>11</v>
      </c>
      <c r="K5437" s="10">
        <v>8.4724243999999995</v>
      </c>
      <c r="L5437" s="10">
        <v>81</v>
      </c>
      <c r="M5437" s="10">
        <v>77</v>
      </c>
      <c r="N5437" s="10">
        <v>3217</v>
      </c>
      <c r="O5437" s="10">
        <v>42136</v>
      </c>
      <c r="P5437" s="10">
        <v>34115</v>
      </c>
      <c r="Q5437" s="10">
        <v>76427</v>
      </c>
      <c r="R5437" s="10">
        <v>11</v>
      </c>
      <c r="S5437" s="10">
        <v>17</v>
      </c>
      <c r="T5437" s="10">
        <v>0</v>
      </c>
      <c r="U5437" s="10">
        <v>205.8918544</v>
      </c>
      <c r="V5437" s="10">
        <v>7179</v>
      </c>
      <c r="W5437" s="10">
        <v>7272</v>
      </c>
      <c r="X5437" s="10">
        <v>60574</v>
      </c>
      <c r="Y5437" s="10">
        <v>97105</v>
      </c>
      <c r="Z5437" s="10">
        <v>0</v>
      </c>
      <c r="AA5437" s="10">
        <v>85700</v>
      </c>
      <c r="AB5437" s="10">
        <v>129065</v>
      </c>
      <c r="AC5437" s="10">
        <v>3298</v>
      </c>
      <c r="AD5437" s="10">
        <v>197.41943000000001</v>
      </c>
      <c r="AE5437" s="10">
        <v>31616</v>
      </c>
      <c r="AF5437" s="10">
        <v>13</v>
      </c>
      <c r="AG5437" s="10">
        <v>41.26</v>
      </c>
      <c r="AH5437" s="10">
        <v>11.27</v>
      </c>
      <c r="AI5437" s="10">
        <v>100</v>
      </c>
      <c r="AJ5437" s="10" t="s">
        <v>40</v>
      </c>
    </row>
    <row r="5438" spans="1:36" x14ac:dyDescent="0.25">
      <c r="A5438" s="10" t="s">
        <v>36</v>
      </c>
      <c r="B5438" s="10" t="s">
        <v>37</v>
      </c>
      <c r="C5438" s="10">
        <v>26</v>
      </c>
      <c r="D5438" s="10" t="s">
        <v>38</v>
      </c>
      <c r="E5438" s="10">
        <v>2611</v>
      </c>
      <c r="F5438" s="10" t="s">
        <v>46</v>
      </c>
      <c r="G5438" s="20">
        <v>100377</v>
      </c>
      <c r="H5438" s="10">
        <v>423.93487210000001</v>
      </c>
      <c r="I5438" s="10">
        <v>5</v>
      </c>
      <c r="J5438" s="10">
        <v>81</v>
      </c>
      <c r="K5438" s="10">
        <v>0</v>
      </c>
      <c r="L5438" s="10">
        <v>127</v>
      </c>
      <c r="M5438" s="10">
        <v>96</v>
      </c>
      <c r="N5438" s="10">
        <v>3008</v>
      </c>
      <c r="O5438" s="10">
        <v>29158</v>
      </c>
      <c r="P5438" s="10">
        <v>23939</v>
      </c>
      <c r="Q5438" s="10">
        <v>95032</v>
      </c>
      <c r="R5438" s="10">
        <v>0</v>
      </c>
      <c r="S5438" s="10">
        <v>8</v>
      </c>
      <c r="T5438" s="10">
        <v>0</v>
      </c>
      <c r="U5438" s="10">
        <v>123.61093</v>
      </c>
      <c r="V5438" s="10">
        <v>5512</v>
      </c>
      <c r="W5438" s="10">
        <v>5881</v>
      </c>
      <c r="X5438" s="10">
        <v>64901</v>
      </c>
      <c r="Y5438" s="10">
        <v>117472</v>
      </c>
      <c r="Z5438" s="10">
        <v>0</v>
      </c>
      <c r="AA5438" s="10">
        <v>100100</v>
      </c>
      <c r="AB5438" s="10">
        <v>166620</v>
      </c>
      <c r="AC5438" s="10">
        <v>3135</v>
      </c>
      <c r="AD5438" s="10">
        <v>123.61093</v>
      </c>
      <c r="AE5438" s="10">
        <v>21440</v>
      </c>
      <c r="AF5438" s="10">
        <v>10</v>
      </c>
      <c r="AG5438" s="10">
        <v>43.88</v>
      </c>
      <c r="AH5438" s="10">
        <v>7.84</v>
      </c>
      <c r="AI5438" s="10">
        <v>100</v>
      </c>
      <c r="AJ5438" s="10" t="s">
        <v>40</v>
      </c>
    </row>
    <row r="5439" spans="1:36" x14ac:dyDescent="0.25">
      <c r="A5439" s="10" t="s">
        <v>36</v>
      </c>
      <c r="B5439" s="10" t="s">
        <v>37</v>
      </c>
      <c r="C5439" s="10">
        <v>26</v>
      </c>
      <c r="D5439" s="10" t="s">
        <v>38</v>
      </c>
      <c r="E5439" s="10">
        <v>2614</v>
      </c>
      <c r="F5439" s="10" t="s">
        <v>45</v>
      </c>
      <c r="G5439" s="20">
        <v>113480</v>
      </c>
      <c r="H5439" s="10">
        <v>454.3896464</v>
      </c>
      <c r="I5439" s="10">
        <v>7</v>
      </c>
      <c r="J5439" s="10">
        <v>6</v>
      </c>
      <c r="K5439" s="10">
        <v>4.8548571999999997</v>
      </c>
      <c r="L5439" s="10">
        <v>65</v>
      </c>
      <c r="M5439" s="10">
        <v>187</v>
      </c>
      <c r="N5439" s="10">
        <v>3142</v>
      </c>
      <c r="O5439" s="10">
        <v>29555</v>
      </c>
      <c r="P5439" s="10">
        <v>20226</v>
      </c>
      <c r="Q5439" s="10">
        <v>29055</v>
      </c>
      <c r="R5439" s="10">
        <v>0</v>
      </c>
      <c r="S5439" s="10">
        <v>3</v>
      </c>
      <c r="T5439" s="10">
        <v>0</v>
      </c>
      <c r="U5439" s="10">
        <v>139.1497172</v>
      </c>
      <c r="V5439" s="10">
        <v>3882</v>
      </c>
      <c r="W5439" s="10">
        <v>3953</v>
      </c>
      <c r="X5439" s="10">
        <v>32193</v>
      </c>
      <c r="Y5439" s="10">
        <v>43493</v>
      </c>
      <c r="Z5439" s="10">
        <v>0</v>
      </c>
      <c r="AA5439" s="10">
        <v>49259</v>
      </c>
      <c r="AB5439" s="10">
        <v>63880</v>
      </c>
      <c r="AC5439" s="10">
        <v>3207</v>
      </c>
      <c r="AD5439" s="10">
        <v>134.29486</v>
      </c>
      <c r="AE5439" s="10">
        <v>21727</v>
      </c>
      <c r="AF5439" s="10">
        <v>32</v>
      </c>
      <c r="AG5439" s="10">
        <v>69.7</v>
      </c>
      <c r="AH5439" s="10">
        <v>13.61</v>
      </c>
      <c r="AI5439" s="10">
        <v>100</v>
      </c>
      <c r="AJ5439" s="10" t="s">
        <v>40</v>
      </c>
    </row>
    <row r="5440" spans="1:36" x14ac:dyDescent="0.25">
      <c r="A5440" s="10" t="s">
        <v>36</v>
      </c>
      <c r="B5440" s="10" t="s">
        <v>37</v>
      </c>
      <c r="C5440" s="10">
        <v>26</v>
      </c>
      <c r="D5440" s="10" t="s">
        <v>38</v>
      </c>
      <c r="E5440" s="10">
        <v>2615</v>
      </c>
      <c r="F5440" s="10" t="s">
        <v>50</v>
      </c>
      <c r="G5440" s="20">
        <v>91944</v>
      </c>
      <c r="H5440" s="10">
        <v>366.5665118</v>
      </c>
      <c r="I5440" s="10">
        <v>6</v>
      </c>
      <c r="J5440" s="10">
        <v>5</v>
      </c>
      <c r="K5440" s="10">
        <v>0</v>
      </c>
      <c r="L5440" s="10">
        <v>31</v>
      </c>
      <c r="M5440" s="10">
        <v>208</v>
      </c>
      <c r="N5440" s="10">
        <v>3447</v>
      </c>
      <c r="O5440" s="10">
        <v>18944</v>
      </c>
      <c r="P5440" s="10">
        <v>17296</v>
      </c>
      <c r="Q5440" s="10">
        <v>85273</v>
      </c>
      <c r="R5440" s="10">
        <v>0</v>
      </c>
      <c r="S5440" s="10">
        <v>15</v>
      </c>
      <c r="T5440" s="10">
        <v>0</v>
      </c>
      <c r="U5440" s="10">
        <v>69.442359999999994</v>
      </c>
      <c r="V5440" s="10">
        <v>3082</v>
      </c>
      <c r="W5440" s="10">
        <v>3281</v>
      </c>
      <c r="X5440" s="10">
        <v>55203</v>
      </c>
      <c r="Y5440" s="10">
        <v>94397</v>
      </c>
      <c r="Z5440" s="10">
        <v>0</v>
      </c>
      <c r="AA5440" s="10">
        <v>90330</v>
      </c>
      <c r="AB5440" s="10">
        <v>146226</v>
      </c>
      <c r="AC5440" s="10">
        <v>3478</v>
      </c>
      <c r="AD5440" s="10">
        <v>69.442359999999994</v>
      </c>
      <c r="AE5440" s="10">
        <v>12408</v>
      </c>
      <c r="AF5440" s="10">
        <v>12</v>
      </c>
      <c r="AG5440" s="10">
        <v>63.93</v>
      </c>
      <c r="AH5440" s="10">
        <v>18.62</v>
      </c>
      <c r="AI5440" s="10">
        <v>100</v>
      </c>
      <c r="AJ5440" s="10" t="s">
        <v>40</v>
      </c>
    </row>
    <row r="5441" spans="1:36" x14ac:dyDescent="0.25">
      <c r="A5441" s="10" t="s">
        <v>36</v>
      </c>
      <c r="B5441" s="10" t="s">
        <v>37</v>
      </c>
      <c r="C5441" s="10">
        <v>26</v>
      </c>
      <c r="D5441" s="10" t="s">
        <v>38</v>
      </c>
      <c r="E5441" s="10">
        <v>2604</v>
      </c>
      <c r="F5441" s="10" t="s">
        <v>42</v>
      </c>
      <c r="G5441" s="20">
        <v>104550</v>
      </c>
      <c r="H5441" s="10">
        <v>280.39938360000002</v>
      </c>
      <c r="I5441" s="10">
        <v>5</v>
      </c>
      <c r="J5441" s="10">
        <v>23</v>
      </c>
      <c r="K5441" s="10">
        <v>8.0749160999999994</v>
      </c>
      <c r="L5441" s="10">
        <v>850</v>
      </c>
      <c r="M5441" s="10">
        <v>607</v>
      </c>
      <c r="N5441" s="10">
        <v>6417</v>
      </c>
      <c r="O5441" s="10">
        <v>40885</v>
      </c>
      <c r="P5441" s="10">
        <v>31811</v>
      </c>
      <c r="Q5441" s="10">
        <v>73395</v>
      </c>
      <c r="R5441" s="10">
        <v>0</v>
      </c>
      <c r="S5441" s="10">
        <v>0</v>
      </c>
      <c r="T5441" s="10">
        <v>0</v>
      </c>
      <c r="U5441" s="10">
        <v>122.7162041</v>
      </c>
      <c r="V5441" s="10">
        <v>6888</v>
      </c>
      <c r="W5441" s="10">
        <v>7046</v>
      </c>
      <c r="X5441" s="10">
        <v>65597</v>
      </c>
      <c r="Y5441" s="10">
        <v>87739</v>
      </c>
      <c r="Z5441" s="10">
        <v>0</v>
      </c>
      <c r="AA5441" s="10">
        <v>106497</v>
      </c>
      <c r="AB5441" s="10">
        <v>133951</v>
      </c>
      <c r="AC5441" s="10">
        <v>7267</v>
      </c>
      <c r="AD5441" s="10">
        <v>114.641288</v>
      </c>
      <c r="AE5441" s="10">
        <v>32327</v>
      </c>
      <c r="AF5441" s="10">
        <v>25</v>
      </c>
      <c r="AG5441" s="10">
        <v>89.26</v>
      </c>
      <c r="AH5441" s="10">
        <v>3.61</v>
      </c>
      <c r="AI5441" s="10">
        <v>100</v>
      </c>
      <c r="AJ5441" s="10" t="s">
        <v>40</v>
      </c>
    </row>
    <row r="5442" spans="1:36" x14ac:dyDescent="0.25">
      <c r="A5442" s="10" t="s">
        <v>36</v>
      </c>
      <c r="B5442" s="10" t="s">
        <v>37</v>
      </c>
      <c r="C5442" s="10">
        <v>26</v>
      </c>
      <c r="D5442" s="10" t="s">
        <v>38</v>
      </c>
      <c r="E5442" s="10">
        <v>2606</v>
      </c>
      <c r="F5442" s="10" t="s">
        <v>49</v>
      </c>
      <c r="G5442" s="20">
        <v>33650</v>
      </c>
      <c r="H5442" s="10">
        <v>239.40870229999999</v>
      </c>
      <c r="I5442" s="10">
        <v>7</v>
      </c>
      <c r="J5442" s="10">
        <v>11</v>
      </c>
      <c r="K5442" s="10">
        <v>0</v>
      </c>
      <c r="L5442" s="10">
        <v>377</v>
      </c>
      <c r="M5442" s="10">
        <v>318</v>
      </c>
      <c r="N5442" s="10">
        <v>5033</v>
      </c>
      <c r="O5442" s="10">
        <v>38955</v>
      </c>
      <c r="P5442" s="10">
        <v>33567</v>
      </c>
      <c r="Q5442" s="10">
        <v>33599</v>
      </c>
      <c r="R5442" s="10">
        <v>90</v>
      </c>
      <c r="S5442" s="10">
        <v>78</v>
      </c>
      <c r="T5442" s="10">
        <v>0</v>
      </c>
      <c r="U5442" s="10">
        <v>93.261660000000006</v>
      </c>
      <c r="V5442" s="10">
        <v>5234</v>
      </c>
      <c r="W5442" s="10">
        <v>5428</v>
      </c>
      <c r="X5442" s="10">
        <v>27779</v>
      </c>
      <c r="Y5442" s="10">
        <v>40138</v>
      </c>
      <c r="Z5442" s="10">
        <v>0</v>
      </c>
      <c r="AA5442" s="10">
        <v>46653</v>
      </c>
      <c r="AB5442" s="10">
        <v>66097</v>
      </c>
      <c r="AC5442" s="10">
        <v>5410</v>
      </c>
      <c r="AD5442" s="10">
        <v>93.261660000000006</v>
      </c>
      <c r="AE5442" s="10">
        <v>29484</v>
      </c>
      <c r="AF5442" s="10">
        <v>25</v>
      </c>
      <c r="AG5442" s="10">
        <v>22.71</v>
      </c>
      <c r="AH5442" s="10">
        <v>7.65</v>
      </c>
      <c r="AI5442" s="10">
        <v>100</v>
      </c>
      <c r="AJ5442" s="10" t="s">
        <v>40</v>
      </c>
    </row>
    <row r="5443" spans="1:36" x14ac:dyDescent="0.25">
      <c r="A5443" s="10" t="s">
        <v>36</v>
      </c>
      <c r="B5443" s="10" t="s">
        <v>37</v>
      </c>
      <c r="C5443" s="10">
        <v>26</v>
      </c>
      <c r="D5443" s="10" t="s">
        <v>38</v>
      </c>
      <c r="E5443" s="10">
        <v>2616</v>
      </c>
      <c r="F5443" s="10" t="s">
        <v>53</v>
      </c>
      <c r="G5443" s="20">
        <v>80286</v>
      </c>
      <c r="H5443" s="10">
        <v>872.2311952</v>
      </c>
      <c r="I5443" s="10">
        <v>5</v>
      </c>
      <c r="J5443" s="10">
        <v>6</v>
      </c>
      <c r="K5443" s="10">
        <v>11.8810289</v>
      </c>
      <c r="L5443" s="10">
        <v>155</v>
      </c>
      <c r="M5443" s="10">
        <v>75</v>
      </c>
      <c r="N5443" s="10">
        <v>7055</v>
      </c>
      <c r="O5443" s="10">
        <v>19862</v>
      </c>
      <c r="P5443" s="10">
        <v>16491</v>
      </c>
      <c r="Q5443" s="10">
        <v>125317</v>
      </c>
      <c r="R5443" s="10">
        <v>6</v>
      </c>
      <c r="S5443" s="10">
        <v>66</v>
      </c>
      <c r="T5443" s="10">
        <v>0</v>
      </c>
      <c r="U5443" s="10">
        <v>185.12358889999999</v>
      </c>
      <c r="V5443" s="10">
        <v>3391</v>
      </c>
      <c r="W5443" s="10">
        <v>3857</v>
      </c>
      <c r="X5443" s="10">
        <v>76691</v>
      </c>
      <c r="Y5443" s="10">
        <v>148781</v>
      </c>
      <c r="Z5443" s="10">
        <v>0</v>
      </c>
      <c r="AA5443" s="10">
        <v>104971</v>
      </c>
      <c r="AB5443" s="10">
        <v>194135</v>
      </c>
      <c r="AC5443" s="10">
        <v>7210</v>
      </c>
      <c r="AD5443" s="10">
        <v>173.24256</v>
      </c>
      <c r="AE5443" s="10">
        <v>12808</v>
      </c>
      <c r="AF5443" s="10">
        <v>39</v>
      </c>
      <c r="AG5443" s="10">
        <v>55.11</v>
      </c>
      <c r="AH5443" s="10">
        <v>3.27</v>
      </c>
      <c r="AI5443" s="10">
        <v>100</v>
      </c>
      <c r="AJ5443" s="10" t="s">
        <v>40</v>
      </c>
    </row>
    <row r="5444" spans="1:36" x14ac:dyDescent="0.25">
      <c r="A5444" s="10" t="s">
        <v>36</v>
      </c>
      <c r="B5444" s="10" t="s">
        <v>37</v>
      </c>
      <c r="C5444" s="10">
        <v>26</v>
      </c>
      <c r="D5444" s="10" t="s">
        <v>38</v>
      </c>
      <c r="E5444" s="10">
        <v>2606</v>
      </c>
      <c r="F5444" s="10" t="s">
        <v>49</v>
      </c>
      <c r="G5444" s="20">
        <v>33650</v>
      </c>
      <c r="H5444" s="10">
        <v>234.2970297</v>
      </c>
      <c r="I5444" s="10">
        <v>7</v>
      </c>
      <c r="J5444" s="10">
        <v>11</v>
      </c>
      <c r="K5444" s="10">
        <v>0</v>
      </c>
      <c r="L5444" s="10">
        <v>309</v>
      </c>
      <c r="M5444" s="10">
        <v>322</v>
      </c>
      <c r="N5444" s="10">
        <v>5100</v>
      </c>
      <c r="O5444" s="10">
        <v>38784</v>
      </c>
      <c r="P5444" s="10">
        <v>33414</v>
      </c>
      <c r="Q5444" s="10">
        <v>33629</v>
      </c>
      <c r="R5444" s="10">
        <v>90</v>
      </c>
      <c r="S5444" s="10">
        <v>78</v>
      </c>
      <c r="T5444" s="10">
        <v>0</v>
      </c>
      <c r="U5444" s="10">
        <v>90.869759999999999</v>
      </c>
      <c r="V5444" s="10">
        <v>5203</v>
      </c>
      <c r="W5444" s="10">
        <v>5397</v>
      </c>
      <c r="X5444" s="10">
        <v>27810</v>
      </c>
      <c r="Y5444" s="10">
        <v>40190</v>
      </c>
      <c r="Z5444" s="10">
        <v>0</v>
      </c>
      <c r="AA5444" s="10">
        <v>46684</v>
      </c>
      <c r="AB5444" s="10">
        <v>66149</v>
      </c>
      <c r="AC5444" s="10">
        <v>5409</v>
      </c>
      <c r="AD5444" s="10">
        <v>90.869759999999999</v>
      </c>
      <c r="AE5444" s="10">
        <v>29366</v>
      </c>
      <c r="AF5444" s="10">
        <v>25</v>
      </c>
      <c r="AG5444" s="10">
        <v>22.8</v>
      </c>
      <c r="AH5444" s="10">
        <v>7.68</v>
      </c>
      <c r="AI5444" s="10">
        <v>100</v>
      </c>
      <c r="AJ5444" s="10" t="s">
        <v>40</v>
      </c>
    </row>
    <row r="5445" spans="1:36" x14ac:dyDescent="0.25">
      <c r="A5445" s="10" t="s">
        <v>36</v>
      </c>
      <c r="B5445" s="10" t="s">
        <v>37</v>
      </c>
      <c r="C5445" s="10">
        <v>26</v>
      </c>
      <c r="D5445" s="10" t="s">
        <v>38</v>
      </c>
      <c r="E5445" s="10">
        <v>2607</v>
      </c>
      <c r="F5445" s="10" t="s">
        <v>58</v>
      </c>
      <c r="G5445" s="20">
        <v>136673</v>
      </c>
      <c r="H5445" s="10">
        <v>467.16631050000001</v>
      </c>
      <c r="I5445" s="10">
        <v>10</v>
      </c>
      <c r="J5445" s="10">
        <v>1</v>
      </c>
      <c r="K5445" s="10">
        <v>30.718077699999998</v>
      </c>
      <c r="L5445" s="10">
        <v>121</v>
      </c>
      <c r="M5445" s="10">
        <v>1141</v>
      </c>
      <c r="N5445" s="10">
        <v>7350</v>
      </c>
      <c r="O5445" s="10">
        <v>20588</v>
      </c>
      <c r="P5445" s="10">
        <v>10797</v>
      </c>
      <c r="Q5445" s="10">
        <v>59338</v>
      </c>
      <c r="R5445" s="10">
        <v>13</v>
      </c>
      <c r="S5445" s="10">
        <v>50</v>
      </c>
      <c r="T5445" s="10">
        <v>0</v>
      </c>
      <c r="U5445" s="10">
        <v>126.89827769999999</v>
      </c>
      <c r="V5445" s="10">
        <v>1953</v>
      </c>
      <c r="W5445" s="10">
        <v>1991</v>
      </c>
      <c r="X5445" s="10">
        <v>61014</v>
      </c>
      <c r="Y5445" s="10">
        <v>97348</v>
      </c>
      <c r="Z5445" s="10">
        <v>0</v>
      </c>
      <c r="AA5445" s="10">
        <v>108405</v>
      </c>
      <c r="AB5445" s="10">
        <v>163701</v>
      </c>
      <c r="AC5445" s="10">
        <v>7471</v>
      </c>
      <c r="AD5445" s="10">
        <v>96.180199999999999</v>
      </c>
      <c r="AE5445" s="10">
        <v>12290</v>
      </c>
      <c r="AF5445" s="10">
        <v>20</v>
      </c>
      <c r="AG5445" s="10">
        <v>73.33</v>
      </c>
      <c r="AH5445" s="10">
        <v>10.75</v>
      </c>
      <c r="AI5445" s="10">
        <v>100</v>
      </c>
      <c r="AJ5445" s="10" t="s">
        <v>40</v>
      </c>
    </row>
    <row r="5446" spans="1:36" x14ac:dyDescent="0.25">
      <c r="A5446" s="10" t="s">
        <v>36</v>
      </c>
      <c r="B5446" s="10" t="s">
        <v>37</v>
      </c>
      <c r="C5446" s="10">
        <v>26</v>
      </c>
      <c r="D5446" s="10" t="s">
        <v>38</v>
      </c>
      <c r="E5446" s="10">
        <v>2608</v>
      </c>
      <c r="F5446" s="10" t="s">
        <v>44</v>
      </c>
      <c r="G5446" s="20">
        <v>34615</v>
      </c>
      <c r="H5446" s="10">
        <v>620.73421929999995</v>
      </c>
      <c r="I5446" s="10">
        <v>6</v>
      </c>
      <c r="J5446" s="10">
        <v>1</v>
      </c>
      <c r="K5446" s="10">
        <v>0</v>
      </c>
      <c r="L5446" s="10">
        <v>171</v>
      </c>
      <c r="M5446" s="10">
        <v>366</v>
      </c>
      <c r="N5446" s="10">
        <v>4231</v>
      </c>
      <c r="O5446" s="10">
        <v>17759</v>
      </c>
      <c r="P5446" s="10">
        <v>10605</v>
      </c>
      <c r="Q5446" s="10">
        <v>24606</v>
      </c>
      <c r="R5446" s="10">
        <v>0</v>
      </c>
      <c r="S5446" s="10">
        <v>8</v>
      </c>
      <c r="T5446" s="10">
        <v>0</v>
      </c>
      <c r="U5446" s="10">
        <v>110.23618999999999</v>
      </c>
      <c r="V5446" s="10">
        <v>2597</v>
      </c>
      <c r="W5446" s="10">
        <v>2647</v>
      </c>
      <c r="X5446" s="10">
        <v>28764</v>
      </c>
      <c r="Y5446" s="10">
        <v>43200</v>
      </c>
      <c r="Z5446" s="10">
        <v>0</v>
      </c>
      <c r="AA5446" s="10">
        <v>51816</v>
      </c>
      <c r="AB5446" s="10">
        <v>72736</v>
      </c>
      <c r="AC5446" s="10">
        <v>4402</v>
      </c>
      <c r="AD5446" s="10">
        <v>110.23618999999999</v>
      </c>
      <c r="AE5446" s="10">
        <v>13861</v>
      </c>
      <c r="AF5446" s="10">
        <v>36</v>
      </c>
      <c r="AG5446" s="10">
        <v>56.04</v>
      </c>
      <c r="AH5446" s="10">
        <v>8.7100000000000009</v>
      </c>
      <c r="AI5446" s="10">
        <v>100</v>
      </c>
      <c r="AJ5446" s="10" t="s">
        <v>40</v>
      </c>
    </row>
    <row r="5447" spans="1:36" x14ac:dyDescent="0.25">
      <c r="A5447" s="10" t="s">
        <v>36</v>
      </c>
      <c r="B5447" s="10" t="s">
        <v>37</v>
      </c>
      <c r="C5447" s="10">
        <v>26</v>
      </c>
      <c r="D5447" s="10" t="s">
        <v>38</v>
      </c>
      <c r="E5447" s="10">
        <v>2609</v>
      </c>
      <c r="F5447" s="10" t="s">
        <v>51</v>
      </c>
      <c r="G5447" s="20">
        <v>170449</v>
      </c>
      <c r="H5447" s="10">
        <v>377.29733659999999</v>
      </c>
      <c r="I5447" s="10">
        <v>5</v>
      </c>
      <c r="J5447" s="10">
        <v>25</v>
      </c>
      <c r="K5447" s="10">
        <v>24.4024757</v>
      </c>
      <c r="L5447" s="10">
        <v>282</v>
      </c>
      <c r="M5447" s="10">
        <v>438</v>
      </c>
      <c r="N5447" s="10">
        <v>6938</v>
      </c>
      <c r="O5447" s="10">
        <v>60007</v>
      </c>
      <c r="P5447" s="10">
        <v>38634</v>
      </c>
      <c r="Q5447" s="10">
        <v>86840</v>
      </c>
      <c r="R5447" s="10">
        <v>0</v>
      </c>
      <c r="S5447" s="10">
        <v>0</v>
      </c>
      <c r="T5447" s="10">
        <v>0</v>
      </c>
      <c r="U5447" s="10">
        <v>250.8072885</v>
      </c>
      <c r="V5447" s="10">
        <v>10591</v>
      </c>
      <c r="W5447" s="10">
        <v>11008</v>
      </c>
      <c r="X5447" s="10">
        <v>84905</v>
      </c>
      <c r="Y5447" s="10">
        <v>131424</v>
      </c>
      <c r="Z5447" s="10">
        <v>0</v>
      </c>
      <c r="AA5447" s="10">
        <v>128660</v>
      </c>
      <c r="AB5447" s="10">
        <v>185826</v>
      </c>
      <c r="AC5447" s="10">
        <v>7220</v>
      </c>
      <c r="AD5447" s="10">
        <v>226.4048128</v>
      </c>
      <c r="AE5447" s="10">
        <v>48213</v>
      </c>
      <c r="AF5447" s="10">
        <v>21</v>
      </c>
      <c r="AG5447" s="10">
        <v>32.75</v>
      </c>
      <c r="AH5447" s="10">
        <v>23.59</v>
      </c>
      <c r="AI5447" s="10">
        <v>100</v>
      </c>
      <c r="AJ5447" s="10" t="s">
        <v>40</v>
      </c>
    </row>
    <row r="5448" spans="1:36" x14ac:dyDescent="0.25">
      <c r="A5448" s="10" t="s">
        <v>36</v>
      </c>
      <c r="B5448" s="10" t="s">
        <v>37</v>
      </c>
      <c r="C5448" s="10">
        <v>26</v>
      </c>
      <c r="D5448" s="10" t="s">
        <v>38</v>
      </c>
      <c r="E5448" s="10">
        <v>2612</v>
      </c>
      <c r="F5448" s="10" t="s">
        <v>60</v>
      </c>
      <c r="G5448" s="20">
        <v>30125</v>
      </c>
      <c r="H5448" s="10">
        <v>621.34896019999996</v>
      </c>
      <c r="I5448" s="10">
        <v>5</v>
      </c>
      <c r="J5448" s="10">
        <v>11</v>
      </c>
      <c r="K5448" s="10">
        <v>12.063354500000001</v>
      </c>
      <c r="L5448" s="10">
        <v>221</v>
      </c>
      <c r="M5448" s="10">
        <v>88</v>
      </c>
      <c r="N5448" s="10">
        <v>1132</v>
      </c>
      <c r="O5448" s="10">
        <v>17022</v>
      </c>
      <c r="P5448" s="10">
        <v>13279</v>
      </c>
      <c r="Q5448" s="10">
        <v>57403</v>
      </c>
      <c r="R5448" s="10">
        <v>0</v>
      </c>
      <c r="S5448" s="10">
        <v>5</v>
      </c>
      <c r="T5448" s="10">
        <v>0</v>
      </c>
      <c r="U5448" s="10">
        <v>117.8293745</v>
      </c>
      <c r="V5448" s="10">
        <v>2915</v>
      </c>
      <c r="W5448" s="10">
        <v>3254</v>
      </c>
      <c r="X5448" s="10">
        <v>38407</v>
      </c>
      <c r="Y5448" s="10">
        <v>71902</v>
      </c>
      <c r="Z5448" s="10">
        <v>0</v>
      </c>
      <c r="AA5448" s="10">
        <v>52395</v>
      </c>
      <c r="AB5448" s="10">
        <v>92540</v>
      </c>
      <c r="AC5448" s="10">
        <v>1353</v>
      </c>
      <c r="AD5448" s="10">
        <v>105.76602</v>
      </c>
      <c r="AE5448" s="10">
        <v>11460</v>
      </c>
      <c r="AF5448" s="10">
        <v>8</v>
      </c>
      <c r="AG5448" s="10">
        <v>83.34</v>
      </c>
      <c r="AH5448" s="10">
        <v>3.55</v>
      </c>
      <c r="AI5448" s="10">
        <v>100</v>
      </c>
      <c r="AJ5448" s="10" t="s">
        <v>40</v>
      </c>
    </row>
    <row r="5449" spans="1:36" x14ac:dyDescent="0.25">
      <c r="A5449" s="10" t="s">
        <v>36</v>
      </c>
      <c r="B5449" s="10" t="s">
        <v>37</v>
      </c>
      <c r="C5449" s="10">
        <v>26</v>
      </c>
      <c r="D5449" s="10" t="s">
        <v>38</v>
      </c>
      <c r="E5449" s="10">
        <v>2614</v>
      </c>
      <c r="F5449" s="10" t="s">
        <v>45</v>
      </c>
      <c r="G5449" s="20">
        <v>113480</v>
      </c>
      <c r="H5449" s="10">
        <v>441.1677009</v>
      </c>
      <c r="I5449" s="10">
        <v>7</v>
      </c>
      <c r="J5449" s="10">
        <v>6</v>
      </c>
      <c r="K5449" s="10">
        <v>4.8548571999999997</v>
      </c>
      <c r="L5449" s="10">
        <v>65</v>
      </c>
      <c r="M5449" s="10">
        <v>180</v>
      </c>
      <c r="N5449" s="10">
        <v>3143</v>
      </c>
      <c r="O5449" s="10">
        <v>31908</v>
      </c>
      <c r="P5449" s="10">
        <v>22013</v>
      </c>
      <c r="Q5449" s="10">
        <v>29059</v>
      </c>
      <c r="R5449" s="10">
        <v>0</v>
      </c>
      <c r="S5449" s="10">
        <v>3</v>
      </c>
      <c r="T5449" s="10">
        <v>0</v>
      </c>
      <c r="U5449" s="10">
        <v>145.62264719999999</v>
      </c>
      <c r="V5449" s="10">
        <v>4087</v>
      </c>
      <c r="W5449" s="10">
        <v>4159</v>
      </c>
      <c r="X5449" s="10">
        <v>32194</v>
      </c>
      <c r="Y5449" s="10">
        <v>43497</v>
      </c>
      <c r="Z5449" s="10">
        <v>0</v>
      </c>
      <c r="AA5449" s="10">
        <v>49260</v>
      </c>
      <c r="AB5449" s="10">
        <v>63883</v>
      </c>
      <c r="AC5449" s="10">
        <v>3208</v>
      </c>
      <c r="AD5449" s="10">
        <v>140.76778999999999</v>
      </c>
      <c r="AE5449" s="10">
        <v>23624</v>
      </c>
      <c r="AF5449" s="10">
        <v>32</v>
      </c>
      <c r="AG5449" s="10">
        <v>67.44</v>
      </c>
      <c r="AH5449" s="10">
        <v>12.3</v>
      </c>
      <c r="AI5449" s="10">
        <v>100</v>
      </c>
      <c r="AJ5449" s="10" t="s">
        <v>40</v>
      </c>
    </row>
    <row r="5450" spans="1:36" x14ac:dyDescent="0.25">
      <c r="A5450" s="10" t="s">
        <v>36</v>
      </c>
      <c r="B5450" s="10" t="s">
        <v>37</v>
      </c>
      <c r="C5450" s="10">
        <v>26</v>
      </c>
      <c r="D5450" s="10" t="s">
        <v>38</v>
      </c>
      <c r="E5450" s="10">
        <v>2622</v>
      </c>
      <c r="F5450" s="10" t="s">
        <v>63</v>
      </c>
      <c r="G5450" s="20">
        <v>53762</v>
      </c>
      <c r="H5450" s="10">
        <v>612.7890549</v>
      </c>
      <c r="I5450" s="10">
        <v>11</v>
      </c>
      <c r="J5450" s="10">
        <v>0</v>
      </c>
      <c r="K5450" s="10">
        <v>7.2066606999999996</v>
      </c>
      <c r="L5450" s="10">
        <v>11</v>
      </c>
      <c r="M5450" s="10">
        <v>355</v>
      </c>
      <c r="N5450" s="10">
        <v>4305</v>
      </c>
      <c r="O5450" s="10">
        <v>5153</v>
      </c>
      <c r="P5450" s="10">
        <v>2897</v>
      </c>
      <c r="Q5450" s="10">
        <v>14090</v>
      </c>
      <c r="R5450" s="10">
        <v>0</v>
      </c>
      <c r="S5450" s="10">
        <v>4</v>
      </c>
      <c r="T5450" s="10">
        <v>0</v>
      </c>
      <c r="U5450" s="10">
        <v>38.783680699999998</v>
      </c>
      <c r="V5450" s="10">
        <v>468</v>
      </c>
      <c r="W5450" s="10">
        <v>479</v>
      </c>
      <c r="X5450" s="10">
        <v>22963</v>
      </c>
      <c r="Y5450" s="10">
        <v>29809</v>
      </c>
      <c r="Z5450" s="10">
        <v>0</v>
      </c>
      <c r="AA5450" s="10">
        <v>41912</v>
      </c>
      <c r="AB5450" s="10">
        <v>54134</v>
      </c>
      <c r="AC5450" s="10">
        <v>4316</v>
      </c>
      <c r="AD5450" s="10">
        <v>31.577020000000001</v>
      </c>
      <c r="AE5450" s="10">
        <v>2199</v>
      </c>
      <c r="AF5450" s="10">
        <v>27</v>
      </c>
      <c r="AG5450" s="10">
        <v>81.290000000000006</v>
      </c>
      <c r="AH5450" s="10">
        <v>4.21</v>
      </c>
      <c r="AI5450" s="10">
        <v>100</v>
      </c>
      <c r="AJ5450" s="10" t="s">
        <v>40</v>
      </c>
    </row>
    <row r="5451" spans="1:36" x14ac:dyDescent="0.25">
      <c r="A5451" s="10" t="s">
        <v>36</v>
      </c>
      <c r="B5451" s="10" t="s">
        <v>61</v>
      </c>
      <c r="C5451" s="10">
        <v>26</v>
      </c>
      <c r="D5451" s="10" t="s">
        <v>38</v>
      </c>
      <c r="E5451" s="10">
        <v>2601</v>
      </c>
      <c r="F5451" s="10" t="s">
        <v>39</v>
      </c>
      <c r="G5451" s="20">
        <v>238138</v>
      </c>
      <c r="H5451" s="10">
        <v>465.19561590000001</v>
      </c>
      <c r="I5451" s="10">
        <v>10</v>
      </c>
      <c r="J5451" s="10">
        <v>11</v>
      </c>
      <c r="K5451" s="10">
        <v>56.146741300000002</v>
      </c>
      <c r="L5451" s="10">
        <v>560</v>
      </c>
      <c r="M5451" s="10">
        <v>936</v>
      </c>
      <c r="N5451" s="10">
        <v>6618</v>
      </c>
      <c r="O5451" s="10">
        <v>35355</v>
      </c>
      <c r="P5451" s="10">
        <v>3721</v>
      </c>
      <c r="Q5451" s="10">
        <v>8522</v>
      </c>
      <c r="R5451" s="10">
        <v>5</v>
      </c>
      <c r="S5451" s="10">
        <v>7</v>
      </c>
      <c r="T5451" s="10">
        <v>0</v>
      </c>
      <c r="U5451" s="10">
        <v>220.6166513</v>
      </c>
      <c r="V5451" s="10">
        <v>3418</v>
      </c>
      <c r="W5451" s="10">
        <v>3535</v>
      </c>
      <c r="X5451" s="10">
        <v>57449</v>
      </c>
      <c r="Y5451" s="10">
        <v>66386</v>
      </c>
      <c r="Z5451" s="10">
        <v>0</v>
      </c>
      <c r="AA5451" s="10">
        <v>116277</v>
      </c>
      <c r="AB5451" s="10">
        <v>132824</v>
      </c>
      <c r="AC5451" s="10">
        <v>7178</v>
      </c>
      <c r="AD5451" s="10">
        <v>164.46991</v>
      </c>
      <c r="AE5451" s="10">
        <v>15893</v>
      </c>
      <c r="AF5451" s="10">
        <v>44</v>
      </c>
      <c r="AG5451" s="10">
        <v>63.49</v>
      </c>
      <c r="AH5451" s="10">
        <v>11.48</v>
      </c>
      <c r="AI5451" s="10">
        <v>100.37</v>
      </c>
      <c r="AJ5451" s="10" t="s">
        <v>40</v>
      </c>
    </row>
    <row r="5452" spans="1:36" x14ac:dyDescent="0.25">
      <c r="A5452" s="10" t="s">
        <v>36</v>
      </c>
      <c r="B5452" s="10" t="s">
        <v>61</v>
      </c>
      <c r="C5452" s="10">
        <v>26</v>
      </c>
      <c r="D5452" s="10" t="s">
        <v>38</v>
      </c>
      <c r="E5452" s="10">
        <v>2604</v>
      </c>
      <c r="F5452" s="10" t="s">
        <v>42</v>
      </c>
      <c r="G5452" s="20">
        <v>435612</v>
      </c>
      <c r="H5452" s="10">
        <v>312.70888400000001</v>
      </c>
      <c r="I5452" s="10">
        <v>7</v>
      </c>
      <c r="J5452" s="10">
        <v>29</v>
      </c>
      <c r="K5452" s="10">
        <v>8.0749160999999994</v>
      </c>
      <c r="L5452" s="10">
        <v>1014</v>
      </c>
      <c r="M5452" s="10">
        <v>431</v>
      </c>
      <c r="N5452" s="10">
        <v>6266</v>
      </c>
      <c r="O5452" s="10">
        <v>88327</v>
      </c>
      <c r="P5452" s="10">
        <v>70678</v>
      </c>
      <c r="Q5452" s="10">
        <v>73455</v>
      </c>
      <c r="R5452" s="10">
        <v>0</v>
      </c>
      <c r="S5452" s="10">
        <v>0</v>
      </c>
      <c r="T5452" s="10">
        <v>0</v>
      </c>
      <c r="U5452" s="10">
        <v>284.28129209999997</v>
      </c>
      <c r="V5452" s="10">
        <v>11675</v>
      </c>
      <c r="W5452" s="10">
        <v>11936</v>
      </c>
      <c r="X5452" s="10">
        <v>65654</v>
      </c>
      <c r="Y5452" s="10">
        <v>87810</v>
      </c>
      <c r="Z5452" s="10">
        <v>0</v>
      </c>
      <c r="AA5452" s="10">
        <v>106501</v>
      </c>
      <c r="AB5452" s="10">
        <v>133961</v>
      </c>
      <c r="AC5452" s="10">
        <v>7280</v>
      </c>
      <c r="AD5452" s="10">
        <v>276.20637599999998</v>
      </c>
      <c r="AE5452" s="10">
        <v>71113</v>
      </c>
      <c r="AF5452" s="10">
        <v>25</v>
      </c>
      <c r="AG5452" s="10">
        <v>84.58</v>
      </c>
      <c r="AH5452" s="10">
        <v>5.65</v>
      </c>
      <c r="AI5452" s="10">
        <v>101.57</v>
      </c>
      <c r="AJ5452" s="10" t="s">
        <v>40</v>
      </c>
    </row>
    <row r="5453" spans="1:36" x14ac:dyDescent="0.25">
      <c r="A5453" s="10" t="s">
        <v>36</v>
      </c>
      <c r="B5453" s="10" t="s">
        <v>61</v>
      </c>
      <c r="C5453" s="10">
        <v>26</v>
      </c>
      <c r="D5453" s="10" t="s">
        <v>38</v>
      </c>
      <c r="E5453" s="10">
        <v>2611</v>
      </c>
      <c r="F5453" s="10" t="s">
        <v>46</v>
      </c>
      <c r="G5453" s="20">
        <v>371377</v>
      </c>
      <c r="H5453" s="10">
        <v>391.49823040000001</v>
      </c>
      <c r="I5453" s="10">
        <v>6</v>
      </c>
      <c r="J5453" s="10">
        <v>189</v>
      </c>
      <c r="K5453" s="10">
        <v>0</v>
      </c>
      <c r="L5453" s="10">
        <v>272</v>
      </c>
      <c r="M5453" s="10">
        <v>25</v>
      </c>
      <c r="N5453" s="10">
        <v>2879</v>
      </c>
      <c r="O5453" s="10">
        <v>70355</v>
      </c>
      <c r="P5453" s="10">
        <v>57384</v>
      </c>
      <c r="Q5453" s="10">
        <v>94947</v>
      </c>
      <c r="R5453" s="10">
        <v>0</v>
      </c>
      <c r="S5453" s="10">
        <v>8</v>
      </c>
      <c r="T5453" s="10">
        <v>0</v>
      </c>
      <c r="U5453" s="10">
        <v>275.43858</v>
      </c>
      <c r="V5453" s="10">
        <v>10938</v>
      </c>
      <c r="W5453" s="10">
        <v>11767</v>
      </c>
      <c r="X5453" s="10">
        <v>64900</v>
      </c>
      <c r="Y5453" s="10">
        <v>117335</v>
      </c>
      <c r="Z5453" s="10">
        <v>0</v>
      </c>
      <c r="AA5453" s="10">
        <v>99891</v>
      </c>
      <c r="AB5453" s="10">
        <v>166147</v>
      </c>
      <c r="AC5453" s="10">
        <v>3151</v>
      </c>
      <c r="AD5453" s="10">
        <v>275.43858</v>
      </c>
      <c r="AE5453" s="10">
        <v>52896</v>
      </c>
      <c r="AF5453" s="10">
        <v>10</v>
      </c>
      <c r="AG5453" s="10">
        <v>46.78</v>
      </c>
      <c r="AH5453" s="10">
        <v>12.61</v>
      </c>
      <c r="AI5453" s="10">
        <v>99.73</v>
      </c>
      <c r="AJ5453" s="10" t="s">
        <v>40</v>
      </c>
    </row>
    <row r="5454" spans="1:36" x14ac:dyDescent="0.25">
      <c r="A5454" s="10" t="s">
        <v>36</v>
      </c>
      <c r="B5454" s="10" t="s">
        <v>61</v>
      </c>
      <c r="C5454" s="10">
        <v>26</v>
      </c>
      <c r="D5454" s="10" t="s">
        <v>38</v>
      </c>
      <c r="E5454" s="10">
        <v>2620</v>
      </c>
      <c r="F5454" s="10" t="s">
        <v>62</v>
      </c>
      <c r="G5454" s="20">
        <v>278440</v>
      </c>
      <c r="H5454" s="10">
        <v>356.76680770000002</v>
      </c>
      <c r="I5454" s="10">
        <v>9</v>
      </c>
      <c r="J5454" s="10">
        <v>4</v>
      </c>
      <c r="K5454" s="10">
        <v>9.7305925000000002</v>
      </c>
      <c r="L5454" s="10">
        <v>78</v>
      </c>
      <c r="M5454" s="10">
        <v>230</v>
      </c>
      <c r="N5454" s="10">
        <v>7023</v>
      </c>
      <c r="O5454" s="10">
        <v>106736</v>
      </c>
      <c r="P5454" s="10">
        <v>84651</v>
      </c>
      <c r="Q5454" s="10">
        <v>50197</v>
      </c>
      <c r="R5454" s="10">
        <v>74</v>
      </c>
      <c r="S5454" s="10">
        <v>18</v>
      </c>
      <c r="T5454" s="10">
        <v>0</v>
      </c>
      <c r="U5454" s="10">
        <v>390.52921240000001</v>
      </c>
      <c r="V5454" s="10">
        <v>10728</v>
      </c>
      <c r="W5454" s="10">
        <v>11011</v>
      </c>
      <c r="X5454" s="10">
        <v>50057</v>
      </c>
      <c r="Y5454" s="10">
        <v>66750</v>
      </c>
      <c r="Z5454" s="10">
        <v>0</v>
      </c>
      <c r="AA5454" s="10">
        <v>105389</v>
      </c>
      <c r="AB5454" s="10">
        <v>151485</v>
      </c>
      <c r="AC5454" s="10">
        <v>7101</v>
      </c>
      <c r="AD5454" s="10">
        <v>380.79861990000001</v>
      </c>
      <c r="AE5454" s="10">
        <v>63476</v>
      </c>
      <c r="AF5454" s="10">
        <v>33</v>
      </c>
      <c r="AG5454" s="10">
        <v>65.55</v>
      </c>
      <c r="AH5454" s="10">
        <v>9.67</v>
      </c>
      <c r="AI5454" s="10">
        <v>101.67</v>
      </c>
      <c r="AJ5454" s="10" t="s">
        <v>40</v>
      </c>
    </row>
    <row r="5455" spans="1:36" x14ac:dyDescent="0.25">
      <c r="A5455" s="10" t="s">
        <v>36</v>
      </c>
      <c r="B5455" s="10" t="s">
        <v>37</v>
      </c>
      <c r="C5455" s="10">
        <v>26</v>
      </c>
      <c r="D5455" s="10" t="s">
        <v>38</v>
      </c>
      <c r="E5455" s="10">
        <v>2603</v>
      </c>
      <c r="F5455" s="10" t="s">
        <v>59</v>
      </c>
      <c r="G5455" s="20">
        <v>151343</v>
      </c>
      <c r="H5455" s="10">
        <v>503.27514739999998</v>
      </c>
      <c r="I5455" s="10">
        <v>8</v>
      </c>
      <c r="J5455" s="10">
        <v>4</v>
      </c>
      <c r="K5455" s="10">
        <v>5.7054859000000002</v>
      </c>
      <c r="L5455" s="10">
        <v>189</v>
      </c>
      <c r="M5455" s="10">
        <v>869</v>
      </c>
      <c r="N5455" s="10">
        <v>8353</v>
      </c>
      <c r="O5455" s="10">
        <v>35272</v>
      </c>
      <c r="P5455" s="10">
        <v>28536</v>
      </c>
      <c r="Q5455" s="10">
        <v>86107</v>
      </c>
      <c r="R5455" s="10">
        <v>0</v>
      </c>
      <c r="S5455" s="10">
        <v>62</v>
      </c>
      <c r="T5455" s="10">
        <v>0</v>
      </c>
      <c r="U5455" s="10">
        <v>183.22069590000001</v>
      </c>
      <c r="V5455" s="10">
        <v>4183</v>
      </c>
      <c r="W5455" s="10">
        <v>4626</v>
      </c>
      <c r="X5455" s="10">
        <v>65905</v>
      </c>
      <c r="Y5455" s="10">
        <v>105694</v>
      </c>
      <c r="Z5455" s="10">
        <v>0</v>
      </c>
      <c r="AA5455" s="10">
        <v>115240</v>
      </c>
      <c r="AB5455" s="10">
        <v>176260</v>
      </c>
      <c r="AC5455" s="10">
        <v>8542</v>
      </c>
      <c r="AD5455" s="10">
        <v>177.51521</v>
      </c>
      <c r="AE5455" s="10">
        <v>18783</v>
      </c>
      <c r="AF5455" s="10">
        <v>26</v>
      </c>
      <c r="AG5455" s="10">
        <v>67.28</v>
      </c>
      <c r="AH5455" s="10">
        <v>9.89</v>
      </c>
      <c r="AI5455" s="10">
        <v>100</v>
      </c>
      <c r="AJ5455" s="10" t="s">
        <v>40</v>
      </c>
    </row>
    <row r="5456" spans="1:36" x14ac:dyDescent="0.25">
      <c r="A5456" s="10" t="s">
        <v>36</v>
      </c>
      <c r="B5456" s="10" t="s">
        <v>37</v>
      </c>
      <c r="C5456" s="10">
        <v>26</v>
      </c>
      <c r="D5456" s="10" t="s">
        <v>38</v>
      </c>
      <c r="E5456" s="10">
        <v>2606</v>
      </c>
      <c r="F5456" s="10" t="s">
        <v>49</v>
      </c>
      <c r="G5456" s="20">
        <v>33650</v>
      </c>
      <c r="H5456" s="10">
        <v>283.11704150000003</v>
      </c>
      <c r="I5456" s="10">
        <v>7</v>
      </c>
      <c r="J5456" s="10">
        <v>12</v>
      </c>
      <c r="K5456" s="10">
        <v>0</v>
      </c>
      <c r="L5456" s="10">
        <v>396</v>
      </c>
      <c r="M5456" s="10">
        <v>550</v>
      </c>
      <c r="N5456" s="10">
        <v>5016</v>
      </c>
      <c r="O5456" s="10">
        <v>47795</v>
      </c>
      <c r="P5456" s="10">
        <v>41315</v>
      </c>
      <c r="Q5456" s="10">
        <v>33624</v>
      </c>
      <c r="R5456" s="10">
        <v>96</v>
      </c>
      <c r="S5456" s="10">
        <v>78</v>
      </c>
      <c r="T5456" s="10">
        <v>0</v>
      </c>
      <c r="U5456" s="10">
        <v>135.31578999999999</v>
      </c>
      <c r="V5456" s="10">
        <v>5981</v>
      </c>
      <c r="W5456" s="10">
        <v>6204</v>
      </c>
      <c r="X5456" s="10">
        <v>27802</v>
      </c>
      <c r="Y5456" s="10">
        <v>40165</v>
      </c>
      <c r="Z5456" s="10">
        <v>0</v>
      </c>
      <c r="AA5456" s="10">
        <v>46643</v>
      </c>
      <c r="AB5456" s="10">
        <v>66077</v>
      </c>
      <c r="AC5456" s="10">
        <v>5412</v>
      </c>
      <c r="AD5456" s="10">
        <v>135.31578999999999</v>
      </c>
      <c r="AE5456" s="10">
        <v>36197</v>
      </c>
      <c r="AF5456" s="10">
        <v>25</v>
      </c>
      <c r="AG5456" s="10">
        <v>22.52</v>
      </c>
      <c r="AH5456" s="10">
        <v>8.6999999999999993</v>
      </c>
      <c r="AI5456" s="10">
        <v>100.49</v>
      </c>
      <c r="AJ5456" s="10" t="s">
        <v>40</v>
      </c>
    </row>
    <row r="5457" spans="1:36" x14ac:dyDescent="0.25">
      <c r="A5457" s="10" t="s">
        <v>36</v>
      </c>
      <c r="B5457" s="10" t="s">
        <v>37</v>
      </c>
      <c r="C5457" s="10">
        <v>26</v>
      </c>
      <c r="D5457" s="10" t="s">
        <v>38</v>
      </c>
      <c r="E5457" s="10">
        <v>2617</v>
      </c>
      <c r="F5457" s="10" t="s">
        <v>54</v>
      </c>
      <c r="G5457" s="20">
        <v>92439</v>
      </c>
      <c r="H5457" s="10">
        <v>555.09467830000006</v>
      </c>
      <c r="I5457" s="10">
        <v>6</v>
      </c>
      <c r="J5457" s="10">
        <v>16</v>
      </c>
      <c r="K5457" s="10">
        <v>0</v>
      </c>
      <c r="L5457" s="10">
        <v>57</v>
      </c>
      <c r="M5457" s="10">
        <v>247</v>
      </c>
      <c r="N5457" s="10">
        <v>1841</v>
      </c>
      <c r="O5457" s="10">
        <v>27264</v>
      </c>
      <c r="P5457" s="10">
        <v>21313</v>
      </c>
      <c r="Q5457" s="10">
        <v>74446</v>
      </c>
      <c r="R5457" s="10">
        <v>0</v>
      </c>
      <c r="S5457" s="10">
        <v>0</v>
      </c>
      <c r="T5457" s="10">
        <v>0</v>
      </c>
      <c r="U5457" s="10">
        <v>151.3410131</v>
      </c>
      <c r="V5457" s="10">
        <v>4392</v>
      </c>
      <c r="W5457" s="10">
        <v>4802</v>
      </c>
      <c r="X5457" s="10">
        <v>48181</v>
      </c>
      <c r="Y5457" s="10">
        <v>93238</v>
      </c>
      <c r="Z5457" s="10">
        <v>0</v>
      </c>
      <c r="AA5457" s="10">
        <v>82495</v>
      </c>
      <c r="AB5457" s="10">
        <v>144168</v>
      </c>
      <c r="AC5457" s="10">
        <v>1898</v>
      </c>
      <c r="AD5457" s="10">
        <v>151.3410131</v>
      </c>
      <c r="AE5457" s="10">
        <v>19821</v>
      </c>
      <c r="AF5457" s="10">
        <v>18</v>
      </c>
      <c r="AG5457" s="10">
        <v>40.32</v>
      </c>
      <c r="AH5457" s="10">
        <v>21.95</v>
      </c>
      <c r="AI5457" s="10">
        <v>100.07</v>
      </c>
      <c r="AJ5457" s="10" t="s">
        <v>40</v>
      </c>
    </row>
    <row r="5458" spans="1:36" x14ac:dyDescent="0.25">
      <c r="A5458" s="10" t="s">
        <v>36</v>
      </c>
      <c r="B5458" s="10" t="s">
        <v>37</v>
      </c>
      <c r="C5458" s="10">
        <v>26</v>
      </c>
      <c r="D5458" s="10" t="s">
        <v>38</v>
      </c>
      <c r="E5458" s="10">
        <v>2619</v>
      </c>
      <c r="F5458" s="10" t="s">
        <v>57</v>
      </c>
      <c r="G5458" s="20">
        <v>32635</v>
      </c>
      <c r="H5458" s="10">
        <v>418.21300980000001</v>
      </c>
      <c r="I5458" s="10">
        <v>7</v>
      </c>
      <c r="J5458" s="10">
        <v>4</v>
      </c>
      <c r="K5458" s="10">
        <v>2.9556301999999999</v>
      </c>
      <c r="L5458" s="10">
        <v>61</v>
      </c>
      <c r="M5458" s="10">
        <v>332</v>
      </c>
      <c r="N5458" s="10">
        <v>2689</v>
      </c>
      <c r="O5458" s="10">
        <v>14220</v>
      </c>
      <c r="P5458" s="10">
        <v>6798</v>
      </c>
      <c r="Q5458" s="10">
        <v>11024</v>
      </c>
      <c r="R5458" s="10">
        <v>6</v>
      </c>
      <c r="S5458" s="10">
        <v>7</v>
      </c>
      <c r="T5458" s="10">
        <v>0</v>
      </c>
      <c r="U5458" s="10">
        <v>62.425520200000001</v>
      </c>
      <c r="V5458" s="10">
        <v>1862</v>
      </c>
      <c r="W5458" s="10">
        <v>1913</v>
      </c>
      <c r="X5458" s="10">
        <v>15787</v>
      </c>
      <c r="Y5458" s="10">
        <v>21905</v>
      </c>
      <c r="Z5458" s="10">
        <v>0</v>
      </c>
      <c r="AA5458" s="10">
        <v>33386</v>
      </c>
      <c r="AB5458" s="10">
        <v>44290</v>
      </c>
      <c r="AC5458" s="10">
        <v>2750</v>
      </c>
      <c r="AD5458" s="10">
        <v>59.469889999999999</v>
      </c>
      <c r="AE5458" s="10">
        <v>11724</v>
      </c>
      <c r="AF5458" s="10">
        <v>28</v>
      </c>
      <c r="AG5458" s="10">
        <v>51.4</v>
      </c>
      <c r="AH5458" s="10">
        <v>2.33</v>
      </c>
      <c r="AI5458" s="10">
        <v>103.05</v>
      </c>
      <c r="AJ5458" s="10" t="s">
        <v>40</v>
      </c>
    </row>
    <row r="5459" spans="1:36" x14ac:dyDescent="0.25">
      <c r="A5459" s="10" t="s">
        <v>36</v>
      </c>
      <c r="B5459" s="10" t="s">
        <v>37</v>
      </c>
      <c r="C5459" s="10">
        <v>26</v>
      </c>
      <c r="D5459" s="10" t="s">
        <v>38</v>
      </c>
      <c r="E5459" s="10">
        <v>2622</v>
      </c>
      <c r="F5459" s="10" t="s">
        <v>63</v>
      </c>
      <c r="G5459" s="20">
        <v>53762</v>
      </c>
      <c r="H5459" s="10">
        <v>587.92187650000005</v>
      </c>
      <c r="I5459" s="10">
        <v>10</v>
      </c>
      <c r="J5459" s="10">
        <v>0</v>
      </c>
      <c r="K5459" s="10">
        <v>7.2066606999999996</v>
      </c>
      <c r="L5459" s="10">
        <v>15</v>
      </c>
      <c r="M5459" s="10">
        <v>432</v>
      </c>
      <c r="N5459" s="10">
        <v>4308</v>
      </c>
      <c r="O5459" s="10">
        <v>10445</v>
      </c>
      <c r="P5459" s="10">
        <v>4102</v>
      </c>
      <c r="Q5459" s="10">
        <v>14091</v>
      </c>
      <c r="R5459" s="10">
        <v>0</v>
      </c>
      <c r="S5459" s="10">
        <v>4</v>
      </c>
      <c r="T5459" s="10">
        <v>0</v>
      </c>
      <c r="U5459" s="10">
        <v>68.615100699999999</v>
      </c>
      <c r="V5459" s="10">
        <v>961</v>
      </c>
      <c r="W5459" s="10">
        <v>977</v>
      </c>
      <c r="X5459" s="10">
        <v>22971</v>
      </c>
      <c r="Y5459" s="10">
        <v>29816</v>
      </c>
      <c r="Z5459" s="10">
        <v>0</v>
      </c>
      <c r="AA5459" s="10">
        <v>41912</v>
      </c>
      <c r="AB5459" s="10">
        <v>54133</v>
      </c>
      <c r="AC5459" s="10">
        <v>4323</v>
      </c>
      <c r="AD5459" s="10">
        <v>61.408439999999999</v>
      </c>
      <c r="AE5459" s="10">
        <v>3097</v>
      </c>
      <c r="AF5459" s="10">
        <v>27</v>
      </c>
      <c r="AG5459" s="10">
        <v>76.48</v>
      </c>
      <c r="AH5459" s="10">
        <v>9.93</v>
      </c>
      <c r="AI5459" s="10">
        <v>100</v>
      </c>
      <c r="AJ5459" s="10" t="s">
        <v>40</v>
      </c>
    </row>
    <row r="5460" spans="1:36" x14ac:dyDescent="0.25">
      <c r="A5460" s="10" t="s">
        <v>36</v>
      </c>
      <c r="B5460" s="10" t="s">
        <v>37</v>
      </c>
      <c r="C5460" s="10">
        <v>26</v>
      </c>
      <c r="D5460" s="10" t="s">
        <v>38</v>
      </c>
      <c r="E5460" s="10">
        <v>2601</v>
      </c>
      <c r="F5460" s="10" t="s">
        <v>39</v>
      </c>
      <c r="G5460" s="20">
        <v>80636</v>
      </c>
      <c r="H5460" s="10">
        <v>493.9266806</v>
      </c>
      <c r="I5460" s="10">
        <v>9</v>
      </c>
      <c r="J5460" s="10">
        <v>7</v>
      </c>
      <c r="K5460" s="10">
        <v>56.146741300000002</v>
      </c>
      <c r="L5460" s="10">
        <v>494</v>
      </c>
      <c r="M5460" s="10">
        <v>1289</v>
      </c>
      <c r="N5460" s="10">
        <v>6665</v>
      </c>
      <c r="O5460" s="10">
        <v>25764</v>
      </c>
      <c r="P5460" s="10">
        <v>2456</v>
      </c>
      <c r="Q5460" s="10">
        <v>8515</v>
      </c>
      <c r="R5460" s="10">
        <v>4</v>
      </c>
      <c r="S5460" s="10">
        <v>7</v>
      </c>
      <c r="T5460" s="10">
        <v>0</v>
      </c>
      <c r="U5460" s="10">
        <v>183.4020113</v>
      </c>
      <c r="V5460" s="10">
        <v>2627</v>
      </c>
      <c r="W5460" s="10">
        <v>2718</v>
      </c>
      <c r="X5460" s="10">
        <v>57394</v>
      </c>
      <c r="Y5460" s="10">
        <v>66322</v>
      </c>
      <c r="Z5460" s="10">
        <v>0</v>
      </c>
      <c r="AA5460" s="10">
        <v>116211</v>
      </c>
      <c r="AB5460" s="10">
        <v>132746</v>
      </c>
      <c r="AC5460" s="10">
        <v>7159</v>
      </c>
      <c r="AD5460" s="10">
        <v>127.25527</v>
      </c>
      <c r="AE5460" s="10">
        <v>11191</v>
      </c>
      <c r="AF5460" s="10">
        <v>44</v>
      </c>
      <c r="AG5460" s="10">
        <v>62.4</v>
      </c>
      <c r="AH5460" s="10">
        <v>8.99</v>
      </c>
      <c r="AI5460" s="10">
        <v>100</v>
      </c>
      <c r="AJ5460" s="10" t="s">
        <v>40</v>
      </c>
    </row>
    <row r="5461" spans="1:36" x14ac:dyDescent="0.25">
      <c r="A5461" s="10" t="s">
        <v>36</v>
      </c>
      <c r="B5461" s="10" t="s">
        <v>37</v>
      </c>
      <c r="C5461" s="10">
        <v>26</v>
      </c>
      <c r="D5461" s="10" t="s">
        <v>38</v>
      </c>
      <c r="E5461" s="10">
        <v>2610</v>
      </c>
      <c r="F5461" s="10" t="s">
        <v>52</v>
      </c>
      <c r="G5461" s="20">
        <v>167550</v>
      </c>
      <c r="H5461" s="10">
        <v>414.04100870000002</v>
      </c>
      <c r="I5461" s="10">
        <v>6</v>
      </c>
      <c r="J5461" s="10">
        <v>16</v>
      </c>
      <c r="K5461" s="10">
        <v>8.4724243999999995</v>
      </c>
      <c r="L5461" s="10">
        <v>124</v>
      </c>
      <c r="M5461" s="10">
        <v>425</v>
      </c>
      <c r="N5461" s="10">
        <v>3177</v>
      </c>
      <c r="O5461" s="10">
        <v>63450</v>
      </c>
      <c r="P5461" s="10">
        <v>51470</v>
      </c>
      <c r="Q5461" s="10">
        <v>76479</v>
      </c>
      <c r="R5461" s="10">
        <v>25</v>
      </c>
      <c r="S5461" s="10">
        <v>17</v>
      </c>
      <c r="T5461" s="10">
        <v>0</v>
      </c>
      <c r="U5461" s="10">
        <v>271.18144439999998</v>
      </c>
      <c r="V5461" s="10">
        <v>9823</v>
      </c>
      <c r="W5461" s="10">
        <v>9982</v>
      </c>
      <c r="X5461" s="10">
        <v>60624</v>
      </c>
      <c r="Y5461" s="10">
        <v>97179</v>
      </c>
      <c r="Z5461" s="10">
        <v>0</v>
      </c>
      <c r="AA5461" s="10">
        <v>85700</v>
      </c>
      <c r="AB5461" s="10">
        <v>129065</v>
      </c>
      <c r="AC5461" s="10">
        <v>3301</v>
      </c>
      <c r="AD5461" s="10">
        <v>262.70902000000001</v>
      </c>
      <c r="AE5461" s="10">
        <v>47699</v>
      </c>
      <c r="AF5461" s="10">
        <v>13</v>
      </c>
      <c r="AG5461" s="10">
        <v>39.61</v>
      </c>
      <c r="AH5461" s="10">
        <v>13.33</v>
      </c>
      <c r="AI5461" s="10">
        <v>100</v>
      </c>
      <c r="AJ5461" s="10" t="s">
        <v>40</v>
      </c>
    </row>
    <row r="5462" spans="1:36" x14ac:dyDescent="0.25">
      <c r="A5462" s="10" t="s">
        <v>36</v>
      </c>
      <c r="B5462" s="10" t="s">
        <v>37</v>
      </c>
      <c r="C5462" s="10">
        <v>26</v>
      </c>
      <c r="D5462" s="10" t="s">
        <v>38</v>
      </c>
      <c r="E5462" s="10">
        <v>2614</v>
      </c>
      <c r="F5462" s="10" t="s">
        <v>45</v>
      </c>
      <c r="G5462" s="20">
        <v>113480</v>
      </c>
      <c r="H5462" s="10">
        <v>430.4881858</v>
      </c>
      <c r="I5462" s="10">
        <v>8</v>
      </c>
      <c r="J5462" s="10">
        <v>7</v>
      </c>
      <c r="K5462" s="10">
        <v>4.8548571999999997</v>
      </c>
      <c r="L5462" s="10">
        <v>101</v>
      </c>
      <c r="M5462" s="10">
        <v>466</v>
      </c>
      <c r="N5462" s="10">
        <v>3121</v>
      </c>
      <c r="O5462" s="10">
        <v>39698</v>
      </c>
      <c r="P5462" s="10">
        <v>27543</v>
      </c>
      <c r="Q5462" s="10">
        <v>29061</v>
      </c>
      <c r="R5462" s="10">
        <v>0</v>
      </c>
      <c r="S5462" s="10">
        <v>3</v>
      </c>
      <c r="T5462" s="10">
        <v>0</v>
      </c>
      <c r="U5462" s="10">
        <v>175.75005719999999</v>
      </c>
      <c r="V5462" s="10">
        <v>4695</v>
      </c>
      <c r="W5462" s="10">
        <v>4777</v>
      </c>
      <c r="X5462" s="10">
        <v>32197</v>
      </c>
      <c r="Y5462" s="10">
        <v>43501</v>
      </c>
      <c r="Z5462" s="10">
        <v>0</v>
      </c>
      <c r="AA5462" s="10">
        <v>49260</v>
      </c>
      <c r="AB5462" s="10">
        <v>63881</v>
      </c>
      <c r="AC5462" s="10">
        <v>3222</v>
      </c>
      <c r="AD5462" s="10">
        <v>170.89519999999999</v>
      </c>
      <c r="AE5462" s="10">
        <v>29250</v>
      </c>
      <c r="AF5462" s="10">
        <v>32</v>
      </c>
      <c r="AG5462" s="10">
        <v>66.2</v>
      </c>
      <c r="AH5462" s="10">
        <v>19.18</v>
      </c>
      <c r="AI5462" s="10">
        <v>100</v>
      </c>
      <c r="AJ5462" s="10" t="s">
        <v>40</v>
      </c>
    </row>
    <row r="5463" spans="1:36" x14ac:dyDescent="0.25">
      <c r="A5463" s="10" t="s">
        <v>36</v>
      </c>
      <c r="B5463" s="10" t="s">
        <v>37</v>
      </c>
      <c r="C5463" s="10">
        <v>26</v>
      </c>
      <c r="D5463" s="10" t="s">
        <v>38</v>
      </c>
      <c r="E5463" s="10">
        <v>2620</v>
      </c>
      <c r="F5463" s="10" t="s">
        <v>62</v>
      </c>
      <c r="G5463" s="20">
        <v>102301</v>
      </c>
      <c r="H5463" s="10">
        <v>442.38578569999999</v>
      </c>
      <c r="I5463" s="10">
        <v>8</v>
      </c>
      <c r="J5463" s="10">
        <v>2</v>
      </c>
      <c r="K5463" s="10">
        <v>9.7305925000000002</v>
      </c>
      <c r="L5463" s="10">
        <v>28</v>
      </c>
      <c r="M5463" s="10">
        <v>575</v>
      </c>
      <c r="N5463" s="10">
        <v>7054</v>
      </c>
      <c r="O5463" s="10">
        <v>65231</v>
      </c>
      <c r="P5463" s="10">
        <v>51129</v>
      </c>
      <c r="Q5463" s="10">
        <v>49972</v>
      </c>
      <c r="R5463" s="10">
        <v>54</v>
      </c>
      <c r="S5463" s="10">
        <v>17</v>
      </c>
      <c r="T5463" s="10">
        <v>0</v>
      </c>
      <c r="U5463" s="10">
        <v>298.30326439999999</v>
      </c>
      <c r="V5463" s="10">
        <v>7966</v>
      </c>
      <c r="W5463" s="10">
        <v>8152</v>
      </c>
      <c r="X5463" s="10">
        <v>49825</v>
      </c>
      <c r="Y5463" s="10">
        <v>66449</v>
      </c>
      <c r="Z5463" s="10">
        <v>0</v>
      </c>
      <c r="AA5463" s="10">
        <v>105241</v>
      </c>
      <c r="AB5463" s="10">
        <v>151340</v>
      </c>
      <c r="AC5463" s="10">
        <v>7082</v>
      </c>
      <c r="AD5463" s="10">
        <v>288.57267189999999</v>
      </c>
      <c r="AE5463" s="10">
        <v>38330</v>
      </c>
      <c r="AF5463" s="10">
        <v>33</v>
      </c>
      <c r="AG5463" s="10">
        <v>61.92</v>
      </c>
      <c r="AH5463" s="10">
        <v>7.55</v>
      </c>
      <c r="AI5463" s="10">
        <v>101.93</v>
      </c>
      <c r="AJ5463" s="10" t="s">
        <v>40</v>
      </c>
    </row>
    <row r="5464" spans="1:36" x14ac:dyDescent="0.25">
      <c r="A5464" s="10" t="s">
        <v>36</v>
      </c>
      <c r="B5464" s="10" t="s">
        <v>37</v>
      </c>
      <c r="C5464" s="10">
        <v>26</v>
      </c>
      <c r="D5464" s="10" t="s">
        <v>38</v>
      </c>
      <c r="E5464" s="10">
        <v>2622</v>
      </c>
      <c r="F5464" s="10" t="s">
        <v>63</v>
      </c>
      <c r="G5464" s="20">
        <v>53762</v>
      </c>
      <c r="H5464" s="10">
        <v>568.41748150000001</v>
      </c>
      <c r="I5464" s="10">
        <v>10</v>
      </c>
      <c r="J5464" s="10">
        <v>0</v>
      </c>
      <c r="K5464" s="10">
        <v>7.2066606999999996</v>
      </c>
      <c r="L5464" s="10">
        <v>11</v>
      </c>
      <c r="M5464" s="10">
        <v>432</v>
      </c>
      <c r="N5464" s="10">
        <v>4310</v>
      </c>
      <c r="O5464" s="10">
        <v>10125</v>
      </c>
      <c r="P5464" s="10">
        <v>4149</v>
      </c>
      <c r="Q5464" s="10">
        <v>14091</v>
      </c>
      <c r="R5464" s="10">
        <v>0</v>
      </c>
      <c r="S5464" s="10">
        <v>4</v>
      </c>
      <c r="T5464" s="10">
        <v>0</v>
      </c>
      <c r="U5464" s="10">
        <v>64.758930699999993</v>
      </c>
      <c r="V5464" s="10">
        <v>933</v>
      </c>
      <c r="W5464" s="10">
        <v>949</v>
      </c>
      <c r="X5464" s="10">
        <v>22970</v>
      </c>
      <c r="Y5464" s="10">
        <v>29816</v>
      </c>
      <c r="Z5464" s="10">
        <v>0</v>
      </c>
      <c r="AA5464" s="10">
        <v>41912</v>
      </c>
      <c r="AB5464" s="10">
        <v>54134</v>
      </c>
      <c r="AC5464" s="10">
        <v>4321</v>
      </c>
      <c r="AD5464" s="10">
        <v>57.55227</v>
      </c>
      <c r="AE5464" s="10">
        <v>3006</v>
      </c>
      <c r="AF5464" s="10">
        <v>27</v>
      </c>
      <c r="AG5464" s="10">
        <v>75.64</v>
      </c>
      <c r="AH5464" s="10">
        <v>10.23</v>
      </c>
      <c r="AI5464" s="10">
        <v>100</v>
      </c>
      <c r="AJ5464" s="10" t="s">
        <v>40</v>
      </c>
    </row>
    <row r="5465" spans="1:36" x14ac:dyDescent="0.25">
      <c r="A5465" s="10" t="s">
        <v>36</v>
      </c>
      <c r="B5465" s="10" t="s">
        <v>37</v>
      </c>
      <c r="C5465" s="10">
        <v>26</v>
      </c>
      <c r="D5465" s="10" t="s">
        <v>38</v>
      </c>
      <c r="E5465" s="10">
        <v>2624</v>
      </c>
      <c r="F5465" s="10" t="s">
        <v>48</v>
      </c>
      <c r="G5465" s="20">
        <v>15332</v>
      </c>
      <c r="H5465" s="10">
        <v>334.69189790000001</v>
      </c>
      <c r="I5465" s="10">
        <v>6</v>
      </c>
      <c r="J5465" s="10">
        <v>3</v>
      </c>
      <c r="K5465" s="10">
        <v>3.3797999999999999</v>
      </c>
      <c r="L5465" s="10">
        <v>100</v>
      </c>
      <c r="M5465" s="10">
        <v>179</v>
      </c>
      <c r="N5465" s="10">
        <v>1081</v>
      </c>
      <c r="O5465" s="10">
        <v>15206</v>
      </c>
      <c r="P5465" s="10">
        <v>13072</v>
      </c>
      <c r="Q5465" s="10">
        <v>15838</v>
      </c>
      <c r="R5465" s="10">
        <v>0</v>
      </c>
      <c r="S5465" s="10">
        <v>2</v>
      </c>
      <c r="T5465" s="10">
        <v>0</v>
      </c>
      <c r="U5465" s="10">
        <v>54.273049999999998</v>
      </c>
      <c r="V5465" s="10">
        <v>2373</v>
      </c>
      <c r="W5465" s="10">
        <v>2421</v>
      </c>
      <c r="X5465" s="10">
        <v>12642</v>
      </c>
      <c r="Y5465" s="10">
        <v>18575</v>
      </c>
      <c r="Z5465" s="10">
        <v>0</v>
      </c>
      <c r="AA5465" s="10">
        <v>19792</v>
      </c>
      <c r="AB5465" s="10">
        <v>27046</v>
      </c>
      <c r="AC5465" s="10">
        <v>1181</v>
      </c>
      <c r="AD5465" s="10">
        <v>50.893250000000002</v>
      </c>
      <c r="AE5465" s="10">
        <v>11933</v>
      </c>
      <c r="AF5465" s="10">
        <v>13</v>
      </c>
      <c r="AG5465" s="10">
        <v>39.22</v>
      </c>
      <c r="AH5465" s="10">
        <v>23.43</v>
      </c>
      <c r="AI5465" s="10">
        <v>100</v>
      </c>
      <c r="AJ5465" s="10" t="s">
        <v>40</v>
      </c>
    </row>
    <row r="5466" spans="1:36" x14ac:dyDescent="0.25">
      <c r="A5466" s="10" t="s">
        <v>36</v>
      </c>
      <c r="B5466" s="10" t="s">
        <v>61</v>
      </c>
      <c r="C5466" s="10">
        <v>26</v>
      </c>
      <c r="D5466" s="10" t="s">
        <v>38</v>
      </c>
      <c r="E5466" s="10">
        <v>2618</v>
      </c>
      <c r="F5466" s="10" t="s">
        <v>55</v>
      </c>
      <c r="G5466" s="20">
        <v>429519</v>
      </c>
      <c r="H5466" s="10">
        <v>334.32752390000002</v>
      </c>
      <c r="I5466" s="10">
        <v>7</v>
      </c>
      <c r="J5466" s="10">
        <v>83</v>
      </c>
      <c r="K5466" s="10">
        <v>1.739751</v>
      </c>
      <c r="L5466" s="10">
        <v>204</v>
      </c>
      <c r="M5466" s="10">
        <v>428</v>
      </c>
      <c r="N5466" s="10">
        <v>3978</v>
      </c>
      <c r="O5466" s="10">
        <v>88592</v>
      </c>
      <c r="P5466" s="10">
        <v>66167</v>
      </c>
      <c r="Q5466" s="10">
        <v>41949</v>
      </c>
      <c r="R5466" s="10">
        <v>0</v>
      </c>
      <c r="S5466" s="10">
        <v>0</v>
      </c>
      <c r="T5466" s="10">
        <v>0</v>
      </c>
      <c r="U5466" s="10">
        <v>297.92719099999999</v>
      </c>
      <c r="V5466" s="10">
        <v>12172</v>
      </c>
      <c r="W5466" s="10">
        <v>12409</v>
      </c>
      <c r="X5466" s="10">
        <v>35062</v>
      </c>
      <c r="Y5466" s="10">
        <v>55385</v>
      </c>
      <c r="Z5466" s="10">
        <v>0</v>
      </c>
      <c r="AA5466" s="10">
        <v>53532</v>
      </c>
      <c r="AB5466" s="10">
        <v>79004</v>
      </c>
      <c r="AC5466" s="10">
        <v>4182</v>
      </c>
      <c r="AD5466" s="10">
        <v>296.18743999999998</v>
      </c>
      <c r="AE5466" s="10">
        <v>72126</v>
      </c>
      <c r="AF5466" s="10">
        <v>31</v>
      </c>
      <c r="AG5466" s="10">
        <v>31.52</v>
      </c>
      <c r="AH5466" s="10">
        <v>28.11</v>
      </c>
      <c r="AI5466" s="10">
        <v>99.94</v>
      </c>
      <c r="AJ5466" s="10" t="s">
        <v>40</v>
      </c>
    </row>
    <row r="5467" spans="1:36" x14ac:dyDescent="0.25">
      <c r="A5467" s="10" t="s">
        <v>36</v>
      </c>
      <c r="B5467" s="10" t="s">
        <v>37</v>
      </c>
      <c r="C5467" s="10">
        <v>26</v>
      </c>
      <c r="D5467" s="10" t="s">
        <v>38</v>
      </c>
      <c r="E5467" s="10">
        <v>2607</v>
      </c>
      <c r="F5467" s="10" t="s">
        <v>58</v>
      </c>
      <c r="G5467" s="20">
        <v>136673</v>
      </c>
      <c r="H5467" s="10">
        <v>414.1958482</v>
      </c>
      <c r="I5467" s="10">
        <v>10</v>
      </c>
      <c r="J5467" s="10">
        <v>3</v>
      </c>
      <c r="K5467" s="10">
        <v>30.718077699999998</v>
      </c>
      <c r="L5467" s="10">
        <v>165</v>
      </c>
      <c r="M5467" s="10">
        <v>1406</v>
      </c>
      <c r="N5467" s="10">
        <v>7312</v>
      </c>
      <c r="O5467" s="10">
        <v>37381</v>
      </c>
      <c r="P5467" s="10">
        <v>18389</v>
      </c>
      <c r="Q5467" s="10">
        <v>59350</v>
      </c>
      <c r="R5467" s="10">
        <v>13</v>
      </c>
      <c r="S5467" s="10">
        <v>50</v>
      </c>
      <c r="T5467" s="10">
        <v>0</v>
      </c>
      <c r="U5467" s="10">
        <v>185.5486277</v>
      </c>
      <c r="V5467" s="10">
        <v>3628</v>
      </c>
      <c r="W5467" s="10">
        <v>3680</v>
      </c>
      <c r="X5467" s="10">
        <v>61056</v>
      </c>
      <c r="Y5467" s="10">
        <v>97397</v>
      </c>
      <c r="Z5467" s="10">
        <v>0</v>
      </c>
      <c r="AA5467" s="10">
        <v>108413</v>
      </c>
      <c r="AB5467" s="10">
        <v>163709</v>
      </c>
      <c r="AC5467" s="10">
        <v>7477</v>
      </c>
      <c r="AD5467" s="10">
        <v>154.83054999999999</v>
      </c>
      <c r="AE5467" s="10">
        <v>22499</v>
      </c>
      <c r="AF5467" s="10">
        <v>20</v>
      </c>
      <c r="AG5467" s="10">
        <v>66.849999999999994</v>
      </c>
      <c r="AH5467" s="10">
        <v>11.01</v>
      </c>
      <c r="AI5467" s="10">
        <v>100</v>
      </c>
      <c r="AJ5467" s="10" t="s">
        <v>40</v>
      </c>
    </row>
    <row r="5468" spans="1:36" x14ac:dyDescent="0.25">
      <c r="A5468" s="10" t="s">
        <v>36</v>
      </c>
      <c r="B5468" s="10" t="s">
        <v>37</v>
      </c>
      <c r="C5468" s="10">
        <v>26</v>
      </c>
      <c r="D5468" s="10" t="s">
        <v>38</v>
      </c>
      <c r="E5468" s="10">
        <v>2609</v>
      </c>
      <c r="F5468" s="10" t="s">
        <v>51</v>
      </c>
      <c r="G5468" s="20">
        <v>170449</v>
      </c>
      <c r="H5468" s="10">
        <v>380.1482067</v>
      </c>
      <c r="I5468" s="10">
        <v>6</v>
      </c>
      <c r="J5468" s="10">
        <v>32</v>
      </c>
      <c r="K5468" s="10">
        <v>24.4024757</v>
      </c>
      <c r="L5468" s="10">
        <v>462</v>
      </c>
      <c r="M5468" s="10">
        <v>1022</v>
      </c>
      <c r="N5468" s="10">
        <v>6778</v>
      </c>
      <c r="O5468" s="10">
        <v>92551</v>
      </c>
      <c r="P5468" s="10">
        <v>59858</v>
      </c>
      <c r="Q5468" s="10">
        <v>86834</v>
      </c>
      <c r="R5468" s="10">
        <v>0</v>
      </c>
      <c r="S5468" s="10">
        <v>0</v>
      </c>
      <c r="T5468" s="10">
        <v>0</v>
      </c>
      <c r="U5468" s="10">
        <v>376.23344250000002</v>
      </c>
      <c r="V5468" s="10">
        <v>13436</v>
      </c>
      <c r="W5468" s="10">
        <v>14001</v>
      </c>
      <c r="X5468" s="10">
        <v>84919</v>
      </c>
      <c r="Y5468" s="10">
        <v>131395</v>
      </c>
      <c r="Z5468" s="10">
        <v>0</v>
      </c>
      <c r="AA5468" s="10">
        <v>128556</v>
      </c>
      <c r="AB5468" s="10">
        <v>185627</v>
      </c>
      <c r="AC5468" s="10">
        <v>7240</v>
      </c>
      <c r="AD5468" s="10">
        <v>351.8309668</v>
      </c>
      <c r="AE5468" s="10">
        <v>74475</v>
      </c>
      <c r="AF5468" s="10">
        <v>21</v>
      </c>
      <c r="AG5468" s="10">
        <v>32.630000000000003</v>
      </c>
      <c r="AH5468" s="10">
        <v>28.47</v>
      </c>
      <c r="AI5468" s="10">
        <v>100</v>
      </c>
      <c r="AJ5468" s="10" t="s">
        <v>40</v>
      </c>
    </row>
    <row r="5469" spans="1:36" x14ac:dyDescent="0.25">
      <c r="A5469" s="10" t="s">
        <v>36</v>
      </c>
      <c r="B5469" s="10" t="s">
        <v>37</v>
      </c>
      <c r="C5469" s="10">
        <v>26</v>
      </c>
      <c r="D5469" s="10" t="s">
        <v>38</v>
      </c>
      <c r="E5469" s="10">
        <v>2611</v>
      </c>
      <c r="F5469" s="10" t="s">
        <v>46</v>
      </c>
      <c r="G5469" s="20">
        <v>100377</v>
      </c>
      <c r="H5469" s="10">
        <v>409.84418199999999</v>
      </c>
      <c r="I5469" s="10">
        <v>5</v>
      </c>
      <c r="J5469" s="10">
        <v>141</v>
      </c>
      <c r="K5469" s="10">
        <v>0</v>
      </c>
      <c r="L5469" s="10">
        <v>191</v>
      </c>
      <c r="M5469" s="10">
        <v>318</v>
      </c>
      <c r="N5469" s="10">
        <v>2954</v>
      </c>
      <c r="O5469" s="10">
        <v>52587</v>
      </c>
      <c r="P5469" s="10">
        <v>43236</v>
      </c>
      <c r="Q5469" s="10">
        <v>94982</v>
      </c>
      <c r="R5469" s="10">
        <v>0</v>
      </c>
      <c r="S5469" s="10">
        <v>8</v>
      </c>
      <c r="T5469" s="10">
        <v>0</v>
      </c>
      <c r="U5469" s="10">
        <v>215.52475999999999</v>
      </c>
      <c r="V5469" s="10">
        <v>8914</v>
      </c>
      <c r="W5469" s="10">
        <v>9565</v>
      </c>
      <c r="X5469" s="10">
        <v>64897</v>
      </c>
      <c r="Y5469" s="10">
        <v>117382</v>
      </c>
      <c r="Z5469" s="10">
        <v>0</v>
      </c>
      <c r="AA5469" s="10">
        <v>99929</v>
      </c>
      <c r="AB5469" s="10">
        <v>166272</v>
      </c>
      <c r="AC5469" s="10">
        <v>3145</v>
      </c>
      <c r="AD5469" s="10">
        <v>215.52475999999999</v>
      </c>
      <c r="AE5469" s="10">
        <v>39131</v>
      </c>
      <c r="AF5469" s="10">
        <v>10</v>
      </c>
      <c r="AG5469" s="10">
        <v>44.93</v>
      </c>
      <c r="AH5469" s="10">
        <v>14.32</v>
      </c>
      <c r="AI5469" s="10">
        <v>100</v>
      </c>
      <c r="AJ5469" s="10" t="s">
        <v>40</v>
      </c>
    </row>
    <row r="5470" spans="1:36" x14ac:dyDescent="0.25">
      <c r="A5470" s="10" t="s">
        <v>36</v>
      </c>
      <c r="B5470" s="10" t="s">
        <v>37</v>
      </c>
      <c r="C5470" s="10">
        <v>26</v>
      </c>
      <c r="D5470" s="10" t="s">
        <v>38</v>
      </c>
      <c r="E5470" s="10">
        <v>2619</v>
      </c>
      <c r="F5470" s="10" t="s">
        <v>57</v>
      </c>
      <c r="G5470" s="20">
        <v>32635</v>
      </c>
      <c r="H5470" s="10">
        <v>416.19270219999999</v>
      </c>
      <c r="I5470" s="10">
        <v>7</v>
      </c>
      <c r="J5470" s="10">
        <v>4</v>
      </c>
      <c r="K5470" s="10">
        <v>2.9556301999999999</v>
      </c>
      <c r="L5470" s="10">
        <v>64</v>
      </c>
      <c r="M5470" s="10">
        <v>332</v>
      </c>
      <c r="N5470" s="10">
        <v>2687</v>
      </c>
      <c r="O5470" s="10">
        <v>14525</v>
      </c>
      <c r="P5470" s="10">
        <v>6931</v>
      </c>
      <c r="Q5470" s="10">
        <v>11026</v>
      </c>
      <c r="R5470" s="10">
        <v>6</v>
      </c>
      <c r="S5470" s="10">
        <v>7</v>
      </c>
      <c r="T5470" s="10">
        <v>0</v>
      </c>
      <c r="U5470" s="10">
        <v>63.407620199999997</v>
      </c>
      <c r="V5470" s="10">
        <v>1875</v>
      </c>
      <c r="W5470" s="10">
        <v>1926</v>
      </c>
      <c r="X5470" s="10">
        <v>15788</v>
      </c>
      <c r="Y5470" s="10">
        <v>21907</v>
      </c>
      <c r="Z5470" s="10">
        <v>0</v>
      </c>
      <c r="AA5470" s="10">
        <v>33386</v>
      </c>
      <c r="AB5470" s="10">
        <v>44291</v>
      </c>
      <c r="AC5470" s="10">
        <v>2751</v>
      </c>
      <c r="AD5470" s="10">
        <v>60.451990000000002</v>
      </c>
      <c r="AE5470" s="10">
        <v>11992</v>
      </c>
      <c r="AF5470" s="10">
        <v>28</v>
      </c>
      <c r="AG5470" s="10">
        <v>52.53</v>
      </c>
      <c r="AH5470" s="10">
        <v>2.27</v>
      </c>
      <c r="AI5470" s="10">
        <v>102.98</v>
      </c>
      <c r="AJ5470" s="10" t="s">
        <v>40</v>
      </c>
    </row>
    <row r="5471" spans="1:36" x14ac:dyDescent="0.25">
      <c r="A5471" s="10" t="s">
        <v>36</v>
      </c>
      <c r="B5471" s="10" t="s">
        <v>37</v>
      </c>
      <c r="C5471" s="10">
        <v>26</v>
      </c>
      <c r="D5471" s="10" t="s">
        <v>38</v>
      </c>
      <c r="E5471" s="10">
        <v>2620</v>
      </c>
      <c r="F5471" s="10" t="s">
        <v>62</v>
      </c>
      <c r="G5471" s="20">
        <v>102301</v>
      </c>
      <c r="H5471" s="10">
        <v>424.78214070000001</v>
      </c>
      <c r="I5471" s="10">
        <v>8</v>
      </c>
      <c r="J5471" s="10">
        <v>2</v>
      </c>
      <c r="K5471" s="10">
        <v>9.7305925000000002</v>
      </c>
      <c r="L5471" s="10">
        <v>49</v>
      </c>
      <c r="M5471" s="10">
        <v>575</v>
      </c>
      <c r="N5471" s="10">
        <v>7037</v>
      </c>
      <c r="O5471" s="10">
        <v>75860</v>
      </c>
      <c r="P5471" s="10">
        <v>59572</v>
      </c>
      <c r="Q5471" s="10">
        <v>50029</v>
      </c>
      <c r="R5471" s="10">
        <v>54</v>
      </c>
      <c r="S5471" s="10">
        <v>17</v>
      </c>
      <c r="T5471" s="10">
        <v>0</v>
      </c>
      <c r="U5471" s="10">
        <v>331.97032439999998</v>
      </c>
      <c r="V5471" s="10">
        <v>8901</v>
      </c>
      <c r="W5471" s="10">
        <v>9086</v>
      </c>
      <c r="X5471" s="10">
        <v>49907</v>
      </c>
      <c r="Y5471" s="10">
        <v>66531</v>
      </c>
      <c r="Z5471" s="10">
        <v>0</v>
      </c>
      <c r="AA5471" s="10">
        <v>105276</v>
      </c>
      <c r="AB5471" s="10">
        <v>151376</v>
      </c>
      <c r="AC5471" s="10">
        <v>7086</v>
      </c>
      <c r="AD5471" s="10">
        <v>322.23973189999998</v>
      </c>
      <c r="AE5471" s="10">
        <v>44592</v>
      </c>
      <c r="AF5471" s="10">
        <v>33</v>
      </c>
      <c r="AG5471" s="10">
        <v>61.09</v>
      </c>
      <c r="AH5471" s="10">
        <v>8.8000000000000007</v>
      </c>
      <c r="AI5471" s="10">
        <v>101.58</v>
      </c>
      <c r="AJ5471" s="10" t="s">
        <v>40</v>
      </c>
    </row>
    <row r="5472" spans="1:36" x14ac:dyDescent="0.25">
      <c r="A5472" s="10" t="s">
        <v>36</v>
      </c>
      <c r="B5472" s="10" t="s">
        <v>37</v>
      </c>
      <c r="C5472" s="10">
        <v>26</v>
      </c>
      <c r="D5472" s="10" t="s">
        <v>38</v>
      </c>
      <c r="E5472" s="10">
        <v>2621</v>
      </c>
      <c r="F5472" s="10" t="s">
        <v>47</v>
      </c>
      <c r="G5472" s="20">
        <v>27671</v>
      </c>
      <c r="H5472" s="10">
        <v>384.27188339999998</v>
      </c>
      <c r="I5472" s="10">
        <v>7</v>
      </c>
      <c r="J5472" s="10">
        <v>14</v>
      </c>
      <c r="K5472" s="10">
        <v>0</v>
      </c>
      <c r="L5472" s="10">
        <v>79</v>
      </c>
      <c r="M5472" s="10">
        <v>175</v>
      </c>
      <c r="N5472" s="10">
        <v>1113</v>
      </c>
      <c r="O5472" s="10">
        <v>28549</v>
      </c>
      <c r="P5472" s="10">
        <v>25602</v>
      </c>
      <c r="Q5472" s="10">
        <v>36774</v>
      </c>
      <c r="R5472" s="10">
        <v>0</v>
      </c>
      <c r="S5472" s="10">
        <v>15</v>
      </c>
      <c r="T5472" s="10">
        <v>0</v>
      </c>
      <c r="U5472" s="10">
        <v>109.70578</v>
      </c>
      <c r="V5472" s="10">
        <v>3929</v>
      </c>
      <c r="W5472" s="10">
        <v>4168</v>
      </c>
      <c r="X5472" s="10">
        <v>24876</v>
      </c>
      <c r="Y5472" s="10">
        <v>42235</v>
      </c>
      <c r="Z5472" s="10">
        <v>0</v>
      </c>
      <c r="AA5472" s="10">
        <v>37695</v>
      </c>
      <c r="AB5472" s="10">
        <v>60562</v>
      </c>
      <c r="AC5472" s="10">
        <v>1192</v>
      </c>
      <c r="AD5472" s="10">
        <v>109.70578</v>
      </c>
      <c r="AE5472" s="10">
        <v>19927</v>
      </c>
      <c r="AF5472" s="10">
        <v>31</v>
      </c>
      <c r="AG5472" s="10">
        <v>49.91</v>
      </c>
      <c r="AH5472" s="10">
        <v>9.85</v>
      </c>
      <c r="AI5472" s="10">
        <v>100</v>
      </c>
      <c r="AJ5472" s="10" t="s">
        <v>40</v>
      </c>
    </row>
    <row r="5473" spans="1:36" x14ac:dyDescent="0.25">
      <c r="A5473" s="10" t="s">
        <v>36</v>
      </c>
      <c r="B5473" s="10" t="s">
        <v>37</v>
      </c>
      <c r="C5473" s="10">
        <v>26</v>
      </c>
      <c r="D5473" s="10" t="s">
        <v>38</v>
      </c>
      <c r="E5473" s="10">
        <v>2606</v>
      </c>
      <c r="F5473" s="10" t="s">
        <v>49</v>
      </c>
      <c r="G5473" s="20">
        <v>33650</v>
      </c>
      <c r="H5473" s="10">
        <v>315.93673209999997</v>
      </c>
      <c r="I5473" s="10">
        <v>8</v>
      </c>
      <c r="J5473" s="10">
        <v>17</v>
      </c>
      <c r="K5473" s="10">
        <v>0</v>
      </c>
      <c r="L5473" s="10">
        <v>404</v>
      </c>
      <c r="M5473" s="10">
        <v>550</v>
      </c>
      <c r="N5473" s="10">
        <v>5010</v>
      </c>
      <c r="O5473" s="10">
        <v>57296</v>
      </c>
      <c r="P5473" s="10">
        <v>49365</v>
      </c>
      <c r="Q5473" s="10">
        <v>33641</v>
      </c>
      <c r="R5473" s="10">
        <v>124</v>
      </c>
      <c r="S5473" s="10">
        <v>78</v>
      </c>
      <c r="T5473" s="10">
        <v>0</v>
      </c>
      <c r="U5473" s="10">
        <v>181.01911000000001</v>
      </c>
      <c r="V5473" s="10">
        <v>6533</v>
      </c>
      <c r="W5473" s="10">
        <v>6786</v>
      </c>
      <c r="X5473" s="10">
        <v>27812</v>
      </c>
      <c r="Y5473" s="10">
        <v>40191</v>
      </c>
      <c r="Z5473" s="10">
        <v>0</v>
      </c>
      <c r="AA5473" s="10">
        <v>46636</v>
      </c>
      <c r="AB5473" s="10">
        <v>66073</v>
      </c>
      <c r="AC5473" s="10">
        <v>5414</v>
      </c>
      <c r="AD5473" s="10">
        <v>181.01911000000001</v>
      </c>
      <c r="AE5473" s="10">
        <v>43509</v>
      </c>
      <c r="AF5473" s="10">
        <v>25</v>
      </c>
      <c r="AG5473" s="10">
        <v>21.93</v>
      </c>
      <c r="AH5473" s="10">
        <v>7.17</v>
      </c>
      <c r="AI5473" s="10">
        <v>102.42</v>
      </c>
      <c r="AJ5473" s="10" t="s">
        <v>40</v>
      </c>
    </row>
    <row r="5474" spans="1:36" x14ac:dyDescent="0.25">
      <c r="A5474" s="10" t="s">
        <v>36</v>
      </c>
      <c r="B5474" s="10" t="s">
        <v>37</v>
      </c>
      <c r="C5474" s="10">
        <v>26</v>
      </c>
      <c r="D5474" s="10" t="s">
        <v>38</v>
      </c>
      <c r="E5474" s="10">
        <v>2607</v>
      </c>
      <c r="F5474" s="10" t="s">
        <v>58</v>
      </c>
      <c r="G5474" s="20">
        <v>136673</v>
      </c>
      <c r="H5474" s="10">
        <v>443.91131309999997</v>
      </c>
      <c r="I5474" s="10">
        <v>10</v>
      </c>
      <c r="J5474" s="10">
        <v>3</v>
      </c>
      <c r="K5474" s="10">
        <v>30.718077699999998</v>
      </c>
      <c r="L5474" s="10">
        <v>168</v>
      </c>
      <c r="M5474" s="10">
        <v>1406</v>
      </c>
      <c r="N5474" s="10">
        <v>7309</v>
      </c>
      <c r="O5474" s="10">
        <v>39927</v>
      </c>
      <c r="P5474" s="10">
        <v>20085</v>
      </c>
      <c r="Q5474" s="10">
        <v>59355</v>
      </c>
      <c r="R5474" s="10">
        <v>13</v>
      </c>
      <c r="S5474" s="10">
        <v>50</v>
      </c>
      <c r="T5474" s="10">
        <v>0</v>
      </c>
      <c r="U5474" s="10">
        <v>207.9585477</v>
      </c>
      <c r="V5474" s="10">
        <v>3887</v>
      </c>
      <c r="W5474" s="10">
        <v>3940</v>
      </c>
      <c r="X5474" s="10">
        <v>61062</v>
      </c>
      <c r="Y5474" s="10">
        <v>97406</v>
      </c>
      <c r="Z5474" s="10">
        <v>0</v>
      </c>
      <c r="AA5474" s="10">
        <v>108413</v>
      </c>
      <c r="AB5474" s="10">
        <v>163710</v>
      </c>
      <c r="AC5474" s="10">
        <v>7477</v>
      </c>
      <c r="AD5474" s="10">
        <v>177.24046999999999</v>
      </c>
      <c r="AE5474" s="10">
        <v>23697</v>
      </c>
      <c r="AF5474" s="10">
        <v>20</v>
      </c>
      <c r="AG5474" s="10">
        <v>66.02</v>
      </c>
      <c r="AH5474" s="10">
        <v>10.75</v>
      </c>
      <c r="AI5474" s="10">
        <v>100.01</v>
      </c>
      <c r="AJ5474" s="10" t="s">
        <v>40</v>
      </c>
    </row>
    <row r="5475" spans="1:36" x14ac:dyDescent="0.25">
      <c r="A5475" s="10" t="s">
        <v>36</v>
      </c>
      <c r="B5475" s="10" t="s">
        <v>37</v>
      </c>
      <c r="C5475" s="10">
        <v>26</v>
      </c>
      <c r="D5475" s="10" t="s">
        <v>38</v>
      </c>
      <c r="E5475" s="10">
        <v>2608</v>
      </c>
      <c r="F5475" s="10" t="s">
        <v>44</v>
      </c>
      <c r="G5475" s="20">
        <v>34615</v>
      </c>
      <c r="H5475" s="10">
        <v>574.67033049999998</v>
      </c>
      <c r="I5475" s="10">
        <v>8</v>
      </c>
      <c r="J5475" s="10">
        <v>2</v>
      </c>
      <c r="K5475" s="10">
        <v>0</v>
      </c>
      <c r="L5475" s="10">
        <v>295</v>
      </c>
      <c r="M5475" s="10">
        <v>613</v>
      </c>
      <c r="N5475" s="10">
        <v>4141</v>
      </c>
      <c r="O5475" s="10">
        <v>33317</v>
      </c>
      <c r="P5475" s="10">
        <v>21074</v>
      </c>
      <c r="Q5475" s="10">
        <v>24622</v>
      </c>
      <c r="R5475" s="10">
        <v>0</v>
      </c>
      <c r="S5475" s="10">
        <v>8</v>
      </c>
      <c r="T5475" s="10">
        <v>0</v>
      </c>
      <c r="U5475" s="10">
        <v>191.46291400000001</v>
      </c>
      <c r="V5475" s="10">
        <v>3772</v>
      </c>
      <c r="W5475" s="10">
        <v>3853</v>
      </c>
      <c r="X5475" s="10">
        <v>28787</v>
      </c>
      <c r="Y5475" s="10">
        <v>43234</v>
      </c>
      <c r="Z5475" s="10">
        <v>0</v>
      </c>
      <c r="AA5475" s="10">
        <v>51815</v>
      </c>
      <c r="AB5475" s="10">
        <v>72733</v>
      </c>
      <c r="AC5475" s="10">
        <v>4436</v>
      </c>
      <c r="AD5475" s="10">
        <v>191.46291400000001</v>
      </c>
      <c r="AE5475" s="10">
        <v>26144</v>
      </c>
      <c r="AF5475" s="10">
        <v>36</v>
      </c>
      <c r="AG5475" s="10">
        <v>55.29</v>
      </c>
      <c r="AH5475" s="10">
        <v>8.51</v>
      </c>
      <c r="AI5475" s="10">
        <v>100.61</v>
      </c>
      <c r="AJ5475" s="10" t="s">
        <v>40</v>
      </c>
    </row>
    <row r="5476" spans="1:36" x14ac:dyDescent="0.25">
      <c r="A5476" s="10" t="s">
        <v>36</v>
      </c>
      <c r="B5476" s="10" t="s">
        <v>37</v>
      </c>
      <c r="C5476" s="10">
        <v>26</v>
      </c>
      <c r="D5476" s="10" t="s">
        <v>38</v>
      </c>
      <c r="E5476" s="10">
        <v>2609</v>
      </c>
      <c r="F5476" s="10" t="s">
        <v>51</v>
      </c>
      <c r="G5476" s="20">
        <v>170449</v>
      </c>
      <c r="H5476" s="10">
        <v>369.54992329999999</v>
      </c>
      <c r="I5476" s="10">
        <v>7</v>
      </c>
      <c r="J5476" s="10">
        <v>33</v>
      </c>
      <c r="K5476" s="10">
        <v>24.4024757</v>
      </c>
      <c r="L5476" s="10">
        <v>462</v>
      </c>
      <c r="M5476" s="10">
        <v>1022</v>
      </c>
      <c r="N5476" s="10">
        <v>6787</v>
      </c>
      <c r="O5476" s="10">
        <v>98735</v>
      </c>
      <c r="P5476" s="10">
        <v>63684</v>
      </c>
      <c r="Q5476" s="10">
        <v>86836</v>
      </c>
      <c r="R5476" s="10">
        <v>0</v>
      </c>
      <c r="S5476" s="10">
        <v>0</v>
      </c>
      <c r="T5476" s="10">
        <v>0</v>
      </c>
      <c r="U5476" s="10">
        <v>389.27759250000003</v>
      </c>
      <c r="V5476" s="10">
        <v>13952</v>
      </c>
      <c r="W5476" s="10">
        <v>14542</v>
      </c>
      <c r="X5476" s="10">
        <v>84919</v>
      </c>
      <c r="Y5476" s="10">
        <v>131398</v>
      </c>
      <c r="Z5476" s="10">
        <v>0</v>
      </c>
      <c r="AA5476" s="10">
        <v>128526</v>
      </c>
      <c r="AB5476" s="10">
        <v>185589</v>
      </c>
      <c r="AC5476" s="10">
        <v>7249</v>
      </c>
      <c r="AD5476" s="10">
        <v>364.8751168</v>
      </c>
      <c r="AE5476" s="10">
        <v>79290</v>
      </c>
      <c r="AF5476" s="10">
        <v>21</v>
      </c>
      <c r="AG5476" s="10">
        <v>32.880000000000003</v>
      </c>
      <c r="AH5476" s="10">
        <v>28.9</v>
      </c>
      <c r="AI5476" s="10">
        <v>99.59</v>
      </c>
      <c r="AJ5476" s="10" t="s">
        <v>40</v>
      </c>
    </row>
    <row r="5477" spans="1:36" x14ac:dyDescent="0.25">
      <c r="A5477" s="10" t="s">
        <v>36</v>
      </c>
      <c r="B5477" s="10" t="s">
        <v>37</v>
      </c>
      <c r="C5477" s="10">
        <v>26</v>
      </c>
      <c r="D5477" s="10" t="s">
        <v>38</v>
      </c>
      <c r="E5477" s="10">
        <v>2612</v>
      </c>
      <c r="F5477" s="10" t="s">
        <v>60</v>
      </c>
      <c r="G5477" s="20">
        <v>30125</v>
      </c>
      <c r="H5477" s="10">
        <v>542.59834309999997</v>
      </c>
      <c r="I5477" s="10">
        <v>7</v>
      </c>
      <c r="J5477" s="10">
        <v>17</v>
      </c>
      <c r="K5477" s="10">
        <v>12.063354500000001</v>
      </c>
      <c r="L5477" s="10">
        <v>299</v>
      </c>
      <c r="M5477" s="10">
        <v>243</v>
      </c>
      <c r="N5477" s="10">
        <v>1066</v>
      </c>
      <c r="O5477" s="10">
        <v>30902</v>
      </c>
      <c r="P5477" s="10">
        <v>24597</v>
      </c>
      <c r="Q5477" s="10">
        <v>57425</v>
      </c>
      <c r="R5477" s="10">
        <v>0</v>
      </c>
      <c r="S5477" s="10">
        <v>5</v>
      </c>
      <c r="T5477" s="10">
        <v>0</v>
      </c>
      <c r="U5477" s="10">
        <v>179.73709450000001</v>
      </c>
      <c r="V5477" s="10">
        <v>4343</v>
      </c>
      <c r="W5477" s="10">
        <v>4902</v>
      </c>
      <c r="X5477" s="10">
        <v>38426</v>
      </c>
      <c r="Y5477" s="10">
        <v>71931</v>
      </c>
      <c r="Z5477" s="10">
        <v>0</v>
      </c>
      <c r="AA5477" s="10">
        <v>52395</v>
      </c>
      <c r="AB5477" s="10">
        <v>92539</v>
      </c>
      <c r="AC5477" s="10">
        <v>1365</v>
      </c>
      <c r="AD5477" s="10">
        <v>167.67374000000001</v>
      </c>
      <c r="AE5477" s="10">
        <v>21026</v>
      </c>
      <c r="AF5477" s="10">
        <v>8</v>
      </c>
      <c r="AG5477" s="10">
        <v>82.75</v>
      </c>
      <c r="AH5477" s="10">
        <v>4.8899999999999997</v>
      </c>
      <c r="AI5477" s="10">
        <v>99.89</v>
      </c>
      <c r="AJ5477" s="10" t="s">
        <v>40</v>
      </c>
    </row>
    <row r="5478" spans="1:36" x14ac:dyDescent="0.25">
      <c r="A5478" s="10" t="s">
        <v>36</v>
      </c>
      <c r="B5478" s="10" t="s">
        <v>37</v>
      </c>
      <c r="C5478" s="10">
        <v>26</v>
      </c>
      <c r="D5478" s="10" t="s">
        <v>38</v>
      </c>
      <c r="E5478" s="10">
        <v>2617</v>
      </c>
      <c r="F5478" s="10" t="s">
        <v>54</v>
      </c>
      <c r="G5478" s="20">
        <v>92439</v>
      </c>
      <c r="H5478" s="10">
        <v>538.71014490000005</v>
      </c>
      <c r="I5478" s="10">
        <v>6</v>
      </c>
      <c r="J5478" s="10">
        <v>17</v>
      </c>
      <c r="K5478" s="10">
        <v>0</v>
      </c>
      <c r="L5478" s="10">
        <v>64</v>
      </c>
      <c r="M5478" s="10">
        <v>247</v>
      </c>
      <c r="N5478" s="10">
        <v>1836</v>
      </c>
      <c r="O5478" s="10">
        <v>31407</v>
      </c>
      <c r="P5478" s="10">
        <v>24815</v>
      </c>
      <c r="Q5478" s="10">
        <v>74454</v>
      </c>
      <c r="R5478" s="10">
        <v>0</v>
      </c>
      <c r="S5478" s="10">
        <v>0</v>
      </c>
      <c r="T5478" s="10">
        <v>0</v>
      </c>
      <c r="U5478" s="10">
        <v>169.1926952</v>
      </c>
      <c r="V5478" s="10">
        <v>4860</v>
      </c>
      <c r="W5478" s="10">
        <v>5307</v>
      </c>
      <c r="X5478" s="10">
        <v>48188</v>
      </c>
      <c r="Y5478" s="10">
        <v>93248</v>
      </c>
      <c r="Z5478" s="10">
        <v>0</v>
      </c>
      <c r="AA5478" s="10">
        <v>82495</v>
      </c>
      <c r="AB5478" s="10">
        <v>144164</v>
      </c>
      <c r="AC5478" s="10">
        <v>1900</v>
      </c>
      <c r="AD5478" s="10">
        <v>169.1926952</v>
      </c>
      <c r="AE5478" s="10">
        <v>22682</v>
      </c>
      <c r="AF5478" s="10">
        <v>18</v>
      </c>
      <c r="AG5478" s="10">
        <v>39.450000000000003</v>
      </c>
      <c r="AH5478" s="10">
        <v>20.13</v>
      </c>
      <c r="AI5478" s="10">
        <v>99.51</v>
      </c>
      <c r="AJ5478" s="10" t="s">
        <v>40</v>
      </c>
    </row>
    <row r="5479" spans="1:36" x14ac:dyDescent="0.25">
      <c r="A5479" s="10" t="s">
        <v>36</v>
      </c>
      <c r="B5479" s="10" t="s">
        <v>37</v>
      </c>
      <c r="C5479" s="10">
        <v>26</v>
      </c>
      <c r="D5479" s="10" t="s">
        <v>38</v>
      </c>
      <c r="E5479" s="10">
        <v>2620</v>
      </c>
      <c r="F5479" s="10" t="s">
        <v>62</v>
      </c>
      <c r="G5479" s="20">
        <v>102301</v>
      </c>
      <c r="H5479" s="10">
        <v>388.33018320000002</v>
      </c>
      <c r="I5479" s="10">
        <v>8</v>
      </c>
      <c r="J5479" s="10">
        <v>3</v>
      </c>
      <c r="K5479" s="10">
        <v>9.7305925000000002</v>
      </c>
      <c r="L5479" s="10">
        <v>59</v>
      </c>
      <c r="M5479" s="10">
        <v>575</v>
      </c>
      <c r="N5479" s="10">
        <v>7029</v>
      </c>
      <c r="O5479" s="10">
        <v>83069</v>
      </c>
      <c r="P5479" s="10">
        <v>65017</v>
      </c>
      <c r="Q5479" s="10">
        <v>50052</v>
      </c>
      <c r="R5479" s="10">
        <v>54</v>
      </c>
      <c r="S5479" s="10">
        <v>17</v>
      </c>
      <c r="T5479" s="10">
        <v>0</v>
      </c>
      <c r="U5479" s="10">
        <v>332.31259240000003</v>
      </c>
      <c r="V5479" s="10">
        <v>9268</v>
      </c>
      <c r="W5479" s="10">
        <v>9468</v>
      </c>
      <c r="X5479" s="10">
        <v>49934</v>
      </c>
      <c r="Y5479" s="10">
        <v>66562</v>
      </c>
      <c r="Z5479" s="10">
        <v>0</v>
      </c>
      <c r="AA5479" s="10">
        <v>105337</v>
      </c>
      <c r="AB5479" s="10">
        <v>151438</v>
      </c>
      <c r="AC5479" s="10">
        <v>7088</v>
      </c>
      <c r="AD5479" s="10">
        <v>322.58199990000003</v>
      </c>
      <c r="AE5479" s="10">
        <v>49099</v>
      </c>
      <c r="AF5479" s="10">
        <v>33</v>
      </c>
      <c r="AG5479" s="10">
        <v>63.67</v>
      </c>
      <c r="AH5479" s="10">
        <v>8.41</v>
      </c>
      <c r="AI5479" s="10">
        <v>101.48</v>
      </c>
      <c r="AJ5479" s="10" t="s">
        <v>40</v>
      </c>
    </row>
    <row r="5480" spans="1:36" x14ac:dyDescent="0.25">
      <c r="A5480" s="10" t="s">
        <v>36</v>
      </c>
      <c r="B5480" s="10" t="s">
        <v>37</v>
      </c>
      <c r="C5480" s="10">
        <v>26</v>
      </c>
      <c r="D5480" s="10" t="s">
        <v>38</v>
      </c>
      <c r="E5480" s="10">
        <v>2615</v>
      </c>
      <c r="F5480" s="10" t="s">
        <v>50</v>
      </c>
      <c r="G5480" s="20">
        <v>91944</v>
      </c>
      <c r="H5480" s="10">
        <v>337.4982645</v>
      </c>
      <c r="I5480" s="10">
        <v>7</v>
      </c>
      <c r="J5480" s="10">
        <v>6</v>
      </c>
      <c r="K5480" s="10">
        <v>0</v>
      </c>
      <c r="L5480" s="10">
        <v>48</v>
      </c>
      <c r="M5480" s="10">
        <v>340</v>
      </c>
      <c r="N5480" s="10">
        <v>3435</v>
      </c>
      <c r="O5480" s="10">
        <v>40045</v>
      </c>
      <c r="P5480" s="10">
        <v>36328</v>
      </c>
      <c r="Q5480" s="10">
        <v>85316</v>
      </c>
      <c r="R5480" s="10">
        <v>0</v>
      </c>
      <c r="S5480" s="10">
        <v>15</v>
      </c>
      <c r="T5480" s="10">
        <v>0</v>
      </c>
      <c r="U5480" s="10">
        <v>135.15118000000001</v>
      </c>
      <c r="V5480" s="10">
        <v>5480</v>
      </c>
      <c r="W5480" s="10">
        <v>5899</v>
      </c>
      <c r="X5480" s="10">
        <v>55235</v>
      </c>
      <c r="Y5480" s="10">
        <v>94450</v>
      </c>
      <c r="Z5480" s="10">
        <v>0</v>
      </c>
      <c r="AA5480" s="10">
        <v>90329</v>
      </c>
      <c r="AB5480" s="10">
        <v>146223</v>
      </c>
      <c r="AC5480" s="10">
        <v>3483</v>
      </c>
      <c r="AD5480" s="10">
        <v>135.15118000000001</v>
      </c>
      <c r="AE5480" s="10">
        <v>27301</v>
      </c>
      <c r="AF5480" s="10">
        <v>12</v>
      </c>
      <c r="AG5480" s="10">
        <v>56.19</v>
      </c>
      <c r="AH5480" s="10">
        <v>25.19</v>
      </c>
      <c r="AI5480" s="10">
        <v>101.79</v>
      </c>
      <c r="AJ5480" s="10" t="s">
        <v>40</v>
      </c>
    </row>
    <row r="5481" spans="1:36" x14ac:dyDescent="0.25">
      <c r="A5481" s="10" t="s">
        <v>36</v>
      </c>
      <c r="B5481" s="10" t="s">
        <v>37</v>
      </c>
      <c r="C5481" s="10">
        <v>26</v>
      </c>
      <c r="D5481" s="10" t="s">
        <v>38</v>
      </c>
      <c r="E5481" s="10">
        <v>2603</v>
      </c>
      <c r="F5481" s="10" t="s">
        <v>59</v>
      </c>
      <c r="G5481" s="20">
        <v>151343</v>
      </c>
      <c r="H5481" s="10">
        <v>460.4955167</v>
      </c>
      <c r="I5481" s="10">
        <v>8</v>
      </c>
      <c r="J5481" s="10">
        <v>5</v>
      </c>
      <c r="K5481" s="10">
        <v>5.7054859000000002</v>
      </c>
      <c r="L5481" s="10">
        <v>204</v>
      </c>
      <c r="M5481" s="10">
        <v>869</v>
      </c>
      <c r="N5481" s="10">
        <v>8346</v>
      </c>
      <c r="O5481" s="10">
        <v>41264</v>
      </c>
      <c r="P5481" s="10">
        <v>33350</v>
      </c>
      <c r="Q5481" s="10">
        <v>86128</v>
      </c>
      <c r="R5481" s="10">
        <v>0</v>
      </c>
      <c r="S5481" s="10">
        <v>62</v>
      </c>
      <c r="T5481" s="10">
        <v>0</v>
      </c>
      <c r="U5481" s="10">
        <v>195.72435590000001</v>
      </c>
      <c r="V5481" s="10">
        <v>4884</v>
      </c>
      <c r="W5481" s="10">
        <v>5456</v>
      </c>
      <c r="X5481" s="10">
        <v>65934</v>
      </c>
      <c r="Y5481" s="10">
        <v>105736</v>
      </c>
      <c r="Z5481" s="10">
        <v>0</v>
      </c>
      <c r="AA5481" s="10">
        <v>115241</v>
      </c>
      <c r="AB5481" s="10">
        <v>176261</v>
      </c>
      <c r="AC5481" s="10">
        <v>8550</v>
      </c>
      <c r="AD5481" s="10">
        <v>190.01886999999999</v>
      </c>
      <c r="AE5481" s="10">
        <v>22204</v>
      </c>
      <c r="AF5481" s="10">
        <v>26</v>
      </c>
      <c r="AG5481" s="10">
        <v>67.260000000000005</v>
      </c>
      <c r="AH5481" s="10">
        <v>10.41</v>
      </c>
      <c r="AI5481" s="10">
        <v>100.16</v>
      </c>
      <c r="AJ5481" s="10" t="s">
        <v>40</v>
      </c>
    </row>
    <row r="5482" spans="1:36" x14ac:dyDescent="0.25">
      <c r="A5482" s="10" t="s">
        <v>36</v>
      </c>
      <c r="B5482" s="10" t="s">
        <v>37</v>
      </c>
      <c r="C5482" s="10">
        <v>26</v>
      </c>
      <c r="D5482" s="10" t="s">
        <v>38</v>
      </c>
      <c r="E5482" s="10">
        <v>2607</v>
      </c>
      <c r="F5482" s="10" t="s">
        <v>58</v>
      </c>
      <c r="G5482" s="20">
        <v>136673</v>
      </c>
      <c r="H5482" s="10">
        <v>448.07496179999998</v>
      </c>
      <c r="I5482" s="10">
        <v>10</v>
      </c>
      <c r="J5482" s="10">
        <v>3</v>
      </c>
      <c r="K5482" s="10">
        <v>30.718077699999998</v>
      </c>
      <c r="L5482" s="10">
        <v>168</v>
      </c>
      <c r="M5482" s="10">
        <v>1406</v>
      </c>
      <c r="N5482" s="10">
        <v>7309</v>
      </c>
      <c r="O5482" s="10">
        <v>39927</v>
      </c>
      <c r="P5482" s="10">
        <v>20085</v>
      </c>
      <c r="Q5482" s="10">
        <v>59355</v>
      </c>
      <c r="R5482" s="10">
        <v>13</v>
      </c>
      <c r="S5482" s="10">
        <v>50</v>
      </c>
      <c r="T5482" s="10">
        <v>0</v>
      </c>
      <c r="U5482" s="10">
        <v>209.62096769999999</v>
      </c>
      <c r="V5482" s="10">
        <v>3887</v>
      </c>
      <c r="W5482" s="10">
        <v>3940</v>
      </c>
      <c r="X5482" s="10">
        <v>61062</v>
      </c>
      <c r="Y5482" s="10">
        <v>97406</v>
      </c>
      <c r="Z5482" s="10">
        <v>0</v>
      </c>
      <c r="AA5482" s="10">
        <v>108413</v>
      </c>
      <c r="AB5482" s="10">
        <v>163710</v>
      </c>
      <c r="AC5482" s="10">
        <v>7477</v>
      </c>
      <c r="AD5482" s="10">
        <v>178.90289000000001</v>
      </c>
      <c r="AE5482" s="10">
        <v>23697</v>
      </c>
      <c r="AF5482" s="10">
        <v>20</v>
      </c>
      <c r="AG5482" s="10">
        <v>66.02</v>
      </c>
      <c r="AH5482" s="10">
        <v>10.75</v>
      </c>
      <c r="AI5482" s="10">
        <v>100.01</v>
      </c>
      <c r="AJ5482" s="10" t="s">
        <v>40</v>
      </c>
    </row>
    <row r="5483" spans="1:36" x14ac:dyDescent="0.25">
      <c r="A5483" s="10" t="s">
        <v>36</v>
      </c>
      <c r="B5483" s="10" t="s">
        <v>37</v>
      </c>
      <c r="C5483" s="10">
        <v>26</v>
      </c>
      <c r="D5483" s="10" t="s">
        <v>38</v>
      </c>
      <c r="E5483" s="10">
        <v>2614</v>
      </c>
      <c r="F5483" s="10" t="s">
        <v>45</v>
      </c>
      <c r="G5483" s="20">
        <v>113480</v>
      </c>
      <c r="H5483" s="10">
        <v>403.89879580000002</v>
      </c>
      <c r="I5483" s="10">
        <v>9</v>
      </c>
      <c r="J5483" s="10">
        <v>8</v>
      </c>
      <c r="K5483" s="10">
        <v>4.8548571999999997</v>
      </c>
      <c r="L5483" s="10">
        <v>211</v>
      </c>
      <c r="M5483" s="10">
        <v>466</v>
      </c>
      <c r="N5483" s="10">
        <v>3025</v>
      </c>
      <c r="O5483" s="10">
        <v>52567</v>
      </c>
      <c r="P5483" s="10">
        <v>37396</v>
      </c>
      <c r="Q5483" s="10">
        <v>29088</v>
      </c>
      <c r="R5483" s="10">
        <v>0</v>
      </c>
      <c r="S5483" s="10">
        <v>3</v>
      </c>
      <c r="T5483" s="10">
        <v>0</v>
      </c>
      <c r="U5483" s="10">
        <v>217.17233719999999</v>
      </c>
      <c r="V5483" s="10">
        <v>5744</v>
      </c>
      <c r="W5483" s="10">
        <v>5848</v>
      </c>
      <c r="X5483" s="10">
        <v>32219</v>
      </c>
      <c r="Y5483" s="10">
        <v>43534</v>
      </c>
      <c r="Z5483" s="10">
        <v>0</v>
      </c>
      <c r="AA5483" s="10">
        <v>49260</v>
      </c>
      <c r="AB5483" s="10">
        <v>63881</v>
      </c>
      <c r="AC5483" s="10">
        <v>3236</v>
      </c>
      <c r="AD5483" s="10">
        <v>212.31747999999999</v>
      </c>
      <c r="AE5483" s="10">
        <v>39159</v>
      </c>
      <c r="AF5483" s="10">
        <v>32</v>
      </c>
      <c r="AG5483" s="10">
        <v>70.75</v>
      </c>
      <c r="AH5483" s="10">
        <v>10.58</v>
      </c>
      <c r="AI5483" s="10">
        <v>100</v>
      </c>
      <c r="AJ5483" s="10" t="s">
        <v>40</v>
      </c>
    </row>
    <row r="5484" spans="1:36" x14ac:dyDescent="0.25">
      <c r="A5484" s="10" t="s">
        <v>36</v>
      </c>
      <c r="B5484" s="10" t="s">
        <v>37</v>
      </c>
      <c r="C5484" s="10">
        <v>26</v>
      </c>
      <c r="D5484" s="10" t="s">
        <v>38</v>
      </c>
      <c r="E5484" s="10">
        <v>2620</v>
      </c>
      <c r="F5484" s="10" t="s">
        <v>62</v>
      </c>
      <c r="G5484" s="20">
        <v>102301</v>
      </c>
      <c r="H5484" s="10">
        <v>417.71821199999999</v>
      </c>
      <c r="I5484" s="10">
        <v>8</v>
      </c>
      <c r="J5484" s="10">
        <v>3</v>
      </c>
      <c r="K5484" s="10">
        <v>9.7305925000000002</v>
      </c>
      <c r="L5484" s="10">
        <v>59</v>
      </c>
      <c r="M5484" s="10">
        <v>575</v>
      </c>
      <c r="N5484" s="10">
        <v>7028</v>
      </c>
      <c r="O5484" s="10">
        <v>78821</v>
      </c>
      <c r="P5484" s="10">
        <v>61975</v>
      </c>
      <c r="Q5484" s="10">
        <v>50035</v>
      </c>
      <c r="R5484" s="10">
        <v>54</v>
      </c>
      <c r="S5484" s="10">
        <v>17</v>
      </c>
      <c r="T5484" s="10">
        <v>0</v>
      </c>
      <c r="U5484" s="10">
        <v>338.98026440000001</v>
      </c>
      <c r="V5484" s="10">
        <v>8990</v>
      </c>
      <c r="W5484" s="10">
        <v>9179</v>
      </c>
      <c r="X5484" s="10">
        <v>49915</v>
      </c>
      <c r="Y5484" s="10">
        <v>66538</v>
      </c>
      <c r="Z5484" s="10">
        <v>0</v>
      </c>
      <c r="AA5484" s="10">
        <v>105280</v>
      </c>
      <c r="AB5484" s="10">
        <v>151381</v>
      </c>
      <c r="AC5484" s="10">
        <v>7087</v>
      </c>
      <c r="AD5484" s="10">
        <v>329.24967190000001</v>
      </c>
      <c r="AE5484" s="10">
        <v>46632</v>
      </c>
      <c r="AF5484" s="10">
        <v>33</v>
      </c>
      <c r="AG5484" s="10">
        <v>62.47</v>
      </c>
      <c r="AH5484" s="10">
        <v>8.73</v>
      </c>
      <c r="AI5484" s="10">
        <v>101.66</v>
      </c>
      <c r="AJ5484" s="10" t="s">
        <v>40</v>
      </c>
    </row>
    <row r="5485" spans="1:36" x14ac:dyDescent="0.25">
      <c r="A5485" s="10" t="s">
        <v>36</v>
      </c>
      <c r="B5485" s="10" t="s">
        <v>37</v>
      </c>
      <c r="C5485" s="10">
        <v>26</v>
      </c>
      <c r="D5485" s="10" t="s">
        <v>38</v>
      </c>
      <c r="E5485" s="10">
        <v>2622</v>
      </c>
      <c r="F5485" s="10" t="s">
        <v>63</v>
      </c>
      <c r="G5485" s="20">
        <v>53762</v>
      </c>
      <c r="H5485" s="10">
        <v>538.59383160000004</v>
      </c>
      <c r="I5485" s="10">
        <v>10</v>
      </c>
      <c r="J5485" s="10">
        <v>1</v>
      </c>
      <c r="K5485" s="10">
        <v>7.2066606999999996</v>
      </c>
      <c r="L5485" s="10">
        <v>15</v>
      </c>
      <c r="M5485" s="10">
        <v>432</v>
      </c>
      <c r="N5485" s="10">
        <v>4308</v>
      </c>
      <c r="O5485" s="10">
        <v>11867</v>
      </c>
      <c r="P5485" s="10">
        <v>4947</v>
      </c>
      <c r="Q5485" s="10">
        <v>14092</v>
      </c>
      <c r="R5485" s="10">
        <v>0</v>
      </c>
      <c r="S5485" s="10">
        <v>4</v>
      </c>
      <c r="T5485" s="10">
        <v>0</v>
      </c>
      <c r="U5485" s="10">
        <v>71.121590699999999</v>
      </c>
      <c r="V5485" s="10">
        <v>1127</v>
      </c>
      <c r="W5485" s="10">
        <v>1144</v>
      </c>
      <c r="X5485" s="10">
        <v>22979</v>
      </c>
      <c r="Y5485" s="10">
        <v>29825</v>
      </c>
      <c r="Z5485" s="10">
        <v>0</v>
      </c>
      <c r="AA5485" s="10">
        <v>41912</v>
      </c>
      <c r="AB5485" s="10">
        <v>54133</v>
      </c>
      <c r="AC5485" s="10">
        <v>4323</v>
      </c>
      <c r="AD5485" s="10">
        <v>63.914929999999998</v>
      </c>
      <c r="AE5485" s="10">
        <v>3778</v>
      </c>
      <c r="AF5485" s="10">
        <v>27</v>
      </c>
      <c r="AG5485" s="10">
        <v>77.989999999999995</v>
      </c>
      <c r="AH5485" s="10">
        <v>8.77</v>
      </c>
      <c r="AI5485" s="10">
        <v>100</v>
      </c>
      <c r="AJ5485" s="10" t="s">
        <v>40</v>
      </c>
    </row>
    <row r="5486" spans="1:36" x14ac:dyDescent="0.25">
      <c r="A5486" s="10" t="s">
        <v>36</v>
      </c>
      <c r="B5486" s="10" t="s">
        <v>37</v>
      </c>
      <c r="C5486" s="10">
        <v>26</v>
      </c>
      <c r="D5486" s="10" t="s">
        <v>38</v>
      </c>
      <c r="E5486" s="10">
        <v>2623</v>
      </c>
      <c r="F5486" s="10" t="s">
        <v>56</v>
      </c>
      <c r="G5486" s="20">
        <v>167993</v>
      </c>
      <c r="H5486" s="10">
        <v>289.10433929999999</v>
      </c>
      <c r="I5486" s="10">
        <v>7</v>
      </c>
      <c r="J5486" s="10">
        <v>10</v>
      </c>
      <c r="K5486" s="10">
        <v>2.8062990000000001</v>
      </c>
      <c r="L5486" s="10">
        <v>56</v>
      </c>
      <c r="M5486" s="10">
        <v>434</v>
      </c>
      <c r="N5486" s="10">
        <v>4447</v>
      </c>
      <c r="O5486" s="10">
        <v>52866</v>
      </c>
      <c r="P5486" s="10">
        <v>31638</v>
      </c>
      <c r="Q5486" s="10">
        <v>114132</v>
      </c>
      <c r="R5486" s="10">
        <v>10</v>
      </c>
      <c r="S5486" s="10">
        <v>72</v>
      </c>
      <c r="T5486" s="10">
        <v>0</v>
      </c>
      <c r="U5486" s="10">
        <v>155.64419899999999</v>
      </c>
      <c r="V5486" s="10">
        <v>7354</v>
      </c>
      <c r="W5486" s="10">
        <v>9078</v>
      </c>
      <c r="X5486" s="10">
        <v>106565</v>
      </c>
      <c r="Y5486" s="10">
        <v>201066</v>
      </c>
      <c r="Z5486" s="10">
        <v>0</v>
      </c>
      <c r="AA5486" s="10">
        <v>138815</v>
      </c>
      <c r="AB5486" s="10">
        <v>252882</v>
      </c>
      <c r="AC5486" s="10">
        <v>4503</v>
      </c>
      <c r="AD5486" s="10">
        <v>152.83789999999999</v>
      </c>
      <c r="AE5486" s="10">
        <v>29540</v>
      </c>
      <c r="AF5486" s="10">
        <v>38</v>
      </c>
      <c r="AG5486" s="10">
        <v>47.16</v>
      </c>
      <c r="AH5486" s="10">
        <v>0.44</v>
      </c>
      <c r="AI5486" s="10">
        <v>100.26</v>
      </c>
      <c r="AJ5486" s="10" t="s">
        <v>40</v>
      </c>
    </row>
    <row r="5487" spans="1:36" x14ac:dyDescent="0.25">
      <c r="A5487" s="10" t="s">
        <v>36</v>
      </c>
      <c r="B5487" s="10" t="s">
        <v>61</v>
      </c>
      <c r="C5487" s="10">
        <v>26</v>
      </c>
      <c r="D5487" s="10" t="s">
        <v>38</v>
      </c>
      <c r="E5487" s="10">
        <v>2602</v>
      </c>
      <c r="F5487" s="10" t="s">
        <v>41</v>
      </c>
      <c r="G5487" s="20">
        <v>255904</v>
      </c>
      <c r="H5487" s="10">
        <v>351.24558159999998</v>
      </c>
      <c r="I5487" s="10">
        <v>10</v>
      </c>
      <c r="J5487" s="10">
        <v>14</v>
      </c>
      <c r="K5487" s="10">
        <v>8.7056649999999998</v>
      </c>
      <c r="L5487" s="10">
        <v>649</v>
      </c>
      <c r="M5487" s="10">
        <v>411</v>
      </c>
      <c r="N5487" s="10">
        <v>6925</v>
      </c>
      <c r="O5487" s="10">
        <v>73850</v>
      </c>
      <c r="P5487" s="10">
        <v>58417</v>
      </c>
      <c r="Q5487" s="10">
        <v>55987</v>
      </c>
      <c r="R5487" s="10">
        <v>41</v>
      </c>
      <c r="S5487" s="10">
        <v>35</v>
      </c>
      <c r="T5487" s="10">
        <v>0</v>
      </c>
      <c r="U5487" s="10">
        <v>268.100527</v>
      </c>
      <c r="V5487" s="10">
        <v>7117</v>
      </c>
      <c r="W5487" s="10">
        <v>7341</v>
      </c>
      <c r="X5487" s="10">
        <v>57675</v>
      </c>
      <c r="Y5487" s="10">
        <v>74299</v>
      </c>
      <c r="Z5487" s="10">
        <v>0</v>
      </c>
      <c r="AA5487" s="10">
        <v>102917</v>
      </c>
      <c r="AB5487" s="10">
        <v>128263</v>
      </c>
      <c r="AC5487" s="10">
        <v>7574</v>
      </c>
      <c r="AD5487" s="10">
        <v>259.39486199999999</v>
      </c>
      <c r="AE5487" s="10">
        <v>44073</v>
      </c>
      <c r="AF5487" s="10">
        <v>26</v>
      </c>
      <c r="AG5487" s="10">
        <v>51.65</v>
      </c>
      <c r="AH5487" s="10">
        <v>7.28</v>
      </c>
      <c r="AI5487" s="10">
        <v>99.93</v>
      </c>
      <c r="AJ5487" s="10" t="s">
        <v>40</v>
      </c>
    </row>
    <row r="5488" spans="1:36" x14ac:dyDescent="0.25">
      <c r="A5488" s="10" t="s">
        <v>36</v>
      </c>
      <c r="B5488" s="10" t="s">
        <v>61</v>
      </c>
      <c r="C5488" s="10">
        <v>26</v>
      </c>
      <c r="D5488" s="10" t="s">
        <v>38</v>
      </c>
      <c r="E5488" s="10">
        <v>2605</v>
      </c>
      <c r="F5488" s="10" t="s">
        <v>43</v>
      </c>
      <c r="G5488" s="20">
        <v>94027</v>
      </c>
      <c r="H5488" s="10">
        <v>358.6573909</v>
      </c>
      <c r="I5488" s="10">
        <v>12</v>
      </c>
      <c r="J5488" s="10">
        <v>10</v>
      </c>
      <c r="K5488" s="10">
        <v>0</v>
      </c>
      <c r="L5488" s="10">
        <v>534</v>
      </c>
      <c r="M5488" s="10">
        <v>340</v>
      </c>
      <c r="N5488" s="10">
        <v>4561</v>
      </c>
      <c r="O5488" s="10">
        <v>87907</v>
      </c>
      <c r="P5488" s="10">
        <v>82928</v>
      </c>
      <c r="Q5488" s="10">
        <v>43854</v>
      </c>
      <c r="R5488" s="10">
        <v>56</v>
      </c>
      <c r="S5488" s="10">
        <v>8</v>
      </c>
      <c r="T5488" s="10">
        <v>0</v>
      </c>
      <c r="U5488" s="10">
        <v>315.2849526</v>
      </c>
      <c r="V5488" s="10">
        <v>7225</v>
      </c>
      <c r="W5488" s="10">
        <v>7432</v>
      </c>
      <c r="X5488" s="10">
        <v>35464</v>
      </c>
      <c r="Y5488" s="10">
        <v>48274</v>
      </c>
      <c r="Z5488" s="10">
        <v>0</v>
      </c>
      <c r="AA5488" s="10">
        <v>72592</v>
      </c>
      <c r="AB5488" s="10">
        <v>97033</v>
      </c>
      <c r="AC5488" s="10">
        <v>5095</v>
      </c>
      <c r="AD5488" s="10">
        <v>315.2849526</v>
      </c>
      <c r="AE5488" s="10">
        <v>67898</v>
      </c>
      <c r="AF5488" s="10">
        <v>32</v>
      </c>
      <c r="AG5488" s="10">
        <v>85.49</v>
      </c>
      <c r="AH5488" s="10">
        <v>8.8800000000000008</v>
      </c>
      <c r="AI5488" s="10">
        <v>99.65</v>
      </c>
      <c r="AJ5488" s="10" t="s">
        <v>40</v>
      </c>
    </row>
    <row r="5489" spans="1:36" x14ac:dyDescent="0.25">
      <c r="A5489" s="10" t="s">
        <v>36</v>
      </c>
      <c r="B5489" s="10" t="s">
        <v>61</v>
      </c>
      <c r="C5489" s="10">
        <v>26</v>
      </c>
      <c r="D5489" s="10" t="s">
        <v>38</v>
      </c>
      <c r="E5489" s="10">
        <v>2612</v>
      </c>
      <c r="F5489" s="10" t="s">
        <v>60</v>
      </c>
      <c r="G5489" s="20">
        <v>187179</v>
      </c>
      <c r="H5489" s="10">
        <v>434.37768039999997</v>
      </c>
      <c r="I5489" s="10">
        <v>8</v>
      </c>
      <c r="J5489" s="10">
        <v>22</v>
      </c>
      <c r="K5489" s="10">
        <v>12.063354500000001</v>
      </c>
      <c r="L5489" s="10">
        <v>384</v>
      </c>
      <c r="M5489" s="10">
        <v>32</v>
      </c>
      <c r="N5489" s="10">
        <v>985</v>
      </c>
      <c r="O5489" s="10">
        <v>56381</v>
      </c>
      <c r="P5489" s="10">
        <v>45099</v>
      </c>
      <c r="Q5489" s="10">
        <v>57472</v>
      </c>
      <c r="R5489" s="10">
        <v>0</v>
      </c>
      <c r="S5489" s="10">
        <v>5</v>
      </c>
      <c r="T5489" s="10">
        <v>0</v>
      </c>
      <c r="U5489" s="10">
        <v>256.96983449999999</v>
      </c>
      <c r="V5489" s="10">
        <v>6729</v>
      </c>
      <c r="W5489" s="10">
        <v>7677</v>
      </c>
      <c r="X5489" s="10">
        <v>38455</v>
      </c>
      <c r="Y5489" s="10">
        <v>71985</v>
      </c>
      <c r="Z5489" s="10">
        <v>0</v>
      </c>
      <c r="AA5489" s="10">
        <v>52398</v>
      </c>
      <c r="AB5489" s="10">
        <v>92551</v>
      </c>
      <c r="AC5489" s="10">
        <v>1369</v>
      </c>
      <c r="AD5489" s="10">
        <v>244.90647999999999</v>
      </c>
      <c r="AE5489" s="10">
        <v>39289</v>
      </c>
      <c r="AF5489" s="10">
        <v>8</v>
      </c>
      <c r="AG5489" s="10">
        <v>69.319999999999993</v>
      </c>
      <c r="AH5489" s="10">
        <v>5.12</v>
      </c>
      <c r="AI5489" s="10">
        <v>99.58</v>
      </c>
      <c r="AJ5489" s="10" t="s">
        <v>40</v>
      </c>
    </row>
    <row r="5490" spans="1:36" x14ac:dyDescent="0.25">
      <c r="A5490" s="10" t="s">
        <v>36</v>
      </c>
      <c r="B5490" s="10" t="s">
        <v>61</v>
      </c>
      <c r="C5490" s="10">
        <v>26</v>
      </c>
      <c r="D5490" s="10" t="s">
        <v>38</v>
      </c>
      <c r="E5490" s="10">
        <v>2623</v>
      </c>
      <c r="F5490" s="10" t="s">
        <v>56</v>
      </c>
      <c r="G5490" s="20">
        <v>511198</v>
      </c>
      <c r="H5490" s="10">
        <v>255.92613919999999</v>
      </c>
      <c r="I5490" s="10">
        <v>8</v>
      </c>
      <c r="J5490" s="10">
        <v>17</v>
      </c>
      <c r="K5490" s="10">
        <v>2.8062990000000001</v>
      </c>
      <c r="L5490" s="10">
        <v>57</v>
      </c>
      <c r="M5490" s="10">
        <v>173</v>
      </c>
      <c r="N5490" s="10">
        <v>4448</v>
      </c>
      <c r="O5490" s="10">
        <v>102639</v>
      </c>
      <c r="P5490" s="10">
        <v>63338</v>
      </c>
      <c r="Q5490" s="10">
        <v>114168</v>
      </c>
      <c r="R5490" s="10">
        <v>18</v>
      </c>
      <c r="S5490" s="10">
        <v>72</v>
      </c>
      <c r="T5490" s="10">
        <v>0</v>
      </c>
      <c r="U5490" s="10">
        <v>265.48632900000001</v>
      </c>
      <c r="V5490" s="10">
        <v>11801</v>
      </c>
      <c r="W5490" s="10">
        <v>14390</v>
      </c>
      <c r="X5490" s="10">
        <v>106615</v>
      </c>
      <c r="Y5490" s="10">
        <v>201083</v>
      </c>
      <c r="Z5490" s="10">
        <v>0</v>
      </c>
      <c r="AA5490" s="10">
        <v>138793</v>
      </c>
      <c r="AB5490" s="10">
        <v>252740</v>
      </c>
      <c r="AC5490" s="10">
        <v>4505</v>
      </c>
      <c r="AD5490" s="10">
        <v>262.68002999999999</v>
      </c>
      <c r="AE5490" s="10">
        <v>55099</v>
      </c>
      <c r="AF5490" s="10">
        <v>38</v>
      </c>
      <c r="AG5490" s="10">
        <v>58.19</v>
      </c>
      <c r="AH5490" s="10">
        <v>0.3</v>
      </c>
      <c r="AI5490" s="10">
        <v>106.22</v>
      </c>
      <c r="AJ5490" s="10" t="s">
        <v>40</v>
      </c>
    </row>
    <row r="5491" spans="1:36" x14ac:dyDescent="0.25">
      <c r="A5491" s="10" t="s">
        <v>36</v>
      </c>
      <c r="B5491" s="10" t="s">
        <v>61</v>
      </c>
      <c r="C5491" s="10">
        <v>26</v>
      </c>
      <c r="D5491" s="10" t="s">
        <v>38</v>
      </c>
      <c r="E5491" s="10">
        <v>2624</v>
      </c>
      <c r="F5491" s="10" t="s">
        <v>48</v>
      </c>
      <c r="G5491" s="20">
        <v>58933</v>
      </c>
      <c r="H5491" s="10">
        <v>334.32995110000002</v>
      </c>
      <c r="I5491" s="10">
        <v>8</v>
      </c>
      <c r="J5491" s="10">
        <v>6</v>
      </c>
      <c r="K5491" s="10">
        <v>3.3797999999999999</v>
      </c>
      <c r="L5491" s="10">
        <v>108</v>
      </c>
      <c r="M5491" s="10">
        <v>50</v>
      </c>
      <c r="N5491" s="10">
        <v>1081</v>
      </c>
      <c r="O5491" s="10">
        <v>29468</v>
      </c>
      <c r="P5491" s="10">
        <v>24896</v>
      </c>
      <c r="Q5491" s="10">
        <v>15826</v>
      </c>
      <c r="R5491" s="10">
        <v>0</v>
      </c>
      <c r="S5491" s="10">
        <v>2</v>
      </c>
      <c r="T5491" s="10">
        <v>0</v>
      </c>
      <c r="U5491" s="10">
        <v>101.90015</v>
      </c>
      <c r="V5491" s="10">
        <v>3325</v>
      </c>
      <c r="W5491" s="10">
        <v>3416</v>
      </c>
      <c r="X5491" s="10">
        <v>12641</v>
      </c>
      <c r="Y5491" s="10">
        <v>18565</v>
      </c>
      <c r="Z5491" s="10">
        <v>0</v>
      </c>
      <c r="AA5491" s="10">
        <v>19702</v>
      </c>
      <c r="AB5491" s="10">
        <v>26941</v>
      </c>
      <c r="AC5491" s="10">
        <v>1189</v>
      </c>
      <c r="AD5491" s="10">
        <v>98.520349999999993</v>
      </c>
      <c r="AE5491" s="10">
        <v>23045</v>
      </c>
      <c r="AF5491" s="10">
        <v>13</v>
      </c>
      <c r="AG5491" s="10">
        <v>32.799999999999997</v>
      </c>
      <c r="AH5491" s="10">
        <v>27.6</v>
      </c>
      <c r="AI5491" s="10">
        <v>99.47</v>
      </c>
      <c r="AJ5491" s="10" t="s">
        <v>40</v>
      </c>
    </row>
    <row r="5492" spans="1:36" x14ac:dyDescent="0.25">
      <c r="A5492" s="10" t="s">
        <v>36</v>
      </c>
      <c r="B5492" s="10" t="s">
        <v>61</v>
      </c>
      <c r="C5492" s="10">
        <v>26</v>
      </c>
      <c r="D5492" s="10" t="s">
        <v>38</v>
      </c>
      <c r="E5492" s="10">
        <v>2603</v>
      </c>
      <c r="F5492" s="10" t="s">
        <v>59</v>
      </c>
      <c r="G5492" s="20">
        <v>398876</v>
      </c>
      <c r="H5492" s="10">
        <v>441.67511289999999</v>
      </c>
      <c r="I5492" s="10">
        <v>10</v>
      </c>
      <c r="J5492" s="10">
        <v>8</v>
      </c>
      <c r="K5492" s="10">
        <v>5.7054859000000002</v>
      </c>
      <c r="L5492" s="10">
        <v>539</v>
      </c>
      <c r="M5492" s="10">
        <v>407</v>
      </c>
      <c r="N5492" s="10">
        <v>8045</v>
      </c>
      <c r="O5492" s="10">
        <v>78378</v>
      </c>
      <c r="P5492" s="10">
        <v>62719</v>
      </c>
      <c r="Q5492" s="10">
        <v>86235</v>
      </c>
      <c r="R5492" s="10">
        <v>10</v>
      </c>
      <c r="S5492" s="10">
        <v>62</v>
      </c>
      <c r="T5492" s="10">
        <v>0</v>
      </c>
      <c r="U5492" s="10">
        <v>351.88160590000001</v>
      </c>
      <c r="V5492" s="10">
        <v>7707</v>
      </c>
      <c r="W5492" s="10">
        <v>8644</v>
      </c>
      <c r="X5492" s="10">
        <v>66015</v>
      </c>
      <c r="Y5492" s="10">
        <v>105859</v>
      </c>
      <c r="Z5492" s="10">
        <v>0</v>
      </c>
      <c r="AA5492" s="10">
        <v>115238</v>
      </c>
      <c r="AB5492" s="10">
        <v>176268</v>
      </c>
      <c r="AC5492" s="10">
        <v>8584</v>
      </c>
      <c r="AD5492" s="10">
        <v>346.17612000000003</v>
      </c>
      <c r="AE5492" s="10">
        <v>42752</v>
      </c>
      <c r="AF5492" s="10">
        <v>26</v>
      </c>
      <c r="AG5492" s="10">
        <v>66.790000000000006</v>
      </c>
      <c r="AH5492" s="10">
        <v>11.17</v>
      </c>
      <c r="AI5492" s="10">
        <v>106.21</v>
      </c>
      <c r="AJ5492" s="10" t="s">
        <v>40</v>
      </c>
    </row>
    <row r="5493" spans="1:36" x14ac:dyDescent="0.25">
      <c r="A5493" s="10" t="s">
        <v>36</v>
      </c>
      <c r="B5493" s="10" t="s">
        <v>61</v>
      </c>
      <c r="C5493" s="10">
        <v>26</v>
      </c>
      <c r="D5493" s="10" t="s">
        <v>38</v>
      </c>
      <c r="E5493" s="10">
        <v>2605</v>
      </c>
      <c r="F5493" s="10" t="s">
        <v>43</v>
      </c>
      <c r="G5493" s="20">
        <v>94027</v>
      </c>
      <c r="H5493" s="10">
        <v>354.01403950000002</v>
      </c>
      <c r="I5493" s="10">
        <v>11</v>
      </c>
      <c r="J5493" s="10">
        <v>9</v>
      </c>
      <c r="K5493" s="10">
        <v>0</v>
      </c>
      <c r="L5493" s="10">
        <v>530</v>
      </c>
      <c r="M5493" s="10">
        <v>344</v>
      </c>
      <c r="N5493" s="10">
        <v>4564</v>
      </c>
      <c r="O5493" s="10">
        <v>85919</v>
      </c>
      <c r="P5493" s="10">
        <v>81078</v>
      </c>
      <c r="Q5493" s="10">
        <v>43839</v>
      </c>
      <c r="R5493" s="10">
        <v>56</v>
      </c>
      <c r="S5493" s="10">
        <v>8</v>
      </c>
      <c r="T5493" s="10">
        <v>0</v>
      </c>
      <c r="U5493" s="10">
        <v>304.16532260000002</v>
      </c>
      <c r="V5493" s="10">
        <v>7186</v>
      </c>
      <c r="W5493" s="10">
        <v>7389</v>
      </c>
      <c r="X5493" s="10">
        <v>35454</v>
      </c>
      <c r="Y5493" s="10">
        <v>48258</v>
      </c>
      <c r="Z5493" s="10">
        <v>0</v>
      </c>
      <c r="AA5493" s="10">
        <v>72585</v>
      </c>
      <c r="AB5493" s="10">
        <v>97020</v>
      </c>
      <c r="AC5493" s="10">
        <v>5094</v>
      </c>
      <c r="AD5493" s="10">
        <v>304.16532260000002</v>
      </c>
      <c r="AE5493" s="10">
        <v>66582</v>
      </c>
      <c r="AF5493" s="10">
        <v>32</v>
      </c>
      <c r="AG5493" s="10">
        <v>85.33</v>
      </c>
      <c r="AH5493" s="10">
        <v>9.02</v>
      </c>
      <c r="AI5493" s="10">
        <v>99.73</v>
      </c>
      <c r="AJ5493" s="10" t="s">
        <v>40</v>
      </c>
    </row>
    <row r="5494" spans="1:36" x14ac:dyDescent="0.25">
      <c r="A5494" s="10" t="s">
        <v>36</v>
      </c>
      <c r="B5494" s="10" t="s">
        <v>61</v>
      </c>
      <c r="C5494" s="10">
        <v>26</v>
      </c>
      <c r="D5494" s="10" t="s">
        <v>38</v>
      </c>
      <c r="E5494" s="10">
        <v>2607</v>
      </c>
      <c r="F5494" s="10" t="s">
        <v>58</v>
      </c>
      <c r="G5494" s="20">
        <v>311932</v>
      </c>
      <c r="H5494" s="10">
        <v>367.13313729999999</v>
      </c>
      <c r="I5494" s="10">
        <v>12</v>
      </c>
      <c r="J5494" s="10">
        <v>3</v>
      </c>
      <c r="K5494" s="10">
        <v>30.718077699999998</v>
      </c>
      <c r="L5494" s="10">
        <v>169</v>
      </c>
      <c r="M5494" s="10">
        <v>930</v>
      </c>
      <c r="N5494" s="10">
        <v>7320</v>
      </c>
      <c r="O5494" s="10">
        <v>64625</v>
      </c>
      <c r="P5494" s="10">
        <v>33312</v>
      </c>
      <c r="Q5494" s="10">
        <v>59382</v>
      </c>
      <c r="R5494" s="10">
        <v>38</v>
      </c>
      <c r="S5494" s="10">
        <v>51</v>
      </c>
      <c r="T5494" s="10">
        <v>0</v>
      </c>
      <c r="U5494" s="10">
        <v>267.97786769999999</v>
      </c>
      <c r="V5494" s="10">
        <v>5085</v>
      </c>
      <c r="W5494" s="10">
        <v>5180</v>
      </c>
      <c r="X5494" s="10">
        <v>61108</v>
      </c>
      <c r="Y5494" s="10">
        <v>97468</v>
      </c>
      <c r="Z5494" s="10">
        <v>0</v>
      </c>
      <c r="AA5494" s="10">
        <v>108420</v>
      </c>
      <c r="AB5494" s="10">
        <v>163722</v>
      </c>
      <c r="AC5494" s="10">
        <v>7489</v>
      </c>
      <c r="AD5494" s="10">
        <v>237.25979000000001</v>
      </c>
      <c r="AE5494" s="10">
        <v>38711</v>
      </c>
      <c r="AF5494" s="10">
        <v>20</v>
      </c>
      <c r="AG5494" s="10">
        <v>64.38</v>
      </c>
      <c r="AH5494" s="10">
        <v>11.1</v>
      </c>
      <c r="AI5494" s="10">
        <v>109.85</v>
      </c>
      <c r="AJ5494" s="10" t="s">
        <v>40</v>
      </c>
    </row>
    <row r="5495" spans="1:36" x14ac:dyDescent="0.25">
      <c r="A5495" s="10" t="s">
        <v>36</v>
      </c>
      <c r="B5495" s="10" t="s">
        <v>61</v>
      </c>
      <c r="C5495" s="10">
        <v>26</v>
      </c>
      <c r="D5495" s="10" t="s">
        <v>38</v>
      </c>
      <c r="E5495" s="10">
        <v>2610</v>
      </c>
      <c r="F5495" s="10" t="s">
        <v>52</v>
      </c>
      <c r="G5495" s="20">
        <v>525640</v>
      </c>
      <c r="H5495" s="10">
        <v>371.01541099999997</v>
      </c>
      <c r="I5495" s="10">
        <v>8</v>
      </c>
      <c r="J5495" s="10">
        <v>27</v>
      </c>
      <c r="K5495" s="10">
        <v>12.349314400000001</v>
      </c>
      <c r="L5495" s="10">
        <v>157</v>
      </c>
      <c r="M5495" s="10">
        <v>31</v>
      </c>
      <c r="N5495" s="10">
        <v>3179</v>
      </c>
      <c r="O5495" s="10">
        <v>132568</v>
      </c>
      <c r="P5495" s="10">
        <v>106821</v>
      </c>
      <c r="Q5495" s="10">
        <v>76604</v>
      </c>
      <c r="R5495" s="10">
        <v>31</v>
      </c>
      <c r="S5495" s="10">
        <v>17</v>
      </c>
      <c r="T5495" s="10">
        <v>0</v>
      </c>
      <c r="U5495" s="10">
        <v>504.19702439999998</v>
      </c>
      <c r="V5495" s="10">
        <v>15843</v>
      </c>
      <c r="W5495" s="10">
        <v>16224</v>
      </c>
      <c r="X5495" s="10">
        <v>60726</v>
      </c>
      <c r="Y5495" s="10">
        <v>97335</v>
      </c>
      <c r="Z5495" s="10">
        <v>0</v>
      </c>
      <c r="AA5495" s="10">
        <v>85698</v>
      </c>
      <c r="AB5495" s="10">
        <v>129076</v>
      </c>
      <c r="AC5495" s="10">
        <v>3336</v>
      </c>
      <c r="AD5495" s="10">
        <v>491.84771000000001</v>
      </c>
      <c r="AE5495" s="10">
        <v>101616</v>
      </c>
      <c r="AF5495" s="10">
        <v>13</v>
      </c>
      <c r="AG5495" s="10">
        <v>40.590000000000003</v>
      </c>
      <c r="AH5495" s="10">
        <v>19.98</v>
      </c>
      <c r="AI5495" s="10">
        <v>100.16</v>
      </c>
      <c r="AJ5495" s="10" t="s">
        <v>40</v>
      </c>
    </row>
    <row r="5496" spans="1:36" x14ac:dyDescent="0.25">
      <c r="A5496" s="10" t="s">
        <v>36</v>
      </c>
      <c r="B5496" s="10" t="s">
        <v>61</v>
      </c>
      <c r="C5496" s="10">
        <v>26</v>
      </c>
      <c r="D5496" s="10" t="s">
        <v>38</v>
      </c>
      <c r="E5496" s="10">
        <v>2615</v>
      </c>
      <c r="F5496" s="10" t="s">
        <v>50</v>
      </c>
      <c r="G5496" s="20">
        <v>331460</v>
      </c>
      <c r="H5496" s="10">
        <v>366.3313584</v>
      </c>
      <c r="I5496" s="10">
        <v>8</v>
      </c>
      <c r="J5496" s="10">
        <v>9</v>
      </c>
      <c r="K5496" s="10">
        <v>0</v>
      </c>
      <c r="L5496" s="10">
        <v>53</v>
      </c>
      <c r="M5496" s="10">
        <v>115</v>
      </c>
      <c r="N5496" s="10">
        <v>3435</v>
      </c>
      <c r="O5496" s="10">
        <v>63294</v>
      </c>
      <c r="P5496" s="10">
        <v>57623</v>
      </c>
      <c r="Q5496" s="10">
        <v>85354</v>
      </c>
      <c r="R5496" s="10">
        <v>0</v>
      </c>
      <c r="S5496" s="10">
        <v>15</v>
      </c>
      <c r="T5496" s="10">
        <v>0</v>
      </c>
      <c r="U5496" s="10">
        <v>231.86577</v>
      </c>
      <c r="V5496" s="10">
        <v>7371</v>
      </c>
      <c r="W5496" s="10">
        <v>7966</v>
      </c>
      <c r="X5496" s="10">
        <v>55260</v>
      </c>
      <c r="Y5496" s="10">
        <v>94486</v>
      </c>
      <c r="Z5496" s="10">
        <v>0</v>
      </c>
      <c r="AA5496" s="10">
        <v>90328</v>
      </c>
      <c r="AB5496" s="10">
        <v>146221</v>
      </c>
      <c r="AC5496" s="10">
        <v>3488</v>
      </c>
      <c r="AD5496" s="10">
        <v>231.86577</v>
      </c>
      <c r="AE5496" s="10">
        <v>44029</v>
      </c>
      <c r="AF5496" s="10">
        <v>12</v>
      </c>
      <c r="AG5496" s="10">
        <v>54.6</v>
      </c>
      <c r="AH5496" s="10">
        <v>28.1</v>
      </c>
      <c r="AI5496" s="10">
        <v>103.76</v>
      </c>
      <c r="AJ5496" s="10" t="s">
        <v>40</v>
      </c>
    </row>
    <row r="5497" spans="1:36" x14ac:dyDescent="0.25">
      <c r="A5497" s="10" t="s">
        <v>36</v>
      </c>
      <c r="B5497" s="10" t="s">
        <v>61</v>
      </c>
      <c r="C5497" s="10">
        <v>26</v>
      </c>
      <c r="D5497" s="10" t="s">
        <v>38</v>
      </c>
      <c r="E5497" s="10">
        <v>2602</v>
      </c>
      <c r="F5497" s="10" t="s">
        <v>41</v>
      </c>
      <c r="G5497" s="20">
        <v>255904</v>
      </c>
      <c r="H5497" s="10">
        <v>380.40220570000002</v>
      </c>
      <c r="I5497" s="10">
        <v>9</v>
      </c>
      <c r="J5497" s="10">
        <v>14</v>
      </c>
      <c r="K5497" s="10">
        <v>8.7056649999999998</v>
      </c>
      <c r="L5497" s="10">
        <v>622</v>
      </c>
      <c r="M5497" s="10">
        <v>446</v>
      </c>
      <c r="N5497" s="10">
        <v>6916</v>
      </c>
      <c r="O5497" s="10">
        <v>52864</v>
      </c>
      <c r="P5497" s="10">
        <v>41984</v>
      </c>
      <c r="Q5497" s="10">
        <v>55884</v>
      </c>
      <c r="R5497" s="10">
        <v>27</v>
      </c>
      <c r="S5497" s="10">
        <v>35</v>
      </c>
      <c r="T5497" s="10">
        <v>0</v>
      </c>
      <c r="U5497" s="10">
        <v>209.80148700000001</v>
      </c>
      <c r="V5497" s="10">
        <v>5442</v>
      </c>
      <c r="W5497" s="10">
        <v>5614</v>
      </c>
      <c r="X5497" s="10">
        <v>57580</v>
      </c>
      <c r="Y5497" s="10">
        <v>74158</v>
      </c>
      <c r="Z5497" s="10">
        <v>0</v>
      </c>
      <c r="AA5497" s="10">
        <v>102850</v>
      </c>
      <c r="AB5497" s="10">
        <v>128172</v>
      </c>
      <c r="AC5497" s="10">
        <v>7538</v>
      </c>
      <c r="AD5497" s="10">
        <v>201.095822</v>
      </c>
      <c r="AE5497" s="10">
        <v>31337</v>
      </c>
      <c r="AF5497" s="10">
        <v>26</v>
      </c>
      <c r="AG5497" s="10">
        <v>48.13</v>
      </c>
      <c r="AH5497" s="10">
        <v>5.85</v>
      </c>
      <c r="AI5497" s="10">
        <v>100.82</v>
      </c>
      <c r="AJ5497" s="10" t="s">
        <v>40</v>
      </c>
    </row>
    <row r="5498" spans="1:36" x14ac:dyDescent="0.25">
      <c r="A5498" s="10" t="s">
        <v>36</v>
      </c>
      <c r="B5498" s="10" t="s">
        <v>61</v>
      </c>
      <c r="C5498" s="10">
        <v>26</v>
      </c>
      <c r="D5498" s="10" t="s">
        <v>38</v>
      </c>
      <c r="E5498" s="10">
        <v>2603</v>
      </c>
      <c r="F5498" s="10" t="s">
        <v>59</v>
      </c>
      <c r="G5498" s="20">
        <v>398876</v>
      </c>
      <c r="H5498" s="10">
        <v>453.66571019999998</v>
      </c>
      <c r="I5498" s="10">
        <v>10</v>
      </c>
      <c r="J5498" s="10">
        <v>8</v>
      </c>
      <c r="K5498" s="10">
        <v>5.7054859000000002</v>
      </c>
      <c r="L5498" s="10">
        <v>411</v>
      </c>
      <c r="M5498" s="10">
        <v>412</v>
      </c>
      <c r="N5498" s="10">
        <v>8172</v>
      </c>
      <c r="O5498" s="10">
        <v>72841</v>
      </c>
      <c r="P5498" s="10">
        <v>58125</v>
      </c>
      <c r="Q5498" s="10">
        <v>86219</v>
      </c>
      <c r="R5498" s="10">
        <v>0</v>
      </c>
      <c r="S5498" s="10">
        <v>62</v>
      </c>
      <c r="T5498" s="10">
        <v>0</v>
      </c>
      <c r="U5498" s="10">
        <v>336.16012590000003</v>
      </c>
      <c r="V5498" s="10">
        <v>7255</v>
      </c>
      <c r="W5498" s="10">
        <v>8127</v>
      </c>
      <c r="X5498" s="10">
        <v>66002</v>
      </c>
      <c r="Y5498" s="10">
        <v>105839</v>
      </c>
      <c r="Z5498" s="10">
        <v>0</v>
      </c>
      <c r="AA5498" s="10">
        <v>115238</v>
      </c>
      <c r="AB5498" s="10">
        <v>176266</v>
      </c>
      <c r="AC5498" s="10">
        <v>8583</v>
      </c>
      <c r="AD5498" s="10">
        <v>330.45463999999998</v>
      </c>
      <c r="AE5498" s="10">
        <v>39526</v>
      </c>
      <c r="AF5498" s="10">
        <v>26</v>
      </c>
      <c r="AG5498" s="10">
        <v>67.42</v>
      </c>
      <c r="AH5498" s="10">
        <v>9.59</v>
      </c>
      <c r="AI5498" s="10">
        <v>106.62</v>
      </c>
      <c r="AJ5498" s="10" t="s">
        <v>40</v>
      </c>
    </row>
    <row r="5499" spans="1:36" x14ac:dyDescent="0.25">
      <c r="A5499" s="10" t="s">
        <v>36</v>
      </c>
      <c r="B5499" s="10" t="s">
        <v>61</v>
      </c>
      <c r="C5499" s="10">
        <v>26</v>
      </c>
      <c r="D5499" s="10" t="s">
        <v>38</v>
      </c>
      <c r="E5499" s="10">
        <v>2606</v>
      </c>
      <c r="F5499" s="10" t="s">
        <v>49</v>
      </c>
      <c r="G5499" s="20">
        <v>97209</v>
      </c>
      <c r="H5499" s="10">
        <v>312.96214359999999</v>
      </c>
      <c r="I5499" s="10">
        <v>10</v>
      </c>
      <c r="J5499" s="10">
        <v>19</v>
      </c>
      <c r="K5499" s="10">
        <v>0</v>
      </c>
      <c r="L5499" s="10">
        <v>447</v>
      </c>
      <c r="M5499" s="10">
        <v>192</v>
      </c>
      <c r="N5499" s="10">
        <v>4972</v>
      </c>
      <c r="O5499" s="10">
        <v>87145</v>
      </c>
      <c r="P5499" s="10">
        <v>74823</v>
      </c>
      <c r="Q5499" s="10">
        <v>33716</v>
      </c>
      <c r="R5499" s="10">
        <v>193</v>
      </c>
      <c r="S5499" s="10">
        <v>78</v>
      </c>
      <c r="T5499" s="10">
        <v>0</v>
      </c>
      <c r="U5499" s="10">
        <v>272.73086000000001</v>
      </c>
      <c r="V5499" s="10">
        <v>8119</v>
      </c>
      <c r="W5499" s="10">
        <v>8468</v>
      </c>
      <c r="X5499" s="10">
        <v>27869</v>
      </c>
      <c r="Y5499" s="10">
        <v>40280</v>
      </c>
      <c r="Z5499" s="10">
        <v>0</v>
      </c>
      <c r="AA5499" s="10">
        <v>46644</v>
      </c>
      <c r="AB5499" s="10">
        <v>66099</v>
      </c>
      <c r="AC5499" s="10">
        <v>5419</v>
      </c>
      <c r="AD5499" s="10">
        <v>272.73086000000001</v>
      </c>
      <c r="AE5499" s="10">
        <v>66562</v>
      </c>
      <c r="AF5499" s="10">
        <v>25</v>
      </c>
      <c r="AG5499" s="10">
        <v>25.56</v>
      </c>
      <c r="AH5499" s="10">
        <v>6.26</v>
      </c>
      <c r="AI5499" s="10">
        <v>103.29</v>
      </c>
      <c r="AJ5499" s="10" t="s">
        <v>40</v>
      </c>
    </row>
    <row r="5500" spans="1:36" x14ac:dyDescent="0.25">
      <c r="A5500" s="10" t="s">
        <v>36</v>
      </c>
      <c r="B5500" s="10" t="s">
        <v>61</v>
      </c>
      <c r="C5500" s="10">
        <v>26</v>
      </c>
      <c r="D5500" s="10" t="s">
        <v>38</v>
      </c>
      <c r="E5500" s="10">
        <v>2616</v>
      </c>
      <c r="F5500" s="10" t="s">
        <v>53</v>
      </c>
      <c r="G5500" s="20">
        <v>314803</v>
      </c>
      <c r="H5500" s="10">
        <v>646.11262859999999</v>
      </c>
      <c r="I5500" s="10">
        <v>7</v>
      </c>
      <c r="J5500" s="10">
        <v>12</v>
      </c>
      <c r="K5500" s="10">
        <v>11.8810289</v>
      </c>
      <c r="L5500" s="10">
        <v>249</v>
      </c>
      <c r="M5500" s="10">
        <v>38</v>
      </c>
      <c r="N5500" s="10">
        <v>7007</v>
      </c>
      <c r="O5500" s="10">
        <v>50742</v>
      </c>
      <c r="P5500" s="10">
        <v>41535</v>
      </c>
      <c r="Q5500" s="10">
        <v>125302</v>
      </c>
      <c r="R5500" s="10">
        <v>6</v>
      </c>
      <c r="S5500" s="10">
        <v>66</v>
      </c>
      <c r="T5500" s="10">
        <v>0</v>
      </c>
      <c r="U5500" s="10">
        <v>339.73149890000002</v>
      </c>
      <c r="V5500" s="10">
        <v>6916</v>
      </c>
      <c r="W5500" s="10">
        <v>7936</v>
      </c>
      <c r="X5500" s="10">
        <v>76710</v>
      </c>
      <c r="Y5500" s="10">
        <v>148754</v>
      </c>
      <c r="Z5500" s="10">
        <v>0</v>
      </c>
      <c r="AA5500" s="10">
        <v>104911</v>
      </c>
      <c r="AB5500" s="10">
        <v>193952</v>
      </c>
      <c r="AC5500" s="10">
        <v>7256</v>
      </c>
      <c r="AD5500" s="10">
        <v>327.85046999999997</v>
      </c>
      <c r="AE5500" s="10">
        <v>32804</v>
      </c>
      <c r="AF5500" s="10">
        <v>40</v>
      </c>
      <c r="AG5500" s="10">
        <v>48.71</v>
      </c>
      <c r="AH5500" s="10">
        <v>9.0399999999999991</v>
      </c>
      <c r="AI5500" s="10">
        <v>103.41</v>
      </c>
      <c r="AJ5500" s="10" t="s">
        <v>40</v>
      </c>
    </row>
    <row r="5501" spans="1:36" x14ac:dyDescent="0.25">
      <c r="A5501" s="10" t="s">
        <v>36</v>
      </c>
      <c r="B5501" s="10" t="s">
        <v>61</v>
      </c>
      <c r="C5501" s="10">
        <v>26</v>
      </c>
      <c r="D5501" s="10" t="s">
        <v>38</v>
      </c>
      <c r="E5501" s="10">
        <v>2617</v>
      </c>
      <c r="F5501" s="10" t="s">
        <v>54</v>
      </c>
      <c r="G5501" s="20">
        <v>288874</v>
      </c>
      <c r="H5501" s="10">
        <v>493.77670369999998</v>
      </c>
      <c r="I5501" s="10">
        <v>7</v>
      </c>
      <c r="J5501" s="10">
        <v>31</v>
      </c>
      <c r="K5501" s="10">
        <v>0</v>
      </c>
      <c r="L5501" s="10">
        <v>64</v>
      </c>
      <c r="M5501" s="10">
        <v>37</v>
      </c>
      <c r="N5501" s="10">
        <v>1837</v>
      </c>
      <c r="O5501" s="10">
        <v>40136</v>
      </c>
      <c r="P5501" s="10">
        <v>31553</v>
      </c>
      <c r="Q5501" s="10">
        <v>74457</v>
      </c>
      <c r="R5501" s="10">
        <v>0</v>
      </c>
      <c r="S5501" s="10">
        <v>0</v>
      </c>
      <c r="T5501" s="10">
        <v>0</v>
      </c>
      <c r="U5501" s="10">
        <v>198.18221779999999</v>
      </c>
      <c r="V5501" s="10">
        <v>5651</v>
      </c>
      <c r="W5501" s="10">
        <v>6155</v>
      </c>
      <c r="X5501" s="10">
        <v>48190</v>
      </c>
      <c r="Y5501" s="10">
        <v>93250</v>
      </c>
      <c r="Z5501" s="10">
        <v>0</v>
      </c>
      <c r="AA5501" s="10">
        <v>82495</v>
      </c>
      <c r="AB5501" s="10">
        <v>144164</v>
      </c>
      <c r="AC5501" s="10">
        <v>1901</v>
      </c>
      <c r="AD5501" s="10">
        <v>198.18221779999999</v>
      </c>
      <c r="AE5501" s="10">
        <v>28588</v>
      </c>
      <c r="AF5501" s="10">
        <v>18</v>
      </c>
      <c r="AG5501" s="10">
        <v>41.7</v>
      </c>
      <c r="AH5501" s="10">
        <v>21.46</v>
      </c>
      <c r="AI5501" s="10">
        <v>100.74</v>
      </c>
      <c r="AJ5501" s="10" t="s">
        <v>40</v>
      </c>
    </row>
    <row r="5502" spans="1:36" x14ac:dyDescent="0.25">
      <c r="A5502" s="10" t="s">
        <v>36</v>
      </c>
      <c r="B5502" s="10" t="s">
        <v>61</v>
      </c>
      <c r="C5502" s="10">
        <v>26</v>
      </c>
      <c r="D5502" s="10" t="s">
        <v>38</v>
      </c>
      <c r="E5502" s="10">
        <v>2620</v>
      </c>
      <c r="F5502" s="10" t="s">
        <v>62</v>
      </c>
      <c r="G5502" s="20">
        <v>278440</v>
      </c>
      <c r="H5502" s="10">
        <v>351.06503739999999</v>
      </c>
      <c r="I5502" s="10">
        <v>11</v>
      </c>
      <c r="J5502" s="10">
        <v>6</v>
      </c>
      <c r="K5502" s="10">
        <v>9.7305925000000002</v>
      </c>
      <c r="L5502" s="10">
        <v>93</v>
      </c>
      <c r="M5502" s="10">
        <v>220</v>
      </c>
      <c r="N5502" s="10">
        <v>7010</v>
      </c>
      <c r="O5502" s="10">
        <v>129264</v>
      </c>
      <c r="P5502" s="10">
        <v>100434</v>
      </c>
      <c r="Q5502" s="10">
        <v>50276</v>
      </c>
      <c r="R5502" s="10">
        <v>180</v>
      </c>
      <c r="S5502" s="10">
        <v>18</v>
      </c>
      <c r="T5502" s="10">
        <v>0</v>
      </c>
      <c r="U5502" s="10">
        <v>463.53130240000002</v>
      </c>
      <c r="V5502" s="10">
        <v>11693</v>
      </c>
      <c r="W5502" s="10">
        <v>12007</v>
      </c>
      <c r="X5502" s="10">
        <v>50214</v>
      </c>
      <c r="Y5502" s="10">
        <v>66945</v>
      </c>
      <c r="Z5502" s="10">
        <v>0</v>
      </c>
      <c r="AA5502" s="10">
        <v>105423</v>
      </c>
      <c r="AB5502" s="10">
        <v>151516</v>
      </c>
      <c r="AC5502" s="10">
        <v>7103</v>
      </c>
      <c r="AD5502" s="10">
        <v>453.80070990000002</v>
      </c>
      <c r="AE5502" s="10">
        <v>77322</v>
      </c>
      <c r="AF5502" s="10">
        <v>33</v>
      </c>
      <c r="AG5502" s="10">
        <v>67.62</v>
      </c>
      <c r="AH5502" s="10">
        <v>9.1199999999999992</v>
      </c>
      <c r="AI5502" s="10">
        <v>102.4</v>
      </c>
      <c r="AJ5502" s="10" t="s">
        <v>40</v>
      </c>
    </row>
    <row r="5503" spans="1:36" x14ac:dyDescent="0.25">
      <c r="A5503" s="10" t="s">
        <v>36</v>
      </c>
      <c r="B5503" s="10" t="s">
        <v>61</v>
      </c>
      <c r="C5503" s="10">
        <v>26</v>
      </c>
      <c r="D5503" s="10" t="s">
        <v>38</v>
      </c>
      <c r="E5503" s="10">
        <v>2603</v>
      </c>
      <c r="F5503" s="10" t="s">
        <v>59</v>
      </c>
      <c r="G5503" s="20">
        <v>398876</v>
      </c>
      <c r="H5503" s="10">
        <v>449.26796510000003</v>
      </c>
      <c r="I5503" s="10">
        <v>9</v>
      </c>
      <c r="J5503" s="10">
        <v>8</v>
      </c>
      <c r="K5503" s="10">
        <v>5.7054859000000002</v>
      </c>
      <c r="L5503" s="10">
        <v>315</v>
      </c>
      <c r="M5503" s="10">
        <v>419</v>
      </c>
      <c r="N5503" s="10">
        <v>8261</v>
      </c>
      <c r="O5503" s="10">
        <v>64695</v>
      </c>
      <c r="P5503" s="10">
        <v>52043</v>
      </c>
      <c r="Q5503" s="10">
        <v>86213</v>
      </c>
      <c r="R5503" s="10">
        <v>0</v>
      </c>
      <c r="S5503" s="10">
        <v>62</v>
      </c>
      <c r="T5503" s="10">
        <v>0</v>
      </c>
      <c r="U5503" s="10">
        <v>296.35939589999998</v>
      </c>
      <c r="V5503" s="10">
        <v>6870</v>
      </c>
      <c r="W5503" s="10">
        <v>7668</v>
      </c>
      <c r="X5503" s="10">
        <v>65999</v>
      </c>
      <c r="Y5503" s="10">
        <v>105833</v>
      </c>
      <c r="Z5503" s="10">
        <v>0</v>
      </c>
      <c r="AA5503" s="10">
        <v>115244</v>
      </c>
      <c r="AB5503" s="10">
        <v>176271</v>
      </c>
      <c r="AC5503" s="10">
        <v>8576</v>
      </c>
      <c r="AD5503" s="10">
        <v>290.65391</v>
      </c>
      <c r="AE5503" s="10">
        <v>35067</v>
      </c>
      <c r="AF5503" s="10">
        <v>26</v>
      </c>
      <c r="AG5503" s="10">
        <v>68.38</v>
      </c>
      <c r="AH5503" s="10">
        <v>8.8800000000000008</v>
      </c>
      <c r="AI5503" s="10">
        <v>107.52</v>
      </c>
      <c r="AJ5503" s="10" t="s">
        <v>40</v>
      </c>
    </row>
    <row r="5504" spans="1:36" x14ac:dyDescent="0.25">
      <c r="A5504" s="10" t="s">
        <v>36</v>
      </c>
      <c r="B5504" s="10" t="s">
        <v>61</v>
      </c>
      <c r="C5504" s="10">
        <v>26</v>
      </c>
      <c r="D5504" s="10" t="s">
        <v>38</v>
      </c>
      <c r="E5504" s="10">
        <v>2604</v>
      </c>
      <c r="F5504" s="10" t="s">
        <v>42</v>
      </c>
      <c r="G5504" s="20">
        <v>435612</v>
      </c>
      <c r="H5504" s="10">
        <v>317.37167099999999</v>
      </c>
      <c r="I5504" s="10">
        <v>7</v>
      </c>
      <c r="J5504" s="10">
        <v>31</v>
      </c>
      <c r="K5504" s="10">
        <v>8.0749160999999994</v>
      </c>
      <c r="L5504" s="10">
        <v>1030</v>
      </c>
      <c r="M5504" s="10">
        <v>416</v>
      </c>
      <c r="N5504" s="10">
        <v>6251</v>
      </c>
      <c r="O5504" s="10">
        <v>100300</v>
      </c>
      <c r="P5504" s="10">
        <v>80885</v>
      </c>
      <c r="Q5504" s="10">
        <v>73467</v>
      </c>
      <c r="R5504" s="10">
        <v>0</v>
      </c>
      <c r="S5504" s="10">
        <v>0</v>
      </c>
      <c r="T5504" s="10">
        <v>0</v>
      </c>
      <c r="U5504" s="10">
        <v>326.39870209999998</v>
      </c>
      <c r="V5504" s="10">
        <v>12698</v>
      </c>
      <c r="W5504" s="10">
        <v>12981</v>
      </c>
      <c r="X5504" s="10">
        <v>65666</v>
      </c>
      <c r="Y5504" s="10">
        <v>87824</v>
      </c>
      <c r="Z5504" s="10">
        <v>0</v>
      </c>
      <c r="AA5504" s="10">
        <v>106501</v>
      </c>
      <c r="AB5504" s="10">
        <v>133962</v>
      </c>
      <c r="AC5504" s="10">
        <v>7281</v>
      </c>
      <c r="AD5504" s="10">
        <v>318.32378599999998</v>
      </c>
      <c r="AE5504" s="10">
        <v>80820</v>
      </c>
      <c r="AF5504" s="10">
        <v>25</v>
      </c>
      <c r="AG5504" s="10">
        <v>83.73</v>
      </c>
      <c r="AH5504" s="10">
        <v>5.88</v>
      </c>
      <c r="AI5504" s="10">
        <v>100.7</v>
      </c>
      <c r="AJ5504" s="10" t="s">
        <v>40</v>
      </c>
    </row>
    <row r="5505" spans="1:36" x14ac:dyDescent="0.25">
      <c r="A5505" s="10" t="s">
        <v>36</v>
      </c>
      <c r="B5505" s="10" t="s">
        <v>61</v>
      </c>
      <c r="C5505" s="10">
        <v>26</v>
      </c>
      <c r="D5505" s="10" t="s">
        <v>38</v>
      </c>
      <c r="E5505" s="10">
        <v>2608</v>
      </c>
      <c r="F5505" s="10" t="s">
        <v>44</v>
      </c>
      <c r="G5505" s="20">
        <v>112202</v>
      </c>
      <c r="H5505" s="10">
        <v>534.15183030000003</v>
      </c>
      <c r="I5505" s="10">
        <v>9</v>
      </c>
      <c r="J5505" s="10">
        <v>2</v>
      </c>
      <c r="K5505" s="10">
        <v>0</v>
      </c>
      <c r="L5505" s="10">
        <v>356</v>
      </c>
      <c r="M5505" s="10">
        <v>263</v>
      </c>
      <c r="N5505" s="10">
        <v>4087</v>
      </c>
      <c r="O5505" s="10">
        <v>44310</v>
      </c>
      <c r="P5505" s="10">
        <v>28235</v>
      </c>
      <c r="Q5505" s="10">
        <v>24634</v>
      </c>
      <c r="R5505" s="10">
        <v>0</v>
      </c>
      <c r="S5505" s="10">
        <v>8</v>
      </c>
      <c r="T5505" s="10">
        <v>0</v>
      </c>
      <c r="U5505" s="10">
        <v>236.68267599999999</v>
      </c>
      <c r="V5505" s="10">
        <v>4450</v>
      </c>
      <c r="W5505" s="10">
        <v>4547</v>
      </c>
      <c r="X5505" s="10">
        <v>28803</v>
      </c>
      <c r="Y5505" s="10">
        <v>43259</v>
      </c>
      <c r="Z5505" s="10">
        <v>0</v>
      </c>
      <c r="AA5505" s="10">
        <v>51815</v>
      </c>
      <c r="AB5505" s="10">
        <v>72733</v>
      </c>
      <c r="AC5505" s="10">
        <v>4443</v>
      </c>
      <c r="AD5505" s="10">
        <v>236.68267599999999</v>
      </c>
      <c r="AE5505" s="10">
        <v>34802</v>
      </c>
      <c r="AF5505" s="10">
        <v>36</v>
      </c>
      <c r="AG5505" s="10">
        <v>53.5</v>
      </c>
      <c r="AH5505" s="10">
        <v>7.71</v>
      </c>
      <c r="AI5505" s="10">
        <v>101.89</v>
      </c>
      <c r="AJ5505" s="10" t="s">
        <v>40</v>
      </c>
    </row>
    <row r="5506" spans="1:36" x14ac:dyDescent="0.25">
      <c r="A5506" s="10" t="s">
        <v>36</v>
      </c>
      <c r="B5506" s="10" t="s">
        <v>61</v>
      </c>
      <c r="C5506" s="10">
        <v>26</v>
      </c>
      <c r="D5506" s="10" t="s">
        <v>38</v>
      </c>
      <c r="E5506" s="10">
        <v>2616</v>
      </c>
      <c r="F5506" s="10" t="s">
        <v>53</v>
      </c>
      <c r="G5506" s="20">
        <v>314803</v>
      </c>
      <c r="H5506" s="10">
        <v>635.06450759999996</v>
      </c>
      <c r="I5506" s="10">
        <v>7</v>
      </c>
      <c r="J5506" s="10">
        <v>12</v>
      </c>
      <c r="K5506" s="10">
        <v>11.8810289</v>
      </c>
      <c r="L5506" s="10">
        <v>248</v>
      </c>
      <c r="M5506" s="10">
        <v>40</v>
      </c>
      <c r="N5506" s="10">
        <v>6998</v>
      </c>
      <c r="O5506" s="10">
        <v>49064</v>
      </c>
      <c r="P5506" s="10">
        <v>40137</v>
      </c>
      <c r="Q5506" s="10">
        <v>125331</v>
      </c>
      <c r="R5506" s="10">
        <v>6</v>
      </c>
      <c r="S5506" s="10">
        <v>66</v>
      </c>
      <c r="T5506" s="10">
        <v>0</v>
      </c>
      <c r="U5506" s="10">
        <v>323.4690789</v>
      </c>
      <c r="V5506" s="10">
        <v>6700</v>
      </c>
      <c r="W5506" s="10">
        <v>7693</v>
      </c>
      <c r="X5506" s="10">
        <v>76712</v>
      </c>
      <c r="Y5506" s="10">
        <v>148786</v>
      </c>
      <c r="Z5506" s="10">
        <v>0</v>
      </c>
      <c r="AA5506" s="10">
        <v>104934</v>
      </c>
      <c r="AB5506" s="10">
        <v>194023</v>
      </c>
      <c r="AC5506" s="10">
        <v>7246</v>
      </c>
      <c r="AD5506" s="10">
        <v>311.58805000000001</v>
      </c>
      <c r="AE5506" s="10">
        <v>31716</v>
      </c>
      <c r="AF5506" s="10">
        <v>39</v>
      </c>
      <c r="AG5506" s="10">
        <v>48.1</v>
      </c>
      <c r="AH5506" s="10">
        <v>9.25</v>
      </c>
      <c r="AI5506" s="10">
        <v>103.41</v>
      </c>
      <c r="AJ5506" s="10" t="s">
        <v>40</v>
      </c>
    </row>
    <row r="5507" spans="1:36" x14ac:dyDescent="0.25">
      <c r="A5507" s="10" t="s">
        <v>36</v>
      </c>
      <c r="B5507" s="10" t="s">
        <v>61</v>
      </c>
      <c r="C5507" s="10">
        <v>26</v>
      </c>
      <c r="D5507" s="10" t="s">
        <v>38</v>
      </c>
      <c r="E5507" s="10">
        <v>2610</v>
      </c>
      <c r="F5507" s="10" t="s">
        <v>52</v>
      </c>
      <c r="G5507" s="20">
        <v>525640</v>
      </c>
      <c r="H5507" s="10">
        <v>369.11251110000001</v>
      </c>
      <c r="I5507" s="10">
        <v>7</v>
      </c>
      <c r="J5507" s="10">
        <v>27</v>
      </c>
      <c r="K5507" s="10">
        <v>12.349314400000001</v>
      </c>
      <c r="L5507" s="10">
        <v>150</v>
      </c>
      <c r="M5507" s="10">
        <v>37</v>
      </c>
      <c r="N5507" s="10">
        <v>3180</v>
      </c>
      <c r="O5507" s="10">
        <v>119686</v>
      </c>
      <c r="P5507" s="10">
        <v>96334</v>
      </c>
      <c r="Q5507" s="10">
        <v>76574</v>
      </c>
      <c r="R5507" s="10">
        <v>31</v>
      </c>
      <c r="S5507" s="10">
        <v>17</v>
      </c>
      <c r="T5507" s="10">
        <v>0</v>
      </c>
      <c r="U5507" s="10">
        <v>454.12531439999998</v>
      </c>
      <c r="V5507" s="10">
        <v>14981</v>
      </c>
      <c r="W5507" s="10">
        <v>15324</v>
      </c>
      <c r="X5507" s="10">
        <v>60707</v>
      </c>
      <c r="Y5507" s="10">
        <v>97300</v>
      </c>
      <c r="Z5507" s="10">
        <v>0</v>
      </c>
      <c r="AA5507" s="10">
        <v>85698</v>
      </c>
      <c r="AB5507" s="10">
        <v>129070</v>
      </c>
      <c r="AC5507" s="10">
        <v>3330</v>
      </c>
      <c r="AD5507" s="10">
        <v>441.77600000000001</v>
      </c>
      <c r="AE5507" s="10">
        <v>91544</v>
      </c>
      <c r="AF5507" s="10">
        <v>13</v>
      </c>
      <c r="AG5507" s="10">
        <v>40.380000000000003</v>
      </c>
      <c r="AH5507" s="10">
        <v>18.850000000000001</v>
      </c>
      <c r="AI5507" s="10">
        <v>99.08</v>
      </c>
      <c r="AJ5507" s="10" t="s">
        <v>40</v>
      </c>
    </row>
    <row r="5508" spans="1:36" x14ac:dyDescent="0.25">
      <c r="A5508" s="10" t="s">
        <v>36</v>
      </c>
      <c r="B5508" s="10" t="s">
        <v>61</v>
      </c>
      <c r="C5508" s="10">
        <v>26</v>
      </c>
      <c r="D5508" s="10" t="s">
        <v>38</v>
      </c>
      <c r="E5508" s="10">
        <v>2611</v>
      </c>
      <c r="F5508" s="10" t="s">
        <v>46</v>
      </c>
      <c r="G5508" s="20">
        <v>371377</v>
      </c>
      <c r="H5508" s="10">
        <v>382.21749039999997</v>
      </c>
      <c r="I5508" s="10">
        <v>6</v>
      </c>
      <c r="J5508" s="10">
        <v>219</v>
      </c>
      <c r="K5508" s="10">
        <v>0</v>
      </c>
      <c r="L5508" s="10">
        <v>286</v>
      </c>
      <c r="M5508" s="10">
        <v>23</v>
      </c>
      <c r="N5508" s="10">
        <v>2871</v>
      </c>
      <c r="O5508" s="10">
        <v>83337</v>
      </c>
      <c r="P5508" s="10">
        <v>67965</v>
      </c>
      <c r="Q5508" s="10">
        <v>94889</v>
      </c>
      <c r="R5508" s="10">
        <v>0</v>
      </c>
      <c r="S5508" s="10">
        <v>8</v>
      </c>
      <c r="T5508" s="10">
        <v>0</v>
      </c>
      <c r="U5508" s="10">
        <v>318.52859000000001</v>
      </c>
      <c r="V5508" s="10">
        <v>12358</v>
      </c>
      <c r="W5508" s="10">
        <v>13325</v>
      </c>
      <c r="X5508" s="10">
        <v>64907</v>
      </c>
      <c r="Y5508" s="10">
        <v>117270</v>
      </c>
      <c r="Z5508" s="10">
        <v>0</v>
      </c>
      <c r="AA5508" s="10">
        <v>99780</v>
      </c>
      <c r="AB5508" s="10">
        <v>165904</v>
      </c>
      <c r="AC5508" s="10">
        <v>3157</v>
      </c>
      <c r="AD5508" s="10">
        <v>318.52859000000001</v>
      </c>
      <c r="AE5508" s="10">
        <v>62641</v>
      </c>
      <c r="AF5508" s="10">
        <v>10</v>
      </c>
      <c r="AG5508" s="10">
        <v>50.61</v>
      </c>
      <c r="AH5508" s="10">
        <v>11.68</v>
      </c>
      <c r="AI5508" s="10">
        <v>99.16</v>
      </c>
      <c r="AJ5508" s="10" t="s">
        <v>40</v>
      </c>
    </row>
    <row r="5509" spans="1:36" x14ac:dyDescent="0.25">
      <c r="A5509" s="10" t="s">
        <v>36</v>
      </c>
      <c r="B5509" s="10" t="s">
        <v>61</v>
      </c>
      <c r="C5509" s="10">
        <v>26</v>
      </c>
      <c r="D5509" s="10" t="s">
        <v>38</v>
      </c>
      <c r="E5509" s="10">
        <v>2614</v>
      </c>
      <c r="F5509" s="10" t="s">
        <v>45</v>
      </c>
      <c r="G5509" s="20">
        <v>284662</v>
      </c>
      <c r="H5509" s="10">
        <v>370.56162019999999</v>
      </c>
      <c r="I5509" s="10">
        <v>10</v>
      </c>
      <c r="J5509" s="10">
        <v>9</v>
      </c>
      <c r="K5509" s="10">
        <v>4.8548571999999997</v>
      </c>
      <c r="L5509" s="10">
        <v>277</v>
      </c>
      <c r="M5509" s="10">
        <v>94</v>
      </c>
      <c r="N5509" s="10">
        <v>2980</v>
      </c>
      <c r="O5509" s="10">
        <v>83398</v>
      </c>
      <c r="P5509" s="10">
        <v>59018</v>
      </c>
      <c r="Q5509" s="10">
        <v>29115</v>
      </c>
      <c r="R5509" s="10">
        <v>0</v>
      </c>
      <c r="S5509" s="10">
        <v>3</v>
      </c>
      <c r="T5509" s="10">
        <v>0</v>
      </c>
      <c r="U5509" s="10">
        <v>313.89583720000002</v>
      </c>
      <c r="V5509" s="10">
        <v>7762</v>
      </c>
      <c r="W5509" s="10">
        <v>7900</v>
      </c>
      <c r="X5509" s="10">
        <v>32255</v>
      </c>
      <c r="Y5509" s="10">
        <v>43578</v>
      </c>
      <c r="Z5509" s="10">
        <v>0</v>
      </c>
      <c r="AA5509" s="10">
        <v>49263</v>
      </c>
      <c r="AB5509" s="10">
        <v>63886</v>
      </c>
      <c r="AC5509" s="10">
        <v>3257</v>
      </c>
      <c r="AD5509" s="10">
        <v>309.04097999999999</v>
      </c>
      <c r="AE5509" s="10">
        <v>61514</v>
      </c>
      <c r="AF5509" s="10">
        <v>32</v>
      </c>
      <c r="AG5509" s="10">
        <v>72.52</v>
      </c>
      <c r="AH5509" s="10">
        <v>12.14</v>
      </c>
      <c r="AI5509" s="10">
        <v>99.04</v>
      </c>
      <c r="AJ5509" s="10" t="s">
        <v>40</v>
      </c>
    </row>
    <row r="5510" spans="1:36" x14ac:dyDescent="0.25">
      <c r="A5510" s="10" t="s">
        <v>36</v>
      </c>
      <c r="B5510" s="10" t="s">
        <v>61</v>
      </c>
      <c r="C5510" s="10">
        <v>26</v>
      </c>
      <c r="D5510" s="10" t="s">
        <v>38</v>
      </c>
      <c r="E5510" s="10">
        <v>2619</v>
      </c>
      <c r="F5510" s="10" t="s">
        <v>57</v>
      </c>
      <c r="G5510" s="20">
        <v>78048</v>
      </c>
      <c r="H5510" s="10">
        <v>374.66869559999998</v>
      </c>
      <c r="I5510" s="10">
        <v>9</v>
      </c>
      <c r="J5510" s="10">
        <v>5</v>
      </c>
      <c r="K5510" s="10">
        <v>2.9556301999999999</v>
      </c>
      <c r="L5510" s="10">
        <v>156</v>
      </c>
      <c r="M5510" s="10">
        <v>138</v>
      </c>
      <c r="N5510" s="10">
        <v>2598</v>
      </c>
      <c r="O5510" s="10">
        <v>22179</v>
      </c>
      <c r="P5510" s="10">
        <v>10362</v>
      </c>
      <c r="Q5510" s="10">
        <v>11033</v>
      </c>
      <c r="R5510" s="10">
        <v>12</v>
      </c>
      <c r="S5510" s="10">
        <v>7</v>
      </c>
      <c r="T5510" s="10">
        <v>0</v>
      </c>
      <c r="U5510" s="10">
        <v>86.053400199999999</v>
      </c>
      <c r="V5510" s="10">
        <v>2368</v>
      </c>
      <c r="W5510" s="10">
        <v>2437</v>
      </c>
      <c r="X5510" s="10">
        <v>15794</v>
      </c>
      <c r="Y5510" s="10">
        <v>21916</v>
      </c>
      <c r="Z5510" s="10">
        <v>0</v>
      </c>
      <c r="AA5510" s="10">
        <v>33387</v>
      </c>
      <c r="AB5510" s="10">
        <v>44294</v>
      </c>
      <c r="AC5510" s="10">
        <v>2754</v>
      </c>
      <c r="AD5510" s="10">
        <v>83.097769999999997</v>
      </c>
      <c r="AE5510" s="10">
        <v>18421</v>
      </c>
      <c r="AF5510" s="10">
        <v>28</v>
      </c>
      <c r="AG5510" s="10">
        <v>53.75</v>
      </c>
      <c r="AH5510" s="10">
        <v>3.53</v>
      </c>
      <c r="AI5510" s="10">
        <v>100.68</v>
      </c>
      <c r="AJ5510" s="10" t="s">
        <v>40</v>
      </c>
    </row>
    <row r="5511" spans="1:36" x14ac:dyDescent="0.25">
      <c r="A5511" s="10" t="s">
        <v>36</v>
      </c>
      <c r="B5511" s="10" t="s">
        <v>61</v>
      </c>
      <c r="C5511" s="10">
        <v>26</v>
      </c>
      <c r="D5511" s="10" t="s">
        <v>38</v>
      </c>
      <c r="E5511" s="10">
        <v>2622</v>
      </c>
      <c r="F5511" s="10" t="s">
        <v>63</v>
      </c>
      <c r="G5511" s="20">
        <v>142710</v>
      </c>
      <c r="H5511" s="10">
        <v>470.8456898</v>
      </c>
      <c r="I5511" s="10">
        <v>12</v>
      </c>
      <c r="J5511" s="10">
        <v>1</v>
      </c>
      <c r="K5511" s="10">
        <v>7.2066606999999996</v>
      </c>
      <c r="L5511" s="10">
        <v>21</v>
      </c>
      <c r="M5511" s="10">
        <v>304</v>
      </c>
      <c r="N5511" s="10">
        <v>4303</v>
      </c>
      <c r="O5511" s="10">
        <v>15417</v>
      </c>
      <c r="P5511" s="10">
        <v>6901</v>
      </c>
      <c r="Q5511" s="10">
        <v>14096</v>
      </c>
      <c r="R5511" s="10">
        <v>0</v>
      </c>
      <c r="S5511" s="10">
        <v>4</v>
      </c>
      <c r="T5511" s="10">
        <v>0</v>
      </c>
      <c r="U5511" s="10">
        <v>79.796940699999993</v>
      </c>
      <c r="V5511" s="10">
        <v>1247</v>
      </c>
      <c r="W5511" s="10">
        <v>1270</v>
      </c>
      <c r="X5511" s="10">
        <v>22985</v>
      </c>
      <c r="Y5511" s="10">
        <v>29833</v>
      </c>
      <c r="Z5511" s="10">
        <v>0</v>
      </c>
      <c r="AA5511" s="10">
        <v>41912</v>
      </c>
      <c r="AB5511" s="10">
        <v>54134</v>
      </c>
      <c r="AC5511" s="10">
        <v>4324</v>
      </c>
      <c r="AD5511" s="10">
        <v>72.590280000000007</v>
      </c>
      <c r="AE5511" s="10">
        <v>5185</v>
      </c>
      <c r="AF5511" s="10">
        <v>27</v>
      </c>
      <c r="AG5511" s="10">
        <v>78.72</v>
      </c>
      <c r="AH5511" s="10">
        <v>8.39</v>
      </c>
      <c r="AI5511" s="10">
        <v>99.5</v>
      </c>
      <c r="AJ5511" s="10" t="s">
        <v>40</v>
      </c>
    </row>
    <row r="5512" spans="1:36" x14ac:dyDescent="0.25">
      <c r="A5512" s="10" t="s">
        <v>36</v>
      </c>
      <c r="B5512" s="10" t="s">
        <v>61</v>
      </c>
      <c r="C5512" s="10">
        <v>26</v>
      </c>
      <c r="D5512" s="10" t="s">
        <v>38</v>
      </c>
      <c r="E5512" s="10">
        <v>2601</v>
      </c>
      <c r="F5512" s="10" t="s">
        <v>39</v>
      </c>
      <c r="G5512" s="20">
        <v>238138</v>
      </c>
      <c r="H5512" s="10">
        <v>444.7526115</v>
      </c>
      <c r="I5512" s="10">
        <v>10</v>
      </c>
      <c r="J5512" s="10">
        <v>12</v>
      </c>
      <c r="K5512" s="10">
        <v>56.146741300000002</v>
      </c>
      <c r="L5512" s="10">
        <v>589</v>
      </c>
      <c r="M5512" s="10">
        <v>910</v>
      </c>
      <c r="N5512" s="10">
        <v>6594</v>
      </c>
      <c r="O5512" s="10">
        <v>39153</v>
      </c>
      <c r="P5512" s="10">
        <v>3907</v>
      </c>
      <c r="Q5512" s="10">
        <v>8522</v>
      </c>
      <c r="R5512" s="10">
        <v>5</v>
      </c>
      <c r="S5512" s="10">
        <v>7</v>
      </c>
      <c r="T5512" s="10">
        <v>0</v>
      </c>
      <c r="U5512" s="10">
        <v>230.28073130000001</v>
      </c>
      <c r="V5512" s="10">
        <v>3661</v>
      </c>
      <c r="W5512" s="10">
        <v>3792</v>
      </c>
      <c r="X5512" s="10">
        <v>57483</v>
      </c>
      <c r="Y5512" s="10">
        <v>66428</v>
      </c>
      <c r="Z5512" s="10">
        <v>0</v>
      </c>
      <c r="AA5512" s="10">
        <v>116300</v>
      </c>
      <c r="AB5512" s="10">
        <v>132848</v>
      </c>
      <c r="AC5512" s="10">
        <v>7183</v>
      </c>
      <c r="AD5512" s="10">
        <v>174.13399000000001</v>
      </c>
      <c r="AE5512" s="10">
        <v>17626</v>
      </c>
      <c r="AF5512" s="10">
        <v>44</v>
      </c>
      <c r="AG5512" s="10">
        <v>70.97</v>
      </c>
      <c r="AH5512" s="10">
        <v>9.67</v>
      </c>
      <c r="AI5512" s="10">
        <v>100.34</v>
      </c>
      <c r="AJ5512" s="10" t="s">
        <v>40</v>
      </c>
    </row>
    <row r="5513" spans="1:36" x14ac:dyDescent="0.25">
      <c r="A5513" s="10" t="s">
        <v>36</v>
      </c>
      <c r="B5513" s="10" t="s">
        <v>61</v>
      </c>
      <c r="C5513" s="10">
        <v>26</v>
      </c>
      <c r="D5513" s="10" t="s">
        <v>38</v>
      </c>
      <c r="E5513" s="10">
        <v>2610</v>
      </c>
      <c r="F5513" s="10" t="s">
        <v>52</v>
      </c>
      <c r="G5513" s="20">
        <v>525640</v>
      </c>
      <c r="H5513" s="10">
        <v>372.67878450000001</v>
      </c>
      <c r="I5513" s="10">
        <v>7</v>
      </c>
      <c r="J5513" s="10">
        <v>27</v>
      </c>
      <c r="K5513" s="10">
        <v>12.349314400000001</v>
      </c>
      <c r="L5513" s="10">
        <v>150</v>
      </c>
      <c r="M5513" s="10">
        <v>37</v>
      </c>
      <c r="N5513" s="10">
        <v>3179</v>
      </c>
      <c r="O5513" s="10">
        <v>119686</v>
      </c>
      <c r="P5513" s="10">
        <v>96334</v>
      </c>
      <c r="Q5513" s="10">
        <v>76574</v>
      </c>
      <c r="R5513" s="10">
        <v>31</v>
      </c>
      <c r="S5513" s="10">
        <v>17</v>
      </c>
      <c r="T5513" s="10">
        <v>0</v>
      </c>
      <c r="U5513" s="10">
        <v>458.39364440000003</v>
      </c>
      <c r="V5513" s="10">
        <v>14981</v>
      </c>
      <c r="W5513" s="10">
        <v>15324</v>
      </c>
      <c r="X5513" s="10">
        <v>60707</v>
      </c>
      <c r="Y5513" s="10">
        <v>97300</v>
      </c>
      <c r="Z5513" s="10">
        <v>0</v>
      </c>
      <c r="AA5513" s="10">
        <v>85698</v>
      </c>
      <c r="AB5513" s="10">
        <v>129070</v>
      </c>
      <c r="AC5513" s="10">
        <v>3329</v>
      </c>
      <c r="AD5513" s="10">
        <v>446.04433</v>
      </c>
      <c r="AE5513" s="10">
        <v>91544</v>
      </c>
      <c r="AF5513" s="10">
        <v>13</v>
      </c>
      <c r="AG5513" s="10">
        <v>40.380000000000003</v>
      </c>
      <c r="AH5513" s="10">
        <v>18.850000000000001</v>
      </c>
      <c r="AI5513" s="10">
        <v>99.99</v>
      </c>
      <c r="AJ5513" s="10" t="s">
        <v>40</v>
      </c>
    </row>
    <row r="5514" spans="1:36" x14ac:dyDescent="0.25">
      <c r="A5514" s="10" t="s">
        <v>36</v>
      </c>
      <c r="B5514" s="10" t="s">
        <v>61</v>
      </c>
      <c r="C5514" s="10">
        <v>26</v>
      </c>
      <c r="D5514" s="10" t="s">
        <v>38</v>
      </c>
      <c r="E5514" s="10">
        <v>2612</v>
      </c>
      <c r="F5514" s="10" t="s">
        <v>60</v>
      </c>
      <c r="G5514" s="20">
        <v>187179</v>
      </c>
      <c r="H5514" s="10">
        <v>483.89209590000002</v>
      </c>
      <c r="I5514" s="10">
        <v>7</v>
      </c>
      <c r="J5514" s="10">
        <v>21</v>
      </c>
      <c r="K5514" s="10">
        <v>12.063354500000001</v>
      </c>
      <c r="L5514" s="10">
        <v>369</v>
      </c>
      <c r="M5514" s="10">
        <v>32</v>
      </c>
      <c r="N5514" s="10">
        <v>998</v>
      </c>
      <c r="O5514" s="10">
        <v>45179</v>
      </c>
      <c r="P5514" s="10">
        <v>36193</v>
      </c>
      <c r="Q5514" s="10">
        <v>57453</v>
      </c>
      <c r="R5514" s="10">
        <v>0</v>
      </c>
      <c r="S5514" s="10">
        <v>5</v>
      </c>
      <c r="T5514" s="10">
        <v>0</v>
      </c>
      <c r="U5514" s="10">
        <v>230.68096449999999</v>
      </c>
      <c r="V5514" s="10">
        <v>5823</v>
      </c>
      <c r="W5514" s="10">
        <v>6594</v>
      </c>
      <c r="X5514" s="10">
        <v>38440</v>
      </c>
      <c r="Y5514" s="10">
        <v>71962</v>
      </c>
      <c r="Z5514" s="10">
        <v>0</v>
      </c>
      <c r="AA5514" s="10">
        <v>52399</v>
      </c>
      <c r="AB5514" s="10">
        <v>92553</v>
      </c>
      <c r="AC5514" s="10">
        <v>1367</v>
      </c>
      <c r="AD5514" s="10">
        <v>218.61761000000001</v>
      </c>
      <c r="AE5514" s="10">
        <v>31284</v>
      </c>
      <c r="AF5514" s="10">
        <v>8</v>
      </c>
      <c r="AG5514" s="10">
        <v>77.510000000000005</v>
      </c>
      <c r="AH5514" s="10">
        <v>4.16</v>
      </c>
      <c r="AI5514" s="10">
        <v>100</v>
      </c>
      <c r="AJ5514" s="10" t="s">
        <v>40</v>
      </c>
    </row>
    <row r="5515" spans="1:36" x14ac:dyDescent="0.25">
      <c r="A5515" s="10" t="s">
        <v>36</v>
      </c>
      <c r="B5515" s="10" t="s">
        <v>61</v>
      </c>
      <c r="C5515" s="10">
        <v>26</v>
      </c>
      <c r="D5515" s="10" t="s">
        <v>38</v>
      </c>
      <c r="E5515" s="10">
        <v>2618</v>
      </c>
      <c r="F5515" s="10" t="s">
        <v>55</v>
      </c>
      <c r="G5515" s="20">
        <v>429519</v>
      </c>
      <c r="H5515" s="10">
        <v>332.45437099999998</v>
      </c>
      <c r="I5515" s="10">
        <v>7</v>
      </c>
      <c r="J5515" s="10">
        <v>102</v>
      </c>
      <c r="K5515" s="10">
        <v>1.739751</v>
      </c>
      <c r="L5515" s="10">
        <v>208</v>
      </c>
      <c r="M5515" s="10">
        <v>36</v>
      </c>
      <c r="N5515" s="10">
        <v>3980</v>
      </c>
      <c r="O5515" s="10">
        <v>110993</v>
      </c>
      <c r="P5515" s="10">
        <v>82274</v>
      </c>
      <c r="Q5515" s="10">
        <v>41966</v>
      </c>
      <c r="R5515" s="10">
        <v>0</v>
      </c>
      <c r="S5515" s="10">
        <v>0</v>
      </c>
      <c r="T5515" s="10">
        <v>0</v>
      </c>
      <c r="U5515" s="10">
        <v>370.74083100000001</v>
      </c>
      <c r="V5515" s="10">
        <v>14424</v>
      </c>
      <c r="W5515" s="10">
        <v>14726</v>
      </c>
      <c r="X5515" s="10">
        <v>35074</v>
      </c>
      <c r="Y5515" s="10">
        <v>55403</v>
      </c>
      <c r="Z5515" s="10">
        <v>0</v>
      </c>
      <c r="AA5515" s="10">
        <v>53532</v>
      </c>
      <c r="AB5515" s="10">
        <v>79002</v>
      </c>
      <c r="AC5515" s="10">
        <v>4188</v>
      </c>
      <c r="AD5515" s="10">
        <v>369.00108</v>
      </c>
      <c r="AE5515" s="10">
        <v>90383</v>
      </c>
      <c r="AF5515" s="10">
        <v>31</v>
      </c>
      <c r="AG5515" s="10">
        <v>32.53</v>
      </c>
      <c r="AH5515" s="10">
        <v>28.4</v>
      </c>
      <c r="AI5515" s="10">
        <v>99.95</v>
      </c>
      <c r="AJ5515" s="10" t="s">
        <v>40</v>
      </c>
    </row>
    <row r="5516" spans="1:36" x14ac:dyDescent="0.25">
      <c r="A5516" s="10" t="s">
        <v>36</v>
      </c>
      <c r="B5516" s="10" t="s">
        <v>61</v>
      </c>
      <c r="C5516" s="10">
        <v>26</v>
      </c>
      <c r="D5516" s="10" t="s">
        <v>38</v>
      </c>
      <c r="E5516" s="10">
        <v>2619</v>
      </c>
      <c r="F5516" s="10" t="s">
        <v>57</v>
      </c>
      <c r="G5516" s="20">
        <v>78048</v>
      </c>
      <c r="H5516" s="10">
        <v>379.1807566</v>
      </c>
      <c r="I5516" s="10">
        <v>9</v>
      </c>
      <c r="J5516" s="10">
        <v>5</v>
      </c>
      <c r="K5516" s="10">
        <v>2.9556301999999999</v>
      </c>
      <c r="L5516" s="10">
        <v>156</v>
      </c>
      <c r="M5516" s="10">
        <v>137</v>
      </c>
      <c r="N5516" s="10">
        <v>2598</v>
      </c>
      <c r="O5516" s="10">
        <v>22179</v>
      </c>
      <c r="P5516" s="10">
        <v>10362</v>
      </c>
      <c r="Q5516" s="10">
        <v>11033</v>
      </c>
      <c r="R5516" s="10">
        <v>12</v>
      </c>
      <c r="S5516" s="10">
        <v>7</v>
      </c>
      <c r="T5516" s="10">
        <v>0</v>
      </c>
      <c r="U5516" s="10">
        <v>87.054130200000003</v>
      </c>
      <c r="V5516" s="10">
        <v>2368</v>
      </c>
      <c r="W5516" s="10">
        <v>2437</v>
      </c>
      <c r="X5516" s="10">
        <v>15794</v>
      </c>
      <c r="Y5516" s="10">
        <v>21916</v>
      </c>
      <c r="Z5516" s="10">
        <v>0</v>
      </c>
      <c r="AA5516" s="10">
        <v>33384</v>
      </c>
      <c r="AB5516" s="10">
        <v>44291</v>
      </c>
      <c r="AC5516" s="10">
        <v>2754</v>
      </c>
      <c r="AD5516" s="10">
        <v>84.098500000000001</v>
      </c>
      <c r="AE5516" s="10">
        <v>18421</v>
      </c>
      <c r="AF5516" s="10">
        <v>28</v>
      </c>
      <c r="AG5516" s="10">
        <v>53.88</v>
      </c>
      <c r="AH5516" s="10">
        <v>3.54</v>
      </c>
      <c r="AI5516" s="10">
        <v>101.94</v>
      </c>
      <c r="AJ5516" s="10" t="s">
        <v>40</v>
      </c>
    </row>
    <row r="5517" spans="1:36" x14ac:dyDescent="0.25">
      <c r="A5517" s="10" t="s">
        <v>36</v>
      </c>
      <c r="B5517" s="10" t="s">
        <v>61</v>
      </c>
      <c r="C5517" s="10">
        <v>26</v>
      </c>
      <c r="D5517" s="10" t="s">
        <v>38</v>
      </c>
      <c r="E5517" s="10">
        <v>2622</v>
      </c>
      <c r="F5517" s="10" t="s">
        <v>63</v>
      </c>
      <c r="G5517" s="20">
        <v>142710</v>
      </c>
      <c r="H5517" s="10">
        <v>501.17896910000002</v>
      </c>
      <c r="I5517" s="10">
        <v>11</v>
      </c>
      <c r="J5517" s="10">
        <v>1</v>
      </c>
      <c r="K5517" s="10">
        <v>7.2066606999999996</v>
      </c>
      <c r="L5517" s="10">
        <v>21</v>
      </c>
      <c r="M5517" s="10">
        <v>304</v>
      </c>
      <c r="N5517" s="10">
        <v>4303</v>
      </c>
      <c r="O5517" s="10">
        <v>14550</v>
      </c>
      <c r="P5517" s="10">
        <v>6245</v>
      </c>
      <c r="Q5517" s="10">
        <v>14096</v>
      </c>
      <c r="R5517" s="10">
        <v>0</v>
      </c>
      <c r="S5517" s="10">
        <v>4</v>
      </c>
      <c r="T5517" s="10">
        <v>0</v>
      </c>
      <c r="U5517" s="10">
        <v>80.128200699999994</v>
      </c>
      <c r="V5517" s="10">
        <v>1244</v>
      </c>
      <c r="W5517" s="10">
        <v>1265</v>
      </c>
      <c r="X5517" s="10">
        <v>22985</v>
      </c>
      <c r="Y5517" s="10">
        <v>29833</v>
      </c>
      <c r="Z5517" s="10">
        <v>0</v>
      </c>
      <c r="AA5517" s="10">
        <v>41912</v>
      </c>
      <c r="AB5517" s="10">
        <v>54134</v>
      </c>
      <c r="AC5517" s="10">
        <v>4324</v>
      </c>
      <c r="AD5517" s="10">
        <v>72.921539999999993</v>
      </c>
      <c r="AE5517" s="10">
        <v>4668</v>
      </c>
      <c r="AF5517" s="10">
        <v>27</v>
      </c>
      <c r="AG5517" s="10">
        <v>77.55</v>
      </c>
      <c r="AH5517" s="10">
        <v>8.85</v>
      </c>
      <c r="AI5517" s="10">
        <v>100</v>
      </c>
      <c r="AJ5517" s="10" t="s">
        <v>40</v>
      </c>
    </row>
    <row r="5518" spans="1:36" x14ac:dyDescent="0.25">
      <c r="A5518" s="10" t="s">
        <v>36</v>
      </c>
      <c r="B5518" s="10" t="s">
        <v>61</v>
      </c>
      <c r="C5518" s="10">
        <v>26</v>
      </c>
      <c r="D5518" s="10" t="s">
        <v>38</v>
      </c>
      <c r="E5518" s="10">
        <v>2624</v>
      </c>
      <c r="F5518" s="10" t="s">
        <v>48</v>
      </c>
      <c r="G5518" s="20">
        <v>58933</v>
      </c>
      <c r="H5518" s="10">
        <v>339.51738260000002</v>
      </c>
      <c r="I5518" s="10">
        <v>8</v>
      </c>
      <c r="J5518" s="10">
        <v>4</v>
      </c>
      <c r="K5518" s="10">
        <v>3.3797999999999999</v>
      </c>
      <c r="L5518" s="10">
        <v>108</v>
      </c>
      <c r="M5518" s="10">
        <v>51</v>
      </c>
      <c r="N5518" s="10">
        <v>1076</v>
      </c>
      <c r="O5518" s="10">
        <v>24910</v>
      </c>
      <c r="P5518" s="10">
        <v>21147</v>
      </c>
      <c r="Q5518" s="10">
        <v>15813</v>
      </c>
      <c r="R5518" s="10">
        <v>0</v>
      </c>
      <c r="S5518" s="10">
        <v>2</v>
      </c>
      <c r="T5518" s="10">
        <v>0</v>
      </c>
      <c r="U5518" s="10">
        <v>87.953580000000002</v>
      </c>
      <c r="V5518" s="10">
        <v>3019</v>
      </c>
      <c r="W5518" s="10">
        <v>3100</v>
      </c>
      <c r="X5518" s="10">
        <v>12632</v>
      </c>
      <c r="Y5518" s="10">
        <v>18550</v>
      </c>
      <c r="Z5518" s="10">
        <v>0</v>
      </c>
      <c r="AA5518" s="10">
        <v>19703</v>
      </c>
      <c r="AB5518" s="10">
        <v>26939</v>
      </c>
      <c r="AC5518" s="10">
        <v>1184</v>
      </c>
      <c r="AD5518" s="10">
        <v>84.573779999999999</v>
      </c>
      <c r="AE5518" s="10">
        <v>19448</v>
      </c>
      <c r="AF5518" s="10">
        <v>13</v>
      </c>
      <c r="AG5518" s="10">
        <v>34.92</v>
      </c>
      <c r="AH5518" s="10">
        <v>33.35</v>
      </c>
      <c r="AI5518" s="10">
        <v>99.72</v>
      </c>
      <c r="AJ5518" s="10" t="s">
        <v>40</v>
      </c>
    </row>
    <row r="5519" spans="1:36" x14ac:dyDescent="0.25">
      <c r="A5519" s="10" t="s">
        <v>36</v>
      </c>
      <c r="B5519" s="10" t="s">
        <v>61</v>
      </c>
      <c r="C5519" s="10">
        <v>26</v>
      </c>
      <c r="D5519" s="10" t="s">
        <v>38</v>
      </c>
      <c r="E5519" s="10">
        <v>2615</v>
      </c>
      <c r="F5519" s="10" t="s">
        <v>50</v>
      </c>
      <c r="G5519" s="20">
        <v>331460</v>
      </c>
      <c r="H5519" s="10">
        <v>350.88454489999998</v>
      </c>
      <c r="I5519" s="10">
        <v>9</v>
      </c>
      <c r="J5519" s="10">
        <v>15</v>
      </c>
      <c r="K5519" s="10">
        <v>0</v>
      </c>
      <c r="L5519" s="10">
        <v>99</v>
      </c>
      <c r="M5519" s="10">
        <v>90</v>
      </c>
      <c r="N5519" s="10">
        <v>3436</v>
      </c>
      <c r="O5519" s="10">
        <v>92824</v>
      </c>
      <c r="P5519" s="10">
        <v>84547</v>
      </c>
      <c r="Q5519" s="10">
        <v>85426</v>
      </c>
      <c r="R5519" s="10">
        <v>0</v>
      </c>
      <c r="S5519" s="10">
        <v>15</v>
      </c>
      <c r="T5519" s="10">
        <v>0</v>
      </c>
      <c r="U5519" s="10">
        <v>325.70506999999998</v>
      </c>
      <c r="V5519" s="10">
        <v>10017</v>
      </c>
      <c r="W5519" s="10">
        <v>10874</v>
      </c>
      <c r="X5519" s="10">
        <v>55315</v>
      </c>
      <c r="Y5519" s="10">
        <v>94569</v>
      </c>
      <c r="Z5519" s="10">
        <v>0</v>
      </c>
      <c r="AA5519" s="10">
        <v>90329</v>
      </c>
      <c r="AB5519" s="10">
        <v>146224</v>
      </c>
      <c r="AC5519" s="10">
        <v>3535</v>
      </c>
      <c r="AD5519" s="10">
        <v>325.70506999999998</v>
      </c>
      <c r="AE5519" s="10">
        <v>65320</v>
      </c>
      <c r="AF5519" s="10">
        <v>12</v>
      </c>
      <c r="AG5519" s="10">
        <v>57.57</v>
      </c>
      <c r="AH5519" s="10">
        <v>24.67</v>
      </c>
      <c r="AI5519" s="10">
        <v>104.58</v>
      </c>
      <c r="AJ5519" s="10" t="s">
        <v>40</v>
      </c>
    </row>
    <row r="5520" spans="1:36" x14ac:dyDescent="0.25">
      <c r="A5520" s="10" t="s">
        <v>36</v>
      </c>
      <c r="B5520" s="10" t="s">
        <v>61</v>
      </c>
      <c r="C5520" s="10">
        <v>26</v>
      </c>
      <c r="D5520" s="10" t="s">
        <v>38</v>
      </c>
      <c r="E5520" s="10">
        <v>2622</v>
      </c>
      <c r="F5520" s="10" t="s">
        <v>63</v>
      </c>
      <c r="G5520" s="20">
        <v>142710</v>
      </c>
      <c r="H5520" s="10">
        <v>403.39887590000001</v>
      </c>
      <c r="I5520" s="10">
        <v>16</v>
      </c>
      <c r="J5520" s="10">
        <v>1</v>
      </c>
      <c r="K5520" s="10">
        <v>7.2066606999999996</v>
      </c>
      <c r="L5520" s="10">
        <v>22</v>
      </c>
      <c r="M5520" s="10">
        <v>275</v>
      </c>
      <c r="N5520" s="10">
        <v>4330</v>
      </c>
      <c r="O5520" s="10">
        <v>28466</v>
      </c>
      <c r="P5520" s="10">
        <v>12112</v>
      </c>
      <c r="Q5520" s="10">
        <v>14103</v>
      </c>
      <c r="R5520" s="10">
        <v>0</v>
      </c>
      <c r="S5520" s="10">
        <v>4</v>
      </c>
      <c r="T5520" s="10">
        <v>0</v>
      </c>
      <c r="U5520" s="10">
        <v>122.0381847</v>
      </c>
      <c r="V5520" s="10">
        <v>1713</v>
      </c>
      <c r="W5520" s="10">
        <v>1746</v>
      </c>
      <c r="X5520" s="10">
        <v>23014</v>
      </c>
      <c r="Y5520" s="10">
        <v>29863</v>
      </c>
      <c r="Z5520" s="10">
        <v>0</v>
      </c>
      <c r="AA5520" s="10">
        <v>41912</v>
      </c>
      <c r="AB5520" s="10">
        <v>54134</v>
      </c>
      <c r="AC5520" s="10">
        <v>4352</v>
      </c>
      <c r="AD5520" s="10">
        <v>114.831524</v>
      </c>
      <c r="AE5520" s="10">
        <v>9154</v>
      </c>
      <c r="AF5520" s="10">
        <v>27</v>
      </c>
      <c r="AG5520" s="10">
        <v>76.02</v>
      </c>
      <c r="AH5520" s="10">
        <v>8.2100000000000009</v>
      </c>
      <c r="AI5520" s="10">
        <v>99.41</v>
      </c>
      <c r="AJ5520" s="10" t="s">
        <v>40</v>
      </c>
    </row>
    <row r="5521" spans="1:36" x14ac:dyDescent="0.25">
      <c r="A5521" s="10" t="s">
        <v>36</v>
      </c>
      <c r="B5521" s="10" t="s">
        <v>61</v>
      </c>
      <c r="C5521" s="10">
        <v>26</v>
      </c>
      <c r="D5521" s="10" t="s">
        <v>38</v>
      </c>
      <c r="E5521" s="10">
        <v>2601</v>
      </c>
      <c r="F5521" s="10" t="s">
        <v>39</v>
      </c>
      <c r="G5521" s="20">
        <v>238138</v>
      </c>
      <c r="H5521" s="10">
        <v>409.89259900000002</v>
      </c>
      <c r="I5521" s="10">
        <v>12</v>
      </c>
      <c r="J5521" s="10">
        <v>12</v>
      </c>
      <c r="K5521" s="10">
        <v>56.146741300000002</v>
      </c>
      <c r="L5521" s="10">
        <v>605</v>
      </c>
      <c r="M5521" s="10">
        <v>888</v>
      </c>
      <c r="N5521" s="10">
        <v>6597</v>
      </c>
      <c r="O5521" s="10">
        <v>55614</v>
      </c>
      <c r="P5521" s="10">
        <v>6038</v>
      </c>
      <c r="Q5521" s="10">
        <v>8543</v>
      </c>
      <c r="R5521" s="10">
        <v>5</v>
      </c>
      <c r="S5521" s="10">
        <v>7</v>
      </c>
      <c r="T5521" s="10">
        <v>0</v>
      </c>
      <c r="U5521" s="10">
        <v>284.10441129999998</v>
      </c>
      <c r="V5521" s="10">
        <v>4562</v>
      </c>
      <c r="W5521" s="10">
        <v>4722</v>
      </c>
      <c r="X5521" s="10">
        <v>57577</v>
      </c>
      <c r="Y5521" s="10">
        <v>66531</v>
      </c>
      <c r="Z5521" s="10">
        <v>0</v>
      </c>
      <c r="AA5521" s="10">
        <v>116458</v>
      </c>
      <c r="AB5521" s="10">
        <v>133029</v>
      </c>
      <c r="AC5521" s="10">
        <v>7202</v>
      </c>
      <c r="AD5521" s="10">
        <v>227.95767000000001</v>
      </c>
      <c r="AE5521" s="10">
        <v>26436</v>
      </c>
      <c r="AF5521" s="10">
        <v>44</v>
      </c>
      <c r="AG5521" s="10">
        <v>73.38</v>
      </c>
      <c r="AH5521" s="10">
        <v>9</v>
      </c>
      <c r="AI5521" s="10">
        <v>99.54</v>
      </c>
      <c r="AJ5521" s="10" t="s">
        <v>40</v>
      </c>
    </row>
    <row r="5522" spans="1:36" x14ac:dyDescent="0.25">
      <c r="A5522" s="10" t="s">
        <v>36</v>
      </c>
      <c r="B5522" s="10" t="s">
        <v>61</v>
      </c>
      <c r="C5522" s="10">
        <v>26</v>
      </c>
      <c r="D5522" s="10" t="s">
        <v>38</v>
      </c>
      <c r="E5522" s="10">
        <v>2602</v>
      </c>
      <c r="F5522" s="10" t="s">
        <v>41</v>
      </c>
      <c r="G5522" s="20">
        <v>255904</v>
      </c>
      <c r="H5522" s="10">
        <v>349.45170439999998</v>
      </c>
      <c r="I5522" s="10">
        <v>11</v>
      </c>
      <c r="J5522" s="10">
        <v>16</v>
      </c>
      <c r="K5522" s="10">
        <v>8.7056649999999998</v>
      </c>
      <c r="L5522" s="10">
        <v>687</v>
      </c>
      <c r="M5522" s="10">
        <v>381</v>
      </c>
      <c r="N5522" s="10">
        <v>6926</v>
      </c>
      <c r="O5522" s="10">
        <v>102355</v>
      </c>
      <c r="P5522" s="10">
        <v>80213</v>
      </c>
      <c r="Q5522" s="10">
        <v>56084</v>
      </c>
      <c r="R5522" s="10">
        <v>49</v>
      </c>
      <c r="S5522" s="10">
        <v>35</v>
      </c>
      <c r="T5522" s="10">
        <v>0</v>
      </c>
      <c r="U5522" s="10">
        <v>366.386957</v>
      </c>
      <c r="V5522" s="10">
        <v>8822</v>
      </c>
      <c r="W5522" s="10">
        <v>9108</v>
      </c>
      <c r="X5522" s="10">
        <v>57812</v>
      </c>
      <c r="Y5522" s="10">
        <v>74453</v>
      </c>
      <c r="Z5522" s="10">
        <v>0</v>
      </c>
      <c r="AA5522" s="10">
        <v>102928</v>
      </c>
      <c r="AB5522" s="10">
        <v>128257</v>
      </c>
      <c r="AC5522" s="10">
        <v>7613</v>
      </c>
      <c r="AD5522" s="10">
        <v>357.68129199999998</v>
      </c>
      <c r="AE5522" s="10">
        <v>61552</v>
      </c>
      <c r="AF5522" s="10">
        <v>26</v>
      </c>
      <c r="AG5522" s="10">
        <v>54.01</v>
      </c>
      <c r="AH5522" s="10">
        <v>6.66</v>
      </c>
      <c r="AI5522" s="10">
        <v>100.25</v>
      </c>
      <c r="AJ5522" s="10" t="s">
        <v>40</v>
      </c>
    </row>
    <row r="5523" spans="1:36" x14ac:dyDescent="0.25">
      <c r="A5523" s="10" t="s">
        <v>36</v>
      </c>
      <c r="B5523" s="10" t="s">
        <v>61</v>
      </c>
      <c r="C5523" s="10">
        <v>26</v>
      </c>
      <c r="D5523" s="10" t="s">
        <v>38</v>
      </c>
      <c r="E5523" s="10">
        <v>2614</v>
      </c>
      <c r="F5523" s="10" t="s">
        <v>45</v>
      </c>
      <c r="G5523" s="20">
        <v>284662</v>
      </c>
      <c r="H5523" s="10">
        <v>337.77845209999998</v>
      </c>
      <c r="I5523" s="10">
        <v>12</v>
      </c>
      <c r="J5523" s="10">
        <v>13</v>
      </c>
      <c r="K5523" s="10">
        <v>4.8548571999999997</v>
      </c>
      <c r="L5523" s="10">
        <v>356</v>
      </c>
      <c r="M5523" s="10">
        <v>74</v>
      </c>
      <c r="N5523" s="10">
        <v>2916</v>
      </c>
      <c r="O5523" s="10">
        <v>117821</v>
      </c>
      <c r="P5523" s="10">
        <v>85801</v>
      </c>
      <c r="Q5523" s="10">
        <v>29139</v>
      </c>
      <c r="R5523" s="10">
        <v>0</v>
      </c>
      <c r="S5523" s="10">
        <v>3</v>
      </c>
      <c r="T5523" s="10">
        <v>0</v>
      </c>
      <c r="U5523" s="10">
        <v>402.82880720000003</v>
      </c>
      <c r="V5523" s="10">
        <v>9620</v>
      </c>
      <c r="W5523" s="10">
        <v>9803</v>
      </c>
      <c r="X5523" s="10">
        <v>32284</v>
      </c>
      <c r="Y5523" s="10">
        <v>43614</v>
      </c>
      <c r="Z5523" s="10">
        <v>0</v>
      </c>
      <c r="AA5523" s="10">
        <v>49263</v>
      </c>
      <c r="AB5523" s="10">
        <v>63884</v>
      </c>
      <c r="AC5523" s="10">
        <v>3272</v>
      </c>
      <c r="AD5523" s="10">
        <v>397.97395</v>
      </c>
      <c r="AE5523" s="10">
        <v>87859</v>
      </c>
      <c r="AF5523" s="10">
        <v>32</v>
      </c>
      <c r="AG5523" s="10">
        <v>69.23</v>
      </c>
      <c r="AH5523" s="10">
        <v>15.19</v>
      </c>
      <c r="AI5523" s="10">
        <v>99.3</v>
      </c>
      <c r="AJ5523" s="10" t="s">
        <v>40</v>
      </c>
    </row>
    <row r="5524" spans="1:36" x14ac:dyDescent="0.25">
      <c r="A5524" s="10" t="s">
        <v>36</v>
      </c>
      <c r="B5524" s="10" t="s">
        <v>61</v>
      </c>
      <c r="C5524" s="10">
        <v>26</v>
      </c>
      <c r="D5524" s="10" t="s">
        <v>38</v>
      </c>
      <c r="E5524" s="10">
        <v>2603</v>
      </c>
      <c r="F5524" s="10" t="s">
        <v>59</v>
      </c>
      <c r="G5524" s="20">
        <v>398876</v>
      </c>
      <c r="H5524" s="10">
        <v>398.16942920000002</v>
      </c>
      <c r="I5524" s="10">
        <v>10</v>
      </c>
      <c r="J5524" s="10">
        <v>10</v>
      </c>
      <c r="K5524" s="10">
        <v>5.7054859000000002</v>
      </c>
      <c r="L5524" s="10">
        <v>645</v>
      </c>
      <c r="M5524" s="10">
        <v>405</v>
      </c>
      <c r="N5524" s="10">
        <v>7960</v>
      </c>
      <c r="O5524" s="10">
        <v>101417</v>
      </c>
      <c r="P5524" s="10">
        <v>81346</v>
      </c>
      <c r="Q5524" s="10">
        <v>86339</v>
      </c>
      <c r="R5524" s="10">
        <v>10</v>
      </c>
      <c r="S5524" s="10">
        <v>62</v>
      </c>
      <c r="T5524" s="10">
        <v>0</v>
      </c>
      <c r="U5524" s="10">
        <v>409.51697589999998</v>
      </c>
      <c r="V5524" s="10">
        <v>9296</v>
      </c>
      <c r="W5524" s="10">
        <v>10492</v>
      </c>
      <c r="X5524" s="10">
        <v>66092</v>
      </c>
      <c r="Y5524" s="10">
        <v>105977</v>
      </c>
      <c r="Z5524" s="10">
        <v>0</v>
      </c>
      <c r="AA5524" s="10">
        <v>115252</v>
      </c>
      <c r="AB5524" s="10">
        <v>176287</v>
      </c>
      <c r="AC5524" s="10">
        <v>8605</v>
      </c>
      <c r="AD5524" s="10">
        <v>403.81148999999999</v>
      </c>
      <c r="AE5524" s="10">
        <v>56103</v>
      </c>
      <c r="AF5524" s="10">
        <v>26</v>
      </c>
      <c r="AG5524" s="10">
        <v>67.61</v>
      </c>
      <c r="AH5524" s="10">
        <v>9.8800000000000008</v>
      </c>
      <c r="AI5524" s="10">
        <v>104.95</v>
      </c>
      <c r="AJ5524" s="10" t="s">
        <v>40</v>
      </c>
    </row>
    <row r="5525" spans="1:36" x14ac:dyDescent="0.25">
      <c r="A5525" s="10" t="s">
        <v>36</v>
      </c>
      <c r="B5525" s="10" t="s">
        <v>61</v>
      </c>
      <c r="C5525" s="10">
        <v>26</v>
      </c>
      <c r="D5525" s="10" t="s">
        <v>38</v>
      </c>
      <c r="E5525" s="10">
        <v>2605</v>
      </c>
      <c r="F5525" s="10" t="s">
        <v>43</v>
      </c>
      <c r="G5525" s="20">
        <v>94027</v>
      </c>
      <c r="H5525" s="10">
        <v>338.29164459999998</v>
      </c>
      <c r="I5525" s="10">
        <v>12</v>
      </c>
      <c r="J5525" s="10">
        <v>10</v>
      </c>
      <c r="K5525" s="10">
        <v>0</v>
      </c>
      <c r="L5525" s="10">
        <v>552</v>
      </c>
      <c r="M5525" s="10">
        <v>330</v>
      </c>
      <c r="N5525" s="10">
        <v>4565</v>
      </c>
      <c r="O5525" s="10">
        <v>100650</v>
      </c>
      <c r="P5525" s="10">
        <v>94836</v>
      </c>
      <c r="Q5525" s="10">
        <v>43893</v>
      </c>
      <c r="R5525" s="10">
        <v>56</v>
      </c>
      <c r="S5525" s="10">
        <v>8</v>
      </c>
      <c r="T5525" s="10">
        <v>0</v>
      </c>
      <c r="U5525" s="10">
        <v>340.49054030000002</v>
      </c>
      <c r="V5525" s="10">
        <v>7898</v>
      </c>
      <c r="W5525" s="10">
        <v>8138</v>
      </c>
      <c r="X5525" s="10">
        <v>35500</v>
      </c>
      <c r="Y5525" s="10">
        <v>48313</v>
      </c>
      <c r="Z5525" s="10">
        <v>0</v>
      </c>
      <c r="AA5525" s="10">
        <v>72593</v>
      </c>
      <c r="AB5525" s="10">
        <v>97028</v>
      </c>
      <c r="AC5525" s="10">
        <v>5117</v>
      </c>
      <c r="AD5525" s="10">
        <v>340.49054030000002</v>
      </c>
      <c r="AE5525" s="10">
        <v>77832</v>
      </c>
      <c r="AF5525" s="10">
        <v>32</v>
      </c>
      <c r="AG5525" s="10">
        <v>83.17</v>
      </c>
      <c r="AH5525" s="10">
        <v>9.69</v>
      </c>
      <c r="AI5525" s="10">
        <v>99.51</v>
      </c>
      <c r="AJ5525" s="10" t="s">
        <v>40</v>
      </c>
    </row>
    <row r="5526" spans="1:36" x14ac:dyDescent="0.25">
      <c r="A5526" s="10" t="s">
        <v>36</v>
      </c>
      <c r="B5526" s="10" t="s">
        <v>61</v>
      </c>
      <c r="C5526" s="10">
        <v>26</v>
      </c>
      <c r="D5526" s="10" t="s">
        <v>38</v>
      </c>
      <c r="E5526" s="10">
        <v>2608</v>
      </c>
      <c r="F5526" s="10" t="s">
        <v>44</v>
      </c>
      <c r="G5526" s="20">
        <v>112202</v>
      </c>
      <c r="H5526" s="10">
        <v>462.71635079999999</v>
      </c>
      <c r="I5526" s="10">
        <v>11</v>
      </c>
      <c r="J5526" s="10">
        <v>4</v>
      </c>
      <c r="K5526" s="10">
        <v>0</v>
      </c>
      <c r="L5526" s="10">
        <v>398</v>
      </c>
      <c r="M5526" s="10">
        <v>238</v>
      </c>
      <c r="N5526" s="10">
        <v>4058</v>
      </c>
      <c r="O5526" s="10">
        <v>67740</v>
      </c>
      <c r="P5526" s="10">
        <v>42470</v>
      </c>
      <c r="Q5526" s="10">
        <v>24641</v>
      </c>
      <c r="R5526" s="10">
        <v>0</v>
      </c>
      <c r="S5526" s="10">
        <v>8</v>
      </c>
      <c r="T5526" s="10">
        <v>0</v>
      </c>
      <c r="U5526" s="10">
        <v>313.44405599999999</v>
      </c>
      <c r="V5526" s="10">
        <v>5791</v>
      </c>
      <c r="W5526" s="10">
        <v>5925</v>
      </c>
      <c r="X5526" s="10">
        <v>28821</v>
      </c>
      <c r="Y5526" s="10">
        <v>43289</v>
      </c>
      <c r="Z5526" s="10">
        <v>0</v>
      </c>
      <c r="AA5526" s="10">
        <v>51817</v>
      </c>
      <c r="AB5526" s="10">
        <v>72739</v>
      </c>
      <c r="AC5526" s="10">
        <v>4456</v>
      </c>
      <c r="AD5526" s="10">
        <v>313.44405599999999</v>
      </c>
      <c r="AE5526" s="10">
        <v>53624</v>
      </c>
      <c r="AF5526" s="10">
        <v>35</v>
      </c>
      <c r="AG5526" s="10">
        <v>51.43</v>
      </c>
      <c r="AH5526" s="10">
        <v>6.83</v>
      </c>
      <c r="AI5526" s="10">
        <v>102.73</v>
      </c>
      <c r="AJ5526" s="10" t="s">
        <v>40</v>
      </c>
    </row>
    <row r="5527" spans="1:36" x14ac:dyDescent="0.25">
      <c r="A5527" s="10" t="s">
        <v>36</v>
      </c>
      <c r="B5527" s="10" t="s">
        <v>61</v>
      </c>
      <c r="C5527" s="10">
        <v>26</v>
      </c>
      <c r="D5527" s="10" t="s">
        <v>38</v>
      </c>
      <c r="E5527" s="10">
        <v>2612</v>
      </c>
      <c r="F5527" s="10" t="s">
        <v>60</v>
      </c>
      <c r="G5527" s="20">
        <v>187179</v>
      </c>
      <c r="H5527" s="10">
        <v>405.38795820000001</v>
      </c>
      <c r="I5527" s="10">
        <v>8</v>
      </c>
      <c r="J5527" s="10">
        <v>32</v>
      </c>
      <c r="K5527" s="10">
        <v>12.063354500000001</v>
      </c>
      <c r="L5527" s="10">
        <v>417</v>
      </c>
      <c r="M5527" s="10">
        <v>29</v>
      </c>
      <c r="N5527" s="10">
        <v>971</v>
      </c>
      <c r="O5527" s="10">
        <v>79390</v>
      </c>
      <c r="P5527" s="10">
        <v>63744</v>
      </c>
      <c r="Q5527" s="10">
        <v>57511</v>
      </c>
      <c r="R5527" s="10">
        <v>0</v>
      </c>
      <c r="S5527" s="10">
        <v>5</v>
      </c>
      <c r="T5527" s="10">
        <v>0</v>
      </c>
      <c r="U5527" s="10">
        <v>333.90085449999998</v>
      </c>
      <c r="V5527" s="10">
        <v>8856</v>
      </c>
      <c r="W5527" s="10">
        <v>10147</v>
      </c>
      <c r="X5527" s="10">
        <v>38479</v>
      </c>
      <c r="Y5527" s="10">
        <v>72029</v>
      </c>
      <c r="Z5527" s="10">
        <v>0</v>
      </c>
      <c r="AA5527" s="10">
        <v>52398</v>
      </c>
      <c r="AB5527" s="10">
        <v>92554</v>
      </c>
      <c r="AC5527" s="10">
        <v>1388</v>
      </c>
      <c r="AD5527" s="10">
        <v>321.83749999999998</v>
      </c>
      <c r="AE5527" s="10">
        <v>56070</v>
      </c>
      <c r="AF5527" s="10">
        <v>8</v>
      </c>
      <c r="AG5527" s="10">
        <v>64.180000000000007</v>
      </c>
      <c r="AH5527" s="10">
        <v>5.99</v>
      </c>
      <c r="AI5527" s="10">
        <v>99.94</v>
      </c>
      <c r="AJ5527" s="10" t="s">
        <v>40</v>
      </c>
    </row>
    <row r="5528" spans="1:36" x14ac:dyDescent="0.25">
      <c r="A5528" s="10" t="s">
        <v>36</v>
      </c>
      <c r="B5528" s="10" t="s">
        <v>61</v>
      </c>
      <c r="C5528" s="10">
        <v>26</v>
      </c>
      <c r="D5528" s="10" t="s">
        <v>38</v>
      </c>
      <c r="E5528" s="10">
        <v>2622</v>
      </c>
      <c r="F5528" s="10" t="s">
        <v>63</v>
      </c>
      <c r="G5528" s="20">
        <v>142710</v>
      </c>
      <c r="H5528" s="10">
        <v>416.07946859999998</v>
      </c>
      <c r="I5528" s="10">
        <v>15</v>
      </c>
      <c r="J5528" s="10">
        <v>1</v>
      </c>
      <c r="K5528" s="10">
        <v>7.2066606999999996</v>
      </c>
      <c r="L5528" s="10">
        <v>21</v>
      </c>
      <c r="M5528" s="10">
        <v>283</v>
      </c>
      <c r="N5528" s="10">
        <v>4331</v>
      </c>
      <c r="O5528" s="10">
        <v>26720</v>
      </c>
      <c r="P5528" s="10">
        <v>11761</v>
      </c>
      <c r="Q5528" s="10">
        <v>14101</v>
      </c>
      <c r="R5528" s="10">
        <v>0</v>
      </c>
      <c r="S5528" s="10">
        <v>4</v>
      </c>
      <c r="T5528" s="10">
        <v>0</v>
      </c>
      <c r="U5528" s="10">
        <v>118.3830947</v>
      </c>
      <c r="V5528" s="10">
        <v>1680</v>
      </c>
      <c r="W5528" s="10">
        <v>1711</v>
      </c>
      <c r="X5528" s="10">
        <v>23014</v>
      </c>
      <c r="Y5528" s="10">
        <v>29862</v>
      </c>
      <c r="Z5528" s="10">
        <v>0</v>
      </c>
      <c r="AA5528" s="10">
        <v>41912</v>
      </c>
      <c r="AB5528" s="10">
        <v>54134</v>
      </c>
      <c r="AC5528" s="10">
        <v>4352</v>
      </c>
      <c r="AD5528" s="10">
        <v>111.176434</v>
      </c>
      <c r="AE5528" s="10">
        <v>9011</v>
      </c>
      <c r="AF5528" s="10">
        <v>27</v>
      </c>
      <c r="AG5528" s="10">
        <v>77.5</v>
      </c>
      <c r="AH5528" s="10">
        <v>7.52</v>
      </c>
      <c r="AI5528" s="10">
        <v>99.41</v>
      </c>
      <c r="AJ5528" s="10" t="s">
        <v>40</v>
      </c>
    </row>
    <row r="5529" spans="1:36" x14ac:dyDescent="0.25">
      <c r="A5529" s="10" t="s">
        <v>36</v>
      </c>
      <c r="B5529" s="10" t="s">
        <v>61</v>
      </c>
      <c r="C5529" s="10">
        <v>26</v>
      </c>
      <c r="D5529" s="10" t="s">
        <v>38</v>
      </c>
      <c r="E5529" s="10">
        <v>2623</v>
      </c>
      <c r="F5529" s="10" t="s">
        <v>56</v>
      </c>
      <c r="G5529" s="20">
        <v>511198</v>
      </c>
      <c r="H5529" s="10">
        <v>257.88054590000002</v>
      </c>
      <c r="I5529" s="10">
        <v>8</v>
      </c>
      <c r="J5529" s="10">
        <v>25</v>
      </c>
      <c r="K5529" s="10">
        <v>2.8062990000000001</v>
      </c>
      <c r="L5529" s="10">
        <v>80</v>
      </c>
      <c r="M5529" s="10">
        <v>138</v>
      </c>
      <c r="N5529" s="10">
        <v>4425</v>
      </c>
      <c r="O5529" s="10">
        <v>125069</v>
      </c>
      <c r="P5529" s="10">
        <v>76262</v>
      </c>
      <c r="Q5529" s="10">
        <v>114209</v>
      </c>
      <c r="R5529" s="10">
        <v>24</v>
      </c>
      <c r="S5529" s="10">
        <v>72</v>
      </c>
      <c r="T5529" s="10">
        <v>0</v>
      </c>
      <c r="U5529" s="10">
        <v>325.33491900000001</v>
      </c>
      <c r="V5529" s="10">
        <v>14182</v>
      </c>
      <c r="W5529" s="10">
        <v>17585</v>
      </c>
      <c r="X5529" s="10">
        <v>106658</v>
      </c>
      <c r="Y5529" s="10">
        <v>201161</v>
      </c>
      <c r="Z5529" s="10">
        <v>0</v>
      </c>
      <c r="AA5529" s="10">
        <v>138796</v>
      </c>
      <c r="AB5529" s="10">
        <v>252743</v>
      </c>
      <c r="AC5529" s="10">
        <v>4505</v>
      </c>
      <c r="AD5529" s="10">
        <v>322.52861999999999</v>
      </c>
      <c r="AE5529" s="10">
        <v>67873</v>
      </c>
      <c r="AF5529" s="10">
        <v>38</v>
      </c>
      <c r="AG5529" s="10">
        <v>59.2</v>
      </c>
      <c r="AH5529" s="10">
        <v>0.91</v>
      </c>
      <c r="AI5529" s="10">
        <v>109.51</v>
      </c>
      <c r="AJ5529" s="10" t="s">
        <v>40</v>
      </c>
    </row>
    <row r="5530" spans="1:36" x14ac:dyDescent="0.25">
      <c r="A5530" s="10" t="s">
        <v>36</v>
      </c>
      <c r="B5530" s="10" t="s">
        <v>61</v>
      </c>
      <c r="C5530" s="10">
        <v>26</v>
      </c>
      <c r="D5530" s="10" t="s">
        <v>38</v>
      </c>
      <c r="E5530" s="10">
        <v>2607</v>
      </c>
      <c r="F5530" s="10" t="s">
        <v>58</v>
      </c>
      <c r="G5530" s="20">
        <v>311932</v>
      </c>
      <c r="H5530" s="10">
        <v>424.63249919999998</v>
      </c>
      <c r="I5530" s="10">
        <v>13</v>
      </c>
      <c r="J5530" s="10">
        <v>3</v>
      </c>
      <c r="K5530" s="10">
        <v>30.8530777</v>
      </c>
      <c r="L5530" s="10">
        <v>169</v>
      </c>
      <c r="M5530" s="10">
        <v>890</v>
      </c>
      <c r="N5530" s="10">
        <v>7320</v>
      </c>
      <c r="O5530" s="10">
        <v>70691</v>
      </c>
      <c r="P5530" s="10">
        <v>36082</v>
      </c>
      <c r="Q5530" s="10">
        <v>59386</v>
      </c>
      <c r="R5530" s="10">
        <v>38</v>
      </c>
      <c r="S5530" s="10">
        <v>51</v>
      </c>
      <c r="T5530" s="10">
        <v>0</v>
      </c>
      <c r="U5530" s="10">
        <v>331.03003769999998</v>
      </c>
      <c r="V5530" s="10">
        <v>5419</v>
      </c>
      <c r="W5530" s="10">
        <v>5519</v>
      </c>
      <c r="X5530" s="10">
        <v>61110</v>
      </c>
      <c r="Y5530" s="10">
        <v>97474</v>
      </c>
      <c r="Z5530" s="10">
        <v>0</v>
      </c>
      <c r="AA5530" s="10">
        <v>108422</v>
      </c>
      <c r="AB5530" s="10">
        <v>163727</v>
      </c>
      <c r="AC5530" s="10">
        <v>7489</v>
      </c>
      <c r="AD5530" s="10">
        <v>300.17696000000001</v>
      </c>
      <c r="AE5530" s="10">
        <v>42352</v>
      </c>
      <c r="AF5530" s="10">
        <v>20</v>
      </c>
      <c r="AG5530" s="10">
        <v>66.03</v>
      </c>
      <c r="AH5530" s="10">
        <v>10.58</v>
      </c>
      <c r="AI5530" s="10">
        <v>113.74</v>
      </c>
      <c r="AJ5530" s="10" t="s">
        <v>40</v>
      </c>
    </row>
    <row r="5531" spans="1:36" x14ac:dyDescent="0.25">
      <c r="A5531" s="10" t="s">
        <v>36</v>
      </c>
      <c r="B5531" s="10" t="s">
        <v>61</v>
      </c>
      <c r="C5531" s="10">
        <v>26</v>
      </c>
      <c r="D5531" s="10" t="s">
        <v>38</v>
      </c>
      <c r="E5531" s="10">
        <v>2608</v>
      </c>
      <c r="F5531" s="10" t="s">
        <v>44</v>
      </c>
      <c r="G5531" s="20">
        <v>112202</v>
      </c>
      <c r="H5531" s="10">
        <v>477.85883430000001</v>
      </c>
      <c r="I5531" s="10">
        <v>10</v>
      </c>
      <c r="J5531" s="10">
        <v>4</v>
      </c>
      <c r="K5531" s="10">
        <v>0</v>
      </c>
      <c r="L5531" s="10">
        <v>396</v>
      </c>
      <c r="M5531" s="10">
        <v>249</v>
      </c>
      <c r="N5531" s="10">
        <v>4052</v>
      </c>
      <c r="O5531" s="10">
        <v>56943</v>
      </c>
      <c r="P5531" s="10">
        <v>35827</v>
      </c>
      <c r="Q5531" s="10">
        <v>24637</v>
      </c>
      <c r="R5531" s="10">
        <v>0</v>
      </c>
      <c r="S5531" s="10">
        <v>8</v>
      </c>
      <c r="T5531" s="10">
        <v>0</v>
      </c>
      <c r="U5531" s="10">
        <v>272.10715599999997</v>
      </c>
      <c r="V5531" s="10">
        <v>5204</v>
      </c>
      <c r="W5531" s="10">
        <v>5320</v>
      </c>
      <c r="X5531" s="10">
        <v>28809</v>
      </c>
      <c r="Y5531" s="10">
        <v>43270</v>
      </c>
      <c r="Z5531" s="10">
        <v>0</v>
      </c>
      <c r="AA5531" s="10">
        <v>51817</v>
      </c>
      <c r="AB5531" s="10">
        <v>72738</v>
      </c>
      <c r="AC5531" s="10">
        <v>4448</v>
      </c>
      <c r="AD5531" s="10">
        <v>272.10715599999997</v>
      </c>
      <c r="AE5531" s="10">
        <v>45006</v>
      </c>
      <c r="AF5531" s="10">
        <v>35</v>
      </c>
      <c r="AG5531" s="10">
        <v>52.33</v>
      </c>
      <c r="AH5531" s="10">
        <v>7.13</v>
      </c>
      <c r="AI5531" s="10">
        <v>102.55</v>
      </c>
      <c r="AJ5531" s="10" t="s">
        <v>40</v>
      </c>
    </row>
    <row r="5532" spans="1:36" x14ac:dyDescent="0.25">
      <c r="A5532" s="10" t="s">
        <v>36</v>
      </c>
      <c r="B5532" s="10" t="s">
        <v>61</v>
      </c>
      <c r="C5532" s="10">
        <v>26</v>
      </c>
      <c r="D5532" s="10" t="s">
        <v>38</v>
      </c>
      <c r="E5532" s="10">
        <v>2611</v>
      </c>
      <c r="F5532" s="10" t="s">
        <v>46</v>
      </c>
      <c r="G5532" s="20">
        <v>371377</v>
      </c>
      <c r="H5532" s="10">
        <v>373.3145462</v>
      </c>
      <c r="I5532" s="10">
        <v>7</v>
      </c>
      <c r="J5532" s="10">
        <v>255</v>
      </c>
      <c r="K5532" s="10">
        <v>0</v>
      </c>
      <c r="L5532" s="10">
        <v>289</v>
      </c>
      <c r="M5532" s="10">
        <v>19</v>
      </c>
      <c r="N5532" s="10">
        <v>2877</v>
      </c>
      <c r="O5532" s="10">
        <v>108159</v>
      </c>
      <c r="P5532" s="10">
        <v>88046</v>
      </c>
      <c r="Q5532" s="10">
        <v>94869</v>
      </c>
      <c r="R5532" s="10">
        <v>0</v>
      </c>
      <c r="S5532" s="10">
        <v>8</v>
      </c>
      <c r="T5532" s="10">
        <v>0</v>
      </c>
      <c r="U5532" s="10">
        <v>403.77328</v>
      </c>
      <c r="V5532" s="10">
        <v>14645</v>
      </c>
      <c r="W5532" s="10">
        <v>15814</v>
      </c>
      <c r="X5532" s="10">
        <v>64925</v>
      </c>
      <c r="Y5532" s="10">
        <v>117245</v>
      </c>
      <c r="Z5532" s="10">
        <v>0</v>
      </c>
      <c r="AA5532" s="10">
        <v>99733</v>
      </c>
      <c r="AB5532" s="10">
        <v>165764</v>
      </c>
      <c r="AC5532" s="10">
        <v>3166</v>
      </c>
      <c r="AD5532" s="10">
        <v>403.77328</v>
      </c>
      <c r="AE5532" s="10">
        <v>82004</v>
      </c>
      <c r="AF5532" s="10">
        <v>10</v>
      </c>
      <c r="AG5532" s="10">
        <v>49.61</v>
      </c>
      <c r="AH5532" s="10">
        <v>11.58</v>
      </c>
      <c r="AI5532" s="10">
        <v>99.57</v>
      </c>
      <c r="AJ5532" s="10" t="s">
        <v>40</v>
      </c>
    </row>
    <row r="5533" spans="1:36" x14ac:dyDescent="0.25">
      <c r="A5533" s="10" t="s">
        <v>36</v>
      </c>
      <c r="B5533" s="10" t="s">
        <v>61</v>
      </c>
      <c r="C5533" s="10">
        <v>26</v>
      </c>
      <c r="D5533" s="10" t="s">
        <v>38</v>
      </c>
      <c r="E5533" s="10">
        <v>2615</v>
      </c>
      <c r="F5533" s="10" t="s">
        <v>50</v>
      </c>
      <c r="G5533" s="20">
        <v>331460</v>
      </c>
      <c r="H5533" s="10">
        <v>362.01281920000002</v>
      </c>
      <c r="I5533" s="10">
        <v>8</v>
      </c>
      <c r="J5533" s="10">
        <v>9</v>
      </c>
      <c r="K5533" s="10">
        <v>0</v>
      </c>
      <c r="L5533" s="10">
        <v>55</v>
      </c>
      <c r="M5533" s="10">
        <v>111</v>
      </c>
      <c r="N5533" s="10">
        <v>3437</v>
      </c>
      <c r="O5533" s="10">
        <v>69193</v>
      </c>
      <c r="P5533" s="10">
        <v>62985</v>
      </c>
      <c r="Q5533" s="10">
        <v>85362</v>
      </c>
      <c r="R5533" s="10">
        <v>0</v>
      </c>
      <c r="S5533" s="10">
        <v>15</v>
      </c>
      <c r="T5533" s="10">
        <v>0</v>
      </c>
      <c r="U5533" s="10">
        <v>250.48752999999999</v>
      </c>
      <c r="V5533" s="10">
        <v>7862</v>
      </c>
      <c r="W5533" s="10">
        <v>8506</v>
      </c>
      <c r="X5533" s="10">
        <v>55267</v>
      </c>
      <c r="Y5533" s="10">
        <v>94497</v>
      </c>
      <c r="Z5533" s="10">
        <v>0</v>
      </c>
      <c r="AA5533" s="10">
        <v>90329</v>
      </c>
      <c r="AB5533" s="10">
        <v>146222</v>
      </c>
      <c r="AC5533" s="10">
        <v>3492</v>
      </c>
      <c r="AD5533" s="10">
        <v>250.48752999999999</v>
      </c>
      <c r="AE5533" s="10">
        <v>48123</v>
      </c>
      <c r="AF5533" s="10">
        <v>12</v>
      </c>
      <c r="AG5533" s="10">
        <v>56.22</v>
      </c>
      <c r="AH5533" s="10">
        <v>27.19</v>
      </c>
      <c r="AI5533" s="10">
        <v>103.69</v>
      </c>
      <c r="AJ5533" s="10" t="s">
        <v>40</v>
      </c>
    </row>
    <row r="5534" spans="1:36" x14ac:dyDescent="0.25">
      <c r="A5534" s="10" t="s">
        <v>36</v>
      </c>
      <c r="B5534" s="10" t="s">
        <v>61</v>
      </c>
      <c r="C5534" s="10">
        <v>26</v>
      </c>
      <c r="D5534" s="10" t="s">
        <v>38</v>
      </c>
      <c r="E5534" s="10">
        <v>2622</v>
      </c>
      <c r="F5534" s="10" t="s">
        <v>63</v>
      </c>
      <c r="G5534" s="20">
        <v>142710</v>
      </c>
      <c r="H5534" s="10">
        <v>427.3757961</v>
      </c>
      <c r="I5534" s="10">
        <v>15</v>
      </c>
      <c r="J5534" s="10">
        <v>1</v>
      </c>
      <c r="K5534" s="10">
        <v>7.2066606999999996</v>
      </c>
      <c r="L5534" s="10">
        <v>21</v>
      </c>
      <c r="M5534" s="10">
        <v>290</v>
      </c>
      <c r="N5534" s="10">
        <v>4306</v>
      </c>
      <c r="O5534" s="10">
        <v>23740</v>
      </c>
      <c r="P5534" s="10">
        <v>10093</v>
      </c>
      <c r="Q5534" s="10">
        <v>14100</v>
      </c>
      <c r="R5534" s="10">
        <v>0</v>
      </c>
      <c r="S5534" s="10">
        <v>4</v>
      </c>
      <c r="T5534" s="10">
        <v>0</v>
      </c>
      <c r="U5534" s="10">
        <v>108.6656747</v>
      </c>
      <c r="V5534" s="10">
        <v>1543</v>
      </c>
      <c r="W5534" s="10">
        <v>1571</v>
      </c>
      <c r="X5534" s="10">
        <v>22993</v>
      </c>
      <c r="Y5534" s="10">
        <v>29841</v>
      </c>
      <c r="Z5534" s="10">
        <v>0</v>
      </c>
      <c r="AA5534" s="10">
        <v>41912</v>
      </c>
      <c r="AB5534" s="10">
        <v>54134</v>
      </c>
      <c r="AC5534" s="10">
        <v>4327</v>
      </c>
      <c r="AD5534" s="10">
        <v>101.459014</v>
      </c>
      <c r="AE5534" s="10">
        <v>7843</v>
      </c>
      <c r="AF5534" s="10">
        <v>27</v>
      </c>
      <c r="AG5534" s="10">
        <v>79.540000000000006</v>
      </c>
      <c r="AH5534" s="10">
        <v>7.75</v>
      </c>
      <c r="AI5534" s="10">
        <v>99.55</v>
      </c>
      <c r="AJ5534" s="10" t="s">
        <v>40</v>
      </c>
    </row>
    <row r="5535" spans="1:36" x14ac:dyDescent="0.25">
      <c r="A5535" s="10" t="s">
        <v>36</v>
      </c>
      <c r="B5535" s="10" t="s">
        <v>61</v>
      </c>
      <c r="C5535" s="10">
        <v>26</v>
      </c>
      <c r="D5535" s="10" t="s">
        <v>38</v>
      </c>
      <c r="E5535" s="10">
        <v>2623</v>
      </c>
      <c r="F5535" s="10" t="s">
        <v>56</v>
      </c>
      <c r="G5535" s="20">
        <v>511198</v>
      </c>
      <c r="H5535" s="10">
        <v>262.58417900000001</v>
      </c>
      <c r="I5535" s="10">
        <v>8</v>
      </c>
      <c r="J5535" s="10">
        <v>19</v>
      </c>
      <c r="K5535" s="10">
        <v>2.8062990000000001</v>
      </c>
      <c r="L5535" s="10">
        <v>57</v>
      </c>
      <c r="M5535" s="10">
        <v>147</v>
      </c>
      <c r="N5535" s="10">
        <v>4448</v>
      </c>
      <c r="O5535" s="10">
        <v>107022</v>
      </c>
      <c r="P5535" s="10">
        <v>66422</v>
      </c>
      <c r="Q5535" s="10">
        <v>114171</v>
      </c>
      <c r="R5535" s="10">
        <v>18</v>
      </c>
      <c r="S5535" s="10">
        <v>72</v>
      </c>
      <c r="T5535" s="10">
        <v>0</v>
      </c>
      <c r="U5535" s="10">
        <v>283.829139</v>
      </c>
      <c r="V5535" s="10">
        <v>12167</v>
      </c>
      <c r="W5535" s="10">
        <v>14903</v>
      </c>
      <c r="X5535" s="10">
        <v>106622</v>
      </c>
      <c r="Y5535" s="10">
        <v>201096</v>
      </c>
      <c r="Z5535" s="10">
        <v>0</v>
      </c>
      <c r="AA5535" s="10">
        <v>138793</v>
      </c>
      <c r="AB5535" s="10">
        <v>252740</v>
      </c>
      <c r="AC5535" s="10">
        <v>4505</v>
      </c>
      <c r="AD5535" s="10">
        <v>281.02283999999997</v>
      </c>
      <c r="AE5535" s="10">
        <v>57351</v>
      </c>
      <c r="AF5535" s="10">
        <v>38</v>
      </c>
      <c r="AG5535" s="10">
        <v>57.8</v>
      </c>
      <c r="AH5535" s="10">
        <v>0.28999999999999998</v>
      </c>
      <c r="AI5535" s="10">
        <v>108.06</v>
      </c>
      <c r="AJ5535" s="10" t="s">
        <v>40</v>
      </c>
    </row>
    <row r="5536" spans="1:36" x14ac:dyDescent="0.25">
      <c r="A5536" s="10" t="s">
        <v>36</v>
      </c>
      <c r="B5536" s="10" t="s">
        <v>61</v>
      </c>
      <c r="C5536" s="10">
        <v>26</v>
      </c>
      <c r="D5536" s="10" t="s">
        <v>38</v>
      </c>
      <c r="E5536" s="10">
        <v>2604</v>
      </c>
      <c r="F5536" s="10" t="s">
        <v>42</v>
      </c>
      <c r="G5536" s="20">
        <v>435612</v>
      </c>
      <c r="H5536" s="10">
        <v>324.47221889999997</v>
      </c>
      <c r="I5536" s="10">
        <v>9</v>
      </c>
      <c r="J5536" s="10">
        <v>37</v>
      </c>
      <c r="K5536" s="10">
        <v>8.0749160999999994</v>
      </c>
      <c r="L5536" s="10">
        <v>1151</v>
      </c>
      <c r="M5536" s="10">
        <v>349</v>
      </c>
      <c r="N5536" s="10">
        <v>6143</v>
      </c>
      <c r="O5536" s="10">
        <v>176242</v>
      </c>
      <c r="P5536" s="10">
        <v>143934</v>
      </c>
      <c r="Q5536" s="10">
        <v>73533</v>
      </c>
      <c r="R5536" s="10">
        <v>0</v>
      </c>
      <c r="S5536" s="10">
        <v>0</v>
      </c>
      <c r="T5536" s="10">
        <v>0</v>
      </c>
      <c r="U5536" s="10">
        <v>579.93124409999996</v>
      </c>
      <c r="V5536" s="10">
        <v>18186</v>
      </c>
      <c r="W5536" s="10">
        <v>18664</v>
      </c>
      <c r="X5536" s="10">
        <v>65739</v>
      </c>
      <c r="Y5536" s="10">
        <v>87907</v>
      </c>
      <c r="Z5536" s="10">
        <v>0</v>
      </c>
      <c r="AA5536" s="10">
        <v>106500</v>
      </c>
      <c r="AB5536" s="10">
        <v>133962</v>
      </c>
      <c r="AC5536" s="10">
        <v>7294</v>
      </c>
      <c r="AD5536" s="10">
        <v>571.85632799999996</v>
      </c>
      <c r="AE5536" s="10">
        <v>143463</v>
      </c>
      <c r="AF5536" s="10">
        <v>25</v>
      </c>
      <c r="AG5536" s="10">
        <v>84.35</v>
      </c>
      <c r="AH5536" s="10">
        <v>6.02</v>
      </c>
      <c r="AI5536" s="10">
        <v>100.64</v>
      </c>
      <c r="AJ5536" s="10" t="s">
        <v>40</v>
      </c>
    </row>
    <row r="5537" spans="1:36" x14ac:dyDescent="0.25">
      <c r="A5537" s="10" t="s">
        <v>36</v>
      </c>
      <c r="B5537" s="10" t="s">
        <v>61</v>
      </c>
      <c r="C5537" s="10">
        <v>26</v>
      </c>
      <c r="D5537" s="10" t="s">
        <v>38</v>
      </c>
      <c r="E5537" s="10">
        <v>2612</v>
      </c>
      <c r="F5537" s="10" t="s">
        <v>60</v>
      </c>
      <c r="G5537" s="20">
        <v>187179</v>
      </c>
      <c r="H5537" s="10">
        <v>399.47125290000002</v>
      </c>
      <c r="I5537" s="10">
        <v>9</v>
      </c>
      <c r="J5537" s="10">
        <v>32</v>
      </c>
      <c r="K5537" s="10">
        <v>12.063354500000001</v>
      </c>
      <c r="L5537" s="10">
        <v>420</v>
      </c>
      <c r="M5537" s="10">
        <v>29</v>
      </c>
      <c r="N5537" s="10">
        <v>969</v>
      </c>
      <c r="O5537" s="10">
        <v>82304</v>
      </c>
      <c r="P5537" s="10">
        <v>66042</v>
      </c>
      <c r="Q5537" s="10">
        <v>57517</v>
      </c>
      <c r="R5537" s="10">
        <v>0</v>
      </c>
      <c r="S5537" s="10">
        <v>5</v>
      </c>
      <c r="T5537" s="10">
        <v>0</v>
      </c>
      <c r="U5537" s="10">
        <v>340.84417450000001</v>
      </c>
      <c r="V5537" s="10">
        <v>8996</v>
      </c>
      <c r="W5537" s="10">
        <v>10334</v>
      </c>
      <c r="X5537" s="10">
        <v>38482</v>
      </c>
      <c r="Y5537" s="10">
        <v>72035</v>
      </c>
      <c r="Z5537" s="10">
        <v>0</v>
      </c>
      <c r="AA5537" s="10">
        <v>52399</v>
      </c>
      <c r="AB5537" s="10">
        <v>92556</v>
      </c>
      <c r="AC5537" s="10">
        <v>1389</v>
      </c>
      <c r="AD5537" s="10">
        <v>328.78082000000001</v>
      </c>
      <c r="AE5537" s="10">
        <v>58085</v>
      </c>
      <c r="AF5537" s="10">
        <v>8</v>
      </c>
      <c r="AG5537" s="10">
        <v>63.56</v>
      </c>
      <c r="AH5537" s="10">
        <v>5.78</v>
      </c>
      <c r="AI5537" s="10">
        <v>99.79</v>
      </c>
      <c r="AJ5537" s="10" t="s">
        <v>40</v>
      </c>
    </row>
    <row r="5538" spans="1:36" x14ac:dyDescent="0.25">
      <c r="A5538" s="10" t="s">
        <v>36</v>
      </c>
      <c r="B5538" s="10" t="s">
        <v>61</v>
      </c>
      <c r="C5538" s="10">
        <v>26</v>
      </c>
      <c r="D5538" s="10" t="s">
        <v>38</v>
      </c>
      <c r="E5538" s="10">
        <v>2601</v>
      </c>
      <c r="F5538" s="10" t="s">
        <v>39</v>
      </c>
      <c r="G5538" s="20">
        <v>238138</v>
      </c>
      <c r="H5538" s="10">
        <v>420.4806504</v>
      </c>
      <c r="I5538" s="10">
        <v>12</v>
      </c>
      <c r="J5538" s="10">
        <v>12</v>
      </c>
      <c r="K5538" s="10">
        <v>56.146741300000002</v>
      </c>
      <c r="L5538" s="10">
        <v>601</v>
      </c>
      <c r="M5538" s="10">
        <v>896</v>
      </c>
      <c r="N5538" s="10">
        <v>6598</v>
      </c>
      <c r="O5538" s="10">
        <v>50311</v>
      </c>
      <c r="P5538" s="10">
        <v>4786</v>
      </c>
      <c r="Q5538" s="10">
        <v>8540</v>
      </c>
      <c r="R5538" s="10">
        <v>5</v>
      </c>
      <c r="S5538" s="10">
        <v>7</v>
      </c>
      <c r="T5538" s="10">
        <v>0</v>
      </c>
      <c r="U5538" s="10">
        <v>267.69476129999998</v>
      </c>
      <c r="V5538" s="10">
        <v>4151</v>
      </c>
      <c r="W5538" s="10">
        <v>4305</v>
      </c>
      <c r="X5538" s="10">
        <v>57544</v>
      </c>
      <c r="Y5538" s="10">
        <v>66495</v>
      </c>
      <c r="Z5538" s="10">
        <v>0</v>
      </c>
      <c r="AA5538" s="10">
        <v>116402</v>
      </c>
      <c r="AB5538" s="10">
        <v>132967</v>
      </c>
      <c r="AC5538" s="10">
        <v>7199</v>
      </c>
      <c r="AD5538" s="10">
        <v>211.54802000000001</v>
      </c>
      <c r="AE5538" s="10">
        <v>23276</v>
      </c>
      <c r="AF5538" s="10">
        <v>44</v>
      </c>
      <c r="AG5538" s="10">
        <v>71.73</v>
      </c>
      <c r="AH5538" s="10">
        <v>9.1</v>
      </c>
      <c r="AI5538" s="10">
        <v>99.48</v>
      </c>
      <c r="AJ5538" s="10" t="s">
        <v>40</v>
      </c>
    </row>
    <row r="5539" spans="1:36" x14ac:dyDescent="0.25">
      <c r="A5539" s="10" t="s">
        <v>36</v>
      </c>
      <c r="B5539" s="10" t="s">
        <v>61</v>
      </c>
      <c r="C5539" s="10">
        <v>26</v>
      </c>
      <c r="D5539" s="10" t="s">
        <v>38</v>
      </c>
      <c r="E5539" s="10">
        <v>2604</v>
      </c>
      <c r="F5539" s="10" t="s">
        <v>42</v>
      </c>
      <c r="G5539" s="20">
        <v>435612</v>
      </c>
      <c r="H5539" s="10">
        <v>319.42834929999998</v>
      </c>
      <c r="I5539" s="10">
        <v>8</v>
      </c>
      <c r="J5539" s="10">
        <v>34</v>
      </c>
      <c r="K5539" s="10">
        <v>8.0749160999999994</v>
      </c>
      <c r="L5539" s="10">
        <v>1073</v>
      </c>
      <c r="M5539" s="10">
        <v>389</v>
      </c>
      <c r="N5539" s="10">
        <v>6218</v>
      </c>
      <c r="O5539" s="10">
        <v>127855</v>
      </c>
      <c r="P5539" s="10">
        <v>102722</v>
      </c>
      <c r="Q5539" s="10">
        <v>73493</v>
      </c>
      <c r="R5539" s="10">
        <v>0</v>
      </c>
      <c r="S5539" s="10">
        <v>0</v>
      </c>
      <c r="T5539" s="10">
        <v>0</v>
      </c>
      <c r="U5539" s="10">
        <v>416.48003210000002</v>
      </c>
      <c r="V5539" s="10">
        <v>14628</v>
      </c>
      <c r="W5539" s="10">
        <v>14973</v>
      </c>
      <c r="X5539" s="10">
        <v>65698</v>
      </c>
      <c r="Y5539" s="10">
        <v>87860</v>
      </c>
      <c r="Z5539" s="10">
        <v>0</v>
      </c>
      <c r="AA5539" s="10">
        <v>106501</v>
      </c>
      <c r="AB5539" s="10">
        <v>133962</v>
      </c>
      <c r="AC5539" s="10">
        <v>7291</v>
      </c>
      <c r="AD5539" s="10">
        <v>408.40511600000002</v>
      </c>
      <c r="AE5539" s="10">
        <v>103537</v>
      </c>
      <c r="AF5539" s="10">
        <v>25</v>
      </c>
      <c r="AG5539" s="10">
        <v>84.8</v>
      </c>
      <c r="AH5539" s="10">
        <v>5.77</v>
      </c>
      <c r="AI5539" s="10">
        <v>100.67</v>
      </c>
      <c r="AJ5539" s="10" t="s">
        <v>40</v>
      </c>
    </row>
    <row r="5540" spans="1:36" x14ac:dyDescent="0.25">
      <c r="A5540" s="10" t="s">
        <v>36</v>
      </c>
      <c r="B5540" s="10" t="s">
        <v>61</v>
      </c>
      <c r="C5540" s="10">
        <v>26</v>
      </c>
      <c r="D5540" s="10" t="s">
        <v>38</v>
      </c>
      <c r="E5540" s="10">
        <v>2605</v>
      </c>
      <c r="F5540" s="10" t="s">
        <v>43</v>
      </c>
      <c r="G5540" s="20">
        <v>94027</v>
      </c>
      <c r="H5540" s="10">
        <v>357.35675250000003</v>
      </c>
      <c r="I5540" s="10">
        <v>12</v>
      </c>
      <c r="J5540" s="10">
        <v>10</v>
      </c>
      <c r="K5540" s="10">
        <v>0</v>
      </c>
      <c r="L5540" s="10">
        <v>534</v>
      </c>
      <c r="M5540" s="10">
        <v>332</v>
      </c>
      <c r="N5540" s="10">
        <v>4563</v>
      </c>
      <c r="O5540" s="10">
        <v>92370</v>
      </c>
      <c r="P5540" s="10">
        <v>87038</v>
      </c>
      <c r="Q5540" s="10">
        <v>43853</v>
      </c>
      <c r="R5540" s="10">
        <v>56</v>
      </c>
      <c r="S5540" s="10">
        <v>8</v>
      </c>
      <c r="T5540" s="10">
        <v>0</v>
      </c>
      <c r="U5540" s="10">
        <v>330.09043229999997</v>
      </c>
      <c r="V5540" s="10">
        <v>7482</v>
      </c>
      <c r="W5540" s="10">
        <v>7705</v>
      </c>
      <c r="X5540" s="10">
        <v>35464</v>
      </c>
      <c r="Y5540" s="10">
        <v>48273</v>
      </c>
      <c r="Z5540" s="10">
        <v>0</v>
      </c>
      <c r="AA5540" s="10">
        <v>72597</v>
      </c>
      <c r="AB5540" s="10">
        <v>97037</v>
      </c>
      <c r="AC5540" s="10">
        <v>5097</v>
      </c>
      <c r="AD5540" s="10">
        <v>330.09043229999997</v>
      </c>
      <c r="AE5540" s="10">
        <v>71333</v>
      </c>
      <c r="AF5540" s="10">
        <v>32</v>
      </c>
      <c r="AG5540" s="10">
        <v>84.16</v>
      </c>
      <c r="AH5540" s="10">
        <v>10.11</v>
      </c>
      <c r="AI5540" s="10">
        <v>99.56</v>
      </c>
      <c r="AJ5540" s="10" t="s">
        <v>40</v>
      </c>
    </row>
    <row r="5541" spans="1:36" x14ac:dyDescent="0.25">
      <c r="A5541" s="10" t="s">
        <v>36</v>
      </c>
      <c r="B5541" s="10" t="s">
        <v>61</v>
      </c>
      <c r="C5541" s="10">
        <v>26</v>
      </c>
      <c r="D5541" s="10" t="s">
        <v>38</v>
      </c>
      <c r="E5541" s="10">
        <v>2609</v>
      </c>
      <c r="F5541" s="10" t="s">
        <v>51</v>
      </c>
      <c r="G5541" s="20">
        <v>490346</v>
      </c>
      <c r="H5541" s="10">
        <v>355.14540160000001</v>
      </c>
      <c r="I5541" s="10">
        <v>9</v>
      </c>
      <c r="J5541" s="10">
        <v>48</v>
      </c>
      <c r="K5541" s="10">
        <v>24.4024757</v>
      </c>
      <c r="L5541" s="10">
        <v>495</v>
      </c>
      <c r="M5541" s="10">
        <v>260</v>
      </c>
      <c r="N5541" s="10">
        <v>6788</v>
      </c>
      <c r="O5541" s="10">
        <v>186570</v>
      </c>
      <c r="P5541" s="10">
        <v>122282</v>
      </c>
      <c r="Q5541" s="10">
        <v>86867</v>
      </c>
      <c r="R5541" s="10">
        <v>0</v>
      </c>
      <c r="S5541" s="10">
        <v>0</v>
      </c>
      <c r="T5541" s="10">
        <v>0</v>
      </c>
      <c r="U5541" s="10">
        <v>686.99725139999998</v>
      </c>
      <c r="V5541" s="10">
        <v>20305</v>
      </c>
      <c r="W5541" s="10">
        <v>21272</v>
      </c>
      <c r="X5541" s="10">
        <v>84978</v>
      </c>
      <c r="Y5541" s="10">
        <v>131443</v>
      </c>
      <c r="Z5541" s="10">
        <v>0</v>
      </c>
      <c r="AA5541" s="10">
        <v>128468</v>
      </c>
      <c r="AB5541" s="10">
        <v>185477</v>
      </c>
      <c r="AC5541" s="10">
        <v>7283</v>
      </c>
      <c r="AD5541" s="10">
        <v>662.59477570000001</v>
      </c>
      <c r="AE5541" s="10">
        <v>150565</v>
      </c>
      <c r="AF5541" s="10">
        <v>21</v>
      </c>
      <c r="AG5541" s="10">
        <v>37.43</v>
      </c>
      <c r="AH5541" s="10">
        <v>26.21</v>
      </c>
      <c r="AI5541" s="10">
        <v>101.55</v>
      </c>
      <c r="AJ5541" s="10" t="s">
        <v>40</v>
      </c>
    </row>
    <row r="5542" spans="1:36" x14ac:dyDescent="0.25">
      <c r="A5542" s="10" t="s">
        <v>36</v>
      </c>
      <c r="B5542" s="10" t="s">
        <v>61</v>
      </c>
      <c r="C5542" s="10">
        <v>26</v>
      </c>
      <c r="D5542" s="10" t="s">
        <v>38</v>
      </c>
      <c r="E5542" s="10">
        <v>2611</v>
      </c>
      <c r="F5542" s="10" t="s">
        <v>46</v>
      </c>
      <c r="G5542" s="20">
        <v>371377</v>
      </c>
      <c r="H5542" s="10">
        <v>374.81506789999997</v>
      </c>
      <c r="I5542" s="10">
        <v>7</v>
      </c>
      <c r="J5542" s="10">
        <v>255</v>
      </c>
      <c r="K5542" s="10">
        <v>0</v>
      </c>
      <c r="L5542" s="10">
        <v>289</v>
      </c>
      <c r="M5542" s="10">
        <v>19</v>
      </c>
      <c r="N5542" s="10">
        <v>2877</v>
      </c>
      <c r="O5542" s="10">
        <v>107726</v>
      </c>
      <c r="P5542" s="10">
        <v>87643</v>
      </c>
      <c r="Q5542" s="10">
        <v>94879</v>
      </c>
      <c r="R5542" s="10">
        <v>0</v>
      </c>
      <c r="S5542" s="10">
        <v>8</v>
      </c>
      <c r="T5542" s="10">
        <v>0</v>
      </c>
      <c r="U5542" s="10">
        <v>403.77328</v>
      </c>
      <c r="V5542" s="10">
        <v>14640</v>
      </c>
      <c r="W5542" s="10">
        <v>15807</v>
      </c>
      <c r="X5542" s="10">
        <v>64924</v>
      </c>
      <c r="Y5542" s="10">
        <v>117256</v>
      </c>
      <c r="Z5542" s="10">
        <v>0</v>
      </c>
      <c r="AA5542" s="10">
        <v>99738</v>
      </c>
      <c r="AB5542" s="10">
        <v>165785</v>
      </c>
      <c r="AC5542" s="10">
        <v>3166</v>
      </c>
      <c r="AD5542" s="10">
        <v>403.77328</v>
      </c>
      <c r="AE5542" s="10">
        <v>81646</v>
      </c>
      <c r="AF5542" s="10">
        <v>10</v>
      </c>
      <c r="AG5542" s="10">
        <v>49.62</v>
      </c>
      <c r="AH5542" s="10">
        <v>11.62</v>
      </c>
      <c r="AI5542" s="10">
        <v>99.57</v>
      </c>
      <c r="AJ5542" s="10" t="s">
        <v>40</v>
      </c>
    </row>
    <row r="5543" spans="1:36" x14ac:dyDescent="0.25">
      <c r="A5543" s="10" t="s">
        <v>36</v>
      </c>
      <c r="B5543" s="10" t="s">
        <v>61</v>
      </c>
      <c r="C5543" s="10">
        <v>26</v>
      </c>
      <c r="D5543" s="10" t="s">
        <v>38</v>
      </c>
      <c r="E5543" s="10">
        <v>2605</v>
      </c>
      <c r="F5543" s="10" t="s">
        <v>43</v>
      </c>
      <c r="G5543" s="20">
        <v>94027</v>
      </c>
      <c r="H5543" s="10">
        <v>354.82640450000002</v>
      </c>
      <c r="I5543" s="10">
        <v>12</v>
      </c>
      <c r="J5543" s="10">
        <v>10</v>
      </c>
      <c r="K5543" s="10">
        <v>0</v>
      </c>
      <c r="L5543" s="10">
        <v>534</v>
      </c>
      <c r="M5543" s="10">
        <v>334</v>
      </c>
      <c r="N5543" s="10">
        <v>4563</v>
      </c>
      <c r="O5543" s="10">
        <v>92334</v>
      </c>
      <c r="P5543" s="10">
        <v>87002</v>
      </c>
      <c r="Q5543" s="10">
        <v>43851</v>
      </c>
      <c r="R5543" s="10">
        <v>56</v>
      </c>
      <c r="S5543" s="10">
        <v>8</v>
      </c>
      <c r="T5543" s="10">
        <v>0</v>
      </c>
      <c r="U5543" s="10">
        <v>327.62541229999999</v>
      </c>
      <c r="V5543" s="10">
        <v>7475</v>
      </c>
      <c r="W5543" s="10">
        <v>7698</v>
      </c>
      <c r="X5543" s="10">
        <v>35464</v>
      </c>
      <c r="Y5543" s="10">
        <v>48271</v>
      </c>
      <c r="Z5543" s="10">
        <v>0</v>
      </c>
      <c r="AA5543" s="10">
        <v>72596</v>
      </c>
      <c r="AB5543" s="10">
        <v>97034</v>
      </c>
      <c r="AC5543" s="10">
        <v>5097</v>
      </c>
      <c r="AD5543" s="10">
        <v>327.62541229999999</v>
      </c>
      <c r="AE5543" s="10">
        <v>71305</v>
      </c>
      <c r="AF5543" s="10">
        <v>32</v>
      </c>
      <c r="AG5543" s="10">
        <v>84.12</v>
      </c>
      <c r="AH5543" s="10">
        <v>10.130000000000001</v>
      </c>
      <c r="AI5543" s="10">
        <v>99.56</v>
      </c>
      <c r="AJ5543" s="10" t="s">
        <v>40</v>
      </c>
    </row>
    <row r="5544" spans="1:36" x14ac:dyDescent="0.25">
      <c r="A5544" s="10" t="s">
        <v>36</v>
      </c>
      <c r="B5544" s="10" t="s">
        <v>61</v>
      </c>
      <c r="C5544" s="10">
        <v>26</v>
      </c>
      <c r="D5544" s="10" t="s">
        <v>38</v>
      </c>
      <c r="E5544" s="10">
        <v>2608</v>
      </c>
      <c r="F5544" s="10" t="s">
        <v>44</v>
      </c>
      <c r="G5544" s="20">
        <v>112202</v>
      </c>
      <c r="H5544" s="10">
        <v>485.8362305</v>
      </c>
      <c r="I5544" s="10">
        <v>11</v>
      </c>
      <c r="J5544" s="10">
        <v>3</v>
      </c>
      <c r="K5544" s="10">
        <v>0</v>
      </c>
      <c r="L5544" s="10">
        <v>396</v>
      </c>
      <c r="M5544" s="10">
        <v>249</v>
      </c>
      <c r="N5544" s="10">
        <v>4051</v>
      </c>
      <c r="O5544" s="10">
        <v>56008</v>
      </c>
      <c r="P5544" s="10">
        <v>35560</v>
      </c>
      <c r="Q5544" s="10">
        <v>24637</v>
      </c>
      <c r="R5544" s="10">
        <v>0</v>
      </c>
      <c r="S5544" s="10">
        <v>8</v>
      </c>
      <c r="T5544" s="10">
        <v>0</v>
      </c>
      <c r="U5544" s="10">
        <v>272.10715599999997</v>
      </c>
      <c r="V5544" s="10">
        <v>5028</v>
      </c>
      <c r="W5544" s="10">
        <v>5141</v>
      </c>
      <c r="X5544" s="10">
        <v>28808</v>
      </c>
      <c r="Y5544" s="10">
        <v>43269</v>
      </c>
      <c r="Z5544" s="10">
        <v>0</v>
      </c>
      <c r="AA5544" s="10">
        <v>51817</v>
      </c>
      <c r="AB5544" s="10">
        <v>72738</v>
      </c>
      <c r="AC5544" s="10">
        <v>4447</v>
      </c>
      <c r="AD5544" s="10">
        <v>272.10715599999997</v>
      </c>
      <c r="AE5544" s="10">
        <v>44200</v>
      </c>
      <c r="AF5544" s="10">
        <v>36</v>
      </c>
      <c r="AG5544" s="10">
        <v>53.07</v>
      </c>
      <c r="AH5544" s="10">
        <v>7.26</v>
      </c>
      <c r="AI5544" s="10">
        <v>102.55</v>
      </c>
      <c r="AJ5544" s="10" t="s">
        <v>40</v>
      </c>
    </row>
    <row r="5545" spans="1:36" x14ac:dyDescent="0.25">
      <c r="A5545" s="10" t="s">
        <v>36</v>
      </c>
      <c r="B5545" s="10" t="s">
        <v>61</v>
      </c>
      <c r="C5545" s="10">
        <v>26</v>
      </c>
      <c r="D5545" s="10" t="s">
        <v>38</v>
      </c>
      <c r="E5545" s="10">
        <v>2614</v>
      </c>
      <c r="F5545" s="10" t="s">
        <v>45</v>
      </c>
      <c r="G5545" s="20">
        <v>284662</v>
      </c>
      <c r="H5545" s="10">
        <v>370.88779540000002</v>
      </c>
      <c r="I5545" s="10">
        <v>11</v>
      </c>
      <c r="J5545" s="10">
        <v>10</v>
      </c>
      <c r="K5545" s="10">
        <v>4.8548571999999997</v>
      </c>
      <c r="L5545" s="10">
        <v>345</v>
      </c>
      <c r="M5545" s="10">
        <v>86</v>
      </c>
      <c r="N5545" s="10">
        <v>2921</v>
      </c>
      <c r="O5545" s="10">
        <v>94604</v>
      </c>
      <c r="P5545" s="10">
        <v>68549</v>
      </c>
      <c r="Q5545" s="10">
        <v>29118</v>
      </c>
      <c r="R5545" s="10">
        <v>0</v>
      </c>
      <c r="S5545" s="10">
        <v>3</v>
      </c>
      <c r="T5545" s="10">
        <v>0</v>
      </c>
      <c r="U5545" s="10">
        <v>355.72954720000001</v>
      </c>
      <c r="V5545" s="10">
        <v>8566</v>
      </c>
      <c r="W5545" s="10">
        <v>8711</v>
      </c>
      <c r="X5545" s="10">
        <v>32258</v>
      </c>
      <c r="Y5545" s="10">
        <v>43580</v>
      </c>
      <c r="Z5545" s="10">
        <v>0</v>
      </c>
      <c r="AA5545" s="10">
        <v>49263</v>
      </c>
      <c r="AB5545" s="10">
        <v>63885</v>
      </c>
      <c r="AC5545" s="10">
        <v>3266</v>
      </c>
      <c r="AD5545" s="10">
        <v>350.87468999999999</v>
      </c>
      <c r="AE5545" s="10">
        <v>70486</v>
      </c>
      <c r="AF5545" s="10">
        <v>32</v>
      </c>
      <c r="AG5545" s="10">
        <v>68.77</v>
      </c>
      <c r="AH5545" s="10">
        <v>16.149999999999999</v>
      </c>
      <c r="AI5545" s="10">
        <v>99.23</v>
      </c>
      <c r="AJ5545" s="10" t="s">
        <v>40</v>
      </c>
    </row>
    <row r="5546" spans="1:36" x14ac:dyDescent="0.25">
      <c r="A5546" s="10" t="s">
        <v>36</v>
      </c>
      <c r="B5546" s="10" t="s">
        <v>61</v>
      </c>
      <c r="C5546" s="10">
        <v>26</v>
      </c>
      <c r="D5546" s="10" t="s">
        <v>38</v>
      </c>
      <c r="E5546" s="10">
        <v>2601</v>
      </c>
      <c r="F5546" s="10" t="s">
        <v>39</v>
      </c>
      <c r="G5546" s="20">
        <v>238138</v>
      </c>
      <c r="H5546" s="10">
        <v>402.88087130000002</v>
      </c>
      <c r="I5546" s="10">
        <v>13</v>
      </c>
      <c r="J5546" s="10">
        <v>14</v>
      </c>
      <c r="K5546" s="10">
        <v>56.146741300000002</v>
      </c>
      <c r="L5546" s="10">
        <v>610</v>
      </c>
      <c r="M5546" s="10">
        <v>869</v>
      </c>
      <c r="N5546" s="10">
        <v>6605</v>
      </c>
      <c r="O5546" s="10">
        <v>66978</v>
      </c>
      <c r="P5546" s="10">
        <v>8102</v>
      </c>
      <c r="Q5546" s="10">
        <v>8588</v>
      </c>
      <c r="R5546" s="10">
        <v>18</v>
      </c>
      <c r="S5546" s="10">
        <v>7</v>
      </c>
      <c r="T5546" s="10">
        <v>0</v>
      </c>
      <c r="U5546" s="10">
        <v>325.98829130000001</v>
      </c>
      <c r="V5546" s="10">
        <v>5055</v>
      </c>
      <c r="W5546" s="10">
        <v>5234</v>
      </c>
      <c r="X5546" s="10">
        <v>57689</v>
      </c>
      <c r="Y5546" s="10">
        <v>66653</v>
      </c>
      <c r="Z5546" s="10">
        <v>0</v>
      </c>
      <c r="AA5546" s="10">
        <v>116564</v>
      </c>
      <c r="AB5546" s="10">
        <v>133144</v>
      </c>
      <c r="AC5546" s="10">
        <v>7215</v>
      </c>
      <c r="AD5546" s="10">
        <v>269.84154999999998</v>
      </c>
      <c r="AE5546" s="10">
        <v>32851</v>
      </c>
      <c r="AF5546" s="10">
        <v>44</v>
      </c>
      <c r="AG5546" s="10">
        <v>75.900000000000006</v>
      </c>
      <c r="AH5546" s="10">
        <v>6.34</v>
      </c>
      <c r="AI5546" s="10">
        <v>100.8</v>
      </c>
      <c r="AJ5546" s="10" t="s">
        <v>40</v>
      </c>
    </row>
    <row r="5547" spans="1:36" x14ac:dyDescent="0.25">
      <c r="A5547" s="10" t="s">
        <v>36</v>
      </c>
      <c r="B5547" s="10" t="s">
        <v>61</v>
      </c>
      <c r="C5547" s="10">
        <v>26</v>
      </c>
      <c r="D5547" s="10" t="s">
        <v>38</v>
      </c>
      <c r="E5547" s="10">
        <v>2602</v>
      </c>
      <c r="F5547" s="10" t="s">
        <v>41</v>
      </c>
      <c r="G5547" s="20">
        <v>255904</v>
      </c>
      <c r="H5547" s="10">
        <v>343.10010899999997</v>
      </c>
      <c r="I5547" s="10">
        <v>12</v>
      </c>
      <c r="J5547" s="10">
        <v>17</v>
      </c>
      <c r="K5547" s="10">
        <v>8.7056649999999998</v>
      </c>
      <c r="L5547" s="10">
        <v>789</v>
      </c>
      <c r="M5547" s="10">
        <v>353</v>
      </c>
      <c r="N5547" s="10">
        <v>6844</v>
      </c>
      <c r="O5547" s="10">
        <v>123907</v>
      </c>
      <c r="P5547" s="10">
        <v>96691</v>
      </c>
      <c r="Q5547" s="10">
        <v>56139</v>
      </c>
      <c r="R5547" s="10">
        <v>61</v>
      </c>
      <c r="S5547" s="10">
        <v>35</v>
      </c>
      <c r="T5547" s="10">
        <v>0</v>
      </c>
      <c r="U5547" s="10">
        <v>433.83071699999999</v>
      </c>
      <c r="V5547" s="10">
        <v>9947</v>
      </c>
      <c r="W5547" s="10">
        <v>10280</v>
      </c>
      <c r="X5547" s="10">
        <v>57870</v>
      </c>
      <c r="Y5547" s="10">
        <v>74517</v>
      </c>
      <c r="Z5547" s="10">
        <v>0</v>
      </c>
      <c r="AA5547" s="10">
        <v>102975</v>
      </c>
      <c r="AB5547" s="10">
        <v>128318</v>
      </c>
      <c r="AC5547" s="10">
        <v>7633</v>
      </c>
      <c r="AD5547" s="10">
        <v>425.12505199999998</v>
      </c>
      <c r="AE5547" s="10">
        <v>73942</v>
      </c>
      <c r="AF5547" s="10">
        <v>26</v>
      </c>
      <c r="AG5547" s="10">
        <v>57.33</v>
      </c>
      <c r="AH5547" s="10">
        <v>6.39</v>
      </c>
      <c r="AI5547" s="10">
        <v>100.74</v>
      </c>
      <c r="AJ5547" s="10" t="s">
        <v>40</v>
      </c>
    </row>
    <row r="5548" spans="1:36" x14ac:dyDescent="0.25">
      <c r="A5548" s="10" t="s">
        <v>36</v>
      </c>
      <c r="B5548" s="10" t="s">
        <v>61</v>
      </c>
      <c r="C5548" s="10">
        <v>26</v>
      </c>
      <c r="D5548" s="10" t="s">
        <v>38</v>
      </c>
      <c r="E5548" s="10">
        <v>2608</v>
      </c>
      <c r="F5548" s="10" t="s">
        <v>44</v>
      </c>
      <c r="G5548" s="20">
        <v>112202</v>
      </c>
      <c r="H5548" s="10">
        <v>456.36169919999998</v>
      </c>
      <c r="I5548" s="10">
        <v>12</v>
      </c>
      <c r="J5548" s="10">
        <v>4</v>
      </c>
      <c r="K5548" s="10">
        <v>0</v>
      </c>
      <c r="L5548" s="10">
        <v>400</v>
      </c>
      <c r="M5548" s="10">
        <v>231</v>
      </c>
      <c r="N5548" s="10">
        <v>4059</v>
      </c>
      <c r="O5548" s="10">
        <v>78249</v>
      </c>
      <c r="P5548" s="10">
        <v>48483</v>
      </c>
      <c r="Q5548" s="10">
        <v>24645</v>
      </c>
      <c r="R5548" s="10">
        <v>0</v>
      </c>
      <c r="S5548" s="10">
        <v>8</v>
      </c>
      <c r="T5548" s="10">
        <v>0</v>
      </c>
      <c r="U5548" s="10">
        <v>357.09846599999997</v>
      </c>
      <c r="V5548" s="10">
        <v>6121</v>
      </c>
      <c r="W5548" s="10">
        <v>6272</v>
      </c>
      <c r="X5548" s="10">
        <v>28826</v>
      </c>
      <c r="Y5548" s="10">
        <v>43295</v>
      </c>
      <c r="Z5548" s="10">
        <v>0</v>
      </c>
      <c r="AA5548" s="10">
        <v>51817</v>
      </c>
      <c r="AB5548" s="10">
        <v>72738</v>
      </c>
      <c r="AC5548" s="10">
        <v>4459</v>
      </c>
      <c r="AD5548" s="10">
        <v>357.09846599999997</v>
      </c>
      <c r="AE5548" s="10">
        <v>62217</v>
      </c>
      <c r="AF5548" s="10">
        <v>35</v>
      </c>
      <c r="AG5548" s="10">
        <v>50.2</v>
      </c>
      <c r="AH5548" s="10">
        <v>6.21</v>
      </c>
      <c r="AI5548" s="10">
        <v>104.02</v>
      </c>
      <c r="AJ5548" s="10" t="s">
        <v>40</v>
      </c>
    </row>
    <row r="5549" spans="1:36" x14ac:dyDescent="0.25">
      <c r="A5549" s="10" t="s">
        <v>36</v>
      </c>
      <c r="B5549" s="10" t="s">
        <v>61</v>
      </c>
      <c r="C5549" s="10">
        <v>26</v>
      </c>
      <c r="D5549" s="10" t="s">
        <v>38</v>
      </c>
      <c r="E5549" s="10">
        <v>2611</v>
      </c>
      <c r="F5549" s="10" t="s">
        <v>46</v>
      </c>
      <c r="G5549" s="20">
        <v>371377</v>
      </c>
      <c r="H5549" s="10">
        <v>347.65045300000003</v>
      </c>
      <c r="I5549" s="10">
        <v>8</v>
      </c>
      <c r="J5549" s="10">
        <v>307</v>
      </c>
      <c r="K5549" s="10">
        <v>0</v>
      </c>
      <c r="L5549" s="10">
        <v>334</v>
      </c>
      <c r="M5549" s="10">
        <v>18</v>
      </c>
      <c r="N5549" s="10">
        <v>2843</v>
      </c>
      <c r="O5549" s="10">
        <v>152855</v>
      </c>
      <c r="P5549" s="10">
        <v>124223</v>
      </c>
      <c r="Q5549" s="10">
        <v>94847</v>
      </c>
      <c r="R5549" s="10">
        <v>0</v>
      </c>
      <c r="S5549" s="10">
        <v>8</v>
      </c>
      <c r="T5549" s="10">
        <v>0</v>
      </c>
      <c r="U5549" s="10">
        <v>531.40110000000004</v>
      </c>
      <c r="V5549" s="10">
        <v>18804</v>
      </c>
      <c r="W5549" s="10">
        <v>20387</v>
      </c>
      <c r="X5549" s="10">
        <v>64962</v>
      </c>
      <c r="Y5549" s="10">
        <v>117219</v>
      </c>
      <c r="Z5549" s="10">
        <v>0</v>
      </c>
      <c r="AA5549" s="10">
        <v>99628</v>
      </c>
      <c r="AB5549" s="10">
        <v>165531</v>
      </c>
      <c r="AC5549" s="10">
        <v>3177</v>
      </c>
      <c r="AD5549" s="10">
        <v>531.40110000000004</v>
      </c>
      <c r="AE5549" s="10">
        <v>116350</v>
      </c>
      <c r="AF5549" s="10">
        <v>10</v>
      </c>
      <c r="AG5549" s="10">
        <v>47.94</v>
      </c>
      <c r="AH5549" s="10">
        <v>11.02</v>
      </c>
      <c r="AI5549" s="10">
        <v>99.85</v>
      </c>
      <c r="AJ5549" s="10" t="s">
        <v>40</v>
      </c>
    </row>
    <row r="5550" spans="1:36" x14ac:dyDescent="0.25">
      <c r="A5550" s="10" t="s">
        <v>36</v>
      </c>
      <c r="B5550" s="10" t="s">
        <v>61</v>
      </c>
      <c r="C5550" s="10">
        <v>26</v>
      </c>
      <c r="D5550" s="10" t="s">
        <v>38</v>
      </c>
      <c r="E5550" s="10">
        <v>2612</v>
      </c>
      <c r="F5550" s="10" t="s">
        <v>60</v>
      </c>
      <c r="G5550" s="20">
        <v>187179</v>
      </c>
      <c r="H5550" s="10">
        <v>393.6565253</v>
      </c>
      <c r="I5550" s="10">
        <v>9</v>
      </c>
      <c r="J5550" s="10">
        <v>32</v>
      </c>
      <c r="K5550" s="10">
        <v>12.063354500000001</v>
      </c>
      <c r="L5550" s="10">
        <v>420</v>
      </c>
      <c r="M5550" s="10">
        <v>28</v>
      </c>
      <c r="N5550" s="10">
        <v>973</v>
      </c>
      <c r="O5550" s="10">
        <v>92394</v>
      </c>
      <c r="P5550" s="10">
        <v>74136</v>
      </c>
      <c r="Q5550" s="10">
        <v>57538</v>
      </c>
      <c r="R5550" s="10">
        <v>5</v>
      </c>
      <c r="S5550" s="10">
        <v>5</v>
      </c>
      <c r="T5550" s="10">
        <v>0</v>
      </c>
      <c r="U5550" s="10">
        <v>375.77836450000001</v>
      </c>
      <c r="V5550" s="10">
        <v>9723</v>
      </c>
      <c r="W5550" s="10">
        <v>11192</v>
      </c>
      <c r="X5550" s="10">
        <v>38499</v>
      </c>
      <c r="Y5550" s="10">
        <v>72066</v>
      </c>
      <c r="Z5550" s="10">
        <v>0</v>
      </c>
      <c r="AA5550" s="10">
        <v>52400</v>
      </c>
      <c r="AB5550" s="10">
        <v>92559</v>
      </c>
      <c r="AC5550" s="10">
        <v>1393</v>
      </c>
      <c r="AD5550" s="10">
        <v>363.71501000000001</v>
      </c>
      <c r="AE5550" s="10">
        <v>65488</v>
      </c>
      <c r="AF5550" s="10">
        <v>8</v>
      </c>
      <c r="AG5550" s="10">
        <v>62.9</v>
      </c>
      <c r="AH5550" s="10">
        <v>5.79</v>
      </c>
      <c r="AI5550" s="10">
        <v>99.96</v>
      </c>
      <c r="AJ5550" s="10" t="s">
        <v>40</v>
      </c>
    </row>
    <row r="5551" spans="1:36" x14ac:dyDescent="0.25">
      <c r="A5551" s="10" t="s">
        <v>36</v>
      </c>
      <c r="B5551" s="10" t="s">
        <v>61</v>
      </c>
      <c r="C5551" s="10">
        <v>26</v>
      </c>
      <c r="D5551" s="10" t="s">
        <v>38</v>
      </c>
      <c r="E5551" s="10">
        <v>2616</v>
      </c>
      <c r="F5551" s="10" t="s">
        <v>53</v>
      </c>
      <c r="G5551" s="20">
        <v>314803</v>
      </c>
      <c r="H5551" s="10">
        <v>515.45289969999999</v>
      </c>
      <c r="I5551" s="10">
        <v>8</v>
      </c>
      <c r="J5551" s="10">
        <v>15</v>
      </c>
      <c r="K5551" s="10">
        <v>13.9814989</v>
      </c>
      <c r="L5551" s="10">
        <v>265</v>
      </c>
      <c r="M5551" s="10">
        <v>31</v>
      </c>
      <c r="N5551" s="10">
        <v>7063</v>
      </c>
      <c r="O5551" s="10">
        <v>82473</v>
      </c>
      <c r="P5551" s="10">
        <v>67992</v>
      </c>
      <c r="Q5551" s="10">
        <v>125275</v>
      </c>
      <c r="R5551" s="10">
        <v>6</v>
      </c>
      <c r="S5551" s="10">
        <v>66</v>
      </c>
      <c r="T5551" s="10">
        <v>0</v>
      </c>
      <c r="U5551" s="10">
        <v>439.09096890000001</v>
      </c>
      <c r="V5551" s="10">
        <v>9721</v>
      </c>
      <c r="W5551" s="10">
        <v>11389</v>
      </c>
      <c r="X5551" s="10">
        <v>76746</v>
      </c>
      <c r="Y5551" s="10">
        <v>148763</v>
      </c>
      <c r="Z5551" s="10">
        <v>0</v>
      </c>
      <c r="AA5551" s="10">
        <v>104925</v>
      </c>
      <c r="AB5551" s="10">
        <v>193915</v>
      </c>
      <c r="AC5551" s="10">
        <v>7328</v>
      </c>
      <c r="AD5551" s="10">
        <v>425.10946999999999</v>
      </c>
      <c r="AE5551" s="10">
        <v>53518</v>
      </c>
      <c r="AF5551" s="10">
        <v>40</v>
      </c>
      <c r="AG5551" s="10">
        <v>49.06</v>
      </c>
      <c r="AH5551" s="10">
        <v>12.9</v>
      </c>
      <c r="AI5551" s="10">
        <v>102.35</v>
      </c>
      <c r="AJ5551" s="10" t="s">
        <v>40</v>
      </c>
    </row>
    <row r="5552" spans="1:36" x14ac:dyDescent="0.25">
      <c r="A5552" s="10" t="s">
        <v>36</v>
      </c>
      <c r="B5552" s="10" t="s">
        <v>61</v>
      </c>
      <c r="C5552" s="10">
        <v>26</v>
      </c>
      <c r="D5552" s="10" t="s">
        <v>38</v>
      </c>
      <c r="E5552" s="10">
        <v>2620</v>
      </c>
      <c r="F5552" s="10" t="s">
        <v>62</v>
      </c>
      <c r="G5552" s="20">
        <v>278440</v>
      </c>
      <c r="H5552" s="10">
        <v>352.2304871</v>
      </c>
      <c r="I5552" s="10">
        <v>14</v>
      </c>
      <c r="J5552" s="10">
        <v>6</v>
      </c>
      <c r="K5552" s="10">
        <v>9.7305925000000002</v>
      </c>
      <c r="L5552" s="10">
        <v>284</v>
      </c>
      <c r="M5552" s="10">
        <v>188</v>
      </c>
      <c r="N5552" s="10">
        <v>6780</v>
      </c>
      <c r="O5552" s="10">
        <v>199868</v>
      </c>
      <c r="P5552" s="10">
        <v>152805</v>
      </c>
      <c r="Q5552" s="10">
        <v>50405</v>
      </c>
      <c r="R5552" s="10">
        <v>305</v>
      </c>
      <c r="S5552" s="10">
        <v>18</v>
      </c>
      <c r="T5552" s="10">
        <v>0</v>
      </c>
      <c r="U5552" s="10">
        <v>713.7266224</v>
      </c>
      <c r="V5552" s="10">
        <v>14134</v>
      </c>
      <c r="W5552" s="10">
        <v>14538</v>
      </c>
      <c r="X5552" s="10">
        <v>50395</v>
      </c>
      <c r="Y5552" s="10">
        <v>67169</v>
      </c>
      <c r="Z5552" s="10">
        <v>0</v>
      </c>
      <c r="AA5552" s="10">
        <v>105555</v>
      </c>
      <c r="AB5552" s="10">
        <v>151649</v>
      </c>
      <c r="AC5552" s="10">
        <v>7064</v>
      </c>
      <c r="AD5552" s="10">
        <v>703.99602990000005</v>
      </c>
      <c r="AE5552" s="10">
        <v>119270</v>
      </c>
      <c r="AF5552" s="10">
        <v>32</v>
      </c>
      <c r="AG5552" s="10">
        <v>70.77</v>
      </c>
      <c r="AH5552" s="10">
        <v>9.18</v>
      </c>
      <c r="AI5552" s="10">
        <v>104.12</v>
      </c>
      <c r="AJ5552" s="10" t="s">
        <v>40</v>
      </c>
    </row>
    <row r="5553" spans="1:36" x14ac:dyDescent="0.25">
      <c r="A5553" s="10" t="s">
        <v>36</v>
      </c>
      <c r="B5553" s="10" t="s">
        <v>61</v>
      </c>
      <c r="C5553" s="10">
        <v>26</v>
      </c>
      <c r="D5553" s="10" t="s">
        <v>38</v>
      </c>
      <c r="E5553" s="10">
        <v>2623</v>
      </c>
      <c r="F5553" s="10" t="s">
        <v>56</v>
      </c>
      <c r="G5553" s="20">
        <v>511198</v>
      </c>
      <c r="H5553" s="10">
        <v>292.33826399999998</v>
      </c>
      <c r="I5553" s="10">
        <v>9</v>
      </c>
      <c r="J5553" s="10">
        <v>27</v>
      </c>
      <c r="K5553" s="10">
        <v>2.8062990000000001</v>
      </c>
      <c r="L5553" s="10">
        <v>95</v>
      </c>
      <c r="M5553" s="10">
        <v>126</v>
      </c>
      <c r="N5553" s="10">
        <v>4410</v>
      </c>
      <c r="O5553" s="10">
        <v>143592</v>
      </c>
      <c r="P5553" s="10">
        <v>87619</v>
      </c>
      <c r="Q5553" s="10">
        <v>114220</v>
      </c>
      <c r="R5553" s="10">
        <v>36</v>
      </c>
      <c r="S5553" s="10">
        <v>72</v>
      </c>
      <c r="T5553" s="10">
        <v>0</v>
      </c>
      <c r="U5553" s="10">
        <v>422.58065900000003</v>
      </c>
      <c r="V5553" s="10">
        <v>15800</v>
      </c>
      <c r="W5553" s="10">
        <v>19845</v>
      </c>
      <c r="X5553" s="10">
        <v>106679</v>
      </c>
      <c r="Y5553" s="10">
        <v>201201</v>
      </c>
      <c r="Z5553" s="10">
        <v>0</v>
      </c>
      <c r="AA5553" s="10">
        <v>138796</v>
      </c>
      <c r="AB5553" s="10">
        <v>252744</v>
      </c>
      <c r="AC5553" s="10">
        <v>4505</v>
      </c>
      <c r="AD5553" s="10">
        <v>419.77436</v>
      </c>
      <c r="AE5553" s="10">
        <v>78260</v>
      </c>
      <c r="AF5553" s="10">
        <v>38</v>
      </c>
      <c r="AG5553" s="10">
        <v>60.97</v>
      </c>
      <c r="AH5553" s="10">
        <v>0.8</v>
      </c>
      <c r="AI5553" s="10">
        <v>127.06</v>
      </c>
      <c r="AJ5553" s="10" t="s">
        <v>40</v>
      </c>
    </row>
    <row r="5554" spans="1:36" x14ac:dyDescent="0.25">
      <c r="A5554" s="10" t="s">
        <v>36</v>
      </c>
      <c r="B5554" s="10" t="s">
        <v>61</v>
      </c>
      <c r="C5554" s="10">
        <v>26</v>
      </c>
      <c r="D5554" s="10" t="s">
        <v>38</v>
      </c>
      <c r="E5554" s="10">
        <v>2612</v>
      </c>
      <c r="F5554" s="10" t="s">
        <v>60</v>
      </c>
      <c r="G5554" s="20">
        <v>187179</v>
      </c>
      <c r="H5554" s="10">
        <v>385.8821701</v>
      </c>
      <c r="I5554" s="10">
        <v>10</v>
      </c>
      <c r="J5554" s="10">
        <v>33</v>
      </c>
      <c r="K5554" s="10">
        <v>12.063354500000001</v>
      </c>
      <c r="L5554" s="10">
        <v>452</v>
      </c>
      <c r="M5554" s="10">
        <v>27</v>
      </c>
      <c r="N5554" s="10">
        <v>949</v>
      </c>
      <c r="O5554" s="10">
        <v>106518</v>
      </c>
      <c r="P5554" s="10">
        <v>85431</v>
      </c>
      <c r="Q5554" s="10">
        <v>57570</v>
      </c>
      <c r="R5554" s="10">
        <v>5</v>
      </c>
      <c r="S5554" s="10">
        <v>5</v>
      </c>
      <c r="T5554" s="10">
        <v>0</v>
      </c>
      <c r="U5554" s="10">
        <v>423.09732450000001</v>
      </c>
      <c r="V5554" s="10">
        <v>10506</v>
      </c>
      <c r="W5554" s="10">
        <v>12151</v>
      </c>
      <c r="X5554" s="10">
        <v>38516</v>
      </c>
      <c r="Y5554" s="10">
        <v>72102</v>
      </c>
      <c r="Z5554" s="10">
        <v>0</v>
      </c>
      <c r="AA5554" s="10">
        <v>52401</v>
      </c>
      <c r="AB5554" s="10">
        <v>92565</v>
      </c>
      <c r="AC5554" s="10">
        <v>1401</v>
      </c>
      <c r="AD5554" s="10">
        <v>411.03397000000001</v>
      </c>
      <c r="AE5554" s="10">
        <v>75196</v>
      </c>
      <c r="AF5554" s="10">
        <v>8</v>
      </c>
      <c r="AG5554" s="10">
        <v>63.35</v>
      </c>
      <c r="AH5554" s="10">
        <v>5.47</v>
      </c>
      <c r="AI5554" s="10">
        <v>99.96</v>
      </c>
      <c r="AJ5554" s="10" t="s">
        <v>40</v>
      </c>
    </row>
    <row r="5555" spans="1:36" x14ac:dyDescent="0.25">
      <c r="A5555" s="10" t="s">
        <v>36</v>
      </c>
      <c r="B5555" s="10" t="s">
        <v>61</v>
      </c>
      <c r="C5555" s="10">
        <v>26</v>
      </c>
      <c r="D5555" s="10" t="s">
        <v>38</v>
      </c>
      <c r="E5555" s="10">
        <v>2617</v>
      </c>
      <c r="F5555" s="10" t="s">
        <v>54</v>
      </c>
      <c r="G5555" s="20">
        <v>288874</v>
      </c>
      <c r="H5555" s="10">
        <v>434.36026570000001</v>
      </c>
      <c r="I5555" s="10">
        <v>8</v>
      </c>
      <c r="J5555" s="10">
        <v>39</v>
      </c>
      <c r="K5555" s="10">
        <v>0</v>
      </c>
      <c r="L5555" s="10">
        <v>77</v>
      </c>
      <c r="M5555" s="10">
        <v>32</v>
      </c>
      <c r="N5555" s="10">
        <v>1826</v>
      </c>
      <c r="O5555" s="10">
        <v>72576</v>
      </c>
      <c r="P5555" s="10">
        <v>58204</v>
      </c>
      <c r="Q5555" s="10">
        <v>74483</v>
      </c>
      <c r="R5555" s="10">
        <v>0</v>
      </c>
      <c r="S5555" s="10">
        <v>0</v>
      </c>
      <c r="T5555" s="10">
        <v>0</v>
      </c>
      <c r="U5555" s="10">
        <v>315.24130639999998</v>
      </c>
      <c r="V5555" s="10">
        <v>8393</v>
      </c>
      <c r="W5555" s="10">
        <v>9139</v>
      </c>
      <c r="X5555" s="10">
        <v>48220</v>
      </c>
      <c r="Y5555" s="10">
        <v>93299</v>
      </c>
      <c r="Z5555" s="10">
        <v>0</v>
      </c>
      <c r="AA5555" s="10">
        <v>82495</v>
      </c>
      <c r="AB5555" s="10">
        <v>144166</v>
      </c>
      <c r="AC5555" s="10">
        <v>1903</v>
      </c>
      <c r="AD5555" s="10">
        <v>315.24130639999998</v>
      </c>
      <c r="AE5555" s="10">
        <v>51785</v>
      </c>
      <c r="AF5555" s="10">
        <v>18</v>
      </c>
      <c r="AG5555" s="10">
        <v>44.45</v>
      </c>
      <c r="AH5555" s="10">
        <v>20.55</v>
      </c>
      <c r="AI5555" s="10">
        <v>102.11</v>
      </c>
      <c r="AJ5555" s="10" t="s">
        <v>40</v>
      </c>
    </row>
    <row r="5556" spans="1:36" x14ac:dyDescent="0.25">
      <c r="A5556" s="10" t="s">
        <v>36</v>
      </c>
      <c r="B5556" s="10" t="s">
        <v>61</v>
      </c>
      <c r="C5556" s="10">
        <v>26</v>
      </c>
      <c r="D5556" s="10" t="s">
        <v>38</v>
      </c>
      <c r="E5556" s="10">
        <v>2622</v>
      </c>
      <c r="F5556" s="10" t="s">
        <v>63</v>
      </c>
      <c r="G5556" s="20">
        <v>142710</v>
      </c>
      <c r="H5556" s="10">
        <v>409.63447880000001</v>
      </c>
      <c r="I5556" s="10">
        <v>17</v>
      </c>
      <c r="J5556" s="10">
        <v>2</v>
      </c>
      <c r="K5556" s="10">
        <v>7.2066606999999996</v>
      </c>
      <c r="L5556" s="10">
        <v>25</v>
      </c>
      <c r="M5556" s="10">
        <v>269</v>
      </c>
      <c r="N5556" s="10">
        <v>4329</v>
      </c>
      <c r="O5556" s="10">
        <v>33261</v>
      </c>
      <c r="P5556" s="10">
        <v>14784</v>
      </c>
      <c r="Q5556" s="10">
        <v>14102</v>
      </c>
      <c r="R5556" s="10">
        <v>0</v>
      </c>
      <c r="S5556" s="10">
        <v>4</v>
      </c>
      <c r="T5556" s="10">
        <v>0</v>
      </c>
      <c r="U5556" s="10">
        <v>143.45518469999999</v>
      </c>
      <c r="V5556" s="10">
        <v>1862</v>
      </c>
      <c r="W5556" s="10">
        <v>1900</v>
      </c>
      <c r="X5556" s="10">
        <v>23014</v>
      </c>
      <c r="Y5556" s="10">
        <v>29862</v>
      </c>
      <c r="Z5556" s="10">
        <v>0</v>
      </c>
      <c r="AA5556" s="10">
        <v>41912</v>
      </c>
      <c r="AB5556" s="10">
        <v>54134</v>
      </c>
      <c r="AC5556" s="10">
        <v>4354</v>
      </c>
      <c r="AD5556" s="10">
        <v>136.248524</v>
      </c>
      <c r="AE5556" s="10">
        <v>11294</v>
      </c>
      <c r="AF5556" s="10">
        <v>27</v>
      </c>
      <c r="AG5556" s="10">
        <v>74.53</v>
      </c>
      <c r="AH5556" s="10">
        <v>7.21</v>
      </c>
      <c r="AI5556" s="10">
        <v>99.46</v>
      </c>
      <c r="AJ5556" s="10" t="s">
        <v>40</v>
      </c>
    </row>
    <row r="5557" spans="1:36" x14ac:dyDescent="0.25">
      <c r="A5557" s="10" t="s">
        <v>36</v>
      </c>
      <c r="B5557" s="10" t="s">
        <v>61</v>
      </c>
      <c r="C5557" s="10">
        <v>26</v>
      </c>
      <c r="D5557" s="10" t="s">
        <v>38</v>
      </c>
      <c r="E5557" s="10">
        <v>2605</v>
      </c>
      <c r="F5557" s="10" t="s">
        <v>43</v>
      </c>
      <c r="G5557" s="20">
        <v>94027</v>
      </c>
      <c r="H5557" s="10">
        <v>322.86937410000002</v>
      </c>
      <c r="I5557" s="10">
        <v>15</v>
      </c>
      <c r="J5557" s="10">
        <v>12</v>
      </c>
      <c r="K5557" s="10">
        <v>0</v>
      </c>
      <c r="L5557" s="10">
        <v>575</v>
      </c>
      <c r="M5557" s="10">
        <v>305</v>
      </c>
      <c r="N5557" s="10">
        <v>4556</v>
      </c>
      <c r="O5557" s="10">
        <v>146167</v>
      </c>
      <c r="P5557" s="10">
        <v>137965</v>
      </c>
      <c r="Q5557" s="10">
        <v>43984</v>
      </c>
      <c r="R5557" s="10">
        <v>68</v>
      </c>
      <c r="S5557" s="10">
        <v>8</v>
      </c>
      <c r="T5557" s="10">
        <v>0</v>
      </c>
      <c r="U5557" s="10">
        <v>471.92847810000001</v>
      </c>
      <c r="V5557" s="10">
        <v>9453</v>
      </c>
      <c r="W5557" s="10">
        <v>9752</v>
      </c>
      <c r="X5557" s="10">
        <v>35579</v>
      </c>
      <c r="Y5557" s="10">
        <v>48403</v>
      </c>
      <c r="Z5557" s="10">
        <v>0</v>
      </c>
      <c r="AA5557" s="10">
        <v>72595</v>
      </c>
      <c r="AB5557" s="10">
        <v>97015</v>
      </c>
      <c r="AC5557" s="10">
        <v>5131</v>
      </c>
      <c r="AD5557" s="10">
        <v>471.92847810000001</v>
      </c>
      <c r="AE5557" s="10">
        <v>113127</v>
      </c>
      <c r="AF5557" s="10">
        <v>32</v>
      </c>
      <c r="AG5557" s="10">
        <v>83.83</v>
      </c>
      <c r="AH5557" s="10">
        <v>10.199999999999999</v>
      </c>
      <c r="AI5557" s="10">
        <v>99.76</v>
      </c>
      <c r="AJ5557" s="10" t="s">
        <v>40</v>
      </c>
    </row>
    <row r="5558" spans="1:36" x14ac:dyDescent="0.25">
      <c r="A5558" s="10" t="s">
        <v>36</v>
      </c>
      <c r="B5558" s="10" t="s">
        <v>61</v>
      </c>
      <c r="C5558" s="10">
        <v>26</v>
      </c>
      <c r="D5558" s="10" t="s">
        <v>38</v>
      </c>
      <c r="E5558" s="10">
        <v>2606</v>
      </c>
      <c r="F5558" s="10" t="s">
        <v>49</v>
      </c>
      <c r="G5558" s="20">
        <v>97209</v>
      </c>
      <c r="H5558" s="10">
        <v>304.61324100000002</v>
      </c>
      <c r="I5558" s="10">
        <v>14</v>
      </c>
      <c r="J5558" s="10">
        <v>23</v>
      </c>
      <c r="K5558" s="10">
        <v>0</v>
      </c>
      <c r="L5558" s="10">
        <v>470</v>
      </c>
      <c r="M5558" s="10">
        <v>166</v>
      </c>
      <c r="N5558" s="10">
        <v>4966</v>
      </c>
      <c r="O5558" s="10">
        <v>140020</v>
      </c>
      <c r="P5558" s="10">
        <v>120939</v>
      </c>
      <c r="Q5558" s="10">
        <v>33803</v>
      </c>
      <c r="R5558" s="10">
        <v>271</v>
      </c>
      <c r="S5558" s="10">
        <v>78</v>
      </c>
      <c r="T5558" s="10">
        <v>0</v>
      </c>
      <c r="U5558" s="10">
        <v>426.51945999999998</v>
      </c>
      <c r="V5558" s="10">
        <v>9681</v>
      </c>
      <c r="W5558" s="10">
        <v>10129</v>
      </c>
      <c r="X5558" s="10">
        <v>27927</v>
      </c>
      <c r="Y5558" s="10">
        <v>40383</v>
      </c>
      <c r="Z5558" s="10">
        <v>0</v>
      </c>
      <c r="AA5558" s="10">
        <v>46647</v>
      </c>
      <c r="AB5558" s="10">
        <v>66116</v>
      </c>
      <c r="AC5558" s="10">
        <v>5436</v>
      </c>
      <c r="AD5558" s="10">
        <v>426.51945999999998</v>
      </c>
      <c r="AE5558" s="10">
        <v>108661</v>
      </c>
      <c r="AF5558" s="10">
        <v>25</v>
      </c>
      <c r="AG5558" s="10">
        <v>25.61</v>
      </c>
      <c r="AH5558" s="10">
        <v>7.85</v>
      </c>
      <c r="AI5558" s="10">
        <v>104.18</v>
      </c>
      <c r="AJ5558" s="10" t="s">
        <v>40</v>
      </c>
    </row>
    <row r="5559" spans="1:36" x14ac:dyDescent="0.25">
      <c r="A5559" s="10" t="s">
        <v>36</v>
      </c>
      <c r="B5559" s="10" t="s">
        <v>61</v>
      </c>
      <c r="C5559" s="10">
        <v>26</v>
      </c>
      <c r="D5559" s="10" t="s">
        <v>38</v>
      </c>
      <c r="E5559" s="10">
        <v>2617</v>
      </c>
      <c r="F5559" s="10" t="s">
        <v>54</v>
      </c>
      <c r="G5559" s="20">
        <v>288874</v>
      </c>
      <c r="H5559" s="10">
        <v>434.66306450000002</v>
      </c>
      <c r="I5559" s="10">
        <v>8</v>
      </c>
      <c r="J5559" s="10">
        <v>38</v>
      </c>
      <c r="K5559" s="10">
        <v>0</v>
      </c>
      <c r="L5559" s="10">
        <v>77</v>
      </c>
      <c r="M5559" s="10">
        <v>33</v>
      </c>
      <c r="N5559" s="10">
        <v>1826</v>
      </c>
      <c r="O5559" s="10">
        <v>69596</v>
      </c>
      <c r="P5559" s="10">
        <v>55819</v>
      </c>
      <c r="Q5559" s="10">
        <v>74481</v>
      </c>
      <c r="R5559" s="10">
        <v>0</v>
      </c>
      <c r="S5559" s="10">
        <v>0</v>
      </c>
      <c r="T5559" s="10">
        <v>0</v>
      </c>
      <c r="U5559" s="10">
        <v>302.50810639999997</v>
      </c>
      <c r="V5559" s="10">
        <v>8052</v>
      </c>
      <c r="W5559" s="10">
        <v>8779</v>
      </c>
      <c r="X5559" s="10">
        <v>48218</v>
      </c>
      <c r="Y5559" s="10">
        <v>93296</v>
      </c>
      <c r="Z5559" s="10">
        <v>0</v>
      </c>
      <c r="AA5559" s="10">
        <v>82495</v>
      </c>
      <c r="AB5559" s="10">
        <v>144166</v>
      </c>
      <c r="AC5559" s="10">
        <v>1903</v>
      </c>
      <c r="AD5559" s="10">
        <v>302.50810639999997</v>
      </c>
      <c r="AE5559" s="10">
        <v>49416</v>
      </c>
      <c r="AF5559" s="10">
        <v>18</v>
      </c>
      <c r="AG5559" s="10">
        <v>44.32</v>
      </c>
      <c r="AH5559" s="10">
        <v>20.6</v>
      </c>
      <c r="AI5559" s="10">
        <v>102.1</v>
      </c>
      <c r="AJ5559" s="10" t="s">
        <v>40</v>
      </c>
    </row>
    <row r="5560" spans="1:36" x14ac:dyDescent="0.25">
      <c r="A5560" s="10" t="s">
        <v>36</v>
      </c>
      <c r="B5560" s="10" t="s">
        <v>61</v>
      </c>
      <c r="C5560" s="10">
        <v>26</v>
      </c>
      <c r="D5560" s="10" t="s">
        <v>38</v>
      </c>
      <c r="E5560" s="10">
        <v>2622</v>
      </c>
      <c r="F5560" s="10" t="s">
        <v>63</v>
      </c>
      <c r="G5560" s="20">
        <v>142710</v>
      </c>
      <c r="H5560" s="10">
        <v>407.18008939999999</v>
      </c>
      <c r="I5560" s="10">
        <v>17</v>
      </c>
      <c r="J5560" s="10">
        <v>2</v>
      </c>
      <c r="K5560" s="10">
        <v>7.2066606999999996</v>
      </c>
      <c r="L5560" s="10">
        <v>22</v>
      </c>
      <c r="M5560" s="10">
        <v>271</v>
      </c>
      <c r="N5560" s="10">
        <v>4332</v>
      </c>
      <c r="O5560" s="10">
        <v>33108</v>
      </c>
      <c r="P5560" s="10">
        <v>14661</v>
      </c>
      <c r="Q5560" s="10">
        <v>14102</v>
      </c>
      <c r="R5560" s="10">
        <v>0</v>
      </c>
      <c r="S5560" s="10">
        <v>4</v>
      </c>
      <c r="T5560" s="10">
        <v>0</v>
      </c>
      <c r="U5560" s="10">
        <v>142.0158447</v>
      </c>
      <c r="V5560" s="10">
        <v>1853</v>
      </c>
      <c r="W5560" s="10">
        <v>1891</v>
      </c>
      <c r="X5560" s="10">
        <v>23014</v>
      </c>
      <c r="Y5560" s="10">
        <v>29862</v>
      </c>
      <c r="Z5560" s="10">
        <v>0</v>
      </c>
      <c r="AA5560" s="10">
        <v>41912</v>
      </c>
      <c r="AB5560" s="10">
        <v>54134</v>
      </c>
      <c r="AC5560" s="10">
        <v>4354</v>
      </c>
      <c r="AD5560" s="10">
        <v>134.80918399999999</v>
      </c>
      <c r="AE5560" s="10">
        <v>11210</v>
      </c>
      <c r="AF5560" s="10">
        <v>27</v>
      </c>
      <c r="AG5560" s="10">
        <v>74.510000000000005</v>
      </c>
      <c r="AH5560" s="10">
        <v>7.24</v>
      </c>
      <c r="AI5560" s="10">
        <v>99.45</v>
      </c>
      <c r="AJ5560" s="10" t="s">
        <v>40</v>
      </c>
    </row>
    <row r="5561" spans="1:36" x14ac:dyDescent="0.25">
      <c r="A5561" s="10" t="s">
        <v>36</v>
      </c>
      <c r="B5561" s="10" t="s">
        <v>61</v>
      </c>
      <c r="C5561" s="10">
        <v>26</v>
      </c>
      <c r="D5561" s="10" t="s">
        <v>38</v>
      </c>
      <c r="E5561" s="10">
        <v>2623</v>
      </c>
      <c r="F5561" s="10" t="s">
        <v>56</v>
      </c>
      <c r="G5561" s="20">
        <v>511198</v>
      </c>
      <c r="H5561" s="10">
        <v>294.00675660000002</v>
      </c>
      <c r="I5561" s="10">
        <v>9</v>
      </c>
      <c r="J5561" s="10">
        <v>32</v>
      </c>
      <c r="K5561" s="10">
        <v>2.8062990000000001</v>
      </c>
      <c r="L5561" s="10">
        <v>98</v>
      </c>
      <c r="M5561" s="10">
        <v>114</v>
      </c>
      <c r="N5561" s="10">
        <v>4408</v>
      </c>
      <c r="O5561" s="10">
        <v>157920</v>
      </c>
      <c r="P5561" s="10">
        <v>96653</v>
      </c>
      <c r="Q5561" s="10">
        <v>114247</v>
      </c>
      <c r="R5561" s="10">
        <v>36</v>
      </c>
      <c r="S5561" s="10">
        <v>72</v>
      </c>
      <c r="T5561" s="10">
        <v>0</v>
      </c>
      <c r="U5561" s="10">
        <v>467.10176899999999</v>
      </c>
      <c r="V5561" s="10">
        <v>16847</v>
      </c>
      <c r="W5561" s="10">
        <v>21154</v>
      </c>
      <c r="X5561" s="10">
        <v>106707</v>
      </c>
      <c r="Y5561" s="10">
        <v>201246</v>
      </c>
      <c r="Z5561" s="10">
        <v>0</v>
      </c>
      <c r="AA5561" s="10">
        <v>138796</v>
      </c>
      <c r="AB5561" s="10">
        <v>252744</v>
      </c>
      <c r="AC5561" s="10">
        <v>4506</v>
      </c>
      <c r="AD5561" s="10">
        <v>464.29547000000002</v>
      </c>
      <c r="AE5561" s="10">
        <v>86134</v>
      </c>
      <c r="AF5561" s="10">
        <v>38</v>
      </c>
      <c r="AG5561" s="10">
        <v>61.72</v>
      </c>
      <c r="AH5561" s="10">
        <v>0.89</v>
      </c>
      <c r="AI5561" s="10">
        <v>126.41</v>
      </c>
      <c r="AJ5561" s="10" t="s">
        <v>40</v>
      </c>
    </row>
    <row r="5562" spans="1:36" x14ac:dyDescent="0.25">
      <c r="A5562" s="10" t="s">
        <v>36</v>
      </c>
      <c r="B5562" s="10" t="s">
        <v>61</v>
      </c>
      <c r="C5562" s="10">
        <v>26</v>
      </c>
      <c r="D5562" s="10" t="s">
        <v>38</v>
      </c>
      <c r="E5562" s="10">
        <v>2606</v>
      </c>
      <c r="F5562" s="10" t="s">
        <v>49</v>
      </c>
      <c r="G5562" s="20">
        <v>97209</v>
      </c>
      <c r="H5562" s="10">
        <v>306.1677292</v>
      </c>
      <c r="I5562" s="10">
        <v>13</v>
      </c>
      <c r="J5562" s="10">
        <v>22</v>
      </c>
      <c r="K5562" s="10">
        <v>0</v>
      </c>
      <c r="L5562" s="10">
        <v>461</v>
      </c>
      <c r="M5562" s="10">
        <v>171</v>
      </c>
      <c r="N5562" s="10">
        <v>4973</v>
      </c>
      <c r="O5562" s="10">
        <v>125482</v>
      </c>
      <c r="P5562" s="10">
        <v>108749</v>
      </c>
      <c r="Q5562" s="10">
        <v>33786</v>
      </c>
      <c r="R5562" s="10">
        <v>249</v>
      </c>
      <c r="S5562" s="10">
        <v>78</v>
      </c>
      <c r="T5562" s="10">
        <v>0</v>
      </c>
      <c r="U5562" s="10">
        <v>384.18538999999998</v>
      </c>
      <c r="V5562" s="10">
        <v>9276</v>
      </c>
      <c r="W5562" s="10">
        <v>9695</v>
      </c>
      <c r="X5562" s="10">
        <v>27909</v>
      </c>
      <c r="Y5562" s="10">
        <v>40361</v>
      </c>
      <c r="Z5562" s="10">
        <v>0</v>
      </c>
      <c r="AA5562" s="10">
        <v>46647</v>
      </c>
      <c r="AB5562" s="10">
        <v>66115</v>
      </c>
      <c r="AC5562" s="10">
        <v>5434</v>
      </c>
      <c r="AD5562" s="10">
        <v>384.18538999999998</v>
      </c>
      <c r="AE5562" s="10">
        <v>97232</v>
      </c>
      <c r="AF5562" s="10">
        <v>25</v>
      </c>
      <c r="AG5562" s="10">
        <v>25.3</v>
      </c>
      <c r="AH5562" s="10">
        <v>8.08</v>
      </c>
      <c r="AI5562" s="10">
        <v>103.26</v>
      </c>
      <c r="AJ5562" s="10" t="s">
        <v>40</v>
      </c>
    </row>
    <row r="5563" spans="1:36" x14ac:dyDescent="0.25">
      <c r="A5563" s="10" t="s">
        <v>36</v>
      </c>
      <c r="B5563" s="10" t="s">
        <v>61</v>
      </c>
      <c r="C5563" s="10">
        <v>26</v>
      </c>
      <c r="D5563" s="10" t="s">
        <v>38</v>
      </c>
      <c r="E5563" s="10">
        <v>2611</v>
      </c>
      <c r="F5563" s="10" t="s">
        <v>46</v>
      </c>
      <c r="G5563" s="20">
        <v>371377</v>
      </c>
      <c r="H5563" s="10">
        <v>351.94243219999998</v>
      </c>
      <c r="I5563" s="10">
        <v>8</v>
      </c>
      <c r="J5563" s="10">
        <v>314</v>
      </c>
      <c r="K5563" s="10">
        <v>0</v>
      </c>
      <c r="L5563" s="10">
        <v>336</v>
      </c>
      <c r="M5563" s="10">
        <v>14</v>
      </c>
      <c r="N5563" s="10">
        <v>2842</v>
      </c>
      <c r="O5563" s="10">
        <v>159134</v>
      </c>
      <c r="P5563" s="10">
        <v>129081</v>
      </c>
      <c r="Q5563" s="10">
        <v>94842</v>
      </c>
      <c r="R5563" s="10">
        <v>0</v>
      </c>
      <c r="S5563" s="10">
        <v>8</v>
      </c>
      <c r="T5563" s="10">
        <v>0</v>
      </c>
      <c r="U5563" s="10">
        <v>560.06007</v>
      </c>
      <c r="V5563" s="10">
        <v>19176</v>
      </c>
      <c r="W5563" s="10">
        <v>20804</v>
      </c>
      <c r="X5563" s="10">
        <v>64966</v>
      </c>
      <c r="Y5563" s="10">
        <v>117208</v>
      </c>
      <c r="Z5563" s="10">
        <v>0</v>
      </c>
      <c r="AA5563" s="10">
        <v>99612</v>
      </c>
      <c r="AB5563" s="10">
        <v>165487</v>
      </c>
      <c r="AC5563" s="10">
        <v>3178</v>
      </c>
      <c r="AD5563" s="10">
        <v>560.06007</v>
      </c>
      <c r="AE5563" s="10">
        <v>121075</v>
      </c>
      <c r="AF5563" s="10">
        <v>10</v>
      </c>
      <c r="AG5563" s="10">
        <v>47.95</v>
      </c>
      <c r="AH5563" s="10">
        <v>10.79</v>
      </c>
      <c r="AI5563" s="10">
        <v>99.59</v>
      </c>
      <c r="AJ5563" s="10" t="s">
        <v>40</v>
      </c>
    </row>
    <row r="5564" spans="1:36" x14ac:dyDescent="0.25">
      <c r="A5564" s="10" t="s">
        <v>36</v>
      </c>
      <c r="B5564" s="10" t="s">
        <v>61</v>
      </c>
      <c r="C5564" s="10">
        <v>26</v>
      </c>
      <c r="D5564" s="10" t="s">
        <v>38</v>
      </c>
      <c r="E5564" s="10">
        <v>2622</v>
      </c>
      <c r="F5564" s="10" t="s">
        <v>63</v>
      </c>
      <c r="G5564" s="20">
        <v>142710</v>
      </c>
      <c r="H5564" s="10">
        <v>407.00612580000001</v>
      </c>
      <c r="I5564" s="10">
        <v>17</v>
      </c>
      <c r="J5564" s="10">
        <v>2</v>
      </c>
      <c r="K5564" s="10">
        <v>7.2066606999999996</v>
      </c>
      <c r="L5564" s="10">
        <v>22</v>
      </c>
      <c r="M5564" s="10">
        <v>273</v>
      </c>
      <c r="N5564" s="10">
        <v>4332</v>
      </c>
      <c r="O5564" s="10">
        <v>32061</v>
      </c>
      <c r="P5564" s="10">
        <v>13999</v>
      </c>
      <c r="Q5564" s="10">
        <v>14102</v>
      </c>
      <c r="R5564" s="10">
        <v>0</v>
      </c>
      <c r="S5564" s="10">
        <v>4</v>
      </c>
      <c r="T5564" s="10">
        <v>0</v>
      </c>
      <c r="U5564" s="10">
        <v>137.6968947</v>
      </c>
      <c r="V5564" s="10">
        <v>1821</v>
      </c>
      <c r="W5564" s="10">
        <v>1856</v>
      </c>
      <c r="X5564" s="10">
        <v>23016</v>
      </c>
      <c r="Y5564" s="10">
        <v>29864</v>
      </c>
      <c r="Z5564" s="10">
        <v>0</v>
      </c>
      <c r="AA5564" s="10">
        <v>41912</v>
      </c>
      <c r="AB5564" s="10">
        <v>54134</v>
      </c>
      <c r="AC5564" s="10">
        <v>4354</v>
      </c>
      <c r="AD5564" s="10">
        <v>130.49023399999999</v>
      </c>
      <c r="AE5564" s="10">
        <v>10692</v>
      </c>
      <c r="AF5564" s="10">
        <v>27</v>
      </c>
      <c r="AG5564" s="10">
        <v>75.349999999999994</v>
      </c>
      <c r="AH5564" s="10">
        <v>7.18</v>
      </c>
      <c r="AI5564" s="10">
        <v>99.43</v>
      </c>
      <c r="AJ5564" s="10" t="s">
        <v>40</v>
      </c>
    </row>
    <row r="5565" spans="1:36" x14ac:dyDescent="0.25">
      <c r="A5565" s="10" t="s">
        <v>36</v>
      </c>
      <c r="B5565" s="10" t="s">
        <v>61</v>
      </c>
      <c r="C5565" s="10">
        <v>26</v>
      </c>
      <c r="D5565" s="10" t="s">
        <v>38</v>
      </c>
      <c r="E5565" s="10">
        <v>2623</v>
      </c>
      <c r="F5565" s="10" t="s">
        <v>56</v>
      </c>
      <c r="G5565" s="20">
        <v>511198</v>
      </c>
      <c r="H5565" s="10">
        <v>287.68457640000003</v>
      </c>
      <c r="I5565" s="10">
        <v>9</v>
      </c>
      <c r="J5565" s="10">
        <v>28</v>
      </c>
      <c r="K5565" s="10">
        <v>2.8062990000000001</v>
      </c>
      <c r="L5565" s="10">
        <v>98</v>
      </c>
      <c r="M5565" s="10">
        <v>122</v>
      </c>
      <c r="N5565" s="10">
        <v>4407</v>
      </c>
      <c r="O5565" s="10">
        <v>147871</v>
      </c>
      <c r="P5565" s="10">
        <v>90141</v>
      </c>
      <c r="Q5565" s="10">
        <v>114223</v>
      </c>
      <c r="R5565" s="10">
        <v>36</v>
      </c>
      <c r="S5565" s="10">
        <v>72</v>
      </c>
      <c r="T5565" s="10">
        <v>0</v>
      </c>
      <c r="U5565" s="10">
        <v>428.20835899999997</v>
      </c>
      <c r="V5565" s="10">
        <v>16235</v>
      </c>
      <c r="W5565" s="10">
        <v>20403</v>
      </c>
      <c r="X5565" s="10">
        <v>106681</v>
      </c>
      <c r="Y5565" s="10">
        <v>201204</v>
      </c>
      <c r="Z5565" s="10">
        <v>0</v>
      </c>
      <c r="AA5565" s="10">
        <v>138796</v>
      </c>
      <c r="AB5565" s="10">
        <v>252744</v>
      </c>
      <c r="AC5565" s="10">
        <v>4505</v>
      </c>
      <c r="AD5565" s="10">
        <v>425.40206000000001</v>
      </c>
      <c r="AE5565" s="10">
        <v>80889</v>
      </c>
      <c r="AF5565" s="10">
        <v>38</v>
      </c>
      <c r="AG5565" s="10">
        <v>60.79</v>
      </c>
      <c r="AH5565" s="10">
        <v>0.78</v>
      </c>
      <c r="AI5565" s="10">
        <v>126.39</v>
      </c>
      <c r="AJ5565" s="10" t="s">
        <v>40</v>
      </c>
    </row>
    <row r="5566" spans="1:36" x14ac:dyDescent="0.25">
      <c r="A5566" s="10" t="s">
        <v>36</v>
      </c>
      <c r="B5566" s="10" t="s">
        <v>61</v>
      </c>
      <c r="C5566" s="10">
        <v>26</v>
      </c>
      <c r="D5566" s="10" t="s">
        <v>38</v>
      </c>
      <c r="E5566" s="10">
        <v>2624</v>
      </c>
      <c r="F5566" s="10" t="s">
        <v>48</v>
      </c>
      <c r="G5566" s="20">
        <v>58933</v>
      </c>
      <c r="H5566" s="10">
        <v>322.83462960000003</v>
      </c>
      <c r="I5566" s="10">
        <v>10</v>
      </c>
      <c r="J5566" s="10">
        <v>7</v>
      </c>
      <c r="K5566" s="10">
        <v>3.3797999999999999</v>
      </c>
      <c r="L5566" s="10">
        <v>143</v>
      </c>
      <c r="M5566" s="10">
        <v>42</v>
      </c>
      <c r="N5566" s="10">
        <v>1055</v>
      </c>
      <c r="O5566" s="10">
        <v>47445</v>
      </c>
      <c r="P5566" s="10">
        <v>40242</v>
      </c>
      <c r="Q5566" s="10">
        <v>15846</v>
      </c>
      <c r="R5566" s="10">
        <v>0</v>
      </c>
      <c r="S5566" s="10">
        <v>2</v>
      </c>
      <c r="T5566" s="10">
        <v>0</v>
      </c>
      <c r="U5566" s="10">
        <v>156.54868999999999</v>
      </c>
      <c r="V5566" s="10">
        <v>4573</v>
      </c>
      <c r="W5566" s="10">
        <v>4727</v>
      </c>
      <c r="X5566" s="10">
        <v>12660</v>
      </c>
      <c r="Y5566" s="10">
        <v>18595</v>
      </c>
      <c r="Z5566" s="10">
        <v>0</v>
      </c>
      <c r="AA5566" s="10">
        <v>19684</v>
      </c>
      <c r="AB5566" s="10">
        <v>26921</v>
      </c>
      <c r="AC5566" s="10">
        <v>1198</v>
      </c>
      <c r="AD5566" s="10">
        <v>153.16889</v>
      </c>
      <c r="AE5566" s="10">
        <v>37775</v>
      </c>
      <c r="AF5566" s="10">
        <v>13</v>
      </c>
      <c r="AG5566" s="10">
        <v>34.01</v>
      </c>
      <c r="AH5566" s="10">
        <v>25.6</v>
      </c>
      <c r="AI5566" s="10">
        <v>99.39</v>
      </c>
      <c r="AJ5566" s="10" t="s">
        <v>40</v>
      </c>
    </row>
    <row r="5567" spans="1:36" x14ac:dyDescent="0.25">
      <c r="A5567" s="10" t="s">
        <v>36</v>
      </c>
      <c r="B5567" s="10" t="s">
        <v>61</v>
      </c>
      <c r="C5567" s="10">
        <v>26</v>
      </c>
      <c r="D5567" s="10" t="s">
        <v>38</v>
      </c>
      <c r="E5567" s="10">
        <v>2615</v>
      </c>
      <c r="F5567" s="10" t="s">
        <v>50</v>
      </c>
      <c r="G5567" s="20">
        <v>331460</v>
      </c>
      <c r="H5567" s="10">
        <v>350.88454489999998</v>
      </c>
      <c r="I5567" s="10">
        <v>9</v>
      </c>
      <c r="J5567" s="10">
        <v>15</v>
      </c>
      <c r="K5567" s="10">
        <v>0</v>
      </c>
      <c r="L5567" s="10">
        <v>113</v>
      </c>
      <c r="M5567" s="10">
        <v>92</v>
      </c>
      <c r="N5567" s="10">
        <v>3422</v>
      </c>
      <c r="O5567" s="10">
        <v>92824</v>
      </c>
      <c r="P5567" s="10">
        <v>84547</v>
      </c>
      <c r="Q5567" s="10">
        <v>85426</v>
      </c>
      <c r="R5567" s="10">
        <v>0</v>
      </c>
      <c r="S5567" s="10">
        <v>15</v>
      </c>
      <c r="T5567" s="10">
        <v>0</v>
      </c>
      <c r="U5567" s="10">
        <v>325.70506999999998</v>
      </c>
      <c r="V5567" s="10">
        <v>10017</v>
      </c>
      <c r="W5567" s="10">
        <v>10874</v>
      </c>
      <c r="X5567" s="10">
        <v>55315</v>
      </c>
      <c r="Y5567" s="10">
        <v>94569</v>
      </c>
      <c r="Z5567" s="10">
        <v>0</v>
      </c>
      <c r="AA5567" s="10">
        <v>90329</v>
      </c>
      <c r="AB5567" s="10">
        <v>146225</v>
      </c>
      <c r="AC5567" s="10">
        <v>3535</v>
      </c>
      <c r="AD5567" s="10">
        <v>325.70506999999998</v>
      </c>
      <c r="AE5567" s="10">
        <v>65320</v>
      </c>
      <c r="AF5567" s="10">
        <v>12</v>
      </c>
      <c r="AG5567" s="10">
        <v>57.57</v>
      </c>
      <c r="AH5567" s="10">
        <v>24.67</v>
      </c>
      <c r="AI5567" s="10">
        <v>104.58</v>
      </c>
      <c r="AJ5567" s="10" t="s">
        <v>40</v>
      </c>
    </row>
    <row r="5568" spans="1:36" x14ac:dyDescent="0.25">
      <c r="A5568" s="10" t="s">
        <v>36</v>
      </c>
      <c r="B5568" s="10" t="s">
        <v>61</v>
      </c>
      <c r="C5568" s="10">
        <v>26</v>
      </c>
      <c r="D5568" s="10" t="s">
        <v>38</v>
      </c>
      <c r="E5568" s="10">
        <v>2605</v>
      </c>
      <c r="F5568" s="10" t="s">
        <v>43</v>
      </c>
      <c r="G5568" s="20">
        <v>94027</v>
      </c>
      <c r="H5568" s="10">
        <v>326.27080210000003</v>
      </c>
      <c r="I5568" s="10">
        <v>15</v>
      </c>
      <c r="J5568" s="10">
        <v>12</v>
      </c>
      <c r="K5568" s="10">
        <v>0</v>
      </c>
      <c r="L5568" s="10">
        <v>575</v>
      </c>
      <c r="M5568" s="10">
        <v>307</v>
      </c>
      <c r="N5568" s="10">
        <v>4556</v>
      </c>
      <c r="O5568" s="10">
        <v>139304</v>
      </c>
      <c r="P5568" s="10">
        <v>131620</v>
      </c>
      <c r="Q5568" s="10">
        <v>43973</v>
      </c>
      <c r="R5568" s="10">
        <v>68</v>
      </c>
      <c r="S5568" s="10">
        <v>8</v>
      </c>
      <c r="T5568" s="10">
        <v>0</v>
      </c>
      <c r="U5568" s="10">
        <v>454.50827809999998</v>
      </c>
      <c r="V5568" s="10">
        <v>9275</v>
      </c>
      <c r="W5568" s="10">
        <v>9567</v>
      </c>
      <c r="X5568" s="10">
        <v>35568</v>
      </c>
      <c r="Y5568" s="10">
        <v>48388</v>
      </c>
      <c r="Z5568" s="10">
        <v>0</v>
      </c>
      <c r="AA5568" s="10">
        <v>72595</v>
      </c>
      <c r="AB5568" s="10">
        <v>97016</v>
      </c>
      <c r="AC5568" s="10">
        <v>5131</v>
      </c>
      <c r="AD5568" s="10">
        <v>454.50827809999998</v>
      </c>
      <c r="AE5568" s="10">
        <v>107945</v>
      </c>
      <c r="AF5568" s="10">
        <v>32</v>
      </c>
      <c r="AG5568" s="10">
        <v>83.43</v>
      </c>
      <c r="AH5568" s="10">
        <v>10.37</v>
      </c>
      <c r="AI5568" s="10">
        <v>99.73</v>
      </c>
      <c r="AJ5568" s="10" t="s">
        <v>40</v>
      </c>
    </row>
    <row r="5569" spans="1:36" x14ac:dyDescent="0.25">
      <c r="A5569" s="10" t="s">
        <v>36</v>
      </c>
      <c r="B5569" s="10" t="s">
        <v>61</v>
      </c>
      <c r="C5569" s="10">
        <v>26</v>
      </c>
      <c r="D5569" s="10" t="s">
        <v>38</v>
      </c>
      <c r="E5569" s="10">
        <v>2617</v>
      </c>
      <c r="F5569" s="10" t="s">
        <v>54</v>
      </c>
      <c r="G5569" s="20">
        <v>288874</v>
      </c>
      <c r="H5569" s="10">
        <v>438.92821959999998</v>
      </c>
      <c r="I5569" s="10">
        <v>8</v>
      </c>
      <c r="J5569" s="10">
        <v>37</v>
      </c>
      <c r="K5569" s="10">
        <v>0</v>
      </c>
      <c r="L5569" s="10">
        <v>76</v>
      </c>
      <c r="M5569" s="10">
        <v>35</v>
      </c>
      <c r="N5569" s="10">
        <v>1827</v>
      </c>
      <c r="O5569" s="10">
        <v>67614</v>
      </c>
      <c r="P5569" s="10">
        <v>54184</v>
      </c>
      <c r="Q5569" s="10">
        <v>74481</v>
      </c>
      <c r="R5569" s="10">
        <v>0</v>
      </c>
      <c r="S5569" s="10">
        <v>0</v>
      </c>
      <c r="T5569" s="10">
        <v>0</v>
      </c>
      <c r="U5569" s="10">
        <v>296.77692639999998</v>
      </c>
      <c r="V5569" s="10">
        <v>7814</v>
      </c>
      <c r="W5569" s="10">
        <v>8527</v>
      </c>
      <c r="X5569" s="10">
        <v>48218</v>
      </c>
      <c r="Y5569" s="10">
        <v>93296</v>
      </c>
      <c r="Z5569" s="10">
        <v>0</v>
      </c>
      <c r="AA5569" s="10">
        <v>82495</v>
      </c>
      <c r="AB5569" s="10">
        <v>144166</v>
      </c>
      <c r="AC5569" s="10">
        <v>1903</v>
      </c>
      <c r="AD5569" s="10">
        <v>296.77692639999998</v>
      </c>
      <c r="AE5569" s="10">
        <v>47978</v>
      </c>
      <c r="AF5569" s="10">
        <v>18</v>
      </c>
      <c r="AG5569" s="10">
        <v>44.13</v>
      </c>
      <c r="AH5569" s="10">
        <v>20.32</v>
      </c>
      <c r="AI5569" s="10">
        <v>102.15</v>
      </c>
      <c r="AJ5569" s="10" t="s">
        <v>40</v>
      </c>
    </row>
    <row r="5570" spans="1:36" x14ac:dyDescent="0.25">
      <c r="A5570" s="10" t="s">
        <v>36</v>
      </c>
      <c r="B5570" s="10" t="s">
        <v>61</v>
      </c>
      <c r="C5570" s="10">
        <v>26</v>
      </c>
      <c r="D5570" s="10" t="s">
        <v>38</v>
      </c>
      <c r="E5570" s="10">
        <v>2610</v>
      </c>
      <c r="F5570" s="10" t="s">
        <v>52</v>
      </c>
      <c r="G5570" s="20">
        <v>525640</v>
      </c>
      <c r="H5570" s="10">
        <v>346.71225509999999</v>
      </c>
      <c r="I5570" s="10">
        <v>10</v>
      </c>
      <c r="J5570" s="10">
        <v>40</v>
      </c>
      <c r="K5570" s="10">
        <v>12.349314400000001</v>
      </c>
      <c r="L5570" s="10">
        <v>174</v>
      </c>
      <c r="M5570" s="10">
        <v>23</v>
      </c>
      <c r="N5570" s="10">
        <v>3222</v>
      </c>
      <c r="O5570" s="10">
        <v>240602</v>
      </c>
      <c r="P5570" s="10">
        <v>194242</v>
      </c>
      <c r="Q5570" s="10">
        <v>76755</v>
      </c>
      <c r="R5570" s="10">
        <v>49</v>
      </c>
      <c r="S5570" s="10">
        <v>17</v>
      </c>
      <c r="T5570" s="10">
        <v>0</v>
      </c>
      <c r="U5570" s="10">
        <v>846.54593439999996</v>
      </c>
      <c r="V5570" s="10">
        <v>22868</v>
      </c>
      <c r="W5570" s="10">
        <v>23627</v>
      </c>
      <c r="X5570" s="10">
        <v>60855</v>
      </c>
      <c r="Y5570" s="10">
        <v>97521</v>
      </c>
      <c r="Z5570" s="10">
        <v>0</v>
      </c>
      <c r="AA5570" s="10">
        <v>85698</v>
      </c>
      <c r="AB5570" s="10">
        <v>129077</v>
      </c>
      <c r="AC5570" s="10">
        <v>3396</v>
      </c>
      <c r="AD5570" s="10">
        <v>834.19662000000005</v>
      </c>
      <c r="AE5570" s="10">
        <v>183911</v>
      </c>
      <c r="AF5570" s="10">
        <v>13</v>
      </c>
      <c r="AG5570" s="10">
        <v>38.299999999999997</v>
      </c>
      <c r="AH5570" s="10">
        <v>27.33</v>
      </c>
      <c r="AI5570" s="10">
        <v>100.08</v>
      </c>
      <c r="AJ5570" s="10" t="s">
        <v>40</v>
      </c>
    </row>
    <row r="5571" spans="1:36" x14ac:dyDescent="0.25">
      <c r="A5571" s="10" t="s">
        <v>36</v>
      </c>
      <c r="B5571" s="10" t="s">
        <v>61</v>
      </c>
      <c r="C5571" s="10">
        <v>26</v>
      </c>
      <c r="D5571" s="10" t="s">
        <v>38</v>
      </c>
      <c r="E5571" s="10">
        <v>2612</v>
      </c>
      <c r="F5571" s="10" t="s">
        <v>60</v>
      </c>
      <c r="G5571" s="20">
        <v>187179</v>
      </c>
      <c r="H5571" s="10">
        <v>385.8821701</v>
      </c>
      <c r="I5571" s="10">
        <v>10</v>
      </c>
      <c r="J5571" s="10">
        <v>33</v>
      </c>
      <c r="K5571" s="10">
        <v>12.063354500000001</v>
      </c>
      <c r="L5571" s="10">
        <v>452</v>
      </c>
      <c r="M5571" s="10">
        <v>27</v>
      </c>
      <c r="N5571" s="10">
        <v>949</v>
      </c>
      <c r="O5571" s="10">
        <v>106518</v>
      </c>
      <c r="P5571" s="10">
        <v>85431</v>
      </c>
      <c r="Q5571" s="10">
        <v>57569</v>
      </c>
      <c r="R5571" s="10">
        <v>5</v>
      </c>
      <c r="S5571" s="10">
        <v>5</v>
      </c>
      <c r="T5571" s="10">
        <v>0</v>
      </c>
      <c r="U5571" s="10">
        <v>423.09732450000001</v>
      </c>
      <c r="V5571" s="10">
        <v>10506</v>
      </c>
      <c r="W5571" s="10">
        <v>12151</v>
      </c>
      <c r="X5571" s="10">
        <v>38516</v>
      </c>
      <c r="Y5571" s="10">
        <v>72100</v>
      </c>
      <c r="Z5571" s="10">
        <v>0</v>
      </c>
      <c r="AA5571" s="10">
        <v>52401</v>
      </c>
      <c r="AB5571" s="10">
        <v>92563</v>
      </c>
      <c r="AC5571" s="10">
        <v>1401</v>
      </c>
      <c r="AD5571" s="10">
        <v>411.03397000000001</v>
      </c>
      <c r="AE5571" s="10">
        <v>75196</v>
      </c>
      <c r="AF5571" s="10">
        <v>8</v>
      </c>
      <c r="AG5571" s="10">
        <v>63.35</v>
      </c>
      <c r="AH5571" s="10">
        <v>5.47</v>
      </c>
      <c r="AI5571" s="10">
        <v>99.96</v>
      </c>
      <c r="AJ5571" s="10" t="s">
        <v>40</v>
      </c>
    </row>
    <row r="5572" spans="1:36" x14ac:dyDescent="0.25">
      <c r="A5572" s="10" t="s">
        <v>36</v>
      </c>
      <c r="B5572" s="10" t="s">
        <v>61</v>
      </c>
      <c r="C5572" s="10">
        <v>26</v>
      </c>
      <c r="D5572" s="10" t="s">
        <v>38</v>
      </c>
      <c r="E5572" s="10">
        <v>2620</v>
      </c>
      <c r="F5572" s="10" t="s">
        <v>62</v>
      </c>
      <c r="G5572" s="20">
        <v>278440</v>
      </c>
      <c r="H5572" s="10">
        <v>343.33723140000001</v>
      </c>
      <c r="I5572" s="10">
        <v>15</v>
      </c>
      <c r="J5572" s="10">
        <v>6</v>
      </c>
      <c r="K5572" s="10">
        <v>9.7305925000000002</v>
      </c>
      <c r="L5572" s="10">
        <v>499</v>
      </c>
      <c r="M5572" s="10">
        <v>184</v>
      </c>
      <c r="N5572" s="10">
        <v>6567</v>
      </c>
      <c r="O5572" s="10">
        <v>229599</v>
      </c>
      <c r="P5572" s="10">
        <v>175661</v>
      </c>
      <c r="Q5572" s="10">
        <v>50574</v>
      </c>
      <c r="R5572" s="10">
        <v>305</v>
      </c>
      <c r="S5572" s="10">
        <v>18</v>
      </c>
      <c r="T5572" s="10">
        <v>0</v>
      </c>
      <c r="U5572" s="10">
        <v>798.02944239999999</v>
      </c>
      <c r="V5572" s="10">
        <v>14980</v>
      </c>
      <c r="W5572" s="10">
        <v>15442</v>
      </c>
      <c r="X5572" s="10">
        <v>50560</v>
      </c>
      <c r="Y5572" s="10">
        <v>67404</v>
      </c>
      <c r="Z5572" s="10">
        <v>0</v>
      </c>
      <c r="AA5572" s="10">
        <v>105632</v>
      </c>
      <c r="AB5572" s="10">
        <v>151724</v>
      </c>
      <c r="AC5572" s="10">
        <v>7066</v>
      </c>
      <c r="AD5572" s="10">
        <v>788.29884990000005</v>
      </c>
      <c r="AE5572" s="10">
        <v>137504</v>
      </c>
      <c r="AF5572" s="10">
        <v>32</v>
      </c>
      <c r="AG5572" s="10">
        <v>72.08</v>
      </c>
      <c r="AH5572" s="10">
        <v>8.74</v>
      </c>
      <c r="AI5572" s="10">
        <v>104.54</v>
      </c>
      <c r="AJ5572" s="10" t="s">
        <v>40</v>
      </c>
    </row>
    <row r="5573" spans="1:36" x14ac:dyDescent="0.25">
      <c r="A5573" s="10" t="s">
        <v>36</v>
      </c>
      <c r="B5573" s="10" t="s">
        <v>61</v>
      </c>
      <c r="C5573" s="10">
        <v>26</v>
      </c>
      <c r="D5573" s="10" t="s">
        <v>38</v>
      </c>
      <c r="E5573" s="10">
        <v>2621</v>
      </c>
      <c r="F5573" s="10" t="s">
        <v>47</v>
      </c>
      <c r="G5573" s="20">
        <v>127908</v>
      </c>
      <c r="H5573" s="10">
        <v>343.10977459999998</v>
      </c>
      <c r="I5573" s="10">
        <v>10</v>
      </c>
      <c r="J5573" s="10">
        <v>30</v>
      </c>
      <c r="K5573" s="10">
        <v>0</v>
      </c>
      <c r="L5573" s="10">
        <v>102</v>
      </c>
      <c r="M5573" s="10">
        <v>28</v>
      </c>
      <c r="N5573" s="10">
        <v>1124</v>
      </c>
      <c r="O5573" s="10">
        <v>75901</v>
      </c>
      <c r="P5573" s="10">
        <v>67685</v>
      </c>
      <c r="Q5573" s="10">
        <v>36859</v>
      </c>
      <c r="R5573" s="10">
        <v>7</v>
      </c>
      <c r="S5573" s="10">
        <v>15</v>
      </c>
      <c r="T5573" s="10">
        <v>0</v>
      </c>
      <c r="U5573" s="10">
        <v>260.42374999999998</v>
      </c>
      <c r="V5573" s="10">
        <v>7526</v>
      </c>
      <c r="W5573" s="10">
        <v>8046</v>
      </c>
      <c r="X5573" s="10">
        <v>24936</v>
      </c>
      <c r="Y5573" s="10">
        <v>42341</v>
      </c>
      <c r="Z5573" s="10">
        <v>0</v>
      </c>
      <c r="AA5573" s="10">
        <v>37694</v>
      </c>
      <c r="AB5573" s="10">
        <v>60567</v>
      </c>
      <c r="AC5573" s="10">
        <v>1226</v>
      </c>
      <c r="AD5573" s="10">
        <v>260.42374999999998</v>
      </c>
      <c r="AE5573" s="10">
        <v>53484</v>
      </c>
      <c r="AF5573" s="10">
        <v>31</v>
      </c>
      <c r="AG5573" s="10">
        <v>57.19</v>
      </c>
      <c r="AH5573" s="10">
        <v>8.69</v>
      </c>
      <c r="AI5573" s="10">
        <v>99.94</v>
      </c>
      <c r="AJ5573" s="10" t="s">
        <v>40</v>
      </c>
    </row>
    <row r="5574" spans="1:36" x14ac:dyDescent="0.25">
      <c r="A5574" s="10" t="s">
        <v>36</v>
      </c>
      <c r="B5574" s="10" t="s">
        <v>61</v>
      </c>
      <c r="C5574" s="10">
        <v>26</v>
      </c>
      <c r="D5574" s="10" t="s">
        <v>38</v>
      </c>
      <c r="E5574" s="10">
        <v>2622</v>
      </c>
      <c r="F5574" s="10" t="s">
        <v>63</v>
      </c>
      <c r="G5574" s="20">
        <v>142710</v>
      </c>
      <c r="H5574" s="10">
        <v>405.30706830000003</v>
      </c>
      <c r="I5574" s="10">
        <v>17</v>
      </c>
      <c r="J5574" s="10">
        <v>2</v>
      </c>
      <c r="K5574" s="10">
        <v>7.2066606999999996</v>
      </c>
      <c r="L5574" s="10">
        <v>25</v>
      </c>
      <c r="M5574" s="10">
        <v>271</v>
      </c>
      <c r="N5574" s="10">
        <v>4329</v>
      </c>
      <c r="O5574" s="10">
        <v>33261</v>
      </c>
      <c r="P5574" s="10">
        <v>14784</v>
      </c>
      <c r="Q5574" s="10">
        <v>14102</v>
      </c>
      <c r="R5574" s="10">
        <v>0</v>
      </c>
      <c r="S5574" s="10">
        <v>4</v>
      </c>
      <c r="T5574" s="10">
        <v>0</v>
      </c>
      <c r="U5574" s="10">
        <v>142.0158447</v>
      </c>
      <c r="V5574" s="10">
        <v>1862</v>
      </c>
      <c r="W5574" s="10">
        <v>1900</v>
      </c>
      <c r="X5574" s="10">
        <v>23014</v>
      </c>
      <c r="Y5574" s="10">
        <v>29862</v>
      </c>
      <c r="Z5574" s="10">
        <v>0</v>
      </c>
      <c r="AA5574" s="10">
        <v>41912</v>
      </c>
      <c r="AB5574" s="10">
        <v>54134</v>
      </c>
      <c r="AC5574" s="10">
        <v>4354</v>
      </c>
      <c r="AD5574" s="10">
        <v>134.80918399999999</v>
      </c>
      <c r="AE5574" s="10">
        <v>11294</v>
      </c>
      <c r="AF5574" s="10">
        <v>27</v>
      </c>
      <c r="AG5574" s="10">
        <v>74.53</v>
      </c>
      <c r="AH5574" s="10">
        <v>7.21</v>
      </c>
      <c r="AI5574" s="10">
        <v>99.45</v>
      </c>
      <c r="AJ5574" s="10" t="s">
        <v>40</v>
      </c>
    </row>
    <row r="5575" spans="1:36" x14ac:dyDescent="0.25">
      <c r="A5575" s="10" t="s">
        <v>36</v>
      </c>
      <c r="B5575" s="10" t="s">
        <v>61</v>
      </c>
      <c r="C5575" s="10">
        <v>26</v>
      </c>
      <c r="D5575" s="10" t="s">
        <v>38</v>
      </c>
      <c r="E5575" s="10">
        <v>2612</v>
      </c>
      <c r="F5575" s="10" t="s">
        <v>60</v>
      </c>
      <c r="G5575" s="20">
        <v>187179</v>
      </c>
      <c r="H5575" s="10">
        <v>400.89916950000003</v>
      </c>
      <c r="I5575" s="10">
        <v>9</v>
      </c>
      <c r="J5575" s="10">
        <v>32</v>
      </c>
      <c r="K5575" s="10">
        <v>12.063354500000001</v>
      </c>
      <c r="L5575" s="10">
        <v>420</v>
      </c>
      <c r="M5575" s="10">
        <v>29</v>
      </c>
      <c r="N5575" s="10">
        <v>970</v>
      </c>
      <c r="O5575" s="10">
        <v>87533</v>
      </c>
      <c r="P5575" s="10">
        <v>70343</v>
      </c>
      <c r="Q5575" s="10">
        <v>57530</v>
      </c>
      <c r="R5575" s="10">
        <v>5</v>
      </c>
      <c r="S5575" s="10">
        <v>5</v>
      </c>
      <c r="T5575" s="10">
        <v>0</v>
      </c>
      <c r="U5575" s="10">
        <v>362.98242449999998</v>
      </c>
      <c r="V5575" s="10">
        <v>9384</v>
      </c>
      <c r="W5575" s="10">
        <v>10783</v>
      </c>
      <c r="X5575" s="10">
        <v>38493</v>
      </c>
      <c r="Y5575" s="10">
        <v>72056</v>
      </c>
      <c r="Z5575" s="10">
        <v>0</v>
      </c>
      <c r="AA5575" s="10">
        <v>52399</v>
      </c>
      <c r="AB5575" s="10">
        <v>92556</v>
      </c>
      <c r="AC5575" s="10">
        <v>1390</v>
      </c>
      <c r="AD5575" s="10">
        <v>350.91906999999998</v>
      </c>
      <c r="AE5575" s="10">
        <v>62025</v>
      </c>
      <c r="AF5575" s="10">
        <v>8</v>
      </c>
      <c r="AG5575" s="10">
        <v>62.61</v>
      </c>
      <c r="AH5575" s="10">
        <v>6.1</v>
      </c>
      <c r="AI5575" s="10">
        <v>99.89</v>
      </c>
      <c r="AJ5575" s="10" t="s">
        <v>40</v>
      </c>
    </row>
    <row r="5576" spans="1:36" x14ac:dyDescent="0.25">
      <c r="A5576" s="10" t="s">
        <v>36</v>
      </c>
      <c r="B5576" s="10" t="s">
        <v>61</v>
      </c>
      <c r="C5576" s="10">
        <v>26</v>
      </c>
      <c r="D5576" s="10" t="s">
        <v>38</v>
      </c>
      <c r="E5576" s="10">
        <v>2602</v>
      </c>
      <c r="F5576" s="10" t="s">
        <v>41</v>
      </c>
      <c r="G5576" s="20">
        <v>255904</v>
      </c>
      <c r="H5576" s="10">
        <v>343.44524619999999</v>
      </c>
      <c r="I5576" s="10">
        <v>13</v>
      </c>
      <c r="J5576" s="10">
        <v>19</v>
      </c>
      <c r="K5576" s="10">
        <v>8.7056649999999998</v>
      </c>
      <c r="L5576" s="10">
        <v>789</v>
      </c>
      <c r="M5576" s="10">
        <v>344</v>
      </c>
      <c r="N5576" s="10">
        <v>6866</v>
      </c>
      <c r="O5576" s="10">
        <v>146872</v>
      </c>
      <c r="P5576" s="10">
        <v>113872</v>
      </c>
      <c r="Q5576" s="10">
        <v>56197</v>
      </c>
      <c r="R5576" s="10">
        <v>67</v>
      </c>
      <c r="S5576" s="10">
        <v>35</v>
      </c>
      <c r="T5576" s="10">
        <v>0</v>
      </c>
      <c r="U5576" s="10">
        <v>513.13056700000004</v>
      </c>
      <c r="V5576" s="10">
        <v>10611</v>
      </c>
      <c r="W5576" s="10">
        <v>10979</v>
      </c>
      <c r="X5576" s="10">
        <v>57935</v>
      </c>
      <c r="Y5576" s="10">
        <v>74603</v>
      </c>
      <c r="Z5576" s="10">
        <v>0</v>
      </c>
      <c r="AA5576" s="10">
        <v>102996</v>
      </c>
      <c r="AB5576" s="10">
        <v>128351</v>
      </c>
      <c r="AC5576" s="10">
        <v>7655</v>
      </c>
      <c r="AD5576" s="10">
        <v>504.42490199999997</v>
      </c>
      <c r="AE5576" s="10">
        <v>88564</v>
      </c>
      <c r="AF5576" s="10">
        <v>26</v>
      </c>
      <c r="AG5576" s="10">
        <v>59.71</v>
      </c>
      <c r="AH5576" s="10">
        <v>6.01</v>
      </c>
      <c r="AI5576" s="10">
        <v>100.61</v>
      </c>
      <c r="AJ5576" s="10" t="s">
        <v>40</v>
      </c>
    </row>
    <row r="5577" spans="1:36" x14ac:dyDescent="0.25">
      <c r="A5577" s="10" t="s">
        <v>36</v>
      </c>
      <c r="B5577" s="10" t="s">
        <v>61</v>
      </c>
      <c r="C5577" s="10">
        <v>26</v>
      </c>
      <c r="D5577" s="10" t="s">
        <v>38</v>
      </c>
      <c r="E5577" s="10">
        <v>2608</v>
      </c>
      <c r="F5577" s="10" t="s">
        <v>44</v>
      </c>
      <c r="G5577" s="20">
        <v>112202</v>
      </c>
      <c r="H5577" s="10">
        <v>441.08748309999999</v>
      </c>
      <c r="I5577" s="10">
        <v>13</v>
      </c>
      <c r="J5577" s="10">
        <v>6</v>
      </c>
      <c r="K5577" s="10">
        <v>0</v>
      </c>
      <c r="L5577" s="10">
        <v>401</v>
      </c>
      <c r="M5577" s="10">
        <v>217</v>
      </c>
      <c r="N5577" s="10">
        <v>4062</v>
      </c>
      <c r="O5577" s="10">
        <v>90150</v>
      </c>
      <c r="P5577" s="10">
        <v>55586</v>
      </c>
      <c r="Q5577" s="10">
        <v>24650</v>
      </c>
      <c r="R5577" s="10">
        <v>0</v>
      </c>
      <c r="S5577" s="10">
        <v>8</v>
      </c>
      <c r="T5577" s="10">
        <v>0</v>
      </c>
      <c r="U5577" s="10">
        <v>397.64036599999997</v>
      </c>
      <c r="V5577" s="10">
        <v>6805</v>
      </c>
      <c r="W5577" s="10">
        <v>6982</v>
      </c>
      <c r="X5577" s="10">
        <v>28836</v>
      </c>
      <c r="Y5577" s="10">
        <v>43308</v>
      </c>
      <c r="Z5577" s="10">
        <v>0</v>
      </c>
      <c r="AA5577" s="10">
        <v>51816</v>
      </c>
      <c r="AB5577" s="10">
        <v>72737</v>
      </c>
      <c r="AC5577" s="10">
        <v>4463</v>
      </c>
      <c r="AD5577" s="10">
        <v>397.64036599999997</v>
      </c>
      <c r="AE5577" s="10">
        <v>71740</v>
      </c>
      <c r="AF5577" s="10">
        <v>35</v>
      </c>
      <c r="AG5577" s="10">
        <v>37.5</v>
      </c>
      <c r="AH5577" s="10">
        <v>4.79</v>
      </c>
      <c r="AI5577" s="10">
        <v>104.18</v>
      </c>
      <c r="AJ5577" s="10" t="s">
        <v>40</v>
      </c>
    </row>
    <row r="5578" spans="1:36" x14ac:dyDescent="0.25">
      <c r="A5578" s="10" t="s">
        <v>36</v>
      </c>
      <c r="B5578" s="10" t="s">
        <v>61</v>
      </c>
      <c r="C5578" s="10">
        <v>26</v>
      </c>
      <c r="D5578" s="10" t="s">
        <v>38</v>
      </c>
      <c r="E5578" s="10">
        <v>2609</v>
      </c>
      <c r="F5578" s="10" t="s">
        <v>51</v>
      </c>
      <c r="G5578" s="20">
        <v>490346</v>
      </c>
      <c r="H5578" s="10">
        <v>341.70701810000003</v>
      </c>
      <c r="I5578" s="10">
        <v>11</v>
      </c>
      <c r="J5578" s="10">
        <v>58</v>
      </c>
      <c r="K5578" s="10">
        <v>24.4024757</v>
      </c>
      <c r="L5578" s="10">
        <v>666</v>
      </c>
      <c r="M5578" s="10">
        <v>206</v>
      </c>
      <c r="N5578" s="10">
        <v>6635</v>
      </c>
      <c r="O5578" s="10">
        <v>289651</v>
      </c>
      <c r="P5578" s="10">
        <v>189523</v>
      </c>
      <c r="Q5578" s="10">
        <v>86945</v>
      </c>
      <c r="R5578" s="10">
        <v>0</v>
      </c>
      <c r="S5578" s="10">
        <v>0</v>
      </c>
      <c r="T5578" s="10">
        <v>0</v>
      </c>
      <c r="U5578" s="10">
        <v>1014.160271</v>
      </c>
      <c r="V5578" s="10">
        <v>26143</v>
      </c>
      <c r="W5578" s="10">
        <v>27564</v>
      </c>
      <c r="X5578" s="10">
        <v>85094</v>
      </c>
      <c r="Y5578" s="10">
        <v>131575</v>
      </c>
      <c r="Z5578" s="10">
        <v>0</v>
      </c>
      <c r="AA5578" s="10">
        <v>128454</v>
      </c>
      <c r="AB5578" s="10">
        <v>185427</v>
      </c>
      <c r="AC5578" s="10">
        <v>7301</v>
      </c>
      <c r="AD5578" s="10">
        <v>989.75779490000002</v>
      </c>
      <c r="AE5578" s="10">
        <v>234367</v>
      </c>
      <c r="AF5578" s="10">
        <v>21</v>
      </c>
      <c r="AG5578" s="10">
        <v>39.44</v>
      </c>
      <c r="AH5578" s="10">
        <v>25</v>
      </c>
      <c r="AI5578" s="10">
        <v>101.06</v>
      </c>
      <c r="AJ5578" s="10" t="s">
        <v>40</v>
      </c>
    </row>
    <row r="5579" spans="1:36" x14ac:dyDescent="0.25">
      <c r="A5579" s="10" t="s">
        <v>36</v>
      </c>
      <c r="B5579" s="10" t="s">
        <v>61</v>
      </c>
      <c r="C5579" s="10">
        <v>26</v>
      </c>
      <c r="D5579" s="10" t="s">
        <v>38</v>
      </c>
      <c r="E5579" s="10">
        <v>2615</v>
      </c>
      <c r="F5579" s="10" t="s">
        <v>50</v>
      </c>
      <c r="G5579" s="20">
        <v>331460</v>
      </c>
      <c r="H5579" s="10">
        <v>344.65899050000002</v>
      </c>
      <c r="I5579" s="10">
        <v>9</v>
      </c>
      <c r="J5579" s="10">
        <v>19</v>
      </c>
      <c r="K5579" s="10">
        <v>0</v>
      </c>
      <c r="L5579" s="10">
        <v>139</v>
      </c>
      <c r="M5579" s="10">
        <v>81</v>
      </c>
      <c r="N5579" s="10">
        <v>3437</v>
      </c>
      <c r="O5579" s="10">
        <v>118592</v>
      </c>
      <c r="P5579" s="10">
        <v>108113</v>
      </c>
      <c r="Q5579" s="10">
        <v>85505</v>
      </c>
      <c r="R5579" s="10">
        <v>0</v>
      </c>
      <c r="S5579" s="10">
        <v>15</v>
      </c>
      <c r="T5579" s="10">
        <v>0</v>
      </c>
      <c r="U5579" s="10">
        <v>408.73799000000002</v>
      </c>
      <c r="V5579" s="10">
        <v>11925</v>
      </c>
      <c r="W5579" s="10">
        <v>12958</v>
      </c>
      <c r="X5579" s="10">
        <v>55371</v>
      </c>
      <c r="Y5579" s="10">
        <v>94656</v>
      </c>
      <c r="Z5579" s="10">
        <v>0</v>
      </c>
      <c r="AA5579" s="10">
        <v>90330</v>
      </c>
      <c r="AB5579" s="10">
        <v>146228</v>
      </c>
      <c r="AC5579" s="10">
        <v>3576</v>
      </c>
      <c r="AD5579" s="10">
        <v>408.73799000000002</v>
      </c>
      <c r="AE5579" s="10">
        <v>83881</v>
      </c>
      <c r="AF5579" s="10">
        <v>12</v>
      </c>
      <c r="AG5579" s="10">
        <v>58.59</v>
      </c>
      <c r="AH5579" s="10">
        <v>23.57</v>
      </c>
      <c r="AI5579" s="10">
        <v>103.97</v>
      </c>
      <c r="AJ5579" s="10" t="s">
        <v>40</v>
      </c>
    </row>
    <row r="5580" spans="1:36" x14ac:dyDescent="0.25">
      <c r="A5580" s="10" t="s">
        <v>36</v>
      </c>
      <c r="B5580" s="10" t="s">
        <v>61</v>
      </c>
      <c r="C5580" s="10">
        <v>26</v>
      </c>
      <c r="D5580" s="10" t="s">
        <v>38</v>
      </c>
      <c r="E5580" s="10">
        <v>2623</v>
      </c>
      <c r="F5580" s="10" t="s">
        <v>56</v>
      </c>
      <c r="G5580" s="20">
        <v>511198</v>
      </c>
      <c r="H5580" s="10">
        <v>296.72886629999999</v>
      </c>
      <c r="I5580" s="10">
        <v>9</v>
      </c>
      <c r="J5580" s="10">
        <v>34</v>
      </c>
      <c r="K5580" s="10">
        <v>2.8062990000000001</v>
      </c>
      <c r="L5580" s="10">
        <v>98</v>
      </c>
      <c r="M5580" s="10">
        <v>109</v>
      </c>
      <c r="N5580" s="10">
        <v>4410</v>
      </c>
      <c r="O5580" s="10">
        <v>167659</v>
      </c>
      <c r="P5580" s="10">
        <v>102735</v>
      </c>
      <c r="Q5580" s="10">
        <v>114278</v>
      </c>
      <c r="R5580" s="10">
        <v>41</v>
      </c>
      <c r="S5580" s="10">
        <v>72</v>
      </c>
      <c r="T5580" s="10">
        <v>0</v>
      </c>
      <c r="U5580" s="10">
        <v>500.29894899999999</v>
      </c>
      <c r="V5580" s="10">
        <v>17815</v>
      </c>
      <c r="W5580" s="10">
        <v>22406</v>
      </c>
      <c r="X5580" s="10">
        <v>106728</v>
      </c>
      <c r="Y5580" s="10">
        <v>201279</v>
      </c>
      <c r="Z5580" s="10">
        <v>0</v>
      </c>
      <c r="AA5580" s="10">
        <v>138796</v>
      </c>
      <c r="AB5580" s="10">
        <v>252741</v>
      </c>
      <c r="AC5580" s="10">
        <v>4508</v>
      </c>
      <c r="AD5580" s="10">
        <v>497.49265000000003</v>
      </c>
      <c r="AE5580" s="10">
        <v>92544</v>
      </c>
      <c r="AF5580" s="10">
        <v>38</v>
      </c>
      <c r="AG5580" s="10">
        <v>61.86</v>
      </c>
      <c r="AH5580" s="10">
        <v>0.91</v>
      </c>
      <c r="AI5580" s="10">
        <v>125.87</v>
      </c>
      <c r="AJ5580" s="10" t="s">
        <v>40</v>
      </c>
    </row>
    <row r="5581" spans="1:36" x14ac:dyDescent="0.25">
      <c r="A5581" s="10" t="s">
        <v>36</v>
      </c>
      <c r="B5581" s="10" t="s">
        <v>64</v>
      </c>
      <c r="C5581" s="10">
        <v>26</v>
      </c>
      <c r="D5581" s="10" t="s">
        <v>38</v>
      </c>
      <c r="E5581" s="10">
        <v>2602</v>
      </c>
      <c r="F5581" s="10" t="s">
        <v>41</v>
      </c>
      <c r="G5581" s="20">
        <v>394791</v>
      </c>
      <c r="H5581" s="10">
        <v>337.84314130000001</v>
      </c>
      <c r="I5581" s="10">
        <v>16</v>
      </c>
      <c r="J5581" s="10">
        <v>23</v>
      </c>
      <c r="K5581" s="10">
        <v>8.7056649999999998</v>
      </c>
      <c r="L5581" s="10">
        <v>828</v>
      </c>
      <c r="M5581" s="10">
        <v>318</v>
      </c>
      <c r="N5581" s="10">
        <v>6871</v>
      </c>
      <c r="O5581" s="10">
        <v>191617</v>
      </c>
      <c r="P5581" s="10">
        <v>148595</v>
      </c>
      <c r="Q5581" s="10">
        <v>56335</v>
      </c>
      <c r="R5581" s="10">
        <v>80</v>
      </c>
      <c r="S5581" s="10">
        <v>35</v>
      </c>
      <c r="T5581" s="10">
        <v>0</v>
      </c>
      <c r="U5581" s="10">
        <v>656.07055700000001</v>
      </c>
      <c r="V5581" s="10">
        <v>11910</v>
      </c>
      <c r="W5581" s="10">
        <v>12354</v>
      </c>
      <c r="X5581" s="10">
        <v>58072</v>
      </c>
      <c r="Y5581" s="10">
        <v>74777</v>
      </c>
      <c r="Z5581" s="10">
        <v>0</v>
      </c>
      <c r="AA5581" s="10">
        <v>103032</v>
      </c>
      <c r="AB5581" s="10">
        <v>128396</v>
      </c>
      <c r="AC5581" s="10">
        <v>7699</v>
      </c>
      <c r="AD5581" s="10">
        <v>647.36489200000005</v>
      </c>
      <c r="AE5581" s="10">
        <v>116037</v>
      </c>
      <c r="AF5581" s="10">
        <v>26</v>
      </c>
      <c r="AG5581" s="10">
        <v>62.3</v>
      </c>
      <c r="AH5581" s="10">
        <v>5.4</v>
      </c>
      <c r="AI5581" s="10">
        <v>100.52</v>
      </c>
      <c r="AJ5581" s="10" t="s">
        <v>40</v>
      </c>
    </row>
    <row r="5582" spans="1:36" x14ac:dyDescent="0.25">
      <c r="A5582" s="10" t="s">
        <v>36</v>
      </c>
      <c r="B5582" s="10" t="s">
        <v>64</v>
      </c>
      <c r="C5582" s="10">
        <v>26</v>
      </c>
      <c r="D5582" s="10" t="s">
        <v>38</v>
      </c>
      <c r="E5582" s="10">
        <v>2610</v>
      </c>
      <c r="F5582" s="10" t="s">
        <v>52</v>
      </c>
      <c r="G5582" s="20">
        <v>835320</v>
      </c>
      <c r="H5582" s="10">
        <v>340.60347050000001</v>
      </c>
      <c r="I5582" s="10">
        <v>11</v>
      </c>
      <c r="J5582" s="10">
        <v>50</v>
      </c>
      <c r="K5582" s="10">
        <v>12.9622344</v>
      </c>
      <c r="L5582" s="10">
        <v>504</v>
      </c>
      <c r="M5582" s="10">
        <v>22</v>
      </c>
      <c r="N5582" s="10">
        <v>2951</v>
      </c>
      <c r="O5582" s="10">
        <v>314017</v>
      </c>
      <c r="P5582" s="10">
        <v>252721</v>
      </c>
      <c r="Q5582" s="10">
        <v>76903</v>
      </c>
      <c r="R5582" s="10">
        <v>71</v>
      </c>
      <c r="S5582" s="10">
        <v>18</v>
      </c>
      <c r="T5582" s="10">
        <v>0</v>
      </c>
      <c r="U5582" s="10">
        <v>1082.515034</v>
      </c>
      <c r="V5582" s="10">
        <v>26706</v>
      </c>
      <c r="W5582" s="10">
        <v>27804</v>
      </c>
      <c r="X5582" s="10">
        <v>60981</v>
      </c>
      <c r="Y5582" s="10">
        <v>97712</v>
      </c>
      <c r="Z5582" s="10">
        <v>0</v>
      </c>
      <c r="AA5582" s="10">
        <v>85698</v>
      </c>
      <c r="AB5582" s="10">
        <v>129076</v>
      </c>
      <c r="AC5582" s="10">
        <v>3455</v>
      </c>
      <c r="AD5582" s="10">
        <v>1069.5527999999999</v>
      </c>
      <c r="AE5582" s="10">
        <v>239551</v>
      </c>
      <c r="AF5582" s="10">
        <v>13</v>
      </c>
      <c r="AG5582" s="10">
        <v>39.47</v>
      </c>
      <c r="AH5582" s="10">
        <v>27.02</v>
      </c>
      <c r="AI5582" s="10">
        <v>99.77</v>
      </c>
      <c r="AJ5582" s="10" t="s">
        <v>40</v>
      </c>
    </row>
    <row r="5583" spans="1:36" x14ac:dyDescent="0.25">
      <c r="A5583" s="10" t="s">
        <v>36</v>
      </c>
      <c r="B5583" s="10" t="s">
        <v>64</v>
      </c>
      <c r="C5583" s="10">
        <v>26</v>
      </c>
      <c r="D5583" s="10" t="s">
        <v>38</v>
      </c>
      <c r="E5583" s="10">
        <v>2612</v>
      </c>
      <c r="F5583" s="10" t="s">
        <v>60</v>
      </c>
      <c r="G5583" s="20">
        <v>337230</v>
      </c>
      <c r="H5583" s="10">
        <v>369.04316410000001</v>
      </c>
      <c r="I5583" s="10">
        <v>11</v>
      </c>
      <c r="J5583" s="10">
        <v>34</v>
      </c>
      <c r="K5583" s="10">
        <v>12.063354500000001</v>
      </c>
      <c r="L5583" s="10">
        <v>492</v>
      </c>
      <c r="M5583" s="10">
        <v>25</v>
      </c>
      <c r="N5583" s="10">
        <v>965</v>
      </c>
      <c r="O5583" s="10">
        <v>136062</v>
      </c>
      <c r="P5583" s="10">
        <v>109608</v>
      </c>
      <c r="Q5583" s="10">
        <v>57628</v>
      </c>
      <c r="R5583" s="10">
        <v>11</v>
      </c>
      <c r="S5583" s="10">
        <v>4</v>
      </c>
      <c r="T5583" s="10">
        <v>0</v>
      </c>
      <c r="U5583" s="10">
        <v>514.19086449999998</v>
      </c>
      <c r="V5583" s="10">
        <v>11924</v>
      </c>
      <c r="W5583" s="10">
        <v>13987</v>
      </c>
      <c r="X5583" s="10">
        <v>38547</v>
      </c>
      <c r="Y5583" s="10">
        <v>72170</v>
      </c>
      <c r="Z5583" s="10">
        <v>0</v>
      </c>
      <c r="AA5583" s="10">
        <v>52399</v>
      </c>
      <c r="AB5583" s="10">
        <v>92573</v>
      </c>
      <c r="AC5583" s="10">
        <v>1457</v>
      </c>
      <c r="AD5583" s="10">
        <v>502.12750999999997</v>
      </c>
      <c r="AE5583" s="10">
        <v>95281</v>
      </c>
      <c r="AF5583" s="10">
        <v>7</v>
      </c>
      <c r="AG5583" s="10">
        <v>66.92</v>
      </c>
      <c r="AH5583" s="10">
        <v>4.7699999999999996</v>
      </c>
      <c r="AI5583" s="10">
        <v>99.79</v>
      </c>
      <c r="AJ5583" s="10" t="s">
        <v>40</v>
      </c>
    </row>
    <row r="5584" spans="1:36" x14ac:dyDescent="0.25">
      <c r="A5584" s="10" t="s">
        <v>36</v>
      </c>
      <c r="B5584" s="10" t="s">
        <v>64</v>
      </c>
      <c r="C5584" s="10">
        <v>26</v>
      </c>
      <c r="D5584" s="10" t="s">
        <v>38</v>
      </c>
      <c r="E5584" s="10">
        <v>2617</v>
      </c>
      <c r="F5584" s="10" t="s">
        <v>54</v>
      </c>
      <c r="G5584" s="20">
        <v>484881</v>
      </c>
      <c r="H5584" s="10">
        <v>404.86170750000002</v>
      </c>
      <c r="I5584" s="10">
        <v>9</v>
      </c>
      <c r="J5584" s="10">
        <v>49</v>
      </c>
      <c r="K5584" s="10">
        <v>0</v>
      </c>
      <c r="L5584" s="10">
        <v>78</v>
      </c>
      <c r="M5584" s="10">
        <v>32</v>
      </c>
      <c r="N5584" s="10">
        <v>1836</v>
      </c>
      <c r="O5584" s="10">
        <v>94074</v>
      </c>
      <c r="P5584" s="10">
        <v>75562</v>
      </c>
      <c r="Q5584" s="10">
        <v>74509</v>
      </c>
      <c r="R5584" s="10">
        <v>0</v>
      </c>
      <c r="S5584" s="10">
        <v>0</v>
      </c>
      <c r="T5584" s="10">
        <v>0</v>
      </c>
      <c r="U5584" s="10">
        <v>380.86960269999997</v>
      </c>
      <c r="V5584" s="10">
        <v>10002</v>
      </c>
      <c r="W5584" s="10">
        <v>10969</v>
      </c>
      <c r="X5584" s="10">
        <v>48239</v>
      </c>
      <c r="Y5584" s="10">
        <v>93334</v>
      </c>
      <c r="Z5584" s="10">
        <v>0</v>
      </c>
      <c r="AA5584" s="10">
        <v>82495</v>
      </c>
      <c r="AB5584" s="10">
        <v>144166</v>
      </c>
      <c r="AC5584" s="10">
        <v>1914</v>
      </c>
      <c r="AD5584" s="10">
        <v>380.86960269999997</v>
      </c>
      <c r="AE5584" s="10">
        <v>67261</v>
      </c>
      <c r="AF5584" s="10">
        <v>18</v>
      </c>
      <c r="AG5584" s="10">
        <v>43.04</v>
      </c>
      <c r="AH5584" s="10">
        <v>19.11</v>
      </c>
      <c r="AI5584" s="10">
        <v>101.31</v>
      </c>
      <c r="AJ5584" s="10" t="s">
        <v>40</v>
      </c>
    </row>
    <row r="5585" spans="1:36" x14ac:dyDescent="0.25">
      <c r="A5585" s="10" t="s">
        <v>36</v>
      </c>
      <c r="B5585" s="10" t="s">
        <v>61</v>
      </c>
      <c r="C5585" s="10">
        <v>26</v>
      </c>
      <c r="D5585" s="10" t="s">
        <v>38</v>
      </c>
      <c r="E5585" s="10">
        <v>2602</v>
      </c>
      <c r="F5585" s="10" t="s">
        <v>41</v>
      </c>
      <c r="G5585" s="20">
        <v>255904</v>
      </c>
      <c r="H5585" s="10">
        <v>329.01228800000001</v>
      </c>
      <c r="I5585" s="10">
        <v>15</v>
      </c>
      <c r="J5585" s="10">
        <v>21</v>
      </c>
      <c r="K5585" s="10">
        <v>8.7056649999999998</v>
      </c>
      <c r="L5585" s="10">
        <v>824</v>
      </c>
      <c r="M5585" s="10">
        <v>315</v>
      </c>
      <c r="N5585" s="10">
        <v>6854</v>
      </c>
      <c r="O5585" s="10">
        <v>173275</v>
      </c>
      <c r="P5585" s="10">
        <v>134158</v>
      </c>
      <c r="Q5585" s="10">
        <v>56280</v>
      </c>
      <c r="R5585" s="10">
        <v>80</v>
      </c>
      <c r="S5585" s="10">
        <v>35</v>
      </c>
      <c r="T5585" s="10">
        <v>0</v>
      </c>
      <c r="U5585" s="10">
        <v>578.80170699999996</v>
      </c>
      <c r="V5585" s="10">
        <v>11491</v>
      </c>
      <c r="W5585" s="10">
        <v>11911</v>
      </c>
      <c r="X5585" s="10">
        <v>58032</v>
      </c>
      <c r="Y5585" s="10">
        <v>74719</v>
      </c>
      <c r="Z5585" s="10">
        <v>0</v>
      </c>
      <c r="AA5585" s="10">
        <v>103026</v>
      </c>
      <c r="AB5585" s="10">
        <v>128385</v>
      </c>
      <c r="AC5585" s="10">
        <v>7678</v>
      </c>
      <c r="AD5585" s="10">
        <v>570.09604200000001</v>
      </c>
      <c r="AE5585" s="10">
        <v>104803</v>
      </c>
      <c r="AF5585" s="10">
        <v>26</v>
      </c>
      <c r="AG5585" s="10">
        <v>61.08</v>
      </c>
      <c r="AH5585" s="10">
        <v>5.43</v>
      </c>
      <c r="AI5585" s="10">
        <v>100.43</v>
      </c>
      <c r="AJ5585" s="10" t="s">
        <v>40</v>
      </c>
    </row>
    <row r="5586" spans="1:36" x14ac:dyDescent="0.25">
      <c r="A5586" s="10" t="s">
        <v>36</v>
      </c>
      <c r="B5586" s="10" t="s">
        <v>61</v>
      </c>
      <c r="C5586" s="10">
        <v>26</v>
      </c>
      <c r="D5586" s="10" t="s">
        <v>38</v>
      </c>
      <c r="E5586" s="10">
        <v>2607</v>
      </c>
      <c r="F5586" s="10" t="s">
        <v>58</v>
      </c>
      <c r="G5586" s="20">
        <v>311932</v>
      </c>
      <c r="H5586" s="10">
        <v>393.55004830000001</v>
      </c>
      <c r="I5586" s="10">
        <v>16</v>
      </c>
      <c r="J5586" s="10">
        <v>5</v>
      </c>
      <c r="K5586" s="10">
        <v>30.8530777</v>
      </c>
      <c r="L5586" s="10">
        <v>260</v>
      </c>
      <c r="M5586" s="10">
        <v>834</v>
      </c>
      <c r="N5586" s="10">
        <v>7239</v>
      </c>
      <c r="O5586" s="10">
        <v>114979</v>
      </c>
      <c r="P5586" s="10">
        <v>59427</v>
      </c>
      <c r="Q5586" s="10">
        <v>59430</v>
      </c>
      <c r="R5586" s="10">
        <v>67</v>
      </c>
      <c r="S5586" s="10">
        <v>51</v>
      </c>
      <c r="T5586" s="10">
        <v>0</v>
      </c>
      <c r="U5586" s="10">
        <v>483.35298770000003</v>
      </c>
      <c r="V5586" s="10">
        <v>6996</v>
      </c>
      <c r="W5586" s="10">
        <v>7129</v>
      </c>
      <c r="X5586" s="10">
        <v>61166</v>
      </c>
      <c r="Y5586" s="10">
        <v>97546</v>
      </c>
      <c r="Z5586" s="10">
        <v>0</v>
      </c>
      <c r="AA5586" s="10">
        <v>108423</v>
      </c>
      <c r="AB5586" s="10">
        <v>163731</v>
      </c>
      <c r="AC5586" s="10">
        <v>7499</v>
      </c>
      <c r="AD5586" s="10">
        <v>452.49991</v>
      </c>
      <c r="AE5586" s="10">
        <v>69102</v>
      </c>
      <c r="AF5586" s="10">
        <v>20</v>
      </c>
      <c r="AG5586" s="10">
        <v>66.510000000000005</v>
      </c>
      <c r="AH5586" s="10">
        <v>10.49</v>
      </c>
      <c r="AI5586" s="10">
        <v>115.33</v>
      </c>
      <c r="AJ5586" s="10" t="s">
        <v>40</v>
      </c>
    </row>
    <row r="5587" spans="1:36" x14ac:dyDescent="0.25">
      <c r="A5587" s="10" t="s">
        <v>36</v>
      </c>
      <c r="B5587" s="10" t="s">
        <v>61</v>
      </c>
      <c r="C5587" s="10">
        <v>26</v>
      </c>
      <c r="D5587" s="10" t="s">
        <v>38</v>
      </c>
      <c r="E5587" s="10">
        <v>2610</v>
      </c>
      <c r="F5587" s="10" t="s">
        <v>52</v>
      </c>
      <c r="G5587" s="20">
        <v>525640</v>
      </c>
      <c r="H5587" s="10">
        <v>342.38348180000003</v>
      </c>
      <c r="I5587" s="10">
        <v>11</v>
      </c>
      <c r="J5587" s="10">
        <v>49</v>
      </c>
      <c r="K5587" s="10">
        <v>12.9622344</v>
      </c>
      <c r="L5587" s="10">
        <v>504</v>
      </c>
      <c r="M5587" s="10">
        <v>22</v>
      </c>
      <c r="N5587" s="10">
        <v>2920</v>
      </c>
      <c r="O5587" s="10">
        <v>281677</v>
      </c>
      <c r="P5587" s="10">
        <v>226953</v>
      </c>
      <c r="Q5587" s="10">
        <v>76835</v>
      </c>
      <c r="R5587" s="10">
        <v>67</v>
      </c>
      <c r="S5587" s="10">
        <v>17</v>
      </c>
      <c r="T5587" s="10">
        <v>0</v>
      </c>
      <c r="U5587" s="10">
        <v>977.37775439999996</v>
      </c>
      <c r="V5587" s="10">
        <v>25061</v>
      </c>
      <c r="W5587" s="10">
        <v>26010</v>
      </c>
      <c r="X5587" s="10">
        <v>60919</v>
      </c>
      <c r="Y5587" s="10">
        <v>97621</v>
      </c>
      <c r="Z5587" s="10">
        <v>0</v>
      </c>
      <c r="AA5587" s="10">
        <v>85698</v>
      </c>
      <c r="AB5587" s="10">
        <v>129076</v>
      </c>
      <c r="AC5587" s="10">
        <v>3424</v>
      </c>
      <c r="AD5587" s="10">
        <v>964.41552000000001</v>
      </c>
      <c r="AE5587" s="10">
        <v>215382</v>
      </c>
      <c r="AF5587" s="10">
        <v>13</v>
      </c>
      <c r="AG5587" s="10">
        <v>38.159999999999997</v>
      </c>
      <c r="AH5587" s="10">
        <v>27.36</v>
      </c>
      <c r="AI5587" s="10">
        <v>99.97</v>
      </c>
      <c r="AJ5587" s="10" t="s">
        <v>40</v>
      </c>
    </row>
    <row r="5588" spans="1:36" x14ac:dyDescent="0.25">
      <c r="A5588" s="10" t="s">
        <v>36</v>
      </c>
      <c r="B5588" s="10" t="s">
        <v>61</v>
      </c>
      <c r="C5588" s="10">
        <v>26</v>
      </c>
      <c r="D5588" s="10" t="s">
        <v>38</v>
      </c>
      <c r="E5588" s="10">
        <v>2612</v>
      </c>
      <c r="F5588" s="10" t="s">
        <v>60</v>
      </c>
      <c r="G5588" s="20">
        <v>187179</v>
      </c>
      <c r="H5588" s="10">
        <v>381.89131889999999</v>
      </c>
      <c r="I5588" s="10">
        <v>11</v>
      </c>
      <c r="J5588" s="10">
        <v>33</v>
      </c>
      <c r="K5588" s="10">
        <v>12.063354500000001</v>
      </c>
      <c r="L5588" s="10">
        <v>480</v>
      </c>
      <c r="M5588" s="10">
        <v>26</v>
      </c>
      <c r="N5588" s="10">
        <v>933</v>
      </c>
      <c r="O5588" s="10">
        <v>120849</v>
      </c>
      <c r="P5588" s="10">
        <v>96905</v>
      </c>
      <c r="Q5588" s="10">
        <v>57594</v>
      </c>
      <c r="R5588" s="10">
        <v>11</v>
      </c>
      <c r="S5588" s="10">
        <v>4</v>
      </c>
      <c r="T5588" s="10">
        <v>0</v>
      </c>
      <c r="U5588" s="10">
        <v>473.57519450000001</v>
      </c>
      <c r="V5588" s="10">
        <v>10970</v>
      </c>
      <c r="W5588" s="10">
        <v>12761</v>
      </c>
      <c r="X5588" s="10">
        <v>38527</v>
      </c>
      <c r="Y5588" s="10">
        <v>72131</v>
      </c>
      <c r="Z5588" s="10">
        <v>0</v>
      </c>
      <c r="AA5588" s="10">
        <v>52401</v>
      </c>
      <c r="AB5588" s="10">
        <v>92576</v>
      </c>
      <c r="AC5588" s="10">
        <v>1413</v>
      </c>
      <c r="AD5588" s="10">
        <v>461.51184000000001</v>
      </c>
      <c r="AE5588" s="10">
        <v>84640</v>
      </c>
      <c r="AF5588" s="10">
        <v>7</v>
      </c>
      <c r="AG5588" s="10">
        <v>65.099999999999994</v>
      </c>
      <c r="AH5588" s="10">
        <v>5.19</v>
      </c>
      <c r="AI5588" s="10">
        <v>99.97</v>
      </c>
      <c r="AJ5588" s="10" t="s">
        <v>40</v>
      </c>
    </row>
    <row r="5589" spans="1:36" x14ac:dyDescent="0.25">
      <c r="A5589" s="10" t="s">
        <v>36</v>
      </c>
      <c r="B5589" s="10" t="s">
        <v>61</v>
      </c>
      <c r="C5589" s="10">
        <v>26</v>
      </c>
      <c r="D5589" s="10" t="s">
        <v>38</v>
      </c>
      <c r="E5589" s="10">
        <v>2615</v>
      </c>
      <c r="F5589" s="10" t="s">
        <v>50</v>
      </c>
      <c r="G5589" s="20">
        <v>331460</v>
      </c>
      <c r="H5589" s="10">
        <v>343.4768431</v>
      </c>
      <c r="I5589" s="10">
        <v>10</v>
      </c>
      <c r="J5589" s="10">
        <v>20</v>
      </c>
      <c r="K5589" s="10">
        <v>0</v>
      </c>
      <c r="L5589" s="10">
        <v>143</v>
      </c>
      <c r="M5589" s="10">
        <v>67</v>
      </c>
      <c r="N5589" s="10">
        <v>3476</v>
      </c>
      <c r="O5589" s="10">
        <v>143607</v>
      </c>
      <c r="P5589" s="10">
        <v>131127</v>
      </c>
      <c r="Q5589" s="10">
        <v>85555</v>
      </c>
      <c r="R5589" s="10">
        <v>0</v>
      </c>
      <c r="S5589" s="10">
        <v>15</v>
      </c>
      <c r="T5589" s="10">
        <v>0</v>
      </c>
      <c r="U5589" s="10">
        <v>493.25679000000002</v>
      </c>
      <c r="V5589" s="10">
        <v>13793</v>
      </c>
      <c r="W5589" s="10">
        <v>15091</v>
      </c>
      <c r="X5589" s="10">
        <v>55405</v>
      </c>
      <c r="Y5589" s="10">
        <v>94711</v>
      </c>
      <c r="Z5589" s="10">
        <v>0</v>
      </c>
      <c r="AA5589" s="10">
        <v>90330</v>
      </c>
      <c r="AB5589" s="10">
        <v>146229</v>
      </c>
      <c r="AC5589" s="10">
        <v>3619</v>
      </c>
      <c r="AD5589" s="10">
        <v>493.25679000000002</v>
      </c>
      <c r="AE5589" s="10">
        <v>102626</v>
      </c>
      <c r="AF5589" s="10">
        <v>11</v>
      </c>
      <c r="AG5589" s="10">
        <v>60.88</v>
      </c>
      <c r="AH5589" s="10">
        <v>21.78</v>
      </c>
      <c r="AI5589" s="10">
        <v>103.95</v>
      </c>
      <c r="AJ5589" s="10" t="s">
        <v>40</v>
      </c>
    </row>
    <row r="5590" spans="1:36" x14ac:dyDescent="0.25">
      <c r="A5590" s="10" t="s">
        <v>36</v>
      </c>
      <c r="B5590" s="10" t="s">
        <v>61</v>
      </c>
      <c r="C5590" s="10">
        <v>26</v>
      </c>
      <c r="D5590" s="10" t="s">
        <v>38</v>
      </c>
      <c r="E5590" s="10">
        <v>2616</v>
      </c>
      <c r="F5590" s="10" t="s">
        <v>53</v>
      </c>
      <c r="G5590" s="20">
        <v>314803</v>
      </c>
      <c r="H5590" s="10">
        <v>451.35138060000003</v>
      </c>
      <c r="I5590" s="10">
        <v>8</v>
      </c>
      <c r="J5590" s="10">
        <v>25</v>
      </c>
      <c r="K5590" s="10">
        <v>13.9814989</v>
      </c>
      <c r="L5590" s="10">
        <v>550</v>
      </c>
      <c r="M5590" s="10">
        <v>30</v>
      </c>
      <c r="N5590" s="10">
        <v>6810</v>
      </c>
      <c r="O5590" s="10">
        <v>111762</v>
      </c>
      <c r="P5590" s="10">
        <v>92143</v>
      </c>
      <c r="Q5590" s="10">
        <v>125309</v>
      </c>
      <c r="R5590" s="10">
        <v>18</v>
      </c>
      <c r="S5590" s="10">
        <v>66</v>
      </c>
      <c r="T5590" s="10">
        <v>0</v>
      </c>
      <c r="U5590" s="10">
        <v>518.42082889999995</v>
      </c>
      <c r="V5590" s="10">
        <v>12670</v>
      </c>
      <c r="W5590" s="10">
        <v>14899</v>
      </c>
      <c r="X5590" s="10">
        <v>76779</v>
      </c>
      <c r="Y5590" s="10">
        <v>148818</v>
      </c>
      <c r="Z5590" s="10">
        <v>0</v>
      </c>
      <c r="AA5590" s="10">
        <v>104933</v>
      </c>
      <c r="AB5590" s="10">
        <v>193928</v>
      </c>
      <c r="AC5590" s="10">
        <v>7360</v>
      </c>
      <c r="AD5590" s="10">
        <v>504.43932999999998</v>
      </c>
      <c r="AE5590" s="10">
        <v>73246</v>
      </c>
      <c r="AF5590" s="10">
        <v>40</v>
      </c>
      <c r="AG5590" s="10">
        <v>52.87</v>
      </c>
      <c r="AH5590" s="10">
        <v>10.62</v>
      </c>
      <c r="AI5590" s="10">
        <v>101.63</v>
      </c>
      <c r="AJ5590" s="10" t="s">
        <v>40</v>
      </c>
    </row>
    <row r="5591" spans="1:36" x14ac:dyDescent="0.25">
      <c r="A5591" s="10" t="s">
        <v>36</v>
      </c>
      <c r="B5591" s="10" t="s">
        <v>61</v>
      </c>
      <c r="C5591" s="10">
        <v>26</v>
      </c>
      <c r="D5591" s="10" t="s">
        <v>38</v>
      </c>
      <c r="E5591" s="10">
        <v>2617</v>
      </c>
      <c r="F5591" s="10" t="s">
        <v>54</v>
      </c>
      <c r="G5591" s="20">
        <v>288874</v>
      </c>
      <c r="H5591" s="10">
        <v>415.93565169999999</v>
      </c>
      <c r="I5591" s="10">
        <v>8</v>
      </c>
      <c r="J5591" s="10">
        <v>42</v>
      </c>
      <c r="K5591" s="10">
        <v>0</v>
      </c>
      <c r="L5591" s="10">
        <v>78</v>
      </c>
      <c r="M5591" s="10">
        <v>32</v>
      </c>
      <c r="N5591" s="10">
        <v>1830</v>
      </c>
      <c r="O5591" s="10">
        <v>85337</v>
      </c>
      <c r="P5591" s="10">
        <v>68749</v>
      </c>
      <c r="Q5591" s="10">
        <v>74500</v>
      </c>
      <c r="R5591" s="10">
        <v>0</v>
      </c>
      <c r="S5591" s="10">
        <v>0</v>
      </c>
      <c r="T5591" s="10">
        <v>0</v>
      </c>
      <c r="U5591" s="10">
        <v>354.94700710000001</v>
      </c>
      <c r="V5591" s="10">
        <v>9520</v>
      </c>
      <c r="W5591" s="10">
        <v>10399</v>
      </c>
      <c r="X5591" s="10">
        <v>48233</v>
      </c>
      <c r="Y5591" s="10">
        <v>93324</v>
      </c>
      <c r="Z5591" s="10">
        <v>0</v>
      </c>
      <c r="AA5591" s="10">
        <v>82495</v>
      </c>
      <c r="AB5591" s="10">
        <v>144166</v>
      </c>
      <c r="AC5591" s="10">
        <v>1908</v>
      </c>
      <c r="AD5591" s="10">
        <v>354.94700710000001</v>
      </c>
      <c r="AE5591" s="10">
        <v>60905</v>
      </c>
      <c r="AF5591" s="10">
        <v>18</v>
      </c>
      <c r="AG5591" s="10">
        <v>42.09</v>
      </c>
      <c r="AH5591" s="10">
        <v>19.190000000000001</v>
      </c>
      <c r="AI5591" s="10">
        <v>101.82</v>
      </c>
      <c r="AJ5591" s="10" t="s">
        <v>40</v>
      </c>
    </row>
    <row r="5592" spans="1:36" x14ac:dyDescent="0.25">
      <c r="A5592" s="10" t="s">
        <v>36</v>
      </c>
      <c r="B5592" s="10" t="s">
        <v>64</v>
      </c>
      <c r="C5592" s="10">
        <v>26</v>
      </c>
      <c r="D5592" s="10" t="s">
        <v>38</v>
      </c>
      <c r="E5592" s="10">
        <v>2602</v>
      </c>
      <c r="F5592" s="10" t="s">
        <v>41</v>
      </c>
      <c r="G5592" s="20">
        <v>394791</v>
      </c>
      <c r="H5592" s="10">
        <v>329.6425582</v>
      </c>
      <c r="I5592" s="10">
        <v>15</v>
      </c>
      <c r="J5592" s="10">
        <v>23</v>
      </c>
      <c r="K5592" s="10">
        <v>8.7056649999999998</v>
      </c>
      <c r="L5592" s="10">
        <v>827</v>
      </c>
      <c r="M5592" s="10">
        <v>306</v>
      </c>
      <c r="N5592" s="10">
        <v>6866</v>
      </c>
      <c r="O5592" s="10">
        <v>185915</v>
      </c>
      <c r="P5592" s="10">
        <v>143972</v>
      </c>
      <c r="Q5592" s="10">
        <v>56312</v>
      </c>
      <c r="R5592" s="10">
        <v>80</v>
      </c>
      <c r="S5592" s="10">
        <v>35</v>
      </c>
      <c r="T5592" s="10">
        <v>0</v>
      </c>
      <c r="U5592" s="10">
        <v>621.56062699999995</v>
      </c>
      <c r="V5592" s="10">
        <v>11812</v>
      </c>
      <c r="W5592" s="10">
        <v>12253</v>
      </c>
      <c r="X5592" s="10">
        <v>58055</v>
      </c>
      <c r="Y5592" s="10">
        <v>74755</v>
      </c>
      <c r="Z5592" s="10">
        <v>0</v>
      </c>
      <c r="AA5592" s="10">
        <v>103032</v>
      </c>
      <c r="AB5592" s="10">
        <v>128396</v>
      </c>
      <c r="AC5592" s="10">
        <v>7693</v>
      </c>
      <c r="AD5592" s="10">
        <v>612.854962</v>
      </c>
      <c r="AE5592" s="10">
        <v>112555</v>
      </c>
      <c r="AF5592" s="10">
        <v>26</v>
      </c>
      <c r="AG5592" s="10">
        <v>61.8</v>
      </c>
      <c r="AH5592" s="10">
        <v>5.54</v>
      </c>
      <c r="AI5592" s="10">
        <v>100.63</v>
      </c>
      <c r="AJ5592" s="10" t="s">
        <v>40</v>
      </c>
    </row>
    <row r="5593" spans="1:36" x14ac:dyDescent="0.25">
      <c r="A5593" s="10" t="s">
        <v>36</v>
      </c>
      <c r="B5593" s="10" t="s">
        <v>64</v>
      </c>
      <c r="C5593" s="10">
        <v>26</v>
      </c>
      <c r="D5593" s="10" t="s">
        <v>38</v>
      </c>
      <c r="E5593" s="10">
        <v>2604</v>
      </c>
      <c r="F5593" s="10" t="s">
        <v>42</v>
      </c>
      <c r="G5593" s="20">
        <v>877814</v>
      </c>
      <c r="H5593" s="10">
        <v>313.13895739999998</v>
      </c>
      <c r="I5593" s="10">
        <v>12</v>
      </c>
      <c r="J5593" s="10">
        <v>48</v>
      </c>
      <c r="K5593" s="10">
        <v>8.0749160999999994</v>
      </c>
      <c r="L5593" s="10">
        <v>1173</v>
      </c>
      <c r="M5593" s="10">
        <v>266</v>
      </c>
      <c r="N5593" s="10">
        <v>6137</v>
      </c>
      <c r="O5593" s="10">
        <v>290630</v>
      </c>
      <c r="P5593" s="10">
        <v>238459</v>
      </c>
      <c r="Q5593" s="10">
        <v>73666</v>
      </c>
      <c r="R5593" s="10">
        <v>0</v>
      </c>
      <c r="S5593" s="10">
        <v>0</v>
      </c>
      <c r="T5593" s="10">
        <v>0</v>
      </c>
      <c r="U5593" s="10">
        <v>918.15066809999996</v>
      </c>
      <c r="V5593" s="10">
        <v>23957</v>
      </c>
      <c r="W5593" s="10">
        <v>24768</v>
      </c>
      <c r="X5593" s="10">
        <v>65862</v>
      </c>
      <c r="Y5593" s="10">
        <v>88053</v>
      </c>
      <c r="Z5593" s="10">
        <v>0</v>
      </c>
      <c r="AA5593" s="10">
        <v>106508</v>
      </c>
      <c r="AB5593" s="10">
        <v>133972</v>
      </c>
      <c r="AC5593" s="10">
        <v>7310</v>
      </c>
      <c r="AD5593" s="10">
        <v>910.07575199999997</v>
      </c>
      <c r="AE5593" s="10">
        <v>237670</v>
      </c>
      <c r="AF5593" s="10">
        <v>25</v>
      </c>
      <c r="AG5593" s="10">
        <v>82.21</v>
      </c>
      <c r="AH5593" s="10">
        <v>6.82</v>
      </c>
      <c r="AI5593" s="10">
        <v>100.92</v>
      </c>
      <c r="AJ5593" s="10" t="s">
        <v>40</v>
      </c>
    </row>
    <row r="5594" spans="1:36" x14ac:dyDescent="0.25">
      <c r="A5594" s="10" t="s">
        <v>36</v>
      </c>
      <c r="B5594" s="10" t="s">
        <v>64</v>
      </c>
      <c r="C5594" s="10">
        <v>26</v>
      </c>
      <c r="D5594" s="10" t="s">
        <v>38</v>
      </c>
      <c r="E5594" s="10">
        <v>2605</v>
      </c>
      <c r="F5594" s="10" t="s">
        <v>43</v>
      </c>
      <c r="G5594" s="20">
        <v>171205</v>
      </c>
      <c r="H5594" s="10">
        <v>340.02305580000001</v>
      </c>
      <c r="I5594" s="10">
        <v>17</v>
      </c>
      <c r="J5594" s="10">
        <v>12</v>
      </c>
      <c r="K5594" s="10">
        <v>0</v>
      </c>
      <c r="L5594" s="10">
        <v>594</v>
      </c>
      <c r="M5594" s="10">
        <v>261</v>
      </c>
      <c r="N5594" s="10">
        <v>4559</v>
      </c>
      <c r="O5594" s="10">
        <v>174215</v>
      </c>
      <c r="P5594" s="10">
        <v>164252</v>
      </c>
      <c r="Q5594" s="10">
        <v>44064</v>
      </c>
      <c r="R5594" s="10">
        <v>92</v>
      </c>
      <c r="S5594" s="10">
        <v>8</v>
      </c>
      <c r="T5594" s="10">
        <v>0</v>
      </c>
      <c r="U5594" s="10">
        <v>592.3711667</v>
      </c>
      <c r="V5594" s="10">
        <v>10154</v>
      </c>
      <c r="W5594" s="10">
        <v>10515</v>
      </c>
      <c r="X5594" s="10">
        <v>35638</v>
      </c>
      <c r="Y5594" s="10">
        <v>48487</v>
      </c>
      <c r="Z5594" s="10">
        <v>0</v>
      </c>
      <c r="AA5594" s="10">
        <v>72594</v>
      </c>
      <c r="AB5594" s="10">
        <v>97016</v>
      </c>
      <c r="AC5594" s="10">
        <v>5153</v>
      </c>
      <c r="AD5594" s="10">
        <v>592.3711667</v>
      </c>
      <c r="AE5594" s="10">
        <v>135056</v>
      </c>
      <c r="AF5594" s="10">
        <v>32</v>
      </c>
      <c r="AG5594" s="10">
        <v>82.32</v>
      </c>
      <c r="AH5594" s="10">
        <v>10.71</v>
      </c>
      <c r="AI5594" s="10">
        <v>102.14</v>
      </c>
      <c r="AJ5594" s="10" t="s">
        <v>40</v>
      </c>
    </row>
    <row r="5595" spans="1:36" x14ac:dyDescent="0.25">
      <c r="A5595" s="10" t="s">
        <v>36</v>
      </c>
      <c r="B5595" s="10" t="s">
        <v>64</v>
      </c>
      <c r="C5595" s="10">
        <v>26</v>
      </c>
      <c r="D5595" s="10" t="s">
        <v>38</v>
      </c>
      <c r="E5595" s="10">
        <v>2614</v>
      </c>
      <c r="F5595" s="10" t="s">
        <v>45</v>
      </c>
      <c r="G5595" s="20">
        <v>413351</v>
      </c>
      <c r="H5595" s="10">
        <v>324.34548050000001</v>
      </c>
      <c r="I5595" s="10">
        <v>15</v>
      </c>
      <c r="J5595" s="10">
        <v>14</v>
      </c>
      <c r="K5595" s="10">
        <v>4.8548571999999997</v>
      </c>
      <c r="L5595" s="10">
        <v>611</v>
      </c>
      <c r="M5595" s="10">
        <v>47</v>
      </c>
      <c r="N5595" s="10">
        <v>2667</v>
      </c>
      <c r="O5595" s="10">
        <v>196506</v>
      </c>
      <c r="P5595" s="10">
        <v>145480</v>
      </c>
      <c r="Q5595" s="10">
        <v>29139</v>
      </c>
      <c r="R5595" s="10">
        <v>0</v>
      </c>
      <c r="S5595" s="10">
        <v>3</v>
      </c>
      <c r="T5595" s="10">
        <v>0</v>
      </c>
      <c r="U5595" s="10">
        <v>642.21318719999999</v>
      </c>
      <c r="V5595" s="10">
        <v>12609</v>
      </c>
      <c r="W5595" s="10">
        <v>12893</v>
      </c>
      <c r="X5595" s="10">
        <v>32319</v>
      </c>
      <c r="Y5595" s="10">
        <v>43613</v>
      </c>
      <c r="Z5595" s="10">
        <v>0</v>
      </c>
      <c r="AA5595" s="10">
        <v>49143</v>
      </c>
      <c r="AB5595" s="10">
        <v>63691</v>
      </c>
      <c r="AC5595" s="10">
        <v>3278</v>
      </c>
      <c r="AD5595" s="10">
        <v>637.35833000000002</v>
      </c>
      <c r="AE5595" s="10">
        <v>146369</v>
      </c>
      <c r="AF5595" s="10">
        <v>31</v>
      </c>
      <c r="AG5595" s="10">
        <v>67.45</v>
      </c>
      <c r="AH5595" s="10">
        <v>18.16</v>
      </c>
      <c r="AI5595" s="10">
        <v>99.78</v>
      </c>
      <c r="AJ5595" s="10" t="s">
        <v>40</v>
      </c>
    </row>
    <row r="5596" spans="1:36" x14ac:dyDescent="0.25">
      <c r="A5596" s="10" t="s">
        <v>36</v>
      </c>
      <c r="B5596" s="10" t="s">
        <v>64</v>
      </c>
      <c r="C5596" s="10">
        <v>26</v>
      </c>
      <c r="D5596" s="10" t="s">
        <v>38</v>
      </c>
      <c r="E5596" s="10">
        <v>2615</v>
      </c>
      <c r="F5596" s="10" t="s">
        <v>50</v>
      </c>
      <c r="G5596" s="20">
        <v>573329</v>
      </c>
      <c r="H5596" s="10">
        <v>337.81126519999998</v>
      </c>
      <c r="I5596" s="10">
        <v>10</v>
      </c>
      <c r="J5596" s="10">
        <v>20</v>
      </c>
      <c r="K5596" s="10">
        <v>0</v>
      </c>
      <c r="L5596" s="10">
        <v>143</v>
      </c>
      <c r="M5596" s="10">
        <v>64</v>
      </c>
      <c r="N5596" s="10">
        <v>3495</v>
      </c>
      <c r="O5596" s="10">
        <v>154068</v>
      </c>
      <c r="P5596" s="10">
        <v>140733</v>
      </c>
      <c r="Q5596" s="10">
        <v>85577</v>
      </c>
      <c r="R5596" s="10">
        <v>0</v>
      </c>
      <c r="S5596" s="10">
        <v>15</v>
      </c>
      <c r="T5596" s="10">
        <v>0</v>
      </c>
      <c r="U5596" s="10">
        <v>520.45906000000002</v>
      </c>
      <c r="V5596" s="10">
        <v>14642</v>
      </c>
      <c r="W5596" s="10">
        <v>16035</v>
      </c>
      <c r="X5596" s="10">
        <v>55419</v>
      </c>
      <c r="Y5596" s="10">
        <v>94734</v>
      </c>
      <c r="Z5596" s="10">
        <v>0</v>
      </c>
      <c r="AA5596" s="10">
        <v>90330</v>
      </c>
      <c r="AB5596" s="10">
        <v>146229</v>
      </c>
      <c r="AC5596" s="10">
        <v>3638</v>
      </c>
      <c r="AD5596" s="10">
        <v>520.45906000000002</v>
      </c>
      <c r="AE5596" s="10">
        <v>110356</v>
      </c>
      <c r="AF5596" s="10">
        <v>11</v>
      </c>
      <c r="AG5596" s="10">
        <v>61.11</v>
      </c>
      <c r="AH5596" s="10">
        <v>21.18</v>
      </c>
      <c r="AI5596" s="10">
        <v>103.94</v>
      </c>
      <c r="AJ5596" s="10" t="s">
        <v>40</v>
      </c>
    </row>
    <row r="5597" spans="1:36" x14ac:dyDescent="0.25">
      <c r="A5597" s="10" t="s">
        <v>36</v>
      </c>
      <c r="B5597" s="10" t="s">
        <v>64</v>
      </c>
      <c r="C5597" s="10">
        <v>26</v>
      </c>
      <c r="D5597" s="10" t="s">
        <v>38</v>
      </c>
      <c r="E5597" s="10">
        <v>2622</v>
      </c>
      <c r="F5597" s="10" t="s">
        <v>63</v>
      </c>
      <c r="G5597" s="20">
        <v>237912</v>
      </c>
      <c r="H5597" s="10">
        <v>391.41008319999997</v>
      </c>
      <c r="I5597" s="10">
        <v>19</v>
      </c>
      <c r="J5597" s="10">
        <v>2</v>
      </c>
      <c r="K5597" s="10">
        <v>7.2066606999999996</v>
      </c>
      <c r="L5597" s="10">
        <v>122</v>
      </c>
      <c r="M5597" s="10">
        <v>257</v>
      </c>
      <c r="N5597" s="10">
        <v>4277</v>
      </c>
      <c r="O5597" s="10">
        <v>40761</v>
      </c>
      <c r="P5597" s="10">
        <v>18925</v>
      </c>
      <c r="Q5597" s="10">
        <v>14110</v>
      </c>
      <c r="R5597" s="10">
        <v>0</v>
      </c>
      <c r="S5597" s="10">
        <v>4</v>
      </c>
      <c r="T5597" s="10">
        <v>0</v>
      </c>
      <c r="U5597" s="10">
        <v>166.74932469999999</v>
      </c>
      <c r="V5597" s="10">
        <v>2091</v>
      </c>
      <c r="W5597" s="10">
        <v>2139</v>
      </c>
      <c r="X5597" s="10">
        <v>23024</v>
      </c>
      <c r="Y5597" s="10">
        <v>29873</v>
      </c>
      <c r="Z5597" s="10">
        <v>0</v>
      </c>
      <c r="AA5597" s="10">
        <v>41912</v>
      </c>
      <c r="AB5597" s="10">
        <v>54134</v>
      </c>
      <c r="AC5597" s="10">
        <v>4399</v>
      </c>
      <c r="AD5597" s="10">
        <v>159.542664</v>
      </c>
      <c r="AE5597" s="10">
        <v>14569</v>
      </c>
      <c r="AF5597" s="10">
        <v>27</v>
      </c>
      <c r="AG5597" s="10">
        <v>74.55</v>
      </c>
      <c r="AH5597" s="10">
        <v>6.64</v>
      </c>
      <c r="AI5597" s="10">
        <v>99.55</v>
      </c>
      <c r="AJ5597" s="10" t="s">
        <v>40</v>
      </c>
    </row>
    <row r="5598" spans="1:36" x14ac:dyDescent="0.25">
      <c r="A5598" s="10" t="s">
        <v>36</v>
      </c>
      <c r="B5598" s="10" t="s">
        <v>64</v>
      </c>
      <c r="C5598" s="10">
        <v>26</v>
      </c>
      <c r="D5598" s="10" t="s">
        <v>38</v>
      </c>
      <c r="E5598" s="10">
        <v>2616</v>
      </c>
      <c r="F5598" s="10" t="s">
        <v>53</v>
      </c>
      <c r="G5598" s="20">
        <v>553371</v>
      </c>
      <c r="H5598" s="10">
        <v>448.88537059999999</v>
      </c>
      <c r="I5598" s="10">
        <v>8</v>
      </c>
      <c r="J5598" s="10">
        <v>25</v>
      </c>
      <c r="K5598" s="10">
        <v>13.9814989</v>
      </c>
      <c r="L5598" s="10">
        <v>553</v>
      </c>
      <c r="M5598" s="10">
        <v>30</v>
      </c>
      <c r="N5598" s="10">
        <v>6809</v>
      </c>
      <c r="O5598" s="10">
        <v>112650</v>
      </c>
      <c r="P5598" s="10">
        <v>92882</v>
      </c>
      <c r="Q5598" s="10">
        <v>125316</v>
      </c>
      <c r="R5598" s="10">
        <v>18</v>
      </c>
      <c r="S5598" s="10">
        <v>66</v>
      </c>
      <c r="T5598" s="10">
        <v>0</v>
      </c>
      <c r="U5598" s="10">
        <v>519.65086889999998</v>
      </c>
      <c r="V5598" s="10">
        <v>12725</v>
      </c>
      <c r="W5598" s="10">
        <v>14966</v>
      </c>
      <c r="X5598" s="10">
        <v>76783</v>
      </c>
      <c r="Y5598" s="10">
        <v>148828</v>
      </c>
      <c r="Z5598" s="10">
        <v>0</v>
      </c>
      <c r="AA5598" s="10">
        <v>104936</v>
      </c>
      <c r="AB5598" s="10">
        <v>193935</v>
      </c>
      <c r="AC5598" s="10">
        <v>7362</v>
      </c>
      <c r="AD5598" s="10">
        <v>505.66937000000001</v>
      </c>
      <c r="AE5598" s="10">
        <v>73867</v>
      </c>
      <c r="AF5598" s="10">
        <v>40</v>
      </c>
      <c r="AG5598" s="10">
        <v>52.93</v>
      </c>
      <c r="AH5598" s="10">
        <v>10.55</v>
      </c>
      <c r="AI5598" s="10">
        <v>101.59</v>
      </c>
      <c r="AJ5598" s="10" t="s">
        <v>40</v>
      </c>
    </row>
    <row r="5599" spans="1:36" x14ac:dyDescent="0.25">
      <c r="A5599" s="10" t="s">
        <v>36</v>
      </c>
      <c r="B5599" s="10" t="s">
        <v>64</v>
      </c>
      <c r="C5599" s="10">
        <v>26</v>
      </c>
      <c r="D5599" s="10" t="s">
        <v>38</v>
      </c>
      <c r="E5599" s="10">
        <v>2618</v>
      </c>
      <c r="F5599" s="10" t="s">
        <v>55</v>
      </c>
      <c r="G5599" s="20">
        <v>702058</v>
      </c>
      <c r="H5599" s="10">
        <v>326.01897600000001</v>
      </c>
      <c r="I5599" s="10">
        <v>13</v>
      </c>
      <c r="J5599" s="10">
        <v>132</v>
      </c>
      <c r="K5599" s="10">
        <v>1.739751</v>
      </c>
      <c r="L5599" s="10">
        <v>258</v>
      </c>
      <c r="M5599" s="10">
        <v>13</v>
      </c>
      <c r="N5599" s="10">
        <v>4068</v>
      </c>
      <c r="O5599" s="10">
        <v>268813</v>
      </c>
      <c r="P5599" s="10">
        <v>198990</v>
      </c>
      <c r="Q5599" s="10">
        <v>41994</v>
      </c>
      <c r="R5599" s="10">
        <v>0</v>
      </c>
      <c r="S5599" s="10">
        <v>0</v>
      </c>
      <c r="T5599" s="10">
        <v>0</v>
      </c>
      <c r="U5599" s="10">
        <v>878.12114099999997</v>
      </c>
      <c r="V5599" s="10">
        <v>20061</v>
      </c>
      <c r="W5599" s="10">
        <v>20670</v>
      </c>
      <c r="X5599" s="10">
        <v>35119</v>
      </c>
      <c r="Y5599" s="10">
        <v>55446</v>
      </c>
      <c r="Z5599" s="10">
        <v>0</v>
      </c>
      <c r="AA5599" s="10">
        <v>53502</v>
      </c>
      <c r="AB5599" s="10">
        <v>78930</v>
      </c>
      <c r="AC5599" s="10">
        <v>4326</v>
      </c>
      <c r="AD5599" s="10">
        <v>876.38139000000001</v>
      </c>
      <c r="AE5599" s="10">
        <v>218914</v>
      </c>
      <c r="AF5599" s="10">
        <v>30</v>
      </c>
      <c r="AG5599" s="10">
        <v>34.61</v>
      </c>
      <c r="AH5599" s="10">
        <v>30.02</v>
      </c>
      <c r="AI5599" s="10">
        <v>99.88</v>
      </c>
      <c r="AJ5599" s="10" t="s">
        <v>40</v>
      </c>
    </row>
    <row r="5600" spans="1:36" x14ac:dyDescent="0.25">
      <c r="A5600" s="10" t="s">
        <v>36</v>
      </c>
      <c r="B5600" s="10" t="s">
        <v>64</v>
      </c>
      <c r="C5600" s="10">
        <v>26</v>
      </c>
      <c r="D5600" s="10" t="s">
        <v>38</v>
      </c>
      <c r="E5600" s="10">
        <v>2624</v>
      </c>
      <c r="F5600" s="10" t="s">
        <v>48</v>
      </c>
      <c r="G5600" s="20">
        <v>152180</v>
      </c>
      <c r="H5600" s="10">
        <v>327.54754459999998</v>
      </c>
      <c r="I5600" s="10">
        <v>12</v>
      </c>
      <c r="J5600" s="10">
        <v>8</v>
      </c>
      <c r="K5600" s="10">
        <v>4.71523</v>
      </c>
      <c r="L5600" s="10">
        <v>165</v>
      </c>
      <c r="M5600" s="10">
        <v>35</v>
      </c>
      <c r="N5600" s="10">
        <v>1048</v>
      </c>
      <c r="O5600" s="10">
        <v>69419</v>
      </c>
      <c r="P5600" s="10">
        <v>59251</v>
      </c>
      <c r="Q5600" s="10">
        <v>15864</v>
      </c>
      <c r="R5600" s="10">
        <v>0</v>
      </c>
      <c r="S5600" s="10">
        <v>2</v>
      </c>
      <c r="T5600" s="10">
        <v>0</v>
      </c>
      <c r="U5600" s="10">
        <v>232.09546</v>
      </c>
      <c r="V5600" s="10">
        <v>5357</v>
      </c>
      <c r="W5600" s="10">
        <v>5594</v>
      </c>
      <c r="X5600" s="10">
        <v>12677</v>
      </c>
      <c r="Y5600" s="10">
        <v>18618</v>
      </c>
      <c r="Z5600" s="10">
        <v>0</v>
      </c>
      <c r="AA5600" s="10">
        <v>19684</v>
      </c>
      <c r="AB5600" s="10">
        <v>26921</v>
      </c>
      <c r="AC5600" s="10">
        <v>1213</v>
      </c>
      <c r="AD5600" s="10">
        <v>227.38023000000001</v>
      </c>
      <c r="AE5600" s="10">
        <v>55367</v>
      </c>
      <c r="AF5600" s="10">
        <v>13</v>
      </c>
      <c r="AG5600" s="10">
        <v>32.96</v>
      </c>
      <c r="AH5600" s="10">
        <v>20.65</v>
      </c>
      <c r="AI5600" s="10">
        <v>99.92</v>
      </c>
      <c r="AJ5600" s="10" t="s">
        <v>40</v>
      </c>
    </row>
    <row r="5601" spans="1:36" x14ac:dyDescent="0.25">
      <c r="A5601" s="10" t="s">
        <v>36</v>
      </c>
      <c r="B5601" s="10" t="s">
        <v>61</v>
      </c>
      <c r="C5601" s="10">
        <v>26</v>
      </c>
      <c r="D5601" s="10" t="s">
        <v>38</v>
      </c>
      <c r="E5601" s="10">
        <v>2608</v>
      </c>
      <c r="F5601" s="10" t="s">
        <v>44</v>
      </c>
      <c r="G5601" s="20">
        <v>112202</v>
      </c>
      <c r="H5601" s="10">
        <v>429.15581179999998</v>
      </c>
      <c r="I5601" s="10">
        <v>14</v>
      </c>
      <c r="J5601" s="10">
        <v>6</v>
      </c>
      <c r="K5601" s="10">
        <v>0</v>
      </c>
      <c r="L5601" s="10">
        <v>403</v>
      </c>
      <c r="M5601" s="10">
        <v>210</v>
      </c>
      <c r="N5601" s="10">
        <v>4069</v>
      </c>
      <c r="O5601" s="10">
        <v>101027</v>
      </c>
      <c r="P5601" s="10">
        <v>60929</v>
      </c>
      <c r="Q5601" s="10">
        <v>24653</v>
      </c>
      <c r="R5601" s="10">
        <v>0</v>
      </c>
      <c r="S5601" s="10">
        <v>8</v>
      </c>
      <c r="T5601" s="10">
        <v>0</v>
      </c>
      <c r="U5601" s="10">
        <v>433.563242</v>
      </c>
      <c r="V5601" s="10">
        <v>7144</v>
      </c>
      <c r="W5601" s="10">
        <v>7337</v>
      </c>
      <c r="X5601" s="10">
        <v>28843</v>
      </c>
      <c r="Y5601" s="10">
        <v>43319</v>
      </c>
      <c r="Z5601" s="10">
        <v>0</v>
      </c>
      <c r="AA5601" s="10">
        <v>51819</v>
      </c>
      <c r="AB5601" s="10">
        <v>72741</v>
      </c>
      <c r="AC5601" s="10">
        <v>4472</v>
      </c>
      <c r="AD5601" s="10">
        <v>433.563242</v>
      </c>
      <c r="AE5601" s="10">
        <v>80466</v>
      </c>
      <c r="AF5601" s="10">
        <v>35</v>
      </c>
      <c r="AG5601" s="10">
        <v>37.979999999999997</v>
      </c>
      <c r="AH5601" s="10">
        <v>4.83</v>
      </c>
      <c r="AI5601" s="10">
        <v>103.77</v>
      </c>
      <c r="AJ5601" s="10" t="s">
        <v>40</v>
      </c>
    </row>
    <row r="5602" spans="1:36" x14ac:dyDescent="0.25">
      <c r="A5602" s="10" t="s">
        <v>36</v>
      </c>
      <c r="B5602" s="10" t="s">
        <v>61</v>
      </c>
      <c r="C5602" s="10">
        <v>26</v>
      </c>
      <c r="D5602" s="10" t="s">
        <v>38</v>
      </c>
      <c r="E5602" s="10">
        <v>2618</v>
      </c>
      <c r="F5602" s="10" t="s">
        <v>55</v>
      </c>
      <c r="G5602" s="20">
        <v>429519</v>
      </c>
      <c r="H5602" s="10">
        <v>325.53579969999998</v>
      </c>
      <c r="I5602" s="10">
        <v>12</v>
      </c>
      <c r="J5602" s="10">
        <v>127</v>
      </c>
      <c r="K5602" s="10">
        <v>1.739751</v>
      </c>
      <c r="L5602" s="10">
        <v>241</v>
      </c>
      <c r="M5602" s="10">
        <v>14</v>
      </c>
      <c r="N5602" s="10">
        <v>4039</v>
      </c>
      <c r="O5602" s="10">
        <v>245379</v>
      </c>
      <c r="P5602" s="10">
        <v>181486</v>
      </c>
      <c r="Q5602" s="10">
        <v>41988</v>
      </c>
      <c r="R5602" s="10">
        <v>0</v>
      </c>
      <c r="S5602" s="10">
        <v>0</v>
      </c>
      <c r="T5602" s="10">
        <v>0</v>
      </c>
      <c r="U5602" s="10">
        <v>800.53624100000002</v>
      </c>
      <c r="V5602" s="10">
        <v>19444</v>
      </c>
      <c r="W5602" s="10">
        <v>20011</v>
      </c>
      <c r="X5602" s="10">
        <v>35110</v>
      </c>
      <c r="Y5602" s="10">
        <v>55439</v>
      </c>
      <c r="Z5602" s="10">
        <v>0</v>
      </c>
      <c r="AA5602" s="10">
        <v>53502</v>
      </c>
      <c r="AB5602" s="10">
        <v>78935</v>
      </c>
      <c r="AC5602" s="10">
        <v>4280</v>
      </c>
      <c r="AD5602" s="10">
        <v>798.79648999999995</v>
      </c>
      <c r="AE5602" s="10">
        <v>199955</v>
      </c>
      <c r="AF5602" s="10">
        <v>30</v>
      </c>
      <c r="AG5602" s="10">
        <v>33.78</v>
      </c>
      <c r="AH5602" s="10">
        <v>30.19</v>
      </c>
      <c r="AI5602" s="10">
        <v>99.91</v>
      </c>
      <c r="AJ5602" s="10" t="s">
        <v>40</v>
      </c>
    </row>
    <row r="5603" spans="1:36" x14ac:dyDescent="0.25">
      <c r="A5603" s="10" t="s">
        <v>36</v>
      </c>
      <c r="B5603" s="10" t="s">
        <v>61</v>
      </c>
      <c r="C5603" s="10">
        <v>26</v>
      </c>
      <c r="D5603" s="10" t="s">
        <v>38</v>
      </c>
      <c r="E5603" s="10">
        <v>2620</v>
      </c>
      <c r="F5603" s="10" t="s">
        <v>62</v>
      </c>
      <c r="G5603" s="20">
        <v>278440</v>
      </c>
      <c r="H5603" s="10">
        <v>356.4875389</v>
      </c>
      <c r="I5603" s="10">
        <v>15</v>
      </c>
      <c r="J5603" s="10">
        <v>6</v>
      </c>
      <c r="K5603" s="10">
        <v>9.7305925000000002</v>
      </c>
      <c r="L5603" s="10">
        <v>517</v>
      </c>
      <c r="M5603" s="10">
        <v>186</v>
      </c>
      <c r="N5603" s="10">
        <v>6552</v>
      </c>
      <c r="O5603" s="10">
        <v>239948</v>
      </c>
      <c r="P5603" s="10">
        <v>184130</v>
      </c>
      <c r="Q5603" s="10">
        <v>50604</v>
      </c>
      <c r="R5603" s="10">
        <v>305</v>
      </c>
      <c r="S5603" s="10">
        <v>18</v>
      </c>
      <c r="T5603" s="10">
        <v>0</v>
      </c>
      <c r="U5603" s="10">
        <v>865.11531239999999</v>
      </c>
      <c r="V5603" s="10">
        <v>15234</v>
      </c>
      <c r="W5603" s="10">
        <v>15702</v>
      </c>
      <c r="X5603" s="10">
        <v>50584</v>
      </c>
      <c r="Y5603" s="10">
        <v>67436</v>
      </c>
      <c r="Z5603" s="10">
        <v>0</v>
      </c>
      <c r="AA5603" s="10">
        <v>105635</v>
      </c>
      <c r="AB5603" s="10">
        <v>151719</v>
      </c>
      <c r="AC5603" s="10">
        <v>7069</v>
      </c>
      <c r="AD5603" s="10">
        <v>855.38471990000005</v>
      </c>
      <c r="AE5603" s="10">
        <v>144120</v>
      </c>
      <c r="AF5603" s="10">
        <v>32</v>
      </c>
      <c r="AG5603" s="10">
        <v>72.48</v>
      </c>
      <c r="AH5603" s="10">
        <v>8.6300000000000008</v>
      </c>
      <c r="AI5603" s="10">
        <v>104.39</v>
      </c>
      <c r="AJ5603" s="10" t="s">
        <v>40</v>
      </c>
    </row>
    <row r="5604" spans="1:36" x14ac:dyDescent="0.25">
      <c r="A5604" s="10" t="s">
        <v>36</v>
      </c>
      <c r="B5604" s="10" t="s">
        <v>61</v>
      </c>
      <c r="C5604" s="10">
        <v>26</v>
      </c>
      <c r="D5604" s="10" t="s">
        <v>38</v>
      </c>
      <c r="E5604" s="10">
        <v>2622</v>
      </c>
      <c r="F5604" s="10" t="s">
        <v>63</v>
      </c>
      <c r="G5604" s="20">
        <v>142710</v>
      </c>
      <c r="H5604" s="10">
        <v>395.27891019999998</v>
      </c>
      <c r="I5604" s="10">
        <v>18</v>
      </c>
      <c r="J5604" s="10">
        <v>2</v>
      </c>
      <c r="K5604" s="10">
        <v>7.2066606999999996</v>
      </c>
      <c r="L5604" s="10">
        <v>87</v>
      </c>
      <c r="M5604" s="10">
        <v>267</v>
      </c>
      <c r="N5604" s="10">
        <v>4310</v>
      </c>
      <c r="O5604" s="10">
        <v>36411</v>
      </c>
      <c r="P5604" s="10">
        <v>16274</v>
      </c>
      <c r="Q5604" s="10">
        <v>14104</v>
      </c>
      <c r="R5604" s="10">
        <v>0</v>
      </c>
      <c r="S5604" s="10">
        <v>4</v>
      </c>
      <c r="T5604" s="10">
        <v>0</v>
      </c>
      <c r="U5604" s="10">
        <v>151.13166469999999</v>
      </c>
      <c r="V5604" s="10">
        <v>1952</v>
      </c>
      <c r="W5604" s="10">
        <v>1994</v>
      </c>
      <c r="X5604" s="10">
        <v>23018</v>
      </c>
      <c r="Y5604" s="10">
        <v>29866</v>
      </c>
      <c r="Z5604" s="10">
        <v>0</v>
      </c>
      <c r="AA5604" s="10">
        <v>41912</v>
      </c>
      <c r="AB5604" s="10">
        <v>54134</v>
      </c>
      <c r="AC5604" s="10">
        <v>4397</v>
      </c>
      <c r="AD5604" s="10">
        <v>143.925004</v>
      </c>
      <c r="AE5604" s="10">
        <v>12423</v>
      </c>
      <c r="AF5604" s="10">
        <v>27</v>
      </c>
      <c r="AG5604" s="10">
        <v>74.38</v>
      </c>
      <c r="AH5604" s="10">
        <v>7.1</v>
      </c>
      <c r="AI5604" s="10">
        <v>99.53</v>
      </c>
      <c r="AJ5604" s="10" t="s">
        <v>40</v>
      </c>
    </row>
    <row r="5605" spans="1:36" x14ac:dyDescent="0.25">
      <c r="A5605" s="10" t="s">
        <v>36</v>
      </c>
      <c r="B5605" s="10" t="s">
        <v>61</v>
      </c>
      <c r="C5605" s="10">
        <v>26</v>
      </c>
      <c r="D5605" s="10" t="s">
        <v>38</v>
      </c>
      <c r="E5605" s="10">
        <v>2605</v>
      </c>
      <c r="F5605" s="10" t="s">
        <v>43</v>
      </c>
      <c r="G5605" s="20">
        <v>94027</v>
      </c>
      <c r="H5605" s="10">
        <v>347.72159470000003</v>
      </c>
      <c r="I5605" s="10">
        <v>16</v>
      </c>
      <c r="J5605" s="10">
        <v>12</v>
      </c>
      <c r="K5605" s="10">
        <v>0</v>
      </c>
      <c r="L5605" s="10">
        <v>594</v>
      </c>
      <c r="M5605" s="10">
        <v>271</v>
      </c>
      <c r="N5605" s="10">
        <v>4540</v>
      </c>
      <c r="O5605" s="10">
        <v>160052</v>
      </c>
      <c r="P5605" s="10">
        <v>150715</v>
      </c>
      <c r="Q5605" s="10">
        <v>44026</v>
      </c>
      <c r="R5605" s="10">
        <v>92</v>
      </c>
      <c r="S5605" s="10">
        <v>8</v>
      </c>
      <c r="T5605" s="10">
        <v>0</v>
      </c>
      <c r="U5605" s="10">
        <v>556.53536670000005</v>
      </c>
      <c r="V5605" s="10">
        <v>9915</v>
      </c>
      <c r="W5605" s="10">
        <v>10260</v>
      </c>
      <c r="X5605" s="10">
        <v>35604</v>
      </c>
      <c r="Y5605" s="10">
        <v>48445</v>
      </c>
      <c r="Z5605" s="10">
        <v>0</v>
      </c>
      <c r="AA5605" s="10">
        <v>72586</v>
      </c>
      <c r="AB5605" s="10">
        <v>97006</v>
      </c>
      <c r="AC5605" s="10">
        <v>5134</v>
      </c>
      <c r="AD5605" s="10">
        <v>556.53536670000005</v>
      </c>
      <c r="AE5605" s="10">
        <v>123242</v>
      </c>
      <c r="AF5605" s="10">
        <v>32</v>
      </c>
      <c r="AG5605" s="10">
        <v>81.88</v>
      </c>
      <c r="AH5605" s="10">
        <v>10.74</v>
      </c>
      <c r="AI5605" s="10">
        <v>102.36</v>
      </c>
      <c r="AJ5605" s="10" t="s">
        <v>40</v>
      </c>
    </row>
    <row r="5606" spans="1:36" x14ac:dyDescent="0.25">
      <c r="A5606" s="10" t="s">
        <v>36</v>
      </c>
      <c r="B5606" s="10" t="s">
        <v>61</v>
      </c>
      <c r="C5606" s="10">
        <v>26</v>
      </c>
      <c r="D5606" s="10" t="s">
        <v>38</v>
      </c>
      <c r="E5606" s="10">
        <v>2616</v>
      </c>
      <c r="F5606" s="10" t="s">
        <v>53</v>
      </c>
      <c r="G5606" s="20">
        <v>314803</v>
      </c>
      <c r="H5606" s="10">
        <v>457.76555409999997</v>
      </c>
      <c r="I5606" s="10">
        <v>8</v>
      </c>
      <c r="J5606" s="10">
        <v>25</v>
      </c>
      <c r="K5606" s="10">
        <v>13.9814989</v>
      </c>
      <c r="L5606" s="10">
        <v>440</v>
      </c>
      <c r="M5606" s="10">
        <v>30</v>
      </c>
      <c r="N5606" s="10">
        <v>6916</v>
      </c>
      <c r="O5606" s="10">
        <v>110196</v>
      </c>
      <c r="P5606" s="10">
        <v>90828</v>
      </c>
      <c r="Q5606" s="10">
        <v>125309</v>
      </c>
      <c r="R5606" s="10">
        <v>18</v>
      </c>
      <c r="S5606" s="10">
        <v>66</v>
      </c>
      <c r="T5606" s="10">
        <v>0</v>
      </c>
      <c r="U5606" s="10">
        <v>518.42082889999995</v>
      </c>
      <c r="V5606" s="10">
        <v>12568</v>
      </c>
      <c r="W5606" s="10">
        <v>14778</v>
      </c>
      <c r="X5606" s="10">
        <v>76779</v>
      </c>
      <c r="Y5606" s="10">
        <v>148818</v>
      </c>
      <c r="Z5606" s="10">
        <v>0</v>
      </c>
      <c r="AA5606" s="10">
        <v>104933</v>
      </c>
      <c r="AB5606" s="10">
        <v>193928</v>
      </c>
      <c r="AC5606" s="10">
        <v>7356</v>
      </c>
      <c r="AD5606" s="10">
        <v>504.43932999999998</v>
      </c>
      <c r="AE5606" s="10">
        <v>72088</v>
      </c>
      <c r="AF5606" s="10">
        <v>40</v>
      </c>
      <c r="AG5606" s="10">
        <v>51.79</v>
      </c>
      <c r="AH5606" s="10">
        <v>10.96</v>
      </c>
      <c r="AI5606" s="10">
        <v>101.63</v>
      </c>
      <c r="AJ5606" s="10" t="s">
        <v>40</v>
      </c>
    </row>
    <row r="5607" spans="1:36" x14ac:dyDescent="0.25">
      <c r="A5607" s="10" t="s">
        <v>36</v>
      </c>
      <c r="B5607" s="10" t="s">
        <v>61</v>
      </c>
      <c r="C5607" s="10">
        <v>26</v>
      </c>
      <c r="D5607" s="10" t="s">
        <v>38</v>
      </c>
      <c r="E5607" s="10">
        <v>2617</v>
      </c>
      <c r="F5607" s="10" t="s">
        <v>54</v>
      </c>
      <c r="G5607" s="20">
        <v>288874</v>
      </c>
      <c r="H5607" s="10">
        <v>421.67840460000002</v>
      </c>
      <c r="I5607" s="10">
        <v>8</v>
      </c>
      <c r="J5607" s="10">
        <v>42</v>
      </c>
      <c r="K5607" s="10">
        <v>0</v>
      </c>
      <c r="L5607" s="10">
        <v>78</v>
      </c>
      <c r="M5607" s="10">
        <v>32</v>
      </c>
      <c r="N5607" s="10">
        <v>1830</v>
      </c>
      <c r="O5607" s="10">
        <v>80279</v>
      </c>
      <c r="P5607" s="10">
        <v>64422</v>
      </c>
      <c r="Q5607" s="10">
        <v>74490</v>
      </c>
      <c r="R5607" s="10">
        <v>0</v>
      </c>
      <c r="S5607" s="10">
        <v>0</v>
      </c>
      <c r="T5607" s="10">
        <v>0</v>
      </c>
      <c r="U5607" s="10">
        <v>338.51920639999997</v>
      </c>
      <c r="V5607" s="10">
        <v>9230</v>
      </c>
      <c r="W5607" s="10">
        <v>10062</v>
      </c>
      <c r="X5607" s="10">
        <v>48226</v>
      </c>
      <c r="Y5607" s="10">
        <v>93312</v>
      </c>
      <c r="Z5607" s="10">
        <v>0</v>
      </c>
      <c r="AA5607" s="10">
        <v>82495</v>
      </c>
      <c r="AB5607" s="10">
        <v>144166</v>
      </c>
      <c r="AC5607" s="10">
        <v>1908</v>
      </c>
      <c r="AD5607" s="10">
        <v>338.51920639999997</v>
      </c>
      <c r="AE5607" s="10">
        <v>57332</v>
      </c>
      <c r="AF5607" s="10">
        <v>18</v>
      </c>
      <c r="AG5607" s="10">
        <v>41.74</v>
      </c>
      <c r="AH5607" s="10">
        <v>18.850000000000001</v>
      </c>
      <c r="AI5607" s="10">
        <v>101.82</v>
      </c>
      <c r="AJ5607" s="10" t="s">
        <v>40</v>
      </c>
    </row>
    <row r="5608" spans="1:36" x14ac:dyDescent="0.25">
      <c r="A5608" s="10" t="s">
        <v>36</v>
      </c>
      <c r="B5608" s="10" t="s">
        <v>64</v>
      </c>
      <c r="C5608" s="10">
        <v>26</v>
      </c>
      <c r="D5608" s="10" t="s">
        <v>38</v>
      </c>
      <c r="E5608" s="10">
        <v>2603</v>
      </c>
      <c r="F5608" s="10" t="s">
        <v>59</v>
      </c>
      <c r="G5608" s="20">
        <v>621219</v>
      </c>
      <c r="H5608" s="10">
        <v>362.40393890000001</v>
      </c>
      <c r="I5608" s="10">
        <v>12</v>
      </c>
      <c r="J5608" s="10">
        <v>14</v>
      </c>
      <c r="K5608" s="10">
        <v>5.7054859000000002</v>
      </c>
      <c r="L5608" s="10">
        <v>761</v>
      </c>
      <c r="M5608" s="10">
        <v>356</v>
      </c>
      <c r="N5608" s="10">
        <v>7920</v>
      </c>
      <c r="O5608" s="10">
        <v>170404</v>
      </c>
      <c r="P5608" s="10">
        <v>139069</v>
      </c>
      <c r="Q5608" s="10">
        <v>86560</v>
      </c>
      <c r="R5608" s="10">
        <v>23</v>
      </c>
      <c r="S5608" s="10">
        <v>62</v>
      </c>
      <c r="T5608" s="10">
        <v>0</v>
      </c>
      <c r="U5608" s="10">
        <v>623.25629389999995</v>
      </c>
      <c r="V5608" s="10">
        <v>13134</v>
      </c>
      <c r="W5608" s="10">
        <v>14919</v>
      </c>
      <c r="X5608" s="10">
        <v>66251</v>
      </c>
      <c r="Y5608" s="10">
        <v>106220</v>
      </c>
      <c r="Z5608" s="10">
        <v>0</v>
      </c>
      <c r="AA5608" s="10">
        <v>115246</v>
      </c>
      <c r="AB5608" s="10">
        <v>176291</v>
      </c>
      <c r="AC5608" s="10">
        <v>8681</v>
      </c>
      <c r="AD5608" s="10">
        <v>617.55080799999996</v>
      </c>
      <c r="AE5608" s="10">
        <v>96752</v>
      </c>
      <c r="AF5608" s="10">
        <v>26</v>
      </c>
      <c r="AG5608" s="10">
        <v>72.45</v>
      </c>
      <c r="AH5608" s="10">
        <v>7.86</v>
      </c>
      <c r="AI5608" s="10">
        <v>102.9</v>
      </c>
      <c r="AJ5608" s="10" t="s">
        <v>40</v>
      </c>
    </row>
    <row r="5609" spans="1:36" x14ac:dyDescent="0.25">
      <c r="A5609" s="10" t="s">
        <v>36</v>
      </c>
      <c r="B5609" s="10" t="s">
        <v>64</v>
      </c>
      <c r="C5609" s="10">
        <v>26</v>
      </c>
      <c r="D5609" s="10" t="s">
        <v>38</v>
      </c>
      <c r="E5609" s="10">
        <v>2608</v>
      </c>
      <c r="F5609" s="10" t="s">
        <v>44</v>
      </c>
      <c r="G5609" s="20">
        <v>235849</v>
      </c>
      <c r="H5609" s="10">
        <v>415.0262214</v>
      </c>
      <c r="I5609" s="10">
        <v>14</v>
      </c>
      <c r="J5609" s="10">
        <v>6</v>
      </c>
      <c r="K5609" s="10">
        <v>0</v>
      </c>
      <c r="L5609" s="10">
        <v>471</v>
      </c>
      <c r="M5609" s="10">
        <v>208</v>
      </c>
      <c r="N5609" s="10">
        <v>4006</v>
      </c>
      <c r="O5609" s="10">
        <v>106638</v>
      </c>
      <c r="P5609" s="10">
        <v>63773</v>
      </c>
      <c r="Q5609" s="10">
        <v>24653</v>
      </c>
      <c r="R5609" s="10">
        <v>0</v>
      </c>
      <c r="S5609" s="10">
        <v>8</v>
      </c>
      <c r="T5609" s="10">
        <v>0</v>
      </c>
      <c r="U5609" s="10">
        <v>442.57566200000002</v>
      </c>
      <c r="V5609" s="10">
        <v>7312</v>
      </c>
      <c r="W5609" s="10">
        <v>7512</v>
      </c>
      <c r="X5609" s="10">
        <v>28845</v>
      </c>
      <c r="Y5609" s="10">
        <v>43321</v>
      </c>
      <c r="Z5609" s="10">
        <v>0</v>
      </c>
      <c r="AA5609" s="10">
        <v>51819</v>
      </c>
      <c r="AB5609" s="10">
        <v>72741</v>
      </c>
      <c r="AC5609" s="10">
        <v>4477</v>
      </c>
      <c r="AD5609" s="10">
        <v>442.57566200000002</v>
      </c>
      <c r="AE5609" s="10">
        <v>85083</v>
      </c>
      <c r="AF5609" s="10">
        <v>35</v>
      </c>
      <c r="AG5609" s="10">
        <v>37.57</v>
      </c>
      <c r="AH5609" s="10">
        <v>4.6100000000000003</v>
      </c>
      <c r="AI5609" s="10">
        <v>103.71</v>
      </c>
      <c r="AJ5609" s="10" t="s">
        <v>40</v>
      </c>
    </row>
    <row r="5610" spans="1:36" x14ac:dyDescent="0.25">
      <c r="A5610" s="10" t="s">
        <v>36</v>
      </c>
      <c r="B5610" s="10" t="s">
        <v>64</v>
      </c>
      <c r="C5610" s="10">
        <v>26</v>
      </c>
      <c r="D5610" s="10" t="s">
        <v>38</v>
      </c>
      <c r="E5610" s="10">
        <v>2609</v>
      </c>
      <c r="F5610" s="10" t="s">
        <v>51</v>
      </c>
      <c r="G5610" s="20">
        <v>789469</v>
      </c>
      <c r="H5610" s="10">
        <v>340.36145269999997</v>
      </c>
      <c r="I5610" s="10">
        <v>12</v>
      </c>
      <c r="J5610" s="10">
        <v>62</v>
      </c>
      <c r="K5610" s="10">
        <v>24.4024757</v>
      </c>
      <c r="L5610" s="10">
        <v>670</v>
      </c>
      <c r="M5610" s="10">
        <v>186</v>
      </c>
      <c r="N5610" s="10">
        <v>6676</v>
      </c>
      <c r="O5610" s="10">
        <v>347880</v>
      </c>
      <c r="P5610" s="10">
        <v>228786</v>
      </c>
      <c r="Q5610" s="10">
        <v>87007</v>
      </c>
      <c r="R5610" s="10">
        <v>0</v>
      </c>
      <c r="S5610" s="10">
        <v>0</v>
      </c>
      <c r="T5610" s="10">
        <v>0</v>
      </c>
      <c r="U5610" s="10">
        <v>1208.4518969999999</v>
      </c>
      <c r="V5610" s="10">
        <v>28748</v>
      </c>
      <c r="W5610" s="10">
        <v>30439</v>
      </c>
      <c r="X5610" s="10">
        <v>85151</v>
      </c>
      <c r="Y5610" s="10">
        <v>131666</v>
      </c>
      <c r="Z5610" s="10">
        <v>0</v>
      </c>
      <c r="AA5610" s="10">
        <v>128452</v>
      </c>
      <c r="AB5610" s="10">
        <v>185423</v>
      </c>
      <c r="AC5610" s="10">
        <v>7346</v>
      </c>
      <c r="AD5610" s="10">
        <v>1184.049422</v>
      </c>
      <c r="AE5610" s="10">
        <v>280710</v>
      </c>
      <c r="AF5610" s="10">
        <v>21</v>
      </c>
      <c r="AG5610" s="10">
        <v>41.19</v>
      </c>
      <c r="AH5610" s="10">
        <v>24.26</v>
      </c>
      <c r="AI5610" s="10">
        <v>100.95</v>
      </c>
      <c r="AJ5610" s="10" t="s">
        <v>40</v>
      </c>
    </row>
    <row r="5611" spans="1:36" x14ac:dyDescent="0.25">
      <c r="A5611" s="10" t="s">
        <v>36</v>
      </c>
      <c r="B5611" s="10" t="s">
        <v>64</v>
      </c>
      <c r="C5611" s="10">
        <v>26</v>
      </c>
      <c r="D5611" s="10" t="s">
        <v>38</v>
      </c>
      <c r="E5611" s="10">
        <v>2616</v>
      </c>
      <c r="F5611" s="10" t="s">
        <v>53</v>
      </c>
      <c r="G5611" s="20">
        <v>553371</v>
      </c>
      <c r="H5611" s="10">
        <v>451.35138060000003</v>
      </c>
      <c r="I5611" s="10">
        <v>8</v>
      </c>
      <c r="J5611" s="10">
        <v>25</v>
      </c>
      <c r="K5611" s="10">
        <v>13.9814989</v>
      </c>
      <c r="L5611" s="10">
        <v>550</v>
      </c>
      <c r="M5611" s="10">
        <v>30</v>
      </c>
      <c r="N5611" s="10">
        <v>6810</v>
      </c>
      <c r="O5611" s="10">
        <v>111762</v>
      </c>
      <c r="P5611" s="10">
        <v>92143</v>
      </c>
      <c r="Q5611" s="10">
        <v>125312</v>
      </c>
      <c r="R5611" s="10">
        <v>18</v>
      </c>
      <c r="S5611" s="10">
        <v>66</v>
      </c>
      <c r="T5611" s="10">
        <v>0</v>
      </c>
      <c r="U5611" s="10">
        <v>518.42082889999995</v>
      </c>
      <c r="V5611" s="10">
        <v>12670</v>
      </c>
      <c r="W5611" s="10">
        <v>14899</v>
      </c>
      <c r="X5611" s="10">
        <v>76779</v>
      </c>
      <c r="Y5611" s="10">
        <v>148821</v>
      </c>
      <c r="Z5611" s="10">
        <v>0</v>
      </c>
      <c r="AA5611" s="10">
        <v>104936</v>
      </c>
      <c r="AB5611" s="10">
        <v>193935</v>
      </c>
      <c r="AC5611" s="10">
        <v>7360</v>
      </c>
      <c r="AD5611" s="10">
        <v>504.43932999999998</v>
      </c>
      <c r="AE5611" s="10">
        <v>73246</v>
      </c>
      <c r="AF5611" s="10">
        <v>40</v>
      </c>
      <c r="AG5611" s="10">
        <v>52.87</v>
      </c>
      <c r="AH5611" s="10">
        <v>10.62</v>
      </c>
      <c r="AI5611" s="10">
        <v>101.63</v>
      </c>
      <c r="AJ5611" s="10" t="s">
        <v>40</v>
      </c>
    </row>
    <row r="5612" spans="1:36" x14ac:dyDescent="0.25">
      <c r="A5612" s="10" t="s">
        <v>36</v>
      </c>
      <c r="B5612" s="10" t="s">
        <v>64</v>
      </c>
      <c r="C5612" s="10">
        <v>26</v>
      </c>
      <c r="D5612" s="10" t="s">
        <v>38</v>
      </c>
      <c r="E5612" s="10">
        <v>2617</v>
      </c>
      <c r="F5612" s="10" t="s">
        <v>54</v>
      </c>
      <c r="G5612" s="20">
        <v>484881</v>
      </c>
      <c r="H5612" s="10">
        <v>413.37533309999998</v>
      </c>
      <c r="I5612" s="10">
        <v>9</v>
      </c>
      <c r="J5612" s="10">
        <v>43</v>
      </c>
      <c r="K5612" s="10">
        <v>0</v>
      </c>
      <c r="L5612" s="10">
        <v>78</v>
      </c>
      <c r="M5612" s="10">
        <v>32</v>
      </c>
      <c r="N5612" s="10">
        <v>1831</v>
      </c>
      <c r="O5612" s="10">
        <v>88065</v>
      </c>
      <c r="P5612" s="10">
        <v>70859</v>
      </c>
      <c r="Q5612" s="10">
        <v>74506</v>
      </c>
      <c r="R5612" s="10">
        <v>0</v>
      </c>
      <c r="S5612" s="10">
        <v>0</v>
      </c>
      <c r="T5612" s="10">
        <v>0</v>
      </c>
      <c r="U5612" s="10">
        <v>364.03898709999999</v>
      </c>
      <c r="V5612" s="10">
        <v>9620</v>
      </c>
      <c r="W5612" s="10">
        <v>10513</v>
      </c>
      <c r="X5612" s="10">
        <v>48236</v>
      </c>
      <c r="Y5612" s="10">
        <v>93330</v>
      </c>
      <c r="Z5612" s="10">
        <v>0</v>
      </c>
      <c r="AA5612" s="10">
        <v>82495</v>
      </c>
      <c r="AB5612" s="10">
        <v>144166</v>
      </c>
      <c r="AC5612" s="10">
        <v>1909</v>
      </c>
      <c r="AD5612" s="10">
        <v>364.03898709999999</v>
      </c>
      <c r="AE5612" s="10">
        <v>62955</v>
      </c>
      <c r="AF5612" s="10">
        <v>18</v>
      </c>
      <c r="AG5612" s="10">
        <v>42.36</v>
      </c>
      <c r="AH5612" s="10">
        <v>19.600000000000001</v>
      </c>
      <c r="AI5612" s="10">
        <v>101.76</v>
      </c>
      <c r="AJ5612" s="10" t="s">
        <v>40</v>
      </c>
    </row>
    <row r="5613" spans="1:36" x14ac:dyDescent="0.25">
      <c r="A5613" s="10" t="s">
        <v>36</v>
      </c>
      <c r="B5613" s="10" t="s">
        <v>61</v>
      </c>
      <c r="C5613" s="10">
        <v>26</v>
      </c>
      <c r="D5613" s="10" t="s">
        <v>38</v>
      </c>
      <c r="E5613" s="10">
        <v>2601</v>
      </c>
      <c r="F5613" s="10" t="s">
        <v>39</v>
      </c>
      <c r="G5613" s="20">
        <v>238138</v>
      </c>
      <c r="H5613" s="10">
        <v>374.16452850000002</v>
      </c>
      <c r="I5613" s="10">
        <v>13</v>
      </c>
      <c r="J5613" s="10">
        <v>13</v>
      </c>
      <c r="K5613" s="10">
        <v>56.146741300000002</v>
      </c>
      <c r="L5613" s="10">
        <v>611</v>
      </c>
      <c r="M5613" s="10">
        <v>856</v>
      </c>
      <c r="N5613" s="10">
        <v>6619</v>
      </c>
      <c r="O5613" s="10">
        <v>82393</v>
      </c>
      <c r="P5613" s="10">
        <v>9810</v>
      </c>
      <c r="Q5613" s="10">
        <v>8562</v>
      </c>
      <c r="R5613" s="10">
        <v>18</v>
      </c>
      <c r="S5613" s="10">
        <v>7</v>
      </c>
      <c r="T5613" s="10">
        <v>0</v>
      </c>
      <c r="U5613" s="10">
        <v>364.43212130000001</v>
      </c>
      <c r="V5613" s="10">
        <v>5994</v>
      </c>
      <c r="W5613" s="10">
        <v>6222</v>
      </c>
      <c r="X5613" s="10">
        <v>57777</v>
      </c>
      <c r="Y5613" s="10">
        <v>66761</v>
      </c>
      <c r="Z5613" s="10">
        <v>0</v>
      </c>
      <c r="AA5613" s="10">
        <v>116697</v>
      </c>
      <c r="AB5613" s="10">
        <v>133298</v>
      </c>
      <c r="AC5613" s="10">
        <v>7230</v>
      </c>
      <c r="AD5613" s="10">
        <v>308.28537999999998</v>
      </c>
      <c r="AE5613" s="10">
        <v>41532</v>
      </c>
      <c r="AF5613" s="10">
        <v>44</v>
      </c>
      <c r="AG5613" s="10">
        <v>76.3</v>
      </c>
      <c r="AH5613" s="10">
        <v>6.69</v>
      </c>
      <c r="AI5613" s="10">
        <v>100.44</v>
      </c>
      <c r="AJ5613" s="10" t="s">
        <v>40</v>
      </c>
    </row>
    <row r="5614" spans="1:36" x14ac:dyDescent="0.25">
      <c r="A5614" s="10" t="s">
        <v>36</v>
      </c>
      <c r="B5614" s="10" t="s">
        <v>61</v>
      </c>
      <c r="C5614" s="10">
        <v>26</v>
      </c>
      <c r="D5614" s="10" t="s">
        <v>38</v>
      </c>
      <c r="E5614" s="10">
        <v>2608</v>
      </c>
      <c r="F5614" s="10" t="s">
        <v>44</v>
      </c>
      <c r="G5614" s="20">
        <v>112202</v>
      </c>
      <c r="H5614" s="10">
        <v>434.26226709999997</v>
      </c>
      <c r="I5614" s="10">
        <v>13</v>
      </c>
      <c r="J5614" s="10">
        <v>6</v>
      </c>
      <c r="K5614" s="10">
        <v>0</v>
      </c>
      <c r="L5614" s="10">
        <v>401</v>
      </c>
      <c r="M5614" s="10">
        <v>211</v>
      </c>
      <c r="N5614" s="10">
        <v>4066</v>
      </c>
      <c r="O5614" s="10">
        <v>94040</v>
      </c>
      <c r="P5614" s="10">
        <v>57747</v>
      </c>
      <c r="Q5614" s="10">
        <v>24650</v>
      </c>
      <c r="R5614" s="10">
        <v>0</v>
      </c>
      <c r="S5614" s="10">
        <v>8</v>
      </c>
      <c r="T5614" s="10">
        <v>0</v>
      </c>
      <c r="U5614" s="10">
        <v>408.38023600000002</v>
      </c>
      <c r="V5614" s="10">
        <v>6957</v>
      </c>
      <c r="W5614" s="10">
        <v>7141</v>
      </c>
      <c r="X5614" s="10">
        <v>28838</v>
      </c>
      <c r="Y5614" s="10">
        <v>43310</v>
      </c>
      <c r="Z5614" s="10">
        <v>0</v>
      </c>
      <c r="AA5614" s="10">
        <v>51817</v>
      </c>
      <c r="AB5614" s="10">
        <v>72738</v>
      </c>
      <c r="AC5614" s="10">
        <v>4467</v>
      </c>
      <c r="AD5614" s="10">
        <v>408.38023600000002</v>
      </c>
      <c r="AE5614" s="10">
        <v>74904</v>
      </c>
      <c r="AF5614" s="10">
        <v>35</v>
      </c>
      <c r="AG5614" s="10">
        <v>37.85</v>
      </c>
      <c r="AH5614" s="10">
        <v>5.08</v>
      </c>
      <c r="AI5614" s="10">
        <v>103.92</v>
      </c>
      <c r="AJ5614" s="10" t="s">
        <v>40</v>
      </c>
    </row>
    <row r="5615" spans="1:36" x14ac:dyDescent="0.25">
      <c r="A5615" s="10" t="s">
        <v>36</v>
      </c>
      <c r="B5615" s="10" t="s">
        <v>61</v>
      </c>
      <c r="C5615" s="10">
        <v>26</v>
      </c>
      <c r="D5615" s="10" t="s">
        <v>38</v>
      </c>
      <c r="E5615" s="10">
        <v>2610</v>
      </c>
      <c r="F5615" s="10" t="s">
        <v>52</v>
      </c>
      <c r="G5615" s="20">
        <v>525640</v>
      </c>
      <c r="H5615" s="10">
        <v>346.68033809999997</v>
      </c>
      <c r="I5615" s="10">
        <v>10</v>
      </c>
      <c r="J5615" s="10">
        <v>47</v>
      </c>
      <c r="K5615" s="10">
        <v>12.9622344</v>
      </c>
      <c r="L5615" s="10">
        <v>262</v>
      </c>
      <c r="M5615" s="10">
        <v>22</v>
      </c>
      <c r="N5615" s="10">
        <v>3142</v>
      </c>
      <c r="O5615" s="10">
        <v>254569</v>
      </c>
      <c r="P5615" s="10">
        <v>205152</v>
      </c>
      <c r="Q5615" s="10">
        <v>76765</v>
      </c>
      <c r="R5615" s="10">
        <v>55</v>
      </c>
      <c r="S5615" s="10">
        <v>17</v>
      </c>
      <c r="T5615" s="10">
        <v>0</v>
      </c>
      <c r="U5615" s="10">
        <v>895.50290440000003</v>
      </c>
      <c r="V5615" s="10">
        <v>23552</v>
      </c>
      <c r="W5615" s="10">
        <v>24382</v>
      </c>
      <c r="X5615" s="10">
        <v>60866</v>
      </c>
      <c r="Y5615" s="10">
        <v>97537</v>
      </c>
      <c r="Z5615" s="10">
        <v>0</v>
      </c>
      <c r="AA5615" s="10">
        <v>85698</v>
      </c>
      <c r="AB5615" s="10">
        <v>129077</v>
      </c>
      <c r="AC5615" s="10">
        <v>3404</v>
      </c>
      <c r="AD5615" s="10">
        <v>882.54066999999998</v>
      </c>
      <c r="AE5615" s="10">
        <v>194432</v>
      </c>
      <c r="AF5615" s="10">
        <v>13</v>
      </c>
      <c r="AG5615" s="10">
        <v>38.26</v>
      </c>
      <c r="AH5615" s="10">
        <v>27.54</v>
      </c>
      <c r="AI5615" s="10">
        <v>99.87</v>
      </c>
      <c r="AJ5615" s="10" t="s">
        <v>40</v>
      </c>
    </row>
    <row r="5616" spans="1:36" x14ac:dyDescent="0.25">
      <c r="A5616" s="10" t="s">
        <v>36</v>
      </c>
      <c r="B5616" s="10" t="s">
        <v>61</v>
      </c>
      <c r="C5616" s="10">
        <v>26</v>
      </c>
      <c r="D5616" s="10" t="s">
        <v>38</v>
      </c>
      <c r="E5616" s="10">
        <v>2614</v>
      </c>
      <c r="F5616" s="10" t="s">
        <v>45</v>
      </c>
      <c r="G5616" s="20">
        <v>284662</v>
      </c>
      <c r="H5616" s="10">
        <v>344.42736500000001</v>
      </c>
      <c r="I5616" s="10">
        <v>14</v>
      </c>
      <c r="J5616" s="10">
        <v>14</v>
      </c>
      <c r="K5616" s="10">
        <v>4.8548571999999997</v>
      </c>
      <c r="L5616" s="10">
        <v>524</v>
      </c>
      <c r="M5616" s="10">
        <v>57</v>
      </c>
      <c r="N5616" s="10">
        <v>2774</v>
      </c>
      <c r="O5616" s="10">
        <v>166132</v>
      </c>
      <c r="P5616" s="10">
        <v>123007</v>
      </c>
      <c r="Q5616" s="10">
        <v>29111</v>
      </c>
      <c r="R5616" s="10">
        <v>0</v>
      </c>
      <c r="S5616" s="10">
        <v>3</v>
      </c>
      <c r="T5616" s="10">
        <v>0</v>
      </c>
      <c r="U5616" s="10">
        <v>577.05892719999997</v>
      </c>
      <c r="V5616" s="10">
        <v>11720</v>
      </c>
      <c r="W5616" s="10">
        <v>11971</v>
      </c>
      <c r="X5616" s="10">
        <v>32289</v>
      </c>
      <c r="Y5616" s="10">
        <v>43575</v>
      </c>
      <c r="Z5616" s="10">
        <v>0</v>
      </c>
      <c r="AA5616" s="10">
        <v>49152</v>
      </c>
      <c r="AB5616" s="10">
        <v>63700</v>
      </c>
      <c r="AC5616" s="10">
        <v>3298</v>
      </c>
      <c r="AD5616" s="10">
        <v>572.20407</v>
      </c>
      <c r="AE5616" s="10">
        <v>124300</v>
      </c>
      <c r="AF5616" s="10">
        <v>31</v>
      </c>
      <c r="AG5616" s="10">
        <v>68.27</v>
      </c>
      <c r="AH5616" s="10">
        <v>17.41</v>
      </c>
      <c r="AI5616" s="10">
        <v>99.47</v>
      </c>
      <c r="AJ5616" s="10" t="s">
        <v>40</v>
      </c>
    </row>
    <row r="5617" spans="1:36" x14ac:dyDescent="0.25">
      <c r="A5617" s="10" t="s">
        <v>36</v>
      </c>
      <c r="B5617" s="10" t="s">
        <v>61</v>
      </c>
      <c r="C5617" s="10">
        <v>26</v>
      </c>
      <c r="D5617" s="10" t="s">
        <v>38</v>
      </c>
      <c r="E5617" s="10">
        <v>2621</v>
      </c>
      <c r="F5617" s="10" t="s">
        <v>47</v>
      </c>
      <c r="G5617" s="20">
        <v>127908</v>
      </c>
      <c r="H5617" s="10">
        <v>346.74069309999999</v>
      </c>
      <c r="I5617" s="10">
        <v>10</v>
      </c>
      <c r="J5617" s="10">
        <v>30</v>
      </c>
      <c r="K5617" s="10">
        <v>0</v>
      </c>
      <c r="L5617" s="10">
        <v>102</v>
      </c>
      <c r="M5617" s="10">
        <v>28</v>
      </c>
      <c r="N5617" s="10">
        <v>1125</v>
      </c>
      <c r="O5617" s="10">
        <v>80908</v>
      </c>
      <c r="P5617" s="10">
        <v>72086</v>
      </c>
      <c r="Q5617" s="10">
        <v>36875</v>
      </c>
      <c r="R5617" s="10">
        <v>7</v>
      </c>
      <c r="S5617" s="10">
        <v>15</v>
      </c>
      <c r="T5617" s="10">
        <v>0</v>
      </c>
      <c r="U5617" s="10">
        <v>280.54095999999998</v>
      </c>
      <c r="V5617" s="10">
        <v>7858</v>
      </c>
      <c r="W5617" s="10">
        <v>8410</v>
      </c>
      <c r="X5617" s="10">
        <v>24945</v>
      </c>
      <c r="Y5617" s="10">
        <v>42358</v>
      </c>
      <c r="Z5617" s="10">
        <v>0</v>
      </c>
      <c r="AA5617" s="10">
        <v>37694</v>
      </c>
      <c r="AB5617" s="10">
        <v>60567</v>
      </c>
      <c r="AC5617" s="10">
        <v>1227</v>
      </c>
      <c r="AD5617" s="10">
        <v>280.54095999999998</v>
      </c>
      <c r="AE5617" s="10">
        <v>56817</v>
      </c>
      <c r="AF5617" s="10">
        <v>31</v>
      </c>
      <c r="AG5617" s="10">
        <v>56.9</v>
      </c>
      <c r="AH5617" s="10">
        <v>8.34</v>
      </c>
      <c r="AI5617" s="10">
        <v>99.78</v>
      </c>
      <c r="AJ5617" s="10" t="s">
        <v>40</v>
      </c>
    </row>
    <row r="5618" spans="1:36" x14ac:dyDescent="0.25">
      <c r="A5618" s="10" t="s">
        <v>36</v>
      </c>
      <c r="B5618" s="10" t="s">
        <v>61</v>
      </c>
      <c r="C5618" s="10">
        <v>26</v>
      </c>
      <c r="D5618" s="10" t="s">
        <v>38</v>
      </c>
      <c r="E5618" s="10">
        <v>2622</v>
      </c>
      <c r="F5618" s="10" t="s">
        <v>63</v>
      </c>
      <c r="G5618" s="20">
        <v>142710</v>
      </c>
      <c r="H5618" s="10">
        <v>396.5012456</v>
      </c>
      <c r="I5618" s="10">
        <v>18</v>
      </c>
      <c r="J5618" s="10">
        <v>2</v>
      </c>
      <c r="K5618" s="10">
        <v>7.2066606999999996</v>
      </c>
      <c r="L5618" s="10">
        <v>87</v>
      </c>
      <c r="M5618" s="10">
        <v>267</v>
      </c>
      <c r="N5618" s="10">
        <v>4309</v>
      </c>
      <c r="O5618" s="10">
        <v>36047</v>
      </c>
      <c r="P5618" s="10">
        <v>16134</v>
      </c>
      <c r="Q5618" s="10">
        <v>14103</v>
      </c>
      <c r="R5618" s="10">
        <v>0</v>
      </c>
      <c r="S5618" s="10">
        <v>4</v>
      </c>
      <c r="T5618" s="10">
        <v>0</v>
      </c>
      <c r="U5618" s="10">
        <v>150.13346469999999</v>
      </c>
      <c r="V5618" s="10">
        <v>1940</v>
      </c>
      <c r="W5618" s="10">
        <v>1981</v>
      </c>
      <c r="X5618" s="10">
        <v>23016</v>
      </c>
      <c r="Y5618" s="10">
        <v>29864</v>
      </c>
      <c r="Z5618" s="10">
        <v>0</v>
      </c>
      <c r="AA5618" s="10">
        <v>41912</v>
      </c>
      <c r="AB5618" s="10">
        <v>54134</v>
      </c>
      <c r="AC5618" s="10">
        <v>4396</v>
      </c>
      <c r="AD5618" s="10">
        <v>142.926804</v>
      </c>
      <c r="AE5618" s="10">
        <v>12249</v>
      </c>
      <c r="AF5618" s="10">
        <v>27</v>
      </c>
      <c r="AG5618" s="10">
        <v>74.760000000000005</v>
      </c>
      <c r="AH5618" s="10">
        <v>7.21</v>
      </c>
      <c r="AI5618" s="10">
        <v>99.45</v>
      </c>
      <c r="AJ5618" s="10" t="s">
        <v>40</v>
      </c>
    </row>
    <row r="5619" spans="1:36" x14ac:dyDescent="0.25">
      <c r="A5619" s="10" t="s">
        <v>36</v>
      </c>
      <c r="B5619" s="10" t="s">
        <v>64</v>
      </c>
      <c r="C5619" s="10">
        <v>26</v>
      </c>
      <c r="D5619" s="10" t="s">
        <v>38</v>
      </c>
      <c r="E5619" s="10">
        <v>2606</v>
      </c>
      <c r="F5619" s="10" t="s">
        <v>49</v>
      </c>
      <c r="G5619" s="20">
        <v>171327</v>
      </c>
      <c r="H5619" s="10">
        <v>327.76945840000002</v>
      </c>
      <c r="I5619" s="10">
        <v>17</v>
      </c>
      <c r="J5619" s="10">
        <v>25</v>
      </c>
      <c r="K5619" s="10">
        <v>0</v>
      </c>
      <c r="L5619" s="10">
        <v>535</v>
      </c>
      <c r="M5619" s="10">
        <v>141</v>
      </c>
      <c r="N5619" s="10">
        <v>4916</v>
      </c>
      <c r="O5619" s="10">
        <v>184843</v>
      </c>
      <c r="P5619" s="10">
        <v>159073</v>
      </c>
      <c r="Q5619" s="10">
        <v>33863</v>
      </c>
      <c r="R5619" s="10">
        <v>343</v>
      </c>
      <c r="S5619" s="10">
        <v>78</v>
      </c>
      <c r="T5619" s="10">
        <v>0</v>
      </c>
      <c r="U5619" s="10">
        <v>605.85889999999995</v>
      </c>
      <c r="V5619" s="10">
        <v>10557</v>
      </c>
      <c r="W5619" s="10">
        <v>11099</v>
      </c>
      <c r="X5619" s="10">
        <v>27980</v>
      </c>
      <c r="Y5619" s="10">
        <v>40467</v>
      </c>
      <c r="Z5619" s="10">
        <v>0</v>
      </c>
      <c r="AA5619" s="10">
        <v>46649</v>
      </c>
      <c r="AB5619" s="10">
        <v>66139</v>
      </c>
      <c r="AC5619" s="10">
        <v>5451</v>
      </c>
      <c r="AD5619" s="10">
        <v>605.85889999999995</v>
      </c>
      <c r="AE5619" s="10">
        <v>143908</v>
      </c>
      <c r="AF5619" s="10">
        <v>25</v>
      </c>
      <c r="AG5619" s="10">
        <v>25.43</v>
      </c>
      <c r="AH5619" s="10">
        <v>8.23</v>
      </c>
      <c r="AI5619" s="10">
        <v>109.85</v>
      </c>
      <c r="AJ5619" s="10" t="s">
        <v>40</v>
      </c>
    </row>
    <row r="5620" spans="1:36" x14ac:dyDescent="0.25">
      <c r="A5620" s="10" t="s">
        <v>36</v>
      </c>
      <c r="B5620" s="10" t="s">
        <v>64</v>
      </c>
      <c r="C5620" s="10">
        <v>26</v>
      </c>
      <c r="D5620" s="10" t="s">
        <v>38</v>
      </c>
      <c r="E5620" s="10">
        <v>2618</v>
      </c>
      <c r="F5620" s="10" t="s">
        <v>55</v>
      </c>
      <c r="G5620" s="20">
        <v>702058</v>
      </c>
      <c r="H5620" s="10">
        <v>325.46809050000002</v>
      </c>
      <c r="I5620" s="10">
        <v>14</v>
      </c>
      <c r="J5620" s="10">
        <v>132</v>
      </c>
      <c r="K5620" s="10">
        <v>1.739751</v>
      </c>
      <c r="L5620" s="10">
        <v>365</v>
      </c>
      <c r="M5620" s="10">
        <v>9</v>
      </c>
      <c r="N5620" s="10">
        <v>4001</v>
      </c>
      <c r="O5620" s="10">
        <v>306554</v>
      </c>
      <c r="P5620" s="10">
        <v>226961</v>
      </c>
      <c r="Q5620" s="10">
        <v>42015</v>
      </c>
      <c r="R5620" s="10">
        <v>0</v>
      </c>
      <c r="S5620" s="10">
        <v>0</v>
      </c>
      <c r="T5620" s="10">
        <v>0</v>
      </c>
      <c r="U5620" s="10">
        <v>999.47520099999997</v>
      </c>
      <c r="V5620" s="10">
        <v>20816</v>
      </c>
      <c r="W5620" s="10">
        <v>21548</v>
      </c>
      <c r="X5620" s="10">
        <v>35135</v>
      </c>
      <c r="Y5620" s="10">
        <v>55469</v>
      </c>
      <c r="Z5620" s="10">
        <v>0</v>
      </c>
      <c r="AA5620" s="10">
        <v>53507</v>
      </c>
      <c r="AB5620" s="10">
        <v>78935</v>
      </c>
      <c r="AC5620" s="10">
        <v>4366</v>
      </c>
      <c r="AD5620" s="10">
        <v>997.73545000000001</v>
      </c>
      <c r="AE5620" s="10">
        <v>249658</v>
      </c>
      <c r="AF5620" s="10">
        <v>30</v>
      </c>
      <c r="AG5620" s="10">
        <v>36.97</v>
      </c>
      <c r="AH5620" s="10">
        <v>28.63</v>
      </c>
      <c r="AI5620" s="10">
        <v>99.9</v>
      </c>
      <c r="AJ5620" s="10" t="s">
        <v>40</v>
      </c>
    </row>
    <row r="5621" spans="1:36" x14ac:dyDescent="0.25">
      <c r="A5621" s="10" t="s">
        <v>36</v>
      </c>
      <c r="B5621" s="10" t="s">
        <v>64</v>
      </c>
      <c r="C5621" s="10">
        <v>26</v>
      </c>
      <c r="D5621" s="10" t="s">
        <v>38</v>
      </c>
      <c r="E5621" s="10">
        <v>2622</v>
      </c>
      <c r="F5621" s="10" t="s">
        <v>63</v>
      </c>
      <c r="G5621" s="20">
        <v>237912</v>
      </c>
      <c r="H5621" s="10">
        <v>379.44452460000002</v>
      </c>
      <c r="I5621" s="10">
        <v>22</v>
      </c>
      <c r="J5621" s="10">
        <v>2</v>
      </c>
      <c r="K5621" s="10">
        <v>7.2066606999999996</v>
      </c>
      <c r="L5621" s="10">
        <v>194</v>
      </c>
      <c r="M5621" s="10">
        <v>253</v>
      </c>
      <c r="N5621" s="10">
        <v>4210</v>
      </c>
      <c r="O5621" s="10">
        <v>49357</v>
      </c>
      <c r="P5621" s="10">
        <v>22626</v>
      </c>
      <c r="Q5621" s="10">
        <v>14107</v>
      </c>
      <c r="R5621" s="10">
        <v>0</v>
      </c>
      <c r="S5621" s="10">
        <v>4</v>
      </c>
      <c r="T5621" s="10">
        <v>0</v>
      </c>
      <c r="U5621" s="10">
        <v>194.48909470000001</v>
      </c>
      <c r="V5621" s="10">
        <v>2224</v>
      </c>
      <c r="W5621" s="10">
        <v>2285</v>
      </c>
      <c r="X5621" s="10">
        <v>23028</v>
      </c>
      <c r="Y5621" s="10">
        <v>29875</v>
      </c>
      <c r="Z5621" s="10">
        <v>0</v>
      </c>
      <c r="AA5621" s="10">
        <v>41901</v>
      </c>
      <c r="AB5621" s="10">
        <v>54120</v>
      </c>
      <c r="AC5621" s="10">
        <v>4404</v>
      </c>
      <c r="AD5621" s="10">
        <v>187.28243399999999</v>
      </c>
      <c r="AE5621" s="10">
        <v>17442</v>
      </c>
      <c r="AF5621" s="10">
        <v>27</v>
      </c>
      <c r="AG5621" s="10">
        <v>74.94</v>
      </c>
      <c r="AH5621" s="10">
        <v>6.68</v>
      </c>
      <c r="AI5621" s="10">
        <v>99.53</v>
      </c>
      <c r="AJ5621" s="10" t="s">
        <v>40</v>
      </c>
    </row>
    <row r="5622" spans="1:36" x14ac:dyDescent="0.25">
      <c r="A5622" s="10" t="s">
        <v>36</v>
      </c>
      <c r="B5622" s="10" t="s">
        <v>64</v>
      </c>
      <c r="C5622" s="10">
        <v>26</v>
      </c>
      <c r="D5622" s="10" t="s">
        <v>38</v>
      </c>
      <c r="E5622" s="10">
        <v>2601</v>
      </c>
      <c r="F5622" s="10" t="s">
        <v>39</v>
      </c>
      <c r="G5622" s="20">
        <v>379623</v>
      </c>
      <c r="H5622" s="10">
        <v>352.57578549999999</v>
      </c>
      <c r="I5622" s="10">
        <v>15</v>
      </c>
      <c r="J5622" s="10">
        <v>16</v>
      </c>
      <c r="K5622" s="10">
        <v>56.146741300000002</v>
      </c>
      <c r="L5622" s="10">
        <v>613</v>
      </c>
      <c r="M5622" s="10">
        <v>833</v>
      </c>
      <c r="N5622" s="10">
        <v>6646</v>
      </c>
      <c r="O5622" s="10">
        <v>108332</v>
      </c>
      <c r="P5622" s="10">
        <v>13664</v>
      </c>
      <c r="Q5622" s="10">
        <v>8590</v>
      </c>
      <c r="R5622" s="10">
        <v>18</v>
      </c>
      <c r="S5622" s="10">
        <v>7</v>
      </c>
      <c r="T5622" s="10">
        <v>0</v>
      </c>
      <c r="U5622" s="10">
        <v>438.09914129999999</v>
      </c>
      <c r="V5622" s="10">
        <v>7132</v>
      </c>
      <c r="W5622" s="10">
        <v>7409</v>
      </c>
      <c r="X5622" s="10">
        <v>57978</v>
      </c>
      <c r="Y5622" s="10">
        <v>66980</v>
      </c>
      <c r="Z5622" s="10">
        <v>0</v>
      </c>
      <c r="AA5622" s="10">
        <v>116798</v>
      </c>
      <c r="AB5622" s="10">
        <v>133405</v>
      </c>
      <c r="AC5622" s="10">
        <v>7259</v>
      </c>
      <c r="AD5622" s="10">
        <v>381.95240000000001</v>
      </c>
      <c r="AE5622" s="10">
        <v>56679</v>
      </c>
      <c r="AF5622" s="10">
        <v>44</v>
      </c>
      <c r="AG5622" s="10">
        <v>77.84</v>
      </c>
      <c r="AH5622" s="10">
        <v>6.58</v>
      </c>
      <c r="AI5622" s="10">
        <v>100.49</v>
      </c>
      <c r="AJ5622" s="10" t="s">
        <v>40</v>
      </c>
    </row>
    <row r="5623" spans="1:36" x14ac:dyDescent="0.25">
      <c r="A5623" s="10" t="s">
        <v>36</v>
      </c>
      <c r="B5623" s="10" t="s">
        <v>64</v>
      </c>
      <c r="C5623" s="10">
        <v>26</v>
      </c>
      <c r="D5623" s="10" t="s">
        <v>38</v>
      </c>
      <c r="E5623" s="10">
        <v>2609</v>
      </c>
      <c r="F5623" s="10" t="s">
        <v>51</v>
      </c>
      <c r="G5623" s="20">
        <v>789469</v>
      </c>
      <c r="H5623" s="10">
        <v>336.65064389999998</v>
      </c>
      <c r="I5623" s="10">
        <v>12</v>
      </c>
      <c r="J5623" s="10">
        <v>66</v>
      </c>
      <c r="K5623" s="10">
        <v>24.4024757</v>
      </c>
      <c r="L5623" s="10">
        <v>677</v>
      </c>
      <c r="M5623" s="10">
        <v>168</v>
      </c>
      <c r="N5623" s="10">
        <v>6738</v>
      </c>
      <c r="O5623" s="10">
        <v>401722</v>
      </c>
      <c r="P5623" s="10">
        <v>263559</v>
      </c>
      <c r="Q5623" s="10">
        <v>87064</v>
      </c>
      <c r="R5623" s="10">
        <v>0</v>
      </c>
      <c r="S5623" s="10">
        <v>0</v>
      </c>
      <c r="T5623" s="10">
        <v>0</v>
      </c>
      <c r="U5623" s="10">
        <v>1376.802175</v>
      </c>
      <c r="V5623" s="10">
        <v>31690</v>
      </c>
      <c r="W5623" s="10">
        <v>33665</v>
      </c>
      <c r="X5623" s="10">
        <v>85208</v>
      </c>
      <c r="Y5623" s="10">
        <v>131753</v>
      </c>
      <c r="Z5623" s="10">
        <v>0</v>
      </c>
      <c r="AA5623" s="10">
        <v>128457</v>
      </c>
      <c r="AB5623" s="10">
        <v>185439</v>
      </c>
      <c r="AC5623" s="10">
        <v>7415</v>
      </c>
      <c r="AD5623" s="10">
        <v>1352.3996999999999</v>
      </c>
      <c r="AE5623" s="10">
        <v>323738</v>
      </c>
      <c r="AF5623" s="10">
        <v>21</v>
      </c>
      <c r="AG5623" s="10">
        <v>43.41</v>
      </c>
      <c r="AH5623" s="10">
        <v>22.91</v>
      </c>
      <c r="AI5623" s="10">
        <v>100.71</v>
      </c>
      <c r="AJ5623" s="10" t="s">
        <v>40</v>
      </c>
    </row>
    <row r="5624" spans="1:36" x14ac:dyDescent="0.25">
      <c r="A5624" s="10" t="s">
        <v>36</v>
      </c>
      <c r="B5624" s="10" t="s">
        <v>64</v>
      </c>
      <c r="C5624" s="10">
        <v>26</v>
      </c>
      <c r="D5624" s="10" t="s">
        <v>38</v>
      </c>
      <c r="E5624" s="10">
        <v>2614</v>
      </c>
      <c r="F5624" s="10" t="s">
        <v>45</v>
      </c>
      <c r="G5624" s="20">
        <v>413351</v>
      </c>
      <c r="H5624" s="10">
        <v>341.9974464</v>
      </c>
      <c r="I5624" s="10">
        <v>16</v>
      </c>
      <c r="J5624" s="10">
        <v>15</v>
      </c>
      <c r="K5624" s="10">
        <v>4.8548571999999997</v>
      </c>
      <c r="L5624" s="10">
        <v>651</v>
      </c>
      <c r="M5624" s="10">
        <v>45</v>
      </c>
      <c r="N5624" s="10">
        <v>2636</v>
      </c>
      <c r="O5624" s="10">
        <v>219300</v>
      </c>
      <c r="P5624" s="10">
        <v>162333</v>
      </c>
      <c r="Q5624" s="10">
        <v>29121</v>
      </c>
      <c r="R5624" s="10">
        <v>0</v>
      </c>
      <c r="S5624" s="10">
        <v>3</v>
      </c>
      <c r="T5624" s="10">
        <v>0</v>
      </c>
      <c r="U5624" s="10">
        <v>754.85525719999998</v>
      </c>
      <c r="V5624" s="10">
        <v>13329</v>
      </c>
      <c r="W5624" s="10">
        <v>13646</v>
      </c>
      <c r="X5624" s="10">
        <v>32297</v>
      </c>
      <c r="Y5624" s="10">
        <v>43575</v>
      </c>
      <c r="Z5624" s="10">
        <v>0</v>
      </c>
      <c r="AA5624" s="10">
        <v>49054</v>
      </c>
      <c r="AB5624" s="10">
        <v>63571</v>
      </c>
      <c r="AC5624" s="10">
        <v>3287</v>
      </c>
      <c r="AD5624" s="10">
        <v>750.00040000000001</v>
      </c>
      <c r="AE5624" s="10">
        <v>164128</v>
      </c>
      <c r="AF5624" s="10">
        <v>31</v>
      </c>
      <c r="AG5624" s="10">
        <v>67.14</v>
      </c>
      <c r="AH5624" s="10">
        <v>18.53</v>
      </c>
      <c r="AI5624" s="10">
        <v>99.93</v>
      </c>
      <c r="AJ5624" s="10" t="s">
        <v>40</v>
      </c>
    </row>
    <row r="5625" spans="1:36" x14ac:dyDescent="0.25">
      <c r="A5625" s="10" t="s">
        <v>36</v>
      </c>
      <c r="B5625" s="10" t="s">
        <v>64</v>
      </c>
      <c r="C5625" s="10">
        <v>26</v>
      </c>
      <c r="D5625" s="10" t="s">
        <v>38</v>
      </c>
      <c r="E5625" s="10">
        <v>2623</v>
      </c>
      <c r="F5625" s="10" t="s">
        <v>56</v>
      </c>
      <c r="G5625" s="20">
        <v>908391</v>
      </c>
      <c r="H5625" s="10">
        <v>288.64955029999999</v>
      </c>
      <c r="I5625" s="10">
        <v>10</v>
      </c>
      <c r="J5625" s="10">
        <v>43</v>
      </c>
      <c r="K5625" s="10">
        <v>2.8062990000000001</v>
      </c>
      <c r="L5625" s="10">
        <v>102</v>
      </c>
      <c r="M5625" s="10">
        <v>97</v>
      </c>
      <c r="N5625" s="10">
        <v>4411</v>
      </c>
      <c r="O5625" s="10">
        <v>231397</v>
      </c>
      <c r="P5625" s="10">
        <v>142075</v>
      </c>
      <c r="Q5625" s="10">
        <v>114333</v>
      </c>
      <c r="R5625" s="10">
        <v>49</v>
      </c>
      <c r="S5625" s="10">
        <v>72</v>
      </c>
      <c r="T5625" s="10">
        <v>0</v>
      </c>
      <c r="U5625" s="10">
        <v>670.73269900000003</v>
      </c>
      <c r="V5625" s="10">
        <v>22130</v>
      </c>
      <c r="W5625" s="10">
        <v>28310</v>
      </c>
      <c r="X5625" s="10">
        <v>106785</v>
      </c>
      <c r="Y5625" s="10">
        <v>201371</v>
      </c>
      <c r="Z5625" s="10">
        <v>0</v>
      </c>
      <c r="AA5625" s="10">
        <v>138794</v>
      </c>
      <c r="AB5625" s="10">
        <v>252728</v>
      </c>
      <c r="AC5625" s="10">
        <v>4513</v>
      </c>
      <c r="AD5625" s="10">
        <v>667.92639999999994</v>
      </c>
      <c r="AE5625" s="10">
        <v>126945</v>
      </c>
      <c r="AF5625" s="10">
        <v>38</v>
      </c>
      <c r="AG5625" s="10">
        <v>64.87</v>
      </c>
      <c r="AH5625" s="10">
        <v>1.01</v>
      </c>
      <c r="AI5625" s="10">
        <v>122.86</v>
      </c>
      <c r="AJ5625" s="10" t="s">
        <v>40</v>
      </c>
    </row>
    <row r="5626" spans="1:36" x14ac:dyDescent="0.25">
      <c r="A5626" s="10" t="s">
        <v>36</v>
      </c>
      <c r="B5626" s="10" t="s">
        <v>64</v>
      </c>
      <c r="C5626" s="10">
        <v>26</v>
      </c>
      <c r="D5626" s="10" t="s">
        <v>38</v>
      </c>
      <c r="E5626" s="10">
        <v>2624</v>
      </c>
      <c r="F5626" s="10" t="s">
        <v>48</v>
      </c>
      <c r="G5626" s="20">
        <v>152180</v>
      </c>
      <c r="H5626" s="10">
        <v>335.01272829999999</v>
      </c>
      <c r="I5626" s="10">
        <v>13</v>
      </c>
      <c r="J5626" s="10">
        <v>9</v>
      </c>
      <c r="K5626" s="10">
        <v>4.71523</v>
      </c>
      <c r="L5626" s="10">
        <v>167</v>
      </c>
      <c r="M5626" s="10">
        <v>33</v>
      </c>
      <c r="N5626" s="10">
        <v>1049</v>
      </c>
      <c r="O5626" s="10">
        <v>78251</v>
      </c>
      <c r="P5626" s="10">
        <v>66783</v>
      </c>
      <c r="Q5626" s="10">
        <v>15871</v>
      </c>
      <c r="R5626" s="10">
        <v>0</v>
      </c>
      <c r="S5626" s="10">
        <v>2</v>
      </c>
      <c r="T5626" s="10">
        <v>0</v>
      </c>
      <c r="U5626" s="10">
        <v>266.86604</v>
      </c>
      <c r="V5626" s="10">
        <v>5782</v>
      </c>
      <c r="W5626" s="10">
        <v>6071</v>
      </c>
      <c r="X5626" s="10">
        <v>12683</v>
      </c>
      <c r="Y5626" s="10">
        <v>18628</v>
      </c>
      <c r="Z5626" s="10">
        <v>0</v>
      </c>
      <c r="AA5626" s="10">
        <v>19684</v>
      </c>
      <c r="AB5626" s="10">
        <v>26922</v>
      </c>
      <c r="AC5626" s="10">
        <v>1216</v>
      </c>
      <c r="AD5626" s="10">
        <v>262.15080999999998</v>
      </c>
      <c r="AE5626" s="10">
        <v>62146</v>
      </c>
      <c r="AF5626" s="10">
        <v>13</v>
      </c>
      <c r="AG5626" s="10">
        <v>33.950000000000003</v>
      </c>
      <c r="AH5626" s="10">
        <v>20.52</v>
      </c>
      <c r="AI5626" s="10">
        <v>99.86</v>
      </c>
      <c r="AJ5626" s="10" t="s">
        <v>40</v>
      </c>
    </row>
    <row r="5627" spans="1:36" x14ac:dyDescent="0.25">
      <c r="A5627" s="10" t="s">
        <v>36</v>
      </c>
      <c r="B5627" s="10" t="s">
        <v>64</v>
      </c>
      <c r="C5627" s="10">
        <v>26</v>
      </c>
      <c r="D5627" s="10" t="s">
        <v>38</v>
      </c>
      <c r="E5627" s="10">
        <v>2603</v>
      </c>
      <c r="F5627" s="10" t="s">
        <v>59</v>
      </c>
      <c r="G5627" s="20">
        <v>621219</v>
      </c>
      <c r="H5627" s="10">
        <v>352.7730775</v>
      </c>
      <c r="I5627" s="10">
        <v>13</v>
      </c>
      <c r="J5627" s="10">
        <v>14</v>
      </c>
      <c r="K5627" s="10">
        <v>5.7054859000000002</v>
      </c>
      <c r="L5627" s="10">
        <v>832</v>
      </c>
      <c r="M5627" s="10">
        <v>353</v>
      </c>
      <c r="N5627" s="10">
        <v>7876</v>
      </c>
      <c r="O5627" s="10">
        <v>189158</v>
      </c>
      <c r="P5627" s="10">
        <v>154401</v>
      </c>
      <c r="Q5627" s="10">
        <v>86620</v>
      </c>
      <c r="R5627" s="10">
        <v>32</v>
      </c>
      <c r="S5627" s="10">
        <v>62</v>
      </c>
      <c r="T5627" s="10">
        <v>0</v>
      </c>
      <c r="U5627" s="10">
        <v>673.00398389999998</v>
      </c>
      <c r="V5627" s="10">
        <v>13880</v>
      </c>
      <c r="W5627" s="10">
        <v>15811</v>
      </c>
      <c r="X5627" s="10">
        <v>66304</v>
      </c>
      <c r="Y5627" s="10">
        <v>106292</v>
      </c>
      <c r="Z5627" s="10">
        <v>0</v>
      </c>
      <c r="AA5627" s="10">
        <v>115251</v>
      </c>
      <c r="AB5627" s="10">
        <v>176297</v>
      </c>
      <c r="AC5627" s="10">
        <v>8708</v>
      </c>
      <c r="AD5627" s="10">
        <v>667.298498</v>
      </c>
      <c r="AE5627" s="10">
        <v>107063</v>
      </c>
      <c r="AF5627" s="10">
        <v>25</v>
      </c>
      <c r="AG5627" s="10">
        <v>74.06</v>
      </c>
      <c r="AH5627" s="10">
        <v>7.33</v>
      </c>
      <c r="AI5627" s="10">
        <v>102.59</v>
      </c>
      <c r="AJ5627" s="10" t="s">
        <v>40</v>
      </c>
    </row>
    <row r="5628" spans="1:36" x14ac:dyDescent="0.25">
      <c r="A5628" s="10" t="s">
        <v>36</v>
      </c>
      <c r="B5628" s="10" t="s">
        <v>64</v>
      </c>
      <c r="C5628" s="10">
        <v>26</v>
      </c>
      <c r="D5628" s="10" t="s">
        <v>38</v>
      </c>
      <c r="E5628" s="10">
        <v>2604</v>
      </c>
      <c r="F5628" s="10" t="s">
        <v>42</v>
      </c>
      <c r="G5628" s="20">
        <v>877814</v>
      </c>
      <c r="H5628" s="10">
        <v>308.14458960000002</v>
      </c>
      <c r="I5628" s="10">
        <v>12</v>
      </c>
      <c r="J5628" s="10">
        <v>48</v>
      </c>
      <c r="K5628" s="10">
        <v>8.0749160999999994</v>
      </c>
      <c r="L5628" s="10">
        <v>1185</v>
      </c>
      <c r="M5628" s="10">
        <v>260</v>
      </c>
      <c r="N5628" s="10">
        <v>6128</v>
      </c>
      <c r="O5628" s="10">
        <v>313479</v>
      </c>
      <c r="P5628" s="10">
        <v>257399</v>
      </c>
      <c r="Q5628" s="10">
        <v>73696</v>
      </c>
      <c r="R5628" s="10">
        <v>0</v>
      </c>
      <c r="S5628" s="10">
        <v>0</v>
      </c>
      <c r="T5628" s="10">
        <v>0</v>
      </c>
      <c r="U5628" s="10">
        <v>974.04349409999998</v>
      </c>
      <c r="V5628" s="10">
        <v>25020</v>
      </c>
      <c r="W5628" s="10">
        <v>25892</v>
      </c>
      <c r="X5628" s="10">
        <v>65887</v>
      </c>
      <c r="Y5628" s="10">
        <v>88090</v>
      </c>
      <c r="Z5628" s="10">
        <v>0</v>
      </c>
      <c r="AA5628" s="10">
        <v>106508</v>
      </c>
      <c r="AB5628" s="10">
        <v>133976</v>
      </c>
      <c r="AC5628" s="10">
        <v>7313</v>
      </c>
      <c r="AD5628" s="10">
        <v>965.96857799999998</v>
      </c>
      <c r="AE5628" s="10">
        <v>256229</v>
      </c>
      <c r="AF5628" s="10">
        <v>25</v>
      </c>
      <c r="AG5628" s="10">
        <v>81.98</v>
      </c>
      <c r="AH5628" s="10">
        <v>7.22</v>
      </c>
      <c r="AI5628" s="10">
        <v>100.73</v>
      </c>
      <c r="AJ5628" s="10" t="s">
        <v>40</v>
      </c>
    </row>
    <row r="5629" spans="1:36" x14ac:dyDescent="0.25">
      <c r="A5629" s="10" t="s">
        <v>36</v>
      </c>
      <c r="B5629" s="10" t="s">
        <v>64</v>
      </c>
      <c r="C5629" s="10">
        <v>26</v>
      </c>
      <c r="D5629" s="10" t="s">
        <v>38</v>
      </c>
      <c r="E5629" s="10">
        <v>2614</v>
      </c>
      <c r="F5629" s="10" t="s">
        <v>45</v>
      </c>
      <c r="G5629" s="20">
        <v>413351</v>
      </c>
      <c r="H5629" s="10">
        <v>329.24266660000001</v>
      </c>
      <c r="I5629" s="10">
        <v>16</v>
      </c>
      <c r="J5629" s="10">
        <v>15</v>
      </c>
      <c r="K5629" s="10">
        <v>4.8548571999999997</v>
      </c>
      <c r="L5629" s="10">
        <v>625</v>
      </c>
      <c r="M5629" s="10">
        <v>46</v>
      </c>
      <c r="N5629" s="10">
        <v>2656</v>
      </c>
      <c r="O5629" s="10">
        <v>212897</v>
      </c>
      <c r="P5629" s="10">
        <v>157059</v>
      </c>
      <c r="Q5629" s="10">
        <v>29146</v>
      </c>
      <c r="R5629" s="10">
        <v>0</v>
      </c>
      <c r="S5629" s="10">
        <v>3</v>
      </c>
      <c r="T5629" s="10">
        <v>0</v>
      </c>
      <c r="U5629" s="10">
        <v>705.80261719999999</v>
      </c>
      <c r="V5629" s="10">
        <v>13051</v>
      </c>
      <c r="W5629" s="10">
        <v>13361</v>
      </c>
      <c r="X5629" s="10">
        <v>32326</v>
      </c>
      <c r="Y5629" s="10">
        <v>43625</v>
      </c>
      <c r="Z5629" s="10">
        <v>0</v>
      </c>
      <c r="AA5629" s="10">
        <v>49141</v>
      </c>
      <c r="AB5629" s="10">
        <v>63688</v>
      </c>
      <c r="AC5629" s="10">
        <v>3281</v>
      </c>
      <c r="AD5629" s="10">
        <v>700.94776000000002</v>
      </c>
      <c r="AE5629" s="10">
        <v>159072</v>
      </c>
      <c r="AF5629" s="10">
        <v>31</v>
      </c>
      <c r="AG5629" s="10">
        <v>67.17</v>
      </c>
      <c r="AH5629" s="10">
        <v>18.53</v>
      </c>
      <c r="AI5629" s="10">
        <v>99.78</v>
      </c>
      <c r="AJ5629" s="10" t="s">
        <v>40</v>
      </c>
    </row>
    <row r="5630" spans="1:36" x14ac:dyDescent="0.25">
      <c r="A5630" s="10" t="s">
        <v>36</v>
      </c>
      <c r="B5630" s="10" t="s">
        <v>64</v>
      </c>
      <c r="C5630" s="10">
        <v>26</v>
      </c>
      <c r="D5630" s="10" t="s">
        <v>38</v>
      </c>
      <c r="E5630" s="10">
        <v>2616</v>
      </c>
      <c r="F5630" s="10" t="s">
        <v>53</v>
      </c>
      <c r="G5630" s="20">
        <v>553371</v>
      </c>
      <c r="H5630" s="10">
        <v>447.51951969999999</v>
      </c>
      <c r="I5630" s="10">
        <v>9</v>
      </c>
      <c r="J5630" s="10">
        <v>27</v>
      </c>
      <c r="K5630" s="10">
        <v>13.9814989</v>
      </c>
      <c r="L5630" s="10">
        <v>577</v>
      </c>
      <c r="M5630" s="10">
        <v>30</v>
      </c>
      <c r="N5630" s="10">
        <v>6810</v>
      </c>
      <c r="O5630" s="10">
        <v>122850</v>
      </c>
      <c r="P5630" s="10">
        <v>101390</v>
      </c>
      <c r="Q5630" s="10">
        <v>125343</v>
      </c>
      <c r="R5630" s="10">
        <v>18</v>
      </c>
      <c r="S5630" s="10">
        <v>66</v>
      </c>
      <c r="T5630" s="10">
        <v>0</v>
      </c>
      <c r="U5630" s="10">
        <v>563.75922890000004</v>
      </c>
      <c r="V5630" s="10">
        <v>13227</v>
      </c>
      <c r="W5630" s="10">
        <v>15609</v>
      </c>
      <c r="X5630" s="10">
        <v>76803</v>
      </c>
      <c r="Y5630" s="10">
        <v>148868</v>
      </c>
      <c r="Z5630" s="10">
        <v>0</v>
      </c>
      <c r="AA5630" s="10">
        <v>104939</v>
      </c>
      <c r="AB5630" s="10">
        <v>193949</v>
      </c>
      <c r="AC5630" s="10">
        <v>7387</v>
      </c>
      <c r="AD5630" s="10">
        <v>549.77773000000002</v>
      </c>
      <c r="AE5630" s="10">
        <v>80500</v>
      </c>
      <c r="AF5630" s="10">
        <v>40</v>
      </c>
      <c r="AG5630" s="10">
        <v>52.98</v>
      </c>
      <c r="AH5630" s="10">
        <v>11.72</v>
      </c>
      <c r="AI5630" s="10">
        <v>101.36</v>
      </c>
      <c r="AJ5630" s="10" t="s">
        <v>40</v>
      </c>
    </row>
    <row r="5631" spans="1:36" x14ac:dyDescent="0.25">
      <c r="A5631" s="10" t="s">
        <v>36</v>
      </c>
      <c r="B5631" s="10" t="s">
        <v>64</v>
      </c>
      <c r="C5631" s="10">
        <v>26</v>
      </c>
      <c r="D5631" s="10" t="s">
        <v>38</v>
      </c>
      <c r="E5631" s="10">
        <v>2620</v>
      </c>
      <c r="F5631" s="10" t="s">
        <v>62</v>
      </c>
      <c r="G5631" s="20">
        <v>391283</v>
      </c>
      <c r="H5631" s="10">
        <v>321.23448380000002</v>
      </c>
      <c r="I5631" s="10">
        <v>18</v>
      </c>
      <c r="J5631" s="10">
        <v>9</v>
      </c>
      <c r="K5631" s="10">
        <v>9.7305925000000002</v>
      </c>
      <c r="L5631" s="10">
        <v>558</v>
      </c>
      <c r="M5631" s="10">
        <v>185</v>
      </c>
      <c r="N5631" s="10">
        <v>6525</v>
      </c>
      <c r="O5631" s="10">
        <v>289214</v>
      </c>
      <c r="P5631" s="10">
        <v>222302</v>
      </c>
      <c r="Q5631" s="10">
        <v>50758</v>
      </c>
      <c r="R5631" s="10">
        <v>535</v>
      </c>
      <c r="S5631" s="10">
        <v>22</v>
      </c>
      <c r="T5631" s="10">
        <v>0</v>
      </c>
      <c r="U5631" s="10">
        <v>938.78569240000002</v>
      </c>
      <c r="V5631" s="10">
        <v>15998</v>
      </c>
      <c r="W5631" s="10">
        <v>16514</v>
      </c>
      <c r="X5631" s="10">
        <v>50754</v>
      </c>
      <c r="Y5631" s="10">
        <v>67639</v>
      </c>
      <c r="Z5631" s="10">
        <v>1</v>
      </c>
      <c r="AA5631" s="10">
        <v>105647</v>
      </c>
      <c r="AB5631" s="10">
        <v>151729</v>
      </c>
      <c r="AC5631" s="10">
        <v>7083</v>
      </c>
      <c r="AD5631" s="10">
        <v>929.05509989999996</v>
      </c>
      <c r="AE5631" s="10">
        <v>173492</v>
      </c>
      <c r="AF5631" s="10">
        <v>32</v>
      </c>
      <c r="AG5631" s="10">
        <v>74.489999999999995</v>
      </c>
      <c r="AH5631" s="10">
        <v>8.33</v>
      </c>
      <c r="AI5631" s="10">
        <v>103.9</v>
      </c>
      <c r="AJ5631" s="10" t="s">
        <v>40</v>
      </c>
    </row>
    <row r="5632" spans="1:36" x14ac:dyDescent="0.25">
      <c r="A5632" s="10" t="s">
        <v>36</v>
      </c>
      <c r="B5632" s="10" t="s">
        <v>64</v>
      </c>
      <c r="C5632" s="10">
        <v>26</v>
      </c>
      <c r="D5632" s="10" t="s">
        <v>38</v>
      </c>
      <c r="E5632" s="10">
        <v>2624</v>
      </c>
      <c r="F5632" s="10" t="s">
        <v>48</v>
      </c>
      <c r="G5632" s="20">
        <v>152180</v>
      </c>
      <c r="H5632" s="10">
        <v>320.13763319999998</v>
      </c>
      <c r="I5632" s="10">
        <v>13</v>
      </c>
      <c r="J5632" s="10">
        <v>9</v>
      </c>
      <c r="K5632" s="10">
        <v>4.71523</v>
      </c>
      <c r="L5632" s="10">
        <v>167</v>
      </c>
      <c r="M5632" s="10">
        <v>33</v>
      </c>
      <c r="N5632" s="10">
        <v>1049</v>
      </c>
      <c r="O5632" s="10">
        <v>76079</v>
      </c>
      <c r="P5632" s="10">
        <v>65098</v>
      </c>
      <c r="Q5632" s="10">
        <v>15868</v>
      </c>
      <c r="R5632" s="10">
        <v>0</v>
      </c>
      <c r="S5632" s="10">
        <v>2</v>
      </c>
      <c r="T5632" s="10">
        <v>0</v>
      </c>
      <c r="U5632" s="10">
        <v>248.27274</v>
      </c>
      <c r="V5632" s="10">
        <v>5667</v>
      </c>
      <c r="W5632" s="10">
        <v>5936</v>
      </c>
      <c r="X5632" s="10">
        <v>12681</v>
      </c>
      <c r="Y5632" s="10">
        <v>18624</v>
      </c>
      <c r="Z5632" s="10">
        <v>0</v>
      </c>
      <c r="AA5632" s="10">
        <v>19684</v>
      </c>
      <c r="AB5632" s="10">
        <v>26922</v>
      </c>
      <c r="AC5632" s="10">
        <v>1216</v>
      </c>
      <c r="AD5632" s="10">
        <v>243.55751000000001</v>
      </c>
      <c r="AE5632" s="10">
        <v>60508</v>
      </c>
      <c r="AF5632" s="10">
        <v>13</v>
      </c>
      <c r="AG5632" s="10">
        <v>33.67</v>
      </c>
      <c r="AH5632" s="10">
        <v>20.329999999999998</v>
      </c>
      <c r="AI5632" s="10">
        <v>99.79</v>
      </c>
      <c r="AJ5632" s="10" t="s">
        <v>40</v>
      </c>
    </row>
    <row r="5633" spans="1:36" x14ac:dyDescent="0.25">
      <c r="A5633" s="10" t="s">
        <v>36</v>
      </c>
      <c r="B5633" s="10" t="s">
        <v>64</v>
      </c>
      <c r="C5633" s="10">
        <v>26</v>
      </c>
      <c r="D5633" s="10" t="s">
        <v>38</v>
      </c>
      <c r="E5633" s="10">
        <v>2602</v>
      </c>
      <c r="F5633" s="10" t="s">
        <v>41</v>
      </c>
      <c r="G5633" s="20">
        <v>394791</v>
      </c>
      <c r="H5633" s="10">
        <v>340.29200739999999</v>
      </c>
      <c r="I5633" s="10">
        <v>16</v>
      </c>
      <c r="J5633" s="10">
        <v>23</v>
      </c>
      <c r="K5633" s="10">
        <v>8.7056649999999998</v>
      </c>
      <c r="L5633" s="10">
        <v>836</v>
      </c>
      <c r="M5633" s="10">
        <v>314</v>
      </c>
      <c r="N5633" s="10">
        <v>6872</v>
      </c>
      <c r="O5633" s="10">
        <v>204040</v>
      </c>
      <c r="P5633" s="10">
        <v>157707</v>
      </c>
      <c r="Q5633" s="10">
        <v>56345</v>
      </c>
      <c r="R5633" s="10">
        <v>93</v>
      </c>
      <c r="S5633" s="10">
        <v>35</v>
      </c>
      <c r="T5633" s="10">
        <v>0</v>
      </c>
      <c r="U5633" s="10">
        <v>703.03747699999997</v>
      </c>
      <c r="V5633" s="10">
        <v>12122</v>
      </c>
      <c r="W5633" s="10">
        <v>12576</v>
      </c>
      <c r="X5633" s="10">
        <v>58086</v>
      </c>
      <c r="Y5633" s="10">
        <v>74794</v>
      </c>
      <c r="Z5633" s="10">
        <v>0</v>
      </c>
      <c r="AA5633" s="10">
        <v>103057</v>
      </c>
      <c r="AB5633" s="10">
        <v>128429</v>
      </c>
      <c r="AC5633" s="10">
        <v>7708</v>
      </c>
      <c r="AD5633" s="10">
        <v>694.33181200000001</v>
      </c>
      <c r="AE5633" s="10">
        <v>123442</v>
      </c>
      <c r="AF5633" s="10">
        <v>26</v>
      </c>
      <c r="AG5633" s="10">
        <v>63.34</v>
      </c>
      <c r="AH5633" s="10">
        <v>5.4</v>
      </c>
      <c r="AI5633" s="10">
        <v>100.67</v>
      </c>
      <c r="AJ5633" s="10" t="s">
        <v>40</v>
      </c>
    </row>
    <row r="5634" spans="1:36" x14ac:dyDescent="0.25">
      <c r="A5634" s="10" t="s">
        <v>36</v>
      </c>
      <c r="B5634" s="10" t="s">
        <v>64</v>
      </c>
      <c r="C5634" s="10">
        <v>26</v>
      </c>
      <c r="D5634" s="10" t="s">
        <v>38</v>
      </c>
      <c r="E5634" s="10">
        <v>2603</v>
      </c>
      <c r="F5634" s="10" t="s">
        <v>59</v>
      </c>
      <c r="G5634" s="20">
        <v>621219</v>
      </c>
      <c r="H5634" s="10">
        <v>349.42363289999997</v>
      </c>
      <c r="I5634" s="10">
        <v>14</v>
      </c>
      <c r="J5634" s="10">
        <v>16</v>
      </c>
      <c r="K5634" s="10">
        <v>5.7054859000000002</v>
      </c>
      <c r="L5634" s="10">
        <v>837</v>
      </c>
      <c r="M5634" s="10">
        <v>344</v>
      </c>
      <c r="N5634" s="10">
        <v>7902</v>
      </c>
      <c r="O5634" s="10">
        <v>205857</v>
      </c>
      <c r="P5634" s="10">
        <v>168650</v>
      </c>
      <c r="Q5634" s="10">
        <v>86660</v>
      </c>
      <c r="R5634" s="10">
        <v>23</v>
      </c>
      <c r="S5634" s="10">
        <v>62</v>
      </c>
      <c r="T5634" s="10">
        <v>0</v>
      </c>
      <c r="U5634" s="10">
        <v>725.01849389999995</v>
      </c>
      <c r="V5634" s="10">
        <v>14668</v>
      </c>
      <c r="W5634" s="10">
        <v>16736</v>
      </c>
      <c r="X5634" s="10">
        <v>66333</v>
      </c>
      <c r="Y5634" s="10">
        <v>106337</v>
      </c>
      <c r="Z5634" s="10">
        <v>0</v>
      </c>
      <c r="AA5634" s="10">
        <v>115263</v>
      </c>
      <c r="AB5634" s="10">
        <v>176313</v>
      </c>
      <c r="AC5634" s="10">
        <v>8739</v>
      </c>
      <c r="AD5634" s="10">
        <v>719.31300799999997</v>
      </c>
      <c r="AE5634" s="10">
        <v>117011</v>
      </c>
      <c r="AF5634" s="10">
        <v>25</v>
      </c>
      <c r="AG5634" s="10">
        <v>73.98</v>
      </c>
      <c r="AH5634" s="10">
        <v>7.1</v>
      </c>
      <c r="AI5634" s="10">
        <v>102.93</v>
      </c>
      <c r="AJ5634" s="10" t="s">
        <v>40</v>
      </c>
    </row>
    <row r="5635" spans="1:36" x14ac:dyDescent="0.25">
      <c r="A5635" s="10" t="s">
        <v>36</v>
      </c>
      <c r="B5635" s="10" t="s">
        <v>64</v>
      </c>
      <c r="C5635" s="10">
        <v>26</v>
      </c>
      <c r="D5635" s="10" t="s">
        <v>38</v>
      </c>
      <c r="E5635" s="10">
        <v>2605</v>
      </c>
      <c r="F5635" s="10" t="s">
        <v>43</v>
      </c>
      <c r="G5635" s="20">
        <v>171205</v>
      </c>
      <c r="H5635" s="10">
        <v>341.32951809999997</v>
      </c>
      <c r="I5635" s="10">
        <v>19</v>
      </c>
      <c r="J5635" s="10">
        <v>12</v>
      </c>
      <c r="K5635" s="10">
        <v>0</v>
      </c>
      <c r="L5635" s="10">
        <v>630</v>
      </c>
      <c r="M5635" s="10">
        <v>241</v>
      </c>
      <c r="N5635" s="10">
        <v>4526</v>
      </c>
      <c r="O5635" s="10">
        <v>213617</v>
      </c>
      <c r="P5635" s="10">
        <v>201261</v>
      </c>
      <c r="Q5635" s="10">
        <v>44164</v>
      </c>
      <c r="R5635" s="10">
        <v>105</v>
      </c>
      <c r="S5635" s="10">
        <v>8</v>
      </c>
      <c r="T5635" s="10">
        <v>0</v>
      </c>
      <c r="U5635" s="10">
        <v>729.13787669999999</v>
      </c>
      <c r="V5635" s="10">
        <v>11012</v>
      </c>
      <c r="W5635" s="10">
        <v>11449</v>
      </c>
      <c r="X5635" s="10">
        <v>35710</v>
      </c>
      <c r="Y5635" s="10">
        <v>48595</v>
      </c>
      <c r="Z5635" s="10">
        <v>0</v>
      </c>
      <c r="AA5635" s="10">
        <v>72595</v>
      </c>
      <c r="AB5635" s="10">
        <v>97025</v>
      </c>
      <c r="AC5635" s="10">
        <v>5156</v>
      </c>
      <c r="AD5635" s="10">
        <v>729.13787669999999</v>
      </c>
      <c r="AE5635" s="10">
        <v>164309</v>
      </c>
      <c r="AF5635" s="10">
        <v>32</v>
      </c>
      <c r="AG5635" s="10">
        <v>88.33</v>
      </c>
      <c r="AH5635" s="10">
        <v>7.33</v>
      </c>
      <c r="AI5635" s="10">
        <v>101.72</v>
      </c>
      <c r="AJ5635" s="10" t="s">
        <v>40</v>
      </c>
    </row>
    <row r="5636" spans="1:36" x14ac:dyDescent="0.25">
      <c r="A5636" s="10" t="s">
        <v>36</v>
      </c>
      <c r="B5636" s="10" t="s">
        <v>64</v>
      </c>
      <c r="C5636" s="10">
        <v>26</v>
      </c>
      <c r="D5636" s="10" t="s">
        <v>38</v>
      </c>
      <c r="E5636" s="10">
        <v>2610</v>
      </c>
      <c r="F5636" s="10" t="s">
        <v>52</v>
      </c>
      <c r="G5636" s="20">
        <v>835320</v>
      </c>
      <c r="H5636" s="10">
        <v>337.34303879999999</v>
      </c>
      <c r="I5636" s="10">
        <v>12</v>
      </c>
      <c r="J5636" s="10">
        <v>55</v>
      </c>
      <c r="K5636" s="10">
        <v>12.9622344</v>
      </c>
      <c r="L5636" s="10">
        <v>510</v>
      </c>
      <c r="M5636" s="10">
        <v>21</v>
      </c>
      <c r="N5636" s="10">
        <v>2959</v>
      </c>
      <c r="O5636" s="10">
        <v>349803</v>
      </c>
      <c r="P5636" s="10">
        <v>281085</v>
      </c>
      <c r="Q5636" s="10">
        <v>76940</v>
      </c>
      <c r="R5636" s="10">
        <v>83</v>
      </c>
      <c r="S5636" s="10">
        <v>18</v>
      </c>
      <c r="T5636" s="10">
        <v>0</v>
      </c>
      <c r="U5636" s="10">
        <v>1192.998304</v>
      </c>
      <c r="V5636" s="10">
        <v>28433</v>
      </c>
      <c r="W5636" s="10">
        <v>29680</v>
      </c>
      <c r="X5636" s="10">
        <v>61016</v>
      </c>
      <c r="Y5636" s="10">
        <v>97763</v>
      </c>
      <c r="Z5636" s="10">
        <v>0</v>
      </c>
      <c r="AA5636" s="10">
        <v>85700</v>
      </c>
      <c r="AB5636" s="10">
        <v>129081</v>
      </c>
      <c r="AC5636" s="10">
        <v>3469</v>
      </c>
      <c r="AD5636" s="10">
        <v>1180.0360700000001</v>
      </c>
      <c r="AE5636" s="10">
        <v>267148</v>
      </c>
      <c r="AF5636" s="10">
        <v>13</v>
      </c>
      <c r="AG5636" s="10">
        <v>40.32</v>
      </c>
      <c r="AH5636" s="10">
        <v>27.29</v>
      </c>
      <c r="AI5636" s="10">
        <v>99.89</v>
      </c>
      <c r="AJ5636" s="10" t="s">
        <v>40</v>
      </c>
    </row>
    <row r="5637" spans="1:36" x14ac:dyDescent="0.25">
      <c r="A5637" s="10" t="s">
        <v>36</v>
      </c>
      <c r="B5637" s="10" t="s">
        <v>64</v>
      </c>
      <c r="C5637" s="10">
        <v>26</v>
      </c>
      <c r="D5637" s="10" t="s">
        <v>38</v>
      </c>
      <c r="E5637" s="10">
        <v>2611</v>
      </c>
      <c r="F5637" s="10" t="s">
        <v>46</v>
      </c>
      <c r="G5637" s="20">
        <v>640229</v>
      </c>
      <c r="H5637" s="10">
        <v>346.089068</v>
      </c>
      <c r="I5637" s="10">
        <v>9</v>
      </c>
      <c r="J5637" s="10">
        <v>377</v>
      </c>
      <c r="K5637" s="10">
        <v>0</v>
      </c>
      <c r="L5637" s="10">
        <v>389</v>
      </c>
      <c r="M5637" s="10">
        <v>10</v>
      </c>
      <c r="N5637" s="10">
        <v>2814</v>
      </c>
      <c r="O5637" s="10">
        <v>222392</v>
      </c>
      <c r="P5637" s="10">
        <v>180102</v>
      </c>
      <c r="Q5637" s="10">
        <v>94746</v>
      </c>
      <c r="R5637" s="10">
        <v>0</v>
      </c>
      <c r="S5637" s="10">
        <v>8</v>
      </c>
      <c r="T5637" s="10">
        <v>0</v>
      </c>
      <c r="U5637" s="10">
        <v>769.67439999999999</v>
      </c>
      <c r="V5637" s="10">
        <v>23517</v>
      </c>
      <c r="W5637" s="10">
        <v>25850</v>
      </c>
      <c r="X5637" s="10">
        <v>64989</v>
      </c>
      <c r="Y5637" s="10">
        <v>117102</v>
      </c>
      <c r="Z5637" s="10">
        <v>0</v>
      </c>
      <c r="AA5637" s="10">
        <v>99469</v>
      </c>
      <c r="AB5637" s="10">
        <v>165103</v>
      </c>
      <c r="AC5637" s="10">
        <v>3203</v>
      </c>
      <c r="AD5637" s="10">
        <v>769.67439999999999</v>
      </c>
      <c r="AE5637" s="10">
        <v>167046</v>
      </c>
      <c r="AF5637" s="10">
        <v>10</v>
      </c>
      <c r="AG5637" s="10">
        <v>46.71</v>
      </c>
      <c r="AH5637" s="10">
        <v>11.13</v>
      </c>
      <c r="AI5637" s="10">
        <v>99.86</v>
      </c>
      <c r="AJ5637" s="10" t="s">
        <v>40</v>
      </c>
    </row>
    <row r="5638" spans="1:36" x14ac:dyDescent="0.25">
      <c r="A5638" s="10" t="s">
        <v>36</v>
      </c>
      <c r="B5638" s="10" t="s">
        <v>64</v>
      </c>
      <c r="C5638" s="10">
        <v>26</v>
      </c>
      <c r="D5638" s="10" t="s">
        <v>38</v>
      </c>
      <c r="E5638" s="10">
        <v>2602</v>
      </c>
      <c r="F5638" s="10" t="s">
        <v>41</v>
      </c>
      <c r="G5638" s="20">
        <v>394791</v>
      </c>
      <c r="H5638" s="10">
        <v>338.40618819999997</v>
      </c>
      <c r="I5638" s="10">
        <v>17</v>
      </c>
      <c r="J5638" s="10">
        <v>23</v>
      </c>
      <c r="K5638" s="10">
        <v>8.7056649999999998</v>
      </c>
      <c r="L5638" s="10">
        <v>836</v>
      </c>
      <c r="M5638" s="10">
        <v>313</v>
      </c>
      <c r="N5638" s="10">
        <v>6872</v>
      </c>
      <c r="O5638" s="10">
        <v>207749</v>
      </c>
      <c r="P5638" s="10">
        <v>160750</v>
      </c>
      <c r="Q5638" s="10">
        <v>56354</v>
      </c>
      <c r="R5638" s="10">
        <v>93</v>
      </c>
      <c r="S5638" s="10">
        <v>35</v>
      </c>
      <c r="T5638" s="10">
        <v>0</v>
      </c>
      <c r="U5638" s="10">
        <v>711.74113699999998</v>
      </c>
      <c r="V5638" s="10">
        <v>12148</v>
      </c>
      <c r="W5638" s="10">
        <v>12604</v>
      </c>
      <c r="X5638" s="10">
        <v>58092</v>
      </c>
      <c r="Y5638" s="10">
        <v>74805</v>
      </c>
      <c r="Z5638" s="10">
        <v>0</v>
      </c>
      <c r="AA5638" s="10">
        <v>103069</v>
      </c>
      <c r="AB5638" s="10">
        <v>128446</v>
      </c>
      <c r="AC5638" s="10">
        <v>7708</v>
      </c>
      <c r="AD5638" s="10">
        <v>703.03547200000003</v>
      </c>
      <c r="AE5638" s="10">
        <v>125422</v>
      </c>
      <c r="AF5638" s="10">
        <v>26</v>
      </c>
      <c r="AG5638" s="10">
        <v>63.63</v>
      </c>
      <c r="AH5638" s="10">
        <v>5.37</v>
      </c>
      <c r="AI5638" s="10">
        <v>100.73</v>
      </c>
      <c r="AJ5638" s="10" t="s">
        <v>40</v>
      </c>
    </row>
    <row r="5639" spans="1:36" x14ac:dyDescent="0.25">
      <c r="A5639" s="10" t="s">
        <v>36</v>
      </c>
      <c r="B5639" s="10" t="s">
        <v>64</v>
      </c>
      <c r="C5639" s="10">
        <v>26</v>
      </c>
      <c r="D5639" s="10" t="s">
        <v>38</v>
      </c>
      <c r="E5639" s="10">
        <v>2608</v>
      </c>
      <c r="F5639" s="10" t="s">
        <v>44</v>
      </c>
      <c r="G5639" s="20">
        <v>235849</v>
      </c>
      <c r="H5639" s="10">
        <v>405.74943969999998</v>
      </c>
      <c r="I5639" s="10">
        <v>16</v>
      </c>
      <c r="J5639" s="10">
        <v>6</v>
      </c>
      <c r="K5639" s="10">
        <v>0</v>
      </c>
      <c r="L5639" s="10">
        <v>545</v>
      </c>
      <c r="M5639" s="10">
        <v>197</v>
      </c>
      <c r="N5639" s="10">
        <v>3967</v>
      </c>
      <c r="O5639" s="10">
        <v>130276</v>
      </c>
      <c r="P5639" s="10">
        <v>77416</v>
      </c>
      <c r="Q5639" s="10">
        <v>24663</v>
      </c>
      <c r="R5639" s="10">
        <v>0</v>
      </c>
      <c r="S5639" s="10">
        <v>8</v>
      </c>
      <c r="T5639" s="10">
        <v>0</v>
      </c>
      <c r="U5639" s="10">
        <v>528.59414000000004</v>
      </c>
      <c r="V5639" s="10">
        <v>7881</v>
      </c>
      <c r="W5639" s="10">
        <v>8114</v>
      </c>
      <c r="X5639" s="10">
        <v>28868</v>
      </c>
      <c r="Y5639" s="10">
        <v>43352</v>
      </c>
      <c r="Z5639" s="10">
        <v>0</v>
      </c>
      <c r="AA5639" s="10">
        <v>51820</v>
      </c>
      <c r="AB5639" s="10">
        <v>72743</v>
      </c>
      <c r="AC5639" s="10">
        <v>4512</v>
      </c>
      <c r="AD5639" s="10">
        <v>528.59414000000004</v>
      </c>
      <c r="AE5639" s="10">
        <v>103841</v>
      </c>
      <c r="AF5639" s="10">
        <v>35</v>
      </c>
      <c r="AG5639" s="10">
        <v>39.78</v>
      </c>
      <c r="AH5639" s="10">
        <v>4.8</v>
      </c>
      <c r="AI5639" s="10">
        <v>104.08</v>
      </c>
      <c r="AJ5639" s="10" t="s">
        <v>40</v>
      </c>
    </row>
    <row r="5640" spans="1:36" x14ac:dyDescent="0.25">
      <c r="A5640" s="10" t="s">
        <v>36</v>
      </c>
      <c r="B5640" s="10" t="s">
        <v>64</v>
      </c>
      <c r="C5640" s="10">
        <v>26</v>
      </c>
      <c r="D5640" s="10" t="s">
        <v>38</v>
      </c>
      <c r="E5640" s="10">
        <v>2609</v>
      </c>
      <c r="F5640" s="10" t="s">
        <v>51</v>
      </c>
      <c r="G5640" s="20">
        <v>789469</v>
      </c>
      <c r="H5640" s="10">
        <v>336.65064389999998</v>
      </c>
      <c r="I5640" s="10">
        <v>12</v>
      </c>
      <c r="J5640" s="10">
        <v>66</v>
      </c>
      <c r="K5640" s="10">
        <v>24.4024757</v>
      </c>
      <c r="L5640" s="10">
        <v>677</v>
      </c>
      <c r="M5640" s="10">
        <v>168</v>
      </c>
      <c r="N5640" s="10">
        <v>6743</v>
      </c>
      <c r="O5640" s="10">
        <v>401722</v>
      </c>
      <c r="P5640" s="10">
        <v>263559</v>
      </c>
      <c r="Q5640" s="10">
        <v>87064</v>
      </c>
      <c r="R5640" s="10">
        <v>0</v>
      </c>
      <c r="S5640" s="10">
        <v>0</v>
      </c>
      <c r="T5640" s="10">
        <v>0</v>
      </c>
      <c r="U5640" s="10">
        <v>1376.802175</v>
      </c>
      <c r="V5640" s="10">
        <v>31690</v>
      </c>
      <c r="W5640" s="10">
        <v>33665</v>
      </c>
      <c r="X5640" s="10">
        <v>85208</v>
      </c>
      <c r="Y5640" s="10">
        <v>131753</v>
      </c>
      <c r="Z5640" s="10">
        <v>0</v>
      </c>
      <c r="AA5640" s="10">
        <v>128457</v>
      </c>
      <c r="AB5640" s="10">
        <v>185439</v>
      </c>
      <c r="AC5640" s="10">
        <v>7420</v>
      </c>
      <c r="AD5640" s="10">
        <v>1352.3996999999999</v>
      </c>
      <c r="AE5640" s="10">
        <v>323738</v>
      </c>
      <c r="AF5640" s="10">
        <v>21</v>
      </c>
      <c r="AG5640" s="10">
        <v>43.41</v>
      </c>
      <c r="AH5640" s="10">
        <v>22.91</v>
      </c>
      <c r="AI5640" s="10">
        <v>100.71</v>
      </c>
      <c r="AJ5640" s="10" t="s">
        <v>40</v>
      </c>
    </row>
    <row r="5641" spans="1:36" x14ac:dyDescent="0.25">
      <c r="A5641" s="10" t="s">
        <v>36</v>
      </c>
      <c r="B5641" s="10" t="s">
        <v>64</v>
      </c>
      <c r="C5641" s="10">
        <v>26</v>
      </c>
      <c r="D5641" s="10" t="s">
        <v>38</v>
      </c>
      <c r="E5641" s="10">
        <v>2610</v>
      </c>
      <c r="F5641" s="10" t="s">
        <v>52</v>
      </c>
      <c r="G5641" s="20">
        <v>835320</v>
      </c>
      <c r="H5641" s="10">
        <v>335.71859760000001</v>
      </c>
      <c r="I5641" s="10">
        <v>12</v>
      </c>
      <c r="J5641" s="10">
        <v>55</v>
      </c>
      <c r="K5641" s="10">
        <v>12.9622344</v>
      </c>
      <c r="L5641" s="10">
        <v>510</v>
      </c>
      <c r="M5641" s="10">
        <v>21</v>
      </c>
      <c r="N5641" s="10">
        <v>2969</v>
      </c>
      <c r="O5641" s="10">
        <v>351486</v>
      </c>
      <c r="P5641" s="10">
        <v>282428</v>
      </c>
      <c r="Q5641" s="10">
        <v>76940</v>
      </c>
      <c r="R5641" s="10">
        <v>83</v>
      </c>
      <c r="S5641" s="10">
        <v>18</v>
      </c>
      <c r="T5641" s="10">
        <v>0</v>
      </c>
      <c r="U5641" s="10">
        <v>1192.9661040000001</v>
      </c>
      <c r="V5641" s="10">
        <v>28540</v>
      </c>
      <c r="W5641" s="10">
        <v>29800</v>
      </c>
      <c r="X5641" s="10">
        <v>61017</v>
      </c>
      <c r="Y5641" s="10">
        <v>97764</v>
      </c>
      <c r="Z5641" s="10">
        <v>0</v>
      </c>
      <c r="AA5641" s="10">
        <v>85700</v>
      </c>
      <c r="AB5641" s="10">
        <v>129081</v>
      </c>
      <c r="AC5641" s="10">
        <v>3479</v>
      </c>
      <c r="AD5641" s="10">
        <v>1180.00387</v>
      </c>
      <c r="AE5641" s="10">
        <v>268489</v>
      </c>
      <c r="AF5641" s="10">
        <v>13</v>
      </c>
      <c r="AG5641" s="10">
        <v>40.590000000000003</v>
      </c>
      <c r="AH5641" s="10">
        <v>27.17</v>
      </c>
      <c r="AI5641" s="10">
        <v>99.89</v>
      </c>
      <c r="AJ5641" s="10" t="s">
        <v>40</v>
      </c>
    </row>
    <row r="5642" spans="1:36" x14ac:dyDescent="0.25">
      <c r="A5642" s="10" t="s">
        <v>36</v>
      </c>
      <c r="B5642" s="10" t="s">
        <v>64</v>
      </c>
      <c r="C5642" s="10">
        <v>26</v>
      </c>
      <c r="D5642" s="10" t="s">
        <v>38</v>
      </c>
      <c r="E5642" s="10">
        <v>2611</v>
      </c>
      <c r="F5642" s="10" t="s">
        <v>46</v>
      </c>
      <c r="G5642" s="20">
        <v>640229</v>
      </c>
      <c r="H5642" s="10">
        <v>346.23527560000002</v>
      </c>
      <c r="I5642" s="10">
        <v>9</v>
      </c>
      <c r="J5642" s="10">
        <v>377</v>
      </c>
      <c r="K5642" s="10">
        <v>0</v>
      </c>
      <c r="L5642" s="10">
        <v>389</v>
      </c>
      <c r="M5642" s="10">
        <v>10</v>
      </c>
      <c r="N5642" s="10">
        <v>2825</v>
      </c>
      <c r="O5642" s="10">
        <v>222658</v>
      </c>
      <c r="P5642" s="10">
        <v>180322</v>
      </c>
      <c r="Q5642" s="10">
        <v>94744</v>
      </c>
      <c r="R5642" s="10">
        <v>0</v>
      </c>
      <c r="S5642" s="10">
        <v>8</v>
      </c>
      <c r="T5642" s="10">
        <v>0</v>
      </c>
      <c r="U5642" s="10">
        <v>770.92053999999996</v>
      </c>
      <c r="V5642" s="10">
        <v>23522</v>
      </c>
      <c r="W5642" s="10">
        <v>25856</v>
      </c>
      <c r="X5642" s="10">
        <v>64987</v>
      </c>
      <c r="Y5642" s="10">
        <v>117097</v>
      </c>
      <c r="Z5642" s="10">
        <v>0</v>
      </c>
      <c r="AA5642" s="10">
        <v>99469</v>
      </c>
      <c r="AB5642" s="10">
        <v>165097</v>
      </c>
      <c r="AC5642" s="10">
        <v>3214</v>
      </c>
      <c r="AD5642" s="10">
        <v>770.92053999999996</v>
      </c>
      <c r="AE5642" s="10">
        <v>167206</v>
      </c>
      <c r="AF5642" s="10">
        <v>10</v>
      </c>
      <c r="AG5642" s="10">
        <v>46.73</v>
      </c>
      <c r="AH5642" s="10">
        <v>11.12</v>
      </c>
      <c r="AI5642" s="10">
        <v>99.86</v>
      </c>
      <c r="AJ5642" s="10" t="s">
        <v>40</v>
      </c>
    </row>
    <row r="5643" spans="1:36" x14ac:dyDescent="0.25">
      <c r="A5643" s="10" t="s">
        <v>36</v>
      </c>
      <c r="B5643" s="10" t="s">
        <v>64</v>
      </c>
      <c r="C5643" s="10">
        <v>26</v>
      </c>
      <c r="D5643" s="10" t="s">
        <v>38</v>
      </c>
      <c r="E5643" s="10">
        <v>2614</v>
      </c>
      <c r="F5643" s="10" t="s">
        <v>45</v>
      </c>
      <c r="G5643" s="20">
        <v>413351</v>
      </c>
      <c r="H5643" s="10">
        <v>341.97835839999999</v>
      </c>
      <c r="I5643" s="10">
        <v>16</v>
      </c>
      <c r="J5643" s="10">
        <v>15</v>
      </c>
      <c r="K5643" s="10">
        <v>4.8548571999999997</v>
      </c>
      <c r="L5643" s="10">
        <v>651</v>
      </c>
      <c r="M5643" s="10">
        <v>45</v>
      </c>
      <c r="N5643" s="10">
        <v>2638</v>
      </c>
      <c r="O5643" s="10">
        <v>219300</v>
      </c>
      <c r="P5643" s="10">
        <v>162333</v>
      </c>
      <c r="Q5643" s="10">
        <v>29122</v>
      </c>
      <c r="R5643" s="10">
        <v>0</v>
      </c>
      <c r="S5643" s="10">
        <v>3</v>
      </c>
      <c r="T5643" s="10">
        <v>0</v>
      </c>
      <c r="U5643" s="10">
        <v>754.81339720000005</v>
      </c>
      <c r="V5643" s="10">
        <v>13329</v>
      </c>
      <c r="W5643" s="10">
        <v>13646</v>
      </c>
      <c r="X5643" s="10">
        <v>32297</v>
      </c>
      <c r="Y5643" s="10">
        <v>43576</v>
      </c>
      <c r="Z5643" s="10">
        <v>0</v>
      </c>
      <c r="AA5643" s="10">
        <v>49048</v>
      </c>
      <c r="AB5643" s="10">
        <v>63565</v>
      </c>
      <c r="AC5643" s="10">
        <v>3289</v>
      </c>
      <c r="AD5643" s="10">
        <v>749.95853999999997</v>
      </c>
      <c r="AE5643" s="10">
        <v>164128</v>
      </c>
      <c r="AF5643" s="10">
        <v>31</v>
      </c>
      <c r="AG5643" s="10">
        <v>67.14</v>
      </c>
      <c r="AH5643" s="10">
        <v>18.53</v>
      </c>
      <c r="AI5643" s="10">
        <v>99.92</v>
      </c>
      <c r="AJ5643" s="10" t="s">
        <v>40</v>
      </c>
    </row>
    <row r="5644" spans="1:36" x14ac:dyDescent="0.25">
      <c r="A5644" s="10" t="s">
        <v>36</v>
      </c>
      <c r="B5644" s="10" t="s">
        <v>64</v>
      </c>
      <c r="C5644" s="10">
        <v>26</v>
      </c>
      <c r="D5644" s="10" t="s">
        <v>38</v>
      </c>
      <c r="E5644" s="10">
        <v>2617</v>
      </c>
      <c r="F5644" s="10" t="s">
        <v>54</v>
      </c>
      <c r="G5644" s="20">
        <v>484881</v>
      </c>
      <c r="H5644" s="10">
        <v>399.34890569999999</v>
      </c>
      <c r="I5644" s="10">
        <v>9</v>
      </c>
      <c r="J5644" s="10">
        <v>52</v>
      </c>
      <c r="K5644" s="10">
        <v>0</v>
      </c>
      <c r="L5644" s="10">
        <v>78</v>
      </c>
      <c r="M5644" s="10">
        <v>32</v>
      </c>
      <c r="N5644" s="10">
        <v>1838</v>
      </c>
      <c r="O5644" s="10">
        <v>101285</v>
      </c>
      <c r="P5644" s="10">
        <v>81081</v>
      </c>
      <c r="Q5644" s="10">
        <v>74512</v>
      </c>
      <c r="R5644" s="10">
        <v>0</v>
      </c>
      <c r="S5644" s="10">
        <v>0</v>
      </c>
      <c r="T5644" s="10">
        <v>0</v>
      </c>
      <c r="U5644" s="10">
        <v>404.48053909999999</v>
      </c>
      <c r="V5644" s="10">
        <v>10663</v>
      </c>
      <c r="W5644" s="10">
        <v>11726</v>
      </c>
      <c r="X5644" s="10">
        <v>48241</v>
      </c>
      <c r="Y5644" s="10">
        <v>93337</v>
      </c>
      <c r="Z5644" s="10">
        <v>0</v>
      </c>
      <c r="AA5644" s="10">
        <v>82495</v>
      </c>
      <c r="AB5644" s="10">
        <v>144166</v>
      </c>
      <c r="AC5644" s="10">
        <v>1916</v>
      </c>
      <c r="AD5644" s="10">
        <v>404.48053909999999</v>
      </c>
      <c r="AE5644" s="10">
        <v>72190</v>
      </c>
      <c r="AF5644" s="10">
        <v>18</v>
      </c>
      <c r="AG5644" s="10">
        <v>44.31</v>
      </c>
      <c r="AH5644" s="10">
        <v>19.079999999999998</v>
      </c>
      <c r="AI5644" s="10">
        <v>101.42</v>
      </c>
      <c r="AJ5644" s="10" t="s">
        <v>40</v>
      </c>
    </row>
    <row r="5645" spans="1:36" x14ac:dyDescent="0.25">
      <c r="A5645" s="10" t="s">
        <v>36</v>
      </c>
      <c r="B5645" s="10" t="s">
        <v>64</v>
      </c>
      <c r="C5645" s="10">
        <v>26</v>
      </c>
      <c r="D5645" s="10" t="s">
        <v>38</v>
      </c>
      <c r="E5645" s="10">
        <v>2618</v>
      </c>
      <c r="F5645" s="10" t="s">
        <v>55</v>
      </c>
      <c r="G5645" s="20">
        <v>702058</v>
      </c>
      <c r="H5645" s="10">
        <v>325.6214617</v>
      </c>
      <c r="I5645" s="10">
        <v>14</v>
      </c>
      <c r="J5645" s="10">
        <v>132</v>
      </c>
      <c r="K5645" s="10">
        <v>1.739751</v>
      </c>
      <c r="L5645" s="10">
        <v>364</v>
      </c>
      <c r="M5645" s="10">
        <v>11</v>
      </c>
      <c r="N5645" s="10">
        <v>3992</v>
      </c>
      <c r="O5645" s="10">
        <v>303499</v>
      </c>
      <c r="P5645" s="10">
        <v>225175</v>
      </c>
      <c r="Q5645" s="10">
        <v>42015</v>
      </c>
      <c r="R5645" s="10">
        <v>0</v>
      </c>
      <c r="S5645" s="10">
        <v>0</v>
      </c>
      <c r="T5645" s="10">
        <v>0</v>
      </c>
      <c r="U5645" s="10">
        <v>989.99763099999996</v>
      </c>
      <c r="V5645" s="10">
        <v>20804</v>
      </c>
      <c r="W5645" s="10">
        <v>21533</v>
      </c>
      <c r="X5645" s="10">
        <v>35134</v>
      </c>
      <c r="Y5645" s="10">
        <v>55469</v>
      </c>
      <c r="Z5645" s="10">
        <v>0</v>
      </c>
      <c r="AA5645" s="10">
        <v>53505</v>
      </c>
      <c r="AB5645" s="10">
        <v>78934</v>
      </c>
      <c r="AC5645" s="10">
        <v>4356</v>
      </c>
      <c r="AD5645" s="10">
        <v>988.25788</v>
      </c>
      <c r="AE5645" s="10">
        <v>247204</v>
      </c>
      <c r="AF5645" s="10">
        <v>30</v>
      </c>
      <c r="AG5645" s="10">
        <v>37.090000000000003</v>
      </c>
      <c r="AH5645" s="10">
        <v>28.52</v>
      </c>
      <c r="AI5645" s="10">
        <v>99.95</v>
      </c>
      <c r="AJ5645" s="10" t="s">
        <v>40</v>
      </c>
    </row>
    <row r="5646" spans="1:36" x14ac:dyDescent="0.25">
      <c r="A5646" s="10" t="s">
        <v>36</v>
      </c>
      <c r="B5646" s="10" t="s">
        <v>64</v>
      </c>
      <c r="C5646" s="10">
        <v>26</v>
      </c>
      <c r="D5646" s="10" t="s">
        <v>38</v>
      </c>
      <c r="E5646" s="10">
        <v>2618</v>
      </c>
      <c r="F5646" s="10" t="s">
        <v>55</v>
      </c>
      <c r="G5646" s="20">
        <v>702058</v>
      </c>
      <c r="H5646" s="10">
        <v>325.57205190000002</v>
      </c>
      <c r="I5646" s="10">
        <v>14</v>
      </c>
      <c r="J5646" s="10">
        <v>132</v>
      </c>
      <c r="K5646" s="10">
        <v>1.739751</v>
      </c>
      <c r="L5646" s="10">
        <v>258</v>
      </c>
      <c r="M5646" s="10">
        <v>11</v>
      </c>
      <c r="N5646" s="10">
        <v>4089</v>
      </c>
      <c r="O5646" s="10">
        <v>298868</v>
      </c>
      <c r="P5646" s="10">
        <v>221578</v>
      </c>
      <c r="Q5646" s="10">
        <v>42015</v>
      </c>
      <c r="R5646" s="10">
        <v>0</v>
      </c>
      <c r="S5646" s="10">
        <v>0</v>
      </c>
      <c r="T5646" s="10">
        <v>0</v>
      </c>
      <c r="U5646" s="10">
        <v>974.77043100000003</v>
      </c>
      <c r="V5646" s="10">
        <v>20760</v>
      </c>
      <c r="W5646" s="10">
        <v>21473</v>
      </c>
      <c r="X5646" s="10">
        <v>35134</v>
      </c>
      <c r="Y5646" s="10">
        <v>55469</v>
      </c>
      <c r="Z5646" s="10">
        <v>0</v>
      </c>
      <c r="AA5646" s="10">
        <v>53502</v>
      </c>
      <c r="AB5646" s="10">
        <v>78931</v>
      </c>
      <c r="AC5646" s="10">
        <v>4347</v>
      </c>
      <c r="AD5646" s="10">
        <v>973.03067999999996</v>
      </c>
      <c r="AE5646" s="10">
        <v>243598</v>
      </c>
      <c r="AF5646" s="10">
        <v>30</v>
      </c>
      <c r="AG5646" s="10">
        <v>36.67</v>
      </c>
      <c r="AH5646" s="10">
        <v>28.59</v>
      </c>
      <c r="AI5646" s="10">
        <v>99.9</v>
      </c>
      <c r="AJ5646" s="10" t="s">
        <v>40</v>
      </c>
    </row>
    <row r="5647" spans="1:36" x14ac:dyDescent="0.25">
      <c r="A5647" s="10" t="s">
        <v>36</v>
      </c>
      <c r="B5647" s="10" t="s">
        <v>64</v>
      </c>
      <c r="C5647" s="10">
        <v>26</v>
      </c>
      <c r="D5647" s="10" t="s">
        <v>38</v>
      </c>
      <c r="E5647" s="10">
        <v>2601</v>
      </c>
      <c r="F5647" s="10" t="s">
        <v>39</v>
      </c>
      <c r="G5647" s="20">
        <v>379623</v>
      </c>
      <c r="H5647" s="10">
        <v>358.73770239999999</v>
      </c>
      <c r="I5647" s="10">
        <v>14</v>
      </c>
      <c r="J5647" s="10">
        <v>16</v>
      </c>
      <c r="K5647" s="10">
        <v>56.146741300000002</v>
      </c>
      <c r="L5647" s="10">
        <v>613</v>
      </c>
      <c r="M5647" s="10">
        <v>834</v>
      </c>
      <c r="N5647" s="10">
        <v>6644</v>
      </c>
      <c r="O5647" s="10">
        <v>105956</v>
      </c>
      <c r="P5647" s="10">
        <v>13640</v>
      </c>
      <c r="Q5647" s="10">
        <v>8590</v>
      </c>
      <c r="R5647" s="10">
        <v>18</v>
      </c>
      <c r="S5647" s="10">
        <v>7</v>
      </c>
      <c r="T5647" s="10">
        <v>0</v>
      </c>
      <c r="U5647" s="10">
        <v>436.2508613</v>
      </c>
      <c r="V5647" s="10">
        <v>7068</v>
      </c>
      <c r="W5647" s="10">
        <v>7338</v>
      </c>
      <c r="X5647" s="10">
        <v>57963</v>
      </c>
      <c r="Y5647" s="10">
        <v>66968</v>
      </c>
      <c r="Z5647" s="10">
        <v>0</v>
      </c>
      <c r="AA5647" s="10">
        <v>116793</v>
      </c>
      <c r="AB5647" s="10">
        <v>133401</v>
      </c>
      <c r="AC5647" s="10">
        <v>7257</v>
      </c>
      <c r="AD5647" s="10">
        <v>380.10412000000002</v>
      </c>
      <c r="AE5647" s="10">
        <v>55509</v>
      </c>
      <c r="AF5647" s="10">
        <v>44</v>
      </c>
      <c r="AG5647" s="10">
        <v>77.53</v>
      </c>
      <c r="AH5647" s="10">
        <v>6.67</v>
      </c>
      <c r="AI5647" s="10">
        <v>100.49</v>
      </c>
      <c r="AJ5647" s="10" t="s">
        <v>40</v>
      </c>
    </row>
    <row r="5648" spans="1:36" x14ac:dyDescent="0.25">
      <c r="A5648" s="10" t="s">
        <v>36</v>
      </c>
      <c r="B5648" s="10" t="s">
        <v>64</v>
      </c>
      <c r="C5648" s="10">
        <v>26</v>
      </c>
      <c r="D5648" s="10" t="s">
        <v>38</v>
      </c>
      <c r="E5648" s="10">
        <v>2616</v>
      </c>
      <c r="F5648" s="10" t="s">
        <v>53</v>
      </c>
      <c r="G5648" s="20">
        <v>553371</v>
      </c>
      <c r="H5648" s="10">
        <v>445.60106539999998</v>
      </c>
      <c r="I5648" s="10">
        <v>9</v>
      </c>
      <c r="J5648" s="10">
        <v>43</v>
      </c>
      <c r="K5648" s="10">
        <v>13.9814989</v>
      </c>
      <c r="L5648" s="10">
        <v>577</v>
      </c>
      <c r="M5648" s="10">
        <v>29</v>
      </c>
      <c r="N5648" s="10">
        <v>6811</v>
      </c>
      <c r="O5648" s="10">
        <v>129718</v>
      </c>
      <c r="P5648" s="10">
        <v>107097</v>
      </c>
      <c r="Q5648" s="10">
        <v>125362</v>
      </c>
      <c r="R5648" s="10">
        <v>20</v>
      </c>
      <c r="S5648" s="10">
        <v>66</v>
      </c>
      <c r="T5648" s="10">
        <v>0</v>
      </c>
      <c r="U5648" s="10">
        <v>592.00628889999996</v>
      </c>
      <c r="V5648" s="10">
        <v>14102</v>
      </c>
      <c r="W5648" s="10">
        <v>16662</v>
      </c>
      <c r="X5648" s="10">
        <v>76810</v>
      </c>
      <c r="Y5648" s="10">
        <v>148891</v>
      </c>
      <c r="Z5648" s="10">
        <v>0</v>
      </c>
      <c r="AA5648" s="10">
        <v>104943</v>
      </c>
      <c r="AB5648" s="10">
        <v>193964</v>
      </c>
      <c r="AC5648" s="10">
        <v>7388</v>
      </c>
      <c r="AD5648" s="10">
        <v>578.02479000000005</v>
      </c>
      <c r="AE5648" s="10">
        <v>85227</v>
      </c>
      <c r="AF5648" s="10">
        <v>40</v>
      </c>
      <c r="AG5648" s="10">
        <v>54.09</v>
      </c>
      <c r="AH5648" s="10">
        <v>11.52</v>
      </c>
      <c r="AI5648" s="10">
        <v>101.38</v>
      </c>
      <c r="AJ5648" s="10" t="s">
        <v>40</v>
      </c>
    </row>
    <row r="5649" spans="1:36" x14ac:dyDescent="0.25">
      <c r="A5649" s="10" t="s">
        <v>36</v>
      </c>
      <c r="B5649" s="10" t="s">
        <v>64</v>
      </c>
      <c r="C5649" s="10">
        <v>26</v>
      </c>
      <c r="D5649" s="10" t="s">
        <v>38</v>
      </c>
      <c r="E5649" s="10">
        <v>2601</v>
      </c>
      <c r="F5649" s="10" t="s">
        <v>39</v>
      </c>
      <c r="G5649" s="20">
        <v>379623</v>
      </c>
      <c r="H5649" s="10">
        <v>364.83571080000002</v>
      </c>
      <c r="I5649" s="10">
        <v>16</v>
      </c>
      <c r="J5649" s="10">
        <v>16</v>
      </c>
      <c r="K5649" s="10">
        <v>56.146741300000002</v>
      </c>
      <c r="L5649" s="10">
        <v>622</v>
      </c>
      <c r="M5649" s="10">
        <v>822</v>
      </c>
      <c r="N5649" s="10">
        <v>6646</v>
      </c>
      <c r="O5649" s="10">
        <v>125973</v>
      </c>
      <c r="P5649" s="10">
        <v>16998</v>
      </c>
      <c r="Q5649" s="10">
        <v>8598</v>
      </c>
      <c r="R5649" s="10">
        <v>18</v>
      </c>
      <c r="S5649" s="10">
        <v>7</v>
      </c>
      <c r="T5649" s="10">
        <v>0</v>
      </c>
      <c r="U5649" s="10">
        <v>515.74123129999998</v>
      </c>
      <c r="V5649" s="10">
        <v>7508</v>
      </c>
      <c r="W5649" s="10">
        <v>7801</v>
      </c>
      <c r="X5649" s="10">
        <v>57988</v>
      </c>
      <c r="Y5649" s="10">
        <v>67006</v>
      </c>
      <c r="Z5649" s="10">
        <v>0</v>
      </c>
      <c r="AA5649" s="10">
        <v>116936</v>
      </c>
      <c r="AB5649" s="10">
        <v>133576</v>
      </c>
      <c r="AC5649" s="10">
        <v>7268</v>
      </c>
      <c r="AD5649" s="10">
        <v>459.59449000000001</v>
      </c>
      <c r="AE5649" s="10">
        <v>67139</v>
      </c>
      <c r="AF5649" s="10">
        <v>44</v>
      </c>
      <c r="AG5649" s="10">
        <v>78.31</v>
      </c>
      <c r="AH5649" s="10">
        <v>6.62</v>
      </c>
      <c r="AI5649" s="10">
        <v>102.44</v>
      </c>
      <c r="AJ5649" s="10" t="s">
        <v>40</v>
      </c>
    </row>
    <row r="5650" spans="1:36" x14ac:dyDescent="0.25">
      <c r="A5650" s="10" t="s">
        <v>36</v>
      </c>
      <c r="B5650" s="10" t="s">
        <v>64</v>
      </c>
      <c r="C5650" s="10">
        <v>26</v>
      </c>
      <c r="D5650" s="10" t="s">
        <v>38</v>
      </c>
      <c r="E5650" s="10">
        <v>2602</v>
      </c>
      <c r="F5650" s="10" t="s">
        <v>41</v>
      </c>
      <c r="G5650" s="20">
        <v>394791</v>
      </c>
      <c r="H5650" s="10">
        <v>337.79495839999998</v>
      </c>
      <c r="I5650" s="10">
        <v>17</v>
      </c>
      <c r="J5650" s="10">
        <v>25</v>
      </c>
      <c r="K5650" s="10">
        <v>8.7056649999999998</v>
      </c>
      <c r="L5650" s="10">
        <v>837</v>
      </c>
      <c r="M5650" s="10">
        <v>310</v>
      </c>
      <c r="N5650" s="10">
        <v>6888</v>
      </c>
      <c r="O5650" s="10">
        <v>221281</v>
      </c>
      <c r="P5650" s="10">
        <v>171324</v>
      </c>
      <c r="Q5650" s="10">
        <v>56404</v>
      </c>
      <c r="R5650" s="10">
        <v>99</v>
      </c>
      <c r="S5650" s="10">
        <v>37</v>
      </c>
      <c r="T5650" s="10">
        <v>0</v>
      </c>
      <c r="U5650" s="10">
        <v>756.18172700000002</v>
      </c>
      <c r="V5650" s="10">
        <v>12315</v>
      </c>
      <c r="W5650" s="10">
        <v>12781</v>
      </c>
      <c r="X5650" s="10">
        <v>58135</v>
      </c>
      <c r="Y5650" s="10">
        <v>74867</v>
      </c>
      <c r="Z5650" s="10">
        <v>0</v>
      </c>
      <c r="AA5650" s="10">
        <v>103147</v>
      </c>
      <c r="AB5650" s="10">
        <v>128553</v>
      </c>
      <c r="AC5650" s="10">
        <v>7725</v>
      </c>
      <c r="AD5650" s="10">
        <v>747.47606199999996</v>
      </c>
      <c r="AE5650" s="10">
        <v>133684</v>
      </c>
      <c r="AF5650" s="10">
        <v>26</v>
      </c>
      <c r="AG5650" s="10">
        <v>64.33</v>
      </c>
      <c r="AH5650" s="10">
        <v>5.27</v>
      </c>
      <c r="AI5650" s="10">
        <v>100.83</v>
      </c>
      <c r="AJ5650" s="10" t="s">
        <v>40</v>
      </c>
    </row>
    <row r="5651" spans="1:36" x14ac:dyDescent="0.25">
      <c r="A5651" s="10" t="s">
        <v>36</v>
      </c>
      <c r="B5651" s="10" t="s">
        <v>64</v>
      </c>
      <c r="C5651" s="10">
        <v>26</v>
      </c>
      <c r="D5651" s="10" t="s">
        <v>38</v>
      </c>
      <c r="E5651" s="10">
        <v>2605</v>
      </c>
      <c r="F5651" s="10" t="s">
        <v>43</v>
      </c>
      <c r="G5651" s="20">
        <v>171205</v>
      </c>
      <c r="H5651" s="10">
        <v>338.99402989999999</v>
      </c>
      <c r="I5651" s="10">
        <v>19</v>
      </c>
      <c r="J5651" s="10">
        <v>12</v>
      </c>
      <c r="K5651" s="10">
        <v>0</v>
      </c>
      <c r="L5651" s="10">
        <v>629</v>
      </c>
      <c r="M5651" s="10">
        <v>240</v>
      </c>
      <c r="N5651" s="10">
        <v>4534</v>
      </c>
      <c r="O5651" s="10">
        <v>221995</v>
      </c>
      <c r="P5651" s="10">
        <v>208979</v>
      </c>
      <c r="Q5651" s="10">
        <v>44183</v>
      </c>
      <c r="R5651" s="10">
        <v>105</v>
      </c>
      <c r="S5651" s="10">
        <v>8</v>
      </c>
      <c r="T5651" s="10">
        <v>0</v>
      </c>
      <c r="U5651" s="10">
        <v>752.5497967</v>
      </c>
      <c r="V5651" s="10">
        <v>11176</v>
      </c>
      <c r="W5651" s="10">
        <v>11636</v>
      </c>
      <c r="X5651" s="10">
        <v>35725</v>
      </c>
      <c r="Y5651" s="10">
        <v>48617</v>
      </c>
      <c r="Z5651" s="10">
        <v>0</v>
      </c>
      <c r="AA5651" s="10">
        <v>72597</v>
      </c>
      <c r="AB5651" s="10">
        <v>97023</v>
      </c>
      <c r="AC5651" s="10">
        <v>5163</v>
      </c>
      <c r="AD5651" s="10">
        <v>752.5497967</v>
      </c>
      <c r="AE5651" s="10">
        <v>170618</v>
      </c>
      <c r="AF5651" s="10">
        <v>32</v>
      </c>
      <c r="AG5651" s="10">
        <v>88.04</v>
      </c>
      <c r="AH5651" s="10">
        <v>7.35</v>
      </c>
      <c r="AI5651" s="10">
        <v>101.54</v>
      </c>
      <c r="AJ5651" s="10" t="s">
        <v>40</v>
      </c>
    </row>
    <row r="5652" spans="1:36" x14ac:dyDescent="0.25">
      <c r="A5652" s="10" t="s">
        <v>36</v>
      </c>
      <c r="B5652" s="10" t="s">
        <v>64</v>
      </c>
      <c r="C5652" s="10">
        <v>26</v>
      </c>
      <c r="D5652" s="10" t="s">
        <v>38</v>
      </c>
      <c r="E5652" s="10">
        <v>2606</v>
      </c>
      <c r="F5652" s="10" t="s">
        <v>49</v>
      </c>
      <c r="G5652" s="20">
        <v>171327</v>
      </c>
      <c r="H5652" s="10">
        <v>330.28340589999999</v>
      </c>
      <c r="I5652" s="10">
        <v>18</v>
      </c>
      <c r="J5652" s="10">
        <v>25</v>
      </c>
      <c r="K5652" s="10">
        <v>0</v>
      </c>
      <c r="L5652" s="10">
        <v>535</v>
      </c>
      <c r="M5652" s="10">
        <v>133</v>
      </c>
      <c r="N5652" s="10">
        <v>4922</v>
      </c>
      <c r="O5652" s="10">
        <v>192840</v>
      </c>
      <c r="P5652" s="10">
        <v>165655</v>
      </c>
      <c r="Q5652" s="10">
        <v>33881</v>
      </c>
      <c r="R5652" s="10">
        <v>343</v>
      </c>
      <c r="S5652" s="10">
        <v>78</v>
      </c>
      <c r="T5652" s="10">
        <v>0</v>
      </c>
      <c r="U5652" s="10">
        <v>636.91851999999994</v>
      </c>
      <c r="V5652" s="10">
        <v>10710</v>
      </c>
      <c r="W5652" s="10">
        <v>11274</v>
      </c>
      <c r="X5652" s="10">
        <v>27995</v>
      </c>
      <c r="Y5652" s="10">
        <v>40491</v>
      </c>
      <c r="Z5652" s="10">
        <v>0</v>
      </c>
      <c r="AA5652" s="10">
        <v>46657</v>
      </c>
      <c r="AB5652" s="10">
        <v>66153</v>
      </c>
      <c r="AC5652" s="10">
        <v>5457</v>
      </c>
      <c r="AD5652" s="10">
        <v>636.91851999999994</v>
      </c>
      <c r="AE5652" s="10">
        <v>150339</v>
      </c>
      <c r="AF5652" s="10">
        <v>25</v>
      </c>
      <c r="AG5652" s="10">
        <v>26.04</v>
      </c>
      <c r="AH5652" s="10">
        <v>8.34</v>
      </c>
      <c r="AI5652" s="10">
        <v>109.89</v>
      </c>
      <c r="AJ5652" s="10" t="s">
        <v>40</v>
      </c>
    </row>
    <row r="5653" spans="1:36" x14ac:dyDescent="0.25">
      <c r="A5653" s="10" t="s">
        <v>36</v>
      </c>
      <c r="B5653" s="10" t="s">
        <v>64</v>
      </c>
      <c r="C5653" s="10">
        <v>26</v>
      </c>
      <c r="D5653" s="10" t="s">
        <v>38</v>
      </c>
      <c r="E5653" s="10">
        <v>2607</v>
      </c>
      <c r="F5653" s="10" t="s">
        <v>58</v>
      </c>
      <c r="G5653" s="20">
        <v>504111</v>
      </c>
      <c r="H5653" s="10">
        <v>381.652582</v>
      </c>
      <c r="I5653" s="10">
        <v>18</v>
      </c>
      <c r="J5653" s="10">
        <v>6</v>
      </c>
      <c r="K5653" s="10">
        <v>30.8530777</v>
      </c>
      <c r="L5653" s="10">
        <v>326</v>
      </c>
      <c r="M5653" s="10">
        <v>800</v>
      </c>
      <c r="N5653" s="10">
        <v>7180</v>
      </c>
      <c r="O5653" s="10">
        <v>150637</v>
      </c>
      <c r="P5653" s="10">
        <v>76502</v>
      </c>
      <c r="Q5653" s="10">
        <v>59014</v>
      </c>
      <c r="R5653" s="10">
        <v>121</v>
      </c>
      <c r="S5653" s="10">
        <v>49</v>
      </c>
      <c r="T5653" s="10">
        <v>0</v>
      </c>
      <c r="U5653" s="10">
        <v>605.76307770000005</v>
      </c>
      <c r="V5653" s="10">
        <v>8079</v>
      </c>
      <c r="W5653" s="10">
        <v>8239</v>
      </c>
      <c r="X5653" s="10">
        <v>60977</v>
      </c>
      <c r="Y5653" s="10">
        <v>96928</v>
      </c>
      <c r="Z5653" s="10">
        <v>0</v>
      </c>
      <c r="AA5653" s="10">
        <v>107757</v>
      </c>
      <c r="AB5653" s="10">
        <v>162346</v>
      </c>
      <c r="AC5653" s="10">
        <v>7506</v>
      </c>
      <c r="AD5653" s="10">
        <v>574.91</v>
      </c>
      <c r="AE5653" s="10">
        <v>89794</v>
      </c>
      <c r="AF5653" s="10">
        <v>20</v>
      </c>
      <c r="AG5653" s="10">
        <v>66.430000000000007</v>
      </c>
      <c r="AH5653" s="10">
        <v>10.91</v>
      </c>
      <c r="AI5653" s="10">
        <v>111.97</v>
      </c>
      <c r="AJ5653" s="10" t="s">
        <v>40</v>
      </c>
    </row>
    <row r="5654" spans="1:36" x14ac:dyDescent="0.25">
      <c r="A5654" s="10" t="s">
        <v>36</v>
      </c>
      <c r="B5654" s="10" t="s">
        <v>64</v>
      </c>
      <c r="C5654" s="10">
        <v>26</v>
      </c>
      <c r="D5654" s="10" t="s">
        <v>38</v>
      </c>
      <c r="E5654" s="10">
        <v>2614</v>
      </c>
      <c r="F5654" s="10" t="s">
        <v>45</v>
      </c>
      <c r="G5654" s="20">
        <v>413351</v>
      </c>
      <c r="H5654" s="10">
        <v>338.8253292</v>
      </c>
      <c r="I5654" s="10">
        <v>17</v>
      </c>
      <c r="J5654" s="10">
        <v>15</v>
      </c>
      <c r="K5654" s="10">
        <v>4.8548571999999997</v>
      </c>
      <c r="L5654" s="10">
        <v>692</v>
      </c>
      <c r="M5654" s="10">
        <v>43</v>
      </c>
      <c r="N5654" s="10">
        <v>2604</v>
      </c>
      <c r="O5654" s="10">
        <v>238002</v>
      </c>
      <c r="P5654" s="10">
        <v>176394</v>
      </c>
      <c r="Q5654" s="10">
        <v>29125</v>
      </c>
      <c r="R5654" s="10">
        <v>0</v>
      </c>
      <c r="S5654" s="10">
        <v>3</v>
      </c>
      <c r="T5654" s="10">
        <v>0</v>
      </c>
      <c r="U5654" s="10">
        <v>811.26591719999999</v>
      </c>
      <c r="V5654" s="10">
        <v>13634</v>
      </c>
      <c r="W5654" s="10">
        <v>13990</v>
      </c>
      <c r="X5654" s="10">
        <v>32292</v>
      </c>
      <c r="Y5654" s="10">
        <v>43572</v>
      </c>
      <c r="Z5654" s="10">
        <v>0</v>
      </c>
      <c r="AA5654" s="10">
        <v>49021</v>
      </c>
      <c r="AB5654" s="10">
        <v>63537</v>
      </c>
      <c r="AC5654" s="10">
        <v>3296</v>
      </c>
      <c r="AD5654" s="10">
        <v>806.41106000000002</v>
      </c>
      <c r="AE5654" s="10">
        <v>177679</v>
      </c>
      <c r="AF5654" s="10">
        <v>31</v>
      </c>
      <c r="AG5654" s="10">
        <v>68.58</v>
      </c>
      <c r="AH5654" s="10">
        <v>17.850000000000001</v>
      </c>
      <c r="AI5654" s="10">
        <v>99.75</v>
      </c>
      <c r="AJ5654" s="10" t="s">
        <v>40</v>
      </c>
    </row>
    <row r="5655" spans="1:36" x14ac:dyDescent="0.25">
      <c r="A5655" s="10" t="s">
        <v>36</v>
      </c>
      <c r="B5655" s="10" t="s">
        <v>64</v>
      </c>
      <c r="C5655" s="10">
        <v>26</v>
      </c>
      <c r="D5655" s="10" t="s">
        <v>38</v>
      </c>
      <c r="E5655" s="10">
        <v>2615</v>
      </c>
      <c r="F5655" s="10" t="s">
        <v>50</v>
      </c>
      <c r="G5655" s="20">
        <v>573329</v>
      </c>
      <c r="H5655" s="10">
        <v>329.47660730000001</v>
      </c>
      <c r="I5655" s="10">
        <v>11</v>
      </c>
      <c r="J5655" s="10">
        <v>23</v>
      </c>
      <c r="K5655" s="10">
        <v>0</v>
      </c>
      <c r="L5655" s="10">
        <v>147</v>
      </c>
      <c r="M5655" s="10">
        <v>47</v>
      </c>
      <c r="N5655" s="10">
        <v>3544</v>
      </c>
      <c r="O5655" s="10">
        <v>201430</v>
      </c>
      <c r="P5655" s="10">
        <v>184366</v>
      </c>
      <c r="Q5655" s="10">
        <v>85710</v>
      </c>
      <c r="R5655" s="10">
        <v>0</v>
      </c>
      <c r="S5655" s="10">
        <v>15</v>
      </c>
      <c r="T5655" s="10">
        <v>0</v>
      </c>
      <c r="U5655" s="10">
        <v>663.66472999999996</v>
      </c>
      <c r="V5655" s="10">
        <v>17951</v>
      </c>
      <c r="W5655" s="10">
        <v>19868</v>
      </c>
      <c r="X5655" s="10">
        <v>55510</v>
      </c>
      <c r="Y5655" s="10">
        <v>94886</v>
      </c>
      <c r="Z5655" s="10">
        <v>0</v>
      </c>
      <c r="AA5655" s="10">
        <v>90334</v>
      </c>
      <c r="AB5655" s="10">
        <v>146249</v>
      </c>
      <c r="AC5655" s="10">
        <v>3691</v>
      </c>
      <c r="AD5655" s="10">
        <v>663.66472999999996</v>
      </c>
      <c r="AE5655" s="10">
        <v>145853</v>
      </c>
      <c r="AF5655" s="10">
        <v>11</v>
      </c>
      <c r="AG5655" s="10">
        <v>64.27</v>
      </c>
      <c r="AH5655" s="10">
        <v>19.89</v>
      </c>
      <c r="AI5655" s="10">
        <v>103.41</v>
      </c>
      <c r="AJ5655" s="10" t="s">
        <v>40</v>
      </c>
    </row>
    <row r="5656" spans="1:36" x14ac:dyDescent="0.25">
      <c r="A5656" s="10" t="s">
        <v>36</v>
      </c>
      <c r="B5656" s="10" t="s">
        <v>64</v>
      </c>
      <c r="C5656" s="10">
        <v>26</v>
      </c>
      <c r="D5656" s="10" t="s">
        <v>38</v>
      </c>
      <c r="E5656" s="10">
        <v>2602</v>
      </c>
      <c r="F5656" s="10" t="s">
        <v>41</v>
      </c>
      <c r="G5656" s="20">
        <v>394791</v>
      </c>
      <c r="H5656" s="10">
        <v>336.60284940000003</v>
      </c>
      <c r="I5656" s="10">
        <v>17</v>
      </c>
      <c r="J5656" s="10">
        <v>23</v>
      </c>
      <c r="K5656" s="10">
        <v>8.7056649999999998</v>
      </c>
      <c r="L5656" s="10">
        <v>837</v>
      </c>
      <c r="M5656" s="10">
        <v>313</v>
      </c>
      <c r="N5656" s="10">
        <v>6878</v>
      </c>
      <c r="O5656" s="10">
        <v>215764</v>
      </c>
      <c r="P5656" s="10">
        <v>167143</v>
      </c>
      <c r="Q5656" s="10">
        <v>56389</v>
      </c>
      <c r="R5656" s="10">
        <v>93</v>
      </c>
      <c r="S5656" s="10">
        <v>35</v>
      </c>
      <c r="T5656" s="10">
        <v>0</v>
      </c>
      <c r="U5656" s="10">
        <v>734.97343699999999</v>
      </c>
      <c r="V5656" s="10">
        <v>12231</v>
      </c>
      <c r="W5656" s="10">
        <v>12687</v>
      </c>
      <c r="X5656" s="10">
        <v>58118</v>
      </c>
      <c r="Y5656" s="10">
        <v>74846</v>
      </c>
      <c r="Z5656" s="10">
        <v>0</v>
      </c>
      <c r="AA5656" s="10">
        <v>103115</v>
      </c>
      <c r="AB5656" s="10">
        <v>128515</v>
      </c>
      <c r="AC5656" s="10">
        <v>7715</v>
      </c>
      <c r="AD5656" s="10">
        <v>726.26777200000004</v>
      </c>
      <c r="AE5656" s="10">
        <v>130559</v>
      </c>
      <c r="AF5656" s="10">
        <v>26</v>
      </c>
      <c r="AG5656" s="10">
        <v>64.33</v>
      </c>
      <c r="AH5656" s="10">
        <v>5.22</v>
      </c>
      <c r="AI5656" s="10">
        <v>100.82</v>
      </c>
      <c r="AJ5656" s="10" t="s">
        <v>40</v>
      </c>
    </row>
    <row r="5657" spans="1:36" x14ac:dyDescent="0.25">
      <c r="A5657" s="10" t="s">
        <v>36</v>
      </c>
      <c r="B5657" s="10" t="s">
        <v>64</v>
      </c>
      <c r="C5657" s="10">
        <v>26</v>
      </c>
      <c r="D5657" s="10" t="s">
        <v>38</v>
      </c>
      <c r="E5657" s="10">
        <v>2603</v>
      </c>
      <c r="F5657" s="10" t="s">
        <v>59</v>
      </c>
      <c r="G5657" s="20">
        <v>621219</v>
      </c>
      <c r="H5657" s="10">
        <v>356.37936839999998</v>
      </c>
      <c r="I5657" s="10">
        <v>14</v>
      </c>
      <c r="J5657" s="10">
        <v>17</v>
      </c>
      <c r="K5657" s="10">
        <v>5.7054859000000002</v>
      </c>
      <c r="L5657" s="10">
        <v>874</v>
      </c>
      <c r="M5657" s="10">
        <v>337</v>
      </c>
      <c r="N5657" s="10">
        <v>7878</v>
      </c>
      <c r="O5657" s="10">
        <v>227670</v>
      </c>
      <c r="P5657" s="10">
        <v>186263</v>
      </c>
      <c r="Q5657" s="10">
        <v>86709</v>
      </c>
      <c r="R5657" s="10">
        <v>28</v>
      </c>
      <c r="S5657" s="10">
        <v>62</v>
      </c>
      <c r="T5657" s="10">
        <v>0</v>
      </c>
      <c r="U5657" s="10">
        <v>817.07439390000002</v>
      </c>
      <c r="V5657" s="10">
        <v>15333</v>
      </c>
      <c r="W5657" s="10">
        <v>17544</v>
      </c>
      <c r="X5657" s="10">
        <v>66362</v>
      </c>
      <c r="Y5657" s="10">
        <v>106390</v>
      </c>
      <c r="Z5657" s="10">
        <v>0</v>
      </c>
      <c r="AA5657" s="10">
        <v>115287</v>
      </c>
      <c r="AB5657" s="10">
        <v>176345</v>
      </c>
      <c r="AC5657" s="10">
        <v>8752</v>
      </c>
      <c r="AD5657" s="10">
        <v>811.36890800000003</v>
      </c>
      <c r="AE5657" s="10">
        <v>129967</v>
      </c>
      <c r="AF5657" s="10">
        <v>25</v>
      </c>
      <c r="AG5657" s="10">
        <v>74.900000000000006</v>
      </c>
      <c r="AH5657" s="10">
        <v>6.34</v>
      </c>
      <c r="AI5657" s="10">
        <v>103.66</v>
      </c>
      <c r="AJ5657" s="10" t="s">
        <v>40</v>
      </c>
    </row>
    <row r="5658" spans="1:36" x14ac:dyDescent="0.25">
      <c r="A5658" s="10" t="s">
        <v>36</v>
      </c>
      <c r="B5658" s="10" t="s">
        <v>64</v>
      </c>
      <c r="C5658" s="10">
        <v>26</v>
      </c>
      <c r="D5658" s="10" t="s">
        <v>38</v>
      </c>
      <c r="E5658" s="10">
        <v>2618</v>
      </c>
      <c r="F5658" s="10" t="s">
        <v>55</v>
      </c>
      <c r="G5658" s="20">
        <v>702058</v>
      </c>
      <c r="H5658" s="10">
        <v>325.7147334</v>
      </c>
      <c r="I5658" s="10">
        <v>14</v>
      </c>
      <c r="J5658" s="10">
        <v>133</v>
      </c>
      <c r="K5658" s="10">
        <v>1.739751</v>
      </c>
      <c r="L5658" s="10">
        <v>405</v>
      </c>
      <c r="M5658" s="10">
        <v>9</v>
      </c>
      <c r="N5658" s="10">
        <v>3971</v>
      </c>
      <c r="O5658" s="10">
        <v>312378</v>
      </c>
      <c r="P5658" s="10">
        <v>231838</v>
      </c>
      <c r="Q5658" s="10">
        <v>42017</v>
      </c>
      <c r="R5658" s="10">
        <v>0</v>
      </c>
      <c r="S5658" s="10">
        <v>0</v>
      </c>
      <c r="T5658" s="10">
        <v>0</v>
      </c>
      <c r="U5658" s="10">
        <v>1019.200921</v>
      </c>
      <c r="V5658" s="10">
        <v>20871</v>
      </c>
      <c r="W5658" s="10">
        <v>21608</v>
      </c>
      <c r="X5658" s="10">
        <v>35136</v>
      </c>
      <c r="Y5658" s="10">
        <v>55472</v>
      </c>
      <c r="Z5658" s="10">
        <v>0</v>
      </c>
      <c r="AA5658" s="10">
        <v>53509</v>
      </c>
      <c r="AB5658" s="10">
        <v>78939</v>
      </c>
      <c r="AC5658" s="10">
        <v>4376</v>
      </c>
      <c r="AD5658" s="10">
        <v>1017.46117</v>
      </c>
      <c r="AE5658" s="10">
        <v>254534</v>
      </c>
      <c r="AF5658" s="10">
        <v>30</v>
      </c>
      <c r="AG5658" s="10">
        <v>37.5</v>
      </c>
      <c r="AH5658" s="10">
        <v>28.57</v>
      </c>
      <c r="AI5658" s="10">
        <v>100</v>
      </c>
      <c r="AJ5658" s="10" t="s">
        <v>40</v>
      </c>
    </row>
    <row r="5659" spans="1:36" x14ac:dyDescent="0.25">
      <c r="A5659" s="10" t="s">
        <v>36</v>
      </c>
      <c r="B5659" s="10" t="s">
        <v>64</v>
      </c>
      <c r="C5659" s="10">
        <v>26</v>
      </c>
      <c r="D5659" s="10" t="s">
        <v>38</v>
      </c>
      <c r="E5659" s="10">
        <v>2619</v>
      </c>
      <c r="F5659" s="10" t="s">
        <v>57</v>
      </c>
      <c r="G5659" s="20">
        <v>142898</v>
      </c>
      <c r="H5659" s="10">
        <v>328.482305</v>
      </c>
      <c r="I5659" s="10">
        <v>15</v>
      </c>
      <c r="J5659" s="10">
        <v>6</v>
      </c>
      <c r="K5659" s="10">
        <v>2.9556301999999999</v>
      </c>
      <c r="L5659" s="10">
        <v>271</v>
      </c>
      <c r="M5659" s="10">
        <v>87</v>
      </c>
      <c r="N5659" s="10">
        <v>2512</v>
      </c>
      <c r="O5659" s="10">
        <v>70472</v>
      </c>
      <c r="P5659" s="10">
        <v>34105</v>
      </c>
      <c r="Q5659" s="10">
        <v>11073</v>
      </c>
      <c r="R5659" s="10">
        <v>30</v>
      </c>
      <c r="S5659" s="10">
        <v>7</v>
      </c>
      <c r="T5659" s="10">
        <v>0</v>
      </c>
      <c r="U5659" s="10">
        <v>234.44368019999999</v>
      </c>
      <c r="V5659" s="10">
        <v>4675</v>
      </c>
      <c r="W5659" s="10">
        <v>4854</v>
      </c>
      <c r="X5659" s="10">
        <v>15839</v>
      </c>
      <c r="Y5659" s="10">
        <v>21983</v>
      </c>
      <c r="Z5659" s="10">
        <v>0</v>
      </c>
      <c r="AA5659" s="10">
        <v>33404</v>
      </c>
      <c r="AB5659" s="10">
        <v>44320</v>
      </c>
      <c r="AC5659" s="10">
        <v>2783</v>
      </c>
      <c r="AD5659" s="10">
        <v>231.48804999999999</v>
      </c>
      <c r="AE5659" s="10">
        <v>58630</v>
      </c>
      <c r="AF5659" s="10">
        <v>28</v>
      </c>
      <c r="AG5659" s="10">
        <v>52.92</v>
      </c>
      <c r="AH5659" s="10">
        <v>6.6</v>
      </c>
      <c r="AI5659" s="10">
        <v>100.76</v>
      </c>
      <c r="AJ5659" s="10" t="s">
        <v>40</v>
      </c>
    </row>
    <row r="5660" spans="1:36" x14ac:dyDescent="0.25">
      <c r="A5660" s="10" t="s">
        <v>36</v>
      </c>
      <c r="B5660" s="10" t="s">
        <v>64</v>
      </c>
      <c r="C5660" s="10">
        <v>26</v>
      </c>
      <c r="D5660" s="10" t="s">
        <v>38</v>
      </c>
      <c r="E5660" s="10">
        <v>2602</v>
      </c>
      <c r="F5660" s="10" t="s">
        <v>41</v>
      </c>
      <c r="G5660" s="20">
        <v>394791</v>
      </c>
      <c r="H5660" s="10">
        <v>336.37038000000001</v>
      </c>
      <c r="I5660" s="10">
        <v>17</v>
      </c>
      <c r="J5660" s="10">
        <v>23</v>
      </c>
      <c r="K5660" s="10">
        <v>8.7056649999999998</v>
      </c>
      <c r="L5660" s="10">
        <v>837</v>
      </c>
      <c r="M5660" s="10">
        <v>313</v>
      </c>
      <c r="N5660" s="10">
        <v>6884</v>
      </c>
      <c r="O5660" s="10">
        <v>217920</v>
      </c>
      <c r="P5660" s="10">
        <v>168731</v>
      </c>
      <c r="Q5660" s="10">
        <v>56393</v>
      </c>
      <c r="R5660" s="10">
        <v>99</v>
      </c>
      <c r="S5660" s="10">
        <v>37</v>
      </c>
      <c r="T5660" s="10">
        <v>0</v>
      </c>
      <c r="U5660" s="10">
        <v>741.72399700000005</v>
      </c>
      <c r="V5660" s="10">
        <v>12260</v>
      </c>
      <c r="W5660" s="10">
        <v>12720</v>
      </c>
      <c r="X5660" s="10">
        <v>58125</v>
      </c>
      <c r="Y5660" s="10">
        <v>74854</v>
      </c>
      <c r="Z5660" s="10">
        <v>0</v>
      </c>
      <c r="AA5660" s="10">
        <v>103136</v>
      </c>
      <c r="AB5660" s="10">
        <v>128536</v>
      </c>
      <c r="AC5660" s="10">
        <v>7721</v>
      </c>
      <c r="AD5660" s="10">
        <v>733.01833199999999</v>
      </c>
      <c r="AE5660" s="10">
        <v>131921</v>
      </c>
      <c r="AF5660" s="10">
        <v>26</v>
      </c>
      <c r="AG5660" s="10">
        <v>64.45</v>
      </c>
      <c r="AH5660" s="10">
        <v>5.18</v>
      </c>
      <c r="AI5660" s="10">
        <v>100.71</v>
      </c>
      <c r="AJ5660" s="10" t="s">
        <v>40</v>
      </c>
    </row>
    <row r="5661" spans="1:36" x14ac:dyDescent="0.25">
      <c r="A5661" s="10" t="s">
        <v>36</v>
      </c>
      <c r="B5661" s="10" t="s">
        <v>64</v>
      </c>
      <c r="C5661" s="10">
        <v>26</v>
      </c>
      <c r="D5661" s="10" t="s">
        <v>38</v>
      </c>
      <c r="E5661" s="10">
        <v>2610</v>
      </c>
      <c r="F5661" s="10" t="s">
        <v>52</v>
      </c>
      <c r="G5661" s="20">
        <v>835320</v>
      </c>
      <c r="H5661" s="10">
        <v>336.03302500000001</v>
      </c>
      <c r="I5661" s="10">
        <v>13</v>
      </c>
      <c r="J5661" s="10">
        <v>60</v>
      </c>
      <c r="K5661" s="10">
        <v>12.9622344</v>
      </c>
      <c r="L5661" s="10">
        <v>515</v>
      </c>
      <c r="M5661" s="10">
        <v>21</v>
      </c>
      <c r="N5661" s="10">
        <v>2999</v>
      </c>
      <c r="O5661" s="10">
        <v>400121</v>
      </c>
      <c r="P5661" s="10">
        <v>321537</v>
      </c>
      <c r="Q5661" s="10">
        <v>77023</v>
      </c>
      <c r="R5661" s="10">
        <v>88</v>
      </c>
      <c r="S5661" s="10">
        <v>18</v>
      </c>
      <c r="T5661" s="10">
        <v>0</v>
      </c>
      <c r="U5661" s="10">
        <v>1357.5009339999999</v>
      </c>
      <c r="V5661" s="10">
        <v>30044</v>
      </c>
      <c r="W5661" s="10">
        <v>31484</v>
      </c>
      <c r="X5661" s="10">
        <v>61077</v>
      </c>
      <c r="Y5661" s="10">
        <v>97871</v>
      </c>
      <c r="Z5661" s="10">
        <v>0</v>
      </c>
      <c r="AA5661" s="10">
        <v>85712</v>
      </c>
      <c r="AB5661" s="10">
        <v>129112</v>
      </c>
      <c r="AC5661" s="10">
        <v>3514</v>
      </c>
      <c r="AD5661" s="10">
        <v>1344.5387000000001</v>
      </c>
      <c r="AE5661" s="10">
        <v>305370</v>
      </c>
      <c r="AF5661" s="10">
        <v>13</v>
      </c>
      <c r="AG5661" s="10">
        <v>42.52</v>
      </c>
      <c r="AH5661" s="10">
        <v>26.44</v>
      </c>
      <c r="AI5661" s="10">
        <v>99.86</v>
      </c>
      <c r="AJ5661" s="10" t="s">
        <v>40</v>
      </c>
    </row>
    <row r="5662" spans="1:36" x14ac:dyDescent="0.25">
      <c r="A5662" s="10" t="s">
        <v>36</v>
      </c>
      <c r="B5662" s="10" t="s">
        <v>64</v>
      </c>
      <c r="C5662" s="10">
        <v>26</v>
      </c>
      <c r="D5662" s="10" t="s">
        <v>38</v>
      </c>
      <c r="E5662" s="10">
        <v>2611</v>
      </c>
      <c r="F5662" s="10" t="s">
        <v>46</v>
      </c>
      <c r="G5662" s="20">
        <v>640229</v>
      </c>
      <c r="H5662" s="10">
        <v>329.63788</v>
      </c>
      <c r="I5662" s="10">
        <v>9</v>
      </c>
      <c r="J5662" s="10">
        <v>420</v>
      </c>
      <c r="K5662" s="10">
        <v>0</v>
      </c>
      <c r="L5662" s="10">
        <v>392</v>
      </c>
      <c r="M5662" s="10">
        <v>10</v>
      </c>
      <c r="N5662" s="10">
        <v>2915</v>
      </c>
      <c r="O5662" s="10">
        <v>251737</v>
      </c>
      <c r="P5662" s="10">
        <v>204231</v>
      </c>
      <c r="Q5662" s="10">
        <v>94772</v>
      </c>
      <c r="R5662" s="10">
        <v>0</v>
      </c>
      <c r="S5662" s="10">
        <v>8</v>
      </c>
      <c r="T5662" s="10">
        <v>0</v>
      </c>
      <c r="U5662" s="10">
        <v>829.82051000000001</v>
      </c>
      <c r="V5662" s="10">
        <v>25420</v>
      </c>
      <c r="W5662" s="10">
        <v>28059</v>
      </c>
      <c r="X5662" s="10">
        <v>65010</v>
      </c>
      <c r="Y5662" s="10">
        <v>117121</v>
      </c>
      <c r="Z5662" s="10">
        <v>0</v>
      </c>
      <c r="AA5662" s="10">
        <v>99464</v>
      </c>
      <c r="AB5662" s="10">
        <v>165082</v>
      </c>
      <c r="AC5662" s="10">
        <v>3307</v>
      </c>
      <c r="AD5662" s="10">
        <v>829.82051000000001</v>
      </c>
      <c r="AE5662" s="10">
        <v>189631</v>
      </c>
      <c r="AF5662" s="10">
        <v>10</v>
      </c>
      <c r="AG5662" s="10">
        <v>50.63</v>
      </c>
      <c r="AH5662" s="10">
        <v>10.130000000000001</v>
      </c>
      <c r="AI5662" s="10">
        <v>99.85</v>
      </c>
      <c r="AJ5662" s="10" t="s">
        <v>40</v>
      </c>
    </row>
    <row r="5663" spans="1:36" x14ac:dyDescent="0.25">
      <c r="A5663" s="10" t="s">
        <v>36</v>
      </c>
      <c r="B5663" s="10" t="s">
        <v>64</v>
      </c>
      <c r="C5663" s="10">
        <v>26</v>
      </c>
      <c r="D5663" s="10" t="s">
        <v>38</v>
      </c>
      <c r="E5663" s="10">
        <v>2612</v>
      </c>
      <c r="F5663" s="10" t="s">
        <v>60</v>
      </c>
      <c r="G5663" s="20">
        <v>337230</v>
      </c>
      <c r="H5663" s="10">
        <v>352.38227949999998</v>
      </c>
      <c r="I5663" s="10">
        <v>12</v>
      </c>
      <c r="J5663" s="10">
        <v>53</v>
      </c>
      <c r="K5663" s="10">
        <v>12.063354500000001</v>
      </c>
      <c r="L5663" s="10">
        <v>512</v>
      </c>
      <c r="M5663" s="10">
        <v>22</v>
      </c>
      <c r="N5663" s="10">
        <v>1003</v>
      </c>
      <c r="O5663" s="10">
        <v>200547</v>
      </c>
      <c r="P5663" s="10">
        <v>162563</v>
      </c>
      <c r="Q5663" s="10">
        <v>57721</v>
      </c>
      <c r="R5663" s="10">
        <v>16</v>
      </c>
      <c r="S5663" s="10">
        <v>4</v>
      </c>
      <c r="T5663" s="10">
        <v>0</v>
      </c>
      <c r="U5663" s="10">
        <v>718.75544449999995</v>
      </c>
      <c r="V5663" s="10">
        <v>15865</v>
      </c>
      <c r="W5663" s="10">
        <v>19055</v>
      </c>
      <c r="X5663" s="10">
        <v>38614</v>
      </c>
      <c r="Y5663" s="10">
        <v>72287</v>
      </c>
      <c r="Z5663" s="10">
        <v>0</v>
      </c>
      <c r="AA5663" s="10">
        <v>52412</v>
      </c>
      <c r="AB5663" s="10">
        <v>92599</v>
      </c>
      <c r="AC5663" s="10">
        <v>1515</v>
      </c>
      <c r="AD5663" s="10">
        <v>706.69209000000001</v>
      </c>
      <c r="AE5663" s="10">
        <v>139952</v>
      </c>
      <c r="AF5663" s="10">
        <v>7</v>
      </c>
      <c r="AG5663" s="10">
        <v>75.010000000000005</v>
      </c>
      <c r="AH5663" s="10">
        <v>3.49</v>
      </c>
      <c r="AI5663" s="10">
        <v>99.73</v>
      </c>
      <c r="AJ5663" s="10" t="s">
        <v>40</v>
      </c>
    </row>
    <row r="5664" spans="1:36" x14ac:dyDescent="0.25">
      <c r="A5664" s="10" t="s">
        <v>36</v>
      </c>
      <c r="B5664" s="10" t="s">
        <v>64</v>
      </c>
      <c r="C5664" s="10">
        <v>26</v>
      </c>
      <c r="D5664" s="10" t="s">
        <v>38</v>
      </c>
      <c r="E5664" s="10">
        <v>2615</v>
      </c>
      <c r="F5664" s="10" t="s">
        <v>50</v>
      </c>
      <c r="G5664" s="20">
        <v>573329</v>
      </c>
      <c r="H5664" s="10">
        <v>329.47660730000001</v>
      </c>
      <c r="I5664" s="10">
        <v>11</v>
      </c>
      <c r="J5664" s="10">
        <v>23</v>
      </c>
      <c r="K5664" s="10">
        <v>0</v>
      </c>
      <c r="L5664" s="10">
        <v>147</v>
      </c>
      <c r="M5664" s="10">
        <v>47</v>
      </c>
      <c r="N5664" s="10">
        <v>3544</v>
      </c>
      <c r="O5664" s="10">
        <v>201430</v>
      </c>
      <c r="P5664" s="10">
        <v>184366</v>
      </c>
      <c r="Q5664" s="10">
        <v>85709</v>
      </c>
      <c r="R5664" s="10">
        <v>0</v>
      </c>
      <c r="S5664" s="10">
        <v>15</v>
      </c>
      <c r="T5664" s="10">
        <v>0</v>
      </c>
      <c r="U5664" s="10">
        <v>663.66472999999996</v>
      </c>
      <c r="V5664" s="10">
        <v>17951</v>
      </c>
      <c r="W5664" s="10">
        <v>19868</v>
      </c>
      <c r="X5664" s="10">
        <v>55510</v>
      </c>
      <c r="Y5664" s="10">
        <v>94885</v>
      </c>
      <c r="Z5664" s="10">
        <v>0</v>
      </c>
      <c r="AA5664" s="10">
        <v>90334</v>
      </c>
      <c r="AB5664" s="10">
        <v>146248</v>
      </c>
      <c r="AC5664" s="10">
        <v>3691</v>
      </c>
      <c r="AD5664" s="10">
        <v>663.66472999999996</v>
      </c>
      <c r="AE5664" s="10">
        <v>145853</v>
      </c>
      <c r="AF5664" s="10">
        <v>11</v>
      </c>
      <c r="AG5664" s="10">
        <v>64.27</v>
      </c>
      <c r="AH5664" s="10">
        <v>19.89</v>
      </c>
      <c r="AI5664" s="10">
        <v>103.41</v>
      </c>
      <c r="AJ5664" s="10" t="s">
        <v>40</v>
      </c>
    </row>
    <row r="5665" spans="1:36" x14ac:dyDescent="0.25">
      <c r="A5665" s="10" t="s">
        <v>36</v>
      </c>
      <c r="B5665" s="10" t="s">
        <v>64</v>
      </c>
      <c r="C5665" s="10">
        <v>26</v>
      </c>
      <c r="D5665" s="10" t="s">
        <v>38</v>
      </c>
      <c r="E5665" s="10">
        <v>2617</v>
      </c>
      <c r="F5665" s="10" t="s">
        <v>54</v>
      </c>
      <c r="G5665" s="20">
        <v>484881</v>
      </c>
      <c r="H5665" s="10">
        <v>392.9592571</v>
      </c>
      <c r="I5665" s="10">
        <v>9</v>
      </c>
      <c r="J5665" s="10">
        <v>56</v>
      </c>
      <c r="K5665" s="10">
        <v>0</v>
      </c>
      <c r="L5665" s="10">
        <v>78</v>
      </c>
      <c r="M5665" s="10">
        <v>31</v>
      </c>
      <c r="N5665" s="10">
        <v>1882</v>
      </c>
      <c r="O5665" s="10">
        <v>109419</v>
      </c>
      <c r="P5665" s="10">
        <v>87532</v>
      </c>
      <c r="Q5665" s="10">
        <v>74520</v>
      </c>
      <c r="R5665" s="10">
        <v>0</v>
      </c>
      <c r="S5665" s="10">
        <v>0</v>
      </c>
      <c r="T5665" s="10">
        <v>0</v>
      </c>
      <c r="U5665" s="10">
        <v>429.97208949999998</v>
      </c>
      <c r="V5665" s="10">
        <v>11109</v>
      </c>
      <c r="W5665" s="10">
        <v>12242</v>
      </c>
      <c r="X5665" s="10">
        <v>48244</v>
      </c>
      <c r="Y5665" s="10">
        <v>93345</v>
      </c>
      <c r="Z5665" s="10">
        <v>0</v>
      </c>
      <c r="AA5665" s="10">
        <v>82496</v>
      </c>
      <c r="AB5665" s="10">
        <v>144171</v>
      </c>
      <c r="AC5665" s="10">
        <v>1960</v>
      </c>
      <c r="AD5665" s="10">
        <v>429.97208949999998</v>
      </c>
      <c r="AE5665" s="10">
        <v>77958</v>
      </c>
      <c r="AF5665" s="10">
        <v>18</v>
      </c>
      <c r="AG5665" s="10">
        <v>45.81</v>
      </c>
      <c r="AH5665" s="10">
        <v>19.28</v>
      </c>
      <c r="AI5665" s="10">
        <v>101.27</v>
      </c>
      <c r="AJ5665" s="10" t="s">
        <v>40</v>
      </c>
    </row>
    <row r="5666" spans="1:36" x14ac:dyDescent="0.25">
      <c r="A5666" s="10" t="s">
        <v>36</v>
      </c>
      <c r="B5666" s="10" t="s">
        <v>64</v>
      </c>
      <c r="C5666" s="10">
        <v>26</v>
      </c>
      <c r="D5666" s="10" t="s">
        <v>38</v>
      </c>
      <c r="E5666" s="10">
        <v>2605</v>
      </c>
      <c r="F5666" s="10" t="s">
        <v>43</v>
      </c>
      <c r="G5666" s="20">
        <v>171205</v>
      </c>
      <c r="H5666" s="10">
        <v>337.1856401</v>
      </c>
      <c r="I5666" s="10">
        <v>19</v>
      </c>
      <c r="J5666" s="10">
        <v>12</v>
      </c>
      <c r="K5666" s="10">
        <v>0</v>
      </c>
      <c r="L5666" s="10">
        <v>629</v>
      </c>
      <c r="M5666" s="10">
        <v>240</v>
      </c>
      <c r="N5666" s="10">
        <v>4526</v>
      </c>
      <c r="O5666" s="10">
        <v>221723</v>
      </c>
      <c r="P5666" s="10">
        <v>208699</v>
      </c>
      <c r="Q5666" s="10">
        <v>44181</v>
      </c>
      <c r="R5666" s="10">
        <v>105</v>
      </c>
      <c r="S5666" s="10">
        <v>8</v>
      </c>
      <c r="T5666" s="10">
        <v>0</v>
      </c>
      <c r="U5666" s="10">
        <v>747.61811669999997</v>
      </c>
      <c r="V5666" s="10">
        <v>11177</v>
      </c>
      <c r="W5666" s="10">
        <v>11637</v>
      </c>
      <c r="X5666" s="10">
        <v>35726</v>
      </c>
      <c r="Y5666" s="10">
        <v>48615</v>
      </c>
      <c r="Z5666" s="10">
        <v>0</v>
      </c>
      <c r="AA5666" s="10">
        <v>72595</v>
      </c>
      <c r="AB5666" s="10">
        <v>97016</v>
      </c>
      <c r="AC5666" s="10">
        <v>5155</v>
      </c>
      <c r="AD5666" s="10">
        <v>747.61811669999997</v>
      </c>
      <c r="AE5666" s="10">
        <v>170399</v>
      </c>
      <c r="AF5666" s="10">
        <v>32</v>
      </c>
      <c r="AG5666" s="10">
        <v>88.05</v>
      </c>
      <c r="AH5666" s="10">
        <v>7.32</v>
      </c>
      <c r="AI5666" s="10">
        <v>101.55</v>
      </c>
      <c r="AJ5666" s="10" t="s">
        <v>40</v>
      </c>
    </row>
    <row r="5667" spans="1:36" x14ac:dyDescent="0.25">
      <c r="A5667" s="10" t="s">
        <v>36</v>
      </c>
      <c r="B5667" s="10" t="s">
        <v>64</v>
      </c>
      <c r="C5667" s="10">
        <v>26</v>
      </c>
      <c r="D5667" s="10" t="s">
        <v>38</v>
      </c>
      <c r="E5667" s="10">
        <v>2608</v>
      </c>
      <c r="F5667" s="10" t="s">
        <v>44</v>
      </c>
      <c r="G5667" s="20">
        <v>235849</v>
      </c>
      <c r="H5667" s="10">
        <v>410.88277019999998</v>
      </c>
      <c r="I5667" s="10">
        <v>17</v>
      </c>
      <c r="J5667" s="10">
        <v>6</v>
      </c>
      <c r="K5667" s="10">
        <v>0</v>
      </c>
      <c r="L5667" s="10">
        <v>563</v>
      </c>
      <c r="M5667" s="10">
        <v>192</v>
      </c>
      <c r="N5667" s="10">
        <v>3958</v>
      </c>
      <c r="O5667" s="10">
        <v>141244</v>
      </c>
      <c r="P5667" s="10">
        <v>84749</v>
      </c>
      <c r="Q5667" s="10">
        <v>24670</v>
      </c>
      <c r="R5667" s="10">
        <v>0</v>
      </c>
      <c r="S5667" s="10">
        <v>8</v>
      </c>
      <c r="T5667" s="10">
        <v>0</v>
      </c>
      <c r="U5667" s="10">
        <v>580.34726000000001</v>
      </c>
      <c r="V5667" s="10">
        <v>8217</v>
      </c>
      <c r="W5667" s="10">
        <v>8467</v>
      </c>
      <c r="X5667" s="10">
        <v>28876</v>
      </c>
      <c r="Y5667" s="10">
        <v>43367</v>
      </c>
      <c r="Z5667" s="10">
        <v>0</v>
      </c>
      <c r="AA5667" s="10">
        <v>51823</v>
      </c>
      <c r="AB5667" s="10">
        <v>72747</v>
      </c>
      <c r="AC5667" s="10">
        <v>4521</v>
      </c>
      <c r="AD5667" s="10">
        <v>580.34726000000001</v>
      </c>
      <c r="AE5667" s="10">
        <v>112266</v>
      </c>
      <c r="AF5667" s="10">
        <v>35</v>
      </c>
      <c r="AG5667" s="10">
        <v>32.57</v>
      </c>
      <c r="AH5667" s="10">
        <v>3.75</v>
      </c>
      <c r="AI5667" s="10">
        <v>103.84</v>
      </c>
      <c r="AJ5667" s="10" t="s">
        <v>40</v>
      </c>
    </row>
    <row r="5668" spans="1:36" x14ac:dyDescent="0.25">
      <c r="A5668" s="10" t="s">
        <v>36</v>
      </c>
      <c r="B5668" s="10" t="s">
        <v>64</v>
      </c>
      <c r="C5668" s="10">
        <v>26</v>
      </c>
      <c r="D5668" s="10" t="s">
        <v>38</v>
      </c>
      <c r="E5668" s="10">
        <v>2616</v>
      </c>
      <c r="F5668" s="10" t="s">
        <v>53</v>
      </c>
      <c r="G5668" s="20">
        <v>553371</v>
      </c>
      <c r="H5668" s="10">
        <v>405.79104430000001</v>
      </c>
      <c r="I5668" s="10">
        <v>9</v>
      </c>
      <c r="J5668" s="10">
        <v>60</v>
      </c>
      <c r="K5668" s="10">
        <v>13.9814989</v>
      </c>
      <c r="L5668" s="10">
        <v>627</v>
      </c>
      <c r="M5668" s="10">
        <v>26</v>
      </c>
      <c r="N5668" s="10">
        <v>6833</v>
      </c>
      <c r="O5668" s="10">
        <v>166911</v>
      </c>
      <c r="P5668" s="10">
        <v>138720</v>
      </c>
      <c r="Q5668" s="10">
        <v>125451</v>
      </c>
      <c r="R5668" s="10">
        <v>30</v>
      </c>
      <c r="S5668" s="10">
        <v>66</v>
      </c>
      <c r="T5668" s="10">
        <v>0</v>
      </c>
      <c r="U5668" s="10">
        <v>691.29138890000002</v>
      </c>
      <c r="V5668" s="10">
        <v>17407</v>
      </c>
      <c r="W5668" s="10">
        <v>20727</v>
      </c>
      <c r="X5668" s="10">
        <v>76864</v>
      </c>
      <c r="Y5668" s="10">
        <v>148995</v>
      </c>
      <c r="Z5668" s="10">
        <v>0</v>
      </c>
      <c r="AA5668" s="10">
        <v>104984</v>
      </c>
      <c r="AB5668" s="10">
        <v>194040</v>
      </c>
      <c r="AC5668" s="10">
        <v>7460</v>
      </c>
      <c r="AD5668" s="10">
        <v>677.30989</v>
      </c>
      <c r="AE5668" s="10">
        <v>112350</v>
      </c>
      <c r="AF5668" s="10">
        <v>40</v>
      </c>
      <c r="AG5668" s="10">
        <v>61.72</v>
      </c>
      <c r="AH5668" s="10">
        <v>9.68</v>
      </c>
      <c r="AI5668" s="10">
        <v>100.99</v>
      </c>
      <c r="AJ5668" s="10" t="s">
        <v>40</v>
      </c>
    </row>
    <row r="5669" spans="1:36" x14ac:dyDescent="0.25">
      <c r="A5669" s="10" t="s">
        <v>36</v>
      </c>
      <c r="B5669" s="10" t="s">
        <v>64</v>
      </c>
      <c r="C5669" s="10">
        <v>26</v>
      </c>
      <c r="D5669" s="10" t="s">
        <v>38</v>
      </c>
      <c r="E5669" s="10">
        <v>2605</v>
      </c>
      <c r="F5669" s="10" t="s">
        <v>43</v>
      </c>
      <c r="G5669" s="20">
        <v>171205</v>
      </c>
      <c r="H5669" s="10">
        <v>335.19370040000001</v>
      </c>
      <c r="I5669" s="10">
        <v>21</v>
      </c>
      <c r="J5669" s="10">
        <v>12</v>
      </c>
      <c r="K5669" s="10">
        <v>0</v>
      </c>
      <c r="L5669" s="10">
        <v>630</v>
      </c>
      <c r="M5669" s="10">
        <v>228</v>
      </c>
      <c r="N5669" s="10">
        <v>4540</v>
      </c>
      <c r="O5669" s="10">
        <v>253591</v>
      </c>
      <c r="P5669" s="10">
        <v>238713</v>
      </c>
      <c r="Q5669" s="10">
        <v>44246</v>
      </c>
      <c r="R5669" s="10">
        <v>129</v>
      </c>
      <c r="S5669" s="10">
        <v>8</v>
      </c>
      <c r="T5669" s="10">
        <v>0</v>
      </c>
      <c r="U5669" s="10">
        <v>850.02105670000003</v>
      </c>
      <c r="V5669" s="10">
        <v>11590</v>
      </c>
      <c r="W5669" s="10">
        <v>12090</v>
      </c>
      <c r="X5669" s="10">
        <v>35773</v>
      </c>
      <c r="Y5669" s="10">
        <v>48683</v>
      </c>
      <c r="Z5669" s="10">
        <v>0</v>
      </c>
      <c r="AA5669" s="10">
        <v>72624</v>
      </c>
      <c r="AB5669" s="10">
        <v>97060</v>
      </c>
      <c r="AC5669" s="10">
        <v>5170</v>
      </c>
      <c r="AD5669" s="10">
        <v>850.02105670000003</v>
      </c>
      <c r="AE5669" s="10">
        <v>194768</v>
      </c>
      <c r="AF5669" s="10">
        <v>32</v>
      </c>
      <c r="AG5669" s="10">
        <v>87.78</v>
      </c>
      <c r="AH5669" s="10">
        <v>7.86</v>
      </c>
      <c r="AI5669" s="10">
        <v>101.43</v>
      </c>
      <c r="AJ5669" s="10" t="s">
        <v>40</v>
      </c>
    </row>
    <row r="5670" spans="1:36" x14ac:dyDescent="0.25">
      <c r="A5670" s="10" t="s">
        <v>36</v>
      </c>
      <c r="B5670" s="10" t="s">
        <v>64</v>
      </c>
      <c r="C5670" s="10">
        <v>26</v>
      </c>
      <c r="D5670" s="10" t="s">
        <v>38</v>
      </c>
      <c r="E5670" s="10">
        <v>2608</v>
      </c>
      <c r="F5670" s="10" t="s">
        <v>44</v>
      </c>
      <c r="G5670" s="20">
        <v>235849</v>
      </c>
      <c r="H5670" s="10">
        <v>403.59240679999999</v>
      </c>
      <c r="I5670" s="10">
        <v>18</v>
      </c>
      <c r="J5670" s="10">
        <v>7</v>
      </c>
      <c r="K5670" s="10">
        <v>0</v>
      </c>
      <c r="L5670" s="10">
        <v>568</v>
      </c>
      <c r="M5670" s="10">
        <v>185</v>
      </c>
      <c r="N5670" s="10">
        <v>3972</v>
      </c>
      <c r="O5670" s="10">
        <v>155587</v>
      </c>
      <c r="P5670" s="10">
        <v>93036</v>
      </c>
      <c r="Q5670" s="10">
        <v>24674</v>
      </c>
      <c r="R5670" s="10">
        <v>0</v>
      </c>
      <c r="S5670" s="10">
        <v>8</v>
      </c>
      <c r="T5670" s="10">
        <v>0</v>
      </c>
      <c r="U5670" s="10">
        <v>627.937318</v>
      </c>
      <c r="V5670" s="10">
        <v>8540</v>
      </c>
      <c r="W5670" s="10">
        <v>8809</v>
      </c>
      <c r="X5670" s="10">
        <v>28882</v>
      </c>
      <c r="Y5670" s="10">
        <v>43382</v>
      </c>
      <c r="Z5670" s="10">
        <v>0</v>
      </c>
      <c r="AA5670" s="10">
        <v>51838</v>
      </c>
      <c r="AB5670" s="10">
        <v>72771</v>
      </c>
      <c r="AC5670" s="10">
        <v>4540</v>
      </c>
      <c r="AD5670" s="10">
        <v>627.937318</v>
      </c>
      <c r="AE5670" s="10">
        <v>123696</v>
      </c>
      <c r="AF5670" s="10">
        <v>35</v>
      </c>
      <c r="AG5670" s="10">
        <v>34.24</v>
      </c>
      <c r="AH5670" s="10">
        <v>3.96</v>
      </c>
      <c r="AI5670" s="10">
        <v>104.22</v>
      </c>
      <c r="AJ5670" s="10" t="s">
        <v>40</v>
      </c>
    </row>
    <row r="5671" spans="1:36" x14ac:dyDescent="0.25">
      <c r="A5671" s="10" t="s">
        <v>36</v>
      </c>
      <c r="B5671" s="10" t="s">
        <v>64</v>
      </c>
      <c r="C5671" s="10">
        <v>26</v>
      </c>
      <c r="D5671" s="10" t="s">
        <v>38</v>
      </c>
      <c r="E5671" s="10">
        <v>2609</v>
      </c>
      <c r="F5671" s="10" t="s">
        <v>51</v>
      </c>
      <c r="G5671" s="20">
        <v>789469</v>
      </c>
      <c r="H5671" s="10">
        <v>332.26767610000002</v>
      </c>
      <c r="I5671" s="10">
        <v>14</v>
      </c>
      <c r="J5671" s="10">
        <v>68</v>
      </c>
      <c r="K5671" s="10">
        <v>24.4024757</v>
      </c>
      <c r="L5671" s="10">
        <v>745</v>
      </c>
      <c r="M5671" s="10">
        <v>155</v>
      </c>
      <c r="N5671" s="10">
        <v>6752</v>
      </c>
      <c r="O5671" s="10">
        <v>490095</v>
      </c>
      <c r="P5671" s="10">
        <v>322366</v>
      </c>
      <c r="Q5671" s="10">
        <v>87135</v>
      </c>
      <c r="R5671" s="10">
        <v>0</v>
      </c>
      <c r="S5671" s="10">
        <v>0</v>
      </c>
      <c r="T5671" s="10">
        <v>0</v>
      </c>
      <c r="U5671" s="10">
        <v>1652.829743</v>
      </c>
      <c r="V5671" s="10">
        <v>34823</v>
      </c>
      <c r="W5671" s="10">
        <v>37137</v>
      </c>
      <c r="X5671" s="10">
        <v>85277</v>
      </c>
      <c r="Y5671" s="10">
        <v>131877</v>
      </c>
      <c r="Z5671" s="10">
        <v>0</v>
      </c>
      <c r="AA5671" s="10">
        <v>128474</v>
      </c>
      <c r="AB5671" s="10">
        <v>185495</v>
      </c>
      <c r="AC5671" s="10">
        <v>7497</v>
      </c>
      <c r="AD5671" s="10">
        <v>1628.427267</v>
      </c>
      <c r="AE5671" s="10">
        <v>393382</v>
      </c>
      <c r="AF5671" s="10">
        <v>20</v>
      </c>
      <c r="AG5671" s="10">
        <v>47.26</v>
      </c>
      <c r="AH5671" s="10">
        <v>21.55</v>
      </c>
      <c r="AI5671" s="10">
        <v>100.57</v>
      </c>
      <c r="AJ5671" s="10" t="s">
        <v>40</v>
      </c>
    </row>
    <row r="5672" spans="1:36" x14ac:dyDescent="0.25">
      <c r="A5672" s="10" t="s">
        <v>36</v>
      </c>
      <c r="B5672" s="10" t="s">
        <v>64</v>
      </c>
      <c r="C5672" s="10">
        <v>26</v>
      </c>
      <c r="D5672" s="10" t="s">
        <v>38</v>
      </c>
      <c r="E5672" s="10">
        <v>2619</v>
      </c>
      <c r="F5672" s="10" t="s">
        <v>57</v>
      </c>
      <c r="G5672" s="20">
        <v>142898</v>
      </c>
      <c r="H5672" s="10">
        <v>331.8215548</v>
      </c>
      <c r="I5672" s="10">
        <v>15</v>
      </c>
      <c r="J5672" s="10">
        <v>6</v>
      </c>
      <c r="K5672" s="10">
        <v>2.9556301999999999</v>
      </c>
      <c r="L5672" s="10">
        <v>335</v>
      </c>
      <c r="M5672" s="10">
        <v>76</v>
      </c>
      <c r="N5672" s="10">
        <v>2467</v>
      </c>
      <c r="O5672" s="10">
        <v>78646</v>
      </c>
      <c r="P5672" s="10">
        <v>38051</v>
      </c>
      <c r="Q5672" s="10">
        <v>11080</v>
      </c>
      <c r="R5672" s="10">
        <v>30</v>
      </c>
      <c r="S5672" s="10">
        <v>7</v>
      </c>
      <c r="T5672" s="10">
        <v>0</v>
      </c>
      <c r="U5672" s="10">
        <v>263.92001019999998</v>
      </c>
      <c r="V5672" s="10">
        <v>4966</v>
      </c>
      <c r="W5672" s="10">
        <v>5158</v>
      </c>
      <c r="X5672" s="10">
        <v>15849</v>
      </c>
      <c r="Y5672" s="10">
        <v>21995</v>
      </c>
      <c r="Z5672" s="10">
        <v>0</v>
      </c>
      <c r="AA5672" s="10">
        <v>33438</v>
      </c>
      <c r="AB5672" s="10">
        <v>44360</v>
      </c>
      <c r="AC5672" s="10">
        <v>2802</v>
      </c>
      <c r="AD5672" s="10">
        <v>260.96438000000001</v>
      </c>
      <c r="AE5672" s="10">
        <v>65488</v>
      </c>
      <c r="AF5672" s="10">
        <v>28</v>
      </c>
      <c r="AG5672" s="10">
        <v>52.28</v>
      </c>
      <c r="AH5672" s="10">
        <v>7.46</v>
      </c>
      <c r="AI5672" s="10">
        <v>100.82</v>
      </c>
      <c r="AJ5672" s="10" t="s">
        <v>40</v>
      </c>
    </row>
    <row r="5673" spans="1:36" x14ac:dyDescent="0.25">
      <c r="A5673" s="10" t="s">
        <v>36</v>
      </c>
      <c r="B5673" s="10" t="s">
        <v>64</v>
      </c>
      <c r="C5673" s="10">
        <v>26</v>
      </c>
      <c r="D5673" s="10" t="s">
        <v>38</v>
      </c>
      <c r="E5673" s="10">
        <v>2602</v>
      </c>
      <c r="F5673" s="10" t="s">
        <v>41</v>
      </c>
      <c r="G5673" s="20">
        <v>394791</v>
      </c>
      <c r="H5673" s="10">
        <v>329.0844998</v>
      </c>
      <c r="I5673" s="10">
        <v>18</v>
      </c>
      <c r="J5673" s="10">
        <v>26</v>
      </c>
      <c r="K5673" s="10">
        <v>8.7056649999999998</v>
      </c>
      <c r="L5673" s="10">
        <v>850</v>
      </c>
      <c r="M5673" s="10">
        <v>302</v>
      </c>
      <c r="N5673" s="10">
        <v>6913</v>
      </c>
      <c r="O5673" s="10">
        <v>248145</v>
      </c>
      <c r="P5673" s="10">
        <v>192367</v>
      </c>
      <c r="Q5673" s="10">
        <v>56516</v>
      </c>
      <c r="R5673" s="10">
        <v>134</v>
      </c>
      <c r="S5673" s="10">
        <v>37</v>
      </c>
      <c r="T5673" s="10">
        <v>0</v>
      </c>
      <c r="U5673" s="10">
        <v>825.31239700000003</v>
      </c>
      <c r="V5673" s="10">
        <v>13123</v>
      </c>
      <c r="W5673" s="10">
        <v>13654</v>
      </c>
      <c r="X5673" s="10">
        <v>58246</v>
      </c>
      <c r="Y5673" s="10">
        <v>75012</v>
      </c>
      <c r="Z5673" s="10">
        <v>2</v>
      </c>
      <c r="AA5673" s="10">
        <v>103229</v>
      </c>
      <c r="AB5673" s="10">
        <v>128663</v>
      </c>
      <c r="AC5673" s="10">
        <v>7763</v>
      </c>
      <c r="AD5673" s="10">
        <v>816.60673199999997</v>
      </c>
      <c r="AE5673" s="10">
        <v>149943</v>
      </c>
      <c r="AF5673" s="10">
        <v>26</v>
      </c>
      <c r="AG5673" s="10">
        <v>65.09</v>
      </c>
      <c r="AH5673" s="10">
        <v>5.19</v>
      </c>
      <c r="AI5673" s="10">
        <v>100.81</v>
      </c>
      <c r="AJ5673" s="10" t="s">
        <v>40</v>
      </c>
    </row>
    <row r="5674" spans="1:36" x14ac:dyDescent="0.25">
      <c r="A5674" s="10" t="s">
        <v>36</v>
      </c>
      <c r="B5674" s="10" t="s">
        <v>64</v>
      </c>
      <c r="C5674" s="10">
        <v>26</v>
      </c>
      <c r="D5674" s="10" t="s">
        <v>38</v>
      </c>
      <c r="E5674" s="10">
        <v>2617</v>
      </c>
      <c r="F5674" s="10" t="s">
        <v>54</v>
      </c>
      <c r="G5674" s="20">
        <v>484881</v>
      </c>
      <c r="H5674" s="10">
        <v>376.12589809999997</v>
      </c>
      <c r="I5674" s="10">
        <v>10</v>
      </c>
      <c r="J5674" s="10">
        <v>77</v>
      </c>
      <c r="K5674" s="10">
        <v>0</v>
      </c>
      <c r="L5674" s="10">
        <v>80</v>
      </c>
      <c r="M5674" s="10">
        <v>25</v>
      </c>
      <c r="N5674" s="10">
        <v>1903</v>
      </c>
      <c r="O5674" s="10">
        <v>136416</v>
      </c>
      <c r="P5674" s="10">
        <v>109195</v>
      </c>
      <c r="Q5674" s="10">
        <v>74569</v>
      </c>
      <c r="R5674" s="10">
        <v>0</v>
      </c>
      <c r="S5674" s="10">
        <v>0</v>
      </c>
      <c r="T5674" s="10">
        <v>0</v>
      </c>
      <c r="U5674" s="10">
        <v>513.09590519999995</v>
      </c>
      <c r="V5674" s="10">
        <v>13313</v>
      </c>
      <c r="W5674" s="10">
        <v>14731</v>
      </c>
      <c r="X5674" s="10">
        <v>48281</v>
      </c>
      <c r="Y5674" s="10">
        <v>93415</v>
      </c>
      <c r="Z5674" s="10">
        <v>0</v>
      </c>
      <c r="AA5674" s="10">
        <v>82523</v>
      </c>
      <c r="AB5674" s="10">
        <v>144223</v>
      </c>
      <c r="AC5674" s="10">
        <v>1983</v>
      </c>
      <c r="AD5674" s="10">
        <v>513.09590519999995</v>
      </c>
      <c r="AE5674" s="10">
        <v>97035</v>
      </c>
      <c r="AF5674" s="10">
        <v>18</v>
      </c>
      <c r="AG5674" s="10">
        <v>47.93</v>
      </c>
      <c r="AH5674" s="10">
        <v>19.12</v>
      </c>
      <c r="AI5674" s="10">
        <v>100.89</v>
      </c>
      <c r="AJ5674" s="10" t="s">
        <v>40</v>
      </c>
    </row>
    <row r="5675" spans="1:36" x14ac:dyDescent="0.25">
      <c r="A5675" s="10" t="s">
        <v>36</v>
      </c>
      <c r="B5675" s="10" t="s">
        <v>64</v>
      </c>
      <c r="C5675" s="10">
        <v>26</v>
      </c>
      <c r="D5675" s="10" t="s">
        <v>38</v>
      </c>
      <c r="E5675" s="10">
        <v>2620</v>
      </c>
      <c r="F5675" s="10" t="s">
        <v>62</v>
      </c>
      <c r="G5675" s="20">
        <v>391283</v>
      </c>
      <c r="H5675" s="10">
        <v>336.87029719999998</v>
      </c>
      <c r="I5675" s="10">
        <v>21</v>
      </c>
      <c r="J5675" s="10">
        <v>16</v>
      </c>
      <c r="K5675" s="10">
        <v>9.7305925000000002</v>
      </c>
      <c r="L5675" s="10">
        <v>569</v>
      </c>
      <c r="M5675" s="10">
        <v>152</v>
      </c>
      <c r="N5675" s="10">
        <v>6546</v>
      </c>
      <c r="O5675" s="10">
        <v>385327</v>
      </c>
      <c r="P5675" s="10">
        <v>294122</v>
      </c>
      <c r="Q5675" s="10">
        <v>51126</v>
      </c>
      <c r="R5675" s="10">
        <v>878</v>
      </c>
      <c r="S5675" s="10">
        <v>29</v>
      </c>
      <c r="T5675" s="10">
        <v>0</v>
      </c>
      <c r="U5675" s="10">
        <v>1307.7828019999999</v>
      </c>
      <c r="V5675" s="10">
        <v>17835</v>
      </c>
      <c r="W5675" s="10">
        <v>18467</v>
      </c>
      <c r="X5675" s="10">
        <v>51205</v>
      </c>
      <c r="Y5675" s="10">
        <v>68187</v>
      </c>
      <c r="Z5675" s="10">
        <v>1</v>
      </c>
      <c r="AA5675" s="10">
        <v>106286</v>
      </c>
      <c r="AB5675" s="10">
        <v>152368</v>
      </c>
      <c r="AC5675" s="10">
        <v>7115</v>
      </c>
      <c r="AD5675" s="10">
        <v>1298.0522100000001</v>
      </c>
      <c r="AE5675" s="10">
        <v>227785</v>
      </c>
      <c r="AF5675" s="10">
        <v>32</v>
      </c>
      <c r="AG5675" s="10">
        <v>75.5</v>
      </c>
      <c r="AH5675" s="10">
        <v>8.51</v>
      </c>
      <c r="AI5675" s="10">
        <v>109.82</v>
      </c>
      <c r="AJ5675" s="10" t="s">
        <v>40</v>
      </c>
    </row>
    <row r="5676" spans="1:36" x14ac:dyDescent="0.25">
      <c r="A5676" s="10" t="s">
        <v>36</v>
      </c>
      <c r="B5676" s="10" t="s">
        <v>64</v>
      </c>
      <c r="C5676" s="10">
        <v>26</v>
      </c>
      <c r="D5676" s="10" t="s">
        <v>38</v>
      </c>
      <c r="E5676" s="10">
        <v>2621</v>
      </c>
      <c r="F5676" s="10" t="s">
        <v>47</v>
      </c>
      <c r="G5676" s="20">
        <v>256493</v>
      </c>
      <c r="H5676" s="10">
        <v>331.16184850000002</v>
      </c>
      <c r="I5676" s="10">
        <v>13</v>
      </c>
      <c r="J5676" s="10">
        <v>40</v>
      </c>
      <c r="K5676" s="10">
        <v>0</v>
      </c>
      <c r="L5676" s="10">
        <v>155</v>
      </c>
      <c r="M5676" s="10">
        <v>20</v>
      </c>
      <c r="N5676" s="10">
        <v>1156</v>
      </c>
      <c r="O5676" s="10">
        <v>147706</v>
      </c>
      <c r="P5676" s="10">
        <v>132358</v>
      </c>
      <c r="Q5676" s="10">
        <v>36979</v>
      </c>
      <c r="R5676" s="10">
        <v>28</v>
      </c>
      <c r="S5676" s="10">
        <v>15</v>
      </c>
      <c r="T5676" s="10">
        <v>0</v>
      </c>
      <c r="U5676" s="10">
        <v>489.14591999999999</v>
      </c>
      <c r="V5676" s="10">
        <v>10926</v>
      </c>
      <c r="W5676" s="10">
        <v>11934</v>
      </c>
      <c r="X5676" s="10">
        <v>25023</v>
      </c>
      <c r="Y5676" s="10">
        <v>42488</v>
      </c>
      <c r="Z5676" s="10">
        <v>0</v>
      </c>
      <c r="AA5676" s="10">
        <v>37706</v>
      </c>
      <c r="AB5676" s="10">
        <v>60601</v>
      </c>
      <c r="AC5676" s="10">
        <v>1311</v>
      </c>
      <c r="AD5676" s="10">
        <v>489.14591999999999</v>
      </c>
      <c r="AE5676" s="10">
        <v>105568</v>
      </c>
      <c r="AF5676" s="10">
        <v>29</v>
      </c>
      <c r="AG5676" s="10">
        <v>52.62</v>
      </c>
      <c r="AH5676" s="10">
        <v>6.15</v>
      </c>
      <c r="AI5676" s="10">
        <v>99.76</v>
      </c>
      <c r="AJ5676" s="10" t="s">
        <v>40</v>
      </c>
    </row>
    <row r="5677" spans="1:36" x14ac:dyDescent="0.25">
      <c r="A5677" s="10" t="s">
        <v>36</v>
      </c>
      <c r="B5677" s="10" t="s">
        <v>64</v>
      </c>
      <c r="C5677" s="10">
        <v>26</v>
      </c>
      <c r="D5677" s="10" t="s">
        <v>38</v>
      </c>
      <c r="E5677" s="10">
        <v>2601</v>
      </c>
      <c r="F5677" s="10" t="s">
        <v>39</v>
      </c>
      <c r="G5677" s="20">
        <v>379623</v>
      </c>
      <c r="H5677" s="10">
        <v>367.46966750000001</v>
      </c>
      <c r="I5677" s="10">
        <v>17</v>
      </c>
      <c r="J5677" s="10">
        <v>16</v>
      </c>
      <c r="K5677" s="10">
        <v>56.146741300000002</v>
      </c>
      <c r="L5677" s="10">
        <v>622</v>
      </c>
      <c r="M5677" s="10">
        <v>820</v>
      </c>
      <c r="N5677" s="10">
        <v>6648</v>
      </c>
      <c r="O5677" s="10">
        <v>128608</v>
      </c>
      <c r="P5677" s="10">
        <v>17529</v>
      </c>
      <c r="Q5677" s="10">
        <v>8602</v>
      </c>
      <c r="R5677" s="10">
        <v>22</v>
      </c>
      <c r="S5677" s="10">
        <v>8</v>
      </c>
      <c r="T5677" s="10">
        <v>0</v>
      </c>
      <c r="U5677" s="10">
        <v>528.74213129999998</v>
      </c>
      <c r="V5677" s="10">
        <v>7556</v>
      </c>
      <c r="W5677" s="10">
        <v>7849</v>
      </c>
      <c r="X5677" s="10">
        <v>57998</v>
      </c>
      <c r="Y5677" s="10">
        <v>67022</v>
      </c>
      <c r="Z5677" s="10">
        <v>0</v>
      </c>
      <c r="AA5677" s="10">
        <v>117022</v>
      </c>
      <c r="AB5677" s="10">
        <v>133672</v>
      </c>
      <c r="AC5677" s="10">
        <v>7270</v>
      </c>
      <c r="AD5677" s="10">
        <v>472.59539000000001</v>
      </c>
      <c r="AE5677" s="10">
        <v>68487</v>
      </c>
      <c r="AF5677" s="10">
        <v>44</v>
      </c>
      <c r="AG5677" s="10">
        <v>78.540000000000006</v>
      </c>
      <c r="AH5677" s="10">
        <v>6.56</v>
      </c>
      <c r="AI5677" s="10">
        <v>102.37</v>
      </c>
      <c r="AJ5677" s="10" t="s">
        <v>40</v>
      </c>
    </row>
    <row r="5678" spans="1:36" x14ac:dyDescent="0.25">
      <c r="A5678" s="10" t="s">
        <v>36</v>
      </c>
      <c r="B5678" s="10" t="s">
        <v>64</v>
      </c>
      <c r="C5678" s="10">
        <v>26</v>
      </c>
      <c r="D5678" s="10" t="s">
        <v>38</v>
      </c>
      <c r="E5678" s="10">
        <v>2604</v>
      </c>
      <c r="F5678" s="10" t="s">
        <v>42</v>
      </c>
      <c r="G5678" s="20">
        <v>877814</v>
      </c>
      <c r="H5678" s="10">
        <v>314.44328460000003</v>
      </c>
      <c r="I5678" s="10">
        <v>14</v>
      </c>
      <c r="J5678" s="10">
        <v>52</v>
      </c>
      <c r="K5678" s="10">
        <v>8.0749160999999994</v>
      </c>
      <c r="L5678" s="10">
        <v>1190</v>
      </c>
      <c r="M5678" s="10">
        <v>239</v>
      </c>
      <c r="N5678" s="10">
        <v>6162</v>
      </c>
      <c r="O5678" s="10">
        <v>397800</v>
      </c>
      <c r="P5678" s="10">
        <v>329532</v>
      </c>
      <c r="Q5678" s="10">
        <v>73787</v>
      </c>
      <c r="R5678" s="10">
        <v>0</v>
      </c>
      <c r="S5678" s="10">
        <v>0</v>
      </c>
      <c r="T5678" s="10">
        <v>0</v>
      </c>
      <c r="U5678" s="10">
        <v>1258.930302</v>
      </c>
      <c r="V5678" s="10">
        <v>28209</v>
      </c>
      <c r="W5678" s="10">
        <v>29272</v>
      </c>
      <c r="X5678" s="10">
        <v>65944</v>
      </c>
      <c r="Y5678" s="10">
        <v>88191</v>
      </c>
      <c r="Z5678" s="10">
        <v>0</v>
      </c>
      <c r="AA5678" s="10">
        <v>106595</v>
      </c>
      <c r="AB5678" s="10">
        <v>134105</v>
      </c>
      <c r="AC5678" s="10">
        <v>7352</v>
      </c>
      <c r="AD5678" s="10">
        <v>1250.855386</v>
      </c>
      <c r="AE5678" s="10">
        <v>324962</v>
      </c>
      <c r="AF5678" s="10">
        <v>25</v>
      </c>
      <c r="AG5678" s="10">
        <v>84.12</v>
      </c>
      <c r="AH5678" s="10">
        <v>6.65</v>
      </c>
      <c r="AI5678" s="10">
        <v>100.57</v>
      </c>
      <c r="AJ5678" s="10" t="s">
        <v>40</v>
      </c>
    </row>
    <row r="5679" spans="1:36" x14ac:dyDescent="0.25">
      <c r="A5679" s="10" t="s">
        <v>36</v>
      </c>
      <c r="B5679" s="10" t="s">
        <v>64</v>
      </c>
      <c r="C5679" s="10">
        <v>26</v>
      </c>
      <c r="D5679" s="10" t="s">
        <v>38</v>
      </c>
      <c r="E5679" s="10">
        <v>2605</v>
      </c>
      <c r="F5679" s="10" t="s">
        <v>43</v>
      </c>
      <c r="G5679" s="20">
        <v>171205</v>
      </c>
      <c r="H5679" s="10">
        <v>330.53772459999999</v>
      </c>
      <c r="I5679" s="10">
        <v>20</v>
      </c>
      <c r="J5679" s="10">
        <v>12</v>
      </c>
      <c r="K5679" s="10">
        <v>0</v>
      </c>
      <c r="L5679" s="10">
        <v>629</v>
      </c>
      <c r="M5679" s="10">
        <v>239</v>
      </c>
      <c r="N5679" s="10">
        <v>4535</v>
      </c>
      <c r="O5679" s="10">
        <v>230292</v>
      </c>
      <c r="P5679" s="10">
        <v>216859</v>
      </c>
      <c r="Q5679" s="10">
        <v>44187</v>
      </c>
      <c r="R5679" s="10">
        <v>105</v>
      </c>
      <c r="S5679" s="10">
        <v>8</v>
      </c>
      <c r="T5679" s="10">
        <v>0</v>
      </c>
      <c r="U5679" s="10">
        <v>761.20193670000003</v>
      </c>
      <c r="V5679" s="10">
        <v>11309</v>
      </c>
      <c r="W5679" s="10">
        <v>11783</v>
      </c>
      <c r="X5679" s="10">
        <v>35731</v>
      </c>
      <c r="Y5679" s="10">
        <v>48625</v>
      </c>
      <c r="Z5679" s="10">
        <v>0</v>
      </c>
      <c r="AA5679" s="10">
        <v>72606</v>
      </c>
      <c r="AB5679" s="10">
        <v>97032</v>
      </c>
      <c r="AC5679" s="10">
        <v>5164</v>
      </c>
      <c r="AD5679" s="10">
        <v>761.20193670000003</v>
      </c>
      <c r="AE5679" s="10">
        <v>177130</v>
      </c>
      <c r="AF5679" s="10">
        <v>32</v>
      </c>
      <c r="AG5679" s="10">
        <v>87.84</v>
      </c>
      <c r="AH5679" s="10">
        <v>7.64</v>
      </c>
      <c r="AI5679" s="10">
        <v>101.52</v>
      </c>
      <c r="AJ5679" s="10" t="s">
        <v>40</v>
      </c>
    </row>
    <row r="5680" spans="1:36" x14ac:dyDescent="0.25">
      <c r="A5680" s="10" t="s">
        <v>36</v>
      </c>
      <c r="B5680" s="10" t="s">
        <v>64</v>
      </c>
      <c r="C5680" s="10">
        <v>26</v>
      </c>
      <c r="D5680" s="10" t="s">
        <v>38</v>
      </c>
      <c r="E5680" s="10">
        <v>2606</v>
      </c>
      <c r="F5680" s="10" t="s">
        <v>49</v>
      </c>
      <c r="G5680" s="20">
        <v>171327</v>
      </c>
      <c r="H5680" s="10">
        <v>326.85441630000003</v>
      </c>
      <c r="I5680" s="10">
        <v>18</v>
      </c>
      <c r="J5680" s="10">
        <v>26</v>
      </c>
      <c r="K5680" s="10">
        <v>0</v>
      </c>
      <c r="L5680" s="10">
        <v>537</v>
      </c>
      <c r="M5680" s="10">
        <v>131</v>
      </c>
      <c r="N5680" s="10">
        <v>4921</v>
      </c>
      <c r="O5680" s="10">
        <v>198051</v>
      </c>
      <c r="P5680" s="10">
        <v>170105</v>
      </c>
      <c r="Q5680" s="10">
        <v>33890</v>
      </c>
      <c r="R5680" s="10">
        <v>343</v>
      </c>
      <c r="S5680" s="10">
        <v>78</v>
      </c>
      <c r="T5680" s="10">
        <v>0</v>
      </c>
      <c r="U5680" s="10">
        <v>647.33843999999999</v>
      </c>
      <c r="V5680" s="10">
        <v>10797</v>
      </c>
      <c r="W5680" s="10">
        <v>11368</v>
      </c>
      <c r="X5680" s="10">
        <v>28000</v>
      </c>
      <c r="Y5680" s="10">
        <v>40500</v>
      </c>
      <c r="Z5680" s="10">
        <v>0</v>
      </c>
      <c r="AA5680" s="10">
        <v>46662</v>
      </c>
      <c r="AB5680" s="10">
        <v>66161</v>
      </c>
      <c r="AC5680" s="10">
        <v>5458</v>
      </c>
      <c r="AD5680" s="10">
        <v>647.33843999999999</v>
      </c>
      <c r="AE5680" s="10">
        <v>154246</v>
      </c>
      <c r="AF5680" s="10">
        <v>25</v>
      </c>
      <c r="AG5680" s="10">
        <v>26.4</v>
      </c>
      <c r="AH5680" s="10">
        <v>8.16</v>
      </c>
      <c r="AI5680" s="10">
        <v>110.04</v>
      </c>
      <c r="AJ5680" s="10" t="s">
        <v>40</v>
      </c>
    </row>
    <row r="5681" spans="1:36" x14ac:dyDescent="0.25">
      <c r="A5681" s="10" t="s">
        <v>36</v>
      </c>
      <c r="B5681" s="10" t="s">
        <v>64</v>
      </c>
      <c r="C5681" s="10">
        <v>26</v>
      </c>
      <c r="D5681" s="10" t="s">
        <v>38</v>
      </c>
      <c r="E5681" s="10">
        <v>2607</v>
      </c>
      <c r="F5681" s="10" t="s">
        <v>58</v>
      </c>
      <c r="G5681" s="20">
        <v>504111</v>
      </c>
      <c r="H5681" s="10">
        <v>373.84801429999999</v>
      </c>
      <c r="I5681" s="10">
        <v>19</v>
      </c>
      <c r="J5681" s="10">
        <v>6</v>
      </c>
      <c r="K5681" s="10">
        <v>30.8530777</v>
      </c>
      <c r="L5681" s="10">
        <v>329</v>
      </c>
      <c r="M5681" s="10">
        <v>800</v>
      </c>
      <c r="N5681" s="10">
        <v>7180</v>
      </c>
      <c r="O5681" s="10">
        <v>155587</v>
      </c>
      <c r="P5681" s="10">
        <v>78824</v>
      </c>
      <c r="Q5681" s="10">
        <v>59004</v>
      </c>
      <c r="R5681" s="10">
        <v>125</v>
      </c>
      <c r="S5681" s="10">
        <v>49</v>
      </c>
      <c r="T5681" s="10">
        <v>0</v>
      </c>
      <c r="U5681" s="10">
        <v>612.51198769999996</v>
      </c>
      <c r="V5681" s="10">
        <v>8165</v>
      </c>
      <c r="W5681" s="10">
        <v>8329</v>
      </c>
      <c r="X5681" s="10">
        <v>60974</v>
      </c>
      <c r="Y5681" s="10">
        <v>96915</v>
      </c>
      <c r="Z5681" s="10">
        <v>0</v>
      </c>
      <c r="AA5681" s="10">
        <v>107739</v>
      </c>
      <c r="AB5681" s="10">
        <v>162311</v>
      </c>
      <c r="AC5681" s="10">
        <v>7509</v>
      </c>
      <c r="AD5681" s="10">
        <v>581.65890999999999</v>
      </c>
      <c r="AE5681" s="10">
        <v>92660</v>
      </c>
      <c r="AF5681" s="10">
        <v>20</v>
      </c>
      <c r="AG5681" s="10">
        <v>66.69</v>
      </c>
      <c r="AH5681" s="10">
        <v>11</v>
      </c>
      <c r="AI5681" s="10">
        <v>112.33</v>
      </c>
      <c r="AJ5681" s="10" t="s">
        <v>40</v>
      </c>
    </row>
    <row r="5682" spans="1:36" x14ac:dyDescent="0.25">
      <c r="A5682" s="10" t="s">
        <v>36</v>
      </c>
      <c r="B5682" s="10" t="s">
        <v>64</v>
      </c>
      <c r="C5682" s="10">
        <v>26</v>
      </c>
      <c r="D5682" s="10" t="s">
        <v>38</v>
      </c>
      <c r="E5682" s="10">
        <v>2614</v>
      </c>
      <c r="F5682" s="10" t="s">
        <v>45</v>
      </c>
      <c r="G5682" s="20">
        <v>413351</v>
      </c>
      <c r="H5682" s="10">
        <v>338.06947810000003</v>
      </c>
      <c r="I5682" s="10">
        <v>17</v>
      </c>
      <c r="J5682" s="10">
        <v>15</v>
      </c>
      <c r="K5682" s="10">
        <v>4.8548571999999997</v>
      </c>
      <c r="L5682" s="10">
        <v>728</v>
      </c>
      <c r="M5682" s="10">
        <v>43</v>
      </c>
      <c r="N5682" s="10">
        <v>2570</v>
      </c>
      <c r="O5682" s="10">
        <v>247776</v>
      </c>
      <c r="P5682" s="10">
        <v>183105</v>
      </c>
      <c r="Q5682" s="10">
        <v>29134</v>
      </c>
      <c r="R5682" s="10">
        <v>0</v>
      </c>
      <c r="S5682" s="10">
        <v>3</v>
      </c>
      <c r="T5682" s="10">
        <v>0</v>
      </c>
      <c r="U5682" s="10">
        <v>842.50988719999998</v>
      </c>
      <c r="V5682" s="10">
        <v>13784</v>
      </c>
      <c r="W5682" s="10">
        <v>14153</v>
      </c>
      <c r="X5682" s="10">
        <v>32300</v>
      </c>
      <c r="Y5682" s="10">
        <v>43583</v>
      </c>
      <c r="Z5682" s="10">
        <v>0</v>
      </c>
      <c r="AA5682" s="10">
        <v>49029</v>
      </c>
      <c r="AB5682" s="10">
        <v>63548</v>
      </c>
      <c r="AC5682" s="10">
        <v>3298</v>
      </c>
      <c r="AD5682" s="10">
        <v>837.65503000000001</v>
      </c>
      <c r="AE5682" s="10">
        <v>184470</v>
      </c>
      <c r="AF5682" s="10">
        <v>31</v>
      </c>
      <c r="AG5682" s="10">
        <v>71.540000000000006</v>
      </c>
      <c r="AH5682" s="10">
        <v>16.22</v>
      </c>
      <c r="AI5682" s="10">
        <v>99.83</v>
      </c>
      <c r="AJ5682" s="10" t="s">
        <v>40</v>
      </c>
    </row>
    <row r="5683" spans="1:36" x14ac:dyDescent="0.25">
      <c r="A5683" s="10" t="s">
        <v>36</v>
      </c>
      <c r="B5683" s="10" t="s">
        <v>64</v>
      </c>
      <c r="C5683" s="10">
        <v>26</v>
      </c>
      <c r="D5683" s="10" t="s">
        <v>38</v>
      </c>
      <c r="E5683" s="10">
        <v>2623</v>
      </c>
      <c r="F5683" s="10" t="s">
        <v>56</v>
      </c>
      <c r="G5683" s="20">
        <v>908391</v>
      </c>
      <c r="H5683" s="10">
        <v>293.2397029</v>
      </c>
      <c r="I5683" s="10">
        <v>10</v>
      </c>
      <c r="J5683" s="10">
        <v>45</v>
      </c>
      <c r="K5683" s="10">
        <v>2.8062990000000001</v>
      </c>
      <c r="L5683" s="10">
        <v>103</v>
      </c>
      <c r="M5683" s="10">
        <v>92</v>
      </c>
      <c r="N5683" s="10">
        <v>4424</v>
      </c>
      <c r="O5683" s="10">
        <v>247302</v>
      </c>
      <c r="P5683" s="10">
        <v>153780</v>
      </c>
      <c r="Q5683" s="10">
        <v>114386</v>
      </c>
      <c r="R5683" s="10">
        <v>49</v>
      </c>
      <c r="S5683" s="10">
        <v>72</v>
      </c>
      <c r="T5683" s="10">
        <v>0</v>
      </c>
      <c r="U5683" s="10">
        <v>727.99394900000004</v>
      </c>
      <c r="V5683" s="10">
        <v>22839</v>
      </c>
      <c r="W5683" s="10">
        <v>29244</v>
      </c>
      <c r="X5683" s="10">
        <v>106819</v>
      </c>
      <c r="Y5683" s="10">
        <v>201449</v>
      </c>
      <c r="Z5683" s="10">
        <v>0</v>
      </c>
      <c r="AA5683" s="10">
        <v>138818</v>
      </c>
      <c r="AB5683" s="10">
        <v>252794</v>
      </c>
      <c r="AC5683" s="10">
        <v>4527</v>
      </c>
      <c r="AD5683" s="10">
        <v>725.18764999999996</v>
      </c>
      <c r="AE5683" s="10">
        <v>135658</v>
      </c>
      <c r="AF5683" s="10">
        <v>38</v>
      </c>
      <c r="AG5683" s="10">
        <v>67.12</v>
      </c>
      <c r="AH5683" s="10">
        <v>1.1399999999999999</v>
      </c>
      <c r="AI5683" s="10">
        <v>126.19</v>
      </c>
      <c r="AJ5683" s="10" t="s">
        <v>40</v>
      </c>
    </row>
    <row r="5684" spans="1:36" x14ac:dyDescent="0.25">
      <c r="A5684" s="10" t="s">
        <v>36</v>
      </c>
      <c r="B5684" s="10" t="s">
        <v>64</v>
      </c>
      <c r="C5684" s="10">
        <v>26</v>
      </c>
      <c r="D5684" s="10" t="s">
        <v>38</v>
      </c>
      <c r="E5684" s="10">
        <v>2624</v>
      </c>
      <c r="F5684" s="10" t="s">
        <v>48</v>
      </c>
      <c r="G5684" s="20">
        <v>152180</v>
      </c>
      <c r="H5684" s="10">
        <v>336.50198920000003</v>
      </c>
      <c r="I5684" s="10">
        <v>14</v>
      </c>
      <c r="J5684" s="10">
        <v>9</v>
      </c>
      <c r="K5684" s="10">
        <v>4.71523</v>
      </c>
      <c r="L5684" s="10">
        <v>169</v>
      </c>
      <c r="M5684" s="10">
        <v>29</v>
      </c>
      <c r="N5684" s="10">
        <v>1056</v>
      </c>
      <c r="O5684" s="10">
        <v>90990</v>
      </c>
      <c r="P5684" s="10">
        <v>77795</v>
      </c>
      <c r="Q5684" s="10">
        <v>15891</v>
      </c>
      <c r="R5684" s="10">
        <v>0</v>
      </c>
      <c r="S5684" s="10">
        <v>2</v>
      </c>
      <c r="T5684" s="10">
        <v>0</v>
      </c>
      <c r="U5684" s="10">
        <v>310.89839000000001</v>
      </c>
      <c r="V5684" s="10">
        <v>6166</v>
      </c>
      <c r="W5684" s="10">
        <v>6503</v>
      </c>
      <c r="X5684" s="10">
        <v>12696</v>
      </c>
      <c r="Y5684" s="10">
        <v>18653</v>
      </c>
      <c r="Z5684" s="10">
        <v>0</v>
      </c>
      <c r="AA5684" s="10">
        <v>19687</v>
      </c>
      <c r="AB5684" s="10">
        <v>26934</v>
      </c>
      <c r="AC5684" s="10">
        <v>1225</v>
      </c>
      <c r="AD5684" s="10">
        <v>306.18315999999999</v>
      </c>
      <c r="AE5684" s="10">
        <v>72224</v>
      </c>
      <c r="AF5684" s="10">
        <v>13</v>
      </c>
      <c r="AG5684" s="10">
        <v>34.97</v>
      </c>
      <c r="AH5684" s="10">
        <v>19.670000000000002</v>
      </c>
      <c r="AI5684" s="10">
        <v>99.91</v>
      </c>
      <c r="AJ5684" s="10" t="s">
        <v>40</v>
      </c>
    </row>
    <row r="5685" spans="1:36" x14ac:dyDescent="0.25">
      <c r="A5685" s="10" t="s">
        <v>36</v>
      </c>
      <c r="B5685" s="10" t="s">
        <v>64</v>
      </c>
      <c r="C5685" s="10">
        <v>26</v>
      </c>
      <c r="D5685" s="10" t="s">
        <v>38</v>
      </c>
      <c r="E5685" s="10">
        <v>2601</v>
      </c>
      <c r="F5685" s="10" t="s">
        <v>39</v>
      </c>
      <c r="G5685" s="20">
        <v>379623</v>
      </c>
      <c r="H5685" s="10">
        <v>363.04102089999998</v>
      </c>
      <c r="I5685" s="10">
        <v>16</v>
      </c>
      <c r="J5685" s="10">
        <v>16</v>
      </c>
      <c r="K5685" s="10">
        <v>56.146741300000002</v>
      </c>
      <c r="L5685" s="10">
        <v>622</v>
      </c>
      <c r="M5685" s="10">
        <v>821</v>
      </c>
      <c r="N5685" s="10">
        <v>6648</v>
      </c>
      <c r="O5685" s="10">
        <v>127618</v>
      </c>
      <c r="P5685" s="10">
        <v>17447</v>
      </c>
      <c r="Q5685" s="10">
        <v>8602</v>
      </c>
      <c r="R5685" s="10">
        <v>21</v>
      </c>
      <c r="S5685" s="10">
        <v>8</v>
      </c>
      <c r="T5685" s="10">
        <v>0</v>
      </c>
      <c r="U5685" s="10">
        <v>519.45243129999994</v>
      </c>
      <c r="V5685" s="10">
        <v>7520</v>
      </c>
      <c r="W5685" s="10">
        <v>7813</v>
      </c>
      <c r="X5685" s="10">
        <v>57994</v>
      </c>
      <c r="Y5685" s="10">
        <v>67015</v>
      </c>
      <c r="Z5685" s="10">
        <v>0</v>
      </c>
      <c r="AA5685" s="10">
        <v>116941</v>
      </c>
      <c r="AB5685" s="10">
        <v>133584</v>
      </c>
      <c r="AC5685" s="10">
        <v>7270</v>
      </c>
      <c r="AD5685" s="10">
        <v>463.30569000000003</v>
      </c>
      <c r="AE5685" s="10">
        <v>67827</v>
      </c>
      <c r="AF5685" s="10">
        <v>44</v>
      </c>
      <c r="AG5685" s="10">
        <v>78.48</v>
      </c>
      <c r="AH5685" s="10">
        <v>6.57</v>
      </c>
      <c r="AI5685" s="10">
        <v>102.41</v>
      </c>
      <c r="AJ5685" s="10" t="s">
        <v>40</v>
      </c>
    </row>
    <row r="5686" spans="1:36" x14ac:dyDescent="0.25">
      <c r="A5686" s="10" t="s">
        <v>36</v>
      </c>
      <c r="B5686" s="10" t="s">
        <v>64</v>
      </c>
      <c r="C5686" s="10">
        <v>26</v>
      </c>
      <c r="D5686" s="10" t="s">
        <v>38</v>
      </c>
      <c r="E5686" s="10">
        <v>2604</v>
      </c>
      <c r="F5686" s="10" t="s">
        <v>42</v>
      </c>
      <c r="G5686" s="20">
        <v>877814</v>
      </c>
      <c r="H5686" s="10">
        <v>320.41424330000001</v>
      </c>
      <c r="I5686" s="10">
        <v>13</v>
      </c>
      <c r="J5686" s="10">
        <v>51</v>
      </c>
      <c r="K5686" s="10">
        <v>8.0749160999999994</v>
      </c>
      <c r="L5686" s="10">
        <v>1189</v>
      </c>
      <c r="M5686" s="10">
        <v>240</v>
      </c>
      <c r="N5686" s="10">
        <v>6148</v>
      </c>
      <c r="O5686" s="10">
        <v>383141</v>
      </c>
      <c r="P5686" s="10">
        <v>317243</v>
      </c>
      <c r="Q5686" s="10">
        <v>73774</v>
      </c>
      <c r="R5686" s="10">
        <v>0</v>
      </c>
      <c r="S5686" s="10">
        <v>0</v>
      </c>
      <c r="T5686" s="10">
        <v>0</v>
      </c>
      <c r="U5686" s="10">
        <v>1235.713252</v>
      </c>
      <c r="V5686" s="10">
        <v>27828</v>
      </c>
      <c r="W5686" s="10">
        <v>28847</v>
      </c>
      <c r="X5686" s="10">
        <v>65933</v>
      </c>
      <c r="Y5686" s="10">
        <v>88175</v>
      </c>
      <c r="Z5686" s="10">
        <v>0</v>
      </c>
      <c r="AA5686" s="10">
        <v>106584</v>
      </c>
      <c r="AB5686" s="10">
        <v>134090</v>
      </c>
      <c r="AC5686" s="10">
        <v>7337</v>
      </c>
      <c r="AD5686" s="10">
        <v>1227.638336</v>
      </c>
      <c r="AE5686" s="10">
        <v>313144</v>
      </c>
      <c r="AF5686" s="10">
        <v>25</v>
      </c>
      <c r="AG5686" s="10">
        <v>83.51</v>
      </c>
      <c r="AH5686" s="10">
        <v>6.96</v>
      </c>
      <c r="AI5686" s="10">
        <v>100.53</v>
      </c>
      <c r="AJ5686" s="10" t="s">
        <v>40</v>
      </c>
    </row>
    <row r="5687" spans="1:36" x14ac:dyDescent="0.25">
      <c r="A5687" s="10" t="s">
        <v>36</v>
      </c>
      <c r="B5687" s="10" t="s">
        <v>64</v>
      </c>
      <c r="C5687" s="10">
        <v>26</v>
      </c>
      <c r="D5687" s="10" t="s">
        <v>38</v>
      </c>
      <c r="E5687" s="10">
        <v>2618</v>
      </c>
      <c r="F5687" s="10" t="s">
        <v>55</v>
      </c>
      <c r="G5687" s="20">
        <v>702058</v>
      </c>
      <c r="H5687" s="10">
        <v>325.20336329999998</v>
      </c>
      <c r="I5687" s="10">
        <v>15</v>
      </c>
      <c r="J5687" s="10">
        <v>133</v>
      </c>
      <c r="K5687" s="10">
        <v>1.739751</v>
      </c>
      <c r="L5687" s="10">
        <v>691</v>
      </c>
      <c r="M5687" s="10">
        <v>8</v>
      </c>
      <c r="N5687" s="10">
        <v>3729</v>
      </c>
      <c r="O5687" s="10">
        <v>337529</v>
      </c>
      <c r="P5687" s="10">
        <v>249929</v>
      </c>
      <c r="Q5687" s="10">
        <v>42020</v>
      </c>
      <c r="R5687" s="10">
        <v>0</v>
      </c>
      <c r="S5687" s="10">
        <v>0</v>
      </c>
      <c r="T5687" s="10">
        <v>0</v>
      </c>
      <c r="U5687" s="10">
        <v>1099.395411</v>
      </c>
      <c r="V5687" s="10">
        <v>21105</v>
      </c>
      <c r="W5687" s="10">
        <v>21891</v>
      </c>
      <c r="X5687" s="10">
        <v>35140</v>
      </c>
      <c r="Y5687" s="10">
        <v>55483</v>
      </c>
      <c r="Z5687" s="10">
        <v>0</v>
      </c>
      <c r="AA5687" s="10">
        <v>53513</v>
      </c>
      <c r="AB5687" s="10">
        <v>78950</v>
      </c>
      <c r="AC5687" s="10">
        <v>4420</v>
      </c>
      <c r="AD5687" s="10">
        <v>1097.6556599999999</v>
      </c>
      <c r="AE5687" s="10">
        <v>274978</v>
      </c>
      <c r="AF5687" s="10">
        <v>29</v>
      </c>
      <c r="AG5687" s="10">
        <v>38</v>
      </c>
      <c r="AH5687" s="10">
        <v>27.99</v>
      </c>
      <c r="AI5687" s="10">
        <v>99.93</v>
      </c>
      <c r="AJ5687" s="10" t="s">
        <v>40</v>
      </c>
    </row>
    <row r="5688" spans="1:36" x14ac:dyDescent="0.25">
      <c r="A5688" s="10" t="s">
        <v>36</v>
      </c>
      <c r="B5688" s="10" t="s">
        <v>64</v>
      </c>
      <c r="C5688" s="10">
        <v>26</v>
      </c>
      <c r="D5688" s="10" t="s">
        <v>38</v>
      </c>
      <c r="E5688" s="10">
        <v>2619</v>
      </c>
      <c r="F5688" s="10" t="s">
        <v>57</v>
      </c>
      <c r="G5688" s="20">
        <v>142898</v>
      </c>
      <c r="H5688" s="10">
        <v>331.61370479999999</v>
      </c>
      <c r="I5688" s="10">
        <v>15</v>
      </c>
      <c r="J5688" s="10">
        <v>6</v>
      </c>
      <c r="K5688" s="10">
        <v>2.9556301999999999</v>
      </c>
      <c r="L5688" s="10">
        <v>316</v>
      </c>
      <c r="M5688" s="10">
        <v>82</v>
      </c>
      <c r="N5688" s="10">
        <v>2469</v>
      </c>
      <c r="O5688" s="10">
        <v>73040</v>
      </c>
      <c r="P5688" s="10">
        <v>35255</v>
      </c>
      <c r="Q5688" s="10">
        <v>11074</v>
      </c>
      <c r="R5688" s="10">
        <v>30</v>
      </c>
      <c r="S5688" s="10">
        <v>7</v>
      </c>
      <c r="T5688" s="10">
        <v>0</v>
      </c>
      <c r="U5688" s="10">
        <v>245.16628019999999</v>
      </c>
      <c r="V5688" s="10">
        <v>4759</v>
      </c>
      <c r="W5688" s="10">
        <v>4943</v>
      </c>
      <c r="X5688" s="10">
        <v>15843</v>
      </c>
      <c r="Y5688" s="10">
        <v>21984</v>
      </c>
      <c r="Z5688" s="10">
        <v>0</v>
      </c>
      <c r="AA5688" s="10">
        <v>33417</v>
      </c>
      <c r="AB5688" s="10">
        <v>44332</v>
      </c>
      <c r="AC5688" s="10">
        <v>2785</v>
      </c>
      <c r="AD5688" s="10">
        <v>242.21064999999999</v>
      </c>
      <c r="AE5688" s="10">
        <v>60826</v>
      </c>
      <c r="AF5688" s="10">
        <v>28</v>
      </c>
      <c r="AG5688" s="10">
        <v>51.97</v>
      </c>
      <c r="AH5688" s="10">
        <v>7.03</v>
      </c>
      <c r="AI5688" s="10">
        <v>100.73</v>
      </c>
      <c r="AJ5688" s="10" t="s">
        <v>40</v>
      </c>
    </row>
    <row r="5689" spans="1:36" x14ac:dyDescent="0.25">
      <c r="A5689" s="10" t="s">
        <v>36</v>
      </c>
      <c r="B5689" s="10" t="s">
        <v>64</v>
      </c>
      <c r="C5689" s="10">
        <v>26</v>
      </c>
      <c r="D5689" s="10" t="s">
        <v>38</v>
      </c>
      <c r="E5689" s="10">
        <v>2623</v>
      </c>
      <c r="F5689" s="10" t="s">
        <v>56</v>
      </c>
      <c r="G5689" s="20">
        <v>908391</v>
      </c>
      <c r="H5689" s="10">
        <v>292.4639674</v>
      </c>
      <c r="I5689" s="10">
        <v>10</v>
      </c>
      <c r="J5689" s="10">
        <v>45</v>
      </c>
      <c r="K5689" s="10">
        <v>2.8062990000000001</v>
      </c>
      <c r="L5689" s="10">
        <v>103</v>
      </c>
      <c r="M5689" s="10">
        <v>94</v>
      </c>
      <c r="N5689" s="10">
        <v>4421</v>
      </c>
      <c r="O5689" s="10">
        <v>246291</v>
      </c>
      <c r="P5689" s="10">
        <v>153361</v>
      </c>
      <c r="Q5689" s="10">
        <v>114375</v>
      </c>
      <c r="R5689" s="10">
        <v>49</v>
      </c>
      <c r="S5689" s="10">
        <v>72</v>
      </c>
      <c r="T5689" s="10">
        <v>0</v>
      </c>
      <c r="U5689" s="10">
        <v>723.11872900000003</v>
      </c>
      <c r="V5689" s="10">
        <v>22781</v>
      </c>
      <c r="W5689" s="10">
        <v>29178</v>
      </c>
      <c r="X5689" s="10">
        <v>106811</v>
      </c>
      <c r="Y5689" s="10">
        <v>201428</v>
      </c>
      <c r="Z5689" s="10">
        <v>0</v>
      </c>
      <c r="AA5689" s="10">
        <v>138814</v>
      </c>
      <c r="AB5689" s="10">
        <v>252782</v>
      </c>
      <c r="AC5689" s="10">
        <v>4524</v>
      </c>
      <c r="AD5689" s="10">
        <v>720.31242999999995</v>
      </c>
      <c r="AE5689" s="10">
        <v>135332</v>
      </c>
      <c r="AF5689" s="10">
        <v>38</v>
      </c>
      <c r="AG5689" s="10">
        <v>64.59</v>
      </c>
      <c r="AH5689" s="10">
        <v>1.24</v>
      </c>
      <c r="AI5689" s="10">
        <v>125.74</v>
      </c>
      <c r="AJ5689" s="10" t="s">
        <v>40</v>
      </c>
    </row>
    <row r="5690" spans="1:36" x14ac:dyDescent="0.25">
      <c r="A5690" s="10" t="s">
        <v>36</v>
      </c>
      <c r="B5690" s="10" t="s">
        <v>64</v>
      </c>
      <c r="C5690" s="10">
        <v>26</v>
      </c>
      <c r="D5690" s="10" t="s">
        <v>38</v>
      </c>
      <c r="E5690" s="10">
        <v>2603</v>
      </c>
      <c r="F5690" s="10" t="s">
        <v>59</v>
      </c>
      <c r="G5690" s="20">
        <v>621219</v>
      </c>
      <c r="H5690" s="10">
        <v>346.04340580000002</v>
      </c>
      <c r="I5690" s="10">
        <v>15</v>
      </c>
      <c r="J5690" s="10">
        <v>18</v>
      </c>
      <c r="K5690" s="10">
        <v>5.7054859000000002</v>
      </c>
      <c r="L5690" s="10">
        <v>1007</v>
      </c>
      <c r="M5690" s="10">
        <v>325</v>
      </c>
      <c r="N5690" s="10">
        <v>7791</v>
      </c>
      <c r="O5690" s="10">
        <v>265651</v>
      </c>
      <c r="P5690" s="10">
        <v>217858</v>
      </c>
      <c r="Q5690" s="10">
        <v>86830</v>
      </c>
      <c r="R5690" s="10">
        <v>28</v>
      </c>
      <c r="S5690" s="10">
        <v>62</v>
      </c>
      <c r="T5690" s="10">
        <v>0</v>
      </c>
      <c r="U5690" s="10">
        <v>924.97325390000003</v>
      </c>
      <c r="V5690" s="10">
        <v>16691</v>
      </c>
      <c r="W5690" s="10">
        <v>19235</v>
      </c>
      <c r="X5690" s="10">
        <v>66439</v>
      </c>
      <c r="Y5690" s="10">
        <v>106526</v>
      </c>
      <c r="Z5690" s="10">
        <v>0</v>
      </c>
      <c r="AA5690" s="10">
        <v>115379</v>
      </c>
      <c r="AB5690" s="10">
        <v>176453</v>
      </c>
      <c r="AC5690" s="10">
        <v>8798</v>
      </c>
      <c r="AD5690" s="10">
        <v>919.26776800000005</v>
      </c>
      <c r="AE5690" s="10">
        <v>151409</v>
      </c>
      <c r="AF5690" s="10">
        <v>25</v>
      </c>
      <c r="AG5690" s="10">
        <v>74.55</v>
      </c>
      <c r="AH5690" s="10">
        <v>6.15</v>
      </c>
      <c r="AI5690" s="10">
        <v>102.96</v>
      </c>
      <c r="AJ5690" s="10" t="s">
        <v>40</v>
      </c>
    </row>
    <row r="5691" spans="1:36" x14ac:dyDescent="0.25">
      <c r="A5691" s="10" t="s">
        <v>36</v>
      </c>
      <c r="B5691" s="10" t="s">
        <v>64</v>
      </c>
      <c r="C5691" s="10">
        <v>26</v>
      </c>
      <c r="D5691" s="10" t="s">
        <v>38</v>
      </c>
      <c r="E5691" s="10">
        <v>2605</v>
      </c>
      <c r="F5691" s="10" t="s">
        <v>43</v>
      </c>
      <c r="G5691" s="20">
        <v>171205</v>
      </c>
      <c r="H5691" s="10">
        <v>329.45354090000001</v>
      </c>
      <c r="I5691" s="10">
        <v>21</v>
      </c>
      <c r="J5691" s="10">
        <v>12</v>
      </c>
      <c r="K5691" s="10">
        <v>0</v>
      </c>
      <c r="L5691" s="10">
        <v>629</v>
      </c>
      <c r="M5691" s="10">
        <v>231</v>
      </c>
      <c r="N5691" s="10">
        <v>4539</v>
      </c>
      <c r="O5691" s="10">
        <v>249743</v>
      </c>
      <c r="P5691" s="10">
        <v>235201</v>
      </c>
      <c r="Q5691" s="10">
        <v>44241</v>
      </c>
      <c r="R5691" s="10">
        <v>129</v>
      </c>
      <c r="S5691" s="10">
        <v>8</v>
      </c>
      <c r="T5691" s="10">
        <v>0</v>
      </c>
      <c r="U5691" s="10">
        <v>822.78715669999997</v>
      </c>
      <c r="V5691" s="10">
        <v>11561</v>
      </c>
      <c r="W5691" s="10">
        <v>12068</v>
      </c>
      <c r="X5691" s="10">
        <v>35769</v>
      </c>
      <c r="Y5691" s="10">
        <v>48678</v>
      </c>
      <c r="Z5691" s="10">
        <v>0</v>
      </c>
      <c r="AA5691" s="10">
        <v>72618</v>
      </c>
      <c r="AB5691" s="10">
        <v>97052</v>
      </c>
      <c r="AC5691" s="10">
        <v>5168</v>
      </c>
      <c r="AD5691" s="10">
        <v>822.78715669999997</v>
      </c>
      <c r="AE5691" s="10">
        <v>191856</v>
      </c>
      <c r="AF5691" s="10">
        <v>32</v>
      </c>
      <c r="AG5691" s="10">
        <v>87.77</v>
      </c>
      <c r="AH5691" s="10">
        <v>7.82</v>
      </c>
      <c r="AI5691" s="10">
        <v>101.43</v>
      </c>
      <c r="AJ5691" s="10" t="s">
        <v>40</v>
      </c>
    </row>
    <row r="5692" spans="1:36" x14ac:dyDescent="0.25">
      <c r="A5692" s="10" t="s">
        <v>36</v>
      </c>
      <c r="B5692" s="10" t="s">
        <v>64</v>
      </c>
      <c r="C5692" s="10">
        <v>26</v>
      </c>
      <c r="D5692" s="10" t="s">
        <v>38</v>
      </c>
      <c r="E5692" s="10">
        <v>2607</v>
      </c>
      <c r="F5692" s="10" t="s">
        <v>58</v>
      </c>
      <c r="G5692" s="20">
        <v>504111</v>
      </c>
      <c r="H5692" s="10">
        <v>371.90019749999999</v>
      </c>
      <c r="I5692" s="10">
        <v>19</v>
      </c>
      <c r="J5692" s="10">
        <v>6</v>
      </c>
      <c r="K5692" s="10">
        <v>30.8530777</v>
      </c>
      <c r="L5692" s="10">
        <v>352</v>
      </c>
      <c r="M5692" s="10">
        <v>794</v>
      </c>
      <c r="N5692" s="10">
        <v>7159</v>
      </c>
      <c r="O5692" s="10">
        <v>167100</v>
      </c>
      <c r="P5692" s="10">
        <v>84976</v>
      </c>
      <c r="Q5692" s="10">
        <v>58939</v>
      </c>
      <c r="R5692" s="10">
        <v>150</v>
      </c>
      <c r="S5692" s="10">
        <v>49</v>
      </c>
      <c r="T5692" s="10">
        <v>0</v>
      </c>
      <c r="U5692" s="10">
        <v>652.29830770000001</v>
      </c>
      <c r="V5692" s="10">
        <v>8422</v>
      </c>
      <c r="W5692" s="10">
        <v>8589</v>
      </c>
      <c r="X5692" s="10">
        <v>60938</v>
      </c>
      <c r="Y5692" s="10">
        <v>96830</v>
      </c>
      <c r="Z5692" s="10">
        <v>0</v>
      </c>
      <c r="AA5692" s="10">
        <v>107647</v>
      </c>
      <c r="AB5692" s="10">
        <v>162124</v>
      </c>
      <c r="AC5692" s="10">
        <v>7511</v>
      </c>
      <c r="AD5692" s="10">
        <v>621.44523000000004</v>
      </c>
      <c r="AE5692" s="10">
        <v>99310</v>
      </c>
      <c r="AF5692" s="10">
        <v>20</v>
      </c>
      <c r="AG5692" s="10">
        <v>64.52</v>
      </c>
      <c r="AH5692" s="10">
        <v>10.5</v>
      </c>
      <c r="AI5692" s="10">
        <v>111.61</v>
      </c>
      <c r="AJ5692" s="10" t="s">
        <v>40</v>
      </c>
    </row>
    <row r="5693" spans="1:36" x14ac:dyDescent="0.25">
      <c r="A5693" s="10" t="s">
        <v>36</v>
      </c>
      <c r="B5693" s="10" t="s">
        <v>64</v>
      </c>
      <c r="C5693" s="10">
        <v>26</v>
      </c>
      <c r="D5693" s="10" t="s">
        <v>38</v>
      </c>
      <c r="E5693" s="10">
        <v>2615</v>
      </c>
      <c r="F5693" s="10" t="s">
        <v>50</v>
      </c>
      <c r="G5693" s="20">
        <v>573329</v>
      </c>
      <c r="H5693" s="10">
        <v>324.0458936</v>
      </c>
      <c r="I5693" s="10">
        <v>12</v>
      </c>
      <c r="J5693" s="10">
        <v>24</v>
      </c>
      <c r="K5693" s="10">
        <v>0</v>
      </c>
      <c r="L5693" s="10">
        <v>160</v>
      </c>
      <c r="M5693" s="10">
        <v>43</v>
      </c>
      <c r="N5693" s="10">
        <v>3553</v>
      </c>
      <c r="O5693" s="10">
        <v>228703</v>
      </c>
      <c r="P5693" s="10">
        <v>209303</v>
      </c>
      <c r="Q5693" s="10">
        <v>85769</v>
      </c>
      <c r="R5693" s="10">
        <v>0</v>
      </c>
      <c r="S5693" s="10">
        <v>15</v>
      </c>
      <c r="T5693" s="10">
        <v>0</v>
      </c>
      <c r="U5693" s="10">
        <v>741.10267999999996</v>
      </c>
      <c r="V5693" s="10">
        <v>19056</v>
      </c>
      <c r="W5693" s="10">
        <v>21121</v>
      </c>
      <c r="X5693" s="10">
        <v>55548</v>
      </c>
      <c r="Y5693" s="10">
        <v>94947</v>
      </c>
      <c r="Z5693" s="10">
        <v>0</v>
      </c>
      <c r="AA5693" s="10">
        <v>90352</v>
      </c>
      <c r="AB5693" s="10">
        <v>146283</v>
      </c>
      <c r="AC5693" s="10">
        <v>3713</v>
      </c>
      <c r="AD5693" s="10">
        <v>741.10267999999996</v>
      </c>
      <c r="AE5693" s="10">
        <v>166274</v>
      </c>
      <c r="AF5693" s="10">
        <v>11</v>
      </c>
      <c r="AG5693" s="10">
        <v>66.19</v>
      </c>
      <c r="AH5693" s="10">
        <v>19.13</v>
      </c>
      <c r="AI5693" s="10">
        <v>103.93</v>
      </c>
      <c r="AJ5693" s="10" t="s">
        <v>40</v>
      </c>
    </row>
    <row r="5694" spans="1:36" x14ac:dyDescent="0.25">
      <c r="A5694" s="10" t="s">
        <v>36</v>
      </c>
      <c r="B5694" s="10" t="s">
        <v>64</v>
      </c>
      <c r="C5694" s="10">
        <v>26</v>
      </c>
      <c r="D5694" s="10" t="s">
        <v>38</v>
      </c>
      <c r="E5694" s="10">
        <v>2617</v>
      </c>
      <c r="F5694" s="10" t="s">
        <v>54</v>
      </c>
      <c r="G5694" s="20">
        <v>484881</v>
      </c>
      <c r="H5694" s="10">
        <v>381.13348530000002</v>
      </c>
      <c r="I5694" s="10">
        <v>10</v>
      </c>
      <c r="J5694" s="10">
        <v>71</v>
      </c>
      <c r="K5694" s="10">
        <v>0</v>
      </c>
      <c r="L5694" s="10">
        <v>80</v>
      </c>
      <c r="M5694" s="10">
        <v>26</v>
      </c>
      <c r="N5694" s="10">
        <v>1895</v>
      </c>
      <c r="O5694" s="10">
        <v>125917</v>
      </c>
      <c r="P5694" s="10">
        <v>101137</v>
      </c>
      <c r="Q5694" s="10">
        <v>74544</v>
      </c>
      <c r="R5694" s="10">
        <v>0</v>
      </c>
      <c r="S5694" s="10">
        <v>0</v>
      </c>
      <c r="T5694" s="10">
        <v>0</v>
      </c>
      <c r="U5694" s="10">
        <v>479.9118507</v>
      </c>
      <c r="V5694" s="10">
        <v>12444</v>
      </c>
      <c r="W5694" s="10">
        <v>13748</v>
      </c>
      <c r="X5694" s="10">
        <v>48263</v>
      </c>
      <c r="Y5694" s="10">
        <v>93376</v>
      </c>
      <c r="Z5694" s="10">
        <v>0</v>
      </c>
      <c r="AA5694" s="10">
        <v>82504</v>
      </c>
      <c r="AB5694" s="10">
        <v>144185</v>
      </c>
      <c r="AC5694" s="10">
        <v>1975</v>
      </c>
      <c r="AD5694" s="10">
        <v>479.9118507</v>
      </c>
      <c r="AE5694" s="10">
        <v>89461</v>
      </c>
      <c r="AF5694" s="10">
        <v>18</v>
      </c>
      <c r="AG5694" s="10">
        <v>47.97</v>
      </c>
      <c r="AH5694" s="10">
        <v>19.36</v>
      </c>
      <c r="AI5694" s="10">
        <v>101.15</v>
      </c>
      <c r="AJ5694" s="10" t="s">
        <v>40</v>
      </c>
    </row>
    <row r="5695" spans="1:36" x14ac:dyDescent="0.25">
      <c r="A5695" s="10" t="s">
        <v>36</v>
      </c>
      <c r="B5695" s="10" t="s">
        <v>64</v>
      </c>
      <c r="C5695" s="10">
        <v>26</v>
      </c>
      <c r="D5695" s="10" t="s">
        <v>38</v>
      </c>
      <c r="E5695" s="10">
        <v>2619</v>
      </c>
      <c r="F5695" s="10" t="s">
        <v>57</v>
      </c>
      <c r="G5695" s="20">
        <v>142898</v>
      </c>
      <c r="H5695" s="10">
        <v>330.01071030000003</v>
      </c>
      <c r="I5695" s="10">
        <v>15</v>
      </c>
      <c r="J5695" s="10">
        <v>6</v>
      </c>
      <c r="K5695" s="10">
        <v>2.9556301999999999</v>
      </c>
      <c r="L5695" s="10">
        <v>331</v>
      </c>
      <c r="M5695" s="10">
        <v>78</v>
      </c>
      <c r="N5695" s="10">
        <v>2467</v>
      </c>
      <c r="O5695" s="10">
        <v>77309</v>
      </c>
      <c r="P5695" s="10">
        <v>37513</v>
      </c>
      <c r="Q5695" s="10">
        <v>11080</v>
      </c>
      <c r="R5695" s="10">
        <v>30</v>
      </c>
      <c r="S5695" s="10">
        <v>7</v>
      </c>
      <c r="T5695" s="10">
        <v>0</v>
      </c>
      <c r="U5695" s="10">
        <v>258.08361020000001</v>
      </c>
      <c r="V5695" s="10">
        <v>4927</v>
      </c>
      <c r="W5695" s="10">
        <v>5116</v>
      </c>
      <c r="X5695" s="10">
        <v>15848</v>
      </c>
      <c r="Y5695" s="10">
        <v>21994</v>
      </c>
      <c r="Z5695" s="10">
        <v>0</v>
      </c>
      <c r="AA5695" s="10">
        <v>33434</v>
      </c>
      <c r="AB5695" s="10">
        <v>44354</v>
      </c>
      <c r="AC5695" s="10">
        <v>2798</v>
      </c>
      <c r="AD5695" s="10">
        <v>255.12798000000001</v>
      </c>
      <c r="AE5695" s="10">
        <v>64374</v>
      </c>
      <c r="AF5695" s="10">
        <v>28</v>
      </c>
      <c r="AG5695" s="10">
        <v>52.52</v>
      </c>
      <c r="AH5695" s="10">
        <v>6.94</v>
      </c>
      <c r="AI5695" s="10">
        <v>100.72</v>
      </c>
      <c r="AJ5695" s="10" t="s">
        <v>40</v>
      </c>
    </row>
    <row r="5696" spans="1:36" x14ac:dyDescent="0.25">
      <c r="A5696" s="10" t="s">
        <v>36</v>
      </c>
      <c r="B5696" s="10" t="s">
        <v>64</v>
      </c>
      <c r="C5696" s="10">
        <v>26</v>
      </c>
      <c r="D5696" s="10" t="s">
        <v>38</v>
      </c>
      <c r="E5696" s="10">
        <v>2601</v>
      </c>
      <c r="F5696" s="10" t="s">
        <v>39</v>
      </c>
      <c r="G5696" s="20">
        <v>379623</v>
      </c>
      <c r="H5696" s="10">
        <v>355.77692919999998</v>
      </c>
      <c r="I5696" s="10">
        <v>17</v>
      </c>
      <c r="J5696" s="10">
        <v>16</v>
      </c>
      <c r="K5696" s="10">
        <v>56.146741300000002</v>
      </c>
      <c r="L5696" s="10">
        <v>629</v>
      </c>
      <c r="M5696" s="10">
        <v>802</v>
      </c>
      <c r="N5696" s="10">
        <v>6654</v>
      </c>
      <c r="O5696" s="10">
        <v>139839</v>
      </c>
      <c r="P5696" s="10">
        <v>18736</v>
      </c>
      <c r="Q5696" s="10">
        <v>8603</v>
      </c>
      <c r="R5696" s="10">
        <v>22</v>
      </c>
      <c r="S5696" s="10">
        <v>8</v>
      </c>
      <c r="T5696" s="10">
        <v>0</v>
      </c>
      <c r="U5696" s="10">
        <v>553.66164130000004</v>
      </c>
      <c r="V5696" s="10">
        <v>7845</v>
      </c>
      <c r="W5696" s="10">
        <v>8165</v>
      </c>
      <c r="X5696" s="10">
        <v>58034</v>
      </c>
      <c r="Y5696" s="10">
        <v>67071</v>
      </c>
      <c r="Z5696" s="10">
        <v>0</v>
      </c>
      <c r="AA5696" s="10">
        <v>117178</v>
      </c>
      <c r="AB5696" s="10">
        <v>133843</v>
      </c>
      <c r="AC5696" s="10">
        <v>7283</v>
      </c>
      <c r="AD5696" s="10">
        <v>497.51490000000001</v>
      </c>
      <c r="AE5696" s="10">
        <v>74115</v>
      </c>
      <c r="AF5696" s="10">
        <v>43</v>
      </c>
      <c r="AG5696" s="10">
        <v>78.31</v>
      </c>
      <c r="AH5696" s="10">
        <v>6.41</v>
      </c>
      <c r="AI5696" s="10">
        <v>102.13</v>
      </c>
      <c r="AJ5696" s="10" t="s">
        <v>40</v>
      </c>
    </row>
    <row r="5697" spans="1:36" x14ac:dyDescent="0.25">
      <c r="A5697" s="10" t="s">
        <v>36</v>
      </c>
      <c r="B5697" s="10" t="s">
        <v>64</v>
      </c>
      <c r="C5697" s="10">
        <v>26</v>
      </c>
      <c r="D5697" s="10" t="s">
        <v>38</v>
      </c>
      <c r="E5697" s="10">
        <v>2602</v>
      </c>
      <c r="F5697" s="10" t="s">
        <v>41</v>
      </c>
      <c r="G5697" s="20">
        <v>394791</v>
      </c>
      <c r="H5697" s="10">
        <v>330.58445870000003</v>
      </c>
      <c r="I5697" s="10">
        <v>18</v>
      </c>
      <c r="J5697" s="10">
        <v>26</v>
      </c>
      <c r="K5697" s="10">
        <v>8.7056649999999998</v>
      </c>
      <c r="L5697" s="10">
        <v>845</v>
      </c>
      <c r="M5697" s="10">
        <v>304</v>
      </c>
      <c r="N5697" s="10">
        <v>6910</v>
      </c>
      <c r="O5697" s="10">
        <v>244021</v>
      </c>
      <c r="P5697" s="10">
        <v>189198</v>
      </c>
      <c r="Q5697" s="10">
        <v>56499</v>
      </c>
      <c r="R5697" s="10">
        <v>124</v>
      </c>
      <c r="S5697" s="10">
        <v>37</v>
      </c>
      <c r="T5697" s="10">
        <v>0</v>
      </c>
      <c r="U5697" s="10">
        <v>815.40116699999999</v>
      </c>
      <c r="V5697" s="10">
        <v>12970</v>
      </c>
      <c r="W5697" s="10">
        <v>13491</v>
      </c>
      <c r="X5697" s="10">
        <v>58227</v>
      </c>
      <c r="Y5697" s="10">
        <v>74990</v>
      </c>
      <c r="Z5697" s="10">
        <v>2</v>
      </c>
      <c r="AA5697" s="10">
        <v>103211</v>
      </c>
      <c r="AB5697" s="10">
        <v>128640</v>
      </c>
      <c r="AC5697" s="10">
        <v>7755</v>
      </c>
      <c r="AD5697" s="10">
        <v>806.69550200000003</v>
      </c>
      <c r="AE5697" s="10">
        <v>147708</v>
      </c>
      <c r="AF5697" s="10">
        <v>26</v>
      </c>
      <c r="AG5697" s="10">
        <v>65.06</v>
      </c>
      <c r="AH5697" s="10">
        <v>5.07</v>
      </c>
      <c r="AI5697" s="10">
        <v>100.96</v>
      </c>
      <c r="AJ5697" s="10" t="s">
        <v>40</v>
      </c>
    </row>
    <row r="5698" spans="1:36" x14ac:dyDescent="0.25">
      <c r="A5698" s="10" t="s">
        <v>36</v>
      </c>
      <c r="B5698" s="10" t="s">
        <v>64</v>
      </c>
      <c r="C5698" s="10">
        <v>26</v>
      </c>
      <c r="D5698" s="10" t="s">
        <v>38</v>
      </c>
      <c r="E5698" s="10">
        <v>2609</v>
      </c>
      <c r="F5698" s="10" t="s">
        <v>51</v>
      </c>
      <c r="G5698" s="20">
        <v>789469</v>
      </c>
      <c r="H5698" s="10">
        <v>325.30602720000002</v>
      </c>
      <c r="I5698" s="10">
        <v>14</v>
      </c>
      <c r="J5698" s="10">
        <v>69</v>
      </c>
      <c r="K5698" s="10">
        <v>24.4024757</v>
      </c>
      <c r="L5698" s="10">
        <v>752</v>
      </c>
      <c r="M5698" s="10">
        <v>155</v>
      </c>
      <c r="N5698" s="10">
        <v>6749</v>
      </c>
      <c r="O5698" s="10">
        <v>502657</v>
      </c>
      <c r="P5698" s="10">
        <v>330904</v>
      </c>
      <c r="Q5698" s="10">
        <v>87152</v>
      </c>
      <c r="R5698" s="10">
        <v>0</v>
      </c>
      <c r="S5698" s="10">
        <v>0</v>
      </c>
      <c r="T5698" s="10">
        <v>0</v>
      </c>
      <c r="U5698" s="10">
        <v>1659.5759929999999</v>
      </c>
      <c r="V5698" s="10">
        <v>35232</v>
      </c>
      <c r="W5698" s="10">
        <v>37601</v>
      </c>
      <c r="X5698" s="10">
        <v>85288</v>
      </c>
      <c r="Y5698" s="10">
        <v>131899</v>
      </c>
      <c r="Z5698" s="10">
        <v>0</v>
      </c>
      <c r="AA5698" s="10">
        <v>128487</v>
      </c>
      <c r="AB5698" s="10">
        <v>185520</v>
      </c>
      <c r="AC5698" s="10">
        <v>7501</v>
      </c>
      <c r="AD5698" s="10">
        <v>1635.1735169999999</v>
      </c>
      <c r="AE5698" s="10">
        <v>403077</v>
      </c>
      <c r="AF5698" s="10">
        <v>20</v>
      </c>
      <c r="AG5698" s="10">
        <v>47.63</v>
      </c>
      <c r="AH5698" s="10">
        <v>21.4</v>
      </c>
      <c r="AI5698" s="10">
        <v>100.57</v>
      </c>
      <c r="AJ5698" s="10" t="s">
        <v>40</v>
      </c>
    </row>
    <row r="5699" spans="1:36" x14ac:dyDescent="0.25">
      <c r="A5699" s="10" t="s">
        <v>36</v>
      </c>
      <c r="B5699" s="10" t="s">
        <v>64</v>
      </c>
      <c r="C5699" s="10">
        <v>26</v>
      </c>
      <c r="D5699" s="10" t="s">
        <v>38</v>
      </c>
      <c r="E5699" s="10">
        <v>2610</v>
      </c>
      <c r="F5699" s="10" t="s">
        <v>52</v>
      </c>
      <c r="G5699" s="20">
        <v>835320</v>
      </c>
      <c r="H5699" s="10">
        <v>323.94333879999999</v>
      </c>
      <c r="I5699" s="10">
        <v>14</v>
      </c>
      <c r="J5699" s="10">
        <v>62</v>
      </c>
      <c r="K5699" s="10">
        <v>12.9622344</v>
      </c>
      <c r="L5699" s="10">
        <v>517</v>
      </c>
      <c r="M5699" s="10">
        <v>21</v>
      </c>
      <c r="N5699" s="10">
        <v>3055</v>
      </c>
      <c r="O5699" s="10">
        <v>460968</v>
      </c>
      <c r="P5699" s="10">
        <v>370517</v>
      </c>
      <c r="Q5699" s="10">
        <v>77103</v>
      </c>
      <c r="R5699" s="10">
        <v>88</v>
      </c>
      <c r="S5699" s="10">
        <v>18</v>
      </c>
      <c r="T5699" s="10">
        <v>0</v>
      </c>
      <c r="U5699" s="10">
        <v>1506.2373640000001</v>
      </c>
      <c r="V5699" s="10">
        <v>31698</v>
      </c>
      <c r="W5699" s="10">
        <v>33428</v>
      </c>
      <c r="X5699" s="10">
        <v>61138</v>
      </c>
      <c r="Y5699" s="10">
        <v>97972</v>
      </c>
      <c r="Z5699" s="10">
        <v>0</v>
      </c>
      <c r="AA5699" s="10">
        <v>85718</v>
      </c>
      <c r="AB5699" s="10">
        <v>129134</v>
      </c>
      <c r="AC5699" s="10">
        <v>3572</v>
      </c>
      <c r="AD5699" s="10">
        <v>1493.27513</v>
      </c>
      <c r="AE5699" s="10">
        <v>349813</v>
      </c>
      <c r="AF5699" s="10">
        <v>12</v>
      </c>
      <c r="AG5699" s="10">
        <v>44.53</v>
      </c>
      <c r="AH5699" s="10">
        <v>25.6</v>
      </c>
      <c r="AI5699" s="10">
        <v>100.02</v>
      </c>
      <c r="AJ5699" s="10" t="s">
        <v>40</v>
      </c>
    </row>
    <row r="5700" spans="1:36" x14ac:dyDescent="0.25">
      <c r="A5700" s="10" t="s">
        <v>36</v>
      </c>
      <c r="B5700" s="10" t="s">
        <v>64</v>
      </c>
      <c r="C5700" s="10">
        <v>26</v>
      </c>
      <c r="D5700" s="10" t="s">
        <v>38</v>
      </c>
      <c r="E5700" s="10">
        <v>2601</v>
      </c>
      <c r="F5700" s="10" t="s">
        <v>39</v>
      </c>
      <c r="G5700" s="20">
        <v>379623</v>
      </c>
      <c r="H5700" s="10">
        <v>365.67701219999998</v>
      </c>
      <c r="I5700" s="10">
        <v>17</v>
      </c>
      <c r="J5700" s="10">
        <v>16</v>
      </c>
      <c r="K5700" s="10">
        <v>56.146741300000002</v>
      </c>
      <c r="L5700" s="10">
        <v>622</v>
      </c>
      <c r="M5700" s="10">
        <v>820</v>
      </c>
      <c r="N5700" s="10">
        <v>6648</v>
      </c>
      <c r="O5700" s="10">
        <v>128912</v>
      </c>
      <c r="P5700" s="10">
        <v>17552</v>
      </c>
      <c r="Q5700" s="10">
        <v>8599</v>
      </c>
      <c r="R5700" s="10">
        <v>22</v>
      </c>
      <c r="S5700" s="10">
        <v>8</v>
      </c>
      <c r="T5700" s="10">
        <v>0</v>
      </c>
      <c r="U5700" s="10">
        <v>527.54829129999996</v>
      </c>
      <c r="V5700" s="10">
        <v>7572</v>
      </c>
      <c r="W5700" s="10">
        <v>7869</v>
      </c>
      <c r="X5700" s="10">
        <v>57993</v>
      </c>
      <c r="Y5700" s="10">
        <v>67017</v>
      </c>
      <c r="Z5700" s="10">
        <v>0</v>
      </c>
      <c r="AA5700" s="10">
        <v>117045</v>
      </c>
      <c r="AB5700" s="10">
        <v>133700</v>
      </c>
      <c r="AC5700" s="10">
        <v>7270</v>
      </c>
      <c r="AD5700" s="10">
        <v>471.40154999999999</v>
      </c>
      <c r="AE5700" s="10">
        <v>68597</v>
      </c>
      <c r="AF5700" s="10">
        <v>44</v>
      </c>
      <c r="AG5700" s="10">
        <v>78.31</v>
      </c>
      <c r="AH5700" s="10">
        <v>6.62</v>
      </c>
      <c r="AI5700" s="10">
        <v>102.1</v>
      </c>
      <c r="AJ5700" s="10" t="s">
        <v>40</v>
      </c>
    </row>
    <row r="5701" spans="1:36" x14ac:dyDescent="0.25">
      <c r="A5701" s="10" t="s">
        <v>36</v>
      </c>
      <c r="B5701" s="10" t="s">
        <v>64</v>
      </c>
      <c r="C5701" s="10">
        <v>26</v>
      </c>
      <c r="D5701" s="10" t="s">
        <v>38</v>
      </c>
      <c r="E5701" s="10">
        <v>2603</v>
      </c>
      <c r="F5701" s="10" t="s">
        <v>59</v>
      </c>
      <c r="G5701" s="20">
        <v>621219</v>
      </c>
      <c r="H5701" s="10">
        <v>344.10072580000002</v>
      </c>
      <c r="I5701" s="10">
        <v>15</v>
      </c>
      <c r="J5701" s="10">
        <v>18</v>
      </c>
      <c r="K5701" s="10">
        <v>5.7054859000000002</v>
      </c>
      <c r="L5701" s="10">
        <v>946</v>
      </c>
      <c r="M5701" s="10">
        <v>327</v>
      </c>
      <c r="N5701" s="10">
        <v>7842</v>
      </c>
      <c r="O5701" s="10">
        <v>261093</v>
      </c>
      <c r="P5701" s="10">
        <v>213991</v>
      </c>
      <c r="Q5701" s="10">
        <v>86820</v>
      </c>
      <c r="R5701" s="10">
        <v>28</v>
      </c>
      <c r="S5701" s="10">
        <v>62</v>
      </c>
      <c r="T5701" s="10">
        <v>0</v>
      </c>
      <c r="U5701" s="10">
        <v>904.12839389999999</v>
      </c>
      <c r="V5701" s="10">
        <v>16626</v>
      </c>
      <c r="W5701" s="10">
        <v>19150</v>
      </c>
      <c r="X5701" s="10">
        <v>66436</v>
      </c>
      <c r="Y5701" s="10">
        <v>106516</v>
      </c>
      <c r="Z5701" s="10">
        <v>0</v>
      </c>
      <c r="AA5701" s="10">
        <v>115368</v>
      </c>
      <c r="AB5701" s="10">
        <v>176435</v>
      </c>
      <c r="AC5701" s="10">
        <v>8788</v>
      </c>
      <c r="AD5701" s="10">
        <v>898.42290800000001</v>
      </c>
      <c r="AE5701" s="10">
        <v>149086</v>
      </c>
      <c r="AF5701" s="10">
        <v>25</v>
      </c>
      <c r="AG5701" s="10">
        <v>75.069999999999993</v>
      </c>
      <c r="AH5701" s="10">
        <v>6.23</v>
      </c>
      <c r="AI5701" s="10">
        <v>103.04</v>
      </c>
      <c r="AJ5701" s="10" t="s">
        <v>40</v>
      </c>
    </row>
    <row r="5702" spans="1:36" x14ac:dyDescent="0.25">
      <c r="A5702" s="10" t="s">
        <v>36</v>
      </c>
      <c r="B5702" s="10" t="s">
        <v>64</v>
      </c>
      <c r="C5702" s="10">
        <v>26</v>
      </c>
      <c r="D5702" s="10" t="s">
        <v>38</v>
      </c>
      <c r="E5702" s="10">
        <v>2621</v>
      </c>
      <c r="F5702" s="10" t="s">
        <v>47</v>
      </c>
      <c r="G5702" s="20">
        <v>256493</v>
      </c>
      <c r="H5702" s="10">
        <v>336.18690170000002</v>
      </c>
      <c r="I5702" s="10">
        <v>12</v>
      </c>
      <c r="J5702" s="10">
        <v>33</v>
      </c>
      <c r="K5702" s="10">
        <v>0</v>
      </c>
      <c r="L5702" s="10">
        <v>118</v>
      </c>
      <c r="M5702" s="10">
        <v>22</v>
      </c>
      <c r="N5702" s="10">
        <v>1182</v>
      </c>
      <c r="O5702" s="10">
        <v>127650</v>
      </c>
      <c r="P5702" s="10">
        <v>114193</v>
      </c>
      <c r="Q5702" s="10">
        <v>36935</v>
      </c>
      <c r="R5702" s="10">
        <v>21</v>
      </c>
      <c r="S5702" s="10">
        <v>15</v>
      </c>
      <c r="T5702" s="10">
        <v>0</v>
      </c>
      <c r="U5702" s="10">
        <v>429.14258000000001</v>
      </c>
      <c r="V5702" s="10">
        <v>10137</v>
      </c>
      <c r="W5702" s="10">
        <v>11003</v>
      </c>
      <c r="X5702" s="10">
        <v>24994</v>
      </c>
      <c r="Y5702" s="10">
        <v>42436</v>
      </c>
      <c r="Z5702" s="10">
        <v>0</v>
      </c>
      <c r="AA5702" s="10">
        <v>37699</v>
      </c>
      <c r="AB5702" s="10">
        <v>60586</v>
      </c>
      <c r="AC5702" s="10">
        <v>1300</v>
      </c>
      <c r="AD5702" s="10">
        <v>429.14258000000001</v>
      </c>
      <c r="AE5702" s="10">
        <v>90955</v>
      </c>
      <c r="AF5702" s="10">
        <v>29</v>
      </c>
      <c r="AG5702" s="10">
        <v>53.53</v>
      </c>
      <c r="AH5702" s="10">
        <v>6.2</v>
      </c>
      <c r="AI5702" s="10">
        <v>99.82</v>
      </c>
      <c r="AJ5702" s="10" t="s">
        <v>40</v>
      </c>
    </row>
    <row r="5703" spans="1:36" x14ac:dyDescent="0.25">
      <c r="A5703" s="10" t="s">
        <v>36</v>
      </c>
      <c r="B5703" s="10" t="s">
        <v>64</v>
      </c>
      <c r="C5703" s="10">
        <v>26</v>
      </c>
      <c r="D5703" s="10" t="s">
        <v>38</v>
      </c>
      <c r="E5703" s="10">
        <v>2616</v>
      </c>
      <c r="F5703" s="10" t="s">
        <v>53</v>
      </c>
      <c r="G5703" s="20">
        <v>553371</v>
      </c>
      <c r="H5703" s="10">
        <v>381.11937619999998</v>
      </c>
      <c r="I5703" s="10">
        <v>9</v>
      </c>
      <c r="J5703" s="10">
        <v>77</v>
      </c>
      <c r="K5703" s="10">
        <v>13.9814989</v>
      </c>
      <c r="L5703" s="10">
        <v>736</v>
      </c>
      <c r="M5703" s="10">
        <v>25</v>
      </c>
      <c r="N5703" s="10">
        <v>6789</v>
      </c>
      <c r="O5703" s="10">
        <v>208132</v>
      </c>
      <c r="P5703" s="10">
        <v>173952</v>
      </c>
      <c r="Q5703" s="10">
        <v>125576</v>
      </c>
      <c r="R5703" s="10">
        <v>44</v>
      </c>
      <c r="S5703" s="10">
        <v>66</v>
      </c>
      <c r="T5703" s="10">
        <v>0</v>
      </c>
      <c r="U5703" s="10">
        <v>807.21287889999996</v>
      </c>
      <c r="V5703" s="10">
        <v>21201</v>
      </c>
      <c r="W5703" s="10">
        <v>25238</v>
      </c>
      <c r="X5703" s="10">
        <v>76939</v>
      </c>
      <c r="Y5703" s="10">
        <v>149151</v>
      </c>
      <c r="Z5703" s="10">
        <v>0</v>
      </c>
      <c r="AA5703" s="10">
        <v>105029</v>
      </c>
      <c r="AB5703" s="10">
        <v>194148</v>
      </c>
      <c r="AC5703" s="10">
        <v>7525</v>
      </c>
      <c r="AD5703" s="10">
        <v>793.23137999999994</v>
      </c>
      <c r="AE5703" s="10">
        <v>142174</v>
      </c>
      <c r="AF5703" s="10">
        <v>40</v>
      </c>
      <c r="AG5703" s="10">
        <v>64.7</v>
      </c>
      <c r="AH5703" s="10">
        <v>8.9</v>
      </c>
      <c r="AI5703" s="10">
        <v>100.9</v>
      </c>
      <c r="AJ5703" s="10" t="s">
        <v>40</v>
      </c>
    </row>
    <row r="5704" spans="1:36" x14ac:dyDescent="0.25">
      <c r="A5704" s="10" t="s">
        <v>36</v>
      </c>
      <c r="B5704" s="10" t="s">
        <v>64</v>
      </c>
      <c r="C5704" s="10">
        <v>26</v>
      </c>
      <c r="D5704" s="10" t="s">
        <v>38</v>
      </c>
      <c r="E5704" s="10">
        <v>2620</v>
      </c>
      <c r="F5704" s="10" t="s">
        <v>62</v>
      </c>
      <c r="G5704" s="20">
        <v>391283</v>
      </c>
      <c r="H5704" s="10">
        <v>334.57077370000002</v>
      </c>
      <c r="I5704" s="10">
        <v>20</v>
      </c>
      <c r="J5704" s="10">
        <v>16</v>
      </c>
      <c r="K5704" s="10">
        <v>9.7305925000000002</v>
      </c>
      <c r="L5704" s="10">
        <v>569</v>
      </c>
      <c r="M5704" s="10">
        <v>166</v>
      </c>
      <c r="N5704" s="10">
        <v>6538</v>
      </c>
      <c r="O5704" s="10">
        <v>361723</v>
      </c>
      <c r="P5704" s="10">
        <v>278282</v>
      </c>
      <c r="Q5704" s="10">
        <v>51021</v>
      </c>
      <c r="R5704" s="10">
        <v>819</v>
      </c>
      <c r="S5704" s="10">
        <v>29</v>
      </c>
      <c r="T5704" s="10">
        <v>0</v>
      </c>
      <c r="U5704" s="10">
        <v>1219.950032</v>
      </c>
      <c r="V5704" s="10">
        <v>17427</v>
      </c>
      <c r="W5704" s="10">
        <v>18024</v>
      </c>
      <c r="X5704" s="10">
        <v>51080</v>
      </c>
      <c r="Y5704" s="10">
        <v>68036</v>
      </c>
      <c r="Z5704" s="10">
        <v>1</v>
      </c>
      <c r="AA5704" s="10">
        <v>106209</v>
      </c>
      <c r="AB5704" s="10">
        <v>152285</v>
      </c>
      <c r="AC5704" s="10">
        <v>7107</v>
      </c>
      <c r="AD5704" s="10">
        <v>1210.2194400000001</v>
      </c>
      <c r="AE5704" s="10">
        <v>215811</v>
      </c>
      <c r="AF5704" s="10">
        <v>32</v>
      </c>
      <c r="AG5704" s="10">
        <v>75.19</v>
      </c>
      <c r="AH5704" s="10">
        <v>8.7100000000000009</v>
      </c>
      <c r="AI5704" s="10">
        <v>108.35</v>
      </c>
      <c r="AJ5704" s="10" t="s">
        <v>40</v>
      </c>
    </row>
    <row r="5705" spans="1:36" x14ac:dyDescent="0.25">
      <c r="A5705" s="10" t="s">
        <v>36</v>
      </c>
      <c r="B5705" s="10" t="s">
        <v>64</v>
      </c>
      <c r="C5705" s="10">
        <v>26</v>
      </c>
      <c r="D5705" s="10" t="s">
        <v>38</v>
      </c>
      <c r="E5705" s="10">
        <v>2621</v>
      </c>
      <c r="F5705" s="10" t="s">
        <v>47</v>
      </c>
      <c r="G5705" s="20">
        <v>256493</v>
      </c>
      <c r="H5705" s="10">
        <v>335.67140030000002</v>
      </c>
      <c r="I5705" s="10">
        <v>13</v>
      </c>
      <c r="J5705" s="10">
        <v>38</v>
      </c>
      <c r="K5705" s="10">
        <v>0</v>
      </c>
      <c r="L5705" s="10">
        <v>121</v>
      </c>
      <c r="M5705" s="10">
        <v>21</v>
      </c>
      <c r="N5705" s="10">
        <v>1185</v>
      </c>
      <c r="O5705" s="10">
        <v>137596</v>
      </c>
      <c r="P5705" s="10">
        <v>123189</v>
      </c>
      <c r="Q5705" s="10">
        <v>36953</v>
      </c>
      <c r="R5705" s="10">
        <v>21</v>
      </c>
      <c r="S5705" s="10">
        <v>15</v>
      </c>
      <c r="T5705" s="10">
        <v>0</v>
      </c>
      <c r="U5705" s="10">
        <v>461.87042000000002</v>
      </c>
      <c r="V5705" s="10">
        <v>10580</v>
      </c>
      <c r="W5705" s="10">
        <v>11512</v>
      </c>
      <c r="X5705" s="10">
        <v>25010</v>
      </c>
      <c r="Y5705" s="10">
        <v>42462</v>
      </c>
      <c r="Z5705" s="10">
        <v>0</v>
      </c>
      <c r="AA5705" s="10">
        <v>37700</v>
      </c>
      <c r="AB5705" s="10">
        <v>60589</v>
      </c>
      <c r="AC5705" s="10">
        <v>1306</v>
      </c>
      <c r="AD5705" s="10">
        <v>461.87042000000002</v>
      </c>
      <c r="AE5705" s="10">
        <v>98442</v>
      </c>
      <c r="AF5705" s="10">
        <v>29</v>
      </c>
      <c r="AG5705" s="10">
        <v>54.2</v>
      </c>
      <c r="AH5705" s="10">
        <v>6.38</v>
      </c>
      <c r="AI5705" s="10">
        <v>99.91</v>
      </c>
      <c r="AJ5705" s="10" t="s">
        <v>40</v>
      </c>
    </row>
    <row r="5706" spans="1:36" x14ac:dyDescent="0.25">
      <c r="A5706" s="10" t="s">
        <v>36</v>
      </c>
      <c r="B5706" s="10" t="s">
        <v>64</v>
      </c>
      <c r="C5706" s="10">
        <v>26</v>
      </c>
      <c r="D5706" s="10" t="s">
        <v>38</v>
      </c>
      <c r="E5706" s="10">
        <v>2607</v>
      </c>
      <c r="F5706" s="10" t="s">
        <v>58</v>
      </c>
      <c r="G5706" s="20">
        <v>504111</v>
      </c>
      <c r="H5706" s="10">
        <v>371.68810259999998</v>
      </c>
      <c r="I5706" s="10">
        <v>20</v>
      </c>
      <c r="J5706" s="10">
        <v>6</v>
      </c>
      <c r="K5706" s="10">
        <v>30.8530777</v>
      </c>
      <c r="L5706" s="10">
        <v>360</v>
      </c>
      <c r="M5706" s="10">
        <v>786</v>
      </c>
      <c r="N5706" s="10">
        <v>7156</v>
      </c>
      <c r="O5706" s="10">
        <v>172576</v>
      </c>
      <c r="P5706" s="10">
        <v>88094</v>
      </c>
      <c r="Q5706" s="10">
        <v>58884</v>
      </c>
      <c r="R5706" s="10">
        <v>150</v>
      </c>
      <c r="S5706" s="10">
        <v>49</v>
      </c>
      <c r="T5706" s="10">
        <v>0</v>
      </c>
      <c r="U5706" s="10">
        <v>672.29753770000002</v>
      </c>
      <c r="V5706" s="10">
        <v>8591</v>
      </c>
      <c r="W5706" s="10">
        <v>8767</v>
      </c>
      <c r="X5706" s="10">
        <v>60910</v>
      </c>
      <c r="Y5706" s="10">
        <v>96748</v>
      </c>
      <c r="Z5706" s="10">
        <v>0</v>
      </c>
      <c r="AA5706" s="10">
        <v>107585</v>
      </c>
      <c r="AB5706" s="10">
        <v>161987</v>
      </c>
      <c r="AC5706" s="10">
        <v>7516</v>
      </c>
      <c r="AD5706" s="10">
        <v>641.44446000000005</v>
      </c>
      <c r="AE5706" s="10">
        <v>102751</v>
      </c>
      <c r="AF5706" s="10">
        <v>20</v>
      </c>
      <c r="AG5706" s="10">
        <v>65.069999999999993</v>
      </c>
      <c r="AH5706" s="10">
        <v>10.41</v>
      </c>
      <c r="AI5706" s="10">
        <v>111.23</v>
      </c>
      <c r="AJ5706" s="10" t="s">
        <v>40</v>
      </c>
    </row>
    <row r="5707" spans="1:36" x14ac:dyDescent="0.25">
      <c r="A5707" s="10" t="s">
        <v>36</v>
      </c>
      <c r="B5707" s="10" t="s">
        <v>64</v>
      </c>
      <c r="C5707" s="10">
        <v>26</v>
      </c>
      <c r="D5707" s="10" t="s">
        <v>38</v>
      </c>
      <c r="E5707" s="10">
        <v>2616</v>
      </c>
      <c r="F5707" s="10" t="s">
        <v>53</v>
      </c>
      <c r="G5707" s="20">
        <v>553371</v>
      </c>
      <c r="H5707" s="10">
        <v>376.32965680000001</v>
      </c>
      <c r="I5707" s="10">
        <v>9</v>
      </c>
      <c r="J5707" s="10">
        <v>76</v>
      </c>
      <c r="K5707" s="10">
        <v>13.9814989</v>
      </c>
      <c r="L5707" s="10">
        <v>736</v>
      </c>
      <c r="M5707" s="10">
        <v>26</v>
      </c>
      <c r="N5707" s="10">
        <v>6781</v>
      </c>
      <c r="O5707" s="10">
        <v>206172</v>
      </c>
      <c r="P5707" s="10">
        <v>172117</v>
      </c>
      <c r="Q5707" s="10">
        <v>125568</v>
      </c>
      <c r="R5707" s="10">
        <v>44</v>
      </c>
      <c r="S5707" s="10">
        <v>66</v>
      </c>
      <c r="T5707" s="10">
        <v>0</v>
      </c>
      <c r="U5707" s="10">
        <v>789.86787890000005</v>
      </c>
      <c r="V5707" s="10">
        <v>20993</v>
      </c>
      <c r="W5707" s="10">
        <v>24994</v>
      </c>
      <c r="X5707" s="10">
        <v>76936</v>
      </c>
      <c r="Y5707" s="10">
        <v>149143</v>
      </c>
      <c r="Z5707" s="10">
        <v>0</v>
      </c>
      <c r="AA5707" s="10">
        <v>105028</v>
      </c>
      <c r="AB5707" s="10">
        <v>194143</v>
      </c>
      <c r="AC5707" s="10">
        <v>7517</v>
      </c>
      <c r="AD5707" s="10">
        <v>775.88638000000003</v>
      </c>
      <c r="AE5707" s="10">
        <v>140814</v>
      </c>
      <c r="AF5707" s="10">
        <v>40</v>
      </c>
      <c r="AG5707" s="10">
        <v>64.72</v>
      </c>
      <c r="AH5707" s="10">
        <v>8.9600000000000009</v>
      </c>
      <c r="AI5707" s="10">
        <v>100.93</v>
      </c>
      <c r="AJ5707" s="10" t="s">
        <v>40</v>
      </c>
    </row>
    <row r="5708" spans="1:36" x14ac:dyDescent="0.25">
      <c r="A5708" s="10" t="s">
        <v>36</v>
      </c>
      <c r="B5708" s="10" t="s">
        <v>64</v>
      </c>
      <c r="C5708" s="10">
        <v>26</v>
      </c>
      <c r="D5708" s="10" t="s">
        <v>38</v>
      </c>
      <c r="E5708" s="10">
        <v>2622</v>
      </c>
      <c r="F5708" s="10" t="s">
        <v>63</v>
      </c>
      <c r="G5708" s="20">
        <v>237912</v>
      </c>
      <c r="H5708" s="10">
        <v>368.0093124</v>
      </c>
      <c r="I5708" s="10">
        <v>23</v>
      </c>
      <c r="J5708" s="10">
        <v>2</v>
      </c>
      <c r="K5708" s="10">
        <v>7.2066606999999996</v>
      </c>
      <c r="L5708" s="10">
        <v>270</v>
      </c>
      <c r="M5708" s="10">
        <v>242</v>
      </c>
      <c r="N5708" s="10">
        <v>4152</v>
      </c>
      <c r="O5708" s="10">
        <v>57171</v>
      </c>
      <c r="P5708" s="10">
        <v>26030</v>
      </c>
      <c r="Q5708" s="10">
        <v>14106</v>
      </c>
      <c r="R5708" s="10">
        <v>0</v>
      </c>
      <c r="S5708" s="10">
        <v>4</v>
      </c>
      <c r="T5708" s="10">
        <v>0</v>
      </c>
      <c r="U5708" s="10">
        <v>217.6012647</v>
      </c>
      <c r="V5708" s="10">
        <v>2385</v>
      </c>
      <c r="W5708" s="10">
        <v>2461</v>
      </c>
      <c r="X5708" s="10">
        <v>23023</v>
      </c>
      <c r="Y5708" s="10">
        <v>29867</v>
      </c>
      <c r="Z5708" s="10">
        <v>0</v>
      </c>
      <c r="AA5708" s="10">
        <v>41907</v>
      </c>
      <c r="AB5708" s="10">
        <v>54122</v>
      </c>
      <c r="AC5708" s="10">
        <v>4422</v>
      </c>
      <c r="AD5708" s="10">
        <v>210.39460399999999</v>
      </c>
      <c r="AE5708" s="10">
        <v>20079</v>
      </c>
      <c r="AF5708" s="10">
        <v>27</v>
      </c>
      <c r="AG5708" s="10">
        <v>75.61</v>
      </c>
      <c r="AH5708" s="10">
        <v>7.2</v>
      </c>
      <c r="AI5708" s="10">
        <v>99.66</v>
      </c>
      <c r="AJ5708" s="10" t="s">
        <v>40</v>
      </c>
    </row>
    <row r="5709" spans="1:36" x14ac:dyDescent="0.25">
      <c r="A5709" s="10" t="s">
        <v>36</v>
      </c>
      <c r="B5709" s="10" t="s">
        <v>65</v>
      </c>
      <c r="C5709" s="10">
        <v>26</v>
      </c>
      <c r="D5709" s="10" t="s">
        <v>38</v>
      </c>
      <c r="E5709" s="10">
        <v>2607</v>
      </c>
      <c r="F5709" s="10" t="s">
        <v>58</v>
      </c>
      <c r="G5709" s="20">
        <v>682288</v>
      </c>
      <c r="H5709" s="10">
        <v>364.22367439999999</v>
      </c>
      <c r="I5709" s="10">
        <v>20</v>
      </c>
      <c r="J5709" s="10">
        <v>6</v>
      </c>
      <c r="K5709" s="10">
        <v>30.8530777</v>
      </c>
      <c r="L5709" s="10">
        <v>362</v>
      </c>
      <c r="M5709" s="10">
        <v>774</v>
      </c>
      <c r="N5709" s="10">
        <v>7203</v>
      </c>
      <c r="O5709" s="10">
        <v>191287</v>
      </c>
      <c r="P5709" s="10">
        <v>99277</v>
      </c>
      <c r="Q5709" s="10">
        <v>58774</v>
      </c>
      <c r="R5709" s="10">
        <v>172</v>
      </c>
      <c r="S5709" s="10">
        <v>49</v>
      </c>
      <c r="T5709" s="10">
        <v>0</v>
      </c>
      <c r="U5709" s="10">
        <v>727.56561769999996</v>
      </c>
      <c r="V5709" s="10">
        <v>9123</v>
      </c>
      <c r="W5709" s="10">
        <v>9317</v>
      </c>
      <c r="X5709" s="10">
        <v>60834</v>
      </c>
      <c r="Y5709" s="10">
        <v>96519</v>
      </c>
      <c r="Z5709" s="10">
        <v>0</v>
      </c>
      <c r="AA5709" s="10">
        <v>107333</v>
      </c>
      <c r="AB5709" s="10">
        <v>161460</v>
      </c>
      <c r="AC5709" s="10">
        <v>7565</v>
      </c>
      <c r="AD5709" s="10">
        <v>696.71253999999999</v>
      </c>
      <c r="AE5709" s="10">
        <v>114146</v>
      </c>
      <c r="AF5709" s="10">
        <v>19</v>
      </c>
      <c r="AG5709" s="10">
        <v>65.680000000000007</v>
      </c>
      <c r="AH5709" s="10">
        <v>10.79</v>
      </c>
      <c r="AI5709" s="10">
        <v>110.23</v>
      </c>
      <c r="AJ5709" s="10" t="s">
        <v>40</v>
      </c>
    </row>
    <row r="5710" spans="1:36" x14ac:dyDescent="0.25">
      <c r="A5710" s="10" t="s">
        <v>36</v>
      </c>
      <c r="B5710" s="10" t="s">
        <v>65</v>
      </c>
      <c r="C5710" s="10">
        <v>26</v>
      </c>
      <c r="D5710" s="10" t="s">
        <v>38</v>
      </c>
      <c r="E5710" s="10">
        <v>2611</v>
      </c>
      <c r="F5710" s="10" t="s">
        <v>46</v>
      </c>
      <c r="G5710" s="20">
        <v>820875</v>
      </c>
      <c r="H5710" s="10">
        <v>331.62159600000001</v>
      </c>
      <c r="I5710" s="10">
        <v>11</v>
      </c>
      <c r="J5710" s="10">
        <v>508</v>
      </c>
      <c r="K5710" s="10">
        <v>0</v>
      </c>
      <c r="L5710" s="10">
        <v>409</v>
      </c>
      <c r="M5710" s="10">
        <v>5</v>
      </c>
      <c r="N5710" s="10">
        <v>2969</v>
      </c>
      <c r="O5710" s="10">
        <v>333757</v>
      </c>
      <c r="P5710" s="10">
        <v>271444</v>
      </c>
      <c r="Q5710" s="10">
        <v>94878</v>
      </c>
      <c r="R5710" s="10">
        <v>6</v>
      </c>
      <c r="S5710" s="10">
        <v>10</v>
      </c>
      <c r="T5710" s="10">
        <v>0</v>
      </c>
      <c r="U5710" s="10">
        <v>1106.8102899999999</v>
      </c>
      <c r="V5710" s="10">
        <v>29474</v>
      </c>
      <c r="W5710" s="10">
        <v>32853</v>
      </c>
      <c r="X5710" s="10">
        <v>65088</v>
      </c>
      <c r="Y5710" s="10">
        <v>117262</v>
      </c>
      <c r="Z5710" s="10">
        <v>0</v>
      </c>
      <c r="AA5710" s="10">
        <v>99442</v>
      </c>
      <c r="AB5710" s="10">
        <v>165062</v>
      </c>
      <c r="AC5710" s="10">
        <v>3378</v>
      </c>
      <c r="AD5710" s="10">
        <v>1106.8102899999999</v>
      </c>
      <c r="AE5710" s="10">
        <v>250747</v>
      </c>
      <c r="AF5710" s="10">
        <v>9</v>
      </c>
      <c r="AG5710" s="10">
        <v>56.76</v>
      </c>
      <c r="AH5710" s="10">
        <v>9.31</v>
      </c>
      <c r="AI5710" s="10">
        <v>101.01</v>
      </c>
      <c r="AJ5710" s="10" t="s">
        <v>40</v>
      </c>
    </row>
    <row r="5711" spans="1:36" x14ac:dyDescent="0.25">
      <c r="A5711" s="10" t="s">
        <v>36</v>
      </c>
      <c r="B5711" s="10" t="s">
        <v>65</v>
      </c>
      <c r="C5711" s="10">
        <v>26</v>
      </c>
      <c r="D5711" s="10" t="s">
        <v>38</v>
      </c>
      <c r="E5711" s="10">
        <v>2612</v>
      </c>
      <c r="F5711" s="10" t="s">
        <v>60</v>
      </c>
      <c r="G5711" s="20">
        <v>446104</v>
      </c>
      <c r="H5711" s="10">
        <v>351.51276319999999</v>
      </c>
      <c r="I5711" s="10">
        <v>14</v>
      </c>
      <c r="J5711" s="10">
        <v>56</v>
      </c>
      <c r="K5711" s="10">
        <v>12.063354500000001</v>
      </c>
      <c r="L5711" s="10">
        <v>547</v>
      </c>
      <c r="M5711" s="10">
        <v>20</v>
      </c>
      <c r="N5711" s="10">
        <v>984</v>
      </c>
      <c r="O5711" s="10">
        <v>234777</v>
      </c>
      <c r="P5711" s="10">
        <v>190329</v>
      </c>
      <c r="Q5711" s="10">
        <v>57740</v>
      </c>
      <c r="R5711" s="10">
        <v>16</v>
      </c>
      <c r="S5711" s="10">
        <v>4</v>
      </c>
      <c r="T5711" s="10">
        <v>0</v>
      </c>
      <c r="U5711" s="10">
        <v>837.33447450000006</v>
      </c>
      <c r="V5711" s="10">
        <v>16724</v>
      </c>
      <c r="W5711" s="10">
        <v>20207</v>
      </c>
      <c r="X5711" s="10">
        <v>38649</v>
      </c>
      <c r="Y5711" s="10">
        <v>72331</v>
      </c>
      <c r="Z5711" s="10">
        <v>0</v>
      </c>
      <c r="AA5711" s="10">
        <v>52458</v>
      </c>
      <c r="AB5711" s="10">
        <v>92678</v>
      </c>
      <c r="AC5711" s="10">
        <v>1531</v>
      </c>
      <c r="AD5711" s="10">
        <v>825.27112</v>
      </c>
      <c r="AE5711" s="10">
        <v>162100</v>
      </c>
      <c r="AF5711" s="10">
        <v>7</v>
      </c>
      <c r="AG5711" s="10">
        <v>76.260000000000005</v>
      </c>
      <c r="AH5711" s="10">
        <v>3.23</v>
      </c>
      <c r="AI5711" s="10">
        <v>99.94</v>
      </c>
      <c r="AJ5711" s="10" t="s">
        <v>40</v>
      </c>
    </row>
    <row r="5712" spans="1:36" x14ac:dyDescent="0.25">
      <c r="A5712" s="10" t="s">
        <v>36</v>
      </c>
      <c r="B5712" s="10" t="s">
        <v>65</v>
      </c>
      <c r="C5712" s="10">
        <v>26</v>
      </c>
      <c r="D5712" s="10" t="s">
        <v>38</v>
      </c>
      <c r="E5712" s="10">
        <v>2619</v>
      </c>
      <c r="F5712" s="10" t="s">
        <v>57</v>
      </c>
      <c r="G5712" s="20">
        <v>203233</v>
      </c>
      <c r="H5712" s="10">
        <v>321.7643013</v>
      </c>
      <c r="I5712" s="10">
        <v>16</v>
      </c>
      <c r="J5712" s="10">
        <v>7</v>
      </c>
      <c r="K5712" s="10">
        <v>2.9556301999999999</v>
      </c>
      <c r="L5712" s="10">
        <v>378</v>
      </c>
      <c r="M5712" s="10">
        <v>71</v>
      </c>
      <c r="N5712" s="10">
        <v>2439</v>
      </c>
      <c r="O5712" s="10">
        <v>86076</v>
      </c>
      <c r="P5712" s="10">
        <v>41413</v>
      </c>
      <c r="Q5712" s="10">
        <v>11087</v>
      </c>
      <c r="R5712" s="10">
        <v>30</v>
      </c>
      <c r="S5712" s="10">
        <v>7</v>
      </c>
      <c r="T5712" s="10">
        <v>0</v>
      </c>
      <c r="U5712" s="10">
        <v>279.91747020000003</v>
      </c>
      <c r="V5712" s="10">
        <v>5192</v>
      </c>
      <c r="W5712" s="10">
        <v>5396</v>
      </c>
      <c r="X5712" s="10">
        <v>15847</v>
      </c>
      <c r="Y5712" s="10">
        <v>21991</v>
      </c>
      <c r="Z5712" s="10">
        <v>0</v>
      </c>
      <c r="AA5712" s="10">
        <v>33430</v>
      </c>
      <c r="AB5712" s="10">
        <v>44348</v>
      </c>
      <c r="AC5712" s="10">
        <v>2817</v>
      </c>
      <c r="AD5712" s="10">
        <v>276.96184</v>
      </c>
      <c r="AE5712" s="10">
        <v>71661</v>
      </c>
      <c r="AF5712" s="10">
        <v>28</v>
      </c>
      <c r="AG5712" s="10">
        <v>52.56</v>
      </c>
      <c r="AH5712" s="10">
        <v>7.62</v>
      </c>
      <c r="AI5712" s="10">
        <v>100.95</v>
      </c>
      <c r="AJ5712" s="10" t="s">
        <v>40</v>
      </c>
    </row>
    <row r="5713" spans="1:36" x14ac:dyDescent="0.25">
      <c r="A5713" s="10" t="s">
        <v>36</v>
      </c>
      <c r="B5713" s="10" t="s">
        <v>65</v>
      </c>
      <c r="C5713" s="10">
        <v>26</v>
      </c>
      <c r="D5713" s="10" t="s">
        <v>38</v>
      </c>
      <c r="E5713" s="10">
        <v>2623</v>
      </c>
      <c r="F5713" s="10" t="s">
        <v>56</v>
      </c>
      <c r="G5713" s="20">
        <v>1331889</v>
      </c>
      <c r="H5713" s="10">
        <v>293.48090280000002</v>
      </c>
      <c r="I5713" s="10">
        <v>11</v>
      </c>
      <c r="J5713" s="10">
        <v>45</v>
      </c>
      <c r="K5713" s="10">
        <v>10.92943444</v>
      </c>
      <c r="L5713" s="10">
        <v>103</v>
      </c>
      <c r="M5713" s="10">
        <v>88</v>
      </c>
      <c r="N5713" s="10">
        <v>4458</v>
      </c>
      <c r="O5713" s="10">
        <v>281926</v>
      </c>
      <c r="P5713" s="10">
        <v>175235</v>
      </c>
      <c r="Q5713" s="10">
        <v>114458</v>
      </c>
      <c r="R5713" s="10">
        <v>80</v>
      </c>
      <c r="S5713" s="10">
        <v>76</v>
      </c>
      <c r="T5713" s="10">
        <v>0</v>
      </c>
      <c r="U5713" s="10">
        <v>838.32840439999995</v>
      </c>
      <c r="V5713" s="10">
        <v>24881</v>
      </c>
      <c r="W5713" s="10">
        <v>31981</v>
      </c>
      <c r="X5713" s="10">
        <v>106890</v>
      </c>
      <c r="Y5713" s="10">
        <v>201582</v>
      </c>
      <c r="Z5713" s="10">
        <v>0</v>
      </c>
      <c r="AA5713" s="10">
        <v>138875</v>
      </c>
      <c r="AB5713" s="10">
        <v>252926</v>
      </c>
      <c r="AC5713" s="10">
        <v>4561</v>
      </c>
      <c r="AD5713" s="10">
        <v>827.39896999999996</v>
      </c>
      <c r="AE5713" s="10">
        <v>151813</v>
      </c>
      <c r="AF5713" s="10">
        <v>37</v>
      </c>
      <c r="AG5713" s="10">
        <v>68.319999999999993</v>
      </c>
      <c r="AH5713" s="10">
        <v>1.1299999999999999</v>
      </c>
      <c r="AI5713" s="10">
        <v>124.87</v>
      </c>
      <c r="AJ5713" s="10" t="s">
        <v>40</v>
      </c>
    </row>
    <row r="5714" spans="1:36" x14ac:dyDescent="0.25">
      <c r="A5714" s="10" t="s">
        <v>36</v>
      </c>
      <c r="B5714" s="10" t="s">
        <v>65</v>
      </c>
      <c r="C5714" s="10">
        <v>26</v>
      </c>
      <c r="D5714" s="10" t="s">
        <v>38</v>
      </c>
      <c r="E5714" s="10">
        <v>2624</v>
      </c>
      <c r="F5714" s="10" t="s">
        <v>48</v>
      </c>
      <c r="G5714" s="20">
        <v>203713</v>
      </c>
      <c r="H5714" s="10">
        <v>334.4975766</v>
      </c>
      <c r="I5714" s="10">
        <v>17</v>
      </c>
      <c r="J5714" s="10">
        <v>9</v>
      </c>
      <c r="K5714" s="10">
        <v>4.71523</v>
      </c>
      <c r="L5714" s="10">
        <v>170</v>
      </c>
      <c r="M5714" s="10">
        <v>29</v>
      </c>
      <c r="N5714" s="10">
        <v>1062</v>
      </c>
      <c r="O5714" s="10">
        <v>110797</v>
      </c>
      <c r="P5714" s="10">
        <v>94882</v>
      </c>
      <c r="Q5714" s="10">
        <v>15922</v>
      </c>
      <c r="R5714" s="10">
        <v>9</v>
      </c>
      <c r="S5714" s="10">
        <v>2</v>
      </c>
      <c r="T5714" s="10">
        <v>0</v>
      </c>
      <c r="U5714" s="10">
        <v>375.32850999999999</v>
      </c>
      <c r="V5714" s="10">
        <v>6515</v>
      </c>
      <c r="W5714" s="10">
        <v>6903</v>
      </c>
      <c r="X5714" s="10">
        <v>12715</v>
      </c>
      <c r="Y5714" s="10">
        <v>18688</v>
      </c>
      <c r="Z5714" s="10">
        <v>0</v>
      </c>
      <c r="AA5714" s="10">
        <v>19696</v>
      </c>
      <c r="AB5714" s="10">
        <v>26955</v>
      </c>
      <c r="AC5714" s="10">
        <v>1232</v>
      </c>
      <c r="AD5714" s="10">
        <v>370.61327999999997</v>
      </c>
      <c r="AE5714" s="10">
        <v>87855</v>
      </c>
      <c r="AF5714" s="10">
        <v>13</v>
      </c>
      <c r="AG5714" s="10">
        <v>34.880000000000003</v>
      </c>
      <c r="AH5714" s="10">
        <v>21.78</v>
      </c>
      <c r="AI5714" s="10">
        <v>99.83</v>
      </c>
      <c r="AJ5714" s="10" t="s">
        <v>40</v>
      </c>
    </row>
    <row r="5715" spans="1:36" x14ac:dyDescent="0.25">
      <c r="A5715" s="10" t="s">
        <v>36</v>
      </c>
      <c r="B5715" s="10" t="s">
        <v>65</v>
      </c>
      <c r="C5715" s="10">
        <v>26</v>
      </c>
      <c r="D5715" s="10" t="s">
        <v>38</v>
      </c>
      <c r="E5715" s="10">
        <v>2603</v>
      </c>
      <c r="F5715" s="10" t="s">
        <v>59</v>
      </c>
      <c r="G5715" s="20">
        <v>840020</v>
      </c>
      <c r="H5715" s="10">
        <v>341.86629210000001</v>
      </c>
      <c r="I5715" s="10">
        <v>17</v>
      </c>
      <c r="J5715" s="10">
        <v>21</v>
      </c>
      <c r="K5715" s="10">
        <v>86.282187649999997</v>
      </c>
      <c r="L5715" s="10">
        <v>1334</v>
      </c>
      <c r="M5715" s="10">
        <v>307</v>
      </c>
      <c r="N5715" s="10">
        <v>7550</v>
      </c>
      <c r="O5715" s="10">
        <v>316662</v>
      </c>
      <c r="P5715" s="10">
        <v>257930</v>
      </c>
      <c r="Q5715" s="10">
        <v>87012</v>
      </c>
      <c r="R5715" s="10">
        <v>47</v>
      </c>
      <c r="S5715" s="10">
        <v>62</v>
      </c>
      <c r="T5715" s="10">
        <v>0</v>
      </c>
      <c r="U5715" s="10">
        <v>1168.8428260000001</v>
      </c>
      <c r="V5715" s="10">
        <v>17934</v>
      </c>
      <c r="W5715" s="10">
        <v>20804</v>
      </c>
      <c r="X5715" s="10">
        <v>66563</v>
      </c>
      <c r="Y5715" s="10">
        <v>106708</v>
      </c>
      <c r="Z5715" s="10">
        <v>3</v>
      </c>
      <c r="AA5715" s="10">
        <v>115463</v>
      </c>
      <c r="AB5715" s="10">
        <v>176556</v>
      </c>
      <c r="AC5715" s="10">
        <v>8884</v>
      </c>
      <c r="AD5715" s="10">
        <v>1082.5606379999999</v>
      </c>
      <c r="AE5715" s="10">
        <v>180015</v>
      </c>
      <c r="AF5715" s="10">
        <v>25</v>
      </c>
      <c r="AG5715" s="10">
        <v>75.34</v>
      </c>
      <c r="AH5715" s="10">
        <v>5.8</v>
      </c>
      <c r="AI5715" s="10">
        <v>102.41</v>
      </c>
      <c r="AJ5715" s="10" t="s">
        <v>40</v>
      </c>
    </row>
    <row r="5716" spans="1:36" x14ac:dyDescent="0.25">
      <c r="A5716" s="10" t="s">
        <v>36</v>
      </c>
      <c r="B5716" s="10" t="s">
        <v>65</v>
      </c>
      <c r="C5716" s="10">
        <v>26</v>
      </c>
      <c r="D5716" s="10" t="s">
        <v>38</v>
      </c>
      <c r="E5716" s="10">
        <v>2604</v>
      </c>
      <c r="F5716" s="10" t="s">
        <v>42</v>
      </c>
      <c r="G5716" s="20">
        <v>1213058</v>
      </c>
      <c r="H5716" s="10">
        <v>322.86540860000002</v>
      </c>
      <c r="I5716" s="10">
        <v>16</v>
      </c>
      <c r="J5716" s="10">
        <v>55</v>
      </c>
      <c r="K5716" s="10">
        <v>28.480765300000002</v>
      </c>
      <c r="L5716" s="10">
        <v>1193</v>
      </c>
      <c r="M5716" s="10">
        <v>203</v>
      </c>
      <c r="N5716" s="10">
        <v>6216</v>
      </c>
      <c r="O5716" s="10">
        <v>510129</v>
      </c>
      <c r="P5716" s="10">
        <v>425630</v>
      </c>
      <c r="Q5716" s="10">
        <v>73967</v>
      </c>
      <c r="R5716" s="10">
        <v>0</v>
      </c>
      <c r="S5716" s="10">
        <v>0</v>
      </c>
      <c r="T5716" s="10">
        <v>0</v>
      </c>
      <c r="U5716" s="10">
        <v>1675.510845</v>
      </c>
      <c r="V5716" s="10">
        <v>30789</v>
      </c>
      <c r="W5716" s="10">
        <v>32080</v>
      </c>
      <c r="X5716" s="10">
        <v>66082</v>
      </c>
      <c r="Y5716" s="10">
        <v>88408</v>
      </c>
      <c r="Z5716" s="10">
        <v>0</v>
      </c>
      <c r="AA5716" s="10">
        <v>106762</v>
      </c>
      <c r="AB5716" s="10">
        <v>134343</v>
      </c>
      <c r="AC5716" s="10">
        <v>7409</v>
      </c>
      <c r="AD5716" s="10">
        <v>1647.03008</v>
      </c>
      <c r="AE5716" s="10">
        <v>416516</v>
      </c>
      <c r="AF5716" s="10">
        <v>25</v>
      </c>
      <c r="AG5716" s="10">
        <v>83.17</v>
      </c>
      <c r="AH5716" s="10">
        <v>7.58</v>
      </c>
      <c r="AI5716" s="10">
        <v>100.79</v>
      </c>
      <c r="AJ5716" s="10" t="s">
        <v>40</v>
      </c>
    </row>
    <row r="5717" spans="1:36" x14ac:dyDescent="0.25">
      <c r="A5717" s="10" t="s">
        <v>36</v>
      </c>
      <c r="B5717" s="10" t="s">
        <v>65</v>
      </c>
      <c r="C5717" s="10">
        <v>26</v>
      </c>
      <c r="D5717" s="10" t="s">
        <v>38</v>
      </c>
      <c r="E5717" s="10">
        <v>2606</v>
      </c>
      <c r="F5717" s="10" t="s">
        <v>49</v>
      </c>
      <c r="G5717" s="20">
        <v>255809</v>
      </c>
      <c r="H5717" s="10">
        <v>328.3001716</v>
      </c>
      <c r="I5717" s="10">
        <v>20</v>
      </c>
      <c r="J5717" s="10">
        <v>27</v>
      </c>
      <c r="K5717" s="10">
        <v>79.898285470000005</v>
      </c>
      <c r="L5717" s="10">
        <v>567</v>
      </c>
      <c r="M5717" s="10">
        <v>125</v>
      </c>
      <c r="N5717" s="10">
        <v>4912</v>
      </c>
      <c r="O5717" s="10">
        <v>231964</v>
      </c>
      <c r="P5717" s="10">
        <v>198629</v>
      </c>
      <c r="Q5717" s="10">
        <v>33948</v>
      </c>
      <c r="R5717" s="10">
        <v>410</v>
      </c>
      <c r="S5717" s="10">
        <v>78</v>
      </c>
      <c r="T5717" s="10">
        <v>0</v>
      </c>
      <c r="U5717" s="10">
        <v>841.43649549999998</v>
      </c>
      <c r="V5717" s="10">
        <v>11189</v>
      </c>
      <c r="W5717" s="10">
        <v>11822</v>
      </c>
      <c r="X5717" s="10">
        <v>28048</v>
      </c>
      <c r="Y5717" s="10">
        <v>40583</v>
      </c>
      <c r="Z5717" s="10">
        <v>0</v>
      </c>
      <c r="AA5717" s="10">
        <v>46675</v>
      </c>
      <c r="AB5717" s="10">
        <v>66193</v>
      </c>
      <c r="AC5717" s="10">
        <v>5479</v>
      </c>
      <c r="AD5717" s="10">
        <v>761.53821000000005</v>
      </c>
      <c r="AE5717" s="10">
        <v>180911</v>
      </c>
      <c r="AF5717" s="10">
        <v>25</v>
      </c>
      <c r="AG5717" s="10">
        <v>28.08</v>
      </c>
      <c r="AH5717" s="10">
        <v>8.8699999999999992</v>
      </c>
      <c r="AI5717" s="10">
        <v>110.05</v>
      </c>
      <c r="AJ5717" s="10" t="s">
        <v>40</v>
      </c>
    </row>
    <row r="5718" spans="1:36" x14ac:dyDescent="0.25">
      <c r="A5718" s="10" t="s">
        <v>36</v>
      </c>
      <c r="B5718" s="10" t="s">
        <v>65</v>
      </c>
      <c r="C5718" s="10">
        <v>26</v>
      </c>
      <c r="D5718" s="10" t="s">
        <v>38</v>
      </c>
      <c r="E5718" s="10">
        <v>2611</v>
      </c>
      <c r="F5718" s="10" t="s">
        <v>46</v>
      </c>
      <c r="G5718" s="20">
        <v>820875</v>
      </c>
      <c r="H5718" s="10">
        <v>336.42236800000001</v>
      </c>
      <c r="I5718" s="10">
        <v>11</v>
      </c>
      <c r="J5718" s="10">
        <v>516</v>
      </c>
      <c r="K5718" s="10">
        <v>58.552374</v>
      </c>
      <c r="L5718" s="10">
        <v>411</v>
      </c>
      <c r="M5718" s="10">
        <v>5</v>
      </c>
      <c r="N5718" s="10">
        <v>2973</v>
      </c>
      <c r="O5718" s="10">
        <v>344072</v>
      </c>
      <c r="P5718" s="10">
        <v>279817</v>
      </c>
      <c r="Q5718" s="10">
        <v>94893</v>
      </c>
      <c r="R5718" s="10">
        <v>0</v>
      </c>
      <c r="S5718" s="10">
        <v>10</v>
      </c>
      <c r="T5718" s="10">
        <v>0</v>
      </c>
      <c r="U5718" s="10">
        <v>1216.087544</v>
      </c>
      <c r="V5718" s="10">
        <v>29973</v>
      </c>
      <c r="W5718" s="10">
        <v>33439</v>
      </c>
      <c r="X5718" s="10">
        <v>65101</v>
      </c>
      <c r="Y5718" s="10">
        <v>117283</v>
      </c>
      <c r="Z5718" s="10">
        <v>0</v>
      </c>
      <c r="AA5718" s="10">
        <v>99448</v>
      </c>
      <c r="AB5718" s="10">
        <v>165077</v>
      </c>
      <c r="AC5718" s="10">
        <v>3384</v>
      </c>
      <c r="AD5718" s="10">
        <v>1157.5351700000001</v>
      </c>
      <c r="AE5718" s="10">
        <v>257971</v>
      </c>
      <c r="AF5718" s="10">
        <v>9</v>
      </c>
      <c r="AG5718" s="10">
        <v>56.59</v>
      </c>
      <c r="AH5718" s="10">
        <v>9.44</v>
      </c>
      <c r="AI5718" s="10">
        <v>100.98</v>
      </c>
      <c r="AJ5718" s="10" t="s">
        <v>40</v>
      </c>
    </row>
    <row r="5719" spans="1:36" x14ac:dyDescent="0.25">
      <c r="A5719" s="10" t="s">
        <v>36</v>
      </c>
      <c r="B5719" s="10" t="s">
        <v>65</v>
      </c>
      <c r="C5719" s="10">
        <v>26</v>
      </c>
      <c r="D5719" s="10" t="s">
        <v>38</v>
      </c>
      <c r="E5719" s="10">
        <v>2615</v>
      </c>
      <c r="F5719" s="10" t="s">
        <v>50</v>
      </c>
      <c r="G5719" s="20">
        <v>694450</v>
      </c>
      <c r="H5719" s="10">
        <v>325.42108389999999</v>
      </c>
      <c r="I5719" s="10">
        <v>13</v>
      </c>
      <c r="J5719" s="10">
        <v>25</v>
      </c>
      <c r="K5719" s="10">
        <v>12.582456000000001</v>
      </c>
      <c r="L5719" s="10">
        <v>174</v>
      </c>
      <c r="M5719" s="10">
        <v>36</v>
      </c>
      <c r="N5719" s="10">
        <v>3586</v>
      </c>
      <c r="O5719" s="10">
        <v>274190</v>
      </c>
      <c r="P5719" s="10">
        <v>251187</v>
      </c>
      <c r="Q5719" s="10">
        <v>85886</v>
      </c>
      <c r="R5719" s="10">
        <v>0</v>
      </c>
      <c r="S5719" s="10">
        <v>15</v>
      </c>
      <c r="T5719" s="10">
        <v>0</v>
      </c>
      <c r="U5719" s="10">
        <v>904.85452599999996</v>
      </c>
      <c r="V5719" s="10">
        <v>20257</v>
      </c>
      <c r="W5719" s="10">
        <v>22555</v>
      </c>
      <c r="X5719" s="10">
        <v>55618</v>
      </c>
      <c r="Y5719" s="10">
        <v>95084</v>
      </c>
      <c r="Z5719" s="10">
        <v>0</v>
      </c>
      <c r="AA5719" s="10">
        <v>90404</v>
      </c>
      <c r="AB5719" s="10">
        <v>146403</v>
      </c>
      <c r="AC5719" s="10">
        <v>3760</v>
      </c>
      <c r="AD5719" s="10">
        <v>892.27206999999999</v>
      </c>
      <c r="AE5719" s="10">
        <v>198921</v>
      </c>
      <c r="AF5719" s="10">
        <v>11</v>
      </c>
      <c r="AG5719" s="10">
        <v>66.239999999999995</v>
      </c>
      <c r="AH5719" s="10">
        <v>19</v>
      </c>
      <c r="AI5719" s="10">
        <v>104.09</v>
      </c>
      <c r="AJ5719" s="10" t="s">
        <v>40</v>
      </c>
    </row>
    <row r="5720" spans="1:36" x14ac:dyDescent="0.25">
      <c r="A5720" s="10" t="s">
        <v>36</v>
      </c>
      <c r="B5720" s="10" t="s">
        <v>65</v>
      </c>
      <c r="C5720" s="10">
        <v>26</v>
      </c>
      <c r="D5720" s="10" t="s">
        <v>38</v>
      </c>
      <c r="E5720" s="10">
        <v>2623</v>
      </c>
      <c r="F5720" s="10" t="s">
        <v>56</v>
      </c>
      <c r="G5720" s="20">
        <v>1331889</v>
      </c>
      <c r="H5720" s="10">
        <v>287.97168169999998</v>
      </c>
      <c r="I5720" s="10">
        <v>11</v>
      </c>
      <c r="J5720" s="10">
        <v>48</v>
      </c>
      <c r="K5720" s="10">
        <v>763.83869059999995</v>
      </c>
      <c r="L5720" s="10">
        <v>105</v>
      </c>
      <c r="M5720" s="10">
        <v>75</v>
      </c>
      <c r="N5720" s="10">
        <v>4464</v>
      </c>
      <c r="O5720" s="10">
        <v>295745</v>
      </c>
      <c r="P5720" s="10">
        <v>183596</v>
      </c>
      <c r="Q5720" s="10">
        <v>114474</v>
      </c>
      <c r="R5720" s="10">
        <v>90</v>
      </c>
      <c r="S5720" s="10">
        <v>76</v>
      </c>
      <c r="T5720" s="10">
        <v>0</v>
      </c>
      <c r="U5720" s="10">
        <v>1615.5005410000001</v>
      </c>
      <c r="V5720" s="10">
        <v>26069</v>
      </c>
      <c r="W5720" s="10">
        <v>33432</v>
      </c>
      <c r="X5720" s="10">
        <v>106912</v>
      </c>
      <c r="Y5720" s="10">
        <v>201637</v>
      </c>
      <c r="Z5720" s="10">
        <v>0</v>
      </c>
      <c r="AA5720" s="10">
        <v>138910</v>
      </c>
      <c r="AB5720" s="10">
        <v>253009</v>
      </c>
      <c r="AC5720" s="10">
        <v>4569</v>
      </c>
      <c r="AD5720" s="10">
        <v>851.66184999999996</v>
      </c>
      <c r="AE5720" s="10">
        <v>159754</v>
      </c>
      <c r="AF5720" s="10">
        <v>37</v>
      </c>
      <c r="AG5720" s="10">
        <v>67.849999999999994</v>
      </c>
      <c r="AH5720" s="10">
        <v>1.18</v>
      </c>
      <c r="AI5720" s="10">
        <v>125.26</v>
      </c>
      <c r="AJ5720" s="10" t="s">
        <v>40</v>
      </c>
    </row>
    <row r="5721" spans="1:36" x14ac:dyDescent="0.25">
      <c r="A5721" s="10" t="s">
        <v>36</v>
      </c>
      <c r="B5721" s="10" t="s">
        <v>64</v>
      </c>
      <c r="C5721" s="10">
        <v>26</v>
      </c>
      <c r="D5721" s="10" t="s">
        <v>38</v>
      </c>
      <c r="E5721" s="10">
        <v>2605</v>
      </c>
      <c r="F5721" s="10" t="s">
        <v>43</v>
      </c>
      <c r="G5721" s="20">
        <v>171205</v>
      </c>
      <c r="H5721" s="10">
        <v>334.28218950000002</v>
      </c>
      <c r="I5721" s="10">
        <v>22</v>
      </c>
      <c r="J5721" s="10">
        <v>12</v>
      </c>
      <c r="K5721" s="10">
        <v>0</v>
      </c>
      <c r="L5721" s="10">
        <v>632</v>
      </c>
      <c r="M5721" s="10">
        <v>225</v>
      </c>
      <c r="N5721" s="10">
        <v>4541</v>
      </c>
      <c r="O5721" s="10">
        <v>262808</v>
      </c>
      <c r="P5721" s="10">
        <v>247386</v>
      </c>
      <c r="Q5721" s="10">
        <v>44257</v>
      </c>
      <c r="R5721" s="10">
        <v>129</v>
      </c>
      <c r="S5721" s="10">
        <v>8</v>
      </c>
      <c r="T5721" s="10">
        <v>0</v>
      </c>
      <c r="U5721" s="10">
        <v>878.52033670000003</v>
      </c>
      <c r="V5721" s="10">
        <v>11683</v>
      </c>
      <c r="W5721" s="10">
        <v>12189</v>
      </c>
      <c r="X5721" s="10">
        <v>35778</v>
      </c>
      <c r="Y5721" s="10">
        <v>48694</v>
      </c>
      <c r="Z5721" s="10">
        <v>0</v>
      </c>
      <c r="AA5721" s="10">
        <v>72630</v>
      </c>
      <c r="AB5721" s="10">
        <v>97072</v>
      </c>
      <c r="AC5721" s="10">
        <v>5173</v>
      </c>
      <c r="AD5721" s="10">
        <v>878.52033670000003</v>
      </c>
      <c r="AE5721" s="10">
        <v>201646</v>
      </c>
      <c r="AF5721" s="10">
        <v>32</v>
      </c>
      <c r="AG5721" s="10">
        <v>87.87</v>
      </c>
      <c r="AH5721" s="10">
        <v>7.82</v>
      </c>
      <c r="AI5721" s="10">
        <v>101.3</v>
      </c>
      <c r="AJ5721" s="10" t="s">
        <v>40</v>
      </c>
    </row>
    <row r="5722" spans="1:36" x14ac:dyDescent="0.25">
      <c r="A5722" s="10" t="s">
        <v>36</v>
      </c>
      <c r="B5722" s="10" t="s">
        <v>64</v>
      </c>
      <c r="C5722" s="10">
        <v>26</v>
      </c>
      <c r="D5722" s="10" t="s">
        <v>38</v>
      </c>
      <c r="E5722" s="10">
        <v>2610</v>
      </c>
      <c r="F5722" s="10" t="s">
        <v>52</v>
      </c>
      <c r="G5722" s="20">
        <v>835320</v>
      </c>
      <c r="H5722" s="10">
        <v>332.28235999999998</v>
      </c>
      <c r="I5722" s="10">
        <v>14</v>
      </c>
      <c r="J5722" s="10">
        <v>62</v>
      </c>
      <c r="K5722" s="10">
        <v>12.9622344</v>
      </c>
      <c r="L5722" s="10">
        <v>517</v>
      </c>
      <c r="M5722" s="10">
        <v>21</v>
      </c>
      <c r="N5722" s="10">
        <v>3065</v>
      </c>
      <c r="O5722" s="10">
        <v>475255</v>
      </c>
      <c r="P5722" s="10">
        <v>382215</v>
      </c>
      <c r="Q5722" s="10">
        <v>77104</v>
      </c>
      <c r="R5722" s="10">
        <v>93</v>
      </c>
      <c r="S5722" s="10">
        <v>18</v>
      </c>
      <c r="T5722" s="10">
        <v>0</v>
      </c>
      <c r="U5722" s="10">
        <v>1592.150764</v>
      </c>
      <c r="V5722" s="10">
        <v>32007</v>
      </c>
      <c r="W5722" s="10">
        <v>33783</v>
      </c>
      <c r="X5722" s="10">
        <v>61150</v>
      </c>
      <c r="Y5722" s="10">
        <v>97977</v>
      </c>
      <c r="Z5722" s="10">
        <v>0</v>
      </c>
      <c r="AA5722" s="10">
        <v>85726</v>
      </c>
      <c r="AB5722" s="10">
        <v>129138</v>
      </c>
      <c r="AC5722" s="10">
        <v>3582</v>
      </c>
      <c r="AD5722" s="10">
        <v>1579.1885299999999</v>
      </c>
      <c r="AE5722" s="10">
        <v>360407</v>
      </c>
      <c r="AF5722" s="10">
        <v>12</v>
      </c>
      <c r="AG5722" s="10">
        <v>44.78</v>
      </c>
      <c r="AH5722" s="10">
        <v>25.25</v>
      </c>
      <c r="AI5722" s="10">
        <v>99.92</v>
      </c>
      <c r="AJ5722" s="10" t="s">
        <v>40</v>
      </c>
    </row>
    <row r="5723" spans="1:36" x14ac:dyDescent="0.25">
      <c r="A5723" s="10" t="s">
        <v>36</v>
      </c>
      <c r="B5723" s="10" t="s">
        <v>64</v>
      </c>
      <c r="C5723" s="10">
        <v>26</v>
      </c>
      <c r="D5723" s="10" t="s">
        <v>38</v>
      </c>
      <c r="E5723" s="10">
        <v>2619</v>
      </c>
      <c r="F5723" s="10" t="s">
        <v>57</v>
      </c>
      <c r="G5723" s="20">
        <v>142898</v>
      </c>
      <c r="H5723" s="10">
        <v>329.81225360000002</v>
      </c>
      <c r="I5723" s="10">
        <v>16</v>
      </c>
      <c r="J5723" s="10">
        <v>7</v>
      </c>
      <c r="K5723" s="10">
        <v>2.9556301999999999</v>
      </c>
      <c r="L5723" s="10">
        <v>374</v>
      </c>
      <c r="M5723" s="10">
        <v>72</v>
      </c>
      <c r="N5723" s="10">
        <v>2438</v>
      </c>
      <c r="O5723" s="10">
        <v>83208</v>
      </c>
      <c r="P5723" s="10">
        <v>40329</v>
      </c>
      <c r="Q5723" s="10">
        <v>11081</v>
      </c>
      <c r="R5723" s="10">
        <v>30</v>
      </c>
      <c r="S5723" s="10">
        <v>7</v>
      </c>
      <c r="T5723" s="10">
        <v>0</v>
      </c>
      <c r="U5723" s="10">
        <v>277.38581019999998</v>
      </c>
      <c r="V5723" s="10">
        <v>5080</v>
      </c>
      <c r="W5723" s="10">
        <v>5282</v>
      </c>
      <c r="X5723" s="10">
        <v>15838</v>
      </c>
      <c r="Y5723" s="10">
        <v>21977</v>
      </c>
      <c r="Z5723" s="10">
        <v>0</v>
      </c>
      <c r="AA5723" s="10">
        <v>33418</v>
      </c>
      <c r="AB5723" s="10">
        <v>44331</v>
      </c>
      <c r="AC5723" s="10">
        <v>2812</v>
      </c>
      <c r="AD5723" s="10">
        <v>274.43018000000001</v>
      </c>
      <c r="AE5723" s="10">
        <v>69210</v>
      </c>
      <c r="AF5723" s="10">
        <v>28</v>
      </c>
      <c r="AG5723" s="10">
        <v>52.14</v>
      </c>
      <c r="AH5723" s="10">
        <v>7.52</v>
      </c>
      <c r="AI5723" s="10">
        <v>100.96</v>
      </c>
      <c r="AJ5723" s="10" t="s">
        <v>40</v>
      </c>
    </row>
    <row r="5724" spans="1:36" x14ac:dyDescent="0.25">
      <c r="A5724" s="10" t="s">
        <v>36</v>
      </c>
      <c r="B5724" s="10" t="s">
        <v>64</v>
      </c>
      <c r="C5724" s="10">
        <v>26</v>
      </c>
      <c r="D5724" s="10" t="s">
        <v>38</v>
      </c>
      <c r="E5724" s="10">
        <v>2620</v>
      </c>
      <c r="F5724" s="10" t="s">
        <v>62</v>
      </c>
      <c r="G5724" s="20">
        <v>391283</v>
      </c>
      <c r="H5724" s="10">
        <v>344.26267739999997</v>
      </c>
      <c r="I5724" s="10">
        <v>21</v>
      </c>
      <c r="J5724" s="10">
        <v>16</v>
      </c>
      <c r="K5724" s="10">
        <v>9.7305925000000002</v>
      </c>
      <c r="L5724" s="10">
        <v>576</v>
      </c>
      <c r="M5724" s="10">
        <v>148</v>
      </c>
      <c r="N5724" s="10">
        <v>6540</v>
      </c>
      <c r="O5724" s="10">
        <v>394282</v>
      </c>
      <c r="P5724" s="10">
        <v>301149</v>
      </c>
      <c r="Q5724" s="10">
        <v>51265</v>
      </c>
      <c r="R5724" s="10">
        <v>878</v>
      </c>
      <c r="S5724" s="10">
        <v>29</v>
      </c>
      <c r="T5724" s="10">
        <v>0</v>
      </c>
      <c r="U5724" s="10">
        <v>1367.096362</v>
      </c>
      <c r="V5724" s="10">
        <v>18313</v>
      </c>
      <c r="W5724" s="10">
        <v>19016</v>
      </c>
      <c r="X5724" s="10">
        <v>51355</v>
      </c>
      <c r="Y5724" s="10">
        <v>68335</v>
      </c>
      <c r="Z5724" s="10">
        <v>1</v>
      </c>
      <c r="AA5724" s="10">
        <v>106316</v>
      </c>
      <c r="AB5724" s="10">
        <v>152398</v>
      </c>
      <c r="AC5724" s="10">
        <v>7116</v>
      </c>
      <c r="AD5724" s="10">
        <v>1357.3657700000001</v>
      </c>
      <c r="AE5724" s="10">
        <v>232929</v>
      </c>
      <c r="AF5724" s="10">
        <v>32</v>
      </c>
      <c r="AG5724" s="10">
        <v>75.209999999999994</v>
      </c>
      <c r="AH5724" s="10">
        <v>8.4600000000000009</v>
      </c>
      <c r="AI5724" s="10">
        <v>110.22</v>
      </c>
      <c r="AJ5724" s="10" t="s">
        <v>40</v>
      </c>
    </row>
    <row r="5725" spans="1:36" x14ac:dyDescent="0.25">
      <c r="A5725" s="10" t="s">
        <v>36</v>
      </c>
      <c r="B5725" s="10" t="s">
        <v>65</v>
      </c>
      <c r="C5725" s="10">
        <v>26</v>
      </c>
      <c r="D5725" s="10" t="s">
        <v>38</v>
      </c>
      <c r="E5725" s="10">
        <v>2601</v>
      </c>
      <c r="F5725" s="10" t="s">
        <v>39</v>
      </c>
      <c r="G5725" s="20">
        <v>531259</v>
      </c>
      <c r="H5725" s="10">
        <v>357.3951217</v>
      </c>
      <c r="I5725" s="10">
        <v>18</v>
      </c>
      <c r="J5725" s="10">
        <v>16</v>
      </c>
      <c r="K5725" s="10">
        <v>56.146741300000002</v>
      </c>
      <c r="L5725" s="10">
        <v>658</v>
      </c>
      <c r="M5725" s="10">
        <v>780</v>
      </c>
      <c r="N5725" s="10">
        <v>6649</v>
      </c>
      <c r="O5725" s="10">
        <v>155423</v>
      </c>
      <c r="P5725" s="10">
        <v>21760</v>
      </c>
      <c r="Q5725" s="10">
        <v>8637</v>
      </c>
      <c r="R5725" s="10">
        <v>40</v>
      </c>
      <c r="S5725" s="10">
        <v>10</v>
      </c>
      <c r="T5725" s="10">
        <v>0</v>
      </c>
      <c r="U5725" s="10">
        <v>611.62096129999998</v>
      </c>
      <c r="V5725" s="10">
        <v>8232</v>
      </c>
      <c r="W5725" s="10">
        <v>8578</v>
      </c>
      <c r="X5725" s="10">
        <v>58148</v>
      </c>
      <c r="Y5725" s="10">
        <v>67211</v>
      </c>
      <c r="Z5725" s="10">
        <v>1</v>
      </c>
      <c r="AA5725" s="10">
        <v>117288</v>
      </c>
      <c r="AB5725" s="10">
        <v>133989</v>
      </c>
      <c r="AC5725" s="10">
        <v>7307</v>
      </c>
      <c r="AD5725" s="10">
        <v>555.47421999999995</v>
      </c>
      <c r="AE5725" s="10">
        <v>82272</v>
      </c>
      <c r="AF5725" s="10">
        <v>43</v>
      </c>
      <c r="AG5725" s="10">
        <v>77.8</v>
      </c>
      <c r="AH5725" s="10">
        <v>6.91</v>
      </c>
      <c r="AI5725" s="10">
        <v>102.36</v>
      </c>
      <c r="AJ5725" s="10" t="s">
        <v>40</v>
      </c>
    </row>
    <row r="5726" spans="1:36" x14ac:dyDescent="0.25">
      <c r="A5726" s="10" t="s">
        <v>36</v>
      </c>
      <c r="B5726" s="10" t="s">
        <v>65</v>
      </c>
      <c r="C5726" s="10">
        <v>26</v>
      </c>
      <c r="D5726" s="10" t="s">
        <v>38</v>
      </c>
      <c r="E5726" s="10">
        <v>2607</v>
      </c>
      <c r="F5726" s="10" t="s">
        <v>58</v>
      </c>
      <c r="G5726" s="20">
        <v>682288</v>
      </c>
      <c r="H5726" s="10">
        <v>370.5033985</v>
      </c>
      <c r="I5726" s="10">
        <v>20</v>
      </c>
      <c r="J5726" s="10">
        <v>6</v>
      </c>
      <c r="K5726" s="10">
        <v>30.8530777</v>
      </c>
      <c r="L5726" s="10">
        <v>361</v>
      </c>
      <c r="M5726" s="10">
        <v>775</v>
      </c>
      <c r="N5726" s="10">
        <v>7172</v>
      </c>
      <c r="O5726" s="10">
        <v>185229</v>
      </c>
      <c r="P5726" s="10">
        <v>95996</v>
      </c>
      <c r="Q5726" s="10">
        <v>58770</v>
      </c>
      <c r="R5726" s="10">
        <v>163</v>
      </c>
      <c r="S5726" s="10">
        <v>49</v>
      </c>
      <c r="T5726" s="10">
        <v>0</v>
      </c>
      <c r="U5726" s="10">
        <v>717.13281770000003</v>
      </c>
      <c r="V5726" s="10">
        <v>8979</v>
      </c>
      <c r="W5726" s="10">
        <v>9166</v>
      </c>
      <c r="X5726" s="10">
        <v>60830</v>
      </c>
      <c r="Y5726" s="10">
        <v>96508</v>
      </c>
      <c r="Z5726" s="10">
        <v>0</v>
      </c>
      <c r="AA5726" s="10">
        <v>107330</v>
      </c>
      <c r="AB5726" s="10">
        <v>161449</v>
      </c>
      <c r="AC5726" s="10">
        <v>7533</v>
      </c>
      <c r="AD5726" s="10">
        <v>686.27973999999995</v>
      </c>
      <c r="AE5726" s="10">
        <v>110922</v>
      </c>
      <c r="AF5726" s="10">
        <v>20</v>
      </c>
      <c r="AG5726" s="10">
        <v>65.239999999999995</v>
      </c>
      <c r="AH5726" s="10">
        <v>10.55</v>
      </c>
      <c r="AI5726" s="10">
        <v>110.4</v>
      </c>
      <c r="AJ5726" s="10" t="s">
        <v>40</v>
      </c>
    </row>
    <row r="5727" spans="1:36" x14ac:dyDescent="0.25">
      <c r="A5727" s="10" t="s">
        <v>36</v>
      </c>
      <c r="B5727" s="10" t="s">
        <v>65</v>
      </c>
      <c r="C5727" s="10">
        <v>26</v>
      </c>
      <c r="D5727" s="10" t="s">
        <v>38</v>
      </c>
      <c r="E5727" s="10">
        <v>2622</v>
      </c>
      <c r="F5727" s="10" t="s">
        <v>63</v>
      </c>
      <c r="G5727" s="20">
        <v>337516</v>
      </c>
      <c r="H5727" s="10">
        <v>369.38549860000001</v>
      </c>
      <c r="I5727" s="10">
        <v>24</v>
      </c>
      <c r="J5727" s="10">
        <v>2</v>
      </c>
      <c r="K5727" s="10">
        <v>7.2066606999999996</v>
      </c>
      <c r="L5727" s="10">
        <v>315</v>
      </c>
      <c r="M5727" s="10">
        <v>228</v>
      </c>
      <c r="N5727" s="10">
        <v>4137</v>
      </c>
      <c r="O5727" s="10">
        <v>61677</v>
      </c>
      <c r="P5727" s="10">
        <v>28712</v>
      </c>
      <c r="Q5727" s="10">
        <v>14105</v>
      </c>
      <c r="R5727" s="10">
        <v>0</v>
      </c>
      <c r="S5727" s="10">
        <v>4</v>
      </c>
      <c r="T5727" s="10">
        <v>0</v>
      </c>
      <c r="U5727" s="10">
        <v>235.03255469999999</v>
      </c>
      <c r="V5727" s="10">
        <v>2492</v>
      </c>
      <c r="W5727" s="10">
        <v>2569</v>
      </c>
      <c r="X5727" s="10">
        <v>23026</v>
      </c>
      <c r="Y5727" s="10">
        <v>29871</v>
      </c>
      <c r="Z5727" s="10">
        <v>0</v>
      </c>
      <c r="AA5727" s="10">
        <v>41922</v>
      </c>
      <c r="AB5727" s="10">
        <v>54143</v>
      </c>
      <c r="AC5727" s="10">
        <v>4452</v>
      </c>
      <c r="AD5727" s="10">
        <v>227.82589400000001</v>
      </c>
      <c r="AE5727" s="10">
        <v>21889</v>
      </c>
      <c r="AF5727" s="10">
        <v>27</v>
      </c>
      <c r="AG5727" s="10">
        <v>76.260000000000005</v>
      </c>
      <c r="AH5727" s="10">
        <v>7.15</v>
      </c>
      <c r="AI5727" s="10">
        <v>99.75</v>
      </c>
      <c r="AJ5727" s="10" t="s">
        <v>40</v>
      </c>
    </row>
    <row r="5728" spans="1:36" x14ac:dyDescent="0.25">
      <c r="A5728" s="10" t="s">
        <v>36</v>
      </c>
      <c r="B5728" s="10" t="s">
        <v>65</v>
      </c>
      <c r="C5728" s="10">
        <v>26</v>
      </c>
      <c r="D5728" s="10" t="s">
        <v>38</v>
      </c>
      <c r="E5728" s="10">
        <v>2609</v>
      </c>
      <c r="F5728" s="10" t="s">
        <v>51</v>
      </c>
      <c r="G5728" s="20">
        <v>1013896</v>
      </c>
      <c r="H5728" s="10">
        <v>330.3517463</v>
      </c>
      <c r="I5728" s="10">
        <v>15</v>
      </c>
      <c r="J5728" s="10">
        <v>71</v>
      </c>
      <c r="K5728" s="10">
        <v>24.4024757</v>
      </c>
      <c r="L5728" s="10">
        <v>754</v>
      </c>
      <c r="M5728" s="10">
        <v>145</v>
      </c>
      <c r="N5728" s="10">
        <v>6777</v>
      </c>
      <c r="O5728" s="10">
        <v>546207</v>
      </c>
      <c r="P5728" s="10">
        <v>358468</v>
      </c>
      <c r="Q5728" s="10">
        <v>87226</v>
      </c>
      <c r="R5728" s="10">
        <v>0</v>
      </c>
      <c r="S5728" s="10">
        <v>0</v>
      </c>
      <c r="T5728" s="10">
        <v>0</v>
      </c>
      <c r="U5728" s="10">
        <v>1828.8068390000001</v>
      </c>
      <c r="V5728" s="10">
        <v>36375</v>
      </c>
      <c r="W5728" s="10">
        <v>38945</v>
      </c>
      <c r="X5728" s="10">
        <v>85329</v>
      </c>
      <c r="Y5728" s="10">
        <v>132019</v>
      </c>
      <c r="Z5728" s="10">
        <v>0</v>
      </c>
      <c r="AA5728" s="10">
        <v>128536</v>
      </c>
      <c r="AB5728" s="10">
        <v>185651</v>
      </c>
      <c r="AC5728" s="10">
        <v>7531</v>
      </c>
      <c r="AD5728" s="10">
        <v>1804.4043630000001</v>
      </c>
      <c r="AE5728" s="10">
        <v>436104</v>
      </c>
      <c r="AF5728" s="10">
        <v>20</v>
      </c>
      <c r="AG5728" s="10">
        <v>47.79</v>
      </c>
      <c r="AH5728" s="10">
        <v>21.32</v>
      </c>
      <c r="AI5728" s="10">
        <v>100.59</v>
      </c>
      <c r="AJ5728" s="10" t="s">
        <v>40</v>
      </c>
    </row>
    <row r="5729" spans="1:36" x14ac:dyDescent="0.25">
      <c r="A5729" s="10" t="s">
        <v>36</v>
      </c>
      <c r="B5729" s="10" t="s">
        <v>65</v>
      </c>
      <c r="C5729" s="10">
        <v>26</v>
      </c>
      <c r="D5729" s="10" t="s">
        <v>38</v>
      </c>
      <c r="E5729" s="10">
        <v>2617</v>
      </c>
      <c r="F5729" s="10" t="s">
        <v>54</v>
      </c>
      <c r="G5729" s="20">
        <v>612306</v>
      </c>
      <c r="H5729" s="10">
        <v>365.5075574</v>
      </c>
      <c r="I5729" s="10">
        <v>10</v>
      </c>
      <c r="J5729" s="10">
        <v>89</v>
      </c>
      <c r="K5729" s="10">
        <v>0</v>
      </c>
      <c r="L5729" s="10">
        <v>80</v>
      </c>
      <c r="M5729" s="10">
        <v>22</v>
      </c>
      <c r="N5729" s="10">
        <v>1924</v>
      </c>
      <c r="O5729" s="10">
        <v>155362</v>
      </c>
      <c r="P5729" s="10">
        <v>124648</v>
      </c>
      <c r="Q5729" s="10">
        <v>74592</v>
      </c>
      <c r="R5729" s="10">
        <v>0</v>
      </c>
      <c r="S5729" s="10">
        <v>0</v>
      </c>
      <c r="T5729" s="10">
        <v>0</v>
      </c>
      <c r="U5729" s="10">
        <v>567.85985140000003</v>
      </c>
      <c r="V5729" s="10">
        <v>14975</v>
      </c>
      <c r="W5729" s="10">
        <v>16630</v>
      </c>
      <c r="X5729" s="10">
        <v>48288</v>
      </c>
      <c r="Y5729" s="10">
        <v>93445</v>
      </c>
      <c r="Z5729" s="10">
        <v>0</v>
      </c>
      <c r="AA5729" s="10">
        <v>82519</v>
      </c>
      <c r="AB5729" s="10">
        <v>144233</v>
      </c>
      <c r="AC5729" s="10">
        <v>2004</v>
      </c>
      <c r="AD5729" s="10">
        <v>567.85985140000003</v>
      </c>
      <c r="AE5729" s="10">
        <v>110524</v>
      </c>
      <c r="AF5729" s="10">
        <v>17</v>
      </c>
      <c r="AG5729" s="10">
        <v>49.58</v>
      </c>
      <c r="AH5729" s="10">
        <v>18.170000000000002</v>
      </c>
      <c r="AI5729" s="10">
        <v>106.21</v>
      </c>
      <c r="AJ5729" s="10" t="s">
        <v>40</v>
      </c>
    </row>
    <row r="5730" spans="1:36" x14ac:dyDescent="0.25">
      <c r="A5730" s="10" t="s">
        <v>36</v>
      </c>
      <c r="B5730" s="10" t="s">
        <v>65</v>
      </c>
      <c r="C5730" s="10">
        <v>26</v>
      </c>
      <c r="D5730" s="10" t="s">
        <v>38</v>
      </c>
      <c r="E5730" s="10">
        <v>2618</v>
      </c>
      <c r="F5730" s="10" t="s">
        <v>55</v>
      </c>
      <c r="G5730" s="20">
        <v>968986</v>
      </c>
      <c r="H5730" s="10">
        <v>324.56130869999998</v>
      </c>
      <c r="I5730" s="10">
        <v>19</v>
      </c>
      <c r="J5730" s="10">
        <v>136</v>
      </c>
      <c r="K5730" s="10">
        <v>1.739751</v>
      </c>
      <c r="L5730" s="10">
        <v>719</v>
      </c>
      <c r="M5730" s="10">
        <v>0</v>
      </c>
      <c r="N5730" s="10">
        <v>3793</v>
      </c>
      <c r="O5730" s="10">
        <v>444301</v>
      </c>
      <c r="P5730" s="10">
        <v>331531</v>
      </c>
      <c r="Q5730" s="10">
        <v>42002</v>
      </c>
      <c r="R5730" s="10">
        <v>0</v>
      </c>
      <c r="S5730" s="10">
        <v>0</v>
      </c>
      <c r="T5730" s="10">
        <v>0</v>
      </c>
      <c r="U5730" s="10">
        <v>1443.7688909999999</v>
      </c>
      <c r="V5730" s="10">
        <v>22486</v>
      </c>
      <c r="W5730" s="10">
        <v>23489</v>
      </c>
      <c r="X5730" s="10">
        <v>35109</v>
      </c>
      <c r="Y5730" s="10">
        <v>55467</v>
      </c>
      <c r="Z5730" s="10">
        <v>0</v>
      </c>
      <c r="AA5730" s="10">
        <v>53218</v>
      </c>
      <c r="AB5730" s="10">
        <v>78563</v>
      </c>
      <c r="AC5730" s="10">
        <v>4512</v>
      </c>
      <c r="AD5730" s="10">
        <v>1442.0291400000001</v>
      </c>
      <c r="AE5730" s="10">
        <v>361011</v>
      </c>
      <c r="AF5730" s="10">
        <v>29</v>
      </c>
      <c r="AG5730" s="10">
        <v>41.12</v>
      </c>
      <c r="AH5730" s="10">
        <v>26.75</v>
      </c>
      <c r="AI5730" s="10">
        <v>99.98</v>
      </c>
      <c r="AJ5730" s="10" t="s">
        <v>40</v>
      </c>
    </row>
    <row r="5731" spans="1:36" x14ac:dyDescent="0.25">
      <c r="A5731" s="10" t="s">
        <v>36</v>
      </c>
      <c r="B5731" s="10" t="s">
        <v>65</v>
      </c>
      <c r="C5731" s="10">
        <v>26</v>
      </c>
      <c r="D5731" s="10" t="s">
        <v>38</v>
      </c>
      <c r="E5731" s="10">
        <v>2621</v>
      </c>
      <c r="F5731" s="10" t="s">
        <v>47</v>
      </c>
      <c r="G5731" s="20">
        <v>360005</v>
      </c>
      <c r="H5731" s="10">
        <v>334.40925129999999</v>
      </c>
      <c r="I5731" s="10">
        <v>14</v>
      </c>
      <c r="J5731" s="10">
        <v>41</v>
      </c>
      <c r="K5731" s="10">
        <v>0</v>
      </c>
      <c r="L5731" s="10">
        <v>158</v>
      </c>
      <c r="M5731" s="10">
        <v>20</v>
      </c>
      <c r="N5731" s="10">
        <v>1171</v>
      </c>
      <c r="O5731" s="10">
        <v>163479</v>
      </c>
      <c r="P5731" s="10">
        <v>146598</v>
      </c>
      <c r="Q5731" s="10">
        <v>37019</v>
      </c>
      <c r="R5731" s="10">
        <v>28</v>
      </c>
      <c r="S5731" s="10">
        <v>15</v>
      </c>
      <c r="T5731" s="10">
        <v>0</v>
      </c>
      <c r="U5731" s="10">
        <v>546.68889999999999</v>
      </c>
      <c r="V5731" s="10">
        <v>11280</v>
      </c>
      <c r="W5731" s="10">
        <v>12357</v>
      </c>
      <c r="X5731" s="10">
        <v>25046</v>
      </c>
      <c r="Y5731" s="10">
        <v>42536</v>
      </c>
      <c r="Z5731" s="10">
        <v>0</v>
      </c>
      <c r="AA5731" s="10">
        <v>37710</v>
      </c>
      <c r="AB5731" s="10">
        <v>60624</v>
      </c>
      <c r="AC5731" s="10">
        <v>1329</v>
      </c>
      <c r="AD5731" s="10">
        <v>546.68889999999999</v>
      </c>
      <c r="AE5731" s="10">
        <v>116729</v>
      </c>
      <c r="AF5731" s="10">
        <v>29</v>
      </c>
      <c r="AG5731" s="10">
        <v>51.64</v>
      </c>
      <c r="AH5731" s="10">
        <v>5.78</v>
      </c>
      <c r="AI5731" s="10">
        <v>99.91</v>
      </c>
      <c r="AJ5731" s="10" t="s">
        <v>40</v>
      </c>
    </row>
    <row r="5732" spans="1:36" x14ac:dyDescent="0.25">
      <c r="A5732" s="10" t="s">
        <v>36</v>
      </c>
      <c r="B5732" s="10" t="s">
        <v>65</v>
      </c>
      <c r="C5732" s="10">
        <v>26</v>
      </c>
      <c r="D5732" s="10" t="s">
        <v>38</v>
      </c>
      <c r="E5732" s="10">
        <v>2624</v>
      </c>
      <c r="F5732" s="10" t="s">
        <v>48</v>
      </c>
      <c r="G5732" s="20">
        <v>203713</v>
      </c>
      <c r="H5732" s="10">
        <v>334.07029469999998</v>
      </c>
      <c r="I5732" s="10">
        <v>17</v>
      </c>
      <c r="J5732" s="10">
        <v>9</v>
      </c>
      <c r="K5732" s="10">
        <v>4.71523</v>
      </c>
      <c r="L5732" s="10">
        <v>170</v>
      </c>
      <c r="M5732" s="10">
        <v>29</v>
      </c>
      <c r="N5732" s="10">
        <v>1063</v>
      </c>
      <c r="O5732" s="10">
        <v>111758</v>
      </c>
      <c r="P5732" s="10">
        <v>95674</v>
      </c>
      <c r="Q5732" s="10">
        <v>15925</v>
      </c>
      <c r="R5732" s="10">
        <v>9</v>
      </c>
      <c r="S5732" s="10">
        <v>2</v>
      </c>
      <c r="T5732" s="10">
        <v>0</v>
      </c>
      <c r="U5732" s="10">
        <v>378.06551000000002</v>
      </c>
      <c r="V5732" s="10">
        <v>6531</v>
      </c>
      <c r="W5732" s="10">
        <v>6922</v>
      </c>
      <c r="X5732" s="10">
        <v>12715</v>
      </c>
      <c r="Y5732" s="10">
        <v>18691</v>
      </c>
      <c r="Z5732" s="10">
        <v>0</v>
      </c>
      <c r="AA5732" s="10">
        <v>19699</v>
      </c>
      <c r="AB5732" s="10">
        <v>26961</v>
      </c>
      <c r="AC5732" s="10">
        <v>1233</v>
      </c>
      <c r="AD5732" s="10">
        <v>373.35028</v>
      </c>
      <c r="AE5732" s="10">
        <v>88609</v>
      </c>
      <c r="AF5732" s="10">
        <v>13</v>
      </c>
      <c r="AG5732" s="10">
        <v>34.950000000000003</v>
      </c>
      <c r="AH5732" s="10">
        <v>21.79</v>
      </c>
      <c r="AI5732" s="10">
        <v>99.89</v>
      </c>
      <c r="AJ5732" s="10" t="s">
        <v>40</v>
      </c>
    </row>
    <row r="5733" spans="1:36" x14ac:dyDescent="0.25">
      <c r="A5733" s="10" t="s">
        <v>36</v>
      </c>
      <c r="B5733" s="10" t="s">
        <v>64</v>
      </c>
      <c r="C5733" s="10">
        <v>26</v>
      </c>
      <c r="D5733" s="10" t="s">
        <v>38</v>
      </c>
      <c r="E5733" s="10">
        <v>2608</v>
      </c>
      <c r="F5733" s="10" t="s">
        <v>44</v>
      </c>
      <c r="G5733" s="20">
        <v>235849</v>
      </c>
      <c r="H5733" s="10">
        <v>385.8670788</v>
      </c>
      <c r="I5733" s="10">
        <v>18</v>
      </c>
      <c r="J5733" s="10">
        <v>7</v>
      </c>
      <c r="K5733" s="10">
        <v>0</v>
      </c>
      <c r="L5733" s="10">
        <v>568</v>
      </c>
      <c r="M5733" s="10">
        <v>182</v>
      </c>
      <c r="N5733" s="10">
        <v>3987</v>
      </c>
      <c r="O5733" s="10">
        <v>166133</v>
      </c>
      <c r="P5733" s="10">
        <v>99455</v>
      </c>
      <c r="Q5733" s="10">
        <v>24688</v>
      </c>
      <c r="R5733" s="10">
        <v>0</v>
      </c>
      <c r="S5733" s="10">
        <v>8</v>
      </c>
      <c r="T5733" s="10">
        <v>0</v>
      </c>
      <c r="U5733" s="10">
        <v>641.05255399999999</v>
      </c>
      <c r="V5733" s="10">
        <v>8868</v>
      </c>
      <c r="W5733" s="10">
        <v>9154</v>
      </c>
      <c r="X5733" s="10">
        <v>28897</v>
      </c>
      <c r="Y5733" s="10">
        <v>43404</v>
      </c>
      <c r="Z5733" s="10">
        <v>0</v>
      </c>
      <c r="AA5733" s="10">
        <v>51864</v>
      </c>
      <c r="AB5733" s="10">
        <v>72800</v>
      </c>
      <c r="AC5733" s="10">
        <v>4555</v>
      </c>
      <c r="AD5733" s="10">
        <v>641.05255399999999</v>
      </c>
      <c r="AE5733" s="10">
        <v>132104</v>
      </c>
      <c r="AF5733" s="10">
        <v>35</v>
      </c>
      <c r="AG5733" s="10">
        <v>35.299999999999997</v>
      </c>
      <c r="AH5733" s="10">
        <v>4.34</v>
      </c>
      <c r="AI5733" s="10">
        <v>104.34</v>
      </c>
      <c r="AJ5733" s="10" t="s">
        <v>40</v>
      </c>
    </row>
    <row r="5734" spans="1:36" x14ac:dyDescent="0.25">
      <c r="A5734" s="10" t="s">
        <v>36</v>
      </c>
      <c r="B5734" s="10" t="s">
        <v>64</v>
      </c>
      <c r="C5734" s="10">
        <v>26</v>
      </c>
      <c r="D5734" s="10" t="s">
        <v>38</v>
      </c>
      <c r="E5734" s="10">
        <v>2617</v>
      </c>
      <c r="F5734" s="10" t="s">
        <v>54</v>
      </c>
      <c r="G5734" s="20">
        <v>484881</v>
      </c>
      <c r="H5734" s="10">
        <v>374.52786350000002</v>
      </c>
      <c r="I5734" s="10">
        <v>10</v>
      </c>
      <c r="J5734" s="10">
        <v>77</v>
      </c>
      <c r="K5734" s="10">
        <v>0</v>
      </c>
      <c r="L5734" s="10">
        <v>80</v>
      </c>
      <c r="M5734" s="10">
        <v>25</v>
      </c>
      <c r="N5734" s="10">
        <v>1905</v>
      </c>
      <c r="O5734" s="10">
        <v>138677</v>
      </c>
      <c r="P5734" s="10">
        <v>110959</v>
      </c>
      <c r="Q5734" s="10">
        <v>74569</v>
      </c>
      <c r="R5734" s="10">
        <v>0</v>
      </c>
      <c r="S5734" s="10">
        <v>0</v>
      </c>
      <c r="T5734" s="10">
        <v>0</v>
      </c>
      <c r="U5734" s="10">
        <v>519.38400520000005</v>
      </c>
      <c r="V5734" s="10">
        <v>13512</v>
      </c>
      <c r="W5734" s="10">
        <v>14950</v>
      </c>
      <c r="X5734" s="10">
        <v>48276</v>
      </c>
      <c r="Y5734" s="10">
        <v>93417</v>
      </c>
      <c r="Z5734" s="10">
        <v>0</v>
      </c>
      <c r="AA5734" s="10">
        <v>82516</v>
      </c>
      <c r="AB5734" s="10">
        <v>144222</v>
      </c>
      <c r="AC5734" s="10">
        <v>1985</v>
      </c>
      <c r="AD5734" s="10">
        <v>519.38400520000005</v>
      </c>
      <c r="AE5734" s="10">
        <v>98646</v>
      </c>
      <c r="AF5734" s="10">
        <v>18</v>
      </c>
      <c r="AG5734" s="10">
        <v>47.79</v>
      </c>
      <c r="AH5734" s="10">
        <v>19.12</v>
      </c>
      <c r="AI5734" s="10">
        <v>100.92</v>
      </c>
      <c r="AJ5734" s="10" t="s">
        <v>40</v>
      </c>
    </row>
    <row r="5735" spans="1:36" x14ac:dyDescent="0.25">
      <c r="A5735" s="10" t="s">
        <v>36</v>
      </c>
      <c r="B5735" s="10" t="s">
        <v>64</v>
      </c>
      <c r="C5735" s="10">
        <v>26</v>
      </c>
      <c r="D5735" s="10" t="s">
        <v>38</v>
      </c>
      <c r="E5735" s="10">
        <v>2618</v>
      </c>
      <c r="F5735" s="10" t="s">
        <v>55</v>
      </c>
      <c r="G5735" s="20">
        <v>702058</v>
      </c>
      <c r="H5735" s="10">
        <v>324.57321839999997</v>
      </c>
      <c r="I5735" s="10">
        <v>18</v>
      </c>
      <c r="J5735" s="10">
        <v>135</v>
      </c>
      <c r="K5735" s="10">
        <v>1.739751</v>
      </c>
      <c r="L5735" s="10">
        <v>719</v>
      </c>
      <c r="M5735" s="10">
        <v>1</v>
      </c>
      <c r="N5735" s="10">
        <v>3751</v>
      </c>
      <c r="O5735" s="10">
        <v>406346</v>
      </c>
      <c r="P5735" s="10">
        <v>303501</v>
      </c>
      <c r="Q5735" s="10">
        <v>42012</v>
      </c>
      <c r="R5735" s="10">
        <v>0</v>
      </c>
      <c r="S5735" s="10">
        <v>0</v>
      </c>
      <c r="T5735" s="10">
        <v>0</v>
      </c>
      <c r="U5735" s="10">
        <v>1320.6300409999999</v>
      </c>
      <c r="V5735" s="10">
        <v>22079</v>
      </c>
      <c r="W5735" s="10">
        <v>23007</v>
      </c>
      <c r="X5735" s="10">
        <v>35116</v>
      </c>
      <c r="Y5735" s="10">
        <v>55474</v>
      </c>
      <c r="Z5735" s="10">
        <v>0</v>
      </c>
      <c r="AA5735" s="10">
        <v>53395</v>
      </c>
      <c r="AB5735" s="10">
        <v>78820</v>
      </c>
      <c r="AC5735" s="10">
        <v>4470</v>
      </c>
      <c r="AD5735" s="10">
        <v>1318.89029</v>
      </c>
      <c r="AE5735" s="10">
        <v>330568</v>
      </c>
      <c r="AF5735" s="10">
        <v>29</v>
      </c>
      <c r="AG5735" s="10">
        <v>41.15</v>
      </c>
      <c r="AH5735" s="10">
        <v>26.58</v>
      </c>
      <c r="AI5735" s="10">
        <v>99.91</v>
      </c>
      <c r="AJ5735" s="10" t="s">
        <v>40</v>
      </c>
    </row>
    <row r="5736" spans="1:36" x14ac:dyDescent="0.25">
      <c r="A5736" s="10" t="s">
        <v>36</v>
      </c>
      <c r="B5736" s="10" t="s">
        <v>64</v>
      </c>
      <c r="C5736" s="10">
        <v>26</v>
      </c>
      <c r="D5736" s="10" t="s">
        <v>38</v>
      </c>
      <c r="E5736" s="10">
        <v>2622</v>
      </c>
      <c r="F5736" s="10" t="s">
        <v>63</v>
      </c>
      <c r="G5736" s="20">
        <v>237912</v>
      </c>
      <c r="H5736" s="10">
        <v>371.53396880000003</v>
      </c>
      <c r="I5736" s="10">
        <v>24</v>
      </c>
      <c r="J5736" s="10">
        <v>2</v>
      </c>
      <c r="K5736" s="10">
        <v>7.2066606999999996</v>
      </c>
      <c r="L5736" s="10">
        <v>286</v>
      </c>
      <c r="M5736" s="10">
        <v>240</v>
      </c>
      <c r="N5736" s="10">
        <v>4142</v>
      </c>
      <c r="O5736" s="10">
        <v>59802</v>
      </c>
      <c r="P5736" s="10">
        <v>27475</v>
      </c>
      <c r="Q5736" s="10">
        <v>14108</v>
      </c>
      <c r="R5736" s="10">
        <v>0</v>
      </c>
      <c r="S5736" s="10">
        <v>4</v>
      </c>
      <c r="T5736" s="10">
        <v>0</v>
      </c>
      <c r="U5736" s="10">
        <v>229.39140470000001</v>
      </c>
      <c r="V5736" s="10">
        <v>2439</v>
      </c>
      <c r="W5736" s="10">
        <v>2516</v>
      </c>
      <c r="X5736" s="10">
        <v>23025</v>
      </c>
      <c r="Y5736" s="10">
        <v>29871</v>
      </c>
      <c r="Z5736" s="10">
        <v>0</v>
      </c>
      <c r="AA5736" s="10">
        <v>41920</v>
      </c>
      <c r="AB5736" s="10">
        <v>54140</v>
      </c>
      <c r="AC5736" s="10">
        <v>4428</v>
      </c>
      <c r="AD5736" s="10">
        <v>222.18474399999999</v>
      </c>
      <c r="AE5736" s="10">
        <v>21082</v>
      </c>
      <c r="AF5736" s="10">
        <v>27</v>
      </c>
      <c r="AG5736" s="10">
        <v>76.150000000000006</v>
      </c>
      <c r="AH5736" s="10">
        <v>7.22</v>
      </c>
      <c r="AI5736" s="10">
        <v>99.72</v>
      </c>
      <c r="AJ5736" s="10" t="s">
        <v>40</v>
      </c>
    </row>
    <row r="5737" spans="1:36" x14ac:dyDescent="0.25">
      <c r="A5737" s="10" t="s">
        <v>36</v>
      </c>
      <c r="B5737" s="10" t="s">
        <v>65</v>
      </c>
      <c r="C5737" s="10">
        <v>26</v>
      </c>
      <c r="D5737" s="10" t="s">
        <v>38</v>
      </c>
      <c r="E5737" s="10">
        <v>2601</v>
      </c>
      <c r="F5737" s="10" t="s">
        <v>39</v>
      </c>
      <c r="G5737" s="20">
        <v>531259</v>
      </c>
      <c r="H5737" s="10">
        <v>353.66420699999998</v>
      </c>
      <c r="I5737" s="10">
        <v>20</v>
      </c>
      <c r="J5737" s="10">
        <v>17</v>
      </c>
      <c r="K5737" s="10">
        <v>297.38242120000001</v>
      </c>
      <c r="L5737" s="10">
        <v>747</v>
      </c>
      <c r="M5737" s="10">
        <v>713</v>
      </c>
      <c r="N5737" s="10">
        <v>6582</v>
      </c>
      <c r="O5737" s="10">
        <v>182949</v>
      </c>
      <c r="P5737" s="10">
        <v>25792</v>
      </c>
      <c r="Q5737" s="10">
        <v>8660</v>
      </c>
      <c r="R5737" s="10">
        <v>62</v>
      </c>
      <c r="S5737" s="10">
        <v>9</v>
      </c>
      <c r="T5737" s="10">
        <v>0</v>
      </c>
      <c r="U5737" s="10">
        <v>944.40755119999994</v>
      </c>
      <c r="V5737" s="10">
        <v>9104</v>
      </c>
      <c r="W5737" s="10">
        <v>9511</v>
      </c>
      <c r="X5737" s="10">
        <v>58462</v>
      </c>
      <c r="Y5737" s="10">
        <v>67574</v>
      </c>
      <c r="Z5737" s="10">
        <v>2</v>
      </c>
      <c r="AA5737" s="10">
        <v>117559</v>
      </c>
      <c r="AB5737" s="10">
        <v>134294</v>
      </c>
      <c r="AC5737" s="10">
        <v>7329</v>
      </c>
      <c r="AD5737" s="10">
        <v>647.02512999999999</v>
      </c>
      <c r="AE5737" s="10">
        <v>96007</v>
      </c>
      <c r="AF5737" s="10">
        <v>43</v>
      </c>
      <c r="AG5737" s="10">
        <v>76.69</v>
      </c>
      <c r="AH5737" s="10">
        <v>7.55</v>
      </c>
      <c r="AI5737" s="10">
        <v>101.97</v>
      </c>
      <c r="AJ5737" s="10" t="s">
        <v>40</v>
      </c>
    </row>
    <row r="5738" spans="1:36" x14ac:dyDescent="0.25">
      <c r="A5738" s="10" t="s">
        <v>36</v>
      </c>
      <c r="B5738" s="10" t="s">
        <v>65</v>
      </c>
      <c r="C5738" s="10">
        <v>26</v>
      </c>
      <c r="D5738" s="10" t="s">
        <v>38</v>
      </c>
      <c r="E5738" s="10">
        <v>2604</v>
      </c>
      <c r="F5738" s="10" t="s">
        <v>42</v>
      </c>
      <c r="G5738" s="20">
        <v>1213058</v>
      </c>
      <c r="H5738" s="10">
        <v>321.73157830000002</v>
      </c>
      <c r="I5738" s="10">
        <v>17</v>
      </c>
      <c r="J5738" s="10">
        <v>57</v>
      </c>
      <c r="K5738" s="10">
        <v>32.714914899999997</v>
      </c>
      <c r="L5738" s="10">
        <v>1207</v>
      </c>
      <c r="M5738" s="10">
        <v>198</v>
      </c>
      <c r="N5738" s="10">
        <v>6219</v>
      </c>
      <c r="O5738" s="10">
        <v>541860</v>
      </c>
      <c r="P5738" s="10">
        <v>452380</v>
      </c>
      <c r="Q5738" s="10">
        <v>74042</v>
      </c>
      <c r="R5738" s="10">
        <v>0</v>
      </c>
      <c r="S5738" s="10">
        <v>0</v>
      </c>
      <c r="T5738" s="10">
        <v>0</v>
      </c>
      <c r="U5738" s="10">
        <v>1776.0496450000001</v>
      </c>
      <c r="V5738" s="10">
        <v>31482</v>
      </c>
      <c r="W5738" s="10">
        <v>32847</v>
      </c>
      <c r="X5738" s="10">
        <v>66145</v>
      </c>
      <c r="Y5738" s="10">
        <v>88497</v>
      </c>
      <c r="Z5738" s="10">
        <v>1</v>
      </c>
      <c r="AA5738" s="10">
        <v>106858</v>
      </c>
      <c r="AB5738" s="10">
        <v>134465</v>
      </c>
      <c r="AC5738" s="10">
        <v>7426</v>
      </c>
      <c r="AD5738" s="10">
        <v>1743.33473</v>
      </c>
      <c r="AE5738" s="10">
        <v>442424</v>
      </c>
      <c r="AF5738" s="10">
        <v>25</v>
      </c>
      <c r="AG5738" s="10">
        <v>82.5</v>
      </c>
      <c r="AH5738" s="10">
        <v>8.08</v>
      </c>
      <c r="AI5738" s="10">
        <v>100.7</v>
      </c>
      <c r="AJ5738" s="10" t="s">
        <v>40</v>
      </c>
    </row>
    <row r="5739" spans="1:36" x14ac:dyDescent="0.25">
      <c r="A5739" s="10" t="s">
        <v>36</v>
      </c>
      <c r="B5739" s="10" t="s">
        <v>65</v>
      </c>
      <c r="C5739" s="10">
        <v>26</v>
      </c>
      <c r="D5739" s="10" t="s">
        <v>38</v>
      </c>
      <c r="E5739" s="10">
        <v>2609</v>
      </c>
      <c r="F5739" s="10" t="s">
        <v>51</v>
      </c>
      <c r="G5739" s="20">
        <v>1013896</v>
      </c>
      <c r="H5739" s="10">
        <v>330.60875449999997</v>
      </c>
      <c r="I5739" s="10">
        <v>15</v>
      </c>
      <c r="J5739" s="10">
        <v>73</v>
      </c>
      <c r="K5739" s="10">
        <v>139.6109878</v>
      </c>
      <c r="L5739" s="10">
        <v>803</v>
      </c>
      <c r="M5739" s="10">
        <v>135</v>
      </c>
      <c r="N5739" s="10">
        <v>6748</v>
      </c>
      <c r="O5739" s="10">
        <v>578579</v>
      </c>
      <c r="P5739" s="10">
        <v>378181</v>
      </c>
      <c r="Q5739" s="10">
        <v>87262</v>
      </c>
      <c r="R5739" s="10">
        <v>0</v>
      </c>
      <c r="S5739" s="10">
        <v>0</v>
      </c>
      <c r="T5739" s="10">
        <v>2.8019699999999998</v>
      </c>
      <c r="U5739" s="10">
        <v>2055.2457840000002</v>
      </c>
      <c r="V5739" s="10">
        <v>37148</v>
      </c>
      <c r="W5739" s="10">
        <v>39813</v>
      </c>
      <c r="X5739" s="10">
        <v>85361</v>
      </c>
      <c r="Y5739" s="10">
        <v>132070</v>
      </c>
      <c r="Z5739" s="10">
        <v>0</v>
      </c>
      <c r="AA5739" s="10">
        <v>128593</v>
      </c>
      <c r="AB5739" s="10">
        <v>185736</v>
      </c>
      <c r="AC5739" s="10">
        <v>7551</v>
      </c>
      <c r="AD5739" s="10">
        <v>1912.8328260000001</v>
      </c>
      <c r="AE5739" s="10">
        <v>461189</v>
      </c>
      <c r="AF5739" s="10">
        <v>20</v>
      </c>
      <c r="AG5739" s="10">
        <v>48.19</v>
      </c>
      <c r="AH5739" s="10">
        <v>21.6</v>
      </c>
      <c r="AI5739" s="10">
        <v>100.51</v>
      </c>
      <c r="AJ5739" s="10" t="s">
        <v>40</v>
      </c>
    </row>
    <row r="5740" spans="1:36" x14ac:dyDescent="0.25">
      <c r="A5740" s="10" t="s">
        <v>36</v>
      </c>
      <c r="B5740" s="10" t="s">
        <v>65</v>
      </c>
      <c r="C5740" s="10">
        <v>26</v>
      </c>
      <c r="D5740" s="10" t="s">
        <v>38</v>
      </c>
      <c r="E5740" s="10">
        <v>2612</v>
      </c>
      <c r="F5740" s="10" t="s">
        <v>60</v>
      </c>
      <c r="G5740" s="20">
        <v>446104</v>
      </c>
      <c r="H5740" s="10">
        <v>351.40151980000002</v>
      </c>
      <c r="I5740" s="10">
        <v>14</v>
      </c>
      <c r="J5740" s="10">
        <v>56</v>
      </c>
      <c r="K5740" s="10">
        <v>96.269144800000007</v>
      </c>
      <c r="L5740" s="10">
        <v>557</v>
      </c>
      <c r="M5740" s="10">
        <v>18</v>
      </c>
      <c r="N5740" s="10">
        <v>981</v>
      </c>
      <c r="O5740" s="10">
        <v>243846</v>
      </c>
      <c r="P5740" s="10">
        <v>197253</v>
      </c>
      <c r="Q5740" s="10">
        <v>57773</v>
      </c>
      <c r="R5740" s="10">
        <v>16</v>
      </c>
      <c r="S5740" s="10">
        <v>4</v>
      </c>
      <c r="T5740" s="10">
        <v>0</v>
      </c>
      <c r="U5740" s="10">
        <v>953.14769479999995</v>
      </c>
      <c r="V5740" s="10">
        <v>16857</v>
      </c>
      <c r="W5740" s="10">
        <v>20391</v>
      </c>
      <c r="X5740" s="10">
        <v>38673</v>
      </c>
      <c r="Y5740" s="10">
        <v>72381</v>
      </c>
      <c r="Z5740" s="10">
        <v>0</v>
      </c>
      <c r="AA5740" s="10">
        <v>52494</v>
      </c>
      <c r="AB5740" s="10">
        <v>92759</v>
      </c>
      <c r="AC5740" s="10">
        <v>1538</v>
      </c>
      <c r="AD5740" s="10">
        <v>856.87855000000002</v>
      </c>
      <c r="AE5740" s="10">
        <v>167117</v>
      </c>
      <c r="AF5740" s="10">
        <v>7</v>
      </c>
      <c r="AG5740" s="10">
        <v>75</v>
      </c>
      <c r="AH5740" s="10">
        <v>3.1</v>
      </c>
      <c r="AI5740" s="10">
        <v>99.93</v>
      </c>
      <c r="AJ5740" s="10" t="s">
        <v>40</v>
      </c>
    </row>
    <row r="5741" spans="1:36" x14ac:dyDescent="0.25">
      <c r="A5741" s="10" t="s">
        <v>36</v>
      </c>
      <c r="B5741" s="10" t="s">
        <v>65</v>
      </c>
      <c r="C5741" s="10">
        <v>26</v>
      </c>
      <c r="D5741" s="10" t="s">
        <v>38</v>
      </c>
      <c r="E5741" s="10">
        <v>2620</v>
      </c>
      <c r="F5741" s="10" t="s">
        <v>62</v>
      </c>
      <c r="G5741" s="20">
        <v>500243</v>
      </c>
      <c r="H5741" s="10">
        <v>336.72028899999998</v>
      </c>
      <c r="I5741" s="10">
        <v>23</v>
      </c>
      <c r="J5741" s="10">
        <v>16</v>
      </c>
      <c r="K5741" s="10">
        <v>189.928324</v>
      </c>
      <c r="L5741" s="10">
        <v>584</v>
      </c>
      <c r="M5741" s="10">
        <v>137</v>
      </c>
      <c r="N5741" s="10">
        <v>6585</v>
      </c>
      <c r="O5741" s="10">
        <v>443211</v>
      </c>
      <c r="P5741" s="10">
        <v>338633</v>
      </c>
      <c r="Q5741" s="10">
        <v>51570</v>
      </c>
      <c r="R5741" s="10">
        <v>924</v>
      </c>
      <c r="S5741" s="10">
        <v>29</v>
      </c>
      <c r="T5741" s="10">
        <v>0</v>
      </c>
      <c r="U5741" s="10">
        <v>1682.3096840000001</v>
      </c>
      <c r="V5741" s="10">
        <v>19130</v>
      </c>
      <c r="W5741" s="10">
        <v>19832</v>
      </c>
      <c r="X5741" s="10">
        <v>51651</v>
      </c>
      <c r="Y5741" s="10">
        <v>68758</v>
      </c>
      <c r="Z5741" s="10">
        <v>1</v>
      </c>
      <c r="AA5741" s="10">
        <v>106782</v>
      </c>
      <c r="AB5741" s="10">
        <v>152884</v>
      </c>
      <c r="AC5741" s="10">
        <v>7169</v>
      </c>
      <c r="AD5741" s="10">
        <v>1492.3813600000001</v>
      </c>
      <c r="AE5741" s="10">
        <v>260666</v>
      </c>
      <c r="AF5741" s="10">
        <v>32</v>
      </c>
      <c r="AG5741" s="10">
        <v>72.3</v>
      </c>
      <c r="AH5741" s="10">
        <v>8.76</v>
      </c>
      <c r="AI5741" s="10">
        <v>110.91</v>
      </c>
      <c r="AJ5741" s="10" t="s">
        <v>40</v>
      </c>
    </row>
    <row r="5742" spans="1:36" x14ac:dyDescent="0.25">
      <c r="A5742" s="10" t="s">
        <v>36</v>
      </c>
      <c r="B5742" s="10" t="s">
        <v>65</v>
      </c>
      <c r="C5742" s="10">
        <v>26</v>
      </c>
      <c r="D5742" s="10" t="s">
        <v>38</v>
      </c>
      <c r="E5742" s="10">
        <v>2622</v>
      </c>
      <c r="F5742" s="10" t="s">
        <v>63</v>
      </c>
      <c r="G5742" s="20">
        <v>337516</v>
      </c>
      <c r="H5742" s="10">
        <v>361.9839101</v>
      </c>
      <c r="I5742" s="10">
        <v>26</v>
      </c>
      <c r="J5742" s="10">
        <v>3</v>
      </c>
      <c r="K5742" s="10">
        <v>131.3836843</v>
      </c>
      <c r="L5742" s="10">
        <v>416</v>
      </c>
      <c r="M5742" s="10">
        <v>205</v>
      </c>
      <c r="N5742" s="10">
        <v>4046</v>
      </c>
      <c r="O5742" s="10">
        <v>69149</v>
      </c>
      <c r="P5742" s="10">
        <v>32200</v>
      </c>
      <c r="Q5742" s="10">
        <v>14122</v>
      </c>
      <c r="R5742" s="10">
        <v>0</v>
      </c>
      <c r="S5742" s="10">
        <v>4</v>
      </c>
      <c r="T5742" s="10">
        <v>0</v>
      </c>
      <c r="U5742" s="10">
        <v>381.6919383</v>
      </c>
      <c r="V5742" s="10">
        <v>2624</v>
      </c>
      <c r="W5742" s="10">
        <v>2712</v>
      </c>
      <c r="X5742" s="10">
        <v>23039</v>
      </c>
      <c r="Y5742" s="10">
        <v>29893</v>
      </c>
      <c r="Z5742" s="10">
        <v>1</v>
      </c>
      <c r="AA5742" s="10">
        <v>41985</v>
      </c>
      <c r="AB5742" s="10">
        <v>54223</v>
      </c>
      <c r="AC5742" s="10">
        <v>4462</v>
      </c>
      <c r="AD5742" s="10">
        <v>250.30825400000001</v>
      </c>
      <c r="AE5742" s="10">
        <v>24596</v>
      </c>
      <c r="AF5742" s="10">
        <v>27</v>
      </c>
      <c r="AG5742" s="10">
        <v>73.13</v>
      </c>
      <c r="AH5742" s="10">
        <v>6.97</v>
      </c>
      <c r="AI5742" s="10">
        <v>99.7</v>
      </c>
      <c r="AJ5742" s="10" t="s">
        <v>40</v>
      </c>
    </row>
    <row r="5743" spans="1:36" x14ac:dyDescent="0.25">
      <c r="A5743" s="10" t="s">
        <v>36</v>
      </c>
      <c r="B5743" s="10" t="s">
        <v>65</v>
      </c>
      <c r="C5743" s="10">
        <v>26</v>
      </c>
      <c r="D5743" s="10" t="s">
        <v>38</v>
      </c>
      <c r="E5743" s="10">
        <v>2603</v>
      </c>
      <c r="F5743" s="10" t="s">
        <v>59</v>
      </c>
      <c r="G5743" s="20">
        <v>840020</v>
      </c>
      <c r="H5743" s="10">
        <v>340.03959579999997</v>
      </c>
      <c r="I5743" s="10">
        <v>18</v>
      </c>
      <c r="J5743" s="10">
        <v>21</v>
      </c>
      <c r="K5743" s="10">
        <v>129.9607752</v>
      </c>
      <c r="L5743" s="10">
        <v>1382</v>
      </c>
      <c r="M5743" s="10">
        <v>291</v>
      </c>
      <c r="N5743" s="10">
        <v>7545</v>
      </c>
      <c r="O5743" s="10">
        <v>343794</v>
      </c>
      <c r="P5743" s="10">
        <v>280240</v>
      </c>
      <c r="Q5743" s="10">
        <v>87098</v>
      </c>
      <c r="R5743" s="10">
        <v>51</v>
      </c>
      <c r="S5743" s="10">
        <v>62</v>
      </c>
      <c r="T5743" s="10">
        <v>0</v>
      </c>
      <c r="U5743" s="10">
        <v>1298.9965030000001</v>
      </c>
      <c r="V5743" s="10">
        <v>18582</v>
      </c>
      <c r="W5743" s="10">
        <v>21612</v>
      </c>
      <c r="X5743" s="10">
        <v>66629</v>
      </c>
      <c r="Y5743" s="10">
        <v>106817</v>
      </c>
      <c r="Z5743" s="10">
        <v>3</v>
      </c>
      <c r="AA5743" s="10">
        <v>115595</v>
      </c>
      <c r="AB5743" s="10">
        <v>176744</v>
      </c>
      <c r="AC5743" s="10">
        <v>8927</v>
      </c>
      <c r="AD5743" s="10">
        <v>1169.0357280000001</v>
      </c>
      <c r="AE5743" s="10">
        <v>194731</v>
      </c>
      <c r="AF5743" s="10">
        <v>25</v>
      </c>
      <c r="AG5743" s="10">
        <v>75.069999999999993</v>
      </c>
      <c r="AH5743" s="10">
        <v>6.03</v>
      </c>
      <c r="AI5743" s="10">
        <v>102.43</v>
      </c>
      <c r="AJ5743" s="10" t="s">
        <v>40</v>
      </c>
    </row>
    <row r="5744" spans="1:36" x14ac:dyDescent="0.25">
      <c r="A5744" s="10" t="s">
        <v>36</v>
      </c>
      <c r="B5744" s="10" t="s">
        <v>65</v>
      </c>
      <c r="C5744" s="10">
        <v>26</v>
      </c>
      <c r="D5744" s="10" t="s">
        <v>38</v>
      </c>
      <c r="E5744" s="10">
        <v>2616</v>
      </c>
      <c r="F5744" s="10" t="s">
        <v>53</v>
      </c>
      <c r="G5744" s="20">
        <v>786090</v>
      </c>
      <c r="H5744" s="10">
        <v>379.01151490000001</v>
      </c>
      <c r="I5744" s="10">
        <v>11</v>
      </c>
      <c r="J5744" s="10">
        <v>88</v>
      </c>
      <c r="K5744" s="10">
        <v>38.554677499999997</v>
      </c>
      <c r="L5744" s="10">
        <v>797</v>
      </c>
      <c r="M5744" s="10">
        <v>18</v>
      </c>
      <c r="N5744" s="10">
        <v>6843</v>
      </c>
      <c r="O5744" s="10">
        <v>276945</v>
      </c>
      <c r="P5744" s="10">
        <v>231527</v>
      </c>
      <c r="Q5744" s="10">
        <v>125675</v>
      </c>
      <c r="R5744" s="10">
        <v>77</v>
      </c>
      <c r="S5744" s="10">
        <v>66</v>
      </c>
      <c r="T5744" s="10">
        <v>0</v>
      </c>
      <c r="U5744" s="10">
        <v>1088.208118</v>
      </c>
      <c r="V5744" s="10">
        <v>24471</v>
      </c>
      <c r="W5744" s="10">
        <v>29353</v>
      </c>
      <c r="X5744" s="10">
        <v>77043</v>
      </c>
      <c r="Y5744" s="10">
        <v>149285</v>
      </c>
      <c r="Z5744" s="10">
        <v>0</v>
      </c>
      <c r="AA5744" s="10">
        <v>105106</v>
      </c>
      <c r="AB5744" s="10">
        <v>194219</v>
      </c>
      <c r="AC5744" s="10">
        <v>7640</v>
      </c>
      <c r="AD5744" s="10">
        <v>1049.65344</v>
      </c>
      <c r="AE5744" s="10">
        <v>188049</v>
      </c>
      <c r="AF5744" s="10">
        <v>40</v>
      </c>
      <c r="AG5744" s="10">
        <v>62.69</v>
      </c>
      <c r="AH5744" s="10">
        <v>8.61</v>
      </c>
      <c r="AI5744" s="10">
        <v>100.52</v>
      </c>
      <c r="AJ5744" s="10" t="s">
        <v>40</v>
      </c>
    </row>
    <row r="5745" spans="1:36" x14ac:dyDescent="0.25">
      <c r="A5745" s="10" t="s">
        <v>36</v>
      </c>
      <c r="B5745" s="10" t="s">
        <v>65</v>
      </c>
      <c r="C5745" s="10">
        <v>26</v>
      </c>
      <c r="D5745" s="10" t="s">
        <v>38</v>
      </c>
      <c r="E5745" s="10">
        <v>2619</v>
      </c>
      <c r="F5745" s="10" t="s">
        <v>57</v>
      </c>
      <c r="G5745" s="20">
        <v>203233</v>
      </c>
      <c r="H5745" s="10">
        <v>327.84352089999999</v>
      </c>
      <c r="I5745" s="10">
        <v>17</v>
      </c>
      <c r="J5745" s="10">
        <v>7</v>
      </c>
      <c r="K5745" s="10">
        <v>72.976362199999997</v>
      </c>
      <c r="L5745" s="10">
        <v>385</v>
      </c>
      <c r="M5745" s="10">
        <v>63</v>
      </c>
      <c r="N5745" s="10">
        <v>2466</v>
      </c>
      <c r="O5745" s="10">
        <v>98224</v>
      </c>
      <c r="P5745" s="10">
        <v>47258</v>
      </c>
      <c r="Q5745" s="10">
        <v>11113</v>
      </c>
      <c r="R5745" s="10">
        <v>30</v>
      </c>
      <c r="S5745" s="10">
        <v>7</v>
      </c>
      <c r="T5745" s="10">
        <v>0</v>
      </c>
      <c r="U5745" s="10">
        <v>394.9973822</v>
      </c>
      <c r="V5745" s="10">
        <v>5490</v>
      </c>
      <c r="W5745" s="10">
        <v>5736</v>
      </c>
      <c r="X5745" s="10">
        <v>15873</v>
      </c>
      <c r="Y5745" s="10">
        <v>22034</v>
      </c>
      <c r="Z5745" s="10">
        <v>0</v>
      </c>
      <c r="AA5745" s="10">
        <v>33454</v>
      </c>
      <c r="AB5745" s="10">
        <v>44397</v>
      </c>
      <c r="AC5745" s="10">
        <v>2851</v>
      </c>
      <c r="AD5745" s="10">
        <v>322.02102000000002</v>
      </c>
      <c r="AE5745" s="10">
        <v>81830</v>
      </c>
      <c r="AF5745" s="10">
        <v>27</v>
      </c>
      <c r="AG5745" s="10">
        <v>53.04</v>
      </c>
      <c r="AH5745" s="10">
        <v>8.24</v>
      </c>
      <c r="AI5745" s="10">
        <v>100.7</v>
      </c>
      <c r="AJ5745" s="10" t="s">
        <v>40</v>
      </c>
    </row>
    <row r="5746" spans="1:36" x14ac:dyDescent="0.25">
      <c r="A5746" s="10" t="s">
        <v>36</v>
      </c>
      <c r="B5746" s="10" t="s">
        <v>65</v>
      </c>
      <c r="C5746" s="10">
        <v>26</v>
      </c>
      <c r="D5746" s="10" t="s">
        <v>38</v>
      </c>
      <c r="E5746" s="10">
        <v>2620</v>
      </c>
      <c r="F5746" s="10" t="s">
        <v>62</v>
      </c>
      <c r="G5746" s="20">
        <v>500243</v>
      </c>
      <c r="H5746" s="10">
        <v>332.55258600000002</v>
      </c>
      <c r="I5746" s="10">
        <v>23</v>
      </c>
      <c r="J5746" s="10">
        <v>16</v>
      </c>
      <c r="K5746" s="10">
        <v>201.96903209999999</v>
      </c>
      <c r="L5746" s="10">
        <v>585</v>
      </c>
      <c r="M5746" s="10">
        <v>142</v>
      </c>
      <c r="N5746" s="10">
        <v>6614</v>
      </c>
      <c r="O5746" s="10">
        <v>461016</v>
      </c>
      <c r="P5746" s="10">
        <v>350630</v>
      </c>
      <c r="Q5746" s="10">
        <v>51691</v>
      </c>
      <c r="R5746" s="10">
        <v>934</v>
      </c>
      <c r="S5746" s="10">
        <v>29</v>
      </c>
      <c r="T5746" s="10">
        <v>0</v>
      </c>
      <c r="U5746" s="10">
        <v>1735.0896620000001</v>
      </c>
      <c r="V5746" s="10">
        <v>19547</v>
      </c>
      <c r="W5746" s="10">
        <v>20278</v>
      </c>
      <c r="X5746" s="10">
        <v>51788</v>
      </c>
      <c r="Y5746" s="10">
        <v>68913</v>
      </c>
      <c r="Z5746" s="10">
        <v>1</v>
      </c>
      <c r="AA5746" s="10">
        <v>106939</v>
      </c>
      <c r="AB5746" s="10">
        <v>153038</v>
      </c>
      <c r="AC5746" s="10">
        <v>7199</v>
      </c>
      <c r="AD5746" s="10">
        <v>1533.1206299999999</v>
      </c>
      <c r="AE5746" s="10">
        <v>270568</v>
      </c>
      <c r="AF5746" s="10">
        <v>32</v>
      </c>
      <c r="AG5746" s="10">
        <v>72.84</v>
      </c>
      <c r="AH5746" s="10">
        <v>8.4499999999999993</v>
      </c>
      <c r="AI5746" s="10">
        <v>110.82</v>
      </c>
      <c r="AJ5746" s="10" t="s">
        <v>40</v>
      </c>
    </row>
    <row r="5747" spans="1:36" x14ac:dyDescent="0.25">
      <c r="A5747" s="10" t="s">
        <v>36</v>
      </c>
      <c r="B5747" s="10" t="s">
        <v>65</v>
      </c>
      <c r="C5747" s="10">
        <v>26</v>
      </c>
      <c r="D5747" s="10" t="s">
        <v>38</v>
      </c>
      <c r="E5747" s="10">
        <v>2606</v>
      </c>
      <c r="F5747" s="10" t="s">
        <v>49</v>
      </c>
      <c r="G5747" s="20">
        <v>255809</v>
      </c>
      <c r="H5747" s="10">
        <v>323.26573730000001</v>
      </c>
      <c r="I5747" s="10">
        <v>21</v>
      </c>
      <c r="J5747" s="10">
        <v>28</v>
      </c>
      <c r="K5747" s="10">
        <v>82.287085970000007</v>
      </c>
      <c r="L5747" s="10">
        <v>575</v>
      </c>
      <c r="M5747" s="10">
        <v>123</v>
      </c>
      <c r="N5747" s="10">
        <v>4910</v>
      </c>
      <c r="O5747" s="10">
        <v>238510</v>
      </c>
      <c r="P5747" s="10">
        <v>203890</v>
      </c>
      <c r="Q5747" s="10">
        <v>33957</v>
      </c>
      <c r="R5747" s="10">
        <v>416</v>
      </c>
      <c r="S5747" s="10">
        <v>78</v>
      </c>
      <c r="T5747" s="10">
        <v>0</v>
      </c>
      <c r="U5747" s="10">
        <v>853.30819599999995</v>
      </c>
      <c r="V5747" s="10">
        <v>11305</v>
      </c>
      <c r="W5747" s="10">
        <v>11961</v>
      </c>
      <c r="X5747" s="10">
        <v>28056</v>
      </c>
      <c r="Y5747" s="10">
        <v>40599</v>
      </c>
      <c r="Z5747" s="10">
        <v>0</v>
      </c>
      <c r="AA5747" s="10">
        <v>46679</v>
      </c>
      <c r="AB5747" s="10">
        <v>66201</v>
      </c>
      <c r="AC5747" s="10">
        <v>5485</v>
      </c>
      <c r="AD5747" s="10">
        <v>771.02111000000002</v>
      </c>
      <c r="AE5747" s="10">
        <v>186227</v>
      </c>
      <c r="AF5747" s="10">
        <v>25</v>
      </c>
      <c r="AG5747" s="10">
        <v>22.91</v>
      </c>
      <c r="AH5747" s="10">
        <v>7.44</v>
      </c>
      <c r="AI5747" s="10">
        <v>110.08</v>
      </c>
      <c r="AJ5747" s="10" t="s">
        <v>40</v>
      </c>
    </row>
    <row r="5748" spans="1:36" x14ac:dyDescent="0.25">
      <c r="A5748" s="10" t="s">
        <v>36</v>
      </c>
      <c r="B5748" s="10" t="s">
        <v>65</v>
      </c>
      <c r="C5748" s="10">
        <v>26</v>
      </c>
      <c r="D5748" s="10" t="s">
        <v>38</v>
      </c>
      <c r="E5748" s="10">
        <v>2607</v>
      </c>
      <c r="F5748" s="10" t="s">
        <v>58</v>
      </c>
      <c r="G5748" s="20">
        <v>682288</v>
      </c>
      <c r="H5748" s="10">
        <v>364.37736319999999</v>
      </c>
      <c r="I5748" s="10">
        <v>21</v>
      </c>
      <c r="J5748" s="10">
        <v>6</v>
      </c>
      <c r="K5748" s="10">
        <v>246.33470829999999</v>
      </c>
      <c r="L5748" s="10">
        <v>367</v>
      </c>
      <c r="M5748" s="10">
        <v>742</v>
      </c>
      <c r="N5748" s="10">
        <v>7207</v>
      </c>
      <c r="O5748" s="10">
        <v>211417</v>
      </c>
      <c r="P5748" s="10">
        <v>109160</v>
      </c>
      <c r="Q5748" s="10">
        <v>58780</v>
      </c>
      <c r="R5748" s="10">
        <v>216</v>
      </c>
      <c r="S5748" s="10">
        <v>49</v>
      </c>
      <c r="T5748" s="10">
        <v>0</v>
      </c>
      <c r="U5748" s="10">
        <v>1016.690398</v>
      </c>
      <c r="V5748" s="10">
        <v>9793</v>
      </c>
      <c r="W5748" s="10">
        <v>10012</v>
      </c>
      <c r="X5748" s="10">
        <v>60853</v>
      </c>
      <c r="Y5748" s="10">
        <v>96545</v>
      </c>
      <c r="Z5748" s="10">
        <v>0</v>
      </c>
      <c r="AA5748" s="10">
        <v>107326</v>
      </c>
      <c r="AB5748" s="10">
        <v>161440</v>
      </c>
      <c r="AC5748" s="10">
        <v>7574</v>
      </c>
      <c r="AD5748" s="10">
        <v>770.35568999999998</v>
      </c>
      <c r="AE5748" s="10">
        <v>125623</v>
      </c>
      <c r="AF5748" s="10">
        <v>19</v>
      </c>
      <c r="AG5748" s="10">
        <v>67.28</v>
      </c>
      <c r="AH5748" s="10">
        <v>11.07</v>
      </c>
      <c r="AI5748" s="10">
        <v>109</v>
      </c>
      <c r="AJ5748" s="10" t="s">
        <v>40</v>
      </c>
    </row>
    <row r="5749" spans="1:36" x14ac:dyDescent="0.25">
      <c r="A5749" s="10" t="s">
        <v>36</v>
      </c>
      <c r="B5749" s="10" t="s">
        <v>65</v>
      </c>
      <c r="C5749" s="10">
        <v>26</v>
      </c>
      <c r="D5749" s="10" t="s">
        <v>38</v>
      </c>
      <c r="E5749" s="10">
        <v>2608</v>
      </c>
      <c r="F5749" s="10" t="s">
        <v>44</v>
      </c>
      <c r="G5749" s="20">
        <v>396566</v>
      </c>
      <c r="H5749" s="10">
        <v>385.01116130000003</v>
      </c>
      <c r="I5749" s="10">
        <v>19</v>
      </c>
      <c r="J5749" s="10">
        <v>8</v>
      </c>
      <c r="K5749" s="10">
        <v>54.793331539999997</v>
      </c>
      <c r="L5749" s="10">
        <v>581</v>
      </c>
      <c r="M5749" s="10">
        <v>140</v>
      </c>
      <c r="N5749" s="10">
        <v>4076</v>
      </c>
      <c r="O5749" s="10">
        <v>200497</v>
      </c>
      <c r="P5749" s="10">
        <v>120322</v>
      </c>
      <c r="Q5749" s="10">
        <v>24715</v>
      </c>
      <c r="R5749" s="10">
        <v>0</v>
      </c>
      <c r="S5749" s="10">
        <v>8</v>
      </c>
      <c r="T5749" s="10">
        <v>0</v>
      </c>
      <c r="U5749" s="10">
        <v>826.72915950000004</v>
      </c>
      <c r="V5749" s="10">
        <v>10108</v>
      </c>
      <c r="W5749" s="10">
        <v>10478</v>
      </c>
      <c r="X5749" s="10">
        <v>28947</v>
      </c>
      <c r="Y5749" s="10">
        <v>43473</v>
      </c>
      <c r="Z5749" s="10">
        <v>2</v>
      </c>
      <c r="AA5749" s="10">
        <v>51890</v>
      </c>
      <c r="AB5749" s="10">
        <v>72840</v>
      </c>
      <c r="AC5749" s="10">
        <v>4657</v>
      </c>
      <c r="AD5749" s="10">
        <v>771.93582800000001</v>
      </c>
      <c r="AE5749" s="10">
        <v>159673</v>
      </c>
      <c r="AF5749" s="10">
        <v>34</v>
      </c>
      <c r="AG5749" s="10">
        <v>39.340000000000003</v>
      </c>
      <c r="AH5749" s="10">
        <v>4.41</v>
      </c>
      <c r="AI5749" s="10">
        <v>104.34</v>
      </c>
      <c r="AJ5749" s="10" t="s">
        <v>40</v>
      </c>
    </row>
    <row r="5750" spans="1:36" x14ac:dyDescent="0.25">
      <c r="A5750" s="10" t="s">
        <v>36</v>
      </c>
      <c r="B5750" s="10" t="s">
        <v>65</v>
      </c>
      <c r="C5750" s="10">
        <v>26</v>
      </c>
      <c r="D5750" s="10" t="s">
        <v>38</v>
      </c>
      <c r="E5750" s="10">
        <v>2610</v>
      </c>
      <c r="F5750" s="10" t="s">
        <v>52</v>
      </c>
      <c r="G5750" s="20">
        <v>1039903</v>
      </c>
      <c r="H5750" s="10">
        <v>330.7673178</v>
      </c>
      <c r="I5750" s="10">
        <v>15</v>
      </c>
      <c r="J5750" s="10">
        <v>63</v>
      </c>
      <c r="K5750" s="10">
        <v>144.4261492</v>
      </c>
      <c r="L5750" s="10">
        <v>609</v>
      </c>
      <c r="M5750" s="10">
        <v>21</v>
      </c>
      <c r="N5750" s="10">
        <v>3029</v>
      </c>
      <c r="O5750" s="10">
        <v>523349</v>
      </c>
      <c r="P5750" s="10">
        <v>420348</v>
      </c>
      <c r="Q5750" s="10">
        <v>77185</v>
      </c>
      <c r="R5750" s="10">
        <v>99</v>
      </c>
      <c r="S5750" s="10">
        <v>18</v>
      </c>
      <c r="T5750" s="10">
        <v>0</v>
      </c>
      <c r="U5750" s="10">
        <v>1875.4935989999999</v>
      </c>
      <c r="V5750" s="10">
        <v>32988</v>
      </c>
      <c r="W5750" s="10">
        <v>34919</v>
      </c>
      <c r="X5750" s="10">
        <v>61211</v>
      </c>
      <c r="Y5750" s="10">
        <v>98081</v>
      </c>
      <c r="Z5750" s="10">
        <v>0</v>
      </c>
      <c r="AA5750" s="10">
        <v>85746</v>
      </c>
      <c r="AB5750" s="10">
        <v>129190</v>
      </c>
      <c r="AC5750" s="10">
        <v>3638</v>
      </c>
      <c r="AD5750" s="10">
        <v>1731.06745</v>
      </c>
      <c r="AE5750" s="10">
        <v>393920</v>
      </c>
      <c r="AF5750" s="10">
        <v>12</v>
      </c>
      <c r="AG5750" s="10">
        <v>44.32</v>
      </c>
      <c r="AH5750" s="10">
        <v>24.96</v>
      </c>
      <c r="AI5750" s="10">
        <v>100.11</v>
      </c>
      <c r="AJ5750" s="10" t="s">
        <v>40</v>
      </c>
    </row>
    <row r="5751" spans="1:36" x14ac:dyDescent="0.25">
      <c r="A5751" s="10" t="s">
        <v>36</v>
      </c>
      <c r="B5751" s="10" t="s">
        <v>65</v>
      </c>
      <c r="C5751" s="10">
        <v>26</v>
      </c>
      <c r="D5751" s="10" t="s">
        <v>38</v>
      </c>
      <c r="E5751" s="10">
        <v>2611</v>
      </c>
      <c r="F5751" s="10" t="s">
        <v>46</v>
      </c>
      <c r="G5751" s="20">
        <v>820875</v>
      </c>
      <c r="H5751" s="10">
        <v>335.00006619999999</v>
      </c>
      <c r="I5751" s="10">
        <v>11</v>
      </c>
      <c r="J5751" s="10">
        <v>524</v>
      </c>
      <c r="K5751" s="10">
        <v>59.006576000000003</v>
      </c>
      <c r="L5751" s="10">
        <v>418</v>
      </c>
      <c r="M5751" s="10">
        <v>5</v>
      </c>
      <c r="N5751" s="10">
        <v>2974</v>
      </c>
      <c r="O5751" s="10">
        <v>362451</v>
      </c>
      <c r="P5751" s="10">
        <v>294591</v>
      </c>
      <c r="Q5751" s="10">
        <v>94908</v>
      </c>
      <c r="R5751" s="10">
        <v>0</v>
      </c>
      <c r="S5751" s="10">
        <v>8</v>
      </c>
      <c r="T5751" s="10">
        <v>0</v>
      </c>
      <c r="U5751" s="10">
        <v>1273.217666</v>
      </c>
      <c r="V5751" s="10">
        <v>30421</v>
      </c>
      <c r="W5751" s="10">
        <v>34038</v>
      </c>
      <c r="X5751" s="10">
        <v>65109</v>
      </c>
      <c r="Y5751" s="10">
        <v>117301</v>
      </c>
      <c r="Z5751" s="10">
        <v>0</v>
      </c>
      <c r="AA5751" s="10">
        <v>99428</v>
      </c>
      <c r="AB5751" s="10">
        <v>165048</v>
      </c>
      <c r="AC5751" s="10">
        <v>3392</v>
      </c>
      <c r="AD5751" s="10">
        <v>1214.21109</v>
      </c>
      <c r="AE5751" s="10">
        <v>271049</v>
      </c>
      <c r="AF5751" s="10">
        <v>9</v>
      </c>
      <c r="AG5751" s="10">
        <v>56.48</v>
      </c>
      <c r="AH5751" s="10">
        <v>9.6300000000000008</v>
      </c>
      <c r="AI5751" s="10">
        <v>100.95</v>
      </c>
      <c r="AJ5751" s="10" t="s">
        <v>40</v>
      </c>
    </row>
    <row r="5752" spans="1:36" x14ac:dyDescent="0.25">
      <c r="A5752" s="10" t="s">
        <v>36</v>
      </c>
      <c r="B5752" s="10" t="s">
        <v>65</v>
      </c>
      <c r="C5752" s="10">
        <v>26</v>
      </c>
      <c r="D5752" s="10" t="s">
        <v>38</v>
      </c>
      <c r="E5752" s="10">
        <v>2615</v>
      </c>
      <c r="F5752" s="10" t="s">
        <v>50</v>
      </c>
      <c r="G5752" s="20">
        <v>694450</v>
      </c>
      <c r="H5752" s="10">
        <v>331.94472949999999</v>
      </c>
      <c r="I5752" s="10">
        <v>13</v>
      </c>
      <c r="J5752" s="10">
        <v>25</v>
      </c>
      <c r="K5752" s="10">
        <v>53.815970999999998</v>
      </c>
      <c r="L5752" s="10">
        <v>174</v>
      </c>
      <c r="M5752" s="10">
        <v>32</v>
      </c>
      <c r="N5752" s="10">
        <v>3610</v>
      </c>
      <c r="O5752" s="10">
        <v>283985</v>
      </c>
      <c r="P5752" s="10">
        <v>260184</v>
      </c>
      <c r="Q5752" s="10">
        <v>85910</v>
      </c>
      <c r="R5752" s="10">
        <v>0</v>
      </c>
      <c r="S5752" s="10">
        <v>15</v>
      </c>
      <c r="T5752" s="10">
        <v>0</v>
      </c>
      <c r="U5752" s="10">
        <v>996.48921099999995</v>
      </c>
      <c r="V5752" s="10">
        <v>20588</v>
      </c>
      <c r="W5752" s="10">
        <v>22944</v>
      </c>
      <c r="X5752" s="10">
        <v>55632</v>
      </c>
      <c r="Y5752" s="10">
        <v>95109</v>
      </c>
      <c r="Z5752" s="10">
        <v>0</v>
      </c>
      <c r="AA5752" s="10">
        <v>90426</v>
      </c>
      <c r="AB5752" s="10">
        <v>146439</v>
      </c>
      <c r="AC5752" s="10">
        <v>3784</v>
      </c>
      <c r="AD5752" s="10">
        <v>942.67323999999996</v>
      </c>
      <c r="AE5752" s="10">
        <v>205710</v>
      </c>
      <c r="AF5752" s="10">
        <v>11</v>
      </c>
      <c r="AG5752" s="10">
        <v>65.95</v>
      </c>
      <c r="AH5752" s="10">
        <v>19.39</v>
      </c>
      <c r="AI5752" s="10">
        <v>104.09</v>
      </c>
      <c r="AJ5752" s="10" t="s">
        <v>40</v>
      </c>
    </row>
    <row r="5753" spans="1:36" x14ac:dyDescent="0.25">
      <c r="A5753" s="10" t="s">
        <v>36</v>
      </c>
      <c r="B5753" s="10" t="s">
        <v>65</v>
      </c>
      <c r="C5753" s="10">
        <v>26</v>
      </c>
      <c r="D5753" s="10" t="s">
        <v>38</v>
      </c>
      <c r="E5753" s="10">
        <v>2620</v>
      </c>
      <c r="F5753" s="10" t="s">
        <v>62</v>
      </c>
      <c r="G5753" s="20">
        <v>500243</v>
      </c>
      <c r="H5753" s="10">
        <v>339.21092169999997</v>
      </c>
      <c r="I5753" s="10">
        <v>23</v>
      </c>
      <c r="J5753" s="10">
        <v>16</v>
      </c>
      <c r="K5753" s="10">
        <v>188.37722400000001</v>
      </c>
      <c r="L5753" s="10">
        <v>584</v>
      </c>
      <c r="M5753" s="10">
        <v>139</v>
      </c>
      <c r="N5753" s="10">
        <v>6583</v>
      </c>
      <c r="O5753" s="10">
        <v>435171</v>
      </c>
      <c r="P5753" s="10">
        <v>333296</v>
      </c>
      <c r="Q5753" s="10">
        <v>51500</v>
      </c>
      <c r="R5753" s="10">
        <v>924</v>
      </c>
      <c r="S5753" s="10">
        <v>29</v>
      </c>
      <c r="T5753" s="10">
        <v>0</v>
      </c>
      <c r="U5753" s="10">
        <v>1664.524784</v>
      </c>
      <c r="V5753" s="10">
        <v>18906</v>
      </c>
      <c r="W5753" s="10">
        <v>19602</v>
      </c>
      <c r="X5753" s="10">
        <v>51570</v>
      </c>
      <c r="Y5753" s="10">
        <v>68656</v>
      </c>
      <c r="Z5753" s="10">
        <v>1</v>
      </c>
      <c r="AA5753" s="10">
        <v>106721</v>
      </c>
      <c r="AB5753" s="10">
        <v>152824</v>
      </c>
      <c r="AC5753" s="10">
        <v>7167</v>
      </c>
      <c r="AD5753" s="10">
        <v>1476.1475600000001</v>
      </c>
      <c r="AE5753" s="10">
        <v>256416</v>
      </c>
      <c r="AF5753" s="10">
        <v>32</v>
      </c>
      <c r="AG5753" s="10">
        <v>72.239999999999995</v>
      </c>
      <c r="AH5753" s="10">
        <v>8.56</v>
      </c>
      <c r="AI5753" s="10">
        <v>110.97</v>
      </c>
      <c r="AJ5753" s="10" t="s">
        <v>40</v>
      </c>
    </row>
    <row r="5754" spans="1:36" x14ac:dyDescent="0.25">
      <c r="A5754" s="10" t="s">
        <v>36</v>
      </c>
      <c r="B5754" s="10" t="s">
        <v>65</v>
      </c>
      <c r="C5754" s="10">
        <v>26</v>
      </c>
      <c r="D5754" s="10" t="s">
        <v>38</v>
      </c>
      <c r="E5754" s="10">
        <v>2608</v>
      </c>
      <c r="F5754" s="10" t="s">
        <v>44</v>
      </c>
      <c r="G5754" s="20">
        <v>396566</v>
      </c>
      <c r="H5754" s="10">
        <v>389.97909470000002</v>
      </c>
      <c r="I5754" s="10">
        <v>19</v>
      </c>
      <c r="J5754" s="10">
        <v>8</v>
      </c>
      <c r="K5754" s="10">
        <v>46.5503638</v>
      </c>
      <c r="L5754" s="10">
        <v>568</v>
      </c>
      <c r="M5754" s="10">
        <v>145</v>
      </c>
      <c r="N5754" s="10">
        <v>4072</v>
      </c>
      <c r="O5754" s="10">
        <v>188737</v>
      </c>
      <c r="P5754" s="10">
        <v>113243</v>
      </c>
      <c r="Q5754" s="10">
        <v>24706</v>
      </c>
      <c r="R5754" s="10">
        <v>0</v>
      </c>
      <c r="S5754" s="10">
        <v>8</v>
      </c>
      <c r="T5754" s="10">
        <v>0</v>
      </c>
      <c r="U5754" s="10">
        <v>782.58520780000003</v>
      </c>
      <c r="V5754" s="10">
        <v>9740</v>
      </c>
      <c r="W5754" s="10">
        <v>10081</v>
      </c>
      <c r="X5754" s="10">
        <v>28929</v>
      </c>
      <c r="Y5754" s="10">
        <v>43446</v>
      </c>
      <c r="Z5754" s="10">
        <v>2</v>
      </c>
      <c r="AA5754" s="10">
        <v>51885</v>
      </c>
      <c r="AB5754" s="10">
        <v>72828</v>
      </c>
      <c r="AC5754" s="10">
        <v>4640</v>
      </c>
      <c r="AD5754" s="10">
        <v>736.03484400000002</v>
      </c>
      <c r="AE5754" s="10">
        <v>150142</v>
      </c>
      <c r="AF5754" s="10">
        <v>34</v>
      </c>
      <c r="AG5754" s="10">
        <v>37.409999999999997</v>
      </c>
      <c r="AH5754" s="10">
        <v>4.4000000000000004</v>
      </c>
      <c r="AI5754" s="10">
        <v>104.57</v>
      </c>
      <c r="AJ5754" s="10" t="s">
        <v>40</v>
      </c>
    </row>
    <row r="5755" spans="1:36" x14ac:dyDescent="0.25">
      <c r="A5755" s="10" t="s">
        <v>36</v>
      </c>
      <c r="B5755" s="10" t="s">
        <v>65</v>
      </c>
      <c r="C5755" s="10">
        <v>26</v>
      </c>
      <c r="D5755" s="10" t="s">
        <v>38</v>
      </c>
      <c r="E5755" s="10">
        <v>2612</v>
      </c>
      <c r="F5755" s="10" t="s">
        <v>60</v>
      </c>
      <c r="G5755" s="20">
        <v>446104</v>
      </c>
      <c r="H5755" s="10">
        <v>351.06994570000001</v>
      </c>
      <c r="I5755" s="10">
        <v>14</v>
      </c>
      <c r="J5755" s="10">
        <v>56</v>
      </c>
      <c r="K5755" s="10">
        <v>46.277814900000003</v>
      </c>
      <c r="L5755" s="10">
        <v>556</v>
      </c>
      <c r="M5755" s="10">
        <v>19</v>
      </c>
      <c r="N5755" s="10">
        <v>978</v>
      </c>
      <c r="O5755" s="10">
        <v>241416</v>
      </c>
      <c r="P5755" s="10">
        <v>195455</v>
      </c>
      <c r="Q5755" s="10">
        <v>57760</v>
      </c>
      <c r="R5755" s="10">
        <v>16</v>
      </c>
      <c r="S5755" s="10">
        <v>4</v>
      </c>
      <c r="T5755" s="10">
        <v>0</v>
      </c>
      <c r="U5755" s="10">
        <v>893.8168349</v>
      </c>
      <c r="V5755" s="10">
        <v>16816</v>
      </c>
      <c r="W5755" s="10">
        <v>20335</v>
      </c>
      <c r="X5755" s="10">
        <v>38665</v>
      </c>
      <c r="Y5755" s="10">
        <v>72360</v>
      </c>
      <c r="Z5755" s="10">
        <v>0</v>
      </c>
      <c r="AA5755" s="10">
        <v>52486</v>
      </c>
      <c r="AB5755" s="10">
        <v>92733</v>
      </c>
      <c r="AC5755" s="10">
        <v>1534</v>
      </c>
      <c r="AD5755" s="10">
        <v>847.53902000000005</v>
      </c>
      <c r="AE5755" s="10">
        <v>165910</v>
      </c>
      <c r="AF5755" s="10">
        <v>7</v>
      </c>
      <c r="AG5755" s="10">
        <v>76.08</v>
      </c>
      <c r="AH5755" s="10">
        <v>3.18</v>
      </c>
      <c r="AI5755" s="10">
        <v>99.98</v>
      </c>
      <c r="AJ5755" s="10" t="s">
        <v>40</v>
      </c>
    </row>
    <row r="5756" spans="1:36" x14ac:dyDescent="0.25">
      <c r="A5756" s="10" t="s">
        <v>36</v>
      </c>
      <c r="B5756" s="10" t="s">
        <v>65</v>
      </c>
      <c r="C5756" s="10">
        <v>26</v>
      </c>
      <c r="D5756" s="10" t="s">
        <v>38</v>
      </c>
      <c r="E5756" s="10">
        <v>2605</v>
      </c>
      <c r="F5756" s="10" t="s">
        <v>43</v>
      </c>
      <c r="G5756" s="20">
        <v>237364</v>
      </c>
      <c r="H5756" s="10">
        <v>335.553021</v>
      </c>
      <c r="I5756" s="10">
        <v>23</v>
      </c>
      <c r="J5756" s="10">
        <v>12</v>
      </c>
      <c r="K5756" s="10">
        <v>47.646723799999997</v>
      </c>
      <c r="L5756" s="10">
        <v>658</v>
      </c>
      <c r="M5756" s="10">
        <v>215</v>
      </c>
      <c r="N5756" s="10">
        <v>4530</v>
      </c>
      <c r="O5756" s="10">
        <v>288236</v>
      </c>
      <c r="P5756" s="10">
        <v>271437</v>
      </c>
      <c r="Q5756" s="10">
        <v>44316</v>
      </c>
      <c r="R5756" s="10">
        <v>136</v>
      </c>
      <c r="S5756" s="10">
        <v>8</v>
      </c>
      <c r="T5756" s="10">
        <v>0</v>
      </c>
      <c r="U5756" s="10">
        <v>1014.831329</v>
      </c>
      <c r="V5756" s="10">
        <v>12031</v>
      </c>
      <c r="W5756" s="10">
        <v>12550</v>
      </c>
      <c r="X5756" s="10">
        <v>35821</v>
      </c>
      <c r="Y5756" s="10">
        <v>48756</v>
      </c>
      <c r="Z5756" s="10">
        <v>0</v>
      </c>
      <c r="AA5756" s="10">
        <v>72656</v>
      </c>
      <c r="AB5756" s="10">
        <v>97105</v>
      </c>
      <c r="AC5756" s="10">
        <v>5188</v>
      </c>
      <c r="AD5756" s="10">
        <v>967.18460549999998</v>
      </c>
      <c r="AE5756" s="10">
        <v>220961</v>
      </c>
      <c r="AF5756" s="10">
        <v>32</v>
      </c>
      <c r="AG5756" s="10">
        <v>87.36</v>
      </c>
      <c r="AH5756" s="10">
        <v>8.5299999999999994</v>
      </c>
      <c r="AI5756" s="10">
        <v>101.48</v>
      </c>
      <c r="AJ5756" s="10" t="s">
        <v>40</v>
      </c>
    </row>
    <row r="5757" spans="1:36" x14ac:dyDescent="0.25">
      <c r="A5757" s="10" t="s">
        <v>36</v>
      </c>
      <c r="B5757" s="10" t="s">
        <v>65</v>
      </c>
      <c r="C5757" s="10">
        <v>26</v>
      </c>
      <c r="D5757" s="10" t="s">
        <v>38</v>
      </c>
      <c r="E5757" s="10">
        <v>2608</v>
      </c>
      <c r="F5757" s="10" t="s">
        <v>44</v>
      </c>
      <c r="G5757" s="20">
        <v>396566</v>
      </c>
      <c r="H5757" s="10">
        <v>386.3294373</v>
      </c>
      <c r="I5757" s="10">
        <v>19</v>
      </c>
      <c r="J5757" s="10">
        <v>8</v>
      </c>
      <c r="K5757" s="10">
        <v>46.5503638</v>
      </c>
      <c r="L5757" s="10">
        <v>568</v>
      </c>
      <c r="M5757" s="10">
        <v>145</v>
      </c>
      <c r="N5757" s="10">
        <v>4075</v>
      </c>
      <c r="O5757" s="10">
        <v>190520</v>
      </c>
      <c r="P5757" s="10">
        <v>114283</v>
      </c>
      <c r="Q5757" s="10">
        <v>24708</v>
      </c>
      <c r="R5757" s="10">
        <v>0</v>
      </c>
      <c r="S5757" s="10">
        <v>8</v>
      </c>
      <c r="T5757" s="10">
        <v>0</v>
      </c>
      <c r="U5757" s="10">
        <v>782.58520780000003</v>
      </c>
      <c r="V5757" s="10">
        <v>9838</v>
      </c>
      <c r="W5757" s="10">
        <v>10183</v>
      </c>
      <c r="X5757" s="10">
        <v>28938</v>
      </c>
      <c r="Y5757" s="10">
        <v>43456</v>
      </c>
      <c r="Z5757" s="10">
        <v>2</v>
      </c>
      <c r="AA5757" s="10">
        <v>51888</v>
      </c>
      <c r="AB5757" s="10">
        <v>72832</v>
      </c>
      <c r="AC5757" s="10">
        <v>4643</v>
      </c>
      <c r="AD5757" s="10">
        <v>736.03484400000002</v>
      </c>
      <c r="AE5757" s="10">
        <v>151402</v>
      </c>
      <c r="AF5757" s="10">
        <v>34</v>
      </c>
      <c r="AG5757" s="10">
        <v>37.729999999999997</v>
      </c>
      <c r="AH5757" s="10">
        <v>4.37</v>
      </c>
      <c r="AI5757" s="10">
        <v>104.57</v>
      </c>
      <c r="AJ5757" s="10" t="s">
        <v>40</v>
      </c>
    </row>
    <row r="5758" spans="1:36" x14ac:dyDescent="0.25">
      <c r="A5758" s="10" t="s">
        <v>36</v>
      </c>
      <c r="B5758" s="10" t="s">
        <v>65</v>
      </c>
      <c r="C5758" s="10">
        <v>26</v>
      </c>
      <c r="D5758" s="10" t="s">
        <v>38</v>
      </c>
      <c r="E5758" s="10">
        <v>2612</v>
      </c>
      <c r="F5758" s="10" t="s">
        <v>60</v>
      </c>
      <c r="G5758" s="20">
        <v>446104</v>
      </c>
      <c r="H5758" s="10">
        <v>351.06994570000001</v>
      </c>
      <c r="I5758" s="10">
        <v>14</v>
      </c>
      <c r="J5758" s="10">
        <v>56</v>
      </c>
      <c r="K5758" s="10">
        <v>46.277814900000003</v>
      </c>
      <c r="L5758" s="10">
        <v>556</v>
      </c>
      <c r="M5758" s="10">
        <v>19</v>
      </c>
      <c r="N5758" s="10">
        <v>978</v>
      </c>
      <c r="O5758" s="10">
        <v>241416</v>
      </c>
      <c r="P5758" s="10">
        <v>195455</v>
      </c>
      <c r="Q5758" s="10">
        <v>57760</v>
      </c>
      <c r="R5758" s="10">
        <v>16</v>
      </c>
      <c r="S5758" s="10">
        <v>4</v>
      </c>
      <c r="T5758" s="10">
        <v>0</v>
      </c>
      <c r="U5758" s="10">
        <v>893.8168349</v>
      </c>
      <c r="V5758" s="10">
        <v>16816</v>
      </c>
      <c r="W5758" s="10">
        <v>20335</v>
      </c>
      <c r="X5758" s="10">
        <v>38665</v>
      </c>
      <c r="Y5758" s="10">
        <v>72360</v>
      </c>
      <c r="Z5758" s="10">
        <v>0</v>
      </c>
      <c r="AA5758" s="10">
        <v>52487</v>
      </c>
      <c r="AB5758" s="10">
        <v>92735</v>
      </c>
      <c r="AC5758" s="10">
        <v>1534</v>
      </c>
      <c r="AD5758" s="10">
        <v>847.53902000000005</v>
      </c>
      <c r="AE5758" s="10">
        <v>165910</v>
      </c>
      <c r="AF5758" s="10">
        <v>7</v>
      </c>
      <c r="AG5758" s="10">
        <v>76.08</v>
      </c>
      <c r="AH5758" s="10">
        <v>3.18</v>
      </c>
      <c r="AI5758" s="10">
        <v>99.98</v>
      </c>
      <c r="AJ5758" s="10" t="s">
        <v>40</v>
      </c>
    </row>
    <row r="5759" spans="1:36" x14ac:dyDescent="0.25">
      <c r="A5759" s="10" t="s">
        <v>36</v>
      </c>
      <c r="B5759" s="10" t="s">
        <v>65</v>
      </c>
      <c r="C5759" s="10">
        <v>26</v>
      </c>
      <c r="D5759" s="10" t="s">
        <v>38</v>
      </c>
      <c r="E5759" s="10">
        <v>2614</v>
      </c>
      <c r="F5759" s="10" t="s">
        <v>45</v>
      </c>
      <c r="G5759" s="20">
        <v>530028</v>
      </c>
      <c r="H5759" s="10">
        <v>333.8180764</v>
      </c>
      <c r="I5759" s="10">
        <v>20</v>
      </c>
      <c r="J5759" s="10">
        <v>16</v>
      </c>
      <c r="K5759" s="10">
        <v>193.45179690000001</v>
      </c>
      <c r="L5759" s="10">
        <v>1011</v>
      </c>
      <c r="M5759" s="10">
        <v>13</v>
      </c>
      <c r="N5759" s="10">
        <v>2404</v>
      </c>
      <c r="O5759" s="10">
        <v>324114</v>
      </c>
      <c r="P5759" s="10">
        <v>237685</v>
      </c>
      <c r="Q5759" s="10">
        <v>29182</v>
      </c>
      <c r="R5759" s="10">
        <v>0</v>
      </c>
      <c r="S5759" s="10">
        <v>3</v>
      </c>
      <c r="T5759" s="10">
        <v>0</v>
      </c>
      <c r="U5759" s="10">
        <v>1275.4029169999999</v>
      </c>
      <c r="V5759" s="10">
        <v>15663</v>
      </c>
      <c r="W5759" s="10">
        <v>16168</v>
      </c>
      <c r="X5759" s="10">
        <v>32344</v>
      </c>
      <c r="Y5759" s="10">
        <v>43671</v>
      </c>
      <c r="Z5759" s="10">
        <v>2</v>
      </c>
      <c r="AA5759" s="10">
        <v>49111</v>
      </c>
      <c r="AB5759" s="10">
        <v>63701</v>
      </c>
      <c r="AC5759" s="10">
        <v>3415</v>
      </c>
      <c r="AD5759" s="10">
        <v>1081.9511199999999</v>
      </c>
      <c r="AE5759" s="10">
        <v>241965</v>
      </c>
      <c r="AF5759" s="10">
        <v>30</v>
      </c>
      <c r="AG5759" s="10">
        <v>68.53</v>
      </c>
      <c r="AH5759" s="10">
        <v>18.579999999999998</v>
      </c>
      <c r="AI5759" s="10">
        <v>99.99</v>
      </c>
      <c r="AJ5759" s="10" t="s">
        <v>40</v>
      </c>
    </row>
    <row r="5760" spans="1:36" x14ac:dyDescent="0.25">
      <c r="A5760" s="10" t="s">
        <v>36</v>
      </c>
      <c r="B5760" s="10" t="s">
        <v>65</v>
      </c>
      <c r="C5760" s="10">
        <v>26</v>
      </c>
      <c r="D5760" s="10" t="s">
        <v>38</v>
      </c>
      <c r="E5760" s="10">
        <v>2618</v>
      </c>
      <c r="F5760" s="10" t="s">
        <v>55</v>
      </c>
      <c r="G5760" s="20">
        <v>968986</v>
      </c>
      <c r="H5760" s="10">
        <v>324.29402169999997</v>
      </c>
      <c r="I5760" s="10">
        <v>20</v>
      </c>
      <c r="J5760" s="10">
        <v>137</v>
      </c>
      <c r="K5760" s="10">
        <v>31.926027099999999</v>
      </c>
      <c r="L5760" s="10">
        <v>720</v>
      </c>
      <c r="M5760" s="10">
        <v>0</v>
      </c>
      <c r="N5760" s="10">
        <v>3816</v>
      </c>
      <c r="O5760" s="10">
        <v>458575</v>
      </c>
      <c r="P5760" s="10">
        <v>342410</v>
      </c>
      <c r="Q5760" s="10">
        <v>42009</v>
      </c>
      <c r="R5760" s="10">
        <v>0</v>
      </c>
      <c r="S5760" s="10">
        <v>0</v>
      </c>
      <c r="T5760" s="10">
        <v>0</v>
      </c>
      <c r="U5760" s="10">
        <v>1519.057337</v>
      </c>
      <c r="V5760" s="10">
        <v>22767</v>
      </c>
      <c r="W5760" s="10">
        <v>23799</v>
      </c>
      <c r="X5760" s="10">
        <v>35112</v>
      </c>
      <c r="Y5760" s="10">
        <v>55475</v>
      </c>
      <c r="Z5760" s="10">
        <v>0</v>
      </c>
      <c r="AA5760" s="10">
        <v>53237</v>
      </c>
      <c r="AB5760" s="10">
        <v>78588</v>
      </c>
      <c r="AC5760" s="10">
        <v>4536</v>
      </c>
      <c r="AD5760" s="10">
        <v>1487.13131</v>
      </c>
      <c r="AE5760" s="10">
        <v>372291</v>
      </c>
      <c r="AF5760" s="10">
        <v>29</v>
      </c>
      <c r="AG5760" s="10">
        <v>40.86</v>
      </c>
      <c r="AH5760" s="10">
        <v>27.68</v>
      </c>
      <c r="AI5760" s="10">
        <v>99.96</v>
      </c>
      <c r="AJ5760" s="10" t="s">
        <v>40</v>
      </c>
    </row>
    <row r="5761" spans="1:36" x14ac:dyDescent="0.25">
      <c r="A5761" s="10" t="s">
        <v>36</v>
      </c>
      <c r="B5761" s="10" t="s">
        <v>65</v>
      </c>
      <c r="C5761" s="10">
        <v>26</v>
      </c>
      <c r="D5761" s="10" t="s">
        <v>38</v>
      </c>
      <c r="E5761" s="10">
        <v>2624</v>
      </c>
      <c r="F5761" s="10" t="s">
        <v>48</v>
      </c>
      <c r="G5761" s="20">
        <v>203713</v>
      </c>
      <c r="H5761" s="10">
        <v>335.08127719999999</v>
      </c>
      <c r="I5761" s="10">
        <v>17</v>
      </c>
      <c r="J5761" s="10">
        <v>9</v>
      </c>
      <c r="K5761" s="10">
        <v>73.761641269999998</v>
      </c>
      <c r="L5761" s="10">
        <v>189</v>
      </c>
      <c r="M5761" s="10">
        <v>27</v>
      </c>
      <c r="N5761" s="10">
        <v>1050</v>
      </c>
      <c r="O5761" s="10">
        <v>115469</v>
      </c>
      <c r="P5761" s="10">
        <v>98834</v>
      </c>
      <c r="Q5761" s="10">
        <v>15931</v>
      </c>
      <c r="R5761" s="10">
        <v>9</v>
      </c>
      <c r="S5761" s="10">
        <v>2</v>
      </c>
      <c r="T5761" s="10">
        <v>0</v>
      </c>
      <c r="U5761" s="10">
        <v>460.67664130000003</v>
      </c>
      <c r="V5761" s="10">
        <v>6566</v>
      </c>
      <c r="W5761" s="10">
        <v>6965</v>
      </c>
      <c r="X5761" s="10">
        <v>12720</v>
      </c>
      <c r="Y5761" s="10">
        <v>18698</v>
      </c>
      <c r="Z5761" s="10">
        <v>0</v>
      </c>
      <c r="AA5761" s="10">
        <v>19705</v>
      </c>
      <c r="AB5761" s="10">
        <v>26969</v>
      </c>
      <c r="AC5761" s="10">
        <v>1239</v>
      </c>
      <c r="AD5761" s="10">
        <v>386.91500000000002</v>
      </c>
      <c r="AE5761" s="10">
        <v>91471</v>
      </c>
      <c r="AF5761" s="10">
        <v>13</v>
      </c>
      <c r="AG5761" s="10">
        <v>34.979999999999997</v>
      </c>
      <c r="AH5761" s="10">
        <v>21.81</v>
      </c>
      <c r="AI5761" s="10">
        <v>99.92</v>
      </c>
      <c r="AJ5761" s="10" t="s">
        <v>40</v>
      </c>
    </row>
    <row r="5762" spans="1:36" x14ac:dyDescent="0.25">
      <c r="A5762" s="10" t="s">
        <v>36</v>
      </c>
      <c r="B5762" s="10" t="s">
        <v>65</v>
      </c>
      <c r="C5762" s="10">
        <v>26</v>
      </c>
      <c r="D5762" s="10" t="s">
        <v>38</v>
      </c>
      <c r="E5762" s="10">
        <v>2608</v>
      </c>
      <c r="F5762" s="10" t="s">
        <v>44</v>
      </c>
      <c r="G5762" s="20">
        <v>396566</v>
      </c>
      <c r="H5762" s="10">
        <v>388.32050939999999</v>
      </c>
      <c r="I5762" s="10">
        <v>19</v>
      </c>
      <c r="J5762" s="10">
        <v>8</v>
      </c>
      <c r="K5762" s="10">
        <v>18.3391156</v>
      </c>
      <c r="L5762" s="10">
        <v>568</v>
      </c>
      <c r="M5762" s="10">
        <v>153</v>
      </c>
      <c r="N5762" s="10">
        <v>4055</v>
      </c>
      <c r="O5762" s="10">
        <v>186417</v>
      </c>
      <c r="P5762" s="10">
        <v>112028</v>
      </c>
      <c r="Q5762" s="10">
        <v>24704</v>
      </c>
      <c r="R5762" s="10">
        <v>0</v>
      </c>
      <c r="S5762" s="10">
        <v>8</v>
      </c>
      <c r="T5762" s="10">
        <v>0</v>
      </c>
      <c r="U5762" s="10">
        <v>742.23455960000001</v>
      </c>
      <c r="V5762" s="10">
        <v>9659</v>
      </c>
      <c r="W5762" s="10">
        <v>9995</v>
      </c>
      <c r="X5762" s="10">
        <v>28923</v>
      </c>
      <c r="Y5762" s="10">
        <v>43440</v>
      </c>
      <c r="Z5762" s="10">
        <v>1</v>
      </c>
      <c r="AA5762" s="10">
        <v>51878</v>
      </c>
      <c r="AB5762" s="10">
        <v>72821</v>
      </c>
      <c r="AC5762" s="10">
        <v>4623</v>
      </c>
      <c r="AD5762" s="10">
        <v>723.895444</v>
      </c>
      <c r="AE5762" s="10">
        <v>148346</v>
      </c>
      <c r="AF5762" s="10">
        <v>34</v>
      </c>
      <c r="AG5762" s="10">
        <v>37.270000000000003</v>
      </c>
      <c r="AH5762" s="10">
        <v>4.41</v>
      </c>
      <c r="AI5762" s="10">
        <v>104.35</v>
      </c>
      <c r="AJ5762" s="10" t="s">
        <v>40</v>
      </c>
    </row>
    <row r="5763" spans="1:36" x14ac:dyDescent="0.25">
      <c r="A5763" s="10" t="s">
        <v>36</v>
      </c>
      <c r="B5763" s="10" t="s">
        <v>65</v>
      </c>
      <c r="C5763" s="10">
        <v>26</v>
      </c>
      <c r="D5763" s="10" t="s">
        <v>38</v>
      </c>
      <c r="E5763" s="10">
        <v>2612</v>
      </c>
      <c r="F5763" s="10" t="s">
        <v>60</v>
      </c>
      <c r="G5763" s="20">
        <v>446104</v>
      </c>
      <c r="H5763" s="10">
        <v>352.44073909999997</v>
      </c>
      <c r="I5763" s="10">
        <v>14</v>
      </c>
      <c r="J5763" s="10">
        <v>56</v>
      </c>
      <c r="K5763" s="10">
        <v>12.063354500000001</v>
      </c>
      <c r="L5763" s="10">
        <v>548</v>
      </c>
      <c r="M5763" s="10">
        <v>20</v>
      </c>
      <c r="N5763" s="10">
        <v>986</v>
      </c>
      <c r="O5763" s="10">
        <v>239171</v>
      </c>
      <c r="P5763" s="10">
        <v>193638</v>
      </c>
      <c r="Q5763" s="10">
        <v>57748</v>
      </c>
      <c r="R5763" s="10">
        <v>16</v>
      </c>
      <c r="S5763" s="10">
        <v>4</v>
      </c>
      <c r="T5763" s="10">
        <v>0</v>
      </c>
      <c r="U5763" s="10">
        <v>854.99939449999999</v>
      </c>
      <c r="V5763" s="10">
        <v>16786</v>
      </c>
      <c r="W5763" s="10">
        <v>20290</v>
      </c>
      <c r="X5763" s="10">
        <v>38657</v>
      </c>
      <c r="Y5763" s="10">
        <v>72344</v>
      </c>
      <c r="Z5763" s="10">
        <v>0</v>
      </c>
      <c r="AA5763" s="10">
        <v>52486</v>
      </c>
      <c r="AB5763" s="10">
        <v>92733</v>
      </c>
      <c r="AC5763" s="10">
        <v>1534</v>
      </c>
      <c r="AD5763" s="10">
        <v>842.93604000000005</v>
      </c>
      <c r="AE5763" s="10">
        <v>164446</v>
      </c>
      <c r="AF5763" s="10">
        <v>7</v>
      </c>
      <c r="AG5763" s="10">
        <v>76.52</v>
      </c>
      <c r="AH5763" s="10">
        <v>3.17</v>
      </c>
      <c r="AI5763" s="10">
        <v>99.97</v>
      </c>
      <c r="AJ5763" s="10" t="s">
        <v>40</v>
      </c>
    </row>
    <row r="5764" spans="1:36" x14ac:dyDescent="0.25">
      <c r="A5764" s="10" t="s">
        <v>36</v>
      </c>
      <c r="B5764" s="10" t="s">
        <v>65</v>
      </c>
      <c r="C5764" s="10">
        <v>26</v>
      </c>
      <c r="D5764" s="10" t="s">
        <v>38</v>
      </c>
      <c r="E5764" s="10">
        <v>2614</v>
      </c>
      <c r="F5764" s="10" t="s">
        <v>45</v>
      </c>
      <c r="G5764" s="20">
        <v>530028</v>
      </c>
      <c r="H5764" s="10">
        <v>332.38238530000001</v>
      </c>
      <c r="I5764" s="10">
        <v>20</v>
      </c>
      <c r="J5764" s="10">
        <v>16</v>
      </c>
      <c r="K5764" s="10">
        <v>177.97947450000001</v>
      </c>
      <c r="L5764" s="10">
        <v>992</v>
      </c>
      <c r="M5764" s="10">
        <v>17</v>
      </c>
      <c r="N5764" s="10">
        <v>2400</v>
      </c>
      <c r="O5764" s="10">
        <v>320721</v>
      </c>
      <c r="P5764" s="10">
        <v>234768</v>
      </c>
      <c r="Q5764" s="10">
        <v>29182</v>
      </c>
      <c r="R5764" s="10">
        <v>0</v>
      </c>
      <c r="S5764" s="10">
        <v>3</v>
      </c>
      <c r="T5764" s="10">
        <v>0</v>
      </c>
      <c r="U5764" s="10">
        <v>1243.999585</v>
      </c>
      <c r="V5764" s="10">
        <v>15588</v>
      </c>
      <c r="W5764" s="10">
        <v>16094</v>
      </c>
      <c r="X5764" s="10">
        <v>32345</v>
      </c>
      <c r="Y5764" s="10">
        <v>43669</v>
      </c>
      <c r="Z5764" s="10">
        <v>2</v>
      </c>
      <c r="AA5764" s="10">
        <v>49051</v>
      </c>
      <c r="AB5764" s="10">
        <v>63609</v>
      </c>
      <c r="AC5764" s="10">
        <v>3392</v>
      </c>
      <c r="AD5764" s="10">
        <v>1066.0201099999999</v>
      </c>
      <c r="AE5764" s="10">
        <v>239134</v>
      </c>
      <c r="AF5764" s="10">
        <v>30</v>
      </c>
      <c r="AG5764" s="10">
        <v>69.89</v>
      </c>
      <c r="AH5764" s="10">
        <v>17.34</v>
      </c>
      <c r="AI5764" s="10">
        <v>99.97</v>
      </c>
      <c r="AJ5764" s="10" t="s">
        <v>40</v>
      </c>
    </row>
    <row r="5765" spans="1:36" x14ac:dyDescent="0.25">
      <c r="A5765" s="10" t="s">
        <v>36</v>
      </c>
      <c r="B5765" s="10" t="s">
        <v>65</v>
      </c>
      <c r="C5765" s="10">
        <v>26</v>
      </c>
      <c r="D5765" s="10" t="s">
        <v>38</v>
      </c>
      <c r="E5765" s="10">
        <v>2616</v>
      </c>
      <c r="F5765" s="10" t="s">
        <v>53</v>
      </c>
      <c r="G5765" s="20">
        <v>786090</v>
      </c>
      <c r="H5765" s="10">
        <v>379.51558899999998</v>
      </c>
      <c r="I5765" s="10">
        <v>10</v>
      </c>
      <c r="J5765" s="10">
        <v>88</v>
      </c>
      <c r="K5765" s="10">
        <v>27.2387491</v>
      </c>
      <c r="L5765" s="10">
        <v>764</v>
      </c>
      <c r="M5765" s="10">
        <v>20</v>
      </c>
      <c r="N5765" s="10">
        <v>6856</v>
      </c>
      <c r="O5765" s="10">
        <v>257746</v>
      </c>
      <c r="P5765" s="10">
        <v>215785</v>
      </c>
      <c r="Q5765" s="10">
        <v>125697</v>
      </c>
      <c r="R5765" s="10">
        <v>60</v>
      </c>
      <c r="S5765" s="10">
        <v>66</v>
      </c>
      <c r="T5765" s="10">
        <v>0</v>
      </c>
      <c r="U5765" s="10">
        <v>1005.424999</v>
      </c>
      <c r="V5765" s="10">
        <v>23640</v>
      </c>
      <c r="W5765" s="10">
        <v>28283</v>
      </c>
      <c r="X5765" s="10">
        <v>77010</v>
      </c>
      <c r="Y5765" s="10">
        <v>149303</v>
      </c>
      <c r="Z5765" s="10">
        <v>0</v>
      </c>
      <c r="AA5765" s="10">
        <v>105095</v>
      </c>
      <c r="AB5765" s="10">
        <v>194287</v>
      </c>
      <c r="AC5765" s="10">
        <v>7620</v>
      </c>
      <c r="AD5765" s="10">
        <v>978.18624999999997</v>
      </c>
      <c r="AE5765" s="10">
        <v>175773</v>
      </c>
      <c r="AF5765" s="10">
        <v>40</v>
      </c>
      <c r="AG5765" s="10">
        <v>63.26</v>
      </c>
      <c r="AH5765" s="10">
        <v>8.65</v>
      </c>
      <c r="AI5765" s="10">
        <v>100.63</v>
      </c>
      <c r="AJ5765" s="10" t="s">
        <v>40</v>
      </c>
    </row>
    <row r="5766" spans="1:36" x14ac:dyDescent="0.25">
      <c r="A5766" s="10" t="s">
        <v>36</v>
      </c>
      <c r="B5766" s="10" t="s">
        <v>65</v>
      </c>
      <c r="C5766" s="10">
        <v>26</v>
      </c>
      <c r="D5766" s="10" t="s">
        <v>38</v>
      </c>
      <c r="E5766" s="10">
        <v>2611</v>
      </c>
      <c r="F5766" s="10" t="s">
        <v>46</v>
      </c>
      <c r="G5766" s="20">
        <v>820875</v>
      </c>
      <c r="H5766" s="10">
        <v>333.42280110000002</v>
      </c>
      <c r="I5766" s="10">
        <v>12</v>
      </c>
      <c r="J5766" s="10">
        <v>533</v>
      </c>
      <c r="K5766" s="10">
        <v>62.1193119</v>
      </c>
      <c r="L5766" s="10">
        <v>419</v>
      </c>
      <c r="M5766" s="10">
        <v>4</v>
      </c>
      <c r="N5766" s="10">
        <v>2980</v>
      </c>
      <c r="O5766" s="10">
        <v>372648</v>
      </c>
      <c r="P5766" s="10">
        <v>302799</v>
      </c>
      <c r="Q5766" s="10">
        <v>94933</v>
      </c>
      <c r="R5766" s="10">
        <v>0</v>
      </c>
      <c r="S5766" s="10">
        <v>8</v>
      </c>
      <c r="T5766" s="10">
        <v>0</v>
      </c>
      <c r="U5766" s="10">
        <v>1304.6127120000001</v>
      </c>
      <c r="V5766" s="10">
        <v>30930</v>
      </c>
      <c r="W5766" s="10">
        <v>34627</v>
      </c>
      <c r="X5766" s="10">
        <v>65129</v>
      </c>
      <c r="Y5766" s="10">
        <v>117341</v>
      </c>
      <c r="Z5766" s="10">
        <v>0</v>
      </c>
      <c r="AA5766" s="10">
        <v>99428</v>
      </c>
      <c r="AB5766" s="10">
        <v>165057</v>
      </c>
      <c r="AC5766" s="10">
        <v>3399</v>
      </c>
      <c r="AD5766" s="10">
        <v>1242.4934000000001</v>
      </c>
      <c r="AE5766" s="10">
        <v>278479</v>
      </c>
      <c r="AF5766" s="10">
        <v>9</v>
      </c>
      <c r="AG5766" s="10">
        <v>56.49</v>
      </c>
      <c r="AH5766" s="10">
        <v>9.5399999999999991</v>
      </c>
      <c r="AI5766" s="10">
        <v>100.63</v>
      </c>
      <c r="AJ5766" s="10" t="s">
        <v>40</v>
      </c>
    </row>
    <row r="5767" spans="1:36" x14ac:dyDescent="0.25">
      <c r="A5767" s="10" t="s">
        <v>36</v>
      </c>
      <c r="B5767" s="10" t="s">
        <v>65</v>
      </c>
      <c r="C5767" s="10">
        <v>26</v>
      </c>
      <c r="D5767" s="10" t="s">
        <v>38</v>
      </c>
      <c r="E5767" s="10">
        <v>2615</v>
      </c>
      <c r="F5767" s="10" t="s">
        <v>50</v>
      </c>
      <c r="G5767" s="20">
        <v>694450</v>
      </c>
      <c r="H5767" s="10">
        <v>330.33570170000002</v>
      </c>
      <c r="I5767" s="10">
        <v>14</v>
      </c>
      <c r="J5767" s="10">
        <v>25</v>
      </c>
      <c r="K5767" s="10">
        <v>58.968086999999997</v>
      </c>
      <c r="L5767" s="10">
        <v>208</v>
      </c>
      <c r="M5767" s="10">
        <v>30</v>
      </c>
      <c r="N5767" s="10">
        <v>3597</v>
      </c>
      <c r="O5767" s="10">
        <v>292611</v>
      </c>
      <c r="P5767" s="10">
        <v>268053</v>
      </c>
      <c r="Q5767" s="10">
        <v>85927</v>
      </c>
      <c r="R5767" s="10">
        <v>0</v>
      </c>
      <c r="S5767" s="10">
        <v>15</v>
      </c>
      <c r="T5767" s="10">
        <v>0</v>
      </c>
      <c r="U5767" s="10">
        <v>1025.566687</v>
      </c>
      <c r="V5767" s="10">
        <v>20799</v>
      </c>
      <c r="W5767" s="10">
        <v>23196</v>
      </c>
      <c r="X5767" s="10">
        <v>55640</v>
      </c>
      <c r="Y5767" s="10">
        <v>95131</v>
      </c>
      <c r="Z5767" s="10">
        <v>0</v>
      </c>
      <c r="AA5767" s="10">
        <v>90451</v>
      </c>
      <c r="AB5767" s="10">
        <v>146494</v>
      </c>
      <c r="AC5767" s="10">
        <v>3805</v>
      </c>
      <c r="AD5767" s="10">
        <v>966.59860000000003</v>
      </c>
      <c r="AE5767" s="10">
        <v>211466</v>
      </c>
      <c r="AF5767" s="10">
        <v>11</v>
      </c>
      <c r="AG5767" s="10">
        <v>65.55</v>
      </c>
      <c r="AH5767" s="10">
        <v>19.18</v>
      </c>
      <c r="AI5767" s="10">
        <v>104.03</v>
      </c>
      <c r="AJ5767" s="10" t="s">
        <v>40</v>
      </c>
    </row>
    <row r="5768" spans="1:36" x14ac:dyDescent="0.25">
      <c r="A5768" s="10" t="s">
        <v>36</v>
      </c>
      <c r="B5768" s="10" t="s">
        <v>65</v>
      </c>
      <c r="C5768" s="10">
        <v>26</v>
      </c>
      <c r="D5768" s="10" t="s">
        <v>38</v>
      </c>
      <c r="E5768" s="10">
        <v>2602</v>
      </c>
      <c r="F5768" s="10" t="s">
        <v>41</v>
      </c>
      <c r="G5768" s="20">
        <v>557559</v>
      </c>
      <c r="H5768" s="10">
        <v>334.6524091</v>
      </c>
      <c r="I5768" s="10">
        <v>20</v>
      </c>
      <c r="J5768" s="10">
        <v>30</v>
      </c>
      <c r="K5768" s="10">
        <v>185.58533180000001</v>
      </c>
      <c r="L5768" s="10">
        <v>933</v>
      </c>
      <c r="M5768" s="10">
        <v>276</v>
      </c>
      <c r="N5768" s="10">
        <v>6879</v>
      </c>
      <c r="O5768" s="10">
        <v>279463</v>
      </c>
      <c r="P5768" s="10">
        <v>216611</v>
      </c>
      <c r="Q5768" s="10">
        <v>56652</v>
      </c>
      <c r="R5768" s="10">
        <v>152</v>
      </c>
      <c r="S5768" s="10">
        <v>37</v>
      </c>
      <c r="T5768" s="10">
        <v>0</v>
      </c>
      <c r="U5768" s="10">
        <v>1120.8149940000001</v>
      </c>
      <c r="V5768" s="10">
        <v>13772</v>
      </c>
      <c r="W5768" s="10">
        <v>14352</v>
      </c>
      <c r="X5768" s="10">
        <v>58368</v>
      </c>
      <c r="Y5768" s="10">
        <v>75178</v>
      </c>
      <c r="Z5768" s="10">
        <v>2</v>
      </c>
      <c r="AA5768" s="10">
        <v>103345</v>
      </c>
      <c r="AB5768" s="10">
        <v>128823</v>
      </c>
      <c r="AC5768" s="10">
        <v>7812</v>
      </c>
      <c r="AD5768" s="10">
        <v>935.22966199999996</v>
      </c>
      <c r="AE5768" s="10">
        <v>167683</v>
      </c>
      <c r="AF5768" s="10">
        <v>25</v>
      </c>
      <c r="AG5768" s="10">
        <v>62.45</v>
      </c>
      <c r="AH5768" s="10">
        <v>4.7699999999999996</v>
      </c>
      <c r="AI5768" s="10">
        <v>100.83</v>
      </c>
      <c r="AJ5768" s="10" t="s">
        <v>40</v>
      </c>
    </row>
    <row r="5769" spans="1:36" x14ac:dyDescent="0.25">
      <c r="A5769" s="10" t="s">
        <v>36</v>
      </c>
      <c r="B5769" s="10" t="s">
        <v>65</v>
      </c>
      <c r="C5769" s="10">
        <v>26</v>
      </c>
      <c r="D5769" s="10" t="s">
        <v>38</v>
      </c>
      <c r="E5769" s="10">
        <v>2603</v>
      </c>
      <c r="F5769" s="10" t="s">
        <v>59</v>
      </c>
      <c r="G5769" s="20">
        <v>840020</v>
      </c>
      <c r="H5769" s="10">
        <v>339.57826260000002</v>
      </c>
      <c r="I5769" s="10">
        <v>17</v>
      </c>
      <c r="J5769" s="10">
        <v>21</v>
      </c>
      <c r="K5769" s="10">
        <v>99.229343450000002</v>
      </c>
      <c r="L5769" s="10">
        <v>1357</v>
      </c>
      <c r="M5769" s="10">
        <v>301</v>
      </c>
      <c r="N5769" s="10">
        <v>7543</v>
      </c>
      <c r="O5769" s="10">
        <v>325779</v>
      </c>
      <c r="P5769" s="10">
        <v>265827</v>
      </c>
      <c r="Q5769" s="10">
        <v>87046</v>
      </c>
      <c r="R5769" s="10">
        <v>51</v>
      </c>
      <c r="S5769" s="10">
        <v>62</v>
      </c>
      <c r="T5769" s="10">
        <v>0</v>
      </c>
      <c r="U5769" s="10">
        <v>1205.504011</v>
      </c>
      <c r="V5769" s="10">
        <v>18120</v>
      </c>
      <c r="W5769" s="10">
        <v>21045</v>
      </c>
      <c r="X5769" s="10">
        <v>66584</v>
      </c>
      <c r="Y5769" s="10">
        <v>106744</v>
      </c>
      <c r="Z5769" s="10">
        <v>3</v>
      </c>
      <c r="AA5769" s="10">
        <v>115517</v>
      </c>
      <c r="AB5769" s="10">
        <v>176633</v>
      </c>
      <c r="AC5769" s="10">
        <v>8900</v>
      </c>
      <c r="AD5769" s="10">
        <v>1106.274668</v>
      </c>
      <c r="AE5769" s="10">
        <v>185014</v>
      </c>
      <c r="AF5769" s="10">
        <v>25</v>
      </c>
      <c r="AG5769" s="10">
        <v>75.3</v>
      </c>
      <c r="AH5769" s="10">
        <v>6.02</v>
      </c>
      <c r="AI5769" s="10">
        <v>102.41</v>
      </c>
      <c r="AJ5769" s="10" t="s">
        <v>40</v>
      </c>
    </row>
    <row r="5770" spans="1:36" x14ac:dyDescent="0.25">
      <c r="A5770" s="10" t="s">
        <v>36</v>
      </c>
      <c r="B5770" s="10" t="s">
        <v>65</v>
      </c>
      <c r="C5770" s="10">
        <v>26</v>
      </c>
      <c r="D5770" s="10" t="s">
        <v>38</v>
      </c>
      <c r="E5770" s="10">
        <v>2604</v>
      </c>
      <c r="F5770" s="10" t="s">
        <v>42</v>
      </c>
      <c r="G5770" s="20">
        <v>1213058</v>
      </c>
      <c r="H5770" s="10">
        <v>320.4002011</v>
      </c>
      <c r="I5770" s="10">
        <v>16</v>
      </c>
      <c r="J5770" s="10">
        <v>55</v>
      </c>
      <c r="K5770" s="10">
        <v>29.2907653</v>
      </c>
      <c r="L5770" s="10">
        <v>1195</v>
      </c>
      <c r="M5770" s="10">
        <v>202</v>
      </c>
      <c r="N5770" s="10">
        <v>6221</v>
      </c>
      <c r="O5770" s="10">
        <v>525100</v>
      </c>
      <c r="P5770" s="10">
        <v>438448</v>
      </c>
      <c r="Q5770" s="10">
        <v>74005</v>
      </c>
      <c r="R5770" s="10">
        <v>0</v>
      </c>
      <c r="S5770" s="10">
        <v>0</v>
      </c>
      <c r="T5770" s="10">
        <v>0</v>
      </c>
      <c r="U5770" s="10">
        <v>1711.712221</v>
      </c>
      <c r="V5770" s="10">
        <v>31126</v>
      </c>
      <c r="W5770" s="10">
        <v>32446</v>
      </c>
      <c r="X5770" s="10">
        <v>66111</v>
      </c>
      <c r="Y5770" s="10">
        <v>88452</v>
      </c>
      <c r="Z5770" s="10">
        <v>1</v>
      </c>
      <c r="AA5770" s="10">
        <v>106800</v>
      </c>
      <c r="AB5770" s="10">
        <v>134395</v>
      </c>
      <c r="AC5770" s="10">
        <v>7416</v>
      </c>
      <c r="AD5770" s="10">
        <v>1682.421456</v>
      </c>
      <c r="AE5770" s="10">
        <v>428674</v>
      </c>
      <c r="AF5770" s="10">
        <v>25</v>
      </c>
      <c r="AG5770" s="10">
        <v>82.81</v>
      </c>
      <c r="AH5770" s="10">
        <v>7.85</v>
      </c>
      <c r="AI5770" s="10">
        <v>100.78</v>
      </c>
      <c r="AJ5770" s="10" t="s">
        <v>40</v>
      </c>
    </row>
    <row r="5771" spans="1:36" x14ac:dyDescent="0.25">
      <c r="A5771" s="10" t="s">
        <v>36</v>
      </c>
      <c r="B5771" s="10" t="s">
        <v>65</v>
      </c>
      <c r="C5771" s="10">
        <v>26</v>
      </c>
      <c r="D5771" s="10" t="s">
        <v>38</v>
      </c>
      <c r="E5771" s="10">
        <v>2616</v>
      </c>
      <c r="F5771" s="10" t="s">
        <v>53</v>
      </c>
      <c r="G5771" s="20">
        <v>786090</v>
      </c>
      <c r="H5771" s="10">
        <v>382.30945530000002</v>
      </c>
      <c r="I5771" s="10">
        <v>10</v>
      </c>
      <c r="J5771" s="10">
        <v>88</v>
      </c>
      <c r="K5771" s="10">
        <v>35.910617100000003</v>
      </c>
      <c r="L5771" s="10">
        <v>777</v>
      </c>
      <c r="M5771" s="10">
        <v>20</v>
      </c>
      <c r="N5771" s="10">
        <v>6844</v>
      </c>
      <c r="O5771" s="10">
        <v>261049</v>
      </c>
      <c r="P5771" s="10">
        <v>218621</v>
      </c>
      <c r="Q5771" s="10">
        <v>125708</v>
      </c>
      <c r="R5771" s="10">
        <v>60</v>
      </c>
      <c r="S5771" s="10">
        <v>66</v>
      </c>
      <c r="T5771" s="10">
        <v>0</v>
      </c>
      <c r="U5771" s="10">
        <v>1033.9256270000001</v>
      </c>
      <c r="V5771" s="10">
        <v>23757</v>
      </c>
      <c r="W5771" s="10">
        <v>28431</v>
      </c>
      <c r="X5771" s="10">
        <v>77022</v>
      </c>
      <c r="Y5771" s="10">
        <v>149322</v>
      </c>
      <c r="Z5771" s="10">
        <v>0</v>
      </c>
      <c r="AA5771" s="10">
        <v>105104</v>
      </c>
      <c r="AB5771" s="10">
        <v>194305</v>
      </c>
      <c r="AC5771" s="10">
        <v>7621</v>
      </c>
      <c r="AD5771" s="10">
        <v>998.01500999999996</v>
      </c>
      <c r="AE5771" s="10">
        <v>178098</v>
      </c>
      <c r="AF5771" s="10">
        <v>40</v>
      </c>
      <c r="AG5771" s="10">
        <v>62.64</v>
      </c>
      <c r="AH5771" s="10">
        <v>9.18</v>
      </c>
      <c r="AI5771" s="10">
        <v>100.65</v>
      </c>
      <c r="AJ5771" s="10" t="s">
        <v>40</v>
      </c>
    </row>
    <row r="5772" spans="1:36" x14ac:dyDescent="0.25">
      <c r="A5772" s="10" t="s">
        <v>36</v>
      </c>
      <c r="B5772" s="10" t="s">
        <v>65</v>
      </c>
      <c r="C5772" s="10">
        <v>26</v>
      </c>
      <c r="D5772" s="10" t="s">
        <v>38</v>
      </c>
      <c r="E5772" s="10">
        <v>2622</v>
      </c>
      <c r="F5772" s="10" t="s">
        <v>63</v>
      </c>
      <c r="G5772" s="20">
        <v>337516</v>
      </c>
      <c r="H5772" s="10">
        <v>359.59724949999998</v>
      </c>
      <c r="I5772" s="10">
        <v>26</v>
      </c>
      <c r="J5772" s="10">
        <v>2</v>
      </c>
      <c r="K5772" s="10">
        <v>131.3836843</v>
      </c>
      <c r="L5772" s="10">
        <v>402</v>
      </c>
      <c r="M5772" s="10">
        <v>206</v>
      </c>
      <c r="N5772" s="10">
        <v>4049</v>
      </c>
      <c r="O5772" s="10">
        <v>67552</v>
      </c>
      <c r="P5772" s="10">
        <v>31305</v>
      </c>
      <c r="Q5772" s="10">
        <v>14122</v>
      </c>
      <c r="R5772" s="10">
        <v>0</v>
      </c>
      <c r="S5772" s="10">
        <v>4</v>
      </c>
      <c r="T5772" s="10">
        <v>0</v>
      </c>
      <c r="U5772" s="10">
        <v>374.29881829999999</v>
      </c>
      <c r="V5772" s="10">
        <v>2582</v>
      </c>
      <c r="W5772" s="10">
        <v>2669</v>
      </c>
      <c r="X5772" s="10">
        <v>23037</v>
      </c>
      <c r="Y5772" s="10">
        <v>29891</v>
      </c>
      <c r="Z5772" s="10">
        <v>1</v>
      </c>
      <c r="AA5772" s="10">
        <v>41976</v>
      </c>
      <c r="AB5772" s="10">
        <v>54213</v>
      </c>
      <c r="AC5772" s="10">
        <v>4451</v>
      </c>
      <c r="AD5772" s="10">
        <v>242.91513399999999</v>
      </c>
      <c r="AE5772" s="10">
        <v>24041</v>
      </c>
      <c r="AF5772" s="10">
        <v>27</v>
      </c>
      <c r="AG5772" s="10">
        <v>75.959999999999994</v>
      </c>
      <c r="AH5772" s="10">
        <v>7.48</v>
      </c>
      <c r="AI5772" s="10">
        <v>99.72</v>
      </c>
      <c r="AJ5772" s="10" t="s">
        <v>40</v>
      </c>
    </row>
    <row r="5773" spans="1:36" x14ac:dyDescent="0.25">
      <c r="A5773" s="10" t="s">
        <v>36</v>
      </c>
      <c r="B5773" s="10" t="s">
        <v>65</v>
      </c>
      <c r="C5773" s="10">
        <v>26</v>
      </c>
      <c r="D5773" s="10" t="s">
        <v>38</v>
      </c>
      <c r="E5773" s="10">
        <v>2623</v>
      </c>
      <c r="F5773" s="10" t="s">
        <v>56</v>
      </c>
      <c r="G5773" s="20">
        <v>1331889</v>
      </c>
      <c r="H5773" s="10">
        <v>292.40428750000001</v>
      </c>
      <c r="I5773" s="10">
        <v>11</v>
      </c>
      <c r="J5773" s="10">
        <v>52</v>
      </c>
      <c r="K5773" s="10">
        <v>799.12391690000004</v>
      </c>
      <c r="L5773" s="10">
        <v>135</v>
      </c>
      <c r="M5773" s="10">
        <v>72</v>
      </c>
      <c r="N5773" s="10">
        <v>4444</v>
      </c>
      <c r="O5773" s="10">
        <v>305258</v>
      </c>
      <c r="P5773" s="10">
        <v>189157</v>
      </c>
      <c r="Q5773" s="10">
        <v>114498</v>
      </c>
      <c r="R5773" s="10">
        <v>90</v>
      </c>
      <c r="S5773" s="10">
        <v>76</v>
      </c>
      <c r="T5773" s="10">
        <v>0</v>
      </c>
      <c r="U5773" s="10">
        <v>1691.711397</v>
      </c>
      <c r="V5773" s="10">
        <v>26687</v>
      </c>
      <c r="W5773" s="10">
        <v>34226</v>
      </c>
      <c r="X5773" s="10">
        <v>106929</v>
      </c>
      <c r="Y5773" s="10">
        <v>201675</v>
      </c>
      <c r="Z5773" s="10">
        <v>0</v>
      </c>
      <c r="AA5773" s="10">
        <v>138968</v>
      </c>
      <c r="AB5773" s="10">
        <v>253142</v>
      </c>
      <c r="AC5773" s="10">
        <v>4579</v>
      </c>
      <c r="AD5773" s="10">
        <v>892.58748000000003</v>
      </c>
      <c r="AE5773" s="10">
        <v>164249</v>
      </c>
      <c r="AF5773" s="10">
        <v>37</v>
      </c>
      <c r="AG5773" s="10">
        <v>68.040000000000006</v>
      </c>
      <c r="AH5773" s="10">
        <v>1.24</v>
      </c>
      <c r="AI5773" s="10">
        <v>125.24</v>
      </c>
      <c r="AJ5773" s="10" t="s">
        <v>40</v>
      </c>
    </row>
    <row r="5774" spans="1:36" x14ac:dyDescent="0.25">
      <c r="A5774" s="10" t="s">
        <v>36</v>
      </c>
      <c r="B5774" s="10" t="s">
        <v>65</v>
      </c>
      <c r="C5774" s="10">
        <v>26</v>
      </c>
      <c r="D5774" s="10" t="s">
        <v>38</v>
      </c>
      <c r="E5774" s="10">
        <v>2602</v>
      </c>
      <c r="F5774" s="10" t="s">
        <v>41</v>
      </c>
      <c r="G5774" s="20">
        <v>557559</v>
      </c>
      <c r="H5774" s="10">
        <v>327.80877650000002</v>
      </c>
      <c r="I5774" s="10">
        <v>21</v>
      </c>
      <c r="J5774" s="10">
        <v>32</v>
      </c>
      <c r="K5774" s="10">
        <v>329.92564329999999</v>
      </c>
      <c r="L5774" s="10">
        <v>1028</v>
      </c>
      <c r="M5774" s="10">
        <v>208</v>
      </c>
      <c r="N5774" s="10">
        <v>6942</v>
      </c>
      <c r="O5774" s="10">
        <v>327532</v>
      </c>
      <c r="P5774" s="10">
        <v>254444</v>
      </c>
      <c r="Q5774" s="10">
        <v>56951</v>
      </c>
      <c r="R5774" s="10">
        <v>183</v>
      </c>
      <c r="S5774" s="10">
        <v>37</v>
      </c>
      <c r="T5774" s="10">
        <v>0</v>
      </c>
      <c r="U5774" s="10">
        <v>1403.6042849999999</v>
      </c>
      <c r="V5774" s="10">
        <v>15326</v>
      </c>
      <c r="W5774" s="10">
        <v>16019</v>
      </c>
      <c r="X5774" s="10">
        <v>58623</v>
      </c>
      <c r="Y5774" s="10">
        <v>75546</v>
      </c>
      <c r="Z5774" s="10">
        <v>6</v>
      </c>
      <c r="AA5774" s="10">
        <v>103806</v>
      </c>
      <c r="AB5774" s="10">
        <v>129407</v>
      </c>
      <c r="AC5774" s="10">
        <v>7970</v>
      </c>
      <c r="AD5774" s="10">
        <v>1073.6786420000001</v>
      </c>
      <c r="AE5774" s="10">
        <v>196033</v>
      </c>
      <c r="AF5774" s="10">
        <v>25</v>
      </c>
      <c r="AG5774" s="10">
        <v>61.42</v>
      </c>
      <c r="AH5774" s="10">
        <v>4.6900000000000004</v>
      </c>
      <c r="AI5774" s="10">
        <v>100.71</v>
      </c>
      <c r="AJ5774" s="10" t="s">
        <v>40</v>
      </c>
    </row>
    <row r="5775" spans="1:36" x14ac:dyDescent="0.25">
      <c r="A5775" s="10" t="s">
        <v>36</v>
      </c>
      <c r="B5775" s="10" t="s">
        <v>65</v>
      </c>
      <c r="C5775" s="10">
        <v>26</v>
      </c>
      <c r="D5775" s="10" t="s">
        <v>38</v>
      </c>
      <c r="E5775" s="10">
        <v>2604</v>
      </c>
      <c r="F5775" s="10" t="s">
        <v>42</v>
      </c>
      <c r="G5775" s="20">
        <v>1213058</v>
      </c>
      <c r="H5775" s="10">
        <v>319.60652490000001</v>
      </c>
      <c r="I5775" s="10">
        <v>18</v>
      </c>
      <c r="J5775" s="10">
        <v>59</v>
      </c>
      <c r="K5775" s="10">
        <v>656.67828159999999</v>
      </c>
      <c r="L5775" s="10">
        <v>1273</v>
      </c>
      <c r="M5775" s="10">
        <v>186</v>
      </c>
      <c r="N5775" s="10">
        <v>6284</v>
      </c>
      <c r="O5775" s="10">
        <v>610305</v>
      </c>
      <c r="P5775" s="10">
        <v>510408</v>
      </c>
      <c r="Q5775" s="10">
        <v>74190</v>
      </c>
      <c r="R5775" s="10">
        <v>0</v>
      </c>
      <c r="S5775" s="10">
        <v>0</v>
      </c>
      <c r="T5775" s="10">
        <v>0</v>
      </c>
      <c r="U5775" s="10">
        <v>2607.252884</v>
      </c>
      <c r="V5775" s="10">
        <v>32819</v>
      </c>
      <c r="W5775" s="10">
        <v>34301</v>
      </c>
      <c r="X5775" s="10">
        <v>66248</v>
      </c>
      <c r="Y5775" s="10">
        <v>88678</v>
      </c>
      <c r="Z5775" s="10">
        <v>1</v>
      </c>
      <c r="AA5775" s="10">
        <v>106979</v>
      </c>
      <c r="AB5775" s="10">
        <v>134665</v>
      </c>
      <c r="AC5775" s="10">
        <v>7557</v>
      </c>
      <c r="AD5775" s="10">
        <v>1950.5746019999999</v>
      </c>
      <c r="AE5775" s="10">
        <v>498400</v>
      </c>
      <c r="AF5775" s="10">
        <v>24</v>
      </c>
      <c r="AG5775" s="10">
        <v>82.39</v>
      </c>
      <c r="AH5775" s="10">
        <v>8.8000000000000007</v>
      </c>
      <c r="AI5775" s="10">
        <v>100.54</v>
      </c>
      <c r="AJ5775" s="10" t="s">
        <v>40</v>
      </c>
    </row>
    <row r="5776" spans="1:36" x14ac:dyDescent="0.25">
      <c r="A5776" s="10" t="s">
        <v>36</v>
      </c>
      <c r="B5776" s="10" t="s">
        <v>65</v>
      </c>
      <c r="C5776" s="10">
        <v>26</v>
      </c>
      <c r="D5776" s="10" t="s">
        <v>38</v>
      </c>
      <c r="E5776" s="10">
        <v>2615</v>
      </c>
      <c r="F5776" s="10" t="s">
        <v>50</v>
      </c>
      <c r="G5776" s="20">
        <v>694450</v>
      </c>
      <c r="H5776" s="10">
        <v>328.77660300000002</v>
      </c>
      <c r="I5776" s="10">
        <v>14</v>
      </c>
      <c r="J5776" s="10">
        <v>25</v>
      </c>
      <c r="K5776" s="10">
        <v>73.5070944</v>
      </c>
      <c r="L5776" s="10">
        <v>208</v>
      </c>
      <c r="M5776" s="10">
        <v>25</v>
      </c>
      <c r="N5776" s="10">
        <v>3623</v>
      </c>
      <c r="O5776" s="10">
        <v>310501</v>
      </c>
      <c r="P5776" s="10">
        <v>284352</v>
      </c>
      <c r="Q5776" s="10">
        <v>86017</v>
      </c>
      <c r="R5776" s="10">
        <v>0</v>
      </c>
      <c r="S5776" s="10">
        <v>15</v>
      </c>
      <c r="T5776" s="10">
        <v>0</v>
      </c>
      <c r="U5776" s="10">
        <v>1094.3617340000001</v>
      </c>
      <c r="V5776" s="10">
        <v>21565</v>
      </c>
      <c r="W5776" s="10">
        <v>24069</v>
      </c>
      <c r="X5776" s="10">
        <v>55674</v>
      </c>
      <c r="Y5776" s="10">
        <v>95228</v>
      </c>
      <c r="Z5776" s="10">
        <v>0</v>
      </c>
      <c r="AA5776" s="10">
        <v>90502</v>
      </c>
      <c r="AB5776" s="10">
        <v>146592</v>
      </c>
      <c r="AC5776" s="10">
        <v>3831</v>
      </c>
      <c r="AD5776" s="10">
        <v>1020.85464</v>
      </c>
      <c r="AE5776" s="10">
        <v>223523</v>
      </c>
      <c r="AF5776" s="10">
        <v>11</v>
      </c>
      <c r="AG5776" s="10">
        <v>63.4</v>
      </c>
      <c r="AH5776" s="10">
        <v>18.760000000000002</v>
      </c>
      <c r="AI5776" s="10">
        <v>103.83</v>
      </c>
      <c r="AJ5776" s="10" t="s">
        <v>40</v>
      </c>
    </row>
    <row r="5777" spans="1:36" x14ac:dyDescent="0.25">
      <c r="A5777" s="10" t="s">
        <v>36</v>
      </c>
      <c r="B5777" s="10" t="s">
        <v>65</v>
      </c>
      <c r="C5777" s="10">
        <v>26</v>
      </c>
      <c r="D5777" s="10" t="s">
        <v>38</v>
      </c>
      <c r="E5777" s="10">
        <v>2616</v>
      </c>
      <c r="F5777" s="10" t="s">
        <v>53</v>
      </c>
      <c r="G5777" s="20">
        <v>786090</v>
      </c>
      <c r="H5777" s="10">
        <v>372.51764789999999</v>
      </c>
      <c r="I5777" s="10">
        <v>11</v>
      </c>
      <c r="J5777" s="10">
        <v>89</v>
      </c>
      <c r="K5777" s="10">
        <v>38.554677499999997</v>
      </c>
      <c r="L5777" s="10">
        <v>812</v>
      </c>
      <c r="M5777" s="10">
        <v>18</v>
      </c>
      <c r="N5777" s="10">
        <v>6871</v>
      </c>
      <c r="O5777" s="10">
        <v>302076</v>
      </c>
      <c r="P5777" s="10">
        <v>253338</v>
      </c>
      <c r="Q5777" s="10">
        <v>125756</v>
      </c>
      <c r="R5777" s="10">
        <v>93</v>
      </c>
      <c r="S5777" s="10">
        <v>68</v>
      </c>
      <c r="T5777" s="10">
        <v>0</v>
      </c>
      <c r="U5777" s="10">
        <v>1163.8410879999999</v>
      </c>
      <c r="V5777" s="10">
        <v>25914</v>
      </c>
      <c r="W5777" s="10">
        <v>31162</v>
      </c>
      <c r="X5777" s="10">
        <v>77107</v>
      </c>
      <c r="Y5777" s="10">
        <v>149404</v>
      </c>
      <c r="Z5777" s="10">
        <v>0</v>
      </c>
      <c r="AA5777" s="10">
        <v>105131</v>
      </c>
      <c r="AB5777" s="10">
        <v>194276</v>
      </c>
      <c r="AC5777" s="10">
        <v>7683</v>
      </c>
      <c r="AD5777" s="10">
        <v>1125.2864099999999</v>
      </c>
      <c r="AE5777" s="10">
        <v>204714</v>
      </c>
      <c r="AF5777" s="10">
        <v>40</v>
      </c>
      <c r="AG5777" s="10">
        <v>62.56</v>
      </c>
      <c r="AH5777" s="10">
        <v>9.6300000000000008</v>
      </c>
      <c r="AI5777" s="10">
        <v>100.54</v>
      </c>
      <c r="AJ5777" s="10" t="s">
        <v>40</v>
      </c>
    </row>
    <row r="5778" spans="1:36" x14ac:dyDescent="0.25">
      <c r="A5778" s="10" t="s">
        <v>36</v>
      </c>
      <c r="B5778" s="10" t="s">
        <v>65</v>
      </c>
      <c r="C5778" s="10">
        <v>26</v>
      </c>
      <c r="D5778" s="10" t="s">
        <v>38</v>
      </c>
      <c r="E5778" s="10">
        <v>2621</v>
      </c>
      <c r="F5778" s="10" t="s">
        <v>47</v>
      </c>
      <c r="G5778" s="20">
        <v>360005</v>
      </c>
      <c r="H5778" s="10">
        <v>329.16516619999999</v>
      </c>
      <c r="I5778" s="10">
        <v>16</v>
      </c>
      <c r="J5778" s="10">
        <v>42</v>
      </c>
      <c r="K5778" s="10">
        <v>146.70971270000001</v>
      </c>
      <c r="L5778" s="10">
        <v>209</v>
      </c>
      <c r="M5778" s="10">
        <v>15</v>
      </c>
      <c r="N5778" s="10">
        <v>1170</v>
      </c>
      <c r="O5778" s="10">
        <v>202602</v>
      </c>
      <c r="P5778" s="10">
        <v>181896</v>
      </c>
      <c r="Q5778" s="10">
        <v>37077</v>
      </c>
      <c r="R5778" s="10">
        <v>38</v>
      </c>
      <c r="S5778" s="10">
        <v>15</v>
      </c>
      <c r="T5778" s="10">
        <v>0</v>
      </c>
      <c r="U5778" s="10">
        <v>813.60492269999997</v>
      </c>
      <c r="V5778" s="10">
        <v>11964</v>
      </c>
      <c r="W5778" s="10">
        <v>13195</v>
      </c>
      <c r="X5778" s="10">
        <v>25095</v>
      </c>
      <c r="Y5778" s="10">
        <v>42619</v>
      </c>
      <c r="Z5778" s="10">
        <v>2</v>
      </c>
      <c r="AA5778" s="10">
        <v>37743</v>
      </c>
      <c r="AB5778" s="10">
        <v>60692</v>
      </c>
      <c r="AC5778" s="10">
        <v>1379</v>
      </c>
      <c r="AD5778" s="10">
        <v>666.89521000000002</v>
      </c>
      <c r="AE5778" s="10">
        <v>144264</v>
      </c>
      <c r="AF5778" s="10">
        <v>28</v>
      </c>
      <c r="AG5778" s="10">
        <v>49.48</v>
      </c>
      <c r="AH5778" s="10">
        <v>6.39</v>
      </c>
      <c r="AI5778" s="10">
        <v>99.92</v>
      </c>
      <c r="AJ5778" s="10" t="s">
        <v>40</v>
      </c>
    </row>
    <row r="5779" spans="1:36" x14ac:dyDescent="0.25">
      <c r="A5779" s="10" t="s">
        <v>36</v>
      </c>
      <c r="B5779" s="10" t="s">
        <v>65</v>
      </c>
      <c r="C5779" s="10">
        <v>26</v>
      </c>
      <c r="D5779" s="10" t="s">
        <v>38</v>
      </c>
      <c r="E5779" s="10">
        <v>2612</v>
      </c>
      <c r="F5779" s="10" t="s">
        <v>60</v>
      </c>
      <c r="G5779" s="20">
        <v>446104</v>
      </c>
      <c r="H5779" s="10">
        <v>349.54705860000001</v>
      </c>
      <c r="I5779" s="10">
        <v>14</v>
      </c>
      <c r="J5779" s="10">
        <v>56</v>
      </c>
      <c r="K5779" s="10">
        <v>101.8420299</v>
      </c>
      <c r="L5779" s="10">
        <v>557</v>
      </c>
      <c r="M5779" s="10">
        <v>18</v>
      </c>
      <c r="N5779" s="10">
        <v>989</v>
      </c>
      <c r="O5779" s="10">
        <v>250613</v>
      </c>
      <c r="P5779" s="10">
        <v>202755</v>
      </c>
      <c r="Q5779" s="10">
        <v>57789</v>
      </c>
      <c r="R5779" s="10">
        <v>16</v>
      </c>
      <c r="S5779" s="10">
        <v>4</v>
      </c>
      <c r="T5779" s="10">
        <v>0</v>
      </c>
      <c r="U5779" s="10">
        <v>977.85239990000002</v>
      </c>
      <c r="V5779" s="10">
        <v>16981</v>
      </c>
      <c r="W5779" s="10">
        <v>20570</v>
      </c>
      <c r="X5779" s="10">
        <v>38682</v>
      </c>
      <c r="Y5779" s="10">
        <v>72402</v>
      </c>
      <c r="Z5779" s="10">
        <v>0</v>
      </c>
      <c r="AA5779" s="10">
        <v>52509</v>
      </c>
      <c r="AB5779" s="10">
        <v>92795</v>
      </c>
      <c r="AC5779" s="10">
        <v>1546</v>
      </c>
      <c r="AD5779" s="10">
        <v>876.01036999999997</v>
      </c>
      <c r="AE5779" s="10">
        <v>171371</v>
      </c>
      <c r="AF5779" s="10">
        <v>7</v>
      </c>
      <c r="AG5779" s="10">
        <v>74.87</v>
      </c>
      <c r="AH5779" s="10">
        <v>3.21</v>
      </c>
      <c r="AI5779" s="10">
        <v>99.97</v>
      </c>
      <c r="AJ5779" s="10" t="s">
        <v>40</v>
      </c>
    </row>
    <row r="5780" spans="1:36" x14ac:dyDescent="0.25">
      <c r="A5780" s="10" t="s">
        <v>36</v>
      </c>
      <c r="B5780" s="10" t="s">
        <v>65</v>
      </c>
      <c r="C5780" s="10">
        <v>26</v>
      </c>
      <c r="D5780" s="10" t="s">
        <v>38</v>
      </c>
      <c r="E5780" s="10">
        <v>2617</v>
      </c>
      <c r="F5780" s="10" t="s">
        <v>54</v>
      </c>
      <c r="G5780" s="20">
        <v>612306</v>
      </c>
      <c r="H5780" s="10">
        <v>355.10831389999998</v>
      </c>
      <c r="I5780" s="10">
        <v>11</v>
      </c>
      <c r="J5780" s="10">
        <v>94</v>
      </c>
      <c r="K5780" s="10">
        <v>27.529495300000001</v>
      </c>
      <c r="L5780" s="10">
        <v>120</v>
      </c>
      <c r="M5780" s="10">
        <v>19</v>
      </c>
      <c r="N5780" s="10">
        <v>1902</v>
      </c>
      <c r="O5780" s="10">
        <v>182326</v>
      </c>
      <c r="P5780" s="10">
        <v>145359</v>
      </c>
      <c r="Q5780" s="10">
        <v>74661</v>
      </c>
      <c r="R5780" s="10">
        <v>0</v>
      </c>
      <c r="S5780" s="10">
        <v>0</v>
      </c>
      <c r="T5780" s="10">
        <v>0</v>
      </c>
      <c r="U5780" s="10">
        <v>674.9842797</v>
      </c>
      <c r="V5780" s="10">
        <v>16403</v>
      </c>
      <c r="W5780" s="10">
        <v>18240</v>
      </c>
      <c r="X5780" s="10">
        <v>48334</v>
      </c>
      <c r="Y5780" s="10">
        <v>93531</v>
      </c>
      <c r="Z5780" s="10">
        <v>0</v>
      </c>
      <c r="AA5780" s="10">
        <v>82565</v>
      </c>
      <c r="AB5780" s="10">
        <v>144318</v>
      </c>
      <c r="AC5780" s="10">
        <v>2022</v>
      </c>
      <c r="AD5780" s="10">
        <v>647.45478439999999</v>
      </c>
      <c r="AE5780" s="10">
        <v>128934</v>
      </c>
      <c r="AF5780" s="10">
        <v>17</v>
      </c>
      <c r="AG5780" s="10">
        <v>47.83</v>
      </c>
      <c r="AH5780" s="10">
        <v>18.170000000000002</v>
      </c>
      <c r="AI5780" s="10">
        <v>105.38</v>
      </c>
      <c r="AJ5780" s="10" t="s">
        <v>40</v>
      </c>
    </row>
    <row r="5781" spans="1:36" x14ac:dyDescent="0.25">
      <c r="A5781" s="10" t="s">
        <v>36</v>
      </c>
      <c r="B5781" s="10" t="s">
        <v>65</v>
      </c>
      <c r="C5781" s="10">
        <v>26</v>
      </c>
      <c r="D5781" s="10" t="s">
        <v>38</v>
      </c>
      <c r="E5781" s="10">
        <v>2618</v>
      </c>
      <c r="F5781" s="10" t="s">
        <v>55</v>
      </c>
      <c r="G5781" s="20">
        <v>968986</v>
      </c>
      <c r="H5781" s="10">
        <v>324.16194489999998</v>
      </c>
      <c r="I5781" s="10">
        <v>21</v>
      </c>
      <c r="J5781" s="10">
        <v>141</v>
      </c>
      <c r="K5781" s="10">
        <v>39.250629699999998</v>
      </c>
      <c r="L5781" s="10">
        <v>741</v>
      </c>
      <c r="M5781" s="10">
        <v>0</v>
      </c>
      <c r="N5781" s="10">
        <v>3837</v>
      </c>
      <c r="O5781" s="10">
        <v>508037</v>
      </c>
      <c r="P5781" s="10">
        <v>378564</v>
      </c>
      <c r="Q5781" s="10">
        <v>42021</v>
      </c>
      <c r="R5781" s="10">
        <v>0</v>
      </c>
      <c r="S5781" s="10">
        <v>0</v>
      </c>
      <c r="T5781" s="10">
        <v>0</v>
      </c>
      <c r="U5781" s="10">
        <v>1686.1132500000001</v>
      </c>
      <c r="V5781" s="10">
        <v>23192</v>
      </c>
      <c r="W5781" s="10">
        <v>24299</v>
      </c>
      <c r="X5781" s="10">
        <v>35125</v>
      </c>
      <c r="Y5781" s="10">
        <v>55492</v>
      </c>
      <c r="Z5781" s="10">
        <v>0</v>
      </c>
      <c r="AA5781" s="10">
        <v>53244</v>
      </c>
      <c r="AB5781" s="10">
        <v>78597</v>
      </c>
      <c r="AC5781" s="10">
        <v>4578</v>
      </c>
      <c r="AD5781" s="10">
        <v>1646.8626200000001</v>
      </c>
      <c r="AE5781" s="10">
        <v>412574</v>
      </c>
      <c r="AF5781" s="10">
        <v>28</v>
      </c>
      <c r="AG5781" s="10">
        <v>39.6</v>
      </c>
      <c r="AH5781" s="10">
        <v>29.58</v>
      </c>
      <c r="AI5781" s="10">
        <v>99.96</v>
      </c>
      <c r="AJ5781" s="10" t="s">
        <v>40</v>
      </c>
    </row>
    <row r="5782" spans="1:36" x14ac:dyDescent="0.25">
      <c r="A5782" s="10" t="s">
        <v>36</v>
      </c>
      <c r="B5782" s="10" t="s">
        <v>65</v>
      </c>
      <c r="C5782" s="10">
        <v>26</v>
      </c>
      <c r="D5782" s="10" t="s">
        <v>38</v>
      </c>
      <c r="E5782" s="10">
        <v>2619</v>
      </c>
      <c r="F5782" s="10" t="s">
        <v>57</v>
      </c>
      <c r="G5782" s="20">
        <v>203233</v>
      </c>
      <c r="H5782" s="10">
        <v>325.39070420000002</v>
      </c>
      <c r="I5782" s="10">
        <v>18</v>
      </c>
      <c r="J5782" s="10">
        <v>7</v>
      </c>
      <c r="K5782" s="10">
        <v>72.976362199999997</v>
      </c>
      <c r="L5782" s="10">
        <v>385</v>
      </c>
      <c r="M5782" s="10">
        <v>63</v>
      </c>
      <c r="N5782" s="10">
        <v>2484</v>
      </c>
      <c r="O5782" s="10">
        <v>99679</v>
      </c>
      <c r="P5782" s="10">
        <v>48032</v>
      </c>
      <c r="Q5782" s="10">
        <v>11116</v>
      </c>
      <c r="R5782" s="10">
        <v>30</v>
      </c>
      <c r="S5782" s="10">
        <v>7</v>
      </c>
      <c r="T5782" s="10">
        <v>0</v>
      </c>
      <c r="U5782" s="10">
        <v>397.32256219999999</v>
      </c>
      <c r="V5782" s="10">
        <v>5529</v>
      </c>
      <c r="W5782" s="10">
        <v>5776</v>
      </c>
      <c r="X5782" s="10">
        <v>15879</v>
      </c>
      <c r="Y5782" s="10">
        <v>22043</v>
      </c>
      <c r="Z5782" s="10">
        <v>0</v>
      </c>
      <c r="AA5782" s="10">
        <v>33460</v>
      </c>
      <c r="AB5782" s="10">
        <v>44408</v>
      </c>
      <c r="AC5782" s="10">
        <v>2869</v>
      </c>
      <c r="AD5782" s="10">
        <v>324.34620000000001</v>
      </c>
      <c r="AE5782" s="10">
        <v>82923</v>
      </c>
      <c r="AF5782" s="10">
        <v>27</v>
      </c>
      <c r="AG5782" s="10">
        <v>52.8</v>
      </c>
      <c r="AH5782" s="10">
        <v>8.36</v>
      </c>
      <c r="AI5782" s="10">
        <v>100.72</v>
      </c>
      <c r="AJ5782" s="10" t="s">
        <v>40</v>
      </c>
    </row>
    <row r="5783" spans="1:36" x14ac:dyDescent="0.25">
      <c r="A5783" s="10" t="s">
        <v>36</v>
      </c>
      <c r="B5783" s="10" t="s">
        <v>65</v>
      </c>
      <c r="C5783" s="10">
        <v>26</v>
      </c>
      <c r="D5783" s="10" t="s">
        <v>38</v>
      </c>
      <c r="E5783" s="10">
        <v>2622</v>
      </c>
      <c r="F5783" s="10" t="s">
        <v>63</v>
      </c>
      <c r="G5783" s="20">
        <v>337516</v>
      </c>
      <c r="H5783" s="10">
        <v>353.0758252</v>
      </c>
      <c r="I5783" s="10">
        <v>26</v>
      </c>
      <c r="J5783" s="10">
        <v>3</v>
      </c>
      <c r="K5783" s="10">
        <v>132.7699073</v>
      </c>
      <c r="L5783" s="10">
        <v>423</v>
      </c>
      <c r="M5783" s="10">
        <v>201</v>
      </c>
      <c r="N5783" s="10">
        <v>4064</v>
      </c>
      <c r="O5783" s="10">
        <v>72501</v>
      </c>
      <c r="P5783" s="10">
        <v>33962</v>
      </c>
      <c r="Q5783" s="10">
        <v>14135</v>
      </c>
      <c r="R5783" s="10">
        <v>0</v>
      </c>
      <c r="S5783" s="10">
        <v>4</v>
      </c>
      <c r="T5783" s="10">
        <v>0</v>
      </c>
      <c r="U5783" s="10">
        <v>388.75341129999998</v>
      </c>
      <c r="V5783" s="10">
        <v>2728</v>
      </c>
      <c r="W5783" s="10">
        <v>2821</v>
      </c>
      <c r="X5783" s="10">
        <v>23059</v>
      </c>
      <c r="Y5783" s="10">
        <v>29920</v>
      </c>
      <c r="Z5783" s="10">
        <v>1</v>
      </c>
      <c r="AA5783" s="10">
        <v>42037</v>
      </c>
      <c r="AB5783" s="10">
        <v>54292</v>
      </c>
      <c r="AC5783" s="10">
        <v>4487</v>
      </c>
      <c r="AD5783" s="10">
        <v>255.98350400000001</v>
      </c>
      <c r="AE5783" s="10">
        <v>26081</v>
      </c>
      <c r="AF5783" s="10">
        <v>27</v>
      </c>
      <c r="AG5783" s="10">
        <v>73.55</v>
      </c>
      <c r="AH5783" s="10">
        <v>6.61</v>
      </c>
      <c r="AI5783" s="10">
        <v>99.69</v>
      </c>
      <c r="AJ5783" s="10" t="s">
        <v>40</v>
      </c>
    </row>
    <row r="5784" spans="1:36" x14ac:dyDescent="0.25">
      <c r="A5784" s="10" t="s">
        <v>36</v>
      </c>
      <c r="B5784" s="10" t="s">
        <v>65</v>
      </c>
      <c r="C5784" s="10">
        <v>26</v>
      </c>
      <c r="D5784" s="10" t="s">
        <v>38</v>
      </c>
      <c r="E5784" s="10">
        <v>2612</v>
      </c>
      <c r="F5784" s="10" t="s">
        <v>60</v>
      </c>
      <c r="G5784" s="20">
        <v>446104</v>
      </c>
      <c r="H5784" s="10">
        <v>342.25352129999999</v>
      </c>
      <c r="I5784" s="10">
        <v>14</v>
      </c>
      <c r="J5784" s="10">
        <v>56</v>
      </c>
      <c r="K5784" s="10">
        <v>101.8420299</v>
      </c>
      <c r="L5784" s="10">
        <v>593</v>
      </c>
      <c r="M5784" s="10">
        <v>18</v>
      </c>
      <c r="N5784" s="10">
        <v>978</v>
      </c>
      <c r="O5784" s="10">
        <v>257363</v>
      </c>
      <c r="P5784" s="10">
        <v>208243</v>
      </c>
      <c r="Q5784" s="10">
        <v>57806</v>
      </c>
      <c r="R5784" s="10">
        <v>16</v>
      </c>
      <c r="S5784" s="10">
        <v>4</v>
      </c>
      <c r="T5784" s="10">
        <v>0</v>
      </c>
      <c r="U5784" s="10">
        <v>982.67595989999995</v>
      </c>
      <c r="V5784" s="10">
        <v>17175</v>
      </c>
      <c r="W5784" s="10">
        <v>20834</v>
      </c>
      <c r="X5784" s="10">
        <v>38687</v>
      </c>
      <c r="Y5784" s="10">
        <v>72418</v>
      </c>
      <c r="Z5784" s="10">
        <v>0</v>
      </c>
      <c r="AA5784" s="10">
        <v>52513</v>
      </c>
      <c r="AB5784" s="10">
        <v>92810</v>
      </c>
      <c r="AC5784" s="10">
        <v>1571</v>
      </c>
      <c r="AD5784" s="10">
        <v>880.83393000000001</v>
      </c>
      <c r="AE5784" s="10">
        <v>175953</v>
      </c>
      <c r="AF5784" s="10">
        <v>7</v>
      </c>
      <c r="AG5784" s="10">
        <v>74.510000000000005</v>
      </c>
      <c r="AH5784" s="10">
        <v>3.12</v>
      </c>
      <c r="AI5784" s="10">
        <v>99.98</v>
      </c>
      <c r="AJ5784" s="10" t="s">
        <v>40</v>
      </c>
    </row>
    <row r="5785" spans="1:36" x14ac:dyDescent="0.25">
      <c r="A5785" s="10" t="s">
        <v>36</v>
      </c>
      <c r="B5785" s="10" t="s">
        <v>65</v>
      </c>
      <c r="C5785" s="10">
        <v>26</v>
      </c>
      <c r="D5785" s="10" t="s">
        <v>38</v>
      </c>
      <c r="E5785" s="10">
        <v>2615</v>
      </c>
      <c r="F5785" s="10" t="s">
        <v>50</v>
      </c>
      <c r="G5785" s="20">
        <v>694450</v>
      </c>
      <c r="H5785" s="10">
        <v>329.11397090000003</v>
      </c>
      <c r="I5785" s="10">
        <v>14</v>
      </c>
      <c r="J5785" s="10">
        <v>25</v>
      </c>
      <c r="K5785" s="10">
        <v>73.5070944</v>
      </c>
      <c r="L5785" s="10">
        <v>208</v>
      </c>
      <c r="M5785" s="10">
        <v>28</v>
      </c>
      <c r="N5785" s="10">
        <v>3621</v>
      </c>
      <c r="O5785" s="10">
        <v>307991</v>
      </c>
      <c r="P5785" s="10">
        <v>282083</v>
      </c>
      <c r="Q5785" s="10">
        <v>86007</v>
      </c>
      <c r="R5785" s="10">
        <v>0</v>
      </c>
      <c r="S5785" s="10">
        <v>15</v>
      </c>
      <c r="T5785" s="10">
        <v>0</v>
      </c>
      <c r="U5785" s="10">
        <v>1087.148504</v>
      </c>
      <c r="V5785" s="10">
        <v>21507</v>
      </c>
      <c r="W5785" s="10">
        <v>23999</v>
      </c>
      <c r="X5785" s="10">
        <v>55671</v>
      </c>
      <c r="Y5785" s="10">
        <v>95219</v>
      </c>
      <c r="Z5785" s="10">
        <v>0</v>
      </c>
      <c r="AA5785" s="10">
        <v>90472</v>
      </c>
      <c r="AB5785" s="10">
        <v>146551</v>
      </c>
      <c r="AC5785" s="10">
        <v>3829</v>
      </c>
      <c r="AD5785" s="10">
        <v>1013.64141</v>
      </c>
      <c r="AE5785" s="10">
        <v>221912</v>
      </c>
      <c r="AF5785" s="10">
        <v>11</v>
      </c>
      <c r="AG5785" s="10">
        <v>63.28</v>
      </c>
      <c r="AH5785" s="10">
        <v>18.760000000000002</v>
      </c>
      <c r="AI5785" s="10">
        <v>103.92</v>
      </c>
      <c r="AJ5785" s="10" t="s">
        <v>40</v>
      </c>
    </row>
    <row r="5786" spans="1:36" x14ac:dyDescent="0.25">
      <c r="A5786" s="10" t="s">
        <v>36</v>
      </c>
      <c r="B5786" s="10" t="s">
        <v>65</v>
      </c>
      <c r="C5786" s="10">
        <v>26</v>
      </c>
      <c r="D5786" s="10" t="s">
        <v>38</v>
      </c>
      <c r="E5786" s="10">
        <v>2620</v>
      </c>
      <c r="F5786" s="10" t="s">
        <v>62</v>
      </c>
      <c r="G5786" s="20">
        <v>500243</v>
      </c>
      <c r="H5786" s="10">
        <v>325.44896849999998</v>
      </c>
      <c r="I5786" s="10">
        <v>24</v>
      </c>
      <c r="J5786" s="10">
        <v>16</v>
      </c>
      <c r="K5786" s="10">
        <v>205.1921121</v>
      </c>
      <c r="L5786" s="10">
        <v>585</v>
      </c>
      <c r="M5786" s="10">
        <v>141</v>
      </c>
      <c r="N5786" s="10">
        <v>6678</v>
      </c>
      <c r="O5786" s="10">
        <v>481223</v>
      </c>
      <c r="P5786" s="10">
        <v>367962</v>
      </c>
      <c r="Q5786" s="10">
        <v>51822</v>
      </c>
      <c r="R5786" s="10">
        <v>976</v>
      </c>
      <c r="S5786" s="10">
        <v>30</v>
      </c>
      <c r="T5786" s="10">
        <v>0</v>
      </c>
      <c r="U5786" s="10">
        <v>1771.3274019999999</v>
      </c>
      <c r="V5786" s="10">
        <v>19861</v>
      </c>
      <c r="W5786" s="10">
        <v>20612</v>
      </c>
      <c r="X5786" s="10">
        <v>51954</v>
      </c>
      <c r="Y5786" s="10">
        <v>69073</v>
      </c>
      <c r="Z5786" s="10">
        <v>1</v>
      </c>
      <c r="AA5786" s="10">
        <v>107366</v>
      </c>
      <c r="AB5786" s="10">
        <v>153471</v>
      </c>
      <c r="AC5786" s="10">
        <v>7263</v>
      </c>
      <c r="AD5786" s="10">
        <v>1566.1352899999999</v>
      </c>
      <c r="AE5786" s="10">
        <v>282263</v>
      </c>
      <c r="AF5786" s="10">
        <v>32</v>
      </c>
      <c r="AG5786" s="10">
        <v>71.45</v>
      </c>
      <c r="AH5786" s="10">
        <v>8.6999999999999993</v>
      </c>
      <c r="AI5786" s="10">
        <v>110.64</v>
      </c>
      <c r="AJ5786" s="10" t="s">
        <v>40</v>
      </c>
    </row>
    <row r="5787" spans="1:36" x14ac:dyDescent="0.25">
      <c r="A5787" s="10" t="s">
        <v>36</v>
      </c>
      <c r="B5787" s="10" t="s">
        <v>65</v>
      </c>
      <c r="C5787" s="10">
        <v>26</v>
      </c>
      <c r="D5787" s="10" t="s">
        <v>38</v>
      </c>
      <c r="E5787" s="10">
        <v>2623</v>
      </c>
      <c r="F5787" s="10" t="s">
        <v>56</v>
      </c>
      <c r="G5787" s="20">
        <v>1331889</v>
      </c>
      <c r="H5787" s="10">
        <v>298.12365030000001</v>
      </c>
      <c r="I5787" s="10">
        <v>11</v>
      </c>
      <c r="J5787" s="10">
        <v>60</v>
      </c>
      <c r="K5787" s="10">
        <v>870.02984349999997</v>
      </c>
      <c r="L5787" s="10">
        <v>162</v>
      </c>
      <c r="M5787" s="10">
        <v>62</v>
      </c>
      <c r="N5787" s="10">
        <v>4451</v>
      </c>
      <c r="O5787" s="10">
        <v>330909</v>
      </c>
      <c r="P5787" s="10">
        <v>203173</v>
      </c>
      <c r="Q5787" s="10">
        <v>114537</v>
      </c>
      <c r="R5787" s="10">
        <v>90</v>
      </c>
      <c r="S5787" s="10">
        <v>76</v>
      </c>
      <c r="T5787" s="10">
        <v>0</v>
      </c>
      <c r="U5787" s="10">
        <v>1856.5478330000001</v>
      </c>
      <c r="V5787" s="10">
        <v>28218</v>
      </c>
      <c r="W5787" s="10">
        <v>36134</v>
      </c>
      <c r="X5787" s="10">
        <v>106979</v>
      </c>
      <c r="Y5787" s="10">
        <v>201799</v>
      </c>
      <c r="Z5787" s="10">
        <v>0</v>
      </c>
      <c r="AA5787" s="10">
        <v>139086</v>
      </c>
      <c r="AB5787" s="10">
        <v>253417</v>
      </c>
      <c r="AC5787" s="10">
        <v>4613</v>
      </c>
      <c r="AD5787" s="10">
        <v>986.51799000000005</v>
      </c>
      <c r="AE5787" s="10">
        <v>178243</v>
      </c>
      <c r="AF5787" s="10">
        <v>37</v>
      </c>
      <c r="AG5787" s="10">
        <v>69.47</v>
      </c>
      <c r="AH5787" s="10">
        <v>1.1599999999999999</v>
      </c>
      <c r="AI5787" s="10">
        <v>125.11</v>
      </c>
      <c r="AJ5787" s="10" t="s">
        <v>40</v>
      </c>
    </row>
    <row r="5788" spans="1:36" x14ac:dyDescent="0.25">
      <c r="A5788" s="10" t="s">
        <v>36</v>
      </c>
      <c r="B5788" s="10" t="s">
        <v>65</v>
      </c>
      <c r="C5788" s="10">
        <v>26</v>
      </c>
      <c r="D5788" s="10" t="s">
        <v>38</v>
      </c>
      <c r="E5788" s="10">
        <v>2615</v>
      </c>
      <c r="F5788" s="10" t="s">
        <v>50</v>
      </c>
      <c r="G5788" s="20">
        <v>694450</v>
      </c>
      <c r="H5788" s="10">
        <v>329.65623119999998</v>
      </c>
      <c r="I5788" s="10">
        <v>14</v>
      </c>
      <c r="J5788" s="10">
        <v>25</v>
      </c>
      <c r="K5788" s="10">
        <v>61.968150999999999</v>
      </c>
      <c r="L5788" s="10">
        <v>208</v>
      </c>
      <c r="M5788" s="10">
        <v>29</v>
      </c>
      <c r="N5788" s="10">
        <v>3614</v>
      </c>
      <c r="O5788" s="10">
        <v>301918</v>
      </c>
      <c r="P5788" s="10">
        <v>276519</v>
      </c>
      <c r="Q5788" s="10">
        <v>85979</v>
      </c>
      <c r="R5788" s="10">
        <v>0</v>
      </c>
      <c r="S5788" s="10">
        <v>15</v>
      </c>
      <c r="T5788" s="10">
        <v>0</v>
      </c>
      <c r="U5788" s="10">
        <v>1057.2596510000001</v>
      </c>
      <c r="V5788" s="10">
        <v>21141</v>
      </c>
      <c r="W5788" s="10">
        <v>23584</v>
      </c>
      <c r="X5788" s="10">
        <v>55658</v>
      </c>
      <c r="Y5788" s="10">
        <v>95190</v>
      </c>
      <c r="Z5788" s="10">
        <v>0</v>
      </c>
      <c r="AA5788" s="10">
        <v>90471</v>
      </c>
      <c r="AB5788" s="10">
        <v>146544</v>
      </c>
      <c r="AC5788" s="10">
        <v>3822</v>
      </c>
      <c r="AD5788" s="10">
        <v>995.29150000000004</v>
      </c>
      <c r="AE5788" s="10">
        <v>217968</v>
      </c>
      <c r="AF5788" s="10">
        <v>11</v>
      </c>
      <c r="AG5788" s="10">
        <v>64.12</v>
      </c>
      <c r="AH5788" s="10">
        <v>18.899999999999999</v>
      </c>
      <c r="AI5788" s="10">
        <v>103.99</v>
      </c>
      <c r="AJ5788" s="10" t="s">
        <v>40</v>
      </c>
    </row>
    <row r="5789" spans="1:36" x14ac:dyDescent="0.25">
      <c r="A5789" s="10" t="s">
        <v>36</v>
      </c>
      <c r="B5789" s="10" t="s">
        <v>65</v>
      </c>
      <c r="C5789" s="10">
        <v>26</v>
      </c>
      <c r="D5789" s="10" t="s">
        <v>38</v>
      </c>
      <c r="E5789" s="10">
        <v>2605</v>
      </c>
      <c r="F5789" s="10" t="s">
        <v>43</v>
      </c>
      <c r="G5789" s="20">
        <v>237364</v>
      </c>
      <c r="H5789" s="10">
        <v>333.01062889999997</v>
      </c>
      <c r="I5789" s="10">
        <v>24</v>
      </c>
      <c r="J5789" s="10">
        <v>12</v>
      </c>
      <c r="K5789" s="10">
        <v>47.646723799999997</v>
      </c>
      <c r="L5789" s="10">
        <v>665</v>
      </c>
      <c r="M5789" s="10">
        <v>212</v>
      </c>
      <c r="N5789" s="10">
        <v>4528</v>
      </c>
      <c r="O5789" s="10">
        <v>301118</v>
      </c>
      <c r="P5789" s="10">
        <v>283152</v>
      </c>
      <c r="Q5789" s="10">
        <v>44334</v>
      </c>
      <c r="R5789" s="10">
        <v>138</v>
      </c>
      <c r="S5789" s="10">
        <v>8</v>
      </c>
      <c r="T5789" s="10">
        <v>0</v>
      </c>
      <c r="U5789" s="10">
        <v>1050.4016690000001</v>
      </c>
      <c r="V5789" s="10">
        <v>12217</v>
      </c>
      <c r="W5789" s="10">
        <v>12758</v>
      </c>
      <c r="X5789" s="10">
        <v>35842</v>
      </c>
      <c r="Y5789" s="10">
        <v>48782</v>
      </c>
      <c r="Z5789" s="10">
        <v>0</v>
      </c>
      <c r="AA5789" s="10">
        <v>72664</v>
      </c>
      <c r="AB5789" s="10">
        <v>97113</v>
      </c>
      <c r="AC5789" s="10">
        <v>5193</v>
      </c>
      <c r="AD5789" s="10">
        <v>1002.754946</v>
      </c>
      <c r="AE5789" s="10">
        <v>230905</v>
      </c>
      <c r="AF5789" s="10">
        <v>32</v>
      </c>
      <c r="AG5789" s="10">
        <v>87.06</v>
      </c>
      <c r="AH5789" s="10">
        <v>8.75</v>
      </c>
      <c r="AI5789" s="10">
        <v>101.32</v>
      </c>
      <c r="AJ5789" s="10" t="s">
        <v>40</v>
      </c>
    </row>
    <row r="5790" spans="1:36" x14ac:dyDescent="0.25">
      <c r="A5790" s="10" t="s">
        <v>36</v>
      </c>
      <c r="B5790" s="10" t="s">
        <v>65</v>
      </c>
      <c r="C5790" s="10">
        <v>26</v>
      </c>
      <c r="D5790" s="10" t="s">
        <v>38</v>
      </c>
      <c r="E5790" s="10">
        <v>2612</v>
      </c>
      <c r="F5790" s="10" t="s">
        <v>60</v>
      </c>
      <c r="G5790" s="20">
        <v>446104</v>
      </c>
      <c r="H5790" s="10">
        <v>349.79410710000002</v>
      </c>
      <c r="I5790" s="10">
        <v>14</v>
      </c>
      <c r="J5790" s="10">
        <v>56</v>
      </c>
      <c r="K5790" s="10">
        <v>101.8420299</v>
      </c>
      <c r="L5790" s="10">
        <v>557</v>
      </c>
      <c r="M5790" s="10">
        <v>18</v>
      </c>
      <c r="N5790" s="10">
        <v>989</v>
      </c>
      <c r="O5790" s="10">
        <v>250436</v>
      </c>
      <c r="P5790" s="10">
        <v>202636</v>
      </c>
      <c r="Q5790" s="10">
        <v>57784</v>
      </c>
      <c r="R5790" s="10">
        <v>16</v>
      </c>
      <c r="S5790" s="10">
        <v>4</v>
      </c>
      <c r="T5790" s="10">
        <v>0</v>
      </c>
      <c r="U5790" s="10">
        <v>977.85239990000002</v>
      </c>
      <c r="V5790" s="10">
        <v>16977</v>
      </c>
      <c r="W5790" s="10">
        <v>20565</v>
      </c>
      <c r="X5790" s="10">
        <v>38680</v>
      </c>
      <c r="Y5790" s="10">
        <v>72397</v>
      </c>
      <c r="Z5790" s="10">
        <v>0</v>
      </c>
      <c r="AA5790" s="10">
        <v>52508</v>
      </c>
      <c r="AB5790" s="10">
        <v>92793</v>
      </c>
      <c r="AC5790" s="10">
        <v>1546</v>
      </c>
      <c r="AD5790" s="10">
        <v>876.01036999999997</v>
      </c>
      <c r="AE5790" s="10">
        <v>171224</v>
      </c>
      <c r="AF5790" s="10">
        <v>7</v>
      </c>
      <c r="AG5790" s="10">
        <v>74.97</v>
      </c>
      <c r="AH5790" s="10">
        <v>3.21</v>
      </c>
      <c r="AI5790" s="10">
        <v>99.97</v>
      </c>
      <c r="AJ5790" s="10" t="s">
        <v>40</v>
      </c>
    </row>
    <row r="5791" spans="1:36" x14ac:dyDescent="0.25">
      <c r="A5791" s="10" t="s">
        <v>36</v>
      </c>
      <c r="B5791" s="10" t="s">
        <v>65</v>
      </c>
      <c r="C5791" s="10">
        <v>26</v>
      </c>
      <c r="D5791" s="10" t="s">
        <v>38</v>
      </c>
      <c r="E5791" s="10">
        <v>2620</v>
      </c>
      <c r="F5791" s="10" t="s">
        <v>62</v>
      </c>
      <c r="G5791" s="20">
        <v>500243</v>
      </c>
      <c r="H5791" s="10">
        <v>330.59917840000003</v>
      </c>
      <c r="I5791" s="10">
        <v>23</v>
      </c>
      <c r="J5791" s="10">
        <v>16</v>
      </c>
      <c r="K5791" s="10">
        <v>205.1921121</v>
      </c>
      <c r="L5791" s="10">
        <v>585</v>
      </c>
      <c r="M5791" s="10">
        <v>142</v>
      </c>
      <c r="N5791" s="10">
        <v>6628</v>
      </c>
      <c r="O5791" s="10">
        <v>463740</v>
      </c>
      <c r="P5791" s="10">
        <v>353089</v>
      </c>
      <c r="Q5791" s="10">
        <v>51662</v>
      </c>
      <c r="R5791" s="10">
        <v>946</v>
      </c>
      <c r="S5791" s="10">
        <v>30</v>
      </c>
      <c r="T5791" s="10">
        <v>0</v>
      </c>
      <c r="U5791" s="10">
        <v>1738.3127420000001</v>
      </c>
      <c r="V5791" s="10">
        <v>19515</v>
      </c>
      <c r="W5791" s="10">
        <v>20247</v>
      </c>
      <c r="X5791" s="10">
        <v>51774</v>
      </c>
      <c r="Y5791" s="10">
        <v>68877</v>
      </c>
      <c r="Z5791" s="10">
        <v>1</v>
      </c>
      <c r="AA5791" s="10">
        <v>107024</v>
      </c>
      <c r="AB5791" s="10">
        <v>153125</v>
      </c>
      <c r="AC5791" s="10">
        <v>7213</v>
      </c>
      <c r="AD5791" s="10">
        <v>1533.1206299999999</v>
      </c>
      <c r="AE5791" s="10">
        <v>272011</v>
      </c>
      <c r="AF5791" s="10">
        <v>32</v>
      </c>
      <c r="AG5791" s="10">
        <v>72.94</v>
      </c>
      <c r="AH5791" s="10">
        <v>8.4499999999999993</v>
      </c>
      <c r="AI5791" s="10">
        <v>110.82</v>
      </c>
      <c r="AJ5791" s="10" t="s">
        <v>40</v>
      </c>
    </row>
    <row r="5792" spans="1:36" x14ac:dyDescent="0.25">
      <c r="A5792" s="10" t="s">
        <v>36</v>
      </c>
      <c r="B5792" s="10" t="s">
        <v>65</v>
      </c>
      <c r="C5792" s="10">
        <v>26</v>
      </c>
      <c r="D5792" s="10" t="s">
        <v>38</v>
      </c>
      <c r="E5792" s="10">
        <v>2603</v>
      </c>
      <c r="F5792" s="10" t="s">
        <v>59</v>
      </c>
      <c r="G5792" s="20">
        <v>840020</v>
      </c>
      <c r="H5792" s="10">
        <v>339.3074871</v>
      </c>
      <c r="I5792" s="10">
        <v>19</v>
      </c>
      <c r="J5792" s="10">
        <v>21</v>
      </c>
      <c r="K5792" s="10">
        <v>133.25820150000001</v>
      </c>
      <c r="L5792" s="10">
        <v>1384</v>
      </c>
      <c r="M5792" s="10">
        <v>276</v>
      </c>
      <c r="N5792" s="10">
        <v>7590</v>
      </c>
      <c r="O5792" s="10">
        <v>365709</v>
      </c>
      <c r="P5792" s="10">
        <v>297532</v>
      </c>
      <c r="Q5792" s="10">
        <v>87181</v>
      </c>
      <c r="R5792" s="10">
        <v>51</v>
      </c>
      <c r="S5792" s="10">
        <v>62</v>
      </c>
      <c r="T5792" s="10">
        <v>0</v>
      </c>
      <c r="U5792" s="10">
        <v>1374.1362200000001</v>
      </c>
      <c r="V5792" s="10">
        <v>19148</v>
      </c>
      <c r="W5792" s="10">
        <v>22327</v>
      </c>
      <c r="X5792" s="10">
        <v>66695</v>
      </c>
      <c r="Y5792" s="10">
        <v>106928</v>
      </c>
      <c r="Z5792" s="10">
        <v>4</v>
      </c>
      <c r="AA5792" s="10">
        <v>115644</v>
      </c>
      <c r="AB5792" s="10">
        <v>176831</v>
      </c>
      <c r="AC5792" s="10">
        <v>8974</v>
      </c>
      <c r="AD5792" s="10">
        <v>1240.8780180000001</v>
      </c>
      <c r="AE5792" s="10">
        <v>207319</v>
      </c>
      <c r="AF5792" s="10">
        <v>25</v>
      </c>
      <c r="AG5792" s="10">
        <v>74.959999999999994</v>
      </c>
      <c r="AH5792" s="10">
        <v>5.84</v>
      </c>
      <c r="AI5792" s="10">
        <v>102.4</v>
      </c>
      <c r="AJ5792" s="10" t="s">
        <v>40</v>
      </c>
    </row>
    <row r="5793" spans="1:36" x14ac:dyDescent="0.25">
      <c r="A5793" s="10" t="s">
        <v>36</v>
      </c>
      <c r="B5793" s="10" t="s">
        <v>65</v>
      </c>
      <c r="C5793" s="10">
        <v>26</v>
      </c>
      <c r="D5793" s="10" t="s">
        <v>38</v>
      </c>
      <c r="E5793" s="10">
        <v>2612</v>
      </c>
      <c r="F5793" s="10" t="s">
        <v>60</v>
      </c>
      <c r="G5793" s="20">
        <v>446104</v>
      </c>
      <c r="H5793" s="10">
        <v>344.62850989999998</v>
      </c>
      <c r="I5793" s="10">
        <v>14</v>
      </c>
      <c r="J5793" s="10">
        <v>56</v>
      </c>
      <c r="K5793" s="10">
        <v>101.8420299</v>
      </c>
      <c r="L5793" s="10">
        <v>560</v>
      </c>
      <c r="M5793" s="10">
        <v>18</v>
      </c>
      <c r="N5793" s="10">
        <v>1007</v>
      </c>
      <c r="O5793" s="10">
        <v>255097</v>
      </c>
      <c r="P5793" s="10">
        <v>206375</v>
      </c>
      <c r="Q5793" s="10">
        <v>57802</v>
      </c>
      <c r="R5793" s="10">
        <v>16</v>
      </c>
      <c r="S5793" s="10">
        <v>4</v>
      </c>
      <c r="T5793" s="10">
        <v>0</v>
      </c>
      <c r="U5793" s="10">
        <v>980.97901990000003</v>
      </c>
      <c r="V5793" s="10">
        <v>17058</v>
      </c>
      <c r="W5793" s="10">
        <v>20681</v>
      </c>
      <c r="X5793" s="10">
        <v>38685</v>
      </c>
      <c r="Y5793" s="10">
        <v>72414</v>
      </c>
      <c r="Z5793" s="10">
        <v>0</v>
      </c>
      <c r="AA5793" s="10">
        <v>52509</v>
      </c>
      <c r="AB5793" s="10">
        <v>92802</v>
      </c>
      <c r="AC5793" s="10">
        <v>1567</v>
      </c>
      <c r="AD5793" s="10">
        <v>879.13698999999997</v>
      </c>
      <c r="AE5793" s="10">
        <v>174345</v>
      </c>
      <c r="AF5793" s="10">
        <v>7</v>
      </c>
      <c r="AG5793" s="10">
        <v>74.959999999999994</v>
      </c>
      <c r="AH5793" s="10">
        <v>3.17</v>
      </c>
      <c r="AI5793" s="10">
        <v>99.98</v>
      </c>
      <c r="AJ5793" s="10" t="s">
        <v>40</v>
      </c>
    </row>
    <row r="5794" spans="1:36" x14ac:dyDescent="0.25">
      <c r="A5794" s="10" t="s">
        <v>36</v>
      </c>
      <c r="B5794" s="10" t="s">
        <v>65</v>
      </c>
      <c r="C5794" s="10">
        <v>26</v>
      </c>
      <c r="D5794" s="10" t="s">
        <v>38</v>
      </c>
      <c r="E5794" s="10">
        <v>2618</v>
      </c>
      <c r="F5794" s="10" t="s">
        <v>55</v>
      </c>
      <c r="G5794" s="20">
        <v>968986</v>
      </c>
      <c r="H5794" s="10">
        <v>324.21077209999999</v>
      </c>
      <c r="I5794" s="10">
        <v>22</v>
      </c>
      <c r="J5794" s="10">
        <v>143</v>
      </c>
      <c r="K5794" s="10">
        <v>39.316389700000002</v>
      </c>
      <c r="L5794" s="10">
        <v>741</v>
      </c>
      <c r="M5794" s="10">
        <v>0</v>
      </c>
      <c r="N5794" s="10">
        <v>3839</v>
      </c>
      <c r="O5794" s="10">
        <v>525672</v>
      </c>
      <c r="P5794" s="10">
        <v>392475</v>
      </c>
      <c r="Q5794" s="10">
        <v>42032</v>
      </c>
      <c r="R5794" s="10">
        <v>0</v>
      </c>
      <c r="S5794" s="10">
        <v>0</v>
      </c>
      <c r="T5794" s="10">
        <v>0</v>
      </c>
      <c r="U5794" s="10">
        <v>1743.6016400000001</v>
      </c>
      <c r="V5794" s="10">
        <v>23324</v>
      </c>
      <c r="W5794" s="10">
        <v>24457</v>
      </c>
      <c r="X5794" s="10">
        <v>35133</v>
      </c>
      <c r="Y5794" s="10">
        <v>55505</v>
      </c>
      <c r="Z5794" s="10">
        <v>0</v>
      </c>
      <c r="AA5794" s="10">
        <v>53249</v>
      </c>
      <c r="AB5794" s="10">
        <v>78601</v>
      </c>
      <c r="AC5794" s="10">
        <v>4580</v>
      </c>
      <c r="AD5794" s="10">
        <v>1704.2852499999999</v>
      </c>
      <c r="AE5794" s="10">
        <v>426572</v>
      </c>
      <c r="AF5794" s="10">
        <v>28</v>
      </c>
      <c r="AG5794" s="10">
        <v>39.42</v>
      </c>
      <c r="AH5794" s="10">
        <v>30.1</v>
      </c>
      <c r="AI5794" s="10">
        <v>100</v>
      </c>
      <c r="AJ5794" s="10" t="s">
        <v>40</v>
      </c>
    </row>
    <row r="5795" spans="1:36" x14ac:dyDescent="0.25">
      <c r="A5795" s="10" t="s">
        <v>36</v>
      </c>
      <c r="B5795" s="10" t="s">
        <v>65</v>
      </c>
      <c r="C5795" s="10">
        <v>26</v>
      </c>
      <c r="D5795" s="10" t="s">
        <v>38</v>
      </c>
      <c r="E5795" s="10">
        <v>2603</v>
      </c>
      <c r="F5795" s="10" t="s">
        <v>59</v>
      </c>
      <c r="G5795" s="20">
        <v>840020</v>
      </c>
      <c r="H5795" s="10">
        <v>340.3111475</v>
      </c>
      <c r="I5795" s="10">
        <v>18</v>
      </c>
      <c r="J5795" s="10">
        <v>21</v>
      </c>
      <c r="K5795" s="10">
        <v>130.27037519999999</v>
      </c>
      <c r="L5795" s="10">
        <v>1382</v>
      </c>
      <c r="M5795" s="10">
        <v>290</v>
      </c>
      <c r="N5795" s="10">
        <v>7549</v>
      </c>
      <c r="O5795" s="10">
        <v>344974</v>
      </c>
      <c r="P5795" s="10">
        <v>281209</v>
      </c>
      <c r="Q5795" s="10">
        <v>87104</v>
      </c>
      <c r="R5795" s="10">
        <v>51</v>
      </c>
      <c r="S5795" s="10">
        <v>62</v>
      </c>
      <c r="T5795" s="10">
        <v>0</v>
      </c>
      <c r="U5795" s="10">
        <v>1304.255353</v>
      </c>
      <c r="V5795" s="10">
        <v>18621</v>
      </c>
      <c r="W5795" s="10">
        <v>21656</v>
      </c>
      <c r="X5795" s="10">
        <v>66634</v>
      </c>
      <c r="Y5795" s="10">
        <v>106827</v>
      </c>
      <c r="Z5795" s="10">
        <v>3</v>
      </c>
      <c r="AA5795" s="10">
        <v>115610</v>
      </c>
      <c r="AB5795" s="10">
        <v>176768</v>
      </c>
      <c r="AC5795" s="10">
        <v>8931</v>
      </c>
      <c r="AD5795" s="10">
        <v>1173.984978</v>
      </c>
      <c r="AE5795" s="10">
        <v>195342</v>
      </c>
      <c r="AF5795" s="10">
        <v>25</v>
      </c>
      <c r="AG5795" s="10">
        <v>75.099999999999994</v>
      </c>
      <c r="AH5795" s="10">
        <v>6.01</v>
      </c>
      <c r="AI5795" s="10">
        <v>102.42</v>
      </c>
      <c r="AJ5795" s="10" t="s">
        <v>40</v>
      </c>
    </row>
    <row r="5796" spans="1:36" x14ac:dyDescent="0.25">
      <c r="A5796" s="10" t="s">
        <v>36</v>
      </c>
      <c r="B5796" s="10" t="s">
        <v>65</v>
      </c>
      <c r="C5796" s="10">
        <v>26</v>
      </c>
      <c r="D5796" s="10" t="s">
        <v>38</v>
      </c>
      <c r="E5796" s="10">
        <v>2605</v>
      </c>
      <c r="F5796" s="10" t="s">
        <v>43</v>
      </c>
      <c r="G5796" s="20">
        <v>237364</v>
      </c>
      <c r="H5796" s="10">
        <v>334.06105700000001</v>
      </c>
      <c r="I5796" s="10">
        <v>24</v>
      </c>
      <c r="J5796" s="10">
        <v>12</v>
      </c>
      <c r="K5796" s="10">
        <v>47.646723799999997</v>
      </c>
      <c r="L5796" s="10">
        <v>665</v>
      </c>
      <c r="M5796" s="10">
        <v>212</v>
      </c>
      <c r="N5796" s="10">
        <v>4528</v>
      </c>
      <c r="O5796" s="10">
        <v>300122</v>
      </c>
      <c r="P5796" s="10">
        <v>282269</v>
      </c>
      <c r="Q5796" s="10">
        <v>44332</v>
      </c>
      <c r="R5796" s="10">
        <v>138</v>
      </c>
      <c r="S5796" s="10">
        <v>8</v>
      </c>
      <c r="T5796" s="10">
        <v>0</v>
      </c>
      <c r="U5796" s="10">
        <v>1050.237449</v>
      </c>
      <c r="V5796" s="10">
        <v>12198</v>
      </c>
      <c r="W5796" s="10">
        <v>12736</v>
      </c>
      <c r="X5796" s="10">
        <v>35841</v>
      </c>
      <c r="Y5796" s="10">
        <v>48780</v>
      </c>
      <c r="Z5796" s="10">
        <v>0</v>
      </c>
      <c r="AA5796" s="10">
        <v>72666</v>
      </c>
      <c r="AB5796" s="10">
        <v>97114</v>
      </c>
      <c r="AC5796" s="10">
        <v>5193</v>
      </c>
      <c r="AD5796" s="10">
        <v>1002.590726</v>
      </c>
      <c r="AE5796" s="10">
        <v>230252</v>
      </c>
      <c r="AF5796" s="10">
        <v>32</v>
      </c>
      <c r="AG5796" s="10">
        <v>87.14</v>
      </c>
      <c r="AH5796" s="10">
        <v>8.6999999999999993</v>
      </c>
      <c r="AI5796" s="10">
        <v>101.3</v>
      </c>
      <c r="AJ5796" s="10" t="s">
        <v>40</v>
      </c>
    </row>
    <row r="5797" spans="1:36" x14ac:dyDescent="0.25">
      <c r="A5797" s="10" t="s">
        <v>36</v>
      </c>
      <c r="B5797" s="10" t="s">
        <v>65</v>
      </c>
      <c r="C5797" s="10">
        <v>26</v>
      </c>
      <c r="D5797" s="10" t="s">
        <v>38</v>
      </c>
      <c r="E5797" s="10">
        <v>2623</v>
      </c>
      <c r="F5797" s="10" t="s">
        <v>56</v>
      </c>
      <c r="G5797" s="20">
        <v>1331889</v>
      </c>
      <c r="H5797" s="10">
        <v>296.78694739999997</v>
      </c>
      <c r="I5797" s="10">
        <v>11</v>
      </c>
      <c r="J5797" s="10">
        <v>59</v>
      </c>
      <c r="K5797" s="10">
        <v>869.91344349999997</v>
      </c>
      <c r="L5797" s="10">
        <v>162</v>
      </c>
      <c r="M5797" s="10">
        <v>65</v>
      </c>
      <c r="N5797" s="10">
        <v>4438</v>
      </c>
      <c r="O5797" s="10">
        <v>322695</v>
      </c>
      <c r="P5797" s="10">
        <v>198623</v>
      </c>
      <c r="Q5797" s="10">
        <v>114509</v>
      </c>
      <c r="R5797" s="10">
        <v>90</v>
      </c>
      <c r="S5797" s="10">
        <v>76</v>
      </c>
      <c r="T5797" s="10">
        <v>0</v>
      </c>
      <c r="U5797" s="10">
        <v>1827.630083</v>
      </c>
      <c r="V5797" s="10">
        <v>27646</v>
      </c>
      <c r="W5797" s="10">
        <v>35454</v>
      </c>
      <c r="X5797" s="10">
        <v>106956</v>
      </c>
      <c r="Y5797" s="10">
        <v>201726</v>
      </c>
      <c r="Z5797" s="10">
        <v>0</v>
      </c>
      <c r="AA5797" s="10">
        <v>139027</v>
      </c>
      <c r="AB5797" s="10">
        <v>253264</v>
      </c>
      <c r="AC5797" s="10">
        <v>4600</v>
      </c>
      <c r="AD5797" s="10">
        <v>957.71663999999998</v>
      </c>
      <c r="AE5797" s="10">
        <v>174291</v>
      </c>
      <c r="AF5797" s="10">
        <v>37</v>
      </c>
      <c r="AG5797" s="10">
        <v>68.98</v>
      </c>
      <c r="AH5797" s="10">
        <v>1.21</v>
      </c>
      <c r="AI5797" s="10">
        <v>124.49</v>
      </c>
      <c r="AJ5797" s="10" t="s">
        <v>40</v>
      </c>
    </row>
    <row r="5798" spans="1:36" x14ac:dyDescent="0.25">
      <c r="A5798" s="10" t="s">
        <v>36</v>
      </c>
      <c r="B5798" s="10" t="s">
        <v>66</v>
      </c>
      <c r="C5798" s="10">
        <v>26</v>
      </c>
      <c r="D5798" s="10" t="s">
        <v>38</v>
      </c>
      <c r="E5798" s="10">
        <v>2610</v>
      </c>
      <c r="F5798" s="10" t="s">
        <v>52</v>
      </c>
      <c r="G5798" s="20">
        <v>1218835</v>
      </c>
      <c r="H5798" s="10">
        <v>328.36540430000002</v>
      </c>
      <c r="I5798" s="10">
        <v>19</v>
      </c>
      <c r="J5798" s="10">
        <v>70</v>
      </c>
      <c r="K5798" s="10">
        <v>426.3135259</v>
      </c>
      <c r="L5798" s="10">
        <v>814</v>
      </c>
      <c r="M5798" s="10">
        <v>15</v>
      </c>
      <c r="N5798" s="10">
        <v>3091</v>
      </c>
      <c r="O5798" s="10">
        <v>722304</v>
      </c>
      <c r="P5798" s="10">
        <v>578833</v>
      </c>
      <c r="Q5798" s="10">
        <v>77580</v>
      </c>
      <c r="R5798" s="10">
        <v>111</v>
      </c>
      <c r="S5798" s="10">
        <v>18</v>
      </c>
      <c r="T5798" s="10">
        <v>30.883289999999999</v>
      </c>
      <c r="U5798" s="10">
        <v>2828.9932659999999</v>
      </c>
      <c r="V5798" s="10">
        <v>36342</v>
      </c>
      <c r="W5798" s="10">
        <v>38862</v>
      </c>
      <c r="X5798" s="10">
        <v>61475</v>
      </c>
      <c r="Y5798" s="10">
        <v>98613</v>
      </c>
      <c r="Z5798" s="10">
        <v>3</v>
      </c>
      <c r="AA5798" s="10">
        <v>85943</v>
      </c>
      <c r="AB5798" s="10">
        <v>129649</v>
      </c>
      <c r="AC5798" s="10">
        <v>3905</v>
      </c>
      <c r="AD5798" s="10">
        <v>2371.7964499999998</v>
      </c>
      <c r="AE5798" s="10">
        <v>532401</v>
      </c>
      <c r="AF5798" s="10">
        <v>11</v>
      </c>
      <c r="AG5798" s="10">
        <v>47.96</v>
      </c>
      <c r="AH5798" s="10">
        <v>21.05</v>
      </c>
      <c r="AI5798" s="10">
        <v>100.24</v>
      </c>
      <c r="AJ5798" s="10" t="s">
        <v>40</v>
      </c>
    </row>
    <row r="5799" spans="1:36" x14ac:dyDescent="0.25">
      <c r="A5799" s="10" t="s">
        <v>36</v>
      </c>
      <c r="B5799" s="10" t="s">
        <v>66</v>
      </c>
      <c r="C5799" s="10">
        <v>26</v>
      </c>
      <c r="D5799" s="10" t="s">
        <v>38</v>
      </c>
      <c r="E5799" s="10">
        <v>2612</v>
      </c>
      <c r="F5799" s="10" t="s">
        <v>60</v>
      </c>
      <c r="G5799" s="20">
        <v>568864</v>
      </c>
      <c r="H5799" s="10">
        <v>339.9360087</v>
      </c>
      <c r="I5799" s="10">
        <v>17</v>
      </c>
      <c r="J5799" s="10">
        <v>71</v>
      </c>
      <c r="K5799" s="10">
        <v>201.91147090000001</v>
      </c>
      <c r="L5799" s="10">
        <v>657</v>
      </c>
      <c r="M5799" s="10">
        <v>6</v>
      </c>
      <c r="N5799" s="10">
        <v>1144</v>
      </c>
      <c r="O5799" s="10">
        <v>351126</v>
      </c>
      <c r="P5799" s="10">
        <v>282411</v>
      </c>
      <c r="Q5799" s="10">
        <v>58046</v>
      </c>
      <c r="R5799" s="10">
        <v>31</v>
      </c>
      <c r="S5799" s="10">
        <v>4</v>
      </c>
      <c r="T5799" s="10">
        <v>34.896349999999998</v>
      </c>
      <c r="U5799" s="10">
        <v>1430.411531</v>
      </c>
      <c r="V5799" s="10">
        <v>19920</v>
      </c>
      <c r="W5799" s="10">
        <v>24540</v>
      </c>
      <c r="X5799" s="10">
        <v>38866</v>
      </c>
      <c r="Y5799" s="10">
        <v>72784</v>
      </c>
      <c r="Z5799" s="10">
        <v>0</v>
      </c>
      <c r="AA5799" s="10">
        <v>52654</v>
      </c>
      <c r="AB5799" s="10">
        <v>93162</v>
      </c>
      <c r="AC5799" s="10">
        <v>1801</v>
      </c>
      <c r="AD5799" s="10">
        <v>1193.6037100000001</v>
      </c>
      <c r="AE5799" s="10">
        <v>237233</v>
      </c>
      <c r="AF5799" s="10">
        <v>6</v>
      </c>
      <c r="AG5799" s="10">
        <v>78.62</v>
      </c>
      <c r="AH5799" s="10">
        <v>3.02</v>
      </c>
      <c r="AI5799" s="10">
        <v>101.11</v>
      </c>
      <c r="AJ5799" s="10" t="s">
        <v>40</v>
      </c>
    </row>
    <row r="5800" spans="1:36" x14ac:dyDescent="0.25">
      <c r="A5800" s="10" t="s">
        <v>36</v>
      </c>
      <c r="B5800" s="10" t="s">
        <v>66</v>
      </c>
      <c r="C5800" s="10">
        <v>26</v>
      </c>
      <c r="D5800" s="10" t="s">
        <v>38</v>
      </c>
      <c r="E5800" s="10">
        <v>2614</v>
      </c>
      <c r="F5800" s="10" t="s">
        <v>45</v>
      </c>
      <c r="G5800" s="20">
        <v>657345</v>
      </c>
      <c r="H5800" s="10">
        <v>322.63324510000001</v>
      </c>
      <c r="I5800" s="10">
        <v>28</v>
      </c>
      <c r="J5800" s="10">
        <v>21</v>
      </c>
      <c r="K5800" s="10">
        <v>369.54149439999998</v>
      </c>
      <c r="L5800" s="10">
        <v>1233</v>
      </c>
      <c r="M5800" s="10">
        <v>6</v>
      </c>
      <c r="N5800" s="10">
        <v>2601</v>
      </c>
      <c r="O5800" s="10">
        <v>541637</v>
      </c>
      <c r="P5800" s="10">
        <v>391784</v>
      </c>
      <c r="Q5800" s="10">
        <v>29473</v>
      </c>
      <c r="R5800" s="10">
        <v>9</v>
      </c>
      <c r="S5800" s="10">
        <v>4</v>
      </c>
      <c r="T5800" s="10">
        <v>21.315650000000002</v>
      </c>
      <c r="U5800" s="10">
        <v>2138.358174</v>
      </c>
      <c r="V5800" s="10">
        <v>19172</v>
      </c>
      <c r="W5800" s="10">
        <v>20038</v>
      </c>
      <c r="X5800" s="10">
        <v>32635</v>
      </c>
      <c r="Y5800" s="10">
        <v>44145</v>
      </c>
      <c r="Z5800" s="10">
        <v>5</v>
      </c>
      <c r="AA5800" s="10">
        <v>49388</v>
      </c>
      <c r="AB5800" s="10">
        <v>64183</v>
      </c>
      <c r="AC5800" s="10">
        <v>3834</v>
      </c>
      <c r="AD5800" s="10">
        <v>1747.5010299999999</v>
      </c>
      <c r="AE5800" s="10">
        <v>405513</v>
      </c>
      <c r="AF5800" s="10">
        <v>26</v>
      </c>
      <c r="AG5800" s="10">
        <v>65.12</v>
      </c>
      <c r="AH5800" s="10">
        <v>22.11</v>
      </c>
      <c r="AI5800" s="10">
        <v>99.86</v>
      </c>
      <c r="AJ5800" s="10" t="s">
        <v>40</v>
      </c>
    </row>
    <row r="5801" spans="1:36" x14ac:dyDescent="0.25">
      <c r="A5801" s="10" t="s">
        <v>36</v>
      </c>
      <c r="B5801" s="10" t="s">
        <v>66</v>
      </c>
      <c r="C5801" s="10">
        <v>26</v>
      </c>
      <c r="D5801" s="10" t="s">
        <v>38</v>
      </c>
      <c r="E5801" s="10">
        <v>2614</v>
      </c>
      <c r="F5801" s="10" t="s">
        <v>45</v>
      </c>
      <c r="G5801" s="20">
        <v>657345</v>
      </c>
      <c r="H5801" s="10">
        <v>324.556849</v>
      </c>
      <c r="I5801" s="10">
        <v>28</v>
      </c>
      <c r="J5801" s="10">
        <v>21</v>
      </c>
      <c r="K5801" s="10">
        <v>369.6596644</v>
      </c>
      <c r="L5801" s="10">
        <v>1240</v>
      </c>
      <c r="M5801" s="10">
        <v>6</v>
      </c>
      <c r="N5801" s="10">
        <v>2645</v>
      </c>
      <c r="O5801" s="10">
        <v>555287</v>
      </c>
      <c r="P5801" s="10">
        <v>401380</v>
      </c>
      <c r="Q5801" s="10">
        <v>29497</v>
      </c>
      <c r="R5801" s="10">
        <v>9</v>
      </c>
      <c r="S5801" s="10">
        <v>4</v>
      </c>
      <c r="T5801" s="10">
        <v>21.315650000000002</v>
      </c>
      <c r="U5801" s="10">
        <v>2193.1973039999998</v>
      </c>
      <c r="V5801" s="10">
        <v>19362</v>
      </c>
      <c r="W5801" s="10">
        <v>20246</v>
      </c>
      <c r="X5801" s="10">
        <v>32664</v>
      </c>
      <c r="Y5801" s="10">
        <v>44181</v>
      </c>
      <c r="Z5801" s="10">
        <v>9</v>
      </c>
      <c r="AA5801" s="10">
        <v>49397</v>
      </c>
      <c r="AB5801" s="10">
        <v>64197</v>
      </c>
      <c r="AC5801" s="10">
        <v>3885</v>
      </c>
      <c r="AD5801" s="10">
        <v>1802.22199</v>
      </c>
      <c r="AE5801" s="10">
        <v>415394</v>
      </c>
      <c r="AF5801" s="10">
        <v>26</v>
      </c>
      <c r="AG5801" s="10">
        <v>65.349999999999994</v>
      </c>
      <c r="AH5801" s="10">
        <v>21.98</v>
      </c>
      <c r="AI5801" s="10">
        <v>99.9</v>
      </c>
      <c r="AJ5801" s="10" t="s">
        <v>40</v>
      </c>
    </row>
    <row r="5802" spans="1:36" x14ac:dyDescent="0.25">
      <c r="A5802" s="10" t="s">
        <v>36</v>
      </c>
      <c r="B5802" s="10" t="s">
        <v>66</v>
      </c>
      <c r="C5802" s="10">
        <v>26</v>
      </c>
      <c r="D5802" s="10" t="s">
        <v>38</v>
      </c>
      <c r="E5802" s="10">
        <v>2615</v>
      </c>
      <c r="F5802" s="10" t="s">
        <v>50</v>
      </c>
      <c r="G5802" s="20">
        <v>790544</v>
      </c>
      <c r="H5802" s="10">
        <v>317.08518420000001</v>
      </c>
      <c r="I5802" s="10">
        <v>16</v>
      </c>
      <c r="J5802" s="10">
        <v>28</v>
      </c>
      <c r="K5802" s="10">
        <v>89.919823500000007</v>
      </c>
      <c r="L5802" s="10">
        <v>359</v>
      </c>
      <c r="M5802" s="10">
        <v>15</v>
      </c>
      <c r="N5802" s="10">
        <v>3669</v>
      </c>
      <c r="O5802" s="10">
        <v>411978</v>
      </c>
      <c r="P5802" s="10">
        <v>376363</v>
      </c>
      <c r="Q5802" s="10">
        <v>86317</v>
      </c>
      <c r="R5802" s="10">
        <v>20</v>
      </c>
      <c r="S5802" s="10">
        <v>15</v>
      </c>
      <c r="T5802" s="10">
        <v>26.07328</v>
      </c>
      <c r="U5802" s="10">
        <v>1422.3143030000001</v>
      </c>
      <c r="V5802" s="10">
        <v>24769</v>
      </c>
      <c r="W5802" s="10">
        <v>27901</v>
      </c>
      <c r="X5802" s="10">
        <v>55845</v>
      </c>
      <c r="Y5802" s="10">
        <v>95557</v>
      </c>
      <c r="Z5802" s="10">
        <v>0</v>
      </c>
      <c r="AA5802" s="10">
        <v>90646</v>
      </c>
      <c r="AB5802" s="10">
        <v>146895</v>
      </c>
      <c r="AC5802" s="10">
        <v>4028</v>
      </c>
      <c r="AD5802" s="10">
        <v>1306.3212000000001</v>
      </c>
      <c r="AE5802" s="10">
        <v>291237</v>
      </c>
      <c r="AF5802" s="10">
        <v>10</v>
      </c>
      <c r="AG5802" s="10">
        <v>61.76</v>
      </c>
      <c r="AH5802" s="10">
        <v>23.55</v>
      </c>
      <c r="AI5802" s="10">
        <v>106.2</v>
      </c>
      <c r="AJ5802" s="10" t="s">
        <v>40</v>
      </c>
    </row>
    <row r="5803" spans="1:36" x14ac:dyDescent="0.25">
      <c r="A5803" s="10" t="s">
        <v>36</v>
      </c>
      <c r="B5803" s="10" t="s">
        <v>66</v>
      </c>
      <c r="C5803" s="10">
        <v>26</v>
      </c>
      <c r="D5803" s="10" t="s">
        <v>38</v>
      </c>
      <c r="E5803" s="10">
        <v>2619</v>
      </c>
      <c r="F5803" s="10" t="s">
        <v>57</v>
      </c>
      <c r="G5803" s="20">
        <v>263429</v>
      </c>
      <c r="H5803" s="10">
        <v>316.31743360000002</v>
      </c>
      <c r="I5803" s="10">
        <v>24</v>
      </c>
      <c r="J5803" s="10">
        <v>11</v>
      </c>
      <c r="K5803" s="10">
        <v>174.5421758</v>
      </c>
      <c r="L5803" s="10">
        <v>488</v>
      </c>
      <c r="M5803" s="10">
        <v>24</v>
      </c>
      <c r="N5803" s="10">
        <v>2674</v>
      </c>
      <c r="O5803" s="10">
        <v>196460</v>
      </c>
      <c r="P5803" s="10">
        <v>95005</v>
      </c>
      <c r="Q5803" s="10">
        <v>11279</v>
      </c>
      <c r="R5803" s="10">
        <v>52</v>
      </c>
      <c r="S5803" s="10">
        <v>7</v>
      </c>
      <c r="T5803" s="10">
        <v>10.65385</v>
      </c>
      <c r="U5803" s="10">
        <v>806.63325580000003</v>
      </c>
      <c r="V5803" s="10">
        <v>8078</v>
      </c>
      <c r="W5803" s="10">
        <v>8511</v>
      </c>
      <c r="X5803" s="10">
        <v>16090</v>
      </c>
      <c r="Y5803" s="10">
        <v>22374</v>
      </c>
      <c r="Z5803" s="10">
        <v>6</v>
      </c>
      <c r="AA5803" s="10">
        <v>33638</v>
      </c>
      <c r="AB5803" s="10">
        <v>44678</v>
      </c>
      <c r="AC5803" s="10">
        <v>3162</v>
      </c>
      <c r="AD5803" s="10">
        <v>621.43723</v>
      </c>
      <c r="AE5803" s="10">
        <v>165333</v>
      </c>
      <c r="AF5803" s="10">
        <v>25</v>
      </c>
      <c r="AG5803" s="10">
        <v>60.29</v>
      </c>
      <c r="AH5803" s="10">
        <v>10.61</v>
      </c>
      <c r="AI5803" s="10">
        <v>101.16</v>
      </c>
      <c r="AJ5803" s="10" t="s">
        <v>40</v>
      </c>
    </row>
    <row r="5804" spans="1:36" x14ac:dyDescent="0.25">
      <c r="A5804" s="10" t="s">
        <v>36</v>
      </c>
      <c r="B5804" s="10" t="s">
        <v>66</v>
      </c>
      <c r="C5804" s="10">
        <v>26</v>
      </c>
      <c r="D5804" s="10" t="s">
        <v>38</v>
      </c>
      <c r="E5804" s="10">
        <v>2601</v>
      </c>
      <c r="F5804" s="10" t="s">
        <v>39</v>
      </c>
      <c r="G5804" s="20">
        <v>680918</v>
      </c>
      <c r="H5804" s="10">
        <v>335.5899837</v>
      </c>
      <c r="I5804" s="10">
        <v>23</v>
      </c>
      <c r="J5804" s="10">
        <v>23</v>
      </c>
      <c r="K5804" s="10">
        <v>659.90620799999999</v>
      </c>
      <c r="L5804" s="10">
        <v>1144</v>
      </c>
      <c r="M5804" s="10">
        <v>597</v>
      </c>
      <c r="N5804" s="10">
        <v>6376</v>
      </c>
      <c r="O5804" s="10">
        <v>283479</v>
      </c>
      <c r="P5804" s="10">
        <v>38312</v>
      </c>
      <c r="Q5804" s="10">
        <v>8850</v>
      </c>
      <c r="R5804" s="10">
        <v>145</v>
      </c>
      <c r="S5804" s="10">
        <v>10</v>
      </c>
      <c r="T5804" s="10">
        <v>31.612010000000001</v>
      </c>
      <c r="U5804" s="10">
        <v>1642.8453480000001</v>
      </c>
      <c r="V5804" s="10">
        <v>12146</v>
      </c>
      <c r="W5804" s="10">
        <v>12760</v>
      </c>
      <c r="X5804" s="10">
        <v>59587</v>
      </c>
      <c r="Y5804" s="10">
        <v>68887</v>
      </c>
      <c r="Z5804" s="10">
        <v>9</v>
      </c>
      <c r="AA5804" s="10">
        <v>119686</v>
      </c>
      <c r="AB5804" s="10">
        <v>136623</v>
      </c>
      <c r="AC5804" s="10">
        <v>7520</v>
      </c>
      <c r="AD5804" s="10">
        <v>951.32713000000001</v>
      </c>
      <c r="AE5804" s="10">
        <v>145925</v>
      </c>
      <c r="AF5804" s="10">
        <v>42</v>
      </c>
      <c r="AG5804" s="10">
        <v>71.099999999999994</v>
      </c>
      <c r="AH5804" s="10">
        <v>8.57</v>
      </c>
      <c r="AI5804" s="10">
        <v>101.57</v>
      </c>
      <c r="AJ5804" s="10" t="s">
        <v>40</v>
      </c>
    </row>
    <row r="5805" spans="1:36" x14ac:dyDescent="0.25">
      <c r="A5805" s="10" t="s">
        <v>36</v>
      </c>
      <c r="B5805" s="10" t="s">
        <v>66</v>
      </c>
      <c r="C5805" s="10">
        <v>26</v>
      </c>
      <c r="D5805" s="10" t="s">
        <v>38</v>
      </c>
      <c r="E5805" s="10">
        <v>2604</v>
      </c>
      <c r="F5805" s="10" t="s">
        <v>42</v>
      </c>
      <c r="G5805" s="20">
        <v>1484176</v>
      </c>
      <c r="H5805" s="10">
        <v>315.65163589999997</v>
      </c>
      <c r="I5805" s="10">
        <v>22</v>
      </c>
      <c r="J5805" s="10">
        <v>65</v>
      </c>
      <c r="K5805" s="10">
        <v>764.10128320000001</v>
      </c>
      <c r="L5805" s="10">
        <v>1521</v>
      </c>
      <c r="M5805" s="10">
        <v>132</v>
      </c>
      <c r="N5805" s="10">
        <v>6421</v>
      </c>
      <c r="O5805" s="10">
        <v>828830</v>
      </c>
      <c r="P5805" s="10">
        <v>690603</v>
      </c>
      <c r="Q5805" s="10">
        <v>74629</v>
      </c>
      <c r="R5805" s="10">
        <v>0</v>
      </c>
      <c r="S5805" s="10">
        <v>0</v>
      </c>
      <c r="T5805" s="10">
        <v>40.628500000000003</v>
      </c>
      <c r="U5805" s="10">
        <v>3420.9452369999999</v>
      </c>
      <c r="V5805" s="10">
        <v>36919</v>
      </c>
      <c r="W5805" s="10">
        <v>38789</v>
      </c>
      <c r="X5805" s="10">
        <v>66632</v>
      </c>
      <c r="Y5805" s="10">
        <v>89223</v>
      </c>
      <c r="Z5805" s="10">
        <v>2</v>
      </c>
      <c r="AA5805" s="10">
        <v>107280</v>
      </c>
      <c r="AB5805" s="10">
        <v>135112</v>
      </c>
      <c r="AC5805" s="10">
        <v>7942</v>
      </c>
      <c r="AD5805" s="10">
        <v>2616.2154540000001</v>
      </c>
      <c r="AE5805" s="10">
        <v>674812</v>
      </c>
      <c r="AF5805" s="10">
        <v>23</v>
      </c>
      <c r="AG5805" s="10">
        <v>80.78</v>
      </c>
      <c r="AH5805" s="10">
        <v>11.21</v>
      </c>
      <c r="AI5805" s="10">
        <v>101.06</v>
      </c>
      <c r="AJ5805" s="10" t="s">
        <v>40</v>
      </c>
    </row>
    <row r="5806" spans="1:36" x14ac:dyDescent="0.25">
      <c r="A5806" s="10" t="s">
        <v>36</v>
      </c>
      <c r="B5806" s="10" t="s">
        <v>66</v>
      </c>
      <c r="C5806" s="10">
        <v>26</v>
      </c>
      <c r="D5806" s="10" t="s">
        <v>38</v>
      </c>
      <c r="E5806" s="10">
        <v>2607</v>
      </c>
      <c r="F5806" s="10" t="s">
        <v>58</v>
      </c>
      <c r="G5806" s="20">
        <v>845916</v>
      </c>
      <c r="H5806" s="10">
        <v>345.4460699</v>
      </c>
      <c r="I5806" s="10">
        <v>24</v>
      </c>
      <c r="J5806" s="10">
        <v>6</v>
      </c>
      <c r="K5806" s="10">
        <v>435.04109740000001</v>
      </c>
      <c r="L5806" s="10">
        <v>1053</v>
      </c>
      <c r="M5806" s="10">
        <v>519</v>
      </c>
      <c r="N5806" s="10">
        <v>7059</v>
      </c>
      <c r="O5806" s="10">
        <v>354848</v>
      </c>
      <c r="P5806" s="10">
        <v>183964</v>
      </c>
      <c r="Q5806" s="10">
        <v>58747</v>
      </c>
      <c r="R5806" s="10">
        <v>336</v>
      </c>
      <c r="S5806" s="10">
        <v>48</v>
      </c>
      <c r="T5806" s="10">
        <v>25.953430000000001</v>
      </c>
      <c r="U5806" s="10">
        <v>1686.802997</v>
      </c>
      <c r="V5806" s="10">
        <v>14778</v>
      </c>
      <c r="W5806" s="10">
        <v>15178</v>
      </c>
      <c r="X5806" s="10">
        <v>61004</v>
      </c>
      <c r="Y5806" s="10">
        <v>96543</v>
      </c>
      <c r="Z5806" s="10">
        <v>1</v>
      </c>
      <c r="AA5806" s="10">
        <v>107142</v>
      </c>
      <c r="AB5806" s="10">
        <v>160828</v>
      </c>
      <c r="AC5806" s="10">
        <v>8112</v>
      </c>
      <c r="AD5806" s="10">
        <v>1225.8084699999999</v>
      </c>
      <c r="AE5806" s="10">
        <v>213819</v>
      </c>
      <c r="AF5806" s="10">
        <v>18</v>
      </c>
      <c r="AG5806" s="10">
        <v>68.849999999999994</v>
      </c>
      <c r="AH5806" s="10">
        <v>8.94</v>
      </c>
      <c r="AI5806" s="10">
        <v>106.4</v>
      </c>
      <c r="AJ5806" s="10" t="s">
        <v>40</v>
      </c>
    </row>
    <row r="5807" spans="1:36" x14ac:dyDescent="0.25">
      <c r="A5807" s="10" t="s">
        <v>36</v>
      </c>
      <c r="B5807" s="10" t="s">
        <v>66</v>
      </c>
      <c r="C5807" s="10">
        <v>26</v>
      </c>
      <c r="D5807" s="10" t="s">
        <v>38</v>
      </c>
      <c r="E5807" s="10">
        <v>2609</v>
      </c>
      <c r="F5807" s="10" t="s">
        <v>51</v>
      </c>
      <c r="G5807" s="20">
        <v>1295757</v>
      </c>
      <c r="H5807" s="10">
        <v>326.33698609999999</v>
      </c>
      <c r="I5807" s="10">
        <v>18</v>
      </c>
      <c r="J5807" s="10">
        <v>84</v>
      </c>
      <c r="K5807" s="10">
        <v>305.06054590000002</v>
      </c>
      <c r="L5807" s="10">
        <v>1441</v>
      </c>
      <c r="M5807" s="10">
        <v>69</v>
      </c>
      <c r="N5807" s="10">
        <v>6351</v>
      </c>
      <c r="O5807" s="10">
        <v>793831</v>
      </c>
      <c r="P5807" s="10">
        <v>520256</v>
      </c>
      <c r="Q5807" s="10">
        <v>87521</v>
      </c>
      <c r="R5807" s="10">
        <v>0</v>
      </c>
      <c r="S5807" s="10">
        <v>0</v>
      </c>
      <c r="T5807" s="10">
        <v>33.198279999999997</v>
      </c>
      <c r="U5807" s="10">
        <v>2928.8229860000001</v>
      </c>
      <c r="V5807" s="10">
        <v>42217</v>
      </c>
      <c r="W5807" s="10">
        <v>45663</v>
      </c>
      <c r="X5807" s="10">
        <v>85612</v>
      </c>
      <c r="Y5807" s="10">
        <v>132464</v>
      </c>
      <c r="Z5807" s="10">
        <v>10</v>
      </c>
      <c r="AA5807" s="10">
        <v>128682</v>
      </c>
      <c r="AB5807" s="10">
        <v>185885</v>
      </c>
      <c r="AC5807" s="10">
        <v>7792</v>
      </c>
      <c r="AD5807" s="10">
        <v>2590.5641599999999</v>
      </c>
      <c r="AE5807" s="10">
        <v>627287</v>
      </c>
      <c r="AF5807" s="10">
        <v>20</v>
      </c>
      <c r="AG5807" s="10">
        <v>47.11</v>
      </c>
      <c r="AH5807" s="10">
        <v>22.89</v>
      </c>
      <c r="AI5807" s="10">
        <v>100.54</v>
      </c>
      <c r="AJ5807" s="10" t="s">
        <v>40</v>
      </c>
    </row>
    <row r="5808" spans="1:36" x14ac:dyDescent="0.25">
      <c r="A5808" s="10" t="s">
        <v>36</v>
      </c>
      <c r="B5808" s="10" t="s">
        <v>66</v>
      </c>
      <c r="C5808" s="10">
        <v>26</v>
      </c>
      <c r="D5808" s="10" t="s">
        <v>38</v>
      </c>
      <c r="E5808" s="10">
        <v>2618</v>
      </c>
      <c r="F5808" s="10" t="s">
        <v>55</v>
      </c>
      <c r="G5808" s="20">
        <v>1142944</v>
      </c>
      <c r="H5808" s="10">
        <v>323.44330960000002</v>
      </c>
      <c r="I5808" s="10">
        <v>30</v>
      </c>
      <c r="J5808" s="10">
        <v>147</v>
      </c>
      <c r="K5808" s="10">
        <v>130.29237180000001</v>
      </c>
      <c r="L5808" s="10">
        <v>910</v>
      </c>
      <c r="M5808" s="10">
        <v>0</v>
      </c>
      <c r="N5808" s="10">
        <v>3908</v>
      </c>
      <c r="O5808" s="10">
        <v>736765</v>
      </c>
      <c r="P5808" s="10">
        <v>549964</v>
      </c>
      <c r="Q5808" s="10">
        <v>42165</v>
      </c>
      <c r="R5808" s="10">
        <v>0</v>
      </c>
      <c r="S5808" s="10">
        <v>0</v>
      </c>
      <c r="T5808" s="10">
        <v>25.871919999999999</v>
      </c>
      <c r="U5808" s="10">
        <v>2539.181392</v>
      </c>
      <c r="V5808" s="10">
        <v>24461</v>
      </c>
      <c r="W5808" s="10">
        <v>25883</v>
      </c>
      <c r="X5808" s="10">
        <v>35243</v>
      </c>
      <c r="Y5808" s="10">
        <v>55697</v>
      </c>
      <c r="Z5808" s="10">
        <v>11</v>
      </c>
      <c r="AA5808" s="10">
        <v>53323</v>
      </c>
      <c r="AB5808" s="10">
        <v>78741</v>
      </c>
      <c r="AC5808" s="10">
        <v>4818</v>
      </c>
      <c r="AD5808" s="10">
        <v>2383.0171</v>
      </c>
      <c r="AE5808" s="10">
        <v>596910</v>
      </c>
      <c r="AF5808" s="10">
        <v>27</v>
      </c>
      <c r="AG5808" s="10">
        <v>35.17</v>
      </c>
      <c r="AH5808" s="10">
        <v>36.86</v>
      </c>
      <c r="AI5808" s="10">
        <v>99.96</v>
      </c>
      <c r="AJ5808" s="10" t="s">
        <v>40</v>
      </c>
    </row>
    <row r="5809" spans="1:36" x14ac:dyDescent="0.25">
      <c r="A5809" s="10" t="s">
        <v>36</v>
      </c>
      <c r="B5809" s="10" t="s">
        <v>66</v>
      </c>
      <c r="C5809" s="10">
        <v>26</v>
      </c>
      <c r="D5809" s="10" t="s">
        <v>38</v>
      </c>
      <c r="E5809" s="10">
        <v>2612</v>
      </c>
      <c r="F5809" s="10" t="s">
        <v>60</v>
      </c>
      <c r="G5809" s="20">
        <v>568864</v>
      </c>
      <c r="H5809" s="10">
        <v>340.13749940000002</v>
      </c>
      <c r="I5809" s="10">
        <v>17</v>
      </c>
      <c r="J5809" s="10">
        <v>71</v>
      </c>
      <c r="K5809" s="10">
        <v>201.91147090000001</v>
      </c>
      <c r="L5809" s="10">
        <v>657</v>
      </c>
      <c r="M5809" s="10">
        <v>6</v>
      </c>
      <c r="N5809" s="10">
        <v>1139</v>
      </c>
      <c r="O5809" s="10">
        <v>350918</v>
      </c>
      <c r="P5809" s="10">
        <v>282223</v>
      </c>
      <c r="Q5809" s="10">
        <v>58046</v>
      </c>
      <c r="R5809" s="10">
        <v>31</v>
      </c>
      <c r="S5809" s="10">
        <v>4</v>
      </c>
      <c r="T5809" s="10">
        <v>34.896349999999998</v>
      </c>
      <c r="U5809" s="10">
        <v>1430.411531</v>
      </c>
      <c r="V5809" s="10">
        <v>19915</v>
      </c>
      <c r="W5809" s="10">
        <v>24534</v>
      </c>
      <c r="X5809" s="10">
        <v>38866</v>
      </c>
      <c r="Y5809" s="10">
        <v>72784</v>
      </c>
      <c r="Z5809" s="10">
        <v>0</v>
      </c>
      <c r="AA5809" s="10">
        <v>52654</v>
      </c>
      <c r="AB5809" s="10">
        <v>93162</v>
      </c>
      <c r="AC5809" s="10">
        <v>1796</v>
      </c>
      <c r="AD5809" s="10">
        <v>1193.6037100000001</v>
      </c>
      <c r="AE5809" s="10">
        <v>237059</v>
      </c>
      <c r="AF5809" s="10">
        <v>6</v>
      </c>
      <c r="AG5809" s="10">
        <v>78.63</v>
      </c>
      <c r="AH5809" s="10">
        <v>3.01</v>
      </c>
      <c r="AI5809" s="10">
        <v>101.11</v>
      </c>
      <c r="AJ5809" s="10" t="s">
        <v>40</v>
      </c>
    </row>
    <row r="5810" spans="1:36" x14ac:dyDescent="0.25">
      <c r="A5810" s="10" t="s">
        <v>36</v>
      </c>
      <c r="B5810" s="10" t="s">
        <v>66</v>
      </c>
      <c r="C5810" s="10">
        <v>26</v>
      </c>
      <c r="D5810" s="10" t="s">
        <v>38</v>
      </c>
      <c r="E5810" s="10">
        <v>2616</v>
      </c>
      <c r="F5810" s="10" t="s">
        <v>53</v>
      </c>
      <c r="G5810" s="20">
        <v>971873</v>
      </c>
      <c r="H5810" s="10">
        <v>355.8515223</v>
      </c>
      <c r="I5810" s="10">
        <v>13</v>
      </c>
      <c r="J5810" s="10">
        <v>109</v>
      </c>
      <c r="K5810" s="10">
        <v>77.147592239999994</v>
      </c>
      <c r="L5810" s="10">
        <v>1018</v>
      </c>
      <c r="M5810" s="10">
        <v>16</v>
      </c>
      <c r="N5810" s="10">
        <v>6879</v>
      </c>
      <c r="O5810" s="10">
        <v>438187</v>
      </c>
      <c r="P5810" s="10">
        <v>369178</v>
      </c>
      <c r="Q5810" s="10">
        <v>126065</v>
      </c>
      <c r="R5810" s="10">
        <v>210</v>
      </c>
      <c r="S5810" s="10">
        <v>68</v>
      </c>
      <c r="T5810" s="10">
        <v>30.223310000000001</v>
      </c>
      <c r="U5810" s="10">
        <v>1666.6660119999999</v>
      </c>
      <c r="V5810" s="10">
        <v>31939</v>
      </c>
      <c r="W5810" s="10">
        <v>38831</v>
      </c>
      <c r="X5810" s="10">
        <v>77325</v>
      </c>
      <c r="Y5810" s="10">
        <v>149815</v>
      </c>
      <c r="Z5810" s="10">
        <v>0</v>
      </c>
      <c r="AA5810" s="10">
        <v>105276</v>
      </c>
      <c r="AB5810" s="10">
        <v>194541</v>
      </c>
      <c r="AC5810" s="10">
        <v>7897</v>
      </c>
      <c r="AD5810" s="10">
        <v>1559.29511</v>
      </c>
      <c r="AE5810" s="10">
        <v>294506</v>
      </c>
      <c r="AF5810" s="10">
        <v>39</v>
      </c>
      <c r="AG5810" s="10">
        <v>64.05</v>
      </c>
      <c r="AH5810" s="10">
        <v>10.210000000000001</v>
      </c>
      <c r="AI5810" s="10">
        <v>100.26</v>
      </c>
      <c r="AJ5810" s="10" t="s">
        <v>40</v>
      </c>
    </row>
    <row r="5811" spans="1:36" x14ac:dyDescent="0.25">
      <c r="A5811" s="10" t="s">
        <v>36</v>
      </c>
      <c r="B5811" s="10" t="s">
        <v>66</v>
      </c>
      <c r="C5811" s="10">
        <v>26</v>
      </c>
      <c r="D5811" s="10" t="s">
        <v>38</v>
      </c>
      <c r="E5811" s="10">
        <v>2620</v>
      </c>
      <c r="F5811" s="10" t="s">
        <v>62</v>
      </c>
      <c r="G5811" s="20">
        <v>611959</v>
      </c>
      <c r="H5811" s="10">
        <v>324.85647390000003</v>
      </c>
      <c r="I5811" s="10">
        <v>26</v>
      </c>
      <c r="J5811" s="10">
        <v>20</v>
      </c>
      <c r="K5811" s="10">
        <v>302.9076665</v>
      </c>
      <c r="L5811" s="10">
        <v>602</v>
      </c>
      <c r="M5811" s="10">
        <v>89</v>
      </c>
      <c r="N5811" s="10">
        <v>6946</v>
      </c>
      <c r="O5811" s="10">
        <v>638525</v>
      </c>
      <c r="P5811" s="10">
        <v>485806</v>
      </c>
      <c r="Q5811" s="10">
        <v>53325</v>
      </c>
      <c r="R5811" s="10">
        <v>1082</v>
      </c>
      <c r="S5811" s="10">
        <v>31</v>
      </c>
      <c r="T5811" s="10">
        <v>22.927710000000001</v>
      </c>
      <c r="U5811" s="10">
        <v>2400.125176</v>
      </c>
      <c r="V5811" s="10">
        <v>24133</v>
      </c>
      <c r="W5811" s="10">
        <v>25122</v>
      </c>
      <c r="X5811" s="10">
        <v>54008</v>
      </c>
      <c r="Y5811" s="10">
        <v>71394</v>
      </c>
      <c r="Z5811" s="10">
        <v>63</v>
      </c>
      <c r="AA5811" s="10">
        <v>109906</v>
      </c>
      <c r="AB5811" s="10">
        <v>156059</v>
      </c>
      <c r="AC5811" s="10">
        <v>7548</v>
      </c>
      <c r="AD5811" s="10">
        <v>2074.2898</v>
      </c>
      <c r="AE5811" s="10">
        <v>376542</v>
      </c>
      <c r="AF5811" s="10">
        <v>30</v>
      </c>
      <c r="AG5811" s="10">
        <v>72.930000000000007</v>
      </c>
      <c r="AH5811" s="10">
        <v>8.0500000000000007</v>
      </c>
      <c r="AI5811" s="10">
        <v>109.93</v>
      </c>
      <c r="AJ5811" s="10" t="s">
        <v>40</v>
      </c>
    </row>
    <row r="5812" spans="1:36" x14ac:dyDescent="0.25">
      <c r="A5812" s="10" t="s">
        <v>36</v>
      </c>
      <c r="B5812" s="10" t="s">
        <v>66</v>
      </c>
      <c r="C5812" s="10">
        <v>26</v>
      </c>
      <c r="D5812" s="10" t="s">
        <v>38</v>
      </c>
      <c r="E5812" s="10">
        <v>2618</v>
      </c>
      <c r="F5812" s="10" t="s">
        <v>55</v>
      </c>
      <c r="G5812" s="20">
        <v>1142944</v>
      </c>
      <c r="H5812" s="10">
        <v>322.5046577</v>
      </c>
      <c r="I5812" s="10">
        <v>30</v>
      </c>
      <c r="J5812" s="10">
        <v>147</v>
      </c>
      <c r="K5812" s="10">
        <v>130.29237180000001</v>
      </c>
      <c r="L5812" s="10">
        <v>910</v>
      </c>
      <c r="M5812" s="10">
        <v>0</v>
      </c>
      <c r="N5812" s="10">
        <v>3916</v>
      </c>
      <c r="O5812" s="10">
        <v>743605</v>
      </c>
      <c r="P5812" s="10">
        <v>555352</v>
      </c>
      <c r="Q5812" s="10">
        <v>42170</v>
      </c>
      <c r="R5812" s="10">
        <v>0</v>
      </c>
      <c r="S5812" s="10">
        <v>0</v>
      </c>
      <c r="T5812" s="10">
        <v>25.871919999999999</v>
      </c>
      <c r="U5812" s="10">
        <v>2554.3250520000001</v>
      </c>
      <c r="V5812" s="10">
        <v>24518</v>
      </c>
      <c r="W5812" s="10">
        <v>25952</v>
      </c>
      <c r="X5812" s="10">
        <v>35246</v>
      </c>
      <c r="Y5812" s="10">
        <v>55703</v>
      </c>
      <c r="Z5812" s="10">
        <v>11</v>
      </c>
      <c r="AA5812" s="10">
        <v>53317</v>
      </c>
      <c r="AB5812" s="10">
        <v>78731</v>
      </c>
      <c r="AC5812" s="10">
        <v>4826</v>
      </c>
      <c r="AD5812" s="10">
        <v>2398.1607600000002</v>
      </c>
      <c r="AE5812" s="10">
        <v>602553</v>
      </c>
      <c r="AF5812" s="10">
        <v>27</v>
      </c>
      <c r="AG5812" s="10">
        <v>35.07</v>
      </c>
      <c r="AH5812" s="10">
        <v>37.15</v>
      </c>
      <c r="AI5812" s="10">
        <v>100</v>
      </c>
      <c r="AJ5812" s="10" t="s">
        <v>40</v>
      </c>
    </row>
    <row r="5813" spans="1:36" x14ac:dyDescent="0.25">
      <c r="A5813" s="10" t="s">
        <v>36</v>
      </c>
      <c r="B5813" s="10" t="s">
        <v>66</v>
      </c>
      <c r="C5813" s="10">
        <v>26</v>
      </c>
      <c r="D5813" s="10" t="s">
        <v>38</v>
      </c>
      <c r="E5813" s="10">
        <v>2620</v>
      </c>
      <c r="F5813" s="10" t="s">
        <v>62</v>
      </c>
      <c r="G5813" s="20">
        <v>611959</v>
      </c>
      <c r="H5813" s="10">
        <v>323.85884499999997</v>
      </c>
      <c r="I5813" s="10">
        <v>26</v>
      </c>
      <c r="J5813" s="10">
        <v>20</v>
      </c>
      <c r="K5813" s="10">
        <v>302.9076665</v>
      </c>
      <c r="L5813" s="10">
        <v>602</v>
      </c>
      <c r="M5813" s="10">
        <v>92</v>
      </c>
      <c r="N5813" s="10">
        <v>6936</v>
      </c>
      <c r="O5813" s="10">
        <v>633559</v>
      </c>
      <c r="P5813" s="10">
        <v>482921</v>
      </c>
      <c r="Q5813" s="10">
        <v>53298</v>
      </c>
      <c r="R5813" s="10">
        <v>1072</v>
      </c>
      <c r="S5813" s="10">
        <v>31</v>
      </c>
      <c r="T5813" s="10">
        <v>22.68918</v>
      </c>
      <c r="U5813" s="10">
        <v>2377.4337059999998</v>
      </c>
      <c r="V5813" s="10">
        <v>24051</v>
      </c>
      <c r="W5813" s="10">
        <v>25034</v>
      </c>
      <c r="X5813" s="10">
        <v>53959</v>
      </c>
      <c r="Y5813" s="10">
        <v>71339</v>
      </c>
      <c r="Z5813" s="10">
        <v>63</v>
      </c>
      <c r="AA5813" s="10">
        <v>109769</v>
      </c>
      <c r="AB5813" s="10">
        <v>155919</v>
      </c>
      <c r="AC5813" s="10">
        <v>7538</v>
      </c>
      <c r="AD5813" s="10">
        <v>2051.8368599999999</v>
      </c>
      <c r="AE5813" s="10">
        <v>373805</v>
      </c>
      <c r="AF5813" s="10">
        <v>30</v>
      </c>
      <c r="AG5813" s="10">
        <v>72.849999999999994</v>
      </c>
      <c r="AH5813" s="10">
        <v>8.06</v>
      </c>
      <c r="AI5813" s="10">
        <v>109.83</v>
      </c>
      <c r="AJ5813" s="10" t="s">
        <v>40</v>
      </c>
    </row>
    <row r="5814" spans="1:36" x14ac:dyDescent="0.25">
      <c r="A5814" s="10" t="s">
        <v>36</v>
      </c>
      <c r="B5814" s="10" t="s">
        <v>66</v>
      </c>
      <c r="C5814" s="10">
        <v>26</v>
      </c>
      <c r="D5814" s="10" t="s">
        <v>38</v>
      </c>
      <c r="E5814" s="10">
        <v>2624</v>
      </c>
      <c r="F5814" s="10" t="s">
        <v>48</v>
      </c>
      <c r="G5814" s="20">
        <v>246319</v>
      </c>
      <c r="H5814" s="10">
        <v>328.10930200000001</v>
      </c>
      <c r="I5814" s="10">
        <v>21</v>
      </c>
      <c r="J5814" s="10">
        <v>10</v>
      </c>
      <c r="K5814" s="10">
        <v>127.8395567</v>
      </c>
      <c r="L5814" s="10">
        <v>203</v>
      </c>
      <c r="M5814" s="10">
        <v>21</v>
      </c>
      <c r="N5814" s="10">
        <v>1127</v>
      </c>
      <c r="O5814" s="10">
        <v>153236</v>
      </c>
      <c r="P5814" s="10">
        <v>130606</v>
      </c>
      <c r="Q5814" s="10">
        <v>15991</v>
      </c>
      <c r="R5814" s="10">
        <v>9</v>
      </c>
      <c r="S5814" s="10">
        <v>2</v>
      </c>
      <c r="T5814" s="10">
        <v>8.4783799999999996</v>
      </c>
      <c r="U5814" s="10">
        <v>639.09950670000001</v>
      </c>
      <c r="V5814" s="10">
        <v>7222</v>
      </c>
      <c r="W5814" s="10">
        <v>7710</v>
      </c>
      <c r="X5814" s="10">
        <v>12772</v>
      </c>
      <c r="Y5814" s="10">
        <v>18777</v>
      </c>
      <c r="Z5814" s="10">
        <v>0</v>
      </c>
      <c r="AA5814" s="10">
        <v>19735</v>
      </c>
      <c r="AB5814" s="10">
        <v>27023</v>
      </c>
      <c r="AC5814" s="10">
        <v>1330</v>
      </c>
      <c r="AD5814" s="10">
        <v>502.78156999999999</v>
      </c>
      <c r="AE5814" s="10">
        <v>119459</v>
      </c>
      <c r="AF5814" s="10">
        <v>12</v>
      </c>
      <c r="AG5814" s="10">
        <v>38.06</v>
      </c>
      <c r="AH5814" s="10">
        <v>23.31</v>
      </c>
      <c r="AI5814" s="10">
        <v>99.97</v>
      </c>
      <c r="AJ5814" s="10" t="s">
        <v>40</v>
      </c>
    </row>
    <row r="5815" spans="1:36" x14ac:dyDescent="0.25">
      <c r="A5815" s="10" t="s">
        <v>36</v>
      </c>
      <c r="B5815" s="10" t="s">
        <v>66</v>
      </c>
      <c r="C5815" s="10">
        <v>26</v>
      </c>
      <c r="D5815" s="10" t="s">
        <v>38</v>
      </c>
      <c r="E5815" s="10">
        <v>2604</v>
      </c>
      <c r="F5815" s="10" t="s">
        <v>42</v>
      </c>
      <c r="G5815" s="20">
        <v>1484176</v>
      </c>
      <c r="H5815" s="10">
        <v>320.90053660000001</v>
      </c>
      <c r="I5815" s="10">
        <v>23</v>
      </c>
      <c r="J5815" s="10">
        <v>66</v>
      </c>
      <c r="K5815" s="10">
        <v>764.10128320000001</v>
      </c>
      <c r="L5815" s="10">
        <v>1580</v>
      </c>
      <c r="M5815" s="10">
        <v>126</v>
      </c>
      <c r="N5815" s="10">
        <v>6413</v>
      </c>
      <c r="O5815" s="10">
        <v>873248</v>
      </c>
      <c r="P5815" s="10">
        <v>728940</v>
      </c>
      <c r="Q5815" s="10">
        <v>74703</v>
      </c>
      <c r="R5815" s="10">
        <v>0</v>
      </c>
      <c r="S5815" s="10">
        <v>0</v>
      </c>
      <c r="T5815" s="10">
        <v>40.628500000000003</v>
      </c>
      <c r="U5815" s="10">
        <v>3606.9873010000001</v>
      </c>
      <c r="V5815" s="10">
        <v>37681</v>
      </c>
      <c r="W5815" s="10">
        <v>39636</v>
      </c>
      <c r="X5815" s="10">
        <v>66700</v>
      </c>
      <c r="Y5815" s="10">
        <v>89314</v>
      </c>
      <c r="Z5815" s="10">
        <v>3</v>
      </c>
      <c r="AA5815" s="10">
        <v>107311</v>
      </c>
      <c r="AB5815" s="10">
        <v>135158</v>
      </c>
      <c r="AC5815" s="10">
        <v>7993</v>
      </c>
      <c r="AD5815" s="10">
        <v>2802.2575179999999</v>
      </c>
      <c r="AE5815" s="10">
        <v>710241</v>
      </c>
      <c r="AF5815" s="10">
        <v>23</v>
      </c>
      <c r="AG5815" s="10">
        <v>80.69</v>
      </c>
      <c r="AH5815" s="10">
        <v>11.46</v>
      </c>
      <c r="AI5815" s="10">
        <v>101.45</v>
      </c>
      <c r="AJ5815" s="10" t="s">
        <v>40</v>
      </c>
    </row>
    <row r="5816" spans="1:36" x14ac:dyDescent="0.25">
      <c r="A5816" s="10" t="s">
        <v>36</v>
      </c>
      <c r="B5816" s="10" t="s">
        <v>66</v>
      </c>
      <c r="C5816" s="10">
        <v>26</v>
      </c>
      <c r="D5816" s="10" t="s">
        <v>38</v>
      </c>
      <c r="E5816" s="10">
        <v>2611</v>
      </c>
      <c r="F5816" s="10" t="s">
        <v>46</v>
      </c>
      <c r="G5816" s="20">
        <v>962621</v>
      </c>
      <c r="H5816" s="10">
        <v>324.47294890000001</v>
      </c>
      <c r="I5816" s="10">
        <v>15</v>
      </c>
      <c r="J5816" s="10">
        <v>618</v>
      </c>
      <c r="K5816" s="10">
        <v>151.66878740000001</v>
      </c>
      <c r="L5816" s="10">
        <v>552</v>
      </c>
      <c r="M5816" s="10">
        <v>3</v>
      </c>
      <c r="N5816" s="10">
        <v>3042</v>
      </c>
      <c r="O5816" s="10">
        <v>525669</v>
      </c>
      <c r="P5816" s="10">
        <v>426641</v>
      </c>
      <c r="Q5816" s="10">
        <v>95157</v>
      </c>
      <c r="R5816" s="10">
        <v>0</v>
      </c>
      <c r="S5816" s="10">
        <v>7</v>
      </c>
      <c r="T5816" s="10">
        <v>37.001719999999999</v>
      </c>
      <c r="U5816" s="10">
        <v>1894.3242130000001</v>
      </c>
      <c r="V5816" s="10">
        <v>34494</v>
      </c>
      <c r="W5816" s="10">
        <v>39212</v>
      </c>
      <c r="X5816" s="10">
        <v>65288</v>
      </c>
      <c r="Y5816" s="10">
        <v>117652</v>
      </c>
      <c r="Z5816" s="10">
        <v>4</v>
      </c>
      <c r="AA5816" s="10">
        <v>99521</v>
      </c>
      <c r="AB5816" s="10">
        <v>165264</v>
      </c>
      <c r="AC5816" s="10">
        <v>3594</v>
      </c>
      <c r="AD5816" s="10">
        <v>1705.6537060000001</v>
      </c>
      <c r="AE5816" s="10">
        <v>382399</v>
      </c>
      <c r="AF5816" s="10">
        <v>9</v>
      </c>
      <c r="AG5816" s="10">
        <v>56.77</v>
      </c>
      <c r="AH5816" s="10">
        <v>10.69</v>
      </c>
      <c r="AI5816" s="10">
        <v>101.09</v>
      </c>
      <c r="AJ5816" s="10" t="s">
        <v>40</v>
      </c>
    </row>
    <row r="5817" spans="1:36" x14ac:dyDescent="0.25">
      <c r="A5817" s="10" t="s">
        <v>36</v>
      </c>
      <c r="B5817" s="10" t="s">
        <v>66</v>
      </c>
      <c r="C5817" s="10">
        <v>26</v>
      </c>
      <c r="D5817" s="10" t="s">
        <v>38</v>
      </c>
      <c r="E5817" s="10">
        <v>2620</v>
      </c>
      <c r="F5817" s="10" t="s">
        <v>62</v>
      </c>
      <c r="G5817" s="20">
        <v>611959</v>
      </c>
      <c r="H5817" s="10">
        <v>319.38845950000001</v>
      </c>
      <c r="I5817" s="10">
        <v>26</v>
      </c>
      <c r="J5817" s="10">
        <v>20</v>
      </c>
      <c r="K5817" s="10">
        <v>302.9076665</v>
      </c>
      <c r="L5817" s="10">
        <v>613</v>
      </c>
      <c r="M5817" s="10">
        <v>88</v>
      </c>
      <c r="N5817" s="10">
        <v>6953</v>
      </c>
      <c r="O5817" s="10">
        <v>656578</v>
      </c>
      <c r="P5817" s="10">
        <v>497747</v>
      </c>
      <c r="Q5817" s="10">
        <v>53539</v>
      </c>
      <c r="R5817" s="10">
        <v>1091</v>
      </c>
      <c r="S5817" s="10">
        <v>31</v>
      </c>
      <c r="T5817" s="10">
        <v>22.927710000000001</v>
      </c>
      <c r="U5817" s="10">
        <v>2422.8697360000001</v>
      </c>
      <c r="V5817" s="10">
        <v>24618</v>
      </c>
      <c r="W5817" s="10">
        <v>25663</v>
      </c>
      <c r="X5817" s="10">
        <v>54276</v>
      </c>
      <c r="Y5817" s="10">
        <v>71701</v>
      </c>
      <c r="Z5817" s="10">
        <v>73</v>
      </c>
      <c r="AA5817" s="10">
        <v>110027</v>
      </c>
      <c r="AB5817" s="10">
        <v>156169</v>
      </c>
      <c r="AC5817" s="10">
        <v>7566</v>
      </c>
      <c r="AD5817" s="10">
        <v>2097.0343600000001</v>
      </c>
      <c r="AE5817" s="10">
        <v>387255</v>
      </c>
      <c r="AF5817" s="10">
        <v>30</v>
      </c>
      <c r="AG5817" s="10">
        <v>73.31</v>
      </c>
      <c r="AH5817" s="10">
        <v>7.86</v>
      </c>
      <c r="AI5817" s="10">
        <v>110.49</v>
      </c>
      <c r="AJ5817" s="10" t="s">
        <v>40</v>
      </c>
    </row>
    <row r="5818" spans="1:36" x14ac:dyDescent="0.25">
      <c r="A5818" s="10" t="s">
        <v>36</v>
      </c>
      <c r="B5818" s="10" t="s">
        <v>66</v>
      </c>
      <c r="C5818" s="10">
        <v>26</v>
      </c>
      <c r="D5818" s="10" t="s">
        <v>38</v>
      </c>
      <c r="E5818" s="10">
        <v>2604</v>
      </c>
      <c r="F5818" s="10" t="s">
        <v>42</v>
      </c>
      <c r="G5818" s="20">
        <v>1484176</v>
      </c>
      <c r="H5818" s="10">
        <v>316.35042379999999</v>
      </c>
      <c r="I5818" s="10">
        <v>24</v>
      </c>
      <c r="J5818" s="10">
        <v>67</v>
      </c>
      <c r="K5818" s="10">
        <v>764.17319320000001</v>
      </c>
      <c r="L5818" s="10">
        <v>1590</v>
      </c>
      <c r="M5818" s="10">
        <v>115</v>
      </c>
      <c r="N5818" s="10">
        <v>6480</v>
      </c>
      <c r="O5818" s="10">
        <v>928648</v>
      </c>
      <c r="P5818" s="10">
        <v>774847</v>
      </c>
      <c r="Q5818" s="10">
        <v>74817</v>
      </c>
      <c r="R5818" s="10">
        <v>0</v>
      </c>
      <c r="S5818" s="10">
        <v>0</v>
      </c>
      <c r="T5818" s="10">
        <v>42.210549999999998</v>
      </c>
      <c r="U5818" s="10">
        <v>3744.1656269999999</v>
      </c>
      <c r="V5818" s="10">
        <v>38451</v>
      </c>
      <c r="W5818" s="10">
        <v>40512</v>
      </c>
      <c r="X5818" s="10">
        <v>66786</v>
      </c>
      <c r="Y5818" s="10">
        <v>89443</v>
      </c>
      <c r="Z5818" s="10">
        <v>5</v>
      </c>
      <c r="AA5818" s="10">
        <v>107381</v>
      </c>
      <c r="AB5818" s="10">
        <v>135271</v>
      </c>
      <c r="AC5818" s="10">
        <v>8070</v>
      </c>
      <c r="AD5818" s="10">
        <v>2937.781884</v>
      </c>
      <c r="AE5818" s="10">
        <v>754606</v>
      </c>
      <c r="AF5818" s="10">
        <v>23</v>
      </c>
      <c r="AG5818" s="10">
        <v>80.58</v>
      </c>
      <c r="AH5818" s="10">
        <v>11.72</v>
      </c>
      <c r="AI5818" s="10">
        <v>101.39</v>
      </c>
      <c r="AJ5818" s="10" t="s">
        <v>40</v>
      </c>
    </row>
    <row r="5819" spans="1:36" x14ac:dyDescent="0.25">
      <c r="A5819" s="10" t="s">
        <v>36</v>
      </c>
      <c r="B5819" s="10" t="s">
        <v>66</v>
      </c>
      <c r="C5819" s="10">
        <v>26</v>
      </c>
      <c r="D5819" s="10" t="s">
        <v>38</v>
      </c>
      <c r="E5819" s="10">
        <v>2606</v>
      </c>
      <c r="F5819" s="10" t="s">
        <v>49</v>
      </c>
      <c r="G5819" s="20">
        <v>355484</v>
      </c>
      <c r="H5819" s="10">
        <v>321.90547140000001</v>
      </c>
      <c r="I5819" s="10">
        <v>26</v>
      </c>
      <c r="J5819" s="10">
        <v>32</v>
      </c>
      <c r="K5819" s="10">
        <v>750.08353169999998</v>
      </c>
      <c r="L5819" s="10">
        <v>727</v>
      </c>
      <c r="M5819" s="10">
        <v>74</v>
      </c>
      <c r="N5819" s="10">
        <v>5191</v>
      </c>
      <c r="O5819" s="10">
        <v>353307</v>
      </c>
      <c r="P5819" s="10">
        <v>301597</v>
      </c>
      <c r="Q5819" s="10">
        <v>34387</v>
      </c>
      <c r="R5819" s="10">
        <v>630</v>
      </c>
      <c r="S5819" s="10">
        <v>78</v>
      </c>
      <c r="T5819" s="10">
        <v>18.728809999999999</v>
      </c>
      <c r="U5819" s="10">
        <v>1906.126906</v>
      </c>
      <c r="V5819" s="10">
        <v>13521</v>
      </c>
      <c r="W5819" s="10">
        <v>14396</v>
      </c>
      <c r="X5819" s="10">
        <v>28332</v>
      </c>
      <c r="Y5819" s="10">
        <v>41096</v>
      </c>
      <c r="Z5819" s="10">
        <v>4</v>
      </c>
      <c r="AA5819" s="10">
        <v>46871</v>
      </c>
      <c r="AB5819" s="10">
        <v>66537</v>
      </c>
      <c r="AC5819" s="10">
        <v>5918</v>
      </c>
      <c r="AD5819" s="10">
        <v>1137.314564</v>
      </c>
      <c r="AE5819" s="10">
        <v>275190</v>
      </c>
      <c r="AF5819" s="10">
        <v>23</v>
      </c>
      <c r="AG5819" s="10">
        <v>25.37</v>
      </c>
      <c r="AH5819" s="10">
        <v>17.47</v>
      </c>
      <c r="AI5819" s="10">
        <v>111.48</v>
      </c>
      <c r="AJ5819" s="10" t="s">
        <v>40</v>
      </c>
    </row>
    <row r="5820" spans="1:36" x14ac:dyDescent="0.25">
      <c r="A5820" s="10" t="s">
        <v>36</v>
      </c>
      <c r="B5820" s="10" t="s">
        <v>66</v>
      </c>
      <c r="C5820" s="10">
        <v>26</v>
      </c>
      <c r="D5820" s="10" t="s">
        <v>38</v>
      </c>
      <c r="E5820" s="10">
        <v>2607</v>
      </c>
      <c r="F5820" s="10" t="s">
        <v>58</v>
      </c>
      <c r="G5820" s="20">
        <v>845916</v>
      </c>
      <c r="H5820" s="10">
        <v>335.26824470000003</v>
      </c>
      <c r="I5820" s="10">
        <v>25</v>
      </c>
      <c r="J5820" s="10">
        <v>6</v>
      </c>
      <c r="K5820" s="10">
        <v>436.96776699999998</v>
      </c>
      <c r="L5820" s="10">
        <v>1310</v>
      </c>
      <c r="M5820" s="10">
        <v>471</v>
      </c>
      <c r="N5820" s="10">
        <v>7013</v>
      </c>
      <c r="O5820" s="10">
        <v>417943</v>
      </c>
      <c r="P5820" s="10">
        <v>218369</v>
      </c>
      <c r="Q5820" s="10">
        <v>58762</v>
      </c>
      <c r="R5820" s="10">
        <v>404</v>
      </c>
      <c r="S5820" s="10">
        <v>48</v>
      </c>
      <c r="T5820" s="10">
        <v>28.73837</v>
      </c>
      <c r="U5820" s="10">
        <v>1866.936297</v>
      </c>
      <c r="V5820" s="10">
        <v>16445</v>
      </c>
      <c r="W5820" s="10">
        <v>16931</v>
      </c>
      <c r="X5820" s="10">
        <v>61126</v>
      </c>
      <c r="Y5820" s="10">
        <v>96668</v>
      </c>
      <c r="Z5820" s="10">
        <v>1</v>
      </c>
      <c r="AA5820" s="10">
        <v>107121</v>
      </c>
      <c r="AB5820" s="10">
        <v>160695</v>
      </c>
      <c r="AC5820" s="10">
        <v>8323</v>
      </c>
      <c r="AD5820" s="10">
        <v>1401.2301600000001</v>
      </c>
      <c r="AE5820" s="10">
        <v>252796</v>
      </c>
      <c r="AF5820" s="10">
        <v>18</v>
      </c>
      <c r="AG5820" s="10">
        <v>70.2</v>
      </c>
      <c r="AH5820" s="10">
        <v>8.6999999999999993</v>
      </c>
      <c r="AI5820" s="10">
        <v>105.91</v>
      </c>
      <c r="AJ5820" s="10" t="s">
        <v>40</v>
      </c>
    </row>
    <row r="5821" spans="1:36" x14ac:dyDescent="0.25">
      <c r="A5821" s="10" t="s">
        <v>36</v>
      </c>
      <c r="B5821" s="10" t="s">
        <v>66</v>
      </c>
      <c r="C5821" s="10">
        <v>26</v>
      </c>
      <c r="D5821" s="10" t="s">
        <v>38</v>
      </c>
      <c r="E5821" s="10">
        <v>2606</v>
      </c>
      <c r="F5821" s="10" t="s">
        <v>49</v>
      </c>
      <c r="G5821" s="20">
        <v>355484</v>
      </c>
      <c r="H5821" s="10">
        <v>321.32621740000002</v>
      </c>
      <c r="I5821" s="10">
        <v>25</v>
      </c>
      <c r="J5821" s="10">
        <v>31</v>
      </c>
      <c r="K5821" s="10">
        <v>750.08353169999998</v>
      </c>
      <c r="L5821" s="10">
        <v>697</v>
      </c>
      <c r="M5821" s="10">
        <v>81</v>
      </c>
      <c r="N5821" s="10">
        <v>5203</v>
      </c>
      <c r="O5821" s="10">
        <v>345317</v>
      </c>
      <c r="P5821" s="10">
        <v>294506</v>
      </c>
      <c r="Q5821" s="10">
        <v>34362</v>
      </c>
      <c r="R5821" s="10">
        <v>630</v>
      </c>
      <c r="S5821" s="10">
        <v>78</v>
      </c>
      <c r="T5821" s="10">
        <v>18.728809999999999</v>
      </c>
      <c r="U5821" s="10">
        <v>1878.4063960000001</v>
      </c>
      <c r="V5821" s="10">
        <v>13362</v>
      </c>
      <c r="W5821" s="10">
        <v>14217</v>
      </c>
      <c r="X5821" s="10">
        <v>28322</v>
      </c>
      <c r="Y5821" s="10">
        <v>41071</v>
      </c>
      <c r="Z5821" s="10">
        <v>4</v>
      </c>
      <c r="AA5821" s="10">
        <v>46842</v>
      </c>
      <c r="AB5821" s="10">
        <v>66490</v>
      </c>
      <c r="AC5821" s="10">
        <v>5900</v>
      </c>
      <c r="AD5821" s="10">
        <v>1109.5940539999999</v>
      </c>
      <c r="AE5821" s="10">
        <v>269139</v>
      </c>
      <c r="AF5821" s="10">
        <v>23</v>
      </c>
      <c r="AG5821" s="10">
        <v>24.59</v>
      </c>
      <c r="AH5821" s="10">
        <v>17.66</v>
      </c>
      <c r="AI5821" s="10">
        <v>111.51</v>
      </c>
      <c r="AJ5821" s="10" t="s">
        <v>40</v>
      </c>
    </row>
    <row r="5822" spans="1:36" x14ac:dyDescent="0.25">
      <c r="A5822" s="10" t="s">
        <v>36</v>
      </c>
      <c r="B5822" s="10" t="s">
        <v>66</v>
      </c>
      <c r="C5822" s="10">
        <v>26</v>
      </c>
      <c r="D5822" s="10" t="s">
        <v>38</v>
      </c>
      <c r="E5822" s="10">
        <v>2622</v>
      </c>
      <c r="F5822" s="10" t="s">
        <v>63</v>
      </c>
      <c r="G5822" s="20">
        <v>434684</v>
      </c>
      <c r="H5822" s="10">
        <v>322.15620259999997</v>
      </c>
      <c r="I5822" s="10">
        <v>27</v>
      </c>
      <c r="J5822" s="10">
        <v>10</v>
      </c>
      <c r="K5822" s="10">
        <v>341.65905379999998</v>
      </c>
      <c r="L5822" s="10">
        <v>508</v>
      </c>
      <c r="M5822" s="10">
        <v>129</v>
      </c>
      <c r="N5822" s="10">
        <v>4230</v>
      </c>
      <c r="O5822" s="10">
        <v>130679</v>
      </c>
      <c r="P5822" s="10">
        <v>63532</v>
      </c>
      <c r="Q5822" s="10">
        <v>14381</v>
      </c>
      <c r="R5822" s="10">
        <v>0</v>
      </c>
      <c r="S5822" s="10">
        <v>4</v>
      </c>
      <c r="T5822" s="10">
        <v>53.28293</v>
      </c>
      <c r="U5822" s="10">
        <v>815.93248779999999</v>
      </c>
      <c r="V5822" s="10">
        <v>4839</v>
      </c>
      <c r="W5822" s="10">
        <v>5038</v>
      </c>
      <c r="X5822" s="10">
        <v>23336</v>
      </c>
      <c r="Y5822" s="10">
        <v>30285</v>
      </c>
      <c r="Z5822" s="10">
        <v>2</v>
      </c>
      <c r="AA5822" s="10">
        <v>42349</v>
      </c>
      <c r="AB5822" s="10">
        <v>54600</v>
      </c>
      <c r="AC5822" s="10">
        <v>4738</v>
      </c>
      <c r="AD5822" s="10">
        <v>420.99050399999999</v>
      </c>
      <c r="AE5822" s="10">
        <v>47999</v>
      </c>
      <c r="AF5822" s="10">
        <v>27</v>
      </c>
      <c r="AG5822" s="10">
        <v>72.87</v>
      </c>
      <c r="AH5822" s="10">
        <v>4.8099999999999996</v>
      </c>
      <c r="AI5822" s="10">
        <v>99.74</v>
      </c>
      <c r="AJ5822" s="10" t="s">
        <v>40</v>
      </c>
    </row>
    <row r="5823" spans="1:36" x14ac:dyDescent="0.25">
      <c r="A5823" s="10" t="s">
        <v>36</v>
      </c>
      <c r="B5823" s="10" t="s">
        <v>66</v>
      </c>
      <c r="C5823" s="10">
        <v>26</v>
      </c>
      <c r="D5823" s="10" t="s">
        <v>38</v>
      </c>
      <c r="E5823" s="10">
        <v>2602</v>
      </c>
      <c r="F5823" s="10" t="s">
        <v>41</v>
      </c>
      <c r="G5823" s="20">
        <v>718736</v>
      </c>
      <c r="H5823" s="10">
        <v>319.34485269999999</v>
      </c>
      <c r="I5823" s="10">
        <v>24</v>
      </c>
      <c r="J5823" s="10">
        <v>40</v>
      </c>
      <c r="K5823" s="10">
        <v>477.81268890000001</v>
      </c>
      <c r="L5823" s="10">
        <v>1418</v>
      </c>
      <c r="M5823" s="10">
        <v>104</v>
      </c>
      <c r="N5823" s="10">
        <v>7294</v>
      </c>
      <c r="O5823" s="10">
        <v>526782</v>
      </c>
      <c r="P5823" s="10">
        <v>413333</v>
      </c>
      <c r="Q5823" s="10">
        <v>56348</v>
      </c>
      <c r="R5823" s="10">
        <v>403</v>
      </c>
      <c r="S5823" s="10">
        <v>47</v>
      </c>
      <c r="T5823" s="10">
        <v>47.55686</v>
      </c>
      <c r="U5823" s="10">
        <v>2207.6207509999999</v>
      </c>
      <c r="V5823" s="10">
        <v>21488</v>
      </c>
      <c r="W5823" s="10">
        <v>22625</v>
      </c>
      <c r="X5823" s="10">
        <v>58013</v>
      </c>
      <c r="Y5823" s="10">
        <v>74587</v>
      </c>
      <c r="Z5823" s="10">
        <v>25</v>
      </c>
      <c r="AA5823" s="10">
        <v>102340</v>
      </c>
      <c r="AB5823" s="10">
        <v>127262</v>
      </c>
      <c r="AC5823" s="10">
        <v>8712</v>
      </c>
      <c r="AD5823" s="10">
        <v>1682.2512019999999</v>
      </c>
      <c r="AE5823" s="10">
        <v>321107</v>
      </c>
      <c r="AF5823" s="10">
        <v>23</v>
      </c>
      <c r="AG5823" s="10">
        <v>59.08</v>
      </c>
      <c r="AH5823" s="10">
        <v>4.12</v>
      </c>
      <c r="AI5823" s="10">
        <v>101.17</v>
      </c>
      <c r="AJ5823" s="10" t="s">
        <v>40</v>
      </c>
    </row>
    <row r="5824" spans="1:36" x14ac:dyDescent="0.25">
      <c r="A5824" s="10" t="s">
        <v>36</v>
      </c>
      <c r="B5824" s="10" t="s">
        <v>66</v>
      </c>
      <c r="C5824" s="10">
        <v>26</v>
      </c>
      <c r="D5824" s="10" t="s">
        <v>38</v>
      </c>
      <c r="E5824" s="10">
        <v>2605</v>
      </c>
      <c r="F5824" s="10" t="s">
        <v>43</v>
      </c>
      <c r="G5824" s="20">
        <v>315023</v>
      </c>
      <c r="H5824" s="10">
        <v>322.15295029999999</v>
      </c>
      <c r="I5824" s="10">
        <v>29</v>
      </c>
      <c r="J5824" s="10">
        <v>16</v>
      </c>
      <c r="K5824" s="10">
        <v>599.42225389999999</v>
      </c>
      <c r="L5824" s="10">
        <v>1087</v>
      </c>
      <c r="M5824" s="10">
        <v>131</v>
      </c>
      <c r="N5824" s="10">
        <v>4491</v>
      </c>
      <c r="O5824" s="10">
        <v>431766</v>
      </c>
      <c r="P5824" s="10">
        <v>406524</v>
      </c>
      <c r="Q5824" s="10">
        <v>44943</v>
      </c>
      <c r="R5824" s="10">
        <v>181</v>
      </c>
      <c r="S5824" s="10">
        <v>8</v>
      </c>
      <c r="T5824" s="10">
        <v>31.493919999999999</v>
      </c>
      <c r="U5824" s="10">
        <v>2021.863081</v>
      </c>
      <c r="V5824" s="10">
        <v>14717</v>
      </c>
      <c r="W5824" s="10">
        <v>15414</v>
      </c>
      <c r="X5824" s="10">
        <v>36309</v>
      </c>
      <c r="Y5824" s="10">
        <v>49425</v>
      </c>
      <c r="Z5824" s="10">
        <v>2</v>
      </c>
      <c r="AA5824" s="10">
        <v>73060</v>
      </c>
      <c r="AB5824" s="10">
        <v>97610</v>
      </c>
      <c r="AC5824" s="10">
        <v>5578</v>
      </c>
      <c r="AD5824" s="10">
        <v>1390.946907</v>
      </c>
      <c r="AE5824" s="10">
        <v>332437</v>
      </c>
      <c r="AF5824" s="10">
        <v>29</v>
      </c>
      <c r="AG5824" s="10">
        <v>86.13</v>
      </c>
      <c r="AH5824" s="10">
        <v>6.94</v>
      </c>
      <c r="AI5824" s="10">
        <v>101.08</v>
      </c>
      <c r="AJ5824" s="10" t="s">
        <v>40</v>
      </c>
    </row>
    <row r="5825" spans="1:36" x14ac:dyDescent="0.25">
      <c r="A5825" s="10" t="s">
        <v>36</v>
      </c>
      <c r="B5825" s="10" t="s">
        <v>66</v>
      </c>
      <c r="C5825" s="10">
        <v>26</v>
      </c>
      <c r="D5825" s="10" t="s">
        <v>38</v>
      </c>
      <c r="E5825" s="10">
        <v>2606</v>
      </c>
      <c r="F5825" s="10" t="s">
        <v>49</v>
      </c>
      <c r="G5825" s="20">
        <v>355484</v>
      </c>
      <c r="H5825" s="10">
        <v>320.84854560000002</v>
      </c>
      <c r="I5825" s="10">
        <v>26</v>
      </c>
      <c r="J5825" s="10">
        <v>32</v>
      </c>
      <c r="K5825" s="10">
        <v>750.08353169999998</v>
      </c>
      <c r="L5825" s="10">
        <v>708</v>
      </c>
      <c r="M5825" s="10">
        <v>79</v>
      </c>
      <c r="N5825" s="10">
        <v>5199</v>
      </c>
      <c r="O5825" s="10">
        <v>349449</v>
      </c>
      <c r="P5825" s="10">
        <v>298214</v>
      </c>
      <c r="Q5825" s="10">
        <v>34365</v>
      </c>
      <c r="R5825" s="10">
        <v>630</v>
      </c>
      <c r="S5825" s="10">
        <v>78</v>
      </c>
      <c r="T5825" s="10">
        <v>18.728809999999999</v>
      </c>
      <c r="U5825" s="10">
        <v>1890.0143760000001</v>
      </c>
      <c r="V5825" s="10">
        <v>13427</v>
      </c>
      <c r="W5825" s="10">
        <v>14287</v>
      </c>
      <c r="X5825" s="10">
        <v>28321</v>
      </c>
      <c r="Y5825" s="10">
        <v>41072</v>
      </c>
      <c r="Z5825" s="10">
        <v>4</v>
      </c>
      <c r="AA5825" s="10">
        <v>46843</v>
      </c>
      <c r="AB5825" s="10">
        <v>66493</v>
      </c>
      <c r="AC5825" s="10">
        <v>5907</v>
      </c>
      <c r="AD5825" s="10">
        <v>1121.2020339999999</v>
      </c>
      <c r="AE5825" s="10">
        <v>272199</v>
      </c>
      <c r="AF5825" s="10">
        <v>23</v>
      </c>
      <c r="AG5825" s="10">
        <v>25.03</v>
      </c>
      <c r="AH5825" s="10">
        <v>17.54</v>
      </c>
      <c r="AI5825" s="10">
        <v>111.55</v>
      </c>
      <c r="AJ5825" s="10" t="s">
        <v>40</v>
      </c>
    </row>
    <row r="5826" spans="1:36" x14ac:dyDescent="0.25">
      <c r="A5826" s="10" t="s">
        <v>36</v>
      </c>
      <c r="B5826" s="10" t="s">
        <v>66</v>
      </c>
      <c r="C5826" s="10">
        <v>26</v>
      </c>
      <c r="D5826" s="10" t="s">
        <v>38</v>
      </c>
      <c r="E5826" s="10">
        <v>2615</v>
      </c>
      <c r="F5826" s="10" t="s">
        <v>50</v>
      </c>
      <c r="G5826" s="20">
        <v>790544</v>
      </c>
      <c r="H5826" s="10">
        <v>311.76960830000002</v>
      </c>
      <c r="I5826" s="10">
        <v>16</v>
      </c>
      <c r="J5826" s="10">
        <v>28</v>
      </c>
      <c r="K5826" s="10">
        <v>89.919823500000007</v>
      </c>
      <c r="L5826" s="10">
        <v>362</v>
      </c>
      <c r="M5826" s="10">
        <v>15</v>
      </c>
      <c r="N5826" s="10">
        <v>3679</v>
      </c>
      <c r="O5826" s="10">
        <v>423852</v>
      </c>
      <c r="P5826" s="10">
        <v>387184</v>
      </c>
      <c r="Q5826" s="10">
        <v>86356</v>
      </c>
      <c r="R5826" s="10">
        <v>35</v>
      </c>
      <c r="S5826" s="10">
        <v>15</v>
      </c>
      <c r="T5826" s="10">
        <v>26.07328</v>
      </c>
      <c r="U5826" s="10">
        <v>1437.4348230000001</v>
      </c>
      <c r="V5826" s="10">
        <v>25110</v>
      </c>
      <c r="W5826" s="10">
        <v>28342</v>
      </c>
      <c r="X5826" s="10">
        <v>55871</v>
      </c>
      <c r="Y5826" s="10">
        <v>95605</v>
      </c>
      <c r="Z5826" s="10">
        <v>0</v>
      </c>
      <c r="AA5826" s="10">
        <v>90652</v>
      </c>
      <c r="AB5826" s="10">
        <v>146912</v>
      </c>
      <c r="AC5826" s="10">
        <v>4041</v>
      </c>
      <c r="AD5826" s="10">
        <v>1321.44172</v>
      </c>
      <c r="AE5826" s="10">
        <v>299578</v>
      </c>
      <c r="AF5826" s="10">
        <v>10</v>
      </c>
      <c r="AG5826" s="10">
        <v>61.72</v>
      </c>
      <c r="AH5826" s="10">
        <v>23.38</v>
      </c>
      <c r="AI5826" s="10">
        <v>106.12</v>
      </c>
      <c r="AJ5826" s="10" t="s">
        <v>40</v>
      </c>
    </row>
    <row r="5827" spans="1:36" x14ac:dyDescent="0.25">
      <c r="A5827" s="10" t="s">
        <v>36</v>
      </c>
      <c r="B5827" s="10" t="s">
        <v>66</v>
      </c>
      <c r="C5827" s="10">
        <v>26</v>
      </c>
      <c r="D5827" s="10" t="s">
        <v>38</v>
      </c>
      <c r="E5827" s="10">
        <v>2622</v>
      </c>
      <c r="F5827" s="10" t="s">
        <v>63</v>
      </c>
      <c r="G5827" s="20">
        <v>434684</v>
      </c>
      <c r="H5827" s="10">
        <v>322.0637064</v>
      </c>
      <c r="I5827" s="10">
        <v>27</v>
      </c>
      <c r="J5827" s="10">
        <v>10</v>
      </c>
      <c r="K5827" s="10">
        <v>341.65905379999998</v>
      </c>
      <c r="L5827" s="10">
        <v>508</v>
      </c>
      <c r="M5827" s="10">
        <v>122</v>
      </c>
      <c r="N5827" s="10">
        <v>4243</v>
      </c>
      <c r="O5827" s="10">
        <v>138030</v>
      </c>
      <c r="P5827" s="10">
        <v>65417</v>
      </c>
      <c r="Q5827" s="10">
        <v>14389</v>
      </c>
      <c r="R5827" s="10">
        <v>0</v>
      </c>
      <c r="S5827" s="10">
        <v>4</v>
      </c>
      <c r="T5827" s="10">
        <v>53.28293</v>
      </c>
      <c r="U5827" s="10">
        <v>839.4865178</v>
      </c>
      <c r="V5827" s="10">
        <v>5077</v>
      </c>
      <c r="W5827" s="10">
        <v>5275</v>
      </c>
      <c r="X5827" s="10">
        <v>23351</v>
      </c>
      <c r="Y5827" s="10">
        <v>30302</v>
      </c>
      <c r="Z5827" s="10">
        <v>5</v>
      </c>
      <c r="AA5827" s="10">
        <v>42359</v>
      </c>
      <c r="AB5827" s="10">
        <v>54611</v>
      </c>
      <c r="AC5827" s="10">
        <v>4751</v>
      </c>
      <c r="AD5827" s="10">
        <v>444.544534</v>
      </c>
      <c r="AE5827" s="10">
        <v>49159</v>
      </c>
      <c r="AF5827" s="10">
        <v>27</v>
      </c>
      <c r="AG5827" s="10">
        <v>72.540000000000006</v>
      </c>
      <c r="AH5827" s="10">
        <v>4.7</v>
      </c>
      <c r="AI5827" s="10">
        <v>101.12</v>
      </c>
      <c r="AJ5827" s="10" t="s">
        <v>40</v>
      </c>
    </row>
    <row r="5828" spans="1:36" x14ac:dyDescent="0.25">
      <c r="A5828" s="10" t="s">
        <v>36</v>
      </c>
      <c r="B5828" s="10" t="s">
        <v>66</v>
      </c>
      <c r="C5828" s="10">
        <v>26</v>
      </c>
      <c r="D5828" s="10" t="s">
        <v>38</v>
      </c>
      <c r="E5828" s="10">
        <v>2623</v>
      </c>
      <c r="F5828" s="10" t="s">
        <v>56</v>
      </c>
      <c r="G5828" s="20">
        <v>1612806</v>
      </c>
      <c r="H5828" s="10">
        <v>285.8865783</v>
      </c>
      <c r="I5828" s="10">
        <v>13</v>
      </c>
      <c r="J5828" s="10">
        <v>82</v>
      </c>
      <c r="K5828" s="10">
        <v>1514.912556</v>
      </c>
      <c r="L5828" s="10">
        <v>577</v>
      </c>
      <c r="M5828" s="10">
        <v>37</v>
      </c>
      <c r="N5828" s="10">
        <v>4340</v>
      </c>
      <c r="O5828" s="10">
        <v>564504</v>
      </c>
      <c r="P5828" s="10">
        <v>329942</v>
      </c>
      <c r="Q5828" s="10">
        <v>114975</v>
      </c>
      <c r="R5828" s="10">
        <v>183</v>
      </c>
      <c r="S5828" s="10">
        <v>76</v>
      </c>
      <c r="T5828" s="10">
        <v>21.09892</v>
      </c>
      <c r="U5828" s="10">
        <v>3149.8526459999998</v>
      </c>
      <c r="V5828" s="10">
        <v>42700</v>
      </c>
      <c r="W5828" s="10">
        <v>54818</v>
      </c>
      <c r="X5828" s="10">
        <v>107399</v>
      </c>
      <c r="Y5828" s="10">
        <v>202704</v>
      </c>
      <c r="Z5828" s="10">
        <v>2</v>
      </c>
      <c r="AA5828" s="10">
        <v>139274</v>
      </c>
      <c r="AB5828" s="10">
        <v>253942</v>
      </c>
      <c r="AC5828" s="10">
        <v>4917</v>
      </c>
      <c r="AD5828" s="10">
        <v>1613.8411699999999</v>
      </c>
      <c r="AE5828" s="10">
        <v>323613</v>
      </c>
      <c r="AF5828" s="10">
        <v>35</v>
      </c>
      <c r="AG5828" s="10">
        <v>68.97</v>
      </c>
      <c r="AH5828" s="10">
        <v>3.26</v>
      </c>
      <c r="AI5828" s="10">
        <v>115.82</v>
      </c>
      <c r="AJ5828" s="10" t="s">
        <v>40</v>
      </c>
    </row>
    <row r="5829" spans="1:36" x14ac:dyDescent="0.25">
      <c r="A5829" s="10" t="s">
        <v>36</v>
      </c>
      <c r="B5829" s="10" t="s">
        <v>66</v>
      </c>
      <c r="C5829" s="10">
        <v>26</v>
      </c>
      <c r="D5829" s="10" t="s">
        <v>38</v>
      </c>
      <c r="E5829" s="10">
        <v>2608</v>
      </c>
      <c r="F5829" s="10" t="s">
        <v>44</v>
      </c>
      <c r="G5829" s="20">
        <v>573085</v>
      </c>
      <c r="H5829" s="10">
        <v>340.12663659999998</v>
      </c>
      <c r="I5829" s="10">
        <v>29</v>
      </c>
      <c r="J5829" s="10">
        <v>22</v>
      </c>
      <c r="K5829" s="10">
        <v>378.60160990000003</v>
      </c>
      <c r="L5829" s="10">
        <v>631</v>
      </c>
      <c r="M5829" s="10">
        <v>75</v>
      </c>
      <c r="N5829" s="10">
        <v>4638</v>
      </c>
      <c r="O5829" s="10">
        <v>439576</v>
      </c>
      <c r="P5829" s="10">
        <v>267298</v>
      </c>
      <c r="Q5829" s="10">
        <v>24903</v>
      </c>
      <c r="R5829" s="10">
        <v>0</v>
      </c>
      <c r="S5829" s="10">
        <v>11</v>
      </c>
      <c r="T5829" s="10">
        <v>27.922249999999998</v>
      </c>
      <c r="U5829" s="10">
        <v>1901.6389240000001</v>
      </c>
      <c r="V5829" s="10">
        <v>15095</v>
      </c>
      <c r="W5829" s="10">
        <v>15890</v>
      </c>
      <c r="X5829" s="10">
        <v>29231</v>
      </c>
      <c r="Y5829" s="10">
        <v>43924</v>
      </c>
      <c r="Z5829" s="10">
        <v>16</v>
      </c>
      <c r="AA5829" s="10">
        <v>52079</v>
      </c>
      <c r="AB5829" s="10">
        <v>73139</v>
      </c>
      <c r="AC5829" s="10">
        <v>5269</v>
      </c>
      <c r="AD5829" s="10">
        <v>1495.1150640000001</v>
      </c>
      <c r="AE5829" s="10">
        <v>349067</v>
      </c>
      <c r="AF5829" s="10">
        <v>30</v>
      </c>
      <c r="AG5829" s="10">
        <v>55.88</v>
      </c>
      <c r="AH5829" s="10">
        <v>5.76</v>
      </c>
      <c r="AI5829" s="10">
        <v>108.38</v>
      </c>
      <c r="AJ5829" s="10" t="s">
        <v>40</v>
      </c>
    </row>
    <row r="5830" spans="1:36" x14ac:dyDescent="0.25">
      <c r="A5830" s="10" t="s">
        <v>36</v>
      </c>
      <c r="B5830" s="10" t="s">
        <v>66</v>
      </c>
      <c r="C5830" s="10">
        <v>26</v>
      </c>
      <c r="D5830" s="10" t="s">
        <v>38</v>
      </c>
      <c r="E5830" s="10">
        <v>2616</v>
      </c>
      <c r="F5830" s="10" t="s">
        <v>53</v>
      </c>
      <c r="G5830" s="20">
        <v>971873</v>
      </c>
      <c r="H5830" s="10">
        <v>357.13679450000001</v>
      </c>
      <c r="I5830" s="10">
        <v>13</v>
      </c>
      <c r="J5830" s="10">
        <v>109</v>
      </c>
      <c r="K5830" s="10">
        <v>77.147592239999994</v>
      </c>
      <c r="L5830" s="10">
        <v>1027</v>
      </c>
      <c r="M5830" s="10">
        <v>16</v>
      </c>
      <c r="N5830" s="10">
        <v>6885</v>
      </c>
      <c r="O5830" s="10">
        <v>444528</v>
      </c>
      <c r="P5830" s="10">
        <v>374566</v>
      </c>
      <c r="Q5830" s="10">
        <v>126097</v>
      </c>
      <c r="R5830" s="10">
        <v>210</v>
      </c>
      <c r="S5830" s="10">
        <v>68</v>
      </c>
      <c r="T5830" s="10">
        <v>30.244009999999999</v>
      </c>
      <c r="U5830" s="10">
        <v>1694.9646519999999</v>
      </c>
      <c r="V5830" s="10">
        <v>32129</v>
      </c>
      <c r="W5830" s="10">
        <v>39085</v>
      </c>
      <c r="X5830" s="10">
        <v>77331</v>
      </c>
      <c r="Y5830" s="10">
        <v>149850</v>
      </c>
      <c r="Z5830" s="10">
        <v>0</v>
      </c>
      <c r="AA5830" s="10">
        <v>105300</v>
      </c>
      <c r="AB5830" s="10">
        <v>194607</v>
      </c>
      <c r="AC5830" s="10">
        <v>7912</v>
      </c>
      <c r="AD5830" s="10">
        <v>1587.57305</v>
      </c>
      <c r="AE5830" s="10">
        <v>298393</v>
      </c>
      <c r="AF5830" s="10">
        <v>39</v>
      </c>
      <c r="AG5830" s="10">
        <v>63.59</v>
      </c>
      <c r="AH5830" s="10">
        <v>10.07</v>
      </c>
      <c r="AI5830" s="10">
        <v>100.27</v>
      </c>
      <c r="AJ5830" s="10" t="s">
        <v>40</v>
      </c>
    </row>
    <row r="5831" spans="1:36" x14ac:dyDescent="0.25">
      <c r="A5831" s="10" t="s">
        <v>36</v>
      </c>
      <c r="B5831" s="10" t="s">
        <v>66</v>
      </c>
      <c r="C5831" s="10">
        <v>26</v>
      </c>
      <c r="D5831" s="10" t="s">
        <v>38</v>
      </c>
      <c r="E5831" s="10">
        <v>2617</v>
      </c>
      <c r="F5831" s="10" t="s">
        <v>54</v>
      </c>
      <c r="G5831" s="20">
        <v>689346</v>
      </c>
      <c r="H5831" s="10">
        <v>327.5549992</v>
      </c>
      <c r="I5831" s="10">
        <v>14</v>
      </c>
      <c r="J5831" s="10">
        <v>115</v>
      </c>
      <c r="K5831" s="10">
        <v>55.7959095</v>
      </c>
      <c r="L5831" s="10">
        <v>179</v>
      </c>
      <c r="M5831" s="10">
        <v>9</v>
      </c>
      <c r="N5831" s="10">
        <v>1937</v>
      </c>
      <c r="O5831" s="10">
        <v>288624</v>
      </c>
      <c r="P5831" s="10">
        <v>228143</v>
      </c>
      <c r="Q5831" s="10">
        <v>74879</v>
      </c>
      <c r="R5831" s="10">
        <v>0</v>
      </c>
      <c r="S5831" s="10">
        <v>0</v>
      </c>
      <c r="T5831" s="10">
        <v>28.496259999999999</v>
      </c>
      <c r="U5831" s="10">
        <v>1029.69451</v>
      </c>
      <c r="V5831" s="10">
        <v>19793</v>
      </c>
      <c r="W5831" s="10">
        <v>22272</v>
      </c>
      <c r="X5831" s="10">
        <v>48529</v>
      </c>
      <c r="Y5831" s="10">
        <v>93893</v>
      </c>
      <c r="Z5831" s="10">
        <v>2</v>
      </c>
      <c r="AA5831" s="10">
        <v>82615</v>
      </c>
      <c r="AB5831" s="10">
        <v>144428</v>
      </c>
      <c r="AC5831" s="10">
        <v>2116</v>
      </c>
      <c r="AD5831" s="10">
        <v>945.40234080000005</v>
      </c>
      <c r="AE5831" s="10">
        <v>202778</v>
      </c>
      <c r="AF5831" s="10">
        <v>17</v>
      </c>
      <c r="AG5831" s="10">
        <v>47.5</v>
      </c>
      <c r="AH5831" s="10">
        <v>18.59</v>
      </c>
      <c r="AI5831" s="10">
        <v>103.69</v>
      </c>
      <c r="AJ5831" s="10" t="s">
        <v>40</v>
      </c>
    </row>
    <row r="5832" spans="1:36" x14ac:dyDescent="0.25">
      <c r="A5832" s="10" t="s">
        <v>36</v>
      </c>
      <c r="B5832" s="10" t="s">
        <v>66</v>
      </c>
      <c r="C5832" s="10">
        <v>26</v>
      </c>
      <c r="D5832" s="10" t="s">
        <v>38</v>
      </c>
      <c r="E5832" s="10">
        <v>2618</v>
      </c>
      <c r="F5832" s="10" t="s">
        <v>55</v>
      </c>
      <c r="G5832" s="20">
        <v>1142944</v>
      </c>
      <c r="H5832" s="10">
        <v>323.3269032</v>
      </c>
      <c r="I5832" s="10">
        <v>30</v>
      </c>
      <c r="J5832" s="10">
        <v>149</v>
      </c>
      <c r="K5832" s="10">
        <v>130.29237180000001</v>
      </c>
      <c r="L5832" s="10">
        <v>913</v>
      </c>
      <c r="M5832" s="10">
        <v>0</v>
      </c>
      <c r="N5832" s="10">
        <v>3953</v>
      </c>
      <c r="O5832" s="10">
        <v>760375</v>
      </c>
      <c r="P5832" s="10">
        <v>567599</v>
      </c>
      <c r="Q5832" s="10">
        <v>42174</v>
      </c>
      <c r="R5832" s="10">
        <v>0</v>
      </c>
      <c r="S5832" s="10">
        <v>0</v>
      </c>
      <c r="T5832" s="10">
        <v>29.543669999999999</v>
      </c>
      <c r="U5832" s="10">
        <v>2618.3329819999999</v>
      </c>
      <c r="V5832" s="10">
        <v>24670</v>
      </c>
      <c r="W5832" s="10">
        <v>26131</v>
      </c>
      <c r="X5832" s="10">
        <v>35254</v>
      </c>
      <c r="Y5832" s="10">
        <v>55718</v>
      </c>
      <c r="Z5832" s="10">
        <v>14</v>
      </c>
      <c r="AA5832" s="10">
        <v>53289</v>
      </c>
      <c r="AB5832" s="10">
        <v>78704</v>
      </c>
      <c r="AC5832" s="10">
        <v>4866</v>
      </c>
      <c r="AD5832" s="10">
        <v>2458.49694</v>
      </c>
      <c r="AE5832" s="10">
        <v>616140</v>
      </c>
      <c r="AF5832" s="10">
        <v>27</v>
      </c>
      <c r="AG5832" s="10">
        <v>34.909999999999997</v>
      </c>
      <c r="AH5832" s="10">
        <v>37.57</v>
      </c>
      <c r="AI5832" s="10">
        <v>99.93</v>
      </c>
      <c r="AJ5832" s="10" t="s">
        <v>40</v>
      </c>
    </row>
    <row r="5833" spans="1:36" x14ac:dyDescent="0.25">
      <c r="A5833" s="10" t="s">
        <v>36</v>
      </c>
      <c r="B5833" s="10" t="s">
        <v>66</v>
      </c>
      <c r="C5833" s="10">
        <v>26</v>
      </c>
      <c r="D5833" s="10" t="s">
        <v>38</v>
      </c>
      <c r="E5833" s="10">
        <v>2610</v>
      </c>
      <c r="F5833" s="10" t="s">
        <v>52</v>
      </c>
      <c r="G5833" s="20">
        <v>1218835</v>
      </c>
      <c r="H5833" s="10">
        <v>326.93722980000001</v>
      </c>
      <c r="I5833" s="10">
        <v>20</v>
      </c>
      <c r="J5833" s="10">
        <v>70</v>
      </c>
      <c r="K5833" s="10">
        <v>426.3135259</v>
      </c>
      <c r="L5833" s="10">
        <v>837</v>
      </c>
      <c r="M5833" s="10">
        <v>15</v>
      </c>
      <c r="N5833" s="10">
        <v>3084</v>
      </c>
      <c r="O5833" s="10">
        <v>732433</v>
      </c>
      <c r="P5833" s="10">
        <v>587042</v>
      </c>
      <c r="Q5833" s="10">
        <v>77593</v>
      </c>
      <c r="R5833" s="10">
        <v>117</v>
      </c>
      <c r="S5833" s="10">
        <v>18</v>
      </c>
      <c r="T5833" s="10">
        <v>30.883289999999999</v>
      </c>
      <c r="U5833" s="10">
        <v>2851.7929760000002</v>
      </c>
      <c r="V5833" s="10">
        <v>36503</v>
      </c>
      <c r="W5833" s="10">
        <v>39060</v>
      </c>
      <c r="X5833" s="10">
        <v>61484</v>
      </c>
      <c r="Y5833" s="10">
        <v>98628</v>
      </c>
      <c r="Z5833" s="10">
        <v>3</v>
      </c>
      <c r="AA5833" s="10">
        <v>85965</v>
      </c>
      <c r="AB5833" s="10">
        <v>129684</v>
      </c>
      <c r="AC5833" s="10">
        <v>3921</v>
      </c>
      <c r="AD5833" s="10">
        <v>2394.5961600000001</v>
      </c>
      <c r="AE5833" s="10">
        <v>539246</v>
      </c>
      <c r="AF5833" s="10">
        <v>11</v>
      </c>
      <c r="AG5833" s="10">
        <v>48.41</v>
      </c>
      <c r="AH5833" s="10">
        <v>20.8</v>
      </c>
      <c r="AI5833" s="10">
        <v>100.19</v>
      </c>
      <c r="AJ5833" s="10" t="s">
        <v>40</v>
      </c>
    </row>
    <row r="5834" spans="1:36" x14ac:dyDescent="0.25">
      <c r="A5834" s="10" t="s">
        <v>36</v>
      </c>
      <c r="B5834" s="10" t="s">
        <v>66</v>
      </c>
      <c r="C5834" s="10">
        <v>26</v>
      </c>
      <c r="D5834" s="10" t="s">
        <v>38</v>
      </c>
      <c r="E5834" s="10">
        <v>2615</v>
      </c>
      <c r="F5834" s="10" t="s">
        <v>50</v>
      </c>
      <c r="G5834" s="20">
        <v>790544</v>
      </c>
      <c r="H5834" s="10">
        <v>317.08518420000001</v>
      </c>
      <c r="I5834" s="10">
        <v>16</v>
      </c>
      <c r="J5834" s="10">
        <v>28</v>
      </c>
      <c r="K5834" s="10">
        <v>89.919823500000007</v>
      </c>
      <c r="L5834" s="10">
        <v>359</v>
      </c>
      <c r="M5834" s="10">
        <v>15</v>
      </c>
      <c r="N5834" s="10">
        <v>3669</v>
      </c>
      <c r="O5834" s="10">
        <v>411978</v>
      </c>
      <c r="P5834" s="10">
        <v>376363</v>
      </c>
      <c r="Q5834" s="10">
        <v>86317</v>
      </c>
      <c r="R5834" s="10">
        <v>20</v>
      </c>
      <c r="S5834" s="10">
        <v>15</v>
      </c>
      <c r="T5834" s="10">
        <v>26.07328</v>
      </c>
      <c r="U5834" s="10">
        <v>1422.3143030000001</v>
      </c>
      <c r="V5834" s="10">
        <v>24769</v>
      </c>
      <c r="W5834" s="10">
        <v>27901</v>
      </c>
      <c r="X5834" s="10">
        <v>55845</v>
      </c>
      <c r="Y5834" s="10">
        <v>95557</v>
      </c>
      <c r="Z5834" s="10">
        <v>0</v>
      </c>
      <c r="AA5834" s="10">
        <v>90646</v>
      </c>
      <c r="AB5834" s="10">
        <v>146895</v>
      </c>
      <c r="AC5834" s="10">
        <v>4028</v>
      </c>
      <c r="AD5834" s="10">
        <v>1306.3212000000001</v>
      </c>
      <c r="AE5834" s="10">
        <v>291237</v>
      </c>
      <c r="AF5834" s="10">
        <v>10</v>
      </c>
      <c r="AG5834" s="10">
        <v>61.75</v>
      </c>
      <c r="AH5834" s="10">
        <v>23.55</v>
      </c>
      <c r="AI5834" s="10">
        <v>106.2</v>
      </c>
      <c r="AJ5834" s="10" t="s">
        <v>40</v>
      </c>
    </row>
    <row r="5835" spans="1:36" x14ac:dyDescent="0.25">
      <c r="A5835" s="10" t="s">
        <v>36</v>
      </c>
      <c r="B5835" s="10" t="s">
        <v>66</v>
      </c>
      <c r="C5835" s="10">
        <v>26</v>
      </c>
      <c r="D5835" s="10" t="s">
        <v>38</v>
      </c>
      <c r="E5835" s="10">
        <v>2616</v>
      </c>
      <c r="F5835" s="10" t="s">
        <v>53</v>
      </c>
      <c r="G5835" s="20">
        <v>971873</v>
      </c>
      <c r="H5835" s="10">
        <v>355.17963889999999</v>
      </c>
      <c r="I5835" s="10">
        <v>13</v>
      </c>
      <c r="J5835" s="10">
        <v>109</v>
      </c>
      <c r="K5835" s="10">
        <v>77.147592239999994</v>
      </c>
      <c r="L5835" s="10">
        <v>1023</v>
      </c>
      <c r="M5835" s="10">
        <v>16</v>
      </c>
      <c r="N5835" s="10">
        <v>6880</v>
      </c>
      <c r="O5835" s="10">
        <v>441480</v>
      </c>
      <c r="P5835" s="10">
        <v>371923</v>
      </c>
      <c r="Q5835" s="10">
        <v>126089</v>
      </c>
      <c r="R5835" s="10">
        <v>210</v>
      </c>
      <c r="S5835" s="10">
        <v>68</v>
      </c>
      <c r="T5835" s="10">
        <v>30.244009999999999</v>
      </c>
      <c r="U5835" s="10">
        <v>1675.438672</v>
      </c>
      <c r="V5835" s="10">
        <v>32036</v>
      </c>
      <c r="W5835" s="10">
        <v>38954</v>
      </c>
      <c r="X5835" s="10">
        <v>77329</v>
      </c>
      <c r="Y5835" s="10">
        <v>149841</v>
      </c>
      <c r="Z5835" s="10">
        <v>0</v>
      </c>
      <c r="AA5835" s="10">
        <v>105291</v>
      </c>
      <c r="AB5835" s="10">
        <v>194589</v>
      </c>
      <c r="AC5835" s="10">
        <v>7903</v>
      </c>
      <c r="AD5835" s="10">
        <v>1568.0470700000001</v>
      </c>
      <c r="AE5835" s="10">
        <v>296424</v>
      </c>
      <c r="AF5835" s="10">
        <v>39</v>
      </c>
      <c r="AG5835" s="10">
        <v>63.53</v>
      </c>
      <c r="AH5835" s="10">
        <v>10.119999999999999</v>
      </c>
      <c r="AI5835" s="10">
        <v>100.23</v>
      </c>
      <c r="AJ5835" s="10" t="s">
        <v>40</v>
      </c>
    </row>
    <row r="5836" spans="1:36" x14ac:dyDescent="0.25">
      <c r="A5836" s="10" t="s">
        <v>36</v>
      </c>
      <c r="B5836" s="10" t="s">
        <v>66</v>
      </c>
      <c r="C5836" s="10">
        <v>26</v>
      </c>
      <c r="D5836" s="10" t="s">
        <v>38</v>
      </c>
      <c r="E5836" s="10">
        <v>2620</v>
      </c>
      <c r="F5836" s="10" t="s">
        <v>62</v>
      </c>
      <c r="G5836" s="20">
        <v>611959</v>
      </c>
      <c r="H5836" s="10">
        <v>312.66123390000001</v>
      </c>
      <c r="I5836" s="10">
        <v>27</v>
      </c>
      <c r="J5836" s="10">
        <v>20</v>
      </c>
      <c r="K5836" s="10">
        <v>302.9076665</v>
      </c>
      <c r="L5836" s="10">
        <v>613</v>
      </c>
      <c r="M5836" s="10">
        <v>88</v>
      </c>
      <c r="N5836" s="10">
        <v>6976</v>
      </c>
      <c r="O5836" s="10">
        <v>672340</v>
      </c>
      <c r="P5836" s="10">
        <v>509376</v>
      </c>
      <c r="Q5836" s="10">
        <v>53662</v>
      </c>
      <c r="R5836" s="10">
        <v>1101</v>
      </c>
      <c r="S5836" s="10">
        <v>31</v>
      </c>
      <c r="T5836" s="10">
        <v>22.927710000000001</v>
      </c>
      <c r="U5836" s="10">
        <v>2427.9819160000002</v>
      </c>
      <c r="V5836" s="10">
        <v>24827</v>
      </c>
      <c r="W5836" s="10">
        <v>25878</v>
      </c>
      <c r="X5836" s="10">
        <v>54390</v>
      </c>
      <c r="Y5836" s="10">
        <v>71834</v>
      </c>
      <c r="Z5836" s="10">
        <v>73</v>
      </c>
      <c r="AA5836" s="10">
        <v>110251</v>
      </c>
      <c r="AB5836" s="10">
        <v>156394</v>
      </c>
      <c r="AC5836" s="10">
        <v>7589</v>
      </c>
      <c r="AD5836" s="10">
        <v>2102.1465400000002</v>
      </c>
      <c r="AE5836" s="10">
        <v>394758</v>
      </c>
      <c r="AF5836" s="10">
        <v>30</v>
      </c>
      <c r="AG5836" s="10">
        <v>73.41</v>
      </c>
      <c r="AH5836" s="10">
        <v>7.81</v>
      </c>
      <c r="AI5836" s="10">
        <v>110.57</v>
      </c>
      <c r="AJ5836" s="10" t="s">
        <v>40</v>
      </c>
    </row>
    <row r="5837" spans="1:36" x14ac:dyDescent="0.25">
      <c r="A5837" s="10" t="s">
        <v>36</v>
      </c>
      <c r="B5837" s="10" t="s">
        <v>66</v>
      </c>
      <c r="C5837" s="10">
        <v>26</v>
      </c>
      <c r="D5837" s="10" t="s">
        <v>38</v>
      </c>
      <c r="E5837" s="10">
        <v>2624</v>
      </c>
      <c r="F5837" s="10" t="s">
        <v>48</v>
      </c>
      <c r="G5837" s="20">
        <v>246319</v>
      </c>
      <c r="H5837" s="10">
        <v>327.52746919999998</v>
      </c>
      <c r="I5837" s="10">
        <v>21</v>
      </c>
      <c r="J5837" s="10">
        <v>11</v>
      </c>
      <c r="K5837" s="10">
        <v>127.8395567</v>
      </c>
      <c r="L5837" s="10">
        <v>204</v>
      </c>
      <c r="M5837" s="10">
        <v>18</v>
      </c>
      <c r="N5837" s="10">
        <v>1147</v>
      </c>
      <c r="O5837" s="10">
        <v>157249</v>
      </c>
      <c r="P5837" s="10">
        <v>133984</v>
      </c>
      <c r="Q5837" s="10">
        <v>15996</v>
      </c>
      <c r="R5837" s="10">
        <v>9</v>
      </c>
      <c r="S5837" s="10">
        <v>2</v>
      </c>
      <c r="T5837" s="10">
        <v>8.4783799999999996</v>
      </c>
      <c r="U5837" s="10">
        <v>651.35160670000005</v>
      </c>
      <c r="V5837" s="10">
        <v>7302</v>
      </c>
      <c r="W5837" s="10">
        <v>7808</v>
      </c>
      <c r="X5837" s="10">
        <v>12775</v>
      </c>
      <c r="Y5837" s="10">
        <v>18782</v>
      </c>
      <c r="Z5837" s="10">
        <v>0</v>
      </c>
      <c r="AA5837" s="10">
        <v>19742</v>
      </c>
      <c r="AB5837" s="10">
        <v>27031</v>
      </c>
      <c r="AC5837" s="10">
        <v>1351</v>
      </c>
      <c r="AD5837" s="10">
        <v>515.03367000000003</v>
      </c>
      <c r="AE5837" s="10">
        <v>122299</v>
      </c>
      <c r="AF5837" s="10">
        <v>12</v>
      </c>
      <c r="AG5837" s="10">
        <v>39.1</v>
      </c>
      <c r="AH5837" s="10">
        <v>23.02</v>
      </c>
      <c r="AI5837" s="10">
        <v>99.94</v>
      </c>
      <c r="AJ5837" s="10" t="s">
        <v>40</v>
      </c>
    </row>
    <row r="5838" spans="1:36" x14ac:dyDescent="0.25">
      <c r="A5838" s="10" t="s">
        <v>36</v>
      </c>
      <c r="B5838" s="10" t="s">
        <v>67</v>
      </c>
      <c r="C5838" s="10">
        <v>26</v>
      </c>
      <c r="D5838" s="10" t="s">
        <v>38</v>
      </c>
      <c r="E5838" s="10">
        <v>2601</v>
      </c>
      <c r="F5838" s="10" t="s">
        <v>39</v>
      </c>
      <c r="G5838" s="20">
        <v>807305</v>
      </c>
      <c r="H5838" s="10">
        <v>332.978837</v>
      </c>
      <c r="I5838" s="10">
        <v>24</v>
      </c>
      <c r="J5838" s="10">
        <v>26</v>
      </c>
      <c r="K5838" s="10">
        <v>1053.073584</v>
      </c>
      <c r="L5838" s="10">
        <v>1481</v>
      </c>
      <c r="M5838" s="10">
        <v>490</v>
      </c>
      <c r="N5838" s="10">
        <v>6245</v>
      </c>
      <c r="O5838" s="10">
        <v>383783</v>
      </c>
      <c r="P5838" s="10">
        <v>50353</v>
      </c>
      <c r="Q5838" s="10">
        <v>9014</v>
      </c>
      <c r="R5838" s="10">
        <v>236</v>
      </c>
      <c r="S5838" s="10">
        <v>11</v>
      </c>
      <c r="T5838" s="10">
        <v>41.735210000000002</v>
      </c>
      <c r="U5838" s="10">
        <v>2372.724964</v>
      </c>
      <c r="V5838" s="10">
        <v>15528</v>
      </c>
      <c r="W5838" s="10">
        <v>16305</v>
      </c>
      <c r="X5838" s="10">
        <v>61007</v>
      </c>
      <c r="Y5838" s="10">
        <v>70497</v>
      </c>
      <c r="Z5838" s="10">
        <v>11</v>
      </c>
      <c r="AA5838" s="10">
        <v>121574</v>
      </c>
      <c r="AB5838" s="10">
        <v>138679</v>
      </c>
      <c r="AC5838" s="10">
        <v>7726</v>
      </c>
      <c r="AD5838" s="10">
        <v>1277.91617</v>
      </c>
      <c r="AE5838" s="10">
        <v>195942</v>
      </c>
      <c r="AF5838" s="10">
        <v>41</v>
      </c>
      <c r="AG5838" s="10">
        <v>67.17</v>
      </c>
      <c r="AH5838" s="10">
        <v>10.119999999999999</v>
      </c>
      <c r="AI5838" s="10">
        <v>102.03</v>
      </c>
      <c r="AJ5838" s="10" t="s">
        <v>40</v>
      </c>
    </row>
    <row r="5839" spans="1:36" x14ac:dyDescent="0.25">
      <c r="A5839" s="10" t="s">
        <v>36</v>
      </c>
      <c r="B5839" s="10" t="s">
        <v>67</v>
      </c>
      <c r="C5839" s="10">
        <v>26</v>
      </c>
      <c r="D5839" s="10" t="s">
        <v>38</v>
      </c>
      <c r="E5839" s="10">
        <v>2605</v>
      </c>
      <c r="F5839" s="10" t="s">
        <v>43</v>
      </c>
      <c r="G5839" s="20">
        <v>397530</v>
      </c>
      <c r="H5839" s="10">
        <v>321.24071800000002</v>
      </c>
      <c r="I5839" s="10">
        <v>30</v>
      </c>
      <c r="J5839" s="10">
        <v>19</v>
      </c>
      <c r="K5839" s="10">
        <v>935.23465020000003</v>
      </c>
      <c r="L5839" s="10">
        <v>1134</v>
      </c>
      <c r="M5839" s="10">
        <v>106</v>
      </c>
      <c r="N5839" s="10">
        <v>4591</v>
      </c>
      <c r="O5839" s="10">
        <v>493563</v>
      </c>
      <c r="P5839" s="10">
        <v>464417</v>
      </c>
      <c r="Q5839" s="10">
        <v>45287</v>
      </c>
      <c r="R5839" s="10">
        <v>190</v>
      </c>
      <c r="S5839" s="10">
        <v>8</v>
      </c>
      <c r="T5839" s="10">
        <v>38.319690000000001</v>
      </c>
      <c r="U5839" s="10">
        <v>2559.0796650000002</v>
      </c>
      <c r="V5839" s="10">
        <v>15970</v>
      </c>
      <c r="W5839" s="10">
        <v>16792</v>
      </c>
      <c r="X5839" s="10">
        <v>36597</v>
      </c>
      <c r="Y5839" s="10">
        <v>49817</v>
      </c>
      <c r="Z5839" s="10">
        <v>5</v>
      </c>
      <c r="AA5839" s="10">
        <v>73218</v>
      </c>
      <c r="AB5839" s="10">
        <v>97803</v>
      </c>
      <c r="AC5839" s="10">
        <v>5725</v>
      </c>
      <c r="AD5839" s="10">
        <v>1585.5253250000001</v>
      </c>
      <c r="AE5839" s="10">
        <v>380403</v>
      </c>
      <c r="AF5839" s="10">
        <v>29</v>
      </c>
      <c r="AG5839" s="10">
        <v>86.96</v>
      </c>
      <c r="AH5839" s="10">
        <v>6.57</v>
      </c>
      <c r="AI5839" s="10">
        <v>101.3</v>
      </c>
      <c r="AJ5839" s="10" t="s">
        <v>40</v>
      </c>
    </row>
    <row r="5840" spans="1:36" x14ac:dyDescent="0.25">
      <c r="A5840" s="10" t="s">
        <v>36</v>
      </c>
      <c r="B5840" s="10" t="s">
        <v>67</v>
      </c>
      <c r="C5840" s="10">
        <v>26</v>
      </c>
      <c r="D5840" s="10" t="s">
        <v>38</v>
      </c>
      <c r="E5840" s="10">
        <v>2611</v>
      </c>
      <c r="F5840" s="10" t="s">
        <v>46</v>
      </c>
      <c r="G5840" s="20">
        <v>1130899</v>
      </c>
      <c r="H5840" s="10">
        <v>321.40590750000001</v>
      </c>
      <c r="I5840" s="10">
        <v>16</v>
      </c>
      <c r="J5840" s="10">
        <v>648</v>
      </c>
      <c r="K5840" s="10">
        <v>264.79959580000002</v>
      </c>
      <c r="L5840" s="10">
        <v>757</v>
      </c>
      <c r="M5840" s="10">
        <v>3</v>
      </c>
      <c r="N5840" s="10">
        <v>2978</v>
      </c>
      <c r="O5840" s="10">
        <v>615723</v>
      </c>
      <c r="P5840" s="10">
        <v>499056</v>
      </c>
      <c r="Q5840" s="10">
        <v>95320</v>
      </c>
      <c r="R5840" s="10">
        <v>0</v>
      </c>
      <c r="S5840" s="10">
        <v>7</v>
      </c>
      <c r="T5840" s="10">
        <v>45.040880000000001</v>
      </c>
      <c r="U5840" s="10">
        <v>2288.8105719999999</v>
      </c>
      <c r="V5840" s="10">
        <v>36485</v>
      </c>
      <c r="W5840" s="10">
        <v>41751</v>
      </c>
      <c r="X5840" s="10">
        <v>65387</v>
      </c>
      <c r="Y5840" s="10">
        <v>117864</v>
      </c>
      <c r="Z5840" s="10">
        <v>8</v>
      </c>
      <c r="AA5840" s="10">
        <v>99565</v>
      </c>
      <c r="AB5840" s="10">
        <v>165402</v>
      </c>
      <c r="AC5840" s="10">
        <v>3735</v>
      </c>
      <c r="AD5840" s="10">
        <v>1978.970096</v>
      </c>
      <c r="AE5840" s="10">
        <v>443786</v>
      </c>
      <c r="AF5840" s="10">
        <v>8</v>
      </c>
      <c r="AG5840" s="10">
        <v>58.17</v>
      </c>
      <c r="AH5840" s="10">
        <v>11.04</v>
      </c>
      <c r="AI5840" s="10">
        <v>100.92</v>
      </c>
      <c r="AJ5840" s="10" t="s">
        <v>40</v>
      </c>
    </row>
    <row r="5841" spans="1:36" x14ac:dyDescent="0.25">
      <c r="A5841" s="10" t="s">
        <v>36</v>
      </c>
      <c r="B5841" s="10" t="s">
        <v>67</v>
      </c>
      <c r="C5841" s="10">
        <v>26</v>
      </c>
      <c r="D5841" s="10" t="s">
        <v>38</v>
      </c>
      <c r="E5841" s="10">
        <v>2621</v>
      </c>
      <c r="F5841" s="10" t="s">
        <v>47</v>
      </c>
      <c r="G5841" s="20">
        <v>542854</v>
      </c>
      <c r="H5841" s="10">
        <v>327.63513089999998</v>
      </c>
      <c r="I5841" s="10">
        <v>22</v>
      </c>
      <c r="J5841" s="10">
        <v>50</v>
      </c>
      <c r="K5841" s="10">
        <v>331.96333829999998</v>
      </c>
      <c r="L5841" s="10">
        <v>457</v>
      </c>
      <c r="M5841" s="10">
        <v>5</v>
      </c>
      <c r="N5841" s="10">
        <v>1135</v>
      </c>
      <c r="O5841" s="10">
        <v>328326</v>
      </c>
      <c r="P5841" s="10">
        <v>294208</v>
      </c>
      <c r="Q5841" s="10">
        <v>37367</v>
      </c>
      <c r="R5841" s="10">
        <v>64</v>
      </c>
      <c r="S5841" s="10">
        <v>15</v>
      </c>
      <c r="T5841" s="10">
        <v>27.752140000000001</v>
      </c>
      <c r="U5841" s="10">
        <v>1435.426798</v>
      </c>
      <c r="V5841" s="10">
        <v>14376</v>
      </c>
      <c r="W5841" s="10">
        <v>16112</v>
      </c>
      <c r="X5841" s="10">
        <v>25267</v>
      </c>
      <c r="Y5841" s="10">
        <v>42955</v>
      </c>
      <c r="Z5841" s="10">
        <v>11</v>
      </c>
      <c r="AA5841" s="10">
        <v>37831</v>
      </c>
      <c r="AB5841" s="10">
        <v>60917</v>
      </c>
      <c r="AC5841" s="10">
        <v>1592</v>
      </c>
      <c r="AD5841" s="10">
        <v>1075.7113199999999</v>
      </c>
      <c r="AE5841" s="10">
        <v>232112</v>
      </c>
      <c r="AF5841" s="10">
        <v>25</v>
      </c>
      <c r="AG5841" s="10">
        <v>56.27</v>
      </c>
      <c r="AH5841" s="10">
        <v>7.87</v>
      </c>
      <c r="AI5841" s="10">
        <v>100.27</v>
      </c>
      <c r="AJ5841" s="10" t="s">
        <v>40</v>
      </c>
    </row>
    <row r="5842" spans="1:36" x14ac:dyDescent="0.25">
      <c r="A5842" s="10" t="s">
        <v>36</v>
      </c>
      <c r="B5842" s="10" t="s">
        <v>67</v>
      </c>
      <c r="C5842" s="10">
        <v>26</v>
      </c>
      <c r="D5842" s="10" t="s">
        <v>38</v>
      </c>
      <c r="E5842" s="10">
        <v>2609</v>
      </c>
      <c r="F5842" s="10" t="s">
        <v>51</v>
      </c>
      <c r="G5842" s="20">
        <v>1616855</v>
      </c>
      <c r="H5842" s="10">
        <v>327.21250359999999</v>
      </c>
      <c r="I5842" s="10">
        <v>21</v>
      </c>
      <c r="J5842" s="10">
        <v>95</v>
      </c>
      <c r="K5842" s="10">
        <v>548.32004189999998</v>
      </c>
      <c r="L5842" s="10">
        <v>1637</v>
      </c>
      <c r="M5842" s="10">
        <v>32</v>
      </c>
      <c r="N5842" s="10">
        <v>6438</v>
      </c>
      <c r="O5842" s="10">
        <v>1015296</v>
      </c>
      <c r="P5842" s="10">
        <v>665988</v>
      </c>
      <c r="Q5842" s="10">
        <v>87703</v>
      </c>
      <c r="R5842" s="10">
        <v>0</v>
      </c>
      <c r="S5842" s="10">
        <v>0</v>
      </c>
      <c r="T5842" s="10">
        <v>33.516750000000002</v>
      </c>
      <c r="U5842" s="10">
        <v>3904.0122529999999</v>
      </c>
      <c r="V5842" s="10">
        <v>48300</v>
      </c>
      <c r="W5842" s="10">
        <v>52713</v>
      </c>
      <c r="X5842" s="10">
        <v>85888</v>
      </c>
      <c r="Y5842" s="10">
        <v>132793</v>
      </c>
      <c r="Z5842" s="10">
        <v>62</v>
      </c>
      <c r="AA5842" s="10">
        <v>128579</v>
      </c>
      <c r="AB5842" s="10">
        <v>185674</v>
      </c>
      <c r="AC5842" s="10">
        <v>8075</v>
      </c>
      <c r="AD5842" s="10">
        <v>3322.1754609999998</v>
      </c>
      <c r="AE5842" s="10">
        <v>799580</v>
      </c>
      <c r="AF5842" s="10">
        <v>18</v>
      </c>
      <c r="AG5842" s="10">
        <v>47.48</v>
      </c>
      <c r="AH5842" s="10">
        <v>26.38</v>
      </c>
      <c r="AI5842" s="10">
        <v>100.65</v>
      </c>
      <c r="AJ5842" s="10" t="s">
        <v>40</v>
      </c>
    </row>
    <row r="5843" spans="1:36" x14ac:dyDescent="0.25">
      <c r="A5843" s="10" t="s">
        <v>36</v>
      </c>
      <c r="B5843" s="10" t="s">
        <v>67</v>
      </c>
      <c r="C5843" s="10">
        <v>26</v>
      </c>
      <c r="D5843" s="10" t="s">
        <v>38</v>
      </c>
      <c r="E5843" s="10">
        <v>2618</v>
      </c>
      <c r="F5843" s="10" t="s">
        <v>55</v>
      </c>
      <c r="G5843" s="20">
        <v>1383089</v>
      </c>
      <c r="H5843" s="10">
        <v>323.31587739999998</v>
      </c>
      <c r="I5843" s="10">
        <v>35</v>
      </c>
      <c r="J5843" s="10">
        <v>152</v>
      </c>
      <c r="K5843" s="10">
        <v>204.5399074</v>
      </c>
      <c r="L5843" s="10">
        <v>1587</v>
      </c>
      <c r="M5843" s="10">
        <v>0</v>
      </c>
      <c r="N5843" s="10">
        <v>3353</v>
      </c>
      <c r="O5843" s="10">
        <v>893603</v>
      </c>
      <c r="P5843" s="10">
        <v>667845</v>
      </c>
      <c r="Q5843" s="10">
        <v>42217</v>
      </c>
      <c r="R5843" s="10">
        <v>0</v>
      </c>
      <c r="S5843" s="10">
        <v>0</v>
      </c>
      <c r="T5843" s="10">
        <v>43.695709999999998</v>
      </c>
      <c r="U5843" s="10">
        <v>3137.3959970000001</v>
      </c>
      <c r="V5843" s="10">
        <v>25240</v>
      </c>
      <c r="W5843" s="10">
        <v>26865</v>
      </c>
      <c r="X5843" s="10">
        <v>35317</v>
      </c>
      <c r="Y5843" s="10">
        <v>55798</v>
      </c>
      <c r="Z5843" s="10">
        <v>21</v>
      </c>
      <c r="AA5843" s="10">
        <v>53285</v>
      </c>
      <c r="AB5843" s="10">
        <v>78687</v>
      </c>
      <c r="AC5843" s="10">
        <v>4940</v>
      </c>
      <c r="AD5843" s="10">
        <v>2889.1603799999998</v>
      </c>
      <c r="AE5843" s="10">
        <v>722956</v>
      </c>
      <c r="AF5843" s="10">
        <v>27</v>
      </c>
      <c r="AG5843" s="10">
        <v>32.74</v>
      </c>
      <c r="AH5843" s="10">
        <v>42.03</v>
      </c>
      <c r="AI5843" s="10">
        <v>100</v>
      </c>
      <c r="AJ5843" s="10" t="s">
        <v>40</v>
      </c>
    </row>
    <row r="5844" spans="1:36" x14ac:dyDescent="0.25">
      <c r="A5844" s="10" t="s">
        <v>36</v>
      </c>
      <c r="B5844" s="10" t="s">
        <v>67</v>
      </c>
      <c r="C5844" s="10">
        <v>26</v>
      </c>
      <c r="D5844" s="10" t="s">
        <v>38</v>
      </c>
      <c r="E5844" s="10">
        <v>2619</v>
      </c>
      <c r="F5844" s="10" t="s">
        <v>57</v>
      </c>
      <c r="G5844" s="20">
        <v>328833</v>
      </c>
      <c r="H5844" s="10">
        <v>307.3086313</v>
      </c>
      <c r="I5844" s="10">
        <v>28</v>
      </c>
      <c r="J5844" s="10">
        <v>11</v>
      </c>
      <c r="K5844" s="10">
        <v>200.62337830000001</v>
      </c>
      <c r="L5844" s="10">
        <v>495</v>
      </c>
      <c r="M5844" s="10">
        <v>19</v>
      </c>
      <c r="N5844" s="10">
        <v>2755</v>
      </c>
      <c r="O5844" s="10">
        <v>239616</v>
      </c>
      <c r="P5844" s="10">
        <v>116973</v>
      </c>
      <c r="Q5844" s="10">
        <v>11347</v>
      </c>
      <c r="R5844" s="10">
        <v>63</v>
      </c>
      <c r="S5844" s="10">
        <v>7</v>
      </c>
      <c r="T5844" s="10">
        <v>14.83475</v>
      </c>
      <c r="U5844" s="10">
        <v>951.81877829999996</v>
      </c>
      <c r="V5844" s="10">
        <v>8531</v>
      </c>
      <c r="W5844" s="10">
        <v>9027</v>
      </c>
      <c r="X5844" s="10">
        <v>16190</v>
      </c>
      <c r="Y5844" s="10">
        <v>22515</v>
      </c>
      <c r="Z5844" s="10">
        <v>8</v>
      </c>
      <c r="AA5844" s="10">
        <v>33725</v>
      </c>
      <c r="AB5844" s="10">
        <v>44804</v>
      </c>
      <c r="AC5844" s="10">
        <v>3250</v>
      </c>
      <c r="AD5844" s="10">
        <v>736.36064999999996</v>
      </c>
      <c r="AE5844" s="10">
        <v>202325</v>
      </c>
      <c r="AF5844" s="10">
        <v>24</v>
      </c>
      <c r="AG5844" s="10">
        <v>62.38</v>
      </c>
      <c r="AH5844" s="10">
        <v>11.52</v>
      </c>
      <c r="AI5844" s="10">
        <v>102.37</v>
      </c>
      <c r="AJ5844" s="10" t="s">
        <v>40</v>
      </c>
    </row>
    <row r="5845" spans="1:36" x14ac:dyDescent="0.25">
      <c r="A5845" s="10" t="s">
        <v>36</v>
      </c>
      <c r="B5845" s="10" t="s">
        <v>67</v>
      </c>
      <c r="C5845" s="10">
        <v>26</v>
      </c>
      <c r="D5845" s="10" t="s">
        <v>38</v>
      </c>
      <c r="E5845" s="10">
        <v>2620</v>
      </c>
      <c r="F5845" s="10" t="s">
        <v>62</v>
      </c>
      <c r="G5845" s="20">
        <v>715540</v>
      </c>
      <c r="H5845" s="10">
        <v>316.5456719</v>
      </c>
      <c r="I5845" s="10">
        <v>28</v>
      </c>
      <c r="J5845" s="10">
        <v>25</v>
      </c>
      <c r="K5845" s="10">
        <v>619.58287310000003</v>
      </c>
      <c r="L5845" s="10">
        <v>1422</v>
      </c>
      <c r="M5845" s="10">
        <v>71</v>
      </c>
      <c r="N5845" s="10">
        <v>6284</v>
      </c>
      <c r="O5845" s="10">
        <v>800349</v>
      </c>
      <c r="P5845" s="10">
        <v>600872</v>
      </c>
      <c r="Q5845" s="10">
        <v>55188</v>
      </c>
      <c r="R5845" s="10">
        <v>1236</v>
      </c>
      <c r="S5845" s="10">
        <v>34</v>
      </c>
      <c r="T5845" s="10">
        <v>35.10042</v>
      </c>
      <c r="U5845" s="10">
        <v>3188.153413</v>
      </c>
      <c r="V5845" s="10">
        <v>28423</v>
      </c>
      <c r="W5845" s="10">
        <v>29667</v>
      </c>
      <c r="X5845" s="10">
        <v>56372</v>
      </c>
      <c r="Y5845" s="10">
        <v>74153</v>
      </c>
      <c r="Z5845" s="10">
        <v>97</v>
      </c>
      <c r="AA5845" s="10">
        <v>112043</v>
      </c>
      <c r="AB5845" s="10">
        <v>158215</v>
      </c>
      <c r="AC5845" s="10">
        <v>7706</v>
      </c>
      <c r="AD5845" s="10">
        <v>2533.47012</v>
      </c>
      <c r="AE5845" s="10">
        <v>468227</v>
      </c>
      <c r="AF5845" s="10">
        <v>30</v>
      </c>
      <c r="AG5845" s="10">
        <v>70.66</v>
      </c>
      <c r="AH5845" s="10">
        <v>7.27</v>
      </c>
      <c r="AI5845" s="10">
        <v>111.5</v>
      </c>
      <c r="AJ5845" s="10" t="s">
        <v>40</v>
      </c>
    </row>
    <row r="5846" spans="1:36" x14ac:dyDescent="0.25">
      <c r="A5846" s="10" t="s">
        <v>36</v>
      </c>
      <c r="B5846" s="10" t="s">
        <v>67</v>
      </c>
      <c r="C5846" s="10">
        <v>26</v>
      </c>
      <c r="D5846" s="10" t="s">
        <v>38</v>
      </c>
      <c r="E5846" s="10">
        <v>2622</v>
      </c>
      <c r="F5846" s="10" t="s">
        <v>63</v>
      </c>
      <c r="G5846" s="20">
        <v>508181</v>
      </c>
      <c r="H5846" s="10">
        <v>332.45355380000001</v>
      </c>
      <c r="I5846" s="10">
        <v>28</v>
      </c>
      <c r="J5846" s="10">
        <v>11</v>
      </c>
      <c r="K5846" s="10">
        <v>413.39135110000001</v>
      </c>
      <c r="L5846" s="10">
        <v>508</v>
      </c>
      <c r="M5846" s="10">
        <v>100</v>
      </c>
      <c r="N5846" s="10">
        <v>4331</v>
      </c>
      <c r="O5846" s="10">
        <v>168735</v>
      </c>
      <c r="P5846" s="10">
        <v>80964</v>
      </c>
      <c r="Q5846" s="10">
        <v>14525</v>
      </c>
      <c r="R5846" s="10">
        <v>0</v>
      </c>
      <c r="S5846" s="10">
        <v>4</v>
      </c>
      <c r="T5846" s="10">
        <v>54.29092</v>
      </c>
      <c r="U5846" s="10">
        <v>1028.6477749999999</v>
      </c>
      <c r="V5846" s="10">
        <v>5886</v>
      </c>
      <c r="W5846" s="10">
        <v>6125</v>
      </c>
      <c r="X5846" s="10">
        <v>23558</v>
      </c>
      <c r="Y5846" s="10">
        <v>30555</v>
      </c>
      <c r="Z5846" s="10">
        <v>13</v>
      </c>
      <c r="AA5846" s="10">
        <v>42577</v>
      </c>
      <c r="AB5846" s="10">
        <v>54885</v>
      </c>
      <c r="AC5846" s="10">
        <v>4839</v>
      </c>
      <c r="AD5846" s="10">
        <v>560.96550400000001</v>
      </c>
      <c r="AE5846" s="10">
        <v>60784</v>
      </c>
      <c r="AF5846" s="10">
        <v>26</v>
      </c>
      <c r="AG5846" s="10">
        <v>74.02</v>
      </c>
      <c r="AH5846" s="10">
        <v>3.71</v>
      </c>
      <c r="AI5846" s="10">
        <v>101.46</v>
      </c>
      <c r="AJ5846" s="10" t="s">
        <v>40</v>
      </c>
    </row>
    <row r="5847" spans="1:36" x14ac:dyDescent="0.25">
      <c r="A5847" s="10" t="s">
        <v>36</v>
      </c>
      <c r="B5847" s="10" t="s">
        <v>67</v>
      </c>
      <c r="C5847" s="10">
        <v>26</v>
      </c>
      <c r="D5847" s="10" t="s">
        <v>38</v>
      </c>
      <c r="E5847" s="10">
        <v>2601</v>
      </c>
      <c r="F5847" s="10" t="s">
        <v>39</v>
      </c>
      <c r="G5847" s="20">
        <v>807305</v>
      </c>
      <c r="H5847" s="10">
        <v>332.83942239999999</v>
      </c>
      <c r="I5847" s="10">
        <v>24</v>
      </c>
      <c r="J5847" s="10">
        <v>25</v>
      </c>
      <c r="K5847" s="10">
        <v>947.71879479999996</v>
      </c>
      <c r="L5847" s="10">
        <v>1431</v>
      </c>
      <c r="M5847" s="10">
        <v>507</v>
      </c>
      <c r="N5847" s="10">
        <v>6272</v>
      </c>
      <c r="O5847" s="10">
        <v>374934</v>
      </c>
      <c r="P5847" s="10">
        <v>48746</v>
      </c>
      <c r="Q5847" s="10">
        <v>8994</v>
      </c>
      <c r="R5847" s="10">
        <v>236</v>
      </c>
      <c r="S5847" s="10">
        <v>11</v>
      </c>
      <c r="T5847" s="10">
        <v>39.380989999999997</v>
      </c>
      <c r="U5847" s="10">
        <v>2235.0279449999998</v>
      </c>
      <c r="V5847" s="10">
        <v>15219</v>
      </c>
      <c r="W5847" s="10">
        <v>15981</v>
      </c>
      <c r="X5847" s="10">
        <v>60917</v>
      </c>
      <c r="Y5847" s="10">
        <v>70376</v>
      </c>
      <c r="Z5847" s="10">
        <v>11</v>
      </c>
      <c r="AA5847" s="10">
        <v>121372</v>
      </c>
      <c r="AB5847" s="10">
        <v>138452</v>
      </c>
      <c r="AC5847" s="10">
        <v>7703</v>
      </c>
      <c r="AD5847" s="10">
        <v>1247.9281599999999</v>
      </c>
      <c r="AE5847" s="10">
        <v>192056</v>
      </c>
      <c r="AF5847" s="10">
        <v>42</v>
      </c>
      <c r="AG5847" s="10">
        <v>68.150000000000006</v>
      </c>
      <c r="AH5847" s="10">
        <v>9.8800000000000008</v>
      </c>
      <c r="AI5847" s="10">
        <v>102.26</v>
      </c>
      <c r="AJ5847" s="10" t="s">
        <v>40</v>
      </c>
    </row>
    <row r="5848" spans="1:36" x14ac:dyDescent="0.25">
      <c r="A5848" s="10" t="s">
        <v>36</v>
      </c>
      <c r="B5848" s="10" t="s">
        <v>67</v>
      </c>
      <c r="C5848" s="10">
        <v>26</v>
      </c>
      <c r="D5848" s="10" t="s">
        <v>38</v>
      </c>
      <c r="E5848" s="10">
        <v>2603</v>
      </c>
      <c r="F5848" s="10" t="s">
        <v>59</v>
      </c>
      <c r="G5848" s="20">
        <v>1299549</v>
      </c>
      <c r="H5848" s="10">
        <v>325.76350980000001</v>
      </c>
      <c r="I5848" s="10">
        <v>23</v>
      </c>
      <c r="J5848" s="10">
        <v>25</v>
      </c>
      <c r="K5848" s="10">
        <v>658.60418809999999</v>
      </c>
      <c r="L5848" s="10">
        <v>2472</v>
      </c>
      <c r="M5848" s="10">
        <v>188</v>
      </c>
      <c r="N5848" s="10">
        <v>7025</v>
      </c>
      <c r="O5848" s="10">
        <v>591084</v>
      </c>
      <c r="P5848" s="10">
        <v>483263</v>
      </c>
      <c r="Q5848" s="10">
        <v>88501</v>
      </c>
      <c r="R5848" s="10">
        <v>109</v>
      </c>
      <c r="S5848" s="10">
        <v>62</v>
      </c>
      <c r="T5848" s="10">
        <v>32.0839</v>
      </c>
      <c r="U5848" s="10">
        <v>2616.224072</v>
      </c>
      <c r="V5848" s="10">
        <v>25518</v>
      </c>
      <c r="W5848" s="10">
        <v>30162</v>
      </c>
      <c r="X5848" s="10">
        <v>67721</v>
      </c>
      <c r="Y5848" s="10">
        <v>108600</v>
      </c>
      <c r="Z5848" s="10">
        <v>32</v>
      </c>
      <c r="AA5848" s="10">
        <v>116578</v>
      </c>
      <c r="AB5848" s="10">
        <v>178264</v>
      </c>
      <c r="AC5848" s="10">
        <v>9497</v>
      </c>
      <c r="AD5848" s="10">
        <v>1925.5359840000001</v>
      </c>
      <c r="AE5848" s="10">
        <v>333259</v>
      </c>
      <c r="AF5848" s="10">
        <v>24</v>
      </c>
      <c r="AG5848" s="10">
        <v>73.64</v>
      </c>
      <c r="AH5848" s="10">
        <v>5.03</v>
      </c>
      <c r="AI5848" s="10">
        <v>111.71</v>
      </c>
      <c r="AJ5848" s="10" t="s">
        <v>40</v>
      </c>
    </row>
    <row r="5849" spans="1:36" x14ac:dyDescent="0.25">
      <c r="A5849" s="10" t="s">
        <v>36</v>
      </c>
      <c r="B5849" s="10" t="s">
        <v>67</v>
      </c>
      <c r="C5849" s="10">
        <v>26</v>
      </c>
      <c r="D5849" s="10" t="s">
        <v>38</v>
      </c>
      <c r="E5849" s="10">
        <v>2604</v>
      </c>
      <c r="F5849" s="10" t="s">
        <v>42</v>
      </c>
      <c r="G5849" s="20">
        <v>1716108</v>
      </c>
      <c r="H5849" s="10">
        <v>317.36727280000002</v>
      </c>
      <c r="I5849" s="10">
        <v>25</v>
      </c>
      <c r="J5849" s="10">
        <v>68</v>
      </c>
      <c r="K5849" s="10">
        <v>1288.937175</v>
      </c>
      <c r="L5849" s="10">
        <v>1736</v>
      </c>
      <c r="M5849" s="10">
        <v>100</v>
      </c>
      <c r="N5849" s="10">
        <v>6535</v>
      </c>
      <c r="O5849" s="10">
        <v>1001771</v>
      </c>
      <c r="P5849" s="10">
        <v>836001</v>
      </c>
      <c r="Q5849" s="10">
        <v>74953</v>
      </c>
      <c r="R5849" s="10">
        <v>0</v>
      </c>
      <c r="S5849" s="10">
        <v>0</v>
      </c>
      <c r="T5849" s="10">
        <v>45.513829999999999</v>
      </c>
      <c r="U5849" s="10">
        <v>4513.7443069999999</v>
      </c>
      <c r="V5849" s="10">
        <v>39433</v>
      </c>
      <c r="W5849" s="10">
        <v>41620</v>
      </c>
      <c r="X5849" s="10">
        <v>66919</v>
      </c>
      <c r="Y5849" s="10">
        <v>89610</v>
      </c>
      <c r="Z5849" s="10">
        <v>12</v>
      </c>
      <c r="AA5849" s="10">
        <v>107424</v>
      </c>
      <c r="AB5849" s="10">
        <v>135332</v>
      </c>
      <c r="AC5849" s="10">
        <v>8271</v>
      </c>
      <c r="AD5849" s="10">
        <v>3179.293302</v>
      </c>
      <c r="AE5849" s="10">
        <v>812573</v>
      </c>
      <c r="AF5849" s="10">
        <v>22</v>
      </c>
      <c r="AG5849" s="10">
        <v>80.19</v>
      </c>
      <c r="AH5849" s="10">
        <v>12.14</v>
      </c>
      <c r="AI5849" s="10">
        <v>101.25</v>
      </c>
      <c r="AJ5849" s="10" t="s">
        <v>40</v>
      </c>
    </row>
    <row r="5850" spans="1:36" x14ac:dyDescent="0.25">
      <c r="A5850" s="10" t="s">
        <v>36</v>
      </c>
      <c r="B5850" s="10" t="s">
        <v>67</v>
      </c>
      <c r="C5850" s="10">
        <v>26</v>
      </c>
      <c r="D5850" s="10" t="s">
        <v>38</v>
      </c>
      <c r="E5850" s="10">
        <v>2606</v>
      </c>
      <c r="F5850" s="10" t="s">
        <v>49</v>
      </c>
      <c r="G5850" s="20">
        <v>479934</v>
      </c>
      <c r="H5850" s="10">
        <v>321.45502260000001</v>
      </c>
      <c r="I5850" s="10">
        <v>27</v>
      </c>
      <c r="J5850" s="10">
        <v>36</v>
      </c>
      <c r="K5850" s="10">
        <v>940.22495100000003</v>
      </c>
      <c r="L5850" s="10">
        <v>735</v>
      </c>
      <c r="M5850" s="10">
        <v>71</v>
      </c>
      <c r="N5850" s="10">
        <v>5209</v>
      </c>
      <c r="O5850" s="10">
        <v>378848</v>
      </c>
      <c r="P5850" s="10">
        <v>323278</v>
      </c>
      <c r="Q5850" s="10">
        <v>34510</v>
      </c>
      <c r="R5850" s="10">
        <v>704</v>
      </c>
      <c r="S5850" s="10">
        <v>78</v>
      </c>
      <c r="T5850" s="10">
        <v>18.728809999999999</v>
      </c>
      <c r="U5850" s="10">
        <v>2176.779685</v>
      </c>
      <c r="V5850" s="10">
        <v>13972</v>
      </c>
      <c r="W5850" s="10">
        <v>14912</v>
      </c>
      <c r="X5850" s="10">
        <v>28428</v>
      </c>
      <c r="Y5850" s="10">
        <v>41239</v>
      </c>
      <c r="Z5850" s="10">
        <v>4</v>
      </c>
      <c r="AA5850" s="10">
        <v>46905</v>
      </c>
      <c r="AB5850" s="10">
        <v>66599</v>
      </c>
      <c r="AC5850" s="10">
        <v>5944</v>
      </c>
      <c r="AD5850" s="10">
        <v>1217.825924</v>
      </c>
      <c r="AE5850" s="10">
        <v>294289</v>
      </c>
      <c r="AF5850" s="10">
        <v>23</v>
      </c>
      <c r="AG5850" s="10">
        <v>27.57</v>
      </c>
      <c r="AH5850" s="10">
        <v>16.79</v>
      </c>
      <c r="AI5850" s="10">
        <v>112.58</v>
      </c>
      <c r="AJ5850" s="10" t="s">
        <v>40</v>
      </c>
    </row>
    <row r="5851" spans="1:36" x14ac:dyDescent="0.25">
      <c r="A5851" s="10" t="s">
        <v>36</v>
      </c>
      <c r="B5851" s="10" t="s">
        <v>67</v>
      </c>
      <c r="C5851" s="10">
        <v>26</v>
      </c>
      <c r="D5851" s="10" t="s">
        <v>38</v>
      </c>
      <c r="E5851" s="10">
        <v>2616</v>
      </c>
      <c r="F5851" s="10" t="s">
        <v>53</v>
      </c>
      <c r="G5851" s="20">
        <v>1212565</v>
      </c>
      <c r="H5851" s="10">
        <v>340.36984799999999</v>
      </c>
      <c r="I5851" s="10">
        <v>14</v>
      </c>
      <c r="J5851" s="10">
        <v>128</v>
      </c>
      <c r="K5851" s="10">
        <v>305.93823680000003</v>
      </c>
      <c r="L5851" s="10">
        <v>1047</v>
      </c>
      <c r="M5851" s="10">
        <v>16</v>
      </c>
      <c r="N5851" s="10">
        <v>6977</v>
      </c>
      <c r="O5851" s="10">
        <v>549688</v>
      </c>
      <c r="P5851" s="10">
        <v>466269</v>
      </c>
      <c r="Q5851" s="10">
        <v>126387</v>
      </c>
      <c r="R5851" s="10">
        <v>216</v>
      </c>
      <c r="S5851" s="10">
        <v>68</v>
      </c>
      <c r="T5851" s="10">
        <v>32.371130000000001</v>
      </c>
      <c r="U5851" s="10">
        <v>2209.2815770000002</v>
      </c>
      <c r="V5851" s="10">
        <v>36826</v>
      </c>
      <c r="W5851" s="10">
        <v>45221</v>
      </c>
      <c r="X5851" s="10">
        <v>77502</v>
      </c>
      <c r="Y5851" s="10">
        <v>150227</v>
      </c>
      <c r="Z5851" s="10">
        <v>1</v>
      </c>
      <c r="AA5851" s="10">
        <v>105367</v>
      </c>
      <c r="AB5851" s="10">
        <v>194798</v>
      </c>
      <c r="AC5851" s="10">
        <v>8024</v>
      </c>
      <c r="AD5851" s="10">
        <v>1870.9722099999999</v>
      </c>
      <c r="AE5851" s="10">
        <v>371147</v>
      </c>
      <c r="AF5851" s="10">
        <v>38</v>
      </c>
      <c r="AG5851" s="10">
        <v>63.71</v>
      </c>
      <c r="AH5851" s="10">
        <v>10.45</v>
      </c>
      <c r="AI5851" s="10">
        <v>100.29</v>
      </c>
      <c r="AJ5851" s="10" t="s">
        <v>40</v>
      </c>
    </row>
    <row r="5852" spans="1:36" x14ac:dyDescent="0.25">
      <c r="A5852" s="10" t="s">
        <v>36</v>
      </c>
      <c r="B5852" s="10" t="s">
        <v>67</v>
      </c>
      <c r="C5852" s="10">
        <v>26</v>
      </c>
      <c r="D5852" s="10" t="s">
        <v>38</v>
      </c>
      <c r="E5852" s="10">
        <v>2602</v>
      </c>
      <c r="F5852" s="10" t="s">
        <v>41</v>
      </c>
      <c r="G5852" s="20">
        <v>845061</v>
      </c>
      <c r="H5852" s="10">
        <v>319.88541149999998</v>
      </c>
      <c r="I5852" s="10">
        <v>25</v>
      </c>
      <c r="J5852" s="10">
        <v>41</v>
      </c>
      <c r="K5852" s="10">
        <v>606.0158179</v>
      </c>
      <c r="L5852" s="10">
        <v>1763</v>
      </c>
      <c r="M5852" s="10">
        <v>79</v>
      </c>
      <c r="N5852" s="10">
        <v>7190</v>
      </c>
      <c r="O5852" s="10">
        <v>615418</v>
      </c>
      <c r="P5852" s="10">
        <v>483480</v>
      </c>
      <c r="Q5852" s="10">
        <v>57084</v>
      </c>
      <c r="R5852" s="10">
        <v>470</v>
      </c>
      <c r="S5852" s="10">
        <v>48</v>
      </c>
      <c r="T5852" s="10">
        <v>49.003680000000003</v>
      </c>
      <c r="U5852" s="10">
        <v>2623.6518999999998</v>
      </c>
      <c r="V5852" s="10">
        <v>23991</v>
      </c>
      <c r="W5852" s="10">
        <v>25341</v>
      </c>
      <c r="X5852" s="10">
        <v>58826</v>
      </c>
      <c r="Y5852" s="10">
        <v>75570</v>
      </c>
      <c r="Z5852" s="10">
        <v>31</v>
      </c>
      <c r="AA5852" s="10">
        <v>102862</v>
      </c>
      <c r="AB5852" s="10">
        <v>127872</v>
      </c>
      <c r="AC5852" s="10">
        <v>8953</v>
      </c>
      <c r="AD5852" s="10">
        <v>1968.632402</v>
      </c>
      <c r="AE5852" s="10">
        <v>375351</v>
      </c>
      <c r="AF5852" s="10">
        <v>22</v>
      </c>
      <c r="AG5852" s="10">
        <v>58.44</v>
      </c>
      <c r="AH5852" s="10">
        <v>4.03</v>
      </c>
      <c r="AI5852" s="10">
        <v>101.36</v>
      </c>
      <c r="AJ5852" s="10" t="s">
        <v>40</v>
      </c>
    </row>
    <row r="5853" spans="1:36" x14ac:dyDescent="0.25">
      <c r="A5853" s="10" t="s">
        <v>36</v>
      </c>
      <c r="B5853" s="10" t="s">
        <v>67</v>
      </c>
      <c r="C5853" s="10">
        <v>26</v>
      </c>
      <c r="D5853" s="10" t="s">
        <v>38</v>
      </c>
      <c r="E5853" s="10">
        <v>2610</v>
      </c>
      <c r="F5853" s="10" t="s">
        <v>52</v>
      </c>
      <c r="G5853" s="20">
        <v>1397347</v>
      </c>
      <c r="H5853" s="10">
        <v>322.01939229999999</v>
      </c>
      <c r="I5853" s="10">
        <v>21</v>
      </c>
      <c r="J5853" s="10">
        <v>72</v>
      </c>
      <c r="K5853" s="10">
        <v>822.10546850000003</v>
      </c>
      <c r="L5853" s="10">
        <v>973</v>
      </c>
      <c r="M5853" s="10">
        <v>13</v>
      </c>
      <c r="N5853" s="10">
        <v>3058</v>
      </c>
      <c r="O5853" s="10">
        <v>816818</v>
      </c>
      <c r="P5853" s="10">
        <v>654338</v>
      </c>
      <c r="Q5853" s="10">
        <v>77784</v>
      </c>
      <c r="R5853" s="10">
        <v>127</v>
      </c>
      <c r="S5853" s="10">
        <v>18</v>
      </c>
      <c r="T5853" s="10">
        <v>31.450890000000001</v>
      </c>
      <c r="U5853" s="10">
        <v>3483.8687180000002</v>
      </c>
      <c r="V5853" s="10">
        <v>38041</v>
      </c>
      <c r="W5853" s="10">
        <v>40897</v>
      </c>
      <c r="X5853" s="10">
        <v>61603</v>
      </c>
      <c r="Y5853" s="10">
        <v>98897</v>
      </c>
      <c r="Z5853" s="10">
        <v>7</v>
      </c>
      <c r="AA5853" s="10">
        <v>86076</v>
      </c>
      <c r="AB5853" s="10">
        <v>129942</v>
      </c>
      <c r="AC5853" s="10">
        <v>4031</v>
      </c>
      <c r="AD5853" s="10">
        <v>2630.3123599999999</v>
      </c>
      <c r="AE5853" s="10">
        <v>596036</v>
      </c>
      <c r="AF5853" s="10">
        <v>11</v>
      </c>
      <c r="AG5853" s="10">
        <v>50.3</v>
      </c>
      <c r="AH5853" s="10">
        <v>19.66</v>
      </c>
      <c r="AI5853" s="10">
        <v>100.35</v>
      </c>
      <c r="AJ5853" s="10" t="s">
        <v>40</v>
      </c>
    </row>
    <row r="5854" spans="1:36" x14ac:dyDescent="0.25">
      <c r="A5854" s="10" t="s">
        <v>36</v>
      </c>
      <c r="B5854" s="10" t="s">
        <v>67</v>
      </c>
      <c r="C5854" s="10">
        <v>26</v>
      </c>
      <c r="D5854" s="10" t="s">
        <v>38</v>
      </c>
      <c r="E5854" s="10">
        <v>2614</v>
      </c>
      <c r="F5854" s="10" t="s">
        <v>45</v>
      </c>
      <c r="G5854" s="20">
        <v>778662</v>
      </c>
      <c r="H5854" s="10">
        <v>326.47689229999997</v>
      </c>
      <c r="I5854" s="10">
        <v>32</v>
      </c>
      <c r="J5854" s="10">
        <v>21</v>
      </c>
      <c r="K5854" s="10">
        <v>635.88184690000003</v>
      </c>
      <c r="L5854" s="10">
        <v>1270</v>
      </c>
      <c r="M5854" s="10">
        <v>5</v>
      </c>
      <c r="N5854" s="10">
        <v>2743</v>
      </c>
      <c r="O5854" s="10">
        <v>654586</v>
      </c>
      <c r="P5854" s="10">
        <v>470873</v>
      </c>
      <c r="Q5854" s="10">
        <v>29619</v>
      </c>
      <c r="R5854" s="10">
        <v>16</v>
      </c>
      <c r="S5854" s="10">
        <v>4</v>
      </c>
      <c r="T5854" s="10">
        <v>21.315650000000002</v>
      </c>
      <c r="U5854" s="10">
        <v>2794.2695269999999</v>
      </c>
      <c r="V5854" s="10">
        <v>20368</v>
      </c>
      <c r="W5854" s="10">
        <v>21378</v>
      </c>
      <c r="X5854" s="10">
        <v>32828</v>
      </c>
      <c r="Y5854" s="10">
        <v>44415</v>
      </c>
      <c r="Z5854" s="10">
        <v>18</v>
      </c>
      <c r="AA5854" s="10">
        <v>49496</v>
      </c>
      <c r="AB5854" s="10">
        <v>64349</v>
      </c>
      <c r="AC5854" s="10">
        <v>4013</v>
      </c>
      <c r="AD5854" s="10">
        <v>2137.0720299999998</v>
      </c>
      <c r="AE5854" s="10">
        <v>489342</v>
      </c>
      <c r="AF5854" s="10">
        <v>25</v>
      </c>
      <c r="AG5854" s="10">
        <v>62.18</v>
      </c>
      <c r="AH5854" s="10">
        <v>25.24</v>
      </c>
      <c r="AI5854" s="10">
        <v>99.99</v>
      </c>
      <c r="AJ5854" s="10" t="s">
        <v>40</v>
      </c>
    </row>
    <row r="5855" spans="1:36" x14ac:dyDescent="0.25">
      <c r="A5855" s="10" t="s">
        <v>36</v>
      </c>
      <c r="B5855" s="10" t="s">
        <v>67</v>
      </c>
      <c r="C5855" s="10">
        <v>26</v>
      </c>
      <c r="D5855" s="10" t="s">
        <v>38</v>
      </c>
      <c r="E5855" s="10">
        <v>2617</v>
      </c>
      <c r="F5855" s="10" t="s">
        <v>54</v>
      </c>
      <c r="G5855" s="20">
        <v>846050</v>
      </c>
      <c r="H5855" s="10">
        <v>320.0647816</v>
      </c>
      <c r="I5855" s="10">
        <v>16</v>
      </c>
      <c r="J5855" s="10">
        <v>124</v>
      </c>
      <c r="K5855" s="10">
        <v>178.95499939999999</v>
      </c>
      <c r="L5855" s="10">
        <v>206</v>
      </c>
      <c r="M5855" s="10">
        <v>5</v>
      </c>
      <c r="N5855" s="10">
        <v>1954</v>
      </c>
      <c r="O5855" s="10">
        <v>357759</v>
      </c>
      <c r="P5855" s="10">
        <v>283023</v>
      </c>
      <c r="Q5855" s="10">
        <v>75092</v>
      </c>
      <c r="R5855" s="10">
        <v>0</v>
      </c>
      <c r="S5855" s="10">
        <v>0</v>
      </c>
      <c r="T5855" s="10">
        <v>28.520379999999999</v>
      </c>
      <c r="U5855" s="10">
        <v>1352.5359410000001</v>
      </c>
      <c r="V5855" s="10">
        <v>22248</v>
      </c>
      <c r="W5855" s="10">
        <v>25300</v>
      </c>
      <c r="X5855" s="10">
        <v>48637</v>
      </c>
      <c r="Y5855" s="10">
        <v>94163</v>
      </c>
      <c r="Z5855" s="10">
        <v>5</v>
      </c>
      <c r="AA5855" s="10">
        <v>82644</v>
      </c>
      <c r="AB5855" s="10">
        <v>144574</v>
      </c>
      <c r="AC5855" s="10">
        <v>2160</v>
      </c>
      <c r="AD5855" s="10">
        <v>1145.0605619999999</v>
      </c>
      <c r="AE5855" s="10">
        <v>251290</v>
      </c>
      <c r="AF5855" s="10">
        <v>16</v>
      </c>
      <c r="AG5855" s="10">
        <v>46.7</v>
      </c>
      <c r="AH5855" s="10">
        <v>18.47</v>
      </c>
      <c r="AI5855" s="10">
        <v>103.87</v>
      </c>
      <c r="AJ5855" s="10" t="s">
        <v>40</v>
      </c>
    </row>
    <row r="5856" spans="1:36" x14ac:dyDescent="0.25">
      <c r="A5856" s="10" t="s">
        <v>36</v>
      </c>
      <c r="B5856" s="10" t="s">
        <v>67</v>
      </c>
      <c r="C5856" s="10">
        <v>26</v>
      </c>
      <c r="D5856" s="10" t="s">
        <v>38</v>
      </c>
      <c r="E5856" s="10">
        <v>2619</v>
      </c>
      <c r="F5856" s="10" t="s">
        <v>57</v>
      </c>
      <c r="G5856" s="20">
        <v>328833</v>
      </c>
      <c r="H5856" s="10">
        <v>295.45427530000001</v>
      </c>
      <c r="I5856" s="10">
        <v>27</v>
      </c>
      <c r="J5856" s="10">
        <v>11</v>
      </c>
      <c r="K5856" s="10">
        <v>196.05037870000001</v>
      </c>
      <c r="L5856" s="10">
        <v>495</v>
      </c>
      <c r="M5856" s="10">
        <v>20</v>
      </c>
      <c r="N5856" s="10">
        <v>2747</v>
      </c>
      <c r="O5856" s="10">
        <v>236524</v>
      </c>
      <c r="P5856" s="10">
        <v>115161</v>
      </c>
      <c r="Q5856" s="10">
        <v>11341</v>
      </c>
      <c r="R5856" s="10">
        <v>63</v>
      </c>
      <c r="S5856" s="10">
        <v>7</v>
      </c>
      <c r="T5856" s="10">
        <v>14.83475</v>
      </c>
      <c r="U5856" s="10">
        <v>909.70539870000005</v>
      </c>
      <c r="V5856" s="10">
        <v>8485</v>
      </c>
      <c r="W5856" s="10">
        <v>8972</v>
      </c>
      <c r="X5856" s="10">
        <v>16183</v>
      </c>
      <c r="Y5856" s="10">
        <v>22504</v>
      </c>
      <c r="Z5856" s="10">
        <v>8</v>
      </c>
      <c r="AA5856" s="10">
        <v>33719</v>
      </c>
      <c r="AB5856" s="10">
        <v>44796</v>
      </c>
      <c r="AC5856" s="10">
        <v>3242</v>
      </c>
      <c r="AD5856" s="10">
        <v>698.82027000000005</v>
      </c>
      <c r="AE5856" s="10">
        <v>199581</v>
      </c>
      <c r="AF5856" s="10">
        <v>24</v>
      </c>
      <c r="AG5856" s="10">
        <v>62.2</v>
      </c>
      <c r="AH5856" s="10">
        <v>11.45</v>
      </c>
      <c r="AI5856" s="10">
        <v>100.95</v>
      </c>
      <c r="AJ5856" s="10" t="s">
        <v>40</v>
      </c>
    </row>
    <row r="5857" spans="1:36" x14ac:dyDescent="0.25">
      <c r="A5857" s="10" t="s">
        <v>36</v>
      </c>
      <c r="B5857" s="10" t="s">
        <v>67</v>
      </c>
      <c r="C5857" s="10">
        <v>26</v>
      </c>
      <c r="D5857" s="10" t="s">
        <v>38</v>
      </c>
      <c r="E5857" s="10">
        <v>2623</v>
      </c>
      <c r="F5857" s="10" t="s">
        <v>56</v>
      </c>
      <c r="G5857" s="20">
        <v>1990266</v>
      </c>
      <c r="H5857" s="10">
        <v>294.25128699999999</v>
      </c>
      <c r="I5857" s="10">
        <v>14</v>
      </c>
      <c r="J5857" s="10">
        <v>97</v>
      </c>
      <c r="K5857" s="10">
        <v>1927.5755690000001</v>
      </c>
      <c r="L5857" s="10">
        <v>722</v>
      </c>
      <c r="M5857" s="10">
        <v>30</v>
      </c>
      <c r="N5857" s="10">
        <v>4358</v>
      </c>
      <c r="O5857" s="10">
        <v>685328</v>
      </c>
      <c r="P5857" s="10">
        <v>400956</v>
      </c>
      <c r="Q5857" s="10">
        <v>115270</v>
      </c>
      <c r="R5857" s="10">
        <v>223</v>
      </c>
      <c r="S5857" s="10">
        <v>76</v>
      </c>
      <c r="T5857" s="10">
        <v>41.122900000000001</v>
      </c>
      <c r="U5857" s="10">
        <v>3985.2849289999999</v>
      </c>
      <c r="V5857" s="10">
        <v>47942</v>
      </c>
      <c r="W5857" s="10">
        <v>62217</v>
      </c>
      <c r="X5857" s="10">
        <v>107648</v>
      </c>
      <c r="Y5857" s="10">
        <v>203272</v>
      </c>
      <c r="Z5857" s="10">
        <v>3</v>
      </c>
      <c r="AA5857" s="10">
        <v>139346</v>
      </c>
      <c r="AB5857" s="10">
        <v>254202</v>
      </c>
      <c r="AC5857" s="10">
        <v>5080</v>
      </c>
      <c r="AD5857" s="10">
        <v>2016.58646</v>
      </c>
      <c r="AE5857" s="10">
        <v>396328</v>
      </c>
      <c r="AF5857" s="10">
        <v>34</v>
      </c>
      <c r="AG5857" s="10">
        <v>68.58</v>
      </c>
      <c r="AH5857" s="10">
        <v>3.77</v>
      </c>
      <c r="AI5857" s="10">
        <v>114.93</v>
      </c>
      <c r="AJ5857" s="10" t="s">
        <v>40</v>
      </c>
    </row>
    <row r="5858" spans="1:36" x14ac:dyDescent="0.25">
      <c r="A5858" s="10" t="s">
        <v>36</v>
      </c>
      <c r="B5858" s="10" t="s">
        <v>67</v>
      </c>
      <c r="C5858" s="10">
        <v>26</v>
      </c>
      <c r="D5858" s="10" t="s">
        <v>38</v>
      </c>
      <c r="E5858" s="10">
        <v>2624</v>
      </c>
      <c r="F5858" s="10" t="s">
        <v>48</v>
      </c>
      <c r="G5858" s="20">
        <v>278995</v>
      </c>
      <c r="H5858" s="10">
        <v>330.30257360000002</v>
      </c>
      <c r="I5858" s="10">
        <v>23</v>
      </c>
      <c r="J5858" s="10">
        <v>13</v>
      </c>
      <c r="K5858" s="10">
        <v>172.41722050000001</v>
      </c>
      <c r="L5858" s="10">
        <v>232</v>
      </c>
      <c r="M5858" s="10">
        <v>15</v>
      </c>
      <c r="N5858" s="10">
        <v>1158</v>
      </c>
      <c r="O5858" s="10">
        <v>179087</v>
      </c>
      <c r="P5858" s="10">
        <v>152436</v>
      </c>
      <c r="Q5858" s="10">
        <v>16046</v>
      </c>
      <c r="R5858" s="10">
        <v>9</v>
      </c>
      <c r="S5858" s="10">
        <v>2</v>
      </c>
      <c r="T5858" s="10">
        <v>13.412179999999999</v>
      </c>
      <c r="U5858" s="10">
        <v>777.35837049999998</v>
      </c>
      <c r="V5858" s="10">
        <v>7770</v>
      </c>
      <c r="W5858" s="10">
        <v>8335</v>
      </c>
      <c r="X5858" s="10">
        <v>12822</v>
      </c>
      <c r="Y5858" s="10">
        <v>18856</v>
      </c>
      <c r="Z5858" s="10">
        <v>0</v>
      </c>
      <c r="AA5858" s="10">
        <v>19765</v>
      </c>
      <c r="AB5858" s="10">
        <v>27080</v>
      </c>
      <c r="AC5858" s="10">
        <v>1390</v>
      </c>
      <c r="AD5858" s="10">
        <v>591.52896999999996</v>
      </c>
      <c r="AE5858" s="10">
        <v>138537</v>
      </c>
      <c r="AF5858" s="10">
        <v>11</v>
      </c>
      <c r="AG5858" s="10">
        <v>41.3</v>
      </c>
      <c r="AH5858" s="10">
        <v>20.54</v>
      </c>
      <c r="AI5858" s="10">
        <v>99.99</v>
      </c>
      <c r="AJ5858" s="10" t="s">
        <v>40</v>
      </c>
    </row>
    <row r="5859" spans="1:36" x14ac:dyDescent="0.25">
      <c r="A5859" s="10" t="s">
        <v>36</v>
      </c>
      <c r="B5859" s="10" t="s">
        <v>67</v>
      </c>
      <c r="C5859" s="10">
        <v>26</v>
      </c>
      <c r="D5859" s="10" t="s">
        <v>38</v>
      </c>
      <c r="E5859" s="10">
        <v>2602</v>
      </c>
      <c r="F5859" s="10" t="s">
        <v>41</v>
      </c>
      <c r="G5859" s="20">
        <v>845061</v>
      </c>
      <c r="H5859" s="10">
        <v>321.25155189999998</v>
      </c>
      <c r="I5859" s="10">
        <v>26</v>
      </c>
      <c r="J5859" s="10">
        <v>43</v>
      </c>
      <c r="K5859" s="10">
        <v>697.13783169999999</v>
      </c>
      <c r="L5859" s="10">
        <v>1767</v>
      </c>
      <c r="M5859" s="10">
        <v>76</v>
      </c>
      <c r="N5859" s="10">
        <v>7226</v>
      </c>
      <c r="O5859" s="10">
        <v>633870</v>
      </c>
      <c r="P5859" s="10">
        <v>498227</v>
      </c>
      <c r="Q5859" s="10">
        <v>57187</v>
      </c>
      <c r="R5859" s="10">
        <v>501</v>
      </c>
      <c r="S5859" s="10">
        <v>48</v>
      </c>
      <c r="T5859" s="10">
        <v>52.021859999999997</v>
      </c>
      <c r="U5859" s="10">
        <v>2785.4769040000001</v>
      </c>
      <c r="V5859" s="10">
        <v>24333</v>
      </c>
      <c r="W5859" s="10">
        <v>25705</v>
      </c>
      <c r="X5859" s="10">
        <v>58934</v>
      </c>
      <c r="Y5859" s="10">
        <v>75702</v>
      </c>
      <c r="Z5859" s="10">
        <v>35</v>
      </c>
      <c r="AA5859" s="10">
        <v>102986</v>
      </c>
      <c r="AB5859" s="10">
        <v>128021</v>
      </c>
      <c r="AC5859" s="10">
        <v>8993</v>
      </c>
      <c r="AD5859" s="10">
        <v>2036.3172119999999</v>
      </c>
      <c r="AE5859" s="10">
        <v>387131</v>
      </c>
      <c r="AF5859" s="10">
        <v>22</v>
      </c>
      <c r="AG5859" s="10">
        <v>58.64</v>
      </c>
      <c r="AH5859" s="10">
        <v>3.99</v>
      </c>
      <c r="AI5859" s="10">
        <v>101.21</v>
      </c>
      <c r="AJ5859" s="10" t="s">
        <v>40</v>
      </c>
    </row>
    <row r="5860" spans="1:36" x14ac:dyDescent="0.25">
      <c r="A5860" s="10" t="s">
        <v>36</v>
      </c>
      <c r="B5860" s="10" t="s">
        <v>67</v>
      </c>
      <c r="C5860" s="10">
        <v>26</v>
      </c>
      <c r="D5860" s="10" t="s">
        <v>38</v>
      </c>
      <c r="E5860" s="10">
        <v>2606</v>
      </c>
      <c r="F5860" s="10" t="s">
        <v>49</v>
      </c>
      <c r="G5860" s="20">
        <v>479934</v>
      </c>
      <c r="H5860" s="10">
        <v>322.73648329999997</v>
      </c>
      <c r="I5860" s="10">
        <v>27</v>
      </c>
      <c r="J5860" s="10">
        <v>36</v>
      </c>
      <c r="K5860" s="10">
        <v>940.22495100000003</v>
      </c>
      <c r="L5860" s="10">
        <v>738</v>
      </c>
      <c r="M5860" s="10">
        <v>67</v>
      </c>
      <c r="N5860" s="10">
        <v>5208</v>
      </c>
      <c r="O5860" s="10">
        <v>389025</v>
      </c>
      <c r="P5860" s="10">
        <v>332501</v>
      </c>
      <c r="Q5860" s="10">
        <v>34539</v>
      </c>
      <c r="R5860" s="10">
        <v>706</v>
      </c>
      <c r="S5860" s="10">
        <v>78</v>
      </c>
      <c r="T5860" s="10">
        <v>18.86412</v>
      </c>
      <c r="U5860" s="10">
        <v>2214.6146749999998</v>
      </c>
      <c r="V5860" s="10">
        <v>14104</v>
      </c>
      <c r="W5860" s="10">
        <v>15056</v>
      </c>
      <c r="X5860" s="10">
        <v>28439</v>
      </c>
      <c r="Y5860" s="10">
        <v>41273</v>
      </c>
      <c r="Z5860" s="10">
        <v>4</v>
      </c>
      <c r="AA5860" s="10">
        <v>46919</v>
      </c>
      <c r="AB5860" s="10">
        <v>66637</v>
      </c>
      <c r="AC5860" s="10">
        <v>5946</v>
      </c>
      <c r="AD5860" s="10">
        <v>1255.5256039999999</v>
      </c>
      <c r="AE5860" s="10">
        <v>301952</v>
      </c>
      <c r="AF5860" s="10">
        <v>23</v>
      </c>
      <c r="AG5860" s="10">
        <v>28.4</v>
      </c>
      <c r="AH5860" s="10">
        <v>16.53</v>
      </c>
      <c r="AI5860" s="10">
        <v>112.99</v>
      </c>
      <c r="AJ5860" s="10" t="s">
        <v>40</v>
      </c>
    </row>
    <row r="5861" spans="1:36" x14ac:dyDescent="0.25">
      <c r="A5861" s="10" t="s">
        <v>36</v>
      </c>
      <c r="B5861" s="10" t="s">
        <v>67</v>
      </c>
      <c r="C5861" s="10">
        <v>26</v>
      </c>
      <c r="D5861" s="10" t="s">
        <v>38</v>
      </c>
      <c r="E5861" s="10">
        <v>2607</v>
      </c>
      <c r="F5861" s="10" t="s">
        <v>58</v>
      </c>
      <c r="G5861" s="20">
        <v>991495</v>
      </c>
      <c r="H5861" s="10">
        <v>330.25179359999998</v>
      </c>
      <c r="I5861" s="10">
        <v>27</v>
      </c>
      <c r="J5861" s="10">
        <v>7</v>
      </c>
      <c r="K5861" s="10">
        <v>513.45927689999996</v>
      </c>
      <c r="L5861" s="10">
        <v>1339</v>
      </c>
      <c r="M5861" s="10">
        <v>399</v>
      </c>
      <c r="N5861" s="10">
        <v>7221</v>
      </c>
      <c r="O5861" s="10">
        <v>507630</v>
      </c>
      <c r="P5861" s="10">
        <v>264186</v>
      </c>
      <c r="Q5861" s="10">
        <v>58853</v>
      </c>
      <c r="R5861" s="10">
        <v>467</v>
      </c>
      <c r="S5861" s="10">
        <v>48</v>
      </c>
      <c r="T5861" s="10">
        <v>28.73837</v>
      </c>
      <c r="U5861" s="10">
        <v>2218.6548269999998</v>
      </c>
      <c r="V5861" s="10">
        <v>18491</v>
      </c>
      <c r="W5861" s="10">
        <v>19092</v>
      </c>
      <c r="X5861" s="10">
        <v>61304</v>
      </c>
      <c r="Y5861" s="10">
        <v>96900</v>
      </c>
      <c r="Z5861" s="10">
        <v>4</v>
      </c>
      <c r="AA5861" s="10">
        <v>107228</v>
      </c>
      <c r="AB5861" s="10">
        <v>160808</v>
      </c>
      <c r="AC5861" s="10">
        <v>8560</v>
      </c>
      <c r="AD5861" s="10">
        <v>1676.4571800000001</v>
      </c>
      <c r="AE5861" s="10">
        <v>306729</v>
      </c>
      <c r="AF5861" s="10">
        <v>17</v>
      </c>
      <c r="AG5861" s="10">
        <v>72.180000000000007</v>
      </c>
      <c r="AH5861" s="10">
        <v>8.36</v>
      </c>
      <c r="AI5861" s="10">
        <v>105.54</v>
      </c>
      <c r="AJ5861" s="10" t="s">
        <v>40</v>
      </c>
    </row>
    <row r="5862" spans="1:36" x14ac:dyDescent="0.25">
      <c r="A5862" s="10" t="s">
        <v>36</v>
      </c>
      <c r="B5862" s="10" t="s">
        <v>67</v>
      </c>
      <c r="C5862" s="10">
        <v>26</v>
      </c>
      <c r="D5862" s="10" t="s">
        <v>38</v>
      </c>
      <c r="E5862" s="10">
        <v>2610</v>
      </c>
      <c r="F5862" s="10" t="s">
        <v>52</v>
      </c>
      <c r="G5862" s="20">
        <v>1397347</v>
      </c>
      <c r="H5862" s="10">
        <v>320.43464640000002</v>
      </c>
      <c r="I5862" s="10">
        <v>21</v>
      </c>
      <c r="J5862" s="10">
        <v>73</v>
      </c>
      <c r="K5862" s="10">
        <v>866.32717620000005</v>
      </c>
      <c r="L5862" s="10">
        <v>1036</v>
      </c>
      <c r="M5862" s="10">
        <v>12</v>
      </c>
      <c r="N5862" s="10">
        <v>3010</v>
      </c>
      <c r="O5862" s="10">
        <v>832815</v>
      </c>
      <c r="P5862" s="10">
        <v>666414</v>
      </c>
      <c r="Q5862" s="10">
        <v>77815</v>
      </c>
      <c r="R5862" s="10">
        <v>133</v>
      </c>
      <c r="S5862" s="10">
        <v>18</v>
      </c>
      <c r="T5862" s="10">
        <v>31.462679999999999</v>
      </c>
      <c r="U5862" s="10">
        <v>3566.4176560000001</v>
      </c>
      <c r="V5862" s="10">
        <v>38301</v>
      </c>
      <c r="W5862" s="10">
        <v>41218</v>
      </c>
      <c r="X5862" s="10">
        <v>61622</v>
      </c>
      <c r="Y5862" s="10">
        <v>98938</v>
      </c>
      <c r="Z5862" s="10">
        <v>7</v>
      </c>
      <c r="AA5862" s="10">
        <v>86088</v>
      </c>
      <c r="AB5862" s="10">
        <v>129973</v>
      </c>
      <c r="AC5862" s="10">
        <v>4046</v>
      </c>
      <c r="AD5862" s="10">
        <v>2668.6278000000002</v>
      </c>
      <c r="AE5862" s="10">
        <v>607063</v>
      </c>
      <c r="AF5862" s="10">
        <v>11</v>
      </c>
      <c r="AG5862" s="10">
        <v>50.55</v>
      </c>
      <c r="AH5862" s="10">
        <v>19.47</v>
      </c>
      <c r="AI5862" s="10">
        <v>100.24</v>
      </c>
      <c r="AJ5862" s="10" t="s">
        <v>40</v>
      </c>
    </row>
    <row r="5863" spans="1:36" x14ac:dyDescent="0.25">
      <c r="A5863" s="10" t="s">
        <v>36</v>
      </c>
      <c r="B5863" s="10" t="s">
        <v>67</v>
      </c>
      <c r="C5863" s="10">
        <v>26</v>
      </c>
      <c r="D5863" s="10" t="s">
        <v>38</v>
      </c>
      <c r="E5863" s="10">
        <v>2611</v>
      </c>
      <c r="F5863" s="10" t="s">
        <v>46</v>
      </c>
      <c r="G5863" s="20">
        <v>1130899</v>
      </c>
      <c r="H5863" s="10">
        <v>321.40590750000001</v>
      </c>
      <c r="I5863" s="10">
        <v>16</v>
      </c>
      <c r="J5863" s="10">
        <v>648</v>
      </c>
      <c r="K5863" s="10">
        <v>264.79959580000002</v>
      </c>
      <c r="L5863" s="10">
        <v>756</v>
      </c>
      <c r="M5863" s="10">
        <v>3</v>
      </c>
      <c r="N5863" s="10">
        <v>2967</v>
      </c>
      <c r="O5863" s="10">
        <v>615723</v>
      </c>
      <c r="P5863" s="10">
        <v>499056</v>
      </c>
      <c r="Q5863" s="10">
        <v>95320</v>
      </c>
      <c r="R5863" s="10">
        <v>0</v>
      </c>
      <c r="S5863" s="10">
        <v>7</v>
      </c>
      <c r="T5863" s="10">
        <v>45.040880000000001</v>
      </c>
      <c r="U5863" s="10">
        <v>2288.8105719999999</v>
      </c>
      <c r="V5863" s="10">
        <v>36485</v>
      </c>
      <c r="W5863" s="10">
        <v>41751</v>
      </c>
      <c r="X5863" s="10">
        <v>65387</v>
      </c>
      <c r="Y5863" s="10">
        <v>117864</v>
      </c>
      <c r="Z5863" s="10">
        <v>8</v>
      </c>
      <c r="AA5863" s="10">
        <v>99565</v>
      </c>
      <c r="AB5863" s="10">
        <v>165402</v>
      </c>
      <c r="AC5863" s="10">
        <v>3723</v>
      </c>
      <c r="AD5863" s="10">
        <v>1978.970096</v>
      </c>
      <c r="AE5863" s="10">
        <v>443786</v>
      </c>
      <c r="AF5863" s="10">
        <v>9</v>
      </c>
      <c r="AG5863" s="10">
        <v>58.17</v>
      </c>
      <c r="AH5863" s="10">
        <v>11.04</v>
      </c>
      <c r="AI5863" s="10">
        <v>100.92</v>
      </c>
      <c r="AJ5863" s="10" t="s">
        <v>40</v>
      </c>
    </row>
    <row r="5864" spans="1:36" x14ac:dyDescent="0.25">
      <c r="A5864" s="10" t="s">
        <v>36</v>
      </c>
      <c r="B5864" s="10" t="s">
        <v>67</v>
      </c>
      <c r="C5864" s="10">
        <v>26</v>
      </c>
      <c r="D5864" s="10" t="s">
        <v>38</v>
      </c>
      <c r="E5864" s="10">
        <v>2616</v>
      </c>
      <c r="F5864" s="10" t="s">
        <v>53</v>
      </c>
      <c r="G5864" s="20">
        <v>1212565</v>
      </c>
      <c r="H5864" s="10">
        <v>337.05935110000001</v>
      </c>
      <c r="I5864" s="10">
        <v>14</v>
      </c>
      <c r="J5864" s="10">
        <v>129</v>
      </c>
      <c r="K5864" s="10">
        <v>479.83573569999999</v>
      </c>
      <c r="L5864" s="10">
        <v>1047</v>
      </c>
      <c r="M5864" s="10">
        <v>15</v>
      </c>
      <c r="N5864" s="10">
        <v>7005</v>
      </c>
      <c r="O5864" s="10">
        <v>574328</v>
      </c>
      <c r="P5864" s="10">
        <v>487628</v>
      </c>
      <c r="Q5864" s="10">
        <v>126505</v>
      </c>
      <c r="R5864" s="10">
        <v>216</v>
      </c>
      <c r="S5864" s="10">
        <v>68</v>
      </c>
      <c r="T5864" s="10">
        <v>32.371130000000001</v>
      </c>
      <c r="U5864" s="10">
        <v>2448.0330960000001</v>
      </c>
      <c r="V5864" s="10">
        <v>38562</v>
      </c>
      <c r="W5864" s="10">
        <v>47477</v>
      </c>
      <c r="X5864" s="10">
        <v>77563</v>
      </c>
      <c r="Y5864" s="10">
        <v>150361</v>
      </c>
      <c r="Z5864" s="10">
        <v>1</v>
      </c>
      <c r="AA5864" s="10">
        <v>105409</v>
      </c>
      <c r="AB5864" s="10">
        <v>194894</v>
      </c>
      <c r="AC5864" s="10">
        <v>8052</v>
      </c>
      <c r="AD5864" s="10">
        <v>1935.8262299999999</v>
      </c>
      <c r="AE5864" s="10">
        <v>388412</v>
      </c>
      <c r="AF5864" s="10">
        <v>38</v>
      </c>
      <c r="AG5864" s="10">
        <v>63.86</v>
      </c>
      <c r="AH5864" s="10">
        <v>10.35</v>
      </c>
      <c r="AI5864" s="10">
        <v>100.26</v>
      </c>
      <c r="AJ5864" s="10" t="s">
        <v>40</v>
      </c>
    </row>
    <row r="5865" spans="1:36" x14ac:dyDescent="0.25">
      <c r="A5865" s="10" t="s">
        <v>36</v>
      </c>
      <c r="B5865" s="10" t="s">
        <v>67</v>
      </c>
      <c r="C5865" s="10">
        <v>26</v>
      </c>
      <c r="D5865" s="10" t="s">
        <v>38</v>
      </c>
      <c r="E5865" s="10">
        <v>2606</v>
      </c>
      <c r="F5865" s="10" t="s">
        <v>49</v>
      </c>
      <c r="G5865" s="20">
        <v>479934</v>
      </c>
      <c r="H5865" s="10">
        <v>323.806624</v>
      </c>
      <c r="I5865" s="10">
        <v>29</v>
      </c>
      <c r="J5865" s="10">
        <v>38</v>
      </c>
      <c r="K5865" s="10">
        <v>940.22495100000003</v>
      </c>
      <c r="L5865" s="10">
        <v>762</v>
      </c>
      <c r="M5865" s="10">
        <v>56</v>
      </c>
      <c r="N5865" s="10">
        <v>5207</v>
      </c>
      <c r="O5865" s="10">
        <v>422915</v>
      </c>
      <c r="P5865" s="10">
        <v>362113</v>
      </c>
      <c r="Q5865" s="10">
        <v>34604</v>
      </c>
      <c r="R5865" s="10">
        <v>809</v>
      </c>
      <c r="S5865" s="10">
        <v>78</v>
      </c>
      <c r="T5865" s="10">
        <v>57.092950000000002</v>
      </c>
      <c r="U5865" s="10">
        <v>2366.7446850000001</v>
      </c>
      <c r="V5865" s="10">
        <v>14540</v>
      </c>
      <c r="W5865" s="10">
        <v>15544</v>
      </c>
      <c r="X5865" s="10">
        <v>28508</v>
      </c>
      <c r="Y5865" s="10">
        <v>41367</v>
      </c>
      <c r="Z5865" s="10">
        <v>7</v>
      </c>
      <c r="AA5865" s="10">
        <v>46953</v>
      </c>
      <c r="AB5865" s="10">
        <v>66683</v>
      </c>
      <c r="AC5865" s="10">
        <v>5969</v>
      </c>
      <c r="AD5865" s="10">
        <v>1369.426784</v>
      </c>
      <c r="AE5865" s="10">
        <v>328240</v>
      </c>
      <c r="AF5865" s="10">
        <v>23</v>
      </c>
      <c r="AG5865" s="10">
        <v>29.15</v>
      </c>
      <c r="AH5865" s="10">
        <v>15.05</v>
      </c>
      <c r="AI5865" s="10">
        <v>114.74</v>
      </c>
      <c r="AJ5865" s="10" t="s">
        <v>40</v>
      </c>
    </row>
    <row r="5866" spans="1:36" x14ac:dyDescent="0.25">
      <c r="A5866" s="10" t="s">
        <v>36</v>
      </c>
      <c r="B5866" s="10" t="s">
        <v>67</v>
      </c>
      <c r="C5866" s="10">
        <v>26</v>
      </c>
      <c r="D5866" s="10" t="s">
        <v>38</v>
      </c>
      <c r="E5866" s="10">
        <v>2607</v>
      </c>
      <c r="F5866" s="10" t="s">
        <v>58</v>
      </c>
      <c r="G5866" s="20">
        <v>991495</v>
      </c>
      <c r="H5866" s="10">
        <v>323.18409300000002</v>
      </c>
      <c r="I5866" s="10">
        <v>28</v>
      </c>
      <c r="J5866" s="10">
        <v>7</v>
      </c>
      <c r="K5866" s="10">
        <v>833.1133413</v>
      </c>
      <c r="L5866" s="10">
        <v>1431</v>
      </c>
      <c r="M5866" s="10">
        <v>378</v>
      </c>
      <c r="N5866" s="10">
        <v>7281</v>
      </c>
      <c r="O5866" s="10">
        <v>571043</v>
      </c>
      <c r="P5866" s="10">
        <v>300317</v>
      </c>
      <c r="Q5866" s="10">
        <v>58944</v>
      </c>
      <c r="R5866" s="10">
        <v>504</v>
      </c>
      <c r="S5866" s="10">
        <v>48</v>
      </c>
      <c r="T5866" s="10">
        <v>28.73837</v>
      </c>
      <c r="U5866" s="10">
        <v>2707.3718509999999</v>
      </c>
      <c r="V5866" s="10">
        <v>19752</v>
      </c>
      <c r="W5866" s="10">
        <v>20412</v>
      </c>
      <c r="X5866" s="10">
        <v>61404</v>
      </c>
      <c r="Y5866" s="10">
        <v>97080</v>
      </c>
      <c r="Z5866" s="10">
        <v>7</v>
      </c>
      <c r="AA5866" s="10">
        <v>107306</v>
      </c>
      <c r="AB5866" s="10">
        <v>160943</v>
      </c>
      <c r="AC5866" s="10">
        <v>8712</v>
      </c>
      <c r="AD5866" s="10">
        <v>1845.5201400000001</v>
      </c>
      <c r="AE5866" s="10">
        <v>346419</v>
      </c>
      <c r="AF5866" s="10">
        <v>17</v>
      </c>
      <c r="AG5866" s="10">
        <v>72.680000000000007</v>
      </c>
      <c r="AH5866" s="10">
        <v>8.18</v>
      </c>
      <c r="AI5866" s="10">
        <v>106.69</v>
      </c>
      <c r="AJ5866" s="10" t="s">
        <v>40</v>
      </c>
    </row>
    <row r="5867" spans="1:36" x14ac:dyDescent="0.25">
      <c r="A5867" s="10" t="s">
        <v>36</v>
      </c>
      <c r="B5867" s="10" t="s">
        <v>67</v>
      </c>
      <c r="C5867" s="10">
        <v>26</v>
      </c>
      <c r="D5867" s="10" t="s">
        <v>38</v>
      </c>
      <c r="E5867" s="10">
        <v>2609</v>
      </c>
      <c r="F5867" s="10" t="s">
        <v>51</v>
      </c>
      <c r="G5867" s="20">
        <v>1616855</v>
      </c>
      <c r="H5867" s="10">
        <v>325.90047650000002</v>
      </c>
      <c r="I5867" s="10">
        <v>21</v>
      </c>
      <c r="J5867" s="10">
        <v>99</v>
      </c>
      <c r="K5867" s="10">
        <v>636.29804890000003</v>
      </c>
      <c r="L5867" s="10">
        <v>2128</v>
      </c>
      <c r="M5867" s="10">
        <v>28</v>
      </c>
      <c r="N5867" s="10">
        <v>6049</v>
      </c>
      <c r="O5867" s="10">
        <v>1105861</v>
      </c>
      <c r="P5867" s="10">
        <v>724664</v>
      </c>
      <c r="Q5867" s="10">
        <v>87828</v>
      </c>
      <c r="R5867" s="10">
        <v>0</v>
      </c>
      <c r="S5867" s="10">
        <v>0</v>
      </c>
      <c r="T5867" s="10">
        <v>79.0655</v>
      </c>
      <c r="U5867" s="10">
        <v>4319.3698169999998</v>
      </c>
      <c r="V5867" s="10">
        <v>50409</v>
      </c>
      <c r="W5867" s="10">
        <v>55179</v>
      </c>
      <c r="X5867" s="10">
        <v>86036</v>
      </c>
      <c r="Y5867" s="10">
        <v>133016</v>
      </c>
      <c r="Z5867" s="10">
        <v>81</v>
      </c>
      <c r="AA5867" s="10">
        <v>128578</v>
      </c>
      <c r="AB5867" s="10">
        <v>185686</v>
      </c>
      <c r="AC5867" s="10">
        <v>8177</v>
      </c>
      <c r="AD5867" s="10">
        <v>3604.0062680000001</v>
      </c>
      <c r="AE5867" s="10">
        <v>871163</v>
      </c>
      <c r="AF5867" s="10">
        <v>18</v>
      </c>
      <c r="AG5867" s="10">
        <v>47.1</v>
      </c>
      <c r="AH5867" s="10">
        <v>27.49</v>
      </c>
      <c r="AI5867" s="10">
        <v>100.59</v>
      </c>
      <c r="AJ5867" s="10" t="s">
        <v>40</v>
      </c>
    </row>
    <row r="5868" spans="1:36" x14ac:dyDescent="0.25">
      <c r="A5868" s="10" t="s">
        <v>36</v>
      </c>
      <c r="B5868" s="10" t="s">
        <v>67</v>
      </c>
      <c r="C5868" s="10">
        <v>26</v>
      </c>
      <c r="D5868" s="10" t="s">
        <v>38</v>
      </c>
      <c r="E5868" s="10">
        <v>2621</v>
      </c>
      <c r="F5868" s="10" t="s">
        <v>47</v>
      </c>
      <c r="G5868" s="20">
        <v>542854</v>
      </c>
      <c r="H5868" s="10">
        <v>327.86903640000003</v>
      </c>
      <c r="I5868" s="10">
        <v>24</v>
      </c>
      <c r="J5868" s="10">
        <v>51</v>
      </c>
      <c r="K5868" s="10">
        <v>358.67052480000001</v>
      </c>
      <c r="L5868" s="10">
        <v>495</v>
      </c>
      <c r="M5868" s="10">
        <v>5</v>
      </c>
      <c r="N5868" s="10">
        <v>1125</v>
      </c>
      <c r="O5868" s="10">
        <v>359367</v>
      </c>
      <c r="P5868" s="10">
        <v>321688</v>
      </c>
      <c r="Q5868" s="10">
        <v>37442</v>
      </c>
      <c r="R5868" s="10">
        <v>69</v>
      </c>
      <c r="S5868" s="10">
        <v>15</v>
      </c>
      <c r="T5868" s="10">
        <v>58.355699999999999</v>
      </c>
      <c r="U5868" s="10">
        <v>1595.2793449999999</v>
      </c>
      <c r="V5868" s="10">
        <v>14899</v>
      </c>
      <c r="W5868" s="10">
        <v>16787</v>
      </c>
      <c r="X5868" s="10">
        <v>25313</v>
      </c>
      <c r="Y5868" s="10">
        <v>43037</v>
      </c>
      <c r="Z5868" s="10">
        <v>15</v>
      </c>
      <c r="AA5868" s="10">
        <v>37846</v>
      </c>
      <c r="AB5868" s="10">
        <v>60951</v>
      </c>
      <c r="AC5868" s="10">
        <v>1620</v>
      </c>
      <c r="AD5868" s="10">
        <v>1178.2531200000001</v>
      </c>
      <c r="AE5868" s="10">
        <v>254538</v>
      </c>
      <c r="AF5868" s="10">
        <v>24</v>
      </c>
      <c r="AG5868" s="10">
        <v>57.34</v>
      </c>
      <c r="AH5868" s="10">
        <v>8.4700000000000006</v>
      </c>
      <c r="AI5868" s="10">
        <v>100.26</v>
      </c>
      <c r="AJ5868" s="10" t="s">
        <v>40</v>
      </c>
    </row>
    <row r="5869" spans="1:36" x14ac:dyDescent="0.25">
      <c r="A5869" s="10" t="s">
        <v>36</v>
      </c>
      <c r="B5869" s="10" t="s">
        <v>67</v>
      </c>
      <c r="C5869" s="10">
        <v>26</v>
      </c>
      <c r="D5869" s="10" t="s">
        <v>38</v>
      </c>
      <c r="E5869" s="10">
        <v>2605</v>
      </c>
      <c r="F5869" s="10" t="s">
        <v>43</v>
      </c>
      <c r="G5869" s="20">
        <v>397530</v>
      </c>
      <c r="H5869" s="10">
        <v>324.38288230000001</v>
      </c>
      <c r="I5869" s="10">
        <v>32</v>
      </c>
      <c r="J5869" s="10">
        <v>19</v>
      </c>
      <c r="K5869" s="10">
        <v>945.91038049999997</v>
      </c>
      <c r="L5869" s="10">
        <v>1239</v>
      </c>
      <c r="M5869" s="10">
        <v>95</v>
      </c>
      <c r="N5869" s="10">
        <v>4576</v>
      </c>
      <c r="O5869" s="10">
        <v>549455</v>
      </c>
      <c r="P5869" s="10">
        <v>517229</v>
      </c>
      <c r="Q5869" s="10">
        <v>45586</v>
      </c>
      <c r="R5869" s="10">
        <v>204</v>
      </c>
      <c r="S5869" s="10">
        <v>8</v>
      </c>
      <c r="T5869" s="10">
        <v>58.015740000000001</v>
      </c>
      <c r="U5869" s="10">
        <v>2786.264087</v>
      </c>
      <c r="V5869" s="10">
        <v>16935</v>
      </c>
      <c r="W5869" s="10">
        <v>17839</v>
      </c>
      <c r="X5869" s="10">
        <v>36844</v>
      </c>
      <c r="Y5869" s="10">
        <v>50141</v>
      </c>
      <c r="Z5869" s="10">
        <v>7</v>
      </c>
      <c r="AA5869" s="10">
        <v>73385</v>
      </c>
      <c r="AB5869" s="10">
        <v>97996</v>
      </c>
      <c r="AC5869" s="10">
        <v>5815</v>
      </c>
      <c r="AD5869" s="10">
        <v>1782.3379660000001</v>
      </c>
      <c r="AE5869" s="10">
        <v>423876</v>
      </c>
      <c r="AF5869" s="10">
        <v>28</v>
      </c>
      <c r="AG5869" s="10">
        <v>87.06</v>
      </c>
      <c r="AH5869" s="10">
        <v>6.54</v>
      </c>
      <c r="AI5869" s="10">
        <v>104.13</v>
      </c>
      <c r="AJ5869" s="10" t="s">
        <v>40</v>
      </c>
    </row>
    <row r="5870" spans="1:36" x14ac:dyDescent="0.25">
      <c r="A5870" s="10" t="s">
        <v>36</v>
      </c>
      <c r="B5870" s="10" t="s">
        <v>67</v>
      </c>
      <c r="C5870" s="10">
        <v>26</v>
      </c>
      <c r="D5870" s="10" t="s">
        <v>38</v>
      </c>
      <c r="E5870" s="10">
        <v>2620</v>
      </c>
      <c r="F5870" s="10" t="s">
        <v>62</v>
      </c>
      <c r="G5870" s="20">
        <v>715540</v>
      </c>
      <c r="H5870" s="10">
        <v>326.36354669999997</v>
      </c>
      <c r="I5870" s="10">
        <v>30</v>
      </c>
      <c r="J5870" s="10">
        <v>28</v>
      </c>
      <c r="K5870" s="10">
        <v>683.34422050000001</v>
      </c>
      <c r="L5870" s="10">
        <v>2150</v>
      </c>
      <c r="M5870" s="10">
        <v>59</v>
      </c>
      <c r="N5870" s="10">
        <v>5653</v>
      </c>
      <c r="O5870" s="10">
        <v>925370</v>
      </c>
      <c r="P5870" s="10">
        <v>692974</v>
      </c>
      <c r="Q5870" s="10">
        <v>56360</v>
      </c>
      <c r="R5870" s="10">
        <v>1361</v>
      </c>
      <c r="S5870" s="10">
        <v>39</v>
      </c>
      <c r="T5870" s="10">
        <v>67.376729999999995</v>
      </c>
      <c r="U5870" s="10">
        <v>3770.7913020000001</v>
      </c>
      <c r="V5870" s="10">
        <v>30760</v>
      </c>
      <c r="W5870" s="10">
        <v>32109</v>
      </c>
      <c r="X5870" s="10">
        <v>57887</v>
      </c>
      <c r="Y5870" s="10">
        <v>75902</v>
      </c>
      <c r="Z5870" s="10">
        <v>117</v>
      </c>
      <c r="AA5870" s="10">
        <v>113620</v>
      </c>
      <c r="AB5870" s="10">
        <v>159863</v>
      </c>
      <c r="AC5870" s="10">
        <v>7803</v>
      </c>
      <c r="AD5870" s="10">
        <v>3020.0703520000002</v>
      </c>
      <c r="AE5870" s="10">
        <v>541805</v>
      </c>
      <c r="AF5870" s="10">
        <v>30</v>
      </c>
      <c r="AG5870" s="10">
        <v>69.34</v>
      </c>
      <c r="AH5870" s="10">
        <v>7.52</v>
      </c>
      <c r="AI5870" s="10">
        <v>112.87</v>
      </c>
      <c r="AJ5870" s="10" t="s">
        <v>40</v>
      </c>
    </row>
    <row r="5871" spans="1:36" x14ac:dyDescent="0.25">
      <c r="A5871" s="10" t="s">
        <v>36</v>
      </c>
      <c r="B5871" s="10" t="s">
        <v>67</v>
      </c>
      <c r="C5871" s="10">
        <v>26</v>
      </c>
      <c r="D5871" s="10" t="s">
        <v>38</v>
      </c>
      <c r="E5871" s="10">
        <v>2622</v>
      </c>
      <c r="F5871" s="10" t="s">
        <v>63</v>
      </c>
      <c r="G5871" s="20">
        <v>508181</v>
      </c>
      <c r="H5871" s="10">
        <v>326.7354029</v>
      </c>
      <c r="I5871" s="10">
        <v>30</v>
      </c>
      <c r="J5871" s="10">
        <v>12</v>
      </c>
      <c r="K5871" s="10">
        <v>519.67680959999996</v>
      </c>
      <c r="L5871" s="10">
        <v>582</v>
      </c>
      <c r="M5871" s="10">
        <v>82</v>
      </c>
      <c r="N5871" s="10">
        <v>4412</v>
      </c>
      <c r="O5871" s="10">
        <v>214313</v>
      </c>
      <c r="P5871" s="10">
        <v>99535</v>
      </c>
      <c r="Q5871" s="10">
        <v>14688</v>
      </c>
      <c r="R5871" s="10">
        <v>0</v>
      </c>
      <c r="S5871" s="10">
        <v>4</v>
      </c>
      <c r="T5871" s="10">
        <v>81.908600000000007</v>
      </c>
      <c r="U5871" s="10">
        <v>1301.821854</v>
      </c>
      <c r="V5871" s="10">
        <v>6948</v>
      </c>
      <c r="W5871" s="10">
        <v>7238</v>
      </c>
      <c r="X5871" s="10">
        <v>23826</v>
      </c>
      <c r="Y5871" s="10">
        <v>30902</v>
      </c>
      <c r="Z5871" s="10">
        <v>14</v>
      </c>
      <c r="AA5871" s="10">
        <v>42996</v>
      </c>
      <c r="AB5871" s="10">
        <v>55402</v>
      </c>
      <c r="AC5871" s="10">
        <v>4994</v>
      </c>
      <c r="AD5871" s="10">
        <v>700.23644400000001</v>
      </c>
      <c r="AE5871" s="10">
        <v>74828</v>
      </c>
      <c r="AF5871" s="10">
        <v>26</v>
      </c>
      <c r="AG5871" s="10">
        <v>76.75</v>
      </c>
      <c r="AH5871" s="10">
        <v>3.22</v>
      </c>
      <c r="AI5871" s="10">
        <v>101.31</v>
      </c>
      <c r="AJ5871" s="10" t="s">
        <v>40</v>
      </c>
    </row>
    <row r="5872" spans="1:36" x14ac:dyDescent="0.25">
      <c r="A5872" s="10" t="s">
        <v>36</v>
      </c>
      <c r="B5872" s="10" t="s">
        <v>67</v>
      </c>
      <c r="C5872" s="10">
        <v>26</v>
      </c>
      <c r="D5872" s="10" t="s">
        <v>38</v>
      </c>
      <c r="E5872" s="10">
        <v>2623</v>
      </c>
      <c r="F5872" s="10" t="s">
        <v>56</v>
      </c>
      <c r="G5872" s="20">
        <v>1990266</v>
      </c>
      <c r="H5872" s="10">
        <v>294.94906140000001</v>
      </c>
      <c r="I5872" s="10">
        <v>15</v>
      </c>
      <c r="J5872" s="10">
        <v>126</v>
      </c>
      <c r="K5872" s="10">
        <v>2739.1443770000001</v>
      </c>
      <c r="L5872" s="10">
        <v>878</v>
      </c>
      <c r="M5872" s="10">
        <v>19</v>
      </c>
      <c r="N5872" s="10">
        <v>4471</v>
      </c>
      <c r="O5872" s="10">
        <v>899966</v>
      </c>
      <c r="P5872" s="10">
        <v>530530</v>
      </c>
      <c r="Q5872" s="10">
        <v>115793</v>
      </c>
      <c r="R5872" s="10">
        <v>257</v>
      </c>
      <c r="S5872" s="10">
        <v>76</v>
      </c>
      <c r="T5872" s="10">
        <v>110.46267</v>
      </c>
      <c r="U5872" s="10">
        <v>5504.0483169999998</v>
      </c>
      <c r="V5872" s="10">
        <v>56374</v>
      </c>
      <c r="W5872" s="10">
        <v>74631</v>
      </c>
      <c r="X5872" s="10">
        <v>108094</v>
      </c>
      <c r="Y5872" s="10">
        <v>204255</v>
      </c>
      <c r="Z5872" s="10">
        <v>5</v>
      </c>
      <c r="AA5872" s="10">
        <v>139605</v>
      </c>
      <c r="AB5872" s="10">
        <v>254883</v>
      </c>
      <c r="AC5872" s="10">
        <v>5349</v>
      </c>
      <c r="AD5872" s="10">
        <v>2654.4412699999998</v>
      </c>
      <c r="AE5872" s="10">
        <v>526512</v>
      </c>
      <c r="AF5872" s="10">
        <v>33</v>
      </c>
      <c r="AG5872" s="10">
        <v>67.099999999999994</v>
      </c>
      <c r="AH5872" s="10">
        <v>5.08</v>
      </c>
      <c r="AI5872" s="10">
        <v>111.8</v>
      </c>
      <c r="AJ5872" s="10" t="s">
        <v>40</v>
      </c>
    </row>
    <row r="5873" spans="1:36" x14ac:dyDescent="0.25">
      <c r="A5873" s="10" t="s">
        <v>36</v>
      </c>
      <c r="B5873" s="10" t="s">
        <v>67</v>
      </c>
      <c r="C5873" s="10">
        <v>26</v>
      </c>
      <c r="D5873" s="10" t="s">
        <v>38</v>
      </c>
      <c r="E5873" s="10">
        <v>2624</v>
      </c>
      <c r="F5873" s="10" t="s">
        <v>48</v>
      </c>
      <c r="G5873" s="20">
        <v>278995</v>
      </c>
      <c r="H5873" s="10">
        <v>329.94226079999999</v>
      </c>
      <c r="I5873" s="10">
        <v>24</v>
      </c>
      <c r="J5873" s="10">
        <v>15</v>
      </c>
      <c r="K5873" s="10">
        <v>210.669466</v>
      </c>
      <c r="L5873" s="10">
        <v>234</v>
      </c>
      <c r="M5873" s="10">
        <v>14</v>
      </c>
      <c r="N5873" s="10">
        <v>1179</v>
      </c>
      <c r="O5873" s="10">
        <v>199847</v>
      </c>
      <c r="P5873" s="10">
        <v>169879</v>
      </c>
      <c r="Q5873" s="10">
        <v>16092</v>
      </c>
      <c r="R5873" s="10">
        <v>9</v>
      </c>
      <c r="S5873" s="10">
        <v>2</v>
      </c>
      <c r="T5873" s="10">
        <v>26.521650000000001</v>
      </c>
      <c r="U5873" s="10">
        <v>896.57082600000001</v>
      </c>
      <c r="V5873" s="10">
        <v>8031</v>
      </c>
      <c r="W5873" s="10">
        <v>8647</v>
      </c>
      <c r="X5873" s="10">
        <v>12859</v>
      </c>
      <c r="Y5873" s="10">
        <v>18916</v>
      </c>
      <c r="Z5873" s="10">
        <v>4</v>
      </c>
      <c r="AA5873" s="10">
        <v>19789</v>
      </c>
      <c r="AB5873" s="10">
        <v>27126</v>
      </c>
      <c r="AC5873" s="10">
        <v>1413</v>
      </c>
      <c r="AD5873" s="10">
        <v>659.37971000000005</v>
      </c>
      <c r="AE5873" s="10">
        <v>154345</v>
      </c>
      <c r="AF5873" s="10">
        <v>11</v>
      </c>
      <c r="AG5873" s="10">
        <v>43.46</v>
      </c>
      <c r="AH5873" s="10">
        <v>19.850000000000001</v>
      </c>
      <c r="AI5873" s="10">
        <v>99.96</v>
      </c>
      <c r="AJ5873" s="10" t="s">
        <v>40</v>
      </c>
    </row>
    <row r="5874" spans="1:36" x14ac:dyDescent="0.25">
      <c r="A5874" s="10" t="s">
        <v>36</v>
      </c>
      <c r="B5874" s="10" t="s">
        <v>67</v>
      </c>
      <c r="C5874" s="10">
        <v>26</v>
      </c>
      <c r="D5874" s="10" t="s">
        <v>38</v>
      </c>
      <c r="E5874" s="10">
        <v>2601</v>
      </c>
      <c r="F5874" s="10" t="s">
        <v>39</v>
      </c>
      <c r="G5874" s="20">
        <v>807305</v>
      </c>
      <c r="H5874" s="10">
        <v>332.36490809999998</v>
      </c>
      <c r="I5874" s="10">
        <v>25</v>
      </c>
      <c r="J5874" s="10">
        <v>26</v>
      </c>
      <c r="K5874" s="10">
        <v>1190.6951240000001</v>
      </c>
      <c r="L5874" s="10">
        <v>1663</v>
      </c>
      <c r="M5874" s="10">
        <v>419</v>
      </c>
      <c r="N5874" s="10">
        <v>6210</v>
      </c>
      <c r="O5874" s="10">
        <v>453643</v>
      </c>
      <c r="P5874" s="10">
        <v>57076</v>
      </c>
      <c r="Q5874" s="10">
        <v>9137</v>
      </c>
      <c r="R5874" s="10">
        <v>287</v>
      </c>
      <c r="S5874" s="10">
        <v>11</v>
      </c>
      <c r="T5874" s="10">
        <v>96.149240000000006</v>
      </c>
      <c r="U5874" s="10">
        <v>2794.5945040000001</v>
      </c>
      <c r="V5874" s="10">
        <v>17494</v>
      </c>
      <c r="W5874" s="10">
        <v>18396</v>
      </c>
      <c r="X5874" s="10">
        <v>61689</v>
      </c>
      <c r="Y5874" s="10">
        <v>71297</v>
      </c>
      <c r="Z5874" s="10">
        <v>18</v>
      </c>
      <c r="AA5874" s="10">
        <v>122365</v>
      </c>
      <c r="AB5874" s="10">
        <v>139582</v>
      </c>
      <c r="AC5874" s="10">
        <v>7873</v>
      </c>
      <c r="AD5874" s="10">
        <v>1507.7501400000001</v>
      </c>
      <c r="AE5874" s="10">
        <v>229755</v>
      </c>
      <c r="AF5874" s="10">
        <v>41</v>
      </c>
      <c r="AG5874" s="10">
        <v>67.819999999999993</v>
      </c>
      <c r="AH5874" s="10">
        <v>10.24</v>
      </c>
      <c r="AI5874" s="10">
        <v>101.81</v>
      </c>
      <c r="AJ5874" s="10" t="s">
        <v>40</v>
      </c>
    </row>
    <row r="5875" spans="1:36" x14ac:dyDescent="0.25">
      <c r="A5875" s="10" t="s">
        <v>36</v>
      </c>
      <c r="B5875" s="10" t="s">
        <v>67</v>
      </c>
      <c r="C5875" s="10">
        <v>26</v>
      </c>
      <c r="D5875" s="10" t="s">
        <v>38</v>
      </c>
      <c r="E5875" s="10">
        <v>2603</v>
      </c>
      <c r="F5875" s="10" t="s">
        <v>59</v>
      </c>
      <c r="G5875" s="20">
        <v>1299549</v>
      </c>
      <c r="H5875" s="10">
        <v>325.13929539999998</v>
      </c>
      <c r="I5875" s="10">
        <v>24</v>
      </c>
      <c r="J5875" s="10">
        <v>28</v>
      </c>
      <c r="K5875" s="10">
        <v>868.29668800000002</v>
      </c>
      <c r="L5875" s="10">
        <v>2623</v>
      </c>
      <c r="M5875" s="10">
        <v>165</v>
      </c>
      <c r="N5875" s="10">
        <v>7108</v>
      </c>
      <c r="O5875" s="10">
        <v>704961</v>
      </c>
      <c r="P5875" s="10">
        <v>576056</v>
      </c>
      <c r="Q5875" s="10">
        <v>89148</v>
      </c>
      <c r="R5875" s="10">
        <v>156</v>
      </c>
      <c r="S5875" s="10">
        <v>62</v>
      </c>
      <c r="T5875" s="10">
        <v>50.937280000000001</v>
      </c>
      <c r="U5875" s="10">
        <v>3211.3391959999999</v>
      </c>
      <c r="V5875" s="10">
        <v>28532</v>
      </c>
      <c r="W5875" s="10">
        <v>33982</v>
      </c>
      <c r="X5875" s="10">
        <v>68254</v>
      </c>
      <c r="Y5875" s="10">
        <v>109453</v>
      </c>
      <c r="Z5875" s="10">
        <v>38</v>
      </c>
      <c r="AA5875" s="10">
        <v>116991</v>
      </c>
      <c r="AB5875" s="10">
        <v>178895</v>
      </c>
      <c r="AC5875" s="10">
        <v>9731</v>
      </c>
      <c r="AD5875" s="10">
        <v>2292.1052279999999</v>
      </c>
      <c r="AE5875" s="10">
        <v>397790</v>
      </c>
      <c r="AF5875" s="10">
        <v>23</v>
      </c>
      <c r="AG5875" s="10">
        <v>72.33</v>
      </c>
      <c r="AH5875" s="10">
        <v>5.47</v>
      </c>
      <c r="AI5875" s="10">
        <v>110.45</v>
      </c>
      <c r="AJ5875" s="10" t="s">
        <v>40</v>
      </c>
    </row>
    <row r="5876" spans="1:36" x14ac:dyDescent="0.25">
      <c r="A5876" s="10" t="s">
        <v>36</v>
      </c>
      <c r="B5876" s="10" t="s">
        <v>67</v>
      </c>
      <c r="C5876" s="10">
        <v>26</v>
      </c>
      <c r="D5876" s="10" t="s">
        <v>38</v>
      </c>
      <c r="E5876" s="10">
        <v>2604</v>
      </c>
      <c r="F5876" s="10" t="s">
        <v>42</v>
      </c>
      <c r="G5876" s="20">
        <v>1716108</v>
      </c>
      <c r="H5876" s="10">
        <v>318.40452729999998</v>
      </c>
      <c r="I5876" s="10">
        <v>26</v>
      </c>
      <c r="J5876" s="10">
        <v>70</v>
      </c>
      <c r="K5876" s="10">
        <v>1358.3149679999999</v>
      </c>
      <c r="L5876" s="10">
        <v>1793</v>
      </c>
      <c r="M5876" s="10">
        <v>84</v>
      </c>
      <c r="N5876" s="10">
        <v>6644</v>
      </c>
      <c r="O5876" s="10">
        <v>1057971</v>
      </c>
      <c r="P5876" s="10">
        <v>880117</v>
      </c>
      <c r="Q5876" s="10">
        <v>75089</v>
      </c>
      <c r="R5876" s="10">
        <v>0</v>
      </c>
      <c r="S5876" s="10">
        <v>0</v>
      </c>
      <c r="T5876" s="10">
        <v>113.9151</v>
      </c>
      <c r="U5876" s="10">
        <v>4840.8576300000004</v>
      </c>
      <c r="V5876" s="10">
        <v>40334</v>
      </c>
      <c r="W5876" s="10">
        <v>42615</v>
      </c>
      <c r="X5876" s="10">
        <v>67039</v>
      </c>
      <c r="Y5876" s="10">
        <v>89785</v>
      </c>
      <c r="Z5876" s="10">
        <v>17</v>
      </c>
      <c r="AA5876" s="10">
        <v>107609</v>
      </c>
      <c r="AB5876" s="10">
        <v>135592</v>
      </c>
      <c r="AC5876" s="10">
        <v>8437</v>
      </c>
      <c r="AD5876" s="10">
        <v>3368.6275620000001</v>
      </c>
      <c r="AE5876" s="10">
        <v>857838</v>
      </c>
      <c r="AF5876" s="10">
        <v>22</v>
      </c>
      <c r="AG5876" s="10">
        <v>78.52</v>
      </c>
      <c r="AH5876" s="10">
        <v>12.71</v>
      </c>
      <c r="AI5876" s="10">
        <v>101.11</v>
      </c>
      <c r="AJ5876" s="10" t="s">
        <v>40</v>
      </c>
    </row>
    <row r="5877" spans="1:36" x14ac:dyDescent="0.25">
      <c r="A5877" s="10" t="s">
        <v>36</v>
      </c>
      <c r="B5877" s="10" t="s">
        <v>67</v>
      </c>
      <c r="C5877" s="10">
        <v>26</v>
      </c>
      <c r="D5877" s="10" t="s">
        <v>38</v>
      </c>
      <c r="E5877" s="10">
        <v>2606</v>
      </c>
      <c r="F5877" s="10" t="s">
        <v>49</v>
      </c>
      <c r="G5877" s="20">
        <v>479934</v>
      </c>
      <c r="H5877" s="10">
        <v>323.53198379999998</v>
      </c>
      <c r="I5877" s="10">
        <v>29</v>
      </c>
      <c r="J5877" s="10">
        <v>38</v>
      </c>
      <c r="K5877" s="10">
        <v>940.22495100000003</v>
      </c>
      <c r="L5877" s="10">
        <v>762</v>
      </c>
      <c r="M5877" s="10">
        <v>53</v>
      </c>
      <c r="N5877" s="10">
        <v>5212</v>
      </c>
      <c r="O5877" s="10">
        <v>424493</v>
      </c>
      <c r="P5877" s="10">
        <v>363534</v>
      </c>
      <c r="Q5877" s="10">
        <v>34615</v>
      </c>
      <c r="R5877" s="10">
        <v>809</v>
      </c>
      <c r="S5877" s="10">
        <v>78</v>
      </c>
      <c r="T5877" s="10">
        <v>57.092950000000002</v>
      </c>
      <c r="U5877" s="10">
        <v>2370.688525</v>
      </c>
      <c r="V5877" s="10">
        <v>14586</v>
      </c>
      <c r="W5877" s="10">
        <v>15591</v>
      </c>
      <c r="X5877" s="10">
        <v>28514</v>
      </c>
      <c r="Y5877" s="10">
        <v>41377</v>
      </c>
      <c r="Z5877" s="10">
        <v>7</v>
      </c>
      <c r="AA5877" s="10">
        <v>46959</v>
      </c>
      <c r="AB5877" s="10">
        <v>66695</v>
      </c>
      <c r="AC5877" s="10">
        <v>5974</v>
      </c>
      <c r="AD5877" s="10">
        <v>1373.3706239999999</v>
      </c>
      <c r="AE5877" s="10">
        <v>329448</v>
      </c>
      <c r="AF5877" s="10">
        <v>23</v>
      </c>
      <c r="AG5877" s="10">
        <v>29.25</v>
      </c>
      <c r="AH5877" s="10">
        <v>15.01</v>
      </c>
      <c r="AI5877" s="10">
        <v>114.65</v>
      </c>
      <c r="AJ5877" s="10" t="s">
        <v>40</v>
      </c>
    </row>
    <row r="5878" spans="1:36" x14ac:dyDescent="0.25">
      <c r="A5878" s="10" t="s">
        <v>36</v>
      </c>
      <c r="B5878" s="10" t="s">
        <v>67</v>
      </c>
      <c r="C5878" s="10">
        <v>26</v>
      </c>
      <c r="D5878" s="10" t="s">
        <v>38</v>
      </c>
      <c r="E5878" s="10">
        <v>2608</v>
      </c>
      <c r="F5878" s="10" t="s">
        <v>44</v>
      </c>
      <c r="G5878" s="20">
        <v>735890</v>
      </c>
      <c r="H5878" s="10">
        <v>344.05314349999998</v>
      </c>
      <c r="I5878" s="10">
        <v>36</v>
      </c>
      <c r="J5878" s="10">
        <v>24</v>
      </c>
      <c r="K5878" s="10">
        <v>615.86246779999999</v>
      </c>
      <c r="L5878" s="10">
        <v>885</v>
      </c>
      <c r="M5878" s="10">
        <v>48</v>
      </c>
      <c r="N5878" s="10">
        <v>4674</v>
      </c>
      <c r="O5878" s="10">
        <v>618649</v>
      </c>
      <c r="P5878" s="10">
        <v>379518</v>
      </c>
      <c r="Q5878" s="10">
        <v>24924</v>
      </c>
      <c r="R5878" s="10">
        <v>0</v>
      </c>
      <c r="S5878" s="10">
        <v>9</v>
      </c>
      <c r="T5878" s="10">
        <v>60.231479999999998</v>
      </c>
      <c r="U5878" s="10">
        <v>2804.57528</v>
      </c>
      <c r="V5878" s="10">
        <v>16810</v>
      </c>
      <c r="W5878" s="10">
        <v>17821</v>
      </c>
      <c r="X5878" s="10">
        <v>29304</v>
      </c>
      <c r="Y5878" s="10">
        <v>43927</v>
      </c>
      <c r="Z5878" s="10">
        <v>87</v>
      </c>
      <c r="AA5878" s="10">
        <v>51991</v>
      </c>
      <c r="AB5878" s="10">
        <v>72924</v>
      </c>
      <c r="AC5878" s="10">
        <v>5559</v>
      </c>
      <c r="AD5878" s="10">
        <v>2128.4813319999998</v>
      </c>
      <c r="AE5878" s="10">
        <v>488879</v>
      </c>
      <c r="AF5878" s="10">
        <v>29</v>
      </c>
      <c r="AG5878" s="10">
        <v>59.3</v>
      </c>
      <c r="AH5878" s="10">
        <v>5.0999999999999996</v>
      </c>
      <c r="AI5878" s="10">
        <v>109.85</v>
      </c>
      <c r="AJ5878" s="10" t="s">
        <v>40</v>
      </c>
    </row>
    <row r="5879" spans="1:36" x14ac:dyDescent="0.25">
      <c r="A5879" s="10" t="s">
        <v>36</v>
      </c>
      <c r="B5879" s="10" t="s">
        <v>67</v>
      </c>
      <c r="C5879" s="10">
        <v>26</v>
      </c>
      <c r="D5879" s="10" t="s">
        <v>38</v>
      </c>
      <c r="E5879" s="10">
        <v>2610</v>
      </c>
      <c r="F5879" s="10" t="s">
        <v>52</v>
      </c>
      <c r="G5879" s="20">
        <v>1397347</v>
      </c>
      <c r="H5879" s="10">
        <v>326.23487849999998</v>
      </c>
      <c r="I5879" s="10">
        <v>23</v>
      </c>
      <c r="J5879" s="10">
        <v>73</v>
      </c>
      <c r="K5879" s="10">
        <v>972.55609890000005</v>
      </c>
      <c r="L5879" s="10">
        <v>1172</v>
      </c>
      <c r="M5879" s="10">
        <v>12</v>
      </c>
      <c r="N5879" s="10">
        <v>2954</v>
      </c>
      <c r="O5879" s="10">
        <v>914839</v>
      </c>
      <c r="P5879" s="10">
        <v>732102</v>
      </c>
      <c r="Q5879" s="10">
        <v>78042</v>
      </c>
      <c r="R5879" s="10">
        <v>151</v>
      </c>
      <c r="S5879" s="10">
        <v>19</v>
      </c>
      <c r="T5879" s="10">
        <v>75.414850000000001</v>
      </c>
      <c r="U5879" s="10">
        <v>4032.4948490000002</v>
      </c>
      <c r="V5879" s="10">
        <v>39715</v>
      </c>
      <c r="W5879" s="10">
        <v>42905</v>
      </c>
      <c r="X5879" s="10">
        <v>61752</v>
      </c>
      <c r="Y5879" s="10">
        <v>99222</v>
      </c>
      <c r="Z5879" s="10">
        <v>14</v>
      </c>
      <c r="AA5879" s="10">
        <v>86192</v>
      </c>
      <c r="AB5879" s="10">
        <v>130228</v>
      </c>
      <c r="AC5879" s="10">
        <v>4126</v>
      </c>
      <c r="AD5879" s="10">
        <v>2984.5239000000001</v>
      </c>
      <c r="AE5879" s="10">
        <v>664830</v>
      </c>
      <c r="AF5879" s="10">
        <v>11</v>
      </c>
      <c r="AG5879" s="10">
        <v>51.1</v>
      </c>
      <c r="AH5879" s="10">
        <v>18.72</v>
      </c>
      <c r="AI5879" s="10">
        <v>101.65</v>
      </c>
      <c r="AJ5879" s="10" t="s">
        <v>40</v>
      </c>
    </row>
    <row r="5880" spans="1:36" x14ac:dyDescent="0.25">
      <c r="A5880" s="10" t="s">
        <v>36</v>
      </c>
      <c r="B5880" s="10" t="s">
        <v>67</v>
      </c>
      <c r="C5880" s="10">
        <v>26</v>
      </c>
      <c r="D5880" s="10" t="s">
        <v>38</v>
      </c>
      <c r="E5880" s="10">
        <v>2611</v>
      </c>
      <c r="F5880" s="10" t="s">
        <v>46</v>
      </c>
      <c r="G5880" s="20">
        <v>1130899</v>
      </c>
      <c r="H5880" s="10">
        <v>325.50985370000001</v>
      </c>
      <c r="I5880" s="10">
        <v>18</v>
      </c>
      <c r="J5880" s="10">
        <v>691</v>
      </c>
      <c r="K5880" s="10">
        <v>281.43383899999998</v>
      </c>
      <c r="L5880" s="10">
        <v>800</v>
      </c>
      <c r="M5880" s="10">
        <v>3</v>
      </c>
      <c r="N5880" s="10">
        <v>3024</v>
      </c>
      <c r="O5880" s="10">
        <v>694722</v>
      </c>
      <c r="P5880" s="10">
        <v>561692</v>
      </c>
      <c r="Q5880" s="10">
        <v>95551</v>
      </c>
      <c r="R5880" s="10">
        <v>0</v>
      </c>
      <c r="S5880" s="10">
        <v>7</v>
      </c>
      <c r="T5880" s="10">
        <v>103.05892</v>
      </c>
      <c r="U5880" s="10">
        <v>2645.8813249999998</v>
      </c>
      <c r="V5880" s="10">
        <v>38441</v>
      </c>
      <c r="W5880" s="10">
        <v>44342</v>
      </c>
      <c r="X5880" s="10">
        <v>65517</v>
      </c>
      <c r="Y5880" s="10">
        <v>118176</v>
      </c>
      <c r="Z5880" s="10">
        <v>11</v>
      </c>
      <c r="AA5880" s="10">
        <v>99635</v>
      </c>
      <c r="AB5880" s="10">
        <v>165599</v>
      </c>
      <c r="AC5880" s="10">
        <v>3824</v>
      </c>
      <c r="AD5880" s="10">
        <v>2261.3885660000001</v>
      </c>
      <c r="AE5880" s="10">
        <v>499415</v>
      </c>
      <c r="AF5880" s="10">
        <v>8</v>
      </c>
      <c r="AG5880" s="10">
        <v>58.24</v>
      </c>
      <c r="AH5880" s="10">
        <v>11.82</v>
      </c>
      <c r="AI5880" s="10">
        <v>101.51</v>
      </c>
      <c r="AJ5880" s="10" t="s">
        <v>40</v>
      </c>
    </row>
    <row r="5881" spans="1:36" x14ac:dyDescent="0.25">
      <c r="A5881" s="10" t="s">
        <v>36</v>
      </c>
      <c r="B5881" s="10" t="s">
        <v>67</v>
      </c>
      <c r="C5881" s="10">
        <v>26</v>
      </c>
      <c r="D5881" s="10" t="s">
        <v>38</v>
      </c>
      <c r="E5881" s="10">
        <v>2612</v>
      </c>
      <c r="F5881" s="10" t="s">
        <v>60</v>
      </c>
      <c r="G5881" s="20">
        <v>691909</v>
      </c>
      <c r="H5881" s="10">
        <v>334.67964160000002</v>
      </c>
      <c r="I5881" s="10">
        <v>22</v>
      </c>
      <c r="J5881" s="10">
        <v>83</v>
      </c>
      <c r="K5881" s="10">
        <v>412.91066790000002</v>
      </c>
      <c r="L5881" s="10">
        <v>767</v>
      </c>
      <c r="M5881" s="10">
        <v>2</v>
      </c>
      <c r="N5881" s="10">
        <v>1277</v>
      </c>
      <c r="O5881" s="10">
        <v>506823</v>
      </c>
      <c r="P5881" s="10">
        <v>408530</v>
      </c>
      <c r="Q5881" s="10">
        <v>58456</v>
      </c>
      <c r="R5881" s="10">
        <v>34</v>
      </c>
      <c r="S5881" s="10">
        <v>4</v>
      </c>
      <c r="T5881" s="10">
        <v>65.247140000000002</v>
      </c>
      <c r="U5881" s="10">
        <v>2174.391208</v>
      </c>
      <c r="V5881" s="10">
        <v>22833</v>
      </c>
      <c r="W5881" s="10">
        <v>28791</v>
      </c>
      <c r="X5881" s="10">
        <v>39155</v>
      </c>
      <c r="Y5881" s="10">
        <v>73366</v>
      </c>
      <c r="Z5881" s="10">
        <v>0</v>
      </c>
      <c r="AA5881" s="10">
        <v>52784</v>
      </c>
      <c r="AB5881" s="10">
        <v>93509</v>
      </c>
      <c r="AC5881" s="10">
        <v>2044</v>
      </c>
      <c r="AD5881" s="10">
        <v>1696.2334000000001</v>
      </c>
      <c r="AE5881" s="10">
        <v>339641</v>
      </c>
      <c r="AF5881" s="10">
        <v>5</v>
      </c>
      <c r="AG5881" s="10">
        <v>81.14</v>
      </c>
      <c r="AH5881" s="10">
        <v>2.48</v>
      </c>
      <c r="AI5881" s="10">
        <v>100.71</v>
      </c>
      <c r="AJ5881" s="10" t="s">
        <v>40</v>
      </c>
    </row>
    <row r="5882" spans="1:36" x14ac:dyDescent="0.25">
      <c r="A5882" s="10" t="s">
        <v>36</v>
      </c>
      <c r="B5882" s="10" t="s">
        <v>67</v>
      </c>
      <c r="C5882" s="10">
        <v>26</v>
      </c>
      <c r="D5882" s="10" t="s">
        <v>38</v>
      </c>
      <c r="E5882" s="10">
        <v>2614</v>
      </c>
      <c r="F5882" s="10" t="s">
        <v>45</v>
      </c>
      <c r="G5882" s="20">
        <v>778662</v>
      </c>
      <c r="H5882" s="10">
        <v>325.67863519999997</v>
      </c>
      <c r="I5882" s="10">
        <v>35</v>
      </c>
      <c r="J5882" s="10">
        <v>22</v>
      </c>
      <c r="K5882" s="10">
        <v>680.95317020000005</v>
      </c>
      <c r="L5882" s="10">
        <v>1436</v>
      </c>
      <c r="M5882" s="10">
        <v>5</v>
      </c>
      <c r="N5882" s="10">
        <v>2652</v>
      </c>
      <c r="O5882" s="10">
        <v>738463</v>
      </c>
      <c r="P5882" s="10">
        <v>525453</v>
      </c>
      <c r="Q5882" s="10">
        <v>29730</v>
      </c>
      <c r="R5882" s="10">
        <v>16</v>
      </c>
      <c r="S5882" s="10">
        <v>4</v>
      </c>
      <c r="T5882" s="10">
        <v>42.502650000000003</v>
      </c>
      <c r="U5882" s="10">
        <v>3128.4720400000001</v>
      </c>
      <c r="V5882" s="10">
        <v>20943</v>
      </c>
      <c r="W5882" s="10">
        <v>22061</v>
      </c>
      <c r="X5882" s="10">
        <v>32936</v>
      </c>
      <c r="Y5882" s="10">
        <v>44599</v>
      </c>
      <c r="Z5882" s="10">
        <v>34</v>
      </c>
      <c r="AA5882" s="10">
        <v>49642</v>
      </c>
      <c r="AB5882" s="10">
        <v>64578</v>
      </c>
      <c r="AC5882" s="10">
        <v>4088</v>
      </c>
      <c r="AD5882" s="10">
        <v>2405.01622</v>
      </c>
      <c r="AE5882" s="10">
        <v>552829</v>
      </c>
      <c r="AF5882" s="10">
        <v>25</v>
      </c>
      <c r="AG5882" s="10">
        <v>60.3</v>
      </c>
      <c r="AH5882" s="10">
        <v>27.49</v>
      </c>
      <c r="AI5882" s="10">
        <v>99.93</v>
      </c>
      <c r="AJ5882" s="10" t="s">
        <v>40</v>
      </c>
    </row>
    <row r="5883" spans="1:36" x14ac:dyDescent="0.25">
      <c r="A5883" s="10" t="s">
        <v>36</v>
      </c>
      <c r="B5883" s="10" t="s">
        <v>67</v>
      </c>
      <c r="C5883" s="10">
        <v>26</v>
      </c>
      <c r="D5883" s="10" t="s">
        <v>38</v>
      </c>
      <c r="E5883" s="10">
        <v>2620</v>
      </c>
      <c r="F5883" s="10" t="s">
        <v>62</v>
      </c>
      <c r="G5883" s="20">
        <v>715540</v>
      </c>
      <c r="H5883" s="10">
        <v>325.39362490000002</v>
      </c>
      <c r="I5883" s="10">
        <v>29</v>
      </c>
      <c r="J5883" s="10">
        <v>28</v>
      </c>
      <c r="K5883" s="10">
        <v>683.29022050000003</v>
      </c>
      <c r="L5883" s="10">
        <v>2133</v>
      </c>
      <c r="M5883" s="10">
        <v>59</v>
      </c>
      <c r="N5883" s="10">
        <v>5656</v>
      </c>
      <c r="O5883" s="10">
        <v>914714</v>
      </c>
      <c r="P5883" s="10">
        <v>685266</v>
      </c>
      <c r="Q5883" s="10">
        <v>56375</v>
      </c>
      <c r="R5883" s="10">
        <v>1361</v>
      </c>
      <c r="S5883" s="10">
        <v>39</v>
      </c>
      <c r="T5883" s="10">
        <v>66.679289999999995</v>
      </c>
      <c r="U5883" s="10">
        <v>3726.3905519999998</v>
      </c>
      <c r="V5883" s="10">
        <v>30670</v>
      </c>
      <c r="W5883" s="10">
        <v>32028</v>
      </c>
      <c r="X5883" s="10">
        <v>57814</v>
      </c>
      <c r="Y5883" s="10">
        <v>75843</v>
      </c>
      <c r="Z5883" s="10">
        <v>117</v>
      </c>
      <c r="AA5883" s="10">
        <v>113433</v>
      </c>
      <c r="AB5883" s="10">
        <v>159644</v>
      </c>
      <c r="AC5883" s="10">
        <v>7789</v>
      </c>
      <c r="AD5883" s="10">
        <v>2976.4210419999999</v>
      </c>
      <c r="AE5883" s="10">
        <v>535289</v>
      </c>
      <c r="AF5883" s="10">
        <v>30</v>
      </c>
      <c r="AG5883" s="10">
        <v>69.180000000000007</v>
      </c>
      <c r="AH5883" s="10">
        <v>7.44</v>
      </c>
      <c r="AI5883" s="10">
        <v>112.95</v>
      </c>
      <c r="AJ5883" s="10" t="s">
        <v>40</v>
      </c>
    </row>
    <row r="5884" spans="1:36" x14ac:dyDescent="0.25">
      <c r="A5884" s="10" t="s">
        <v>36</v>
      </c>
      <c r="B5884" s="10" t="s">
        <v>67</v>
      </c>
      <c r="C5884" s="10">
        <v>26</v>
      </c>
      <c r="D5884" s="10" t="s">
        <v>38</v>
      </c>
      <c r="E5884" s="10">
        <v>2621</v>
      </c>
      <c r="F5884" s="10" t="s">
        <v>47</v>
      </c>
      <c r="G5884" s="20">
        <v>542854</v>
      </c>
      <c r="H5884" s="10">
        <v>326.58970299999999</v>
      </c>
      <c r="I5884" s="10">
        <v>24</v>
      </c>
      <c r="J5884" s="10">
        <v>51</v>
      </c>
      <c r="K5884" s="10">
        <v>358.67052480000001</v>
      </c>
      <c r="L5884" s="10">
        <v>495</v>
      </c>
      <c r="M5884" s="10">
        <v>5</v>
      </c>
      <c r="N5884" s="10">
        <v>1125</v>
      </c>
      <c r="O5884" s="10">
        <v>361738</v>
      </c>
      <c r="P5884" s="10">
        <v>323780</v>
      </c>
      <c r="Q5884" s="10">
        <v>37450</v>
      </c>
      <c r="R5884" s="10">
        <v>69</v>
      </c>
      <c r="S5884" s="10">
        <v>15</v>
      </c>
      <c r="T5884" s="10">
        <v>58.355699999999999</v>
      </c>
      <c r="U5884" s="10">
        <v>1598.425285</v>
      </c>
      <c r="V5884" s="10">
        <v>14939</v>
      </c>
      <c r="W5884" s="10">
        <v>16846</v>
      </c>
      <c r="X5884" s="10">
        <v>25316</v>
      </c>
      <c r="Y5884" s="10">
        <v>43047</v>
      </c>
      <c r="Z5884" s="10">
        <v>15</v>
      </c>
      <c r="AA5884" s="10">
        <v>37847</v>
      </c>
      <c r="AB5884" s="10">
        <v>60961</v>
      </c>
      <c r="AC5884" s="10">
        <v>1620</v>
      </c>
      <c r="AD5884" s="10">
        <v>1181.39906</v>
      </c>
      <c r="AE5884" s="10">
        <v>256184</v>
      </c>
      <c r="AF5884" s="10">
        <v>24</v>
      </c>
      <c r="AG5884" s="10">
        <v>57.04</v>
      </c>
      <c r="AH5884" s="10">
        <v>8.4600000000000009</v>
      </c>
      <c r="AI5884" s="10">
        <v>100.18</v>
      </c>
      <c r="AJ5884" s="10" t="s">
        <v>40</v>
      </c>
    </row>
    <row r="5885" spans="1:36" x14ac:dyDescent="0.25">
      <c r="A5885" s="10" t="s">
        <v>36</v>
      </c>
      <c r="B5885" s="10" t="s">
        <v>67</v>
      </c>
      <c r="C5885" s="10">
        <v>26</v>
      </c>
      <c r="D5885" s="10" t="s">
        <v>38</v>
      </c>
      <c r="E5885" s="10">
        <v>2624</v>
      </c>
      <c r="F5885" s="10" t="s">
        <v>48</v>
      </c>
      <c r="G5885" s="20">
        <v>278995</v>
      </c>
      <c r="H5885" s="10">
        <v>330.0569587</v>
      </c>
      <c r="I5885" s="10">
        <v>24</v>
      </c>
      <c r="J5885" s="10">
        <v>15</v>
      </c>
      <c r="K5885" s="10">
        <v>210.669466</v>
      </c>
      <c r="L5885" s="10">
        <v>234</v>
      </c>
      <c r="M5885" s="10">
        <v>15</v>
      </c>
      <c r="N5885" s="10">
        <v>1176</v>
      </c>
      <c r="O5885" s="10">
        <v>198161</v>
      </c>
      <c r="P5885" s="10">
        <v>168409</v>
      </c>
      <c r="Q5885" s="10">
        <v>16089</v>
      </c>
      <c r="R5885" s="10">
        <v>9</v>
      </c>
      <c r="S5885" s="10">
        <v>2</v>
      </c>
      <c r="T5885" s="10">
        <v>26.521650000000001</v>
      </c>
      <c r="U5885" s="10">
        <v>891.23528599999997</v>
      </c>
      <c r="V5885" s="10">
        <v>8011</v>
      </c>
      <c r="W5885" s="10">
        <v>8624</v>
      </c>
      <c r="X5885" s="10">
        <v>12856</v>
      </c>
      <c r="Y5885" s="10">
        <v>18911</v>
      </c>
      <c r="Z5885" s="10">
        <v>3</v>
      </c>
      <c r="AA5885" s="10">
        <v>19788</v>
      </c>
      <c r="AB5885" s="10">
        <v>27123</v>
      </c>
      <c r="AC5885" s="10">
        <v>1410</v>
      </c>
      <c r="AD5885" s="10">
        <v>654.04417000000001</v>
      </c>
      <c r="AE5885" s="10">
        <v>153077</v>
      </c>
      <c r="AF5885" s="10">
        <v>11</v>
      </c>
      <c r="AG5885" s="10">
        <v>43.22</v>
      </c>
      <c r="AH5885" s="10">
        <v>19.920000000000002</v>
      </c>
      <c r="AI5885" s="10">
        <v>99.96</v>
      </c>
      <c r="AJ5885" s="10" t="s">
        <v>40</v>
      </c>
    </row>
    <row r="5886" spans="1:36" x14ac:dyDescent="0.25">
      <c r="A5886" s="10" t="s">
        <v>36</v>
      </c>
      <c r="B5886" s="10" t="s">
        <v>67</v>
      </c>
      <c r="C5886" s="10">
        <v>26</v>
      </c>
      <c r="D5886" s="10" t="s">
        <v>38</v>
      </c>
      <c r="E5886" s="10">
        <v>2602</v>
      </c>
      <c r="F5886" s="10" t="s">
        <v>41</v>
      </c>
      <c r="G5886" s="20">
        <v>845061</v>
      </c>
      <c r="H5886" s="10">
        <v>318.99456620000001</v>
      </c>
      <c r="I5886" s="10">
        <v>27</v>
      </c>
      <c r="J5886" s="10">
        <v>45</v>
      </c>
      <c r="K5886" s="10">
        <v>739.89847239999995</v>
      </c>
      <c r="L5886" s="10">
        <v>2269</v>
      </c>
      <c r="M5886" s="10">
        <v>77</v>
      </c>
      <c r="N5886" s="10">
        <v>6920</v>
      </c>
      <c r="O5886" s="10">
        <v>706284</v>
      </c>
      <c r="P5886" s="10">
        <v>554206</v>
      </c>
      <c r="Q5886" s="10">
        <v>57606</v>
      </c>
      <c r="R5886" s="10">
        <v>576</v>
      </c>
      <c r="S5886" s="10">
        <v>52</v>
      </c>
      <c r="T5886" s="10">
        <v>62.171019999999999</v>
      </c>
      <c r="U5886" s="10">
        <v>3055.0770739999998</v>
      </c>
      <c r="V5886" s="10">
        <v>25731</v>
      </c>
      <c r="W5886" s="10">
        <v>27239</v>
      </c>
      <c r="X5886" s="10">
        <v>59368</v>
      </c>
      <c r="Y5886" s="10">
        <v>76265</v>
      </c>
      <c r="Z5886" s="10">
        <v>44</v>
      </c>
      <c r="AA5886" s="10">
        <v>103567</v>
      </c>
      <c r="AB5886" s="10">
        <v>128749</v>
      </c>
      <c r="AC5886" s="10">
        <v>9189</v>
      </c>
      <c r="AD5886" s="10">
        <v>2253.0075820000002</v>
      </c>
      <c r="AE5886" s="10">
        <v>430582</v>
      </c>
      <c r="AF5886" s="10">
        <v>22</v>
      </c>
      <c r="AG5886" s="10">
        <v>56.4</v>
      </c>
      <c r="AH5886" s="10">
        <v>3.9</v>
      </c>
      <c r="AI5886" s="10">
        <v>101.29</v>
      </c>
      <c r="AJ5886" s="10" t="s">
        <v>40</v>
      </c>
    </row>
    <row r="5887" spans="1:36" x14ac:dyDescent="0.25">
      <c r="A5887" s="10" t="s">
        <v>36</v>
      </c>
      <c r="B5887" s="10" t="s">
        <v>67</v>
      </c>
      <c r="C5887" s="10">
        <v>26</v>
      </c>
      <c r="D5887" s="10" t="s">
        <v>38</v>
      </c>
      <c r="E5887" s="10">
        <v>2608</v>
      </c>
      <c r="F5887" s="10" t="s">
        <v>44</v>
      </c>
      <c r="G5887" s="20">
        <v>735890</v>
      </c>
      <c r="H5887" s="10">
        <v>343.2575291</v>
      </c>
      <c r="I5887" s="10">
        <v>35</v>
      </c>
      <c r="J5887" s="10">
        <v>23</v>
      </c>
      <c r="K5887" s="10">
        <v>615.86246779999999</v>
      </c>
      <c r="L5887" s="10">
        <v>885</v>
      </c>
      <c r="M5887" s="10">
        <v>49</v>
      </c>
      <c r="N5887" s="10">
        <v>4638</v>
      </c>
      <c r="O5887" s="10">
        <v>601470</v>
      </c>
      <c r="P5887" s="10">
        <v>368391</v>
      </c>
      <c r="Q5887" s="10">
        <v>24911</v>
      </c>
      <c r="R5887" s="10">
        <v>0</v>
      </c>
      <c r="S5887" s="10">
        <v>9</v>
      </c>
      <c r="T5887" s="10">
        <v>58.667020000000001</v>
      </c>
      <c r="U5887" s="10">
        <v>2739.1205479999999</v>
      </c>
      <c r="V5887" s="10">
        <v>16732</v>
      </c>
      <c r="W5887" s="10">
        <v>17718</v>
      </c>
      <c r="X5887" s="10">
        <v>29289</v>
      </c>
      <c r="Y5887" s="10">
        <v>43895</v>
      </c>
      <c r="Z5887" s="10">
        <v>86</v>
      </c>
      <c r="AA5887" s="10">
        <v>51947</v>
      </c>
      <c r="AB5887" s="10">
        <v>72850</v>
      </c>
      <c r="AC5887" s="10">
        <v>5523</v>
      </c>
      <c r="AD5887" s="10">
        <v>2064.5910600000002</v>
      </c>
      <c r="AE5887" s="10">
        <v>475448</v>
      </c>
      <c r="AF5887" s="10">
        <v>29</v>
      </c>
      <c r="AG5887" s="10">
        <v>58.8</v>
      </c>
      <c r="AH5887" s="10">
        <v>5.19</v>
      </c>
      <c r="AI5887" s="10">
        <v>109.98</v>
      </c>
      <c r="AJ5887" s="10" t="s">
        <v>40</v>
      </c>
    </row>
    <row r="5888" spans="1:36" x14ac:dyDescent="0.25">
      <c r="A5888" s="10" t="s">
        <v>36</v>
      </c>
      <c r="B5888" s="10" t="s">
        <v>67</v>
      </c>
      <c r="C5888" s="10">
        <v>26</v>
      </c>
      <c r="D5888" s="10" t="s">
        <v>38</v>
      </c>
      <c r="E5888" s="10">
        <v>2615</v>
      </c>
      <c r="F5888" s="10" t="s">
        <v>50</v>
      </c>
      <c r="G5888" s="20">
        <v>908374</v>
      </c>
      <c r="H5888" s="10">
        <v>323.3319285</v>
      </c>
      <c r="I5888" s="10">
        <v>18</v>
      </c>
      <c r="J5888" s="10">
        <v>36</v>
      </c>
      <c r="K5888" s="10">
        <v>278.81177659999997</v>
      </c>
      <c r="L5888" s="10">
        <v>987</v>
      </c>
      <c r="M5888" s="10">
        <v>10</v>
      </c>
      <c r="N5888" s="10">
        <v>3206</v>
      </c>
      <c r="O5888" s="10">
        <v>523253</v>
      </c>
      <c r="P5888" s="10">
        <v>477717</v>
      </c>
      <c r="Q5888" s="10">
        <v>86351</v>
      </c>
      <c r="R5888" s="10">
        <v>52</v>
      </c>
      <c r="S5888" s="10">
        <v>15</v>
      </c>
      <c r="T5888" s="10">
        <v>28.566859999999998</v>
      </c>
      <c r="U5888" s="10">
        <v>1999.222653</v>
      </c>
      <c r="V5888" s="10">
        <v>27574</v>
      </c>
      <c r="W5888" s="10">
        <v>31442</v>
      </c>
      <c r="X5888" s="10">
        <v>55912</v>
      </c>
      <c r="Y5888" s="10">
        <v>95570</v>
      </c>
      <c r="Z5888" s="10">
        <v>2</v>
      </c>
      <c r="AA5888" s="10">
        <v>90452</v>
      </c>
      <c r="AB5888" s="10">
        <v>146464</v>
      </c>
      <c r="AC5888" s="10">
        <v>4193</v>
      </c>
      <c r="AD5888" s="10">
        <v>1691.844016</v>
      </c>
      <c r="AE5888" s="10">
        <v>368447</v>
      </c>
      <c r="AF5888" s="10">
        <v>10</v>
      </c>
      <c r="AG5888" s="10">
        <v>62.4</v>
      </c>
      <c r="AH5888" s="10">
        <v>24.12</v>
      </c>
      <c r="AI5888" s="10">
        <v>106.62</v>
      </c>
      <c r="AJ5888" s="10" t="s">
        <v>40</v>
      </c>
    </row>
    <row r="5889" spans="1:36" x14ac:dyDescent="0.25">
      <c r="A5889" s="10" t="s">
        <v>36</v>
      </c>
      <c r="B5889" s="10" t="s">
        <v>67</v>
      </c>
      <c r="C5889" s="10">
        <v>26</v>
      </c>
      <c r="D5889" s="10" t="s">
        <v>38</v>
      </c>
      <c r="E5889" s="10">
        <v>2602</v>
      </c>
      <c r="F5889" s="10" t="s">
        <v>41</v>
      </c>
      <c r="G5889" s="20">
        <v>845061</v>
      </c>
      <c r="H5889" s="10">
        <v>320.22813150000002</v>
      </c>
      <c r="I5889" s="10">
        <v>27</v>
      </c>
      <c r="J5889" s="10">
        <v>45</v>
      </c>
      <c r="K5889" s="10">
        <v>739.89847239999995</v>
      </c>
      <c r="L5889" s="10">
        <v>2290</v>
      </c>
      <c r="M5889" s="10">
        <v>77</v>
      </c>
      <c r="N5889" s="10">
        <v>6907</v>
      </c>
      <c r="O5889" s="10">
        <v>712213</v>
      </c>
      <c r="P5889" s="10">
        <v>559092</v>
      </c>
      <c r="Q5889" s="10">
        <v>57644</v>
      </c>
      <c r="R5889" s="10">
        <v>590</v>
      </c>
      <c r="S5889" s="10">
        <v>52</v>
      </c>
      <c r="T5889" s="10">
        <v>82.497590000000002</v>
      </c>
      <c r="U5889" s="10">
        <v>3103.1024440000001</v>
      </c>
      <c r="V5889" s="10">
        <v>25838</v>
      </c>
      <c r="W5889" s="10">
        <v>27349</v>
      </c>
      <c r="X5889" s="10">
        <v>59407</v>
      </c>
      <c r="Y5889" s="10">
        <v>76313</v>
      </c>
      <c r="Z5889" s="10">
        <v>45</v>
      </c>
      <c r="AA5889" s="10">
        <v>103624</v>
      </c>
      <c r="AB5889" s="10">
        <v>128812</v>
      </c>
      <c r="AC5889" s="10">
        <v>9197</v>
      </c>
      <c r="AD5889" s="10">
        <v>2280.7063819999998</v>
      </c>
      <c r="AE5889" s="10">
        <v>434279</v>
      </c>
      <c r="AF5889" s="10">
        <v>22</v>
      </c>
      <c r="AG5889" s="10">
        <v>56.28</v>
      </c>
      <c r="AH5889" s="10">
        <v>3.9</v>
      </c>
      <c r="AI5889" s="10">
        <v>101.29</v>
      </c>
      <c r="AJ5889" s="10" t="s">
        <v>40</v>
      </c>
    </row>
    <row r="5890" spans="1:36" x14ac:dyDescent="0.25">
      <c r="A5890" s="10" t="s">
        <v>36</v>
      </c>
      <c r="B5890" s="10" t="s">
        <v>67</v>
      </c>
      <c r="C5890" s="10">
        <v>26</v>
      </c>
      <c r="D5890" s="10" t="s">
        <v>38</v>
      </c>
      <c r="E5890" s="10">
        <v>2603</v>
      </c>
      <c r="F5890" s="10" t="s">
        <v>59</v>
      </c>
      <c r="G5890" s="20">
        <v>1299549</v>
      </c>
      <c r="H5890" s="10">
        <v>319.21464959999997</v>
      </c>
      <c r="I5890" s="10">
        <v>24</v>
      </c>
      <c r="J5890" s="10">
        <v>27</v>
      </c>
      <c r="K5890" s="10">
        <v>868.15668800000003</v>
      </c>
      <c r="L5890" s="10">
        <v>2604</v>
      </c>
      <c r="M5890" s="10">
        <v>170</v>
      </c>
      <c r="N5890" s="10">
        <v>7059</v>
      </c>
      <c r="O5890" s="10">
        <v>689942</v>
      </c>
      <c r="P5890" s="10">
        <v>564304</v>
      </c>
      <c r="Q5890" s="10">
        <v>89054</v>
      </c>
      <c r="R5890" s="10">
        <v>156</v>
      </c>
      <c r="S5890" s="10">
        <v>62</v>
      </c>
      <c r="T5890" s="10">
        <v>32.588749999999997</v>
      </c>
      <c r="U5890" s="10">
        <v>3103.141376</v>
      </c>
      <c r="V5890" s="10">
        <v>28095</v>
      </c>
      <c r="W5890" s="10">
        <v>33468</v>
      </c>
      <c r="X5890" s="10">
        <v>68163</v>
      </c>
      <c r="Y5890" s="10">
        <v>109313</v>
      </c>
      <c r="Z5890" s="10">
        <v>37</v>
      </c>
      <c r="AA5890" s="10">
        <v>116916</v>
      </c>
      <c r="AB5890" s="10">
        <v>178770</v>
      </c>
      <c r="AC5890" s="10">
        <v>9663</v>
      </c>
      <c r="AD5890" s="10">
        <v>2202.3959380000001</v>
      </c>
      <c r="AE5890" s="10">
        <v>389394</v>
      </c>
      <c r="AF5890" s="10">
        <v>24</v>
      </c>
      <c r="AG5890" s="10">
        <v>72.73</v>
      </c>
      <c r="AH5890" s="10">
        <v>5.56</v>
      </c>
      <c r="AI5890" s="10">
        <v>110.47</v>
      </c>
      <c r="AJ5890" s="10" t="s">
        <v>40</v>
      </c>
    </row>
    <row r="5891" spans="1:36" x14ac:dyDescent="0.25">
      <c r="A5891" s="10" t="s">
        <v>36</v>
      </c>
      <c r="B5891" s="10" t="s">
        <v>67</v>
      </c>
      <c r="C5891" s="10">
        <v>26</v>
      </c>
      <c r="D5891" s="10" t="s">
        <v>38</v>
      </c>
      <c r="E5891" s="10">
        <v>2606</v>
      </c>
      <c r="F5891" s="10" t="s">
        <v>49</v>
      </c>
      <c r="G5891" s="20">
        <v>479934</v>
      </c>
      <c r="H5891" s="10">
        <v>323.1777869</v>
      </c>
      <c r="I5891" s="10">
        <v>29</v>
      </c>
      <c r="J5891" s="10">
        <v>38</v>
      </c>
      <c r="K5891" s="10">
        <v>940.22495100000003</v>
      </c>
      <c r="L5891" s="10">
        <v>762</v>
      </c>
      <c r="M5891" s="10">
        <v>56</v>
      </c>
      <c r="N5891" s="10">
        <v>5205</v>
      </c>
      <c r="O5891" s="10">
        <v>422345</v>
      </c>
      <c r="P5891" s="10">
        <v>361626</v>
      </c>
      <c r="Q5891" s="10">
        <v>34603</v>
      </c>
      <c r="R5891" s="10">
        <v>809</v>
      </c>
      <c r="S5891" s="10">
        <v>78</v>
      </c>
      <c r="T5891" s="10">
        <v>36.521769999999997</v>
      </c>
      <c r="U5891" s="10">
        <v>2341.6719450000001</v>
      </c>
      <c r="V5891" s="10">
        <v>14524</v>
      </c>
      <c r="W5891" s="10">
        <v>15528</v>
      </c>
      <c r="X5891" s="10">
        <v>28508</v>
      </c>
      <c r="Y5891" s="10">
        <v>41366</v>
      </c>
      <c r="Z5891" s="10">
        <v>7</v>
      </c>
      <c r="AA5891" s="10">
        <v>46952</v>
      </c>
      <c r="AB5891" s="10">
        <v>66681</v>
      </c>
      <c r="AC5891" s="10">
        <v>5967</v>
      </c>
      <c r="AD5891" s="10">
        <v>1364.9252240000001</v>
      </c>
      <c r="AE5891" s="10">
        <v>327866</v>
      </c>
      <c r="AF5891" s="10">
        <v>23</v>
      </c>
      <c r="AG5891" s="10">
        <v>29.1</v>
      </c>
      <c r="AH5891" s="10">
        <v>15.06</v>
      </c>
      <c r="AI5891" s="10">
        <v>114.64</v>
      </c>
      <c r="AJ5891" s="10" t="s">
        <v>40</v>
      </c>
    </row>
    <row r="5892" spans="1:36" x14ac:dyDescent="0.25">
      <c r="A5892" s="10" t="s">
        <v>36</v>
      </c>
      <c r="B5892" s="10" t="s">
        <v>67</v>
      </c>
      <c r="C5892" s="10">
        <v>26</v>
      </c>
      <c r="D5892" s="10" t="s">
        <v>38</v>
      </c>
      <c r="E5892" s="10">
        <v>2615</v>
      </c>
      <c r="F5892" s="10" t="s">
        <v>50</v>
      </c>
      <c r="G5892" s="20">
        <v>908374</v>
      </c>
      <c r="H5892" s="10">
        <v>325.19567009999997</v>
      </c>
      <c r="I5892" s="10">
        <v>19</v>
      </c>
      <c r="J5892" s="10">
        <v>36</v>
      </c>
      <c r="K5892" s="10">
        <v>278.81177659999997</v>
      </c>
      <c r="L5892" s="10">
        <v>1002</v>
      </c>
      <c r="M5892" s="10">
        <v>10</v>
      </c>
      <c r="N5892" s="10">
        <v>3195</v>
      </c>
      <c r="O5892" s="10">
        <v>529716</v>
      </c>
      <c r="P5892" s="10">
        <v>483482</v>
      </c>
      <c r="Q5892" s="10">
        <v>86383</v>
      </c>
      <c r="R5892" s="10">
        <v>52</v>
      </c>
      <c r="S5892" s="10">
        <v>15</v>
      </c>
      <c r="T5892" s="10">
        <v>28.566859999999998</v>
      </c>
      <c r="U5892" s="10">
        <v>2029.992133</v>
      </c>
      <c r="V5892" s="10">
        <v>27690</v>
      </c>
      <c r="W5892" s="10">
        <v>31585</v>
      </c>
      <c r="X5892" s="10">
        <v>55931</v>
      </c>
      <c r="Y5892" s="10">
        <v>95604</v>
      </c>
      <c r="Z5892" s="10">
        <v>2</v>
      </c>
      <c r="AA5892" s="10">
        <v>90458</v>
      </c>
      <c r="AB5892" s="10">
        <v>146479</v>
      </c>
      <c r="AC5892" s="10">
        <v>4197</v>
      </c>
      <c r="AD5892" s="10">
        <v>1722.6134959999999</v>
      </c>
      <c r="AE5892" s="10">
        <v>372743</v>
      </c>
      <c r="AF5892" s="10">
        <v>10</v>
      </c>
      <c r="AG5892" s="10">
        <v>61.66</v>
      </c>
      <c r="AH5892" s="10">
        <v>24.67</v>
      </c>
      <c r="AI5892" s="10">
        <v>106.51</v>
      </c>
      <c r="AJ5892" s="10" t="s">
        <v>40</v>
      </c>
    </row>
    <row r="5893" spans="1:36" x14ac:dyDescent="0.25">
      <c r="A5893" s="10" t="s">
        <v>36</v>
      </c>
      <c r="B5893" s="10" t="s">
        <v>67</v>
      </c>
      <c r="C5893" s="10">
        <v>26</v>
      </c>
      <c r="D5893" s="10" t="s">
        <v>38</v>
      </c>
      <c r="E5893" s="10">
        <v>2616</v>
      </c>
      <c r="F5893" s="10" t="s">
        <v>53</v>
      </c>
      <c r="G5893" s="20">
        <v>1212565</v>
      </c>
      <c r="H5893" s="10">
        <v>328.62296679999997</v>
      </c>
      <c r="I5893" s="10">
        <v>16</v>
      </c>
      <c r="J5893" s="10">
        <v>139</v>
      </c>
      <c r="K5893" s="10">
        <v>630.34790459999999</v>
      </c>
      <c r="L5893" s="10">
        <v>1069</v>
      </c>
      <c r="M5893" s="10">
        <v>13</v>
      </c>
      <c r="N5893" s="10">
        <v>7093</v>
      </c>
      <c r="O5893" s="10">
        <v>674967</v>
      </c>
      <c r="P5893" s="10">
        <v>575828</v>
      </c>
      <c r="Q5893" s="10">
        <v>126902</v>
      </c>
      <c r="R5893" s="10">
        <v>241</v>
      </c>
      <c r="S5893" s="10">
        <v>68</v>
      </c>
      <c r="T5893" s="10">
        <v>63.82302</v>
      </c>
      <c r="U5893" s="10">
        <v>2912.2675049999998</v>
      </c>
      <c r="V5893" s="10">
        <v>42069</v>
      </c>
      <c r="W5893" s="10">
        <v>52450</v>
      </c>
      <c r="X5893" s="10">
        <v>77757</v>
      </c>
      <c r="Y5893" s="10">
        <v>150836</v>
      </c>
      <c r="Z5893" s="10">
        <v>1</v>
      </c>
      <c r="AA5893" s="10">
        <v>105598</v>
      </c>
      <c r="AB5893" s="10">
        <v>195373</v>
      </c>
      <c r="AC5893" s="10">
        <v>8162</v>
      </c>
      <c r="AD5893" s="10">
        <v>2218.0965799999999</v>
      </c>
      <c r="AE5893" s="10">
        <v>458734</v>
      </c>
      <c r="AF5893" s="10">
        <v>38</v>
      </c>
      <c r="AG5893" s="10">
        <v>63.05</v>
      </c>
      <c r="AH5893" s="10">
        <v>10.25</v>
      </c>
      <c r="AI5893" s="10">
        <v>100.52</v>
      </c>
      <c r="AJ5893" s="10" t="s">
        <v>40</v>
      </c>
    </row>
    <row r="5894" spans="1:36" x14ac:dyDescent="0.25">
      <c r="A5894" s="10" t="s">
        <v>36</v>
      </c>
      <c r="B5894" s="10" t="s">
        <v>67</v>
      </c>
      <c r="C5894" s="10">
        <v>26</v>
      </c>
      <c r="D5894" s="10" t="s">
        <v>38</v>
      </c>
      <c r="E5894" s="10">
        <v>2602</v>
      </c>
      <c r="F5894" s="10" t="s">
        <v>41</v>
      </c>
      <c r="G5894" s="20">
        <v>845061</v>
      </c>
      <c r="H5894" s="10">
        <v>320.37846359999998</v>
      </c>
      <c r="I5894" s="10">
        <v>27</v>
      </c>
      <c r="J5894" s="10">
        <v>45</v>
      </c>
      <c r="K5894" s="10">
        <v>739.89847239999995</v>
      </c>
      <c r="L5894" s="10">
        <v>2095</v>
      </c>
      <c r="M5894" s="10">
        <v>78</v>
      </c>
      <c r="N5894" s="10">
        <v>7039</v>
      </c>
      <c r="O5894" s="10">
        <v>682518</v>
      </c>
      <c r="P5894" s="10">
        <v>534842</v>
      </c>
      <c r="Q5894" s="10">
        <v>57435</v>
      </c>
      <c r="R5894" s="10">
        <v>564</v>
      </c>
      <c r="S5894" s="10">
        <v>51</v>
      </c>
      <c r="T5894" s="10">
        <v>58.307810000000003</v>
      </c>
      <c r="U5894" s="10">
        <v>2984.8469639999998</v>
      </c>
      <c r="V5894" s="10">
        <v>25262</v>
      </c>
      <c r="W5894" s="10">
        <v>26711</v>
      </c>
      <c r="X5894" s="10">
        <v>59196</v>
      </c>
      <c r="Y5894" s="10">
        <v>76053</v>
      </c>
      <c r="Z5894" s="10">
        <v>40</v>
      </c>
      <c r="AA5894" s="10">
        <v>103481</v>
      </c>
      <c r="AB5894" s="10">
        <v>128634</v>
      </c>
      <c r="AC5894" s="10">
        <v>9134</v>
      </c>
      <c r="AD5894" s="10">
        <v>2186.6406820000002</v>
      </c>
      <c r="AE5894" s="10">
        <v>415971</v>
      </c>
      <c r="AF5894" s="10">
        <v>22</v>
      </c>
      <c r="AG5894" s="10">
        <v>56.73</v>
      </c>
      <c r="AH5894" s="10">
        <v>3.77</v>
      </c>
      <c r="AI5894" s="10">
        <v>101.21</v>
      </c>
      <c r="AJ5894" s="10" t="s">
        <v>40</v>
      </c>
    </row>
    <row r="5895" spans="1:36" x14ac:dyDescent="0.25">
      <c r="A5895" s="10" t="s">
        <v>36</v>
      </c>
      <c r="B5895" s="10" t="s">
        <v>67</v>
      </c>
      <c r="C5895" s="10">
        <v>26</v>
      </c>
      <c r="D5895" s="10" t="s">
        <v>38</v>
      </c>
      <c r="E5895" s="10">
        <v>2605</v>
      </c>
      <c r="F5895" s="10" t="s">
        <v>43</v>
      </c>
      <c r="G5895" s="20">
        <v>397530</v>
      </c>
      <c r="H5895" s="10">
        <v>319.77164779999998</v>
      </c>
      <c r="I5895" s="10">
        <v>31</v>
      </c>
      <c r="J5895" s="10">
        <v>19</v>
      </c>
      <c r="K5895" s="10">
        <v>936.55772439999998</v>
      </c>
      <c r="L5895" s="10">
        <v>1145</v>
      </c>
      <c r="M5895" s="10">
        <v>105</v>
      </c>
      <c r="N5895" s="10">
        <v>4595</v>
      </c>
      <c r="O5895" s="10">
        <v>501390</v>
      </c>
      <c r="P5895" s="10">
        <v>471478</v>
      </c>
      <c r="Q5895" s="10">
        <v>45350</v>
      </c>
      <c r="R5895" s="10">
        <v>190</v>
      </c>
      <c r="S5895" s="10">
        <v>8</v>
      </c>
      <c r="T5895" s="10">
        <v>47.513869999999997</v>
      </c>
      <c r="U5895" s="10">
        <v>2587.3746590000001</v>
      </c>
      <c r="V5895" s="10">
        <v>16171</v>
      </c>
      <c r="W5895" s="10">
        <v>17023</v>
      </c>
      <c r="X5895" s="10">
        <v>36640</v>
      </c>
      <c r="Y5895" s="10">
        <v>49889</v>
      </c>
      <c r="Z5895" s="10">
        <v>5</v>
      </c>
      <c r="AA5895" s="10">
        <v>73301</v>
      </c>
      <c r="AB5895" s="10">
        <v>97909</v>
      </c>
      <c r="AC5895" s="10">
        <v>5740</v>
      </c>
      <c r="AD5895" s="10">
        <v>1603.3030650000001</v>
      </c>
      <c r="AE5895" s="10">
        <v>385801</v>
      </c>
      <c r="AF5895" s="10">
        <v>29</v>
      </c>
      <c r="AG5895" s="10">
        <v>86.84</v>
      </c>
      <c r="AH5895" s="10">
        <v>6.69</v>
      </c>
      <c r="AI5895" s="10">
        <v>101.45</v>
      </c>
      <c r="AJ5895" s="10" t="s">
        <v>40</v>
      </c>
    </row>
    <row r="5896" spans="1:36" x14ac:dyDescent="0.25">
      <c r="A5896" s="10" t="s">
        <v>36</v>
      </c>
      <c r="B5896" s="10" t="s">
        <v>67</v>
      </c>
      <c r="C5896" s="10">
        <v>26</v>
      </c>
      <c r="D5896" s="10" t="s">
        <v>38</v>
      </c>
      <c r="E5896" s="10">
        <v>2606</v>
      </c>
      <c r="F5896" s="10" t="s">
        <v>49</v>
      </c>
      <c r="G5896" s="20">
        <v>479934</v>
      </c>
      <c r="H5896" s="10">
        <v>322.98070580000001</v>
      </c>
      <c r="I5896" s="10">
        <v>28</v>
      </c>
      <c r="J5896" s="10">
        <v>38</v>
      </c>
      <c r="K5896" s="10">
        <v>940.22495100000003</v>
      </c>
      <c r="L5896" s="10">
        <v>747</v>
      </c>
      <c r="M5896" s="10">
        <v>58</v>
      </c>
      <c r="N5896" s="10">
        <v>5215</v>
      </c>
      <c r="O5896" s="10">
        <v>416270</v>
      </c>
      <c r="P5896" s="10">
        <v>356501</v>
      </c>
      <c r="Q5896" s="10">
        <v>34586</v>
      </c>
      <c r="R5896" s="10">
        <v>808</v>
      </c>
      <c r="S5896" s="10">
        <v>78</v>
      </c>
      <c r="T5896" s="10">
        <v>18.86412</v>
      </c>
      <c r="U5896" s="10">
        <v>2303.5608550000002</v>
      </c>
      <c r="V5896" s="10">
        <v>14457</v>
      </c>
      <c r="W5896" s="10">
        <v>15453</v>
      </c>
      <c r="X5896" s="10">
        <v>28494</v>
      </c>
      <c r="Y5896" s="10">
        <v>41346</v>
      </c>
      <c r="Z5896" s="10">
        <v>7</v>
      </c>
      <c r="AA5896" s="10">
        <v>46942</v>
      </c>
      <c r="AB5896" s="10">
        <v>66662</v>
      </c>
      <c r="AC5896" s="10">
        <v>5962</v>
      </c>
      <c r="AD5896" s="10">
        <v>1344.4717840000001</v>
      </c>
      <c r="AE5896" s="10">
        <v>323028</v>
      </c>
      <c r="AF5896" s="10">
        <v>23</v>
      </c>
      <c r="AG5896" s="10">
        <v>29.65</v>
      </c>
      <c r="AH5896" s="10">
        <v>15.65</v>
      </c>
      <c r="AI5896" s="10">
        <v>114.64</v>
      </c>
      <c r="AJ5896" s="10" t="s">
        <v>40</v>
      </c>
    </row>
    <row r="5897" spans="1:36" x14ac:dyDescent="0.25">
      <c r="A5897" s="10" t="s">
        <v>36</v>
      </c>
      <c r="B5897" s="10" t="s">
        <v>67</v>
      </c>
      <c r="C5897" s="10">
        <v>26</v>
      </c>
      <c r="D5897" s="10" t="s">
        <v>38</v>
      </c>
      <c r="E5897" s="10">
        <v>2612</v>
      </c>
      <c r="F5897" s="10" t="s">
        <v>60</v>
      </c>
      <c r="G5897" s="20">
        <v>691909</v>
      </c>
      <c r="H5897" s="10">
        <v>335.02817240000002</v>
      </c>
      <c r="I5897" s="10">
        <v>21</v>
      </c>
      <c r="J5897" s="10">
        <v>81</v>
      </c>
      <c r="K5897" s="10">
        <v>412.91066790000002</v>
      </c>
      <c r="L5897" s="10">
        <v>750</v>
      </c>
      <c r="M5897" s="10">
        <v>3</v>
      </c>
      <c r="N5897" s="10">
        <v>1243</v>
      </c>
      <c r="O5897" s="10">
        <v>475714</v>
      </c>
      <c r="P5897" s="10">
        <v>383171</v>
      </c>
      <c r="Q5897" s="10">
        <v>58349</v>
      </c>
      <c r="R5897" s="10">
        <v>34</v>
      </c>
      <c r="S5897" s="10">
        <v>4</v>
      </c>
      <c r="T5897" s="10">
        <v>34.966749999999998</v>
      </c>
      <c r="U5897" s="10">
        <v>2041.6533380000001</v>
      </c>
      <c r="V5897" s="10">
        <v>22233</v>
      </c>
      <c r="W5897" s="10">
        <v>27931</v>
      </c>
      <c r="X5897" s="10">
        <v>39085</v>
      </c>
      <c r="Y5897" s="10">
        <v>73220</v>
      </c>
      <c r="Z5897" s="10">
        <v>0</v>
      </c>
      <c r="AA5897" s="10">
        <v>52776</v>
      </c>
      <c r="AB5897" s="10">
        <v>93474</v>
      </c>
      <c r="AC5897" s="10">
        <v>1993</v>
      </c>
      <c r="AD5897" s="10">
        <v>1593.77592</v>
      </c>
      <c r="AE5897" s="10">
        <v>319209</v>
      </c>
      <c r="AF5897" s="10">
        <v>5</v>
      </c>
      <c r="AG5897" s="10">
        <v>80.77</v>
      </c>
      <c r="AH5897" s="10">
        <v>2.48</v>
      </c>
      <c r="AI5897" s="10">
        <v>100.82</v>
      </c>
      <c r="AJ5897" s="10" t="s">
        <v>40</v>
      </c>
    </row>
    <row r="5898" spans="1:36" x14ac:dyDescent="0.25">
      <c r="A5898" s="10" t="s">
        <v>36</v>
      </c>
      <c r="B5898" s="10" t="s">
        <v>67</v>
      </c>
      <c r="C5898" s="10">
        <v>26</v>
      </c>
      <c r="D5898" s="10" t="s">
        <v>38</v>
      </c>
      <c r="E5898" s="10">
        <v>2614</v>
      </c>
      <c r="F5898" s="10" t="s">
        <v>45</v>
      </c>
      <c r="G5898" s="20">
        <v>778662</v>
      </c>
      <c r="H5898" s="10">
        <v>327.06754050000001</v>
      </c>
      <c r="I5898" s="10">
        <v>33</v>
      </c>
      <c r="J5898" s="10">
        <v>22</v>
      </c>
      <c r="K5898" s="10">
        <v>672.84123020000004</v>
      </c>
      <c r="L5898" s="10">
        <v>1348</v>
      </c>
      <c r="M5898" s="10">
        <v>5</v>
      </c>
      <c r="N5898" s="10">
        <v>2706</v>
      </c>
      <c r="O5898" s="10">
        <v>689616</v>
      </c>
      <c r="P5898" s="10">
        <v>494871</v>
      </c>
      <c r="Q5898" s="10">
        <v>29678</v>
      </c>
      <c r="R5898" s="10">
        <v>16</v>
      </c>
      <c r="S5898" s="10">
        <v>4</v>
      </c>
      <c r="T5898" s="10">
        <v>21.315650000000002</v>
      </c>
      <c r="U5898" s="10">
        <v>2949.6669700000002</v>
      </c>
      <c r="V5898" s="10">
        <v>20538</v>
      </c>
      <c r="W5898" s="10">
        <v>21587</v>
      </c>
      <c r="X5898" s="10">
        <v>32864</v>
      </c>
      <c r="Y5898" s="10">
        <v>44495</v>
      </c>
      <c r="Z5898" s="10">
        <v>29</v>
      </c>
      <c r="AA5898" s="10">
        <v>49597</v>
      </c>
      <c r="AB5898" s="10">
        <v>64512</v>
      </c>
      <c r="AC5898" s="10">
        <v>4054</v>
      </c>
      <c r="AD5898" s="10">
        <v>2255.5100900000002</v>
      </c>
      <c r="AE5898" s="10">
        <v>515970</v>
      </c>
      <c r="AF5898" s="10">
        <v>25</v>
      </c>
      <c r="AG5898" s="10">
        <v>61.02</v>
      </c>
      <c r="AH5898" s="10">
        <v>26.77</v>
      </c>
      <c r="AI5898" s="10">
        <v>99.91</v>
      </c>
      <c r="AJ5898" s="10" t="s">
        <v>40</v>
      </c>
    </row>
    <row r="5899" spans="1:36" x14ac:dyDescent="0.25">
      <c r="A5899" s="10" t="s">
        <v>36</v>
      </c>
      <c r="B5899" s="10" t="s">
        <v>67</v>
      </c>
      <c r="C5899" s="10">
        <v>26</v>
      </c>
      <c r="D5899" s="10" t="s">
        <v>38</v>
      </c>
      <c r="E5899" s="10">
        <v>2618</v>
      </c>
      <c r="F5899" s="10" t="s">
        <v>55</v>
      </c>
      <c r="G5899" s="20">
        <v>1383089</v>
      </c>
      <c r="H5899" s="10">
        <v>323.1578025</v>
      </c>
      <c r="I5899" s="10">
        <v>37</v>
      </c>
      <c r="J5899" s="10">
        <v>152</v>
      </c>
      <c r="K5899" s="10">
        <v>210.3863892</v>
      </c>
      <c r="L5899" s="10">
        <v>1651</v>
      </c>
      <c r="M5899" s="10">
        <v>0</v>
      </c>
      <c r="N5899" s="10">
        <v>3332</v>
      </c>
      <c r="O5899" s="10">
        <v>944852</v>
      </c>
      <c r="P5899" s="10">
        <v>705141</v>
      </c>
      <c r="Q5899" s="10">
        <v>42264</v>
      </c>
      <c r="R5899" s="10">
        <v>0</v>
      </c>
      <c r="S5899" s="10">
        <v>0</v>
      </c>
      <c r="T5899" s="10">
        <v>43.695709999999998</v>
      </c>
      <c r="U5899" s="10">
        <v>3307.4450590000001</v>
      </c>
      <c r="V5899" s="10">
        <v>25425</v>
      </c>
      <c r="W5899" s="10">
        <v>27114</v>
      </c>
      <c r="X5899" s="10">
        <v>35355</v>
      </c>
      <c r="Y5899" s="10">
        <v>55855</v>
      </c>
      <c r="Z5899" s="10">
        <v>32</v>
      </c>
      <c r="AA5899" s="10">
        <v>53283</v>
      </c>
      <c r="AB5899" s="10">
        <v>78693</v>
      </c>
      <c r="AC5899" s="10">
        <v>4983</v>
      </c>
      <c r="AD5899" s="10">
        <v>3053.3629599999999</v>
      </c>
      <c r="AE5899" s="10">
        <v>763946</v>
      </c>
      <c r="AF5899" s="10">
        <v>26</v>
      </c>
      <c r="AG5899" s="10">
        <v>31.85</v>
      </c>
      <c r="AH5899" s="10">
        <v>43.5</v>
      </c>
      <c r="AI5899" s="10">
        <v>99.99</v>
      </c>
      <c r="AJ5899" s="10" t="s">
        <v>40</v>
      </c>
    </row>
    <row r="5900" spans="1:36" x14ac:dyDescent="0.25">
      <c r="A5900" s="10" t="s">
        <v>36</v>
      </c>
      <c r="B5900" s="10" t="s">
        <v>67</v>
      </c>
      <c r="C5900" s="10">
        <v>26</v>
      </c>
      <c r="D5900" s="10" t="s">
        <v>38</v>
      </c>
      <c r="E5900" s="10">
        <v>2619</v>
      </c>
      <c r="F5900" s="10" t="s">
        <v>57</v>
      </c>
      <c r="G5900" s="20">
        <v>328833</v>
      </c>
      <c r="H5900" s="10">
        <v>312.17095510000001</v>
      </c>
      <c r="I5900" s="10">
        <v>30</v>
      </c>
      <c r="J5900" s="10">
        <v>12</v>
      </c>
      <c r="K5900" s="10">
        <v>342.7328675</v>
      </c>
      <c r="L5900" s="10">
        <v>701</v>
      </c>
      <c r="M5900" s="10">
        <v>16</v>
      </c>
      <c r="N5900" s="10">
        <v>2719</v>
      </c>
      <c r="O5900" s="10">
        <v>265596</v>
      </c>
      <c r="P5900" s="10">
        <v>130471</v>
      </c>
      <c r="Q5900" s="10">
        <v>11408</v>
      </c>
      <c r="R5900" s="10">
        <v>74</v>
      </c>
      <c r="S5900" s="10">
        <v>7</v>
      </c>
      <c r="T5900" s="10">
        <v>16.26071</v>
      </c>
      <c r="U5900" s="10">
        <v>1188.1071480000001</v>
      </c>
      <c r="V5900" s="10">
        <v>8797</v>
      </c>
      <c r="W5900" s="10">
        <v>9326</v>
      </c>
      <c r="X5900" s="10">
        <v>16280</v>
      </c>
      <c r="Y5900" s="10">
        <v>22643</v>
      </c>
      <c r="Z5900" s="10">
        <v>20</v>
      </c>
      <c r="AA5900" s="10">
        <v>33752</v>
      </c>
      <c r="AB5900" s="10">
        <v>44846</v>
      </c>
      <c r="AC5900" s="10">
        <v>3420</v>
      </c>
      <c r="AD5900" s="10">
        <v>829.11356999999998</v>
      </c>
      <c r="AE5900" s="10">
        <v>224308</v>
      </c>
      <c r="AF5900" s="10">
        <v>24</v>
      </c>
      <c r="AG5900" s="10">
        <v>62.39</v>
      </c>
      <c r="AH5900" s="10">
        <v>12.45</v>
      </c>
      <c r="AI5900" s="10">
        <v>102.12</v>
      </c>
      <c r="AJ5900" s="10" t="s">
        <v>40</v>
      </c>
    </row>
    <row r="5901" spans="1:36" x14ac:dyDescent="0.25">
      <c r="A5901" s="10" t="s">
        <v>36</v>
      </c>
      <c r="B5901" s="10" t="s">
        <v>67</v>
      </c>
      <c r="C5901" s="10">
        <v>26</v>
      </c>
      <c r="D5901" s="10" t="s">
        <v>38</v>
      </c>
      <c r="E5901" s="10">
        <v>2620</v>
      </c>
      <c r="F5901" s="10" t="s">
        <v>62</v>
      </c>
      <c r="G5901" s="20">
        <v>715540</v>
      </c>
      <c r="H5901" s="10">
        <v>313.9250778</v>
      </c>
      <c r="I5901" s="10">
        <v>28</v>
      </c>
      <c r="J5901" s="10">
        <v>25</v>
      </c>
      <c r="K5901" s="10">
        <v>673.52234650000003</v>
      </c>
      <c r="L5901" s="10">
        <v>2096</v>
      </c>
      <c r="M5901" s="10">
        <v>65</v>
      </c>
      <c r="N5901" s="10">
        <v>5656</v>
      </c>
      <c r="O5901" s="10">
        <v>855448</v>
      </c>
      <c r="P5901" s="10">
        <v>642302</v>
      </c>
      <c r="Q5901" s="10">
        <v>55716</v>
      </c>
      <c r="R5901" s="10">
        <v>1356</v>
      </c>
      <c r="S5901" s="10">
        <v>39</v>
      </c>
      <c r="T5901" s="10">
        <v>36.011229999999998</v>
      </c>
      <c r="U5901" s="10">
        <v>3394.9993760000002</v>
      </c>
      <c r="V5901" s="10">
        <v>29699</v>
      </c>
      <c r="W5901" s="10">
        <v>31042</v>
      </c>
      <c r="X5901" s="10">
        <v>57096</v>
      </c>
      <c r="Y5901" s="10">
        <v>74989</v>
      </c>
      <c r="Z5901" s="10">
        <v>104</v>
      </c>
      <c r="AA5901" s="10">
        <v>112847</v>
      </c>
      <c r="AB5901" s="10">
        <v>159057</v>
      </c>
      <c r="AC5901" s="10">
        <v>7752</v>
      </c>
      <c r="AD5901" s="10">
        <v>2685.4657999999999</v>
      </c>
      <c r="AE5901" s="10">
        <v>499942</v>
      </c>
      <c r="AF5901" s="10">
        <v>30</v>
      </c>
      <c r="AG5901" s="10">
        <v>68.430000000000007</v>
      </c>
      <c r="AH5901" s="10">
        <v>7.44</v>
      </c>
      <c r="AI5901" s="10">
        <v>112.74</v>
      </c>
      <c r="AJ5901" s="10" t="s">
        <v>40</v>
      </c>
    </row>
    <row r="5902" spans="1:36" x14ac:dyDescent="0.25">
      <c r="A5902" s="10" t="s">
        <v>36</v>
      </c>
      <c r="B5902" s="10" t="s">
        <v>67</v>
      </c>
      <c r="C5902" s="10">
        <v>26</v>
      </c>
      <c r="D5902" s="10" t="s">
        <v>38</v>
      </c>
      <c r="E5902" s="10">
        <v>2605</v>
      </c>
      <c r="F5902" s="10" t="s">
        <v>43</v>
      </c>
      <c r="G5902" s="20">
        <v>397530</v>
      </c>
      <c r="H5902" s="10">
        <v>321.03073749999999</v>
      </c>
      <c r="I5902" s="10">
        <v>31</v>
      </c>
      <c r="J5902" s="10">
        <v>19</v>
      </c>
      <c r="K5902" s="10">
        <v>937.44556439999997</v>
      </c>
      <c r="L5902" s="10">
        <v>1148</v>
      </c>
      <c r="M5902" s="10">
        <v>103</v>
      </c>
      <c r="N5902" s="10">
        <v>4645</v>
      </c>
      <c r="O5902" s="10">
        <v>503595</v>
      </c>
      <c r="P5902" s="10">
        <v>473638</v>
      </c>
      <c r="Q5902" s="10">
        <v>45357</v>
      </c>
      <c r="R5902" s="10">
        <v>190</v>
      </c>
      <c r="S5902" s="10">
        <v>8</v>
      </c>
      <c r="T5902" s="10">
        <v>47.513869999999997</v>
      </c>
      <c r="U5902" s="10">
        <v>2601.6541769999999</v>
      </c>
      <c r="V5902" s="10">
        <v>16190</v>
      </c>
      <c r="W5902" s="10">
        <v>17041</v>
      </c>
      <c r="X5902" s="10">
        <v>36646</v>
      </c>
      <c r="Y5902" s="10">
        <v>49898</v>
      </c>
      <c r="Z5902" s="10">
        <v>5</v>
      </c>
      <c r="AA5902" s="10">
        <v>73310</v>
      </c>
      <c r="AB5902" s="10">
        <v>97921</v>
      </c>
      <c r="AC5902" s="10">
        <v>5793</v>
      </c>
      <c r="AD5902" s="10">
        <v>1616.694743</v>
      </c>
      <c r="AE5902" s="10">
        <v>387739</v>
      </c>
      <c r="AF5902" s="10">
        <v>28</v>
      </c>
      <c r="AG5902" s="10">
        <v>86.88</v>
      </c>
      <c r="AH5902" s="10">
        <v>6.68</v>
      </c>
      <c r="AI5902" s="10">
        <v>101.97</v>
      </c>
      <c r="AJ5902" s="10" t="s">
        <v>40</v>
      </c>
    </row>
    <row r="5903" spans="1:36" x14ac:dyDescent="0.25">
      <c r="A5903" s="10" t="s">
        <v>36</v>
      </c>
      <c r="B5903" s="10" t="s">
        <v>67</v>
      </c>
      <c r="C5903" s="10">
        <v>26</v>
      </c>
      <c r="D5903" s="10" t="s">
        <v>38</v>
      </c>
      <c r="E5903" s="10">
        <v>2623</v>
      </c>
      <c r="F5903" s="10" t="s">
        <v>56</v>
      </c>
      <c r="G5903" s="20">
        <v>1990266</v>
      </c>
      <c r="H5903" s="10">
        <v>289.79955960000001</v>
      </c>
      <c r="I5903" s="10">
        <v>15</v>
      </c>
      <c r="J5903" s="10">
        <v>115</v>
      </c>
      <c r="K5903" s="10">
        <v>2727.338158</v>
      </c>
      <c r="L5903" s="10">
        <v>861</v>
      </c>
      <c r="M5903" s="10">
        <v>21</v>
      </c>
      <c r="N5903" s="10">
        <v>4394</v>
      </c>
      <c r="O5903" s="10">
        <v>816562</v>
      </c>
      <c r="P5903" s="10">
        <v>480459</v>
      </c>
      <c r="Q5903" s="10">
        <v>115612</v>
      </c>
      <c r="R5903" s="10">
        <v>246</v>
      </c>
      <c r="S5903" s="10">
        <v>76</v>
      </c>
      <c r="T5903" s="10">
        <v>47.548079999999999</v>
      </c>
      <c r="U5903" s="10">
        <v>5141.2793179999999</v>
      </c>
      <c r="V5903" s="10">
        <v>53227</v>
      </c>
      <c r="W5903" s="10">
        <v>70059</v>
      </c>
      <c r="X5903" s="10">
        <v>107928</v>
      </c>
      <c r="Y5903" s="10">
        <v>203883</v>
      </c>
      <c r="Z5903" s="10">
        <v>4</v>
      </c>
      <c r="AA5903" s="10">
        <v>139442</v>
      </c>
      <c r="AB5903" s="10">
        <v>254488</v>
      </c>
      <c r="AC5903" s="10">
        <v>5255</v>
      </c>
      <c r="AD5903" s="10">
        <v>2366.3930799999998</v>
      </c>
      <c r="AE5903" s="10">
        <v>474959</v>
      </c>
      <c r="AF5903" s="10">
        <v>33</v>
      </c>
      <c r="AG5903" s="10">
        <v>67.28</v>
      </c>
      <c r="AH5903" s="10">
        <v>4.53</v>
      </c>
      <c r="AI5903" s="10">
        <v>113.1</v>
      </c>
      <c r="AJ5903" s="10" t="s">
        <v>40</v>
      </c>
    </row>
    <row r="5904" spans="1:36" x14ac:dyDescent="0.25">
      <c r="A5904" s="10" t="s">
        <v>36</v>
      </c>
      <c r="B5904" s="10" t="s">
        <v>65</v>
      </c>
      <c r="C5904" s="10">
        <v>26</v>
      </c>
      <c r="D5904" s="10" t="s">
        <v>38</v>
      </c>
      <c r="E5904" s="10">
        <v>2603</v>
      </c>
      <c r="F5904" s="10" t="s">
        <v>59</v>
      </c>
      <c r="G5904" s="20">
        <v>840020</v>
      </c>
      <c r="H5904" s="10">
        <v>334.98730979999999</v>
      </c>
      <c r="I5904" s="10">
        <v>19</v>
      </c>
      <c r="J5904" s="10">
        <v>24</v>
      </c>
      <c r="K5904" s="10">
        <v>539.42946659999996</v>
      </c>
      <c r="L5904" s="10">
        <v>1412</v>
      </c>
      <c r="M5904" s="10">
        <v>250</v>
      </c>
      <c r="N5904" s="10">
        <v>7659</v>
      </c>
      <c r="O5904" s="10">
        <v>397488</v>
      </c>
      <c r="P5904" s="10">
        <v>324114</v>
      </c>
      <c r="Q5904" s="10">
        <v>87378</v>
      </c>
      <c r="R5904" s="10">
        <v>51</v>
      </c>
      <c r="S5904" s="10">
        <v>62</v>
      </c>
      <c r="T5904" s="10">
        <v>0</v>
      </c>
      <c r="U5904" s="10">
        <v>1870.963825</v>
      </c>
      <c r="V5904" s="10">
        <v>20261</v>
      </c>
      <c r="W5904" s="10">
        <v>23681</v>
      </c>
      <c r="X5904" s="10">
        <v>66859</v>
      </c>
      <c r="Y5904" s="10">
        <v>107194</v>
      </c>
      <c r="Z5904" s="10">
        <v>4</v>
      </c>
      <c r="AA5904" s="10">
        <v>115829</v>
      </c>
      <c r="AB5904" s="10">
        <v>177122</v>
      </c>
      <c r="AC5904" s="10">
        <v>9071</v>
      </c>
      <c r="AD5904" s="10">
        <v>1331.5343580000001</v>
      </c>
      <c r="AE5904" s="10">
        <v>224493</v>
      </c>
      <c r="AF5904" s="10">
        <v>25</v>
      </c>
      <c r="AG5904" s="10">
        <v>73.31</v>
      </c>
      <c r="AH5904" s="10">
        <v>5.72</v>
      </c>
      <c r="AI5904" s="10">
        <v>102.07</v>
      </c>
      <c r="AJ5904" s="10" t="s">
        <v>40</v>
      </c>
    </row>
    <row r="5905" spans="1:36" x14ac:dyDescent="0.25">
      <c r="A5905" s="10" t="s">
        <v>36</v>
      </c>
      <c r="B5905" s="10" t="s">
        <v>65</v>
      </c>
      <c r="C5905" s="10">
        <v>26</v>
      </c>
      <c r="D5905" s="10" t="s">
        <v>38</v>
      </c>
      <c r="E5905" s="10">
        <v>2604</v>
      </c>
      <c r="F5905" s="10" t="s">
        <v>42</v>
      </c>
      <c r="G5905" s="20">
        <v>1213058</v>
      </c>
      <c r="H5905" s="10">
        <v>319.93433240000002</v>
      </c>
      <c r="I5905" s="10">
        <v>19</v>
      </c>
      <c r="J5905" s="10">
        <v>62</v>
      </c>
      <c r="K5905" s="10">
        <v>682.07520810000005</v>
      </c>
      <c r="L5905" s="10">
        <v>1376</v>
      </c>
      <c r="M5905" s="10">
        <v>153</v>
      </c>
      <c r="N5905" s="10">
        <v>6323</v>
      </c>
      <c r="O5905" s="10">
        <v>685964</v>
      </c>
      <c r="P5905" s="10">
        <v>574056</v>
      </c>
      <c r="Q5905" s="10">
        <v>74332</v>
      </c>
      <c r="R5905" s="10">
        <v>0</v>
      </c>
      <c r="S5905" s="10">
        <v>0</v>
      </c>
      <c r="T5905" s="10">
        <v>35.143949999999997</v>
      </c>
      <c r="U5905" s="10">
        <v>2911.8535019999999</v>
      </c>
      <c r="V5905" s="10">
        <v>34556</v>
      </c>
      <c r="W5905" s="10">
        <v>36173</v>
      </c>
      <c r="X5905" s="10">
        <v>66369</v>
      </c>
      <c r="Y5905" s="10">
        <v>88843</v>
      </c>
      <c r="Z5905" s="10">
        <v>1</v>
      </c>
      <c r="AA5905" s="10">
        <v>107072</v>
      </c>
      <c r="AB5905" s="10">
        <v>134796</v>
      </c>
      <c r="AC5905" s="10">
        <v>7699</v>
      </c>
      <c r="AD5905" s="10">
        <v>2194.6343440000001</v>
      </c>
      <c r="AE5905" s="10">
        <v>559061</v>
      </c>
      <c r="AF5905" s="10">
        <v>24</v>
      </c>
      <c r="AG5905" s="10">
        <v>81.650000000000006</v>
      </c>
      <c r="AH5905" s="10">
        <v>9.86</v>
      </c>
      <c r="AI5905" s="10">
        <v>100.72</v>
      </c>
      <c r="AJ5905" s="10" t="s">
        <v>40</v>
      </c>
    </row>
    <row r="5906" spans="1:36" x14ac:dyDescent="0.25">
      <c r="A5906" s="10" t="s">
        <v>36</v>
      </c>
      <c r="B5906" s="10" t="s">
        <v>65</v>
      </c>
      <c r="C5906" s="10">
        <v>26</v>
      </c>
      <c r="D5906" s="10" t="s">
        <v>38</v>
      </c>
      <c r="E5906" s="10">
        <v>2608</v>
      </c>
      <c r="F5906" s="10" t="s">
        <v>44</v>
      </c>
      <c r="G5906" s="20">
        <v>396566</v>
      </c>
      <c r="H5906" s="10">
        <v>350.6513109</v>
      </c>
      <c r="I5906" s="10">
        <v>22</v>
      </c>
      <c r="J5906" s="10">
        <v>15</v>
      </c>
      <c r="K5906" s="10">
        <v>350.83004990000001</v>
      </c>
      <c r="L5906" s="10">
        <v>581</v>
      </c>
      <c r="M5906" s="10">
        <v>113</v>
      </c>
      <c r="N5906" s="10">
        <v>4314</v>
      </c>
      <c r="O5906" s="10">
        <v>287315</v>
      </c>
      <c r="P5906" s="10">
        <v>174709</v>
      </c>
      <c r="Q5906" s="10">
        <v>24792</v>
      </c>
      <c r="R5906" s="10">
        <v>0</v>
      </c>
      <c r="S5906" s="10">
        <v>11</v>
      </c>
      <c r="T5906" s="10">
        <v>22.516249999999999</v>
      </c>
      <c r="U5906" s="10">
        <v>1380.8201140000001</v>
      </c>
      <c r="V5906" s="10">
        <v>12613</v>
      </c>
      <c r="W5906" s="10">
        <v>13138</v>
      </c>
      <c r="X5906" s="10">
        <v>29046</v>
      </c>
      <c r="Y5906" s="10">
        <v>43640</v>
      </c>
      <c r="Z5906" s="10">
        <v>3</v>
      </c>
      <c r="AA5906" s="10">
        <v>51968</v>
      </c>
      <c r="AB5906" s="10">
        <v>72968</v>
      </c>
      <c r="AC5906" s="10">
        <v>4895</v>
      </c>
      <c r="AD5906" s="10">
        <v>1007.4738139999999</v>
      </c>
      <c r="AE5906" s="10">
        <v>229156</v>
      </c>
      <c r="AF5906" s="10">
        <v>32</v>
      </c>
      <c r="AG5906" s="10">
        <v>47.19</v>
      </c>
      <c r="AH5906" s="10">
        <v>5.08</v>
      </c>
      <c r="AI5906" s="10">
        <v>103.64</v>
      </c>
      <c r="AJ5906" s="10" t="s">
        <v>40</v>
      </c>
    </row>
    <row r="5907" spans="1:36" x14ac:dyDescent="0.25">
      <c r="A5907" s="10" t="s">
        <v>36</v>
      </c>
      <c r="B5907" s="10" t="s">
        <v>65</v>
      </c>
      <c r="C5907" s="10">
        <v>26</v>
      </c>
      <c r="D5907" s="10" t="s">
        <v>38</v>
      </c>
      <c r="E5907" s="10">
        <v>2609</v>
      </c>
      <c r="F5907" s="10" t="s">
        <v>51</v>
      </c>
      <c r="G5907" s="20">
        <v>1013896</v>
      </c>
      <c r="H5907" s="10">
        <v>329.87979130000002</v>
      </c>
      <c r="I5907" s="10">
        <v>17</v>
      </c>
      <c r="J5907" s="10">
        <v>80</v>
      </c>
      <c r="K5907" s="10">
        <v>257.80258149999997</v>
      </c>
      <c r="L5907" s="10">
        <v>1023</v>
      </c>
      <c r="M5907" s="10">
        <v>119</v>
      </c>
      <c r="N5907" s="10">
        <v>6594</v>
      </c>
      <c r="O5907" s="10">
        <v>666506</v>
      </c>
      <c r="P5907" s="10">
        <v>436088</v>
      </c>
      <c r="Q5907" s="10">
        <v>87360</v>
      </c>
      <c r="R5907" s="10">
        <v>0</v>
      </c>
      <c r="S5907" s="10">
        <v>0</v>
      </c>
      <c r="T5907" s="10">
        <v>28.32066</v>
      </c>
      <c r="U5907" s="10">
        <v>2484.791843</v>
      </c>
      <c r="V5907" s="10">
        <v>38904</v>
      </c>
      <c r="W5907" s="10">
        <v>41877</v>
      </c>
      <c r="X5907" s="10">
        <v>85434</v>
      </c>
      <c r="Y5907" s="10">
        <v>132195</v>
      </c>
      <c r="Z5907" s="10">
        <v>6</v>
      </c>
      <c r="AA5907" s="10">
        <v>128597</v>
      </c>
      <c r="AB5907" s="10">
        <v>185767</v>
      </c>
      <c r="AC5907" s="10">
        <v>7617</v>
      </c>
      <c r="AD5907" s="10">
        <v>2198.6686020000002</v>
      </c>
      <c r="AE5907" s="10">
        <v>529215</v>
      </c>
      <c r="AF5907" s="10">
        <v>20</v>
      </c>
      <c r="AG5907" s="10">
        <v>46.63</v>
      </c>
      <c r="AH5907" s="10">
        <v>22.02</v>
      </c>
      <c r="AI5907" s="10">
        <v>100.59</v>
      </c>
      <c r="AJ5907" s="10" t="s">
        <v>40</v>
      </c>
    </row>
    <row r="5908" spans="1:36" x14ac:dyDescent="0.25">
      <c r="A5908" s="10" t="s">
        <v>36</v>
      </c>
      <c r="B5908" s="10" t="s">
        <v>65</v>
      </c>
      <c r="C5908" s="10">
        <v>26</v>
      </c>
      <c r="D5908" s="10" t="s">
        <v>38</v>
      </c>
      <c r="E5908" s="10">
        <v>2612</v>
      </c>
      <c r="F5908" s="10" t="s">
        <v>60</v>
      </c>
      <c r="G5908" s="20">
        <v>446104</v>
      </c>
      <c r="H5908" s="10">
        <v>330.43596409999998</v>
      </c>
      <c r="I5908" s="10">
        <v>15</v>
      </c>
      <c r="J5908" s="10">
        <v>61</v>
      </c>
      <c r="K5908" s="10">
        <v>139.59519209999999</v>
      </c>
      <c r="L5908" s="10">
        <v>602</v>
      </c>
      <c r="M5908" s="10">
        <v>16</v>
      </c>
      <c r="N5908" s="10">
        <v>1019</v>
      </c>
      <c r="O5908" s="10">
        <v>281342</v>
      </c>
      <c r="P5908" s="10">
        <v>226410</v>
      </c>
      <c r="Q5908" s="10">
        <v>57890</v>
      </c>
      <c r="R5908" s="10">
        <v>22</v>
      </c>
      <c r="S5908" s="10">
        <v>4</v>
      </c>
      <c r="T5908" s="10">
        <v>1.2934099999999999</v>
      </c>
      <c r="U5908" s="10">
        <v>1070.543752</v>
      </c>
      <c r="V5908" s="10">
        <v>17998</v>
      </c>
      <c r="W5908" s="10">
        <v>21926</v>
      </c>
      <c r="X5908" s="10">
        <v>38743</v>
      </c>
      <c r="Y5908" s="10">
        <v>72528</v>
      </c>
      <c r="Z5908" s="10">
        <v>0</v>
      </c>
      <c r="AA5908" s="10">
        <v>52552</v>
      </c>
      <c r="AB5908" s="10">
        <v>92908</v>
      </c>
      <c r="AC5908" s="10">
        <v>1621</v>
      </c>
      <c r="AD5908" s="10">
        <v>929.65515000000005</v>
      </c>
      <c r="AE5908" s="10">
        <v>191571</v>
      </c>
      <c r="AF5908" s="10">
        <v>7</v>
      </c>
      <c r="AG5908" s="10">
        <v>75.83</v>
      </c>
      <c r="AH5908" s="10">
        <v>3.06</v>
      </c>
      <c r="AI5908" s="10">
        <v>100.12</v>
      </c>
      <c r="AJ5908" s="10" t="s">
        <v>40</v>
      </c>
    </row>
    <row r="5909" spans="1:36" x14ac:dyDescent="0.25">
      <c r="A5909" s="10" t="s">
        <v>36</v>
      </c>
      <c r="B5909" s="10" t="s">
        <v>65</v>
      </c>
      <c r="C5909" s="10">
        <v>26</v>
      </c>
      <c r="D5909" s="10" t="s">
        <v>38</v>
      </c>
      <c r="E5909" s="10">
        <v>2616</v>
      </c>
      <c r="F5909" s="10" t="s">
        <v>53</v>
      </c>
      <c r="G5909" s="20">
        <v>786090</v>
      </c>
      <c r="H5909" s="10">
        <v>368.2717773</v>
      </c>
      <c r="I5909" s="10">
        <v>12</v>
      </c>
      <c r="J5909" s="10">
        <v>92</v>
      </c>
      <c r="K5909" s="10">
        <v>55.177152239999998</v>
      </c>
      <c r="L5909" s="10">
        <v>826</v>
      </c>
      <c r="M5909" s="10">
        <v>18</v>
      </c>
      <c r="N5909" s="10">
        <v>6921</v>
      </c>
      <c r="O5909" s="10">
        <v>339907</v>
      </c>
      <c r="P5909" s="10">
        <v>285992</v>
      </c>
      <c r="Q5909" s="10">
        <v>125804</v>
      </c>
      <c r="R5909" s="10">
        <v>118</v>
      </c>
      <c r="S5909" s="10">
        <v>68</v>
      </c>
      <c r="T5909" s="10">
        <v>0</v>
      </c>
      <c r="U5909" s="10">
        <v>1306.9587019999999</v>
      </c>
      <c r="V5909" s="10">
        <v>27896</v>
      </c>
      <c r="W5909" s="10">
        <v>33575</v>
      </c>
      <c r="X5909" s="10">
        <v>77161</v>
      </c>
      <c r="Y5909" s="10">
        <v>149467</v>
      </c>
      <c r="Z5909" s="10">
        <v>0</v>
      </c>
      <c r="AA5909" s="10">
        <v>105152</v>
      </c>
      <c r="AB5909" s="10">
        <v>194262</v>
      </c>
      <c r="AC5909" s="10">
        <v>7747</v>
      </c>
      <c r="AD5909" s="10">
        <v>1251.7815499999999</v>
      </c>
      <c r="AE5909" s="10">
        <v>230025</v>
      </c>
      <c r="AF5909" s="10">
        <v>39</v>
      </c>
      <c r="AG5909" s="10">
        <v>63.23</v>
      </c>
      <c r="AH5909" s="10">
        <v>9.43</v>
      </c>
      <c r="AI5909" s="10">
        <v>100.47</v>
      </c>
      <c r="AJ5909" s="10" t="s">
        <v>40</v>
      </c>
    </row>
    <row r="5910" spans="1:36" x14ac:dyDescent="0.25">
      <c r="A5910" s="10" t="s">
        <v>36</v>
      </c>
      <c r="B5910" s="10" t="s">
        <v>65</v>
      </c>
      <c r="C5910" s="10">
        <v>26</v>
      </c>
      <c r="D5910" s="10" t="s">
        <v>38</v>
      </c>
      <c r="E5910" s="10">
        <v>2620</v>
      </c>
      <c r="F5910" s="10" t="s">
        <v>62</v>
      </c>
      <c r="G5910" s="20">
        <v>500243</v>
      </c>
      <c r="H5910" s="10">
        <v>336.44794300000001</v>
      </c>
      <c r="I5910" s="10">
        <v>24</v>
      </c>
      <c r="J5910" s="10">
        <v>18</v>
      </c>
      <c r="K5910" s="10">
        <v>298.0543065</v>
      </c>
      <c r="L5910" s="10">
        <v>586</v>
      </c>
      <c r="M5910" s="10">
        <v>118</v>
      </c>
      <c r="N5910" s="10">
        <v>6770</v>
      </c>
      <c r="O5910" s="10">
        <v>516367</v>
      </c>
      <c r="P5910" s="10">
        <v>395140</v>
      </c>
      <c r="Q5910" s="10">
        <v>52108</v>
      </c>
      <c r="R5910" s="10">
        <v>964</v>
      </c>
      <c r="S5910" s="10">
        <v>29</v>
      </c>
      <c r="T5910" s="10">
        <v>3.4135800000000001</v>
      </c>
      <c r="U5910" s="10">
        <v>2038.774036</v>
      </c>
      <c r="V5910" s="10">
        <v>20799</v>
      </c>
      <c r="W5910" s="10">
        <v>21600</v>
      </c>
      <c r="X5910" s="10">
        <v>52344</v>
      </c>
      <c r="Y5910" s="10">
        <v>69532</v>
      </c>
      <c r="Z5910" s="10">
        <v>1</v>
      </c>
      <c r="AA5910" s="10">
        <v>108137</v>
      </c>
      <c r="AB5910" s="10">
        <v>154247</v>
      </c>
      <c r="AC5910" s="10">
        <v>7356</v>
      </c>
      <c r="AD5910" s="10">
        <v>1737.3061499999999</v>
      </c>
      <c r="AE5910" s="10">
        <v>304562</v>
      </c>
      <c r="AF5910" s="10">
        <v>31</v>
      </c>
      <c r="AG5910" s="10">
        <v>71.400000000000006</v>
      </c>
      <c r="AH5910" s="10">
        <v>8.51</v>
      </c>
      <c r="AI5910" s="10">
        <v>109.86</v>
      </c>
      <c r="AJ5910" s="10" t="s">
        <v>40</v>
      </c>
    </row>
    <row r="5911" spans="1:36" x14ac:dyDescent="0.25">
      <c r="A5911" s="10" t="s">
        <v>36</v>
      </c>
      <c r="B5911" s="10" t="s">
        <v>65</v>
      </c>
      <c r="C5911" s="10">
        <v>26</v>
      </c>
      <c r="D5911" s="10" t="s">
        <v>38</v>
      </c>
      <c r="E5911" s="10">
        <v>2622</v>
      </c>
      <c r="F5911" s="10" t="s">
        <v>63</v>
      </c>
      <c r="G5911" s="20">
        <v>337516</v>
      </c>
      <c r="H5911" s="10">
        <v>345.29058120000002</v>
      </c>
      <c r="I5911" s="10">
        <v>26</v>
      </c>
      <c r="J5911" s="10">
        <v>5</v>
      </c>
      <c r="K5911" s="10">
        <v>339.49654040000001</v>
      </c>
      <c r="L5911" s="10">
        <v>426</v>
      </c>
      <c r="M5911" s="10">
        <v>156</v>
      </c>
      <c r="N5911" s="10">
        <v>4105</v>
      </c>
      <c r="O5911" s="10">
        <v>89491</v>
      </c>
      <c r="P5911" s="10">
        <v>43221</v>
      </c>
      <c r="Q5911" s="10">
        <v>14195</v>
      </c>
      <c r="R5911" s="10">
        <v>0</v>
      </c>
      <c r="S5911" s="10">
        <v>4</v>
      </c>
      <c r="T5911" s="10">
        <v>10.15286</v>
      </c>
      <c r="U5911" s="10">
        <v>658.65339440000002</v>
      </c>
      <c r="V5911" s="10">
        <v>3407</v>
      </c>
      <c r="W5911" s="10">
        <v>3524</v>
      </c>
      <c r="X5911" s="10">
        <v>23090</v>
      </c>
      <c r="Y5911" s="10">
        <v>29964</v>
      </c>
      <c r="Z5911" s="10">
        <v>1</v>
      </c>
      <c r="AA5911" s="10">
        <v>42096</v>
      </c>
      <c r="AB5911" s="10">
        <v>54336</v>
      </c>
      <c r="AC5911" s="10">
        <v>4531</v>
      </c>
      <c r="AD5911" s="10">
        <v>309.00399399999998</v>
      </c>
      <c r="AE5911" s="10">
        <v>33111</v>
      </c>
      <c r="AF5911" s="10">
        <v>27</v>
      </c>
      <c r="AG5911" s="10">
        <v>71.989999999999995</v>
      </c>
      <c r="AH5911" s="10">
        <v>5.73</v>
      </c>
      <c r="AI5911" s="10">
        <v>99.56</v>
      </c>
      <c r="AJ5911" s="10" t="s">
        <v>40</v>
      </c>
    </row>
    <row r="5912" spans="1:36" x14ac:dyDescent="0.25">
      <c r="A5912" s="10" t="s">
        <v>36</v>
      </c>
      <c r="B5912" s="10" t="s">
        <v>65</v>
      </c>
      <c r="C5912" s="10">
        <v>26</v>
      </c>
      <c r="D5912" s="10" t="s">
        <v>38</v>
      </c>
      <c r="E5912" s="10">
        <v>2601</v>
      </c>
      <c r="F5912" s="10" t="s">
        <v>39</v>
      </c>
      <c r="G5912" s="20">
        <v>531259</v>
      </c>
      <c r="H5912" s="10">
        <v>346.79541740000002</v>
      </c>
      <c r="I5912" s="10">
        <v>22</v>
      </c>
      <c r="J5912" s="10">
        <v>20</v>
      </c>
      <c r="K5912" s="10">
        <v>629.54635189999999</v>
      </c>
      <c r="L5912" s="10">
        <v>935</v>
      </c>
      <c r="M5912" s="10">
        <v>656</v>
      </c>
      <c r="N5912" s="10">
        <v>6452</v>
      </c>
      <c r="O5912" s="10">
        <v>225244</v>
      </c>
      <c r="P5912" s="10">
        <v>30856</v>
      </c>
      <c r="Q5912" s="10">
        <v>8735</v>
      </c>
      <c r="R5912" s="10">
        <v>114</v>
      </c>
      <c r="S5912" s="10">
        <v>10</v>
      </c>
      <c r="T5912" s="10">
        <v>0</v>
      </c>
      <c r="U5912" s="10">
        <v>1410.6822219999999</v>
      </c>
      <c r="V5912" s="10">
        <v>10233</v>
      </c>
      <c r="W5912" s="10">
        <v>10744</v>
      </c>
      <c r="X5912" s="10">
        <v>58851</v>
      </c>
      <c r="Y5912" s="10">
        <v>68061</v>
      </c>
      <c r="Z5912" s="10">
        <v>2</v>
      </c>
      <c r="AA5912" s="10">
        <v>118205</v>
      </c>
      <c r="AB5912" s="10">
        <v>135014</v>
      </c>
      <c r="AC5912" s="10">
        <v>7387</v>
      </c>
      <c r="AD5912" s="10">
        <v>781.13586999999995</v>
      </c>
      <c r="AE5912" s="10">
        <v>117185</v>
      </c>
      <c r="AF5912" s="10">
        <v>43</v>
      </c>
      <c r="AG5912" s="10">
        <v>74.849999999999994</v>
      </c>
      <c r="AH5912" s="10">
        <v>7.53</v>
      </c>
      <c r="AI5912" s="10">
        <v>101.64</v>
      </c>
      <c r="AJ5912" s="10" t="s">
        <v>40</v>
      </c>
    </row>
    <row r="5913" spans="1:36" x14ac:dyDescent="0.25">
      <c r="A5913" s="10" t="s">
        <v>36</v>
      </c>
      <c r="B5913" s="10" t="s">
        <v>65</v>
      </c>
      <c r="C5913" s="10">
        <v>26</v>
      </c>
      <c r="D5913" s="10" t="s">
        <v>38</v>
      </c>
      <c r="E5913" s="10">
        <v>2610</v>
      </c>
      <c r="F5913" s="10" t="s">
        <v>52</v>
      </c>
      <c r="G5913" s="20">
        <v>1039903</v>
      </c>
      <c r="H5913" s="10">
        <v>328.40194450000001</v>
      </c>
      <c r="I5913" s="10">
        <v>17</v>
      </c>
      <c r="J5913" s="10">
        <v>66</v>
      </c>
      <c r="K5913" s="10">
        <v>351.19300370000002</v>
      </c>
      <c r="L5913" s="10">
        <v>630</v>
      </c>
      <c r="M5913" s="10">
        <v>16</v>
      </c>
      <c r="N5913" s="10">
        <v>3079</v>
      </c>
      <c r="O5913" s="10">
        <v>609191</v>
      </c>
      <c r="P5913" s="10">
        <v>489231</v>
      </c>
      <c r="Q5913" s="10">
        <v>77351</v>
      </c>
      <c r="R5913" s="10">
        <v>99</v>
      </c>
      <c r="S5913" s="10">
        <v>18</v>
      </c>
      <c r="T5913" s="10">
        <v>21.460229999999999</v>
      </c>
      <c r="U5913" s="10">
        <v>2373.2483240000001</v>
      </c>
      <c r="V5913" s="10">
        <v>34412</v>
      </c>
      <c r="W5913" s="10">
        <v>36575</v>
      </c>
      <c r="X5913" s="10">
        <v>61314</v>
      </c>
      <c r="Y5913" s="10">
        <v>98296</v>
      </c>
      <c r="Z5913" s="10">
        <v>0</v>
      </c>
      <c r="AA5913" s="10">
        <v>85816</v>
      </c>
      <c r="AB5913" s="10">
        <v>129369</v>
      </c>
      <c r="AC5913" s="10">
        <v>3709</v>
      </c>
      <c r="AD5913" s="10">
        <v>2000.59509</v>
      </c>
      <c r="AE5913" s="10">
        <v>454394</v>
      </c>
      <c r="AF5913" s="10">
        <v>12</v>
      </c>
      <c r="AG5913" s="10">
        <v>44.66</v>
      </c>
      <c r="AH5913" s="10">
        <v>23.26</v>
      </c>
      <c r="AI5913" s="10">
        <v>100.04</v>
      </c>
      <c r="AJ5913" s="10" t="s">
        <v>40</v>
      </c>
    </row>
    <row r="5914" spans="1:36" x14ac:dyDescent="0.25">
      <c r="A5914" s="10" t="s">
        <v>36</v>
      </c>
      <c r="B5914" s="10" t="s">
        <v>65</v>
      </c>
      <c r="C5914" s="10">
        <v>26</v>
      </c>
      <c r="D5914" s="10" t="s">
        <v>38</v>
      </c>
      <c r="E5914" s="10">
        <v>2617</v>
      </c>
      <c r="F5914" s="10" t="s">
        <v>54</v>
      </c>
      <c r="G5914" s="20">
        <v>612306</v>
      </c>
      <c r="H5914" s="10">
        <v>344.7377037</v>
      </c>
      <c r="I5914" s="10">
        <v>12</v>
      </c>
      <c r="J5914" s="10">
        <v>100</v>
      </c>
      <c r="K5914" s="10">
        <v>43.882200500000003</v>
      </c>
      <c r="L5914" s="10">
        <v>127</v>
      </c>
      <c r="M5914" s="10">
        <v>15</v>
      </c>
      <c r="N5914" s="10">
        <v>1924</v>
      </c>
      <c r="O5914" s="10">
        <v>214992</v>
      </c>
      <c r="P5914" s="10">
        <v>170217</v>
      </c>
      <c r="Q5914" s="10">
        <v>74701</v>
      </c>
      <c r="R5914" s="10">
        <v>0</v>
      </c>
      <c r="S5914" s="10">
        <v>0</v>
      </c>
      <c r="T5914" s="10">
        <v>25.427579999999999</v>
      </c>
      <c r="U5914" s="10">
        <v>810.46826439999995</v>
      </c>
      <c r="V5914" s="10">
        <v>17640</v>
      </c>
      <c r="W5914" s="10">
        <v>19703</v>
      </c>
      <c r="X5914" s="10">
        <v>48397</v>
      </c>
      <c r="Y5914" s="10">
        <v>93642</v>
      </c>
      <c r="Z5914" s="10">
        <v>0</v>
      </c>
      <c r="AA5914" s="10">
        <v>82586</v>
      </c>
      <c r="AB5914" s="10">
        <v>144364</v>
      </c>
      <c r="AC5914" s="10">
        <v>2051</v>
      </c>
      <c r="AD5914" s="10">
        <v>741.15848389999996</v>
      </c>
      <c r="AE5914" s="10">
        <v>152073</v>
      </c>
      <c r="AF5914" s="10">
        <v>17</v>
      </c>
      <c r="AG5914" s="10">
        <v>46.72</v>
      </c>
      <c r="AH5914" s="10">
        <v>18.34</v>
      </c>
      <c r="AI5914" s="10">
        <v>104.72</v>
      </c>
      <c r="AJ5914" s="10" t="s">
        <v>40</v>
      </c>
    </row>
    <row r="5915" spans="1:36" x14ac:dyDescent="0.25">
      <c r="A5915" s="10" t="s">
        <v>36</v>
      </c>
      <c r="B5915" s="10" t="s">
        <v>65</v>
      </c>
      <c r="C5915" s="10">
        <v>26</v>
      </c>
      <c r="D5915" s="10" t="s">
        <v>38</v>
      </c>
      <c r="E5915" s="10">
        <v>2621</v>
      </c>
      <c r="F5915" s="10" t="s">
        <v>47</v>
      </c>
      <c r="G5915" s="20">
        <v>360005</v>
      </c>
      <c r="H5915" s="10">
        <v>332.04001620000003</v>
      </c>
      <c r="I5915" s="10">
        <v>17</v>
      </c>
      <c r="J5915" s="10">
        <v>44</v>
      </c>
      <c r="K5915" s="10">
        <v>149.06645090000001</v>
      </c>
      <c r="L5915" s="10">
        <v>212</v>
      </c>
      <c r="M5915" s="10">
        <v>14</v>
      </c>
      <c r="N5915" s="10">
        <v>1200</v>
      </c>
      <c r="O5915" s="10">
        <v>217487</v>
      </c>
      <c r="P5915" s="10">
        <v>195232</v>
      </c>
      <c r="Q5915" s="10">
        <v>37111</v>
      </c>
      <c r="R5915" s="10">
        <v>38</v>
      </c>
      <c r="S5915" s="10">
        <v>15</v>
      </c>
      <c r="T5915" s="10">
        <v>0</v>
      </c>
      <c r="U5915" s="10">
        <v>871.21032090000006</v>
      </c>
      <c r="V5915" s="10">
        <v>12245</v>
      </c>
      <c r="W5915" s="10">
        <v>13535</v>
      </c>
      <c r="X5915" s="10">
        <v>25116</v>
      </c>
      <c r="Y5915" s="10">
        <v>42659</v>
      </c>
      <c r="Z5915" s="10">
        <v>2</v>
      </c>
      <c r="AA5915" s="10">
        <v>37752</v>
      </c>
      <c r="AB5915" s="10">
        <v>60717</v>
      </c>
      <c r="AC5915" s="10">
        <v>1412</v>
      </c>
      <c r="AD5915" s="10">
        <v>722.14386999999999</v>
      </c>
      <c r="AE5915" s="10">
        <v>154586</v>
      </c>
      <c r="AF5915" s="10">
        <v>28</v>
      </c>
      <c r="AG5915" s="10">
        <v>50.09</v>
      </c>
      <c r="AH5915" s="10">
        <v>6.13</v>
      </c>
      <c r="AI5915" s="10">
        <v>99.87</v>
      </c>
      <c r="AJ5915" s="10" t="s">
        <v>40</v>
      </c>
    </row>
    <row r="5916" spans="1:36" x14ac:dyDescent="0.25">
      <c r="A5916" s="10" t="s">
        <v>36</v>
      </c>
      <c r="B5916" s="10" t="s">
        <v>65</v>
      </c>
      <c r="C5916" s="10">
        <v>26</v>
      </c>
      <c r="D5916" s="10" t="s">
        <v>38</v>
      </c>
      <c r="E5916" s="10">
        <v>2601</v>
      </c>
      <c r="F5916" s="10" t="s">
        <v>39</v>
      </c>
      <c r="G5916" s="20">
        <v>531259</v>
      </c>
      <c r="H5916" s="10">
        <v>347.05077060000002</v>
      </c>
      <c r="I5916" s="10">
        <v>21</v>
      </c>
      <c r="J5916" s="10">
        <v>20</v>
      </c>
      <c r="K5916" s="10">
        <v>615.74164129999997</v>
      </c>
      <c r="L5916" s="10">
        <v>862</v>
      </c>
      <c r="M5916" s="10">
        <v>659</v>
      </c>
      <c r="N5916" s="10">
        <v>6522</v>
      </c>
      <c r="O5916" s="10">
        <v>217823</v>
      </c>
      <c r="P5916" s="10">
        <v>29225</v>
      </c>
      <c r="Q5916" s="10">
        <v>8710</v>
      </c>
      <c r="R5916" s="10">
        <v>90</v>
      </c>
      <c r="S5916" s="10">
        <v>10</v>
      </c>
      <c r="T5916" s="10">
        <v>0</v>
      </c>
      <c r="U5916" s="10">
        <v>1371.6980410000001</v>
      </c>
      <c r="V5916" s="10">
        <v>9999</v>
      </c>
      <c r="W5916" s="10">
        <v>10479</v>
      </c>
      <c r="X5916" s="10">
        <v>58778</v>
      </c>
      <c r="Y5916" s="10">
        <v>67973</v>
      </c>
      <c r="Z5916" s="10">
        <v>2</v>
      </c>
      <c r="AA5916" s="10">
        <v>118109</v>
      </c>
      <c r="AB5916" s="10">
        <v>134913</v>
      </c>
      <c r="AC5916" s="10">
        <v>7384</v>
      </c>
      <c r="AD5916" s="10">
        <v>755.95640000000003</v>
      </c>
      <c r="AE5916" s="10">
        <v>113189</v>
      </c>
      <c r="AF5916" s="10">
        <v>43</v>
      </c>
      <c r="AG5916" s="10">
        <v>74.81</v>
      </c>
      <c r="AH5916" s="10">
        <v>7.48</v>
      </c>
      <c r="AI5916" s="10">
        <v>101.67</v>
      </c>
      <c r="AJ5916" s="10" t="s">
        <v>40</v>
      </c>
    </row>
    <row r="5917" spans="1:36" x14ac:dyDescent="0.25">
      <c r="A5917" s="10" t="s">
        <v>36</v>
      </c>
      <c r="B5917" s="10" t="s">
        <v>65</v>
      </c>
      <c r="C5917" s="10">
        <v>26</v>
      </c>
      <c r="D5917" s="10" t="s">
        <v>38</v>
      </c>
      <c r="E5917" s="10">
        <v>2605</v>
      </c>
      <c r="F5917" s="10" t="s">
        <v>43</v>
      </c>
      <c r="G5917" s="20">
        <v>237364</v>
      </c>
      <c r="H5917" s="10">
        <v>329.38683730000002</v>
      </c>
      <c r="I5917" s="10">
        <v>26</v>
      </c>
      <c r="J5917" s="10">
        <v>12</v>
      </c>
      <c r="K5917" s="10">
        <v>574.70257470000001</v>
      </c>
      <c r="L5917" s="10">
        <v>674</v>
      </c>
      <c r="M5917" s="10">
        <v>200</v>
      </c>
      <c r="N5917" s="10">
        <v>4549</v>
      </c>
      <c r="O5917" s="10">
        <v>331593</v>
      </c>
      <c r="P5917" s="10">
        <v>311881</v>
      </c>
      <c r="Q5917" s="10">
        <v>44436</v>
      </c>
      <c r="R5917" s="10">
        <v>152</v>
      </c>
      <c r="S5917" s="10">
        <v>8</v>
      </c>
      <c r="T5917" s="10">
        <v>0</v>
      </c>
      <c r="U5917" s="10">
        <v>1666.9262699999999</v>
      </c>
      <c r="V5917" s="10">
        <v>12648</v>
      </c>
      <c r="W5917" s="10">
        <v>13220</v>
      </c>
      <c r="X5917" s="10">
        <v>35926</v>
      </c>
      <c r="Y5917" s="10">
        <v>48888</v>
      </c>
      <c r="Z5917" s="10">
        <v>0</v>
      </c>
      <c r="AA5917" s="10">
        <v>72719</v>
      </c>
      <c r="AB5917" s="10">
        <v>97190</v>
      </c>
      <c r="AC5917" s="10">
        <v>5223</v>
      </c>
      <c r="AD5917" s="10">
        <v>1092.223696</v>
      </c>
      <c r="AE5917" s="10">
        <v>254282</v>
      </c>
      <c r="AF5917" s="10">
        <v>31</v>
      </c>
      <c r="AG5917" s="10">
        <v>84.65</v>
      </c>
      <c r="AH5917" s="10">
        <v>8.39</v>
      </c>
      <c r="AI5917" s="10">
        <v>101.3</v>
      </c>
      <c r="AJ5917" s="10" t="s">
        <v>40</v>
      </c>
    </row>
    <row r="5918" spans="1:36" x14ac:dyDescent="0.25">
      <c r="A5918" s="10" t="s">
        <v>36</v>
      </c>
      <c r="B5918" s="10" t="s">
        <v>65</v>
      </c>
      <c r="C5918" s="10">
        <v>26</v>
      </c>
      <c r="D5918" s="10" t="s">
        <v>38</v>
      </c>
      <c r="E5918" s="10">
        <v>2607</v>
      </c>
      <c r="F5918" s="10" t="s">
        <v>58</v>
      </c>
      <c r="G5918" s="20">
        <v>682288</v>
      </c>
      <c r="H5918" s="10">
        <v>336.81644599999998</v>
      </c>
      <c r="I5918" s="10">
        <v>22</v>
      </c>
      <c r="J5918" s="10">
        <v>6</v>
      </c>
      <c r="K5918" s="10">
        <v>292.90378920000001</v>
      </c>
      <c r="L5918" s="10">
        <v>376</v>
      </c>
      <c r="M5918" s="10">
        <v>692</v>
      </c>
      <c r="N5918" s="10">
        <v>7379</v>
      </c>
      <c r="O5918" s="10">
        <v>263018</v>
      </c>
      <c r="P5918" s="10">
        <v>137143</v>
      </c>
      <c r="Q5918" s="10">
        <v>58870</v>
      </c>
      <c r="R5918" s="10">
        <v>268</v>
      </c>
      <c r="S5918" s="10">
        <v>49</v>
      </c>
      <c r="T5918" s="10">
        <v>0</v>
      </c>
      <c r="U5918" s="10">
        <v>1178.791669</v>
      </c>
      <c r="V5918" s="10">
        <v>11579</v>
      </c>
      <c r="W5918" s="10">
        <v>11865</v>
      </c>
      <c r="X5918" s="10">
        <v>60943</v>
      </c>
      <c r="Y5918" s="10">
        <v>96706</v>
      </c>
      <c r="Z5918" s="10">
        <v>0</v>
      </c>
      <c r="AA5918" s="10">
        <v>107378</v>
      </c>
      <c r="AB5918" s="10">
        <v>161553</v>
      </c>
      <c r="AC5918" s="10">
        <v>7755</v>
      </c>
      <c r="AD5918" s="10">
        <v>885.88788</v>
      </c>
      <c r="AE5918" s="10">
        <v>157035</v>
      </c>
      <c r="AF5918" s="10">
        <v>19</v>
      </c>
      <c r="AG5918" s="10">
        <v>68.760000000000005</v>
      </c>
      <c r="AH5918" s="10">
        <v>10.91</v>
      </c>
      <c r="AI5918" s="10">
        <v>107.44</v>
      </c>
      <c r="AJ5918" s="10" t="s">
        <v>40</v>
      </c>
    </row>
    <row r="5919" spans="1:36" x14ac:dyDescent="0.25">
      <c r="A5919" s="10" t="s">
        <v>36</v>
      </c>
      <c r="B5919" s="10" t="s">
        <v>65</v>
      </c>
      <c r="C5919" s="10">
        <v>26</v>
      </c>
      <c r="D5919" s="10" t="s">
        <v>38</v>
      </c>
      <c r="E5919" s="10">
        <v>2608</v>
      </c>
      <c r="F5919" s="10" t="s">
        <v>44</v>
      </c>
      <c r="G5919" s="20">
        <v>396566</v>
      </c>
      <c r="H5919" s="10">
        <v>358.12307120000003</v>
      </c>
      <c r="I5919" s="10">
        <v>22</v>
      </c>
      <c r="J5919" s="10">
        <v>14</v>
      </c>
      <c r="K5919" s="10">
        <v>250.1593676</v>
      </c>
      <c r="L5919" s="10">
        <v>581</v>
      </c>
      <c r="M5919" s="10">
        <v>117</v>
      </c>
      <c r="N5919" s="10">
        <v>4275</v>
      </c>
      <c r="O5919" s="10">
        <v>271399</v>
      </c>
      <c r="P5919" s="10">
        <v>163651</v>
      </c>
      <c r="Q5919" s="10">
        <v>24778</v>
      </c>
      <c r="R5919" s="10">
        <v>0</v>
      </c>
      <c r="S5919" s="10">
        <v>11</v>
      </c>
      <c r="T5919" s="10">
        <v>22.516249999999999</v>
      </c>
      <c r="U5919" s="10">
        <v>1244.618052</v>
      </c>
      <c r="V5919" s="10">
        <v>12300</v>
      </c>
      <c r="W5919" s="10">
        <v>12792</v>
      </c>
      <c r="X5919" s="10">
        <v>29021</v>
      </c>
      <c r="Y5919" s="10">
        <v>43604</v>
      </c>
      <c r="Z5919" s="10">
        <v>3</v>
      </c>
      <c r="AA5919" s="10">
        <v>51966</v>
      </c>
      <c r="AB5919" s="10">
        <v>72956</v>
      </c>
      <c r="AC5919" s="10">
        <v>4856</v>
      </c>
      <c r="AD5919" s="10">
        <v>971.94243400000005</v>
      </c>
      <c r="AE5919" s="10">
        <v>216464</v>
      </c>
      <c r="AF5919" s="10">
        <v>33</v>
      </c>
      <c r="AG5919" s="10">
        <v>46.1</v>
      </c>
      <c r="AH5919" s="10">
        <v>5.13</v>
      </c>
      <c r="AI5919" s="10">
        <v>103.92</v>
      </c>
      <c r="AJ5919" s="10" t="s">
        <v>40</v>
      </c>
    </row>
    <row r="5920" spans="1:36" x14ac:dyDescent="0.25">
      <c r="A5920" s="10" t="s">
        <v>36</v>
      </c>
      <c r="B5920" s="10" t="s">
        <v>65</v>
      </c>
      <c r="C5920" s="10">
        <v>26</v>
      </c>
      <c r="D5920" s="10" t="s">
        <v>38</v>
      </c>
      <c r="E5920" s="10">
        <v>2617</v>
      </c>
      <c r="F5920" s="10" t="s">
        <v>54</v>
      </c>
      <c r="G5920" s="20">
        <v>612306</v>
      </c>
      <c r="H5920" s="10">
        <v>345.9138423</v>
      </c>
      <c r="I5920" s="10">
        <v>11</v>
      </c>
      <c r="J5920" s="10">
        <v>100</v>
      </c>
      <c r="K5920" s="10">
        <v>43.882200500000003</v>
      </c>
      <c r="L5920" s="10">
        <v>127</v>
      </c>
      <c r="M5920" s="10">
        <v>16</v>
      </c>
      <c r="N5920" s="10">
        <v>1916</v>
      </c>
      <c r="O5920" s="10">
        <v>206320</v>
      </c>
      <c r="P5920" s="10">
        <v>163454</v>
      </c>
      <c r="Q5920" s="10">
        <v>74688</v>
      </c>
      <c r="R5920" s="10">
        <v>0</v>
      </c>
      <c r="S5920" s="10">
        <v>0</v>
      </c>
      <c r="T5920" s="10">
        <v>24.973839999999999</v>
      </c>
      <c r="U5920" s="10">
        <v>782.54548</v>
      </c>
      <c r="V5920" s="10">
        <v>17351</v>
      </c>
      <c r="W5920" s="10">
        <v>19359</v>
      </c>
      <c r="X5920" s="10">
        <v>48382</v>
      </c>
      <c r="Y5920" s="10">
        <v>93617</v>
      </c>
      <c r="Z5920" s="10">
        <v>0</v>
      </c>
      <c r="AA5920" s="10">
        <v>82584</v>
      </c>
      <c r="AB5920" s="10">
        <v>144355</v>
      </c>
      <c r="AC5920" s="10">
        <v>2043</v>
      </c>
      <c r="AD5920" s="10">
        <v>713.68943950000005</v>
      </c>
      <c r="AE5920" s="10">
        <v>145733</v>
      </c>
      <c r="AF5920" s="10">
        <v>17</v>
      </c>
      <c r="AG5920" s="10">
        <v>46.72</v>
      </c>
      <c r="AH5920" s="10">
        <v>18.37</v>
      </c>
      <c r="AI5920" s="10">
        <v>104.82</v>
      </c>
      <c r="AJ5920" s="10" t="s">
        <v>40</v>
      </c>
    </row>
    <row r="5921" spans="1:36" x14ac:dyDescent="0.25">
      <c r="A5921" s="10" t="s">
        <v>36</v>
      </c>
      <c r="B5921" s="10" t="s">
        <v>65</v>
      </c>
      <c r="C5921" s="10">
        <v>26</v>
      </c>
      <c r="D5921" s="10" t="s">
        <v>38</v>
      </c>
      <c r="E5921" s="10">
        <v>2619</v>
      </c>
      <c r="F5921" s="10" t="s">
        <v>57</v>
      </c>
      <c r="G5921" s="20">
        <v>203233</v>
      </c>
      <c r="H5921" s="10">
        <v>292.82552470000002</v>
      </c>
      <c r="I5921" s="10">
        <v>18</v>
      </c>
      <c r="J5921" s="10">
        <v>7</v>
      </c>
      <c r="K5921" s="10">
        <v>102.4772612</v>
      </c>
      <c r="L5921" s="10">
        <v>388</v>
      </c>
      <c r="M5921" s="10">
        <v>52</v>
      </c>
      <c r="N5921" s="10">
        <v>2613</v>
      </c>
      <c r="O5921" s="10">
        <v>121725</v>
      </c>
      <c r="P5921" s="10">
        <v>59222</v>
      </c>
      <c r="Q5921" s="10">
        <v>11155</v>
      </c>
      <c r="R5921" s="10">
        <v>36</v>
      </c>
      <c r="S5921" s="10">
        <v>7</v>
      </c>
      <c r="T5921" s="10">
        <v>0</v>
      </c>
      <c r="U5921" s="10">
        <v>458.91913119999998</v>
      </c>
      <c r="V5921" s="10">
        <v>6475</v>
      </c>
      <c r="W5921" s="10">
        <v>6766</v>
      </c>
      <c r="X5921" s="10">
        <v>15927</v>
      </c>
      <c r="Y5921" s="10">
        <v>22120</v>
      </c>
      <c r="Z5921" s="10">
        <v>1</v>
      </c>
      <c r="AA5921" s="10">
        <v>33495</v>
      </c>
      <c r="AB5921" s="10">
        <v>44468</v>
      </c>
      <c r="AC5921" s="10">
        <v>3001</v>
      </c>
      <c r="AD5921" s="10">
        <v>356.44186999999999</v>
      </c>
      <c r="AE5921" s="10">
        <v>102073</v>
      </c>
      <c r="AF5921" s="10">
        <v>26</v>
      </c>
      <c r="AG5921" s="10">
        <v>55.28</v>
      </c>
      <c r="AH5921" s="10">
        <v>9.5299999999999994</v>
      </c>
      <c r="AI5921" s="10">
        <v>100.5</v>
      </c>
      <c r="AJ5921" s="10" t="s">
        <v>40</v>
      </c>
    </row>
    <row r="5922" spans="1:36" x14ac:dyDescent="0.25">
      <c r="A5922" s="10" t="s">
        <v>36</v>
      </c>
      <c r="B5922" s="10" t="s">
        <v>65</v>
      </c>
      <c r="C5922" s="10">
        <v>26</v>
      </c>
      <c r="D5922" s="10" t="s">
        <v>38</v>
      </c>
      <c r="E5922" s="10">
        <v>2624</v>
      </c>
      <c r="F5922" s="10" t="s">
        <v>48</v>
      </c>
      <c r="G5922" s="20">
        <v>203713</v>
      </c>
      <c r="H5922" s="10">
        <v>334.44818720000001</v>
      </c>
      <c r="I5922" s="10">
        <v>19</v>
      </c>
      <c r="J5922" s="10">
        <v>9</v>
      </c>
      <c r="K5922" s="10">
        <v>119.5483191</v>
      </c>
      <c r="L5922" s="10">
        <v>195</v>
      </c>
      <c r="M5922" s="10">
        <v>25</v>
      </c>
      <c r="N5922" s="10">
        <v>1057</v>
      </c>
      <c r="O5922" s="10">
        <v>131483</v>
      </c>
      <c r="P5922" s="10">
        <v>112305</v>
      </c>
      <c r="Q5922" s="10">
        <v>15959</v>
      </c>
      <c r="R5922" s="10">
        <v>9</v>
      </c>
      <c r="S5922" s="10">
        <v>2</v>
      </c>
      <c r="T5922" s="10">
        <v>0</v>
      </c>
      <c r="U5922" s="10">
        <v>559.2908291</v>
      </c>
      <c r="V5922" s="10">
        <v>6814</v>
      </c>
      <c r="W5922" s="10">
        <v>7250</v>
      </c>
      <c r="X5922" s="10">
        <v>12749</v>
      </c>
      <c r="Y5922" s="10">
        <v>18737</v>
      </c>
      <c r="Z5922" s="10">
        <v>0</v>
      </c>
      <c r="AA5922" s="10">
        <v>19704</v>
      </c>
      <c r="AB5922" s="10">
        <v>26974</v>
      </c>
      <c r="AC5922" s="10">
        <v>1252</v>
      </c>
      <c r="AD5922" s="10">
        <v>439.74250999999998</v>
      </c>
      <c r="AE5922" s="10">
        <v>103389</v>
      </c>
      <c r="AF5922" s="10">
        <v>13</v>
      </c>
      <c r="AG5922" s="10">
        <v>35.29</v>
      </c>
      <c r="AH5922" s="10">
        <v>22.98</v>
      </c>
      <c r="AI5922" s="10">
        <v>99.89</v>
      </c>
      <c r="AJ5922" s="10" t="s">
        <v>40</v>
      </c>
    </row>
    <row r="5923" spans="1:36" x14ac:dyDescent="0.25">
      <c r="A5923" s="10" t="s">
        <v>36</v>
      </c>
      <c r="B5923" s="10" t="s">
        <v>65</v>
      </c>
      <c r="C5923" s="10">
        <v>26</v>
      </c>
      <c r="D5923" s="10" t="s">
        <v>38</v>
      </c>
      <c r="E5923" s="10">
        <v>2601</v>
      </c>
      <c r="F5923" s="10" t="s">
        <v>39</v>
      </c>
      <c r="G5923" s="20">
        <v>531259</v>
      </c>
      <c r="H5923" s="10">
        <v>342.06303580000002</v>
      </c>
      <c r="I5923" s="10">
        <v>21</v>
      </c>
      <c r="J5923" s="10">
        <v>20</v>
      </c>
      <c r="K5923" s="10">
        <v>500.79666409999999</v>
      </c>
      <c r="L5923" s="10">
        <v>813</v>
      </c>
      <c r="M5923" s="10">
        <v>668</v>
      </c>
      <c r="N5923" s="10">
        <v>6558</v>
      </c>
      <c r="O5923" s="10">
        <v>213133</v>
      </c>
      <c r="P5923" s="10">
        <v>28931</v>
      </c>
      <c r="Q5923" s="10">
        <v>8698</v>
      </c>
      <c r="R5923" s="10">
        <v>90</v>
      </c>
      <c r="S5923" s="10">
        <v>10</v>
      </c>
      <c r="T5923" s="10">
        <v>0</v>
      </c>
      <c r="U5923" s="10">
        <v>1229.8458740000001</v>
      </c>
      <c r="V5923" s="10">
        <v>9906</v>
      </c>
      <c r="W5923" s="10">
        <v>10381</v>
      </c>
      <c r="X5923" s="10">
        <v>58747</v>
      </c>
      <c r="Y5923" s="10">
        <v>67924</v>
      </c>
      <c r="Z5923" s="10">
        <v>2</v>
      </c>
      <c r="AA5923" s="10">
        <v>118015</v>
      </c>
      <c r="AB5923" s="10">
        <v>134803</v>
      </c>
      <c r="AC5923" s="10">
        <v>7371</v>
      </c>
      <c r="AD5923" s="10">
        <v>729.04921000000002</v>
      </c>
      <c r="AE5923" s="10">
        <v>110949</v>
      </c>
      <c r="AF5923" s="10">
        <v>43</v>
      </c>
      <c r="AG5923" s="10">
        <v>74.930000000000007</v>
      </c>
      <c r="AH5923" s="10">
        <v>7.29</v>
      </c>
      <c r="AI5923" s="10">
        <v>101.61</v>
      </c>
      <c r="AJ5923" s="10" t="s">
        <v>40</v>
      </c>
    </row>
    <row r="5924" spans="1:36" x14ac:dyDescent="0.25">
      <c r="A5924" s="10" t="s">
        <v>36</v>
      </c>
      <c r="B5924" s="10" t="s">
        <v>65</v>
      </c>
      <c r="C5924" s="10">
        <v>26</v>
      </c>
      <c r="D5924" s="10" t="s">
        <v>38</v>
      </c>
      <c r="E5924" s="10">
        <v>2605</v>
      </c>
      <c r="F5924" s="10" t="s">
        <v>43</v>
      </c>
      <c r="G5924" s="20">
        <v>237364</v>
      </c>
      <c r="H5924" s="10">
        <v>330.07767380000001</v>
      </c>
      <c r="I5924" s="10">
        <v>26</v>
      </c>
      <c r="J5924" s="10">
        <v>12</v>
      </c>
      <c r="K5924" s="10">
        <v>544.31766340000001</v>
      </c>
      <c r="L5924" s="10">
        <v>665</v>
      </c>
      <c r="M5924" s="10">
        <v>201</v>
      </c>
      <c r="N5924" s="10">
        <v>4550</v>
      </c>
      <c r="O5924" s="10">
        <v>327479</v>
      </c>
      <c r="P5924" s="10">
        <v>308033</v>
      </c>
      <c r="Q5924" s="10">
        <v>44421</v>
      </c>
      <c r="R5924" s="10">
        <v>152</v>
      </c>
      <c r="S5924" s="10">
        <v>8</v>
      </c>
      <c r="T5924" s="10">
        <v>0</v>
      </c>
      <c r="U5924" s="10">
        <v>1625.252729</v>
      </c>
      <c r="V5924" s="10">
        <v>12595</v>
      </c>
      <c r="W5924" s="10">
        <v>13162</v>
      </c>
      <c r="X5924" s="10">
        <v>35908</v>
      </c>
      <c r="Y5924" s="10">
        <v>48868</v>
      </c>
      <c r="Z5924" s="10">
        <v>0</v>
      </c>
      <c r="AA5924" s="10">
        <v>72704</v>
      </c>
      <c r="AB5924" s="10">
        <v>97172</v>
      </c>
      <c r="AC5924" s="10">
        <v>5215</v>
      </c>
      <c r="AD5924" s="10">
        <v>1080.935066</v>
      </c>
      <c r="AE5924" s="10">
        <v>251136</v>
      </c>
      <c r="AF5924" s="10">
        <v>32</v>
      </c>
      <c r="AG5924" s="10">
        <v>84.33</v>
      </c>
      <c r="AH5924" s="10">
        <v>8.5299999999999994</v>
      </c>
      <c r="AI5924" s="10">
        <v>101.33</v>
      </c>
      <c r="AJ5924" s="10" t="s">
        <v>40</v>
      </c>
    </row>
    <row r="5925" spans="1:36" x14ac:dyDescent="0.25">
      <c r="A5925" s="10" t="s">
        <v>36</v>
      </c>
      <c r="B5925" s="10" t="s">
        <v>65</v>
      </c>
      <c r="C5925" s="10">
        <v>26</v>
      </c>
      <c r="D5925" s="10" t="s">
        <v>38</v>
      </c>
      <c r="E5925" s="10">
        <v>2623</v>
      </c>
      <c r="F5925" s="10" t="s">
        <v>56</v>
      </c>
      <c r="G5925" s="20">
        <v>1331889</v>
      </c>
      <c r="H5925" s="10">
        <v>297.29358619999999</v>
      </c>
      <c r="I5925" s="10">
        <v>11</v>
      </c>
      <c r="J5925" s="10">
        <v>65</v>
      </c>
      <c r="K5925" s="10">
        <v>1193.1218449999999</v>
      </c>
      <c r="L5925" s="10">
        <v>165</v>
      </c>
      <c r="M5925" s="10">
        <v>60</v>
      </c>
      <c r="N5925" s="10">
        <v>4457</v>
      </c>
      <c r="O5925" s="10">
        <v>343354</v>
      </c>
      <c r="P5925" s="10">
        <v>210417</v>
      </c>
      <c r="Q5925" s="10">
        <v>114553</v>
      </c>
      <c r="R5925" s="10">
        <v>90</v>
      </c>
      <c r="S5925" s="10">
        <v>76</v>
      </c>
      <c r="T5925" s="10">
        <v>0</v>
      </c>
      <c r="U5925" s="10">
        <v>2213.8912650000002</v>
      </c>
      <c r="V5925" s="10">
        <v>29121</v>
      </c>
      <c r="W5925" s="10">
        <v>37268</v>
      </c>
      <c r="X5925" s="10">
        <v>106998</v>
      </c>
      <c r="Y5925" s="10">
        <v>201827</v>
      </c>
      <c r="Z5925" s="10">
        <v>0</v>
      </c>
      <c r="AA5925" s="10">
        <v>139102</v>
      </c>
      <c r="AB5925" s="10">
        <v>253435</v>
      </c>
      <c r="AC5925" s="10">
        <v>4622</v>
      </c>
      <c r="AD5925" s="10">
        <v>1020.76942</v>
      </c>
      <c r="AE5925" s="10">
        <v>185235</v>
      </c>
      <c r="AF5925" s="10">
        <v>37</v>
      </c>
      <c r="AG5925" s="10">
        <v>68.52</v>
      </c>
      <c r="AH5925" s="10">
        <v>1.21</v>
      </c>
      <c r="AI5925" s="10">
        <v>124.01</v>
      </c>
      <c r="AJ5925" s="10" t="s">
        <v>40</v>
      </c>
    </row>
    <row r="5926" spans="1:36" x14ac:dyDescent="0.25">
      <c r="A5926" s="10" t="s">
        <v>36</v>
      </c>
      <c r="B5926" s="10" t="s">
        <v>65</v>
      </c>
      <c r="C5926" s="10">
        <v>26</v>
      </c>
      <c r="D5926" s="10" t="s">
        <v>38</v>
      </c>
      <c r="E5926" s="10">
        <v>2614</v>
      </c>
      <c r="F5926" s="10" t="s">
        <v>45</v>
      </c>
      <c r="G5926" s="20">
        <v>530028</v>
      </c>
      <c r="H5926" s="10">
        <v>327.9847388</v>
      </c>
      <c r="I5926" s="10">
        <v>24</v>
      </c>
      <c r="J5926" s="10">
        <v>19</v>
      </c>
      <c r="K5926" s="10">
        <v>347.72250559999998</v>
      </c>
      <c r="L5926" s="10">
        <v>1108</v>
      </c>
      <c r="M5926" s="10">
        <v>8</v>
      </c>
      <c r="N5926" s="10">
        <v>2518</v>
      </c>
      <c r="O5926" s="10">
        <v>430569</v>
      </c>
      <c r="P5926" s="10">
        <v>315922</v>
      </c>
      <c r="Q5926" s="10">
        <v>29300</v>
      </c>
      <c r="R5926" s="10">
        <v>0</v>
      </c>
      <c r="S5926" s="10">
        <v>3</v>
      </c>
      <c r="T5926" s="10">
        <v>10.43216</v>
      </c>
      <c r="U5926" s="10">
        <v>1770.355276</v>
      </c>
      <c r="V5926" s="10">
        <v>17752</v>
      </c>
      <c r="W5926" s="10">
        <v>18454</v>
      </c>
      <c r="X5926" s="10">
        <v>32469</v>
      </c>
      <c r="Y5926" s="10">
        <v>43868</v>
      </c>
      <c r="Z5926" s="10">
        <v>2</v>
      </c>
      <c r="AA5926" s="10">
        <v>49246</v>
      </c>
      <c r="AB5926" s="10">
        <v>63925</v>
      </c>
      <c r="AC5926" s="10">
        <v>3626</v>
      </c>
      <c r="AD5926" s="10">
        <v>1412.2006100000001</v>
      </c>
      <c r="AE5926" s="10">
        <v>321968</v>
      </c>
      <c r="AF5926" s="10">
        <v>28</v>
      </c>
      <c r="AG5926" s="10">
        <v>65.16</v>
      </c>
      <c r="AH5926" s="10">
        <v>21.43</v>
      </c>
      <c r="AI5926" s="10">
        <v>99.93</v>
      </c>
      <c r="AJ5926" s="10" t="s">
        <v>40</v>
      </c>
    </row>
    <row r="5927" spans="1:36" x14ac:dyDescent="0.25">
      <c r="A5927" s="10" t="s">
        <v>36</v>
      </c>
      <c r="B5927" s="10" t="s">
        <v>65</v>
      </c>
      <c r="C5927" s="10">
        <v>26</v>
      </c>
      <c r="D5927" s="10" t="s">
        <v>38</v>
      </c>
      <c r="E5927" s="10">
        <v>2616</v>
      </c>
      <c r="F5927" s="10" t="s">
        <v>53</v>
      </c>
      <c r="G5927" s="20">
        <v>786090</v>
      </c>
      <c r="H5927" s="10">
        <v>361.44326330000001</v>
      </c>
      <c r="I5927" s="10">
        <v>12</v>
      </c>
      <c r="J5927" s="10">
        <v>93</v>
      </c>
      <c r="K5927" s="10">
        <v>55.177152239999998</v>
      </c>
      <c r="L5927" s="10">
        <v>826</v>
      </c>
      <c r="M5927" s="10">
        <v>18</v>
      </c>
      <c r="N5927" s="10">
        <v>6929</v>
      </c>
      <c r="O5927" s="10">
        <v>348734</v>
      </c>
      <c r="P5927" s="10">
        <v>293950</v>
      </c>
      <c r="Q5927" s="10">
        <v>125828</v>
      </c>
      <c r="R5927" s="10">
        <v>124</v>
      </c>
      <c r="S5927" s="10">
        <v>68</v>
      </c>
      <c r="T5927" s="10">
        <v>0</v>
      </c>
      <c r="U5927" s="10">
        <v>1315.6527020000001</v>
      </c>
      <c r="V5927" s="10">
        <v>28706</v>
      </c>
      <c r="W5927" s="10">
        <v>34555</v>
      </c>
      <c r="X5927" s="10">
        <v>77177</v>
      </c>
      <c r="Y5927" s="10">
        <v>149499</v>
      </c>
      <c r="Z5927" s="10">
        <v>0</v>
      </c>
      <c r="AA5927" s="10">
        <v>105165</v>
      </c>
      <c r="AB5927" s="10">
        <v>194290</v>
      </c>
      <c r="AC5927" s="10">
        <v>7755</v>
      </c>
      <c r="AD5927" s="10">
        <v>1260.4755500000001</v>
      </c>
      <c r="AE5927" s="10">
        <v>236445</v>
      </c>
      <c r="AF5927" s="10">
        <v>39</v>
      </c>
      <c r="AG5927" s="10">
        <v>63.49</v>
      </c>
      <c r="AH5927" s="10">
        <v>9.52</v>
      </c>
      <c r="AI5927" s="10">
        <v>100.47</v>
      </c>
      <c r="AJ5927" s="10" t="s">
        <v>40</v>
      </c>
    </row>
    <row r="5928" spans="1:36" x14ac:dyDescent="0.25">
      <c r="A5928" s="10" t="s">
        <v>36</v>
      </c>
      <c r="B5928" s="10" t="s">
        <v>65</v>
      </c>
      <c r="C5928" s="10">
        <v>26</v>
      </c>
      <c r="D5928" s="10" t="s">
        <v>38</v>
      </c>
      <c r="E5928" s="10">
        <v>2621</v>
      </c>
      <c r="F5928" s="10" t="s">
        <v>47</v>
      </c>
      <c r="G5928" s="20">
        <v>360005</v>
      </c>
      <c r="H5928" s="10">
        <v>329.53143340000003</v>
      </c>
      <c r="I5928" s="10">
        <v>17</v>
      </c>
      <c r="J5928" s="10">
        <v>44</v>
      </c>
      <c r="K5928" s="10">
        <v>149.29813089999999</v>
      </c>
      <c r="L5928" s="10">
        <v>226</v>
      </c>
      <c r="M5928" s="10">
        <v>13</v>
      </c>
      <c r="N5928" s="10">
        <v>1192</v>
      </c>
      <c r="O5928" s="10">
        <v>222916</v>
      </c>
      <c r="P5928" s="10">
        <v>200182</v>
      </c>
      <c r="Q5928" s="10">
        <v>37114</v>
      </c>
      <c r="R5928" s="10">
        <v>38</v>
      </c>
      <c r="S5928" s="10">
        <v>15</v>
      </c>
      <c r="T5928" s="10">
        <v>4.6460400000000002</v>
      </c>
      <c r="U5928" s="10">
        <v>888.52246090000006</v>
      </c>
      <c r="V5928" s="10">
        <v>12405</v>
      </c>
      <c r="W5928" s="10">
        <v>13718</v>
      </c>
      <c r="X5928" s="10">
        <v>25120</v>
      </c>
      <c r="Y5928" s="10">
        <v>42668</v>
      </c>
      <c r="Z5928" s="10">
        <v>2</v>
      </c>
      <c r="AA5928" s="10">
        <v>37762</v>
      </c>
      <c r="AB5928" s="10">
        <v>60741</v>
      </c>
      <c r="AC5928" s="10">
        <v>1418</v>
      </c>
      <c r="AD5928" s="10">
        <v>734.57829000000004</v>
      </c>
      <c r="AE5928" s="10">
        <v>158174</v>
      </c>
      <c r="AF5928" s="10">
        <v>28</v>
      </c>
      <c r="AG5928" s="10">
        <v>50.92</v>
      </c>
      <c r="AH5928" s="10">
        <v>6.01</v>
      </c>
      <c r="AI5928" s="10">
        <v>99.91</v>
      </c>
      <c r="AJ5928" s="10" t="s">
        <v>40</v>
      </c>
    </row>
    <row r="5929" spans="1:36" x14ac:dyDescent="0.25">
      <c r="A5929" s="10" t="s">
        <v>36</v>
      </c>
      <c r="B5929" s="10" t="s">
        <v>65</v>
      </c>
      <c r="C5929" s="10">
        <v>26</v>
      </c>
      <c r="D5929" s="10" t="s">
        <v>38</v>
      </c>
      <c r="E5929" s="10">
        <v>2624</v>
      </c>
      <c r="F5929" s="10" t="s">
        <v>48</v>
      </c>
      <c r="G5929" s="20">
        <v>203713</v>
      </c>
      <c r="H5929" s="10">
        <v>333.79602160000002</v>
      </c>
      <c r="I5929" s="10">
        <v>19</v>
      </c>
      <c r="J5929" s="10">
        <v>9</v>
      </c>
      <c r="K5929" s="10">
        <v>126.00253669999999</v>
      </c>
      <c r="L5929" s="10">
        <v>195</v>
      </c>
      <c r="M5929" s="10">
        <v>25</v>
      </c>
      <c r="N5929" s="10">
        <v>1064</v>
      </c>
      <c r="O5929" s="10">
        <v>137794</v>
      </c>
      <c r="P5929" s="10">
        <v>117588</v>
      </c>
      <c r="Q5929" s="10">
        <v>15965</v>
      </c>
      <c r="R5929" s="10">
        <v>9</v>
      </c>
      <c r="S5929" s="10">
        <v>2</v>
      </c>
      <c r="T5929" s="10">
        <v>4.7849300000000001</v>
      </c>
      <c r="U5929" s="10">
        <v>590.73835670000005</v>
      </c>
      <c r="V5929" s="10">
        <v>6893</v>
      </c>
      <c r="W5929" s="10">
        <v>7340</v>
      </c>
      <c r="X5929" s="10">
        <v>12755</v>
      </c>
      <c r="Y5929" s="10">
        <v>18745</v>
      </c>
      <c r="Z5929" s="10">
        <v>0</v>
      </c>
      <c r="AA5929" s="10">
        <v>19708</v>
      </c>
      <c r="AB5929" s="10">
        <v>26981</v>
      </c>
      <c r="AC5929" s="10">
        <v>1259</v>
      </c>
      <c r="AD5929" s="10">
        <v>459.95089000000002</v>
      </c>
      <c r="AE5929" s="10">
        <v>108179</v>
      </c>
      <c r="AF5929" s="10">
        <v>12</v>
      </c>
      <c r="AG5929" s="10">
        <v>35.78</v>
      </c>
      <c r="AH5929" s="10">
        <v>23.04</v>
      </c>
      <c r="AI5929" s="10">
        <v>99.85</v>
      </c>
      <c r="AJ5929" s="10" t="s">
        <v>40</v>
      </c>
    </row>
    <row r="5930" spans="1:36" x14ac:dyDescent="0.25">
      <c r="A5930" s="10" t="s">
        <v>36</v>
      </c>
      <c r="B5930" s="10" t="s">
        <v>65</v>
      </c>
      <c r="C5930" s="10">
        <v>26</v>
      </c>
      <c r="D5930" s="10" t="s">
        <v>38</v>
      </c>
      <c r="E5930" s="10">
        <v>2602</v>
      </c>
      <c r="F5930" s="10" t="s">
        <v>41</v>
      </c>
      <c r="G5930" s="20">
        <v>557559</v>
      </c>
      <c r="H5930" s="10">
        <v>324.77822229999998</v>
      </c>
      <c r="I5930" s="10">
        <v>21</v>
      </c>
      <c r="J5930" s="10">
        <v>33</v>
      </c>
      <c r="K5930" s="10">
        <v>443.19143730000002</v>
      </c>
      <c r="L5930" s="10">
        <v>1034</v>
      </c>
      <c r="M5930" s="10">
        <v>187</v>
      </c>
      <c r="N5930" s="10">
        <v>7038</v>
      </c>
      <c r="O5930" s="10">
        <v>350652</v>
      </c>
      <c r="P5930" s="10">
        <v>272586</v>
      </c>
      <c r="Q5930" s="10">
        <v>57083</v>
      </c>
      <c r="R5930" s="10">
        <v>203</v>
      </c>
      <c r="S5930" s="10">
        <v>37</v>
      </c>
      <c r="T5930" s="10">
        <v>1.7496400000000001</v>
      </c>
      <c r="U5930" s="10">
        <v>1583.7824089999999</v>
      </c>
      <c r="V5930" s="10">
        <v>15999</v>
      </c>
      <c r="W5930" s="10">
        <v>16739</v>
      </c>
      <c r="X5930" s="10">
        <v>58760</v>
      </c>
      <c r="Y5930" s="10">
        <v>75726</v>
      </c>
      <c r="Z5930" s="10">
        <v>7</v>
      </c>
      <c r="AA5930" s="10">
        <v>103947</v>
      </c>
      <c r="AB5930" s="10">
        <v>129585</v>
      </c>
      <c r="AC5930" s="10">
        <v>8072</v>
      </c>
      <c r="AD5930" s="10">
        <v>1138.841332</v>
      </c>
      <c r="AE5930" s="10">
        <v>210697</v>
      </c>
      <c r="AF5930" s="10">
        <v>25</v>
      </c>
      <c r="AG5930" s="10">
        <v>60.24</v>
      </c>
      <c r="AH5930" s="10">
        <v>4.7699999999999996</v>
      </c>
      <c r="AI5930" s="10">
        <v>100.79</v>
      </c>
      <c r="AJ5930" s="10" t="s">
        <v>40</v>
      </c>
    </row>
    <row r="5931" spans="1:36" x14ac:dyDescent="0.25">
      <c r="A5931" s="10" t="s">
        <v>36</v>
      </c>
      <c r="B5931" s="10" t="s">
        <v>65</v>
      </c>
      <c r="C5931" s="10">
        <v>26</v>
      </c>
      <c r="D5931" s="10" t="s">
        <v>38</v>
      </c>
      <c r="E5931" s="10">
        <v>2603</v>
      </c>
      <c r="F5931" s="10" t="s">
        <v>59</v>
      </c>
      <c r="G5931" s="20">
        <v>840020</v>
      </c>
      <c r="H5931" s="10">
        <v>336.03996619999998</v>
      </c>
      <c r="I5931" s="10">
        <v>19</v>
      </c>
      <c r="J5931" s="10">
        <v>22</v>
      </c>
      <c r="K5931" s="10">
        <v>538.05536819999998</v>
      </c>
      <c r="L5931" s="10">
        <v>1410</v>
      </c>
      <c r="M5931" s="10">
        <v>252</v>
      </c>
      <c r="N5931" s="10">
        <v>7635</v>
      </c>
      <c r="O5931" s="10">
        <v>391576</v>
      </c>
      <c r="P5931" s="10">
        <v>319205</v>
      </c>
      <c r="Q5931" s="10">
        <v>87346</v>
      </c>
      <c r="R5931" s="10">
        <v>51</v>
      </c>
      <c r="S5931" s="10">
        <v>62</v>
      </c>
      <c r="T5931" s="10">
        <v>0</v>
      </c>
      <c r="U5931" s="10">
        <v>1853.907226</v>
      </c>
      <c r="V5931" s="10">
        <v>20042</v>
      </c>
      <c r="W5931" s="10">
        <v>23416</v>
      </c>
      <c r="X5931" s="10">
        <v>66837</v>
      </c>
      <c r="Y5931" s="10">
        <v>107159</v>
      </c>
      <c r="Z5931" s="10">
        <v>4</v>
      </c>
      <c r="AA5931" s="10">
        <v>115759</v>
      </c>
      <c r="AB5931" s="10">
        <v>177019</v>
      </c>
      <c r="AC5931" s="10">
        <v>9045</v>
      </c>
      <c r="AD5931" s="10">
        <v>1315.851858</v>
      </c>
      <c r="AE5931" s="10">
        <v>221244</v>
      </c>
      <c r="AF5931" s="10">
        <v>25</v>
      </c>
      <c r="AG5931" s="10">
        <v>74.61</v>
      </c>
      <c r="AH5931" s="10">
        <v>5.82</v>
      </c>
      <c r="AI5931" s="10">
        <v>102.08</v>
      </c>
      <c r="AJ5931" s="10" t="s">
        <v>40</v>
      </c>
    </row>
    <row r="5932" spans="1:36" x14ac:dyDescent="0.25">
      <c r="A5932" s="10" t="s">
        <v>36</v>
      </c>
      <c r="B5932" s="10" t="s">
        <v>65</v>
      </c>
      <c r="C5932" s="10">
        <v>26</v>
      </c>
      <c r="D5932" s="10" t="s">
        <v>38</v>
      </c>
      <c r="E5932" s="10">
        <v>2605</v>
      </c>
      <c r="F5932" s="10" t="s">
        <v>43</v>
      </c>
      <c r="G5932" s="20">
        <v>237364</v>
      </c>
      <c r="H5932" s="10">
        <v>329.3810062</v>
      </c>
      <c r="I5932" s="10">
        <v>26</v>
      </c>
      <c r="J5932" s="10">
        <v>12</v>
      </c>
      <c r="K5932" s="10">
        <v>574.70257470000001</v>
      </c>
      <c r="L5932" s="10">
        <v>674</v>
      </c>
      <c r="M5932" s="10">
        <v>198</v>
      </c>
      <c r="N5932" s="10">
        <v>4552</v>
      </c>
      <c r="O5932" s="10">
        <v>334996</v>
      </c>
      <c r="P5932" s="10">
        <v>314955</v>
      </c>
      <c r="Q5932" s="10">
        <v>44447</v>
      </c>
      <c r="R5932" s="10">
        <v>152</v>
      </c>
      <c r="S5932" s="10">
        <v>8</v>
      </c>
      <c r="T5932" s="10">
        <v>0</v>
      </c>
      <c r="U5932" s="10">
        <v>1678.1157700000001</v>
      </c>
      <c r="V5932" s="10">
        <v>12712</v>
      </c>
      <c r="W5932" s="10">
        <v>13287</v>
      </c>
      <c r="X5932" s="10">
        <v>35933</v>
      </c>
      <c r="Y5932" s="10">
        <v>48902</v>
      </c>
      <c r="Z5932" s="10">
        <v>0</v>
      </c>
      <c r="AA5932" s="10">
        <v>72724</v>
      </c>
      <c r="AB5932" s="10">
        <v>97195</v>
      </c>
      <c r="AC5932" s="10">
        <v>5226</v>
      </c>
      <c r="AD5932" s="10">
        <v>1103.413196</v>
      </c>
      <c r="AE5932" s="10">
        <v>256828</v>
      </c>
      <c r="AF5932" s="10">
        <v>31</v>
      </c>
      <c r="AG5932" s="10">
        <v>84.68</v>
      </c>
      <c r="AH5932" s="10">
        <v>8.3699999999999992</v>
      </c>
      <c r="AI5932" s="10">
        <v>101.29</v>
      </c>
      <c r="AJ5932" s="10" t="s">
        <v>40</v>
      </c>
    </row>
    <row r="5933" spans="1:36" x14ac:dyDescent="0.25">
      <c r="A5933" s="10" t="s">
        <v>36</v>
      </c>
      <c r="B5933" s="10" t="s">
        <v>65</v>
      </c>
      <c r="C5933" s="10">
        <v>26</v>
      </c>
      <c r="D5933" s="10" t="s">
        <v>38</v>
      </c>
      <c r="E5933" s="10">
        <v>2610</v>
      </c>
      <c r="F5933" s="10" t="s">
        <v>52</v>
      </c>
      <c r="G5933" s="20">
        <v>1039903</v>
      </c>
      <c r="H5933" s="10">
        <v>328.56695999999999</v>
      </c>
      <c r="I5933" s="10">
        <v>17</v>
      </c>
      <c r="J5933" s="10">
        <v>66</v>
      </c>
      <c r="K5933" s="10">
        <v>320.73559019999999</v>
      </c>
      <c r="L5933" s="10">
        <v>630</v>
      </c>
      <c r="M5933" s="10">
        <v>16</v>
      </c>
      <c r="N5933" s="10">
        <v>3068</v>
      </c>
      <c r="O5933" s="10">
        <v>602427</v>
      </c>
      <c r="P5933" s="10">
        <v>483602</v>
      </c>
      <c r="Q5933" s="10">
        <v>77343</v>
      </c>
      <c r="R5933" s="10">
        <v>99</v>
      </c>
      <c r="S5933" s="10">
        <v>18</v>
      </c>
      <c r="T5933" s="10">
        <v>17.732420000000001</v>
      </c>
      <c r="U5933" s="10">
        <v>2317.8440900000001</v>
      </c>
      <c r="V5933" s="10">
        <v>34314</v>
      </c>
      <c r="W5933" s="10">
        <v>36469</v>
      </c>
      <c r="X5933" s="10">
        <v>61308</v>
      </c>
      <c r="Y5933" s="10">
        <v>98284</v>
      </c>
      <c r="Z5933" s="10">
        <v>0</v>
      </c>
      <c r="AA5933" s="10">
        <v>85815</v>
      </c>
      <c r="AB5933" s="10">
        <v>129361</v>
      </c>
      <c r="AC5933" s="10">
        <v>3698</v>
      </c>
      <c r="AD5933" s="10">
        <v>1979.37608</v>
      </c>
      <c r="AE5933" s="10">
        <v>449534</v>
      </c>
      <c r="AF5933" s="10">
        <v>12</v>
      </c>
      <c r="AG5933" s="10">
        <v>44.78</v>
      </c>
      <c r="AH5933" s="10">
        <v>23.46</v>
      </c>
      <c r="AI5933" s="10">
        <v>99.91</v>
      </c>
      <c r="AJ5933" s="10" t="s">
        <v>40</v>
      </c>
    </row>
    <row r="5934" spans="1:36" x14ac:dyDescent="0.25">
      <c r="A5934" s="10" t="s">
        <v>36</v>
      </c>
      <c r="B5934" s="10" t="s">
        <v>65</v>
      </c>
      <c r="C5934" s="10">
        <v>26</v>
      </c>
      <c r="D5934" s="10" t="s">
        <v>38</v>
      </c>
      <c r="E5934" s="10">
        <v>2624</v>
      </c>
      <c r="F5934" s="10" t="s">
        <v>48</v>
      </c>
      <c r="G5934" s="20">
        <v>203713</v>
      </c>
      <c r="H5934" s="10">
        <v>333.55938149999997</v>
      </c>
      <c r="I5934" s="10">
        <v>19</v>
      </c>
      <c r="J5934" s="10">
        <v>9</v>
      </c>
      <c r="K5934" s="10">
        <v>125.5224489</v>
      </c>
      <c r="L5934" s="10">
        <v>195</v>
      </c>
      <c r="M5934" s="10">
        <v>25</v>
      </c>
      <c r="N5934" s="10">
        <v>1058</v>
      </c>
      <c r="O5934" s="10">
        <v>133038</v>
      </c>
      <c r="P5934" s="10">
        <v>113617</v>
      </c>
      <c r="Q5934" s="10">
        <v>15961</v>
      </c>
      <c r="R5934" s="10">
        <v>9</v>
      </c>
      <c r="S5934" s="10">
        <v>2</v>
      </c>
      <c r="T5934" s="10">
        <v>0</v>
      </c>
      <c r="U5934" s="10">
        <v>569.28317890000005</v>
      </c>
      <c r="V5934" s="10">
        <v>6832</v>
      </c>
      <c r="W5934" s="10">
        <v>7272</v>
      </c>
      <c r="X5934" s="10">
        <v>12752</v>
      </c>
      <c r="Y5934" s="10">
        <v>18740</v>
      </c>
      <c r="Z5934" s="10">
        <v>0</v>
      </c>
      <c r="AA5934" s="10">
        <v>19704</v>
      </c>
      <c r="AB5934" s="10">
        <v>26974</v>
      </c>
      <c r="AC5934" s="10">
        <v>1253</v>
      </c>
      <c r="AD5934" s="10">
        <v>443.76073000000002</v>
      </c>
      <c r="AE5934" s="10">
        <v>104580</v>
      </c>
      <c r="AF5934" s="10">
        <v>13</v>
      </c>
      <c r="AG5934" s="10">
        <v>35.53</v>
      </c>
      <c r="AH5934" s="10">
        <v>23.09</v>
      </c>
      <c r="AI5934" s="10">
        <v>99.9</v>
      </c>
      <c r="AJ5934" s="10" t="s">
        <v>40</v>
      </c>
    </row>
    <row r="5935" spans="1:36" x14ac:dyDescent="0.25">
      <c r="A5935" s="10" t="s">
        <v>36</v>
      </c>
      <c r="B5935" s="10" t="s">
        <v>65</v>
      </c>
      <c r="C5935" s="10">
        <v>26</v>
      </c>
      <c r="D5935" s="10" t="s">
        <v>38</v>
      </c>
      <c r="E5935" s="10">
        <v>2603</v>
      </c>
      <c r="F5935" s="10" t="s">
        <v>59</v>
      </c>
      <c r="G5935" s="20">
        <v>840020</v>
      </c>
      <c r="H5935" s="10">
        <v>339.03353729999998</v>
      </c>
      <c r="I5935" s="10">
        <v>19</v>
      </c>
      <c r="J5935" s="10">
        <v>21</v>
      </c>
      <c r="K5935" s="10">
        <v>496.21262890000003</v>
      </c>
      <c r="L5935" s="10">
        <v>1389</v>
      </c>
      <c r="M5935" s="10">
        <v>260</v>
      </c>
      <c r="N5935" s="10">
        <v>7642</v>
      </c>
      <c r="O5935" s="10">
        <v>377067</v>
      </c>
      <c r="P5935" s="10">
        <v>307250</v>
      </c>
      <c r="Q5935" s="10">
        <v>87273</v>
      </c>
      <c r="R5935" s="10">
        <v>51</v>
      </c>
      <c r="S5935" s="10">
        <v>62</v>
      </c>
      <c r="T5935" s="10">
        <v>0</v>
      </c>
      <c r="U5935" s="10">
        <v>1774.596217</v>
      </c>
      <c r="V5935" s="10">
        <v>19568</v>
      </c>
      <c r="W5935" s="10">
        <v>22847</v>
      </c>
      <c r="X5935" s="10">
        <v>66787</v>
      </c>
      <c r="Y5935" s="10">
        <v>107069</v>
      </c>
      <c r="Z5935" s="10">
        <v>4</v>
      </c>
      <c r="AA5935" s="10">
        <v>115698</v>
      </c>
      <c r="AB5935" s="10">
        <v>176939</v>
      </c>
      <c r="AC5935" s="10">
        <v>9031</v>
      </c>
      <c r="AD5935" s="10">
        <v>1278.3835879999999</v>
      </c>
      <c r="AE5935" s="10">
        <v>213503</v>
      </c>
      <c r="AF5935" s="10">
        <v>25</v>
      </c>
      <c r="AG5935" s="10">
        <v>74.77</v>
      </c>
      <c r="AH5935" s="10">
        <v>5.86</v>
      </c>
      <c r="AI5935" s="10">
        <v>102.21</v>
      </c>
      <c r="AJ5935" s="10" t="s">
        <v>40</v>
      </c>
    </row>
    <row r="5936" spans="1:36" x14ac:dyDescent="0.25">
      <c r="A5936" s="10" t="s">
        <v>36</v>
      </c>
      <c r="B5936" s="10" t="s">
        <v>65</v>
      </c>
      <c r="C5936" s="10">
        <v>26</v>
      </c>
      <c r="D5936" s="10" t="s">
        <v>38</v>
      </c>
      <c r="E5936" s="10">
        <v>2604</v>
      </c>
      <c r="F5936" s="10" t="s">
        <v>42</v>
      </c>
      <c r="G5936" s="20">
        <v>1213058</v>
      </c>
      <c r="H5936" s="10">
        <v>322.11466100000001</v>
      </c>
      <c r="I5936" s="10">
        <v>18</v>
      </c>
      <c r="J5936" s="10">
        <v>59</v>
      </c>
      <c r="K5936" s="10">
        <v>664.09929959999999</v>
      </c>
      <c r="L5936" s="10">
        <v>1283</v>
      </c>
      <c r="M5936" s="10">
        <v>175</v>
      </c>
      <c r="N5936" s="10">
        <v>6312</v>
      </c>
      <c r="O5936" s="10">
        <v>626119</v>
      </c>
      <c r="P5936" s="10">
        <v>523948</v>
      </c>
      <c r="Q5936" s="10">
        <v>74233</v>
      </c>
      <c r="R5936" s="10">
        <v>0</v>
      </c>
      <c r="S5936" s="10">
        <v>0</v>
      </c>
      <c r="T5936" s="10">
        <v>31.299309999999998</v>
      </c>
      <c r="U5936" s="10">
        <v>2712.2197040000001</v>
      </c>
      <c r="V5936" s="10">
        <v>33216</v>
      </c>
      <c r="W5936" s="10">
        <v>34730</v>
      </c>
      <c r="X5936" s="10">
        <v>66283</v>
      </c>
      <c r="Y5936" s="10">
        <v>88724</v>
      </c>
      <c r="Z5936" s="10">
        <v>1</v>
      </c>
      <c r="AA5936" s="10">
        <v>107002</v>
      </c>
      <c r="AB5936" s="10">
        <v>134697</v>
      </c>
      <c r="AC5936" s="10">
        <v>7595</v>
      </c>
      <c r="AD5936" s="10">
        <v>2016.8210939999999</v>
      </c>
      <c r="AE5936" s="10">
        <v>511318</v>
      </c>
      <c r="AF5936" s="10">
        <v>24</v>
      </c>
      <c r="AG5936" s="10">
        <v>82.28</v>
      </c>
      <c r="AH5936" s="10">
        <v>8.9600000000000009</v>
      </c>
      <c r="AI5936" s="10">
        <v>100.84</v>
      </c>
      <c r="AJ5936" s="10" t="s">
        <v>40</v>
      </c>
    </row>
    <row r="5937" spans="1:36" x14ac:dyDescent="0.25">
      <c r="A5937" s="10" t="s">
        <v>36</v>
      </c>
      <c r="B5937" s="10" t="s">
        <v>65</v>
      </c>
      <c r="C5937" s="10">
        <v>26</v>
      </c>
      <c r="D5937" s="10" t="s">
        <v>38</v>
      </c>
      <c r="E5937" s="10">
        <v>2608</v>
      </c>
      <c r="F5937" s="10" t="s">
        <v>44</v>
      </c>
      <c r="G5937" s="20">
        <v>396566</v>
      </c>
      <c r="H5937" s="10">
        <v>359.6221372</v>
      </c>
      <c r="I5937" s="10">
        <v>21</v>
      </c>
      <c r="J5937" s="10">
        <v>12</v>
      </c>
      <c r="K5937" s="10">
        <v>248.06378179999999</v>
      </c>
      <c r="L5937" s="10">
        <v>581</v>
      </c>
      <c r="M5937" s="10">
        <v>117</v>
      </c>
      <c r="N5937" s="10">
        <v>4254</v>
      </c>
      <c r="O5937" s="10">
        <v>263854</v>
      </c>
      <c r="P5937" s="10">
        <v>158644</v>
      </c>
      <c r="Q5937" s="10">
        <v>24770</v>
      </c>
      <c r="R5937" s="10">
        <v>0</v>
      </c>
      <c r="S5937" s="10">
        <v>11</v>
      </c>
      <c r="T5937" s="10">
        <v>13.16897</v>
      </c>
      <c r="U5937" s="10">
        <v>1210.110146</v>
      </c>
      <c r="V5937" s="10">
        <v>12094</v>
      </c>
      <c r="W5937" s="10">
        <v>12573</v>
      </c>
      <c r="X5937" s="10">
        <v>29013</v>
      </c>
      <c r="Y5937" s="10">
        <v>43594</v>
      </c>
      <c r="Z5937" s="10">
        <v>3</v>
      </c>
      <c r="AA5937" s="10">
        <v>51964</v>
      </c>
      <c r="AB5937" s="10">
        <v>72954</v>
      </c>
      <c r="AC5937" s="10">
        <v>4835</v>
      </c>
      <c r="AD5937" s="10">
        <v>948.87739399999998</v>
      </c>
      <c r="AE5937" s="10">
        <v>210141</v>
      </c>
      <c r="AF5937" s="10">
        <v>33</v>
      </c>
      <c r="AG5937" s="10">
        <v>45.23</v>
      </c>
      <c r="AH5937" s="10">
        <v>5.12</v>
      </c>
      <c r="AI5937" s="10">
        <v>104.01</v>
      </c>
      <c r="AJ5937" s="10" t="s">
        <v>40</v>
      </c>
    </row>
    <row r="5938" spans="1:36" x14ac:dyDescent="0.25">
      <c r="A5938" s="10" t="s">
        <v>36</v>
      </c>
      <c r="B5938" s="10" t="s">
        <v>65</v>
      </c>
      <c r="C5938" s="10">
        <v>26</v>
      </c>
      <c r="D5938" s="10" t="s">
        <v>38</v>
      </c>
      <c r="E5938" s="10">
        <v>2609</v>
      </c>
      <c r="F5938" s="10" t="s">
        <v>51</v>
      </c>
      <c r="G5938" s="20">
        <v>1013896</v>
      </c>
      <c r="H5938" s="10">
        <v>331.5940248</v>
      </c>
      <c r="I5938" s="10">
        <v>16</v>
      </c>
      <c r="J5938" s="10">
        <v>78</v>
      </c>
      <c r="K5938" s="10">
        <v>229.3832319</v>
      </c>
      <c r="L5938" s="10">
        <v>923</v>
      </c>
      <c r="M5938" s="10">
        <v>130</v>
      </c>
      <c r="N5938" s="10">
        <v>6667</v>
      </c>
      <c r="O5938" s="10">
        <v>635641</v>
      </c>
      <c r="P5938" s="10">
        <v>415549</v>
      </c>
      <c r="Q5938" s="10">
        <v>87298</v>
      </c>
      <c r="R5938" s="10">
        <v>0</v>
      </c>
      <c r="S5938" s="10">
        <v>0</v>
      </c>
      <c r="T5938" s="10">
        <v>11.49863</v>
      </c>
      <c r="U5938" s="10">
        <v>2348.6294370000001</v>
      </c>
      <c r="V5938" s="10">
        <v>38283</v>
      </c>
      <c r="W5938" s="10">
        <v>41149</v>
      </c>
      <c r="X5938" s="10">
        <v>85395</v>
      </c>
      <c r="Y5938" s="10">
        <v>132107</v>
      </c>
      <c r="Z5938" s="10">
        <v>2</v>
      </c>
      <c r="AA5938" s="10">
        <v>128597</v>
      </c>
      <c r="AB5938" s="10">
        <v>185736</v>
      </c>
      <c r="AC5938" s="10">
        <v>7590</v>
      </c>
      <c r="AD5938" s="10">
        <v>2107.7475749999999</v>
      </c>
      <c r="AE5938" s="10">
        <v>505377</v>
      </c>
      <c r="AF5938" s="10">
        <v>20</v>
      </c>
      <c r="AG5938" s="10">
        <v>46.93</v>
      </c>
      <c r="AH5938" s="10">
        <v>21.61</v>
      </c>
      <c r="AI5938" s="10">
        <v>100.71</v>
      </c>
      <c r="AJ5938" s="10" t="s">
        <v>40</v>
      </c>
    </row>
    <row r="5939" spans="1:36" x14ac:dyDescent="0.25">
      <c r="A5939" s="10" t="s">
        <v>36</v>
      </c>
      <c r="B5939" s="10" t="s">
        <v>65</v>
      </c>
      <c r="C5939" s="10">
        <v>26</v>
      </c>
      <c r="D5939" s="10" t="s">
        <v>38</v>
      </c>
      <c r="E5939" s="10">
        <v>2610</v>
      </c>
      <c r="F5939" s="10" t="s">
        <v>52</v>
      </c>
      <c r="G5939" s="20">
        <v>1039903</v>
      </c>
      <c r="H5939" s="10">
        <v>328.46129639999998</v>
      </c>
      <c r="I5939" s="10">
        <v>17</v>
      </c>
      <c r="J5939" s="10">
        <v>65</v>
      </c>
      <c r="K5939" s="10">
        <v>301.00982299999998</v>
      </c>
      <c r="L5939" s="10">
        <v>629</v>
      </c>
      <c r="M5939" s="10">
        <v>17</v>
      </c>
      <c r="N5939" s="10">
        <v>3053</v>
      </c>
      <c r="O5939" s="10">
        <v>586341</v>
      </c>
      <c r="P5939" s="10">
        <v>470563</v>
      </c>
      <c r="Q5939" s="10">
        <v>77311</v>
      </c>
      <c r="R5939" s="10">
        <v>99</v>
      </c>
      <c r="S5939" s="10">
        <v>18</v>
      </c>
      <c r="T5939" s="10">
        <v>1.4552700000000001</v>
      </c>
      <c r="U5939" s="10">
        <v>2228.3683430000001</v>
      </c>
      <c r="V5939" s="10">
        <v>34072</v>
      </c>
      <c r="W5939" s="10">
        <v>36189</v>
      </c>
      <c r="X5939" s="10">
        <v>61284</v>
      </c>
      <c r="Y5939" s="10">
        <v>98248</v>
      </c>
      <c r="Z5939" s="10">
        <v>0</v>
      </c>
      <c r="AA5939" s="10">
        <v>85808</v>
      </c>
      <c r="AB5939" s="10">
        <v>129341</v>
      </c>
      <c r="AC5939" s="10">
        <v>3682</v>
      </c>
      <c r="AD5939" s="10">
        <v>1925.9032500000001</v>
      </c>
      <c r="AE5939" s="10">
        <v>437899</v>
      </c>
      <c r="AF5939" s="10">
        <v>12</v>
      </c>
      <c r="AG5939" s="10">
        <v>44.48</v>
      </c>
      <c r="AH5939" s="10">
        <v>23.7</v>
      </c>
      <c r="AI5939" s="10">
        <v>99.97</v>
      </c>
      <c r="AJ5939" s="10" t="s">
        <v>40</v>
      </c>
    </row>
    <row r="5940" spans="1:36" x14ac:dyDescent="0.25">
      <c r="A5940" s="10" t="s">
        <v>36</v>
      </c>
      <c r="B5940" s="10" t="s">
        <v>65</v>
      </c>
      <c r="C5940" s="10">
        <v>26</v>
      </c>
      <c r="D5940" s="10" t="s">
        <v>38</v>
      </c>
      <c r="E5940" s="10">
        <v>2615</v>
      </c>
      <c r="F5940" s="10" t="s">
        <v>50</v>
      </c>
      <c r="G5940" s="20">
        <v>694450</v>
      </c>
      <c r="H5940" s="10">
        <v>328.01479840000002</v>
      </c>
      <c r="I5940" s="10">
        <v>14</v>
      </c>
      <c r="J5940" s="10">
        <v>25</v>
      </c>
      <c r="K5940" s="10">
        <v>73.5070944</v>
      </c>
      <c r="L5940" s="10">
        <v>211</v>
      </c>
      <c r="M5940" s="10">
        <v>25</v>
      </c>
      <c r="N5940" s="10">
        <v>3629</v>
      </c>
      <c r="O5940" s="10">
        <v>311925</v>
      </c>
      <c r="P5940" s="10">
        <v>285672</v>
      </c>
      <c r="Q5940" s="10">
        <v>86026</v>
      </c>
      <c r="R5940" s="10">
        <v>0</v>
      </c>
      <c r="S5940" s="10">
        <v>15</v>
      </c>
      <c r="T5940" s="10">
        <v>0</v>
      </c>
      <c r="U5940" s="10">
        <v>1096.667254</v>
      </c>
      <c r="V5940" s="10">
        <v>21586</v>
      </c>
      <c r="W5940" s="10">
        <v>24097</v>
      </c>
      <c r="X5940" s="10">
        <v>55676</v>
      </c>
      <c r="Y5940" s="10">
        <v>95238</v>
      </c>
      <c r="Z5940" s="10">
        <v>0</v>
      </c>
      <c r="AA5940" s="10">
        <v>90512</v>
      </c>
      <c r="AB5940" s="10">
        <v>146618</v>
      </c>
      <c r="AC5940" s="10">
        <v>3840</v>
      </c>
      <c r="AD5940" s="10">
        <v>1023.16016</v>
      </c>
      <c r="AE5940" s="10">
        <v>224348</v>
      </c>
      <c r="AF5940" s="10">
        <v>11</v>
      </c>
      <c r="AG5940" s="10">
        <v>63.48</v>
      </c>
      <c r="AH5940" s="10">
        <v>18.75</v>
      </c>
      <c r="AI5940" s="10">
        <v>103.82</v>
      </c>
      <c r="AJ5940" s="10" t="s">
        <v>40</v>
      </c>
    </row>
    <row r="5941" spans="1:36" x14ac:dyDescent="0.25">
      <c r="A5941" s="10" t="s">
        <v>36</v>
      </c>
      <c r="B5941" s="10" t="s">
        <v>65</v>
      </c>
      <c r="C5941" s="10">
        <v>26</v>
      </c>
      <c r="D5941" s="10" t="s">
        <v>38</v>
      </c>
      <c r="E5941" s="10">
        <v>2616</v>
      </c>
      <c r="F5941" s="10" t="s">
        <v>53</v>
      </c>
      <c r="G5941" s="20">
        <v>786090</v>
      </c>
      <c r="H5941" s="10">
        <v>368.97385539999999</v>
      </c>
      <c r="I5941" s="10">
        <v>11</v>
      </c>
      <c r="J5941" s="10">
        <v>90</v>
      </c>
      <c r="K5941" s="10">
        <v>38.554677499999997</v>
      </c>
      <c r="L5941" s="10">
        <v>821</v>
      </c>
      <c r="M5941" s="10">
        <v>18</v>
      </c>
      <c r="N5941" s="10">
        <v>6874</v>
      </c>
      <c r="O5941" s="10">
        <v>313678</v>
      </c>
      <c r="P5941" s="10">
        <v>263562</v>
      </c>
      <c r="Q5941" s="10">
        <v>125757</v>
      </c>
      <c r="R5941" s="10">
        <v>93</v>
      </c>
      <c r="S5941" s="10">
        <v>68</v>
      </c>
      <c r="T5941" s="10">
        <v>0</v>
      </c>
      <c r="U5941" s="10">
        <v>1195.9444880000001</v>
      </c>
      <c r="V5941" s="10">
        <v>26502</v>
      </c>
      <c r="W5941" s="10">
        <v>31865</v>
      </c>
      <c r="X5941" s="10">
        <v>77129</v>
      </c>
      <c r="Y5941" s="10">
        <v>149405</v>
      </c>
      <c r="Z5941" s="10">
        <v>0</v>
      </c>
      <c r="AA5941" s="10">
        <v>105116</v>
      </c>
      <c r="AB5941" s="10">
        <v>194195</v>
      </c>
      <c r="AC5941" s="10">
        <v>7695</v>
      </c>
      <c r="AD5941" s="10">
        <v>1157.3898099999999</v>
      </c>
      <c r="AE5941" s="10">
        <v>212834</v>
      </c>
      <c r="AF5941" s="10">
        <v>40</v>
      </c>
      <c r="AG5941" s="10">
        <v>62.37</v>
      </c>
      <c r="AH5941" s="10">
        <v>9.5399999999999991</v>
      </c>
      <c r="AI5941" s="10">
        <v>100.58</v>
      </c>
      <c r="AJ5941" s="10" t="s">
        <v>40</v>
      </c>
    </row>
    <row r="5942" spans="1:36" x14ac:dyDescent="0.25">
      <c r="A5942" s="10" t="s">
        <v>36</v>
      </c>
      <c r="B5942" s="10" t="s">
        <v>65</v>
      </c>
      <c r="C5942" s="10">
        <v>26</v>
      </c>
      <c r="D5942" s="10" t="s">
        <v>38</v>
      </c>
      <c r="E5942" s="10">
        <v>2622</v>
      </c>
      <c r="F5942" s="10" t="s">
        <v>63</v>
      </c>
      <c r="G5942" s="20">
        <v>337516</v>
      </c>
      <c r="H5942" s="10">
        <v>349.52730129999998</v>
      </c>
      <c r="I5942" s="10">
        <v>26</v>
      </c>
      <c r="J5942" s="10">
        <v>3</v>
      </c>
      <c r="K5942" s="10">
        <v>332.63337999999999</v>
      </c>
      <c r="L5942" s="10">
        <v>425</v>
      </c>
      <c r="M5942" s="10">
        <v>159</v>
      </c>
      <c r="N5942" s="10">
        <v>4079</v>
      </c>
      <c r="O5942" s="10">
        <v>81952</v>
      </c>
      <c r="P5942" s="10">
        <v>39069</v>
      </c>
      <c r="Q5942" s="10">
        <v>14177</v>
      </c>
      <c r="R5942" s="10">
        <v>0</v>
      </c>
      <c r="S5942" s="10">
        <v>4</v>
      </c>
      <c r="T5942" s="10">
        <v>0</v>
      </c>
      <c r="U5942" s="10">
        <v>619.07799399999999</v>
      </c>
      <c r="V5942" s="10">
        <v>3126</v>
      </c>
      <c r="W5942" s="10">
        <v>3233</v>
      </c>
      <c r="X5942" s="10">
        <v>23111</v>
      </c>
      <c r="Y5942" s="10">
        <v>29984</v>
      </c>
      <c r="Z5942" s="10">
        <v>1</v>
      </c>
      <c r="AA5942" s="10">
        <v>42139</v>
      </c>
      <c r="AB5942" s="10">
        <v>54391</v>
      </c>
      <c r="AC5942" s="10">
        <v>4504</v>
      </c>
      <c r="AD5942" s="10">
        <v>286.444614</v>
      </c>
      <c r="AE5942" s="10">
        <v>30042</v>
      </c>
      <c r="AF5942" s="10">
        <v>27</v>
      </c>
      <c r="AG5942" s="10">
        <v>72.13</v>
      </c>
      <c r="AH5942" s="10">
        <v>5.97</v>
      </c>
      <c r="AI5942" s="10">
        <v>99.71</v>
      </c>
      <c r="AJ5942" s="10" t="s">
        <v>40</v>
      </c>
    </row>
    <row r="5943" spans="1:36" x14ac:dyDescent="0.25">
      <c r="A5943" s="10" t="s">
        <v>36</v>
      </c>
      <c r="B5943" s="10" t="s">
        <v>66</v>
      </c>
      <c r="C5943" s="10">
        <v>26</v>
      </c>
      <c r="D5943" s="10" t="s">
        <v>38</v>
      </c>
      <c r="E5943" s="10">
        <v>2603</v>
      </c>
      <c r="F5943" s="10" t="s">
        <v>59</v>
      </c>
      <c r="G5943" s="20">
        <v>1054450</v>
      </c>
      <c r="H5943" s="10">
        <v>327.9166869</v>
      </c>
      <c r="I5943" s="10">
        <v>20</v>
      </c>
      <c r="J5943" s="10">
        <v>24</v>
      </c>
      <c r="K5943" s="10">
        <v>562.14600189999999</v>
      </c>
      <c r="L5943" s="10">
        <v>1561</v>
      </c>
      <c r="M5943" s="10">
        <v>234</v>
      </c>
      <c r="N5943" s="10">
        <v>7612</v>
      </c>
      <c r="O5943" s="10">
        <v>434292</v>
      </c>
      <c r="P5943" s="10">
        <v>354605</v>
      </c>
      <c r="Q5943" s="10">
        <v>87596</v>
      </c>
      <c r="R5943" s="10">
        <v>51</v>
      </c>
      <c r="S5943" s="10">
        <v>62</v>
      </c>
      <c r="T5943" s="10">
        <v>2.22749</v>
      </c>
      <c r="U5943" s="10">
        <v>1988.4894300000001</v>
      </c>
      <c r="V5943" s="10">
        <v>21321</v>
      </c>
      <c r="W5943" s="10">
        <v>24988</v>
      </c>
      <c r="X5943" s="10">
        <v>67011</v>
      </c>
      <c r="Y5943" s="10">
        <v>107446</v>
      </c>
      <c r="Z5943" s="10">
        <v>5</v>
      </c>
      <c r="AA5943" s="10">
        <v>115893</v>
      </c>
      <c r="AB5943" s="10">
        <v>177231</v>
      </c>
      <c r="AC5943" s="10">
        <v>9173</v>
      </c>
      <c r="AD5943" s="10">
        <v>1424.1159379999999</v>
      </c>
      <c r="AE5943" s="10">
        <v>245289</v>
      </c>
      <c r="AF5943" s="10">
        <v>24</v>
      </c>
      <c r="AG5943" s="10">
        <v>72.69</v>
      </c>
      <c r="AH5943" s="10">
        <v>5.81</v>
      </c>
      <c r="AI5943" s="10">
        <v>101.86</v>
      </c>
      <c r="AJ5943" s="10" t="s">
        <v>40</v>
      </c>
    </row>
    <row r="5944" spans="1:36" x14ac:dyDescent="0.25">
      <c r="A5944" s="10" t="s">
        <v>36</v>
      </c>
      <c r="B5944" s="10" t="s">
        <v>66</v>
      </c>
      <c r="C5944" s="10">
        <v>26</v>
      </c>
      <c r="D5944" s="10" t="s">
        <v>38</v>
      </c>
      <c r="E5944" s="10">
        <v>2614</v>
      </c>
      <c r="F5944" s="10" t="s">
        <v>45</v>
      </c>
      <c r="G5944" s="20">
        <v>657345</v>
      </c>
      <c r="H5944" s="10">
        <v>320.38906809999997</v>
      </c>
      <c r="I5944" s="10">
        <v>26</v>
      </c>
      <c r="J5944" s="10">
        <v>20</v>
      </c>
      <c r="K5944" s="10">
        <v>352.73449249999999</v>
      </c>
      <c r="L5944" s="10">
        <v>1188</v>
      </c>
      <c r="M5944" s="10">
        <v>6</v>
      </c>
      <c r="N5944" s="10">
        <v>2550</v>
      </c>
      <c r="O5944" s="10">
        <v>487619</v>
      </c>
      <c r="P5944" s="10">
        <v>352941</v>
      </c>
      <c r="Q5944" s="10">
        <v>29389</v>
      </c>
      <c r="R5944" s="10">
        <v>9</v>
      </c>
      <c r="S5944" s="10">
        <v>4</v>
      </c>
      <c r="T5944" s="10">
        <v>10.65695</v>
      </c>
      <c r="U5944" s="10">
        <v>1925.6694130000001</v>
      </c>
      <c r="V5944" s="10">
        <v>18597</v>
      </c>
      <c r="W5944" s="10">
        <v>19382</v>
      </c>
      <c r="X5944" s="10">
        <v>32559</v>
      </c>
      <c r="Y5944" s="10">
        <v>44011</v>
      </c>
      <c r="Z5944" s="10">
        <v>2</v>
      </c>
      <c r="AA5944" s="10">
        <v>49296</v>
      </c>
      <c r="AB5944" s="10">
        <v>64020</v>
      </c>
      <c r="AC5944" s="10">
        <v>3738</v>
      </c>
      <c r="AD5944" s="10">
        <v>1562.2779700000001</v>
      </c>
      <c r="AE5944" s="10">
        <v>364064</v>
      </c>
      <c r="AF5944" s="10">
        <v>27</v>
      </c>
      <c r="AG5944" s="10">
        <v>65.56</v>
      </c>
      <c r="AH5944" s="10">
        <v>21.28</v>
      </c>
      <c r="AI5944" s="10">
        <v>99.85</v>
      </c>
      <c r="AJ5944" s="10" t="s">
        <v>40</v>
      </c>
    </row>
    <row r="5945" spans="1:36" x14ac:dyDescent="0.25">
      <c r="A5945" s="10" t="s">
        <v>36</v>
      </c>
      <c r="B5945" s="10" t="s">
        <v>66</v>
      </c>
      <c r="C5945" s="10">
        <v>26</v>
      </c>
      <c r="D5945" s="10" t="s">
        <v>38</v>
      </c>
      <c r="E5945" s="10">
        <v>2615</v>
      </c>
      <c r="F5945" s="10" t="s">
        <v>50</v>
      </c>
      <c r="G5945" s="20">
        <v>790544</v>
      </c>
      <c r="H5945" s="10">
        <v>318.35179499999998</v>
      </c>
      <c r="I5945" s="10">
        <v>15</v>
      </c>
      <c r="J5945" s="10">
        <v>27</v>
      </c>
      <c r="K5945" s="10">
        <v>89.573763499999998</v>
      </c>
      <c r="L5945" s="10">
        <v>234</v>
      </c>
      <c r="M5945" s="10">
        <v>18</v>
      </c>
      <c r="N5945" s="10">
        <v>3713</v>
      </c>
      <c r="O5945" s="10">
        <v>359755</v>
      </c>
      <c r="P5945" s="10">
        <v>329012</v>
      </c>
      <c r="Q5945" s="10">
        <v>86191</v>
      </c>
      <c r="R5945" s="10">
        <v>14</v>
      </c>
      <c r="S5945" s="10">
        <v>15</v>
      </c>
      <c r="T5945" s="10">
        <v>16.442789999999999</v>
      </c>
      <c r="U5945" s="10">
        <v>1251.3030530000001</v>
      </c>
      <c r="V5945" s="10">
        <v>23228</v>
      </c>
      <c r="W5945" s="10">
        <v>26055</v>
      </c>
      <c r="X5945" s="10">
        <v>55772</v>
      </c>
      <c r="Y5945" s="10">
        <v>95418</v>
      </c>
      <c r="Z5945" s="10">
        <v>0</v>
      </c>
      <c r="AA5945" s="10">
        <v>90549</v>
      </c>
      <c r="AB5945" s="10">
        <v>146697</v>
      </c>
      <c r="AC5945" s="10">
        <v>3947</v>
      </c>
      <c r="AD5945" s="10">
        <v>1145.2864999999999</v>
      </c>
      <c r="AE5945" s="10">
        <v>255797</v>
      </c>
      <c r="AF5945" s="10">
        <v>10</v>
      </c>
      <c r="AG5945" s="10">
        <v>64.37</v>
      </c>
      <c r="AH5945" s="10">
        <v>18.98</v>
      </c>
      <c r="AI5945" s="10">
        <v>104.02</v>
      </c>
      <c r="AJ5945" s="10" t="s">
        <v>40</v>
      </c>
    </row>
    <row r="5946" spans="1:36" x14ac:dyDescent="0.25">
      <c r="A5946" s="10" t="s">
        <v>36</v>
      </c>
      <c r="B5946" s="10" t="s">
        <v>65</v>
      </c>
      <c r="C5946" s="10">
        <v>26</v>
      </c>
      <c r="D5946" s="10" t="s">
        <v>38</v>
      </c>
      <c r="E5946" s="10">
        <v>2608</v>
      </c>
      <c r="F5946" s="10" t="s">
        <v>44</v>
      </c>
      <c r="G5946" s="20">
        <v>396566</v>
      </c>
      <c r="H5946" s="10">
        <v>317.35203860000001</v>
      </c>
      <c r="I5946" s="10">
        <v>24</v>
      </c>
      <c r="J5946" s="10">
        <v>15</v>
      </c>
      <c r="K5946" s="10">
        <v>350.83004990000001</v>
      </c>
      <c r="L5946" s="10">
        <v>595</v>
      </c>
      <c r="M5946" s="10">
        <v>112</v>
      </c>
      <c r="N5946" s="10">
        <v>4359</v>
      </c>
      <c r="O5946" s="10">
        <v>322105</v>
      </c>
      <c r="P5946" s="10">
        <v>194446</v>
      </c>
      <c r="Q5946" s="10">
        <v>24815</v>
      </c>
      <c r="R5946" s="10">
        <v>0</v>
      </c>
      <c r="S5946" s="10">
        <v>11</v>
      </c>
      <c r="T5946" s="10">
        <v>22.961649999999999</v>
      </c>
      <c r="U5946" s="10">
        <v>1395.998484</v>
      </c>
      <c r="V5946" s="10">
        <v>13297</v>
      </c>
      <c r="W5946" s="10">
        <v>13893</v>
      </c>
      <c r="X5946" s="10">
        <v>29075</v>
      </c>
      <c r="Y5946" s="10">
        <v>43696</v>
      </c>
      <c r="Z5946" s="10">
        <v>3</v>
      </c>
      <c r="AA5946" s="10">
        <v>51998</v>
      </c>
      <c r="AB5946" s="10">
        <v>73019</v>
      </c>
      <c r="AC5946" s="10">
        <v>4954</v>
      </c>
      <c r="AD5946" s="10">
        <v>1022.206784</v>
      </c>
      <c r="AE5946" s="10">
        <v>257067</v>
      </c>
      <c r="AF5946" s="10">
        <v>32</v>
      </c>
      <c r="AG5946" s="10">
        <v>49.11</v>
      </c>
      <c r="AH5946" s="10">
        <v>5.49</v>
      </c>
      <c r="AI5946" s="10">
        <v>103.55</v>
      </c>
      <c r="AJ5946" s="10" t="s">
        <v>40</v>
      </c>
    </row>
    <row r="5947" spans="1:36" x14ac:dyDescent="0.25">
      <c r="A5947" s="10" t="s">
        <v>36</v>
      </c>
      <c r="B5947" s="10" t="s">
        <v>65</v>
      </c>
      <c r="C5947" s="10">
        <v>26</v>
      </c>
      <c r="D5947" s="10" t="s">
        <v>38</v>
      </c>
      <c r="E5947" s="10">
        <v>2624</v>
      </c>
      <c r="F5947" s="10" t="s">
        <v>48</v>
      </c>
      <c r="G5947" s="20">
        <v>203713</v>
      </c>
      <c r="H5947" s="10">
        <v>332.81075570000002</v>
      </c>
      <c r="I5947" s="10">
        <v>20</v>
      </c>
      <c r="J5947" s="10">
        <v>9</v>
      </c>
      <c r="K5947" s="10">
        <v>127.8395567</v>
      </c>
      <c r="L5947" s="10">
        <v>195</v>
      </c>
      <c r="M5947" s="10">
        <v>25</v>
      </c>
      <c r="N5947" s="10">
        <v>1067</v>
      </c>
      <c r="O5947" s="10">
        <v>138736</v>
      </c>
      <c r="P5947" s="10">
        <v>118304</v>
      </c>
      <c r="Q5947" s="10">
        <v>15962</v>
      </c>
      <c r="R5947" s="10">
        <v>9</v>
      </c>
      <c r="S5947" s="10">
        <v>2</v>
      </c>
      <c r="T5947" s="10">
        <v>6.4792899999999998</v>
      </c>
      <c r="U5947" s="10">
        <v>596.04717670000002</v>
      </c>
      <c r="V5947" s="10">
        <v>6902</v>
      </c>
      <c r="W5947" s="10">
        <v>7351</v>
      </c>
      <c r="X5947" s="10">
        <v>12755</v>
      </c>
      <c r="Y5947" s="10">
        <v>18742</v>
      </c>
      <c r="Z5947" s="10">
        <v>0</v>
      </c>
      <c r="AA5947" s="10">
        <v>19708</v>
      </c>
      <c r="AB5947" s="10">
        <v>26978</v>
      </c>
      <c r="AC5947" s="10">
        <v>1262</v>
      </c>
      <c r="AD5947" s="10">
        <v>461.72833000000003</v>
      </c>
      <c r="AE5947" s="10">
        <v>108842</v>
      </c>
      <c r="AF5947" s="10">
        <v>12</v>
      </c>
      <c r="AG5947" s="10">
        <v>35.96</v>
      </c>
      <c r="AH5947" s="10">
        <v>22.96</v>
      </c>
      <c r="AI5947" s="10">
        <v>99.82</v>
      </c>
      <c r="AJ5947" s="10" t="s">
        <v>40</v>
      </c>
    </row>
    <row r="5948" spans="1:36" x14ac:dyDescent="0.25">
      <c r="A5948" s="10" t="s">
        <v>36</v>
      </c>
      <c r="B5948" s="10" t="s">
        <v>66</v>
      </c>
      <c r="C5948" s="10">
        <v>26</v>
      </c>
      <c r="D5948" s="10" t="s">
        <v>38</v>
      </c>
      <c r="E5948" s="10">
        <v>2602</v>
      </c>
      <c r="F5948" s="10" t="s">
        <v>41</v>
      </c>
      <c r="G5948" s="20">
        <v>718736</v>
      </c>
      <c r="H5948" s="10">
        <v>324.61505080000001</v>
      </c>
      <c r="I5948" s="10">
        <v>22</v>
      </c>
      <c r="J5948" s="10">
        <v>36</v>
      </c>
      <c r="K5948" s="10">
        <v>470.86675530000002</v>
      </c>
      <c r="L5948" s="10">
        <v>1050</v>
      </c>
      <c r="M5948" s="10">
        <v>150</v>
      </c>
      <c r="N5948" s="10">
        <v>7202</v>
      </c>
      <c r="O5948" s="10">
        <v>392511</v>
      </c>
      <c r="P5948" s="10">
        <v>305836</v>
      </c>
      <c r="Q5948" s="10">
        <v>57401</v>
      </c>
      <c r="R5948" s="10">
        <v>220</v>
      </c>
      <c r="S5948" s="10">
        <v>38</v>
      </c>
      <c r="T5948" s="10">
        <v>21.12059</v>
      </c>
      <c r="U5948" s="10">
        <v>1766.137127</v>
      </c>
      <c r="V5948" s="10">
        <v>17486</v>
      </c>
      <c r="W5948" s="10">
        <v>18332</v>
      </c>
      <c r="X5948" s="10">
        <v>59046</v>
      </c>
      <c r="Y5948" s="10">
        <v>76138</v>
      </c>
      <c r="Z5948" s="10">
        <v>11</v>
      </c>
      <c r="AA5948" s="10">
        <v>104300</v>
      </c>
      <c r="AB5948" s="10">
        <v>130032</v>
      </c>
      <c r="AC5948" s="10">
        <v>8252</v>
      </c>
      <c r="AD5948" s="10">
        <v>1274.149782</v>
      </c>
      <c r="AE5948" s="10">
        <v>237125</v>
      </c>
      <c r="AF5948" s="10">
        <v>24</v>
      </c>
      <c r="AG5948" s="10">
        <v>59.95</v>
      </c>
      <c r="AH5948" s="10">
        <v>4.46</v>
      </c>
      <c r="AI5948" s="10">
        <v>100.83</v>
      </c>
      <c r="AJ5948" s="10" t="s">
        <v>40</v>
      </c>
    </row>
    <row r="5949" spans="1:36" x14ac:dyDescent="0.25">
      <c r="A5949" s="10" t="s">
        <v>36</v>
      </c>
      <c r="B5949" s="10" t="s">
        <v>66</v>
      </c>
      <c r="C5949" s="10">
        <v>26</v>
      </c>
      <c r="D5949" s="10" t="s">
        <v>38</v>
      </c>
      <c r="E5949" s="10">
        <v>2607</v>
      </c>
      <c r="F5949" s="10" t="s">
        <v>58</v>
      </c>
      <c r="G5949" s="20">
        <v>845916</v>
      </c>
      <c r="H5949" s="10">
        <v>336.117862</v>
      </c>
      <c r="I5949" s="10">
        <v>22</v>
      </c>
      <c r="J5949" s="10">
        <v>6</v>
      </c>
      <c r="K5949" s="10">
        <v>422.88067000000001</v>
      </c>
      <c r="L5949" s="10">
        <v>377</v>
      </c>
      <c r="M5949" s="10">
        <v>621</v>
      </c>
      <c r="N5949" s="10">
        <v>7607</v>
      </c>
      <c r="O5949" s="10">
        <v>289508</v>
      </c>
      <c r="P5949" s="10">
        <v>152312</v>
      </c>
      <c r="Q5949" s="10">
        <v>58891</v>
      </c>
      <c r="R5949" s="10">
        <v>279</v>
      </c>
      <c r="S5949" s="10">
        <v>49</v>
      </c>
      <c r="T5949" s="10">
        <v>2.3315999999999999</v>
      </c>
      <c r="U5949" s="10">
        <v>1398.3003699999999</v>
      </c>
      <c r="V5949" s="10">
        <v>12943</v>
      </c>
      <c r="W5949" s="10">
        <v>13255</v>
      </c>
      <c r="X5949" s="10">
        <v>60974</v>
      </c>
      <c r="Y5949" s="10">
        <v>96764</v>
      </c>
      <c r="Z5949" s="10">
        <v>0</v>
      </c>
      <c r="AA5949" s="10">
        <v>107433</v>
      </c>
      <c r="AB5949" s="10">
        <v>161626</v>
      </c>
      <c r="AC5949" s="10">
        <v>7984</v>
      </c>
      <c r="AD5949" s="10">
        <v>973.08810000000005</v>
      </c>
      <c r="AE5949" s="10">
        <v>174129</v>
      </c>
      <c r="AF5949" s="10">
        <v>18</v>
      </c>
      <c r="AG5949" s="10">
        <v>66.7</v>
      </c>
      <c r="AH5949" s="10">
        <v>9.75</v>
      </c>
      <c r="AI5949" s="10">
        <v>106.92</v>
      </c>
      <c r="AJ5949" s="10" t="s">
        <v>40</v>
      </c>
    </row>
    <row r="5950" spans="1:36" x14ac:dyDescent="0.25">
      <c r="A5950" s="10" t="s">
        <v>36</v>
      </c>
      <c r="B5950" s="10" t="s">
        <v>66</v>
      </c>
      <c r="C5950" s="10">
        <v>26</v>
      </c>
      <c r="D5950" s="10" t="s">
        <v>38</v>
      </c>
      <c r="E5950" s="10">
        <v>2610</v>
      </c>
      <c r="F5950" s="10" t="s">
        <v>52</v>
      </c>
      <c r="G5950" s="20">
        <v>1218835</v>
      </c>
      <c r="H5950" s="10">
        <v>327.82699600000001</v>
      </c>
      <c r="I5950" s="10">
        <v>18</v>
      </c>
      <c r="J5950" s="10">
        <v>68</v>
      </c>
      <c r="K5950" s="10">
        <v>353.74788000000001</v>
      </c>
      <c r="L5950" s="10">
        <v>681</v>
      </c>
      <c r="M5950" s="10">
        <v>15</v>
      </c>
      <c r="N5950" s="10">
        <v>3094</v>
      </c>
      <c r="O5950" s="10">
        <v>638494</v>
      </c>
      <c r="P5950" s="10">
        <v>512461</v>
      </c>
      <c r="Q5950" s="10">
        <v>77425</v>
      </c>
      <c r="R5950" s="10">
        <v>99</v>
      </c>
      <c r="S5950" s="10">
        <v>18</v>
      </c>
      <c r="T5950" s="10">
        <v>24.584320000000002</v>
      </c>
      <c r="U5950" s="10">
        <v>2471.4879000000001</v>
      </c>
      <c r="V5950" s="10">
        <v>34926</v>
      </c>
      <c r="W5950" s="10">
        <v>37177</v>
      </c>
      <c r="X5950" s="10">
        <v>61358</v>
      </c>
      <c r="Y5950" s="10">
        <v>98409</v>
      </c>
      <c r="Z5950" s="10">
        <v>0</v>
      </c>
      <c r="AA5950" s="10">
        <v>85868</v>
      </c>
      <c r="AB5950" s="10">
        <v>129492</v>
      </c>
      <c r="AC5950" s="10">
        <v>3775</v>
      </c>
      <c r="AD5950" s="10">
        <v>2093.1556999999998</v>
      </c>
      <c r="AE5950" s="10">
        <v>474174</v>
      </c>
      <c r="AF5950" s="10">
        <v>12</v>
      </c>
      <c r="AG5950" s="10">
        <v>45.63</v>
      </c>
      <c r="AH5950" s="10">
        <v>22.69</v>
      </c>
      <c r="AI5950" s="10">
        <v>99.94</v>
      </c>
      <c r="AJ5950" s="10" t="s">
        <v>40</v>
      </c>
    </row>
    <row r="5951" spans="1:36" x14ac:dyDescent="0.25">
      <c r="A5951" s="10" t="s">
        <v>36</v>
      </c>
      <c r="B5951" s="10" t="s">
        <v>66</v>
      </c>
      <c r="C5951" s="10">
        <v>26</v>
      </c>
      <c r="D5951" s="10" t="s">
        <v>38</v>
      </c>
      <c r="E5951" s="10">
        <v>2621</v>
      </c>
      <c r="F5951" s="10" t="s">
        <v>47</v>
      </c>
      <c r="G5951" s="20">
        <v>441886</v>
      </c>
      <c r="H5951" s="10">
        <v>324.33991220000001</v>
      </c>
      <c r="I5951" s="10">
        <v>18</v>
      </c>
      <c r="J5951" s="10">
        <v>44</v>
      </c>
      <c r="K5951" s="10">
        <v>167.2129817</v>
      </c>
      <c r="L5951" s="10">
        <v>252</v>
      </c>
      <c r="M5951" s="10">
        <v>11</v>
      </c>
      <c r="N5951" s="10">
        <v>1194</v>
      </c>
      <c r="O5951" s="10">
        <v>234943</v>
      </c>
      <c r="P5951" s="10">
        <v>210841</v>
      </c>
      <c r="Q5951" s="10">
        <v>37146</v>
      </c>
      <c r="R5951" s="10">
        <v>38</v>
      </c>
      <c r="S5951" s="10">
        <v>15</v>
      </c>
      <c r="T5951" s="10">
        <v>12.89048</v>
      </c>
      <c r="U5951" s="10">
        <v>942.11738170000001</v>
      </c>
      <c r="V5951" s="10">
        <v>12614</v>
      </c>
      <c r="W5951" s="10">
        <v>13965</v>
      </c>
      <c r="X5951" s="10">
        <v>25137</v>
      </c>
      <c r="Y5951" s="10">
        <v>42700</v>
      </c>
      <c r="Z5951" s="10">
        <v>2</v>
      </c>
      <c r="AA5951" s="10">
        <v>37766</v>
      </c>
      <c r="AB5951" s="10">
        <v>60751</v>
      </c>
      <c r="AC5951" s="10">
        <v>1446</v>
      </c>
      <c r="AD5951" s="10">
        <v>762.01391999999998</v>
      </c>
      <c r="AE5951" s="10">
        <v>166658</v>
      </c>
      <c r="AF5951" s="10">
        <v>27</v>
      </c>
      <c r="AG5951" s="10">
        <v>51.93</v>
      </c>
      <c r="AH5951" s="10">
        <v>6.06</v>
      </c>
      <c r="AI5951" s="10">
        <v>99.89</v>
      </c>
      <c r="AJ5951" s="10" t="s">
        <v>40</v>
      </c>
    </row>
    <row r="5952" spans="1:36" x14ac:dyDescent="0.25">
      <c r="A5952" s="10" t="s">
        <v>36</v>
      </c>
      <c r="B5952" s="10" t="s">
        <v>66</v>
      </c>
      <c r="C5952" s="10">
        <v>26</v>
      </c>
      <c r="D5952" s="10" t="s">
        <v>38</v>
      </c>
      <c r="E5952" s="10">
        <v>2624</v>
      </c>
      <c r="F5952" s="10" t="s">
        <v>48</v>
      </c>
      <c r="G5952" s="20">
        <v>246319</v>
      </c>
      <c r="H5952" s="10">
        <v>330.88921570000002</v>
      </c>
      <c r="I5952" s="10">
        <v>20</v>
      </c>
      <c r="J5952" s="10">
        <v>9</v>
      </c>
      <c r="K5952" s="10">
        <v>127.8395567</v>
      </c>
      <c r="L5952" s="10">
        <v>195</v>
      </c>
      <c r="M5952" s="10">
        <v>25</v>
      </c>
      <c r="N5952" s="10">
        <v>1068</v>
      </c>
      <c r="O5952" s="10">
        <v>140399</v>
      </c>
      <c r="P5952" s="10">
        <v>119827</v>
      </c>
      <c r="Q5952" s="10">
        <v>15964</v>
      </c>
      <c r="R5952" s="10">
        <v>9</v>
      </c>
      <c r="S5952" s="10">
        <v>2</v>
      </c>
      <c r="T5952" s="10">
        <v>6.4792899999999998</v>
      </c>
      <c r="U5952" s="10">
        <v>598.88399670000001</v>
      </c>
      <c r="V5952" s="10">
        <v>6940</v>
      </c>
      <c r="W5952" s="10">
        <v>7389</v>
      </c>
      <c r="X5952" s="10">
        <v>12758</v>
      </c>
      <c r="Y5952" s="10">
        <v>18746</v>
      </c>
      <c r="Z5952" s="10">
        <v>0</v>
      </c>
      <c r="AA5952" s="10">
        <v>19708</v>
      </c>
      <c r="AB5952" s="10">
        <v>26978</v>
      </c>
      <c r="AC5952" s="10">
        <v>1263</v>
      </c>
      <c r="AD5952" s="10">
        <v>464.56515000000002</v>
      </c>
      <c r="AE5952" s="10">
        <v>110184</v>
      </c>
      <c r="AF5952" s="10">
        <v>12</v>
      </c>
      <c r="AG5952" s="10">
        <v>36.17</v>
      </c>
      <c r="AH5952" s="10">
        <v>23.12</v>
      </c>
      <c r="AI5952" s="10">
        <v>99.81</v>
      </c>
      <c r="AJ5952" s="10" t="s">
        <v>40</v>
      </c>
    </row>
    <row r="5953" spans="1:36" x14ac:dyDescent="0.25">
      <c r="A5953" s="10" t="s">
        <v>36</v>
      </c>
      <c r="B5953" s="10" t="s">
        <v>65</v>
      </c>
      <c r="C5953" s="10">
        <v>26</v>
      </c>
      <c r="D5953" s="10" t="s">
        <v>38</v>
      </c>
      <c r="E5953" s="10">
        <v>2601</v>
      </c>
      <c r="F5953" s="10" t="s">
        <v>39</v>
      </c>
      <c r="G5953" s="20">
        <v>531259</v>
      </c>
      <c r="H5953" s="10">
        <v>342.92112689999999</v>
      </c>
      <c r="I5953" s="10">
        <v>22</v>
      </c>
      <c r="J5953" s="10">
        <v>21</v>
      </c>
      <c r="K5953" s="10">
        <v>636.80260550000003</v>
      </c>
      <c r="L5953" s="10">
        <v>973</v>
      </c>
      <c r="M5953" s="10">
        <v>650</v>
      </c>
      <c r="N5953" s="10">
        <v>6446</v>
      </c>
      <c r="O5953" s="10">
        <v>236215</v>
      </c>
      <c r="P5953" s="10">
        <v>31501</v>
      </c>
      <c r="Q5953" s="10">
        <v>8741</v>
      </c>
      <c r="R5953" s="10">
        <v>114</v>
      </c>
      <c r="S5953" s="10">
        <v>10</v>
      </c>
      <c r="T5953" s="10">
        <v>10.507860000000001</v>
      </c>
      <c r="U5953" s="10">
        <v>1457.3416050000001</v>
      </c>
      <c r="V5953" s="10">
        <v>10509</v>
      </c>
      <c r="W5953" s="10">
        <v>11038</v>
      </c>
      <c r="X5953" s="10">
        <v>58965</v>
      </c>
      <c r="Y5953" s="10">
        <v>68189</v>
      </c>
      <c r="Z5953" s="10">
        <v>2</v>
      </c>
      <c r="AA5953" s="10">
        <v>118455</v>
      </c>
      <c r="AB5953" s="10">
        <v>135284</v>
      </c>
      <c r="AC5953" s="10">
        <v>7419</v>
      </c>
      <c r="AD5953" s="10">
        <v>810.03114000000005</v>
      </c>
      <c r="AE5953" s="10">
        <v>122622</v>
      </c>
      <c r="AF5953" s="10">
        <v>43</v>
      </c>
      <c r="AG5953" s="10">
        <v>73.84</v>
      </c>
      <c r="AH5953" s="10">
        <v>7.69</v>
      </c>
      <c r="AI5953" s="10">
        <v>101.62</v>
      </c>
      <c r="AJ5953" s="10" t="s">
        <v>40</v>
      </c>
    </row>
    <row r="5954" spans="1:36" x14ac:dyDescent="0.25">
      <c r="A5954" s="10" t="s">
        <v>36</v>
      </c>
      <c r="B5954" s="10" t="s">
        <v>65</v>
      </c>
      <c r="C5954" s="10">
        <v>26</v>
      </c>
      <c r="D5954" s="10" t="s">
        <v>38</v>
      </c>
      <c r="E5954" s="10">
        <v>2602</v>
      </c>
      <c r="F5954" s="10" t="s">
        <v>41</v>
      </c>
      <c r="G5954" s="20">
        <v>557559</v>
      </c>
      <c r="H5954" s="10">
        <v>323.54099539999999</v>
      </c>
      <c r="I5954" s="10">
        <v>22</v>
      </c>
      <c r="J5954" s="10">
        <v>35</v>
      </c>
      <c r="K5954" s="10">
        <v>457.28618640000002</v>
      </c>
      <c r="L5954" s="10">
        <v>1046</v>
      </c>
      <c r="M5954" s="10">
        <v>159</v>
      </c>
      <c r="N5954" s="10">
        <v>7147</v>
      </c>
      <c r="O5954" s="10">
        <v>384414</v>
      </c>
      <c r="P5954" s="10">
        <v>299492</v>
      </c>
      <c r="Q5954" s="10">
        <v>57348</v>
      </c>
      <c r="R5954" s="10">
        <v>209</v>
      </c>
      <c r="S5954" s="10">
        <v>38</v>
      </c>
      <c r="T5954" s="10">
        <v>18.071210000000001</v>
      </c>
      <c r="U5954" s="10">
        <v>1719.094278</v>
      </c>
      <c r="V5954" s="10">
        <v>17187</v>
      </c>
      <c r="W5954" s="10">
        <v>18013</v>
      </c>
      <c r="X5954" s="10">
        <v>58988</v>
      </c>
      <c r="Y5954" s="10">
        <v>76058</v>
      </c>
      <c r="Z5954" s="10">
        <v>11</v>
      </c>
      <c r="AA5954" s="10">
        <v>104232</v>
      </c>
      <c r="AB5954" s="10">
        <v>129942</v>
      </c>
      <c r="AC5954" s="10">
        <v>8193</v>
      </c>
      <c r="AD5954" s="10">
        <v>1243.7368819999999</v>
      </c>
      <c r="AE5954" s="10">
        <v>232020</v>
      </c>
      <c r="AF5954" s="10">
        <v>24</v>
      </c>
      <c r="AG5954" s="10">
        <v>59.64</v>
      </c>
      <c r="AH5954" s="10">
        <v>4.54</v>
      </c>
      <c r="AI5954" s="10">
        <v>100.78</v>
      </c>
      <c r="AJ5954" s="10" t="s">
        <v>40</v>
      </c>
    </row>
    <row r="5955" spans="1:36" x14ac:dyDescent="0.25">
      <c r="A5955" s="10" t="s">
        <v>36</v>
      </c>
      <c r="B5955" s="10" t="s">
        <v>65</v>
      </c>
      <c r="C5955" s="10">
        <v>26</v>
      </c>
      <c r="D5955" s="10" t="s">
        <v>38</v>
      </c>
      <c r="E5955" s="10">
        <v>2609</v>
      </c>
      <c r="F5955" s="10" t="s">
        <v>51</v>
      </c>
      <c r="G5955" s="20">
        <v>1013896</v>
      </c>
      <c r="H5955" s="10">
        <v>328.92719419999997</v>
      </c>
      <c r="I5955" s="10">
        <v>17</v>
      </c>
      <c r="J5955" s="10">
        <v>79</v>
      </c>
      <c r="K5955" s="10">
        <v>271.53997070000003</v>
      </c>
      <c r="L5955" s="10">
        <v>1100</v>
      </c>
      <c r="M5955" s="10">
        <v>109</v>
      </c>
      <c r="N5955" s="10">
        <v>6546</v>
      </c>
      <c r="O5955" s="10">
        <v>683786</v>
      </c>
      <c r="P5955" s="10">
        <v>447209</v>
      </c>
      <c r="Q5955" s="10">
        <v>87368</v>
      </c>
      <c r="R5955" s="10">
        <v>0</v>
      </c>
      <c r="S5955" s="10">
        <v>0</v>
      </c>
      <c r="T5955" s="10">
        <v>28.32066</v>
      </c>
      <c r="U5955" s="10">
        <v>2549.0187350000001</v>
      </c>
      <c r="V5955" s="10">
        <v>39200</v>
      </c>
      <c r="W5955" s="10">
        <v>42221</v>
      </c>
      <c r="X5955" s="10">
        <v>85452</v>
      </c>
      <c r="Y5955" s="10">
        <v>132217</v>
      </c>
      <c r="Z5955" s="10">
        <v>6</v>
      </c>
      <c r="AA5955" s="10">
        <v>128579</v>
      </c>
      <c r="AB5955" s="10">
        <v>185748</v>
      </c>
      <c r="AC5955" s="10">
        <v>7646</v>
      </c>
      <c r="AD5955" s="10">
        <v>2249.1581040000001</v>
      </c>
      <c r="AE5955" s="10">
        <v>542093</v>
      </c>
      <c r="AF5955" s="10">
        <v>20</v>
      </c>
      <c r="AG5955" s="10">
        <v>47.06</v>
      </c>
      <c r="AH5955" s="10">
        <v>21.91</v>
      </c>
      <c r="AI5955" s="10">
        <v>100.61</v>
      </c>
      <c r="AJ5955" s="10" t="s">
        <v>40</v>
      </c>
    </row>
    <row r="5956" spans="1:36" x14ac:dyDescent="0.25">
      <c r="A5956" s="10" t="s">
        <v>36</v>
      </c>
      <c r="B5956" s="10" t="s">
        <v>65</v>
      </c>
      <c r="C5956" s="10">
        <v>26</v>
      </c>
      <c r="D5956" s="10" t="s">
        <v>38</v>
      </c>
      <c r="E5956" s="10">
        <v>2616</v>
      </c>
      <c r="F5956" s="10" t="s">
        <v>53</v>
      </c>
      <c r="G5956" s="20">
        <v>786090</v>
      </c>
      <c r="H5956" s="10">
        <v>349.8601013</v>
      </c>
      <c r="I5956" s="10">
        <v>12</v>
      </c>
      <c r="J5956" s="10">
        <v>94</v>
      </c>
      <c r="K5956" s="10">
        <v>58.322242240000001</v>
      </c>
      <c r="L5956" s="10">
        <v>829</v>
      </c>
      <c r="M5956" s="10">
        <v>18</v>
      </c>
      <c r="N5956" s="10">
        <v>6954</v>
      </c>
      <c r="O5956" s="10">
        <v>360082</v>
      </c>
      <c r="P5956" s="10">
        <v>303707</v>
      </c>
      <c r="Q5956" s="10">
        <v>125858</v>
      </c>
      <c r="R5956" s="10">
        <v>130</v>
      </c>
      <c r="S5956" s="10">
        <v>68</v>
      </c>
      <c r="T5956" s="10">
        <v>0</v>
      </c>
      <c r="U5956" s="10">
        <v>1318.1054919999999</v>
      </c>
      <c r="V5956" s="10">
        <v>29052</v>
      </c>
      <c r="W5956" s="10">
        <v>35010</v>
      </c>
      <c r="X5956" s="10">
        <v>77195</v>
      </c>
      <c r="Y5956" s="10">
        <v>149537</v>
      </c>
      <c r="Z5956" s="10">
        <v>0</v>
      </c>
      <c r="AA5956" s="10">
        <v>105184</v>
      </c>
      <c r="AB5956" s="10">
        <v>194326</v>
      </c>
      <c r="AC5956" s="10">
        <v>7783</v>
      </c>
      <c r="AD5956" s="10">
        <v>1259.78325</v>
      </c>
      <c r="AE5956" s="10">
        <v>243999</v>
      </c>
      <c r="AF5956" s="10">
        <v>39</v>
      </c>
      <c r="AG5956" s="10">
        <v>63.92</v>
      </c>
      <c r="AH5956" s="10">
        <v>9.74</v>
      </c>
      <c r="AI5956" s="10">
        <v>100.4</v>
      </c>
      <c r="AJ5956" s="10" t="s">
        <v>40</v>
      </c>
    </row>
    <row r="5957" spans="1:36" x14ac:dyDescent="0.25">
      <c r="A5957" s="10" t="s">
        <v>36</v>
      </c>
      <c r="B5957" s="10" t="s">
        <v>65</v>
      </c>
      <c r="C5957" s="10">
        <v>26</v>
      </c>
      <c r="D5957" s="10" t="s">
        <v>38</v>
      </c>
      <c r="E5957" s="10">
        <v>2619</v>
      </c>
      <c r="F5957" s="10" t="s">
        <v>57</v>
      </c>
      <c r="G5957" s="20">
        <v>203233</v>
      </c>
      <c r="H5957" s="10">
        <v>317.11051090000001</v>
      </c>
      <c r="I5957" s="10">
        <v>20</v>
      </c>
      <c r="J5957" s="10">
        <v>9</v>
      </c>
      <c r="K5957" s="10">
        <v>157.37197760000001</v>
      </c>
      <c r="L5957" s="10">
        <v>388</v>
      </c>
      <c r="M5957" s="10">
        <v>36</v>
      </c>
      <c r="N5957" s="10">
        <v>2674</v>
      </c>
      <c r="O5957" s="10">
        <v>140502</v>
      </c>
      <c r="P5957" s="10">
        <v>68497</v>
      </c>
      <c r="Q5957" s="10">
        <v>11175</v>
      </c>
      <c r="R5957" s="10">
        <v>36</v>
      </c>
      <c r="S5957" s="10">
        <v>7</v>
      </c>
      <c r="T5957" s="10">
        <v>0</v>
      </c>
      <c r="U5957" s="10">
        <v>602.91858760000002</v>
      </c>
      <c r="V5957" s="10">
        <v>6925</v>
      </c>
      <c r="W5957" s="10">
        <v>7257</v>
      </c>
      <c r="X5957" s="10">
        <v>15965</v>
      </c>
      <c r="Y5957" s="10">
        <v>22177</v>
      </c>
      <c r="Z5957" s="10">
        <v>1</v>
      </c>
      <c r="AA5957" s="10">
        <v>33512</v>
      </c>
      <c r="AB5957" s="10">
        <v>44503</v>
      </c>
      <c r="AC5957" s="10">
        <v>3062</v>
      </c>
      <c r="AD5957" s="10">
        <v>445.54660999999999</v>
      </c>
      <c r="AE5957" s="10">
        <v>118255</v>
      </c>
      <c r="AF5957" s="10">
        <v>25</v>
      </c>
      <c r="AG5957" s="10">
        <v>57.88</v>
      </c>
      <c r="AH5957" s="10">
        <v>9.3000000000000007</v>
      </c>
      <c r="AI5957" s="10">
        <v>101.43</v>
      </c>
      <c r="AJ5957" s="10" t="s">
        <v>40</v>
      </c>
    </row>
    <row r="5958" spans="1:36" x14ac:dyDescent="0.25">
      <c r="A5958" s="10" t="s">
        <v>36</v>
      </c>
      <c r="B5958" s="10" t="s">
        <v>65</v>
      </c>
      <c r="C5958" s="10">
        <v>26</v>
      </c>
      <c r="D5958" s="10" t="s">
        <v>38</v>
      </c>
      <c r="E5958" s="10">
        <v>2624</v>
      </c>
      <c r="F5958" s="10" t="s">
        <v>48</v>
      </c>
      <c r="G5958" s="20">
        <v>203713</v>
      </c>
      <c r="H5958" s="10">
        <v>333.35948960000002</v>
      </c>
      <c r="I5958" s="10">
        <v>20</v>
      </c>
      <c r="J5958" s="10">
        <v>9</v>
      </c>
      <c r="K5958" s="10">
        <v>127.3416367</v>
      </c>
      <c r="L5958" s="10">
        <v>195</v>
      </c>
      <c r="M5958" s="10">
        <v>25</v>
      </c>
      <c r="N5958" s="10">
        <v>1065</v>
      </c>
      <c r="O5958" s="10">
        <v>138157</v>
      </c>
      <c r="P5958" s="10">
        <v>117865</v>
      </c>
      <c r="Q5958" s="10">
        <v>15962</v>
      </c>
      <c r="R5958" s="10">
        <v>9</v>
      </c>
      <c r="S5958" s="10">
        <v>2</v>
      </c>
      <c r="T5958" s="10">
        <v>4.7849300000000001</v>
      </c>
      <c r="U5958" s="10">
        <v>592.68603670000005</v>
      </c>
      <c r="V5958" s="10">
        <v>6894</v>
      </c>
      <c r="W5958" s="10">
        <v>7341</v>
      </c>
      <c r="X5958" s="10">
        <v>12755</v>
      </c>
      <c r="Y5958" s="10">
        <v>18742</v>
      </c>
      <c r="Z5958" s="10">
        <v>0</v>
      </c>
      <c r="AA5958" s="10">
        <v>19708</v>
      </c>
      <c r="AB5958" s="10">
        <v>26978</v>
      </c>
      <c r="AC5958" s="10">
        <v>1260</v>
      </c>
      <c r="AD5958" s="10">
        <v>460.55946999999998</v>
      </c>
      <c r="AE5958" s="10">
        <v>108486</v>
      </c>
      <c r="AF5958" s="10">
        <v>12</v>
      </c>
      <c r="AG5958" s="10">
        <v>35.869999999999997</v>
      </c>
      <c r="AH5958" s="10">
        <v>23.03</v>
      </c>
      <c r="AI5958" s="10">
        <v>99.82</v>
      </c>
      <c r="AJ5958" s="10" t="s">
        <v>40</v>
      </c>
    </row>
    <row r="5959" spans="1:36" x14ac:dyDescent="0.25">
      <c r="A5959" s="10" t="s">
        <v>36</v>
      </c>
      <c r="B5959" s="10" t="s">
        <v>65</v>
      </c>
      <c r="C5959" s="10">
        <v>26</v>
      </c>
      <c r="D5959" s="10" t="s">
        <v>38</v>
      </c>
      <c r="E5959" s="10">
        <v>2601</v>
      </c>
      <c r="F5959" s="10" t="s">
        <v>39</v>
      </c>
      <c r="G5959" s="20">
        <v>531259</v>
      </c>
      <c r="H5959" s="10">
        <v>346.07710639999999</v>
      </c>
      <c r="I5959" s="10">
        <v>22</v>
      </c>
      <c r="J5959" s="10">
        <v>21</v>
      </c>
      <c r="K5959" s="10">
        <v>636.43956909999997</v>
      </c>
      <c r="L5959" s="10">
        <v>936</v>
      </c>
      <c r="M5959" s="10">
        <v>651</v>
      </c>
      <c r="N5959" s="10">
        <v>6462</v>
      </c>
      <c r="O5959" s="10">
        <v>232004</v>
      </c>
      <c r="P5959" s="10">
        <v>31143</v>
      </c>
      <c r="Q5959" s="10">
        <v>8741</v>
      </c>
      <c r="R5959" s="10">
        <v>114</v>
      </c>
      <c r="S5959" s="10">
        <v>10</v>
      </c>
      <c r="T5959" s="10">
        <v>4.9256799999999998</v>
      </c>
      <c r="U5959" s="10">
        <v>1444.277979</v>
      </c>
      <c r="V5959" s="10">
        <v>10385</v>
      </c>
      <c r="W5959" s="10">
        <v>10904</v>
      </c>
      <c r="X5959" s="10">
        <v>58929</v>
      </c>
      <c r="Y5959" s="10">
        <v>68142</v>
      </c>
      <c r="Z5959" s="10">
        <v>2</v>
      </c>
      <c r="AA5959" s="10">
        <v>118336</v>
      </c>
      <c r="AB5959" s="10">
        <v>135154</v>
      </c>
      <c r="AC5959" s="10">
        <v>7398</v>
      </c>
      <c r="AD5959" s="10">
        <v>802.91273000000001</v>
      </c>
      <c r="AE5959" s="10">
        <v>120406</v>
      </c>
      <c r="AF5959" s="10">
        <v>43</v>
      </c>
      <c r="AG5959" s="10">
        <v>73.900000000000006</v>
      </c>
      <c r="AH5959" s="10">
        <v>7.74</v>
      </c>
      <c r="AI5959" s="10">
        <v>101.68</v>
      </c>
      <c r="AJ5959" s="10" t="s">
        <v>40</v>
      </c>
    </row>
    <row r="5960" spans="1:36" x14ac:dyDescent="0.25">
      <c r="A5960" s="10" t="s">
        <v>36</v>
      </c>
      <c r="B5960" s="10" t="s">
        <v>65</v>
      </c>
      <c r="C5960" s="10">
        <v>26</v>
      </c>
      <c r="D5960" s="10" t="s">
        <v>38</v>
      </c>
      <c r="E5960" s="10">
        <v>2604</v>
      </c>
      <c r="F5960" s="10" t="s">
        <v>42</v>
      </c>
      <c r="G5960" s="20">
        <v>1213058</v>
      </c>
      <c r="H5960" s="10">
        <v>318.89675820000002</v>
      </c>
      <c r="I5960" s="10">
        <v>20</v>
      </c>
      <c r="J5960" s="10">
        <v>62</v>
      </c>
      <c r="K5960" s="10">
        <v>682.93799290000004</v>
      </c>
      <c r="L5960" s="10">
        <v>1415</v>
      </c>
      <c r="M5960" s="10">
        <v>152</v>
      </c>
      <c r="N5960" s="10">
        <v>6308</v>
      </c>
      <c r="O5960" s="10">
        <v>698880</v>
      </c>
      <c r="P5960" s="10">
        <v>584990</v>
      </c>
      <c r="Q5960" s="10">
        <v>74351</v>
      </c>
      <c r="R5960" s="10">
        <v>0</v>
      </c>
      <c r="S5960" s="10">
        <v>0</v>
      </c>
      <c r="T5960" s="10">
        <v>35.143949999999997</v>
      </c>
      <c r="U5960" s="10">
        <v>2946.7876070000002</v>
      </c>
      <c r="V5960" s="10">
        <v>34761</v>
      </c>
      <c r="W5960" s="10">
        <v>36403</v>
      </c>
      <c r="X5960" s="10">
        <v>66391</v>
      </c>
      <c r="Y5960" s="10">
        <v>88869</v>
      </c>
      <c r="Z5960" s="10">
        <v>1</v>
      </c>
      <c r="AA5960" s="10">
        <v>107091</v>
      </c>
      <c r="AB5960" s="10">
        <v>134818</v>
      </c>
      <c r="AC5960" s="10">
        <v>7723</v>
      </c>
      <c r="AD5960" s="10">
        <v>2228.7056640000001</v>
      </c>
      <c r="AE5960" s="10">
        <v>569920</v>
      </c>
      <c r="AF5960" s="10">
        <v>24</v>
      </c>
      <c r="AG5960" s="10">
        <v>81.67</v>
      </c>
      <c r="AH5960" s="10">
        <v>9.89</v>
      </c>
      <c r="AI5960" s="10">
        <v>100.98</v>
      </c>
      <c r="AJ5960" s="10" t="s">
        <v>40</v>
      </c>
    </row>
    <row r="5961" spans="1:36" x14ac:dyDescent="0.25">
      <c r="A5961" s="10" t="s">
        <v>36</v>
      </c>
      <c r="B5961" s="10" t="s">
        <v>65</v>
      </c>
      <c r="C5961" s="10">
        <v>26</v>
      </c>
      <c r="D5961" s="10" t="s">
        <v>38</v>
      </c>
      <c r="E5961" s="10">
        <v>2608</v>
      </c>
      <c r="F5961" s="10" t="s">
        <v>44</v>
      </c>
      <c r="G5961" s="20">
        <v>396566</v>
      </c>
      <c r="H5961" s="10">
        <v>347.21204180000001</v>
      </c>
      <c r="I5961" s="10">
        <v>23</v>
      </c>
      <c r="J5961" s="10">
        <v>15</v>
      </c>
      <c r="K5961" s="10">
        <v>350.83004990000001</v>
      </c>
      <c r="L5961" s="10">
        <v>581</v>
      </c>
      <c r="M5961" s="10">
        <v>113</v>
      </c>
      <c r="N5961" s="10">
        <v>4332</v>
      </c>
      <c r="O5961" s="10">
        <v>293826</v>
      </c>
      <c r="P5961" s="10">
        <v>179536</v>
      </c>
      <c r="Q5961" s="10">
        <v>24800</v>
      </c>
      <c r="R5961" s="10">
        <v>0</v>
      </c>
      <c r="S5961" s="10">
        <v>11</v>
      </c>
      <c r="T5961" s="10">
        <v>22.961649999999999</v>
      </c>
      <c r="U5961" s="10">
        <v>1393.9909540000001</v>
      </c>
      <c r="V5961" s="10">
        <v>12736</v>
      </c>
      <c r="W5961" s="10">
        <v>13274</v>
      </c>
      <c r="X5961" s="10">
        <v>29051</v>
      </c>
      <c r="Y5961" s="10">
        <v>43655</v>
      </c>
      <c r="Z5961" s="10">
        <v>3</v>
      </c>
      <c r="AA5961" s="10">
        <v>51978</v>
      </c>
      <c r="AB5961" s="10">
        <v>72989</v>
      </c>
      <c r="AC5961" s="10">
        <v>4913</v>
      </c>
      <c r="AD5961" s="10">
        <v>1020.199254</v>
      </c>
      <c r="AE5961" s="10">
        <v>234495</v>
      </c>
      <c r="AF5961" s="10">
        <v>32</v>
      </c>
      <c r="AG5961" s="10">
        <v>47.59</v>
      </c>
      <c r="AH5961" s="10">
        <v>5.09</v>
      </c>
      <c r="AI5961" s="10">
        <v>103.62</v>
      </c>
      <c r="AJ5961" s="10" t="s">
        <v>40</v>
      </c>
    </row>
    <row r="5962" spans="1:36" x14ac:dyDescent="0.25">
      <c r="A5962" s="10" t="s">
        <v>36</v>
      </c>
      <c r="B5962" s="10" t="s">
        <v>65</v>
      </c>
      <c r="C5962" s="10">
        <v>26</v>
      </c>
      <c r="D5962" s="10" t="s">
        <v>38</v>
      </c>
      <c r="E5962" s="10">
        <v>2609</v>
      </c>
      <c r="F5962" s="10" t="s">
        <v>51</v>
      </c>
      <c r="G5962" s="20">
        <v>1013896</v>
      </c>
      <c r="H5962" s="10">
        <v>329.43679539999999</v>
      </c>
      <c r="I5962" s="10">
        <v>17</v>
      </c>
      <c r="J5962" s="10">
        <v>79</v>
      </c>
      <c r="K5962" s="10">
        <v>258.30767150000003</v>
      </c>
      <c r="L5962" s="10">
        <v>1091</v>
      </c>
      <c r="M5962" s="10">
        <v>118</v>
      </c>
      <c r="N5962" s="10">
        <v>6539</v>
      </c>
      <c r="O5962" s="10">
        <v>671518</v>
      </c>
      <c r="P5962" s="10">
        <v>438455</v>
      </c>
      <c r="Q5962" s="10">
        <v>87353</v>
      </c>
      <c r="R5962" s="10">
        <v>0</v>
      </c>
      <c r="S5962" s="10">
        <v>0</v>
      </c>
      <c r="T5962" s="10">
        <v>28.32066</v>
      </c>
      <c r="U5962" s="10">
        <v>2498.8557110000002</v>
      </c>
      <c r="V5962" s="10">
        <v>38970</v>
      </c>
      <c r="W5962" s="10">
        <v>41957</v>
      </c>
      <c r="X5962" s="10">
        <v>85433</v>
      </c>
      <c r="Y5962" s="10">
        <v>132191</v>
      </c>
      <c r="Z5962" s="10">
        <v>6</v>
      </c>
      <c r="AA5962" s="10">
        <v>128579</v>
      </c>
      <c r="AB5962" s="10">
        <v>185743</v>
      </c>
      <c r="AC5962" s="10">
        <v>7630</v>
      </c>
      <c r="AD5962" s="10">
        <v>2212.2273799999998</v>
      </c>
      <c r="AE5962" s="10">
        <v>532835</v>
      </c>
      <c r="AF5962" s="10">
        <v>20</v>
      </c>
      <c r="AG5962" s="10">
        <v>46.97</v>
      </c>
      <c r="AH5962" s="10">
        <v>21.91</v>
      </c>
      <c r="AI5962" s="10">
        <v>100.62</v>
      </c>
      <c r="AJ5962" s="10" t="s">
        <v>40</v>
      </c>
    </row>
    <row r="5963" spans="1:36" x14ac:dyDescent="0.25">
      <c r="A5963" s="10" t="s">
        <v>36</v>
      </c>
      <c r="B5963" s="10" t="s">
        <v>65</v>
      </c>
      <c r="C5963" s="10">
        <v>26</v>
      </c>
      <c r="D5963" s="10" t="s">
        <v>38</v>
      </c>
      <c r="E5963" s="10">
        <v>2610</v>
      </c>
      <c r="F5963" s="10" t="s">
        <v>52</v>
      </c>
      <c r="G5963" s="20">
        <v>1039903</v>
      </c>
      <c r="H5963" s="10">
        <v>328.5226725</v>
      </c>
      <c r="I5963" s="10">
        <v>17</v>
      </c>
      <c r="J5963" s="10">
        <v>67</v>
      </c>
      <c r="K5963" s="10">
        <v>351.5391037</v>
      </c>
      <c r="L5963" s="10">
        <v>676</v>
      </c>
      <c r="M5963" s="10">
        <v>15</v>
      </c>
      <c r="N5963" s="10">
        <v>3057</v>
      </c>
      <c r="O5963" s="10">
        <v>623729</v>
      </c>
      <c r="P5963" s="10">
        <v>500977</v>
      </c>
      <c r="Q5963" s="10">
        <v>77393</v>
      </c>
      <c r="R5963" s="10">
        <v>99</v>
      </c>
      <c r="S5963" s="10">
        <v>18</v>
      </c>
      <c r="T5963" s="10">
        <v>24.360610000000001</v>
      </c>
      <c r="U5963" s="10">
        <v>2424.990894</v>
      </c>
      <c r="V5963" s="10">
        <v>34698</v>
      </c>
      <c r="W5963" s="10">
        <v>36905</v>
      </c>
      <c r="X5963" s="10">
        <v>61340</v>
      </c>
      <c r="Y5963" s="10">
        <v>98365</v>
      </c>
      <c r="Z5963" s="10">
        <v>0</v>
      </c>
      <c r="AA5963" s="10">
        <v>85864</v>
      </c>
      <c r="AB5963" s="10">
        <v>129469</v>
      </c>
      <c r="AC5963" s="10">
        <v>3733</v>
      </c>
      <c r="AD5963" s="10">
        <v>2049.0911799999999</v>
      </c>
      <c r="AE5963" s="10">
        <v>464116</v>
      </c>
      <c r="AF5963" s="10">
        <v>12</v>
      </c>
      <c r="AG5963" s="10">
        <v>45.11</v>
      </c>
      <c r="AH5963" s="10">
        <v>22.96</v>
      </c>
      <c r="AI5963" s="10">
        <v>99.97</v>
      </c>
      <c r="AJ5963" s="10" t="s">
        <v>40</v>
      </c>
    </row>
    <row r="5964" spans="1:36" x14ac:dyDescent="0.25">
      <c r="A5964" s="10" t="s">
        <v>36</v>
      </c>
      <c r="B5964" s="10" t="s">
        <v>65</v>
      </c>
      <c r="C5964" s="10">
        <v>26</v>
      </c>
      <c r="D5964" s="10" t="s">
        <v>38</v>
      </c>
      <c r="E5964" s="10">
        <v>2619</v>
      </c>
      <c r="F5964" s="10" t="s">
        <v>57</v>
      </c>
      <c r="G5964" s="20">
        <v>203233</v>
      </c>
      <c r="H5964" s="10">
        <v>312.24224880000003</v>
      </c>
      <c r="I5964" s="10">
        <v>19</v>
      </c>
      <c r="J5964" s="10">
        <v>7</v>
      </c>
      <c r="K5964" s="10">
        <v>127.1418694</v>
      </c>
      <c r="L5964" s="10">
        <v>388</v>
      </c>
      <c r="M5964" s="10">
        <v>39</v>
      </c>
      <c r="N5964" s="10">
        <v>2653</v>
      </c>
      <c r="O5964" s="10">
        <v>135043</v>
      </c>
      <c r="P5964" s="10">
        <v>65502</v>
      </c>
      <c r="Q5964" s="10">
        <v>11168</v>
      </c>
      <c r="R5964" s="10">
        <v>36</v>
      </c>
      <c r="S5964" s="10">
        <v>7</v>
      </c>
      <c r="T5964" s="10">
        <v>0</v>
      </c>
      <c r="U5964" s="10">
        <v>548.8031694</v>
      </c>
      <c r="V5964" s="10">
        <v>6840</v>
      </c>
      <c r="W5964" s="10">
        <v>7157</v>
      </c>
      <c r="X5964" s="10">
        <v>15950</v>
      </c>
      <c r="Y5964" s="10">
        <v>22158</v>
      </c>
      <c r="Z5964" s="10">
        <v>1</v>
      </c>
      <c r="AA5964" s="10">
        <v>33510</v>
      </c>
      <c r="AB5964" s="10">
        <v>44495</v>
      </c>
      <c r="AC5964" s="10">
        <v>3041</v>
      </c>
      <c r="AD5964" s="10">
        <v>421.66129999999998</v>
      </c>
      <c r="AE5964" s="10">
        <v>113554</v>
      </c>
      <c r="AF5964" s="10">
        <v>26</v>
      </c>
      <c r="AG5964" s="10">
        <v>57.08</v>
      </c>
      <c r="AH5964" s="10">
        <v>9.33</v>
      </c>
      <c r="AI5964" s="10">
        <v>101.14</v>
      </c>
      <c r="AJ5964" s="10" t="s">
        <v>40</v>
      </c>
    </row>
    <row r="5965" spans="1:36" x14ac:dyDescent="0.25">
      <c r="A5965" s="10" t="s">
        <v>36</v>
      </c>
      <c r="B5965" s="10" t="s">
        <v>65</v>
      </c>
      <c r="C5965" s="10">
        <v>26</v>
      </c>
      <c r="D5965" s="10" t="s">
        <v>38</v>
      </c>
      <c r="E5965" s="10">
        <v>2623</v>
      </c>
      <c r="F5965" s="10" t="s">
        <v>56</v>
      </c>
      <c r="G5965" s="20">
        <v>1331889</v>
      </c>
      <c r="H5965" s="10">
        <v>297.08411849999999</v>
      </c>
      <c r="I5965" s="10">
        <v>11</v>
      </c>
      <c r="J5965" s="10">
        <v>67</v>
      </c>
      <c r="K5965" s="10">
        <v>1390.453233</v>
      </c>
      <c r="L5965" s="10">
        <v>277</v>
      </c>
      <c r="M5965" s="10">
        <v>54</v>
      </c>
      <c r="N5965" s="10">
        <v>4397</v>
      </c>
      <c r="O5965" s="10">
        <v>369990</v>
      </c>
      <c r="P5965" s="10">
        <v>223555</v>
      </c>
      <c r="Q5965" s="10">
        <v>114585</v>
      </c>
      <c r="R5965" s="10">
        <v>105</v>
      </c>
      <c r="S5965" s="10">
        <v>76</v>
      </c>
      <c r="T5965" s="10">
        <v>0.44349</v>
      </c>
      <c r="U5965" s="10">
        <v>2490.0782530000001</v>
      </c>
      <c r="V5965" s="10">
        <v>31075</v>
      </c>
      <c r="W5965" s="10">
        <v>39675</v>
      </c>
      <c r="X5965" s="10">
        <v>107030</v>
      </c>
      <c r="Y5965" s="10">
        <v>201919</v>
      </c>
      <c r="Z5965" s="10">
        <v>1</v>
      </c>
      <c r="AA5965" s="10">
        <v>139125</v>
      </c>
      <c r="AB5965" s="10">
        <v>253514</v>
      </c>
      <c r="AC5965" s="10">
        <v>4674</v>
      </c>
      <c r="AD5965" s="10">
        <v>1099.1815300000001</v>
      </c>
      <c r="AE5965" s="10">
        <v>201536</v>
      </c>
      <c r="AF5965" s="10">
        <v>37</v>
      </c>
      <c r="AG5965" s="10">
        <v>67.45</v>
      </c>
      <c r="AH5965" s="10">
        <v>1.62</v>
      </c>
      <c r="AI5965" s="10">
        <v>122.73</v>
      </c>
      <c r="AJ5965" s="10" t="s">
        <v>40</v>
      </c>
    </row>
    <row r="5966" spans="1:36" x14ac:dyDescent="0.25">
      <c r="A5966" s="10" t="s">
        <v>36</v>
      </c>
      <c r="B5966" s="10" t="s">
        <v>66</v>
      </c>
      <c r="C5966" s="10">
        <v>26</v>
      </c>
      <c r="D5966" s="10" t="s">
        <v>38</v>
      </c>
      <c r="E5966" s="10">
        <v>2603</v>
      </c>
      <c r="F5966" s="10" t="s">
        <v>59</v>
      </c>
      <c r="G5966" s="20">
        <v>1054450</v>
      </c>
      <c r="H5966" s="10">
        <v>328.05958029999999</v>
      </c>
      <c r="I5966" s="10">
        <v>20</v>
      </c>
      <c r="J5966" s="10">
        <v>24</v>
      </c>
      <c r="K5966" s="10">
        <v>560.79278190000002</v>
      </c>
      <c r="L5966" s="10">
        <v>1559</v>
      </c>
      <c r="M5966" s="10">
        <v>238</v>
      </c>
      <c r="N5966" s="10">
        <v>7582</v>
      </c>
      <c r="O5966" s="10">
        <v>427269</v>
      </c>
      <c r="P5966" s="10">
        <v>348794</v>
      </c>
      <c r="Q5966" s="10">
        <v>87557</v>
      </c>
      <c r="R5966" s="10">
        <v>51</v>
      </c>
      <c r="S5966" s="10">
        <v>62</v>
      </c>
      <c r="T5966" s="10">
        <v>0</v>
      </c>
      <c r="U5966" s="10">
        <v>1962.4896699999999</v>
      </c>
      <c r="V5966" s="10">
        <v>21095</v>
      </c>
      <c r="W5966" s="10">
        <v>24706</v>
      </c>
      <c r="X5966" s="10">
        <v>66983</v>
      </c>
      <c r="Y5966" s="10">
        <v>107399</v>
      </c>
      <c r="Z5966" s="10">
        <v>5</v>
      </c>
      <c r="AA5966" s="10">
        <v>115887</v>
      </c>
      <c r="AB5966" s="10">
        <v>177214</v>
      </c>
      <c r="AC5966" s="10">
        <v>9141</v>
      </c>
      <c r="AD5966" s="10">
        <v>1401.6968879999999</v>
      </c>
      <c r="AE5966" s="10">
        <v>241003</v>
      </c>
      <c r="AF5966" s="10">
        <v>25</v>
      </c>
      <c r="AG5966" s="10">
        <v>72.8</v>
      </c>
      <c r="AH5966" s="10">
        <v>5.74</v>
      </c>
      <c r="AI5966" s="10">
        <v>101.93</v>
      </c>
      <c r="AJ5966" s="10" t="s">
        <v>40</v>
      </c>
    </row>
    <row r="5967" spans="1:36" x14ac:dyDescent="0.25">
      <c r="A5967" s="10" t="s">
        <v>36</v>
      </c>
      <c r="B5967" s="10" t="s">
        <v>66</v>
      </c>
      <c r="C5967" s="10">
        <v>26</v>
      </c>
      <c r="D5967" s="10" t="s">
        <v>38</v>
      </c>
      <c r="E5967" s="10">
        <v>2604</v>
      </c>
      <c r="F5967" s="10" t="s">
        <v>42</v>
      </c>
      <c r="G5967" s="20">
        <v>1484176</v>
      </c>
      <c r="H5967" s="10">
        <v>320.46837499999998</v>
      </c>
      <c r="I5967" s="10">
        <v>21</v>
      </c>
      <c r="J5967" s="10">
        <v>63</v>
      </c>
      <c r="K5967" s="10">
        <v>713.14275780000003</v>
      </c>
      <c r="L5967" s="10">
        <v>1517</v>
      </c>
      <c r="M5967" s="10">
        <v>147</v>
      </c>
      <c r="N5967" s="10">
        <v>6328</v>
      </c>
      <c r="O5967" s="10">
        <v>752597</v>
      </c>
      <c r="P5967" s="10">
        <v>629205</v>
      </c>
      <c r="Q5967" s="10">
        <v>74460</v>
      </c>
      <c r="R5967" s="10">
        <v>0</v>
      </c>
      <c r="S5967" s="10">
        <v>0</v>
      </c>
      <c r="T5967" s="10">
        <v>35.885539999999999</v>
      </c>
      <c r="U5967" s="10">
        <v>3160.8636740000002</v>
      </c>
      <c r="V5967" s="10">
        <v>35686</v>
      </c>
      <c r="W5967" s="10">
        <v>37422</v>
      </c>
      <c r="X5967" s="10">
        <v>66491</v>
      </c>
      <c r="Y5967" s="10">
        <v>89001</v>
      </c>
      <c r="Z5967" s="10">
        <v>1</v>
      </c>
      <c r="AA5967" s="10">
        <v>107175</v>
      </c>
      <c r="AB5967" s="10">
        <v>134935</v>
      </c>
      <c r="AC5967" s="10">
        <v>7845</v>
      </c>
      <c r="AD5967" s="10">
        <v>2411.835376</v>
      </c>
      <c r="AE5967" s="10">
        <v>613042</v>
      </c>
      <c r="AF5967" s="10">
        <v>24</v>
      </c>
      <c r="AG5967" s="10">
        <v>81.349999999999994</v>
      </c>
      <c r="AH5967" s="10">
        <v>10.46</v>
      </c>
      <c r="AI5967" s="10">
        <v>101.01</v>
      </c>
      <c r="AJ5967" s="10" t="s">
        <v>40</v>
      </c>
    </row>
    <row r="5968" spans="1:36" x14ac:dyDescent="0.25">
      <c r="A5968" s="10" t="s">
        <v>36</v>
      </c>
      <c r="B5968" s="10" t="s">
        <v>66</v>
      </c>
      <c r="C5968" s="10">
        <v>26</v>
      </c>
      <c r="D5968" s="10" t="s">
        <v>38</v>
      </c>
      <c r="E5968" s="10">
        <v>2605</v>
      </c>
      <c r="F5968" s="10" t="s">
        <v>43</v>
      </c>
      <c r="G5968" s="20">
        <v>315023</v>
      </c>
      <c r="H5968" s="10">
        <v>329.69654279999997</v>
      </c>
      <c r="I5968" s="10">
        <v>27</v>
      </c>
      <c r="J5968" s="10">
        <v>14</v>
      </c>
      <c r="K5968" s="10">
        <v>575.6867747</v>
      </c>
      <c r="L5968" s="10">
        <v>743</v>
      </c>
      <c r="M5968" s="10">
        <v>190</v>
      </c>
      <c r="N5968" s="10">
        <v>4582</v>
      </c>
      <c r="O5968" s="10">
        <v>355251</v>
      </c>
      <c r="P5968" s="10">
        <v>334117</v>
      </c>
      <c r="Q5968" s="10">
        <v>44512</v>
      </c>
      <c r="R5968" s="10">
        <v>173</v>
      </c>
      <c r="S5968" s="10">
        <v>8</v>
      </c>
      <c r="T5968" s="10">
        <v>8.7236600000000006</v>
      </c>
      <c r="U5968" s="10">
        <v>1755.6606999999999</v>
      </c>
      <c r="V5968" s="10">
        <v>13108</v>
      </c>
      <c r="W5968" s="10">
        <v>13707</v>
      </c>
      <c r="X5968" s="10">
        <v>35978</v>
      </c>
      <c r="Y5968" s="10">
        <v>48970</v>
      </c>
      <c r="Z5968" s="10">
        <v>0</v>
      </c>
      <c r="AA5968" s="10">
        <v>72865</v>
      </c>
      <c r="AB5968" s="10">
        <v>97366</v>
      </c>
      <c r="AC5968" s="10">
        <v>5325</v>
      </c>
      <c r="AD5968" s="10">
        <v>1171.2502649999999</v>
      </c>
      <c r="AE5968" s="10">
        <v>272925</v>
      </c>
      <c r="AF5968" s="10">
        <v>31</v>
      </c>
      <c r="AG5968" s="10">
        <v>86.68</v>
      </c>
      <c r="AH5968" s="10">
        <v>7.48</v>
      </c>
      <c r="AI5968" s="10">
        <v>101.2</v>
      </c>
      <c r="AJ5968" s="10" t="s">
        <v>40</v>
      </c>
    </row>
    <row r="5969" spans="1:36" x14ac:dyDescent="0.25">
      <c r="A5969" s="10" t="s">
        <v>36</v>
      </c>
      <c r="B5969" s="10" t="s">
        <v>66</v>
      </c>
      <c r="C5969" s="10">
        <v>26</v>
      </c>
      <c r="D5969" s="10" t="s">
        <v>38</v>
      </c>
      <c r="E5969" s="10">
        <v>2608</v>
      </c>
      <c r="F5969" s="10" t="s">
        <v>44</v>
      </c>
      <c r="G5969" s="20">
        <v>573085</v>
      </c>
      <c r="H5969" s="10">
        <v>310.35910790000003</v>
      </c>
      <c r="I5969" s="10">
        <v>24</v>
      </c>
      <c r="J5969" s="10">
        <v>16</v>
      </c>
      <c r="K5969" s="10">
        <v>350.83004990000001</v>
      </c>
      <c r="L5969" s="10">
        <v>595</v>
      </c>
      <c r="M5969" s="10">
        <v>109</v>
      </c>
      <c r="N5969" s="10">
        <v>4387</v>
      </c>
      <c r="O5969" s="10">
        <v>336329</v>
      </c>
      <c r="P5969" s="10">
        <v>203659</v>
      </c>
      <c r="Q5969" s="10">
        <v>24823</v>
      </c>
      <c r="R5969" s="10">
        <v>0</v>
      </c>
      <c r="S5969" s="10">
        <v>11</v>
      </c>
      <c r="T5969" s="10">
        <v>22.961649999999999</v>
      </c>
      <c r="U5969" s="10">
        <v>1417.6193840000001</v>
      </c>
      <c r="V5969" s="10">
        <v>13584</v>
      </c>
      <c r="W5969" s="10">
        <v>14200</v>
      </c>
      <c r="X5969" s="10">
        <v>29087</v>
      </c>
      <c r="Y5969" s="10">
        <v>43714</v>
      </c>
      <c r="Z5969" s="10">
        <v>3</v>
      </c>
      <c r="AA5969" s="10">
        <v>52013</v>
      </c>
      <c r="AB5969" s="10">
        <v>73041</v>
      </c>
      <c r="AC5969" s="10">
        <v>4982</v>
      </c>
      <c r="AD5969" s="10">
        <v>1043.8276840000001</v>
      </c>
      <c r="AE5969" s="10">
        <v>268388</v>
      </c>
      <c r="AF5969" s="10">
        <v>32</v>
      </c>
      <c r="AG5969" s="10">
        <v>50.09</v>
      </c>
      <c r="AH5969" s="10">
        <v>5.5</v>
      </c>
      <c r="AI5969" s="10">
        <v>103.8</v>
      </c>
      <c r="AJ5969" s="10" t="s">
        <v>40</v>
      </c>
    </row>
    <row r="5970" spans="1:36" x14ac:dyDescent="0.25">
      <c r="A5970" s="10" t="s">
        <v>36</v>
      </c>
      <c r="B5970" s="10" t="s">
        <v>66</v>
      </c>
      <c r="C5970" s="10">
        <v>26</v>
      </c>
      <c r="D5970" s="10" t="s">
        <v>38</v>
      </c>
      <c r="E5970" s="10">
        <v>2612</v>
      </c>
      <c r="F5970" s="10" t="s">
        <v>60</v>
      </c>
      <c r="G5970" s="20">
        <v>568864</v>
      </c>
      <c r="H5970" s="10">
        <v>342.8431124</v>
      </c>
      <c r="I5970" s="10">
        <v>16</v>
      </c>
      <c r="J5970" s="10">
        <v>64</v>
      </c>
      <c r="K5970" s="10">
        <v>175.9332631</v>
      </c>
      <c r="L5970" s="10">
        <v>617</v>
      </c>
      <c r="M5970" s="10">
        <v>11</v>
      </c>
      <c r="N5970" s="10">
        <v>1079</v>
      </c>
      <c r="O5970" s="10">
        <v>299125</v>
      </c>
      <c r="P5970" s="10">
        <v>240917</v>
      </c>
      <c r="Q5970" s="10">
        <v>57942</v>
      </c>
      <c r="R5970" s="10">
        <v>28</v>
      </c>
      <c r="S5970" s="10">
        <v>4</v>
      </c>
      <c r="T5970" s="10">
        <v>34.499250000000004</v>
      </c>
      <c r="U5970" s="10">
        <v>1235.9619729999999</v>
      </c>
      <c r="V5970" s="10">
        <v>18455</v>
      </c>
      <c r="W5970" s="10">
        <v>22549</v>
      </c>
      <c r="X5970" s="10">
        <v>38777</v>
      </c>
      <c r="Y5970" s="10">
        <v>72608</v>
      </c>
      <c r="Z5970" s="10">
        <v>0</v>
      </c>
      <c r="AA5970" s="10">
        <v>52584</v>
      </c>
      <c r="AB5970" s="10">
        <v>92990</v>
      </c>
      <c r="AC5970" s="10">
        <v>1696</v>
      </c>
      <c r="AD5970" s="10">
        <v>1025.52946</v>
      </c>
      <c r="AE5970" s="10">
        <v>203409</v>
      </c>
      <c r="AF5970" s="10">
        <v>6</v>
      </c>
      <c r="AG5970" s="10">
        <v>76.459999999999994</v>
      </c>
      <c r="AH5970" s="10">
        <v>3.23</v>
      </c>
      <c r="AI5970" s="10">
        <v>101.35</v>
      </c>
      <c r="AJ5970" s="10" t="s">
        <v>40</v>
      </c>
    </row>
    <row r="5971" spans="1:36" x14ac:dyDescent="0.25">
      <c r="A5971" s="10" t="s">
        <v>36</v>
      </c>
      <c r="B5971" s="10" t="s">
        <v>66</v>
      </c>
      <c r="C5971" s="10">
        <v>26</v>
      </c>
      <c r="D5971" s="10" t="s">
        <v>38</v>
      </c>
      <c r="E5971" s="10">
        <v>2615</v>
      </c>
      <c r="F5971" s="10" t="s">
        <v>50</v>
      </c>
      <c r="G5971" s="20">
        <v>790544</v>
      </c>
      <c r="H5971" s="10">
        <v>319.53530940000002</v>
      </c>
      <c r="I5971" s="10">
        <v>15</v>
      </c>
      <c r="J5971" s="10">
        <v>27</v>
      </c>
      <c r="K5971" s="10">
        <v>89.573763499999998</v>
      </c>
      <c r="L5971" s="10">
        <v>228</v>
      </c>
      <c r="M5971" s="10">
        <v>19</v>
      </c>
      <c r="N5971" s="10">
        <v>3714</v>
      </c>
      <c r="O5971" s="10">
        <v>355019</v>
      </c>
      <c r="P5971" s="10">
        <v>324733</v>
      </c>
      <c r="Q5971" s="10">
        <v>86177</v>
      </c>
      <c r="R5971" s="10">
        <v>14</v>
      </c>
      <c r="S5971" s="10">
        <v>15</v>
      </c>
      <c r="T5971" s="10">
        <v>16.442789999999999</v>
      </c>
      <c r="U5971" s="10">
        <v>1240.4276130000001</v>
      </c>
      <c r="V5971" s="10">
        <v>23010</v>
      </c>
      <c r="W5971" s="10">
        <v>25807</v>
      </c>
      <c r="X5971" s="10">
        <v>55764</v>
      </c>
      <c r="Y5971" s="10">
        <v>95404</v>
      </c>
      <c r="Z5971" s="10">
        <v>0</v>
      </c>
      <c r="AA5971" s="10">
        <v>90545</v>
      </c>
      <c r="AB5971" s="10">
        <v>146691</v>
      </c>
      <c r="AC5971" s="10">
        <v>3942</v>
      </c>
      <c r="AD5971" s="10">
        <v>1134.4110599999999</v>
      </c>
      <c r="AE5971" s="10">
        <v>252775</v>
      </c>
      <c r="AF5971" s="10">
        <v>10</v>
      </c>
      <c r="AG5971" s="10">
        <v>64.14</v>
      </c>
      <c r="AH5971" s="10">
        <v>19.05</v>
      </c>
      <c r="AI5971" s="10">
        <v>104.13</v>
      </c>
      <c r="AJ5971" s="10" t="s">
        <v>40</v>
      </c>
    </row>
    <row r="5972" spans="1:36" x14ac:dyDescent="0.25">
      <c r="A5972" s="10" t="s">
        <v>36</v>
      </c>
      <c r="B5972" s="10" t="s">
        <v>66</v>
      </c>
      <c r="C5972" s="10">
        <v>26</v>
      </c>
      <c r="D5972" s="10" t="s">
        <v>38</v>
      </c>
      <c r="E5972" s="10">
        <v>2619</v>
      </c>
      <c r="F5972" s="10" t="s">
        <v>57</v>
      </c>
      <c r="G5972" s="20">
        <v>263429</v>
      </c>
      <c r="H5972" s="10">
        <v>312.00687920000001</v>
      </c>
      <c r="I5972" s="10">
        <v>20</v>
      </c>
      <c r="J5972" s="10">
        <v>9</v>
      </c>
      <c r="K5972" s="10">
        <v>166.93050819999999</v>
      </c>
      <c r="L5972" s="10">
        <v>421</v>
      </c>
      <c r="M5972" s="10">
        <v>33</v>
      </c>
      <c r="N5972" s="10">
        <v>2651</v>
      </c>
      <c r="O5972" s="10">
        <v>153361</v>
      </c>
      <c r="P5972" s="10">
        <v>74286</v>
      </c>
      <c r="Q5972" s="10">
        <v>11191</v>
      </c>
      <c r="R5972" s="10">
        <v>40</v>
      </c>
      <c r="S5972" s="10">
        <v>7</v>
      </c>
      <c r="T5972" s="10">
        <v>0</v>
      </c>
      <c r="U5972" s="10">
        <v>645.42737820000002</v>
      </c>
      <c r="V5972" s="10">
        <v>7306</v>
      </c>
      <c r="W5972" s="10">
        <v>7668</v>
      </c>
      <c r="X5972" s="10">
        <v>15984</v>
      </c>
      <c r="Y5972" s="10">
        <v>22207</v>
      </c>
      <c r="Z5972" s="10">
        <v>2</v>
      </c>
      <c r="AA5972" s="10">
        <v>33524</v>
      </c>
      <c r="AB5972" s="10">
        <v>44526</v>
      </c>
      <c r="AC5972" s="10">
        <v>3072</v>
      </c>
      <c r="AD5972" s="10">
        <v>478.49687</v>
      </c>
      <c r="AE5972" s="10">
        <v>129153</v>
      </c>
      <c r="AF5972" s="10">
        <v>25</v>
      </c>
      <c r="AG5972" s="10">
        <v>58.92</v>
      </c>
      <c r="AH5972" s="10">
        <v>10.029999999999999</v>
      </c>
      <c r="AI5972" s="10">
        <v>101.38</v>
      </c>
      <c r="AJ5972" s="10" t="s">
        <v>40</v>
      </c>
    </row>
    <row r="5973" spans="1:36" x14ac:dyDescent="0.25">
      <c r="A5973" s="10" t="s">
        <v>36</v>
      </c>
      <c r="B5973" s="10" t="s">
        <v>66</v>
      </c>
      <c r="C5973" s="10">
        <v>26</v>
      </c>
      <c r="D5973" s="10" t="s">
        <v>38</v>
      </c>
      <c r="E5973" s="10">
        <v>2622</v>
      </c>
      <c r="F5973" s="10" t="s">
        <v>63</v>
      </c>
      <c r="G5973" s="20">
        <v>434684</v>
      </c>
      <c r="H5973" s="10">
        <v>327.3672914</v>
      </c>
      <c r="I5973" s="10">
        <v>26</v>
      </c>
      <c r="J5973" s="10">
        <v>6</v>
      </c>
      <c r="K5973" s="10">
        <v>341.65905379999998</v>
      </c>
      <c r="L5973" s="10">
        <v>426</v>
      </c>
      <c r="M5973" s="10">
        <v>153</v>
      </c>
      <c r="N5973" s="10">
        <v>4169</v>
      </c>
      <c r="O5973" s="10">
        <v>97907</v>
      </c>
      <c r="P5973" s="10">
        <v>47642</v>
      </c>
      <c r="Q5973" s="10">
        <v>14261</v>
      </c>
      <c r="R5973" s="10">
        <v>0</v>
      </c>
      <c r="S5973" s="10">
        <v>4</v>
      </c>
      <c r="T5973" s="10">
        <v>15.648350000000001</v>
      </c>
      <c r="U5973" s="10">
        <v>677.82289779999996</v>
      </c>
      <c r="V5973" s="10">
        <v>3754</v>
      </c>
      <c r="W5973" s="10">
        <v>3883</v>
      </c>
      <c r="X5973" s="10">
        <v>23181</v>
      </c>
      <c r="Y5973" s="10">
        <v>30075</v>
      </c>
      <c r="Z5973" s="10">
        <v>2</v>
      </c>
      <c r="AA5973" s="10">
        <v>42119</v>
      </c>
      <c r="AB5973" s="10">
        <v>54342</v>
      </c>
      <c r="AC5973" s="10">
        <v>4595</v>
      </c>
      <c r="AD5973" s="10">
        <v>320.51549399999999</v>
      </c>
      <c r="AE5973" s="10">
        <v>36641</v>
      </c>
      <c r="AF5973" s="10">
        <v>27</v>
      </c>
      <c r="AG5973" s="10">
        <v>72.53</v>
      </c>
      <c r="AH5973" s="10">
        <v>5.67</v>
      </c>
      <c r="AI5973" s="10">
        <v>99.49</v>
      </c>
      <c r="AJ5973" s="10" t="s">
        <v>40</v>
      </c>
    </row>
    <row r="5974" spans="1:36" x14ac:dyDescent="0.25">
      <c r="A5974" s="10" t="s">
        <v>36</v>
      </c>
      <c r="B5974" s="10" t="s">
        <v>65</v>
      </c>
      <c r="C5974" s="10">
        <v>26</v>
      </c>
      <c r="D5974" s="10" t="s">
        <v>38</v>
      </c>
      <c r="E5974" s="10">
        <v>2602</v>
      </c>
      <c r="F5974" s="10" t="s">
        <v>41</v>
      </c>
      <c r="G5974" s="20">
        <v>557559</v>
      </c>
      <c r="H5974" s="10">
        <v>326.2487696</v>
      </c>
      <c r="I5974" s="10">
        <v>22</v>
      </c>
      <c r="J5974" s="10">
        <v>35</v>
      </c>
      <c r="K5974" s="10">
        <v>454.61737870000002</v>
      </c>
      <c r="L5974" s="10">
        <v>1045</v>
      </c>
      <c r="M5974" s="10">
        <v>166</v>
      </c>
      <c r="N5974" s="10">
        <v>7125</v>
      </c>
      <c r="O5974" s="10">
        <v>376132</v>
      </c>
      <c r="P5974" s="10">
        <v>292571</v>
      </c>
      <c r="Q5974" s="10">
        <v>57292</v>
      </c>
      <c r="R5974" s="10">
        <v>209</v>
      </c>
      <c r="S5974" s="10">
        <v>38</v>
      </c>
      <c r="T5974" s="10">
        <v>7.5468400000000004</v>
      </c>
      <c r="U5974" s="10">
        <v>1689.2902409999999</v>
      </c>
      <c r="V5974" s="10">
        <v>16950</v>
      </c>
      <c r="W5974" s="10">
        <v>17761</v>
      </c>
      <c r="X5974" s="10">
        <v>58949</v>
      </c>
      <c r="Y5974" s="10">
        <v>75997</v>
      </c>
      <c r="Z5974" s="10">
        <v>11</v>
      </c>
      <c r="AA5974" s="10">
        <v>104198</v>
      </c>
      <c r="AB5974" s="10">
        <v>129900</v>
      </c>
      <c r="AC5974" s="10">
        <v>8170</v>
      </c>
      <c r="AD5974" s="10">
        <v>1227.1260219999999</v>
      </c>
      <c r="AE5974" s="10">
        <v>226505</v>
      </c>
      <c r="AF5974" s="10">
        <v>24</v>
      </c>
      <c r="AG5974" s="10">
        <v>59.71</v>
      </c>
      <c r="AH5974" s="10">
        <v>4.6100000000000003</v>
      </c>
      <c r="AI5974" s="10">
        <v>100.77</v>
      </c>
      <c r="AJ5974" s="10" t="s">
        <v>40</v>
      </c>
    </row>
    <row r="5975" spans="1:36" x14ac:dyDescent="0.25">
      <c r="A5975" s="10" t="s">
        <v>36</v>
      </c>
      <c r="B5975" s="10" t="s">
        <v>65</v>
      </c>
      <c r="C5975" s="10">
        <v>26</v>
      </c>
      <c r="D5975" s="10" t="s">
        <v>38</v>
      </c>
      <c r="E5975" s="10">
        <v>2607</v>
      </c>
      <c r="F5975" s="10" t="s">
        <v>58</v>
      </c>
      <c r="G5975" s="20">
        <v>682288</v>
      </c>
      <c r="H5975" s="10">
        <v>339.40239020000001</v>
      </c>
      <c r="I5975" s="10">
        <v>22</v>
      </c>
      <c r="J5975" s="10">
        <v>6</v>
      </c>
      <c r="K5975" s="10">
        <v>402.02870469999999</v>
      </c>
      <c r="L5975" s="10">
        <v>377</v>
      </c>
      <c r="M5975" s="10">
        <v>657</v>
      </c>
      <c r="N5975" s="10">
        <v>7466</v>
      </c>
      <c r="O5975" s="10">
        <v>273871</v>
      </c>
      <c r="P5975" s="10">
        <v>143766</v>
      </c>
      <c r="Q5975" s="10">
        <v>58884</v>
      </c>
      <c r="R5975" s="10">
        <v>279</v>
      </c>
      <c r="S5975" s="10">
        <v>49</v>
      </c>
      <c r="T5975" s="10">
        <v>0</v>
      </c>
      <c r="U5975" s="10">
        <v>1331.5534250000001</v>
      </c>
      <c r="V5975" s="10">
        <v>12246</v>
      </c>
      <c r="W5975" s="10">
        <v>12542</v>
      </c>
      <c r="X5975" s="10">
        <v>60959</v>
      </c>
      <c r="Y5975" s="10">
        <v>96743</v>
      </c>
      <c r="Z5975" s="10">
        <v>0</v>
      </c>
      <c r="AA5975" s="10">
        <v>107395</v>
      </c>
      <c r="AB5975" s="10">
        <v>161588</v>
      </c>
      <c r="AC5975" s="10">
        <v>7843</v>
      </c>
      <c r="AD5975" s="10">
        <v>929.52472</v>
      </c>
      <c r="AE5975" s="10">
        <v>164082</v>
      </c>
      <c r="AF5975" s="10">
        <v>19</v>
      </c>
      <c r="AG5975" s="10">
        <v>65.680000000000007</v>
      </c>
      <c r="AH5975" s="10">
        <v>9.99</v>
      </c>
      <c r="AI5975" s="10">
        <v>107.05</v>
      </c>
      <c r="AJ5975" s="10" t="s">
        <v>40</v>
      </c>
    </row>
    <row r="5976" spans="1:36" x14ac:dyDescent="0.25">
      <c r="A5976" s="10" t="s">
        <v>36</v>
      </c>
      <c r="B5976" s="10" t="s">
        <v>65</v>
      </c>
      <c r="C5976" s="10">
        <v>26</v>
      </c>
      <c r="D5976" s="10" t="s">
        <v>38</v>
      </c>
      <c r="E5976" s="10">
        <v>2610</v>
      </c>
      <c r="F5976" s="10" t="s">
        <v>52</v>
      </c>
      <c r="G5976" s="20">
        <v>1039903</v>
      </c>
      <c r="H5976" s="10">
        <v>328.5226725</v>
      </c>
      <c r="I5976" s="10">
        <v>17</v>
      </c>
      <c r="J5976" s="10">
        <v>67</v>
      </c>
      <c r="K5976" s="10">
        <v>351.5391037</v>
      </c>
      <c r="L5976" s="10">
        <v>676</v>
      </c>
      <c r="M5976" s="10">
        <v>15</v>
      </c>
      <c r="N5976" s="10">
        <v>3059</v>
      </c>
      <c r="O5976" s="10">
        <v>623729</v>
      </c>
      <c r="P5976" s="10">
        <v>500977</v>
      </c>
      <c r="Q5976" s="10">
        <v>77393</v>
      </c>
      <c r="R5976" s="10">
        <v>99</v>
      </c>
      <c r="S5976" s="10">
        <v>18</v>
      </c>
      <c r="T5976" s="10">
        <v>24.360610000000001</v>
      </c>
      <c r="U5976" s="10">
        <v>2424.990894</v>
      </c>
      <c r="V5976" s="10">
        <v>34698</v>
      </c>
      <c r="W5976" s="10">
        <v>36905</v>
      </c>
      <c r="X5976" s="10">
        <v>61340</v>
      </c>
      <c r="Y5976" s="10">
        <v>98365</v>
      </c>
      <c r="Z5976" s="10">
        <v>0</v>
      </c>
      <c r="AA5976" s="10">
        <v>85864</v>
      </c>
      <c r="AB5976" s="10">
        <v>129469</v>
      </c>
      <c r="AC5976" s="10">
        <v>3735</v>
      </c>
      <c r="AD5976" s="10">
        <v>2049.0911799999999</v>
      </c>
      <c r="AE5976" s="10">
        <v>464116</v>
      </c>
      <c r="AF5976" s="10">
        <v>12</v>
      </c>
      <c r="AG5976" s="10">
        <v>45.11</v>
      </c>
      <c r="AH5976" s="10">
        <v>22.96</v>
      </c>
      <c r="AI5976" s="10">
        <v>99.97</v>
      </c>
      <c r="AJ5976" s="10" t="s">
        <v>40</v>
      </c>
    </row>
    <row r="5977" spans="1:36" x14ac:dyDescent="0.25">
      <c r="A5977" s="10" t="s">
        <v>36</v>
      </c>
      <c r="B5977" s="10" t="s">
        <v>65</v>
      </c>
      <c r="C5977" s="10">
        <v>26</v>
      </c>
      <c r="D5977" s="10" t="s">
        <v>38</v>
      </c>
      <c r="E5977" s="10">
        <v>2612</v>
      </c>
      <c r="F5977" s="10" t="s">
        <v>60</v>
      </c>
      <c r="G5977" s="20">
        <v>446104</v>
      </c>
      <c r="H5977" s="10">
        <v>327.55641170000001</v>
      </c>
      <c r="I5977" s="10">
        <v>15</v>
      </c>
      <c r="J5977" s="10">
        <v>61</v>
      </c>
      <c r="K5977" s="10">
        <v>140.1354953</v>
      </c>
      <c r="L5977" s="10">
        <v>617</v>
      </c>
      <c r="M5977" s="10">
        <v>16</v>
      </c>
      <c r="N5977" s="10">
        <v>1022</v>
      </c>
      <c r="O5977" s="10">
        <v>284728</v>
      </c>
      <c r="P5977" s="10">
        <v>229247</v>
      </c>
      <c r="Q5977" s="10">
        <v>57901</v>
      </c>
      <c r="R5977" s="10">
        <v>22</v>
      </c>
      <c r="S5977" s="10">
        <v>4</v>
      </c>
      <c r="T5977" s="10">
        <v>17.749189999999999</v>
      </c>
      <c r="U5977" s="10">
        <v>1090.529505</v>
      </c>
      <c r="V5977" s="10">
        <v>18071</v>
      </c>
      <c r="W5977" s="10">
        <v>22025</v>
      </c>
      <c r="X5977" s="10">
        <v>38750</v>
      </c>
      <c r="Y5977" s="10">
        <v>72543</v>
      </c>
      <c r="Z5977" s="10">
        <v>0</v>
      </c>
      <c r="AA5977" s="10">
        <v>52559</v>
      </c>
      <c r="AB5977" s="10">
        <v>92923</v>
      </c>
      <c r="AC5977" s="10">
        <v>1639</v>
      </c>
      <c r="AD5977" s="10">
        <v>932.64481999999998</v>
      </c>
      <c r="AE5977" s="10">
        <v>193910</v>
      </c>
      <c r="AF5977" s="10">
        <v>6</v>
      </c>
      <c r="AG5977" s="10">
        <v>76.03</v>
      </c>
      <c r="AH5977" s="10">
        <v>3.07</v>
      </c>
      <c r="AI5977" s="10">
        <v>100.12</v>
      </c>
      <c r="AJ5977" s="10" t="s">
        <v>40</v>
      </c>
    </row>
    <row r="5978" spans="1:36" x14ac:dyDescent="0.25">
      <c r="A5978" s="10" t="s">
        <v>36</v>
      </c>
      <c r="B5978" s="10" t="s">
        <v>65</v>
      </c>
      <c r="C5978" s="10">
        <v>26</v>
      </c>
      <c r="D5978" s="10" t="s">
        <v>38</v>
      </c>
      <c r="E5978" s="10">
        <v>2623</v>
      </c>
      <c r="F5978" s="10" t="s">
        <v>56</v>
      </c>
      <c r="G5978" s="20">
        <v>1331889</v>
      </c>
      <c r="H5978" s="10">
        <v>297.4580042</v>
      </c>
      <c r="I5978" s="10">
        <v>11</v>
      </c>
      <c r="J5978" s="10">
        <v>67</v>
      </c>
      <c r="K5978" s="10">
        <v>1391.571093</v>
      </c>
      <c r="L5978" s="10">
        <v>277</v>
      </c>
      <c r="M5978" s="10">
        <v>54</v>
      </c>
      <c r="N5978" s="10">
        <v>4398</v>
      </c>
      <c r="O5978" s="10">
        <v>370204</v>
      </c>
      <c r="P5978" s="10">
        <v>223626</v>
      </c>
      <c r="Q5978" s="10">
        <v>114585</v>
      </c>
      <c r="R5978" s="10">
        <v>105</v>
      </c>
      <c r="S5978" s="10">
        <v>76</v>
      </c>
      <c r="T5978" s="10">
        <v>3.1309900000000002</v>
      </c>
      <c r="U5978" s="10">
        <v>2495.9035130000002</v>
      </c>
      <c r="V5978" s="10">
        <v>31088</v>
      </c>
      <c r="W5978" s="10">
        <v>39692</v>
      </c>
      <c r="X5978" s="10">
        <v>107030</v>
      </c>
      <c r="Y5978" s="10">
        <v>201919</v>
      </c>
      <c r="Z5978" s="10">
        <v>1</v>
      </c>
      <c r="AA5978" s="10">
        <v>139125</v>
      </c>
      <c r="AB5978" s="10">
        <v>253514</v>
      </c>
      <c r="AC5978" s="10">
        <v>4675</v>
      </c>
      <c r="AD5978" s="10">
        <v>1101.2014300000001</v>
      </c>
      <c r="AE5978" s="10">
        <v>201720</v>
      </c>
      <c r="AF5978" s="10">
        <v>37</v>
      </c>
      <c r="AG5978" s="10">
        <v>67.459999999999994</v>
      </c>
      <c r="AH5978" s="10">
        <v>1.62</v>
      </c>
      <c r="AI5978" s="10">
        <v>122.71</v>
      </c>
      <c r="AJ5978" s="10" t="s">
        <v>40</v>
      </c>
    </row>
    <row r="5979" spans="1:36" x14ac:dyDescent="0.25">
      <c r="A5979" s="10" t="s">
        <v>36</v>
      </c>
      <c r="B5979" s="10" t="s">
        <v>66</v>
      </c>
      <c r="C5979" s="10">
        <v>26</v>
      </c>
      <c r="D5979" s="10" t="s">
        <v>38</v>
      </c>
      <c r="E5979" s="10">
        <v>2601</v>
      </c>
      <c r="F5979" s="10" t="s">
        <v>39</v>
      </c>
      <c r="G5979" s="20">
        <v>680918</v>
      </c>
      <c r="H5979" s="10">
        <v>340.14386990000003</v>
      </c>
      <c r="I5979" s="10">
        <v>23</v>
      </c>
      <c r="J5979" s="10">
        <v>22</v>
      </c>
      <c r="K5979" s="10">
        <v>663.547507</v>
      </c>
      <c r="L5979" s="10">
        <v>1105</v>
      </c>
      <c r="M5979" s="10">
        <v>608</v>
      </c>
      <c r="N5979" s="10">
        <v>6387</v>
      </c>
      <c r="O5979" s="10">
        <v>269702</v>
      </c>
      <c r="P5979" s="10">
        <v>36555</v>
      </c>
      <c r="Q5979" s="10">
        <v>8830</v>
      </c>
      <c r="R5979" s="10">
        <v>145</v>
      </c>
      <c r="S5979" s="10">
        <v>10</v>
      </c>
      <c r="T5979" s="10">
        <v>28.706389999999999</v>
      </c>
      <c r="U5979" s="10">
        <v>1609.6287170000001</v>
      </c>
      <c r="V5979" s="10">
        <v>11573</v>
      </c>
      <c r="W5979" s="10">
        <v>12166</v>
      </c>
      <c r="X5979" s="10">
        <v>59407</v>
      </c>
      <c r="Y5979" s="10">
        <v>68687</v>
      </c>
      <c r="Z5979" s="10">
        <v>7</v>
      </c>
      <c r="AA5979" s="10">
        <v>119401</v>
      </c>
      <c r="AB5979" s="10">
        <v>136295</v>
      </c>
      <c r="AC5979" s="10">
        <v>7492</v>
      </c>
      <c r="AD5979" s="10">
        <v>917.37482</v>
      </c>
      <c r="AE5979" s="10">
        <v>138380</v>
      </c>
      <c r="AF5979" s="10">
        <v>42</v>
      </c>
      <c r="AG5979" s="10">
        <v>71.97</v>
      </c>
      <c r="AH5979" s="10">
        <v>8.5500000000000007</v>
      </c>
      <c r="AI5979" s="10">
        <v>101.61</v>
      </c>
      <c r="AJ5979" s="10" t="s">
        <v>40</v>
      </c>
    </row>
    <row r="5980" spans="1:36" x14ac:dyDescent="0.25">
      <c r="A5980" s="10" t="s">
        <v>36</v>
      </c>
      <c r="B5980" s="10" t="s">
        <v>66</v>
      </c>
      <c r="C5980" s="10">
        <v>26</v>
      </c>
      <c r="D5980" s="10" t="s">
        <v>38</v>
      </c>
      <c r="E5980" s="10">
        <v>2605</v>
      </c>
      <c r="F5980" s="10" t="s">
        <v>43</v>
      </c>
      <c r="G5980" s="20">
        <v>315023</v>
      </c>
      <c r="H5980" s="10">
        <v>326.68362089999999</v>
      </c>
      <c r="I5980" s="10">
        <v>27</v>
      </c>
      <c r="J5980" s="10">
        <v>15</v>
      </c>
      <c r="K5980" s="10">
        <v>594.33540470000003</v>
      </c>
      <c r="L5980" s="10">
        <v>982</v>
      </c>
      <c r="M5980" s="10">
        <v>162</v>
      </c>
      <c r="N5980" s="10">
        <v>4379</v>
      </c>
      <c r="O5980" s="10">
        <v>384489</v>
      </c>
      <c r="P5980" s="10">
        <v>361551</v>
      </c>
      <c r="Q5980" s="10">
        <v>44690</v>
      </c>
      <c r="R5980" s="10">
        <v>173</v>
      </c>
      <c r="S5980" s="10">
        <v>8</v>
      </c>
      <c r="T5980" s="10">
        <v>15.13438</v>
      </c>
      <c r="U5980" s="10">
        <v>1865.5323719999999</v>
      </c>
      <c r="V5980" s="10">
        <v>13733</v>
      </c>
      <c r="W5980" s="10">
        <v>14380</v>
      </c>
      <c r="X5980" s="10">
        <v>36105</v>
      </c>
      <c r="Y5980" s="10">
        <v>49159</v>
      </c>
      <c r="Z5980" s="10">
        <v>0</v>
      </c>
      <c r="AA5980" s="10">
        <v>72919</v>
      </c>
      <c r="AB5980" s="10">
        <v>97441</v>
      </c>
      <c r="AC5980" s="10">
        <v>5361</v>
      </c>
      <c r="AD5980" s="10">
        <v>1256.0625869999999</v>
      </c>
      <c r="AE5980" s="10">
        <v>294960</v>
      </c>
      <c r="AF5980" s="10">
        <v>31</v>
      </c>
      <c r="AG5980" s="10">
        <v>86.53</v>
      </c>
      <c r="AH5980" s="10">
        <v>7.62</v>
      </c>
      <c r="AI5980" s="10">
        <v>101.18</v>
      </c>
      <c r="AJ5980" s="10" t="s">
        <v>40</v>
      </c>
    </row>
    <row r="5981" spans="1:36" x14ac:dyDescent="0.25">
      <c r="A5981" s="10" t="s">
        <v>36</v>
      </c>
      <c r="B5981" s="10" t="s">
        <v>66</v>
      </c>
      <c r="C5981" s="10">
        <v>26</v>
      </c>
      <c r="D5981" s="10" t="s">
        <v>38</v>
      </c>
      <c r="E5981" s="10">
        <v>2606</v>
      </c>
      <c r="F5981" s="10" t="s">
        <v>49</v>
      </c>
      <c r="G5981" s="20">
        <v>355484</v>
      </c>
      <c r="H5981" s="10">
        <v>314.27375590000003</v>
      </c>
      <c r="I5981" s="10">
        <v>24</v>
      </c>
      <c r="J5981" s="10">
        <v>31</v>
      </c>
      <c r="K5981" s="10">
        <v>750.08353169999998</v>
      </c>
      <c r="L5981" s="10">
        <v>624</v>
      </c>
      <c r="M5981" s="10">
        <v>95</v>
      </c>
      <c r="N5981" s="10">
        <v>5190</v>
      </c>
      <c r="O5981" s="10">
        <v>318906</v>
      </c>
      <c r="P5981" s="10">
        <v>272184</v>
      </c>
      <c r="Q5981" s="10">
        <v>34229</v>
      </c>
      <c r="R5981" s="10">
        <v>589</v>
      </c>
      <c r="S5981" s="10">
        <v>78</v>
      </c>
      <c r="T5981" s="10">
        <v>12.603350000000001</v>
      </c>
      <c r="U5981" s="10">
        <v>1764.9247459999999</v>
      </c>
      <c r="V5981" s="10">
        <v>12838</v>
      </c>
      <c r="W5981" s="10">
        <v>13645</v>
      </c>
      <c r="X5981" s="10">
        <v>28234</v>
      </c>
      <c r="Y5981" s="10">
        <v>40914</v>
      </c>
      <c r="Z5981" s="10">
        <v>3</v>
      </c>
      <c r="AA5981" s="10">
        <v>46799</v>
      </c>
      <c r="AB5981" s="10">
        <v>66414</v>
      </c>
      <c r="AC5981" s="10">
        <v>5814</v>
      </c>
      <c r="AD5981" s="10">
        <v>1002.2378639999999</v>
      </c>
      <c r="AE5981" s="10">
        <v>248328</v>
      </c>
      <c r="AF5981" s="10">
        <v>24</v>
      </c>
      <c r="AG5981" s="10">
        <v>21.58</v>
      </c>
      <c r="AH5981" s="10">
        <v>18.48</v>
      </c>
      <c r="AI5981" s="10">
        <v>110.5</v>
      </c>
      <c r="AJ5981" s="10" t="s">
        <v>40</v>
      </c>
    </row>
    <row r="5982" spans="1:36" x14ac:dyDescent="0.25">
      <c r="A5982" s="10" t="s">
        <v>36</v>
      </c>
      <c r="B5982" s="10" t="s">
        <v>66</v>
      </c>
      <c r="C5982" s="10">
        <v>26</v>
      </c>
      <c r="D5982" s="10" t="s">
        <v>38</v>
      </c>
      <c r="E5982" s="10">
        <v>2610</v>
      </c>
      <c r="F5982" s="10" t="s">
        <v>52</v>
      </c>
      <c r="G5982" s="20">
        <v>1218835</v>
      </c>
      <c r="H5982" s="10">
        <v>328.22147009999998</v>
      </c>
      <c r="I5982" s="10">
        <v>19</v>
      </c>
      <c r="J5982" s="10">
        <v>69</v>
      </c>
      <c r="K5982" s="10">
        <v>426.3135259</v>
      </c>
      <c r="L5982" s="10">
        <v>701</v>
      </c>
      <c r="M5982" s="10">
        <v>15</v>
      </c>
      <c r="N5982" s="10">
        <v>3137</v>
      </c>
      <c r="O5982" s="10">
        <v>685203</v>
      </c>
      <c r="P5982" s="10">
        <v>549614</v>
      </c>
      <c r="Q5982" s="10">
        <v>77522</v>
      </c>
      <c r="R5982" s="10">
        <v>105</v>
      </c>
      <c r="S5982" s="10">
        <v>18</v>
      </c>
      <c r="T5982" s="10">
        <v>27.348330000000001</v>
      </c>
      <c r="U5982" s="10">
        <v>2702.6452159999999</v>
      </c>
      <c r="V5982" s="10">
        <v>35716</v>
      </c>
      <c r="W5982" s="10">
        <v>38104</v>
      </c>
      <c r="X5982" s="10">
        <v>61426</v>
      </c>
      <c r="Y5982" s="10">
        <v>98531</v>
      </c>
      <c r="Z5982" s="10">
        <v>0</v>
      </c>
      <c r="AA5982" s="10">
        <v>85916</v>
      </c>
      <c r="AB5982" s="10">
        <v>129597</v>
      </c>
      <c r="AC5982" s="10">
        <v>3838</v>
      </c>
      <c r="AD5982" s="10">
        <v>2248.9833600000002</v>
      </c>
      <c r="AE5982" s="10">
        <v>506822</v>
      </c>
      <c r="AF5982" s="10">
        <v>12</v>
      </c>
      <c r="AG5982" s="10">
        <v>46.56</v>
      </c>
      <c r="AH5982" s="10">
        <v>21.76</v>
      </c>
      <c r="AI5982" s="10">
        <v>100.34</v>
      </c>
      <c r="AJ5982" s="10" t="s">
        <v>40</v>
      </c>
    </row>
    <row r="5983" spans="1:36" x14ac:dyDescent="0.25">
      <c r="A5983" s="10" t="s">
        <v>36</v>
      </c>
      <c r="B5983" s="10" t="s">
        <v>66</v>
      </c>
      <c r="C5983" s="10">
        <v>26</v>
      </c>
      <c r="D5983" s="10" t="s">
        <v>38</v>
      </c>
      <c r="E5983" s="10">
        <v>2611</v>
      </c>
      <c r="F5983" s="10" t="s">
        <v>46</v>
      </c>
      <c r="G5983" s="20">
        <v>962621</v>
      </c>
      <c r="H5983" s="10">
        <v>327.91890999999998</v>
      </c>
      <c r="I5983" s="10">
        <v>14</v>
      </c>
      <c r="J5983" s="10">
        <v>602</v>
      </c>
      <c r="K5983" s="10">
        <v>151.47849740000001</v>
      </c>
      <c r="L5983" s="10">
        <v>540</v>
      </c>
      <c r="M5983" s="10">
        <v>3</v>
      </c>
      <c r="N5983" s="10">
        <v>2980</v>
      </c>
      <c r="O5983" s="10">
        <v>483961</v>
      </c>
      <c r="P5983" s="10">
        <v>392083</v>
      </c>
      <c r="Q5983" s="10">
        <v>95097</v>
      </c>
      <c r="R5983" s="10">
        <v>0</v>
      </c>
      <c r="S5983" s="10">
        <v>8</v>
      </c>
      <c r="T5983" s="10">
        <v>36.78107</v>
      </c>
      <c r="U5983" s="10">
        <v>1775.2592030000001</v>
      </c>
      <c r="V5983" s="10">
        <v>33639</v>
      </c>
      <c r="W5983" s="10">
        <v>38084</v>
      </c>
      <c r="X5983" s="10">
        <v>65252</v>
      </c>
      <c r="Y5983" s="10">
        <v>117576</v>
      </c>
      <c r="Z5983" s="10">
        <v>0</v>
      </c>
      <c r="AA5983" s="10">
        <v>99489</v>
      </c>
      <c r="AB5983" s="10">
        <v>165202</v>
      </c>
      <c r="AC5983" s="10">
        <v>3520</v>
      </c>
      <c r="AD5983" s="10">
        <v>1586.999636</v>
      </c>
      <c r="AE5983" s="10">
        <v>353797</v>
      </c>
      <c r="AF5983" s="10">
        <v>9</v>
      </c>
      <c r="AG5983" s="10">
        <v>56.39</v>
      </c>
      <c r="AH5983" s="10">
        <v>10.78</v>
      </c>
      <c r="AI5983" s="10">
        <v>100.69</v>
      </c>
      <c r="AJ5983" s="10" t="s">
        <v>40</v>
      </c>
    </row>
    <row r="5984" spans="1:36" x14ac:dyDescent="0.25">
      <c r="A5984" s="10" t="s">
        <v>36</v>
      </c>
      <c r="B5984" s="10" t="s">
        <v>66</v>
      </c>
      <c r="C5984" s="10">
        <v>26</v>
      </c>
      <c r="D5984" s="10" t="s">
        <v>38</v>
      </c>
      <c r="E5984" s="10">
        <v>2616</v>
      </c>
      <c r="F5984" s="10" t="s">
        <v>53</v>
      </c>
      <c r="G5984" s="20">
        <v>971873</v>
      </c>
      <c r="H5984" s="10">
        <v>346.83673729999998</v>
      </c>
      <c r="I5984" s="10">
        <v>13</v>
      </c>
      <c r="J5984" s="10">
        <v>109</v>
      </c>
      <c r="K5984" s="10">
        <v>75.918312240000006</v>
      </c>
      <c r="L5984" s="10">
        <v>839</v>
      </c>
      <c r="M5984" s="10">
        <v>16</v>
      </c>
      <c r="N5984" s="10">
        <v>7028</v>
      </c>
      <c r="O5984" s="10">
        <v>417358</v>
      </c>
      <c r="P5984" s="10">
        <v>352239</v>
      </c>
      <c r="Q5984" s="10">
        <v>125987</v>
      </c>
      <c r="R5984" s="10">
        <v>171</v>
      </c>
      <c r="S5984" s="10">
        <v>68</v>
      </c>
      <c r="T5984" s="10">
        <v>27.671579999999999</v>
      </c>
      <c r="U5984" s="10">
        <v>1551.140762</v>
      </c>
      <c r="V5984" s="10">
        <v>31268</v>
      </c>
      <c r="W5984" s="10">
        <v>37960</v>
      </c>
      <c r="X5984" s="10">
        <v>77298</v>
      </c>
      <c r="Y5984" s="10">
        <v>149732</v>
      </c>
      <c r="Z5984" s="10">
        <v>0</v>
      </c>
      <c r="AA5984" s="10">
        <v>105226</v>
      </c>
      <c r="AB5984" s="10">
        <v>194427</v>
      </c>
      <c r="AC5984" s="10">
        <v>7867</v>
      </c>
      <c r="AD5984" s="10">
        <v>1447.55087</v>
      </c>
      <c r="AE5984" s="10">
        <v>281361</v>
      </c>
      <c r="AF5984" s="10">
        <v>39</v>
      </c>
      <c r="AG5984" s="10">
        <v>63.84</v>
      </c>
      <c r="AH5984" s="10">
        <v>10.19</v>
      </c>
      <c r="AI5984" s="10">
        <v>100.41</v>
      </c>
      <c r="AJ5984" s="10" t="s">
        <v>40</v>
      </c>
    </row>
    <row r="5985" spans="1:36" x14ac:dyDescent="0.25">
      <c r="A5985" s="10" t="s">
        <v>36</v>
      </c>
      <c r="B5985" s="10" t="s">
        <v>66</v>
      </c>
      <c r="C5985" s="10">
        <v>26</v>
      </c>
      <c r="D5985" s="10" t="s">
        <v>38</v>
      </c>
      <c r="E5985" s="10">
        <v>2618</v>
      </c>
      <c r="F5985" s="10" t="s">
        <v>55</v>
      </c>
      <c r="G5985" s="20">
        <v>1142944</v>
      </c>
      <c r="H5985" s="10">
        <v>322.58077889999998</v>
      </c>
      <c r="I5985" s="10">
        <v>28</v>
      </c>
      <c r="J5985" s="10">
        <v>147</v>
      </c>
      <c r="K5985" s="10">
        <v>129.96850180000001</v>
      </c>
      <c r="L5985" s="10">
        <v>892</v>
      </c>
      <c r="M5985" s="10">
        <v>0</v>
      </c>
      <c r="N5985" s="10">
        <v>3882</v>
      </c>
      <c r="O5985" s="10">
        <v>691802</v>
      </c>
      <c r="P5985" s="10">
        <v>516289</v>
      </c>
      <c r="Q5985" s="10">
        <v>42133</v>
      </c>
      <c r="R5985" s="10">
        <v>0</v>
      </c>
      <c r="S5985" s="10">
        <v>0</v>
      </c>
      <c r="T5985" s="10">
        <v>25.871919999999999</v>
      </c>
      <c r="U5985" s="10">
        <v>2387.4607019999999</v>
      </c>
      <c r="V5985" s="10">
        <v>24302</v>
      </c>
      <c r="W5985" s="10">
        <v>25671</v>
      </c>
      <c r="X5985" s="10">
        <v>35220</v>
      </c>
      <c r="Y5985" s="10">
        <v>55652</v>
      </c>
      <c r="Z5985" s="10">
        <v>6</v>
      </c>
      <c r="AA5985" s="10">
        <v>53288</v>
      </c>
      <c r="AB5985" s="10">
        <v>78693</v>
      </c>
      <c r="AC5985" s="10">
        <v>4774</v>
      </c>
      <c r="AD5985" s="10">
        <v>2231.6202800000001</v>
      </c>
      <c r="AE5985" s="10">
        <v>560625</v>
      </c>
      <c r="AF5985" s="10">
        <v>28</v>
      </c>
      <c r="AG5985" s="10">
        <v>36.07</v>
      </c>
      <c r="AH5985" s="10">
        <v>35.130000000000003</v>
      </c>
      <c r="AI5985" s="10">
        <v>100</v>
      </c>
      <c r="AJ5985" s="10" t="s">
        <v>40</v>
      </c>
    </row>
    <row r="5986" spans="1:36" x14ac:dyDescent="0.25">
      <c r="A5986" s="10" t="s">
        <v>36</v>
      </c>
      <c r="B5986" s="10" t="s">
        <v>66</v>
      </c>
      <c r="C5986" s="10">
        <v>26</v>
      </c>
      <c r="D5986" s="10" t="s">
        <v>38</v>
      </c>
      <c r="E5986" s="10">
        <v>2604</v>
      </c>
      <c r="F5986" s="10" t="s">
        <v>42</v>
      </c>
      <c r="G5986" s="20">
        <v>1484176</v>
      </c>
      <c r="H5986" s="10">
        <v>317.17805140000002</v>
      </c>
      <c r="I5986" s="10">
        <v>22</v>
      </c>
      <c r="J5986" s="10">
        <v>65</v>
      </c>
      <c r="K5986" s="10">
        <v>764.10128320000001</v>
      </c>
      <c r="L5986" s="10">
        <v>1521</v>
      </c>
      <c r="M5986" s="10">
        <v>133</v>
      </c>
      <c r="N5986" s="10">
        <v>6411</v>
      </c>
      <c r="O5986" s="10">
        <v>814083</v>
      </c>
      <c r="P5986" s="10">
        <v>678642</v>
      </c>
      <c r="Q5986" s="10">
        <v>74591</v>
      </c>
      <c r="R5986" s="10">
        <v>0</v>
      </c>
      <c r="S5986" s="10">
        <v>0</v>
      </c>
      <c r="T5986" s="10">
        <v>40.628500000000003</v>
      </c>
      <c r="U5986" s="10">
        <v>3386.8223790000002</v>
      </c>
      <c r="V5986" s="10">
        <v>36745</v>
      </c>
      <c r="W5986" s="10">
        <v>38596</v>
      </c>
      <c r="X5986" s="10">
        <v>66604</v>
      </c>
      <c r="Y5986" s="10">
        <v>89179</v>
      </c>
      <c r="Z5986" s="10">
        <v>2</v>
      </c>
      <c r="AA5986" s="10">
        <v>107255</v>
      </c>
      <c r="AB5986" s="10">
        <v>135068</v>
      </c>
      <c r="AC5986" s="10">
        <v>7932</v>
      </c>
      <c r="AD5986" s="10">
        <v>2582.092596</v>
      </c>
      <c r="AE5986" s="10">
        <v>662921</v>
      </c>
      <c r="AF5986" s="10">
        <v>23</v>
      </c>
      <c r="AG5986" s="10">
        <v>80.98</v>
      </c>
      <c r="AH5986" s="10">
        <v>11</v>
      </c>
      <c r="AI5986" s="10">
        <v>101.05</v>
      </c>
      <c r="AJ5986" s="10" t="s">
        <v>40</v>
      </c>
    </row>
    <row r="5987" spans="1:36" x14ac:dyDescent="0.25">
      <c r="A5987" s="10" t="s">
        <v>36</v>
      </c>
      <c r="B5987" s="10" t="s">
        <v>66</v>
      </c>
      <c r="C5987" s="10">
        <v>26</v>
      </c>
      <c r="D5987" s="10" t="s">
        <v>38</v>
      </c>
      <c r="E5987" s="10">
        <v>2605</v>
      </c>
      <c r="F5987" s="10" t="s">
        <v>43</v>
      </c>
      <c r="G5987" s="20">
        <v>315023</v>
      </c>
      <c r="H5987" s="10">
        <v>327.94202469999999</v>
      </c>
      <c r="I5987" s="10">
        <v>28</v>
      </c>
      <c r="J5987" s="10">
        <v>15</v>
      </c>
      <c r="K5987" s="10">
        <v>594.33540470000003</v>
      </c>
      <c r="L5987" s="10">
        <v>989</v>
      </c>
      <c r="M5987" s="10">
        <v>156</v>
      </c>
      <c r="N5987" s="10">
        <v>4392</v>
      </c>
      <c r="O5987" s="10">
        <v>385738</v>
      </c>
      <c r="P5987" s="10">
        <v>362673</v>
      </c>
      <c r="Q5987" s="10">
        <v>44700</v>
      </c>
      <c r="R5987" s="10">
        <v>173</v>
      </c>
      <c r="S5987" s="10">
        <v>8</v>
      </c>
      <c r="T5987" s="10">
        <v>15.70556</v>
      </c>
      <c r="U5987" s="10">
        <v>1875.0379720000001</v>
      </c>
      <c r="V5987" s="10">
        <v>13765</v>
      </c>
      <c r="W5987" s="10">
        <v>14412</v>
      </c>
      <c r="X5987" s="10">
        <v>36109</v>
      </c>
      <c r="Y5987" s="10">
        <v>49171</v>
      </c>
      <c r="Z5987" s="10">
        <v>0</v>
      </c>
      <c r="AA5987" s="10">
        <v>72935</v>
      </c>
      <c r="AB5987" s="10">
        <v>97468</v>
      </c>
      <c r="AC5987" s="10">
        <v>5381</v>
      </c>
      <c r="AD5987" s="10">
        <v>1264.9970069999999</v>
      </c>
      <c r="AE5987" s="10">
        <v>295909</v>
      </c>
      <c r="AF5987" s="10">
        <v>31</v>
      </c>
      <c r="AG5987" s="10">
        <v>86.48</v>
      </c>
      <c r="AH5987" s="10">
        <v>7.65</v>
      </c>
      <c r="AI5987" s="10">
        <v>101.17</v>
      </c>
      <c r="AJ5987" s="10" t="s">
        <v>40</v>
      </c>
    </row>
    <row r="5988" spans="1:36" x14ac:dyDescent="0.25">
      <c r="A5988" s="10" t="s">
        <v>36</v>
      </c>
      <c r="B5988" s="10" t="s">
        <v>66</v>
      </c>
      <c r="C5988" s="10">
        <v>26</v>
      </c>
      <c r="D5988" s="10" t="s">
        <v>38</v>
      </c>
      <c r="E5988" s="10">
        <v>2607</v>
      </c>
      <c r="F5988" s="10" t="s">
        <v>58</v>
      </c>
      <c r="G5988" s="20">
        <v>845916</v>
      </c>
      <c r="H5988" s="10">
        <v>342.94290289999998</v>
      </c>
      <c r="I5988" s="10">
        <v>23</v>
      </c>
      <c r="J5988" s="10">
        <v>6</v>
      </c>
      <c r="K5988" s="10">
        <v>434.5124874</v>
      </c>
      <c r="L5988" s="10">
        <v>963</v>
      </c>
      <c r="M5988" s="10">
        <v>521</v>
      </c>
      <c r="N5988" s="10">
        <v>7147</v>
      </c>
      <c r="O5988" s="10">
        <v>353503</v>
      </c>
      <c r="P5988" s="10">
        <v>183270</v>
      </c>
      <c r="Q5988" s="10">
        <v>58757</v>
      </c>
      <c r="R5988" s="10">
        <v>336</v>
      </c>
      <c r="S5988" s="10">
        <v>48</v>
      </c>
      <c r="T5988" s="10">
        <v>22.949110000000001</v>
      </c>
      <c r="U5988" s="10">
        <v>1669.7750470000001</v>
      </c>
      <c r="V5988" s="10">
        <v>14744</v>
      </c>
      <c r="W5988" s="10">
        <v>15145</v>
      </c>
      <c r="X5988" s="10">
        <v>61009</v>
      </c>
      <c r="Y5988" s="10">
        <v>96560</v>
      </c>
      <c r="Z5988" s="10">
        <v>1</v>
      </c>
      <c r="AA5988" s="10">
        <v>107160</v>
      </c>
      <c r="AB5988" s="10">
        <v>160873</v>
      </c>
      <c r="AC5988" s="10">
        <v>8110</v>
      </c>
      <c r="AD5988" s="10">
        <v>1212.3134500000001</v>
      </c>
      <c r="AE5988" s="10">
        <v>212969</v>
      </c>
      <c r="AF5988" s="10">
        <v>18</v>
      </c>
      <c r="AG5988" s="10">
        <v>68.56</v>
      </c>
      <c r="AH5988" s="10">
        <v>9.0299999999999994</v>
      </c>
      <c r="AI5988" s="10">
        <v>106.27</v>
      </c>
      <c r="AJ5988" s="10" t="s">
        <v>40</v>
      </c>
    </row>
    <row r="5989" spans="1:36" x14ac:dyDescent="0.25">
      <c r="A5989" s="10" t="s">
        <v>36</v>
      </c>
      <c r="B5989" s="10" t="s">
        <v>66</v>
      </c>
      <c r="C5989" s="10">
        <v>26</v>
      </c>
      <c r="D5989" s="10" t="s">
        <v>38</v>
      </c>
      <c r="E5989" s="10">
        <v>2617</v>
      </c>
      <c r="F5989" s="10" t="s">
        <v>54</v>
      </c>
      <c r="G5989" s="20">
        <v>689346</v>
      </c>
      <c r="H5989" s="10">
        <v>331.75951730000003</v>
      </c>
      <c r="I5989" s="10">
        <v>13</v>
      </c>
      <c r="J5989" s="10">
        <v>113</v>
      </c>
      <c r="K5989" s="10">
        <v>54.483589500000001</v>
      </c>
      <c r="L5989" s="10">
        <v>177</v>
      </c>
      <c r="M5989" s="10">
        <v>9</v>
      </c>
      <c r="N5989" s="10">
        <v>1919</v>
      </c>
      <c r="O5989" s="10">
        <v>266686</v>
      </c>
      <c r="P5989" s="10">
        <v>210507</v>
      </c>
      <c r="Q5989" s="10">
        <v>74812</v>
      </c>
      <c r="R5989" s="10">
        <v>0</v>
      </c>
      <c r="S5989" s="10">
        <v>0</v>
      </c>
      <c r="T5989" s="10">
        <v>26.326699999999999</v>
      </c>
      <c r="U5989" s="10">
        <v>965.5664759</v>
      </c>
      <c r="V5989" s="10">
        <v>19179</v>
      </c>
      <c r="W5989" s="10">
        <v>21519</v>
      </c>
      <c r="X5989" s="10">
        <v>48486</v>
      </c>
      <c r="Y5989" s="10">
        <v>93805</v>
      </c>
      <c r="Z5989" s="10">
        <v>1</v>
      </c>
      <c r="AA5989" s="10">
        <v>82610</v>
      </c>
      <c r="AB5989" s="10">
        <v>144409</v>
      </c>
      <c r="AC5989" s="10">
        <v>2096</v>
      </c>
      <c r="AD5989" s="10">
        <v>884.75618640000005</v>
      </c>
      <c r="AE5989" s="10">
        <v>187625</v>
      </c>
      <c r="AF5989" s="10">
        <v>17</v>
      </c>
      <c r="AG5989" s="10">
        <v>46.75</v>
      </c>
      <c r="AH5989" s="10">
        <v>18.3</v>
      </c>
      <c r="AI5989" s="10">
        <v>103.97</v>
      </c>
      <c r="AJ5989" s="10" t="s">
        <v>40</v>
      </c>
    </row>
    <row r="5990" spans="1:36" x14ac:dyDescent="0.25">
      <c r="A5990" s="10" t="s">
        <v>36</v>
      </c>
      <c r="B5990" s="10" t="s">
        <v>66</v>
      </c>
      <c r="C5990" s="10">
        <v>26</v>
      </c>
      <c r="D5990" s="10" t="s">
        <v>38</v>
      </c>
      <c r="E5990" s="10">
        <v>2621</v>
      </c>
      <c r="F5990" s="10" t="s">
        <v>47</v>
      </c>
      <c r="G5990" s="20">
        <v>441886</v>
      </c>
      <c r="H5990" s="10">
        <v>329.3965038</v>
      </c>
      <c r="I5990" s="10">
        <v>19</v>
      </c>
      <c r="J5990" s="10">
        <v>44</v>
      </c>
      <c r="K5990" s="10">
        <v>184.9503895</v>
      </c>
      <c r="L5990" s="10">
        <v>309</v>
      </c>
      <c r="M5990" s="10">
        <v>10</v>
      </c>
      <c r="N5990" s="10">
        <v>1178</v>
      </c>
      <c r="O5990" s="10">
        <v>258966</v>
      </c>
      <c r="P5990" s="10">
        <v>232090</v>
      </c>
      <c r="Q5990" s="10">
        <v>37205</v>
      </c>
      <c r="R5990" s="10">
        <v>38</v>
      </c>
      <c r="S5990" s="10">
        <v>15</v>
      </c>
      <c r="T5990" s="10">
        <v>14.81108</v>
      </c>
      <c r="U5990" s="10">
        <v>1052.7864199999999</v>
      </c>
      <c r="V5990" s="10">
        <v>12974</v>
      </c>
      <c r="W5990" s="10">
        <v>14424</v>
      </c>
      <c r="X5990" s="10">
        <v>25167</v>
      </c>
      <c r="Y5990" s="10">
        <v>42765</v>
      </c>
      <c r="Z5990" s="10">
        <v>5</v>
      </c>
      <c r="AA5990" s="10">
        <v>37791</v>
      </c>
      <c r="AB5990" s="10">
        <v>60818</v>
      </c>
      <c r="AC5990" s="10">
        <v>1487</v>
      </c>
      <c r="AD5990" s="10">
        <v>853.02494999999999</v>
      </c>
      <c r="AE5990" s="10">
        <v>182898</v>
      </c>
      <c r="AF5990" s="10">
        <v>27</v>
      </c>
      <c r="AG5990" s="10">
        <v>53.58</v>
      </c>
      <c r="AH5990" s="10">
        <v>5.97</v>
      </c>
      <c r="AI5990" s="10">
        <v>99.92</v>
      </c>
      <c r="AJ5990" s="10" t="s">
        <v>40</v>
      </c>
    </row>
    <row r="5991" spans="1:36" x14ac:dyDescent="0.25">
      <c r="A5991" s="10" t="s">
        <v>36</v>
      </c>
      <c r="B5991" s="10" t="s">
        <v>66</v>
      </c>
      <c r="C5991" s="10">
        <v>26</v>
      </c>
      <c r="D5991" s="10" t="s">
        <v>38</v>
      </c>
      <c r="E5991" s="10">
        <v>2601</v>
      </c>
      <c r="F5991" s="10" t="s">
        <v>39</v>
      </c>
      <c r="G5991" s="20">
        <v>680918</v>
      </c>
      <c r="H5991" s="10">
        <v>340.61396660000003</v>
      </c>
      <c r="I5991" s="10">
        <v>22</v>
      </c>
      <c r="J5991" s="10">
        <v>22</v>
      </c>
      <c r="K5991" s="10">
        <v>663.547507</v>
      </c>
      <c r="L5991" s="10">
        <v>1088</v>
      </c>
      <c r="M5991" s="10">
        <v>620</v>
      </c>
      <c r="N5991" s="10">
        <v>6388</v>
      </c>
      <c r="O5991" s="10">
        <v>261467</v>
      </c>
      <c r="P5991" s="10">
        <v>35462</v>
      </c>
      <c r="Q5991" s="10">
        <v>8817</v>
      </c>
      <c r="R5991" s="10">
        <v>132</v>
      </c>
      <c r="S5991" s="10">
        <v>10</v>
      </c>
      <c r="T5991" s="10">
        <v>18.099049999999998</v>
      </c>
      <c r="U5991" s="10">
        <v>1572.239677</v>
      </c>
      <c r="V5991" s="10">
        <v>11398</v>
      </c>
      <c r="W5991" s="10">
        <v>11983</v>
      </c>
      <c r="X5991" s="10">
        <v>59322</v>
      </c>
      <c r="Y5991" s="10">
        <v>68591</v>
      </c>
      <c r="Z5991" s="10">
        <v>6</v>
      </c>
      <c r="AA5991" s="10">
        <v>119165</v>
      </c>
      <c r="AB5991" s="10">
        <v>136042</v>
      </c>
      <c r="AC5991" s="10">
        <v>7476</v>
      </c>
      <c r="AD5991" s="10">
        <v>890.59312</v>
      </c>
      <c r="AE5991" s="10">
        <v>134393</v>
      </c>
      <c r="AF5991" s="10">
        <v>43</v>
      </c>
      <c r="AG5991" s="10">
        <v>71.83</v>
      </c>
      <c r="AH5991" s="10">
        <v>8.64</v>
      </c>
      <c r="AI5991" s="10">
        <v>101.64</v>
      </c>
      <c r="AJ5991" s="10" t="s">
        <v>40</v>
      </c>
    </row>
    <row r="5992" spans="1:36" x14ac:dyDescent="0.25">
      <c r="A5992" s="10" t="s">
        <v>36</v>
      </c>
      <c r="B5992" s="10" t="s">
        <v>66</v>
      </c>
      <c r="C5992" s="10">
        <v>26</v>
      </c>
      <c r="D5992" s="10" t="s">
        <v>38</v>
      </c>
      <c r="E5992" s="10">
        <v>2611</v>
      </c>
      <c r="F5992" s="10" t="s">
        <v>46</v>
      </c>
      <c r="G5992" s="20">
        <v>962621</v>
      </c>
      <c r="H5992" s="10">
        <v>326.56296880000002</v>
      </c>
      <c r="I5992" s="10">
        <v>14</v>
      </c>
      <c r="J5992" s="10">
        <v>598</v>
      </c>
      <c r="K5992" s="10">
        <v>151.47849740000001</v>
      </c>
      <c r="L5992" s="10">
        <v>540</v>
      </c>
      <c r="M5992" s="10">
        <v>3</v>
      </c>
      <c r="N5992" s="10">
        <v>2969</v>
      </c>
      <c r="O5992" s="10">
        <v>476420</v>
      </c>
      <c r="P5992" s="10">
        <v>385794</v>
      </c>
      <c r="Q5992" s="10">
        <v>95084</v>
      </c>
      <c r="R5992" s="10">
        <v>0</v>
      </c>
      <c r="S5992" s="10">
        <v>8</v>
      </c>
      <c r="T5992" s="10">
        <v>36.061070000000001</v>
      </c>
      <c r="U5992" s="10">
        <v>1743.3508629999999</v>
      </c>
      <c r="V5992" s="10">
        <v>33437</v>
      </c>
      <c r="W5992" s="10">
        <v>37835</v>
      </c>
      <c r="X5992" s="10">
        <v>65243</v>
      </c>
      <c r="Y5992" s="10">
        <v>117553</v>
      </c>
      <c r="Z5992" s="10">
        <v>0</v>
      </c>
      <c r="AA5992" s="10">
        <v>99463</v>
      </c>
      <c r="AB5992" s="10">
        <v>165152</v>
      </c>
      <c r="AC5992" s="10">
        <v>3509</v>
      </c>
      <c r="AD5992" s="10">
        <v>1555.8112960000001</v>
      </c>
      <c r="AE5992" s="10">
        <v>348540</v>
      </c>
      <c r="AF5992" s="10">
        <v>9</v>
      </c>
      <c r="AG5992" s="10">
        <v>56.18</v>
      </c>
      <c r="AH5992" s="10">
        <v>10.7</v>
      </c>
      <c r="AI5992" s="10">
        <v>100.66</v>
      </c>
      <c r="AJ5992" s="10" t="s">
        <v>40</v>
      </c>
    </row>
    <row r="5993" spans="1:36" x14ac:dyDescent="0.25">
      <c r="A5993" s="10" t="s">
        <v>36</v>
      </c>
      <c r="B5993" s="10" t="s">
        <v>66</v>
      </c>
      <c r="C5993" s="10">
        <v>26</v>
      </c>
      <c r="D5993" s="10" t="s">
        <v>38</v>
      </c>
      <c r="E5993" s="10">
        <v>2620</v>
      </c>
      <c r="F5993" s="10" t="s">
        <v>62</v>
      </c>
      <c r="G5993" s="20">
        <v>611959</v>
      </c>
      <c r="H5993" s="10">
        <v>322.19735580000003</v>
      </c>
      <c r="I5993" s="10">
        <v>25</v>
      </c>
      <c r="J5993" s="10">
        <v>20</v>
      </c>
      <c r="K5993" s="10">
        <v>302.21140650000001</v>
      </c>
      <c r="L5993" s="10">
        <v>587</v>
      </c>
      <c r="M5993" s="10">
        <v>105</v>
      </c>
      <c r="N5993" s="10">
        <v>6896</v>
      </c>
      <c r="O5993" s="10">
        <v>585507</v>
      </c>
      <c r="P5993" s="10">
        <v>446002</v>
      </c>
      <c r="Q5993" s="10">
        <v>52702</v>
      </c>
      <c r="R5993" s="10">
        <v>1024</v>
      </c>
      <c r="S5993" s="10">
        <v>30</v>
      </c>
      <c r="T5993" s="10">
        <v>16.627459999999999</v>
      </c>
      <c r="U5993" s="10">
        <v>2205.3269380000002</v>
      </c>
      <c r="V5993" s="10">
        <v>22716</v>
      </c>
      <c r="W5993" s="10">
        <v>23637</v>
      </c>
      <c r="X5993" s="10">
        <v>53247</v>
      </c>
      <c r="Y5993" s="10">
        <v>70505</v>
      </c>
      <c r="Z5993" s="10">
        <v>43</v>
      </c>
      <c r="AA5993" s="10">
        <v>109109</v>
      </c>
      <c r="AB5993" s="10">
        <v>155221</v>
      </c>
      <c r="AC5993" s="10">
        <v>7483</v>
      </c>
      <c r="AD5993" s="10">
        <v>1886.4880720000001</v>
      </c>
      <c r="AE5993" s="10">
        <v>344863</v>
      </c>
      <c r="AF5993" s="10">
        <v>31</v>
      </c>
      <c r="AG5993" s="10">
        <v>71.72</v>
      </c>
      <c r="AH5993" s="10">
        <v>8.2200000000000006</v>
      </c>
      <c r="AI5993" s="10">
        <v>109.19</v>
      </c>
      <c r="AJ5993" s="10" t="s">
        <v>40</v>
      </c>
    </row>
    <row r="5994" spans="1:36" x14ac:dyDescent="0.25">
      <c r="A5994" s="10" t="s">
        <v>36</v>
      </c>
      <c r="B5994" s="10" t="s">
        <v>66</v>
      </c>
      <c r="C5994" s="10">
        <v>26</v>
      </c>
      <c r="D5994" s="10" t="s">
        <v>38</v>
      </c>
      <c r="E5994" s="10">
        <v>2603</v>
      </c>
      <c r="F5994" s="10" t="s">
        <v>59</v>
      </c>
      <c r="G5994" s="20">
        <v>1054450</v>
      </c>
      <c r="H5994" s="10">
        <v>327.8698799</v>
      </c>
      <c r="I5994" s="10">
        <v>20</v>
      </c>
      <c r="J5994" s="10">
        <v>24</v>
      </c>
      <c r="K5994" s="10">
        <v>562.14600189999999</v>
      </c>
      <c r="L5994" s="10">
        <v>1561</v>
      </c>
      <c r="M5994" s="10">
        <v>234</v>
      </c>
      <c r="N5994" s="10">
        <v>7616</v>
      </c>
      <c r="O5994" s="10">
        <v>434354</v>
      </c>
      <c r="P5994" s="10">
        <v>354647</v>
      </c>
      <c r="Q5994" s="10">
        <v>87597</v>
      </c>
      <c r="R5994" s="10">
        <v>51</v>
      </c>
      <c r="S5994" s="10">
        <v>62</v>
      </c>
      <c r="T5994" s="10">
        <v>14.2338</v>
      </c>
      <c r="U5994" s="10">
        <v>2000.4957400000001</v>
      </c>
      <c r="V5994" s="10">
        <v>21321</v>
      </c>
      <c r="W5994" s="10">
        <v>24988</v>
      </c>
      <c r="X5994" s="10">
        <v>67011</v>
      </c>
      <c r="Y5994" s="10">
        <v>107448</v>
      </c>
      <c r="Z5994" s="10">
        <v>5</v>
      </c>
      <c r="AA5994" s="10">
        <v>115901</v>
      </c>
      <c r="AB5994" s="10">
        <v>177244</v>
      </c>
      <c r="AC5994" s="10">
        <v>9177</v>
      </c>
      <c r="AD5994" s="10">
        <v>1424.1159379999999</v>
      </c>
      <c r="AE5994" s="10">
        <v>245310</v>
      </c>
      <c r="AF5994" s="10">
        <v>24</v>
      </c>
      <c r="AG5994" s="10">
        <v>72.680000000000007</v>
      </c>
      <c r="AH5994" s="10">
        <v>5.81</v>
      </c>
      <c r="AI5994" s="10">
        <v>101.86</v>
      </c>
      <c r="AJ5994" s="10" t="s">
        <v>40</v>
      </c>
    </row>
    <row r="5995" spans="1:36" x14ac:dyDescent="0.25">
      <c r="A5995" s="10" t="s">
        <v>36</v>
      </c>
      <c r="B5995" s="10" t="s">
        <v>66</v>
      </c>
      <c r="C5995" s="10">
        <v>26</v>
      </c>
      <c r="D5995" s="10" t="s">
        <v>38</v>
      </c>
      <c r="E5995" s="10">
        <v>2610</v>
      </c>
      <c r="F5995" s="10" t="s">
        <v>52</v>
      </c>
      <c r="G5995" s="20">
        <v>1218835</v>
      </c>
      <c r="H5995" s="10">
        <v>325.23503019999998</v>
      </c>
      <c r="I5995" s="10">
        <v>18</v>
      </c>
      <c r="J5995" s="10">
        <v>69</v>
      </c>
      <c r="K5995" s="10">
        <v>412.93533179999997</v>
      </c>
      <c r="L5995" s="10">
        <v>685</v>
      </c>
      <c r="M5995" s="10">
        <v>15</v>
      </c>
      <c r="N5995" s="10">
        <v>3122</v>
      </c>
      <c r="O5995" s="10">
        <v>658511</v>
      </c>
      <c r="P5995" s="10">
        <v>528623</v>
      </c>
      <c r="Q5995" s="10">
        <v>77459</v>
      </c>
      <c r="R5995" s="10">
        <v>99</v>
      </c>
      <c r="S5995" s="10">
        <v>18</v>
      </c>
      <c r="T5995" s="10">
        <v>24.657019999999999</v>
      </c>
      <c r="U5995" s="10">
        <v>2579.3008020000002</v>
      </c>
      <c r="V5995" s="10">
        <v>35250</v>
      </c>
      <c r="W5995" s="10">
        <v>37560</v>
      </c>
      <c r="X5995" s="10">
        <v>61383</v>
      </c>
      <c r="Y5995" s="10">
        <v>98448</v>
      </c>
      <c r="Z5995" s="10">
        <v>0</v>
      </c>
      <c r="AA5995" s="10">
        <v>85901</v>
      </c>
      <c r="AB5995" s="10">
        <v>129543</v>
      </c>
      <c r="AC5995" s="10">
        <v>3807</v>
      </c>
      <c r="AD5995" s="10">
        <v>2141.7084500000001</v>
      </c>
      <c r="AE5995" s="10">
        <v>488192</v>
      </c>
      <c r="AF5995" s="10">
        <v>12</v>
      </c>
      <c r="AG5995" s="10">
        <v>45.92</v>
      </c>
      <c r="AH5995" s="10">
        <v>22.28</v>
      </c>
      <c r="AI5995" s="10">
        <v>99.86</v>
      </c>
      <c r="AJ5995" s="10" t="s">
        <v>40</v>
      </c>
    </row>
    <row r="5996" spans="1:36" x14ac:dyDescent="0.25">
      <c r="A5996" s="10" t="s">
        <v>36</v>
      </c>
      <c r="B5996" s="10" t="s">
        <v>66</v>
      </c>
      <c r="C5996" s="10">
        <v>26</v>
      </c>
      <c r="D5996" s="10" t="s">
        <v>38</v>
      </c>
      <c r="E5996" s="10">
        <v>2611</v>
      </c>
      <c r="F5996" s="10" t="s">
        <v>46</v>
      </c>
      <c r="G5996" s="20">
        <v>962621</v>
      </c>
      <c r="H5996" s="10">
        <v>327.45079140000001</v>
      </c>
      <c r="I5996" s="10">
        <v>14</v>
      </c>
      <c r="J5996" s="10">
        <v>596</v>
      </c>
      <c r="K5996" s="10">
        <v>151.47849740000001</v>
      </c>
      <c r="L5996" s="10">
        <v>537</v>
      </c>
      <c r="M5996" s="10">
        <v>3</v>
      </c>
      <c r="N5996" s="10">
        <v>2965</v>
      </c>
      <c r="O5996" s="10">
        <v>468351</v>
      </c>
      <c r="P5996" s="10">
        <v>379368</v>
      </c>
      <c r="Q5996" s="10">
        <v>95064</v>
      </c>
      <c r="R5996" s="10">
        <v>0</v>
      </c>
      <c r="S5996" s="10">
        <v>8</v>
      </c>
      <c r="T5996" s="10">
        <v>36.061070000000001</v>
      </c>
      <c r="U5996" s="10">
        <v>1721.158623</v>
      </c>
      <c r="V5996" s="10">
        <v>33308</v>
      </c>
      <c r="W5996" s="10">
        <v>37667</v>
      </c>
      <c r="X5996" s="10">
        <v>65226</v>
      </c>
      <c r="Y5996" s="10">
        <v>117523</v>
      </c>
      <c r="Z5996" s="10">
        <v>0</v>
      </c>
      <c r="AA5996" s="10">
        <v>99460</v>
      </c>
      <c r="AB5996" s="10">
        <v>165137</v>
      </c>
      <c r="AC5996" s="10">
        <v>3502</v>
      </c>
      <c r="AD5996" s="10">
        <v>1533.619056</v>
      </c>
      <c r="AE5996" s="10">
        <v>342990</v>
      </c>
      <c r="AF5996" s="10">
        <v>9</v>
      </c>
      <c r="AG5996" s="10">
        <v>56.39</v>
      </c>
      <c r="AH5996" s="10">
        <v>10.58</v>
      </c>
      <c r="AI5996" s="10">
        <v>100.63</v>
      </c>
      <c r="AJ5996" s="10" t="s">
        <v>40</v>
      </c>
    </row>
    <row r="5997" spans="1:36" x14ac:dyDescent="0.25">
      <c r="A5997" s="10" t="s">
        <v>36</v>
      </c>
      <c r="B5997" s="10" t="s">
        <v>66</v>
      </c>
      <c r="C5997" s="10">
        <v>26</v>
      </c>
      <c r="D5997" s="10" t="s">
        <v>38</v>
      </c>
      <c r="E5997" s="10">
        <v>2616</v>
      </c>
      <c r="F5997" s="10" t="s">
        <v>53</v>
      </c>
      <c r="G5997" s="20">
        <v>971873</v>
      </c>
      <c r="H5997" s="10">
        <v>352.71818569999999</v>
      </c>
      <c r="I5997" s="10">
        <v>12</v>
      </c>
      <c r="J5997" s="10">
        <v>100</v>
      </c>
      <c r="K5997" s="10">
        <v>68.765992240000003</v>
      </c>
      <c r="L5997" s="10">
        <v>839</v>
      </c>
      <c r="M5997" s="10">
        <v>16</v>
      </c>
      <c r="N5997" s="10">
        <v>6998</v>
      </c>
      <c r="O5997" s="10">
        <v>393117</v>
      </c>
      <c r="P5997" s="10">
        <v>331708</v>
      </c>
      <c r="Q5997" s="10">
        <v>125922</v>
      </c>
      <c r="R5997" s="10">
        <v>170</v>
      </c>
      <c r="S5997" s="10">
        <v>68</v>
      </c>
      <c r="T5997" s="10">
        <v>11.1257</v>
      </c>
      <c r="U5997" s="10">
        <v>1466.486842</v>
      </c>
      <c r="V5997" s="10">
        <v>30240</v>
      </c>
      <c r="W5997" s="10">
        <v>36617</v>
      </c>
      <c r="X5997" s="10">
        <v>77250</v>
      </c>
      <c r="Y5997" s="10">
        <v>149633</v>
      </c>
      <c r="Z5997" s="10">
        <v>0</v>
      </c>
      <c r="AA5997" s="10">
        <v>105215</v>
      </c>
      <c r="AB5997" s="10">
        <v>194391</v>
      </c>
      <c r="AC5997" s="10">
        <v>7837</v>
      </c>
      <c r="AD5997" s="10">
        <v>1386.5951500000001</v>
      </c>
      <c r="AE5997" s="10">
        <v>265932</v>
      </c>
      <c r="AF5997" s="10">
        <v>39</v>
      </c>
      <c r="AG5997" s="10">
        <v>63.72</v>
      </c>
      <c r="AH5997" s="10">
        <v>9.99</v>
      </c>
      <c r="AI5997" s="10">
        <v>100.38</v>
      </c>
      <c r="AJ5997" s="10" t="s">
        <v>40</v>
      </c>
    </row>
    <row r="5998" spans="1:36" x14ac:dyDescent="0.25">
      <c r="A5998" s="10" t="s">
        <v>36</v>
      </c>
      <c r="B5998" s="10" t="s">
        <v>66</v>
      </c>
      <c r="C5998" s="10">
        <v>26</v>
      </c>
      <c r="D5998" s="10" t="s">
        <v>38</v>
      </c>
      <c r="E5998" s="10">
        <v>2620</v>
      </c>
      <c r="F5998" s="10" t="s">
        <v>62</v>
      </c>
      <c r="G5998" s="20">
        <v>611959</v>
      </c>
      <c r="H5998" s="10">
        <v>316.57596169999999</v>
      </c>
      <c r="I5998" s="10">
        <v>25</v>
      </c>
      <c r="J5998" s="10">
        <v>20</v>
      </c>
      <c r="K5998" s="10">
        <v>302.21140650000001</v>
      </c>
      <c r="L5998" s="10">
        <v>586</v>
      </c>
      <c r="M5998" s="10">
        <v>109</v>
      </c>
      <c r="N5998" s="10">
        <v>6894</v>
      </c>
      <c r="O5998" s="10">
        <v>577587</v>
      </c>
      <c r="P5998" s="10">
        <v>439597</v>
      </c>
      <c r="Q5998" s="10">
        <v>52602</v>
      </c>
      <c r="R5998" s="10">
        <v>1024</v>
      </c>
      <c r="S5998" s="10">
        <v>30</v>
      </c>
      <c r="T5998" s="10">
        <v>11.9176</v>
      </c>
      <c r="U5998" s="10">
        <v>2142.6306060000002</v>
      </c>
      <c r="V5998" s="10">
        <v>22486</v>
      </c>
      <c r="W5998" s="10">
        <v>23385</v>
      </c>
      <c r="X5998" s="10">
        <v>53136</v>
      </c>
      <c r="Y5998" s="10">
        <v>70372</v>
      </c>
      <c r="Z5998" s="10">
        <v>40</v>
      </c>
      <c r="AA5998" s="10">
        <v>109028</v>
      </c>
      <c r="AB5998" s="10">
        <v>155136</v>
      </c>
      <c r="AC5998" s="10">
        <v>7480</v>
      </c>
      <c r="AD5998" s="10">
        <v>1828.5016000000001</v>
      </c>
      <c r="AE5998" s="10">
        <v>340033</v>
      </c>
      <c r="AF5998" s="10">
        <v>31</v>
      </c>
      <c r="AG5998" s="10">
        <v>71.67</v>
      </c>
      <c r="AH5998" s="10">
        <v>8.2799999999999994</v>
      </c>
      <c r="AI5998" s="10">
        <v>109.37</v>
      </c>
      <c r="AJ5998" s="10" t="s">
        <v>40</v>
      </c>
    </row>
    <row r="5999" spans="1:36" x14ac:dyDescent="0.25">
      <c r="A5999" s="10" t="s">
        <v>36</v>
      </c>
      <c r="B5999" s="10" t="s">
        <v>66</v>
      </c>
      <c r="C5999" s="10">
        <v>26</v>
      </c>
      <c r="D5999" s="10" t="s">
        <v>38</v>
      </c>
      <c r="E5999" s="10">
        <v>2604</v>
      </c>
      <c r="F5999" s="10" t="s">
        <v>42</v>
      </c>
      <c r="G5999" s="20">
        <v>1484176</v>
      </c>
      <c r="H5999" s="10">
        <v>316.97757289999998</v>
      </c>
      <c r="I5999" s="10">
        <v>22</v>
      </c>
      <c r="J5999" s="10">
        <v>65</v>
      </c>
      <c r="K5999" s="10">
        <v>764.10128320000001</v>
      </c>
      <c r="L5999" s="10">
        <v>1521</v>
      </c>
      <c r="M5999" s="10">
        <v>134</v>
      </c>
      <c r="N5999" s="10">
        <v>6411</v>
      </c>
      <c r="O5999" s="10">
        <v>813407</v>
      </c>
      <c r="P5999" s="10">
        <v>678056</v>
      </c>
      <c r="Q5999" s="10">
        <v>74591</v>
      </c>
      <c r="R5999" s="10">
        <v>0</v>
      </c>
      <c r="S5999" s="10">
        <v>0</v>
      </c>
      <c r="T5999" s="10">
        <v>40.628500000000003</v>
      </c>
      <c r="U5999" s="10">
        <v>3383.0475489999999</v>
      </c>
      <c r="V5999" s="10">
        <v>36742</v>
      </c>
      <c r="W5999" s="10">
        <v>38594</v>
      </c>
      <c r="X5999" s="10">
        <v>66604</v>
      </c>
      <c r="Y5999" s="10">
        <v>89179</v>
      </c>
      <c r="Z5999" s="10">
        <v>2</v>
      </c>
      <c r="AA5999" s="10">
        <v>107255</v>
      </c>
      <c r="AB5999" s="10">
        <v>135068</v>
      </c>
      <c r="AC5999" s="10">
        <v>7932</v>
      </c>
      <c r="AD5999" s="10">
        <v>2578.3177660000001</v>
      </c>
      <c r="AE5999" s="10">
        <v>662283</v>
      </c>
      <c r="AF5999" s="10">
        <v>23</v>
      </c>
      <c r="AG5999" s="10">
        <v>80.989999999999995</v>
      </c>
      <c r="AH5999" s="10">
        <v>10.99</v>
      </c>
      <c r="AI5999" s="10">
        <v>101.03</v>
      </c>
      <c r="AJ5999" s="10" t="s">
        <v>40</v>
      </c>
    </row>
    <row r="6000" spans="1:36" x14ac:dyDescent="0.25">
      <c r="A6000" s="10" t="s">
        <v>36</v>
      </c>
      <c r="B6000" s="10" t="s">
        <v>66</v>
      </c>
      <c r="C6000" s="10">
        <v>26</v>
      </c>
      <c r="D6000" s="10" t="s">
        <v>38</v>
      </c>
      <c r="E6000" s="10">
        <v>2605</v>
      </c>
      <c r="F6000" s="10" t="s">
        <v>43</v>
      </c>
      <c r="G6000" s="20">
        <v>315023</v>
      </c>
      <c r="H6000" s="10">
        <v>327.94202469999999</v>
      </c>
      <c r="I6000" s="10">
        <v>28</v>
      </c>
      <c r="J6000" s="10">
        <v>15</v>
      </c>
      <c r="K6000" s="10">
        <v>594.33540470000003</v>
      </c>
      <c r="L6000" s="10">
        <v>989</v>
      </c>
      <c r="M6000" s="10">
        <v>156</v>
      </c>
      <c r="N6000" s="10">
        <v>4386</v>
      </c>
      <c r="O6000" s="10">
        <v>385738</v>
      </c>
      <c r="P6000" s="10">
        <v>362673</v>
      </c>
      <c r="Q6000" s="10">
        <v>44698</v>
      </c>
      <c r="R6000" s="10">
        <v>173</v>
      </c>
      <c r="S6000" s="10">
        <v>8</v>
      </c>
      <c r="T6000" s="10">
        <v>15.70556</v>
      </c>
      <c r="U6000" s="10">
        <v>1875.0379720000001</v>
      </c>
      <c r="V6000" s="10">
        <v>13765</v>
      </c>
      <c r="W6000" s="10">
        <v>14412</v>
      </c>
      <c r="X6000" s="10">
        <v>36109</v>
      </c>
      <c r="Y6000" s="10">
        <v>49169</v>
      </c>
      <c r="Z6000" s="10">
        <v>0</v>
      </c>
      <c r="AA6000" s="10">
        <v>72933</v>
      </c>
      <c r="AB6000" s="10">
        <v>97463</v>
      </c>
      <c r="AC6000" s="10">
        <v>5375</v>
      </c>
      <c r="AD6000" s="10">
        <v>1264.9970069999999</v>
      </c>
      <c r="AE6000" s="10">
        <v>295909</v>
      </c>
      <c r="AF6000" s="10">
        <v>31</v>
      </c>
      <c r="AG6000" s="10">
        <v>86.48</v>
      </c>
      <c r="AH6000" s="10">
        <v>7.65</v>
      </c>
      <c r="AI6000" s="10">
        <v>101.17</v>
      </c>
      <c r="AJ6000" s="10" t="s">
        <v>40</v>
      </c>
    </row>
    <row r="6001" spans="1:36" x14ac:dyDescent="0.25">
      <c r="A6001" s="10" t="s">
        <v>36</v>
      </c>
      <c r="B6001" s="10" t="s">
        <v>66</v>
      </c>
      <c r="C6001" s="10">
        <v>26</v>
      </c>
      <c r="D6001" s="10" t="s">
        <v>38</v>
      </c>
      <c r="E6001" s="10">
        <v>2604</v>
      </c>
      <c r="F6001" s="10" t="s">
        <v>42</v>
      </c>
      <c r="G6001" s="20">
        <v>1484176</v>
      </c>
      <c r="H6001" s="10">
        <v>314.3370425</v>
      </c>
      <c r="I6001" s="10">
        <v>21</v>
      </c>
      <c r="J6001" s="10">
        <v>64</v>
      </c>
      <c r="K6001" s="10">
        <v>764.10128320000001</v>
      </c>
      <c r="L6001" s="10">
        <v>1521</v>
      </c>
      <c r="M6001" s="10">
        <v>142</v>
      </c>
      <c r="N6001" s="10">
        <v>6353</v>
      </c>
      <c r="O6001" s="10">
        <v>780930</v>
      </c>
      <c r="P6001" s="10">
        <v>652596</v>
      </c>
      <c r="Q6001" s="10">
        <v>74521</v>
      </c>
      <c r="R6001" s="10">
        <v>0</v>
      </c>
      <c r="S6001" s="10">
        <v>0</v>
      </c>
      <c r="T6001" s="10">
        <v>40.628500000000003</v>
      </c>
      <c r="U6001" s="10">
        <v>3259.4820490000002</v>
      </c>
      <c r="V6001" s="10">
        <v>36103</v>
      </c>
      <c r="W6001" s="10">
        <v>37881</v>
      </c>
      <c r="X6001" s="10">
        <v>66552</v>
      </c>
      <c r="Y6001" s="10">
        <v>89096</v>
      </c>
      <c r="Z6001" s="10">
        <v>1</v>
      </c>
      <c r="AA6001" s="10">
        <v>107208</v>
      </c>
      <c r="AB6001" s="10">
        <v>134991</v>
      </c>
      <c r="AC6001" s="10">
        <v>7874</v>
      </c>
      <c r="AD6001" s="10">
        <v>2454.752266</v>
      </c>
      <c r="AE6001" s="10">
        <v>636083</v>
      </c>
      <c r="AF6001" s="10">
        <v>23</v>
      </c>
      <c r="AG6001" s="10">
        <v>80.95</v>
      </c>
      <c r="AH6001" s="10">
        <v>10.97</v>
      </c>
      <c r="AI6001" s="10">
        <v>100.96</v>
      </c>
      <c r="AJ6001" s="10" t="s">
        <v>40</v>
      </c>
    </row>
    <row r="6002" spans="1:36" x14ac:dyDescent="0.25">
      <c r="A6002" s="10" t="s">
        <v>36</v>
      </c>
      <c r="B6002" s="10" t="s">
        <v>66</v>
      </c>
      <c r="C6002" s="10">
        <v>26</v>
      </c>
      <c r="D6002" s="10" t="s">
        <v>38</v>
      </c>
      <c r="E6002" s="10">
        <v>2607</v>
      </c>
      <c r="F6002" s="10" t="s">
        <v>58</v>
      </c>
      <c r="G6002" s="20">
        <v>845916</v>
      </c>
      <c r="H6002" s="10">
        <v>337.9726915</v>
      </c>
      <c r="I6002" s="10">
        <v>23</v>
      </c>
      <c r="J6002" s="10">
        <v>6</v>
      </c>
      <c r="K6002" s="10">
        <v>433.05793679999999</v>
      </c>
      <c r="L6002" s="10">
        <v>660</v>
      </c>
      <c r="M6002" s="10">
        <v>544</v>
      </c>
      <c r="N6002" s="10">
        <v>7410</v>
      </c>
      <c r="O6002" s="10">
        <v>334877</v>
      </c>
      <c r="P6002" s="10">
        <v>174123</v>
      </c>
      <c r="Q6002" s="10">
        <v>58811</v>
      </c>
      <c r="R6002" s="10">
        <v>323</v>
      </c>
      <c r="S6002" s="10">
        <v>49</v>
      </c>
      <c r="T6002" s="10">
        <v>7.5765599999999997</v>
      </c>
      <c r="U6002" s="10">
        <v>1572.4273069999999</v>
      </c>
      <c r="V6002" s="10">
        <v>14388</v>
      </c>
      <c r="W6002" s="10">
        <v>14768</v>
      </c>
      <c r="X6002" s="10">
        <v>60997</v>
      </c>
      <c r="Y6002" s="10">
        <v>96670</v>
      </c>
      <c r="Z6002" s="10">
        <v>0</v>
      </c>
      <c r="AA6002" s="10">
        <v>107297</v>
      </c>
      <c r="AB6002" s="10">
        <v>161256</v>
      </c>
      <c r="AC6002" s="10">
        <v>8070</v>
      </c>
      <c r="AD6002" s="10">
        <v>1131.7928099999999</v>
      </c>
      <c r="AE6002" s="10">
        <v>202216</v>
      </c>
      <c r="AF6002" s="10">
        <v>18</v>
      </c>
      <c r="AG6002" s="10">
        <v>67.87</v>
      </c>
      <c r="AH6002" s="10">
        <v>9.27</v>
      </c>
      <c r="AI6002" s="10">
        <v>106.48</v>
      </c>
      <c r="AJ6002" s="10" t="s">
        <v>40</v>
      </c>
    </row>
    <row r="6003" spans="1:36" x14ac:dyDescent="0.25">
      <c r="A6003" s="10" t="s">
        <v>36</v>
      </c>
      <c r="B6003" s="10" t="s">
        <v>66</v>
      </c>
      <c r="C6003" s="10">
        <v>26</v>
      </c>
      <c r="D6003" s="10" t="s">
        <v>38</v>
      </c>
      <c r="E6003" s="10">
        <v>2610</v>
      </c>
      <c r="F6003" s="10" t="s">
        <v>52</v>
      </c>
      <c r="G6003" s="20">
        <v>1218835</v>
      </c>
      <c r="H6003" s="10">
        <v>329.18623270000001</v>
      </c>
      <c r="I6003" s="10">
        <v>19</v>
      </c>
      <c r="J6003" s="10">
        <v>69</v>
      </c>
      <c r="K6003" s="10">
        <v>426.3135259</v>
      </c>
      <c r="L6003" s="10">
        <v>698</v>
      </c>
      <c r="M6003" s="10">
        <v>15</v>
      </c>
      <c r="N6003" s="10">
        <v>3131</v>
      </c>
      <c r="O6003" s="10">
        <v>676777</v>
      </c>
      <c r="P6003" s="10">
        <v>542910</v>
      </c>
      <c r="Q6003" s="10">
        <v>77501</v>
      </c>
      <c r="R6003" s="10">
        <v>105</v>
      </c>
      <c r="S6003" s="10">
        <v>18</v>
      </c>
      <c r="T6003" s="10">
        <v>27.348330000000001</v>
      </c>
      <c r="U6003" s="10">
        <v>2681.5185660000002</v>
      </c>
      <c r="V6003" s="10">
        <v>35552</v>
      </c>
      <c r="W6003" s="10">
        <v>37903</v>
      </c>
      <c r="X6003" s="10">
        <v>61404</v>
      </c>
      <c r="Y6003" s="10">
        <v>98498</v>
      </c>
      <c r="Z6003" s="10">
        <v>0</v>
      </c>
      <c r="AA6003" s="10">
        <v>85905</v>
      </c>
      <c r="AB6003" s="10">
        <v>129576</v>
      </c>
      <c r="AC6003" s="10">
        <v>3829</v>
      </c>
      <c r="AD6003" s="10">
        <v>2227.85671</v>
      </c>
      <c r="AE6003" s="10">
        <v>500570</v>
      </c>
      <c r="AF6003" s="10">
        <v>12</v>
      </c>
      <c r="AG6003" s="10">
        <v>46.44</v>
      </c>
      <c r="AH6003" s="10">
        <v>21.91</v>
      </c>
      <c r="AI6003" s="10">
        <v>100.34</v>
      </c>
      <c r="AJ6003" s="10" t="s">
        <v>40</v>
      </c>
    </row>
    <row r="6004" spans="1:36" x14ac:dyDescent="0.25">
      <c r="A6004" s="10" t="s">
        <v>36</v>
      </c>
      <c r="B6004" s="10" t="s">
        <v>66</v>
      </c>
      <c r="C6004" s="10">
        <v>26</v>
      </c>
      <c r="D6004" s="10" t="s">
        <v>38</v>
      </c>
      <c r="E6004" s="10">
        <v>2615</v>
      </c>
      <c r="F6004" s="10" t="s">
        <v>50</v>
      </c>
      <c r="G6004" s="20">
        <v>790544</v>
      </c>
      <c r="H6004" s="10">
        <v>317.22338450000001</v>
      </c>
      <c r="I6004" s="10">
        <v>15</v>
      </c>
      <c r="J6004" s="10">
        <v>27</v>
      </c>
      <c r="K6004" s="10">
        <v>89.573763499999998</v>
      </c>
      <c r="L6004" s="10">
        <v>254</v>
      </c>
      <c r="M6004" s="10">
        <v>18</v>
      </c>
      <c r="N6004" s="10">
        <v>3707</v>
      </c>
      <c r="O6004" s="10">
        <v>369484</v>
      </c>
      <c r="P6004" s="10">
        <v>338036</v>
      </c>
      <c r="Q6004" s="10">
        <v>86209</v>
      </c>
      <c r="R6004" s="10">
        <v>14</v>
      </c>
      <c r="S6004" s="10">
        <v>15</v>
      </c>
      <c r="T6004" s="10">
        <v>19.551480000000002</v>
      </c>
      <c r="U6004" s="10">
        <v>1281.2148930000001</v>
      </c>
      <c r="V6004" s="10">
        <v>23744</v>
      </c>
      <c r="W6004" s="10">
        <v>26662</v>
      </c>
      <c r="X6004" s="10">
        <v>55779</v>
      </c>
      <c r="Y6004" s="10">
        <v>95435</v>
      </c>
      <c r="Z6004" s="10">
        <v>0</v>
      </c>
      <c r="AA6004" s="10">
        <v>90552</v>
      </c>
      <c r="AB6004" s="10">
        <v>146713</v>
      </c>
      <c r="AC6004" s="10">
        <v>3961</v>
      </c>
      <c r="AD6004" s="10">
        <v>1172.0896499999999</v>
      </c>
      <c r="AE6004" s="10">
        <v>262868</v>
      </c>
      <c r="AF6004" s="10">
        <v>10</v>
      </c>
      <c r="AG6004" s="10">
        <v>62.9</v>
      </c>
      <c r="AH6004" s="10">
        <v>21.15</v>
      </c>
      <c r="AI6004" s="10">
        <v>104</v>
      </c>
      <c r="AJ6004" s="10" t="s">
        <v>40</v>
      </c>
    </row>
    <row r="6005" spans="1:36" x14ac:dyDescent="0.25">
      <c r="A6005" s="10" t="s">
        <v>36</v>
      </c>
      <c r="B6005" s="10" t="s">
        <v>66</v>
      </c>
      <c r="C6005" s="10">
        <v>26</v>
      </c>
      <c r="D6005" s="10" t="s">
        <v>38</v>
      </c>
      <c r="E6005" s="10">
        <v>2619</v>
      </c>
      <c r="F6005" s="10" t="s">
        <v>57</v>
      </c>
      <c r="G6005" s="20">
        <v>263429</v>
      </c>
      <c r="H6005" s="10">
        <v>323.55518510000002</v>
      </c>
      <c r="I6005" s="10">
        <v>21</v>
      </c>
      <c r="J6005" s="10">
        <v>10</v>
      </c>
      <c r="K6005" s="10">
        <v>173.03621580000001</v>
      </c>
      <c r="L6005" s="10">
        <v>467</v>
      </c>
      <c r="M6005" s="10">
        <v>33</v>
      </c>
      <c r="N6005" s="10">
        <v>2626</v>
      </c>
      <c r="O6005" s="10">
        <v>163468</v>
      </c>
      <c r="P6005" s="10">
        <v>79393</v>
      </c>
      <c r="Q6005" s="10">
        <v>11224</v>
      </c>
      <c r="R6005" s="10">
        <v>40</v>
      </c>
      <c r="S6005" s="10">
        <v>7</v>
      </c>
      <c r="T6005" s="10">
        <v>4.21366</v>
      </c>
      <c r="U6005" s="10">
        <v>706.15906580000001</v>
      </c>
      <c r="V6005" s="10">
        <v>7450</v>
      </c>
      <c r="W6005" s="10">
        <v>7834</v>
      </c>
      <c r="X6005" s="10">
        <v>16011</v>
      </c>
      <c r="Y6005" s="10">
        <v>22257</v>
      </c>
      <c r="Z6005" s="10">
        <v>4</v>
      </c>
      <c r="AA6005" s="10">
        <v>33560</v>
      </c>
      <c r="AB6005" s="10">
        <v>44586</v>
      </c>
      <c r="AC6005" s="10">
        <v>3093</v>
      </c>
      <c r="AD6005" s="10">
        <v>528.90918999999997</v>
      </c>
      <c r="AE6005" s="10">
        <v>137534</v>
      </c>
      <c r="AF6005" s="10">
        <v>25</v>
      </c>
      <c r="AG6005" s="10">
        <v>58.75</v>
      </c>
      <c r="AH6005" s="10">
        <v>9.9</v>
      </c>
      <c r="AI6005" s="10">
        <v>101.22</v>
      </c>
      <c r="AJ6005" s="10" t="s">
        <v>40</v>
      </c>
    </row>
    <row r="6006" spans="1:36" x14ac:dyDescent="0.25">
      <c r="A6006" s="10" t="s">
        <v>36</v>
      </c>
      <c r="B6006" s="10" t="s">
        <v>66</v>
      </c>
      <c r="C6006" s="10">
        <v>26</v>
      </c>
      <c r="D6006" s="10" t="s">
        <v>38</v>
      </c>
      <c r="E6006" s="10">
        <v>2603</v>
      </c>
      <c r="F6006" s="10" t="s">
        <v>59</v>
      </c>
      <c r="G6006" s="20">
        <v>1054450</v>
      </c>
      <c r="H6006" s="10">
        <v>315.09823849999998</v>
      </c>
      <c r="I6006" s="10">
        <v>21</v>
      </c>
      <c r="J6006" s="10">
        <v>24</v>
      </c>
      <c r="K6006" s="10">
        <v>564.58974190000004</v>
      </c>
      <c r="L6006" s="10">
        <v>1790</v>
      </c>
      <c r="M6006" s="10">
        <v>229</v>
      </c>
      <c r="N6006" s="10">
        <v>7432</v>
      </c>
      <c r="O6006" s="10">
        <v>466526</v>
      </c>
      <c r="P6006" s="10">
        <v>381753</v>
      </c>
      <c r="Q6006" s="10">
        <v>87783</v>
      </c>
      <c r="R6006" s="10">
        <v>59</v>
      </c>
      <c r="S6006" s="10">
        <v>62</v>
      </c>
      <c r="T6006" s="10">
        <v>18.711980000000001</v>
      </c>
      <c r="U6006" s="10">
        <v>2053.31693</v>
      </c>
      <c r="V6006" s="10">
        <v>22151</v>
      </c>
      <c r="W6006" s="10">
        <v>26026</v>
      </c>
      <c r="X6006" s="10">
        <v>67162</v>
      </c>
      <c r="Y6006" s="10">
        <v>107675</v>
      </c>
      <c r="Z6006" s="10">
        <v>6</v>
      </c>
      <c r="AA6006" s="10">
        <v>116040</v>
      </c>
      <c r="AB6006" s="10">
        <v>177470</v>
      </c>
      <c r="AC6006" s="10">
        <v>9222</v>
      </c>
      <c r="AD6006" s="10">
        <v>1470.015208</v>
      </c>
      <c r="AE6006" s="10">
        <v>263363</v>
      </c>
      <c r="AF6006" s="10">
        <v>24</v>
      </c>
      <c r="AG6006" s="10">
        <v>75.099999999999994</v>
      </c>
      <c r="AH6006" s="10">
        <v>5.1100000000000003</v>
      </c>
      <c r="AI6006" s="10">
        <v>101.73</v>
      </c>
      <c r="AJ6006" s="10" t="s">
        <v>40</v>
      </c>
    </row>
    <row r="6007" spans="1:36" x14ac:dyDescent="0.25">
      <c r="A6007" s="10" t="s">
        <v>36</v>
      </c>
      <c r="B6007" s="10" t="s">
        <v>66</v>
      </c>
      <c r="C6007" s="10">
        <v>26</v>
      </c>
      <c r="D6007" s="10" t="s">
        <v>38</v>
      </c>
      <c r="E6007" s="10">
        <v>2605</v>
      </c>
      <c r="F6007" s="10" t="s">
        <v>43</v>
      </c>
      <c r="G6007" s="20">
        <v>315023</v>
      </c>
      <c r="H6007" s="10">
        <v>327.94202469999999</v>
      </c>
      <c r="I6007" s="10">
        <v>28</v>
      </c>
      <c r="J6007" s="10">
        <v>15</v>
      </c>
      <c r="K6007" s="10">
        <v>594.33540470000003</v>
      </c>
      <c r="L6007" s="10">
        <v>989</v>
      </c>
      <c r="M6007" s="10">
        <v>156</v>
      </c>
      <c r="N6007" s="10">
        <v>4380</v>
      </c>
      <c r="O6007" s="10">
        <v>385738</v>
      </c>
      <c r="P6007" s="10">
        <v>362673</v>
      </c>
      <c r="Q6007" s="10">
        <v>44696</v>
      </c>
      <c r="R6007" s="10">
        <v>173</v>
      </c>
      <c r="S6007" s="10">
        <v>8</v>
      </c>
      <c r="T6007" s="10">
        <v>15.70556</v>
      </c>
      <c r="U6007" s="10">
        <v>1875.0379720000001</v>
      </c>
      <c r="V6007" s="10">
        <v>13765</v>
      </c>
      <c r="W6007" s="10">
        <v>14412</v>
      </c>
      <c r="X6007" s="10">
        <v>36109</v>
      </c>
      <c r="Y6007" s="10">
        <v>49167</v>
      </c>
      <c r="Z6007" s="10">
        <v>0</v>
      </c>
      <c r="AA6007" s="10">
        <v>72932</v>
      </c>
      <c r="AB6007" s="10">
        <v>97460</v>
      </c>
      <c r="AC6007" s="10">
        <v>5369</v>
      </c>
      <c r="AD6007" s="10">
        <v>1264.9970069999999</v>
      </c>
      <c r="AE6007" s="10">
        <v>295909</v>
      </c>
      <c r="AF6007" s="10">
        <v>31</v>
      </c>
      <c r="AG6007" s="10">
        <v>86.48</v>
      </c>
      <c r="AH6007" s="10">
        <v>7.65</v>
      </c>
      <c r="AI6007" s="10">
        <v>101.17</v>
      </c>
      <c r="AJ6007" s="10" t="s">
        <v>40</v>
      </c>
    </row>
    <row r="6008" spans="1:36" x14ac:dyDescent="0.25">
      <c r="A6008" s="10" t="s">
        <v>36</v>
      </c>
      <c r="B6008" s="10" t="s">
        <v>66</v>
      </c>
      <c r="C6008" s="10">
        <v>26</v>
      </c>
      <c r="D6008" s="10" t="s">
        <v>38</v>
      </c>
      <c r="E6008" s="10">
        <v>2610</v>
      </c>
      <c r="F6008" s="10" t="s">
        <v>52</v>
      </c>
      <c r="G6008" s="20">
        <v>1218835</v>
      </c>
      <c r="H6008" s="10">
        <v>328.47854369999999</v>
      </c>
      <c r="I6008" s="10">
        <v>19</v>
      </c>
      <c r="J6008" s="10">
        <v>69</v>
      </c>
      <c r="K6008" s="10">
        <v>426.3135259</v>
      </c>
      <c r="L6008" s="10">
        <v>721</v>
      </c>
      <c r="M6008" s="10">
        <v>15</v>
      </c>
      <c r="N6008" s="10">
        <v>3135</v>
      </c>
      <c r="O6008" s="10">
        <v>693711</v>
      </c>
      <c r="P6008" s="10">
        <v>556246</v>
      </c>
      <c r="Q6008" s="10">
        <v>77539</v>
      </c>
      <c r="R6008" s="10">
        <v>111</v>
      </c>
      <c r="S6008" s="10">
        <v>18</v>
      </c>
      <c r="T6008" s="10">
        <v>30.883289999999999</v>
      </c>
      <c r="U6008" s="10">
        <v>2735.888606</v>
      </c>
      <c r="V6008" s="10">
        <v>35846</v>
      </c>
      <c r="W6008" s="10">
        <v>38272</v>
      </c>
      <c r="X6008" s="10">
        <v>61437</v>
      </c>
      <c r="Y6008" s="10">
        <v>98552</v>
      </c>
      <c r="Z6008" s="10">
        <v>0</v>
      </c>
      <c r="AA6008" s="10">
        <v>85928</v>
      </c>
      <c r="AB6008" s="10">
        <v>129620</v>
      </c>
      <c r="AC6008" s="10">
        <v>3856</v>
      </c>
      <c r="AD6008" s="10">
        <v>2278.6917899999999</v>
      </c>
      <c r="AE6008" s="10">
        <v>512407</v>
      </c>
      <c r="AF6008" s="10">
        <v>12</v>
      </c>
      <c r="AG6008" s="10">
        <v>46.98</v>
      </c>
      <c r="AH6008" s="10">
        <v>21.48</v>
      </c>
      <c r="AI6008" s="10">
        <v>100.32</v>
      </c>
      <c r="AJ6008" s="10" t="s">
        <v>40</v>
      </c>
    </row>
    <row r="6009" spans="1:36" x14ac:dyDescent="0.25">
      <c r="A6009" s="10" t="s">
        <v>36</v>
      </c>
      <c r="B6009" s="10" t="s">
        <v>66</v>
      </c>
      <c r="C6009" s="10">
        <v>26</v>
      </c>
      <c r="D6009" s="10" t="s">
        <v>38</v>
      </c>
      <c r="E6009" s="10">
        <v>2611</v>
      </c>
      <c r="F6009" s="10" t="s">
        <v>46</v>
      </c>
      <c r="G6009" s="20">
        <v>962621</v>
      </c>
      <c r="H6009" s="10">
        <v>327.87147479999999</v>
      </c>
      <c r="I6009" s="10">
        <v>14</v>
      </c>
      <c r="J6009" s="10">
        <v>608</v>
      </c>
      <c r="K6009" s="10">
        <v>151.47849740000001</v>
      </c>
      <c r="L6009" s="10">
        <v>545</v>
      </c>
      <c r="M6009" s="10">
        <v>3</v>
      </c>
      <c r="N6009" s="10">
        <v>2985</v>
      </c>
      <c r="O6009" s="10">
        <v>495486</v>
      </c>
      <c r="P6009" s="10">
        <v>401950</v>
      </c>
      <c r="Q6009" s="10">
        <v>95115</v>
      </c>
      <c r="R6009" s="10">
        <v>0</v>
      </c>
      <c r="S6009" s="10">
        <v>8</v>
      </c>
      <c r="T6009" s="10">
        <v>37.001719999999999</v>
      </c>
      <c r="U6009" s="10">
        <v>1813.0374730000001</v>
      </c>
      <c r="V6009" s="10">
        <v>33913</v>
      </c>
      <c r="W6009" s="10">
        <v>38432</v>
      </c>
      <c r="X6009" s="10">
        <v>65263</v>
      </c>
      <c r="Y6009" s="10">
        <v>117599</v>
      </c>
      <c r="Z6009" s="10">
        <v>1</v>
      </c>
      <c r="AA6009" s="10">
        <v>99512</v>
      </c>
      <c r="AB6009" s="10">
        <v>165240</v>
      </c>
      <c r="AC6009" s="10">
        <v>3530</v>
      </c>
      <c r="AD6009" s="10">
        <v>1624.5572560000001</v>
      </c>
      <c r="AE6009" s="10">
        <v>362085</v>
      </c>
      <c r="AF6009" s="10">
        <v>9</v>
      </c>
      <c r="AG6009" s="10">
        <v>56.76</v>
      </c>
      <c r="AH6009" s="10">
        <v>10.63</v>
      </c>
      <c r="AI6009" s="10">
        <v>100.65</v>
      </c>
      <c r="AJ6009" s="10" t="s">
        <v>40</v>
      </c>
    </row>
    <row r="6010" spans="1:36" x14ac:dyDescent="0.25">
      <c r="A6010" s="10" t="s">
        <v>36</v>
      </c>
      <c r="B6010" s="10" t="s">
        <v>66</v>
      </c>
      <c r="C6010" s="10">
        <v>26</v>
      </c>
      <c r="D6010" s="10" t="s">
        <v>38</v>
      </c>
      <c r="E6010" s="10">
        <v>2620</v>
      </c>
      <c r="F6010" s="10" t="s">
        <v>62</v>
      </c>
      <c r="G6010" s="20">
        <v>611959</v>
      </c>
      <c r="H6010" s="10">
        <v>319.56467090000001</v>
      </c>
      <c r="I6010" s="10">
        <v>26</v>
      </c>
      <c r="J6010" s="10">
        <v>20</v>
      </c>
      <c r="K6010" s="10">
        <v>302.9076665</v>
      </c>
      <c r="L6010" s="10">
        <v>598</v>
      </c>
      <c r="M6010" s="10">
        <v>99</v>
      </c>
      <c r="N6010" s="10">
        <v>6906</v>
      </c>
      <c r="O6010" s="10">
        <v>608144</v>
      </c>
      <c r="P6010" s="10">
        <v>462284</v>
      </c>
      <c r="Q6010" s="10">
        <v>52950</v>
      </c>
      <c r="R6010" s="10">
        <v>1042</v>
      </c>
      <c r="S6010" s="10">
        <v>31</v>
      </c>
      <c r="T6010" s="10">
        <v>18.976880000000001</v>
      </c>
      <c r="U6010" s="10">
        <v>2265.2979180000002</v>
      </c>
      <c r="V6010" s="10">
        <v>23264</v>
      </c>
      <c r="W6010" s="10">
        <v>24221</v>
      </c>
      <c r="X6010" s="10">
        <v>53502</v>
      </c>
      <c r="Y6010" s="10">
        <v>70831</v>
      </c>
      <c r="Z6010" s="10">
        <v>60</v>
      </c>
      <c r="AA6010" s="10">
        <v>109428</v>
      </c>
      <c r="AB6010" s="10">
        <v>155568</v>
      </c>
      <c r="AC6010" s="10">
        <v>7504</v>
      </c>
      <c r="AD6010" s="10">
        <v>1943.413372</v>
      </c>
      <c r="AE6010" s="10">
        <v>358290</v>
      </c>
      <c r="AF6010" s="10">
        <v>31</v>
      </c>
      <c r="AG6010" s="10">
        <v>72.33</v>
      </c>
      <c r="AH6010" s="10">
        <v>8.17</v>
      </c>
      <c r="AI6010" s="10">
        <v>109.46</v>
      </c>
      <c r="AJ6010" s="10" t="s">
        <v>40</v>
      </c>
    </row>
    <row r="6011" spans="1:36" x14ac:dyDescent="0.25">
      <c r="A6011" s="10" t="s">
        <v>36</v>
      </c>
      <c r="B6011" s="10" t="s">
        <v>66</v>
      </c>
      <c r="C6011" s="10">
        <v>26</v>
      </c>
      <c r="D6011" s="10" t="s">
        <v>38</v>
      </c>
      <c r="E6011" s="10">
        <v>2623</v>
      </c>
      <c r="F6011" s="10" t="s">
        <v>56</v>
      </c>
      <c r="G6011" s="20">
        <v>1612806</v>
      </c>
      <c r="H6011" s="10">
        <v>296.36323290000001</v>
      </c>
      <c r="I6011" s="10">
        <v>12</v>
      </c>
      <c r="J6011" s="10">
        <v>81</v>
      </c>
      <c r="K6011" s="10">
        <v>1514.363106</v>
      </c>
      <c r="L6011" s="10">
        <v>547</v>
      </c>
      <c r="M6011" s="10">
        <v>39</v>
      </c>
      <c r="N6011" s="10">
        <v>4268</v>
      </c>
      <c r="O6011" s="10">
        <v>477187</v>
      </c>
      <c r="P6011" s="10">
        <v>280434</v>
      </c>
      <c r="Q6011" s="10">
        <v>114825</v>
      </c>
      <c r="R6011" s="10">
        <v>139</v>
      </c>
      <c r="S6011" s="10">
        <v>76</v>
      </c>
      <c r="T6011" s="10">
        <v>15.91094</v>
      </c>
      <c r="U6011" s="10">
        <v>2944.4808659999999</v>
      </c>
      <c r="V6011" s="10">
        <v>38586</v>
      </c>
      <c r="W6011" s="10">
        <v>49219</v>
      </c>
      <c r="X6011" s="10">
        <v>107265</v>
      </c>
      <c r="Y6011" s="10">
        <v>202416</v>
      </c>
      <c r="Z6011" s="10">
        <v>2</v>
      </c>
      <c r="AA6011" s="10">
        <v>139191</v>
      </c>
      <c r="AB6011" s="10">
        <v>253715</v>
      </c>
      <c r="AC6011" s="10">
        <v>4815</v>
      </c>
      <c r="AD6011" s="10">
        <v>1414.2068200000001</v>
      </c>
      <c r="AE6011" s="10">
        <v>271421</v>
      </c>
      <c r="AF6011" s="10">
        <v>36</v>
      </c>
      <c r="AG6011" s="10">
        <v>67.59</v>
      </c>
      <c r="AH6011" s="10">
        <v>2.67</v>
      </c>
      <c r="AI6011" s="10">
        <v>117.47</v>
      </c>
      <c r="AJ6011" s="10" t="s">
        <v>40</v>
      </c>
    </row>
    <row r="6012" spans="1:36" x14ac:dyDescent="0.25">
      <c r="A6012" s="10" t="s">
        <v>36</v>
      </c>
      <c r="B6012" s="10" t="s">
        <v>66</v>
      </c>
      <c r="C6012" s="10">
        <v>26</v>
      </c>
      <c r="D6012" s="10" t="s">
        <v>38</v>
      </c>
      <c r="E6012" s="10">
        <v>2624</v>
      </c>
      <c r="F6012" s="10" t="s">
        <v>48</v>
      </c>
      <c r="G6012" s="20">
        <v>246319</v>
      </c>
      <c r="H6012" s="10">
        <v>332.55634679999997</v>
      </c>
      <c r="I6012" s="10">
        <v>21</v>
      </c>
      <c r="J6012" s="10">
        <v>9</v>
      </c>
      <c r="K6012" s="10">
        <v>127.8395567</v>
      </c>
      <c r="L6012" s="10">
        <v>195</v>
      </c>
      <c r="M6012" s="10">
        <v>21</v>
      </c>
      <c r="N6012" s="10">
        <v>1110</v>
      </c>
      <c r="O6012" s="10">
        <v>148438</v>
      </c>
      <c r="P6012" s="10">
        <v>126594</v>
      </c>
      <c r="Q6012" s="10">
        <v>15986</v>
      </c>
      <c r="R6012" s="10">
        <v>9</v>
      </c>
      <c r="S6012" s="10">
        <v>2</v>
      </c>
      <c r="T6012" s="10">
        <v>8.4783799999999996</v>
      </c>
      <c r="U6012" s="10">
        <v>629.95792670000003</v>
      </c>
      <c r="V6012" s="10">
        <v>7066</v>
      </c>
      <c r="W6012" s="10">
        <v>7538</v>
      </c>
      <c r="X6012" s="10">
        <v>12767</v>
      </c>
      <c r="Y6012" s="10">
        <v>18771</v>
      </c>
      <c r="Z6012" s="10">
        <v>0</v>
      </c>
      <c r="AA6012" s="10">
        <v>19729</v>
      </c>
      <c r="AB6012" s="10">
        <v>27018</v>
      </c>
      <c r="AC6012" s="10">
        <v>1305</v>
      </c>
      <c r="AD6012" s="10">
        <v>493.63999000000001</v>
      </c>
      <c r="AE6012" s="10">
        <v>115973</v>
      </c>
      <c r="AF6012" s="10">
        <v>12</v>
      </c>
      <c r="AG6012" s="10">
        <v>36.86</v>
      </c>
      <c r="AH6012" s="10">
        <v>23.18</v>
      </c>
      <c r="AI6012" s="10">
        <v>99.98</v>
      </c>
      <c r="AJ6012" s="10" t="s">
        <v>40</v>
      </c>
    </row>
    <row r="6013" spans="1:36" x14ac:dyDescent="0.25">
      <c r="A6013" s="10" t="s">
        <v>36</v>
      </c>
      <c r="B6013" s="10" t="s">
        <v>67</v>
      </c>
      <c r="C6013" s="10">
        <v>26</v>
      </c>
      <c r="D6013" s="10" t="s">
        <v>38</v>
      </c>
      <c r="E6013" s="10">
        <v>2602</v>
      </c>
      <c r="F6013" s="10" t="s">
        <v>41</v>
      </c>
      <c r="G6013" s="20">
        <v>845061</v>
      </c>
      <c r="H6013" s="10">
        <v>322.40023559999997</v>
      </c>
      <c r="I6013" s="10">
        <v>25</v>
      </c>
      <c r="J6013" s="10">
        <v>41</v>
      </c>
      <c r="K6013" s="10">
        <v>589.99938329999998</v>
      </c>
      <c r="L6013" s="10">
        <v>1715</v>
      </c>
      <c r="M6013" s="10">
        <v>84</v>
      </c>
      <c r="N6013" s="10">
        <v>7199</v>
      </c>
      <c r="O6013" s="10">
        <v>596679</v>
      </c>
      <c r="P6013" s="10">
        <v>468365</v>
      </c>
      <c r="Q6013" s="10">
        <v>56853</v>
      </c>
      <c r="R6013" s="10">
        <v>430</v>
      </c>
      <c r="S6013" s="10">
        <v>48</v>
      </c>
      <c r="T6013" s="10">
        <v>48.462339999999998</v>
      </c>
      <c r="U6013" s="10">
        <v>2562.1562250000002</v>
      </c>
      <c r="V6013" s="10">
        <v>23328</v>
      </c>
      <c r="W6013" s="10">
        <v>24619</v>
      </c>
      <c r="X6013" s="10">
        <v>58593</v>
      </c>
      <c r="Y6013" s="10">
        <v>75286</v>
      </c>
      <c r="Z6013" s="10">
        <v>30</v>
      </c>
      <c r="AA6013" s="10">
        <v>102728</v>
      </c>
      <c r="AB6013" s="10">
        <v>127691</v>
      </c>
      <c r="AC6013" s="10">
        <v>8914</v>
      </c>
      <c r="AD6013" s="10">
        <v>1923.6945020000001</v>
      </c>
      <c r="AE6013" s="10">
        <v>363465</v>
      </c>
      <c r="AF6013" s="10">
        <v>22</v>
      </c>
      <c r="AG6013" s="10">
        <v>58.48</v>
      </c>
      <c r="AH6013" s="10">
        <v>4.05</v>
      </c>
      <c r="AI6013" s="10">
        <v>101.39</v>
      </c>
      <c r="AJ6013" s="10" t="s">
        <v>40</v>
      </c>
    </row>
    <row r="6014" spans="1:36" x14ac:dyDescent="0.25">
      <c r="A6014" s="10" t="s">
        <v>36</v>
      </c>
      <c r="B6014" s="10" t="s">
        <v>67</v>
      </c>
      <c r="C6014" s="10">
        <v>26</v>
      </c>
      <c r="D6014" s="10" t="s">
        <v>38</v>
      </c>
      <c r="E6014" s="10">
        <v>2604</v>
      </c>
      <c r="F6014" s="10" t="s">
        <v>42</v>
      </c>
      <c r="G6014" s="20">
        <v>1716108</v>
      </c>
      <c r="H6014" s="10">
        <v>315.9742425</v>
      </c>
      <c r="I6014" s="10">
        <v>24</v>
      </c>
      <c r="J6014" s="10">
        <v>68</v>
      </c>
      <c r="K6014" s="10">
        <v>1037.7547649999999</v>
      </c>
      <c r="L6014" s="10">
        <v>1730</v>
      </c>
      <c r="M6014" s="10">
        <v>104</v>
      </c>
      <c r="N6014" s="10">
        <v>6509</v>
      </c>
      <c r="O6014" s="10">
        <v>974434</v>
      </c>
      <c r="P6014" s="10">
        <v>812571</v>
      </c>
      <c r="Q6014" s="10">
        <v>74911</v>
      </c>
      <c r="R6014" s="10">
        <v>0</v>
      </c>
      <c r="S6014" s="10">
        <v>0</v>
      </c>
      <c r="T6014" s="10">
        <v>45.513829999999999</v>
      </c>
      <c r="U6014" s="10">
        <v>4162.229045</v>
      </c>
      <c r="V6014" s="10">
        <v>39107</v>
      </c>
      <c r="W6014" s="10">
        <v>41257</v>
      </c>
      <c r="X6014" s="10">
        <v>66871</v>
      </c>
      <c r="Y6014" s="10">
        <v>89560</v>
      </c>
      <c r="Z6014" s="10">
        <v>6</v>
      </c>
      <c r="AA6014" s="10">
        <v>107410</v>
      </c>
      <c r="AB6014" s="10">
        <v>135317</v>
      </c>
      <c r="AC6014" s="10">
        <v>8239</v>
      </c>
      <c r="AD6014" s="10">
        <v>3078.96045</v>
      </c>
      <c r="AE6014" s="10">
        <v>791040</v>
      </c>
      <c r="AF6014" s="10">
        <v>22</v>
      </c>
      <c r="AG6014" s="10">
        <v>80.16</v>
      </c>
      <c r="AH6014" s="10">
        <v>12</v>
      </c>
      <c r="AI6014" s="10">
        <v>101.29</v>
      </c>
      <c r="AJ6014" s="10" t="s">
        <v>40</v>
      </c>
    </row>
    <row r="6015" spans="1:36" x14ac:dyDescent="0.25">
      <c r="A6015" s="10" t="s">
        <v>36</v>
      </c>
      <c r="B6015" s="10" t="s">
        <v>67</v>
      </c>
      <c r="C6015" s="10">
        <v>26</v>
      </c>
      <c r="D6015" s="10" t="s">
        <v>38</v>
      </c>
      <c r="E6015" s="10">
        <v>2606</v>
      </c>
      <c r="F6015" s="10" t="s">
        <v>49</v>
      </c>
      <c r="G6015" s="20">
        <v>479934</v>
      </c>
      <c r="H6015" s="10">
        <v>317.83666959999999</v>
      </c>
      <c r="I6015" s="10">
        <v>26</v>
      </c>
      <c r="J6015" s="10">
        <v>36</v>
      </c>
      <c r="K6015" s="10">
        <v>935.43096100000002</v>
      </c>
      <c r="L6015" s="10">
        <v>735</v>
      </c>
      <c r="M6015" s="10">
        <v>72</v>
      </c>
      <c r="N6015" s="10">
        <v>5204</v>
      </c>
      <c r="O6015" s="10">
        <v>370792</v>
      </c>
      <c r="P6015" s="10">
        <v>316790</v>
      </c>
      <c r="Q6015" s="10">
        <v>34485</v>
      </c>
      <c r="R6015" s="10">
        <v>680</v>
      </c>
      <c r="S6015" s="10">
        <v>78</v>
      </c>
      <c r="T6015" s="10">
        <v>18.728809999999999</v>
      </c>
      <c r="U6015" s="10">
        <v>2132.6727150000002</v>
      </c>
      <c r="V6015" s="10">
        <v>13832</v>
      </c>
      <c r="W6015" s="10">
        <v>14753</v>
      </c>
      <c r="X6015" s="10">
        <v>28406</v>
      </c>
      <c r="Y6015" s="10">
        <v>41207</v>
      </c>
      <c r="Z6015" s="10">
        <v>4</v>
      </c>
      <c r="AA6015" s="10">
        <v>46887</v>
      </c>
      <c r="AB6015" s="10">
        <v>66572</v>
      </c>
      <c r="AC6015" s="10">
        <v>5939</v>
      </c>
      <c r="AD6015" s="10">
        <v>1178.5129440000001</v>
      </c>
      <c r="AE6015" s="10">
        <v>288183</v>
      </c>
      <c r="AF6015" s="10">
        <v>23</v>
      </c>
      <c r="AG6015" s="10">
        <v>26.89</v>
      </c>
      <c r="AH6015" s="10">
        <v>17</v>
      </c>
      <c r="AI6015" s="10">
        <v>112.73</v>
      </c>
      <c r="AJ6015" s="10" t="s">
        <v>40</v>
      </c>
    </row>
    <row r="6016" spans="1:36" x14ac:dyDescent="0.25">
      <c r="A6016" s="10" t="s">
        <v>36</v>
      </c>
      <c r="B6016" s="10" t="s">
        <v>67</v>
      </c>
      <c r="C6016" s="10">
        <v>26</v>
      </c>
      <c r="D6016" s="10" t="s">
        <v>38</v>
      </c>
      <c r="E6016" s="10">
        <v>2612</v>
      </c>
      <c r="F6016" s="10" t="s">
        <v>60</v>
      </c>
      <c r="G6016" s="20">
        <v>691909</v>
      </c>
      <c r="H6016" s="10">
        <v>335.37845700000003</v>
      </c>
      <c r="I6016" s="10">
        <v>19</v>
      </c>
      <c r="J6016" s="10">
        <v>79</v>
      </c>
      <c r="K6016" s="10">
        <v>268.29744160000001</v>
      </c>
      <c r="L6016" s="10">
        <v>713</v>
      </c>
      <c r="M6016" s="10">
        <v>3</v>
      </c>
      <c r="N6016" s="10">
        <v>1212</v>
      </c>
      <c r="O6016" s="10">
        <v>419654</v>
      </c>
      <c r="P6016" s="10">
        <v>337284</v>
      </c>
      <c r="Q6016" s="10">
        <v>58215</v>
      </c>
      <c r="R6016" s="10">
        <v>34</v>
      </c>
      <c r="S6016" s="10">
        <v>4</v>
      </c>
      <c r="T6016" s="10">
        <v>34.966749999999998</v>
      </c>
      <c r="U6016" s="10">
        <v>1710.6933019999999</v>
      </c>
      <c r="V6016" s="10">
        <v>21331</v>
      </c>
      <c r="W6016" s="10">
        <v>26613</v>
      </c>
      <c r="X6016" s="10">
        <v>39006</v>
      </c>
      <c r="Y6016" s="10">
        <v>73019</v>
      </c>
      <c r="Z6016" s="10">
        <v>0</v>
      </c>
      <c r="AA6016" s="10">
        <v>52711</v>
      </c>
      <c r="AB6016" s="10">
        <v>93276</v>
      </c>
      <c r="AC6016" s="10">
        <v>1925</v>
      </c>
      <c r="AD6016" s="10">
        <v>1407.42911</v>
      </c>
      <c r="AE6016" s="10">
        <v>281699</v>
      </c>
      <c r="AF6016" s="10">
        <v>5</v>
      </c>
      <c r="AG6016" s="10">
        <v>79.59</v>
      </c>
      <c r="AH6016" s="10">
        <v>2.66</v>
      </c>
      <c r="AI6016" s="10">
        <v>100.98</v>
      </c>
      <c r="AJ6016" s="10" t="s">
        <v>40</v>
      </c>
    </row>
    <row r="6017" spans="1:36" x14ac:dyDescent="0.25">
      <c r="A6017" s="10" t="s">
        <v>36</v>
      </c>
      <c r="B6017" s="10" t="s">
        <v>67</v>
      </c>
      <c r="C6017" s="10">
        <v>26</v>
      </c>
      <c r="D6017" s="10" t="s">
        <v>38</v>
      </c>
      <c r="E6017" s="10">
        <v>2618</v>
      </c>
      <c r="F6017" s="10" t="s">
        <v>55</v>
      </c>
      <c r="G6017" s="20">
        <v>1383089</v>
      </c>
      <c r="H6017" s="10">
        <v>322.21600560000002</v>
      </c>
      <c r="I6017" s="10">
        <v>34</v>
      </c>
      <c r="J6017" s="10">
        <v>152</v>
      </c>
      <c r="K6017" s="10">
        <v>143.4751895</v>
      </c>
      <c r="L6017" s="10">
        <v>1500</v>
      </c>
      <c r="M6017" s="10">
        <v>0</v>
      </c>
      <c r="N6017" s="10">
        <v>3428</v>
      </c>
      <c r="O6017" s="10">
        <v>852265</v>
      </c>
      <c r="P6017" s="10">
        <v>635397</v>
      </c>
      <c r="Q6017" s="10">
        <v>42214</v>
      </c>
      <c r="R6017" s="10">
        <v>0</v>
      </c>
      <c r="S6017" s="10">
        <v>0</v>
      </c>
      <c r="T6017" s="10">
        <v>42.661520000000003</v>
      </c>
      <c r="U6017" s="10">
        <v>2932.2709500000001</v>
      </c>
      <c r="V6017" s="10">
        <v>25051</v>
      </c>
      <c r="W6017" s="10">
        <v>26618</v>
      </c>
      <c r="X6017" s="10">
        <v>35293</v>
      </c>
      <c r="Y6017" s="10">
        <v>55778</v>
      </c>
      <c r="Z6017" s="10">
        <v>18</v>
      </c>
      <c r="AA6017" s="10">
        <v>53285</v>
      </c>
      <c r="AB6017" s="10">
        <v>78703</v>
      </c>
      <c r="AC6017" s="10">
        <v>4928</v>
      </c>
      <c r="AD6017" s="10">
        <v>2746.1342399999999</v>
      </c>
      <c r="AE6017" s="10">
        <v>689335</v>
      </c>
      <c r="AF6017" s="10">
        <v>27</v>
      </c>
      <c r="AG6017" s="10">
        <v>33.32</v>
      </c>
      <c r="AH6017" s="10">
        <v>40.96</v>
      </c>
      <c r="AI6017" s="10">
        <v>99.98</v>
      </c>
      <c r="AJ6017" s="10" t="s">
        <v>40</v>
      </c>
    </row>
    <row r="6018" spans="1:36" x14ac:dyDescent="0.25">
      <c r="A6018" s="10" t="s">
        <v>36</v>
      </c>
      <c r="B6018" s="10" t="s">
        <v>67</v>
      </c>
      <c r="C6018" s="10">
        <v>26</v>
      </c>
      <c r="D6018" s="10" t="s">
        <v>38</v>
      </c>
      <c r="E6018" s="10">
        <v>2619</v>
      </c>
      <c r="F6018" s="10" t="s">
        <v>57</v>
      </c>
      <c r="G6018" s="20">
        <v>328833</v>
      </c>
      <c r="H6018" s="10">
        <v>314.4697468</v>
      </c>
      <c r="I6018" s="10">
        <v>26</v>
      </c>
      <c r="J6018" s="10">
        <v>11</v>
      </c>
      <c r="K6018" s="10">
        <v>193.94389720000001</v>
      </c>
      <c r="L6018" s="10">
        <v>495</v>
      </c>
      <c r="M6018" s="10">
        <v>20</v>
      </c>
      <c r="N6018" s="10">
        <v>2737</v>
      </c>
      <c r="O6018" s="10">
        <v>221547</v>
      </c>
      <c r="P6018" s="10">
        <v>106512</v>
      </c>
      <c r="Q6018" s="10">
        <v>11327</v>
      </c>
      <c r="R6018" s="10">
        <v>63</v>
      </c>
      <c r="S6018" s="10">
        <v>7</v>
      </c>
      <c r="T6018" s="10">
        <v>14.83475</v>
      </c>
      <c r="U6018" s="10">
        <v>905.47693719999995</v>
      </c>
      <c r="V6018" s="10">
        <v>8388</v>
      </c>
      <c r="W6018" s="10">
        <v>8862</v>
      </c>
      <c r="X6018" s="10">
        <v>16160</v>
      </c>
      <c r="Y6018" s="10">
        <v>22475</v>
      </c>
      <c r="Z6018" s="10">
        <v>7</v>
      </c>
      <c r="AA6018" s="10">
        <v>33698</v>
      </c>
      <c r="AB6018" s="10">
        <v>44772</v>
      </c>
      <c r="AC6018" s="10">
        <v>3232</v>
      </c>
      <c r="AD6018" s="10">
        <v>696.69829000000004</v>
      </c>
      <c r="AE6018" s="10">
        <v>186531</v>
      </c>
      <c r="AF6018" s="10">
        <v>24</v>
      </c>
      <c r="AG6018" s="10">
        <v>61.65</v>
      </c>
      <c r="AH6018" s="10">
        <v>11.25</v>
      </c>
      <c r="AI6018" s="10">
        <v>100.95</v>
      </c>
      <c r="AJ6018" s="10" t="s">
        <v>40</v>
      </c>
    </row>
    <row r="6019" spans="1:36" x14ac:dyDescent="0.25">
      <c r="A6019" s="10" t="s">
        <v>36</v>
      </c>
      <c r="B6019" s="10" t="s">
        <v>67</v>
      </c>
      <c r="C6019" s="10">
        <v>26</v>
      </c>
      <c r="D6019" s="10" t="s">
        <v>38</v>
      </c>
      <c r="E6019" s="10">
        <v>2622</v>
      </c>
      <c r="F6019" s="10" t="s">
        <v>63</v>
      </c>
      <c r="G6019" s="20">
        <v>508181</v>
      </c>
      <c r="H6019" s="10">
        <v>340.50798109999999</v>
      </c>
      <c r="I6019" s="10">
        <v>27</v>
      </c>
      <c r="J6019" s="10">
        <v>10</v>
      </c>
      <c r="K6019" s="10">
        <v>360.15726519999998</v>
      </c>
      <c r="L6019" s="10">
        <v>508</v>
      </c>
      <c r="M6019" s="10">
        <v>105</v>
      </c>
      <c r="N6019" s="10">
        <v>4309</v>
      </c>
      <c r="O6019" s="10">
        <v>155731</v>
      </c>
      <c r="P6019" s="10">
        <v>74781</v>
      </c>
      <c r="Q6019" s="10">
        <v>14493</v>
      </c>
      <c r="R6019" s="10">
        <v>0</v>
      </c>
      <c r="S6019" s="10">
        <v>4</v>
      </c>
      <c r="T6019" s="10">
        <v>54.29092</v>
      </c>
      <c r="U6019" s="10">
        <v>944.72466919999999</v>
      </c>
      <c r="V6019" s="10">
        <v>5594</v>
      </c>
      <c r="W6019" s="10">
        <v>5819</v>
      </c>
      <c r="X6019" s="10">
        <v>23502</v>
      </c>
      <c r="Y6019" s="10">
        <v>30481</v>
      </c>
      <c r="Z6019" s="10">
        <v>5</v>
      </c>
      <c r="AA6019" s="10">
        <v>42459</v>
      </c>
      <c r="AB6019" s="10">
        <v>54735</v>
      </c>
      <c r="AC6019" s="10">
        <v>4817</v>
      </c>
      <c r="AD6019" s="10">
        <v>530.27648399999998</v>
      </c>
      <c r="AE6019" s="10">
        <v>56402</v>
      </c>
      <c r="AF6019" s="10">
        <v>26</v>
      </c>
      <c r="AG6019" s="10">
        <v>73.760000000000005</v>
      </c>
      <c r="AH6019" s="10">
        <v>4.04</v>
      </c>
      <c r="AI6019" s="10">
        <v>101.22</v>
      </c>
      <c r="AJ6019" s="10" t="s">
        <v>40</v>
      </c>
    </row>
    <row r="6020" spans="1:36" x14ac:dyDescent="0.25">
      <c r="A6020" s="10" t="s">
        <v>36</v>
      </c>
      <c r="B6020" s="10" t="s">
        <v>67</v>
      </c>
      <c r="C6020" s="10">
        <v>26</v>
      </c>
      <c r="D6020" s="10" t="s">
        <v>38</v>
      </c>
      <c r="E6020" s="10">
        <v>2624</v>
      </c>
      <c r="F6020" s="10" t="s">
        <v>48</v>
      </c>
      <c r="G6020" s="20">
        <v>278995</v>
      </c>
      <c r="H6020" s="10">
        <v>330.74181950000002</v>
      </c>
      <c r="I6020" s="10">
        <v>22</v>
      </c>
      <c r="J6020" s="10">
        <v>12</v>
      </c>
      <c r="K6020" s="10">
        <v>135.76710979999999</v>
      </c>
      <c r="L6020" s="10">
        <v>225</v>
      </c>
      <c r="M6020" s="10">
        <v>15</v>
      </c>
      <c r="N6020" s="10">
        <v>1160</v>
      </c>
      <c r="O6020" s="10">
        <v>174072</v>
      </c>
      <c r="P6020" s="10">
        <v>148171</v>
      </c>
      <c r="Q6020" s="10">
        <v>16033</v>
      </c>
      <c r="R6020" s="10">
        <v>9</v>
      </c>
      <c r="S6020" s="10">
        <v>2</v>
      </c>
      <c r="T6020" s="10">
        <v>13.412179999999999</v>
      </c>
      <c r="U6020" s="10">
        <v>724.90818979999995</v>
      </c>
      <c r="V6020" s="10">
        <v>7676</v>
      </c>
      <c r="W6020" s="10">
        <v>8225</v>
      </c>
      <c r="X6020" s="10">
        <v>12812</v>
      </c>
      <c r="Y6020" s="10">
        <v>18835</v>
      </c>
      <c r="Z6020" s="10">
        <v>0</v>
      </c>
      <c r="AA6020" s="10">
        <v>19758</v>
      </c>
      <c r="AB6020" s="10">
        <v>27060</v>
      </c>
      <c r="AC6020" s="10">
        <v>1385</v>
      </c>
      <c r="AD6020" s="10">
        <v>575.72889999999995</v>
      </c>
      <c r="AE6020" s="10">
        <v>134565</v>
      </c>
      <c r="AF6020" s="10">
        <v>11</v>
      </c>
      <c r="AG6020" s="10">
        <v>40.880000000000003</v>
      </c>
      <c r="AH6020" s="10">
        <v>20.71</v>
      </c>
      <c r="AI6020" s="10">
        <v>99.99</v>
      </c>
      <c r="AJ6020" s="10" t="s">
        <v>40</v>
      </c>
    </row>
    <row r="6021" spans="1:36" x14ac:dyDescent="0.25">
      <c r="A6021" s="10" t="s">
        <v>36</v>
      </c>
      <c r="B6021" s="10" t="s">
        <v>66</v>
      </c>
      <c r="C6021" s="10">
        <v>26</v>
      </c>
      <c r="D6021" s="10" t="s">
        <v>38</v>
      </c>
      <c r="E6021" s="10">
        <v>2606</v>
      </c>
      <c r="F6021" s="10" t="s">
        <v>49</v>
      </c>
      <c r="G6021" s="20">
        <v>355484</v>
      </c>
      <c r="H6021" s="10">
        <v>319.00895229999998</v>
      </c>
      <c r="I6021" s="10">
        <v>26</v>
      </c>
      <c r="J6021" s="10">
        <v>36</v>
      </c>
      <c r="K6021" s="10">
        <v>931.11492899999996</v>
      </c>
      <c r="L6021" s="10">
        <v>731</v>
      </c>
      <c r="M6021" s="10">
        <v>74</v>
      </c>
      <c r="N6021" s="10">
        <v>5202</v>
      </c>
      <c r="O6021" s="10">
        <v>367661</v>
      </c>
      <c r="P6021" s="10">
        <v>314083</v>
      </c>
      <c r="Q6021" s="10">
        <v>34441</v>
      </c>
      <c r="R6021" s="10">
        <v>652</v>
      </c>
      <c r="S6021" s="10">
        <v>78</v>
      </c>
      <c r="T6021" s="10">
        <v>18.728809999999999</v>
      </c>
      <c r="U6021" s="10">
        <v>2122.7152430000001</v>
      </c>
      <c r="V6021" s="10">
        <v>13776</v>
      </c>
      <c r="W6021" s="10">
        <v>14682</v>
      </c>
      <c r="X6021" s="10">
        <v>28380</v>
      </c>
      <c r="Y6021" s="10">
        <v>41162</v>
      </c>
      <c r="Z6021" s="10">
        <v>4</v>
      </c>
      <c r="AA6021" s="10">
        <v>46888</v>
      </c>
      <c r="AB6021" s="10">
        <v>66570</v>
      </c>
      <c r="AC6021" s="10">
        <v>5933</v>
      </c>
      <c r="AD6021" s="10">
        <v>1172.871504</v>
      </c>
      <c r="AE6021" s="10">
        <v>285812</v>
      </c>
      <c r="AF6021" s="10">
        <v>23</v>
      </c>
      <c r="AG6021" s="10">
        <v>26.61</v>
      </c>
      <c r="AH6021" s="10">
        <v>17.09</v>
      </c>
      <c r="AI6021" s="10">
        <v>112.49</v>
      </c>
      <c r="AJ6021" s="10" t="s">
        <v>40</v>
      </c>
    </row>
    <row r="6022" spans="1:36" x14ac:dyDescent="0.25">
      <c r="A6022" s="10" t="s">
        <v>36</v>
      </c>
      <c r="B6022" s="10" t="s">
        <v>66</v>
      </c>
      <c r="C6022" s="10">
        <v>26</v>
      </c>
      <c r="D6022" s="10" t="s">
        <v>38</v>
      </c>
      <c r="E6022" s="10">
        <v>2614</v>
      </c>
      <c r="F6022" s="10" t="s">
        <v>45</v>
      </c>
      <c r="G6022" s="20">
        <v>657345</v>
      </c>
      <c r="H6022" s="10">
        <v>327.44637610000001</v>
      </c>
      <c r="I6022" s="10">
        <v>30</v>
      </c>
      <c r="J6022" s="10">
        <v>21</v>
      </c>
      <c r="K6022" s="10">
        <v>484.59305219999999</v>
      </c>
      <c r="L6022" s="10">
        <v>1267</v>
      </c>
      <c r="M6022" s="10">
        <v>5</v>
      </c>
      <c r="N6022" s="10">
        <v>2678</v>
      </c>
      <c r="O6022" s="10">
        <v>614139</v>
      </c>
      <c r="P6022" s="10">
        <v>443593</v>
      </c>
      <c r="Q6022" s="10">
        <v>29567</v>
      </c>
      <c r="R6022" s="10">
        <v>16</v>
      </c>
      <c r="S6022" s="10">
        <v>4</v>
      </c>
      <c r="T6022" s="10">
        <v>21.315650000000002</v>
      </c>
      <c r="U6022" s="10">
        <v>2516.8846020000001</v>
      </c>
      <c r="V6022" s="10">
        <v>19986</v>
      </c>
      <c r="W6022" s="10">
        <v>20948</v>
      </c>
      <c r="X6022" s="10">
        <v>32749</v>
      </c>
      <c r="Y6022" s="10">
        <v>44312</v>
      </c>
      <c r="Z6022" s="10">
        <v>14</v>
      </c>
      <c r="AA6022" s="10">
        <v>49457</v>
      </c>
      <c r="AB6022" s="10">
        <v>64292</v>
      </c>
      <c r="AC6022" s="10">
        <v>3945</v>
      </c>
      <c r="AD6022" s="10">
        <v>2010.9758999999999</v>
      </c>
      <c r="AE6022" s="10">
        <v>459849</v>
      </c>
      <c r="AF6022" s="10">
        <v>25</v>
      </c>
      <c r="AG6022" s="10">
        <v>63.55</v>
      </c>
      <c r="AH6022" s="10">
        <v>23.42</v>
      </c>
      <c r="AI6022" s="10">
        <v>99.97</v>
      </c>
      <c r="AJ6022" s="10" t="s">
        <v>40</v>
      </c>
    </row>
    <row r="6023" spans="1:36" x14ac:dyDescent="0.25">
      <c r="A6023" s="10" t="s">
        <v>36</v>
      </c>
      <c r="B6023" s="10" t="s">
        <v>66</v>
      </c>
      <c r="C6023" s="10">
        <v>26</v>
      </c>
      <c r="D6023" s="10" t="s">
        <v>38</v>
      </c>
      <c r="E6023" s="10">
        <v>2615</v>
      </c>
      <c r="F6023" s="10" t="s">
        <v>50</v>
      </c>
      <c r="G6023" s="20">
        <v>790544</v>
      </c>
      <c r="H6023" s="10">
        <v>323.8909041</v>
      </c>
      <c r="I6023" s="10">
        <v>17</v>
      </c>
      <c r="J6023" s="10">
        <v>30</v>
      </c>
      <c r="K6023" s="10">
        <v>195.50472490000001</v>
      </c>
      <c r="L6023" s="10">
        <v>369</v>
      </c>
      <c r="M6023" s="10">
        <v>12</v>
      </c>
      <c r="N6023" s="10">
        <v>3709</v>
      </c>
      <c r="O6023" s="10">
        <v>451249</v>
      </c>
      <c r="P6023" s="10">
        <v>412118</v>
      </c>
      <c r="Q6023" s="10">
        <v>86466</v>
      </c>
      <c r="R6023" s="10">
        <v>41</v>
      </c>
      <c r="S6023" s="10">
        <v>15</v>
      </c>
      <c r="T6023" s="10">
        <v>28.566859999999998</v>
      </c>
      <c r="U6023" s="10">
        <v>1685.626051</v>
      </c>
      <c r="V6023" s="10">
        <v>25814</v>
      </c>
      <c r="W6023" s="10">
        <v>29228</v>
      </c>
      <c r="X6023" s="10">
        <v>55940</v>
      </c>
      <c r="Y6023" s="10">
        <v>95737</v>
      </c>
      <c r="Z6023" s="10">
        <v>1</v>
      </c>
      <c r="AA6023" s="10">
        <v>90709</v>
      </c>
      <c r="AB6023" s="10">
        <v>147020</v>
      </c>
      <c r="AC6023" s="10">
        <v>4078</v>
      </c>
      <c r="AD6023" s="10">
        <v>1461.554466</v>
      </c>
      <c r="AE6023" s="10">
        <v>317546</v>
      </c>
      <c r="AF6023" s="10">
        <v>10</v>
      </c>
      <c r="AG6023" s="10">
        <v>62.15</v>
      </c>
      <c r="AH6023" s="10">
        <v>23.5</v>
      </c>
      <c r="AI6023" s="10">
        <v>107.11</v>
      </c>
      <c r="AJ6023" s="10" t="s">
        <v>40</v>
      </c>
    </row>
    <row r="6024" spans="1:36" x14ac:dyDescent="0.25">
      <c r="A6024" s="10" t="s">
        <v>36</v>
      </c>
      <c r="B6024" s="10" t="s">
        <v>66</v>
      </c>
      <c r="C6024" s="10">
        <v>26</v>
      </c>
      <c r="D6024" s="10" t="s">
        <v>38</v>
      </c>
      <c r="E6024" s="10">
        <v>2621</v>
      </c>
      <c r="F6024" s="10" t="s">
        <v>47</v>
      </c>
      <c r="G6024" s="20">
        <v>441886</v>
      </c>
      <c r="H6024" s="10">
        <v>327.04631449999999</v>
      </c>
      <c r="I6024" s="10">
        <v>21</v>
      </c>
      <c r="J6024" s="10">
        <v>48</v>
      </c>
      <c r="K6024" s="10">
        <v>221.77435410000001</v>
      </c>
      <c r="L6024" s="10">
        <v>352</v>
      </c>
      <c r="M6024" s="10">
        <v>9</v>
      </c>
      <c r="N6024" s="10">
        <v>1207</v>
      </c>
      <c r="O6024" s="10">
        <v>306837</v>
      </c>
      <c r="P6024" s="10">
        <v>275069</v>
      </c>
      <c r="Q6024" s="10">
        <v>37294</v>
      </c>
      <c r="R6024" s="10">
        <v>59</v>
      </c>
      <c r="S6024" s="10">
        <v>15</v>
      </c>
      <c r="T6024" s="10">
        <v>26.02046</v>
      </c>
      <c r="U6024" s="10">
        <v>1251.2939140000001</v>
      </c>
      <c r="V6024" s="10">
        <v>14007</v>
      </c>
      <c r="W6024" s="10">
        <v>15648</v>
      </c>
      <c r="X6024" s="10">
        <v>25225</v>
      </c>
      <c r="Y6024" s="10">
        <v>42870</v>
      </c>
      <c r="Z6024" s="10">
        <v>10</v>
      </c>
      <c r="AA6024" s="10">
        <v>37814</v>
      </c>
      <c r="AB6024" s="10">
        <v>60868</v>
      </c>
      <c r="AC6024" s="10">
        <v>1559</v>
      </c>
      <c r="AD6024" s="10">
        <v>1003.4991</v>
      </c>
      <c r="AE6024" s="10">
        <v>216667</v>
      </c>
      <c r="AF6024" s="10">
        <v>25</v>
      </c>
      <c r="AG6024" s="10">
        <v>55.88</v>
      </c>
      <c r="AH6024" s="10">
        <v>6.75</v>
      </c>
      <c r="AI6024" s="10">
        <v>100.26</v>
      </c>
      <c r="AJ6024" s="10" t="s">
        <v>40</v>
      </c>
    </row>
    <row r="6025" spans="1:36" x14ac:dyDescent="0.25">
      <c r="A6025" s="10" t="s">
        <v>36</v>
      </c>
      <c r="B6025" s="10" t="s">
        <v>67</v>
      </c>
      <c r="C6025" s="10">
        <v>26</v>
      </c>
      <c r="D6025" s="10" t="s">
        <v>38</v>
      </c>
      <c r="E6025" s="10">
        <v>2604</v>
      </c>
      <c r="F6025" s="10" t="s">
        <v>42</v>
      </c>
      <c r="G6025" s="20">
        <v>1716108</v>
      </c>
      <c r="H6025" s="10">
        <v>317.57552170000002</v>
      </c>
      <c r="I6025" s="10">
        <v>25</v>
      </c>
      <c r="J6025" s="10">
        <v>68</v>
      </c>
      <c r="K6025" s="10">
        <v>1060.949304</v>
      </c>
      <c r="L6025" s="10">
        <v>1735</v>
      </c>
      <c r="M6025" s="10">
        <v>104</v>
      </c>
      <c r="N6025" s="10">
        <v>6519</v>
      </c>
      <c r="O6025" s="10">
        <v>990054</v>
      </c>
      <c r="P6025" s="10">
        <v>825855</v>
      </c>
      <c r="Q6025" s="10">
        <v>74936</v>
      </c>
      <c r="R6025" s="10">
        <v>0</v>
      </c>
      <c r="S6025" s="10">
        <v>0</v>
      </c>
      <c r="T6025" s="10">
        <v>45.513829999999999</v>
      </c>
      <c r="U6025" s="10">
        <v>4250.6322899999996</v>
      </c>
      <c r="V6025" s="10">
        <v>39282</v>
      </c>
      <c r="W6025" s="10">
        <v>41445</v>
      </c>
      <c r="X6025" s="10">
        <v>66902</v>
      </c>
      <c r="Y6025" s="10">
        <v>89590</v>
      </c>
      <c r="Z6025" s="10">
        <v>9</v>
      </c>
      <c r="AA6025" s="10">
        <v>107417</v>
      </c>
      <c r="AB6025" s="10">
        <v>135323</v>
      </c>
      <c r="AC6025" s="10">
        <v>8254</v>
      </c>
      <c r="AD6025" s="10">
        <v>3144.1691559999999</v>
      </c>
      <c r="AE6025" s="10">
        <v>803303</v>
      </c>
      <c r="AF6025" s="10">
        <v>22</v>
      </c>
      <c r="AG6025" s="10">
        <v>80.239999999999995</v>
      </c>
      <c r="AH6025" s="10">
        <v>11.99</v>
      </c>
      <c r="AI6025" s="10">
        <v>101.27</v>
      </c>
      <c r="AJ6025" s="10" t="s">
        <v>40</v>
      </c>
    </row>
    <row r="6026" spans="1:36" x14ac:dyDescent="0.25">
      <c r="A6026" s="10" t="s">
        <v>36</v>
      </c>
      <c r="B6026" s="10" t="s">
        <v>67</v>
      </c>
      <c r="C6026" s="10">
        <v>26</v>
      </c>
      <c r="D6026" s="10" t="s">
        <v>38</v>
      </c>
      <c r="E6026" s="10">
        <v>2616</v>
      </c>
      <c r="F6026" s="10" t="s">
        <v>53</v>
      </c>
      <c r="G6026" s="20">
        <v>1212565</v>
      </c>
      <c r="H6026" s="10">
        <v>342.51954169999999</v>
      </c>
      <c r="I6026" s="10">
        <v>14</v>
      </c>
      <c r="J6026" s="10">
        <v>127</v>
      </c>
      <c r="K6026" s="10">
        <v>221.07870700000001</v>
      </c>
      <c r="L6026" s="10">
        <v>1042</v>
      </c>
      <c r="M6026" s="10">
        <v>16</v>
      </c>
      <c r="N6026" s="10">
        <v>6974</v>
      </c>
      <c r="O6026" s="10">
        <v>545910</v>
      </c>
      <c r="P6026" s="10">
        <v>462932</v>
      </c>
      <c r="Q6026" s="10">
        <v>126384</v>
      </c>
      <c r="R6026" s="10">
        <v>216</v>
      </c>
      <c r="S6026" s="10">
        <v>68</v>
      </c>
      <c r="T6026" s="10">
        <v>32.371130000000001</v>
      </c>
      <c r="U6026" s="10">
        <v>2123.2982670000001</v>
      </c>
      <c r="V6026" s="10">
        <v>36623</v>
      </c>
      <c r="W6026" s="10">
        <v>44953</v>
      </c>
      <c r="X6026" s="10">
        <v>77499</v>
      </c>
      <c r="Y6026" s="10">
        <v>150225</v>
      </c>
      <c r="Z6026" s="10">
        <v>1</v>
      </c>
      <c r="AA6026" s="10">
        <v>105384</v>
      </c>
      <c r="AB6026" s="10">
        <v>194819</v>
      </c>
      <c r="AC6026" s="10">
        <v>8016</v>
      </c>
      <c r="AD6026" s="10">
        <v>1869.84843</v>
      </c>
      <c r="AE6026" s="10">
        <v>368518</v>
      </c>
      <c r="AF6026" s="10">
        <v>39</v>
      </c>
      <c r="AG6026" s="10">
        <v>63.8</v>
      </c>
      <c r="AH6026" s="10">
        <v>10.29</v>
      </c>
      <c r="AI6026" s="10">
        <v>100.29</v>
      </c>
      <c r="AJ6026" s="10" t="s">
        <v>40</v>
      </c>
    </row>
    <row r="6027" spans="1:36" x14ac:dyDescent="0.25">
      <c r="A6027" s="10" t="s">
        <v>36</v>
      </c>
      <c r="B6027" s="10" t="s">
        <v>67</v>
      </c>
      <c r="C6027" s="10">
        <v>26</v>
      </c>
      <c r="D6027" s="10" t="s">
        <v>38</v>
      </c>
      <c r="E6027" s="10">
        <v>2620</v>
      </c>
      <c r="F6027" s="10" t="s">
        <v>62</v>
      </c>
      <c r="G6027" s="20">
        <v>715540</v>
      </c>
      <c r="H6027" s="10">
        <v>316.37590460000001</v>
      </c>
      <c r="I6027" s="10">
        <v>27</v>
      </c>
      <c r="J6027" s="10">
        <v>22</v>
      </c>
      <c r="K6027" s="10">
        <v>522.47814240000002</v>
      </c>
      <c r="L6027" s="10">
        <v>944</v>
      </c>
      <c r="M6027" s="10">
        <v>75</v>
      </c>
      <c r="N6027" s="10">
        <v>6734</v>
      </c>
      <c r="O6027" s="10">
        <v>778687</v>
      </c>
      <c r="P6027" s="10">
        <v>585560</v>
      </c>
      <c r="Q6027" s="10">
        <v>54994</v>
      </c>
      <c r="R6027" s="10">
        <v>1212</v>
      </c>
      <c r="S6027" s="10">
        <v>33</v>
      </c>
      <c r="T6027" s="10">
        <v>33.583269999999999</v>
      </c>
      <c r="U6027" s="10">
        <v>3019.6394519999999</v>
      </c>
      <c r="V6027" s="10">
        <v>27882</v>
      </c>
      <c r="W6027" s="10">
        <v>29077</v>
      </c>
      <c r="X6027" s="10">
        <v>56112</v>
      </c>
      <c r="Y6027" s="10">
        <v>73845</v>
      </c>
      <c r="Z6027" s="10">
        <v>91</v>
      </c>
      <c r="AA6027" s="10">
        <v>111665</v>
      </c>
      <c r="AB6027" s="10">
        <v>157828</v>
      </c>
      <c r="AC6027" s="10">
        <v>7678</v>
      </c>
      <c r="AD6027" s="10">
        <v>2463.5780399999999</v>
      </c>
      <c r="AE6027" s="10">
        <v>456029</v>
      </c>
      <c r="AF6027" s="10">
        <v>30</v>
      </c>
      <c r="AG6027" s="10">
        <v>69.36</v>
      </c>
      <c r="AH6027" s="10">
        <v>7.09</v>
      </c>
      <c r="AI6027" s="10">
        <v>111.59</v>
      </c>
      <c r="AJ6027" s="10" t="s">
        <v>40</v>
      </c>
    </row>
    <row r="6028" spans="1:36" x14ac:dyDescent="0.25">
      <c r="A6028" s="10" t="s">
        <v>36</v>
      </c>
      <c r="B6028" s="10" t="s">
        <v>67</v>
      </c>
      <c r="C6028" s="10">
        <v>26</v>
      </c>
      <c r="D6028" s="10" t="s">
        <v>38</v>
      </c>
      <c r="E6028" s="10">
        <v>2622</v>
      </c>
      <c r="F6028" s="10" t="s">
        <v>63</v>
      </c>
      <c r="G6028" s="20">
        <v>508181</v>
      </c>
      <c r="H6028" s="10">
        <v>337.72251440000002</v>
      </c>
      <c r="I6028" s="10">
        <v>27</v>
      </c>
      <c r="J6028" s="10">
        <v>10</v>
      </c>
      <c r="K6028" s="10">
        <v>374.51308760000001</v>
      </c>
      <c r="L6028" s="10">
        <v>508</v>
      </c>
      <c r="M6028" s="10">
        <v>104</v>
      </c>
      <c r="N6028" s="10">
        <v>4315</v>
      </c>
      <c r="O6028" s="10">
        <v>158414</v>
      </c>
      <c r="P6028" s="10">
        <v>76259</v>
      </c>
      <c r="Q6028" s="10">
        <v>14502</v>
      </c>
      <c r="R6028" s="10">
        <v>0</v>
      </c>
      <c r="S6028" s="10">
        <v>4</v>
      </c>
      <c r="T6028" s="10">
        <v>54.29092</v>
      </c>
      <c r="U6028" s="10">
        <v>963.80375160000006</v>
      </c>
      <c r="V6028" s="10">
        <v>5686</v>
      </c>
      <c r="W6028" s="10">
        <v>5920</v>
      </c>
      <c r="X6028" s="10">
        <v>23521</v>
      </c>
      <c r="Y6028" s="10">
        <v>30504</v>
      </c>
      <c r="Z6028" s="10">
        <v>5</v>
      </c>
      <c r="AA6028" s="10">
        <v>42488</v>
      </c>
      <c r="AB6028" s="10">
        <v>54766</v>
      </c>
      <c r="AC6028" s="10">
        <v>4823</v>
      </c>
      <c r="AD6028" s="10">
        <v>534.99974399999996</v>
      </c>
      <c r="AE6028" s="10">
        <v>57651</v>
      </c>
      <c r="AF6028" s="10">
        <v>26</v>
      </c>
      <c r="AG6028" s="10">
        <v>73.72</v>
      </c>
      <c r="AH6028" s="10">
        <v>3.98</v>
      </c>
      <c r="AI6028" s="10">
        <v>101.23</v>
      </c>
      <c r="AJ6028" s="10" t="s">
        <v>40</v>
      </c>
    </row>
    <row r="6029" spans="1:36" x14ac:dyDescent="0.25">
      <c r="A6029" s="10" t="s">
        <v>36</v>
      </c>
      <c r="B6029" s="10" t="s">
        <v>66</v>
      </c>
      <c r="C6029" s="10">
        <v>26</v>
      </c>
      <c r="D6029" s="10" t="s">
        <v>38</v>
      </c>
      <c r="E6029" s="10">
        <v>2604</v>
      </c>
      <c r="F6029" s="10" t="s">
        <v>42</v>
      </c>
      <c r="G6029" s="20">
        <v>1484176</v>
      </c>
      <c r="H6029" s="10">
        <v>317.78638899999999</v>
      </c>
      <c r="I6029" s="10">
        <v>24</v>
      </c>
      <c r="J6029" s="10">
        <v>68</v>
      </c>
      <c r="K6029" s="10">
        <v>764.79194319999999</v>
      </c>
      <c r="L6029" s="10">
        <v>1622</v>
      </c>
      <c r="M6029" s="10">
        <v>111</v>
      </c>
      <c r="N6029" s="10">
        <v>6472</v>
      </c>
      <c r="O6029" s="10">
        <v>944722</v>
      </c>
      <c r="P6029" s="10">
        <v>788728</v>
      </c>
      <c r="Q6029" s="10">
        <v>74849</v>
      </c>
      <c r="R6029" s="10">
        <v>0</v>
      </c>
      <c r="S6029" s="10">
        <v>0</v>
      </c>
      <c r="T6029" s="10">
        <v>42.243169999999999</v>
      </c>
      <c r="U6029" s="10">
        <v>3809.2330430000002</v>
      </c>
      <c r="V6029" s="10">
        <v>38669</v>
      </c>
      <c r="W6029" s="10">
        <v>40773</v>
      </c>
      <c r="X6029" s="10">
        <v>66820</v>
      </c>
      <c r="Y6029" s="10">
        <v>89482</v>
      </c>
      <c r="Z6029" s="10">
        <v>6</v>
      </c>
      <c r="AA6029" s="10">
        <v>107393</v>
      </c>
      <c r="AB6029" s="10">
        <v>135284</v>
      </c>
      <c r="AC6029" s="10">
        <v>8094</v>
      </c>
      <c r="AD6029" s="10">
        <v>3002.1979299999998</v>
      </c>
      <c r="AE6029" s="10">
        <v>767019</v>
      </c>
      <c r="AF6029" s="10">
        <v>23</v>
      </c>
      <c r="AG6029" s="10">
        <v>80.36</v>
      </c>
      <c r="AH6029" s="10">
        <v>11.91</v>
      </c>
      <c r="AI6029" s="10">
        <v>101.34</v>
      </c>
      <c r="AJ6029" s="10" t="s">
        <v>40</v>
      </c>
    </row>
    <row r="6030" spans="1:36" x14ac:dyDescent="0.25">
      <c r="A6030" s="10" t="s">
        <v>36</v>
      </c>
      <c r="B6030" s="10" t="s">
        <v>66</v>
      </c>
      <c r="C6030" s="10">
        <v>26</v>
      </c>
      <c r="D6030" s="10" t="s">
        <v>38</v>
      </c>
      <c r="E6030" s="10">
        <v>2611</v>
      </c>
      <c r="F6030" s="10" t="s">
        <v>46</v>
      </c>
      <c r="G6030" s="20">
        <v>962621</v>
      </c>
      <c r="H6030" s="10">
        <v>327.83027870000001</v>
      </c>
      <c r="I6030" s="10">
        <v>15</v>
      </c>
      <c r="J6030" s="10">
        <v>628</v>
      </c>
      <c r="K6030" s="10">
        <v>152.56265740000001</v>
      </c>
      <c r="L6030" s="10">
        <v>651</v>
      </c>
      <c r="M6030" s="10">
        <v>3</v>
      </c>
      <c r="N6030" s="10">
        <v>3007</v>
      </c>
      <c r="O6030" s="10">
        <v>560109</v>
      </c>
      <c r="P6030" s="10">
        <v>454030</v>
      </c>
      <c r="Q6030" s="10">
        <v>95208</v>
      </c>
      <c r="R6030" s="10">
        <v>0</v>
      </c>
      <c r="S6030" s="10">
        <v>7</v>
      </c>
      <c r="T6030" s="10">
        <v>41.351260000000003</v>
      </c>
      <c r="U6030" s="10">
        <v>2030.120813</v>
      </c>
      <c r="V6030" s="10">
        <v>35185</v>
      </c>
      <c r="W6030" s="10">
        <v>40122</v>
      </c>
      <c r="X6030" s="10">
        <v>65323</v>
      </c>
      <c r="Y6030" s="10">
        <v>117716</v>
      </c>
      <c r="Z6030" s="10">
        <v>4</v>
      </c>
      <c r="AA6030" s="10">
        <v>99538</v>
      </c>
      <c r="AB6030" s="10">
        <v>165305</v>
      </c>
      <c r="AC6030" s="10">
        <v>3658</v>
      </c>
      <c r="AD6030" s="10">
        <v>1836.2068959999999</v>
      </c>
      <c r="AE6030" s="10">
        <v>405500</v>
      </c>
      <c r="AF6030" s="10">
        <v>9</v>
      </c>
      <c r="AG6030" s="10">
        <v>56.97</v>
      </c>
      <c r="AH6030" s="10">
        <v>10.77</v>
      </c>
      <c r="AI6030" s="10">
        <v>101.1</v>
      </c>
      <c r="AJ6030" s="10" t="s">
        <v>40</v>
      </c>
    </row>
    <row r="6031" spans="1:36" x14ac:dyDescent="0.25">
      <c r="A6031" s="10" t="s">
        <v>36</v>
      </c>
      <c r="B6031" s="10" t="s">
        <v>66</v>
      </c>
      <c r="C6031" s="10">
        <v>26</v>
      </c>
      <c r="D6031" s="10" t="s">
        <v>38</v>
      </c>
      <c r="E6031" s="10">
        <v>2612</v>
      </c>
      <c r="F6031" s="10" t="s">
        <v>60</v>
      </c>
      <c r="G6031" s="20">
        <v>568864</v>
      </c>
      <c r="H6031" s="10">
        <v>339.76696930000003</v>
      </c>
      <c r="I6031" s="10">
        <v>18</v>
      </c>
      <c r="J6031" s="10">
        <v>77</v>
      </c>
      <c r="K6031" s="10">
        <v>201.91147090000001</v>
      </c>
      <c r="L6031" s="10">
        <v>698</v>
      </c>
      <c r="M6031" s="10">
        <v>4</v>
      </c>
      <c r="N6031" s="10">
        <v>1194</v>
      </c>
      <c r="O6031" s="10">
        <v>394330</v>
      </c>
      <c r="P6031" s="10">
        <v>316962</v>
      </c>
      <c r="Q6031" s="10">
        <v>58161</v>
      </c>
      <c r="R6031" s="10">
        <v>34</v>
      </c>
      <c r="S6031" s="10">
        <v>4</v>
      </c>
      <c r="T6031" s="10">
        <v>34.966749999999998</v>
      </c>
      <c r="U6031" s="10">
        <v>1576.6813110000001</v>
      </c>
      <c r="V6031" s="10">
        <v>20846</v>
      </c>
      <c r="W6031" s="10">
        <v>25881</v>
      </c>
      <c r="X6031" s="10">
        <v>38956</v>
      </c>
      <c r="Y6031" s="10">
        <v>72939</v>
      </c>
      <c r="Z6031" s="10">
        <v>0</v>
      </c>
      <c r="AA6031" s="10">
        <v>52704</v>
      </c>
      <c r="AB6031" s="10">
        <v>93259</v>
      </c>
      <c r="AC6031" s="10">
        <v>1892</v>
      </c>
      <c r="AD6031" s="10">
        <v>1339.8030900000001</v>
      </c>
      <c r="AE6031" s="10">
        <v>265102</v>
      </c>
      <c r="AF6031" s="10">
        <v>6</v>
      </c>
      <c r="AG6031" s="10">
        <v>78.709999999999994</v>
      </c>
      <c r="AH6031" s="10">
        <v>2.78</v>
      </c>
      <c r="AI6031" s="10">
        <v>101.02</v>
      </c>
      <c r="AJ6031" s="10" t="s">
        <v>40</v>
      </c>
    </row>
    <row r="6032" spans="1:36" x14ac:dyDescent="0.25">
      <c r="A6032" s="10" t="s">
        <v>36</v>
      </c>
      <c r="B6032" s="10" t="s">
        <v>66</v>
      </c>
      <c r="C6032" s="10">
        <v>26</v>
      </c>
      <c r="D6032" s="10" t="s">
        <v>38</v>
      </c>
      <c r="E6032" s="10">
        <v>2614</v>
      </c>
      <c r="F6032" s="10" t="s">
        <v>45</v>
      </c>
      <c r="G6032" s="20">
        <v>657345</v>
      </c>
      <c r="H6032" s="10">
        <v>327.4335633</v>
      </c>
      <c r="I6032" s="10">
        <v>30</v>
      </c>
      <c r="J6032" s="10">
        <v>21</v>
      </c>
      <c r="K6032" s="10">
        <v>375.79875939999999</v>
      </c>
      <c r="L6032" s="10">
        <v>1264</v>
      </c>
      <c r="M6032" s="10">
        <v>5</v>
      </c>
      <c r="N6032" s="10">
        <v>2669</v>
      </c>
      <c r="O6032" s="10">
        <v>610393</v>
      </c>
      <c r="P6032" s="10">
        <v>440549</v>
      </c>
      <c r="Q6032" s="10">
        <v>29560</v>
      </c>
      <c r="R6032" s="10">
        <v>16</v>
      </c>
      <c r="S6032" s="10">
        <v>4</v>
      </c>
      <c r="T6032" s="10">
        <v>21.315650000000002</v>
      </c>
      <c r="U6032" s="10">
        <v>2395.7459589999999</v>
      </c>
      <c r="V6032" s="10">
        <v>19965</v>
      </c>
      <c r="W6032" s="10">
        <v>20922</v>
      </c>
      <c r="X6032" s="10">
        <v>32746</v>
      </c>
      <c r="Y6032" s="10">
        <v>44298</v>
      </c>
      <c r="Z6032" s="10">
        <v>13</v>
      </c>
      <c r="AA6032" s="10">
        <v>49449</v>
      </c>
      <c r="AB6032" s="10">
        <v>64273</v>
      </c>
      <c r="AC6032" s="10">
        <v>3933</v>
      </c>
      <c r="AD6032" s="10">
        <v>1998.6315500000001</v>
      </c>
      <c r="AE6032" s="10">
        <v>456821</v>
      </c>
      <c r="AF6032" s="10">
        <v>25</v>
      </c>
      <c r="AG6032" s="10">
        <v>63.87</v>
      </c>
      <c r="AH6032" s="10">
        <v>23.54</v>
      </c>
      <c r="AI6032" s="10">
        <v>99.97</v>
      </c>
      <c r="AJ6032" s="10" t="s">
        <v>40</v>
      </c>
    </row>
    <row r="6033" spans="1:36" x14ac:dyDescent="0.25">
      <c r="A6033" s="10" t="s">
        <v>36</v>
      </c>
      <c r="B6033" s="10" t="s">
        <v>66</v>
      </c>
      <c r="C6033" s="10">
        <v>26</v>
      </c>
      <c r="D6033" s="10" t="s">
        <v>38</v>
      </c>
      <c r="E6033" s="10">
        <v>2615</v>
      </c>
      <c r="F6033" s="10" t="s">
        <v>50</v>
      </c>
      <c r="G6033" s="20">
        <v>790544</v>
      </c>
      <c r="H6033" s="10">
        <v>321.89331820000001</v>
      </c>
      <c r="I6033" s="10">
        <v>17</v>
      </c>
      <c r="J6033" s="10">
        <v>29</v>
      </c>
      <c r="K6033" s="10">
        <v>103.96063669999999</v>
      </c>
      <c r="L6033" s="10">
        <v>366</v>
      </c>
      <c r="M6033" s="10">
        <v>13</v>
      </c>
      <c r="N6033" s="10">
        <v>3701</v>
      </c>
      <c r="O6033" s="10">
        <v>438416</v>
      </c>
      <c r="P6033" s="10">
        <v>400451</v>
      </c>
      <c r="Q6033" s="10">
        <v>86420</v>
      </c>
      <c r="R6033" s="10">
        <v>35</v>
      </c>
      <c r="S6033" s="10">
        <v>15</v>
      </c>
      <c r="T6033" s="10">
        <v>28.566859999999998</v>
      </c>
      <c r="U6033" s="10">
        <v>1543.759307</v>
      </c>
      <c r="V6033" s="10">
        <v>25441</v>
      </c>
      <c r="W6033" s="10">
        <v>28749</v>
      </c>
      <c r="X6033" s="10">
        <v>55905</v>
      </c>
      <c r="Y6033" s="10">
        <v>95676</v>
      </c>
      <c r="Z6033" s="10">
        <v>0</v>
      </c>
      <c r="AA6033" s="10">
        <v>90706</v>
      </c>
      <c r="AB6033" s="10">
        <v>147006</v>
      </c>
      <c r="AC6033" s="10">
        <v>4067</v>
      </c>
      <c r="AD6033" s="10">
        <v>1411.23181</v>
      </c>
      <c r="AE6033" s="10">
        <v>308728</v>
      </c>
      <c r="AF6033" s="10">
        <v>10</v>
      </c>
      <c r="AG6033" s="10">
        <v>62.08</v>
      </c>
      <c r="AH6033" s="10">
        <v>23.36</v>
      </c>
      <c r="AI6033" s="10">
        <v>105.99</v>
      </c>
      <c r="AJ6033" s="10" t="s">
        <v>40</v>
      </c>
    </row>
    <row r="6034" spans="1:36" x14ac:dyDescent="0.25">
      <c r="A6034" s="10" t="s">
        <v>36</v>
      </c>
      <c r="B6034" s="10" t="s">
        <v>66</v>
      </c>
      <c r="C6034" s="10">
        <v>26</v>
      </c>
      <c r="D6034" s="10" t="s">
        <v>38</v>
      </c>
      <c r="E6034" s="10">
        <v>2619</v>
      </c>
      <c r="F6034" s="10" t="s">
        <v>57</v>
      </c>
      <c r="G6034" s="20">
        <v>263429</v>
      </c>
      <c r="H6034" s="10">
        <v>311.86166159999999</v>
      </c>
      <c r="I6034" s="10">
        <v>26</v>
      </c>
      <c r="J6034" s="10">
        <v>11</v>
      </c>
      <c r="K6034" s="10">
        <v>193.72759719999999</v>
      </c>
      <c r="L6034" s="10">
        <v>495</v>
      </c>
      <c r="M6034" s="10">
        <v>20</v>
      </c>
      <c r="N6034" s="10">
        <v>2721</v>
      </c>
      <c r="O6034" s="10">
        <v>218833</v>
      </c>
      <c r="P6034" s="10">
        <v>105403</v>
      </c>
      <c r="Q6034" s="10">
        <v>11322</v>
      </c>
      <c r="R6034" s="10">
        <v>57</v>
      </c>
      <c r="S6034" s="10">
        <v>7</v>
      </c>
      <c r="T6034" s="10">
        <v>14.83475</v>
      </c>
      <c r="U6034" s="10">
        <v>891.01857719999998</v>
      </c>
      <c r="V6034" s="10">
        <v>8368</v>
      </c>
      <c r="W6034" s="10">
        <v>8841</v>
      </c>
      <c r="X6034" s="10">
        <v>16160</v>
      </c>
      <c r="Y6034" s="10">
        <v>22468</v>
      </c>
      <c r="Z6034" s="10">
        <v>7</v>
      </c>
      <c r="AA6034" s="10">
        <v>33676</v>
      </c>
      <c r="AB6034" s="10">
        <v>44730</v>
      </c>
      <c r="AC6034" s="10">
        <v>3216</v>
      </c>
      <c r="AD6034" s="10">
        <v>682.45623000000001</v>
      </c>
      <c r="AE6034" s="10">
        <v>184216</v>
      </c>
      <c r="AF6034" s="10">
        <v>25</v>
      </c>
      <c r="AG6034" s="10">
        <v>61.62</v>
      </c>
      <c r="AH6034" s="10">
        <v>11.18</v>
      </c>
      <c r="AI6034" s="10">
        <v>101.03</v>
      </c>
      <c r="AJ6034" s="10" t="s">
        <v>40</v>
      </c>
    </row>
    <row r="6035" spans="1:36" x14ac:dyDescent="0.25">
      <c r="A6035" s="10" t="s">
        <v>36</v>
      </c>
      <c r="B6035" s="10" t="s">
        <v>66</v>
      </c>
      <c r="C6035" s="10">
        <v>26</v>
      </c>
      <c r="D6035" s="10" t="s">
        <v>38</v>
      </c>
      <c r="E6035" s="10">
        <v>2624</v>
      </c>
      <c r="F6035" s="10" t="s">
        <v>48</v>
      </c>
      <c r="G6035" s="20">
        <v>246319</v>
      </c>
      <c r="H6035" s="10">
        <v>331.05703540000002</v>
      </c>
      <c r="I6035" s="10">
        <v>22</v>
      </c>
      <c r="J6035" s="10">
        <v>11</v>
      </c>
      <c r="K6035" s="10">
        <v>127.8395567</v>
      </c>
      <c r="L6035" s="10">
        <v>224</v>
      </c>
      <c r="M6035" s="10">
        <v>15</v>
      </c>
      <c r="N6035" s="10">
        <v>1146</v>
      </c>
      <c r="O6035" s="10">
        <v>168597</v>
      </c>
      <c r="P6035" s="10">
        <v>143530</v>
      </c>
      <c r="Q6035" s="10">
        <v>16025</v>
      </c>
      <c r="R6035" s="10">
        <v>9</v>
      </c>
      <c r="S6035" s="10">
        <v>2</v>
      </c>
      <c r="T6035" s="10">
        <v>8.4783799999999996</v>
      </c>
      <c r="U6035" s="10">
        <v>694.47016670000005</v>
      </c>
      <c r="V6035" s="10">
        <v>7574</v>
      </c>
      <c r="W6035" s="10">
        <v>8111</v>
      </c>
      <c r="X6035" s="10">
        <v>12800</v>
      </c>
      <c r="Y6035" s="10">
        <v>18818</v>
      </c>
      <c r="Z6035" s="10">
        <v>0</v>
      </c>
      <c r="AA6035" s="10">
        <v>19752</v>
      </c>
      <c r="AB6035" s="10">
        <v>27054</v>
      </c>
      <c r="AC6035" s="10">
        <v>1370</v>
      </c>
      <c r="AD6035" s="10">
        <v>558.15223000000003</v>
      </c>
      <c r="AE6035" s="10">
        <v>130613</v>
      </c>
      <c r="AF6035" s="10">
        <v>11</v>
      </c>
      <c r="AG6035" s="10">
        <v>41.35</v>
      </c>
      <c r="AH6035" s="10">
        <v>22.11</v>
      </c>
      <c r="AI6035" s="10">
        <v>99.98</v>
      </c>
      <c r="AJ6035" s="10" t="s">
        <v>40</v>
      </c>
    </row>
    <row r="6036" spans="1:36" x14ac:dyDescent="0.25">
      <c r="A6036" s="10" t="s">
        <v>36</v>
      </c>
      <c r="B6036" s="10" t="s">
        <v>67</v>
      </c>
      <c r="C6036" s="10">
        <v>26</v>
      </c>
      <c r="D6036" s="10" t="s">
        <v>38</v>
      </c>
      <c r="E6036" s="10">
        <v>2601</v>
      </c>
      <c r="F6036" s="10" t="s">
        <v>39</v>
      </c>
      <c r="G6036" s="20">
        <v>807305</v>
      </c>
      <c r="H6036" s="10">
        <v>334.6619599</v>
      </c>
      <c r="I6036" s="10">
        <v>24</v>
      </c>
      <c r="J6036" s="10">
        <v>25</v>
      </c>
      <c r="K6036" s="10">
        <v>810.69241590000001</v>
      </c>
      <c r="L6036" s="10">
        <v>1372</v>
      </c>
      <c r="M6036" s="10">
        <v>524</v>
      </c>
      <c r="N6036" s="10">
        <v>6316</v>
      </c>
      <c r="O6036" s="10">
        <v>357922</v>
      </c>
      <c r="P6036" s="10">
        <v>47033</v>
      </c>
      <c r="Q6036" s="10">
        <v>8952</v>
      </c>
      <c r="R6036" s="10">
        <v>210</v>
      </c>
      <c r="S6036" s="10">
        <v>11</v>
      </c>
      <c r="T6036" s="10">
        <v>39.380989999999997</v>
      </c>
      <c r="U6036" s="10">
        <v>2047.902186</v>
      </c>
      <c r="V6036" s="10">
        <v>14706</v>
      </c>
      <c r="W6036" s="10">
        <v>15448</v>
      </c>
      <c r="X6036" s="10">
        <v>60678</v>
      </c>
      <c r="Y6036" s="10">
        <v>70110</v>
      </c>
      <c r="Z6036" s="10">
        <v>10</v>
      </c>
      <c r="AA6036" s="10">
        <v>121187</v>
      </c>
      <c r="AB6036" s="10">
        <v>138237</v>
      </c>
      <c r="AC6036" s="10">
        <v>7688</v>
      </c>
      <c r="AD6036" s="10">
        <v>1197.8287800000001</v>
      </c>
      <c r="AE6036" s="10">
        <v>183441</v>
      </c>
      <c r="AF6036" s="10">
        <v>42</v>
      </c>
      <c r="AG6036" s="10">
        <v>68.45</v>
      </c>
      <c r="AH6036" s="10">
        <v>9.84</v>
      </c>
      <c r="AI6036" s="10">
        <v>102.2</v>
      </c>
      <c r="AJ6036" s="10" t="s">
        <v>40</v>
      </c>
    </row>
    <row r="6037" spans="1:36" x14ac:dyDescent="0.25">
      <c r="A6037" s="10" t="s">
        <v>36</v>
      </c>
      <c r="B6037" s="10" t="s">
        <v>66</v>
      </c>
      <c r="C6037" s="10">
        <v>26</v>
      </c>
      <c r="D6037" s="10" t="s">
        <v>38</v>
      </c>
      <c r="E6037" s="10">
        <v>2609</v>
      </c>
      <c r="F6037" s="10" t="s">
        <v>51</v>
      </c>
      <c r="G6037" s="20">
        <v>1295757</v>
      </c>
      <c r="H6037" s="10">
        <v>326.15733319999998</v>
      </c>
      <c r="I6037" s="10">
        <v>20</v>
      </c>
      <c r="J6037" s="10">
        <v>93</v>
      </c>
      <c r="K6037" s="10">
        <v>393.8949758</v>
      </c>
      <c r="L6037" s="10">
        <v>1631</v>
      </c>
      <c r="M6037" s="10">
        <v>36</v>
      </c>
      <c r="N6037" s="10">
        <v>6347</v>
      </c>
      <c r="O6037" s="10">
        <v>959176</v>
      </c>
      <c r="P6037" s="10">
        <v>628902</v>
      </c>
      <c r="Q6037" s="10">
        <v>87664</v>
      </c>
      <c r="R6037" s="10">
        <v>0</v>
      </c>
      <c r="S6037" s="10">
        <v>0</v>
      </c>
      <c r="T6037" s="10">
        <v>33.207729999999998</v>
      </c>
      <c r="U6037" s="10">
        <v>3555.5255689999999</v>
      </c>
      <c r="V6037" s="10">
        <v>46922</v>
      </c>
      <c r="W6037" s="10">
        <v>51113</v>
      </c>
      <c r="X6037" s="10">
        <v>85815</v>
      </c>
      <c r="Y6037" s="10">
        <v>132711</v>
      </c>
      <c r="Z6037" s="10">
        <v>41</v>
      </c>
      <c r="AA6037" s="10">
        <v>128614</v>
      </c>
      <c r="AB6037" s="10">
        <v>185729</v>
      </c>
      <c r="AC6037" s="10">
        <v>7978</v>
      </c>
      <c r="AD6037" s="10">
        <v>3128.4228629999998</v>
      </c>
      <c r="AE6037" s="10">
        <v>754795</v>
      </c>
      <c r="AF6037" s="10">
        <v>18</v>
      </c>
      <c r="AG6037" s="10">
        <v>47.52</v>
      </c>
      <c r="AH6037" s="10">
        <v>25.32</v>
      </c>
      <c r="AI6037" s="10">
        <v>100.6</v>
      </c>
      <c r="AJ6037" s="10" t="s">
        <v>40</v>
      </c>
    </row>
    <row r="6038" spans="1:36" x14ac:dyDescent="0.25">
      <c r="A6038" s="10" t="s">
        <v>36</v>
      </c>
      <c r="B6038" s="10" t="s">
        <v>66</v>
      </c>
      <c r="C6038" s="10">
        <v>26</v>
      </c>
      <c r="D6038" s="10" t="s">
        <v>38</v>
      </c>
      <c r="E6038" s="10">
        <v>2617</v>
      </c>
      <c r="F6038" s="10" t="s">
        <v>54</v>
      </c>
      <c r="G6038" s="20">
        <v>689346</v>
      </c>
      <c r="H6038" s="10">
        <v>322.50667870000001</v>
      </c>
      <c r="I6038" s="10">
        <v>15</v>
      </c>
      <c r="J6038" s="10">
        <v>120</v>
      </c>
      <c r="K6038" s="10">
        <v>177.9888886</v>
      </c>
      <c r="L6038" s="10">
        <v>203</v>
      </c>
      <c r="M6038" s="10">
        <v>5</v>
      </c>
      <c r="N6038" s="10">
        <v>1950</v>
      </c>
      <c r="O6038" s="10">
        <v>337954</v>
      </c>
      <c r="P6038" s="10">
        <v>267083</v>
      </c>
      <c r="Q6038" s="10">
        <v>75045</v>
      </c>
      <c r="R6038" s="10">
        <v>0</v>
      </c>
      <c r="S6038" s="10">
        <v>0</v>
      </c>
      <c r="T6038" s="10">
        <v>28.506260000000001</v>
      </c>
      <c r="U6038" s="10">
        <v>1296.419369</v>
      </c>
      <c r="V6038" s="10">
        <v>21567</v>
      </c>
      <c r="W6038" s="10">
        <v>24457</v>
      </c>
      <c r="X6038" s="10">
        <v>48608</v>
      </c>
      <c r="Y6038" s="10">
        <v>94109</v>
      </c>
      <c r="Z6038" s="10">
        <v>4</v>
      </c>
      <c r="AA6038" s="10">
        <v>82622</v>
      </c>
      <c r="AB6038" s="10">
        <v>144525</v>
      </c>
      <c r="AC6038" s="10">
        <v>2153</v>
      </c>
      <c r="AD6038" s="10">
        <v>1089.924221</v>
      </c>
      <c r="AE6038" s="10">
        <v>237304</v>
      </c>
      <c r="AF6038" s="10">
        <v>16</v>
      </c>
      <c r="AG6038" s="10">
        <v>46.87</v>
      </c>
      <c r="AH6038" s="10">
        <v>18.53</v>
      </c>
      <c r="AI6038" s="10">
        <v>103.52</v>
      </c>
      <c r="AJ6038" s="10" t="s">
        <v>40</v>
      </c>
    </row>
    <row r="6039" spans="1:36" x14ac:dyDescent="0.25">
      <c r="A6039" s="10" t="s">
        <v>36</v>
      </c>
      <c r="B6039" s="10" t="s">
        <v>66</v>
      </c>
      <c r="C6039" s="10">
        <v>26</v>
      </c>
      <c r="D6039" s="10" t="s">
        <v>38</v>
      </c>
      <c r="E6039" s="10">
        <v>2619</v>
      </c>
      <c r="F6039" s="10" t="s">
        <v>57</v>
      </c>
      <c r="G6039" s="20">
        <v>263429</v>
      </c>
      <c r="H6039" s="10">
        <v>314.92462039999998</v>
      </c>
      <c r="I6039" s="10">
        <v>26</v>
      </c>
      <c r="J6039" s="10">
        <v>11</v>
      </c>
      <c r="K6039" s="10">
        <v>193.94389720000001</v>
      </c>
      <c r="L6039" s="10">
        <v>495</v>
      </c>
      <c r="M6039" s="10">
        <v>20</v>
      </c>
      <c r="N6039" s="10">
        <v>2734</v>
      </c>
      <c r="O6039" s="10">
        <v>221227</v>
      </c>
      <c r="P6039" s="10">
        <v>106370</v>
      </c>
      <c r="Q6039" s="10">
        <v>11325</v>
      </c>
      <c r="R6039" s="10">
        <v>63</v>
      </c>
      <c r="S6039" s="10">
        <v>7</v>
      </c>
      <c r="T6039" s="10">
        <v>14.83475</v>
      </c>
      <c r="U6039" s="10">
        <v>905.47693719999995</v>
      </c>
      <c r="V6039" s="10">
        <v>8387</v>
      </c>
      <c r="W6039" s="10">
        <v>8861</v>
      </c>
      <c r="X6039" s="10">
        <v>16160</v>
      </c>
      <c r="Y6039" s="10">
        <v>22473</v>
      </c>
      <c r="Z6039" s="10">
        <v>7</v>
      </c>
      <c r="AA6039" s="10">
        <v>33696</v>
      </c>
      <c r="AB6039" s="10">
        <v>44765</v>
      </c>
      <c r="AC6039" s="10">
        <v>3229</v>
      </c>
      <c r="AD6039" s="10">
        <v>696.69829000000004</v>
      </c>
      <c r="AE6039" s="10">
        <v>186253</v>
      </c>
      <c r="AF6039" s="10">
        <v>24</v>
      </c>
      <c r="AG6039" s="10">
        <v>61.61</v>
      </c>
      <c r="AH6039" s="10">
        <v>11.26</v>
      </c>
      <c r="AI6039" s="10">
        <v>100.95</v>
      </c>
      <c r="AJ6039" s="10" t="s">
        <v>40</v>
      </c>
    </row>
    <row r="6040" spans="1:36" x14ac:dyDescent="0.25">
      <c r="A6040" s="10" t="s">
        <v>36</v>
      </c>
      <c r="B6040" s="10" t="s">
        <v>66</v>
      </c>
      <c r="C6040" s="10">
        <v>26</v>
      </c>
      <c r="D6040" s="10" t="s">
        <v>38</v>
      </c>
      <c r="E6040" s="10">
        <v>2601</v>
      </c>
      <c r="F6040" s="10" t="s">
        <v>39</v>
      </c>
      <c r="G6040" s="20">
        <v>680918</v>
      </c>
      <c r="H6040" s="10">
        <v>333.16059860000001</v>
      </c>
      <c r="I6040" s="10">
        <v>24</v>
      </c>
      <c r="J6040" s="10">
        <v>25</v>
      </c>
      <c r="K6040" s="10">
        <v>705.30891099999997</v>
      </c>
      <c r="L6040" s="10">
        <v>1266</v>
      </c>
      <c r="M6040" s="10">
        <v>548</v>
      </c>
      <c r="N6040" s="10">
        <v>6390</v>
      </c>
      <c r="O6040" s="10">
        <v>346983</v>
      </c>
      <c r="P6040" s="10">
        <v>45084</v>
      </c>
      <c r="Q6040" s="10">
        <v>8934</v>
      </c>
      <c r="R6040" s="10">
        <v>210</v>
      </c>
      <c r="S6040" s="10">
        <v>11</v>
      </c>
      <c r="T6040" s="10">
        <v>38.716859999999997</v>
      </c>
      <c r="U6040" s="10">
        <v>1900.036411</v>
      </c>
      <c r="V6040" s="10">
        <v>14373</v>
      </c>
      <c r="W6040" s="10">
        <v>15095</v>
      </c>
      <c r="X6040" s="10">
        <v>60538</v>
      </c>
      <c r="Y6040" s="10">
        <v>69953</v>
      </c>
      <c r="Z6040" s="10">
        <v>10</v>
      </c>
      <c r="AA6040" s="10">
        <v>120969</v>
      </c>
      <c r="AB6040" s="10">
        <v>137997</v>
      </c>
      <c r="AC6040" s="10">
        <v>7656</v>
      </c>
      <c r="AD6040" s="10">
        <v>1156.01064</v>
      </c>
      <c r="AE6040" s="10">
        <v>177600</v>
      </c>
      <c r="AF6040" s="10">
        <v>42</v>
      </c>
      <c r="AG6040" s="10">
        <v>68.66</v>
      </c>
      <c r="AH6040" s="10">
        <v>9.7100000000000009</v>
      </c>
      <c r="AI6040" s="10">
        <v>102.16</v>
      </c>
      <c r="AJ6040" s="10" t="s">
        <v>40</v>
      </c>
    </row>
    <row r="6041" spans="1:36" x14ac:dyDescent="0.25">
      <c r="A6041" s="10" t="s">
        <v>36</v>
      </c>
      <c r="B6041" s="10" t="s">
        <v>66</v>
      </c>
      <c r="C6041" s="10">
        <v>26</v>
      </c>
      <c r="D6041" s="10" t="s">
        <v>38</v>
      </c>
      <c r="E6041" s="10">
        <v>2603</v>
      </c>
      <c r="F6041" s="10" t="s">
        <v>59</v>
      </c>
      <c r="G6041" s="20">
        <v>1054450</v>
      </c>
      <c r="H6041" s="10">
        <v>303.01954749999999</v>
      </c>
      <c r="I6041" s="10">
        <v>22</v>
      </c>
      <c r="J6041" s="10">
        <v>25</v>
      </c>
      <c r="K6041" s="10">
        <v>569.75317040000004</v>
      </c>
      <c r="L6041" s="10">
        <v>2437</v>
      </c>
      <c r="M6041" s="10">
        <v>212</v>
      </c>
      <c r="N6041" s="10">
        <v>6984</v>
      </c>
      <c r="O6041" s="10">
        <v>556101</v>
      </c>
      <c r="P6041" s="10">
        <v>454005</v>
      </c>
      <c r="Q6041" s="10">
        <v>88311</v>
      </c>
      <c r="R6041" s="10">
        <v>101</v>
      </c>
      <c r="S6041" s="10">
        <v>62</v>
      </c>
      <c r="T6041" s="10">
        <v>27.50752</v>
      </c>
      <c r="U6041" s="10">
        <v>2282.3554239999999</v>
      </c>
      <c r="V6041" s="10">
        <v>24685</v>
      </c>
      <c r="W6041" s="10">
        <v>29155</v>
      </c>
      <c r="X6041" s="10">
        <v>67595</v>
      </c>
      <c r="Y6041" s="10">
        <v>108376</v>
      </c>
      <c r="Z6041" s="10">
        <v>30</v>
      </c>
      <c r="AA6041" s="10">
        <v>116396</v>
      </c>
      <c r="AB6041" s="10">
        <v>177974</v>
      </c>
      <c r="AC6041" s="10">
        <v>9421</v>
      </c>
      <c r="AD6041" s="10">
        <v>1685.094734</v>
      </c>
      <c r="AE6041" s="10">
        <v>313772</v>
      </c>
      <c r="AF6041" s="10">
        <v>24</v>
      </c>
      <c r="AG6041" s="10">
        <v>73.25</v>
      </c>
      <c r="AH6041" s="10">
        <v>5.01</v>
      </c>
      <c r="AI6041" s="10">
        <v>107.81</v>
      </c>
      <c r="AJ6041" s="10" t="s">
        <v>40</v>
      </c>
    </row>
    <row r="6042" spans="1:36" x14ac:dyDescent="0.25">
      <c r="A6042" s="10" t="s">
        <v>36</v>
      </c>
      <c r="B6042" s="10" t="s">
        <v>66</v>
      </c>
      <c r="C6042" s="10">
        <v>26</v>
      </c>
      <c r="D6042" s="10" t="s">
        <v>38</v>
      </c>
      <c r="E6042" s="10">
        <v>2606</v>
      </c>
      <c r="F6042" s="10" t="s">
        <v>49</v>
      </c>
      <c r="G6042" s="20">
        <v>355484</v>
      </c>
      <c r="H6042" s="10">
        <v>312.43422399999997</v>
      </c>
      <c r="I6042" s="10">
        <v>26</v>
      </c>
      <c r="J6042" s="10">
        <v>36</v>
      </c>
      <c r="K6042" s="10">
        <v>915.017562</v>
      </c>
      <c r="L6042" s="10">
        <v>731</v>
      </c>
      <c r="M6042" s="10">
        <v>74</v>
      </c>
      <c r="N6042" s="10">
        <v>5200</v>
      </c>
      <c r="O6042" s="10">
        <v>366784</v>
      </c>
      <c r="P6042" s="10">
        <v>313270</v>
      </c>
      <c r="Q6042" s="10">
        <v>34439</v>
      </c>
      <c r="R6042" s="10">
        <v>652</v>
      </c>
      <c r="S6042" s="10">
        <v>78</v>
      </c>
      <c r="T6042" s="10">
        <v>18.728809999999999</v>
      </c>
      <c r="U6042" s="10">
        <v>2079.7051160000001</v>
      </c>
      <c r="V6042" s="10">
        <v>13764</v>
      </c>
      <c r="W6042" s="10">
        <v>14668</v>
      </c>
      <c r="X6042" s="10">
        <v>28379</v>
      </c>
      <c r="Y6042" s="10">
        <v>41160</v>
      </c>
      <c r="Z6042" s="10">
        <v>4</v>
      </c>
      <c r="AA6042" s="10">
        <v>46887</v>
      </c>
      <c r="AB6042" s="10">
        <v>66567</v>
      </c>
      <c r="AC6042" s="10">
        <v>5931</v>
      </c>
      <c r="AD6042" s="10">
        <v>1145.958744</v>
      </c>
      <c r="AE6042" s="10">
        <v>285163</v>
      </c>
      <c r="AF6042" s="10">
        <v>23</v>
      </c>
      <c r="AG6042" s="10">
        <v>26.5</v>
      </c>
      <c r="AH6042" s="10">
        <v>17.11</v>
      </c>
      <c r="AI6042" s="10">
        <v>111.28</v>
      </c>
      <c r="AJ6042" s="10" t="s">
        <v>40</v>
      </c>
    </row>
    <row r="6043" spans="1:36" x14ac:dyDescent="0.25">
      <c r="A6043" s="10" t="s">
        <v>36</v>
      </c>
      <c r="B6043" s="10" t="s">
        <v>66</v>
      </c>
      <c r="C6043" s="10">
        <v>26</v>
      </c>
      <c r="D6043" s="10" t="s">
        <v>38</v>
      </c>
      <c r="E6043" s="10">
        <v>2607</v>
      </c>
      <c r="F6043" s="10" t="s">
        <v>58</v>
      </c>
      <c r="G6043" s="20">
        <v>845916</v>
      </c>
      <c r="H6043" s="10">
        <v>331.10837099999998</v>
      </c>
      <c r="I6043" s="10">
        <v>25</v>
      </c>
      <c r="J6043" s="10">
        <v>6</v>
      </c>
      <c r="K6043" s="10">
        <v>447.86459939999997</v>
      </c>
      <c r="L6043" s="10">
        <v>1326</v>
      </c>
      <c r="M6043" s="10">
        <v>463</v>
      </c>
      <c r="N6043" s="10">
        <v>7076</v>
      </c>
      <c r="O6043" s="10">
        <v>438023</v>
      </c>
      <c r="P6043" s="10">
        <v>227735</v>
      </c>
      <c r="Q6043" s="10">
        <v>58780</v>
      </c>
      <c r="R6043" s="10">
        <v>404</v>
      </c>
      <c r="S6043" s="10">
        <v>48</v>
      </c>
      <c r="T6043" s="10">
        <v>28.73837</v>
      </c>
      <c r="U6043" s="10">
        <v>1926.9337889999999</v>
      </c>
      <c r="V6043" s="10">
        <v>16873</v>
      </c>
      <c r="W6043" s="10">
        <v>17380</v>
      </c>
      <c r="X6043" s="10">
        <v>61156</v>
      </c>
      <c r="Y6043" s="10">
        <v>96712</v>
      </c>
      <c r="Z6043" s="10">
        <v>1</v>
      </c>
      <c r="AA6043" s="10">
        <v>107158</v>
      </c>
      <c r="AB6043" s="10">
        <v>160735</v>
      </c>
      <c r="AC6043" s="10">
        <v>8402</v>
      </c>
      <c r="AD6043" s="10">
        <v>1450.3308199999999</v>
      </c>
      <c r="AE6043" s="10">
        <v>264339</v>
      </c>
      <c r="AF6043" s="10">
        <v>18</v>
      </c>
      <c r="AG6043" s="10">
        <v>70.680000000000007</v>
      </c>
      <c r="AH6043" s="10">
        <v>8.65</v>
      </c>
      <c r="AI6043" s="10">
        <v>105.65</v>
      </c>
      <c r="AJ6043" s="10" t="s">
        <v>40</v>
      </c>
    </row>
    <row r="6044" spans="1:36" x14ac:dyDescent="0.25">
      <c r="A6044" s="10" t="s">
        <v>36</v>
      </c>
      <c r="B6044" s="10" t="s">
        <v>66</v>
      </c>
      <c r="C6044" s="10">
        <v>26</v>
      </c>
      <c r="D6044" s="10" t="s">
        <v>38</v>
      </c>
      <c r="E6044" s="10">
        <v>2614</v>
      </c>
      <c r="F6044" s="10" t="s">
        <v>45</v>
      </c>
      <c r="G6044" s="20">
        <v>657345</v>
      </c>
      <c r="H6044" s="10">
        <v>327.38936560000002</v>
      </c>
      <c r="I6044" s="10">
        <v>30</v>
      </c>
      <c r="J6044" s="10">
        <v>21</v>
      </c>
      <c r="K6044" s="10">
        <v>482.06727219999999</v>
      </c>
      <c r="L6044" s="10">
        <v>1266</v>
      </c>
      <c r="M6044" s="10">
        <v>5</v>
      </c>
      <c r="N6044" s="10">
        <v>2675</v>
      </c>
      <c r="O6044" s="10">
        <v>611076</v>
      </c>
      <c r="P6044" s="10">
        <v>441051</v>
      </c>
      <c r="Q6044" s="10">
        <v>29566</v>
      </c>
      <c r="R6044" s="10">
        <v>16</v>
      </c>
      <c r="S6044" s="10">
        <v>4</v>
      </c>
      <c r="T6044" s="10">
        <v>21.315650000000002</v>
      </c>
      <c r="U6044" s="10">
        <v>2503.9807620000001</v>
      </c>
      <c r="V6044" s="10">
        <v>19965</v>
      </c>
      <c r="W6044" s="10">
        <v>20923</v>
      </c>
      <c r="X6044" s="10">
        <v>32746</v>
      </c>
      <c r="Y6044" s="10">
        <v>44307</v>
      </c>
      <c r="Z6044" s="10">
        <v>13</v>
      </c>
      <c r="AA6044" s="10">
        <v>49455</v>
      </c>
      <c r="AB6044" s="10">
        <v>64290</v>
      </c>
      <c r="AC6044" s="10">
        <v>3941</v>
      </c>
      <c r="AD6044" s="10">
        <v>2000.5978399999999</v>
      </c>
      <c r="AE6044" s="10">
        <v>457308</v>
      </c>
      <c r="AF6044" s="10">
        <v>25</v>
      </c>
      <c r="AG6044" s="10">
        <v>63.85</v>
      </c>
      <c r="AH6044" s="10">
        <v>23.56</v>
      </c>
      <c r="AI6044" s="10">
        <v>99.95</v>
      </c>
      <c r="AJ6044" s="10" t="s">
        <v>40</v>
      </c>
    </row>
    <row r="6045" spans="1:36" x14ac:dyDescent="0.25">
      <c r="A6045" s="10" t="s">
        <v>36</v>
      </c>
      <c r="B6045" s="10" t="s">
        <v>66</v>
      </c>
      <c r="C6045" s="10">
        <v>26</v>
      </c>
      <c r="D6045" s="10" t="s">
        <v>38</v>
      </c>
      <c r="E6045" s="10">
        <v>2621</v>
      </c>
      <c r="F6045" s="10" t="s">
        <v>47</v>
      </c>
      <c r="G6045" s="20">
        <v>441886</v>
      </c>
      <c r="H6045" s="10">
        <v>318.69365909999999</v>
      </c>
      <c r="I6045" s="10">
        <v>21</v>
      </c>
      <c r="J6045" s="10">
        <v>47</v>
      </c>
      <c r="K6045" s="10">
        <v>221.77435410000001</v>
      </c>
      <c r="L6045" s="10">
        <v>341</v>
      </c>
      <c r="M6045" s="10">
        <v>9</v>
      </c>
      <c r="N6045" s="10">
        <v>1218</v>
      </c>
      <c r="O6045" s="10">
        <v>299911</v>
      </c>
      <c r="P6045" s="10">
        <v>268778</v>
      </c>
      <c r="Q6045" s="10">
        <v>37286</v>
      </c>
      <c r="R6045" s="10">
        <v>52</v>
      </c>
      <c r="S6045" s="10">
        <v>15</v>
      </c>
      <c r="T6045" s="10">
        <v>26.02046</v>
      </c>
      <c r="U6045" s="10">
        <v>1203.5921539999999</v>
      </c>
      <c r="V6045" s="10">
        <v>13901</v>
      </c>
      <c r="W6045" s="10">
        <v>15517</v>
      </c>
      <c r="X6045" s="10">
        <v>25218</v>
      </c>
      <c r="Y6045" s="10">
        <v>42861</v>
      </c>
      <c r="Z6045" s="10">
        <v>10</v>
      </c>
      <c r="AA6045" s="10">
        <v>37813</v>
      </c>
      <c r="AB6045" s="10">
        <v>60865</v>
      </c>
      <c r="AC6045" s="10">
        <v>1559</v>
      </c>
      <c r="AD6045" s="10">
        <v>955.79733999999996</v>
      </c>
      <c r="AE6045" s="10">
        <v>211670</v>
      </c>
      <c r="AF6045" s="10">
        <v>25</v>
      </c>
      <c r="AG6045" s="10">
        <v>55.5</v>
      </c>
      <c r="AH6045" s="10">
        <v>6.65</v>
      </c>
      <c r="AI6045" s="10">
        <v>99.9</v>
      </c>
      <c r="AJ6045" s="10" t="s">
        <v>40</v>
      </c>
    </row>
    <row r="6046" spans="1:36" x14ac:dyDescent="0.25">
      <c r="A6046" s="10" t="s">
        <v>36</v>
      </c>
      <c r="B6046" s="10" t="s">
        <v>66</v>
      </c>
      <c r="C6046" s="10">
        <v>26</v>
      </c>
      <c r="D6046" s="10" t="s">
        <v>38</v>
      </c>
      <c r="E6046" s="10">
        <v>2622</v>
      </c>
      <c r="F6046" s="10" t="s">
        <v>63</v>
      </c>
      <c r="G6046" s="20">
        <v>434684</v>
      </c>
      <c r="H6046" s="10">
        <v>336.6651488</v>
      </c>
      <c r="I6046" s="10">
        <v>27</v>
      </c>
      <c r="J6046" s="10">
        <v>10</v>
      </c>
      <c r="K6046" s="10">
        <v>341.65905379999998</v>
      </c>
      <c r="L6046" s="10">
        <v>508</v>
      </c>
      <c r="M6046" s="10">
        <v>109</v>
      </c>
      <c r="N6046" s="10">
        <v>4283</v>
      </c>
      <c r="O6046" s="10">
        <v>149507</v>
      </c>
      <c r="P6046" s="10">
        <v>70587</v>
      </c>
      <c r="Q6046" s="10">
        <v>14462</v>
      </c>
      <c r="R6046" s="10">
        <v>0</v>
      </c>
      <c r="S6046" s="10">
        <v>4</v>
      </c>
      <c r="T6046" s="10">
        <v>54.29092</v>
      </c>
      <c r="U6046" s="10">
        <v>899.28793780000001</v>
      </c>
      <c r="V6046" s="10">
        <v>5447</v>
      </c>
      <c r="W6046" s="10">
        <v>5668</v>
      </c>
      <c r="X6046" s="10">
        <v>23453</v>
      </c>
      <c r="Y6046" s="10">
        <v>30422</v>
      </c>
      <c r="Z6046" s="10">
        <v>5</v>
      </c>
      <c r="AA6046" s="10">
        <v>42434</v>
      </c>
      <c r="AB6046" s="10">
        <v>54706</v>
      </c>
      <c r="AC6046" s="10">
        <v>4791</v>
      </c>
      <c r="AD6046" s="10">
        <v>503.337964</v>
      </c>
      <c r="AE6046" s="10">
        <v>53328</v>
      </c>
      <c r="AF6046" s="10">
        <v>27</v>
      </c>
      <c r="AG6046" s="10">
        <v>71.86</v>
      </c>
      <c r="AH6046" s="10">
        <v>4.38</v>
      </c>
      <c r="AI6046" s="10">
        <v>101.23</v>
      </c>
      <c r="AJ6046" s="10" t="s">
        <v>40</v>
      </c>
    </row>
    <row r="6047" spans="1:36" x14ac:dyDescent="0.25">
      <c r="A6047" s="10" t="s">
        <v>36</v>
      </c>
      <c r="B6047" s="10" t="s">
        <v>66</v>
      </c>
      <c r="C6047" s="10">
        <v>26</v>
      </c>
      <c r="D6047" s="10" t="s">
        <v>38</v>
      </c>
      <c r="E6047" s="10">
        <v>2603</v>
      </c>
      <c r="F6047" s="10" t="s">
        <v>59</v>
      </c>
      <c r="G6047" s="20">
        <v>1054450</v>
      </c>
      <c r="H6047" s="10">
        <v>300.53014359999997</v>
      </c>
      <c r="I6047" s="10">
        <v>22</v>
      </c>
      <c r="J6047" s="10">
        <v>25</v>
      </c>
      <c r="K6047" s="10">
        <v>565.86428190000004</v>
      </c>
      <c r="L6047" s="10">
        <v>2415</v>
      </c>
      <c r="M6047" s="10">
        <v>216</v>
      </c>
      <c r="N6047" s="10">
        <v>6994</v>
      </c>
      <c r="O6047" s="10">
        <v>539696</v>
      </c>
      <c r="P6047" s="10">
        <v>441178</v>
      </c>
      <c r="Q6047" s="10">
        <v>88228</v>
      </c>
      <c r="R6047" s="10">
        <v>101</v>
      </c>
      <c r="S6047" s="10">
        <v>62</v>
      </c>
      <c r="T6047" s="10">
        <v>27.50752</v>
      </c>
      <c r="U6047" s="10">
        <v>2215.3209660000002</v>
      </c>
      <c r="V6047" s="10">
        <v>24252</v>
      </c>
      <c r="W6047" s="10">
        <v>28614</v>
      </c>
      <c r="X6047" s="10">
        <v>67521</v>
      </c>
      <c r="Y6047" s="10">
        <v>108263</v>
      </c>
      <c r="Z6047" s="10">
        <v>29</v>
      </c>
      <c r="AA6047" s="10">
        <v>116346</v>
      </c>
      <c r="AB6047" s="10">
        <v>177882</v>
      </c>
      <c r="AC6047" s="10">
        <v>9409</v>
      </c>
      <c r="AD6047" s="10">
        <v>1621.9491640000001</v>
      </c>
      <c r="AE6047" s="10">
        <v>304541</v>
      </c>
      <c r="AF6047" s="10">
        <v>24</v>
      </c>
      <c r="AG6047" s="10">
        <v>71.75</v>
      </c>
      <c r="AH6047" s="10">
        <v>5.9</v>
      </c>
      <c r="AI6047" s="10">
        <v>106.04</v>
      </c>
      <c r="AJ6047" s="10" t="s">
        <v>40</v>
      </c>
    </row>
    <row r="6048" spans="1:36" x14ac:dyDescent="0.25">
      <c r="A6048" s="10" t="s">
        <v>36</v>
      </c>
      <c r="B6048" s="10" t="s">
        <v>66</v>
      </c>
      <c r="C6048" s="10">
        <v>26</v>
      </c>
      <c r="D6048" s="10" t="s">
        <v>38</v>
      </c>
      <c r="E6048" s="10">
        <v>2604</v>
      </c>
      <c r="F6048" s="10" t="s">
        <v>42</v>
      </c>
      <c r="G6048" s="20">
        <v>1484176</v>
      </c>
      <c r="H6048" s="10">
        <v>318.24924620000002</v>
      </c>
      <c r="I6048" s="10">
        <v>24</v>
      </c>
      <c r="J6048" s="10">
        <v>67</v>
      </c>
      <c r="K6048" s="10">
        <v>764.17319320000001</v>
      </c>
      <c r="L6048" s="10">
        <v>1615</v>
      </c>
      <c r="M6048" s="10">
        <v>114</v>
      </c>
      <c r="N6048" s="10">
        <v>6471</v>
      </c>
      <c r="O6048" s="10">
        <v>932616</v>
      </c>
      <c r="P6048" s="10">
        <v>778275</v>
      </c>
      <c r="Q6048" s="10">
        <v>74827</v>
      </c>
      <c r="R6048" s="10">
        <v>0</v>
      </c>
      <c r="S6048" s="10">
        <v>0</v>
      </c>
      <c r="T6048" s="10">
        <v>42.210549999999998</v>
      </c>
      <c r="U6048" s="10">
        <v>3774.4271330000001</v>
      </c>
      <c r="V6048" s="10">
        <v>38556</v>
      </c>
      <c r="W6048" s="10">
        <v>40634</v>
      </c>
      <c r="X6048" s="10">
        <v>66799</v>
      </c>
      <c r="Y6048" s="10">
        <v>89456</v>
      </c>
      <c r="Z6048" s="10">
        <v>5</v>
      </c>
      <c r="AA6048" s="10">
        <v>107382</v>
      </c>
      <c r="AB6048" s="10">
        <v>135272</v>
      </c>
      <c r="AC6048" s="10">
        <v>8086</v>
      </c>
      <c r="AD6048" s="10">
        <v>2968.0433899999998</v>
      </c>
      <c r="AE6048" s="10">
        <v>757743</v>
      </c>
      <c r="AF6048" s="10">
        <v>23</v>
      </c>
      <c r="AG6048" s="10">
        <v>80.48</v>
      </c>
      <c r="AH6048" s="10">
        <v>11.76</v>
      </c>
      <c r="AI6048" s="10">
        <v>101.33</v>
      </c>
      <c r="AJ6048" s="10" t="s">
        <v>40</v>
      </c>
    </row>
    <row r="6049" spans="1:36" x14ac:dyDescent="0.25">
      <c r="A6049" s="10" t="s">
        <v>36</v>
      </c>
      <c r="B6049" s="10" t="s">
        <v>66</v>
      </c>
      <c r="C6049" s="10">
        <v>26</v>
      </c>
      <c r="D6049" s="10" t="s">
        <v>38</v>
      </c>
      <c r="E6049" s="10">
        <v>2611</v>
      </c>
      <c r="F6049" s="10" t="s">
        <v>46</v>
      </c>
      <c r="G6049" s="20">
        <v>962621</v>
      </c>
      <c r="H6049" s="10">
        <v>327.3239403</v>
      </c>
      <c r="I6049" s="10">
        <v>15</v>
      </c>
      <c r="J6049" s="10">
        <v>624</v>
      </c>
      <c r="K6049" s="10">
        <v>152.56265740000001</v>
      </c>
      <c r="L6049" s="10">
        <v>613</v>
      </c>
      <c r="M6049" s="10">
        <v>3</v>
      </c>
      <c r="N6049" s="10">
        <v>3037</v>
      </c>
      <c r="O6049" s="10">
        <v>551551</v>
      </c>
      <c r="P6049" s="10">
        <v>447415</v>
      </c>
      <c r="Q6049" s="10">
        <v>95194</v>
      </c>
      <c r="R6049" s="10">
        <v>0</v>
      </c>
      <c r="S6049" s="10">
        <v>7</v>
      </c>
      <c r="T6049" s="10">
        <v>37.758760000000002</v>
      </c>
      <c r="U6049" s="10">
        <v>1995.679883</v>
      </c>
      <c r="V6049" s="10">
        <v>35003</v>
      </c>
      <c r="W6049" s="10">
        <v>39894</v>
      </c>
      <c r="X6049" s="10">
        <v>65315</v>
      </c>
      <c r="Y6049" s="10">
        <v>117698</v>
      </c>
      <c r="Z6049" s="10">
        <v>4</v>
      </c>
      <c r="AA6049" s="10">
        <v>99535</v>
      </c>
      <c r="AB6049" s="10">
        <v>165294</v>
      </c>
      <c r="AC6049" s="10">
        <v>3650</v>
      </c>
      <c r="AD6049" s="10">
        <v>1805.3584659999999</v>
      </c>
      <c r="AE6049" s="10">
        <v>399942</v>
      </c>
      <c r="AF6049" s="10">
        <v>9</v>
      </c>
      <c r="AG6049" s="10">
        <v>56.98</v>
      </c>
      <c r="AH6049" s="10">
        <v>10.82</v>
      </c>
      <c r="AI6049" s="10">
        <v>100.98</v>
      </c>
      <c r="AJ6049" s="10" t="s">
        <v>40</v>
      </c>
    </row>
    <row r="6050" spans="1:36" x14ac:dyDescent="0.25">
      <c r="A6050" s="10" t="s">
        <v>36</v>
      </c>
      <c r="B6050" s="10" t="s">
        <v>67</v>
      </c>
      <c r="C6050" s="10">
        <v>26</v>
      </c>
      <c r="D6050" s="10" t="s">
        <v>38</v>
      </c>
      <c r="E6050" s="10">
        <v>2604</v>
      </c>
      <c r="F6050" s="10" t="s">
        <v>42</v>
      </c>
      <c r="G6050" s="20">
        <v>1716108</v>
      </c>
      <c r="H6050" s="10">
        <v>318.68015609999998</v>
      </c>
      <c r="I6050" s="10">
        <v>25</v>
      </c>
      <c r="J6050" s="10">
        <v>69</v>
      </c>
      <c r="K6050" s="10">
        <v>1301.519434</v>
      </c>
      <c r="L6050" s="10">
        <v>1787</v>
      </c>
      <c r="M6050" s="10">
        <v>92</v>
      </c>
      <c r="N6050" s="10">
        <v>6587</v>
      </c>
      <c r="O6050" s="10">
        <v>1035305</v>
      </c>
      <c r="P6050" s="10">
        <v>862812</v>
      </c>
      <c r="Q6050" s="10">
        <v>75021</v>
      </c>
      <c r="R6050" s="10">
        <v>0</v>
      </c>
      <c r="S6050" s="10">
        <v>0</v>
      </c>
      <c r="T6050" s="10">
        <v>45.513829999999999</v>
      </c>
      <c r="U6050" s="10">
        <v>4646.3448539999999</v>
      </c>
      <c r="V6050" s="10">
        <v>39939</v>
      </c>
      <c r="W6050" s="10">
        <v>42178</v>
      </c>
      <c r="X6050" s="10">
        <v>66997</v>
      </c>
      <c r="Y6050" s="10">
        <v>89708</v>
      </c>
      <c r="Z6050" s="10">
        <v>15</v>
      </c>
      <c r="AA6050" s="10">
        <v>107468</v>
      </c>
      <c r="AB6050" s="10">
        <v>135406</v>
      </c>
      <c r="AC6050" s="10">
        <v>8374</v>
      </c>
      <c r="AD6050" s="10">
        <v>3299.3115899999998</v>
      </c>
      <c r="AE6050" s="10">
        <v>839352</v>
      </c>
      <c r="AF6050" s="10">
        <v>22</v>
      </c>
      <c r="AG6050" s="10">
        <v>79.72</v>
      </c>
      <c r="AH6050" s="10">
        <v>12.75</v>
      </c>
      <c r="AI6050" s="10">
        <v>101.11</v>
      </c>
      <c r="AJ6050" s="10" t="s">
        <v>40</v>
      </c>
    </row>
    <row r="6051" spans="1:36" x14ac:dyDescent="0.25">
      <c r="A6051" s="10" t="s">
        <v>36</v>
      </c>
      <c r="B6051" s="10" t="s">
        <v>67</v>
      </c>
      <c r="C6051" s="10">
        <v>26</v>
      </c>
      <c r="D6051" s="10" t="s">
        <v>38</v>
      </c>
      <c r="E6051" s="10">
        <v>2615</v>
      </c>
      <c r="F6051" s="10" t="s">
        <v>50</v>
      </c>
      <c r="G6051" s="20">
        <v>908374</v>
      </c>
      <c r="H6051" s="10">
        <v>325.8919593</v>
      </c>
      <c r="I6051" s="10">
        <v>18</v>
      </c>
      <c r="J6051" s="10">
        <v>34</v>
      </c>
      <c r="K6051" s="10">
        <v>256.59846549999997</v>
      </c>
      <c r="L6051" s="10">
        <v>862</v>
      </c>
      <c r="M6051" s="10">
        <v>11</v>
      </c>
      <c r="N6051" s="10">
        <v>3288</v>
      </c>
      <c r="O6051" s="10">
        <v>488903</v>
      </c>
      <c r="P6051" s="10">
        <v>446523</v>
      </c>
      <c r="Q6051" s="10">
        <v>86257</v>
      </c>
      <c r="R6051" s="10">
        <v>46</v>
      </c>
      <c r="S6051" s="10">
        <v>15</v>
      </c>
      <c r="T6051" s="10">
        <v>28.566859999999998</v>
      </c>
      <c r="U6051" s="10">
        <v>1878.4608909999999</v>
      </c>
      <c r="V6051" s="10">
        <v>26699</v>
      </c>
      <c r="W6051" s="10">
        <v>30330</v>
      </c>
      <c r="X6051" s="10">
        <v>55841</v>
      </c>
      <c r="Y6051" s="10">
        <v>95461</v>
      </c>
      <c r="Z6051" s="10">
        <v>1</v>
      </c>
      <c r="AA6051" s="10">
        <v>90468</v>
      </c>
      <c r="AB6051" s="10">
        <v>146503</v>
      </c>
      <c r="AC6051" s="10">
        <v>4150</v>
      </c>
      <c r="AD6051" s="10">
        <v>1593.295566</v>
      </c>
      <c r="AE6051" s="10">
        <v>343713</v>
      </c>
      <c r="AF6051" s="10">
        <v>10</v>
      </c>
      <c r="AG6051" s="10">
        <v>62.21</v>
      </c>
      <c r="AH6051" s="10">
        <v>24.1</v>
      </c>
      <c r="AI6051" s="10">
        <v>106.65</v>
      </c>
      <c r="AJ6051" s="10" t="s">
        <v>40</v>
      </c>
    </row>
    <row r="6052" spans="1:36" x14ac:dyDescent="0.25">
      <c r="A6052" s="10" t="s">
        <v>36</v>
      </c>
      <c r="B6052" s="10" t="s">
        <v>67</v>
      </c>
      <c r="C6052" s="10">
        <v>26</v>
      </c>
      <c r="D6052" s="10" t="s">
        <v>38</v>
      </c>
      <c r="E6052" s="10">
        <v>2620</v>
      </c>
      <c r="F6052" s="10" t="s">
        <v>62</v>
      </c>
      <c r="G6052" s="20">
        <v>715540</v>
      </c>
      <c r="H6052" s="10">
        <v>320.07002189999997</v>
      </c>
      <c r="I6052" s="10">
        <v>28</v>
      </c>
      <c r="J6052" s="10">
        <v>25</v>
      </c>
      <c r="K6052" s="10">
        <v>668.43669650000004</v>
      </c>
      <c r="L6052" s="10">
        <v>1886</v>
      </c>
      <c r="M6052" s="10">
        <v>68</v>
      </c>
      <c r="N6052" s="10">
        <v>5848</v>
      </c>
      <c r="O6052" s="10">
        <v>823899</v>
      </c>
      <c r="P6052" s="10">
        <v>619569</v>
      </c>
      <c r="Q6052" s="10">
        <v>55390</v>
      </c>
      <c r="R6052" s="10">
        <v>1288</v>
      </c>
      <c r="S6052" s="10">
        <v>39</v>
      </c>
      <c r="T6052" s="10">
        <v>35.10042</v>
      </c>
      <c r="U6052" s="10">
        <v>3340.5908260000001</v>
      </c>
      <c r="V6052" s="10">
        <v>28837</v>
      </c>
      <c r="W6052" s="10">
        <v>30127</v>
      </c>
      <c r="X6052" s="10">
        <v>56583</v>
      </c>
      <c r="Y6052" s="10">
        <v>74411</v>
      </c>
      <c r="Z6052" s="10">
        <v>101</v>
      </c>
      <c r="AA6052" s="10">
        <v>112429</v>
      </c>
      <c r="AB6052" s="10">
        <v>158613</v>
      </c>
      <c r="AC6052" s="10">
        <v>7734</v>
      </c>
      <c r="AD6052" s="10">
        <v>2637.0537100000001</v>
      </c>
      <c r="AE6052" s="10">
        <v>482329</v>
      </c>
      <c r="AF6052" s="10">
        <v>30</v>
      </c>
      <c r="AG6052" s="10">
        <v>66.77</v>
      </c>
      <c r="AH6052" s="10">
        <v>7.13</v>
      </c>
      <c r="AI6052" s="10">
        <v>112.57</v>
      </c>
      <c r="AJ6052" s="10" t="s">
        <v>40</v>
      </c>
    </row>
    <row r="6053" spans="1:36" x14ac:dyDescent="0.25">
      <c r="A6053" s="10" t="s">
        <v>36</v>
      </c>
      <c r="B6053" s="10" t="s">
        <v>67</v>
      </c>
      <c r="C6053" s="10">
        <v>26</v>
      </c>
      <c r="D6053" s="10" t="s">
        <v>38</v>
      </c>
      <c r="E6053" s="10">
        <v>2624</v>
      </c>
      <c r="F6053" s="10" t="s">
        <v>48</v>
      </c>
      <c r="G6053" s="20">
        <v>278995</v>
      </c>
      <c r="H6053" s="10">
        <v>330.07452919999997</v>
      </c>
      <c r="I6053" s="10">
        <v>23</v>
      </c>
      <c r="J6053" s="10">
        <v>13</v>
      </c>
      <c r="K6053" s="10">
        <v>181.90206549999999</v>
      </c>
      <c r="L6053" s="10">
        <v>234</v>
      </c>
      <c r="M6053" s="10">
        <v>15</v>
      </c>
      <c r="N6053" s="10">
        <v>1161</v>
      </c>
      <c r="O6053" s="10">
        <v>185283</v>
      </c>
      <c r="P6053" s="10">
        <v>157484</v>
      </c>
      <c r="Q6053" s="10">
        <v>16066</v>
      </c>
      <c r="R6053" s="10">
        <v>9</v>
      </c>
      <c r="S6053" s="10">
        <v>2</v>
      </c>
      <c r="T6053" s="10">
        <v>13.412179999999999</v>
      </c>
      <c r="U6053" s="10">
        <v>806.8862355</v>
      </c>
      <c r="V6053" s="10">
        <v>7870</v>
      </c>
      <c r="W6053" s="10">
        <v>8451</v>
      </c>
      <c r="X6053" s="10">
        <v>12841</v>
      </c>
      <c r="Y6053" s="10">
        <v>18883</v>
      </c>
      <c r="Z6053" s="10">
        <v>1</v>
      </c>
      <c r="AA6053" s="10">
        <v>19769</v>
      </c>
      <c r="AB6053" s="10">
        <v>27089</v>
      </c>
      <c r="AC6053" s="10">
        <v>1395</v>
      </c>
      <c r="AD6053" s="10">
        <v>611.57199000000003</v>
      </c>
      <c r="AE6053" s="10">
        <v>143262</v>
      </c>
      <c r="AF6053" s="10">
        <v>11</v>
      </c>
      <c r="AG6053" s="10">
        <v>42.27</v>
      </c>
      <c r="AH6053" s="10">
        <v>20.57</v>
      </c>
      <c r="AI6053" s="10">
        <v>99.87</v>
      </c>
      <c r="AJ6053" s="10" t="s">
        <v>40</v>
      </c>
    </row>
    <row r="6054" spans="1:36" x14ac:dyDescent="0.25">
      <c r="A6054" s="10" t="s">
        <v>36</v>
      </c>
      <c r="B6054" s="10" t="s">
        <v>67</v>
      </c>
      <c r="C6054" s="10">
        <v>26</v>
      </c>
      <c r="D6054" s="10" t="s">
        <v>38</v>
      </c>
      <c r="E6054" s="10">
        <v>2615</v>
      </c>
      <c r="F6054" s="10" t="s">
        <v>50</v>
      </c>
      <c r="G6054" s="20">
        <v>908374</v>
      </c>
      <c r="H6054" s="10">
        <v>326.2015869</v>
      </c>
      <c r="I6054" s="10">
        <v>18</v>
      </c>
      <c r="J6054" s="10">
        <v>31</v>
      </c>
      <c r="K6054" s="10">
        <v>256.59846549999997</v>
      </c>
      <c r="L6054" s="10">
        <v>811</v>
      </c>
      <c r="M6054" s="10">
        <v>11</v>
      </c>
      <c r="N6054" s="10">
        <v>3328</v>
      </c>
      <c r="O6054" s="10">
        <v>481959</v>
      </c>
      <c r="P6054" s="10">
        <v>440121</v>
      </c>
      <c r="Q6054" s="10">
        <v>86228</v>
      </c>
      <c r="R6054" s="10">
        <v>46</v>
      </c>
      <c r="S6054" s="10">
        <v>15</v>
      </c>
      <c r="T6054" s="10">
        <v>28.566859999999998</v>
      </c>
      <c r="U6054" s="10">
        <v>1857.3232310000001</v>
      </c>
      <c r="V6054" s="10">
        <v>26568</v>
      </c>
      <c r="W6054" s="10">
        <v>30146</v>
      </c>
      <c r="X6054" s="10">
        <v>55826</v>
      </c>
      <c r="Y6054" s="10">
        <v>95432</v>
      </c>
      <c r="Z6054" s="10">
        <v>1</v>
      </c>
      <c r="AA6054" s="10">
        <v>90455</v>
      </c>
      <c r="AB6054" s="10">
        <v>146472</v>
      </c>
      <c r="AC6054" s="10">
        <v>4139</v>
      </c>
      <c r="AD6054" s="10">
        <v>1572.1579059999999</v>
      </c>
      <c r="AE6054" s="10">
        <v>338682</v>
      </c>
      <c r="AF6054" s="10">
        <v>10</v>
      </c>
      <c r="AG6054" s="10">
        <v>62.03</v>
      </c>
      <c r="AH6054" s="10">
        <v>24.2</v>
      </c>
      <c r="AI6054" s="10">
        <v>106.8</v>
      </c>
      <c r="AJ6054" s="10" t="s">
        <v>40</v>
      </c>
    </row>
    <row r="6055" spans="1:36" x14ac:dyDescent="0.25">
      <c r="A6055" s="10" t="s">
        <v>36</v>
      </c>
      <c r="B6055" s="10" t="s">
        <v>67</v>
      </c>
      <c r="C6055" s="10">
        <v>26</v>
      </c>
      <c r="D6055" s="10" t="s">
        <v>38</v>
      </c>
      <c r="E6055" s="10">
        <v>2617</v>
      </c>
      <c r="F6055" s="10" t="s">
        <v>54</v>
      </c>
      <c r="G6055" s="20">
        <v>846050</v>
      </c>
      <c r="H6055" s="10">
        <v>315.1015352</v>
      </c>
      <c r="I6055" s="10">
        <v>16</v>
      </c>
      <c r="J6055" s="10">
        <v>125</v>
      </c>
      <c r="K6055" s="10">
        <v>188.91258909999999</v>
      </c>
      <c r="L6055" s="10">
        <v>206</v>
      </c>
      <c r="M6055" s="10">
        <v>4</v>
      </c>
      <c r="N6055" s="10">
        <v>1962</v>
      </c>
      <c r="O6055" s="10">
        <v>378152</v>
      </c>
      <c r="P6055" s="10">
        <v>299660</v>
      </c>
      <c r="Q6055" s="10">
        <v>75136</v>
      </c>
      <c r="R6055" s="10">
        <v>0</v>
      </c>
      <c r="S6055" s="10">
        <v>0</v>
      </c>
      <c r="T6055" s="10">
        <v>30.520379999999999</v>
      </c>
      <c r="U6055" s="10">
        <v>1410.995727</v>
      </c>
      <c r="V6055" s="10">
        <v>22871</v>
      </c>
      <c r="W6055" s="10">
        <v>26098</v>
      </c>
      <c r="X6055" s="10">
        <v>48665</v>
      </c>
      <c r="Y6055" s="10">
        <v>94219</v>
      </c>
      <c r="Z6055" s="10">
        <v>5</v>
      </c>
      <c r="AA6055" s="10">
        <v>82658</v>
      </c>
      <c r="AB6055" s="10">
        <v>144603</v>
      </c>
      <c r="AC6055" s="10">
        <v>2168</v>
      </c>
      <c r="AD6055" s="10">
        <v>1191.562758</v>
      </c>
      <c r="AE6055" s="10">
        <v>265506</v>
      </c>
      <c r="AF6055" s="10">
        <v>16</v>
      </c>
      <c r="AG6055" s="10">
        <v>46.61</v>
      </c>
      <c r="AH6055" s="10">
        <v>18.46</v>
      </c>
      <c r="AI6055" s="10">
        <v>103.64</v>
      </c>
      <c r="AJ6055" s="10" t="s">
        <v>40</v>
      </c>
    </row>
    <row r="6056" spans="1:36" x14ac:dyDescent="0.25">
      <c r="A6056" s="10" t="s">
        <v>36</v>
      </c>
      <c r="B6056" s="10" t="s">
        <v>67</v>
      </c>
      <c r="C6056" s="10">
        <v>26</v>
      </c>
      <c r="D6056" s="10" t="s">
        <v>38</v>
      </c>
      <c r="E6056" s="10">
        <v>2620</v>
      </c>
      <c r="F6056" s="10" t="s">
        <v>62</v>
      </c>
      <c r="G6056" s="20">
        <v>715540</v>
      </c>
      <c r="H6056" s="10">
        <v>321.67011009999999</v>
      </c>
      <c r="I6056" s="10">
        <v>28</v>
      </c>
      <c r="J6056" s="10">
        <v>25</v>
      </c>
      <c r="K6056" s="10">
        <v>666.29709649999995</v>
      </c>
      <c r="L6056" s="10">
        <v>1821</v>
      </c>
      <c r="M6056" s="10">
        <v>68</v>
      </c>
      <c r="N6056" s="10">
        <v>5910</v>
      </c>
      <c r="O6056" s="10">
        <v>816906</v>
      </c>
      <c r="P6056" s="10">
        <v>613940</v>
      </c>
      <c r="Q6056" s="10">
        <v>55307</v>
      </c>
      <c r="R6056" s="10">
        <v>1288</v>
      </c>
      <c r="S6056" s="10">
        <v>39</v>
      </c>
      <c r="T6056" s="10">
        <v>35.10042</v>
      </c>
      <c r="U6056" s="10">
        <v>3329.1399459999998</v>
      </c>
      <c r="V6056" s="10">
        <v>28709</v>
      </c>
      <c r="W6056" s="10">
        <v>29986</v>
      </c>
      <c r="X6056" s="10">
        <v>56518</v>
      </c>
      <c r="Y6056" s="10">
        <v>74323</v>
      </c>
      <c r="Z6056" s="10">
        <v>99</v>
      </c>
      <c r="AA6056" s="10">
        <v>112355</v>
      </c>
      <c r="AB6056" s="10">
        <v>158543</v>
      </c>
      <c r="AC6056" s="10">
        <v>7731</v>
      </c>
      <c r="AD6056" s="10">
        <v>2627.7424299999998</v>
      </c>
      <c r="AE6056" s="10">
        <v>477897</v>
      </c>
      <c r="AF6056" s="10">
        <v>30</v>
      </c>
      <c r="AG6056" s="10">
        <v>66.92</v>
      </c>
      <c r="AH6056" s="10">
        <v>6.89</v>
      </c>
      <c r="AI6056" s="10">
        <v>112.48</v>
      </c>
      <c r="AJ6056" s="10" t="s">
        <v>40</v>
      </c>
    </row>
    <row r="6057" spans="1:36" x14ac:dyDescent="0.25">
      <c r="A6057" s="10" t="s">
        <v>36</v>
      </c>
      <c r="B6057" s="10" t="s">
        <v>67</v>
      </c>
      <c r="C6057" s="10">
        <v>26</v>
      </c>
      <c r="D6057" s="10" t="s">
        <v>38</v>
      </c>
      <c r="E6057" s="10">
        <v>2624</v>
      </c>
      <c r="F6057" s="10" t="s">
        <v>48</v>
      </c>
      <c r="G6057" s="20">
        <v>278995</v>
      </c>
      <c r="H6057" s="10">
        <v>330.51395100000002</v>
      </c>
      <c r="I6057" s="10">
        <v>23</v>
      </c>
      <c r="J6057" s="10">
        <v>13</v>
      </c>
      <c r="K6057" s="10">
        <v>181.7290055</v>
      </c>
      <c r="L6057" s="10">
        <v>234</v>
      </c>
      <c r="M6057" s="10">
        <v>15</v>
      </c>
      <c r="N6057" s="10">
        <v>1160</v>
      </c>
      <c r="O6057" s="10">
        <v>183965</v>
      </c>
      <c r="P6057" s="10">
        <v>156426</v>
      </c>
      <c r="Q6057" s="10">
        <v>16060</v>
      </c>
      <c r="R6057" s="10">
        <v>9</v>
      </c>
      <c r="S6057" s="10">
        <v>2</v>
      </c>
      <c r="T6057" s="10">
        <v>13.412179999999999</v>
      </c>
      <c r="U6057" s="10">
        <v>803.1711755</v>
      </c>
      <c r="V6057" s="10">
        <v>7847</v>
      </c>
      <c r="W6057" s="10">
        <v>8427</v>
      </c>
      <c r="X6057" s="10">
        <v>12834</v>
      </c>
      <c r="Y6057" s="10">
        <v>18874</v>
      </c>
      <c r="Z6057" s="10">
        <v>1</v>
      </c>
      <c r="AA6057" s="10">
        <v>19769</v>
      </c>
      <c r="AB6057" s="10">
        <v>27089</v>
      </c>
      <c r="AC6057" s="10">
        <v>1394</v>
      </c>
      <c r="AD6057" s="10">
        <v>608.02999</v>
      </c>
      <c r="AE6057" s="10">
        <v>142167</v>
      </c>
      <c r="AF6057" s="10">
        <v>11</v>
      </c>
      <c r="AG6057" s="10">
        <v>42.14</v>
      </c>
      <c r="AH6057" s="10">
        <v>20.64</v>
      </c>
      <c r="AI6057" s="10">
        <v>99.9</v>
      </c>
      <c r="AJ6057" s="10" t="s">
        <v>40</v>
      </c>
    </row>
    <row r="6058" spans="1:36" x14ac:dyDescent="0.25">
      <c r="A6058" s="10" t="s">
        <v>36</v>
      </c>
      <c r="B6058" s="10" t="s">
        <v>67</v>
      </c>
      <c r="C6058" s="10">
        <v>26</v>
      </c>
      <c r="D6058" s="10" t="s">
        <v>38</v>
      </c>
      <c r="E6058" s="10">
        <v>2604</v>
      </c>
      <c r="F6058" s="10" t="s">
        <v>42</v>
      </c>
      <c r="G6058" s="20">
        <v>1716108</v>
      </c>
      <c r="H6058" s="10">
        <v>318.47978899999998</v>
      </c>
      <c r="I6058" s="10">
        <v>26</v>
      </c>
      <c r="J6058" s="10">
        <v>69</v>
      </c>
      <c r="K6058" s="10">
        <v>1334.463303</v>
      </c>
      <c r="L6058" s="10">
        <v>1793</v>
      </c>
      <c r="M6058" s="10">
        <v>92</v>
      </c>
      <c r="N6058" s="10">
        <v>6610</v>
      </c>
      <c r="O6058" s="10">
        <v>1043239</v>
      </c>
      <c r="P6058" s="10">
        <v>868689</v>
      </c>
      <c r="Q6058" s="10">
        <v>75035</v>
      </c>
      <c r="R6058" s="10">
        <v>0</v>
      </c>
      <c r="S6058" s="10">
        <v>0</v>
      </c>
      <c r="T6058" s="10">
        <v>45.513829999999999</v>
      </c>
      <c r="U6058" s="10">
        <v>4702.4824989999997</v>
      </c>
      <c r="V6058" s="10">
        <v>40051</v>
      </c>
      <c r="W6058" s="10">
        <v>42307</v>
      </c>
      <c r="X6058" s="10">
        <v>67004</v>
      </c>
      <c r="Y6058" s="10">
        <v>89721</v>
      </c>
      <c r="Z6058" s="10">
        <v>16</v>
      </c>
      <c r="AA6058" s="10">
        <v>107488</v>
      </c>
      <c r="AB6058" s="10">
        <v>135434</v>
      </c>
      <c r="AC6058" s="10">
        <v>8403</v>
      </c>
      <c r="AD6058" s="10">
        <v>3322.5053659999999</v>
      </c>
      <c r="AE6058" s="10">
        <v>845490</v>
      </c>
      <c r="AF6058" s="10">
        <v>22</v>
      </c>
      <c r="AG6058" s="10">
        <v>79.05</v>
      </c>
      <c r="AH6058" s="10">
        <v>12.69</v>
      </c>
      <c r="AI6058" s="10">
        <v>101.09</v>
      </c>
      <c r="AJ6058" s="10" t="s">
        <v>40</v>
      </c>
    </row>
    <row r="6059" spans="1:36" x14ac:dyDescent="0.25">
      <c r="A6059" s="10" t="s">
        <v>36</v>
      </c>
      <c r="B6059" s="10" t="s">
        <v>67</v>
      </c>
      <c r="C6059" s="10">
        <v>26</v>
      </c>
      <c r="D6059" s="10" t="s">
        <v>38</v>
      </c>
      <c r="E6059" s="10">
        <v>2605</v>
      </c>
      <c r="F6059" s="10" t="s">
        <v>43</v>
      </c>
      <c r="G6059" s="20">
        <v>397530</v>
      </c>
      <c r="H6059" s="10">
        <v>320.16898520000001</v>
      </c>
      <c r="I6059" s="10">
        <v>31</v>
      </c>
      <c r="J6059" s="10">
        <v>19</v>
      </c>
      <c r="K6059" s="10">
        <v>935.4566102</v>
      </c>
      <c r="L6059" s="10">
        <v>1145</v>
      </c>
      <c r="M6059" s="10">
        <v>105</v>
      </c>
      <c r="N6059" s="10">
        <v>4588</v>
      </c>
      <c r="O6059" s="10">
        <v>500106</v>
      </c>
      <c r="P6059" s="10">
        <v>470255</v>
      </c>
      <c r="Q6059" s="10">
        <v>45342</v>
      </c>
      <c r="R6059" s="10">
        <v>190</v>
      </c>
      <c r="S6059" s="10">
        <v>8</v>
      </c>
      <c r="T6059" s="10">
        <v>45.760100000000001</v>
      </c>
      <c r="U6059" s="10">
        <v>2582.4010149999999</v>
      </c>
      <c r="V6059" s="10">
        <v>16131</v>
      </c>
      <c r="W6059" s="10">
        <v>16982</v>
      </c>
      <c r="X6059" s="10">
        <v>36635</v>
      </c>
      <c r="Y6059" s="10">
        <v>49880</v>
      </c>
      <c r="Z6059" s="10">
        <v>5</v>
      </c>
      <c r="AA6059" s="10">
        <v>73273</v>
      </c>
      <c r="AB6059" s="10">
        <v>97876</v>
      </c>
      <c r="AC6059" s="10">
        <v>5733</v>
      </c>
      <c r="AD6059" s="10">
        <v>1601.184305</v>
      </c>
      <c r="AE6059" s="10">
        <v>384778</v>
      </c>
      <c r="AF6059" s="10">
        <v>29</v>
      </c>
      <c r="AG6059" s="10">
        <v>86.83</v>
      </c>
      <c r="AH6059" s="10">
        <v>6.7</v>
      </c>
      <c r="AI6059" s="10">
        <v>101.45</v>
      </c>
      <c r="AJ6059" s="10" t="s">
        <v>40</v>
      </c>
    </row>
    <row r="6060" spans="1:36" x14ac:dyDescent="0.25">
      <c r="A6060" s="10" t="s">
        <v>36</v>
      </c>
      <c r="B6060" s="10" t="s">
        <v>67</v>
      </c>
      <c r="C6060" s="10">
        <v>26</v>
      </c>
      <c r="D6060" s="10" t="s">
        <v>38</v>
      </c>
      <c r="E6060" s="10">
        <v>2608</v>
      </c>
      <c r="F6060" s="10" t="s">
        <v>44</v>
      </c>
      <c r="G6060" s="20">
        <v>735890</v>
      </c>
      <c r="H6060" s="10">
        <v>340.2725868</v>
      </c>
      <c r="I6060" s="10">
        <v>34</v>
      </c>
      <c r="J6060" s="10">
        <v>23</v>
      </c>
      <c r="K6060" s="10">
        <v>603.72790710000004</v>
      </c>
      <c r="L6060" s="10">
        <v>857</v>
      </c>
      <c r="M6060" s="10">
        <v>51</v>
      </c>
      <c r="N6060" s="10">
        <v>4631</v>
      </c>
      <c r="O6060" s="10">
        <v>579282</v>
      </c>
      <c r="P6060" s="10">
        <v>355148</v>
      </c>
      <c r="Q6060" s="10">
        <v>24903</v>
      </c>
      <c r="R6060" s="10">
        <v>0</v>
      </c>
      <c r="S6060" s="10">
        <v>9</v>
      </c>
      <c r="T6060" s="10">
        <v>28.517990000000001</v>
      </c>
      <c r="U6060" s="10">
        <v>2603.3837429999999</v>
      </c>
      <c r="V6060" s="10">
        <v>16564</v>
      </c>
      <c r="W6060" s="10">
        <v>17526</v>
      </c>
      <c r="X6060" s="10">
        <v>29281</v>
      </c>
      <c r="Y6060" s="10">
        <v>43879</v>
      </c>
      <c r="Z6060" s="10">
        <v>70</v>
      </c>
      <c r="AA6060" s="10">
        <v>51942</v>
      </c>
      <c r="AB6060" s="10">
        <v>72845</v>
      </c>
      <c r="AC6060" s="10">
        <v>5488</v>
      </c>
      <c r="AD6060" s="10">
        <v>1971.1378460000001</v>
      </c>
      <c r="AE6060" s="10">
        <v>458367</v>
      </c>
      <c r="AF6060" s="10">
        <v>29</v>
      </c>
      <c r="AG6060" s="10">
        <v>58.44</v>
      </c>
      <c r="AH6060" s="10">
        <v>5.25</v>
      </c>
      <c r="AI6060" s="10">
        <v>110.04</v>
      </c>
      <c r="AJ6060" s="10" t="s">
        <v>40</v>
      </c>
    </row>
    <row r="6061" spans="1:36" x14ac:dyDescent="0.25">
      <c r="A6061" s="10" t="s">
        <v>36</v>
      </c>
      <c r="B6061" s="10" t="s">
        <v>67</v>
      </c>
      <c r="C6061" s="10">
        <v>26</v>
      </c>
      <c r="D6061" s="10" t="s">
        <v>38</v>
      </c>
      <c r="E6061" s="10">
        <v>2624</v>
      </c>
      <c r="F6061" s="10" t="s">
        <v>48</v>
      </c>
      <c r="G6061" s="20">
        <v>278995</v>
      </c>
      <c r="H6061" s="10">
        <v>330.377273</v>
      </c>
      <c r="I6061" s="10">
        <v>23</v>
      </c>
      <c r="J6061" s="10">
        <v>14</v>
      </c>
      <c r="K6061" s="10">
        <v>209.33411390000001</v>
      </c>
      <c r="L6061" s="10">
        <v>234</v>
      </c>
      <c r="M6061" s="10">
        <v>15</v>
      </c>
      <c r="N6061" s="10">
        <v>1166</v>
      </c>
      <c r="O6061" s="10">
        <v>187856</v>
      </c>
      <c r="P6061" s="10">
        <v>159667</v>
      </c>
      <c r="Q6061" s="10">
        <v>16071</v>
      </c>
      <c r="R6061" s="10">
        <v>9</v>
      </c>
      <c r="S6061" s="10">
        <v>2</v>
      </c>
      <c r="T6061" s="10">
        <v>13.412179999999999</v>
      </c>
      <c r="U6061" s="10">
        <v>843.37982390000002</v>
      </c>
      <c r="V6061" s="10">
        <v>7898</v>
      </c>
      <c r="W6061" s="10">
        <v>8485</v>
      </c>
      <c r="X6061" s="10">
        <v>12844</v>
      </c>
      <c r="Y6061" s="10">
        <v>18889</v>
      </c>
      <c r="Z6061" s="10">
        <v>2</v>
      </c>
      <c r="AA6061" s="10">
        <v>19770</v>
      </c>
      <c r="AB6061" s="10">
        <v>27095</v>
      </c>
      <c r="AC6061" s="10">
        <v>1400</v>
      </c>
      <c r="AD6061" s="10">
        <v>620.63352999999995</v>
      </c>
      <c r="AE6061" s="10">
        <v>145086</v>
      </c>
      <c r="AF6061" s="10">
        <v>11</v>
      </c>
      <c r="AG6061" s="10">
        <v>42.71</v>
      </c>
      <c r="AH6061" s="10">
        <v>20.45</v>
      </c>
      <c r="AI6061" s="10">
        <v>99.91</v>
      </c>
      <c r="AJ6061" s="10" t="s">
        <v>40</v>
      </c>
    </row>
    <row r="6062" spans="1:36" x14ac:dyDescent="0.25">
      <c r="A6062" s="10" t="s">
        <v>36</v>
      </c>
      <c r="B6062" s="10" t="s">
        <v>67</v>
      </c>
      <c r="C6062" s="10">
        <v>26</v>
      </c>
      <c r="D6062" s="10" t="s">
        <v>38</v>
      </c>
      <c r="E6062" s="10">
        <v>2611</v>
      </c>
      <c r="F6062" s="10" t="s">
        <v>46</v>
      </c>
      <c r="G6062" s="20">
        <v>1130899</v>
      </c>
      <c r="H6062" s="10">
        <v>327.40843469999999</v>
      </c>
      <c r="I6062" s="10">
        <v>17</v>
      </c>
      <c r="J6062" s="10">
        <v>666</v>
      </c>
      <c r="K6062" s="10">
        <v>269.99569400000001</v>
      </c>
      <c r="L6062" s="10">
        <v>771</v>
      </c>
      <c r="M6062" s="10">
        <v>3</v>
      </c>
      <c r="N6062" s="10">
        <v>2999</v>
      </c>
      <c r="O6062" s="10">
        <v>641372</v>
      </c>
      <c r="P6062" s="10">
        <v>519401</v>
      </c>
      <c r="Q6062" s="10">
        <v>95418</v>
      </c>
      <c r="R6062" s="10">
        <v>0</v>
      </c>
      <c r="S6062" s="10">
        <v>7</v>
      </c>
      <c r="T6062" s="10">
        <v>45.040880000000001</v>
      </c>
      <c r="U6062" s="10">
        <v>2414.9425999999999</v>
      </c>
      <c r="V6062" s="10">
        <v>37137</v>
      </c>
      <c r="W6062" s="10">
        <v>42594</v>
      </c>
      <c r="X6062" s="10">
        <v>65429</v>
      </c>
      <c r="Y6062" s="10">
        <v>117987</v>
      </c>
      <c r="Z6062" s="10">
        <v>11</v>
      </c>
      <c r="AA6062" s="10">
        <v>99583</v>
      </c>
      <c r="AB6062" s="10">
        <v>165477</v>
      </c>
      <c r="AC6062" s="10">
        <v>3770</v>
      </c>
      <c r="AD6062" s="10">
        <v>2099.9060260000001</v>
      </c>
      <c r="AE6062" s="10">
        <v>461424</v>
      </c>
      <c r="AF6062" s="10">
        <v>8</v>
      </c>
      <c r="AG6062" s="10">
        <v>58.16</v>
      </c>
      <c r="AH6062" s="10">
        <v>11.23</v>
      </c>
      <c r="AI6062" s="10">
        <v>101.68</v>
      </c>
      <c r="AJ6062" s="10" t="s">
        <v>40</v>
      </c>
    </row>
    <row r="6063" spans="1:36" x14ac:dyDescent="0.25">
      <c r="A6063" s="10" t="s">
        <v>36</v>
      </c>
      <c r="B6063" s="10" t="s">
        <v>67</v>
      </c>
      <c r="C6063" s="10">
        <v>26</v>
      </c>
      <c r="D6063" s="10" t="s">
        <v>38</v>
      </c>
      <c r="E6063" s="10">
        <v>2612</v>
      </c>
      <c r="F6063" s="10" t="s">
        <v>60</v>
      </c>
      <c r="G6063" s="20">
        <v>691909</v>
      </c>
      <c r="H6063" s="10">
        <v>333.96607920000002</v>
      </c>
      <c r="I6063" s="10">
        <v>21</v>
      </c>
      <c r="J6063" s="10">
        <v>81</v>
      </c>
      <c r="K6063" s="10">
        <v>404.55561</v>
      </c>
      <c r="L6063" s="10">
        <v>741</v>
      </c>
      <c r="M6063" s="10">
        <v>3</v>
      </c>
      <c r="N6063" s="10">
        <v>1234</v>
      </c>
      <c r="O6063" s="10">
        <v>465555</v>
      </c>
      <c r="P6063" s="10">
        <v>374823</v>
      </c>
      <c r="Q6063" s="10">
        <v>58309</v>
      </c>
      <c r="R6063" s="10">
        <v>34</v>
      </c>
      <c r="S6063" s="10">
        <v>4</v>
      </c>
      <c r="T6063" s="10">
        <v>34.966749999999998</v>
      </c>
      <c r="U6063" s="10">
        <v>1994.3181400000001</v>
      </c>
      <c r="V6063" s="10">
        <v>22071</v>
      </c>
      <c r="W6063" s="10">
        <v>27707</v>
      </c>
      <c r="X6063" s="10">
        <v>39062</v>
      </c>
      <c r="Y6063" s="10">
        <v>73162</v>
      </c>
      <c r="Z6063" s="10">
        <v>0</v>
      </c>
      <c r="AA6063" s="10">
        <v>52761</v>
      </c>
      <c r="AB6063" s="10">
        <v>93428</v>
      </c>
      <c r="AC6063" s="10">
        <v>1975</v>
      </c>
      <c r="AD6063" s="10">
        <v>1554.7957799999999</v>
      </c>
      <c r="AE6063" s="10">
        <v>312094</v>
      </c>
      <c r="AF6063" s="10">
        <v>5</v>
      </c>
      <c r="AG6063" s="10">
        <v>80.650000000000006</v>
      </c>
      <c r="AH6063" s="10">
        <v>2.5099999999999998</v>
      </c>
      <c r="AI6063" s="10">
        <v>100.86</v>
      </c>
      <c r="AJ6063" s="10" t="s">
        <v>40</v>
      </c>
    </row>
    <row r="6064" spans="1:36" x14ac:dyDescent="0.25">
      <c r="A6064" s="10" t="s">
        <v>36</v>
      </c>
      <c r="B6064" s="10" t="s">
        <v>67</v>
      </c>
      <c r="C6064" s="10">
        <v>26</v>
      </c>
      <c r="D6064" s="10" t="s">
        <v>38</v>
      </c>
      <c r="E6064" s="10">
        <v>2621</v>
      </c>
      <c r="F6064" s="10" t="s">
        <v>47</v>
      </c>
      <c r="G6064" s="20">
        <v>542854</v>
      </c>
      <c r="H6064" s="10">
        <v>327.47802159999998</v>
      </c>
      <c r="I6064" s="10">
        <v>23</v>
      </c>
      <c r="J6064" s="10">
        <v>50</v>
      </c>
      <c r="K6064" s="10">
        <v>331.96333829999998</v>
      </c>
      <c r="L6064" s="10">
        <v>462</v>
      </c>
      <c r="M6064" s="10">
        <v>5</v>
      </c>
      <c r="N6064" s="10">
        <v>1139</v>
      </c>
      <c r="O6064" s="10">
        <v>337968</v>
      </c>
      <c r="P6064" s="10">
        <v>302832</v>
      </c>
      <c r="Q6064" s="10">
        <v>37379</v>
      </c>
      <c r="R6064" s="10">
        <v>64</v>
      </c>
      <c r="S6064" s="10">
        <v>15</v>
      </c>
      <c r="T6064" s="10">
        <v>27.752140000000001</v>
      </c>
      <c r="U6064" s="10">
        <v>1466.486398</v>
      </c>
      <c r="V6064" s="10">
        <v>14546</v>
      </c>
      <c r="W6064" s="10">
        <v>16327</v>
      </c>
      <c r="X6064" s="10">
        <v>25274</v>
      </c>
      <c r="Y6064" s="10">
        <v>42968</v>
      </c>
      <c r="Z6064" s="10">
        <v>11</v>
      </c>
      <c r="AA6064" s="10">
        <v>37837</v>
      </c>
      <c r="AB6064" s="10">
        <v>60930</v>
      </c>
      <c r="AC6064" s="10">
        <v>1601</v>
      </c>
      <c r="AD6064" s="10">
        <v>1106.7709199999999</v>
      </c>
      <c r="AE6064" s="10">
        <v>239110</v>
      </c>
      <c r="AF6064" s="10">
        <v>25</v>
      </c>
      <c r="AG6064" s="10">
        <v>56.76</v>
      </c>
      <c r="AH6064" s="10">
        <v>7.91</v>
      </c>
      <c r="AI6064" s="10">
        <v>100.3</v>
      </c>
      <c r="AJ6064" s="10" t="s">
        <v>40</v>
      </c>
    </row>
    <row r="6065" spans="1:36" x14ac:dyDescent="0.25">
      <c r="A6065" s="10" t="s">
        <v>36</v>
      </c>
      <c r="B6065" s="10" t="s">
        <v>67</v>
      </c>
      <c r="C6065" s="10">
        <v>26</v>
      </c>
      <c r="D6065" s="10" t="s">
        <v>38</v>
      </c>
      <c r="E6065" s="10">
        <v>2623</v>
      </c>
      <c r="F6065" s="10" t="s">
        <v>56</v>
      </c>
      <c r="G6065" s="20">
        <v>1990266</v>
      </c>
      <c r="H6065" s="10">
        <v>297.82703800000002</v>
      </c>
      <c r="I6065" s="10">
        <v>14</v>
      </c>
      <c r="J6065" s="10">
        <v>105</v>
      </c>
      <c r="K6065" s="10">
        <v>2369.2372089999999</v>
      </c>
      <c r="L6065" s="10">
        <v>778</v>
      </c>
      <c r="M6065" s="10">
        <v>27</v>
      </c>
      <c r="N6065" s="10">
        <v>4360</v>
      </c>
      <c r="O6065" s="10">
        <v>728027</v>
      </c>
      <c r="P6065" s="10">
        <v>425915</v>
      </c>
      <c r="Q6065" s="10">
        <v>115377</v>
      </c>
      <c r="R6065" s="10">
        <v>229</v>
      </c>
      <c r="S6065" s="10">
        <v>76</v>
      </c>
      <c r="T6065" s="10">
        <v>47.548079999999999</v>
      </c>
      <c r="U6065" s="10">
        <v>4585.0465389999999</v>
      </c>
      <c r="V6065" s="10">
        <v>49591</v>
      </c>
      <c r="W6065" s="10">
        <v>64668</v>
      </c>
      <c r="X6065" s="10">
        <v>107749</v>
      </c>
      <c r="Y6065" s="10">
        <v>203475</v>
      </c>
      <c r="Z6065" s="10">
        <v>3</v>
      </c>
      <c r="AA6065" s="10">
        <v>139372</v>
      </c>
      <c r="AB6065" s="10">
        <v>254278</v>
      </c>
      <c r="AC6065" s="10">
        <v>5138</v>
      </c>
      <c r="AD6065" s="10">
        <v>2168.26125</v>
      </c>
      <c r="AE6065" s="10">
        <v>421849</v>
      </c>
      <c r="AF6065" s="10">
        <v>34</v>
      </c>
      <c r="AG6065" s="10">
        <v>68.290000000000006</v>
      </c>
      <c r="AH6065" s="10">
        <v>4.25</v>
      </c>
      <c r="AI6065" s="10">
        <v>114.36</v>
      </c>
      <c r="AJ6065" s="10" t="s">
        <v>40</v>
      </c>
    </row>
    <row r="6066" spans="1:36" x14ac:dyDescent="0.25">
      <c r="A6066" s="10" t="s">
        <v>36</v>
      </c>
      <c r="B6066" s="10" t="s">
        <v>67</v>
      </c>
      <c r="C6066" s="10">
        <v>26</v>
      </c>
      <c r="D6066" s="10" t="s">
        <v>38</v>
      </c>
      <c r="E6066" s="10">
        <v>2603</v>
      </c>
      <c r="F6066" s="10" t="s">
        <v>59</v>
      </c>
      <c r="G6066" s="20">
        <v>1299549</v>
      </c>
      <c r="H6066" s="10">
        <v>322.60750669999999</v>
      </c>
      <c r="I6066" s="10">
        <v>24</v>
      </c>
      <c r="J6066" s="10">
        <v>25</v>
      </c>
      <c r="K6066" s="10">
        <v>839.6804363</v>
      </c>
      <c r="L6066" s="10">
        <v>2595</v>
      </c>
      <c r="M6066" s="10">
        <v>178</v>
      </c>
      <c r="N6066" s="10">
        <v>7037</v>
      </c>
      <c r="O6066" s="10">
        <v>657622</v>
      </c>
      <c r="P6066" s="10">
        <v>537185</v>
      </c>
      <c r="Q6066" s="10">
        <v>88828</v>
      </c>
      <c r="R6066" s="10">
        <v>150</v>
      </c>
      <c r="S6066" s="10">
        <v>62</v>
      </c>
      <c r="T6066" s="10">
        <v>32.588749999999997</v>
      </c>
      <c r="U6066" s="10">
        <v>2993.8071239999999</v>
      </c>
      <c r="V6066" s="10">
        <v>27216</v>
      </c>
      <c r="W6066" s="10">
        <v>32339</v>
      </c>
      <c r="X6066" s="10">
        <v>67989</v>
      </c>
      <c r="Y6066" s="10">
        <v>109033</v>
      </c>
      <c r="Z6066" s="10">
        <v>33</v>
      </c>
      <c r="AA6066" s="10">
        <v>116816</v>
      </c>
      <c r="AB6066" s="10">
        <v>178623</v>
      </c>
      <c r="AC6066" s="10">
        <v>9632</v>
      </c>
      <c r="AD6066" s="10">
        <v>2121.5379379999999</v>
      </c>
      <c r="AE6066" s="10">
        <v>371195</v>
      </c>
      <c r="AF6066" s="10">
        <v>24</v>
      </c>
      <c r="AG6066" s="10">
        <v>73.16</v>
      </c>
      <c r="AH6066" s="10">
        <v>5.17</v>
      </c>
      <c r="AI6066" s="10">
        <v>110.59</v>
      </c>
      <c r="AJ6066" s="10" t="s">
        <v>40</v>
      </c>
    </row>
    <row r="6067" spans="1:36" x14ac:dyDescent="0.25">
      <c r="A6067" s="10" t="s">
        <v>36</v>
      </c>
      <c r="B6067" s="10" t="s">
        <v>67</v>
      </c>
      <c r="C6067" s="10">
        <v>26</v>
      </c>
      <c r="D6067" s="10" t="s">
        <v>38</v>
      </c>
      <c r="E6067" s="10">
        <v>2604</v>
      </c>
      <c r="F6067" s="10" t="s">
        <v>42</v>
      </c>
      <c r="G6067" s="20">
        <v>1716108</v>
      </c>
      <c r="H6067" s="10">
        <v>318.30805620000001</v>
      </c>
      <c r="I6067" s="10">
        <v>26</v>
      </c>
      <c r="J6067" s="10">
        <v>69</v>
      </c>
      <c r="K6067" s="10">
        <v>1336.2526989999999</v>
      </c>
      <c r="L6067" s="10">
        <v>1793</v>
      </c>
      <c r="M6067" s="10">
        <v>89</v>
      </c>
      <c r="N6067" s="10">
        <v>6613</v>
      </c>
      <c r="O6067" s="10">
        <v>1050283</v>
      </c>
      <c r="P6067" s="10">
        <v>874043</v>
      </c>
      <c r="Q6067" s="10">
        <v>75054</v>
      </c>
      <c r="R6067" s="10">
        <v>0</v>
      </c>
      <c r="S6067" s="10">
        <v>0</v>
      </c>
      <c r="T6067" s="10">
        <v>45.513829999999999</v>
      </c>
      <c r="U6067" s="10">
        <v>4724.9019310000003</v>
      </c>
      <c r="V6067" s="10">
        <v>40218</v>
      </c>
      <c r="W6067" s="10">
        <v>42489</v>
      </c>
      <c r="X6067" s="10">
        <v>67022</v>
      </c>
      <c r="Y6067" s="10">
        <v>89744</v>
      </c>
      <c r="Z6067" s="10">
        <v>16</v>
      </c>
      <c r="AA6067" s="10">
        <v>107488</v>
      </c>
      <c r="AB6067" s="10">
        <v>135436</v>
      </c>
      <c r="AC6067" s="10">
        <v>8406</v>
      </c>
      <c r="AD6067" s="10">
        <v>3343.1354019999999</v>
      </c>
      <c r="AE6067" s="10">
        <v>851389</v>
      </c>
      <c r="AF6067" s="10">
        <v>22</v>
      </c>
      <c r="AG6067" s="10">
        <v>78.87</v>
      </c>
      <c r="AH6067" s="10">
        <v>12.76</v>
      </c>
      <c r="AI6067" s="10">
        <v>101.07</v>
      </c>
      <c r="AJ6067" s="10" t="s">
        <v>40</v>
      </c>
    </row>
    <row r="6068" spans="1:36" x14ac:dyDescent="0.25">
      <c r="A6068" s="10" t="s">
        <v>36</v>
      </c>
      <c r="B6068" s="10" t="s">
        <v>67</v>
      </c>
      <c r="C6068" s="10">
        <v>26</v>
      </c>
      <c r="D6068" s="10" t="s">
        <v>38</v>
      </c>
      <c r="E6068" s="10">
        <v>2611</v>
      </c>
      <c r="F6068" s="10" t="s">
        <v>46</v>
      </c>
      <c r="G6068" s="20">
        <v>1130899</v>
      </c>
      <c r="H6068" s="10">
        <v>324.79345380000001</v>
      </c>
      <c r="I6068" s="10">
        <v>17</v>
      </c>
      <c r="J6068" s="10">
        <v>671</v>
      </c>
      <c r="K6068" s="10">
        <v>272.957874</v>
      </c>
      <c r="L6068" s="10">
        <v>778</v>
      </c>
      <c r="M6068" s="10">
        <v>3</v>
      </c>
      <c r="N6068" s="10">
        <v>3008</v>
      </c>
      <c r="O6068" s="10">
        <v>655686</v>
      </c>
      <c r="P6068" s="10">
        <v>530636</v>
      </c>
      <c r="Q6068" s="10">
        <v>95446</v>
      </c>
      <c r="R6068" s="10">
        <v>0</v>
      </c>
      <c r="S6068" s="10">
        <v>7</v>
      </c>
      <c r="T6068" s="10">
        <v>45.040880000000001</v>
      </c>
      <c r="U6068" s="10">
        <v>2447.6239599999999</v>
      </c>
      <c r="V6068" s="10">
        <v>37509</v>
      </c>
      <c r="W6068" s="10">
        <v>43085</v>
      </c>
      <c r="X6068" s="10">
        <v>65447</v>
      </c>
      <c r="Y6068" s="10">
        <v>118028</v>
      </c>
      <c r="Z6068" s="10">
        <v>11</v>
      </c>
      <c r="AA6068" s="10">
        <v>99597</v>
      </c>
      <c r="AB6068" s="10">
        <v>165516</v>
      </c>
      <c r="AC6068" s="10">
        <v>3786</v>
      </c>
      <c r="AD6068" s="10">
        <v>2129.6252060000002</v>
      </c>
      <c r="AE6068" s="10">
        <v>471760</v>
      </c>
      <c r="AF6068" s="10">
        <v>8</v>
      </c>
      <c r="AG6068" s="10">
        <v>58.02</v>
      </c>
      <c r="AH6068" s="10">
        <v>11.24</v>
      </c>
      <c r="AI6068" s="10">
        <v>101.67</v>
      </c>
      <c r="AJ6068" s="10" t="s">
        <v>40</v>
      </c>
    </row>
    <row r="6069" spans="1:36" x14ac:dyDescent="0.25">
      <c r="A6069" s="10" t="s">
        <v>36</v>
      </c>
      <c r="B6069" s="10" t="s">
        <v>67</v>
      </c>
      <c r="C6069" s="10">
        <v>26</v>
      </c>
      <c r="D6069" s="10" t="s">
        <v>38</v>
      </c>
      <c r="E6069" s="10">
        <v>2621</v>
      </c>
      <c r="F6069" s="10" t="s">
        <v>47</v>
      </c>
      <c r="G6069" s="20">
        <v>542854</v>
      </c>
      <c r="H6069" s="10">
        <v>327.64890120000001</v>
      </c>
      <c r="I6069" s="10">
        <v>23</v>
      </c>
      <c r="J6069" s="10">
        <v>50</v>
      </c>
      <c r="K6069" s="10">
        <v>357.89059079999998</v>
      </c>
      <c r="L6069" s="10">
        <v>484</v>
      </c>
      <c r="M6069" s="10">
        <v>5</v>
      </c>
      <c r="N6069" s="10">
        <v>1122</v>
      </c>
      <c r="O6069" s="10">
        <v>348184</v>
      </c>
      <c r="P6069" s="10">
        <v>311839</v>
      </c>
      <c r="Q6069" s="10">
        <v>37416</v>
      </c>
      <c r="R6069" s="10">
        <v>64</v>
      </c>
      <c r="S6069" s="10">
        <v>15</v>
      </c>
      <c r="T6069" s="10">
        <v>29.798459999999999</v>
      </c>
      <c r="U6069" s="10">
        <v>1528.5101010000001</v>
      </c>
      <c r="V6069" s="10">
        <v>14712</v>
      </c>
      <c r="W6069" s="10">
        <v>16533</v>
      </c>
      <c r="X6069" s="10">
        <v>25297</v>
      </c>
      <c r="Y6069" s="10">
        <v>43009</v>
      </c>
      <c r="Z6069" s="10">
        <v>12</v>
      </c>
      <c r="AA6069" s="10">
        <v>37840</v>
      </c>
      <c r="AB6069" s="10">
        <v>60935</v>
      </c>
      <c r="AC6069" s="10">
        <v>1606</v>
      </c>
      <c r="AD6069" s="10">
        <v>1140.82105</v>
      </c>
      <c r="AE6069" s="10">
        <v>246527</v>
      </c>
      <c r="AF6069" s="10">
        <v>25</v>
      </c>
      <c r="AG6069" s="10">
        <v>56.9</v>
      </c>
      <c r="AH6069" s="10">
        <v>8.0500000000000007</v>
      </c>
      <c r="AI6069" s="10">
        <v>100.26</v>
      </c>
      <c r="AJ6069" s="10" t="s">
        <v>40</v>
      </c>
    </row>
    <row r="6070" spans="1:36" x14ac:dyDescent="0.25">
      <c r="A6070" s="10" t="s">
        <v>36</v>
      </c>
      <c r="B6070" s="10" t="s">
        <v>67</v>
      </c>
      <c r="C6070" s="10">
        <v>26</v>
      </c>
      <c r="D6070" s="10" t="s">
        <v>38</v>
      </c>
      <c r="E6070" s="10">
        <v>2623</v>
      </c>
      <c r="F6070" s="10" t="s">
        <v>56</v>
      </c>
      <c r="G6070" s="20">
        <v>1990266</v>
      </c>
      <c r="H6070" s="10">
        <v>292.74302929999999</v>
      </c>
      <c r="I6070" s="10">
        <v>15</v>
      </c>
      <c r="J6070" s="10">
        <v>113</v>
      </c>
      <c r="K6070" s="10">
        <v>2694.1297399999999</v>
      </c>
      <c r="L6070" s="10">
        <v>842</v>
      </c>
      <c r="M6070" s="10">
        <v>23</v>
      </c>
      <c r="N6070" s="10">
        <v>4388</v>
      </c>
      <c r="O6070" s="10">
        <v>788339</v>
      </c>
      <c r="P6070" s="10">
        <v>464078</v>
      </c>
      <c r="Q6070" s="10">
        <v>115533</v>
      </c>
      <c r="R6070" s="10">
        <v>241</v>
      </c>
      <c r="S6070" s="10">
        <v>76</v>
      </c>
      <c r="T6070" s="10">
        <v>47.548079999999999</v>
      </c>
      <c r="U6070" s="10">
        <v>5049.4852899999996</v>
      </c>
      <c r="V6070" s="10">
        <v>51866</v>
      </c>
      <c r="W6070" s="10">
        <v>68128</v>
      </c>
      <c r="X6070" s="10">
        <v>107856</v>
      </c>
      <c r="Y6070" s="10">
        <v>203740</v>
      </c>
      <c r="Z6070" s="10">
        <v>4</v>
      </c>
      <c r="AA6070" s="10">
        <v>139441</v>
      </c>
      <c r="AB6070" s="10">
        <v>254479</v>
      </c>
      <c r="AC6070" s="10">
        <v>5230</v>
      </c>
      <c r="AD6070" s="10">
        <v>2307.8074700000002</v>
      </c>
      <c r="AE6070" s="10">
        <v>457783</v>
      </c>
      <c r="AF6070" s="10">
        <v>33</v>
      </c>
      <c r="AG6070" s="10">
        <v>67.53</v>
      </c>
      <c r="AH6070" s="10">
        <v>4.43</v>
      </c>
      <c r="AI6070" s="10">
        <v>113.4</v>
      </c>
      <c r="AJ6070" s="10" t="s">
        <v>40</v>
      </c>
    </row>
    <row r="6071" spans="1:36" x14ac:dyDescent="0.25">
      <c r="A6071" s="10" t="s">
        <v>36</v>
      </c>
      <c r="B6071" s="10" t="s">
        <v>67</v>
      </c>
      <c r="C6071" s="10">
        <v>26</v>
      </c>
      <c r="D6071" s="10" t="s">
        <v>38</v>
      </c>
      <c r="E6071" s="10">
        <v>2601</v>
      </c>
      <c r="F6071" s="10" t="s">
        <v>39</v>
      </c>
      <c r="G6071" s="20">
        <v>807305</v>
      </c>
      <c r="H6071" s="10">
        <v>331.85761070000001</v>
      </c>
      <c r="I6071" s="10">
        <v>25</v>
      </c>
      <c r="J6071" s="10">
        <v>26</v>
      </c>
      <c r="K6071" s="10">
        <v>1183.4459629999999</v>
      </c>
      <c r="L6071" s="10">
        <v>1570</v>
      </c>
      <c r="M6071" s="10">
        <v>450</v>
      </c>
      <c r="N6071" s="10">
        <v>6190</v>
      </c>
      <c r="O6071" s="10">
        <v>415298</v>
      </c>
      <c r="P6071" s="10">
        <v>52913</v>
      </c>
      <c r="Q6071" s="10">
        <v>9067</v>
      </c>
      <c r="R6071" s="10">
        <v>271</v>
      </c>
      <c r="S6071" s="10">
        <v>11</v>
      </c>
      <c r="T6071" s="10">
        <v>44.18421</v>
      </c>
      <c r="U6071" s="10">
        <v>2605.8281929999998</v>
      </c>
      <c r="V6071" s="10">
        <v>16341</v>
      </c>
      <c r="W6071" s="10">
        <v>17175</v>
      </c>
      <c r="X6071" s="10">
        <v>61402</v>
      </c>
      <c r="Y6071" s="10">
        <v>70944</v>
      </c>
      <c r="Z6071" s="10">
        <v>14</v>
      </c>
      <c r="AA6071" s="10">
        <v>121933</v>
      </c>
      <c r="AB6071" s="10">
        <v>139075</v>
      </c>
      <c r="AC6071" s="10">
        <v>7760</v>
      </c>
      <c r="AD6071" s="10">
        <v>1378.19802</v>
      </c>
      <c r="AE6071" s="10">
        <v>211252</v>
      </c>
      <c r="AF6071" s="10">
        <v>41</v>
      </c>
      <c r="AG6071" s="10">
        <v>66.61</v>
      </c>
      <c r="AH6071" s="10">
        <v>10.28</v>
      </c>
      <c r="AI6071" s="10">
        <v>101.96</v>
      </c>
      <c r="AJ6071" s="10" t="s">
        <v>40</v>
      </c>
    </row>
    <row r="6072" spans="1:36" x14ac:dyDescent="0.25">
      <c r="A6072" s="10" t="s">
        <v>36</v>
      </c>
      <c r="B6072" s="10" t="s">
        <v>67</v>
      </c>
      <c r="C6072" s="10">
        <v>26</v>
      </c>
      <c r="D6072" s="10" t="s">
        <v>38</v>
      </c>
      <c r="E6072" s="10">
        <v>2602</v>
      </c>
      <c r="F6072" s="10" t="s">
        <v>41</v>
      </c>
      <c r="G6072" s="20">
        <v>845061</v>
      </c>
      <c r="H6072" s="10">
        <v>321.5393823</v>
      </c>
      <c r="I6072" s="10">
        <v>26</v>
      </c>
      <c r="J6072" s="10">
        <v>45</v>
      </c>
      <c r="K6072" s="10">
        <v>739.89847239999995</v>
      </c>
      <c r="L6072" s="10">
        <v>1881</v>
      </c>
      <c r="M6072" s="10">
        <v>79</v>
      </c>
      <c r="N6072" s="10">
        <v>7233</v>
      </c>
      <c r="O6072" s="10">
        <v>676806</v>
      </c>
      <c r="P6072" s="10">
        <v>529984</v>
      </c>
      <c r="Q6072" s="10">
        <v>57385</v>
      </c>
      <c r="R6072" s="10">
        <v>560</v>
      </c>
      <c r="S6072" s="10">
        <v>51</v>
      </c>
      <c r="T6072" s="10">
        <v>58.307810000000003</v>
      </c>
      <c r="U6072" s="10">
        <v>2974.4041139999999</v>
      </c>
      <c r="V6072" s="10">
        <v>25131</v>
      </c>
      <c r="W6072" s="10">
        <v>26572</v>
      </c>
      <c r="X6072" s="10">
        <v>59159</v>
      </c>
      <c r="Y6072" s="10">
        <v>76005</v>
      </c>
      <c r="Z6072" s="10">
        <v>39</v>
      </c>
      <c r="AA6072" s="10">
        <v>103411</v>
      </c>
      <c r="AB6072" s="10">
        <v>128546</v>
      </c>
      <c r="AC6072" s="10">
        <v>9114</v>
      </c>
      <c r="AD6072" s="10">
        <v>2176.1978319999998</v>
      </c>
      <c r="AE6072" s="10">
        <v>412379</v>
      </c>
      <c r="AF6072" s="10">
        <v>22</v>
      </c>
      <c r="AG6072" s="10">
        <v>56.82</v>
      </c>
      <c r="AH6072" s="10">
        <v>3.8</v>
      </c>
      <c r="AI6072" s="10">
        <v>101.15</v>
      </c>
      <c r="AJ6072" s="10" t="s">
        <v>40</v>
      </c>
    </row>
    <row r="6073" spans="1:36" x14ac:dyDescent="0.25">
      <c r="A6073" s="10" t="s">
        <v>36</v>
      </c>
      <c r="B6073" s="10" t="s">
        <v>67</v>
      </c>
      <c r="C6073" s="10">
        <v>26</v>
      </c>
      <c r="D6073" s="10" t="s">
        <v>38</v>
      </c>
      <c r="E6073" s="10">
        <v>2607</v>
      </c>
      <c r="F6073" s="10" t="s">
        <v>58</v>
      </c>
      <c r="G6073" s="20">
        <v>991495</v>
      </c>
      <c r="H6073" s="10">
        <v>338.44402989999998</v>
      </c>
      <c r="I6073" s="10">
        <v>27</v>
      </c>
      <c r="J6073" s="10">
        <v>7</v>
      </c>
      <c r="K6073" s="10">
        <v>831.12579649999998</v>
      </c>
      <c r="L6073" s="10">
        <v>1343</v>
      </c>
      <c r="M6073" s="10">
        <v>387</v>
      </c>
      <c r="N6073" s="10">
        <v>7235</v>
      </c>
      <c r="O6073" s="10">
        <v>517830</v>
      </c>
      <c r="P6073" s="10">
        <v>268355</v>
      </c>
      <c r="Q6073" s="10">
        <v>58862</v>
      </c>
      <c r="R6073" s="10">
        <v>467</v>
      </c>
      <c r="S6073" s="10">
        <v>48</v>
      </c>
      <c r="T6073" s="10">
        <v>28.73837</v>
      </c>
      <c r="U6073" s="10">
        <v>2612.4288860000001</v>
      </c>
      <c r="V6073" s="10">
        <v>18652</v>
      </c>
      <c r="W6073" s="10">
        <v>19263</v>
      </c>
      <c r="X6073" s="10">
        <v>61312</v>
      </c>
      <c r="Y6073" s="10">
        <v>96930</v>
      </c>
      <c r="Z6073" s="10">
        <v>4</v>
      </c>
      <c r="AA6073" s="10">
        <v>107271</v>
      </c>
      <c r="AB6073" s="10">
        <v>160880</v>
      </c>
      <c r="AC6073" s="10">
        <v>8578</v>
      </c>
      <c r="AD6073" s="10">
        <v>1752.5647200000001</v>
      </c>
      <c r="AE6073" s="10">
        <v>312553</v>
      </c>
      <c r="AF6073" s="10">
        <v>17</v>
      </c>
      <c r="AG6073" s="10">
        <v>71.959999999999994</v>
      </c>
      <c r="AH6073" s="10">
        <v>8.14</v>
      </c>
      <c r="AI6073" s="10">
        <v>106.92</v>
      </c>
      <c r="AJ6073" s="10" t="s">
        <v>40</v>
      </c>
    </row>
    <row r="6074" spans="1:36" x14ac:dyDescent="0.25">
      <c r="A6074" s="10" t="s">
        <v>36</v>
      </c>
      <c r="B6074" s="10" t="s">
        <v>67</v>
      </c>
      <c r="C6074" s="10">
        <v>26</v>
      </c>
      <c r="D6074" s="10" t="s">
        <v>38</v>
      </c>
      <c r="E6074" s="10">
        <v>2614</v>
      </c>
      <c r="F6074" s="10" t="s">
        <v>45</v>
      </c>
      <c r="G6074" s="20">
        <v>778662</v>
      </c>
      <c r="H6074" s="10">
        <v>327.15018650000002</v>
      </c>
      <c r="I6074" s="10">
        <v>33</v>
      </c>
      <c r="J6074" s="10">
        <v>22</v>
      </c>
      <c r="K6074" s="10">
        <v>672.84123020000004</v>
      </c>
      <c r="L6074" s="10">
        <v>1348</v>
      </c>
      <c r="M6074" s="10">
        <v>5</v>
      </c>
      <c r="N6074" s="10">
        <v>2696</v>
      </c>
      <c r="O6074" s="10">
        <v>689616</v>
      </c>
      <c r="P6074" s="10">
        <v>494871</v>
      </c>
      <c r="Q6074" s="10">
        <v>29673</v>
      </c>
      <c r="R6074" s="10">
        <v>16</v>
      </c>
      <c r="S6074" s="10">
        <v>4</v>
      </c>
      <c r="T6074" s="10">
        <v>21.315650000000002</v>
      </c>
      <c r="U6074" s="10">
        <v>2950.2369100000001</v>
      </c>
      <c r="V6074" s="10">
        <v>20538</v>
      </c>
      <c r="W6074" s="10">
        <v>21587</v>
      </c>
      <c r="X6074" s="10">
        <v>32864</v>
      </c>
      <c r="Y6074" s="10">
        <v>44489</v>
      </c>
      <c r="Z6074" s="10">
        <v>29</v>
      </c>
      <c r="AA6074" s="10">
        <v>49582</v>
      </c>
      <c r="AB6074" s="10">
        <v>64486</v>
      </c>
      <c r="AC6074" s="10">
        <v>4044</v>
      </c>
      <c r="AD6074" s="10">
        <v>2256.0800300000001</v>
      </c>
      <c r="AE6074" s="10">
        <v>515970</v>
      </c>
      <c r="AF6074" s="10">
        <v>25</v>
      </c>
      <c r="AG6074" s="10">
        <v>61.02</v>
      </c>
      <c r="AH6074" s="10">
        <v>26.77</v>
      </c>
      <c r="AI6074" s="10">
        <v>99.93</v>
      </c>
      <c r="AJ6074" s="10" t="s">
        <v>40</v>
      </c>
    </row>
    <row r="6075" spans="1:36" x14ac:dyDescent="0.25">
      <c r="A6075" s="10" t="s">
        <v>36</v>
      </c>
      <c r="B6075" s="10" t="s">
        <v>67</v>
      </c>
      <c r="C6075" s="10">
        <v>26</v>
      </c>
      <c r="D6075" s="10" t="s">
        <v>38</v>
      </c>
      <c r="E6075" s="10">
        <v>2615</v>
      </c>
      <c r="F6075" s="10" t="s">
        <v>50</v>
      </c>
      <c r="G6075" s="20">
        <v>908374</v>
      </c>
      <c r="H6075" s="10">
        <v>320.19728579999997</v>
      </c>
      <c r="I6075" s="10">
        <v>18</v>
      </c>
      <c r="J6075" s="10">
        <v>35</v>
      </c>
      <c r="K6075" s="10">
        <v>275.28936040000002</v>
      </c>
      <c r="L6075" s="10">
        <v>933</v>
      </c>
      <c r="M6075" s="10">
        <v>10</v>
      </c>
      <c r="N6075" s="10">
        <v>3245</v>
      </c>
      <c r="O6075" s="10">
        <v>508727</v>
      </c>
      <c r="P6075" s="10">
        <v>464576</v>
      </c>
      <c r="Q6075" s="10">
        <v>86327</v>
      </c>
      <c r="R6075" s="10">
        <v>46</v>
      </c>
      <c r="S6075" s="10">
        <v>15</v>
      </c>
      <c r="T6075" s="10">
        <v>28.566859999999998</v>
      </c>
      <c r="U6075" s="10">
        <v>1932.7862660000001</v>
      </c>
      <c r="V6075" s="10">
        <v>27311</v>
      </c>
      <c r="W6075" s="10">
        <v>31099</v>
      </c>
      <c r="X6075" s="10">
        <v>55881</v>
      </c>
      <c r="Y6075" s="10">
        <v>95538</v>
      </c>
      <c r="Z6075" s="10">
        <v>1</v>
      </c>
      <c r="AA6075" s="10">
        <v>90463</v>
      </c>
      <c r="AB6075" s="10">
        <v>146507</v>
      </c>
      <c r="AC6075" s="10">
        <v>4178</v>
      </c>
      <c r="AD6075" s="10">
        <v>1628.9300459999999</v>
      </c>
      <c r="AE6075" s="10">
        <v>357967</v>
      </c>
      <c r="AF6075" s="10">
        <v>10</v>
      </c>
      <c r="AG6075" s="10">
        <v>62.2</v>
      </c>
      <c r="AH6075" s="10">
        <v>23.98</v>
      </c>
      <c r="AI6075" s="10">
        <v>106.56</v>
      </c>
      <c r="AJ6075" s="10" t="s">
        <v>40</v>
      </c>
    </row>
    <row r="6076" spans="1:36" x14ac:dyDescent="0.25">
      <c r="A6076" s="10" t="s">
        <v>36</v>
      </c>
      <c r="B6076" s="10" t="s">
        <v>67</v>
      </c>
      <c r="C6076" s="10">
        <v>26</v>
      </c>
      <c r="D6076" s="10" t="s">
        <v>38</v>
      </c>
      <c r="E6076" s="10">
        <v>2617</v>
      </c>
      <c r="F6076" s="10" t="s">
        <v>54</v>
      </c>
      <c r="G6076" s="20">
        <v>846050</v>
      </c>
      <c r="H6076" s="10">
        <v>315.05315159999998</v>
      </c>
      <c r="I6076" s="10">
        <v>16</v>
      </c>
      <c r="J6076" s="10">
        <v>125</v>
      </c>
      <c r="K6076" s="10">
        <v>226.8530695</v>
      </c>
      <c r="L6076" s="10">
        <v>223</v>
      </c>
      <c r="M6076" s="10">
        <v>4</v>
      </c>
      <c r="N6076" s="10">
        <v>1957</v>
      </c>
      <c r="O6076" s="10">
        <v>399615</v>
      </c>
      <c r="P6076" s="10">
        <v>317837</v>
      </c>
      <c r="Q6076" s="10">
        <v>75199</v>
      </c>
      <c r="R6076" s="10">
        <v>0</v>
      </c>
      <c r="S6076" s="10">
        <v>0</v>
      </c>
      <c r="T6076" s="10">
        <v>30.520379999999999</v>
      </c>
      <c r="U6076" s="10">
        <v>1516.3731009999999</v>
      </c>
      <c r="V6076" s="10">
        <v>23668</v>
      </c>
      <c r="W6076" s="10">
        <v>27058</v>
      </c>
      <c r="X6076" s="10">
        <v>48701</v>
      </c>
      <c r="Y6076" s="10">
        <v>94297</v>
      </c>
      <c r="Z6076" s="10">
        <v>6</v>
      </c>
      <c r="AA6076" s="10">
        <v>82676</v>
      </c>
      <c r="AB6076" s="10">
        <v>144647</v>
      </c>
      <c r="AC6076" s="10">
        <v>2180</v>
      </c>
      <c r="AD6076" s="10">
        <v>1258.999652</v>
      </c>
      <c r="AE6076" s="10">
        <v>280863</v>
      </c>
      <c r="AF6076" s="10">
        <v>16</v>
      </c>
      <c r="AG6076" s="10">
        <v>46.9</v>
      </c>
      <c r="AH6076" s="10">
        <v>18.440000000000001</v>
      </c>
      <c r="AI6076" s="10">
        <v>103.56</v>
      </c>
      <c r="AJ6076" s="10" t="s">
        <v>40</v>
      </c>
    </row>
    <row r="6077" spans="1:36" x14ac:dyDescent="0.25">
      <c r="A6077" s="10" t="s">
        <v>36</v>
      </c>
      <c r="B6077" s="10" t="s">
        <v>67</v>
      </c>
      <c r="C6077" s="10">
        <v>26</v>
      </c>
      <c r="D6077" s="10" t="s">
        <v>38</v>
      </c>
      <c r="E6077" s="10">
        <v>2623</v>
      </c>
      <c r="F6077" s="10" t="s">
        <v>56</v>
      </c>
      <c r="G6077" s="20">
        <v>1990266</v>
      </c>
      <c r="H6077" s="10">
        <v>292.78981110000001</v>
      </c>
      <c r="I6077" s="10">
        <v>15</v>
      </c>
      <c r="J6077" s="10">
        <v>113</v>
      </c>
      <c r="K6077" s="10">
        <v>2694.1297399999999</v>
      </c>
      <c r="L6077" s="10">
        <v>842</v>
      </c>
      <c r="M6077" s="10">
        <v>23</v>
      </c>
      <c r="N6077" s="10">
        <v>4376</v>
      </c>
      <c r="O6077" s="10">
        <v>788348</v>
      </c>
      <c r="P6077" s="10">
        <v>464078</v>
      </c>
      <c r="Q6077" s="10">
        <v>115533</v>
      </c>
      <c r="R6077" s="10">
        <v>241</v>
      </c>
      <c r="S6077" s="10">
        <v>76</v>
      </c>
      <c r="T6077" s="10">
        <v>47.548079999999999</v>
      </c>
      <c r="U6077" s="10">
        <v>5049.8804399999999</v>
      </c>
      <c r="V6077" s="10">
        <v>51866</v>
      </c>
      <c r="W6077" s="10">
        <v>68130</v>
      </c>
      <c r="X6077" s="10">
        <v>107856</v>
      </c>
      <c r="Y6077" s="10">
        <v>203740</v>
      </c>
      <c r="Z6077" s="10">
        <v>4</v>
      </c>
      <c r="AA6077" s="10">
        <v>139441</v>
      </c>
      <c r="AB6077" s="10">
        <v>254479</v>
      </c>
      <c r="AC6077" s="10">
        <v>5218</v>
      </c>
      <c r="AD6077" s="10">
        <v>2308.20262</v>
      </c>
      <c r="AE6077" s="10">
        <v>457783</v>
      </c>
      <c r="AF6077" s="10">
        <v>34</v>
      </c>
      <c r="AG6077" s="10">
        <v>67.62</v>
      </c>
      <c r="AH6077" s="10">
        <v>4.4400000000000004</v>
      </c>
      <c r="AI6077" s="10">
        <v>113.42</v>
      </c>
      <c r="AJ6077" s="10" t="s">
        <v>40</v>
      </c>
    </row>
    <row r="6078" spans="1:36" x14ac:dyDescent="0.25">
      <c r="A6078" s="10" t="s">
        <v>36</v>
      </c>
      <c r="B6078" s="10" t="s">
        <v>67</v>
      </c>
      <c r="C6078" s="10">
        <v>26</v>
      </c>
      <c r="D6078" s="10" t="s">
        <v>38</v>
      </c>
      <c r="E6078" s="10">
        <v>2602</v>
      </c>
      <c r="F6078" s="10" t="s">
        <v>41</v>
      </c>
      <c r="G6078" s="20">
        <v>845061</v>
      </c>
      <c r="H6078" s="10">
        <v>321.55401840000002</v>
      </c>
      <c r="I6078" s="10">
        <v>28</v>
      </c>
      <c r="J6078" s="10">
        <v>47</v>
      </c>
      <c r="K6078" s="10">
        <v>740.06847240000002</v>
      </c>
      <c r="L6078" s="10">
        <v>2643</v>
      </c>
      <c r="M6078" s="10">
        <v>69</v>
      </c>
      <c r="N6078" s="10">
        <v>6744</v>
      </c>
      <c r="O6078" s="10">
        <v>770912</v>
      </c>
      <c r="P6078" s="10">
        <v>603688</v>
      </c>
      <c r="Q6078" s="10">
        <v>58072</v>
      </c>
      <c r="R6078" s="10">
        <v>667</v>
      </c>
      <c r="S6078" s="10">
        <v>53</v>
      </c>
      <c r="T6078" s="10">
        <v>99.61842</v>
      </c>
      <c r="U6078" s="10">
        <v>3318.5854060000001</v>
      </c>
      <c r="V6078" s="10">
        <v>27033</v>
      </c>
      <c r="W6078" s="10">
        <v>28636</v>
      </c>
      <c r="X6078" s="10">
        <v>59897</v>
      </c>
      <c r="Y6078" s="10">
        <v>76907</v>
      </c>
      <c r="Z6078" s="10">
        <v>50</v>
      </c>
      <c r="AA6078" s="10">
        <v>104025</v>
      </c>
      <c r="AB6078" s="10">
        <v>129301</v>
      </c>
      <c r="AC6078" s="10">
        <v>9387</v>
      </c>
      <c r="AD6078" s="10">
        <v>2478.898514</v>
      </c>
      <c r="AE6078" s="10">
        <v>469286</v>
      </c>
      <c r="AF6078" s="10">
        <v>21</v>
      </c>
      <c r="AG6078" s="10">
        <v>56.08</v>
      </c>
      <c r="AH6078" s="10">
        <v>3.85</v>
      </c>
      <c r="AI6078" s="10">
        <v>102.03</v>
      </c>
      <c r="AJ6078" s="10" t="s">
        <v>40</v>
      </c>
    </row>
    <row r="6079" spans="1:36" x14ac:dyDescent="0.25">
      <c r="A6079" s="10" t="s">
        <v>36</v>
      </c>
      <c r="B6079" s="10" t="s">
        <v>67</v>
      </c>
      <c r="C6079" s="10">
        <v>26</v>
      </c>
      <c r="D6079" s="10" t="s">
        <v>38</v>
      </c>
      <c r="E6079" s="10">
        <v>2605</v>
      </c>
      <c r="F6079" s="10" t="s">
        <v>43</v>
      </c>
      <c r="G6079" s="20">
        <v>397530</v>
      </c>
      <c r="H6079" s="10">
        <v>325.8718624</v>
      </c>
      <c r="I6079" s="10">
        <v>32</v>
      </c>
      <c r="J6079" s="10">
        <v>19</v>
      </c>
      <c r="K6079" s="10">
        <v>946.90238050000005</v>
      </c>
      <c r="L6079" s="10">
        <v>1254</v>
      </c>
      <c r="M6079" s="10">
        <v>94</v>
      </c>
      <c r="N6079" s="10">
        <v>4576</v>
      </c>
      <c r="O6079" s="10">
        <v>556327</v>
      </c>
      <c r="P6079" s="10">
        <v>523527</v>
      </c>
      <c r="Q6079" s="10">
        <v>45638</v>
      </c>
      <c r="R6079" s="10">
        <v>204</v>
      </c>
      <c r="S6079" s="10">
        <v>8</v>
      </c>
      <c r="T6079" s="10">
        <v>73.860960000000006</v>
      </c>
      <c r="U6079" s="10">
        <v>2833.6764969999999</v>
      </c>
      <c r="V6079" s="10">
        <v>17061</v>
      </c>
      <c r="W6079" s="10">
        <v>17980</v>
      </c>
      <c r="X6079" s="10">
        <v>36878</v>
      </c>
      <c r="Y6079" s="10">
        <v>50199</v>
      </c>
      <c r="Z6079" s="10">
        <v>7</v>
      </c>
      <c r="AA6079" s="10">
        <v>73410</v>
      </c>
      <c r="AB6079" s="10">
        <v>98034</v>
      </c>
      <c r="AC6079" s="10">
        <v>5830</v>
      </c>
      <c r="AD6079" s="10">
        <v>1812.9131560000001</v>
      </c>
      <c r="AE6079" s="10">
        <v>429076</v>
      </c>
      <c r="AF6079" s="10">
        <v>28</v>
      </c>
      <c r="AG6079" s="10">
        <v>87.31</v>
      </c>
      <c r="AH6079" s="10">
        <v>6.5</v>
      </c>
      <c r="AI6079" s="10">
        <v>104.23</v>
      </c>
      <c r="AJ6079" s="10" t="s">
        <v>40</v>
      </c>
    </row>
    <row r="6080" spans="1:36" x14ac:dyDescent="0.25">
      <c r="A6080" s="10" t="s">
        <v>36</v>
      </c>
      <c r="B6080" s="10" t="s">
        <v>67</v>
      </c>
      <c r="C6080" s="10">
        <v>26</v>
      </c>
      <c r="D6080" s="10" t="s">
        <v>38</v>
      </c>
      <c r="E6080" s="10">
        <v>2607</v>
      </c>
      <c r="F6080" s="10" t="s">
        <v>58</v>
      </c>
      <c r="G6080" s="20">
        <v>991495</v>
      </c>
      <c r="H6080" s="10">
        <v>333.39817690000001</v>
      </c>
      <c r="I6080" s="10">
        <v>29</v>
      </c>
      <c r="J6080" s="10">
        <v>7</v>
      </c>
      <c r="K6080" s="10">
        <v>839.74566130000005</v>
      </c>
      <c r="L6080" s="10">
        <v>1474</v>
      </c>
      <c r="M6080" s="10">
        <v>358</v>
      </c>
      <c r="N6080" s="10">
        <v>7388</v>
      </c>
      <c r="O6080" s="10">
        <v>602835</v>
      </c>
      <c r="P6080" s="10">
        <v>315151</v>
      </c>
      <c r="Q6080" s="10">
        <v>59001</v>
      </c>
      <c r="R6080" s="10">
        <v>527</v>
      </c>
      <c r="S6080" s="10">
        <v>48</v>
      </c>
      <c r="T6080" s="10">
        <v>64.888840000000002</v>
      </c>
      <c r="U6080" s="10">
        <v>2914.4754010000001</v>
      </c>
      <c r="V6080" s="10">
        <v>20493</v>
      </c>
      <c r="W6080" s="10">
        <v>21196</v>
      </c>
      <c r="X6080" s="10">
        <v>61512</v>
      </c>
      <c r="Y6080" s="10">
        <v>97223</v>
      </c>
      <c r="Z6080" s="10">
        <v>10</v>
      </c>
      <c r="AA6080" s="10">
        <v>107345</v>
      </c>
      <c r="AB6080" s="10">
        <v>161003</v>
      </c>
      <c r="AC6080" s="10">
        <v>8862</v>
      </c>
      <c r="AD6080" s="10">
        <v>2009.8408999999999</v>
      </c>
      <c r="AE6080" s="10">
        <v>366563</v>
      </c>
      <c r="AF6080" s="10">
        <v>17</v>
      </c>
      <c r="AG6080" s="10">
        <v>72.34</v>
      </c>
      <c r="AH6080" s="10">
        <v>8.14</v>
      </c>
      <c r="AI6080" s="10">
        <v>106.06</v>
      </c>
      <c r="AJ6080" s="10" t="s">
        <v>40</v>
      </c>
    </row>
    <row r="6081" spans="1:36" x14ac:dyDescent="0.25">
      <c r="A6081" s="10" t="s">
        <v>36</v>
      </c>
      <c r="B6081" s="10" t="s">
        <v>67</v>
      </c>
      <c r="C6081" s="10">
        <v>26</v>
      </c>
      <c r="D6081" s="10" t="s">
        <v>38</v>
      </c>
      <c r="E6081" s="10">
        <v>2610</v>
      </c>
      <c r="F6081" s="10" t="s">
        <v>52</v>
      </c>
      <c r="G6081" s="20">
        <v>1397347</v>
      </c>
      <c r="H6081" s="10">
        <v>323.91976219999998</v>
      </c>
      <c r="I6081" s="10">
        <v>23</v>
      </c>
      <c r="J6081" s="10">
        <v>74</v>
      </c>
      <c r="K6081" s="10">
        <v>972.83919890000004</v>
      </c>
      <c r="L6081" s="10">
        <v>1305</v>
      </c>
      <c r="M6081" s="10">
        <v>11</v>
      </c>
      <c r="N6081" s="10">
        <v>2917</v>
      </c>
      <c r="O6081" s="10">
        <v>949677</v>
      </c>
      <c r="P6081" s="10">
        <v>759907</v>
      </c>
      <c r="Q6081" s="10">
        <v>78119</v>
      </c>
      <c r="R6081" s="10">
        <v>163</v>
      </c>
      <c r="S6081" s="10">
        <v>19</v>
      </c>
      <c r="T6081" s="10">
        <v>95.327340000000007</v>
      </c>
      <c r="U6081" s="10">
        <v>4144.3580190000002</v>
      </c>
      <c r="V6081" s="10">
        <v>40169</v>
      </c>
      <c r="W6081" s="10">
        <v>43468</v>
      </c>
      <c r="X6081" s="10">
        <v>61811</v>
      </c>
      <c r="Y6081" s="10">
        <v>99320</v>
      </c>
      <c r="Z6081" s="10">
        <v>17</v>
      </c>
      <c r="AA6081" s="10">
        <v>86251</v>
      </c>
      <c r="AB6081" s="10">
        <v>130327</v>
      </c>
      <c r="AC6081" s="10">
        <v>4222</v>
      </c>
      <c r="AD6081" s="10">
        <v>3076.19148</v>
      </c>
      <c r="AE6081" s="10">
        <v>689952</v>
      </c>
      <c r="AF6081" s="10">
        <v>11</v>
      </c>
      <c r="AG6081" s="10">
        <v>51.2</v>
      </c>
      <c r="AH6081" s="10">
        <v>18.54</v>
      </c>
      <c r="AI6081" s="10">
        <v>101.56</v>
      </c>
      <c r="AJ6081" s="10" t="s">
        <v>40</v>
      </c>
    </row>
    <row r="6082" spans="1:36" x14ac:dyDescent="0.25">
      <c r="A6082" s="10" t="s">
        <v>36</v>
      </c>
      <c r="B6082" s="10" t="s">
        <v>67</v>
      </c>
      <c r="C6082" s="10">
        <v>26</v>
      </c>
      <c r="D6082" s="10" t="s">
        <v>38</v>
      </c>
      <c r="E6082" s="10">
        <v>2618</v>
      </c>
      <c r="F6082" s="10" t="s">
        <v>55</v>
      </c>
      <c r="G6082" s="20">
        <v>1383089</v>
      </c>
      <c r="H6082" s="10">
        <v>321.5821029</v>
      </c>
      <c r="I6082" s="10">
        <v>39</v>
      </c>
      <c r="J6082" s="10">
        <v>152</v>
      </c>
      <c r="K6082" s="10">
        <v>211.22338920000001</v>
      </c>
      <c r="L6082" s="10">
        <v>1675</v>
      </c>
      <c r="M6082" s="10">
        <v>0</v>
      </c>
      <c r="N6082" s="10">
        <v>3389</v>
      </c>
      <c r="O6082" s="10">
        <v>1023247</v>
      </c>
      <c r="P6082" s="10">
        <v>765649</v>
      </c>
      <c r="Q6082" s="10">
        <v>42307</v>
      </c>
      <c r="R6082" s="10">
        <v>0</v>
      </c>
      <c r="S6082" s="10">
        <v>0</v>
      </c>
      <c r="T6082" s="10">
        <v>65.977140000000006</v>
      </c>
      <c r="U6082" s="10">
        <v>3567.7797489999998</v>
      </c>
      <c r="V6082" s="10">
        <v>25758</v>
      </c>
      <c r="W6082" s="10">
        <v>27545</v>
      </c>
      <c r="X6082" s="10">
        <v>35389</v>
      </c>
      <c r="Y6082" s="10">
        <v>55909</v>
      </c>
      <c r="Z6082" s="10">
        <v>60</v>
      </c>
      <c r="AA6082" s="10">
        <v>53228</v>
      </c>
      <c r="AB6082" s="10">
        <v>78632</v>
      </c>
      <c r="AC6082" s="10">
        <v>5064</v>
      </c>
      <c r="AD6082" s="10">
        <v>3290.5792200000001</v>
      </c>
      <c r="AE6082" s="10">
        <v>827488</v>
      </c>
      <c r="AF6082" s="10">
        <v>26</v>
      </c>
      <c r="AG6082" s="10">
        <v>31.21</v>
      </c>
      <c r="AH6082" s="10">
        <v>45.15</v>
      </c>
      <c r="AI6082" s="10">
        <v>99.91</v>
      </c>
      <c r="AJ6082" s="10" t="s">
        <v>40</v>
      </c>
    </row>
    <row r="6083" spans="1:36" x14ac:dyDescent="0.25">
      <c r="A6083" s="10" t="s">
        <v>36</v>
      </c>
      <c r="B6083" s="10" t="s">
        <v>67</v>
      </c>
      <c r="C6083" s="10">
        <v>26</v>
      </c>
      <c r="D6083" s="10" t="s">
        <v>38</v>
      </c>
      <c r="E6083" s="10">
        <v>2603</v>
      </c>
      <c r="F6083" s="10" t="s">
        <v>59</v>
      </c>
      <c r="G6083" s="20">
        <v>1299549</v>
      </c>
      <c r="H6083" s="10">
        <v>323.83125209999997</v>
      </c>
      <c r="I6083" s="10">
        <v>25</v>
      </c>
      <c r="J6083" s="10">
        <v>29</v>
      </c>
      <c r="K6083" s="10">
        <v>883.436508</v>
      </c>
      <c r="L6083" s="10">
        <v>2655</v>
      </c>
      <c r="M6083" s="10">
        <v>163</v>
      </c>
      <c r="N6083" s="10">
        <v>7146</v>
      </c>
      <c r="O6083" s="10">
        <v>739898</v>
      </c>
      <c r="P6083" s="10">
        <v>604679</v>
      </c>
      <c r="Q6083" s="10">
        <v>89344</v>
      </c>
      <c r="R6083" s="10">
        <v>185</v>
      </c>
      <c r="S6083" s="10">
        <v>62</v>
      </c>
      <c r="T6083" s="10">
        <v>86.898049999999998</v>
      </c>
      <c r="U6083" s="10">
        <v>3366.3555160000001</v>
      </c>
      <c r="V6083" s="10">
        <v>29301</v>
      </c>
      <c r="W6083" s="10">
        <v>34955</v>
      </c>
      <c r="X6083" s="10">
        <v>68386</v>
      </c>
      <c r="Y6083" s="10">
        <v>109682</v>
      </c>
      <c r="Z6083" s="10">
        <v>40</v>
      </c>
      <c r="AA6083" s="10">
        <v>117103</v>
      </c>
      <c r="AB6083" s="10">
        <v>179079</v>
      </c>
      <c r="AC6083" s="10">
        <v>9801</v>
      </c>
      <c r="AD6083" s="10">
        <v>2396.0209580000001</v>
      </c>
      <c r="AE6083" s="10">
        <v>418067</v>
      </c>
      <c r="AF6083" s="10">
        <v>23</v>
      </c>
      <c r="AG6083" s="10">
        <v>72.17</v>
      </c>
      <c r="AH6083" s="10">
        <v>5.53</v>
      </c>
      <c r="AI6083" s="10">
        <v>110.26</v>
      </c>
      <c r="AJ6083" s="10" t="s">
        <v>40</v>
      </c>
    </row>
    <row r="6084" spans="1:36" x14ac:dyDescent="0.25">
      <c r="A6084" s="10" t="s">
        <v>36</v>
      </c>
      <c r="B6084" s="10" t="s">
        <v>67</v>
      </c>
      <c r="C6084" s="10">
        <v>26</v>
      </c>
      <c r="D6084" s="10" t="s">
        <v>38</v>
      </c>
      <c r="E6084" s="10">
        <v>2612</v>
      </c>
      <c r="F6084" s="10" t="s">
        <v>60</v>
      </c>
      <c r="G6084" s="20">
        <v>691909</v>
      </c>
      <c r="H6084" s="10">
        <v>335.44266040000002</v>
      </c>
      <c r="I6084" s="10">
        <v>22</v>
      </c>
      <c r="J6084" s="10">
        <v>84</v>
      </c>
      <c r="K6084" s="10">
        <v>412.91066790000002</v>
      </c>
      <c r="L6084" s="10">
        <v>814</v>
      </c>
      <c r="M6084" s="10">
        <v>2</v>
      </c>
      <c r="N6084" s="10">
        <v>1319</v>
      </c>
      <c r="O6084" s="10">
        <v>518472</v>
      </c>
      <c r="P6084" s="10">
        <v>418306</v>
      </c>
      <c r="Q6084" s="10">
        <v>58488</v>
      </c>
      <c r="R6084" s="10">
        <v>34</v>
      </c>
      <c r="S6084" s="10">
        <v>4</v>
      </c>
      <c r="T6084" s="10">
        <v>65.247140000000002</v>
      </c>
      <c r="U6084" s="10">
        <v>2217.3340779999999</v>
      </c>
      <c r="V6084" s="10">
        <v>23114</v>
      </c>
      <c r="W6084" s="10">
        <v>29194</v>
      </c>
      <c r="X6084" s="10">
        <v>39176</v>
      </c>
      <c r="Y6084" s="10">
        <v>73414</v>
      </c>
      <c r="Z6084" s="10">
        <v>1</v>
      </c>
      <c r="AA6084" s="10">
        <v>52799</v>
      </c>
      <c r="AB6084" s="10">
        <v>93555</v>
      </c>
      <c r="AC6084" s="10">
        <v>2133</v>
      </c>
      <c r="AD6084" s="10">
        <v>1739.1762699999999</v>
      </c>
      <c r="AE6084" s="10">
        <v>347369</v>
      </c>
      <c r="AF6084" s="10">
        <v>5</v>
      </c>
      <c r="AG6084" s="10">
        <v>80.94</v>
      </c>
      <c r="AH6084" s="10">
        <v>2.68</v>
      </c>
      <c r="AI6084" s="10">
        <v>100.75</v>
      </c>
      <c r="AJ6084" s="10" t="s">
        <v>40</v>
      </c>
    </row>
    <row r="6085" spans="1:36" x14ac:dyDescent="0.25">
      <c r="A6085" s="10" t="s">
        <v>36</v>
      </c>
      <c r="B6085" s="10" t="s">
        <v>67</v>
      </c>
      <c r="C6085" s="10">
        <v>26</v>
      </c>
      <c r="D6085" s="10" t="s">
        <v>38</v>
      </c>
      <c r="E6085" s="10">
        <v>2618</v>
      </c>
      <c r="F6085" s="10" t="s">
        <v>55</v>
      </c>
      <c r="G6085" s="20">
        <v>1383089</v>
      </c>
      <c r="H6085" s="10">
        <v>321.0550614</v>
      </c>
      <c r="I6085" s="10">
        <v>39</v>
      </c>
      <c r="J6085" s="10">
        <v>152</v>
      </c>
      <c r="K6085" s="10">
        <v>210.3863892</v>
      </c>
      <c r="L6085" s="10">
        <v>1674</v>
      </c>
      <c r="M6085" s="10">
        <v>0</v>
      </c>
      <c r="N6085" s="10">
        <v>3364</v>
      </c>
      <c r="O6085" s="10">
        <v>1007712</v>
      </c>
      <c r="P6085" s="10">
        <v>753487</v>
      </c>
      <c r="Q6085" s="10">
        <v>42296</v>
      </c>
      <c r="R6085" s="10">
        <v>0</v>
      </c>
      <c r="S6085" s="10">
        <v>0</v>
      </c>
      <c r="T6085" s="10">
        <v>63.702419999999996</v>
      </c>
      <c r="U6085" s="10">
        <v>3509.3991890000002</v>
      </c>
      <c r="V6085" s="10">
        <v>25686</v>
      </c>
      <c r="W6085" s="10">
        <v>27450</v>
      </c>
      <c r="X6085" s="10">
        <v>35380</v>
      </c>
      <c r="Y6085" s="10">
        <v>55897</v>
      </c>
      <c r="Z6085" s="10">
        <v>48</v>
      </c>
      <c r="AA6085" s="10">
        <v>53227</v>
      </c>
      <c r="AB6085" s="10">
        <v>78633</v>
      </c>
      <c r="AC6085" s="10">
        <v>5038</v>
      </c>
      <c r="AD6085" s="10">
        <v>3235.3103799999999</v>
      </c>
      <c r="AE6085" s="10">
        <v>814884</v>
      </c>
      <c r="AF6085" s="10">
        <v>26</v>
      </c>
      <c r="AG6085" s="10">
        <v>31.28</v>
      </c>
      <c r="AH6085" s="10">
        <v>44.94</v>
      </c>
      <c r="AI6085" s="10">
        <v>99.95</v>
      </c>
      <c r="AJ6085" s="10" t="s">
        <v>40</v>
      </c>
    </row>
    <row r="6086" spans="1:36" x14ac:dyDescent="0.25">
      <c r="A6086" s="10" t="s">
        <v>36</v>
      </c>
      <c r="B6086" s="10" t="s">
        <v>68</v>
      </c>
      <c r="C6086" s="10">
        <v>26</v>
      </c>
      <c r="D6086" s="10" t="s">
        <v>38</v>
      </c>
      <c r="E6086" s="10">
        <v>2604</v>
      </c>
      <c r="F6086" s="10" t="s">
        <v>42</v>
      </c>
      <c r="G6086" s="20">
        <v>1830247</v>
      </c>
      <c r="H6086" s="10">
        <v>316.67686909999998</v>
      </c>
      <c r="I6086" s="10">
        <v>26</v>
      </c>
      <c r="J6086" s="10">
        <v>71</v>
      </c>
      <c r="K6086" s="10">
        <v>1358.3149679999999</v>
      </c>
      <c r="L6086" s="10">
        <v>1844</v>
      </c>
      <c r="M6086" s="10">
        <v>81</v>
      </c>
      <c r="N6086" s="10">
        <v>6903</v>
      </c>
      <c r="O6086" s="10">
        <v>1103211</v>
      </c>
      <c r="P6086" s="10">
        <v>917801</v>
      </c>
      <c r="Q6086" s="10">
        <v>75201</v>
      </c>
      <c r="R6086" s="10">
        <v>0</v>
      </c>
      <c r="S6086" s="10">
        <v>0</v>
      </c>
      <c r="T6086" s="10">
        <v>117.07767</v>
      </c>
      <c r="U6086" s="10">
        <v>4969.0066919999999</v>
      </c>
      <c r="V6086" s="10">
        <v>40940</v>
      </c>
      <c r="W6086" s="10">
        <v>43311</v>
      </c>
      <c r="X6086" s="10">
        <v>67142</v>
      </c>
      <c r="Y6086" s="10">
        <v>89917</v>
      </c>
      <c r="Z6086" s="10">
        <v>28</v>
      </c>
      <c r="AA6086" s="10">
        <v>107644</v>
      </c>
      <c r="AB6086" s="10">
        <v>135659</v>
      </c>
      <c r="AC6086" s="10">
        <v>8747</v>
      </c>
      <c r="AD6086" s="10">
        <v>3493.6140540000001</v>
      </c>
      <c r="AE6086" s="10">
        <v>894836</v>
      </c>
      <c r="AF6086" s="10">
        <v>21</v>
      </c>
      <c r="AG6086" s="10">
        <v>78.44</v>
      </c>
      <c r="AH6086" s="10">
        <v>12.76</v>
      </c>
      <c r="AI6086" s="10">
        <v>102.3</v>
      </c>
      <c r="AJ6086" s="10" t="s">
        <v>40</v>
      </c>
    </row>
    <row r="6087" spans="1:36" x14ac:dyDescent="0.25">
      <c r="A6087" s="10" t="s">
        <v>36</v>
      </c>
      <c r="B6087" s="10" t="s">
        <v>68</v>
      </c>
      <c r="C6087" s="10">
        <v>26</v>
      </c>
      <c r="D6087" s="10" t="s">
        <v>38</v>
      </c>
      <c r="E6087" s="10">
        <v>2624</v>
      </c>
      <c r="F6087" s="10" t="s">
        <v>48</v>
      </c>
      <c r="G6087" s="20">
        <v>300354</v>
      </c>
      <c r="H6087" s="10">
        <v>329.4149319</v>
      </c>
      <c r="I6087" s="10">
        <v>25</v>
      </c>
      <c r="J6087" s="10">
        <v>16</v>
      </c>
      <c r="K6087" s="10">
        <v>210.669466</v>
      </c>
      <c r="L6087" s="10">
        <v>245</v>
      </c>
      <c r="M6087" s="10">
        <v>13</v>
      </c>
      <c r="N6087" s="10">
        <v>1235</v>
      </c>
      <c r="O6087" s="10">
        <v>209109</v>
      </c>
      <c r="P6087" s="10">
        <v>177414</v>
      </c>
      <c r="Q6087" s="10">
        <v>16111</v>
      </c>
      <c r="R6087" s="10">
        <v>9</v>
      </c>
      <c r="S6087" s="10">
        <v>2</v>
      </c>
      <c r="T6087" s="10">
        <v>26.521650000000001</v>
      </c>
      <c r="U6087" s="10">
        <v>926.02738599999998</v>
      </c>
      <c r="V6087" s="10">
        <v>8191</v>
      </c>
      <c r="W6087" s="10">
        <v>8835</v>
      </c>
      <c r="X6087" s="10">
        <v>12890</v>
      </c>
      <c r="Y6087" s="10">
        <v>18950</v>
      </c>
      <c r="Z6087" s="10">
        <v>6</v>
      </c>
      <c r="AA6087" s="10">
        <v>19794</v>
      </c>
      <c r="AB6087" s="10">
        <v>27130</v>
      </c>
      <c r="AC6087" s="10">
        <v>1480</v>
      </c>
      <c r="AD6087" s="10">
        <v>688.83627000000001</v>
      </c>
      <c r="AE6087" s="10">
        <v>161661</v>
      </c>
      <c r="AF6087" s="10">
        <v>12</v>
      </c>
      <c r="AG6087" s="10">
        <v>43.5</v>
      </c>
      <c r="AH6087" s="10">
        <v>20.6</v>
      </c>
      <c r="AI6087" s="10">
        <v>99.91</v>
      </c>
      <c r="AJ6087" s="10" t="s">
        <v>40</v>
      </c>
    </row>
    <row r="6088" spans="1:36" x14ac:dyDescent="0.25">
      <c r="A6088" s="10" t="s">
        <v>36</v>
      </c>
      <c r="B6088" s="10" t="s">
        <v>67</v>
      </c>
      <c r="C6088" s="10">
        <v>26</v>
      </c>
      <c r="D6088" s="10" t="s">
        <v>38</v>
      </c>
      <c r="E6088" s="10">
        <v>2601</v>
      </c>
      <c r="F6088" s="10" t="s">
        <v>39</v>
      </c>
      <c r="G6088" s="20">
        <v>807305</v>
      </c>
      <c r="H6088" s="10">
        <v>328.76172769999999</v>
      </c>
      <c r="I6088" s="10">
        <v>26</v>
      </c>
      <c r="J6088" s="10">
        <v>28</v>
      </c>
      <c r="K6088" s="10">
        <v>1192.742514</v>
      </c>
      <c r="L6088" s="10">
        <v>1763</v>
      </c>
      <c r="M6088" s="10">
        <v>403</v>
      </c>
      <c r="N6088" s="10">
        <v>6190</v>
      </c>
      <c r="O6088" s="10">
        <v>483791</v>
      </c>
      <c r="P6088" s="10">
        <v>60909</v>
      </c>
      <c r="Q6088" s="10">
        <v>9198</v>
      </c>
      <c r="R6088" s="10">
        <v>305</v>
      </c>
      <c r="S6088" s="10">
        <v>11</v>
      </c>
      <c r="T6088" s="10">
        <v>98.062460000000002</v>
      </c>
      <c r="U6088" s="10">
        <v>2881.3246239999999</v>
      </c>
      <c r="V6088" s="10">
        <v>18438</v>
      </c>
      <c r="W6088" s="10">
        <v>19393</v>
      </c>
      <c r="X6088" s="10">
        <v>62085</v>
      </c>
      <c r="Y6088" s="10">
        <v>71735</v>
      </c>
      <c r="Z6088" s="10">
        <v>18</v>
      </c>
      <c r="AA6088" s="10">
        <v>122454</v>
      </c>
      <c r="AB6088" s="10">
        <v>139671</v>
      </c>
      <c r="AC6088" s="10">
        <v>7953</v>
      </c>
      <c r="AD6088" s="10">
        <v>1590.51965</v>
      </c>
      <c r="AE6088" s="10">
        <v>243867</v>
      </c>
      <c r="AF6088" s="10">
        <v>41</v>
      </c>
      <c r="AG6088" s="10">
        <v>67.400000000000006</v>
      </c>
      <c r="AH6088" s="10">
        <v>10.01</v>
      </c>
      <c r="AI6088" s="10">
        <v>101.63</v>
      </c>
      <c r="AJ6088" s="10" t="s">
        <v>40</v>
      </c>
    </row>
    <row r="6089" spans="1:36" x14ac:dyDescent="0.25">
      <c r="A6089" s="10" t="s">
        <v>36</v>
      </c>
      <c r="B6089" s="10" t="s">
        <v>67</v>
      </c>
      <c r="C6089" s="10">
        <v>26</v>
      </c>
      <c r="D6089" s="10" t="s">
        <v>38</v>
      </c>
      <c r="E6089" s="10">
        <v>2602</v>
      </c>
      <c r="F6089" s="10" t="s">
        <v>41</v>
      </c>
      <c r="G6089" s="20">
        <v>845061</v>
      </c>
      <c r="H6089" s="10">
        <v>322.30615189999997</v>
      </c>
      <c r="I6089" s="10">
        <v>28</v>
      </c>
      <c r="J6089" s="10">
        <v>47</v>
      </c>
      <c r="K6089" s="10">
        <v>740.06847240000002</v>
      </c>
      <c r="L6089" s="10">
        <v>2616</v>
      </c>
      <c r="M6089" s="10">
        <v>69</v>
      </c>
      <c r="N6089" s="10">
        <v>6752</v>
      </c>
      <c r="O6089" s="10">
        <v>769113</v>
      </c>
      <c r="P6089" s="10">
        <v>602138</v>
      </c>
      <c r="Q6089" s="10">
        <v>58062</v>
      </c>
      <c r="R6089" s="10">
        <v>664</v>
      </c>
      <c r="S6089" s="10">
        <v>53</v>
      </c>
      <c r="T6089" s="10">
        <v>99.61842</v>
      </c>
      <c r="U6089" s="10">
        <v>3318.5854060000001</v>
      </c>
      <c r="V6089" s="10">
        <v>27011</v>
      </c>
      <c r="W6089" s="10">
        <v>28612</v>
      </c>
      <c r="X6089" s="10">
        <v>59895</v>
      </c>
      <c r="Y6089" s="10">
        <v>76899</v>
      </c>
      <c r="Z6089" s="10">
        <v>50</v>
      </c>
      <c r="AA6089" s="10">
        <v>104024</v>
      </c>
      <c r="AB6089" s="10">
        <v>129296</v>
      </c>
      <c r="AC6089" s="10">
        <v>9368</v>
      </c>
      <c r="AD6089" s="10">
        <v>2478.898514</v>
      </c>
      <c r="AE6089" s="10">
        <v>468257</v>
      </c>
      <c r="AF6089" s="10">
        <v>21</v>
      </c>
      <c r="AG6089" s="10">
        <v>56.06</v>
      </c>
      <c r="AH6089" s="10">
        <v>3.85</v>
      </c>
      <c r="AI6089" s="10">
        <v>102.03</v>
      </c>
      <c r="AJ6089" s="10" t="s">
        <v>40</v>
      </c>
    </row>
    <row r="6090" spans="1:36" x14ac:dyDescent="0.25">
      <c r="A6090" s="10" t="s">
        <v>36</v>
      </c>
      <c r="B6090" s="10" t="s">
        <v>67</v>
      </c>
      <c r="C6090" s="10">
        <v>26</v>
      </c>
      <c r="D6090" s="10" t="s">
        <v>38</v>
      </c>
      <c r="E6090" s="10">
        <v>2603</v>
      </c>
      <c r="F6090" s="10" t="s">
        <v>59</v>
      </c>
      <c r="G6090" s="20">
        <v>1299549</v>
      </c>
      <c r="H6090" s="10">
        <v>319.53580140000003</v>
      </c>
      <c r="I6090" s="10">
        <v>25</v>
      </c>
      <c r="J6090" s="10">
        <v>29</v>
      </c>
      <c r="K6090" s="10">
        <v>883.436508</v>
      </c>
      <c r="L6090" s="10">
        <v>2701</v>
      </c>
      <c r="M6090" s="10">
        <v>163</v>
      </c>
      <c r="N6090" s="10">
        <v>7150</v>
      </c>
      <c r="O6090" s="10">
        <v>754057</v>
      </c>
      <c r="P6090" s="10">
        <v>616578</v>
      </c>
      <c r="Q6090" s="10">
        <v>89476</v>
      </c>
      <c r="R6090" s="10">
        <v>185</v>
      </c>
      <c r="S6090" s="10">
        <v>62</v>
      </c>
      <c r="T6090" s="10">
        <v>92.048060000000007</v>
      </c>
      <c r="U6090" s="10">
        <v>3384.9666459999999</v>
      </c>
      <c r="V6090" s="10">
        <v>29684</v>
      </c>
      <c r="W6090" s="10">
        <v>35439</v>
      </c>
      <c r="X6090" s="10">
        <v>68482</v>
      </c>
      <c r="Y6090" s="10">
        <v>109846</v>
      </c>
      <c r="Z6090" s="10">
        <v>40</v>
      </c>
      <c r="AA6090" s="10">
        <v>117171</v>
      </c>
      <c r="AB6090" s="10">
        <v>179195</v>
      </c>
      <c r="AC6090" s="10">
        <v>9851</v>
      </c>
      <c r="AD6090" s="10">
        <v>2409.482078</v>
      </c>
      <c r="AE6090" s="10">
        <v>425938</v>
      </c>
      <c r="AF6090" s="10">
        <v>23</v>
      </c>
      <c r="AG6090" s="10">
        <v>71.95</v>
      </c>
      <c r="AH6090" s="10">
        <v>5.58</v>
      </c>
      <c r="AI6090" s="10">
        <v>110.04</v>
      </c>
      <c r="AJ6090" s="10" t="s">
        <v>40</v>
      </c>
    </row>
    <row r="6091" spans="1:36" x14ac:dyDescent="0.25">
      <c r="A6091" s="10" t="s">
        <v>36</v>
      </c>
      <c r="B6091" s="10" t="s">
        <v>67</v>
      </c>
      <c r="C6091" s="10">
        <v>26</v>
      </c>
      <c r="D6091" s="10" t="s">
        <v>38</v>
      </c>
      <c r="E6091" s="10">
        <v>2610</v>
      </c>
      <c r="F6091" s="10" t="s">
        <v>52</v>
      </c>
      <c r="G6091" s="20">
        <v>1397347</v>
      </c>
      <c r="H6091" s="10">
        <v>323.91976219999998</v>
      </c>
      <c r="I6091" s="10">
        <v>23</v>
      </c>
      <c r="J6091" s="10">
        <v>74</v>
      </c>
      <c r="K6091" s="10">
        <v>972.83919890000004</v>
      </c>
      <c r="L6091" s="10">
        <v>1301</v>
      </c>
      <c r="M6091" s="10">
        <v>11</v>
      </c>
      <c r="N6091" s="10">
        <v>2909</v>
      </c>
      <c r="O6091" s="10">
        <v>949677</v>
      </c>
      <c r="P6091" s="10">
        <v>759907</v>
      </c>
      <c r="Q6091" s="10">
        <v>78119</v>
      </c>
      <c r="R6091" s="10">
        <v>163</v>
      </c>
      <c r="S6091" s="10">
        <v>19</v>
      </c>
      <c r="T6091" s="10">
        <v>95.327340000000007</v>
      </c>
      <c r="U6091" s="10">
        <v>4144.3580190000002</v>
      </c>
      <c r="V6091" s="10">
        <v>40169</v>
      </c>
      <c r="W6091" s="10">
        <v>43468</v>
      </c>
      <c r="X6091" s="10">
        <v>61811</v>
      </c>
      <c r="Y6091" s="10">
        <v>99320</v>
      </c>
      <c r="Z6091" s="10">
        <v>17</v>
      </c>
      <c r="AA6091" s="10">
        <v>86251</v>
      </c>
      <c r="AB6091" s="10">
        <v>130327</v>
      </c>
      <c r="AC6091" s="10">
        <v>4210</v>
      </c>
      <c r="AD6091" s="10">
        <v>3076.19148</v>
      </c>
      <c r="AE6091" s="10">
        <v>689952</v>
      </c>
      <c r="AF6091" s="10">
        <v>11</v>
      </c>
      <c r="AG6091" s="10">
        <v>51.2</v>
      </c>
      <c r="AH6091" s="10">
        <v>18.54</v>
      </c>
      <c r="AI6091" s="10">
        <v>101.56</v>
      </c>
      <c r="AJ6091" s="10" t="s">
        <v>40</v>
      </c>
    </row>
    <row r="6092" spans="1:36" x14ac:dyDescent="0.25">
      <c r="A6092" s="10" t="s">
        <v>36</v>
      </c>
      <c r="B6092" s="10" t="s">
        <v>67</v>
      </c>
      <c r="C6092" s="10">
        <v>26</v>
      </c>
      <c r="D6092" s="10" t="s">
        <v>38</v>
      </c>
      <c r="E6092" s="10">
        <v>2602</v>
      </c>
      <c r="F6092" s="10" t="s">
        <v>41</v>
      </c>
      <c r="G6092" s="20">
        <v>845061</v>
      </c>
      <c r="H6092" s="10">
        <v>322.70728320000001</v>
      </c>
      <c r="I6092" s="10">
        <v>28</v>
      </c>
      <c r="J6092" s="10">
        <v>47</v>
      </c>
      <c r="K6092" s="10">
        <v>740.06847240000002</v>
      </c>
      <c r="L6092" s="10">
        <v>2539</v>
      </c>
      <c r="M6092" s="10">
        <v>71</v>
      </c>
      <c r="N6092" s="10">
        <v>6800</v>
      </c>
      <c r="O6092" s="10">
        <v>744217</v>
      </c>
      <c r="P6092" s="10">
        <v>583690</v>
      </c>
      <c r="Q6092" s="10">
        <v>57877</v>
      </c>
      <c r="R6092" s="10">
        <v>619</v>
      </c>
      <c r="S6092" s="10">
        <v>53</v>
      </c>
      <c r="T6092" s="10">
        <v>96.010549999999995</v>
      </c>
      <c r="U6092" s="10">
        <v>3237.7214840000001</v>
      </c>
      <c r="V6092" s="10">
        <v>26570</v>
      </c>
      <c r="W6092" s="10">
        <v>28151</v>
      </c>
      <c r="X6092" s="10">
        <v>59709</v>
      </c>
      <c r="Y6092" s="10">
        <v>76667</v>
      </c>
      <c r="Z6092" s="10">
        <v>47</v>
      </c>
      <c r="AA6092" s="10">
        <v>103942</v>
      </c>
      <c r="AB6092" s="10">
        <v>129188</v>
      </c>
      <c r="AC6092" s="10">
        <v>9339</v>
      </c>
      <c r="AD6092" s="10">
        <v>2401.6424619999998</v>
      </c>
      <c r="AE6092" s="10">
        <v>453100</v>
      </c>
      <c r="AF6092" s="10">
        <v>22</v>
      </c>
      <c r="AG6092" s="10">
        <v>56.17</v>
      </c>
      <c r="AH6092" s="10">
        <v>3.89</v>
      </c>
      <c r="AI6092" s="10">
        <v>102.09</v>
      </c>
      <c r="AJ6092" s="10" t="s">
        <v>40</v>
      </c>
    </row>
    <row r="6093" spans="1:36" x14ac:dyDescent="0.25">
      <c r="A6093" s="10" t="s">
        <v>36</v>
      </c>
      <c r="B6093" s="10" t="s">
        <v>67</v>
      </c>
      <c r="C6093" s="10">
        <v>26</v>
      </c>
      <c r="D6093" s="10" t="s">
        <v>38</v>
      </c>
      <c r="E6093" s="10">
        <v>2608</v>
      </c>
      <c r="F6093" s="10" t="s">
        <v>44</v>
      </c>
      <c r="G6093" s="20">
        <v>735890</v>
      </c>
      <c r="H6093" s="10">
        <v>341.22440180000001</v>
      </c>
      <c r="I6093" s="10">
        <v>37</v>
      </c>
      <c r="J6093" s="10">
        <v>24</v>
      </c>
      <c r="K6093" s="10">
        <v>615.86246779999999</v>
      </c>
      <c r="L6093" s="10">
        <v>888</v>
      </c>
      <c r="M6093" s="10">
        <v>44</v>
      </c>
      <c r="N6093" s="10">
        <v>4683</v>
      </c>
      <c r="O6093" s="10">
        <v>633797</v>
      </c>
      <c r="P6093" s="10">
        <v>387789</v>
      </c>
      <c r="Q6093" s="10">
        <v>24939</v>
      </c>
      <c r="R6093" s="10">
        <v>0</v>
      </c>
      <c r="S6093" s="10">
        <v>9</v>
      </c>
      <c r="T6093" s="10">
        <v>60.29898</v>
      </c>
      <c r="U6093" s="10">
        <v>2838.8314700000001</v>
      </c>
      <c r="V6093" s="10">
        <v>16939</v>
      </c>
      <c r="W6093" s="10">
        <v>17963</v>
      </c>
      <c r="X6093" s="10">
        <v>29325</v>
      </c>
      <c r="Y6093" s="10">
        <v>43959</v>
      </c>
      <c r="Z6093" s="10">
        <v>92</v>
      </c>
      <c r="AA6093" s="10">
        <v>51972</v>
      </c>
      <c r="AB6093" s="10">
        <v>72908</v>
      </c>
      <c r="AC6093" s="10">
        <v>5571</v>
      </c>
      <c r="AD6093" s="10">
        <v>2162.6700219999998</v>
      </c>
      <c r="AE6093" s="10">
        <v>500597</v>
      </c>
      <c r="AF6093" s="10">
        <v>29</v>
      </c>
      <c r="AG6093" s="10">
        <v>59.45</v>
      </c>
      <c r="AH6093" s="10">
        <v>5.01</v>
      </c>
      <c r="AI6093" s="10">
        <v>109.82</v>
      </c>
      <c r="AJ6093" s="10" t="s">
        <v>40</v>
      </c>
    </row>
    <row r="6094" spans="1:36" x14ac:dyDescent="0.25">
      <c r="A6094" s="10" t="s">
        <v>36</v>
      </c>
      <c r="B6094" s="10" t="s">
        <v>67</v>
      </c>
      <c r="C6094" s="10">
        <v>26</v>
      </c>
      <c r="D6094" s="10" t="s">
        <v>38</v>
      </c>
      <c r="E6094" s="10">
        <v>2611</v>
      </c>
      <c r="F6094" s="10" t="s">
        <v>46</v>
      </c>
      <c r="G6094" s="20">
        <v>1130899</v>
      </c>
      <c r="H6094" s="10">
        <v>324.40499369999998</v>
      </c>
      <c r="I6094" s="10">
        <v>18</v>
      </c>
      <c r="J6094" s="10">
        <v>698</v>
      </c>
      <c r="K6094" s="10">
        <v>284.27898900000002</v>
      </c>
      <c r="L6094" s="10">
        <v>827</v>
      </c>
      <c r="M6094" s="10">
        <v>3</v>
      </c>
      <c r="N6094" s="10">
        <v>3025</v>
      </c>
      <c r="O6094" s="10">
        <v>715415</v>
      </c>
      <c r="P6094" s="10">
        <v>578108</v>
      </c>
      <c r="Q6094" s="10">
        <v>95638</v>
      </c>
      <c r="R6094" s="10">
        <v>0</v>
      </c>
      <c r="S6094" s="10">
        <v>7</v>
      </c>
      <c r="T6094" s="10">
        <v>107.01891999999999</v>
      </c>
      <c r="U6094" s="10">
        <v>2712.1398949999998</v>
      </c>
      <c r="V6094" s="10">
        <v>38983</v>
      </c>
      <c r="W6094" s="10">
        <v>45024</v>
      </c>
      <c r="X6094" s="10">
        <v>65560</v>
      </c>
      <c r="Y6094" s="10">
        <v>118299</v>
      </c>
      <c r="Z6094" s="10">
        <v>12</v>
      </c>
      <c r="AA6094" s="10">
        <v>99667</v>
      </c>
      <c r="AB6094" s="10">
        <v>165714</v>
      </c>
      <c r="AC6094" s="10">
        <v>3852</v>
      </c>
      <c r="AD6094" s="10">
        <v>2320.8419859999999</v>
      </c>
      <c r="AE6094" s="10">
        <v>514512</v>
      </c>
      <c r="AF6094" s="10">
        <v>8</v>
      </c>
      <c r="AG6094" s="10">
        <v>58.01</v>
      </c>
      <c r="AH6094" s="10">
        <v>12.03</v>
      </c>
      <c r="AI6094" s="10">
        <v>101.57</v>
      </c>
      <c r="AJ6094" s="10" t="s">
        <v>40</v>
      </c>
    </row>
    <row r="6095" spans="1:36" x14ac:dyDescent="0.25">
      <c r="A6095" s="10" t="s">
        <v>36</v>
      </c>
      <c r="B6095" s="10" t="s">
        <v>67</v>
      </c>
      <c r="C6095" s="10">
        <v>26</v>
      </c>
      <c r="D6095" s="10" t="s">
        <v>38</v>
      </c>
      <c r="E6095" s="10">
        <v>2612</v>
      </c>
      <c r="F6095" s="10" t="s">
        <v>60</v>
      </c>
      <c r="G6095" s="20">
        <v>691909</v>
      </c>
      <c r="H6095" s="10">
        <v>335.36904040000002</v>
      </c>
      <c r="I6095" s="10">
        <v>22</v>
      </c>
      <c r="J6095" s="10">
        <v>84</v>
      </c>
      <c r="K6095" s="10">
        <v>412.91066790000002</v>
      </c>
      <c r="L6095" s="10">
        <v>813</v>
      </c>
      <c r="M6095" s="10">
        <v>2</v>
      </c>
      <c r="N6095" s="10">
        <v>1286</v>
      </c>
      <c r="O6095" s="10">
        <v>513857</v>
      </c>
      <c r="P6095" s="10">
        <v>414502</v>
      </c>
      <c r="Q6095" s="10">
        <v>58475</v>
      </c>
      <c r="R6095" s="10">
        <v>34</v>
      </c>
      <c r="S6095" s="10">
        <v>4</v>
      </c>
      <c r="T6095" s="10">
        <v>65.247140000000002</v>
      </c>
      <c r="U6095" s="10">
        <v>2201.4750979999999</v>
      </c>
      <c r="V6095" s="10">
        <v>23041</v>
      </c>
      <c r="W6095" s="10">
        <v>29088</v>
      </c>
      <c r="X6095" s="10">
        <v>39166</v>
      </c>
      <c r="Y6095" s="10">
        <v>73397</v>
      </c>
      <c r="Z6095" s="10">
        <v>0</v>
      </c>
      <c r="AA6095" s="10">
        <v>52794</v>
      </c>
      <c r="AB6095" s="10">
        <v>93546</v>
      </c>
      <c r="AC6095" s="10">
        <v>2099</v>
      </c>
      <c r="AD6095" s="10">
        <v>1723.31729</v>
      </c>
      <c r="AE6095" s="10">
        <v>344337</v>
      </c>
      <c r="AF6095" s="10">
        <v>5</v>
      </c>
      <c r="AG6095" s="10">
        <v>80.92</v>
      </c>
      <c r="AH6095" s="10">
        <v>2.71</v>
      </c>
      <c r="AI6095" s="10">
        <v>100.79</v>
      </c>
      <c r="AJ6095" s="10" t="s">
        <v>40</v>
      </c>
    </row>
    <row r="6096" spans="1:36" x14ac:dyDescent="0.25">
      <c r="A6096" s="10" t="s">
        <v>36</v>
      </c>
      <c r="B6096" s="10" t="s">
        <v>67</v>
      </c>
      <c r="C6096" s="10">
        <v>26</v>
      </c>
      <c r="D6096" s="10" t="s">
        <v>38</v>
      </c>
      <c r="E6096" s="10">
        <v>2614</v>
      </c>
      <c r="F6096" s="10" t="s">
        <v>45</v>
      </c>
      <c r="G6096" s="20">
        <v>778662</v>
      </c>
      <c r="H6096" s="10">
        <v>324.91608100000002</v>
      </c>
      <c r="I6096" s="10">
        <v>35</v>
      </c>
      <c r="J6096" s="10">
        <v>23</v>
      </c>
      <c r="K6096" s="10">
        <v>680.95317020000005</v>
      </c>
      <c r="L6096" s="10">
        <v>1449</v>
      </c>
      <c r="M6096" s="10">
        <v>5</v>
      </c>
      <c r="N6096" s="10">
        <v>2652</v>
      </c>
      <c r="O6096" s="10">
        <v>753560</v>
      </c>
      <c r="P6096" s="10">
        <v>537083</v>
      </c>
      <c r="Q6096" s="10">
        <v>29773</v>
      </c>
      <c r="R6096" s="10">
        <v>16</v>
      </c>
      <c r="S6096" s="10">
        <v>4</v>
      </c>
      <c r="T6096" s="10">
        <v>42.502650000000003</v>
      </c>
      <c r="U6096" s="10">
        <v>3171.8934399999998</v>
      </c>
      <c r="V6096" s="10">
        <v>21078</v>
      </c>
      <c r="W6096" s="10">
        <v>22214</v>
      </c>
      <c r="X6096" s="10">
        <v>32974</v>
      </c>
      <c r="Y6096" s="10">
        <v>44660</v>
      </c>
      <c r="Z6096" s="10">
        <v>43</v>
      </c>
      <c r="AA6096" s="10">
        <v>49669</v>
      </c>
      <c r="AB6096" s="10">
        <v>64617</v>
      </c>
      <c r="AC6096" s="10">
        <v>4101</v>
      </c>
      <c r="AD6096" s="10">
        <v>2448.4376200000002</v>
      </c>
      <c r="AE6096" s="10">
        <v>563650</v>
      </c>
      <c r="AF6096" s="10">
        <v>25</v>
      </c>
      <c r="AG6096" s="10">
        <v>60.04</v>
      </c>
      <c r="AH6096" s="10">
        <v>27.81</v>
      </c>
      <c r="AI6096" s="10">
        <v>99.98</v>
      </c>
      <c r="AJ6096" s="10" t="s">
        <v>40</v>
      </c>
    </row>
    <row r="6097" spans="1:36" x14ac:dyDescent="0.25">
      <c r="A6097" s="10" t="s">
        <v>36</v>
      </c>
      <c r="B6097" s="10" t="s">
        <v>67</v>
      </c>
      <c r="C6097" s="10">
        <v>26</v>
      </c>
      <c r="D6097" s="10" t="s">
        <v>38</v>
      </c>
      <c r="E6097" s="10">
        <v>2611</v>
      </c>
      <c r="F6097" s="10" t="s">
        <v>46</v>
      </c>
      <c r="G6097" s="20">
        <v>1130899</v>
      </c>
      <c r="H6097" s="10">
        <v>322.98025899999999</v>
      </c>
      <c r="I6097" s="10">
        <v>18</v>
      </c>
      <c r="J6097" s="10">
        <v>704</v>
      </c>
      <c r="K6097" s="10">
        <v>284.27898900000002</v>
      </c>
      <c r="L6097" s="10">
        <v>831</v>
      </c>
      <c r="M6097" s="10">
        <v>3</v>
      </c>
      <c r="N6097" s="10">
        <v>3046</v>
      </c>
      <c r="O6097" s="10">
        <v>729519</v>
      </c>
      <c r="P6097" s="10">
        <v>589305</v>
      </c>
      <c r="Q6097" s="10">
        <v>95667</v>
      </c>
      <c r="R6097" s="10">
        <v>0</v>
      </c>
      <c r="S6097" s="10">
        <v>7</v>
      </c>
      <c r="T6097" s="10">
        <v>107.46429999999999</v>
      </c>
      <c r="U6097" s="10">
        <v>2747.9456449999998</v>
      </c>
      <c r="V6097" s="10">
        <v>39315</v>
      </c>
      <c r="W6097" s="10">
        <v>45452</v>
      </c>
      <c r="X6097" s="10">
        <v>65579</v>
      </c>
      <c r="Y6097" s="10">
        <v>118337</v>
      </c>
      <c r="Z6097" s="10">
        <v>13</v>
      </c>
      <c r="AA6097" s="10">
        <v>99680</v>
      </c>
      <c r="AB6097" s="10">
        <v>165737</v>
      </c>
      <c r="AC6097" s="10">
        <v>3877</v>
      </c>
      <c r="AD6097" s="10">
        <v>2356.2023559999998</v>
      </c>
      <c r="AE6097" s="10">
        <v>524726</v>
      </c>
      <c r="AF6097" s="10">
        <v>8</v>
      </c>
      <c r="AG6097" s="10">
        <v>58.13</v>
      </c>
      <c r="AH6097" s="10">
        <v>12.16</v>
      </c>
      <c r="AI6097" s="10">
        <v>101.51</v>
      </c>
      <c r="AJ6097" s="10" t="s">
        <v>40</v>
      </c>
    </row>
    <row r="6098" spans="1:36" x14ac:dyDescent="0.25">
      <c r="A6098" s="10" t="s">
        <v>36</v>
      </c>
      <c r="B6098" s="10" t="s">
        <v>67</v>
      </c>
      <c r="C6098" s="10">
        <v>26</v>
      </c>
      <c r="D6098" s="10" t="s">
        <v>38</v>
      </c>
      <c r="E6098" s="10">
        <v>2617</v>
      </c>
      <c r="F6098" s="10" t="s">
        <v>54</v>
      </c>
      <c r="G6098" s="20">
        <v>846050</v>
      </c>
      <c r="H6098" s="10">
        <v>311.46089760000001</v>
      </c>
      <c r="I6098" s="10">
        <v>18</v>
      </c>
      <c r="J6098" s="10">
        <v>140</v>
      </c>
      <c r="K6098" s="10">
        <v>253.2746478</v>
      </c>
      <c r="L6098" s="10">
        <v>256</v>
      </c>
      <c r="M6098" s="10">
        <v>3</v>
      </c>
      <c r="N6098" s="10">
        <v>1964</v>
      </c>
      <c r="O6098" s="10">
        <v>458599</v>
      </c>
      <c r="P6098" s="10">
        <v>365810</v>
      </c>
      <c r="Q6098" s="10">
        <v>75301</v>
      </c>
      <c r="R6098" s="10">
        <v>0</v>
      </c>
      <c r="S6098" s="10">
        <v>0</v>
      </c>
      <c r="T6098" s="10">
        <v>64.53528</v>
      </c>
      <c r="U6098" s="10">
        <v>1746.1664900000001</v>
      </c>
      <c r="V6098" s="10">
        <v>25204</v>
      </c>
      <c r="W6098" s="10">
        <v>29081</v>
      </c>
      <c r="X6098" s="10">
        <v>48770</v>
      </c>
      <c r="Y6098" s="10">
        <v>94434</v>
      </c>
      <c r="Z6098" s="10">
        <v>11</v>
      </c>
      <c r="AA6098" s="10">
        <v>82683</v>
      </c>
      <c r="AB6098" s="10">
        <v>144669</v>
      </c>
      <c r="AC6098" s="10">
        <v>2220</v>
      </c>
      <c r="AD6098" s="10">
        <v>1428.3565619999999</v>
      </c>
      <c r="AE6098" s="10">
        <v>322807</v>
      </c>
      <c r="AF6098" s="10">
        <v>16</v>
      </c>
      <c r="AG6098" s="10">
        <v>46.93</v>
      </c>
      <c r="AH6098" s="10">
        <v>18.54</v>
      </c>
      <c r="AI6098" s="10">
        <v>103.54</v>
      </c>
      <c r="AJ6098" s="10" t="s">
        <v>40</v>
      </c>
    </row>
    <row r="6099" spans="1:36" x14ac:dyDescent="0.25">
      <c r="A6099" s="10" t="s">
        <v>36</v>
      </c>
      <c r="B6099" s="10" t="s">
        <v>67</v>
      </c>
      <c r="C6099" s="10">
        <v>26</v>
      </c>
      <c r="D6099" s="10" t="s">
        <v>38</v>
      </c>
      <c r="E6099" s="10">
        <v>2623</v>
      </c>
      <c r="F6099" s="10" t="s">
        <v>56</v>
      </c>
      <c r="G6099" s="20">
        <v>1990266</v>
      </c>
      <c r="H6099" s="10">
        <v>295.62567580000001</v>
      </c>
      <c r="I6099" s="10">
        <v>16</v>
      </c>
      <c r="J6099" s="10">
        <v>127</v>
      </c>
      <c r="K6099" s="10">
        <v>2743.0347120000001</v>
      </c>
      <c r="L6099" s="10">
        <v>887</v>
      </c>
      <c r="M6099" s="10">
        <v>19</v>
      </c>
      <c r="N6099" s="10">
        <v>4547</v>
      </c>
      <c r="O6099" s="10">
        <v>942333</v>
      </c>
      <c r="P6099" s="10">
        <v>556557</v>
      </c>
      <c r="Q6099" s="10">
        <v>115926</v>
      </c>
      <c r="R6099" s="10">
        <v>257</v>
      </c>
      <c r="S6099" s="10">
        <v>76</v>
      </c>
      <c r="T6099" s="10">
        <v>110.83401000000001</v>
      </c>
      <c r="U6099" s="10">
        <v>5639.6470220000001</v>
      </c>
      <c r="V6099" s="10">
        <v>57483</v>
      </c>
      <c r="W6099" s="10">
        <v>76339</v>
      </c>
      <c r="X6099" s="10">
        <v>108195</v>
      </c>
      <c r="Y6099" s="10">
        <v>204452</v>
      </c>
      <c r="Z6099" s="10">
        <v>5</v>
      </c>
      <c r="AA6099" s="10">
        <v>139656</v>
      </c>
      <c r="AB6099" s="10">
        <v>255000</v>
      </c>
      <c r="AC6099" s="10">
        <v>5434</v>
      </c>
      <c r="AD6099" s="10">
        <v>2785.7782999999999</v>
      </c>
      <c r="AE6099" s="10">
        <v>552821</v>
      </c>
      <c r="AF6099" s="10">
        <v>32</v>
      </c>
      <c r="AG6099" s="10">
        <v>67.040000000000006</v>
      </c>
      <c r="AH6099" s="10">
        <v>5.2</v>
      </c>
      <c r="AI6099" s="10">
        <v>111.2</v>
      </c>
      <c r="AJ6099" s="10" t="s">
        <v>40</v>
      </c>
    </row>
    <row r="6100" spans="1:36" x14ac:dyDescent="0.25">
      <c r="A6100" s="10" t="s">
        <v>36</v>
      </c>
      <c r="B6100" s="10" t="s">
        <v>68</v>
      </c>
      <c r="C6100" s="10">
        <v>26</v>
      </c>
      <c r="D6100" s="10" t="s">
        <v>38</v>
      </c>
      <c r="E6100" s="10">
        <v>2606</v>
      </c>
      <c r="F6100" s="10" t="s">
        <v>49</v>
      </c>
      <c r="G6100" s="20">
        <v>554513</v>
      </c>
      <c r="H6100" s="10">
        <v>318.84043500000001</v>
      </c>
      <c r="I6100" s="10">
        <v>30</v>
      </c>
      <c r="J6100" s="10">
        <v>39</v>
      </c>
      <c r="K6100" s="10">
        <v>940.22495100000003</v>
      </c>
      <c r="L6100" s="10">
        <v>818</v>
      </c>
      <c r="M6100" s="10">
        <v>50</v>
      </c>
      <c r="N6100" s="10">
        <v>5179</v>
      </c>
      <c r="O6100" s="10">
        <v>458375</v>
      </c>
      <c r="P6100" s="10">
        <v>391989</v>
      </c>
      <c r="Q6100" s="10">
        <v>34676</v>
      </c>
      <c r="R6100" s="10">
        <v>894</v>
      </c>
      <c r="S6100" s="10">
        <v>79</v>
      </c>
      <c r="T6100" s="10">
        <v>57.32085</v>
      </c>
      <c r="U6100" s="10">
        <v>2459.0306449999998</v>
      </c>
      <c r="V6100" s="10">
        <v>14918</v>
      </c>
      <c r="W6100" s="10">
        <v>15974</v>
      </c>
      <c r="X6100" s="10">
        <v>28583</v>
      </c>
      <c r="Y6100" s="10">
        <v>41465</v>
      </c>
      <c r="Z6100" s="10">
        <v>15</v>
      </c>
      <c r="AA6100" s="10">
        <v>46974</v>
      </c>
      <c r="AB6100" s="10">
        <v>66721</v>
      </c>
      <c r="AC6100" s="10">
        <v>5997</v>
      </c>
      <c r="AD6100" s="10">
        <v>1461.4848440000001</v>
      </c>
      <c r="AE6100" s="10">
        <v>355722</v>
      </c>
      <c r="AF6100" s="10">
        <v>23</v>
      </c>
      <c r="AG6100" s="10">
        <v>31.07</v>
      </c>
      <c r="AH6100" s="10">
        <v>14.47</v>
      </c>
      <c r="AI6100" s="10">
        <v>115.01</v>
      </c>
      <c r="AJ6100" s="10" t="s">
        <v>40</v>
      </c>
    </row>
    <row r="6101" spans="1:36" x14ac:dyDescent="0.25">
      <c r="A6101" s="10" t="s">
        <v>36</v>
      </c>
      <c r="B6101" s="10" t="s">
        <v>68</v>
      </c>
      <c r="C6101" s="10">
        <v>26</v>
      </c>
      <c r="D6101" s="10" t="s">
        <v>38</v>
      </c>
      <c r="E6101" s="10">
        <v>2612</v>
      </c>
      <c r="F6101" s="10" t="s">
        <v>60</v>
      </c>
      <c r="G6101" s="20">
        <v>767064</v>
      </c>
      <c r="H6101" s="10">
        <v>333.75013410000003</v>
      </c>
      <c r="I6101" s="10">
        <v>23</v>
      </c>
      <c r="J6101" s="10">
        <v>86</v>
      </c>
      <c r="K6101" s="10">
        <v>412.43177989999998</v>
      </c>
      <c r="L6101" s="10">
        <v>819</v>
      </c>
      <c r="M6101" s="10">
        <v>1</v>
      </c>
      <c r="N6101" s="10">
        <v>1412</v>
      </c>
      <c r="O6101" s="10">
        <v>557527</v>
      </c>
      <c r="P6101" s="10">
        <v>449250</v>
      </c>
      <c r="Q6101" s="10">
        <v>58578</v>
      </c>
      <c r="R6101" s="10">
        <v>34</v>
      </c>
      <c r="S6101" s="10">
        <v>4</v>
      </c>
      <c r="T6101" s="10">
        <v>69.966620000000006</v>
      </c>
      <c r="U6101" s="10">
        <v>2343.1455099999998</v>
      </c>
      <c r="V6101" s="10">
        <v>23674</v>
      </c>
      <c r="W6101" s="10">
        <v>30046</v>
      </c>
      <c r="X6101" s="10">
        <v>39240</v>
      </c>
      <c r="Y6101" s="10">
        <v>73536</v>
      </c>
      <c r="Z6101" s="10">
        <v>2</v>
      </c>
      <c r="AA6101" s="10">
        <v>52800</v>
      </c>
      <c r="AB6101" s="10">
        <v>93564</v>
      </c>
      <c r="AC6101" s="10">
        <v>2231</v>
      </c>
      <c r="AD6101" s="10">
        <v>1860.74711</v>
      </c>
      <c r="AE6101" s="10">
        <v>373047</v>
      </c>
      <c r="AF6101" s="10">
        <v>5</v>
      </c>
      <c r="AG6101" s="10">
        <v>80.72</v>
      </c>
      <c r="AH6101" s="10">
        <v>2.83</v>
      </c>
      <c r="AI6101" s="10">
        <v>100.71</v>
      </c>
      <c r="AJ6101" s="10" t="s">
        <v>40</v>
      </c>
    </row>
    <row r="6102" spans="1:36" x14ac:dyDescent="0.25">
      <c r="A6102" s="10" t="s">
        <v>36</v>
      </c>
      <c r="B6102" s="10" t="s">
        <v>68</v>
      </c>
      <c r="C6102" s="10">
        <v>26</v>
      </c>
      <c r="D6102" s="10" t="s">
        <v>38</v>
      </c>
      <c r="E6102" s="10">
        <v>2618</v>
      </c>
      <c r="F6102" s="10" t="s">
        <v>55</v>
      </c>
      <c r="G6102" s="20">
        <v>1578311</v>
      </c>
      <c r="H6102" s="10">
        <v>323.02160609999999</v>
      </c>
      <c r="I6102" s="10">
        <v>41</v>
      </c>
      <c r="J6102" s="10">
        <v>153</v>
      </c>
      <c r="K6102" s="10">
        <v>211.22338920000001</v>
      </c>
      <c r="L6102" s="10">
        <v>1714</v>
      </c>
      <c r="M6102" s="10">
        <v>0</v>
      </c>
      <c r="N6102" s="10">
        <v>3389</v>
      </c>
      <c r="O6102" s="10">
        <v>1065346</v>
      </c>
      <c r="P6102" s="10">
        <v>798293</v>
      </c>
      <c r="Q6102" s="10">
        <v>42325</v>
      </c>
      <c r="R6102" s="10">
        <v>0</v>
      </c>
      <c r="S6102" s="10">
        <v>0</v>
      </c>
      <c r="T6102" s="10">
        <v>67.104789999999994</v>
      </c>
      <c r="U6102" s="10">
        <v>3719.625939</v>
      </c>
      <c r="V6102" s="10">
        <v>25883</v>
      </c>
      <c r="W6102" s="10">
        <v>27710</v>
      </c>
      <c r="X6102" s="10">
        <v>35415</v>
      </c>
      <c r="Y6102" s="10">
        <v>55938</v>
      </c>
      <c r="Z6102" s="10">
        <v>68</v>
      </c>
      <c r="AA6102" s="10">
        <v>53228</v>
      </c>
      <c r="AB6102" s="10">
        <v>78632</v>
      </c>
      <c r="AC6102" s="10">
        <v>5103</v>
      </c>
      <c r="AD6102" s="10">
        <v>3441.2977599999999</v>
      </c>
      <c r="AE6102" s="10">
        <v>862145</v>
      </c>
      <c r="AF6102" s="10">
        <v>26</v>
      </c>
      <c r="AG6102" s="10">
        <v>30.86</v>
      </c>
      <c r="AH6102" s="10">
        <v>45.91</v>
      </c>
      <c r="AI6102" s="10">
        <v>99.98</v>
      </c>
      <c r="AJ6102" s="10" t="s">
        <v>40</v>
      </c>
    </row>
    <row r="6103" spans="1:36" x14ac:dyDescent="0.25">
      <c r="A6103" s="10" t="s">
        <v>36</v>
      </c>
      <c r="B6103" s="10" t="s">
        <v>68</v>
      </c>
      <c r="C6103" s="10">
        <v>26</v>
      </c>
      <c r="D6103" s="10" t="s">
        <v>38</v>
      </c>
      <c r="E6103" s="10">
        <v>2623</v>
      </c>
      <c r="F6103" s="10" t="s">
        <v>56</v>
      </c>
      <c r="G6103" s="20">
        <v>2191742</v>
      </c>
      <c r="H6103" s="10">
        <v>295.69774489999998</v>
      </c>
      <c r="I6103" s="10">
        <v>17</v>
      </c>
      <c r="J6103" s="10">
        <v>135</v>
      </c>
      <c r="K6103" s="10">
        <v>2743.5892330000001</v>
      </c>
      <c r="L6103" s="10">
        <v>910</v>
      </c>
      <c r="M6103" s="10">
        <v>15</v>
      </c>
      <c r="N6103" s="10">
        <v>4687</v>
      </c>
      <c r="O6103" s="10">
        <v>1047420</v>
      </c>
      <c r="P6103" s="10">
        <v>614592</v>
      </c>
      <c r="Q6103" s="10">
        <v>116182</v>
      </c>
      <c r="R6103" s="10">
        <v>271</v>
      </c>
      <c r="S6103" s="10">
        <v>76</v>
      </c>
      <c r="T6103" s="10">
        <v>113.31774</v>
      </c>
      <c r="U6103" s="10">
        <v>5954.1042930000003</v>
      </c>
      <c r="V6103" s="10">
        <v>61301</v>
      </c>
      <c r="W6103" s="10">
        <v>81933</v>
      </c>
      <c r="X6103" s="10">
        <v>108427</v>
      </c>
      <c r="Y6103" s="10">
        <v>204886</v>
      </c>
      <c r="Z6103" s="10">
        <v>6</v>
      </c>
      <c r="AA6103" s="10">
        <v>139656</v>
      </c>
      <c r="AB6103" s="10">
        <v>255000</v>
      </c>
      <c r="AC6103" s="10">
        <v>5597</v>
      </c>
      <c r="AD6103" s="10">
        <v>3097.1973200000002</v>
      </c>
      <c r="AE6103" s="10">
        <v>617390</v>
      </c>
      <c r="AF6103" s="10">
        <v>31</v>
      </c>
      <c r="AG6103" s="10">
        <v>66.709999999999994</v>
      </c>
      <c r="AH6103" s="10">
        <v>5.6</v>
      </c>
      <c r="AI6103" s="10">
        <v>110.43</v>
      </c>
      <c r="AJ6103" s="10" t="s">
        <v>40</v>
      </c>
    </row>
    <row r="6104" spans="1:36" x14ac:dyDescent="0.25">
      <c r="A6104" s="10" t="s">
        <v>36</v>
      </c>
      <c r="B6104" s="10" t="s">
        <v>68</v>
      </c>
      <c r="C6104" s="10">
        <v>26</v>
      </c>
      <c r="D6104" s="10" t="s">
        <v>38</v>
      </c>
      <c r="E6104" s="10">
        <v>2604</v>
      </c>
      <c r="F6104" s="10" t="s">
        <v>42</v>
      </c>
      <c r="G6104" s="20">
        <v>1830247</v>
      </c>
      <c r="H6104" s="10">
        <v>316.30146889999997</v>
      </c>
      <c r="I6104" s="10">
        <v>27</v>
      </c>
      <c r="J6104" s="10">
        <v>71</v>
      </c>
      <c r="K6104" s="10">
        <v>1358.3149679999999</v>
      </c>
      <c r="L6104" s="10">
        <v>1844</v>
      </c>
      <c r="M6104" s="10">
        <v>79</v>
      </c>
      <c r="N6104" s="10">
        <v>6938</v>
      </c>
      <c r="O6104" s="10">
        <v>1116992</v>
      </c>
      <c r="P6104" s="10">
        <v>929661</v>
      </c>
      <c r="Q6104" s="10">
        <v>75247</v>
      </c>
      <c r="R6104" s="10">
        <v>0</v>
      </c>
      <c r="S6104" s="10">
        <v>0</v>
      </c>
      <c r="T6104" s="10">
        <v>117.07767</v>
      </c>
      <c r="U6104" s="10">
        <v>5008.4547419999999</v>
      </c>
      <c r="V6104" s="10">
        <v>41173</v>
      </c>
      <c r="W6104" s="10">
        <v>43578</v>
      </c>
      <c r="X6104" s="10">
        <v>67180</v>
      </c>
      <c r="Y6104" s="10">
        <v>89968</v>
      </c>
      <c r="Z6104" s="10">
        <v>30</v>
      </c>
      <c r="AA6104" s="10">
        <v>107644</v>
      </c>
      <c r="AB6104" s="10">
        <v>135659</v>
      </c>
      <c r="AC6104" s="10">
        <v>8782</v>
      </c>
      <c r="AD6104" s="10">
        <v>3533.0621040000001</v>
      </c>
      <c r="AE6104" s="10">
        <v>905350</v>
      </c>
      <c r="AF6104" s="10">
        <v>21</v>
      </c>
      <c r="AG6104" s="10">
        <v>78.489999999999995</v>
      </c>
      <c r="AH6104" s="10">
        <v>12.76</v>
      </c>
      <c r="AI6104" s="10">
        <v>102.28</v>
      </c>
      <c r="AJ6104" s="10" t="s">
        <v>40</v>
      </c>
    </row>
    <row r="6105" spans="1:36" x14ac:dyDescent="0.25">
      <c r="A6105" s="10" t="s">
        <v>36</v>
      </c>
      <c r="B6105" s="10" t="s">
        <v>68</v>
      </c>
      <c r="C6105" s="10">
        <v>26</v>
      </c>
      <c r="D6105" s="10" t="s">
        <v>38</v>
      </c>
      <c r="E6105" s="10">
        <v>2606</v>
      </c>
      <c r="F6105" s="10" t="s">
        <v>49</v>
      </c>
      <c r="G6105" s="20">
        <v>554513</v>
      </c>
      <c r="H6105" s="10">
        <v>318.12491510000001</v>
      </c>
      <c r="I6105" s="10">
        <v>30</v>
      </c>
      <c r="J6105" s="10">
        <v>39</v>
      </c>
      <c r="K6105" s="10">
        <v>940.22495100000003</v>
      </c>
      <c r="L6105" s="10">
        <v>776</v>
      </c>
      <c r="M6105" s="10">
        <v>51</v>
      </c>
      <c r="N6105" s="10">
        <v>5215</v>
      </c>
      <c r="O6105" s="10">
        <v>447251</v>
      </c>
      <c r="P6105" s="10">
        <v>382491</v>
      </c>
      <c r="Q6105" s="10">
        <v>34668</v>
      </c>
      <c r="R6105" s="10">
        <v>853</v>
      </c>
      <c r="S6105" s="10">
        <v>79</v>
      </c>
      <c r="T6105" s="10">
        <v>57.092950000000002</v>
      </c>
      <c r="U6105" s="10">
        <v>2420.1347649999998</v>
      </c>
      <c r="V6105" s="10">
        <v>14825</v>
      </c>
      <c r="W6105" s="10">
        <v>15865</v>
      </c>
      <c r="X6105" s="10">
        <v>28572</v>
      </c>
      <c r="Y6105" s="10">
        <v>41451</v>
      </c>
      <c r="Z6105" s="10">
        <v>12</v>
      </c>
      <c r="AA6105" s="10">
        <v>46974</v>
      </c>
      <c r="AB6105" s="10">
        <v>66721</v>
      </c>
      <c r="AC6105" s="10">
        <v>5991</v>
      </c>
      <c r="AD6105" s="10">
        <v>1422.8168639999999</v>
      </c>
      <c r="AE6105" s="10">
        <v>346860</v>
      </c>
      <c r="AF6105" s="10">
        <v>23</v>
      </c>
      <c r="AG6105" s="10">
        <v>30.65</v>
      </c>
      <c r="AH6105" s="10">
        <v>14.66</v>
      </c>
      <c r="AI6105" s="10">
        <v>114.47</v>
      </c>
      <c r="AJ6105" s="10" t="s">
        <v>40</v>
      </c>
    </row>
    <row r="6106" spans="1:36" x14ac:dyDescent="0.25">
      <c r="A6106" s="10" t="s">
        <v>36</v>
      </c>
      <c r="B6106" s="10" t="s">
        <v>68</v>
      </c>
      <c r="C6106" s="10">
        <v>26</v>
      </c>
      <c r="D6106" s="10" t="s">
        <v>38</v>
      </c>
      <c r="E6106" s="10">
        <v>2607</v>
      </c>
      <c r="F6106" s="10" t="s">
        <v>58</v>
      </c>
      <c r="G6106" s="20">
        <v>1135091</v>
      </c>
      <c r="H6106" s="10">
        <v>329.2576942</v>
      </c>
      <c r="I6106" s="10">
        <v>29</v>
      </c>
      <c r="J6106" s="10">
        <v>8</v>
      </c>
      <c r="K6106" s="10">
        <v>844.20665959999997</v>
      </c>
      <c r="L6106" s="10">
        <v>1569</v>
      </c>
      <c r="M6106" s="10">
        <v>337</v>
      </c>
      <c r="N6106" s="10">
        <v>7363</v>
      </c>
      <c r="O6106" s="10">
        <v>630282</v>
      </c>
      <c r="P6106" s="10">
        <v>333537</v>
      </c>
      <c r="Q6106" s="10">
        <v>59050</v>
      </c>
      <c r="R6106" s="10">
        <v>534</v>
      </c>
      <c r="S6106" s="10">
        <v>48</v>
      </c>
      <c r="T6106" s="10">
        <v>83.338499999999996</v>
      </c>
      <c r="U6106" s="10">
        <v>3002.7971400000001</v>
      </c>
      <c r="V6106" s="10">
        <v>21227</v>
      </c>
      <c r="W6106" s="10">
        <v>21971</v>
      </c>
      <c r="X6106" s="10">
        <v>61562</v>
      </c>
      <c r="Y6106" s="10">
        <v>97300</v>
      </c>
      <c r="Z6106" s="10">
        <v>10</v>
      </c>
      <c r="AA6106" s="10">
        <v>107345</v>
      </c>
      <c r="AB6106" s="10">
        <v>161007</v>
      </c>
      <c r="AC6106" s="10">
        <v>8932</v>
      </c>
      <c r="AD6106" s="10">
        <v>2075.25198</v>
      </c>
      <c r="AE6106" s="10">
        <v>385849</v>
      </c>
      <c r="AF6106" s="10">
        <v>16</v>
      </c>
      <c r="AG6106" s="10">
        <v>72.41</v>
      </c>
      <c r="AH6106" s="10">
        <v>8.4</v>
      </c>
      <c r="AI6106" s="10">
        <v>105.8</v>
      </c>
      <c r="AJ6106" s="10" t="s">
        <v>40</v>
      </c>
    </row>
    <row r="6107" spans="1:36" x14ac:dyDescent="0.25">
      <c r="A6107" s="10" t="s">
        <v>36</v>
      </c>
      <c r="B6107" s="10" t="s">
        <v>68</v>
      </c>
      <c r="C6107" s="10">
        <v>26</v>
      </c>
      <c r="D6107" s="10" t="s">
        <v>38</v>
      </c>
      <c r="E6107" s="10">
        <v>2618</v>
      </c>
      <c r="F6107" s="10" t="s">
        <v>55</v>
      </c>
      <c r="G6107" s="20">
        <v>1578311</v>
      </c>
      <c r="H6107" s="10">
        <v>323.06089630000002</v>
      </c>
      <c r="I6107" s="10">
        <v>40</v>
      </c>
      <c r="J6107" s="10">
        <v>153</v>
      </c>
      <c r="K6107" s="10">
        <v>211.22338920000001</v>
      </c>
      <c r="L6107" s="10">
        <v>1687</v>
      </c>
      <c r="M6107" s="10">
        <v>0</v>
      </c>
      <c r="N6107" s="10">
        <v>3408</v>
      </c>
      <c r="O6107" s="10">
        <v>1052904</v>
      </c>
      <c r="P6107" s="10">
        <v>788144</v>
      </c>
      <c r="Q6107" s="10">
        <v>42319</v>
      </c>
      <c r="R6107" s="10">
        <v>0</v>
      </c>
      <c r="S6107" s="10">
        <v>0</v>
      </c>
      <c r="T6107" s="10">
        <v>67.104789999999994</v>
      </c>
      <c r="U6107" s="10">
        <v>3679.849279</v>
      </c>
      <c r="V6107" s="10">
        <v>25847</v>
      </c>
      <c r="W6107" s="10">
        <v>27663</v>
      </c>
      <c r="X6107" s="10">
        <v>35408</v>
      </c>
      <c r="Y6107" s="10">
        <v>55930</v>
      </c>
      <c r="Z6107" s="10">
        <v>64</v>
      </c>
      <c r="AA6107" s="10">
        <v>53228</v>
      </c>
      <c r="AB6107" s="10">
        <v>78632</v>
      </c>
      <c r="AC6107" s="10">
        <v>5095</v>
      </c>
      <c r="AD6107" s="10">
        <v>3401.5210999999999</v>
      </c>
      <c r="AE6107" s="10">
        <v>851853</v>
      </c>
      <c r="AF6107" s="10">
        <v>26</v>
      </c>
      <c r="AG6107" s="10">
        <v>30.95</v>
      </c>
      <c r="AH6107" s="10">
        <v>45.73</v>
      </c>
      <c r="AI6107" s="10">
        <v>99.99</v>
      </c>
      <c r="AJ6107" s="10" t="s">
        <v>40</v>
      </c>
    </row>
    <row r="6108" spans="1:36" x14ac:dyDescent="0.25">
      <c r="A6108" s="10" t="s">
        <v>36</v>
      </c>
      <c r="B6108" s="10" t="s">
        <v>68</v>
      </c>
      <c r="C6108" s="10">
        <v>26</v>
      </c>
      <c r="D6108" s="10" t="s">
        <v>38</v>
      </c>
      <c r="E6108" s="10">
        <v>2622</v>
      </c>
      <c r="F6108" s="10" t="s">
        <v>63</v>
      </c>
      <c r="G6108" s="20">
        <v>568193</v>
      </c>
      <c r="H6108" s="10">
        <v>326.01717439999999</v>
      </c>
      <c r="I6108" s="10">
        <v>30</v>
      </c>
      <c r="J6108" s="10">
        <v>13</v>
      </c>
      <c r="K6108" s="10">
        <v>520.5857896</v>
      </c>
      <c r="L6108" s="10">
        <v>613</v>
      </c>
      <c r="M6108" s="10">
        <v>73</v>
      </c>
      <c r="N6108" s="10">
        <v>4540</v>
      </c>
      <c r="O6108" s="10">
        <v>239275</v>
      </c>
      <c r="P6108" s="10">
        <v>113813</v>
      </c>
      <c r="Q6108" s="10">
        <v>14903</v>
      </c>
      <c r="R6108" s="10">
        <v>0</v>
      </c>
      <c r="S6108" s="10">
        <v>4</v>
      </c>
      <c r="T6108" s="10">
        <v>84.937269999999998</v>
      </c>
      <c r="U6108" s="10">
        <v>1385.6006540000001</v>
      </c>
      <c r="V6108" s="10">
        <v>7831</v>
      </c>
      <c r="W6108" s="10">
        <v>8188</v>
      </c>
      <c r="X6108" s="10">
        <v>24151</v>
      </c>
      <c r="Y6108" s="10">
        <v>31304</v>
      </c>
      <c r="Z6108" s="10">
        <v>15</v>
      </c>
      <c r="AA6108" s="10">
        <v>43127</v>
      </c>
      <c r="AB6108" s="10">
        <v>55559</v>
      </c>
      <c r="AC6108" s="10">
        <v>5153</v>
      </c>
      <c r="AD6108" s="10">
        <v>780.07759399999998</v>
      </c>
      <c r="AE6108" s="10">
        <v>85381</v>
      </c>
      <c r="AF6108" s="10">
        <v>25</v>
      </c>
      <c r="AG6108" s="10">
        <v>75.099999999999994</v>
      </c>
      <c r="AH6108" s="10">
        <v>3</v>
      </c>
      <c r="AI6108" s="10">
        <v>101.17</v>
      </c>
      <c r="AJ6108" s="10" t="s">
        <v>40</v>
      </c>
    </row>
    <row r="6109" spans="1:36" x14ac:dyDescent="0.25">
      <c r="A6109" s="10" t="s">
        <v>36</v>
      </c>
      <c r="B6109" s="10" t="s">
        <v>68</v>
      </c>
      <c r="C6109" s="10">
        <v>26</v>
      </c>
      <c r="D6109" s="10" t="s">
        <v>38</v>
      </c>
      <c r="E6109" s="10">
        <v>2623</v>
      </c>
      <c r="F6109" s="10" t="s">
        <v>56</v>
      </c>
      <c r="G6109" s="20">
        <v>2191742</v>
      </c>
      <c r="H6109" s="10">
        <v>296.34238290000002</v>
      </c>
      <c r="I6109" s="10">
        <v>16</v>
      </c>
      <c r="J6109" s="10">
        <v>133</v>
      </c>
      <c r="K6109" s="10">
        <v>2743.509133</v>
      </c>
      <c r="L6109" s="10">
        <v>901</v>
      </c>
      <c r="M6109" s="10">
        <v>17</v>
      </c>
      <c r="N6109" s="10">
        <v>4676</v>
      </c>
      <c r="O6109" s="10">
        <v>996589</v>
      </c>
      <c r="P6109" s="10">
        <v>587134</v>
      </c>
      <c r="Q6109" s="10">
        <v>116078</v>
      </c>
      <c r="R6109" s="10">
        <v>268</v>
      </c>
      <c r="S6109" s="10">
        <v>76</v>
      </c>
      <c r="T6109" s="10">
        <v>113.31774</v>
      </c>
      <c r="U6109" s="10">
        <v>5810.1424630000001</v>
      </c>
      <c r="V6109" s="10">
        <v>59315</v>
      </c>
      <c r="W6109" s="10">
        <v>79048</v>
      </c>
      <c r="X6109" s="10">
        <v>108304</v>
      </c>
      <c r="Y6109" s="10">
        <v>204660</v>
      </c>
      <c r="Z6109" s="10">
        <v>6</v>
      </c>
      <c r="AA6109" s="10">
        <v>139656</v>
      </c>
      <c r="AB6109" s="10">
        <v>255000</v>
      </c>
      <c r="AC6109" s="10">
        <v>5577</v>
      </c>
      <c r="AD6109" s="10">
        <v>2953.3155900000002</v>
      </c>
      <c r="AE6109" s="10">
        <v>586730</v>
      </c>
      <c r="AF6109" s="10">
        <v>32</v>
      </c>
      <c r="AG6109" s="10">
        <v>66.88</v>
      </c>
      <c r="AH6109" s="10">
        <v>5.48</v>
      </c>
      <c r="AI6109" s="10">
        <v>110.66</v>
      </c>
      <c r="AJ6109" s="10" t="s">
        <v>40</v>
      </c>
    </row>
    <row r="6110" spans="1:36" x14ac:dyDescent="0.25">
      <c r="A6110" s="10" t="s">
        <v>36</v>
      </c>
      <c r="B6110" s="10" t="s">
        <v>68</v>
      </c>
      <c r="C6110" s="10">
        <v>26</v>
      </c>
      <c r="D6110" s="10" t="s">
        <v>38</v>
      </c>
      <c r="E6110" s="10">
        <v>2602</v>
      </c>
      <c r="F6110" s="10" t="s">
        <v>41</v>
      </c>
      <c r="G6110" s="20">
        <v>913738</v>
      </c>
      <c r="H6110" s="10">
        <v>318.84835800000002</v>
      </c>
      <c r="I6110" s="10">
        <v>28</v>
      </c>
      <c r="J6110" s="10">
        <v>47</v>
      </c>
      <c r="K6110" s="10">
        <v>740.06847240000002</v>
      </c>
      <c r="L6110" s="10">
        <v>2774</v>
      </c>
      <c r="M6110" s="10">
        <v>69</v>
      </c>
      <c r="N6110" s="10">
        <v>6704</v>
      </c>
      <c r="O6110" s="10">
        <v>798681</v>
      </c>
      <c r="P6110" s="10">
        <v>625847</v>
      </c>
      <c r="Q6110" s="10">
        <v>58296</v>
      </c>
      <c r="R6110" s="10">
        <v>689</v>
      </c>
      <c r="S6110" s="10">
        <v>53</v>
      </c>
      <c r="T6110" s="10">
        <v>99.61842</v>
      </c>
      <c r="U6110" s="10">
        <v>3386.2681459999999</v>
      </c>
      <c r="V6110" s="10">
        <v>27654</v>
      </c>
      <c r="W6110" s="10">
        <v>29309</v>
      </c>
      <c r="X6110" s="10">
        <v>60157</v>
      </c>
      <c r="Y6110" s="10">
        <v>77207</v>
      </c>
      <c r="Z6110" s="10">
        <v>52</v>
      </c>
      <c r="AA6110" s="10">
        <v>104062</v>
      </c>
      <c r="AB6110" s="10">
        <v>129348</v>
      </c>
      <c r="AC6110" s="10">
        <v>9478</v>
      </c>
      <c r="AD6110" s="10">
        <v>2546.5812540000002</v>
      </c>
      <c r="AE6110" s="10">
        <v>486800</v>
      </c>
      <c r="AF6110" s="10">
        <v>21</v>
      </c>
      <c r="AG6110" s="10">
        <v>55.7</v>
      </c>
      <c r="AH6110" s="10">
        <v>3.82</v>
      </c>
      <c r="AI6110" s="10">
        <v>101.98</v>
      </c>
      <c r="AJ6110" s="10" t="s">
        <v>40</v>
      </c>
    </row>
    <row r="6111" spans="1:36" x14ac:dyDescent="0.25">
      <c r="A6111" s="10" t="s">
        <v>36</v>
      </c>
      <c r="B6111" s="10" t="s">
        <v>68</v>
      </c>
      <c r="C6111" s="10">
        <v>26</v>
      </c>
      <c r="D6111" s="10" t="s">
        <v>38</v>
      </c>
      <c r="E6111" s="10">
        <v>2603</v>
      </c>
      <c r="F6111" s="10" t="s">
        <v>59</v>
      </c>
      <c r="G6111" s="20">
        <v>1448786</v>
      </c>
      <c r="H6111" s="10">
        <v>318.29320910000001</v>
      </c>
      <c r="I6111" s="10">
        <v>25</v>
      </c>
      <c r="J6111" s="10">
        <v>29</v>
      </c>
      <c r="K6111" s="10">
        <v>883.436508</v>
      </c>
      <c r="L6111" s="10">
        <v>2707</v>
      </c>
      <c r="M6111" s="10">
        <v>165</v>
      </c>
      <c r="N6111" s="10">
        <v>7173</v>
      </c>
      <c r="O6111" s="10">
        <v>775613</v>
      </c>
      <c r="P6111" s="10">
        <v>634359</v>
      </c>
      <c r="Q6111" s="10">
        <v>89624</v>
      </c>
      <c r="R6111" s="10">
        <v>204</v>
      </c>
      <c r="S6111" s="10">
        <v>62</v>
      </c>
      <c r="T6111" s="10">
        <v>92.048060000000007</v>
      </c>
      <c r="U6111" s="10">
        <v>3444.2080759999999</v>
      </c>
      <c r="V6111" s="10">
        <v>30164</v>
      </c>
      <c r="W6111" s="10">
        <v>36058</v>
      </c>
      <c r="X6111" s="10">
        <v>68625</v>
      </c>
      <c r="Y6111" s="10">
        <v>110055</v>
      </c>
      <c r="Z6111" s="10">
        <v>41</v>
      </c>
      <c r="AA6111" s="10">
        <v>117216</v>
      </c>
      <c r="AB6111" s="10">
        <v>179259</v>
      </c>
      <c r="AC6111" s="10">
        <v>9880</v>
      </c>
      <c r="AD6111" s="10">
        <v>2468.723508</v>
      </c>
      <c r="AE6111" s="10">
        <v>438816</v>
      </c>
      <c r="AF6111" s="10">
        <v>23</v>
      </c>
      <c r="AG6111" s="10">
        <v>71.84</v>
      </c>
      <c r="AH6111" s="10">
        <v>5.56</v>
      </c>
      <c r="AI6111" s="10">
        <v>109.88</v>
      </c>
      <c r="AJ6111" s="10" t="s">
        <v>40</v>
      </c>
    </row>
    <row r="6112" spans="1:36" x14ac:dyDescent="0.25">
      <c r="A6112" s="10" t="s">
        <v>36</v>
      </c>
      <c r="B6112" s="10" t="s">
        <v>68</v>
      </c>
      <c r="C6112" s="10">
        <v>26</v>
      </c>
      <c r="D6112" s="10" t="s">
        <v>38</v>
      </c>
      <c r="E6112" s="10">
        <v>2604</v>
      </c>
      <c r="F6112" s="10" t="s">
        <v>42</v>
      </c>
      <c r="G6112" s="20">
        <v>1830247</v>
      </c>
      <c r="H6112" s="10">
        <v>317.05752239999998</v>
      </c>
      <c r="I6112" s="10">
        <v>27</v>
      </c>
      <c r="J6112" s="10">
        <v>71</v>
      </c>
      <c r="K6112" s="10">
        <v>1358.3149679999999</v>
      </c>
      <c r="L6112" s="10">
        <v>1844</v>
      </c>
      <c r="M6112" s="10">
        <v>79</v>
      </c>
      <c r="N6112" s="10">
        <v>6918</v>
      </c>
      <c r="O6112" s="10">
        <v>1110131</v>
      </c>
      <c r="P6112" s="10">
        <v>924097</v>
      </c>
      <c r="Q6112" s="10">
        <v>75232</v>
      </c>
      <c r="R6112" s="10">
        <v>0</v>
      </c>
      <c r="S6112" s="10">
        <v>0</v>
      </c>
      <c r="T6112" s="10">
        <v>117.07767</v>
      </c>
      <c r="U6112" s="10">
        <v>4995.1464820000001</v>
      </c>
      <c r="V6112" s="10">
        <v>41059</v>
      </c>
      <c r="W6112" s="10">
        <v>43448</v>
      </c>
      <c r="X6112" s="10">
        <v>67166</v>
      </c>
      <c r="Y6112" s="10">
        <v>89948</v>
      </c>
      <c r="Z6112" s="10">
        <v>30</v>
      </c>
      <c r="AA6112" s="10">
        <v>107644</v>
      </c>
      <c r="AB6112" s="10">
        <v>135659</v>
      </c>
      <c r="AC6112" s="10">
        <v>8762</v>
      </c>
      <c r="AD6112" s="10">
        <v>3519.7538439999998</v>
      </c>
      <c r="AE6112" s="10">
        <v>900280</v>
      </c>
      <c r="AF6112" s="10">
        <v>21</v>
      </c>
      <c r="AG6112" s="10">
        <v>78.489999999999995</v>
      </c>
      <c r="AH6112" s="10">
        <v>12.74</v>
      </c>
      <c r="AI6112" s="10">
        <v>102.29</v>
      </c>
      <c r="AJ6112" s="10" t="s">
        <v>40</v>
      </c>
    </row>
    <row r="6113" spans="1:36" x14ac:dyDescent="0.25">
      <c r="A6113" s="10" t="s">
        <v>36</v>
      </c>
      <c r="B6113" s="10" t="s">
        <v>68</v>
      </c>
      <c r="C6113" s="10">
        <v>26</v>
      </c>
      <c r="D6113" s="10" t="s">
        <v>38</v>
      </c>
      <c r="E6113" s="10">
        <v>2611</v>
      </c>
      <c r="F6113" s="10" t="s">
        <v>46</v>
      </c>
      <c r="G6113" s="20">
        <v>1240105</v>
      </c>
      <c r="H6113" s="10">
        <v>326.94171820000003</v>
      </c>
      <c r="I6113" s="10">
        <v>18</v>
      </c>
      <c r="J6113" s="10">
        <v>715</v>
      </c>
      <c r="K6113" s="10">
        <v>284.53270900000001</v>
      </c>
      <c r="L6113" s="10">
        <v>866</v>
      </c>
      <c r="M6113" s="10">
        <v>3</v>
      </c>
      <c r="N6113" s="10">
        <v>3063</v>
      </c>
      <c r="O6113" s="10">
        <v>759284</v>
      </c>
      <c r="P6113" s="10">
        <v>612861</v>
      </c>
      <c r="Q6113" s="10">
        <v>95741</v>
      </c>
      <c r="R6113" s="10">
        <v>0</v>
      </c>
      <c r="S6113" s="10">
        <v>7</v>
      </c>
      <c r="T6113" s="10">
        <v>108.81883000000001</v>
      </c>
      <c r="U6113" s="10">
        <v>2875.767695</v>
      </c>
      <c r="V6113" s="10">
        <v>40051</v>
      </c>
      <c r="W6113" s="10">
        <v>46447</v>
      </c>
      <c r="X6113" s="10">
        <v>65644</v>
      </c>
      <c r="Y6113" s="10">
        <v>118434</v>
      </c>
      <c r="Z6113" s="10">
        <v>15</v>
      </c>
      <c r="AA6113" s="10">
        <v>99677</v>
      </c>
      <c r="AB6113" s="10">
        <v>165730</v>
      </c>
      <c r="AC6113" s="10">
        <v>3929</v>
      </c>
      <c r="AD6113" s="10">
        <v>2482.4161559999998</v>
      </c>
      <c r="AE6113" s="10">
        <v>545319</v>
      </c>
      <c r="AF6113" s="10">
        <v>8</v>
      </c>
      <c r="AG6113" s="10">
        <v>58.34</v>
      </c>
      <c r="AH6113" s="10">
        <v>12.64</v>
      </c>
      <c r="AI6113" s="10">
        <v>101.46</v>
      </c>
      <c r="AJ6113" s="10" t="s">
        <v>40</v>
      </c>
    </row>
    <row r="6114" spans="1:36" x14ac:dyDescent="0.25">
      <c r="A6114" s="10" t="s">
        <v>36</v>
      </c>
      <c r="B6114" s="10" t="s">
        <v>68</v>
      </c>
      <c r="C6114" s="10">
        <v>26</v>
      </c>
      <c r="D6114" s="10" t="s">
        <v>38</v>
      </c>
      <c r="E6114" s="10">
        <v>2616</v>
      </c>
      <c r="F6114" s="10" t="s">
        <v>53</v>
      </c>
      <c r="G6114" s="20">
        <v>1339577</v>
      </c>
      <c r="H6114" s="10">
        <v>322.02232299999997</v>
      </c>
      <c r="I6114" s="10">
        <v>17</v>
      </c>
      <c r="J6114" s="10">
        <v>148</v>
      </c>
      <c r="K6114" s="10">
        <v>630.34790459999999</v>
      </c>
      <c r="L6114" s="10">
        <v>1173</v>
      </c>
      <c r="M6114" s="10">
        <v>12</v>
      </c>
      <c r="N6114" s="10">
        <v>7388</v>
      </c>
      <c r="O6114" s="10">
        <v>833938</v>
      </c>
      <c r="P6114" s="10">
        <v>712745</v>
      </c>
      <c r="Q6114" s="10">
        <v>127489</v>
      </c>
      <c r="R6114" s="10">
        <v>313</v>
      </c>
      <c r="S6114" s="10">
        <v>68</v>
      </c>
      <c r="T6114" s="10">
        <v>88.273809999999997</v>
      </c>
      <c r="U6114" s="10">
        <v>3404.0882350000002</v>
      </c>
      <c r="V6114" s="10">
        <v>46754</v>
      </c>
      <c r="W6114" s="10">
        <v>58973</v>
      </c>
      <c r="X6114" s="10">
        <v>78100</v>
      </c>
      <c r="Y6114" s="10">
        <v>151547</v>
      </c>
      <c r="Z6114" s="10">
        <v>4</v>
      </c>
      <c r="AA6114" s="10">
        <v>105896</v>
      </c>
      <c r="AB6114" s="10">
        <v>196019</v>
      </c>
      <c r="AC6114" s="10">
        <v>8561</v>
      </c>
      <c r="AD6114" s="10">
        <v>2685.4665199999999</v>
      </c>
      <c r="AE6114" s="10">
        <v>572867</v>
      </c>
      <c r="AF6114" s="10">
        <v>37</v>
      </c>
      <c r="AG6114" s="10">
        <v>61.47</v>
      </c>
      <c r="AH6114" s="10">
        <v>11.42</v>
      </c>
      <c r="AI6114" s="10">
        <v>101.28</v>
      </c>
      <c r="AJ6114" s="10" t="s">
        <v>40</v>
      </c>
    </row>
    <row r="6115" spans="1:36" x14ac:dyDescent="0.25">
      <c r="A6115" s="10" t="s">
        <v>36</v>
      </c>
      <c r="B6115" s="10" t="s">
        <v>68</v>
      </c>
      <c r="C6115" s="10">
        <v>26</v>
      </c>
      <c r="D6115" s="10" t="s">
        <v>38</v>
      </c>
      <c r="E6115" s="10">
        <v>2624</v>
      </c>
      <c r="F6115" s="10" t="s">
        <v>48</v>
      </c>
      <c r="G6115" s="20">
        <v>300354</v>
      </c>
      <c r="H6115" s="10">
        <v>329.17771520000002</v>
      </c>
      <c r="I6115" s="10">
        <v>25</v>
      </c>
      <c r="J6115" s="10">
        <v>16</v>
      </c>
      <c r="K6115" s="10">
        <v>210.669466</v>
      </c>
      <c r="L6115" s="10">
        <v>245</v>
      </c>
      <c r="M6115" s="10">
        <v>13</v>
      </c>
      <c r="N6115" s="10">
        <v>1237</v>
      </c>
      <c r="O6115" s="10">
        <v>209515</v>
      </c>
      <c r="P6115" s="10">
        <v>177762</v>
      </c>
      <c r="Q6115" s="10">
        <v>16111</v>
      </c>
      <c r="R6115" s="10">
        <v>9</v>
      </c>
      <c r="S6115" s="10">
        <v>2</v>
      </c>
      <c r="T6115" s="10">
        <v>26.521650000000001</v>
      </c>
      <c r="U6115" s="10">
        <v>926.86780599999997</v>
      </c>
      <c r="V6115" s="10">
        <v>8203</v>
      </c>
      <c r="W6115" s="10">
        <v>8848</v>
      </c>
      <c r="X6115" s="10">
        <v>12892</v>
      </c>
      <c r="Y6115" s="10">
        <v>18952</v>
      </c>
      <c r="Z6115" s="10">
        <v>6</v>
      </c>
      <c r="AA6115" s="10">
        <v>19794</v>
      </c>
      <c r="AB6115" s="10">
        <v>27130</v>
      </c>
      <c r="AC6115" s="10">
        <v>1482</v>
      </c>
      <c r="AD6115" s="10">
        <v>689.67669000000001</v>
      </c>
      <c r="AE6115" s="10">
        <v>161938</v>
      </c>
      <c r="AF6115" s="10">
        <v>12</v>
      </c>
      <c r="AG6115" s="10">
        <v>43.57</v>
      </c>
      <c r="AH6115" s="10">
        <v>20.56</v>
      </c>
      <c r="AI6115" s="10">
        <v>99.92</v>
      </c>
      <c r="AJ6115" s="10" t="s">
        <v>40</v>
      </c>
    </row>
    <row r="6116" spans="1:36" x14ac:dyDescent="0.25">
      <c r="A6116" s="10" t="s">
        <v>36</v>
      </c>
      <c r="B6116" s="10" t="s">
        <v>68</v>
      </c>
      <c r="C6116" s="10">
        <v>26</v>
      </c>
      <c r="D6116" s="10" t="s">
        <v>38</v>
      </c>
      <c r="E6116" s="10">
        <v>2603</v>
      </c>
      <c r="F6116" s="10" t="s">
        <v>59</v>
      </c>
      <c r="G6116" s="20">
        <v>1448786</v>
      </c>
      <c r="H6116" s="10">
        <v>319.18015350000002</v>
      </c>
      <c r="I6116" s="10">
        <v>25</v>
      </c>
      <c r="J6116" s="10">
        <v>30</v>
      </c>
      <c r="K6116" s="10">
        <v>883.436508</v>
      </c>
      <c r="L6116" s="10">
        <v>2707</v>
      </c>
      <c r="M6116" s="10">
        <v>163</v>
      </c>
      <c r="N6116" s="10">
        <v>7218</v>
      </c>
      <c r="O6116" s="10">
        <v>787533</v>
      </c>
      <c r="P6116" s="10">
        <v>644115</v>
      </c>
      <c r="Q6116" s="10">
        <v>89695</v>
      </c>
      <c r="R6116" s="10">
        <v>204</v>
      </c>
      <c r="S6116" s="10">
        <v>62</v>
      </c>
      <c r="T6116" s="10">
        <v>92.048060000000007</v>
      </c>
      <c r="U6116" s="10">
        <v>3489.1336059999999</v>
      </c>
      <c r="V6116" s="10">
        <v>30468</v>
      </c>
      <c r="W6116" s="10">
        <v>36439</v>
      </c>
      <c r="X6116" s="10">
        <v>68693</v>
      </c>
      <c r="Y6116" s="10">
        <v>110149</v>
      </c>
      <c r="Z6116" s="10">
        <v>42</v>
      </c>
      <c r="AA6116" s="10">
        <v>117219</v>
      </c>
      <c r="AB6116" s="10">
        <v>179265</v>
      </c>
      <c r="AC6116" s="10">
        <v>9925</v>
      </c>
      <c r="AD6116" s="10">
        <v>2513.649038</v>
      </c>
      <c r="AE6116" s="10">
        <v>445713</v>
      </c>
      <c r="AF6116" s="10">
        <v>23</v>
      </c>
      <c r="AG6116" s="10">
        <v>71.78</v>
      </c>
      <c r="AH6116" s="10">
        <v>5.52</v>
      </c>
      <c r="AI6116" s="10">
        <v>109.58</v>
      </c>
      <c r="AJ6116" s="10" t="s">
        <v>40</v>
      </c>
    </row>
    <row r="6117" spans="1:36" x14ac:dyDescent="0.25">
      <c r="A6117" s="10" t="s">
        <v>36</v>
      </c>
      <c r="B6117" s="10" t="s">
        <v>68</v>
      </c>
      <c r="C6117" s="10">
        <v>26</v>
      </c>
      <c r="D6117" s="10" t="s">
        <v>38</v>
      </c>
      <c r="E6117" s="10">
        <v>2604</v>
      </c>
      <c r="F6117" s="10" t="s">
        <v>42</v>
      </c>
      <c r="G6117" s="20">
        <v>1830247</v>
      </c>
      <c r="H6117" s="10">
        <v>316.4270209</v>
      </c>
      <c r="I6117" s="10">
        <v>27</v>
      </c>
      <c r="J6117" s="10">
        <v>72</v>
      </c>
      <c r="K6117" s="10">
        <v>1358.3149679999999</v>
      </c>
      <c r="L6117" s="10">
        <v>1844</v>
      </c>
      <c r="M6117" s="10">
        <v>79</v>
      </c>
      <c r="N6117" s="10">
        <v>6962</v>
      </c>
      <c r="O6117" s="10">
        <v>1134751</v>
      </c>
      <c r="P6117" s="10">
        <v>943517</v>
      </c>
      <c r="Q6117" s="10">
        <v>75281</v>
      </c>
      <c r="R6117" s="10">
        <v>0</v>
      </c>
      <c r="S6117" s="10">
        <v>0</v>
      </c>
      <c r="T6117" s="10">
        <v>117.07767</v>
      </c>
      <c r="U6117" s="10">
        <v>5066.0514219999995</v>
      </c>
      <c r="V6117" s="10">
        <v>41350</v>
      </c>
      <c r="W6117" s="10">
        <v>43786</v>
      </c>
      <c r="X6117" s="10">
        <v>67221</v>
      </c>
      <c r="Y6117" s="10">
        <v>90012</v>
      </c>
      <c r="Z6117" s="10">
        <v>32</v>
      </c>
      <c r="AA6117" s="10">
        <v>107644</v>
      </c>
      <c r="AB6117" s="10">
        <v>135659</v>
      </c>
      <c r="AC6117" s="10">
        <v>8806</v>
      </c>
      <c r="AD6117" s="10">
        <v>3590.6587840000002</v>
      </c>
      <c r="AE6117" s="10">
        <v>919743</v>
      </c>
      <c r="AF6117" s="10">
        <v>21</v>
      </c>
      <c r="AG6117" s="10">
        <v>78.430000000000007</v>
      </c>
      <c r="AH6117" s="10">
        <v>12.84</v>
      </c>
      <c r="AI6117" s="10">
        <v>102.21</v>
      </c>
      <c r="AJ6117" s="10" t="s">
        <v>40</v>
      </c>
    </row>
    <row r="6118" spans="1:36" x14ac:dyDescent="0.25">
      <c r="A6118" s="10" t="s">
        <v>36</v>
      </c>
      <c r="B6118" s="10" t="s">
        <v>68</v>
      </c>
      <c r="C6118" s="10">
        <v>26</v>
      </c>
      <c r="D6118" s="10" t="s">
        <v>38</v>
      </c>
      <c r="E6118" s="10">
        <v>2605</v>
      </c>
      <c r="F6118" s="10" t="s">
        <v>43</v>
      </c>
      <c r="G6118" s="20">
        <v>463733</v>
      </c>
      <c r="H6118" s="10">
        <v>324.69036569999997</v>
      </c>
      <c r="I6118" s="10">
        <v>33</v>
      </c>
      <c r="J6118" s="10">
        <v>19</v>
      </c>
      <c r="K6118" s="10">
        <v>946.90238050000005</v>
      </c>
      <c r="L6118" s="10">
        <v>1270</v>
      </c>
      <c r="M6118" s="10">
        <v>91</v>
      </c>
      <c r="N6118" s="10">
        <v>4625</v>
      </c>
      <c r="O6118" s="10">
        <v>592090</v>
      </c>
      <c r="P6118" s="10">
        <v>557496</v>
      </c>
      <c r="Q6118" s="10">
        <v>45852</v>
      </c>
      <c r="R6118" s="10">
        <v>204</v>
      </c>
      <c r="S6118" s="10">
        <v>8</v>
      </c>
      <c r="T6118" s="10">
        <v>76.284490000000005</v>
      </c>
      <c r="U6118" s="10">
        <v>2945.6460569999999</v>
      </c>
      <c r="V6118" s="10">
        <v>17688</v>
      </c>
      <c r="W6118" s="10">
        <v>18639</v>
      </c>
      <c r="X6118" s="10">
        <v>37065</v>
      </c>
      <c r="Y6118" s="10">
        <v>50428</v>
      </c>
      <c r="Z6118" s="10">
        <v>7</v>
      </c>
      <c r="AA6118" s="10">
        <v>73426</v>
      </c>
      <c r="AB6118" s="10">
        <v>98051</v>
      </c>
      <c r="AC6118" s="10">
        <v>5895</v>
      </c>
      <c r="AD6118" s="10">
        <v>1922.459186</v>
      </c>
      <c r="AE6118" s="10">
        <v>457142</v>
      </c>
      <c r="AF6118" s="10">
        <v>28</v>
      </c>
      <c r="AG6118" s="10">
        <v>87.67</v>
      </c>
      <c r="AH6118" s="10">
        <v>6.36</v>
      </c>
      <c r="AI6118" s="10">
        <v>103.98</v>
      </c>
      <c r="AJ6118" s="10" t="s">
        <v>40</v>
      </c>
    </row>
    <row r="6119" spans="1:36" x14ac:dyDescent="0.25">
      <c r="A6119" s="10" t="s">
        <v>36</v>
      </c>
      <c r="B6119" s="10" t="s">
        <v>68</v>
      </c>
      <c r="C6119" s="10">
        <v>26</v>
      </c>
      <c r="D6119" s="10" t="s">
        <v>38</v>
      </c>
      <c r="E6119" s="10">
        <v>2617</v>
      </c>
      <c r="F6119" s="10" t="s">
        <v>54</v>
      </c>
      <c r="G6119" s="20">
        <v>944813</v>
      </c>
      <c r="H6119" s="10">
        <v>310.21142429999998</v>
      </c>
      <c r="I6119" s="10">
        <v>18</v>
      </c>
      <c r="J6119" s="10">
        <v>143</v>
      </c>
      <c r="K6119" s="10">
        <v>253.2746478</v>
      </c>
      <c r="L6119" s="10">
        <v>287</v>
      </c>
      <c r="M6119" s="10">
        <v>3</v>
      </c>
      <c r="N6119" s="10">
        <v>1956</v>
      </c>
      <c r="O6119" s="10">
        <v>489046</v>
      </c>
      <c r="P6119" s="10">
        <v>390171</v>
      </c>
      <c r="Q6119" s="10">
        <v>75368</v>
      </c>
      <c r="R6119" s="10">
        <v>0</v>
      </c>
      <c r="S6119" s="10">
        <v>0</v>
      </c>
      <c r="T6119" s="10">
        <v>65.601500000000001</v>
      </c>
      <c r="U6119" s="10">
        <v>1835.95271</v>
      </c>
      <c r="V6119" s="10">
        <v>25963</v>
      </c>
      <c r="W6119" s="10">
        <v>30048</v>
      </c>
      <c r="X6119" s="10">
        <v>48819</v>
      </c>
      <c r="Y6119" s="10">
        <v>94524</v>
      </c>
      <c r="Z6119" s="10">
        <v>13</v>
      </c>
      <c r="AA6119" s="10">
        <v>82688</v>
      </c>
      <c r="AB6119" s="10">
        <v>144674</v>
      </c>
      <c r="AC6119" s="10">
        <v>2243</v>
      </c>
      <c r="AD6119" s="10">
        <v>1517.076562</v>
      </c>
      <c r="AE6119" s="10">
        <v>343765</v>
      </c>
      <c r="AF6119" s="10">
        <v>16</v>
      </c>
      <c r="AG6119" s="10">
        <v>47.29</v>
      </c>
      <c r="AH6119" s="10">
        <v>18.53</v>
      </c>
      <c r="AI6119" s="10">
        <v>103.31</v>
      </c>
      <c r="AJ6119" s="10" t="s">
        <v>40</v>
      </c>
    </row>
    <row r="6120" spans="1:36" x14ac:dyDescent="0.25">
      <c r="A6120" s="10" t="s">
        <v>36</v>
      </c>
      <c r="B6120" s="10" t="s">
        <v>68</v>
      </c>
      <c r="C6120" s="10">
        <v>26</v>
      </c>
      <c r="D6120" s="10" t="s">
        <v>38</v>
      </c>
      <c r="E6120" s="10">
        <v>2620</v>
      </c>
      <c r="F6120" s="10" t="s">
        <v>62</v>
      </c>
      <c r="G6120" s="20">
        <v>828850</v>
      </c>
      <c r="H6120" s="10">
        <v>320.4294668</v>
      </c>
      <c r="I6120" s="10">
        <v>31</v>
      </c>
      <c r="J6120" s="10">
        <v>31</v>
      </c>
      <c r="K6120" s="10">
        <v>685.80518050000001</v>
      </c>
      <c r="L6120" s="10">
        <v>2345</v>
      </c>
      <c r="M6120" s="10">
        <v>50</v>
      </c>
      <c r="N6120" s="10">
        <v>5582</v>
      </c>
      <c r="O6120" s="10">
        <v>1010146</v>
      </c>
      <c r="P6120" s="10">
        <v>751633</v>
      </c>
      <c r="Q6120" s="10">
        <v>57051</v>
      </c>
      <c r="R6120" s="10">
        <v>1479</v>
      </c>
      <c r="S6120" s="10">
        <v>42</v>
      </c>
      <c r="T6120" s="10">
        <v>74.785300000000007</v>
      </c>
      <c r="U6120" s="10">
        <v>3997.3959220000002</v>
      </c>
      <c r="V6120" s="10">
        <v>32020</v>
      </c>
      <c r="W6120" s="10">
        <v>33446</v>
      </c>
      <c r="X6120" s="10">
        <v>58806</v>
      </c>
      <c r="Y6120" s="10">
        <v>77104</v>
      </c>
      <c r="Z6120" s="10">
        <v>138</v>
      </c>
      <c r="AA6120" s="10">
        <v>114389</v>
      </c>
      <c r="AB6120" s="10">
        <v>160773</v>
      </c>
      <c r="AC6120" s="10">
        <v>7927</v>
      </c>
      <c r="AD6120" s="10">
        <v>3236.8054419999999</v>
      </c>
      <c r="AE6120" s="10">
        <v>590179</v>
      </c>
      <c r="AF6120" s="10">
        <v>30</v>
      </c>
      <c r="AG6120" s="10">
        <v>71.13</v>
      </c>
      <c r="AH6120" s="10">
        <v>7.61</v>
      </c>
      <c r="AI6120" s="10">
        <v>112.27</v>
      </c>
      <c r="AJ6120" s="10" t="s">
        <v>40</v>
      </c>
    </row>
    <row r="6121" spans="1:36" x14ac:dyDescent="0.25">
      <c r="A6121" s="10" t="s">
        <v>36</v>
      </c>
      <c r="B6121" s="10" t="s">
        <v>68</v>
      </c>
      <c r="C6121" s="10">
        <v>26</v>
      </c>
      <c r="D6121" s="10" t="s">
        <v>38</v>
      </c>
      <c r="E6121" s="10">
        <v>2603</v>
      </c>
      <c r="F6121" s="10" t="s">
        <v>59</v>
      </c>
      <c r="G6121" s="20">
        <v>1448786</v>
      </c>
      <c r="H6121" s="10">
        <v>320.74408319999998</v>
      </c>
      <c r="I6121" s="10">
        <v>26</v>
      </c>
      <c r="J6121" s="10">
        <v>34</v>
      </c>
      <c r="K6121" s="10">
        <v>886.12372200000004</v>
      </c>
      <c r="L6121" s="10">
        <v>2715</v>
      </c>
      <c r="M6121" s="10">
        <v>152</v>
      </c>
      <c r="N6121" s="10">
        <v>7229</v>
      </c>
      <c r="O6121" s="10">
        <v>831603</v>
      </c>
      <c r="P6121" s="10">
        <v>678519</v>
      </c>
      <c r="Q6121" s="10">
        <v>89938</v>
      </c>
      <c r="R6121" s="10">
        <v>204</v>
      </c>
      <c r="S6121" s="10">
        <v>62</v>
      </c>
      <c r="T6121" s="10">
        <v>92.37809</v>
      </c>
      <c r="U6121" s="10">
        <v>3645.8192300000001</v>
      </c>
      <c r="V6121" s="10">
        <v>31497</v>
      </c>
      <c r="W6121" s="10">
        <v>37711</v>
      </c>
      <c r="X6121" s="10">
        <v>68918</v>
      </c>
      <c r="Y6121" s="10">
        <v>110481</v>
      </c>
      <c r="Z6121" s="10">
        <v>45</v>
      </c>
      <c r="AA6121" s="10">
        <v>117224</v>
      </c>
      <c r="AB6121" s="10">
        <v>179283</v>
      </c>
      <c r="AC6121" s="10">
        <v>9944</v>
      </c>
      <c r="AD6121" s="10">
        <v>2667.3174180000001</v>
      </c>
      <c r="AE6121" s="10">
        <v>470673</v>
      </c>
      <c r="AF6121" s="10">
        <v>23</v>
      </c>
      <c r="AG6121" s="10">
        <v>71.78</v>
      </c>
      <c r="AH6121" s="10">
        <v>5.7</v>
      </c>
      <c r="AI6121" s="10">
        <v>109.43</v>
      </c>
      <c r="AJ6121" s="10" t="s">
        <v>40</v>
      </c>
    </row>
    <row r="6122" spans="1:36" x14ac:dyDescent="0.25">
      <c r="A6122" s="10" t="s">
        <v>36</v>
      </c>
      <c r="B6122" s="10" t="s">
        <v>68</v>
      </c>
      <c r="C6122" s="10">
        <v>26</v>
      </c>
      <c r="D6122" s="10" t="s">
        <v>38</v>
      </c>
      <c r="E6122" s="10">
        <v>2609</v>
      </c>
      <c r="F6122" s="10" t="s">
        <v>51</v>
      </c>
      <c r="G6122" s="20">
        <v>1839268</v>
      </c>
      <c r="H6122" s="10">
        <v>324.6131383</v>
      </c>
      <c r="I6122" s="10">
        <v>24</v>
      </c>
      <c r="J6122" s="10">
        <v>115</v>
      </c>
      <c r="K6122" s="10">
        <v>637.19848890000003</v>
      </c>
      <c r="L6122" s="10">
        <v>2333</v>
      </c>
      <c r="M6122" s="10">
        <v>27</v>
      </c>
      <c r="N6122" s="10">
        <v>6150</v>
      </c>
      <c r="O6122" s="10">
        <v>1337361</v>
      </c>
      <c r="P6122" s="10">
        <v>877738</v>
      </c>
      <c r="Q6122" s="10">
        <v>88252</v>
      </c>
      <c r="R6122" s="10">
        <v>0</v>
      </c>
      <c r="S6122" s="10">
        <v>0</v>
      </c>
      <c r="T6122" s="10">
        <v>115.42379</v>
      </c>
      <c r="U6122" s="10">
        <v>5093.8717909999996</v>
      </c>
      <c r="V6122" s="10">
        <v>54472</v>
      </c>
      <c r="W6122" s="10">
        <v>60044</v>
      </c>
      <c r="X6122" s="10">
        <v>86474</v>
      </c>
      <c r="Y6122" s="10">
        <v>133669</v>
      </c>
      <c r="Z6122" s="10">
        <v>146</v>
      </c>
      <c r="AA6122" s="10">
        <v>128609</v>
      </c>
      <c r="AB6122" s="10">
        <v>185789</v>
      </c>
      <c r="AC6122" s="10">
        <v>8483</v>
      </c>
      <c r="AD6122" s="10">
        <v>4341.2495120000003</v>
      </c>
      <c r="AE6122" s="10">
        <v>1056796</v>
      </c>
      <c r="AF6122" s="10">
        <v>17</v>
      </c>
      <c r="AG6122" s="10">
        <v>47.88</v>
      </c>
      <c r="AH6122" s="10">
        <v>28.58</v>
      </c>
      <c r="AI6122" s="10">
        <v>100.67</v>
      </c>
      <c r="AJ6122" s="10" t="s">
        <v>40</v>
      </c>
    </row>
    <row r="6123" spans="1:36" x14ac:dyDescent="0.25">
      <c r="A6123" s="10" t="s">
        <v>36</v>
      </c>
      <c r="B6123" s="10" t="s">
        <v>68</v>
      </c>
      <c r="C6123" s="10">
        <v>26</v>
      </c>
      <c r="D6123" s="10" t="s">
        <v>38</v>
      </c>
      <c r="E6123" s="10">
        <v>2610</v>
      </c>
      <c r="F6123" s="10" t="s">
        <v>52</v>
      </c>
      <c r="G6123" s="20">
        <v>1514131</v>
      </c>
      <c r="H6123" s="10">
        <v>326.26176720000001</v>
      </c>
      <c r="I6123" s="10">
        <v>24</v>
      </c>
      <c r="J6123" s="10">
        <v>74</v>
      </c>
      <c r="K6123" s="10">
        <v>1089.2828850000001</v>
      </c>
      <c r="L6123" s="10">
        <v>1476</v>
      </c>
      <c r="M6123" s="10">
        <v>10</v>
      </c>
      <c r="N6123" s="10">
        <v>2844</v>
      </c>
      <c r="O6123" s="10">
        <v>1019914</v>
      </c>
      <c r="P6123" s="10">
        <v>815482</v>
      </c>
      <c r="Q6123" s="10">
        <v>78228</v>
      </c>
      <c r="R6123" s="10">
        <v>169</v>
      </c>
      <c r="S6123" s="10">
        <v>19</v>
      </c>
      <c r="T6123" s="10">
        <v>105.68635999999999</v>
      </c>
      <c r="U6123" s="10">
        <v>4522.558685</v>
      </c>
      <c r="V6123" s="10">
        <v>41048</v>
      </c>
      <c r="W6123" s="10">
        <v>44557</v>
      </c>
      <c r="X6123" s="10">
        <v>61916</v>
      </c>
      <c r="Y6123" s="10">
        <v>99475</v>
      </c>
      <c r="Z6123" s="10">
        <v>20</v>
      </c>
      <c r="AA6123" s="10">
        <v>86247</v>
      </c>
      <c r="AB6123" s="10">
        <v>130328</v>
      </c>
      <c r="AC6123" s="10">
        <v>4320</v>
      </c>
      <c r="AD6123" s="10">
        <v>3327.5894400000002</v>
      </c>
      <c r="AE6123" s="10">
        <v>740564</v>
      </c>
      <c r="AF6123" s="10">
        <v>11</v>
      </c>
      <c r="AG6123" s="10">
        <v>52.46</v>
      </c>
      <c r="AH6123" s="10">
        <v>18.25</v>
      </c>
      <c r="AI6123" s="10">
        <v>101.85</v>
      </c>
      <c r="AJ6123" s="10" t="s">
        <v>40</v>
      </c>
    </row>
    <row r="6124" spans="1:36" x14ac:dyDescent="0.25">
      <c r="A6124" s="10" t="s">
        <v>36</v>
      </c>
      <c r="B6124" s="10" t="s">
        <v>68</v>
      </c>
      <c r="C6124" s="10">
        <v>26</v>
      </c>
      <c r="D6124" s="10" t="s">
        <v>38</v>
      </c>
      <c r="E6124" s="10">
        <v>2615</v>
      </c>
      <c r="F6124" s="10" t="s">
        <v>50</v>
      </c>
      <c r="G6124" s="20">
        <v>995446</v>
      </c>
      <c r="H6124" s="10">
        <v>324.39403060000001</v>
      </c>
      <c r="I6124" s="10">
        <v>21</v>
      </c>
      <c r="J6124" s="10">
        <v>38</v>
      </c>
      <c r="K6124" s="10">
        <v>287.38193960000001</v>
      </c>
      <c r="L6124" s="10">
        <v>1036</v>
      </c>
      <c r="M6124" s="10">
        <v>9</v>
      </c>
      <c r="N6124" s="10">
        <v>3313</v>
      </c>
      <c r="O6124" s="10">
        <v>620131</v>
      </c>
      <c r="P6124" s="10">
        <v>565411</v>
      </c>
      <c r="Q6124" s="10">
        <v>86735</v>
      </c>
      <c r="R6124" s="10">
        <v>58</v>
      </c>
      <c r="S6124" s="10">
        <v>15</v>
      </c>
      <c r="T6124" s="10">
        <v>77.859129999999993</v>
      </c>
      <c r="U6124" s="10">
        <v>2376.9090160000001</v>
      </c>
      <c r="V6124" s="10">
        <v>29412</v>
      </c>
      <c r="W6124" s="10">
        <v>33753</v>
      </c>
      <c r="X6124" s="10">
        <v>56154</v>
      </c>
      <c r="Y6124" s="10">
        <v>96002</v>
      </c>
      <c r="Z6124" s="10">
        <v>6</v>
      </c>
      <c r="AA6124" s="10">
        <v>90543</v>
      </c>
      <c r="AB6124" s="10">
        <v>146636</v>
      </c>
      <c r="AC6124" s="10">
        <v>4349</v>
      </c>
      <c r="AD6124" s="10">
        <v>2011.667946</v>
      </c>
      <c r="AE6124" s="10">
        <v>436063</v>
      </c>
      <c r="AF6124" s="10">
        <v>9</v>
      </c>
      <c r="AG6124" s="10">
        <v>62.37</v>
      </c>
      <c r="AH6124" s="10">
        <v>24.64</v>
      </c>
      <c r="AI6124" s="10">
        <v>106.39</v>
      </c>
      <c r="AJ6124" s="10" t="s">
        <v>40</v>
      </c>
    </row>
    <row r="6125" spans="1:36" x14ac:dyDescent="0.25">
      <c r="A6125" s="10" t="s">
        <v>36</v>
      </c>
      <c r="B6125" s="10" t="s">
        <v>68</v>
      </c>
      <c r="C6125" s="10">
        <v>26</v>
      </c>
      <c r="D6125" s="10" t="s">
        <v>38</v>
      </c>
      <c r="E6125" s="10">
        <v>2616</v>
      </c>
      <c r="F6125" s="10" t="s">
        <v>53</v>
      </c>
      <c r="G6125" s="20">
        <v>1339577</v>
      </c>
      <c r="H6125" s="10">
        <v>336.3975069</v>
      </c>
      <c r="I6125" s="10">
        <v>18</v>
      </c>
      <c r="J6125" s="10">
        <v>158</v>
      </c>
      <c r="K6125" s="10">
        <v>630.34790459999999</v>
      </c>
      <c r="L6125" s="10">
        <v>1234</v>
      </c>
      <c r="M6125" s="10">
        <v>10</v>
      </c>
      <c r="N6125" s="10">
        <v>7373</v>
      </c>
      <c r="O6125" s="10">
        <v>900075</v>
      </c>
      <c r="P6125" s="10">
        <v>770018</v>
      </c>
      <c r="Q6125" s="10">
        <v>127702</v>
      </c>
      <c r="R6125" s="10">
        <v>317</v>
      </c>
      <c r="S6125" s="10">
        <v>68</v>
      </c>
      <c r="T6125" s="10">
        <v>88.59881</v>
      </c>
      <c r="U6125" s="10">
        <v>3746.7765749999999</v>
      </c>
      <c r="V6125" s="10">
        <v>48087</v>
      </c>
      <c r="W6125" s="10">
        <v>60740</v>
      </c>
      <c r="X6125" s="10">
        <v>78235</v>
      </c>
      <c r="Y6125" s="10">
        <v>151805</v>
      </c>
      <c r="Z6125" s="10">
        <v>4</v>
      </c>
      <c r="AA6125" s="10">
        <v>105910</v>
      </c>
      <c r="AB6125" s="10">
        <v>196064</v>
      </c>
      <c r="AC6125" s="10">
        <v>8607</v>
      </c>
      <c r="AD6125" s="10">
        <v>3027.8298599999998</v>
      </c>
      <c r="AE6125" s="10">
        <v>620631</v>
      </c>
      <c r="AF6125" s="10">
        <v>37</v>
      </c>
      <c r="AG6125" s="10">
        <v>60.35</v>
      </c>
      <c r="AH6125" s="10">
        <v>12.48</v>
      </c>
      <c r="AI6125" s="10">
        <v>101.9</v>
      </c>
      <c r="AJ6125" s="10" t="s">
        <v>40</v>
      </c>
    </row>
    <row r="6126" spans="1:36" x14ac:dyDescent="0.25">
      <c r="A6126" s="10" t="s">
        <v>36</v>
      </c>
      <c r="B6126" s="10" t="s">
        <v>68</v>
      </c>
      <c r="C6126" s="10">
        <v>26</v>
      </c>
      <c r="D6126" s="10" t="s">
        <v>38</v>
      </c>
      <c r="E6126" s="10">
        <v>2623</v>
      </c>
      <c r="F6126" s="10" t="s">
        <v>56</v>
      </c>
      <c r="G6126" s="20">
        <v>2191742</v>
      </c>
      <c r="H6126" s="10">
        <v>295.60691650000001</v>
      </c>
      <c r="I6126" s="10">
        <v>17</v>
      </c>
      <c r="J6126" s="10">
        <v>138</v>
      </c>
      <c r="K6126" s="10">
        <v>2745.6772329999999</v>
      </c>
      <c r="L6126" s="10">
        <v>934</v>
      </c>
      <c r="M6126" s="10">
        <v>14</v>
      </c>
      <c r="N6126" s="10">
        <v>4665</v>
      </c>
      <c r="O6126" s="10">
        <v>1078669</v>
      </c>
      <c r="P6126" s="10">
        <v>635143</v>
      </c>
      <c r="Q6126" s="10">
        <v>116265</v>
      </c>
      <c r="R6126" s="10">
        <v>281</v>
      </c>
      <c r="S6126" s="10">
        <v>76</v>
      </c>
      <c r="T6126" s="10">
        <v>113.31774</v>
      </c>
      <c r="U6126" s="10">
        <v>6047.615143</v>
      </c>
      <c r="V6126" s="10">
        <v>62465</v>
      </c>
      <c r="W6126" s="10">
        <v>83717</v>
      </c>
      <c r="X6126" s="10">
        <v>108498</v>
      </c>
      <c r="Y6126" s="10">
        <v>205023</v>
      </c>
      <c r="Z6126" s="10">
        <v>6</v>
      </c>
      <c r="AA6126" s="10">
        <v>139656</v>
      </c>
      <c r="AB6126" s="10">
        <v>255001</v>
      </c>
      <c r="AC6126" s="10">
        <v>5599</v>
      </c>
      <c r="AD6126" s="10">
        <v>3188.6201700000001</v>
      </c>
      <c r="AE6126" s="10">
        <v>634814</v>
      </c>
      <c r="AF6126" s="10">
        <v>31</v>
      </c>
      <c r="AG6126" s="10">
        <v>66.16</v>
      </c>
      <c r="AH6126" s="10">
        <v>5.91</v>
      </c>
      <c r="AI6126" s="10">
        <v>110.28</v>
      </c>
      <c r="AJ6126" s="10" t="s">
        <v>40</v>
      </c>
    </row>
    <row r="6127" spans="1:36" x14ac:dyDescent="0.25">
      <c r="A6127" s="10" t="s">
        <v>36</v>
      </c>
      <c r="B6127" s="10" t="s">
        <v>68</v>
      </c>
      <c r="C6127" s="10">
        <v>26</v>
      </c>
      <c r="D6127" s="10" t="s">
        <v>38</v>
      </c>
      <c r="E6127" s="10">
        <v>2624</v>
      </c>
      <c r="F6127" s="10" t="s">
        <v>48</v>
      </c>
      <c r="G6127" s="20">
        <v>300354</v>
      </c>
      <c r="H6127" s="10">
        <v>329.13525950000002</v>
      </c>
      <c r="I6127" s="10">
        <v>26</v>
      </c>
      <c r="J6127" s="10">
        <v>16</v>
      </c>
      <c r="K6127" s="10">
        <v>212.58346599999999</v>
      </c>
      <c r="L6127" s="10">
        <v>249</v>
      </c>
      <c r="M6127" s="10">
        <v>13</v>
      </c>
      <c r="N6127" s="10">
        <v>1242</v>
      </c>
      <c r="O6127" s="10">
        <v>218018</v>
      </c>
      <c r="P6127" s="10">
        <v>184804</v>
      </c>
      <c r="Q6127" s="10">
        <v>16128</v>
      </c>
      <c r="R6127" s="10">
        <v>9</v>
      </c>
      <c r="S6127" s="10">
        <v>2</v>
      </c>
      <c r="T6127" s="10">
        <v>26.521650000000001</v>
      </c>
      <c r="U6127" s="10">
        <v>956.67922599999997</v>
      </c>
      <c r="V6127" s="10">
        <v>8294</v>
      </c>
      <c r="W6127" s="10">
        <v>8957</v>
      </c>
      <c r="X6127" s="10">
        <v>12909</v>
      </c>
      <c r="Y6127" s="10">
        <v>18975</v>
      </c>
      <c r="Z6127" s="10">
        <v>8</v>
      </c>
      <c r="AA6127" s="10">
        <v>19795</v>
      </c>
      <c r="AB6127" s="10">
        <v>27133</v>
      </c>
      <c r="AC6127" s="10">
        <v>1491</v>
      </c>
      <c r="AD6127" s="10">
        <v>717.57411000000002</v>
      </c>
      <c r="AE6127" s="10">
        <v>168339</v>
      </c>
      <c r="AF6127" s="10">
        <v>12</v>
      </c>
      <c r="AG6127" s="10">
        <v>44.01</v>
      </c>
      <c r="AH6127" s="10">
        <v>20.23</v>
      </c>
      <c r="AI6127" s="10">
        <v>99.94</v>
      </c>
      <c r="AJ6127" s="10" t="s">
        <v>40</v>
      </c>
    </row>
    <row r="6128" spans="1:36" x14ac:dyDescent="0.25">
      <c r="A6128" s="10" t="s">
        <v>36</v>
      </c>
      <c r="B6128" s="10" t="s">
        <v>68</v>
      </c>
      <c r="C6128" s="10">
        <v>26</v>
      </c>
      <c r="D6128" s="10" t="s">
        <v>38</v>
      </c>
      <c r="E6128" s="10">
        <v>2603</v>
      </c>
      <c r="F6128" s="10" t="s">
        <v>59</v>
      </c>
      <c r="G6128" s="20">
        <v>1448786</v>
      </c>
      <c r="H6128" s="10">
        <v>315.68038560000002</v>
      </c>
      <c r="I6128" s="10">
        <v>26</v>
      </c>
      <c r="J6128" s="10">
        <v>33</v>
      </c>
      <c r="K6128" s="10">
        <v>883.436508</v>
      </c>
      <c r="L6128" s="10">
        <v>2715</v>
      </c>
      <c r="M6128" s="10">
        <v>156</v>
      </c>
      <c r="N6128" s="10">
        <v>7225</v>
      </c>
      <c r="O6128" s="10">
        <v>818997</v>
      </c>
      <c r="P6128" s="10">
        <v>667769</v>
      </c>
      <c r="Q6128" s="10">
        <v>89876</v>
      </c>
      <c r="R6128" s="10">
        <v>204</v>
      </c>
      <c r="S6128" s="10">
        <v>62</v>
      </c>
      <c r="T6128" s="10">
        <v>92.048060000000007</v>
      </c>
      <c r="U6128" s="10">
        <v>3560.8974560000001</v>
      </c>
      <c r="V6128" s="10">
        <v>31096</v>
      </c>
      <c r="W6128" s="10">
        <v>37218</v>
      </c>
      <c r="X6128" s="10">
        <v>68876</v>
      </c>
      <c r="Y6128" s="10">
        <v>110411</v>
      </c>
      <c r="Z6128" s="10">
        <v>45</v>
      </c>
      <c r="AA6128" s="10">
        <v>117221</v>
      </c>
      <c r="AB6128" s="10">
        <v>179273</v>
      </c>
      <c r="AC6128" s="10">
        <v>9940</v>
      </c>
      <c r="AD6128" s="10">
        <v>2585.4128879999998</v>
      </c>
      <c r="AE6128" s="10">
        <v>463532</v>
      </c>
      <c r="AF6128" s="10">
        <v>23</v>
      </c>
      <c r="AG6128" s="10">
        <v>71.790000000000006</v>
      </c>
      <c r="AH6128" s="10">
        <v>5.61</v>
      </c>
      <c r="AI6128" s="10">
        <v>109.42</v>
      </c>
      <c r="AJ6128" s="10" t="s">
        <v>40</v>
      </c>
    </row>
    <row r="6129" spans="1:36" x14ac:dyDescent="0.25">
      <c r="A6129" s="10" t="s">
        <v>36</v>
      </c>
      <c r="B6129" s="10" t="s">
        <v>68</v>
      </c>
      <c r="C6129" s="10">
        <v>26</v>
      </c>
      <c r="D6129" s="10" t="s">
        <v>38</v>
      </c>
      <c r="E6129" s="10">
        <v>2606</v>
      </c>
      <c r="F6129" s="10" t="s">
        <v>49</v>
      </c>
      <c r="G6129" s="20">
        <v>554513</v>
      </c>
      <c r="H6129" s="10">
        <v>318.13530020000002</v>
      </c>
      <c r="I6129" s="10">
        <v>30</v>
      </c>
      <c r="J6129" s="10">
        <v>39</v>
      </c>
      <c r="K6129" s="10">
        <v>940.22495100000003</v>
      </c>
      <c r="L6129" s="10">
        <v>818</v>
      </c>
      <c r="M6129" s="10">
        <v>50</v>
      </c>
      <c r="N6129" s="10">
        <v>5180</v>
      </c>
      <c r="O6129" s="10">
        <v>459810</v>
      </c>
      <c r="P6129" s="10">
        <v>393277</v>
      </c>
      <c r="Q6129" s="10">
        <v>34677</v>
      </c>
      <c r="R6129" s="10">
        <v>894</v>
      </c>
      <c r="S6129" s="10">
        <v>79</v>
      </c>
      <c r="T6129" s="10">
        <v>57.32085</v>
      </c>
      <c r="U6129" s="10">
        <v>2460.3637250000002</v>
      </c>
      <c r="V6129" s="10">
        <v>14936</v>
      </c>
      <c r="W6129" s="10">
        <v>15994</v>
      </c>
      <c r="X6129" s="10">
        <v>28584</v>
      </c>
      <c r="Y6129" s="10">
        <v>41466</v>
      </c>
      <c r="Z6129" s="10">
        <v>15</v>
      </c>
      <c r="AA6129" s="10">
        <v>46974</v>
      </c>
      <c r="AB6129" s="10">
        <v>66721</v>
      </c>
      <c r="AC6129" s="10">
        <v>5998</v>
      </c>
      <c r="AD6129" s="10">
        <v>1462.8179239999999</v>
      </c>
      <c r="AE6129" s="10">
        <v>356853</v>
      </c>
      <c r="AF6129" s="10">
        <v>23</v>
      </c>
      <c r="AG6129" s="10">
        <v>31.14</v>
      </c>
      <c r="AH6129" s="10">
        <v>14.44</v>
      </c>
      <c r="AI6129" s="10">
        <v>114.99</v>
      </c>
      <c r="AJ6129" s="10" t="s">
        <v>40</v>
      </c>
    </row>
    <row r="6130" spans="1:36" x14ac:dyDescent="0.25">
      <c r="A6130" s="10" t="s">
        <v>36</v>
      </c>
      <c r="B6130" s="10" t="s">
        <v>68</v>
      </c>
      <c r="C6130" s="10">
        <v>26</v>
      </c>
      <c r="D6130" s="10" t="s">
        <v>38</v>
      </c>
      <c r="E6130" s="10">
        <v>2610</v>
      </c>
      <c r="F6130" s="10" t="s">
        <v>52</v>
      </c>
      <c r="G6130" s="20">
        <v>1514131</v>
      </c>
      <c r="H6130" s="10">
        <v>325.98940870000001</v>
      </c>
      <c r="I6130" s="10">
        <v>24</v>
      </c>
      <c r="J6130" s="10">
        <v>74</v>
      </c>
      <c r="K6130" s="10">
        <v>1000.823131</v>
      </c>
      <c r="L6130" s="10">
        <v>1409</v>
      </c>
      <c r="M6130" s="10">
        <v>10</v>
      </c>
      <c r="N6130" s="10">
        <v>2905</v>
      </c>
      <c r="O6130" s="10">
        <v>1011964</v>
      </c>
      <c r="P6130" s="10">
        <v>809155</v>
      </c>
      <c r="Q6130" s="10">
        <v>78205</v>
      </c>
      <c r="R6130" s="10">
        <v>169</v>
      </c>
      <c r="S6130" s="10">
        <v>19</v>
      </c>
      <c r="T6130" s="10">
        <v>109.11143</v>
      </c>
      <c r="U6130" s="10">
        <v>4408.8300209999998</v>
      </c>
      <c r="V6130" s="10">
        <v>40983</v>
      </c>
      <c r="W6130" s="10">
        <v>44479</v>
      </c>
      <c r="X6130" s="10">
        <v>61903</v>
      </c>
      <c r="Y6130" s="10">
        <v>99452</v>
      </c>
      <c r="Z6130" s="10">
        <v>20</v>
      </c>
      <c r="AA6130" s="10">
        <v>86251</v>
      </c>
      <c r="AB6130" s="10">
        <v>130330</v>
      </c>
      <c r="AC6130" s="10">
        <v>4314</v>
      </c>
      <c r="AD6130" s="10">
        <v>3298.8954600000002</v>
      </c>
      <c r="AE6130" s="10">
        <v>735010</v>
      </c>
      <c r="AF6130" s="10">
        <v>11</v>
      </c>
      <c r="AG6130" s="10">
        <v>52.32</v>
      </c>
      <c r="AH6130" s="10">
        <v>18.260000000000002</v>
      </c>
      <c r="AI6130" s="10">
        <v>101.88</v>
      </c>
      <c r="AJ6130" s="10" t="s">
        <v>40</v>
      </c>
    </row>
    <row r="6131" spans="1:36" x14ac:dyDescent="0.25">
      <c r="A6131" s="10" t="s">
        <v>36</v>
      </c>
      <c r="B6131" s="10" t="s">
        <v>68</v>
      </c>
      <c r="C6131" s="10">
        <v>26</v>
      </c>
      <c r="D6131" s="10" t="s">
        <v>38</v>
      </c>
      <c r="E6131" s="10">
        <v>2615</v>
      </c>
      <c r="F6131" s="10" t="s">
        <v>50</v>
      </c>
      <c r="G6131" s="20">
        <v>995446</v>
      </c>
      <c r="H6131" s="10">
        <v>324.16318760000001</v>
      </c>
      <c r="I6131" s="10">
        <v>20</v>
      </c>
      <c r="J6131" s="10">
        <v>38</v>
      </c>
      <c r="K6131" s="10">
        <v>287.1515096</v>
      </c>
      <c r="L6131" s="10">
        <v>1035</v>
      </c>
      <c r="M6131" s="10">
        <v>9</v>
      </c>
      <c r="N6131" s="10">
        <v>3314</v>
      </c>
      <c r="O6131" s="10">
        <v>611527</v>
      </c>
      <c r="P6131" s="10">
        <v>557566</v>
      </c>
      <c r="Q6131" s="10">
        <v>86716</v>
      </c>
      <c r="R6131" s="10">
        <v>58</v>
      </c>
      <c r="S6131" s="10">
        <v>15</v>
      </c>
      <c r="T6131" s="10">
        <v>77.651030000000006</v>
      </c>
      <c r="U6131" s="10">
        <v>2347.1479559999998</v>
      </c>
      <c r="V6131" s="10">
        <v>29290</v>
      </c>
      <c r="W6131" s="10">
        <v>33602</v>
      </c>
      <c r="X6131" s="10">
        <v>56143</v>
      </c>
      <c r="Y6131" s="10">
        <v>95982</v>
      </c>
      <c r="Z6131" s="10">
        <v>6</v>
      </c>
      <c r="AA6131" s="10">
        <v>90543</v>
      </c>
      <c r="AB6131" s="10">
        <v>146637</v>
      </c>
      <c r="AC6131" s="10">
        <v>4349</v>
      </c>
      <c r="AD6131" s="10">
        <v>1982.3454159999999</v>
      </c>
      <c r="AE6131" s="10">
        <v>429494</v>
      </c>
      <c r="AF6131" s="10">
        <v>9</v>
      </c>
      <c r="AG6131" s="10">
        <v>61.99</v>
      </c>
      <c r="AH6131" s="10">
        <v>24.91</v>
      </c>
      <c r="AI6131" s="10">
        <v>106.19</v>
      </c>
      <c r="AJ6131" s="10" t="s">
        <v>40</v>
      </c>
    </row>
    <row r="6132" spans="1:36" x14ac:dyDescent="0.25">
      <c r="A6132" s="10" t="s">
        <v>36</v>
      </c>
      <c r="B6132" s="10" t="s">
        <v>68</v>
      </c>
      <c r="C6132" s="10">
        <v>26</v>
      </c>
      <c r="D6132" s="10" t="s">
        <v>38</v>
      </c>
      <c r="E6132" s="10">
        <v>2616</v>
      </c>
      <c r="F6132" s="10" t="s">
        <v>53</v>
      </c>
      <c r="G6132" s="20">
        <v>1339577</v>
      </c>
      <c r="H6132" s="10">
        <v>335.84480580000002</v>
      </c>
      <c r="I6132" s="10">
        <v>18</v>
      </c>
      <c r="J6132" s="10">
        <v>158</v>
      </c>
      <c r="K6132" s="10">
        <v>630.34790459999999</v>
      </c>
      <c r="L6132" s="10">
        <v>1191</v>
      </c>
      <c r="M6132" s="10">
        <v>10</v>
      </c>
      <c r="N6132" s="10">
        <v>7415</v>
      </c>
      <c r="O6132" s="10">
        <v>891992</v>
      </c>
      <c r="P6132" s="10">
        <v>763328</v>
      </c>
      <c r="Q6132" s="10">
        <v>127667</v>
      </c>
      <c r="R6132" s="10">
        <v>317</v>
      </c>
      <c r="S6132" s="10">
        <v>68</v>
      </c>
      <c r="T6132" s="10">
        <v>88.59881</v>
      </c>
      <c r="U6132" s="10">
        <v>3714.6555149999999</v>
      </c>
      <c r="V6132" s="10">
        <v>47995</v>
      </c>
      <c r="W6132" s="10">
        <v>60627</v>
      </c>
      <c r="X6132" s="10">
        <v>78211</v>
      </c>
      <c r="Y6132" s="10">
        <v>151763</v>
      </c>
      <c r="Z6132" s="10">
        <v>4</v>
      </c>
      <c r="AA6132" s="10">
        <v>105910</v>
      </c>
      <c r="AB6132" s="10">
        <v>196064</v>
      </c>
      <c r="AC6132" s="10">
        <v>8606</v>
      </c>
      <c r="AD6132" s="10">
        <v>2995.7087999999999</v>
      </c>
      <c r="AE6132" s="10">
        <v>615105</v>
      </c>
      <c r="AF6132" s="10">
        <v>37</v>
      </c>
      <c r="AG6132" s="10">
        <v>60.57</v>
      </c>
      <c r="AH6132" s="10">
        <v>12.51</v>
      </c>
      <c r="AI6132" s="10">
        <v>101.57</v>
      </c>
      <c r="AJ6132" s="10" t="s">
        <v>40</v>
      </c>
    </row>
    <row r="6133" spans="1:36" x14ac:dyDescent="0.25">
      <c r="A6133" s="10" t="s">
        <v>36</v>
      </c>
      <c r="B6133" s="10" t="s">
        <v>68</v>
      </c>
      <c r="C6133" s="10">
        <v>26</v>
      </c>
      <c r="D6133" s="10" t="s">
        <v>38</v>
      </c>
      <c r="E6133" s="10">
        <v>2618</v>
      </c>
      <c r="F6133" s="10" t="s">
        <v>55</v>
      </c>
      <c r="G6133" s="20">
        <v>1578311</v>
      </c>
      <c r="H6133" s="10">
        <v>321.70397580000002</v>
      </c>
      <c r="I6133" s="10">
        <v>41</v>
      </c>
      <c r="J6133" s="10">
        <v>154</v>
      </c>
      <c r="K6133" s="10">
        <v>211.22338920000001</v>
      </c>
      <c r="L6133" s="10">
        <v>1768</v>
      </c>
      <c r="M6133" s="10">
        <v>0</v>
      </c>
      <c r="N6133" s="10">
        <v>3338</v>
      </c>
      <c r="O6133" s="10">
        <v>1076858</v>
      </c>
      <c r="P6133" s="10">
        <v>807417</v>
      </c>
      <c r="Q6133" s="10">
        <v>42329</v>
      </c>
      <c r="R6133" s="10">
        <v>0</v>
      </c>
      <c r="S6133" s="10">
        <v>0</v>
      </c>
      <c r="T6133" s="10">
        <v>67.104789999999994</v>
      </c>
      <c r="U6133" s="10">
        <v>3742.6231790000002</v>
      </c>
      <c r="V6133" s="10">
        <v>25917</v>
      </c>
      <c r="W6133" s="10">
        <v>27756</v>
      </c>
      <c r="X6133" s="10">
        <v>35418</v>
      </c>
      <c r="Y6133" s="10">
        <v>55943</v>
      </c>
      <c r="Z6133" s="10">
        <v>72</v>
      </c>
      <c r="AA6133" s="10">
        <v>53228</v>
      </c>
      <c r="AB6133" s="10">
        <v>78632</v>
      </c>
      <c r="AC6133" s="10">
        <v>5106</v>
      </c>
      <c r="AD6133" s="10">
        <v>3464.2950000000001</v>
      </c>
      <c r="AE6133" s="10">
        <v>871368</v>
      </c>
      <c r="AF6133" s="10">
        <v>26</v>
      </c>
      <c r="AG6133" s="10">
        <v>30.79</v>
      </c>
      <c r="AH6133" s="10">
        <v>46.22</v>
      </c>
      <c r="AI6133" s="10">
        <v>100</v>
      </c>
      <c r="AJ6133" s="10" t="s">
        <v>40</v>
      </c>
    </row>
    <row r="6134" spans="1:36" x14ac:dyDescent="0.25">
      <c r="A6134" s="10" t="s">
        <v>36</v>
      </c>
      <c r="B6134" s="10" t="s">
        <v>68</v>
      </c>
      <c r="C6134" s="10">
        <v>26</v>
      </c>
      <c r="D6134" s="10" t="s">
        <v>38</v>
      </c>
      <c r="E6134" s="10">
        <v>2620</v>
      </c>
      <c r="F6134" s="10" t="s">
        <v>62</v>
      </c>
      <c r="G6134" s="20">
        <v>828850</v>
      </c>
      <c r="H6134" s="10">
        <v>327.31645800000001</v>
      </c>
      <c r="I6134" s="10">
        <v>31</v>
      </c>
      <c r="J6134" s="10">
        <v>31</v>
      </c>
      <c r="K6134" s="10">
        <v>685.80518050000001</v>
      </c>
      <c r="L6134" s="10">
        <v>2354</v>
      </c>
      <c r="M6134" s="10">
        <v>48</v>
      </c>
      <c r="N6134" s="10">
        <v>5589</v>
      </c>
      <c r="O6134" s="10">
        <v>1024026</v>
      </c>
      <c r="P6134" s="10">
        <v>761475</v>
      </c>
      <c r="Q6134" s="10">
        <v>57129</v>
      </c>
      <c r="R6134" s="10">
        <v>1479</v>
      </c>
      <c r="S6134" s="10">
        <v>43</v>
      </c>
      <c r="T6134" s="10">
        <v>84.768810000000002</v>
      </c>
      <c r="U6134" s="10">
        <v>4122.3796220000004</v>
      </c>
      <c r="V6134" s="10">
        <v>32269</v>
      </c>
      <c r="W6134" s="10">
        <v>33706</v>
      </c>
      <c r="X6134" s="10">
        <v>58977</v>
      </c>
      <c r="Y6134" s="10">
        <v>77283</v>
      </c>
      <c r="Z6134" s="10">
        <v>140</v>
      </c>
      <c r="AA6134" s="10">
        <v>114409</v>
      </c>
      <c r="AB6134" s="10">
        <v>160786</v>
      </c>
      <c r="AC6134" s="10">
        <v>7943</v>
      </c>
      <c r="AD6134" s="10">
        <v>3351.8056320000001</v>
      </c>
      <c r="AE6134" s="10">
        <v>598865</v>
      </c>
      <c r="AF6134" s="10">
        <v>30</v>
      </c>
      <c r="AG6134" s="10">
        <v>71.13</v>
      </c>
      <c r="AH6134" s="10">
        <v>7.6</v>
      </c>
      <c r="AI6134" s="10">
        <v>112.54</v>
      </c>
      <c r="AJ6134" s="10" t="s">
        <v>40</v>
      </c>
    </row>
    <row r="6135" spans="1:36" x14ac:dyDescent="0.25">
      <c r="A6135" s="10" t="s">
        <v>36</v>
      </c>
      <c r="B6135" s="10" t="s">
        <v>68</v>
      </c>
      <c r="C6135" s="10">
        <v>26</v>
      </c>
      <c r="D6135" s="10" t="s">
        <v>38</v>
      </c>
      <c r="E6135" s="10">
        <v>2622</v>
      </c>
      <c r="F6135" s="10" t="s">
        <v>63</v>
      </c>
      <c r="G6135" s="20">
        <v>568193</v>
      </c>
      <c r="H6135" s="10">
        <v>324.76290920000002</v>
      </c>
      <c r="I6135" s="10">
        <v>31</v>
      </c>
      <c r="J6135" s="10">
        <v>13</v>
      </c>
      <c r="K6135" s="10">
        <v>521.00428959999999</v>
      </c>
      <c r="L6135" s="10">
        <v>613</v>
      </c>
      <c r="M6135" s="10">
        <v>70</v>
      </c>
      <c r="N6135" s="10">
        <v>4605</v>
      </c>
      <c r="O6135" s="10">
        <v>258625</v>
      </c>
      <c r="P6135" s="10">
        <v>120972</v>
      </c>
      <c r="Q6135" s="10">
        <v>15008</v>
      </c>
      <c r="R6135" s="10">
        <v>0</v>
      </c>
      <c r="S6135" s="10">
        <v>4</v>
      </c>
      <c r="T6135" s="10">
        <v>85.141090000000005</v>
      </c>
      <c r="U6135" s="10">
        <v>1446.0634540000001</v>
      </c>
      <c r="V6135" s="10">
        <v>8300</v>
      </c>
      <c r="W6135" s="10">
        <v>8696</v>
      </c>
      <c r="X6135" s="10">
        <v>24314</v>
      </c>
      <c r="Y6135" s="10">
        <v>31507</v>
      </c>
      <c r="Z6135" s="10">
        <v>15</v>
      </c>
      <c r="AA6135" s="10">
        <v>43136</v>
      </c>
      <c r="AB6135" s="10">
        <v>55575</v>
      </c>
      <c r="AC6135" s="10">
        <v>5218</v>
      </c>
      <c r="AD6135" s="10">
        <v>839.91807400000005</v>
      </c>
      <c r="AE6135" s="10">
        <v>90213</v>
      </c>
      <c r="AF6135" s="10">
        <v>25</v>
      </c>
      <c r="AG6135" s="10">
        <v>75.63</v>
      </c>
      <c r="AH6135" s="10">
        <v>2.97</v>
      </c>
      <c r="AI6135" s="10">
        <v>101.05</v>
      </c>
      <c r="AJ6135" s="10" t="s">
        <v>40</v>
      </c>
    </row>
    <row r="6136" spans="1:36" x14ac:dyDescent="0.25">
      <c r="A6136" s="10" t="s">
        <v>36</v>
      </c>
      <c r="B6136" s="10" t="s">
        <v>68</v>
      </c>
      <c r="C6136" s="10">
        <v>26</v>
      </c>
      <c r="D6136" s="10" t="s">
        <v>38</v>
      </c>
      <c r="E6136" s="10">
        <v>2623</v>
      </c>
      <c r="F6136" s="10" t="s">
        <v>56</v>
      </c>
      <c r="G6136" s="20">
        <v>2191742</v>
      </c>
      <c r="H6136" s="10">
        <v>294.62197470000001</v>
      </c>
      <c r="I6136" s="10">
        <v>17</v>
      </c>
      <c r="J6136" s="10">
        <v>135</v>
      </c>
      <c r="K6136" s="10">
        <v>2743.5892330000001</v>
      </c>
      <c r="L6136" s="10">
        <v>911</v>
      </c>
      <c r="M6136" s="10">
        <v>15</v>
      </c>
      <c r="N6136" s="10">
        <v>4687</v>
      </c>
      <c r="O6136" s="10">
        <v>1059675</v>
      </c>
      <c r="P6136" s="10">
        <v>622511</v>
      </c>
      <c r="Q6136" s="10">
        <v>116229</v>
      </c>
      <c r="R6136" s="10">
        <v>271</v>
      </c>
      <c r="S6136" s="10">
        <v>76</v>
      </c>
      <c r="T6136" s="10">
        <v>113.31774</v>
      </c>
      <c r="U6136" s="10">
        <v>5978.9423829999996</v>
      </c>
      <c r="V6136" s="10">
        <v>61818</v>
      </c>
      <c r="W6136" s="10">
        <v>82641</v>
      </c>
      <c r="X6136" s="10">
        <v>108461</v>
      </c>
      <c r="Y6136" s="10">
        <v>204954</v>
      </c>
      <c r="Z6136" s="10">
        <v>6</v>
      </c>
      <c r="AA6136" s="10">
        <v>139656</v>
      </c>
      <c r="AB6136" s="10">
        <v>255001</v>
      </c>
      <c r="AC6136" s="10">
        <v>5598</v>
      </c>
      <c r="AD6136" s="10">
        <v>3122.03541</v>
      </c>
      <c r="AE6136" s="10">
        <v>623860</v>
      </c>
      <c r="AF6136" s="10">
        <v>31</v>
      </c>
      <c r="AG6136" s="10">
        <v>66.599999999999994</v>
      </c>
      <c r="AH6136" s="10">
        <v>5.68</v>
      </c>
      <c r="AI6136" s="10">
        <v>110.34</v>
      </c>
      <c r="AJ6136" s="10" t="s">
        <v>40</v>
      </c>
    </row>
    <row r="6137" spans="1:36" x14ac:dyDescent="0.25">
      <c r="A6137" s="10" t="s">
        <v>36</v>
      </c>
      <c r="B6137" s="10" t="s">
        <v>68</v>
      </c>
      <c r="C6137" s="10">
        <v>26</v>
      </c>
      <c r="D6137" s="10" t="s">
        <v>38</v>
      </c>
      <c r="E6137" s="10">
        <v>2603</v>
      </c>
      <c r="F6137" s="10" t="s">
        <v>59</v>
      </c>
      <c r="G6137" s="20">
        <v>1448786</v>
      </c>
      <c r="H6137" s="10">
        <v>315.08423349999998</v>
      </c>
      <c r="I6137" s="10">
        <v>26</v>
      </c>
      <c r="J6137" s="10">
        <v>34</v>
      </c>
      <c r="K6137" s="10">
        <v>884.57599800000003</v>
      </c>
      <c r="L6137" s="10">
        <v>2715</v>
      </c>
      <c r="M6137" s="10">
        <v>155</v>
      </c>
      <c r="N6137" s="10">
        <v>7229</v>
      </c>
      <c r="O6137" s="10">
        <v>828872</v>
      </c>
      <c r="P6137" s="10">
        <v>676066</v>
      </c>
      <c r="Q6137" s="10">
        <v>89926</v>
      </c>
      <c r="R6137" s="10">
        <v>204</v>
      </c>
      <c r="S6137" s="10">
        <v>62</v>
      </c>
      <c r="T6137" s="10">
        <v>92.37809</v>
      </c>
      <c r="U6137" s="10">
        <v>3588.599076</v>
      </c>
      <c r="V6137" s="10">
        <v>31475</v>
      </c>
      <c r="W6137" s="10">
        <v>37683</v>
      </c>
      <c r="X6137" s="10">
        <v>68902</v>
      </c>
      <c r="Y6137" s="10">
        <v>110462</v>
      </c>
      <c r="Z6137" s="10">
        <v>45</v>
      </c>
      <c r="AA6137" s="10">
        <v>117223</v>
      </c>
      <c r="AB6137" s="10">
        <v>179281</v>
      </c>
      <c r="AC6137" s="10">
        <v>9944</v>
      </c>
      <c r="AD6137" s="10">
        <v>2611.644988</v>
      </c>
      <c r="AE6137" s="10">
        <v>469343</v>
      </c>
      <c r="AF6137" s="10">
        <v>23</v>
      </c>
      <c r="AG6137" s="10">
        <v>71.760000000000005</v>
      </c>
      <c r="AH6137" s="10">
        <v>5.66</v>
      </c>
      <c r="AI6137" s="10">
        <v>109.34</v>
      </c>
      <c r="AJ6137" s="10" t="s">
        <v>40</v>
      </c>
    </row>
    <row r="6138" spans="1:36" x14ac:dyDescent="0.25">
      <c r="A6138" s="10" t="s">
        <v>36</v>
      </c>
      <c r="B6138" s="10" t="s">
        <v>68</v>
      </c>
      <c r="C6138" s="10">
        <v>26</v>
      </c>
      <c r="D6138" s="10" t="s">
        <v>38</v>
      </c>
      <c r="E6138" s="10">
        <v>2604</v>
      </c>
      <c r="F6138" s="10" t="s">
        <v>42</v>
      </c>
      <c r="G6138" s="20">
        <v>1830247</v>
      </c>
      <c r="H6138" s="10">
        <v>319.7466518</v>
      </c>
      <c r="I6138" s="10">
        <v>28</v>
      </c>
      <c r="J6138" s="10">
        <v>73</v>
      </c>
      <c r="K6138" s="10">
        <v>1358.3149679999999</v>
      </c>
      <c r="L6138" s="10">
        <v>1867</v>
      </c>
      <c r="M6138" s="10">
        <v>74</v>
      </c>
      <c r="N6138" s="10">
        <v>6963</v>
      </c>
      <c r="O6138" s="10">
        <v>1168684</v>
      </c>
      <c r="P6138" s="10">
        <v>970211</v>
      </c>
      <c r="Q6138" s="10">
        <v>75351</v>
      </c>
      <c r="R6138" s="10">
        <v>0</v>
      </c>
      <c r="S6138" s="10">
        <v>0</v>
      </c>
      <c r="T6138" s="10">
        <v>117.07767</v>
      </c>
      <c r="U6138" s="10">
        <v>5212.2205979999999</v>
      </c>
      <c r="V6138" s="10">
        <v>41654</v>
      </c>
      <c r="W6138" s="10">
        <v>44132</v>
      </c>
      <c r="X6138" s="10">
        <v>67296</v>
      </c>
      <c r="Y6138" s="10">
        <v>90100</v>
      </c>
      <c r="Z6138" s="10">
        <v>38</v>
      </c>
      <c r="AA6138" s="10">
        <v>107645</v>
      </c>
      <c r="AB6138" s="10">
        <v>135660</v>
      </c>
      <c r="AC6138" s="10">
        <v>8830</v>
      </c>
      <c r="AD6138" s="10">
        <v>3736.8279600000001</v>
      </c>
      <c r="AE6138" s="10">
        <v>947659</v>
      </c>
      <c r="AF6138" s="10">
        <v>22</v>
      </c>
      <c r="AG6138" s="10">
        <v>78.28</v>
      </c>
      <c r="AH6138" s="10">
        <v>13.06</v>
      </c>
      <c r="AI6138" s="10">
        <v>102.13</v>
      </c>
      <c r="AJ6138" s="10" t="s">
        <v>40</v>
      </c>
    </row>
    <row r="6139" spans="1:36" x14ac:dyDescent="0.25">
      <c r="A6139" s="10" t="s">
        <v>36</v>
      </c>
      <c r="B6139" s="10" t="s">
        <v>68</v>
      </c>
      <c r="C6139" s="10">
        <v>26</v>
      </c>
      <c r="D6139" s="10" t="s">
        <v>38</v>
      </c>
      <c r="E6139" s="10">
        <v>2611</v>
      </c>
      <c r="F6139" s="10" t="s">
        <v>46</v>
      </c>
      <c r="G6139" s="20">
        <v>1240105</v>
      </c>
      <c r="H6139" s="10">
        <v>327.5516136</v>
      </c>
      <c r="I6139" s="10">
        <v>19</v>
      </c>
      <c r="J6139" s="10">
        <v>726</v>
      </c>
      <c r="K6139" s="10">
        <v>284.53270900000001</v>
      </c>
      <c r="L6139" s="10">
        <v>926</v>
      </c>
      <c r="M6139" s="10">
        <v>3</v>
      </c>
      <c r="N6139" s="10">
        <v>3042</v>
      </c>
      <c r="O6139" s="10">
        <v>794401</v>
      </c>
      <c r="P6139" s="10">
        <v>640869</v>
      </c>
      <c r="Q6139" s="10">
        <v>95811</v>
      </c>
      <c r="R6139" s="10">
        <v>0</v>
      </c>
      <c r="S6139" s="10">
        <v>7</v>
      </c>
      <c r="T6139" s="10">
        <v>108.81883000000001</v>
      </c>
      <c r="U6139" s="10">
        <v>2995.424833</v>
      </c>
      <c r="V6139" s="10">
        <v>40682</v>
      </c>
      <c r="W6139" s="10">
        <v>47313</v>
      </c>
      <c r="X6139" s="10">
        <v>65702</v>
      </c>
      <c r="Y6139" s="10">
        <v>118529</v>
      </c>
      <c r="Z6139" s="10">
        <v>18</v>
      </c>
      <c r="AA6139" s="10">
        <v>99676</v>
      </c>
      <c r="AB6139" s="10">
        <v>165728</v>
      </c>
      <c r="AC6139" s="10">
        <v>3968</v>
      </c>
      <c r="AD6139" s="10">
        <v>2602.0732939999998</v>
      </c>
      <c r="AE6139" s="10">
        <v>570204</v>
      </c>
      <c r="AF6139" s="10">
        <v>9</v>
      </c>
      <c r="AG6139" s="10">
        <v>58.5</v>
      </c>
      <c r="AH6139" s="10">
        <v>13.04</v>
      </c>
      <c r="AI6139" s="10">
        <v>101.53</v>
      </c>
      <c r="AJ6139" s="10" t="s">
        <v>40</v>
      </c>
    </row>
    <row r="6140" spans="1:36" x14ac:dyDescent="0.25">
      <c r="A6140" s="10" t="s">
        <v>36</v>
      </c>
      <c r="B6140" s="10" t="s">
        <v>68</v>
      </c>
      <c r="C6140" s="10">
        <v>26</v>
      </c>
      <c r="D6140" s="10" t="s">
        <v>38</v>
      </c>
      <c r="E6140" s="10">
        <v>2617</v>
      </c>
      <c r="F6140" s="10" t="s">
        <v>54</v>
      </c>
      <c r="G6140" s="20">
        <v>944813</v>
      </c>
      <c r="H6140" s="10">
        <v>310.19322369999998</v>
      </c>
      <c r="I6140" s="10">
        <v>19</v>
      </c>
      <c r="J6140" s="10">
        <v>145</v>
      </c>
      <c r="K6140" s="10">
        <v>253.29876780000001</v>
      </c>
      <c r="L6140" s="10">
        <v>287</v>
      </c>
      <c r="M6140" s="10">
        <v>3</v>
      </c>
      <c r="N6140" s="10">
        <v>1987</v>
      </c>
      <c r="O6140" s="10">
        <v>508430</v>
      </c>
      <c r="P6140" s="10">
        <v>405566</v>
      </c>
      <c r="Q6140" s="10">
        <v>75416</v>
      </c>
      <c r="R6140" s="10">
        <v>0</v>
      </c>
      <c r="S6140" s="10">
        <v>0</v>
      </c>
      <c r="T6140" s="10">
        <v>65.711500000000001</v>
      </c>
      <c r="U6140" s="10">
        <v>1896.125675</v>
      </c>
      <c r="V6140" s="10">
        <v>26349</v>
      </c>
      <c r="W6140" s="10">
        <v>30563</v>
      </c>
      <c r="X6140" s="10">
        <v>48864</v>
      </c>
      <c r="Y6140" s="10">
        <v>94593</v>
      </c>
      <c r="Z6140" s="10">
        <v>14</v>
      </c>
      <c r="AA6140" s="10">
        <v>82688</v>
      </c>
      <c r="AB6140" s="10">
        <v>144673</v>
      </c>
      <c r="AC6140" s="10">
        <v>2274</v>
      </c>
      <c r="AD6140" s="10">
        <v>1577.1154079999999</v>
      </c>
      <c r="AE6140" s="10">
        <v>357396</v>
      </c>
      <c r="AF6140" s="10">
        <v>17</v>
      </c>
      <c r="AG6140" s="10">
        <v>47.47</v>
      </c>
      <c r="AH6140" s="10">
        <v>18.420000000000002</v>
      </c>
      <c r="AI6140" s="10">
        <v>103.46</v>
      </c>
      <c r="AJ6140" s="10" t="s">
        <v>40</v>
      </c>
    </row>
    <row r="6141" spans="1:36" x14ac:dyDescent="0.25">
      <c r="A6141" s="10" t="s">
        <v>36</v>
      </c>
      <c r="B6141" s="10" t="s">
        <v>68</v>
      </c>
      <c r="C6141" s="10">
        <v>26</v>
      </c>
      <c r="D6141" s="10" t="s">
        <v>38</v>
      </c>
      <c r="E6141" s="10">
        <v>2620</v>
      </c>
      <c r="F6141" s="10" t="s">
        <v>62</v>
      </c>
      <c r="G6141" s="20">
        <v>828850</v>
      </c>
      <c r="H6141" s="10">
        <v>328.96385780000003</v>
      </c>
      <c r="I6141" s="10">
        <v>31</v>
      </c>
      <c r="J6141" s="10">
        <v>31</v>
      </c>
      <c r="K6141" s="10">
        <v>685.80518050000001</v>
      </c>
      <c r="L6141" s="10">
        <v>2354</v>
      </c>
      <c r="M6141" s="10">
        <v>48</v>
      </c>
      <c r="N6141" s="10">
        <v>5597</v>
      </c>
      <c r="O6141" s="10">
        <v>1027446</v>
      </c>
      <c r="P6141" s="10">
        <v>763388</v>
      </c>
      <c r="Q6141" s="10">
        <v>57113</v>
      </c>
      <c r="R6141" s="10">
        <v>1499</v>
      </c>
      <c r="S6141" s="10">
        <v>43</v>
      </c>
      <c r="T6141" s="10">
        <v>83.663250000000005</v>
      </c>
      <c r="U6141" s="10">
        <v>4149.3944279999996</v>
      </c>
      <c r="V6141" s="10">
        <v>32281</v>
      </c>
      <c r="W6141" s="10">
        <v>33724</v>
      </c>
      <c r="X6141" s="10">
        <v>58988</v>
      </c>
      <c r="Y6141" s="10">
        <v>77294</v>
      </c>
      <c r="Z6141" s="10">
        <v>142</v>
      </c>
      <c r="AA6141" s="10">
        <v>114411</v>
      </c>
      <c r="AB6141" s="10">
        <v>160788</v>
      </c>
      <c r="AC6141" s="10">
        <v>7951</v>
      </c>
      <c r="AD6141" s="10">
        <v>3379.9259980000002</v>
      </c>
      <c r="AE6141" s="10">
        <v>600716</v>
      </c>
      <c r="AF6141" s="10">
        <v>30</v>
      </c>
      <c r="AG6141" s="10">
        <v>70.86</v>
      </c>
      <c r="AH6141" s="10">
        <v>7.57</v>
      </c>
      <c r="AI6141" s="10">
        <v>112.7</v>
      </c>
      <c r="AJ6141" s="10" t="s">
        <v>40</v>
      </c>
    </row>
    <row r="6142" spans="1:36" x14ac:dyDescent="0.25">
      <c r="A6142" s="10" t="s">
        <v>36</v>
      </c>
      <c r="B6142" s="10" t="s">
        <v>68</v>
      </c>
      <c r="C6142" s="10">
        <v>26</v>
      </c>
      <c r="D6142" s="10" t="s">
        <v>38</v>
      </c>
      <c r="E6142" s="10">
        <v>2601</v>
      </c>
      <c r="F6142" s="10" t="s">
        <v>39</v>
      </c>
      <c r="G6142" s="20">
        <v>879680</v>
      </c>
      <c r="H6142" s="10">
        <v>330.59561400000001</v>
      </c>
      <c r="I6142" s="10">
        <v>26</v>
      </c>
      <c r="J6142" s="10">
        <v>28</v>
      </c>
      <c r="K6142" s="10">
        <v>1198.167093</v>
      </c>
      <c r="L6142" s="10">
        <v>1787</v>
      </c>
      <c r="M6142" s="10">
        <v>392</v>
      </c>
      <c r="N6142" s="10">
        <v>6209</v>
      </c>
      <c r="O6142" s="10">
        <v>499315</v>
      </c>
      <c r="P6142" s="10">
        <v>62958</v>
      </c>
      <c r="Q6142" s="10">
        <v>9230</v>
      </c>
      <c r="R6142" s="10">
        <v>333</v>
      </c>
      <c r="S6142" s="10">
        <v>11</v>
      </c>
      <c r="T6142" s="10">
        <v>102.78722</v>
      </c>
      <c r="U6142" s="10">
        <v>2951.6678029999998</v>
      </c>
      <c r="V6142" s="10">
        <v>18865</v>
      </c>
      <c r="W6142" s="10">
        <v>19841</v>
      </c>
      <c r="X6142" s="10">
        <v>62207</v>
      </c>
      <c r="Y6142" s="10">
        <v>71856</v>
      </c>
      <c r="Z6142" s="10">
        <v>18</v>
      </c>
      <c r="AA6142" s="10">
        <v>122383</v>
      </c>
      <c r="AB6142" s="10">
        <v>139586</v>
      </c>
      <c r="AC6142" s="10">
        <v>7996</v>
      </c>
      <c r="AD6142" s="10">
        <v>1650.7134900000001</v>
      </c>
      <c r="AE6142" s="10">
        <v>251677</v>
      </c>
      <c r="AF6142" s="10">
        <v>41</v>
      </c>
      <c r="AG6142" s="10">
        <v>66.53</v>
      </c>
      <c r="AH6142" s="10">
        <v>9.9499999999999993</v>
      </c>
      <c r="AI6142" s="10">
        <v>101.72</v>
      </c>
      <c r="AJ6142" s="10" t="s">
        <v>40</v>
      </c>
    </row>
    <row r="6143" spans="1:36" x14ac:dyDescent="0.25">
      <c r="A6143" s="10" t="s">
        <v>36</v>
      </c>
      <c r="B6143" s="10" t="s">
        <v>68</v>
      </c>
      <c r="C6143" s="10">
        <v>26</v>
      </c>
      <c r="D6143" s="10" t="s">
        <v>38</v>
      </c>
      <c r="E6143" s="10">
        <v>2605</v>
      </c>
      <c r="F6143" s="10" t="s">
        <v>43</v>
      </c>
      <c r="G6143" s="20">
        <v>463733</v>
      </c>
      <c r="H6143" s="10">
        <v>323.78220449999998</v>
      </c>
      <c r="I6143" s="10">
        <v>33</v>
      </c>
      <c r="J6143" s="10">
        <v>19</v>
      </c>
      <c r="K6143" s="10">
        <v>946.90238050000005</v>
      </c>
      <c r="L6143" s="10">
        <v>1269</v>
      </c>
      <c r="M6143" s="10">
        <v>92</v>
      </c>
      <c r="N6143" s="10">
        <v>4624</v>
      </c>
      <c r="O6143" s="10">
        <v>579247</v>
      </c>
      <c r="P6143" s="10">
        <v>545443</v>
      </c>
      <c r="Q6143" s="10">
        <v>45752</v>
      </c>
      <c r="R6143" s="10">
        <v>204</v>
      </c>
      <c r="S6143" s="10">
        <v>8</v>
      </c>
      <c r="T6143" s="10">
        <v>75.982919999999993</v>
      </c>
      <c r="U6143" s="10">
        <v>2898.3840070000001</v>
      </c>
      <c r="V6143" s="10">
        <v>17428</v>
      </c>
      <c r="W6143" s="10">
        <v>18364</v>
      </c>
      <c r="X6143" s="10">
        <v>36976</v>
      </c>
      <c r="Y6143" s="10">
        <v>50320</v>
      </c>
      <c r="Z6143" s="10">
        <v>7</v>
      </c>
      <c r="AA6143" s="10">
        <v>73425</v>
      </c>
      <c r="AB6143" s="10">
        <v>98050</v>
      </c>
      <c r="AC6143" s="10">
        <v>5893</v>
      </c>
      <c r="AD6143" s="10">
        <v>1875.4987060000001</v>
      </c>
      <c r="AE6143" s="10">
        <v>447377</v>
      </c>
      <c r="AF6143" s="10">
        <v>28</v>
      </c>
      <c r="AG6143" s="10">
        <v>87.59</v>
      </c>
      <c r="AH6143" s="10">
        <v>6.35</v>
      </c>
      <c r="AI6143" s="10">
        <v>104.04</v>
      </c>
      <c r="AJ6143" s="10" t="s">
        <v>40</v>
      </c>
    </row>
    <row r="6144" spans="1:36" x14ac:dyDescent="0.25">
      <c r="A6144" s="10" t="s">
        <v>36</v>
      </c>
      <c r="B6144" s="10" t="s">
        <v>68</v>
      </c>
      <c r="C6144" s="10">
        <v>26</v>
      </c>
      <c r="D6144" s="10" t="s">
        <v>38</v>
      </c>
      <c r="E6144" s="10">
        <v>2611</v>
      </c>
      <c r="F6144" s="10" t="s">
        <v>46</v>
      </c>
      <c r="G6144" s="20">
        <v>1240105</v>
      </c>
      <c r="H6144" s="10">
        <v>326.26977340000002</v>
      </c>
      <c r="I6144" s="10">
        <v>19</v>
      </c>
      <c r="J6144" s="10">
        <v>716</v>
      </c>
      <c r="K6144" s="10">
        <v>284.53270900000001</v>
      </c>
      <c r="L6144" s="10">
        <v>878</v>
      </c>
      <c r="M6144" s="10">
        <v>3</v>
      </c>
      <c r="N6144" s="10">
        <v>3064</v>
      </c>
      <c r="O6144" s="10">
        <v>772328</v>
      </c>
      <c r="P6144" s="10">
        <v>623188</v>
      </c>
      <c r="Q6144" s="10">
        <v>95769</v>
      </c>
      <c r="R6144" s="10">
        <v>0</v>
      </c>
      <c r="S6144" s="10">
        <v>7</v>
      </c>
      <c r="T6144" s="10">
        <v>108.81883000000001</v>
      </c>
      <c r="U6144" s="10">
        <v>2913.2243549999998</v>
      </c>
      <c r="V6144" s="10">
        <v>40292</v>
      </c>
      <c r="W6144" s="10">
        <v>46792</v>
      </c>
      <c r="X6144" s="10">
        <v>65669</v>
      </c>
      <c r="Y6144" s="10">
        <v>118473</v>
      </c>
      <c r="Z6144" s="10">
        <v>16</v>
      </c>
      <c r="AA6144" s="10">
        <v>99677</v>
      </c>
      <c r="AB6144" s="10">
        <v>165731</v>
      </c>
      <c r="AC6144" s="10">
        <v>3942</v>
      </c>
      <c r="AD6144" s="10">
        <v>2519.8728160000001</v>
      </c>
      <c r="AE6144" s="10">
        <v>554846</v>
      </c>
      <c r="AF6144" s="10">
        <v>8</v>
      </c>
      <c r="AG6144" s="10">
        <v>58.22</v>
      </c>
      <c r="AH6144" s="10">
        <v>12.94</v>
      </c>
      <c r="AI6144" s="10">
        <v>101.6</v>
      </c>
      <c r="AJ6144" s="10" t="s">
        <v>40</v>
      </c>
    </row>
    <row r="6145" spans="1:36" x14ac:dyDescent="0.25">
      <c r="A6145" s="10" t="s">
        <v>36</v>
      </c>
      <c r="B6145" s="10" t="s">
        <v>68</v>
      </c>
      <c r="C6145" s="10">
        <v>26</v>
      </c>
      <c r="D6145" s="10" t="s">
        <v>38</v>
      </c>
      <c r="E6145" s="10">
        <v>2619</v>
      </c>
      <c r="F6145" s="10" t="s">
        <v>57</v>
      </c>
      <c r="G6145" s="20">
        <v>373643</v>
      </c>
      <c r="H6145" s="10">
        <v>313.77272640000001</v>
      </c>
      <c r="I6145" s="10">
        <v>34</v>
      </c>
      <c r="J6145" s="10">
        <v>12</v>
      </c>
      <c r="K6145" s="10">
        <v>377.3005043</v>
      </c>
      <c r="L6145" s="10">
        <v>715</v>
      </c>
      <c r="M6145" s="10">
        <v>12</v>
      </c>
      <c r="N6145" s="10">
        <v>2833</v>
      </c>
      <c r="O6145" s="10">
        <v>314414</v>
      </c>
      <c r="P6145" s="10">
        <v>155359</v>
      </c>
      <c r="Q6145" s="10">
        <v>11474</v>
      </c>
      <c r="R6145" s="10">
        <v>110</v>
      </c>
      <c r="S6145" s="10">
        <v>7</v>
      </c>
      <c r="T6145" s="10">
        <v>30.720369999999999</v>
      </c>
      <c r="U6145" s="10">
        <v>1394.5662540000001</v>
      </c>
      <c r="V6145" s="10">
        <v>9199</v>
      </c>
      <c r="W6145" s="10">
        <v>9796</v>
      </c>
      <c r="X6145" s="10">
        <v>16375</v>
      </c>
      <c r="Y6145" s="10">
        <v>22771</v>
      </c>
      <c r="Z6145" s="10">
        <v>38</v>
      </c>
      <c r="AA6145" s="10">
        <v>33755</v>
      </c>
      <c r="AB6145" s="10">
        <v>44853</v>
      </c>
      <c r="AC6145" s="10">
        <v>3548</v>
      </c>
      <c r="AD6145" s="10">
        <v>986.54538000000002</v>
      </c>
      <c r="AE6145" s="10">
        <v>265774</v>
      </c>
      <c r="AF6145" s="10">
        <v>24</v>
      </c>
      <c r="AG6145" s="10">
        <v>60.11</v>
      </c>
      <c r="AH6145" s="10">
        <v>13.68</v>
      </c>
      <c r="AI6145" s="10">
        <v>102.58</v>
      </c>
      <c r="AJ6145" s="10" t="s">
        <v>40</v>
      </c>
    </row>
    <row r="6146" spans="1:36" x14ac:dyDescent="0.25">
      <c r="A6146" s="10" t="s">
        <v>36</v>
      </c>
      <c r="B6146" s="10" t="s">
        <v>68</v>
      </c>
      <c r="C6146" s="10">
        <v>26</v>
      </c>
      <c r="D6146" s="10" t="s">
        <v>38</v>
      </c>
      <c r="E6146" s="10">
        <v>2621</v>
      </c>
      <c r="F6146" s="10" t="s">
        <v>47</v>
      </c>
      <c r="G6146" s="20">
        <v>596044</v>
      </c>
      <c r="H6146" s="10">
        <v>322.74500030000002</v>
      </c>
      <c r="I6146" s="10">
        <v>25</v>
      </c>
      <c r="J6146" s="10">
        <v>51</v>
      </c>
      <c r="K6146" s="10">
        <v>359.30187480000001</v>
      </c>
      <c r="L6146" s="10">
        <v>498</v>
      </c>
      <c r="M6146" s="10">
        <v>5</v>
      </c>
      <c r="N6146" s="10">
        <v>1165</v>
      </c>
      <c r="O6146" s="10">
        <v>397275</v>
      </c>
      <c r="P6146" s="10">
        <v>355585</v>
      </c>
      <c r="Q6146" s="10">
        <v>37542</v>
      </c>
      <c r="R6146" s="10">
        <v>76</v>
      </c>
      <c r="S6146" s="10">
        <v>15</v>
      </c>
      <c r="T6146" s="10">
        <v>62.099049999999998</v>
      </c>
      <c r="U6146" s="10">
        <v>1703.586125</v>
      </c>
      <c r="V6146" s="10">
        <v>15443</v>
      </c>
      <c r="W6146" s="10">
        <v>17489</v>
      </c>
      <c r="X6146" s="10">
        <v>25379</v>
      </c>
      <c r="Y6146" s="10">
        <v>43161</v>
      </c>
      <c r="Z6146" s="10">
        <v>22</v>
      </c>
      <c r="AA6146" s="10">
        <v>37855</v>
      </c>
      <c r="AB6146" s="10">
        <v>60986</v>
      </c>
      <c r="AC6146" s="10">
        <v>1663</v>
      </c>
      <c r="AD6146" s="10">
        <v>1282.1851999999999</v>
      </c>
      <c r="AE6146" s="10">
        <v>281983</v>
      </c>
      <c r="AF6146" s="10">
        <v>24</v>
      </c>
      <c r="AG6146" s="10">
        <v>58.63</v>
      </c>
      <c r="AH6146" s="10">
        <v>8.7200000000000006</v>
      </c>
      <c r="AI6146" s="10">
        <v>100.2</v>
      </c>
      <c r="AJ6146" s="10" t="s">
        <v>40</v>
      </c>
    </row>
    <row r="6147" spans="1:36" x14ac:dyDescent="0.25">
      <c r="A6147" s="10" t="s">
        <v>36</v>
      </c>
      <c r="B6147" s="10" t="s">
        <v>68</v>
      </c>
      <c r="C6147" s="10">
        <v>26</v>
      </c>
      <c r="D6147" s="10" t="s">
        <v>38</v>
      </c>
      <c r="E6147" s="10">
        <v>2604</v>
      </c>
      <c r="F6147" s="10" t="s">
        <v>42</v>
      </c>
      <c r="G6147" s="20">
        <v>1830247</v>
      </c>
      <c r="H6147" s="10">
        <v>321.2134092</v>
      </c>
      <c r="I6147" s="10">
        <v>28</v>
      </c>
      <c r="J6147" s="10">
        <v>73</v>
      </c>
      <c r="K6147" s="10">
        <v>1358.3149679999999</v>
      </c>
      <c r="L6147" s="10">
        <v>1867</v>
      </c>
      <c r="M6147" s="10">
        <v>72</v>
      </c>
      <c r="N6147" s="10">
        <v>6975</v>
      </c>
      <c r="O6147" s="10">
        <v>1187990</v>
      </c>
      <c r="P6147" s="10">
        <v>987001</v>
      </c>
      <c r="Q6147" s="10">
        <v>75384</v>
      </c>
      <c r="R6147" s="10">
        <v>0</v>
      </c>
      <c r="S6147" s="10">
        <v>0</v>
      </c>
      <c r="T6147" s="10">
        <v>117.07767</v>
      </c>
      <c r="U6147" s="10">
        <v>5291.3758180000004</v>
      </c>
      <c r="V6147" s="10">
        <v>41845</v>
      </c>
      <c r="W6147" s="10">
        <v>44340</v>
      </c>
      <c r="X6147" s="10">
        <v>67320</v>
      </c>
      <c r="Y6147" s="10">
        <v>90135</v>
      </c>
      <c r="Z6147" s="10">
        <v>40</v>
      </c>
      <c r="AA6147" s="10">
        <v>107645</v>
      </c>
      <c r="AB6147" s="10">
        <v>135662</v>
      </c>
      <c r="AC6147" s="10">
        <v>8842</v>
      </c>
      <c r="AD6147" s="10">
        <v>3815.9831800000002</v>
      </c>
      <c r="AE6147" s="10">
        <v>963504</v>
      </c>
      <c r="AF6147" s="10">
        <v>22</v>
      </c>
      <c r="AG6147" s="10">
        <v>78.11</v>
      </c>
      <c r="AH6147" s="10">
        <v>13.09</v>
      </c>
      <c r="AI6147" s="10">
        <v>102.09</v>
      </c>
      <c r="AJ6147" s="10" t="s">
        <v>40</v>
      </c>
    </row>
    <row r="6148" spans="1:36" x14ac:dyDescent="0.25">
      <c r="A6148" s="10" t="s">
        <v>36</v>
      </c>
      <c r="B6148" s="10" t="s">
        <v>68</v>
      </c>
      <c r="C6148" s="10">
        <v>26</v>
      </c>
      <c r="D6148" s="10" t="s">
        <v>38</v>
      </c>
      <c r="E6148" s="10">
        <v>2606</v>
      </c>
      <c r="F6148" s="10" t="s">
        <v>49</v>
      </c>
      <c r="G6148" s="20">
        <v>554513</v>
      </c>
      <c r="H6148" s="10">
        <v>321.01404860000002</v>
      </c>
      <c r="I6148" s="10">
        <v>31</v>
      </c>
      <c r="J6148" s="10">
        <v>39</v>
      </c>
      <c r="K6148" s="10">
        <v>940.63219100000003</v>
      </c>
      <c r="L6148" s="10">
        <v>895</v>
      </c>
      <c r="M6148" s="10">
        <v>48</v>
      </c>
      <c r="N6148" s="10">
        <v>5103</v>
      </c>
      <c r="O6148" s="10">
        <v>468971</v>
      </c>
      <c r="P6148" s="10">
        <v>401007</v>
      </c>
      <c r="Q6148" s="10">
        <v>34687</v>
      </c>
      <c r="R6148" s="10">
        <v>952</v>
      </c>
      <c r="S6148" s="10">
        <v>79</v>
      </c>
      <c r="T6148" s="10">
        <v>57.32085</v>
      </c>
      <c r="U6148" s="10">
        <v>2503.4158349999998</v>
      </c>
      <c r="V6148" s="10">
        <v>14998</v>
      </c>
      <c r="W6148" s="10">
        <v>16065</v>
      </c>
      <c r="X6148" s="10">
        <v>28593</v>
      </c>
      <c r="Y6148" s="10">
        <v>41479</v>
      </c>
      <c r="Z6148" s="10">
        <v>16</v>
      </c>
      <c r="AA6148" s="10">
        <v>46974</v>
      </c>
      <c r="AB6148" s="10">
        <v>66721</v>
      </c>
      <c r="AC6148" s="10">
        <v>5998</v>
      </c>
      <c r="AD6148" s="10">
        <v>1505.462794</v>
      </c>
      <c r="AE6148" s="10">
        <v>364189</v>
      </c>
      <c r="AF6148" s="10">
        <v>23</v>
      </c>
      <c r="AG6148" s="10">
        <v>31.61</v>
      </c>
      <c r="AH6148" s="10">
        <v>14.28</v>
      </c>
      <c r="AI6148" s="10">
        <v>115.17</v>
      </c>
      <c r="AJ6148" s="10" t="s">
        <v>40</v>
      </c>
    </row>
    <row r="6149" spans="1:36" x14ac:dyDescent="0.25">
      <c r="A6149" s="10" t="s">
        <v>36</v>
      </c>
      <c r="B6149" s="10" t="s">
        <v>68</v>
      </c>
      <c r="C6149" s="10">
        <v>26</v>
      </c>
      <c r="D6149" s="10" t="s">
        <v>38</v>
      </c>
      <c r="E6149" s="10">
        <v>2616</v>
      </c>
      <c r="F6149" s="10" t="s">
        <v>53</v>
      </c>
      <c r="G6149" s="20">
        <v>1339577</v>
      </c>
      <c r="H6149" s="10">
        <v>340.77132</v>
      </c>
      <c r="I6149" s="10">
        <v>18</v>
      </c>
      <c r="J6149" s="10">
        <v>158</v>
      </c>
      <c r="K6149" s="10">
        <v>630.34790459999999</v>
      </c>
      <c r="L6149" s="10">
        <v>1293</v>
      </c>
      <c r="M6149" s="10">
        <v>10</v>
      </c>
      <c r="N6149" s="10">
        <v>7334</v>
      </c>
      <c r="O6149" s="10">
        <v>905335</v>
      </c>
      <c r="P6149" s="10">
        <v>774340</v>
      </c>
      <c r="Q6149" s="10">
        <v>127719</v>
      </c>
      <c r="R6149" s="10">
        <v>317</v>
      </c>
      <c r="S6149" s="10">
        <v>68</v>
      </c>
      <c r="T6149" s="10">
        <v>90.17456</v>
      </c>
      <c r="U6149" s="10">
        <v>3805.644495</v>
      </c>
      <c r="V6149" s="10">
        <v>48145</v>
      </c>
      <c r="W6149" s="10">
        <v>60810</v>
      </c>
      <c r="X6149" s="10">
        <v>78245</v>
      </c>
      <c r="Y6149" s="10">
        <v>151834</v>
      </c>
      <c r="Z6149" s="10">
        <v>4</v>
      </c>
      <c r="AA6149" s="10">
        <v>105911</v>
      </c>
      <c r="AB6149" s="10">
        <v>196075</v>
      </c>
      <c r="AC6149" s="10">
        <v>8627</v>
      </c>
      <c r="AD6149" s="10">
        <v>3085.12203</v>
      </c>
      <c r="AE6149" s="10">
        <v>624361</v>
      </c>
      <c r="AF6149" s="10">
        <v>37</v>
      </c>
      <c r="AG6149" s="10">
        <v>60.24</v>
      </c>
      <c r="AH6149" s="10">
        <v>12.41</v>
      </c>
      <c r="AI6149" s="10">
        <v>102.33</v>
      </c>
      <c r="AJ6149" s="10" t="s">
        <v>40</v>
      </c>
    </row>
    <row r="6150" spans="1:36" x14ac:dyDescent="0.25">
      <c r="A6150" s="10" t="s">
        <v>36</v>
      </c>
      <c r="B6150" s="10" t="s">
        <v>68</v>
      </c>
      <c r="C6150" s="10">
        <v>26</v>
      </c>
      <c r="D6150" s="10" t="s">
        <v>38</v>
      </c>
      <c r="E6150" s="10">
        <v>2617</v>
      </c>
      <c r="F6150" s="10" t="s">
        <v>54</v>
      </c>
      <c r="G6150" s="20">
        <v>944813</v>
      </c>
      <c r="H6150" s="10">
        <v>311.08146850000003</v>
      </c>
      <c r="I6150" s="10">
        <v>19</v>
      </c>
      <c r="J6150" s="10">
        <v>147</v>
      </c>
      <c r="K6150" s="10">
        <v>253.29876780000001</v>
      </c>
      <c r="L6150" s="10">
        <v>287</v>
      </c>
      <c r="M6150" s="10">
        <v>3</v>
      </c>
      <c r="N6150" s="10">
        <v>1987</v>
      </c>
      <c r="O6150" s="10">
        <v>515453</v>
      </c>
      <c r="P6150" s="10">
        <v>411345</v>
      </c>
      <c r="Q6150" s="10">
        <v>75428</v>
      </c>
      <c r="R6150" s="10">
        <v>0</v>
      </c>
      <c r="S6150" s="10">
        <v>0</v>
      </c>
      <c r="T6150" s="10">
        <v>69.547319999999999</v>
      </c>
      <c r="U6150" s="10">
        <v>1926.32485</v>
      </c>
      <c r="V6150" s="10">
        <v>26462</v>
      </c>
      <c r="W6150" s="10">
        <v>30698</v>
      </c>
      <c r="X6150" s="10">
        <v>48877</v>
      </c>
      <c r="Y6150" s="10">
        <v>94612</v>
      </c>
      <c r="Z6150" s="10">
        <v>15</v>
      </c>
      <c r="AA6150" s="10">
        <v>82688</v>
      </c>
      <c r="AB6150" s="10">
        <v>144674</v>
      </c>
      <c r="AC6150" s="10">
        <v>2274</v>
      </c>
      <c r="AD6150" s="10">
        <v>1603.478762</v>
      </c>
      <c r="AE6150" s="10">
        <v>362050</v>
      </c>
      <c r="AF6150" s="10">
        <v>17</v>
      </c>
      <c r="AG6150" s="10">
        <v>47.57</v>
      </c>
      <c r="AH6150" s="10">
        <v>18.45</v>
      </c>
      <c r="AI6150" s="10">
        <v>103.46</v>
      </c>
      <c r="AJ6150" s="10" t="s">
        <v>40</v>
      </c>
    </row>
    <row r="6151" spans="1:36" x14ac:dyDescent="0.25">
      <c r="A6151" s="10" t="s">
        <v>36</v>
      </c>
      <c r="B6151" s="10" t="s">
        <v>68</v>
      </c>
      <c r="C6151" s="10">
        <v>26</v>
      </c>
      <c r="D6151" s="10" t="s">
        <v>38</v>
      </c>
      <c r="E6151" s="10">
        <v>2622</v>
      </c>
      <c r="F6151" s="10" t="s">
        <v>63</v>
      </c>
      <c r="G6151" s="20">
        <v>568193</v>
      </c>
      <c r="H6151" s="10">
        <v>327.65080360000002</v>
      </c>
      <c r="I6151" s="10">
        <v>31</v>
      </c>
      <c r="J6151" s="10">
        <v>16</v>
      </c>
      <c r="K6151" s="10">
        <v>521.42278959999999</v>
      </c>
      <c r="L6151" s="10">
        <v>647</v>
      </c>
      <c r="M6151" s="10">
        <v>69</v>
      </c>
      <c r="N6151" s="10">
        <v>4624</v>
      </c>
      <c r="O6151" s="10">
        <v>269469</v>
      </c>
      <c r="P6151" s="10">
        <v>126010</v>
      </c>
      <c r="Q6151" s="10">
        <v>15039</v>
      </c>
      <c r="R6151" s="10">
        <v>8</v>
      </c>
      <c r="S6151" s="10">
        <v>6</v>
      </c>
      <c r="T6151" s="10">
        <v>87.135549999999995</v>
      </c>
      <c r="U6151" s="10">
        <v>1491.475684</v>
      </c>
      <c r="V6151" s="10">
        <v>8479</v>
      </c>
      <c r="W6151" s="10">
        <v>8888</v>
      </c>
      <c r="X6151" s="10">
        <v>24375</v>
      </c>
      <c r="Y6151" s="10">
        <v>31570</v>
      </c>
      <c r="Z6151" s="10">
        <v>15</v>
      </c>
      <c r="AA6151" s="10">
        <v>43136</v>
      </c>
      <c r="AB6151" s="10">
        <v>55575</v>
      </c>
      <c r="AC6151" s="10">
        <v>5271</v>
      </c>
      <c r="AD6151" s="10">
        <v>882.91734399999996</v>
      </c>
      <c r="AE6151" s="10">
        <v>94136</v>
      </c>
      <c r="AF6151" s="10">
        <v>25</v>
      </c>
      <c r="AG6151" s="10">
        <v>75.67</v>
      </c>
      <c r="AH6151" s="10">
        <v>2.92</v>
      </c>
      <c r="AI6151" s="10">
        <v>100.96</v>
      </c>
      <c r="AJ6151" s="10" t="s">
        <v>40</v>
      </c>
    </row>
    <row r="6152" spans="1:36" x14ac:dyDescent="0.25">
      <c r="A6152" s="10" t="s">
        <v>36</v>
      </c>
      <c r="B6152" s="10" t="s">
        <v>68</v>
      </c>
      <c r="C6152" s="10">
        <v>26</v>
      </c>
      <c r="D6152" s="10" t="s">
        <v>38</v>
      </c>
      <c r="E6152" s="10">
        <v>2601</v>
      </c>
      <c r="F6152" s="10" t="s">
        <v>39</v>
      </c>
      <c r="G6152" s="20">
        <v>879680</v>
      </c>
      <c r="H6152" s="10">
        <v>330.68213630000002</v>
      </c>
      <c r="I6152" s="10">
        <v>26</v>
      </c>
      <c r="J6152" s="10">
        <v>28</v>
      </c>
      <c r="K6152" s="10">
        <v>1198.167093</v>
      </c>
      <c r="L6152" s="10">
        <v>1807</v>
      </c>
      <c r="M6152" s="10">
        <v>387</v>
      </c>
      <c r="N6152" s="10">
        <v>6212</v>
      </c>
      <c r="O6152" s="10">
        <v>510011</v>
      </c>
      <c r="P6152" s="10">
        <v>64684</v>
      </c>
      <c r="Q6152" s="10">
        <v>9245</v>
      </c>
      <c r="R6152" s="10">
        <v>345</v>
      </c>
      <c r="S6152" s="10">
        <v>11</v>
      </c>
      <c r="T6152" s="10">
        <v>106.97696000000001</v>
      </c>
      <c r="U6152" s="10">
        <v>2991.6593229999999</v>
      </c>
      <c r="V6152" s="10">
        <v>19085</v>
      </c>
      <c r="W6152" s="10">
        <v>20079</v>
      </c>
      <c r="X6152" s="10">
        <v>62278</v>
      </c>
      <c r="Y6152" s="10">
        <v>71941</v>
      </c>
      <c r="Z6152" s="10">
        <v>21</v>
      </c>
      <c r="AA6152" s="10">
        <v>122389</v>
      </c>
      <c r="AB6152" s="10">
        <v>139591</v>
      </c>
      <c r="AC6152" s="10">
        <v>8019</v>
      </c>
      <c r="AD6152" s="10">
        <v>1686.5152700000001</v>
      </c>
      <c r="AE6152" s="10">
        <v>256079</v>
      </c>
      <c r="AF6152" s="10">
        <v>41</v>
      </c>
      <c r="AG6152" s="10">
        <v>65.959999999999994</v>
      </c>
      <c r="AH6152" s="10">
        <v>10.050000000000001</v>
      </c>
      <c r="AI6152" s="10">
        <v>101.74</v>
      </c>
      <c r="AJ6152" s="10" t="s">
        <v>40</v>
      </c>
    </row>
    <row r="6153" spans="1:36" x14ac:dyDescent="0.25">
      <c r="A6153" s="10" t="s">
        <v>36</v>
      </c>
      <c r="B6153" s="10" t="s">
        <v>68</v>
      </c>
      <c r="C6153" s="10">
        <v>26</v>
      </c>
      <c r="D6153" s="10" t="s">
        <v>38</v>
      </c>
      <c r="E6153" s="10">
        <v>2618</v>
      </c>
      <c r="F6153" s="10" t="s">
        <v>55</v>
      </c>
      <c r="G6153" s="20">
        <v>1578311</v>
      </c>
      <c r="H6153" s="10">
        <v>323.03975709999997</v>
      </c>
      <c r="I6153" s="10">
        <v>41</v>
      </c>
      <c r="J6153" s="10">
        <v>154</v>
      </c>
      <c r="K6153" s="10">
        <v>211.22338920000001</v>
      </c>
      <c r="L6153" s="10">
        <v>1798</v>
      </c>
      <c r="M6153" s="10">
        <v>0</v>
      </c>
      <c r="N6153" s="10">
        <v>3312</v>
      </c>
      <c r="O6153" s="10">
        <v>1081014</v>
      </c>
      <c r="P6153" s="10">
        <v>810259</v>
      </c>
      <c r="Q6153" s="10">
        <v>42334</v>
      </c>
      <c r="R6153" s="10">
        <v>0</v>
      </c>
      <c r="S6153" s="10">
        <v>0</v>
      </c>
      <c r="T6153" s="10">
        <v>83.778769999999994</v>
      </c>
      <c r="U6153" s="10">
        <v>3787.1071590000001</v>
      </c>
      <c r="V6153" s="10">
        <v>25942</v>
      </c>
      <c r="W6153" s="10">
        <v>27783</v>
      </c>
      <c r="X6153" s="10">
        <v>35421</v>
      </c>
      <c r="Y6153" s="10">
        <v>55947</v>
      </c>
      <c r="Z6153" s="10">
        <v>79</v>
      </c>
      <c r="AA6153" s="10">
        <v>53228</v>
      </c>
      <c r="AB6153" s="10">
        <v>78632</v>
      </c>
      <c r="AC6153" s="10">
        <v>5110</v>
      </c>
      <c r="AD6153" s="10">
        <v>3492.105</v>
      </c>
      <c r="AE6153" s="10">
        <v>874658</v>
      </c>
      <c r="AF6153" s="10">
        <v>26</v>
      </c>
      <c r="AG6153" s="10">
        <v>30.82</v>
      </c>
      <c r="AH6153" s="10">
        <v>46.17</v>
      </c>
      <c r="AI6153" s="10">
        <v>99.99</v>
      </c>
      <c r="AJ6153" s="10" t="s">
        <v>40</v>
      </c>
    </row>
    <row r="6154" spans="1:36" x14ac:dyDescent="0.25">
      <c r="A6154" s="10" t="s">
        <v>36</v>
      </c>
      <c r="B6154" s="10" t="s">
        <v>68</v>
      </c>
      <c r="C6154" s="10">
        <v>26</v>
      </c>
      <c r="D6154" s="10" t="s">
        <v>38</v>
      </c>
      <c r="E6154" s="10">
        <v>2601</v>
      </c>
      <c r="F6154" s="10" t="s">
        <v>39</v>
      </c>
      <c r="G6154" s="20">
        <v>879680</v>
      </c>
      <c r="H6154" s="10">
        <v>330.62441680000001</v>
      </c>
      <c r="I6154" s="10">
        <v>26</v>
      </c>
      <c r="J6154" s="10">
        <v>28</v>
      </c>
      <c r="K6154" s="10">
        <v>1198.167093</v>
      </c>
      <c r="L6154" s="10">
        <v>1807</v>
      </c>
      <c r="M6154" s="10">
        <v>387</v>
      </c>
      <c r="N6154" s="10">
        <v>6212</v>
      </c>
      <c r="O6154" s="10">
        <v>509280</v>
      </c>
      <c r="P6154" s="10">
        <v>64579</v>
      </c>
      <c r="Q6154" s="10">
        <v>9245</v>
      </c>
      <c r="R6154" s="10">
        <v>345</v>
      </c>
      <c r="S6154" s="10">
        <v>11</v>
      </c>
      <c r="T6154" s="10">
        <v>106.97696000000001</v>
      </c>
      <c r="U6154" s="10">
        <v>2988.9480830000002</v>
      </c>
      <c r="V6154" s="10">
        <v>19084</v>
      </c>
      <c r="W6154" s="10">
        <v>20078</v>
      </c>
      <c r="X6154" s="10">
        <v>62277</v>
      </c>
      <c r="Y6154" s="10">
        <v>71940</v>
      </c>
      <c r="Z6154" s="10">
        <v>21</v>
      </c>
      <c r="AA6154" s="10">
        <v>122389</v>
      </c>
      <c r="AB6154" s="10">
        <v>139591</v>
      </c>
      <c r="AC6154" s="10">
        <v>8019</v>
      </c>
      <c r="AD6154" s="10">
        <v>1683.80403</v>
      </c>
      <c r="AE6154" s="10">
        <v>255764</v>
      </c>
      <c r="AF6154" s="10">
        <v>41</v>
      </c>
      <c r="AG6154" s="10">
        <v>66.02</v>
      </c>
      <c r="AH6154" s="10">
        <v>9.98</v>
      </c>
      <c r="AI6154" s="10">
        <v>101.74</v>
      </c>
      <c r="AJ6154" s="10" t="s">
        <v>40</v>
      </c>
    </row>
    <row r="6155" spans="1:36" x14ac:dyDescent="0.25">
      <c r="A6155" s="10" t="s">
        <v>36</v>
      </c>
      <c r="B6155" s="10" t="s">
        <v>68</v>
      </c>
      <c r="C6155" s="10">
        <v>26</v>
      </c>
      <c r="D6155" s="10" t="s">
        <v>38</v>
      </c>
      <c r="E6155" s="10">
        <v>2604</v>
      </c>
      <c r="F6155" s="10" t="s">
        <v>42</v>
      </c>
      <c r="G6155" s="20">
        <v>1830247</v>
      </c>
      <c r="H6155" s="10">
        <v>320.09342880000003</v>
      </c>
      <c r="I6155" s="10">
        <v>28</v>
      </c>
      <c r="J6155" s="10">
        <v>73</v>
      </c>
      <c r="K6155" s="10">
        <v>1358.3149679999999</v>
      </c>
      <c r="L6155" s="10">
        <v>1867</v>
      </c>
      <c r="M6155" s="10">
        <v>72</v>
      </c>
      <c r="N6155" s="10">
        <v>6975</v>
      </c>
      <c r="O6155" s="10">
        <v>1180664</v>
      </c>
      <c r="P6155" s="10">
        <v>980558</v>
      </c>
      <c r="Q6155" s="10">
        <v>75364</v>
      </c>
      <c r="R6155" s="10">
        <v>0</v>
      </c>
      <c r="S6155" s="10">
        <v>0</v>
      </c>
      <c r="T6155" s="10">
        <v>117.07767</v>
      </c>
      <c r="U6155" s="10">
        <v>5254.6205179999997</v>
      </c>
      <c r="V6155" s="10">
        <v>41760</v>
      </c>
      <c r="W6155" s="10">
        <v>44243</v>
      </c>
      <c r="X6155" s="10">
        <v>67308</v>
      </c>
      <c r="Y6155" s="10">
        <v>90115</v>
      </c>
      <c r="Z6155" s="10">
        <v>40</v>
      </c>
      <c r="AA6155" s="10">
        <v>107645</v>
      </c>
      <c r="AB6155" s="10">
        <v>135662</v>
      </c>
      <c r="AC6155" s="10">
        <v>8842</v>
      </c>
      <c r="AD6155" s="10">
        <v>3779.2278799999999</v>
      </c>
      <c r="AE6155" s="10">
        <v>957600</v>
      </c>
      <c r="AF6155" s="10">
        <v>22</v>
      </c>
      <c r="AG6155" s="10">
        <v>78.16</v>
      </c>
      <c r="AH6155" s="10">
        <v>13.01</v>
      </c>
      <c r="AI6155" s="10">
        <v>102.08</v>
      </c>
      <c r="AJ6155" s="10" t="s">
        <v>40</v>
      </c>
    </row>
    <row r="6156" spans="1:36" x14ac:dyDescent="0.25">
      <c r="A6156" s="10" t="s">
        <v>36</v>
      </c>
      <c r="B6156" s="10" t="s">
        <v>68</v>
      </c>
      <c r="C6156" s="10">
        <v>26</v>
      </c>
      <c r="D6156" s="10" t="s">
        <v>38</v>
      </c>
      <c r="E6156" s="10">
        <v>2609</v>
      </c>
      <c r="F6156" s="10" t="s">
        <v>51</v>
      </c>
      <c r="G6156" s="20">
        <v>1839268</v>
      </c>
      <c r="H6156" s="10">
        <v>325.3146802</v>
      </c>
      <c r="I6156" s="10">
        <v>24</v>
      </c>
      <c r="J6156" s="10">
        <v>115</v>
      </c>
      <c r="K6156" s="10">
        <v>637.19848890000003</v>
      </c>
      <c r="L6156" s="10">
        <v>2337</v>
      </c>
      <c r="M6156" s="10">
        <v>27</v>
      </c>
      <c r="N6156" s="10">
        <v>6156</v>
      </c>
      <c r="O6156" s="10">
        <v>1347629</v>
      </c>
      <c r="P6156" s="10">
        <v>883898</v>
      </c>
      <c r="Q6156" s="10">
        <v>88261</v>
      </c>
      <c r="R6156" s="10">
        <v>0</v>
      </c>
      <c r="S6156" s="10">
        <v>0</v>
      </c>
      <c r="T6156" s="10">
        <v>115.64333999999999</v>
      </c>
      <c r="U6156" s="10">
        <v>5136.8768</v>
      </c>
      <c r="V6156" s="10">
        <v>54586</v>
      </c>
      <c r="W6156" s="10">
        <v>60181</v>
      </c>
      <c r="X6156" s="10">
        <v>86482</v>
      </c>
      <c r="Y6156" s="10">
        <v>133682</v>
      </c>
      <c r="Z6156" s="10">
        <v>148</v>
      </c>
      <c r="AA6156" s="10">
        <v>128609</v>
      </c>
      <c r="AB6156" s="10">
        <v>185790</v>
      </c>
      <c r="AC6156" s="10">
        <v>8493</v>
      </c>
      <c r="AD6156" s="10">
        <v>4384.034971</v>
      </c>
      <c r="AE6156" s="10">
        <v>1065282</v>
      </c>
      <c r="AF6156" s="10">
        <v>18</v>
      </c>
      <c r="AG6156" s="10">
        <v>47.89</v>
      </c>
      <c r="AH6156" s="10">
        <v>28.77</v>
      </c>
      <c r="AI6156" s="10">
        <v>100.72</v>
      </c>
      <c r="AJ6156" s="10" t="s">
        <v>40</v>
      </c>
    </row>
    <row r="6157" spans="1:36" x14ac:dyDescent="0.25">
      <c r="A6157" s="10" t="s">
        <v>36</v>
      </c>
      <c r="B6157" s="10" t="s">
        <v>68</v>
      </c>
      <c r="C6157" s="10">
        <v>26</v>
      </c>
      <c r="D6157" s="10" t="s">
        <v>38</v>
      </c>
      <c r="E6157" s="10">
        <v>2620</v>
      </c>
      <c r="F6157" s="10" t="s">
        <v>62</v>
      </c>
      <c r="G6157" s="20">
        <v>828850</v>
      </c>
      <c r="H6157" s="10">
        <v>329.22513729999997</v>
      </c>
      <c r="I6157" s="10">
        <v>31</v>
      </c>
      <c r="J6157" s="10">
        <v>29</v>
      </c>
      <c r="K6157" s="10">
        <v>685.80518050000001</v>
      </c>
      <c r="L6157" s="10">
        <v>2357</v>
      </c>
      <c r="M6157" s="10">
        <v>47</v>
      </c>
      <c r="N6157" s="10">
        <v>5515</v>
      </c>
      <c r="O6157" s="10">
        <v>1036660</v>
      </c>
      <c r="P6157" s="10">
        <v>769993</v>
      </c>
      <c r="Q6157" s="10">
        <v>57184</v>
      </c>
      <c r="R6157" s="10">
        <v>1526</v>
      </c>
      <c r="S6157" s="10">
        <v>45</v>
      </c>
      <c r="T6157" s="10">
        <v>83.663250000000005</v>
      </c>
      <c r="U6157" s="10">
        <v>4182.4137380000002</v>
      </c>
      <c r="V6157" s="10">
        <v>32433</v>
      </c>
      <c r="W6157" s="10">
        <v>33864</v>
      </c>
      <c r="X6157" s="10">
        <v>59101</v>
      </c>
      <c r="Y6157" s="10">
        <v>77406</v>
      </c>
      <c r="Z6157" s="10">
        <v>142</v>
      </c>
      <c r="AA6157" s="10">
        <v>114460</v>
      </c>
      <c r="AB6157" s="10">
        <v>160838</v>
      </c>
      <c r="AC6157" s="10">
        <v>7872</v>
      </c>
      <c r="AD6157" s="10">
        <v>3412.9453079999998</v>
      </c>
      <c r="AE6157" s="10">
        <v>606365</v>
      </c>
      <c r="AF6157" s="10">
        <v>30</v>
      </c>
      <c r="AG6157" s="10">
        <v>70.959999999999994</v>
      </c>
      <c r="AH6157" s="10">
        <v>7.63</v>
      </c>
      <c r="AI6157" s="10">
        <v>112.73</v>
      </c>
      <c r="AJ6157" s="10" t="s">
        <v>40</v>
      </c>
    </row>
    <row r="6158" spans="1:36" x14ac:dyDescent="0.25">
      <c r="A6158" s="10" t="s">
        <v>36</v>
      </c>
      <c r="B6158" s="10" t="s">
        <v>68</v>
      </c>
      <c r="C6158" s="10">
        <v>26</v>
      </c>
      <c r="D6158" s="10" t="s">
        <v>38</v>
      </c>
      <c r="E6158" s="10">
        <v>2622</v>
      </c>
      <c r="F6158" s="10" t="s">
        <v>63</v>
      </c>
      <c r="G6158" s="20">
        <v>568193</v>
      </c>
      <c r="H6158" s="10">
        <v>328.6550689</v>
      </c>
      <c r="I6158" s="10">
        <v>31</v>
      </c>
      <c r="J6158" s="10">
        <v>16</v>
      </c>
      <c r="K6158" s="10">
        <v>521.42278959999999</v>
      </c>
      <c r="L6158" s="10">
        <v>614</v>
      </c>
      <c r="M6158" s="10">
        <v>69</v>
      </c>
      <c r="N6158" s="10">
        <v>4641</v>
      </c>
      <c r="O6158" s="10">
        <v>267029</v>
      </c>
      <c r="P6158" s="10">
        <v>124998</v>
      </c>
      <c r="Q6158" s="10">
        <v>15032</v>
      </c>
      <c r="R6158" s="10">
        <v>8</v>
      </c>
      <c r="S6158" s="10">
        <v>6</v>
      </c>
      <c r="T6158" s="10">
        <v>87.135549999999995</v>
      </c>
      <c r="U6158" s="10">
        <v>1486.1626839999999</v>
      </c>
      <c r="V6158" s="10">
        <v>8420</v>
      </c>
      <c r="W6158" s="10">
        <v>8819</v>
      </c>
      <c r="X6158" s="10">
        <v>24366</v>
      </c>
      <c r="Y6158" s="10">
        <v>31559</v>
      </c>
      <c r="Z6158" s="10">
        <v>15</v>
      </c>
      <c r="AA6158" s="10">
        <v>43136</v>
      </c>
      <c r="AB6158" s="10">
        <v>55575</v>
      </c>
      <c r="AC6158" s="10">
        <v>5255</v>
      </c>
      <c r="AD6158" s="10">
        <v>877.60434399999997</v>
      </c>
      <c r="AE6158" s="10">
        <v>93200</v>
      </c>
      <c r="AF6158" s="10">
        <v>25</v>
      </c>
      <c r="AG6158" s="10">
        <v>75.650000000000006</v>
      </c>
      <c r="AH6158" s="10">
        <v>2.94</v>
      </c>
      <c r="AI6158" s="10">
        <v>100.96</v>
      </c>
      <c r="AJ6158" s="10" t="s">
        <v>40</v>
      </c>
    </row>
    <row r="6159" spans="1:36" x14ac:dyDescent="0.25">
      <c r="A6159" s="10" t="s">
        <v>36</v>
      </c>
      <c r="B6159" s="10" t="s">
        <v>68</v>
      </c>
      <c r="C6159" s="10">
        <v>26</v>
      </c>
      <c r="D6159" s="10" t="s">
        <v>38</v>
      </c>
      <c r="E6159" s="10">
        <v>2601</v>
      </c>
      <c r="F6159" s="10" t="s">
        <v>39</v>
      </c>
      <c r="G6159" s="20">
        <v>879680</v>
      </c>
      <c r="H6159" s="10">
        <v>330.73317309999999</v>
      </c>
      <c r="I6159" s="10">
        <v>26</v>
      </c>
      <c r="J6159" s="10">
        <v>28</v>
      </c>
      <c r="K6159" s="10">
        <v>1198.167093</v>
      </c>
      <c r="L6159" s="10">
        <v>1807</v>
      </c>
      <c r="M6159" s="10">
        <v>387</v>
      </c>
      <c r="N6159" s="10">
        <v>6212</v>
      </c>
      <c r="O6159" s="10">
        <v>509169</v>
      </c>
      <c r="P6159" s="10">
        <v>64579</v>
      </c>
      <c r="Q6159" s="10">
        <v>9245</v>
      </c>
      <c r="R6159" s="10">
        <v>345</v>
      </c>
      <c r="S6159" s="10">
        <v>11</v>
      </c>
      <c r="T6159" s="10">
        <v>106.97696000000001</v>
      </c>
      <c r="U6159" s="10">
        <v>2989.1348429999998</v>
      </c>
      <c r="V6159" s="10">
        <v>19084</v>
      </c>
      <c r="W6159" s="10">
        <v>20078</v>
      </c>
      <c r="X6159" s="10">
        <v>62277</v>
      </c>
      <c r="Y6159" s="10">
        <v>71940</v>
      </c>
      <c r="Z6159" s="10">
        <v>21</v>
      </c>
      <c r="AA6159" s="10">
        <v>122387</v>
      </c>
      <c r="AB6159" s="10">
        <v>139589</v>
      </c>
      <c r="AC6159" s="10">
        <v>8019</v>
      </c>
      <c r="AD6159" s="10">
        <v>1683.9907900000001</v>
      </c>
      <c r="AE6159" s="10">
        <v>255740</v>
      </c>
      <c r="AF6159" s="10">
        <v>41</v>
      </c>
      <c r="AG6159" s="10">
        <v>66.47</v>
      </c>
      <c r="AH6159" s="10">
        <v>10.050000000000001</v>
      </c>
      <c r="AI6159" s="10">
        <v>101.75</v>
      </c>
      <c r="AJ6159" s="10" t="s">
        <v>40</v>
      </c>
    </row>
    <row r="6160" spans="1:36" x14ac:dyDescent="0.25">
      <c r="A6160" s="10" t="s">
        <v>36</v>
      </c>
      <c r="B6160" s="10" t="s">
        <v>68</v>
      </c>
      <c r="C6160" s="10">
        <v>26</v>
      </c>
      <c r="D6160" s="10" t="s">
        <v>38</v>
      </c>
      <c r="E6160" s="10">
        <v>2602</v>
      </c>
      <c r="F6160" s="10" t="s">
        <v>41</v>
      </c>
      <c r="G6160" s="20">
        <v>913738</v>
      </c>
      <c r="H6160" s="10">
        <v>321.98644719999999</v>
      </c>
      <c r="I6160" s="10">
        <v>29</v>
      </c>
      <c r="J6160" s="10">
        <v>47</v>
      </c>
      <c r="K6160" s="10">
        <v>740.30937240000003</v>
      </c>
      <c r="L6160" s="10">
        <v>3129</v>
      </c>
      <c r="M6160" s="10">
        <v>68</v>
      </c>
      <c r="N6160" s="10">
        <v>6383</v>
      </c>
      <c r="O6160" s="10">
        <v>828581</v>
      </c>
      <c r="P6160" s="10">
        <v>647542</v>
      </c>
      <c r="Q6160" s="10">
        <v>58375</v>
      </c>
      <c r="R6160" s="10">
        <v>725</v>
      </c>
      <c r="S6160" s="10">
        <v>53</v>
      </c>
      <c r="T6160" s="10">
        <v>99.61842</v>
      </c>
      <c r="U6160" s="10">
        <v>3507.8463160000001</v>
      </c>
      <c r="V6160" s="10">
        <v>28040</v>
      </c>
      <c r="W6160" s="10">
        <v>29725</v>
      </c>
      <c r="X6160" s="10">
        <v>60224</v>
      </c>
      <c r="Y6160" s="10">
        <v>77293</v>
      </c>
      <c r="Z6160" s="10">
        <v>51</v>
      </c>
      <c r="AA6160" s="10">
        <v>104097</v>
      </c>
      <c r="AB6160" s="10">
        <v>129384</v>
      </c>
      <c r="AC6160" s="10">
        <v>9512</v>
      </c>
      <c r="AD6160" s="10">
        <v>2667.9185240000002</v>
      </c>
      <c r="AE6160" s="10">
        <v>504462</v>
      </c>
      <c r="AF6160" s="10">
        <v>21</v>
      </c>
      <c r="AG6160" s="10">
        <v>55.94</v>
      </c>
      <c r="AH6160" s="10">
        <v>3.79</v>
      </c>
      <c r="AI6160" s="10">
        <v>101.9</v>
      </c>
      <c r="AJ6160" s="10" t="s">
        <v>40</v>
      </c>
    </row>
    <row r="6161" spans="1:36" x14ac:dyDescent="0.25">
      <c r="A6161" s="10" t="s">
        <v>36</v>
      </c>
      <c r="B6161" s="10" t="s">
        <v>68</v>
      </c>
      <c r="C6161" s="10">
        <v>26</v>
      </c>
      <c r="D6161" s="10" t="s">
        <v>38</v>
      </c>
      <c r="E6161" s="10">
        <v>2605</v>
      </c>
      <c r="F6161" s="10" t="s">
        <v>43</v>
      </c>
      <c r="G6161" s="20">
        <v>463733</v>
      </c>
      <c r="H6161" s="10">
        <v>327.8012382</v>
      </c>
      <c r="I6161" s="10">
        <v>33</v>
      </c>
      <c r="J6161" s="10">
        <v>20</v>
      </c>
      <c r="K6161" s="10">
        <v>949.8519718</v>
      </c>
      <c r="L6161" s="10">
        <v>1327</v>
      </c>
      <c r="M6161" s="10">
        <v>82</v>
      </c>
      <c r="N6161" s="10">
        <v>4582</v>
      </c>
      <c r="O6161" s="10">
        <v>607017</v>
      </c>
      <c r="P6161" s="10">
        <v>571172</v>
      </c>
      <c r="Q6161" s="10">
        <v>45949</v>
      </c>
      <c r="R6161" s="10">
        <v>216</v>
      </c>
      <c r="S6161" s="10">
        <v>9</v>
      </c>
      <c r="T6161" s="10">
        <v>81.666229999999999</v>
      </c>
      <c r="U6161" s="10">
        <v>3021.327444</v>
      </c>
      <c r="V6161" s="10">
        <v>17976</v>
      </c>
      <c r="W6161" s="10">
        <v>18957</v>
      </c>
      <c r="X6161" s="10">
        <v>37152</v>
      </c>
      <c r="Y6161" s="10">
        <v>50541</v>
      </c>
      <c r="Z6161" s="10">
        <v>7</v>
      </c>
      <c r="AA6161" s="10">
        <v>73438</v>
      </c>
      <c r="AB6161" s="10">
        <v>98077</v>
      </c>
      <c r="AC6161" s="10">
        <v>5909</v>
      </c>
      <c r="AD6161" s="10">
        <v>1989.809242</v>
      </c>
      <c r="AE6161" s="10">
        <v>468925</v>
      </c>
      <c r="AF6161" s="10">
        <v>28</v>
      </c>
      <c r="AG6161" s="10">
        <v>87.65</v>
      </c>
      <c r="AH6161" s="10">
        <v>6.27</v>
      </c>
      <c r="AI6161" s="10">
        <v>103.9</v>
      </c>
      <c r="AJ6161" s="10" t="s">
        <v>40</v>
      </c>
    </row>
    <row r="6162" spans="1:36" x14ac:dyDescent="0.25">
      <c r="A6162" s="10" t="s">
        <v>36</v>
      </c>
      <c r="B6162" s="10" t="s">
        <v>68</v>
      </c>
      <c r="C6162" s="10">
        <v>26</v>
      </c>
      <c r="D6162" s="10" t="s">
        <v>38</v>
      </c>
      <c r="E6162" s="10">
        <v>2609</v>
      </c>
      <c r="F6162" s="10" t="s">
        <v>51</v>
      </c>
      <c r="G6162" s="20">
        <v>1839268</v>
      </c>
      <c r="H6162" s="10">
        <v>325.40152269999999</v>
      </c>
      <c r="I6162" s="10">
        <v>24</v>
      </c>
      <c r="J6162" s="10">
        <v>115</v>
      </c>
      <c r="K6162" s="10">
        <v>637.19848890000003</v>
      </c>
      <c r="L6162" s="10">
        <v>2337</v>
      </c>
      <c r="M6162" s="10">
        <v>27</v>
      </c>
      <c r="N6162" s="10">
        <v>6152</v>
      </c>
      <c r="O6162" s="10">
        <v>1347113</v>
      </c>
      <c r="P6162" s="10">
        <v>883795</v>
      </c>
      <c r="Q6162" s="10">
        <v>88261</v>
      </c>
      <c r="R6162" s="10">
        <v>0</v>
      </c>
      <c r="S6162" s="10">
        <v>0</v>
      </c>
      <c r="T6162" s="10">
        <v>115.64333999999999</v>
      </c>
      <c r="U6162" s="10">
        <v>5136.3680430000004</v>
      </c>
      <c r="V6162" s="10">
        <v>54580</v>
      </c>
      <c r="W6162" s="10">
        <v>60172</v>
      </c>
      <c r="X6162" s="10">
        <v>86482</v>
      </c>
      <c r="Y6162" s="10">
        <v>133681</v>
      </c>
      <c r="Z6162" s="10">
        <v>148</v>
      </c>
      <c r="AA6162" s="10">
        <v>128609</v>
      </c>
      <c r="AB6162" s="10">
        <v>185789</v>
      </c>
      <c r="AC6162" s="10">
        <v>8489</v>
      </c>
      <c r="AD6162" s="10">
        <v>4383.5262140000004</v>
      </c>
      <c r="AE6162" s="10">
        <v>1064850</v>
      </c>
      <c r="AF6162" s="10">
        <v>18</v>
      </c>
      <c r="AG6162" s="10">
        <v>47.88</v>
      </c>
      <c r="AH6162" s="10">
        <v>28.78</v>
      </c>
      <c r="AI6162" s="10">
        <v>100.75</v>
      </c>
      <c r="AJ6162" s="10" t="s">
        <v>40</v>
      </c>
    </row>
    <row r="6163" spans="1:36" x14ac:dyDescent="0.25">
      <c r="A6163" s="10" t="s">
        <v>36</v>
      </c>
      <c r="B6163" s="10" t="s">
        <v>68</v>
      </c>
      <c r="C6163" s="10">
        <v>26</v>
      </c>
      <c r="D6163" s="10" t="s">
        <v>38</v>
      </c>
      <c r="E6163" s="10">
        <v>2612</v>
      </c>
      <c r="F6163" s="10" t="s">
        <v>60</v>
      </c>
      <c r="G6163" s="20">
        <v>767064</v>
      </c>
      <c r="H6163" s="10">
        <v>333.35602349999999</v>
      </c>
      <c r="I6163" s="10">
        <v>23</v>
      </c>
      <c r="J6163" s="10">
        <v>87</v>
      </c>
      <c r="K6163" s="10">
        <v>412.43177989999998</v>
      </c>
      <c r="L6163" s="10">
        <v>830</v>
      </c>
      <c r="M6163" s="10">
        <v>1</v>
      </c>
      <c r="N6163" s="10">
        <v>1406</v>
      </c>
      <c r="O6163" s="10">
        <v>569923</v>
      </c>
      <c r="P6163" s="10">
        <v>459568</v>
      </c>
      <c r="Q6163" s="10">
        <v>58610</v>
      </c>
      <c r="R6163" s="10">
        <v>34</v>
      </c>
      <c r="S6163" s="10">
        <v>4</v>
      </c>
      <c r="T6163" s="10">
        <v>69.966620000000006</v>
      </c>
      <c r="U6163" s="10">
        <v>2382.2710499999998</v>
      </c>
      <c r="V6163" s="10">
        <v>23953</v>
      </c>
      <c r="W6163" s="10">
        <v>30455</v>
      </c>
      <c r="X6163" s="10">
        <v>39263</v>
      </c>
      <c r="Y6163" s="10">
        <v>73577</v>
      </c>
      <c r="Z6163" s="10">
        <v>2</v>
      </c>
      <c r="AA6163" s="10">
        <v>52800</v>
      </c>
      <c r="AB6163" s="10">
        <v>93565</v>
      </c>
      <c r="AC6163" s="10">
        <v>2236</v>
      </c>
      <c r="AD6163" s="10">
        <v>1899.87265</v>
      </c>
      <c r="AE6163" s="10">
        <v>381438</v>
      </c>
      <c r="AF6163" s="10">
        <v>5</v>
      </c>
      <c r="AG6163" s="10">
        <v>80.36</v>
      </c>
      <c r="AH6163" s="10">
        <v>2.97</v>
      </c>
      <c r="AI6163" s="10">
        <v>100.7</v>
      </c>
      <c r="AJ6163" s="10" t="s">
        <v>40</v>
      </c>
    </row>
    <row r="6164" spans="1:36" x14ac:dyDescent="0.25">
      <c r="A6164" s="10" t="s">
        <v>36</v>
      </c>
      <c r="B6164" s="10" t="s">
        <v>68</v>
      </c>
      <c r="C6164" s="10">
        <v>26</v>
      </c>
      <c r="D6164" s="10" t="s">
        <v>38</v>
      </c>
      <c r="E6164" s="10">
        <v>2621</v>
      </c>
      <c r="F6164" s="10" t="s">
        <v>47</v>
      </c>
      <c r="G6164" s="20">
        <v>596044</v>
      </c>
      <c r="H6164" s="10">
        <v>326.57820379999998</v>
      </c>
      <c r="I6164" s="10">
        <v>25</v>
      </c>
      <c r="J6164" s="10">
        <v>51</v>
      </c>
      <c r="K6164" s="10">
        <v>399.14273559999998</v>
      </c>
      <c r="L6164" s="10">
        <v>499</v>
      </c>
      <c r="M6164" s="10">
        <v>5</v>
      </c>
      <c r="N6164" s="10">
        <v>1194</v>
      </c>
      <c r="O6164" s="10">
        <v>404712</v>
      </c>
      <c r="P6164" s="10">
        <v>362163</v>
      </c>
      <c r="Q6164" s="10">
        <v>37559</v>
      </c>
      <c r="R6164" s="10">
        <v>76</v>
      </c>
      <c r="S6164" s="10">
        <v>15</v>
      </c>
      <c r="T6164" s="10">
        <v>62.325920000000004</v>
      </c>
      <c r="U6164" s="10">
        <v>1783.169836</v>
      </c>
      <c r="V6164" s="10">
        <v>15573</v>
      </c>
      <c r="W6164" s="10">
        <v>17644</v>
      </c>
      <c r="X6164" s="10">
        <v>25396</v>
      </c>
      <c r="Y6164" s="10">
        <v>43184</v>
      </c>
      <c r="Z6164" s="10">
        <v>27</v>
      </c>
      <c r="AA6164" s="10">
        <v>37856</v>
      </c>
      <c r="AB6164" s="10">
        <v>60990</v>
      </c>
      <c r="AC6164" s="10">
        <v>1693</v>
      </c>
      <c r="AD6164" s="10">
        <v>1321.70118</v>
      </c>
      <c r="AE6164" s="10">
        <v>287295</v>
      </c>
      <c r="AF6164" s="10">
        <v>25</v>
      </c>
      <c r="AG6164" s="10">
        <v>58.98</v>
      </c>
      <c r="AH6164" s="10">
        <v>8.7200000000000006</v>
      </c>
      <c r="AI6164" s="10">
        <v>100.27</v>
      </c>
      <c r="AJ6164" s="10" t="s">
        <v>40</v>
      </c>
    </row>
    <row r="6165" spans="1:36" x14ac:dyDescent="0.25">
      <c r="A6165" s="10" t="s">
        <v>36</v>
      </c>
      <c r="B6165" s="10" t="s">
        <v>68</v>
      </c>
      <c r="C6165" s="10">
        <v>26</v>
      </c>
      <c r="D6165" s="10" t="s">
        <v>38</v>
      </c>
      <c r="E6165" s="10">
        <v>2601</v>
      </c>
      <c r="F6165" s="10" t="s">
        <v>39</v>
      </c>
      <c r="G6165" s="20">
        <v>879680</v>
      </c>
      <c r="H6165" s="10">
        <v>330.67464139999998</v>
      </c>
      <c r="I6165" s="10">
        <v>26</v>
      </c>
      <c r="J6165" s="10">
        <v>28</v>
      </c>
      <c r="K6165" s="10">
        <v>1198.167093</v>
      </c>
      <c r="L6165" s="10">
        <v>1819</v>
      </c>
      <c r="M6165" s="10">
        <v>387</v>
      </c>
      <c r="N6165" s="10">
        <v>6201</v>
      </c>
      <c r="O6165" s="10">
        <v>511491</v>
      </c>
      <c r="P6165" s="10">
        <v>64829</v>
      </c>
      <c r="Q6165" s="10">
        <v>9241</v>
      </c>
      <c r="R6165" s="10">
        <v>345</v>
      </c>
      <c r="S6165" s="10">
        <v>11</v>
      </c>
      <c r="T6165" s="10">
        <v>106.97696000000001</v>
      </c>
      <c r="U6165" s="10">
        <v>2996.5150829999998</v>
      </c>
      <c r="V6165" s="10">
        <v>19078</v>
      </c>
      <c r="W6165" s="10">
        <v>20073</v>
      </c>
      <c r="X6165" s="10">
        <v>62224</v>
      </c>
      <c r="Y6165" s="10">
        <v>71890</v>
      </c>
      <c r="Z6165" s="10">
        <v>21</v>
      </c>
      <c r="AA6165" s="10">
        <v>122418</v>
      </c>
      <c r="AB6165" s="10">
        <v>139620</v>
      </c>
      <c r="AC6165" s="10">
        <v>8020</v>
      </c>
      <c r="AD6165" s="10">
        <v>1691.37103</v>
      </c>
      <c r="AE6165" s="10">
        <v>256661</v>
      </c>
      <c r="AF6165" s="10">
        <v>41</v>
      </c>
      <c r="AG6165" s="10">
        <v>65.77</v>
      </c>
      <c r="AH6165" s="10">
        <v>10.01</v>
      </c>
      <c r="AI6165" s="10">
        <v>101.75</v>
      </c>
      <c r="AJ6165" s="10" t="s">
        <v>40</v>
      </c>
    </row>
    <row r="6166" spans="1:36" x14ac:dyDescent="0.25">
      <c r="A6166" s="10" t="s">
        <v>36</v>
      </c>
      <c r="B6166" s="10" t="s">
        <v>68</v>
      </c>
      <c r="C6166" s="10">
        <v>26</v>
      </c>
      <c r="D6166" s="10" t="s">
        <v>38</v>
      </c>
      <c r="E6166" s="10">
        <v>2603</v>
      </c>
      <c r="F6166" s="10" t="s">
        <v>59</v>
      </c>
      <c r="G6166" s="20">
        <v>1448786</v>
      </c>
      <c r="H6166" s="10">
        <v>321.63199559999998</v>
      </c>
      <c r="I6166" s="10">
        <v>26</v>
      </c>
      <c r="J6166" s="10">
        <v>34</v>
      </c>
      <c r="K6166" s="10">
        <v>887.91337199999998</v>
      </c>
      <c r="L6166" s="10">
        <v>2867</v>
      </c>
      <c r="M6166" s="10">
        <v>148</v>
      </c>
      <c r="N6166" s="10">
        <v>7111</v>
      </c>
      <c r="O6166" s="10">
        <v>850889</v>
      </c>
      <c r="P6166" s="10">
        <v>693528</v>
      </c>
      <c r="Q6166" s="10">
        <v>90012</v>
      </c>
      <c r="R6166" s="10">
        <v>219</v>
      </c>
      <c r="S6166" s="10">
        <v>62</v>
      </c>
      <c r="T6166" s="10">
        <v>92.37809</v>
      </c>
      <c r="U6166" s="10">
        <v>3717.0227329999998</v>
      </c>
      <c r="V6166" s="10">
        <v>31785</v>
      </c>
      <c r="W6166" s="10">
        <v>38070</v>
      </c>
      <c r="X6166" s="10">
        <v>68982</v>
      </c>
      <c r="Y6166" s="10">
        <v>110583</v>
      </c>
      <c r="Z6166" s="10">
        <v>46</v>
      </c>
      <c r="AA6166" s="10">
        <v>117224</v>
      </c>
      <c r="AB6166" s="10">
        <v>179285</v>
      </c>
      <c r="AC6166" s="10">
        <v>9978</v>
      </c>
      <c r="AD6166" s="10">
        <v>2736.7312710000001</v>
      </c>
      <c r="AE6166" s="10">
        <v>481301</v>
      </c>
      <c r="AF6166" s="10">
        <v>23</v>
      </c>
      <c r="AG6166" s="10">
        <v>71.849999999999994</v>
      </c>
      <c r="AH6166" s="10">
        <v>5.6</v>
      </c>
      <c r="AI6166" s="10">
        <v>110.02</v>
      </c>
      <c r="AJ6166" s="10" t="s">
        <v>40</v>
      </c>
    </row>
    <row r="6167" spans="1:36" x14ac:dyDescent="0.25">
      <c r="A6167" s="10" t="s">
        <v>36</v>
      </c>
      <c r="B6167" s="10" t="s">
        <v>68</v>
      </c>
      <c r="C6167" s="10">
        <v>26</v>
      </c>
      <c r="D6167" s="10" t="s">
        <v>38</v>
      </c>
      <c r="E6167" s="10">
        <v>2604</v>
      </c>
      <c r="F6167" s="10" t="s">
        <v>42</v>
      </c>
      <c r="G6167" s="20">
        <v>1830247</v>
      </c>
      <c r="H6167" s="10">
        <v>320.89072370000002</v>
      </c>
      <c r="I6167" s="10">
        <v>28</v>
      </c>
      <c r="J6167" s="10">
        <v>73</v>
      </c>
      <c r="K6167" s="10">
        <v>1358.3149679999999</v>
      </c>
      <c r="L6167" s="10">
        <v>1871</v>
      </c>
      <c r="M6167" s="10">
        <v>72</v>
      </c>
      <c r="N6167" s="10">
        <v>6988</v>
      </c>
      <c r="O6167" s="10">
        <v>1206829</v>
      </c>
      <c r="P6167" s="10">
        <v>1002913</v>
      </c>
      <c r="Q6167" s="10">
        <v>75426</v>
      </c>
      <c r="R6167" s="10">
        <v>0</v>
      </c>
      <c r="S6167" s="10">
        <v>0</v>
      </c>
      <c r="T6167" s="10">
        <v>128.68008</v>
      </c>
      <c r="U6167" s="10">
        <v>5359.5973599999998</v>
      </c>
      <c r="V6167" s="10">
        <v>42009</v>
      </c>
      <c r="W6167" s="10">
        <v>44546</v>
      </c>
      <c r="X6167" s="10">
        <v>67355</v>
      </c>
      <c r="Y6167" s="10">
        <v>90180</v>
      </c>
      <c r="Z6167" s="10">
        <v>43</v>
      </c>
      <c r="AA6167" s="10">
        <v>107648</v>
      </c>
      <c r="AB6167" s="10">
        <v>135668</v>
      </c>
      <c r="AC6167" s="10">
        <v>8859</v>
      </c>
      <c r="AD6167" s="10">
        <v>3872.602312</v>
      </c>
      <c r="AE6167" s="10">
        <v>978909</v>
      </c>
      <c r="AF6167" s="10">
        <v>22</v>
      </c>
      <c r="AG6167" s="10">
        <v>77.989999999999995</v>
      </c>
      <c r="AH6167" s="10">
        <v>13.07</v>
      </c>
      <c r="AI6167" s="10">
        <v>102.49</v>
      </c>
      <c r="AJ6167" s="10" t="s">
        <v>40</v>
      </c>
    </row>
    <row r="6168" spans="1:36" x14ac:dyDescent="0.25">
      <c r="A6168" s="10" t="s">
        <v>36</v>
      </c>
      <c r="B6168" s="10" t="s">
        <v>68</v>
      </c>
      <c r="C6168" s="10">
        <v>26</v>
      </c>
      <c r="D6168" s="10" t="s">
        <v>38</v>
      </c>
      <c r="E6168" s="10">
        <v>2607</v>
      </c>
      <c r="F6168" s="10" t="s">
        <v>58</v>
      </c>
      <c r="G6168" s="20">
        <v>1135091</v>
      </c>
      <c r="H6168" s="10">
        <v>331.3777159</v>
      </c>
      <c r="I6168" s="10">
        <v>31</v>
      </c>
      <c r="J6168" s="10">
        <v>9</v>
      </c>
      <c r="K6168" s="10">
        <v>844.56576959999995</v>
      </c>
      <c r="L6168" s="10">
        <v>1595</v>
      </c>
      <c r="M6168" s="10">
        <v>308</v>
      </c>
      <c r="N6168" s="10">
        <v>7376</v>
      </c>
      <c r="O6168" s="10">
        <v>690196</v>
      </c>
      <c r="P6168" s="10">
        <v>367414</v>
      </c>
      <c r="Q6168" s="10">
        <v>59106</v>
      </c>
      <c r="R6168" s="10">
        <v>585</v>
      </c>
      <c r="S6168" s="10">
        <v>49</v>
      </c>
      <c r="T6168" s="10">
        <v>83.672550000000001</v>
      </c>
      <c r="U6168" s="10">
        <v>3215.3940600000001</v>
      </c>
      <c r="V6168" s="10">
        <v>22037</v>
      </c>
      <c r="W6168" s="10">
        <v>22839</v>
      </c>
      <c r="X6168" s="10">
        <v>61662</v>
      </c>
      <c r="Y6168" s="10">
        <v>97436</v>
      </c>
      <c r="Z6168" s="10">
        <v>16</v>
      </c>
      <c r="AA6168" s="10">
        <v>107344</v>
      </c>
      <c r="AB6168" s="10">
        <v>161014</v>
      </c>
      <c r="AC6168" s="10">
        <v>8971</v>
      </c>
      <c r="AD6168" s="10">
        <v>2287.1557400000002</v>
      </c>
      <c r="AE6168" s="10">
        <v>423807</v>
      </c>
      <c r="AF6168" s="10">
        <v>16</v>
      </c>
      <c r="AG6168" s="10">
        <v>72.77</v>
      </c>
      <c r="AH6168" s="10">
        <v>8.59</v>
      </c>
      <c r="AI6168" s="10">
        <v>105.67</v>
      </c>
      <c r="AJ6168" s="10" t="s">
        <v>40</v>
      </c>
    </row>
    <row r="6169" spans="1:36" x14ac:dyDescent="0.25">
      <c r="A6169" s="10" t="s">
        <v>36</v>
      </c>
      <c r="B6169" s="10" t="s">
        <v>68</v>
      </c>
      <c r="C6169" s="10">
        <v>26</v>
      </c>
      <c r="D6169" s="10" t="s">
        <v>38</v>
      </c>
      <c r="E6169" s="10">
        <v>2609</v>
      </c>
      <c r="F6169" s="10" t="s">
        <v>51</v>
      </c>
      <c r="G6169" s="20">
        <v>1839268</v>
      </c>
      <c r="H6169" s="10">
        <v>324.91707969999999</v>
      </c>
      <c r="I6169" s="10">
        <v>24</v>
      </c>
      <c r="J6169" s="10">
        <v>115</v>
      </c>
      <c r="K6169" s="10">
        <v>637.19848890000003</v>
      </c>
      <c r="L6169" s="10">
        <v>2345</v>
      </c>
      <c r="M6169" s="10">
        <v>27</v>
      </c>
      <c r="N6169" s="10">
        <v>6182</v>
      </c>
      <c r="O6169" s="10">
        <v>1362822</v>
      </c>
      <c r="P6169" s="10">
        <v>893871</v>
      </c>
      <c r="Q6169" s="10">
        <v>88274</v>
      </c>
      <c r="R6169" s="10">
        <v>0</v>
      </c>
      <c r="S6169" s="10">
        <v>0</v>
      </c>
      <c r="T6169" s="10">
        <v>115.86478</v>
      </c>
      <c r="U6169" s="10">
        <v>5181.1047129999997</v>
      </c>
      <c r="V6169" s="10">
        <v>54722</v>
      </c>
      <c r="W6169" s="10">
        <v>60362</v>
      </c>
      <c r="X6169" s="10">
        <v>86501</v>
      </c>
      <c r="Y6169" s="10">
        <v>133708</v>
      </c>
      <c r="Z6169" s="10">
        <v>151</v>
      </c>
      <c r="AA6169" s="10">
        <v>128609</v>
      </c>
      <c r="AB6169" s="10">
        <v>185791</v>
      </c>
      <c r="AC6169" s="10">
        <v>8527</v>
      </c>
      <c r="AD6169" s="10">
        <v>4428.0414440000004</v>
      </c>
      <c r="AE6169" s="10">
        <v>1077362</v>
      </c>
      <c r="AF6169" s="10">
        <v>18</v>
      </c>
      <c r="AG6169" s="10">
        <v>47.94</v>
      </c>
      <c r="AH6169" s="10">
        <v>28.84</v>
      </c>
      <c r="AI6169" s="10">
        <v>100.71</v>
      </c>
      <c r="AJ6169" s="10" t="s">
        <v>40</v>
      </c>
    </row>
    <row r="6170" spans="1:36" x14ac:dyDescent="0.25">
      <c r="A6170" s="10" t="s">
        <v>36</v>
      </c>
      <c r="B6170" s="10" t="s">
        <v>68</v>
      </c>
      <c r="C6170" s="10">
        <v>26</v>
      </c>
      <c r="D6170" s="10" t="s">
        <v>38</v>
      </c>
      <c r="E6170" s="10">
        <v>2614</v>
      </c>
      <c r="F6170" s="10" t="s">
        <v>45</v>
      </c>
      <c r="G6170" s="20">
        <v>880580</v>
      </c>
      <c r="H6170" s="10">
        <v>324.86211329999998</v>
      </c>
      <c r="I6170" s="10">
        <v>39</v>
      </c>
      <c r="J6170" s="10">
        <v>24</v>
      </c>
      <c r="K6170" s="10">
        <v>692.6511964</v>
      </c>
      <c r="L6170" s="10">
        <v>1486</v>
      </c>
      <c r="M6170" s="10">
        <v>5</v>
      </c>
      <c r="N6170" s="10">
        <v>2736</v>
      </c>
      <c r="O6170" s="10">
        <v>852642</v>
      </c>
      <c r="P6170" s="10">
        <v>604309</v>
      </c>
      <c r="Q6170" s="10">
        <v>29903</v>
      </c>
      <c r="R6170" s="10">
        <v>16</v>
      </c>
      <c r="S6170" s="10">
        <v>4</v>
      </c>
      <c r="T6170" s="10">
        <v>54.399639999999998</v>
      </c>
      <c r="U6170" s="10">
        <v>3516.9616559999999</v>
      </c>
      <c r="V6170" s="10">
        <v>21694</v>
      </c>
      <c r="W6170" s="10">
        <v>22945</v>
      </c>
      <c r="X6170" s="10">
        <v>33142</v>
      </c>
      <c r="Y6170" s="10">
        <v>44884</v>
      </c>
      <c r="Z6170" s="10">
        <v>62</v>
      </c>
      <c r="AA6170" s="10">
        <v>49666</v>
      </c>
      <c r="AB6170" s="10">
        <v>64626</v>
      </c>
      <c r="AC6170" s="10">
        <v>4222</v>
      </c>
      <c r="AD6170" s="10">
        <v>2769.9108200000001</v>
      </c>
      <c r="AE6170" s="10">
        <v>638068</v>
      </c>
      <c r="AF6170" s="10">
        <v>25</v>
      </c>
      <c r="AG6170" s="10">
        <v>59.01</v>
      </c>
      <c r="AH6170" s="10">
        <v>29.41</v>
      </c>
      <c r="AI6170" s="10">
        <v>99.96</v>
      </c>
      <c r="AJ6170" s="10" t="s">
        <v>40</v>
      </c>
    </row>
    <row r="6171" spans="1:36" x14ac:dyDescent="0.25">
      <c r="A6171" s="10" t="s">
        <v>36</v>
      </c>
      <c r="B6171" s="10" t="s">
        <v>68</v>
      </c>
      <c r="C6171" s="10">
        <v>26</v>
      </c>
      <c r="D6171" s="10" t="s">
        <v>38</v>
      </c>
      <c r="E6171" s="10">
        <v>2623</v>
      </c>
      <c r="F6171" s="10" t="s">
        <v>56</v>
      </c>
      <c r="G6171" s="20">
        <v>2191742</v>
      </c>
      <c r="H6171" s="10">
        <v>298.83594720000002</v>
      </c>
      <c r="I6171" s="10">
        <v>17</v>
      </c>
      <c r="J6171" s="10">
        <v>138</v>
      </c>
      <c r="K6171" s="10">
        <v>2745.9397829999998</v>
      </c>
      <c r="L6171" s="10">
        <v>971</v>
      </c>
      <c r="M6171" s="10">
        <v>13</v>
      </c>
      <c r="N6171" s="10">
        <v>4638</v>
      </c>
      <c r="O6171" s="10">
        <v>1086687</v>
      </c>
      <c r="P6171" s="10">
        <v>639178</v>
      </c>
      <c r="Q6171" s="10">
        <v>116271</v>
      </c>
      <c r="R6171" s="10">
        <v>281</v>
      </c>
      <c r="S6171" s="10">
        <v>76</v>
      </c>
      <c r="T6171" s="10">
        <v>113.31774</v>
      </c>
      <c r="U6171" s="10">
        <v>6106.6689130000004</v>
      </c>
      <c r="V6171" s="10">
        <v>62561</v>
      </c>
      <c r="W6171" s="10">
        <v>83855</v>
      </c>
      <c r="X6171" s="10">
        <v>108510</v>
      </c>
      <c r="Y6171" s="10">
        <v>205049</v>
      </c>
      <c r="Z6171" s="10">
        <v>6</v>
      </c>
      <c r="AA6171" s="10">
        <v>139656</v>
      </c>
      <c r="AB6171" s="10">
        <v>255001</v>
      </c>
      <c r="AC6171" s="10">
        <v>5609</v>
      </c>
      <c r="AD6171" s="10">
        <v>3247.4113900000002</v>
      </c>
      <c r="AE6171" s="10">
        <v>639042</v>
      </c>
      <c r="AF6171" s="10">
        <v>31</v>
      </c>
      <c r="AG6171" s="10">
        <v>64.569999999999993</v>
      </c>
      <c r="AH6171" s="10">
        <v>5.78</v>
      </c>
      <c r="AI6171" s="10">
        <v>110.35</v>
      </c>
      <c r="AJ6171" s="10" t="s">
        <v>40</v>
      </c>
    </row>
    <row r="6172" spans="1:36" x14ac:dyDescent="0.25">
      <c r="A6172" s="10" t="s">
        <v>36</v>
      </c>
      <c r="B6172" s="10" t="s">
        <v>68</v>
      </c>
      <c r="C6172" s="10">
        <v>26</v>
      </c>
      <c r="D6172" s="10" t="s">
        <v>38</v>
      </c>
      <c r="E6172" s="10">
        <v>2603</v>
      </c>
      <c r="F6172" s="10" t="s">
        <v>59</v>
      </c>
      <c r="G6172" s="20">
        <v>1448786</v>
      </c>
      <c r="H6172" s="10">
        <v>320.44954410000003</v>
      </c>
      <c r="I6172" s="10">
        <v>26</v>
      </c>
      <c r="J6172" s="10">
        <v>34</v>
      </c>
      <c r="K6172" s="10">
        <v>886.12372200000004</v>
      </c>
      <c r="L6172" s="10">
        <v>2866</v>
      </c>
      <c r="M6172" s="10">
        <v>149</v>
      </c>
      <c r="N6172" s="10">
        <v>7097</v>
      </c>
      <c r="O6172" s="10">
        <v>842442</v>
      </c>
      <c r="P6172" s="10">
        <v>686839</v>
      </c>
      <c r="Q6172" s="10">
        <v>90011</v>
      </c>
      <c r="R6172" s="10">
        <v>219</v>
      </c>
      <c r="S6172" s="10">
        <v>62</v>
      </c>
      <c r="T6172" s="10">
        <v>92.37809</v>
      </c>
      <c r="U6172" s="10">
        <v>3678.1033600000001</v>
      </c>
      <c r="V6172" s="10">
        <v>31684</v>
      </c>
      <c r="W6172" s="10">
        <v>37935</v>
      </c>
      <c r="X6172" s="10">
        <v>68972</v>
      </c>
      <c r="Y6172" s="10">
        <v>110567</v>
      </c>
      <c r="Z6172" s="10">
        <v>45</v>
      </c>
      <c r="AA6172" s="10">
        <v>117223</v>
      </c>
      <c r="AB6172" s="10">
        <v>179284</v>
      </c>
      <c r="AC6172" s="10">
        <v>9963</v>
      </c>
      <c r="AD6172" s="10">
        <v>2699.6015480000001</v>
      </c>
      <c r="AE6172" s="10">
        <v>476956</v>
      </c>
      <c r="AF6172" s="10">
        <v>23</v>
      </c>
      <c r="AG6172" s="10">
        <v>71.72</v>
      </c>
      <c r="AH6172" s="10">
        <v>5.63</v>
      </c>
      <c r="AI6172" s="10">
        <v>109.49</v>
      </c>
      <c r="AJ6172" s="10" t="s">
        <v>40</v>
      </c>
    </row>
    <row r="6173" spans="1:36" x14ac:dyDescent="0.25">
      <c r="A6173" s="10" t="s">
        <v>36</v>
      </c>
      <c r="B6173" s="10" t="s">
        <v>68</v>
      </c>
      <c r="C6173" s="10">
        <v>26</v>
      </c>
      <c r="D6173" s="10" t="s">
        <v>38</v>
      </c>
      <c r="E6173" s="10">
        <v>2605</v>
      </c>
      <c r="F6173" s="10" t="s">
        <v>43</v>
      </c>
      <c r="G6173" s="20">
        <v>463733</v>
      </c>
      <c r="H6173" s="10">
        <v>325.55805370000002</v>
      </c>
      <c r="I6173" s="10">
        <v>33</v>
      </c>
      <c r="J6173" s="10">
        <v>20</v>
      </c>
      <c r="K6173" s="10">
        <v>950.07393179999997</v>
      </c>
      <c r="L6173" s="10">
        <v>1344</v>
      </c>
      <c r="M6173" s="10">
        <v>80</v>
      </c>
      <c r="N6173" s="10">
        <v>4574</v>
      </c>
      <c r="O6173" s="10">
        <v>614142</v>
      </c>
      <c r="P6173" s="10">
        <v>577923</v>
      </c>
      <c r="Q6173" s="10">
        <v>45984</v>
      </c>
      <c r="R6173" s="10">
        <v>216</v>
      </c>
      <c r="S6173" s="10">
        <v>9</v>
      </c>
      <c r="T6173" s="10">
        <v>82.512330000000006</v>
      </c>
      <c r="U6173" s="10">
        <v>3031.9750039999999</v>
      </c>
      <c r="V6173" s="10">
        <v>18095</v>
      </c>
      <c r="W6173" s="10">
        <v>19079</v>
      </c>
      <c r="X6173" s="10">
        <v>37184</v>
      </c>
      <c r="Y6173" s="10">
        <v>50582</v>
      </c>
      <c r="Z6173" s="10">
        <v>7</v>
      </c>
      <c r="AA6173" s="10">
        <v>73451</v>
      </c>
      <c r="AB6173" s="10">
        <v>98095</v>
      </c>
      <c r="AC6173" s="10">
        <v>5918</v>
      </c>
      <c r="AD6173" s="10">
        <v>1999.3887420000001</v>
      </c>
      <c r="AE6173" s="10">
        <v>474727</v>
      </c>
      <c r="AF6173" s="10">
        <v>28</v>
      </c>
      <c r="AG6173" s="10">
        <v>87.73</v>
      </c>
      <c r="AH6173" s="10">
        <v>6.24</v>
      </c>
      <c r="AI6173" s="10">
        <v>103.83</v>
      </c>
      <c r="AJ6173" s="10" t="s">
        <v>40</v>
      </c>
    </row>
    <row r="6174" spans="1:36" x14ac:dyDescent="0.25">
      <c r="A6174" s="10" t="s">
        <v>36</v>
      </c>
      <c r="B6174" s="10" t="s">
        <v>68</v>
      </c>
      <c r="C6174" s="10">
        <v>26</v>
      </c>
      <c r="D6174" s="10" t="s">
        <v>38</v>
      </c>
      <c r="E6174" s="10">
        <v>2608</v>
      </c>
      <c r="F6174" s="10" t="s">
        <v>44</v>
      </c>
      <c r="G6174" s="20">
        <v>832724</v>
      </c>
      <c r="H6174" s="10">
        <v>339.4743464</v>
      </c>
      <c r="I6174" s="10">
        <v>40</v>
      </c>
      <c r="J6174" s="10">
        <v>24</v>
      </c>
      <c r="K6174" s="10">
        <v>615.86246779999999</v>
      </c>
      <c r="L6174" s="10">
        <v>888</v>
      </c>
      <c r="M6174" s="10">
        <v>37</v>
      </c>
      <c r="N6174" s="10">
        <v>4859</v>
      </c>
      <c r="O6174" s="10">
        <v>713899</v>
      </c>
      <c r="P6174" s="10">
        <v>437104</v>
      </c>
      <c r="Q6174" s="10">
        <v>25025</v>
      </c>
      <c r="R6174" s="10">
        <v>0</v>
      </c>
      <c r="S6174" s="10">
        <v>9</v>
      </c>
      <c r="T6174" s="10">
        <v>62.884</v>
      </c>
      <c r="U6174" s="10">
        <v>3102.2504319999998</v>
      </c>
      <c r="V6174" s="10">
        <v>17542</v>
      </c>
      <c r="W6174" s="10">
        <v>18654</v>
      </c>
      <c r="X6174" s="10">
        <v>29459</v>
      </c>
      <c r="Y6174" s="10">
        <v>44143</v>
      </c>
      <c r="Z6174" s="10">
        <v>131</v>
      </c>
      <c r="AA6174" s="10">
        <v>52007</v>
      </c>
      <c r="AB6174" s="10">
        <v>72952</v>
      </c>
      <c r="AC6174" s="10">
        <v>5747</v>
      </c>
      <c r="AD6174" s="10">
        <v>2423.503964</v>
      </c>
      <c r="AE6174" s="10">
        <v>562268</v>
      </c>
      <c r="AF6174" s="10">
        <v>29</v>
      </c>
      <c r="AG6174" s="10">
        <v>56.11</v>
      </c>
      <c r="AH6174" s="10">
        <v>4.32</v>
      </c>
      <c r="AI6174" s="10">
        <v>109.68</v>
      </c>
      <c r="AJ6174" s="10" t="s">
        <v>40</v>
      </c>
    </row>
    <row r="6175" spans="1:36" x14ac:dyDescent="0.25">
      <c r="A6175" s="10" t="s">
        <v>36</v>
      </c>
      <c r="B6175" s="10" t="s">
        <v>68</v>
      </c>
      <c r="C6175" s="10">
        <v>26</v>
      </c>
      <c r="D6175" s="10" t="s">
        <v>38</v>
      </c>
      <c r="E6175" s="10">
        <v>2611</v>
      </c>
      <c r="F6175" s="10" t="s">
        <v>46</v>
      </c>
      <c r="G6175" s="20">
        <v>1240105</v>
      </c>
      <c r="H6175" s="10">
        <v>327.43531200000001</v>
      </c>
      <c r="I6175" s="10">
        <v>19</v>
      </c>
      <c r="J6175" s="10">
        <v>731</v>
      </c>
      <c r="K6175" s="10">
        <v>285.47494039999998</v>
      </c>
      <c r="L6175" s="10">
        <v>937</v>
      </c>
      <c r="M6175" s="10">
        <v>3</v>
      </c>
      <c r="N6175" s="10">
        <v>3048</v>
      </c>
      <c r="O6175" s="10">
        <v>810036</v>
      </c>
      <c r="P6175" s="10">
        <v>653353</v>
      </c>
      <c r="Q6175" s="10">
        <v>95831</v>
      </c>
      <c r="R6175" s="10">
        <v>0</v>
      </c>
      <c r="S6175" s="10">
        <v>7</v>
      </c>
      <c r="T6175" s="10">
        <v>109.65567</v>
      </c>
      <c r="U6175" s="10">
        <v>3047.474514</v>
      </c>
      <c r="V6175" s="10">
        <v>40863</v>
      </c>
      <c r="W6175" s="10">
        <v>47585</v>
      </c>
      <c r="X6175" s="10">
        <v>65717</v>
      </c>
      <c r="Y6175" s="10">
        <v>118556</v>
      </c>
      <c r="Z6175" s="10">
        <v>20</v>
      </c>
      <c r="AA6175" s="10">
        <v>99676</v>
      </c>
      <c r="AB6175" s="10">
        <v>165728</v>
      </c>
      <c r="AC6175" s="10">
        <v>3985</v>
      </c>
      <c r="AD6175" s="10">
        <v>2652.3439039999998</v>
      </c>
      <c r="AE6175" s="10">
        <v>580968</v>
      </c>
      <c r="AF6175" s="10">
        <v>9</v>
      </c>
      <c r="AG6175" s="10">
        <v>58.56</v>
      </c>
      <c r="AH6175" s="10">
        <v>13.07</v>
      </c>
      <c r="AI6175" s="10">
        <v>101.59</v>
      </c>
      <c r="AJ6175" s="10" t="s">
        <v>40</v>
      </c>
    </row>
    <row r="6176" spans="1:36" x14ac:dyDescent="0.25">
      <c r="A6176" s="10" t="s">
        <v>36</v>
      </c>
      <c r="B6176" s="10" t="s">
        <v>68</v>
      </c>
      <c r="C6176" s="10">
        <v>26</v>
      </c>
      <c r="D6176" s="10" t="s">
        <v>38</v>
      </c>
      <c r="E6176" s="10">
        <v>2617</v>
      </c>
      <c r="F6176" s="10" t="s">
        <v>54</v>
      </c>
      <c r="G6176" s="20">
        <v>944813</v>
      </c>
      <c r="H6176" s="10">
        <v>311.22249349999998</v>
      </c>
      <c r="I6176" s="10">
        <v>19</v>
      </c>
      <c r="J6176" s="10">
        <v>147</v>
      </c>
      <c r="K6176" s="10">
        <v>253.29876780000001</v>
      </c>
      <c r="L6176" s="10">
        <v>287</v>
      </c>
      <c r="M6176" s="10">
        <v>3</v>
      </c>
      <c r="N6176" s="10">
        <v>1987</v>
      </c>
      <c r="O6176" s="10">
        <v>518861</v>
      </c>
      <c r="P6176" s="10">
        <v>413954</v>
      </c>
      <c r="Q6176" s="10">
        <v>75433</v>
      </c>
      <c r="R6176" s="10">
        <v>0</v>
      </c>
      <c r="S6176" s="10">
        <v>0</v>
      </c>
      <c r="T6176" s="10">
        <v>69.547319999999999</v>
      </c>
      <c r="U6176" s="10">
        <v>1937.65823</v>
      </c>
      <c r="V6176" s="10">
        <v>26502</v>
      </c>
      <c r="W6176" s="10">
        <v>30750</v>
      </c>
      <c r="X6176" s="10">
        <v>48881</v>
      </c>
      <c r="Y6176" s="10">
        <v>94618</v>
      </c>
      <c r="Z6176" s="10">
        <v>15</v>
      </c>
      <c r="AA6176" s="10">
        <v>82688</v>
      </c>
      <c r="AB6176" s="10">
        <v>144674</v>
      </c>
      <c r="AC6176" s="10">
        <v>2274</v>
      </c>
      <c r="AD6176" s="10">
        <v>1614.812142</v>
      </c>
      <c r="AE6176" s="10">
        <v>364139</v>
      </c>
      <c r="AF6176" s="10">
        <v>17</v>
      </c>
      <c r="AG6176" s="10">
        <v>47.65</v>
      </c>
      <c r="AH6176" s="10">
        <v>18.510000000000002</v>
      </c>
      <c r="AI6176" s="10">
        <v>103.44</v>
      </c>
      <c r="AJ6176" s="10" t="s">
        <v>40</v>
      </c>
    </row>
    <row r="6177" spans="1:36" x14ac:dyDescent="0.25">
      <c r="A6177" s="10" t="s">
        <v>36</v>
      </c>
      <c r="B6177" s="10" t="s">
        <v>68</v>
      </c>
      <c r="C6177" s="10">
        <v>26</v>
      </c>
      <c r="D6177" s="10" t="s">
        <v>38</v>
      </c>
      <c r="E6177" s="10">
        <v>2621</v>
      </c>
      <c r="F6177" s="10" t="s">
        <v>47</v>
      </c>
      <c r="G6177" s="20">
        <v>596044</v>
      </c>
      <c r="H6177" s="10">
        <v>327.23943430000003</v>
      </c>
      <c r="I6177" s="10">
        <v>26</v>
      </c>
      <c r="J6177" s="10">
        <v>51</v>
      </c>
      <c r="K6177" s="10">
        <v>399.14273559999998</v>
      </c>
      <c r="L6177" s="10">
        <v>499</v>
      </c>
      <c r="M6177" s="10">
        <v>5</v>
      </c>
      <c r="N6177" s="10">
        <v>1194</v>
      </c>
      <c r="O6177" s="10">
        <v>404942</v>
      </c>
      <c r="P6177" s="10">
        <v>362379</v>
      </c>
      <c r="Q6177" s="10">
        <v>37568</v>
      </c>
      <c r="R6177" s="10">
        <v>76</v>
      </c>
      <c r="S6177" s="10">
        <v>15</v>
      </c>
      <c r="T6177" s="10">
        <v>62.325920000000004</v>
      </c>
      <c r="U6177" s="10">
        <v>1786.5985659999999</v>
      </c>
      <c r="V6177" s="10">
        <v>15571</v>
      </c>
      <c r="W6177" s="10">
        <v>17642</v>
      </c>
      <c r="X6177" s="10">
        <v>25397</v>
      </c>
      <c r="Y6177" s="10">
        <v>43200</v>
      </c>
      <c r="Z6177" s="10">
        <v>27</v>
      </c>
      <c r="AA6177" s="10">
        <v>37856</v>
      </c>
      <c r="AB6177" s="10">
        <v>61004</v>
      </c>
      <c r="AC6177" s="10">
        <v>1693</v>
      </c>
      <c r="AD6177" s="10">
        <v>1325.1299100000001</v>
      </c>
      <c r="AE6177" s="10">
        <v>287368</v>
      </c>
      <c r="AF6177" s="10">
        <v>25</v>
      </c>
      <c r="AG6177" s="10">
        <v>58.98</v>
      </c>
      <c r="AH6177" s="10">
        <v>8.7200000000000006</v>
      </c>
      <c r="AI6177" s="10">
        <v>100.3</v>
      </c>
      <c r="AJ6177" s="10" t="s">
        <v>40</v>
      </c>
    </row>
    <row r="6178" spans="1:36" x14ac:dyDescent="0.25">
      <c r="A6178" s="10" t="s">
        <v>36</v>
      </c>
      <c r="B6178" s="10" t="s">
        <v>68</v>
      </c>
      <c r="C6178" s="10">
        <v>26</v>
      </c>
      <c r="D6178" s="10" t="s">
        <v>38</v>
      </c>
      <c r="E6178" s="10">
        <v>2614</v>
      </c>
      <c r="F6178" s="10" t="s">
        <v>45</v>
      </c>
      <c r="G6178" s="20">
        <v>880580</v>
      </c>
      <c r="H6178" s="10">
        <v>326.17806919999998</v>
      </c>
      <c r="I6178" s="10">
        <v>38</v>
      </c>
      <c r="J6178" s="10">
        <v>24</v>
      </c>
      <c r="K6178" s="10">
        <v>692.56569639999998</v>
      </c>
      <c r="L6178" s="10">
        <v>1478</v>
      </c>
      <c r="M6178" s="10">
        <v>5</v>
      </c>
      <c r="N6178" s="10">
        <v>2737</v>
      </c>
      <c r="O6178" s="10">
        <v>832171</v>
      </c>
      <c r="P6178" s="10">
        <v>590879</v>
      </c>
      <c r="Q6178" s="10">
        <v>29878</v>
      </c>
      <c r="R6178" s="10">
        <v>16</v>
      </c>
      <c r="S6178" s="10">
        <v>4</v>
      </c>
      <c r="T6178" s="10">
        <v>45.238950000000003</v>
      </c>
      <c r="U6178" s="10">
        <v>3452.1639460000001</v>
      </c>
      <c r="V6178" s="10">
        <v>21589</v>
      </c>
      <c r="W6178" s="10">
        <v>22819</v>
      </c>
      <c r="X6178" s="10">
        <v>33112</v>
      </c>
      <c r="Y6178" s="10">
        <v>44850</v>
      </c>
      <c r="Z6178" s="10">
        <v>55</v>
      </c>
      <c r="AA6178" s="10">
        <v>49675</v>
      </c>
      <c r="AB6178" s="10">
        <v>64641</v>
      </c>
      <c r="AC6178" s="10">
        <v>4215</v>
      </c>
      <c r="AD6178" s="10">
        <v>2714.3593000000001</v>
      </c>
      <c r="AE6178" s="10">
        <v>622544</v>
      </c>
      <c r="AF6178" s="10">
        <v>25</v>
      </c>
      <c r="AG6178" s="10">
        <v>58.91</v>
      </c>
      <c r="AH6178" s="10">
        <v>29.31</v>
      </c>
      <c r="AI6178" s="10">
        <v>99.94</v>
      </c>
      <c r="AJ6178" s="10" t="s">
        <v>40</v>
      </c>
    </row>
    <row r="6179" spans="1:36" x14ac:dyDescent="0.25">
      <c r="A6179" s="10" t="s">
        <v>36</v>
      </c>
      <c r="B6179" s="10" t="s">
        <v>68</v>
      </c>
      <c r="C6179" s="10">
        <v>26</v>
      </c>
      <c r="D6179" s="10" t="s">
        <v>38</v>
      </c>
      <c r="E6179" s="10">
        <v>2602</v>
      </c>
      <c r="F6179" s="10" t="s">
        <v>41</v>
      </c>
      <c r="G6179" s="20">
        <v>913738</v>
      </c>
      <c r="H6179" s="10">
        <v>324.85650720000001</v>
      </c>
      <c r="I6179" s="10">
        <v>29</v>
      </c>
      <c r="J6179" s="10">
        <v>48</v>
      </c>
      <c r="K6179" s="10">
        <v>740.30937240000003</v>
      </c>
      <c r="L6179" s="10">
        <v>3450</v>
      </c>
      <c r="M6179" s="10">
        <v>67</v>
      </c>
      <c r="N6179" s="10">
        <v>6096</v>
      </c>
      <c r="O6179" s="10">
        <v>847810</v>
      </c>
      <c r="P6179" s="10">
        <v>662495</v>
      </c>
      <c r="Q6179" s="10">
        <v>58452</v>
      </c>
      <c r="R6179" s="10">
        <v>731</v>
      </c>
      <c r="S6179" s="10">
        <v>53</v>
      </c>
      <c r="T6179" s="10">
        <v>99.61842</v>
      </c>
      <c r="U6179" s="10">
        <v>3594.093746</v>
      </c>
      <c r="V6179" s="10">
        <v>28261</v>
      </c>
      <c r="W6179" s="10">
        <v>29968</v>
      </c>
      <c r="X6179" s="10">
        <v>60319</v>
      </c>
      <c r="Y6179" s="10">
        <v>77402</v>
      </c>
      <c r="Z6179" s="10">
        <v>53</v>
      </c>
      <c r="AA6179" s="10">
        <v>104134</v>
      </c>
      <c r="AB6179" s="10">
        <v>129425</v>
      </c>
      <c r="AC6179" s="10">
        <v>9546</v>
      </c>
      <c r="AD6179" s="10">
        <v>2754.1659540000001</v>
      </c>
      <c r="AE6179" s="10">
        <v>515142</v>
      </c>
      <c r="AF6179" s="10">
        <v>21</v>
      </c>
      <c r="AG6179" s="10">
        <v>55.74</v>
      </c>
      <c r="AH6179" s="10">
        <v>3.8</v>
      </c>
      <c r="AI6179" s="10">
        <v>102.79</v>
      </c>
      <c r="AJ6179" s="10" t="s">
        <v>40</v>
      </c>
    </row>
    <row r="6180" spans="1:36" x14ac:dyDescent="0.25">
      <c r="A6180" s="10" t="s">
        <v>36</v>
      </c>
      <c r="B6180" s="10" t="s">
        <v>68</v>
      </c>
      <c r="C6180" s="10">
        <v>26</v>
      </c>
      <c r="D6180" s="10" t="s">
        <v>38</v>
      </c>
      <c r="E6180" s="10">
        <v>2603</v>
      </c>
      <c r="F6180" s="10" t="s">
        <v>59</v>
      </c>
      <c r="G6180" s="20">
        <v>1448786</v>
      </c>
      <c r="H6180" s="10">
        <v>320.19585719999998</v>
      </c>
      <c r="I6180" s="10">
        <v>26</v>
      </c>
      <c r="J6180" s="10">
        <v>34</v>
      </c>
      <c r="K6180" s="10">
        <v>887.91337199999998</v>
      </c>
      <c r="L6180" s="10">
        <v>2867</v>
      </c>
      <c r="M6180" s="10">
        <v>148</v>
      </c>
      <c r="N6180" s="10">
        <v>7110</v>
      </c>
      <c r="O6180" s="10">
        <v>850889</v>
      </c>
      <c r="P6180" s="10">
        <v>693528</v>
      </c>
      <c r="Q6180" s="10">
        <v>90012</v>
      </c>
      <c r="R6180" s="10">
        <v>219</v>
      </c>
      <c r="S6180" s="10">
        <v>62</v>
      </c>
      <c r="T6180" s="10">
        <v>92.37809</v>
      </c>
      <c r="U6180" s="10">
        <v>3704.8027889999998</v>
      </c>
      <c r="V6180" s="10">
        <v>31785</v>
      </c>
      <c r="W6180" s="10">
        <v>38070</v>
      </c>
      <c r="X6180" s="10">
        <v>68982</v>
      </c>
      <c r="Y6180" s="10">
        <v>110583</v>
      </c>
      <c r="Z6180" s="10">
        <v>46</v>
      </c>
      <c r="AA6180" s="10">
        <v>117224</v>
      </c>
      <c r="AB6180" s="10">
        <v>179285</v>
      </c>
      <c r="AC6180" s="10">
        <v>9977</v>
      </c>
      <c r="AD6180" s="10">
        <v>2724.5113270000002</v>
      </c>
      <c r="AE6180" s="10">
        <v>481301</v>
      </c>
      <c r="AF6180" s="10">
        <v>23</v>
      </c>
      <c r="AG6180" s="10">
        <v>71.849999999999994</v>
      </c>
      <c r="AH6180" s="10">
        <v>5.6</v>
      </c>
      <c r="AI6180" s="10">
        <v>109.59</v>
      </c>
      <c r="AJ6180" s="10" t="s">
        <v>40</v>
      </c>
    </row>
    <row r="6181" spans="1:36" x14ac:dyDescent="0.25">
      <c r="A6181" s="10" t="s">
        <v>36</v>
      </c>
      <c r="B6181" s="10" t="s">
        <v>68</v>
      </c>
      <c r="C6181" s="10">
        <v>26</v>
      </c>
      <c r="D6181" s="10" t="s">
        <v>38</v>
      </c>
      <c r="E6181" s="10">
        <v>2610</v>
      </c>
      <c r="F6181" s="10" t="s">
        <v>52</v>
      </c>
      <c r="G6181" s="20">
        <v>1514131</v>
      </c>
      <c r="H6181" s="10">
        <v>326.07182440000003</v>
      </c>
      <c r="I6181" s="10">
        <v>25</v>
      </c>
      <c r="J6181" s="10">
        <v>74</v>
      </c>
      <c r="K6181" s="10">
        <v>1105.414855</v>
      </c>
      <c r="L6181" s="10">
        <v>1527</v>
      </c>
      <c r="M6181" s="10">
        <v>10</v>
      </c>
      <c r="N6181" s="10">
        <v>2809</v>
      </c>
      <c r="O6181" s="10">
        <v>1042125</v>
      </c>
      <c r="P6181" s="10">
        <v>833523</v>
      </c>
      <c r="Q6181" s="10">
        <v>78258</v>
      </c>
      <c r="R6181" s="10">
        <v>169</v>
      </c>
      <c r="S6181" s="10">
        <v>19</v>
      </c>
      <c r="T6181" s="10">
        <v>109.13782999999999</v>
      </c>
      <c r="U6181" s="10">
        <v>4612.6286849999997</v>
      </c>
      <c r="V6181" s="10">
        <v>41272</v>
      </c>
      <c r="W6181" s="10">
        <v>44838</v>
      </c>
      <c r="X6181" s="10">
        <v>61944</v>
      </c>
      <c r="Y6181" s="10">
        <v>99514</v>
      </c>
      <c r="Z6181" s="10">
        <v>26</v>
      </c>
      <c r="AA6181" s="10">
        <v>86247</v>
      </c>
      <c r="AB6181" s="10">
        <v>130329</v>
      </c>
      <c r="AC6181" s="10">
        <v>4336</v>
      </c>
      <c r="AD6181" s="10">
        <v>3398.076</v>
      </c>
      <c r="AE6181" s="10">
        <v>756017</v>
      </c>
      <c r="AF6181" s="10">
        <v>11</v>
      </c>
      <c r="AG6181" s="10">
        <v>52.93</v>
      </c>
      <c r="AH6181" s="10">
        <v>18.02</v>
      </c>
      <c r="AI6181" s="10">
        <v>101.83</v>
      </c>
      <c r="AJ6181" s="10" t="s">
        <v>40</v>
      </c>
    </row>
    <row r="6182" spans="1:36" x14ac:dyDescent="0.25">
      <c r="A6182" s="10" t="s">
        <v>36</v>
      </c>
      <c r="B6182" s="10" t="s">
        <v>68</v>
      </c>
      <c r="C6182" s="10">
        <v>26</v>
      </c>
      <c r="D6182" s="10" t="s">
        <v>38</v>
      </c>
      <c r="E6182" s="10">
        <v>2619</v>
      </c>
      <c r="F6182" s="10" t="s">
        <v>57</v>
      </c>
      <c r="G6182" s="20">
        <v>373643</v>
      </c>
      <c r="H6182" s="10">
        <v>320.45691199999999</v>
      </c>
      <c r="I6182" s="10">
        <v>35</v>
      </c>
      <c r="J6182" s="10">
        <v>12</v>
      </c>
      <c r="K6182" s="10">
        <v>377.3005043</v>
      </c>
      <c r="L6182" s="10">
        <v>715</v>
      </c>
      <c r="M6182" s="10">
        <v>12</v>
      </c>
      <c r="N6182" s="10">
        <v>2837</v>
      </c>
      <c r="O6182" s="10">
        <v>335325</v>
      </c>
      <c r="P6182" s="10">
        <v>166302</v>
      </c>
      <c r="Q6182" s="10">
        <v>11500</v>
      </c>
      <c r="R6182" s="10">
        <v>122</v>
      </c>
      <c r="S6182" s="10">
        <v>7</v>
      </c>
      <c r="T6182" s="10">
        <v>31.963090000000001</v>
      </c>
      <c r="U6182" s="10">
        <v>1483.835734</v>
      </c>
      <c r="V6182" s="10">
        <v>9343</v>
      </c>
      <c r="W6182" s="10">
        <v>9959</v>
      </c>
      <c r="X6182" s="10">
        <v>16411</v>
      </c>
      <c r="Y6182" s="10">
        <v>22819</v>
      </c>
      <c r="Z6182" s="10">
        <v>61</v>
      </c>
      <c r="AA6182" s="10">
        <v>33753</v>
      </c>
      <c r="AB6182" s="10">
        <v>44856</v>
      </c>
      <c r="AC6182" s="10">
        <v>3552</v>
      </c>
      <c r="AD6182" s="10">
        <v>1074.57214</v>
      </c>
      <c r="AE6182" s="10">
        <v>283586</v>
      </c>
      <c r="AF6182" s="10">
        <v>24</v>
      </c>
      <c r="AG6182" s="10">
        <v>60.06</v>
      </c>
      <c r="AH6182" s="10">
        <v>14.38</v>
      </c>
      <c r="AI6182" s="10">
        <v>103.37</v>
      </c>
      <c r="AJ6182" s="10" t="s">
        <v>40</v>
      </c>
    </row>
    <row r="6183" spans="1:36" x14ac:dyDescent="0.25">
      <c r="A6183" s="10" t="s">
        <v>36</v>
      </c>
      <c r="B6183" s="10" t="s">
        <v>68</v>
      </c>
      <c r="C6183" s="10">
        <v>26</v>
      </c>
      <c r="D6183" s="10" t="s">
        <v>38</v>
      </c>
      <c r="E6183" s="10">
        <v>2621</v>
      </c>
      <c r="F6183" s="10" t="s">
        <v>47</v>
      </c>
      <c r="G6183" s="20">
        <v>596044</v>
      </c>
      <c r="H6183" s="10">
        <v>326.63205360000001</v>
      </c>
      <c r="I6183" s="10">
        <v>26</v>
      </c>
      <c r="J6183" s="10">
        <v>51</v>
      </c>
      <c r="K6183" s="10">
        <v>399.14273559999998</v>
      </c>
      <c r="L6183" s="10">
        <v>499</v>
      </c>
      <c r="M6183" s="10">
        <v>5</v>
      </c>
      <c r="N6183" s="10">
        <v>1197</v>
      </c>
      <c r="O6183" s="10">
        <v>405695</v>
      </c>
      <c r="P6183" s="10">
        <v>363064</v>
      </c>
      <c r="Q6183" s="10">
        <v>37575</v>
      </c>
      <c r="R6183" s="10">
        <v>76</v>
      </c>
      <c r="S6183" s="10">
        <v>15</v>
      </c>
      <c r="T6183" s="10">
        <v>62.325920000000004</v>
      </c>
      <c r="U6183" s="10">
        <v>1786.5985659999999</v>
      </c>
      <c r="V6183" s="10">
        <v>15575</v>
      </c>
      <c r="W6183" s="10">
        <v>17648</v>
      </c>
      <c r="X6183" s="10">
        <v>25398</v>
      </c>
      <c r="Y6183" s="10">
        <v>43207</v>
      </c>
      <c r="Z6183" s="10">
        <v>27</v>
      </c>
      <c r="AA6183" s="10">
        <v>37856</v>
      </c>
      <c r="AB6183" s="10">
        <v>61010</v>
      </c>
      <c r="AC6183" s="10">
        <v>1696</v>
      </c>
      <c r="AD6183" s="10">
        <v>1325.1299100000001</v>
      </c>
      <c r="AE6183" s="10">
        <v>287887</v>
      </c>
      <c r="AF6183" s="10">
        <v>25</v>
      </c>
      <c r="AG6183" s="10">
        <v>58.86</v>
      </c>
      <c r="AH6183" s="10">
        <v>8.68</v>
      </c>
      <c r="AI6183" s="10">
        <v>100.3</v>
      </c>
      <c r="AJ6183" s="10" t="s">
        <v>40</v>
      </c>
    </row>
    <row r="6184" spans="1:36" x14ac:dyDescent="0.25">
      <c r="A6184" s="10" t="s">
        <v>36</v>
      </c>
      <c r="B6184" s="10" t="s">
        <v>68</v>
      </c>
      <c r="C6184" s="10">
        <v>26</v>
      </c>
      <c r="D6184" s="10" t="s">
        <v>38</v>
      </c>
      <c r="E6184" s="10">
        <v>2624</v>
      </c>
      <c r="F6184" s="10" t="s">
        <v>48</v>
      </c>
      <c r="G6184" s="20">
        <v>300354</v>
      </c>
      <c r="H6184" s="10">
        <v>329.573193</v>
      </c>
      <c r="I6184" s="10">
        <v>26</v>
      </c>
      <c r="J6184" s="10">
        <v>16</v>
      </c>
      <c r="K6184" s="10">
        <v>212.58346599999999</v>
      </c>
      <c r="L6184" s="10">
        <v>252</v>
      </c>
      <c r="M6184" s="10">
        <v>13</v>
      </c>
      <c r="N6184" s="10">
        <v>1244</v>
      </c>
      <c r="O6184" s="10">
        <v>222248</v>
      </c>
      <c r="P6184" s="10">
        <v>188349</v>
      </c>
      <c r="Q6184" s="10">
        <v>16134</v>
      </c>
      <c r="R6184" s="10">
        <v>9</v>
      </c>
      <c r="S6184" s="10">
        <v>2</v>
      </c>
      <c r="T6184" s="10">
        <v>26.521650000000001</v>
      </c>
      <c r="U6184" s="10">
        <v>971.57494599999995</v>
      </c>
      <c r="V6184" s="10">
        <v>8319</v>
      </c>
      <c r="W6184" s="10">
        <v>8985</v>
      </c>
      <c r="X6184" s="10">
        <v>12915</v>
      </c>
      <c r="Y6184" s="10">
        <v>18983</v>
      </c>
      <c r="Z6184" s="10">
        <v>12</v>
      </c>
      <c r="AA6184" s="10">
        <v>19797</v>
      </c>
      <c r="AB6184" s="10">
        <v>27136</v>
      </c>
      <c r="AC6184" s="10">
        <v>1496</v>
      </c>
      <c r="AD6184" s="10">
        <v>732.46983</v>
      </c>
      <c r="AE6184" s="10">
        <v>171740</v>
      </c>
      <c r="AF6184" s="10">
        <v>12</v>
      </c>
      <c r="AG6184" s="10">
        <v>44.31</v>
      </c>
      <c r="AH6184" s="10">
        <v>19.989999999999998</v>
      </c>
      <c r="AI6184" s="10">
        <v>99.96</v>
      </c>
      <c r="AJ6184" s="10" t="s">
        <v>40</v>
      </c>
    </row>
    <row r="6185" spans="1:36" x14ac:dyDescent="0.25">
      <c r="A6185" s="10" t="s">
        <v>36</v>
      </c>
      <c r="B6185" s="10" t="s">
        <v>68</v>
      </c>
      <c r="C6185" s="10">
        <v>26</v>
      </c>
      <c r="D6185" s="10" t="s">
        <v>38</v>
      </c>
      <c r="E6185" s="10">
        <v>2603</v>
      </c>
      <c r="F6185" s="10" t="s">
        <v>59</v>
      </c>
      <c r="G6185" s="20">
        <v>1448786</v>
      </c>
      <c r="H6185" s="10">
        <v>323.02715219999999</v>
      </c>
      <c r="I6185" s="10">
        <v>26</v>
      </c>
      <c r="J6185" s="10">
        <v>34</v>
      </c>
      <c r="K6185" s="10">
        <v>887.91337199999998</v>
      </c>
      <c r="L6185" s="10">
        <v>2867</v>
      </c>
      <c r="M6185" s="10">
        <v>148</v>
      </c>
      <c r="N6185" s="10">
        <v>7116</v>
      </c>
      <c r="O6185" s="10">
        <v>854965</v>
      </c>
      <c r="P6185" s="10">
        <v>696929</v>
      </c>
      <c r="Q6185" s="10">
        <v>90014</v>
      </c>
      <c r="R6185" s="10">
        <v>219</v>
      </c>
      <c r="S6185" s="10">
        <v>62</v>
      </c>
      <c r="T6185" s="10">
        <v>92.37809</v>
      </c>
      <c r="U6185" s="10">
        <v>3742.0605529999998</v>
      </c>
      <c r="V6185" s="10">
        <v>31832</v>
      </c>
      <c r="W6185" s="10">
        <v>38129</v>
      </c>
      <c r="X6185" s="10">
        <v>68984</v>
      </c>
      <c r="Y6185" s="10">
        <v>110585</v>
      </c>
      <c r="Z6185" s="10">
        <v>47</v>
      </c>
      <c r="AA6185" s="10">
        <v>117226</v>
      </c>
      <c r="AB6185" s="10">
        <v>179287</v>
      </c>
      <c r="AC6185" s="10">
        <v>9983</v>
      </c>
      <c r="AD6185" s="10">
        <v>2761.7690910000001</v>
      </c>
      <c r="AE6185" s="10">
        <v>483248</v>
      </c>
      <c r="AF6185" s="10">
        <v>23</v>
      </c>
      <c r="AG6185" s="10">
        <v>71.87</v>
      </c>
      <c r="AH6185" s="10">
        <v>5.61</v>
      </c>
      <c r="AI6185" s="10">
        <v>110.09</v>
      </c>
      <c r="AJ6185" s="10" t="s">
        <v>40</v>
      </c>
    </row>
    <row r="6186" spans="1:36" x14ac:dyDescent="0.25">
      <c r="A6186" s="10" t="s">
        <v>36</v>
      </c>
      <c r="B6186" s="10" t="s">
        <v>68</v>
      </c>
      <c r="C6186" s="10">
        <v>26</v>
      </c>
      <c r="D6186" s="10" t="s">
        <v>38</v>
      </c>
      <c r="E6186" s="10">
        <v>2605</v>
      </c>
      <c r="F6186" s="10" t="s">
        <v>43</v>
      </c>
      <c r="G6186" s="20">
        <v>463733</v>
      </c>
      <c r="H6186" s="10">
        <v>324.978318</v>
      </c>
      <c r="I6186" s="10">
        <v>34</v>
      </c>
      <c r="J6186" s="10">
        <v>20</v>
      </c>
      <c r="K6186" s="10">
        <v>950.07393179999997</v>
      </c>
      <c r="L6186" s="10">
        <v>1344</v>
      </c>
      <c r="M6186" s="10">
        <v>78</v>
      </c>
      <c r="N6186" s="10">
        <v>4581</v>
      </c>
      <c r="O6186" s="10">
        <v>628485</v>
      </c>
      <c r="P6186" s="10">
        <v>591518</v>
      </c>
      <c r="Q6186" s="10">
        <v>46044</v>
      </c>
      <c r="R6186" s="10">
        <v>228</v>
      </c>
      <c r="S6186" s="10">
        <v>9</v>
      </c>
      <c r="T6186" s="10">
        <v>83.575609999999998</v>
      </c>
      <c r="U6186" s="10">
        <v>3076.089524</v>
      </c>
      <c r="V6186" s="10">
        <v>18259</v>
      </c>
      <c r="W6186" s="10">
        <v>19255</v>
      </c>
      <c r="X6186" s="10">
        <v>37230</v>
      </c>
      <c r="Y6186" s="10">
        <v>50644</v>
      </c>
      <c r="Z6186" s="10">
        <v>8</v>
      </c>
      <c r="AA6186" s="10">
        <v>73450</v>
      </c>
      <c r="AB6186" s="10">
        <v>98091</v>
      </c>
      <c r="AC6186" s="10">
        <v>5925</v>
      </c>
      <c r="AD6186" s="10">
        <v>2042.4399820000001</v>
      </c>
      <c r="AE6186" s="10">
        <v>485694</v>
      </c>
      <c r="AF6186" s="10">
        <v>28</v>
      </c>
      <c r="AG6186" s="10">
        <v>87.88</v>
      </c>
      <c r="AH6186" s="10">
        <v>6.16</v>
      </c>
      <c r="AI6186" s="10">
        <v>103.79</v>
      </c>
      <c r="AJ6186" s="10" t="s">
        <v>40</v>
      </c>
    </row>
    <row r="6187" spans="1:36" x14ac:dyDescent="0.25">
      <c r="A6187" s="10" t="s">
        <v>36</v>
      </c>
      <c r="B6187" s="10" t="s">
        <v>68</v>
      </c>
      <c r="C6187" s="10">
        <v>26</v>
      </c>
      <c r="D6187" s="10" t="s">
        <v>38</v>
      </c>
      <c r="E6187" s="10">
        <v>2607</v>
      </c>
      <c r="F6187" s="10" t="s">
        <v>58</v>
      </c>
      <c r="G6187" s="20">
        <v>1135091</v>
      </c>
      <c r="H6187" s="10">
        <v>328.6968258</v>
      </c>
      <c r="I6187" s="10">
        <v>31</v>
      </c>
      <c r="J6187" s="10">
        <v>9</v>
      </c>
      <c r="K6187" s="10">
        <v>844.56576959999995</v>
      </c>
      <c r="L6187" s="10">
        <v>1597</v>
      </c>
      <c r="M6187" s="10">
        <v>308</v>
      </c>
      <c r="N6187" s="10">
        <v>7375</v>
      </c>
      <c r="O6187" s="10">
        <v>698341</v>
      </c>
      <c r="P6187" s="10">
        <v>372249</v>
      </c>
      <c r="Q6187" s="10">
        <v>59134</v>
      </c>
      <c r="R6187" s="10">
        <v>594</v>
      </c>
      <c r="S6187" s="10">
        <v>49</v>
      </c>
      <c r="T6187" s="10">
        <v>83.672550000000001</v>
      </c>
      <c r="U6187" s="10">
        <v>3223.66302</v>
      </c>
      <c r="V6187" s="10">
        <v>22126</v>
      </c>
      <c r="W6187" s="10">
        <v>22937</v>
      </c>
      <c r="X6187" s="10">
        <v>61686</v>
      </c>
      <c r="Y6187" s="10">
        <v>97472</v>
      </c>
      <c r="Z6187" s="10">
        <v>21</v>
      </c>
      <c r="AA6187" s="10">
        <v>107344</v>
      </c>
      <c r="AB6187" s="10">
        <v>161016</v>
      </c>
      <c r="AC6187" s="10">
        <v>8972</v>
      </c>
      <c r="AD6187" s="10">
        <v>2295.4247</v>
      </c>
      <c r="AE6187" s="10">
        <v>428340</v>
      </c>
      <c r="AF6187" s="10">
        <v>16</v>
      </c>
      <c r="AG6187" s="10">
        <v>72.66</v>
      </c>
      <c r="AH6187" s="10">
        <v>8.5500000000000007</v>
      </c>
      <c r="AI6187" s="10">
        <v>105.7</v>
      </c>
      <c r="AJ6187" s="10" t="s">
        <v>40</v>
      </c>
    </row>
    <row r="6188" spans="1:36" x14ac:dyDescent="0.25">
      <c r="A6188" s="10" t="s">
        <v>36</v>
      </c>
      <c r="B6188" s="10" t="s">
        <v>68</v>
      </c>
      <c r="C6188" s="10">
        <v>26</v>
      </c>
      <c r="D6188" s="10" t="s">
        <v>38</v>
      </c>
      <c r="E6188" s="10">
        <v>2610</v>
      </c>
      <c r="F6188" s="10" t="s">
        <v>52</v>
      </c>
      <c r="G6188" s="20">
        <v>1514131</v>
      </c>
      <c r="H6188" s="10">
        <v>325.4566001</v>
      </c>
      <c r="I6188" s="10">
        <v>25</v>
      </c>
      <c r="J6188" s="10">
        <v>74</v>
      </c>
      <c r="K6188" s="10">
        <v>1105.414855</v>
      </c>
      <c r="L6188" s="10">
        <v>1528</v>
      </c>
      <c r="M6188" s="10">
        <v>10</v>
      </c>
      <c r="N6188" s="10">
        <v>2808</v>
      </c>
      <c r="O6188" s="10">
        <v>1046822</v>
      </c>
      <c r="P6188" s="10">
        <v>837517</v>
      </c>
      <c r="Q6188" s="10">
        <v>78262</v>
      </c>
      <c r="R6188" s="10">
        <v>169</v>
      </c>
      <c r="S6188" s="10">
        <v>19</v>
      </c>
      <c r="T6188" s="10">
        <v>109.13782999999999</v>
      </c>
      <c r="U6188" s="10">
        <v>4621.5039749999996</v>
      </c>
      <c r="V6188" s="10">
        <v>41314</v>
      </c>
      <c r="W6188" s="10">
        <v>44885</v>
      </c>
      <c r="X6188" s="10">
        <v>61949</v>
      </c>
      <c r="Y6188" s="10">
        <v>99521</v>
      </c>
      <c r="Z6188" s="10">
        <v>28</v>
      </c>
      <c r="AA6188" s="10">
        <v>86249</v>
      </c>
      <c r="AB6188" s="10">
        <v>130331</v>
      </c>
      <c r="AC6188" s="10">
        <v>4336</v>
      </c>
      <c r="AD6188" s="10">
        <v>3406.95129</v>
      </c>
      <c r="AE6188" s="10">
        <v>759379</v>
      </c>
      <c r="AF6188" s="10">
        <v>11</v>
      </c>
      <c r="AG6188" s="10">
        <v>52.86</v>
      </c>
      <c r="AH6188" s="10">
        <v>18.03</v>
      </c>
      <c r="AI6188" s="10">
        <v>101.81</v>
      </c>
      <c r="AJ6188" s="10" t="s">
        <v>40</v>
      </c>
    </row>
    <row r="6189" spans="1:36" x14ac:dyDescent="0.25">
      <c r="A6189" s="10" t="s">
        <v>36</v>
      </c>
      <c r="B6189" s="10" t="s">
        <v>68</v>
      </c>
      <c r="C6189" s="10">
        <v>26</v>
      </c>
      <c r="D6189" s="10" t="s">
        <v>38</v>
      </c>
      <c r="E6189" s="10">
        <v>2622</v>
      </c>
      <c r="F6189" s="10" t="s">
        <v>63</v>
      </c>
      <c r="G6189" s="20">
        <v>568193</v>
      </c>
      <c r="H6189" s="10">
        <v>323.78781600000002</v>
      </c>
      <c r="I6189" s="10">
        <v>33</v>
      </c>
      <c r="J6189" s="10">
        <v>16</v>
      </c>
      <c r="K6189" s="10">
        <v>521.42278959999999</v>
      </c>
      <c r="L6189" s="10">
        <v>654</v>
      </c>
      <c r="M6189" s="10">
        <v>67</v>
      </c>
      <c r="N6189" s="10">
        <v>4641</v>
      </c>
      <c r="O6189" s="10">
        <v>290906</v>
      </c>
      <c r="P6189" s="10">
        <v>135490</v>
      </c>
      <c r="Q6189" s="10">
        <v>15077</v>
      </c>
      <c r="R6189" s="10">
        <v>8</v>
      </c>
      <c r="S6189" s="10">
        <v>6</v>
      </c>
      <c r="T6189" s="10">
        <v>89.236360000000005</v>
      </c>
      <c r="U6189" s="10">
        <v>1552.5773340000001</v>
      </c>
      <c r="V6189" s="10">
        <v>8721</v>
      </c>
      <c r="W6189" s="10">
        <v>9154</v>
      </c>
      <c r="X6189" s="10">
        <v>24433</v>
      </c>
      <c r="Y6189" s="10">
        <v>31637</v>
      </c>
      <c r="Z6189" s="10">
        <v>15</v>
      </c>
      <c r="AA6189" s="10">
        <v>43147</v>
      </c>
      <c r="AB6189" s="10">
        <v>55591</v>
      </c>
      <c r="AC6189" s="10">
        <v>5295</v>
      </c>
      <c r="AD6189" s="10">
        <v>941.918184</v>
      </c>
      <c r="AE6189" s="10">
        <v>101561</v>
      </c>
      <c r="AF6189" s="10">
        <v>25</v>
      </c>
      <c r="AG6189" s="10">
        <v>75.89</v>
      </c>
      <c r="AH6189" s="10">
        <v>2.88</v>
      </c>
      <c r="AI6189" s="10">
        <v>100.94</v>
      </c>
      <c r="AJ6189" s="10" t="s">
        <v>40</v>
      </c>
    </row>
    <row r="6190" spans="1:36" x14ac:dyDescent="0.25">
      <c r="A6190" s="10" t="s">
        <v>36</v>
      </c>
      <c r="B6190" s="10" t="s">
        <v>68</v>
      </c>
      <c r="C6190" s="10">
        <v>26</v>
      </c>
      <c r="D6190" s="10" t="s">
        <v>38</v>
      </c>
      <c r="E6190" s="10">
        <v>2623</v>
      </c>
      <c r="F6190" s="10" t="s">
        <v>56</v>
      </c>
      <c r="G6190" s="20">
        <v>2191742</v>
      </c>
      <c r="H6190" s="10">
        <v>299.29403630000002</v>
      </c>
      <c r="I6190" s="10">
        <v>17</v>
      </c>
      <c r="J6190" s="10">
        <v>138</v>
      </c>
      <c r="K6190" s="10">
        <v>2745.9397829999998</v>
      </c>
      <c r="L6190" s="10">
        <v>971</v>
      </c>
      <c r="M6190" s="10">
        <v>13</v>
      </c>
      <c r="N6190" s="10">
        <v>4638</v>
      </c>
      <c r="O6190" s="10">
        <v>1086604</v>
      </c>
      <c r="P6190" s="10">
        <v>639140</v>
      </c>
      <c r="Q6190" s="10">
        <v>116266</v>
      </c>
      <c r="R6190" s="10">
        <v>281</v>
      </c>
      <c r="S6190" s="10">
        <v>76</v>
      </c>
      <c r="T6190" s="10">
        <v>113.31774</v>
      </c>
      <c r="U6190" s="10">
        <v>6111.3984929999997</v>
      </c>
      <c r="V6190" s="10">
        <v>62555</v>
      </c>
      <c r="W6190" s="10">
        <v>83844</v>
      </c>
      <c r="X6190" s="10">
        <v>108505</v>
      </c>
      <c r="Y6190" s="10">
        <v>205039</v>
      </c>
      <c r="Z6190" s="10">
        <v>6</v>
      </c>
      <c r="AA6190" s="10">
        <v>139656</v>
      </c>
      <c r="AB6190" s="10">
        <v>255000</v>
      </c>
      <c r="AC6190" s="10">
        <v>5609</v>
      </c>
      <c r="AD6190" s="10">
        <v>3252.1409699999999</v>
      </c>
      <c r="AE6190" s="10">
        <v>639016</v>
      </c>
      <c r="AF6190" s="10">
        <v>31</v>
      </c>
      <c r="AG6190" s="10">
        <v>64.540000000000006</v>
      </c>
      <c r="AH6190" s="10">
        <v>5.73</v>
      </c>
      <c r="AI6190" s="10">
        <v>110.4</v>
      </c>
      <c r="AJ6190" s="10" t="s">
        <v>40</v>
      </c>
    </row>
    <row r="6191" spans="1:36" x14ac:dyDescent="0.25">
      <c r="A6191" s="10" t="s">
        <v>36</v>
      </c>
      <c r="B6191" s="10" t="s">
        <v>68</v>
      </c>
      <c r="C6191" s="10">
        <v>26</v>
      </c>
      <c r="D6191" s="10" t="s">
        <v>38</v>
      </c>
      <c r="E6191" s="10">
        <v>2603</v>
      </c>
      <c r="F6191" s="10" t="s">
        <v>59</v>
      </c>
      <c r="G6191" s="20">
        <v>1448786</v>
      </c>
      <c r="H6191" s="10">
        <v>320.89830039999998</v>
      </c>
      <c r="I6191" s="10">
        <v>26</v>
      </c>
      <c r="J6191" s="10">
        <v>34</v>
      </c>
      <c r="K6191" s="10">
        <v>886.12372200000004</v>
      </c>
      <c r="L6191" s="10">
        <v>2866</v>
      </c>
      <c r="M6191" s="10">
        <v>149</v>
      </c>
      <c r="N6191" s="10">
        <v>7095</v>
      </c>
      <c r="O6191" s="10">
        <v>840920</v>
      </c>
      <c r="P6191" s="10">
        <v>685466</v>
      </c>
      <c r="Q6191" s="10">
        <v>90005</v>
      </c>
      <c r="R6191" s="10">
        <v>214</v>
      </c>
      <c r="S6191" s="10">
        <v>62</v>
      </c>
      <c r="T6191" s="10">
        <v>92.37809</v>
      </c>
      <c r="U6191" s="10">
        <v>3676.9998000000001</v>
      </c>
      <c r="V6191" s="10">
        <v>31673</v>
      </c>
      <c r="W6191" s="10">
        <v>37920</v>
      </c>
      <c r="X6191" s="10">
        <v>68969</v>
      </c>
      <c r="Y6191" s="10">
        <v>110561</v>
      </c>
      <c r="Z6191" s="10">
        <v>45</v>
      </c>
      <c r="AA6191" s="10">
        <v>117223</v>
      </c>
      <c r="AB6191" s="10">
        <v>179284</v>
      </c>
      <c r="AC6191" s="10">
        <v>9961</v>
      </c>
      <c r="AD6191" s="10">
        <v>2698.4979880000001</v>
      </c>
      <c r="AE6191" s="10">
        <v>476097</v>
      </c>
      <c r="AF6191" s="10">
        <v>23</v>
      </c>
      <c r="AG6191" s="10">
        <v>71.680000000000007</v>
      </c>
      <c r="AH6191" s="10">
        <v>5.64</v>
      </c>
      <c r="AI6191" s="10">
        <v>109.45</v>
      </c>
      <c r="AJ6191" s="10" t="s">
        <v>40</v>
      </c>
    </row>
    <row r="6192" spans="1:36" x14ac:dyDescent="0.25">
      <c r="A6192" s="10" t="s">
        <v>36</v>
      </c>
      <c r="B6192" s="10" t="s">
        <v>68</v>
      </c>
      <c r="C6192" s="10">
        <v>26</v>
      </c>
      <c r="D6192" s="10" t="s">
        <v>38</v>
      </c>
      <c r="E6192" s="10">
        <v>2604</v>
      </c>
      <c r="F6192" s="10" t="s">
        <v>42</v>
      </c>
      <c r="G6192" s="20">
        <v>1830247</v>
      </c>
      <c r="H6192" s="10">
        <v>321.09913760000001</v>
      </c>
      <c r="I6192" s="10">
        <v>28</v>
      </c>
      <c r="J6192" s="10">
        <v>73</v>
      </c>
      <c r="K6192" s="10">
        <v>1358.3149679999999</v>
      </c>
      <c r="L6192" s="10">
        <v>1867</v>
      </c>
      <c r="M6192" s="10">
        <v>72</v>
      </c>
      <c r="N6192" s="10">
        <v>6977</v>
      </c>
      <c r="O6192" s="10">
        <v>1191173</v>
      </c>
      <c r="P6192" s="10">
        <v>989522</v>
      </c>
      <c r="Q6192" s="10">
        <v>75397</v>
      </c>
      <c r="R6192" s="10">
        <v>0</v>
      </c>
      <c r="S6192" s="10">
        <v>0</v>
      </c>
      <c r="T6192" s="10">
        <v>128.68008</v>
      </c>
      <c r="U6192" s="10">
        <v>5311.8412779999999</v>
      </c>
      <c r="V6192" s="10">
        <v>41883</v>
      </c>
      <c r="W6192" s="10">
        <v>44390</v>
      </c>
      <c r="X6192" s="10">
        <v>67328</v>
      </c>
      <c r="Y6192" s="10">
        <v>90148</v>
      </c>
      <c r="Z6192" s="10">
        <v>42</v>
      </c>
      <c r="AA6192" s="10">
        <v>107644</v>
      </c>
      <c r="AB6192" s="10">
        <v>135663</v>
      </c>
      <c r="AC6192" s="10">
        <v>8844</v>
      </c>
      <c r="AD6192" s="10">
        <v>3824.8462300000001</v>
      </c>
      <c r="AE6192" s="10">
        <v>965896</v>
      </c>
      <c r="AF6192" s="10">
        <v>22</v>
      </c>
      <c r="AG6192" s="10">
        <v>77.989999999999995</v>
      </c>
      <c r="AH6192" s="10">
        <v>13.02</v>
      </c>
      <c r="AI6192" s="10">
        <v>102.21</v>
      </c>
      <c r="AJ6192" s="10" t="s">
        <v>40</v>
      </c>
    </row>
    <row r="6193" spans="1:36" x14ac:dyDescent="0.25">
      <c r="A6193" s="10" t="s">
        <v>36</v>
      </c>
      <c r="B6193" s="10" t="s">
        <v>68</v>
      </c>
      <c r="C6193" s="10">
        <v>26</v>
      </c>
      <c r="D6193" s="10" t="s">
        <v>38</v>
      </c>
      <c r="E6193" s="10">
        <v>2605</v>
      </c>
      <c r="F6193" s="10" t="s">
        <v>43</v>
      </c>
      <c r="G6193" s="20">
        <v>463733</v>
      </c>
      <c r="H6193" s="10">
        <v>325.78369659999998</v>
      </c>
      <c r="I6193" s="10">
        <v>33</v>
      </c>
      <c r="J6193" s="10">
        <v>20</v>
      </c>
      <c r="K6193" s="10">
        <v>950.07393179999997</v>
      </c>
      <c r="L6193" s="10">
        <v>1344</v>
      </c>
      <c r="M6193" s="10">
        <v>80</v>
      </c>
      <c r="N6193" s="10">
        <v>4573</v>
      </c>
      <c r="O6193" s="10">
        <v>613175</v>
      </c>
      <c r="P6193" s="10">
        <v>576965</v>
      </c>
      <c r="Q6193" s="10">
        <v>45981</v>
      </c>
      <c r="R6193" s="10">
        <v>216</v>
      </c>
      <c r="S6193" s="10">
        <v>9</v>
      </c>
      <c r="T6193" s="10">
        <v>81.666229999999999</v>
      </c>
      <c r="U6193" s="10">
        <v>3029.3643440000001</v>
      </c>
      <c r="V6193" s="10">
        <v>18088</v>
      </c>
      <c r="W6193" s="10">
        <v>19072</v>
      </c>
      <c r="X6193" s="10">
        <v>37181</v>
      </c>
      <c r="Y6193" s="10">
        <v>50579</v>
      </c>
      <c r="Z6193" s="10">
        <v>7</v>
      </c>
      <c r="AA6193" s="10">
        <v>73451</v>
      </c>
      <c r="AB6193" s="10">
        <v>98095</v>
      </c>
      <c r="AC6193" s="10">
        <v>5917</v>
      </c>
      <c r="AD6193" s="10">
        <v>1997.624182</v>
      </c>
      <c r="AE6193" s="10">
        <v>473928</v>
      </c>
      <c r="AF6193" s="10">
        <v>28</v>
      </c>
      <c r="AG6193" s="10">
        <v>87.72</v>
      </c>
      <c r="AH6193" s="10">
        <v>6.25</v>
      </c>
      <c r="AI6193" s="10">
        <v>103.84</v>
      </c>
      <c r="AJ6193" s="10" t="s">
        <v>40</v>
      </c>
    </row>
    <row r="6194" spans="1:36" x14ac:dyDescent="0.25">
      <c r="A6194" s="10" t="s">
        <v>36</v>
      </c>
      <c r="B6194" s="10" t="s">
        <v>68</v>
      </c>
      <c r="C6194" s="10">
        <v>26</v>
      </c>
      <c r="D6194" s="10" t="s">
        <v>38</v>
      </c>
      <c r="E6194" s="10">
        <v>2616</v>
      </c>
      <c r="F6194" s="10" t="s">
        <v>53</v>
      </c>
      <c r="G6194" s="20">
        <v>1339577</v>
      </c>
      <c r="H6194" s="10">
        <v>338.9793138</v>
      </c>
      <c r="I6194" s="10">
        <v>18</v>
      </c>
      <c r="J6194" s="10">
        <v>158</v>
      </c>
      <c r="K6194" s="10">
        <v>630.34790459999999</v>
      </c>
      <c r="L6194" s="10">
        <v>1297</v>
      </c>
      <c r="M6194" s="10">
        <v>10</v>
      </c>
      <c r="N6194" s="10">
        <v>7341</v>
      </c>
      <c r="O6194" s="10">
        <v>909932</v>
      </c>
      <c r="P6194" s="10">
        <v>778278</v>
      </c>
      <c r="Q6194" s="10">
        <v>127735</v>
      </c>
      <c r="R6194" s="10">
        <v>317</v>
      </c>
      <c r="S6194" s="10">
        <v>68</v>
      </c>
      <c r="T6194" s="10">
        <v>91.063379999999995</v>
      </c>
      <c r="U6194" s="10">
        <v>3805.892535</v>
      </c>
      <c r="V6194" s="10">
        <v>48232</v>
      </c>
      <c r="W6194" s="10">
        <v>60933</v>
      </c>
      <c r="X6194" s="10">
        <v>78254</v>
      </c>
      <c r="Y6194" s="10">
        <v>151860</v>
      </c>
      <c r="Z6194" s="10">
        <v>5</v>
      </c>
      <c r="AA6194" s="10">
        <v>105911</v>
      </c>
      <c r="AB6194" s="10">
        <v>196084</v>
      </c>
      <c r="AC6194" s="10">
        <v>8638</v>
      </c>
      <c r="AD6194" s="10">
        <v>3084.4812499999998</v>
      </c>
      <c r="AE6194" s="10">
        <v>626827</v>
      </c>
      <c r="AF6194" s="10">
        <v>37</v>
      </c>
      <c r="AG6194" s="10">
        <v>59.94</v>
      </c>
      <c r="AH6194" s="10">
        <v>12.43</v>
      </c>
      <c r="AI6194" s="10">
        <v>102.28</v>
      </c>
      <c r="AJ6194" s="10" t="s">
        <v>40</v>
      </c>
    </row>
    <row r="6195" spans="1:36" x14ac:dyDescent="0.25">
      <c r="A6195" s="10" t="s">
        <v>36</v>
      </c>
      <c r="B6195" s="10" t="s">
        <v>68</v>
      </c>
      <c r="C6195" s="10">
        <v>26</v>
      </c>
      <c r="D6195" s="10" t="s">
        <v>38</v>
      </c>
      <c r="E6195" s="10">
        <v>2617</v>
      </c>
      <c r="F6195" s="10" t="s">
        <v>54</v>
      </c>
      <c r="G6195" s="20">
        <v>944813</v>
      </c>
      <c r="H6195" s="10">
        <v>311.25190600000002</v>
      </c>
      <c r="I6195" s="10">
        <v>19</v>
      </c>
      <c r="J6195" s="10">
        <v>147</v>
      </c>
      <c r="K6195" s="10">
        <v>253.29876780000001</v>
      </c>
      <c r="L6195" s="10">
        <v>287</v>
      </c>
      <c r="M6195" s="10">
        <v>3</v>
      </c>
      <c r="N6195" s="10">
        <v>1987</v>
      </c>
      <c r="O6195" s="10">
        <v>518861</v>
      </c>
      <c r="P6195" s="10">
        <v>413954</v>
      </c>
      <c r="Q6195" s="10">
        <v>75433</v>
      </c>
      <c r="R6195" s="10">
        <v>0</v>
      </c>
      <c r="S6195" s="10">
        <v>0</v>
      </c>
      <c r="T6195" s="10">
        <v>69.547319999999999</v>
      </c>
      <c r="U6195" s="10">
        <v>1937.8108400000001</v>
      </c>
      <c r="V6195" s="10">
        <v>26502</v>
      </c>
      <c r="W6195" s="10">
        <v>30750</v>
      </c>
      <c r="X6195" s="10">
        <v>48881</v>
      </c>
      <c r="Y6195" s="10">
        <v>94618</v>
      </c>
      <c r="Z6195" s="10">
        <v>15</v>
      </c>
      <c r="AA6195" s="10">
        <v>82688</v>
      </c>
      <c r="AB6195" s="10">
        <v>144674</v>
      </c>
      <c r="AC6195" s="10">
        <v>2274</v>
      </c>
      <c r="AD6195" s="10">
        <v>1614.9647520000001</v>
      </c>
      <c r="AE6195" s="10">
        <v>364139</v>
      </c>
      <c r="AF6195" s="10">
        <v>17</v>
      </c>
      <c r="AG6195" s="10">
        <v>47.65</v>
      </c>
      <c r="AH6195" s="10">
        <v>18.510000000000002</v>
      </c>
      <c r="AI6195" s="10">
        <v>103.46</v>
      </c>
      <c r="AJ6195" s="10" t="s">
        <v>40</v>
      </c>
    </row>
    <row r="6196" spans="1:36" x14ac:dyDescent="0.25">
      <c r="A6196" s="10" t="s">
        <v>36</v>
      </c>
      <c r="B6196" s="10" t="s">
        <v>68</v>
      </c>
      <c r="C6196" s="10">
        <v>26</v>
      </c>
      <c r="D6196" s="10" t="s">
        <v>38</v>
      </c>
      <c r="E6196" s="10">
        <v>2618</v>
      </c>
      <c r="F6196" s="10" t="s">
        <v>55</v>
      </c>
      <c r="G6196" s="20">
        <v>1578311</v>
      </c>
      <c r="H6196" s="10">
        <v>323.06782170000002</v>
      </c>
      <c r="I6196" s="10">
        <v>41</v>
      </c>
      <c r="J6196" s="10">
        <v>154</v>
      </c>
      <c r="K6196" s="10">
        <v>211.22338920000001</v>
      </c>
      <c r="L6196" s="10">
        <v>1850</v>
      </c>
      <c r="M6196" s="10">
        <v>0</v>
      </c>
      <c r="N6196" s="10">
        <v>3260</v>
      </c>
      <c r="O6196" s="10">
        <v>1083591</v>
      </c>
      <c r="P6196" s="10">
        <v>812344</v>
      </c>
      <c r="Q6196" s="10">
        <v>42333</v>
      </c>
      <c r="R6196" s="10">
        <v>0</v>
      </c>
      <c r="S6196" s="10">
        <v>0</v>
      </c>
      <c r="T6196" s="10">
        <v>83.778769999999994</v>
      </c>
      <c r="U6196" s="10">
        <v>3795.735999</v>
      </c>
      <c r="V6196" s="10">
        <v>25946</v>
      </c>
      <c r="W6196" s="10">
        <v>27787</v>
      </c>
      <c r="X6196" s="10">
        <v>35421</v>
      </c>
      <c r="Y6196" s="10">
        <v>55946</v>
      </c>
      <c r="Z6196" s="10">
        <v>80</v>
      </c>
      <c r="AA6196" s="10">
        <v>53228</v>
      </c>
      <c r="AB6196" s="10">
        <v>78631</v>
      </c>
      <c r="AC6196" s="10">
        <v>5110</v>
      </c>
      <c r="AD6196" s="10">
        <v>3500.7338399999999</v>
      </c>
      <c r="AE6196" s="10">
        <v>876788</v>
      </c>
      <c r="AF6196" s="10">
        <v>26</v>
      </c>
      <c r="AG6196" s="10">
        <v>30.82</v>
      </c>
      <c r="AH6196" s="10">
        <v>46.21</v>
      </c>
      <c r="AI6196" s="10">
        <v>100</v>
      </c>
      <c r="AJ6196" s="10" t="s">
        <v>40</v>
      </c>
    </row>
    <row r="6197" spans="1:36" x14ac:dyDescent="0.25">
      <c r="A6197" s="10" t="s">
        <v>36</v>
      </c>
      <c r="B6197" s="10" t="s">
        <v>68</v>
      </c>
      <c r="C6197" s="10">
        <v>26</v>
      </c>
      <c r="D6197" s="10" t="s">
        <v>38</v>
      </c>
      <c r="E6197" s="10">
        <v>2619</v>
      </c>
      <c r="F6197" s="10" t="s">
        <v>57</v>
      </c>
      <c r="G6197" s="20">
        <v>373643</v>
      </c>
      <c r="H6197" s="10">
        <v>321.34085069999998</v>
      </c>
      <c r="I6197" s="10">
        <v>35</v>
      </c>
      <c r="J6197" s="10">
        <v>12</v>
      </c>
      <c r="K6197" s="10">
        <v>377.3005043</v>
      </c>
      <c r="L6197" s="10">
        <v>715</v>
      </c>
      <c r="M6197" s="10">
        <v>12</v>
      </c>
      <c r="N6197" s="10">
        <v>2837</v>
      </c>
      <c r="O6197" s="10">
        <v>334601</v>
      </c>
      <c r="P6197" s="10">
        <v>165859</v>
      </c>
      <c r="Q6197" s="10">
        <v>11500</v>
      </c>
      <c r="R6197" s="10">
        <v>122</v>
      </c>
      <c r="S6197" s="10">
        <v>7</v>
      </c>
      <c r="T6197" s="10">
        <v>31.963090000000001</v>
      </c>
      <c r="U6197" s="10">
        <v>1484.4732939999999</v>
      </c>
      <c r="V6197" s="10">
        <v>9338</v>
      </c>
      <c r="W6197" s="10">
        <v>9953</v>
      </c>
      <c r="X6197" s="10">
        <v>16414</v>
      </c>
      <c r="Y6197" s="10">
        <v>22823</v>
      </c>
      <c r="Z6197" s="10">
        <v>60</v>
      </c>
      <c r="AA6197" s="10">
        <v>33756</v>
      </c>
      <c r="AB6197" s="10">
        <v>44860</v>
      </c>
      <c r="AC6197" s="10">
        <v>3552</v>
      </c>
      <c r="AD6197" s="10">
        <v>1075.2097000000001</v>
      </c>
      <c r="AE6197" s="10">
        <v>282983</v>
      </c>
      <c r="AF6197" s="10">
        <v>24</v>
      </c>
      <c r="AG6197" s="10">
        <v>60.04</v>
      </c>
      <c r="AH6197" s="10">
        <v>14.37</v>
      </c>
      <c r="AI6197" s="10">
        <v>103.43</v>
      </c>
      <c r="AJ6197" s="10" t="s">
        <v>40</v>
      </c>
    </row>
    <row r="6198" spans="1:36" x14ac:dyDescent="0.25">
      <c r="A6198" s="10" t="s">
        <v>36</v>
      </c>
      <c r="B6198" s="10" t="s">
        <v>68</v>
      </c>
      <c r="C6198" s="10">
        <v>26</v>
      </c>
      <c r="D6198" s="10" t="s">
        <v>38</v>
      </c>
      <c r="E6198" s="10">
        <v>2620</v>
      </c>
      <c r="F6198" s="10" t="s">
        <v>62</v>
      </c>
      <c r="G6198" s="20">
        <v>828850</v>
      </c>
      <c r="H6198" s="10">
        <v>325.82265169999999</v>
      </c>
      <c r="I6198" s="10">
        <v>32</v>
      </c>
      <c r="J6198" s="10">
        <v>29</v>
      </c>
      <c r="K6198" s="10">
        <v>685.80518050000001</v>
      </c>
      <c r="L6198" s="10">
        <v>2368</v>
      </c>
      <c r="M6198" s="10">
        <v>47</v>
      </c>
      <c r="N6198" s="10">
        <v>5512</v>
      </c>
      <c r="O6198" s="10">
        <v>1058472</v>
      </c>
      <c r="P6198" s="10">
        <v>781942</v>
      </c>
      <c r="Q6198" s="10">
        <v>57270</v>
      </c>
      <c r="R6198" s="10">
        <v>1527</v>
      </c>
      <c r="S6198" s="10">
        <v>45</v>
      </c>
      <c r="T6198" s="10">
        <v>83.663250000000005</v>
      </c>
      <c r="U6198" s="10">
        <v>4218.2099680000001</v>
      </c>
      <c r="V6198" s="10">
        <v>32701</v>
      </c>
      <c r="W6198" s="10">
        <v>34139</v>
      </c>
      <c r="X6198" s="10">
        <v>59284</v>
      </c>
      <c r="Y6198" s="10">
        <v>77588</v>
      </c>
      <c r="Z6198" s="10">
        <v>440</v>
      </c>
      <c r="AA6198" s="10">
        <v>114493</v>
      </c>
      <c r="AB6198" s="10">
        <v>160883</v>
      </c>
      <c r="AC6198" s="10">
        <v>7880</v>
      </c>
      <c r="AD6198" s="10">
        <v>3448.7415380000002</v>
      </c>
      <c r="AE6198" s="10">
        <v>617995</v>
      </c>
      <c r="AF6198" s="10">
        <v>30</v>
      </c>
      <c r="AG6198" s="10">
        <v>70.3</v>
      </c>
      <c r="AH6198" s="10">
        <v>7.64</v>
      </c>
      <c r="AI6198" s="10">
        <v>112.66</v>
      </c>
      <c r="AJ6198" s="10" t="s">
        <v>40</v>
      </c>
    </row>
    <row r="6199" spans="1:36" x14ac:dyDescent="0.25">
      <c r="A6199" s="10" t="s">
        <v>36</v>
      </c>
      <c r="B6199" s="10" t="s">
        <v>68</v>
      </c>
      <c r="C6199" s="10">
        <v>26</v>
      </c>
      <c r="D6199" s="10" t="s">
        <v>38</v>
      </c>
      <c r="E6199" s="10">
        <v>2621</v>
      </c>
      <c r="F6199" s="10" t="s">
        <v>47</v>
      </c>
      <c r="G6199" s="20">
        <v>596044</v>
      </c>
      <c r="H6199" s="10">
        <v>327.24457580000001</v>
      </c>
      <c r="I6199" s="10">
        <v>26</v>
      </c>
      <c r="J6199" s="10">
        <v>51</v>
      </c>
      <c r="K6199" s="10">
        <v>399.14273559999998</v>
      </c>
      <c r="L6199" s="10">
        <v>499</v>
      </c>
      <c r="M6199" s="10">
        <v>5</v>
      </c>
      <c r="N6199" s="10">
        <v>1194</v>
      </c>
      <c r="O6199" s="10">
        <v>404852</v>
      </c>
      <c r="P6199" s="10">
        <v>362289</v>
      </c>
      <c r="Q6199" s="10">
        <v>37560</v>
      </c>
      <c r="R6199" s="10">
        <v>76</v>
      </c>
      <c r="S6199" s="10">
        <v>15</v>
      </c>
      <c r="T6199" s="10">
        <v>62.325920000000004</v>
      </c>
      <c r="U6199" s="10">
        <v>1786.3248659999999</v>
      </c>
      <c r="V6199" s="10">
        <v>15571</v>
      </c>
      <c r="W6199" s="10">
        <v>17642</v>
      </c>
      <c r="X6199" s="10">
        <v>25397</v>
      </c>
      <c r="Y6199" s="10">
        <v>43187</v>
      </c>
      <c r="Z6199" s="10">
        <v>27</v>
      </c>
      <c r="AA6199" s="10">
        <v>37856</v>
      </c>
      <c r="AB6199" s="10">
        <v>60991</v>
      </c>
      <c r="AC6199" s="10">
        <v>1693</v>
      </c>
      <c r="AD6199" s="10">
        <v>1324.8562099999999</v>
      </c>
      <c r="AE6199" s="10">
        <v>287336</v>
      </c>
      <c r="AF6199" s="10">
        <v>25</v>
      </c>
      <c r="AG6199" s="10">
        <v>58.99</v>
      </c>
      <c r="AH6199" s="10">
        <v>8.7200000000000006</v>
      </c>
      <c r="AI6199" s="10">
        <v>100.3</v>
      </c>
      <c r="AJ6199" s="10" t="s">
        <v>40</v>
      </c>
    </row>
    <row r="6200" spans="1:36" x14ac:dyDescent="0.25">
      <c r="A6200" s="10" t="s">
        <v>36</v>
      </c>
      <c r="B6200" s="10" t="s">
        <v>68</v>
      </c>
      <c r="C6200" s="10">
        <v>26</v>
      </c>
      <c r="D6200" s="10" t="s">
        <v>38</v>
      </c>
      <c r="E6200" s="10">
        <v>2624</v>
      </c>
      <c r="F6200" s="10" t="s">
        <v>48</v>
      </c>
      <c r="G6200" s="20">
        <v>300354</v>
      </c>
      <c r="H6200" s="10">
        <v>329.57397529999997</v>
      </c>
      <c r="I6200" s="10">
        <v>26</v>
      </c>
      <c r="J6200" s="10">
        <v>16</v>
      </c>
      <c r="K6200" s="10">
        <v>212.58346599999999</v>
      </c>
      <c r="L6200" s="10">
        <v>252</v>
      </c>
      <c r="M6200" s="10">
        <v>13</v>
      </c>
      <c r="N6200" s="10">
        <v>1244</v>
      </c>
      <c r="O6200" s="10">
        <v>220567</v>
      </c>
      <c r="P6200" s="10">
        <v>186952</v>
      </c>
      <c r="Q6200" s="10">
        <v>16129</v>
      </c>
      <c r="R6200" s="10">
        <v>9</v>
      </c>
      <c r="S6200" s="10">
        <v>2</v>
      </c>
      <c r="T6200" s="10">
        <v>26.521650000000001</v>
      </c>
      <c r="U6200" s="10">
        <v>966.03654600000004</v>
      </c>
      <c r="V6200" s="10">
        <v>8303</v>
      </c>
      <c r="W6200" s="10">
        <v>8966</v>
      </c>
      <c r="X6200" s="10">
        <v>12911</v>
      </c>
      <c r="Y6200" s="10">
        <v>18978</v>
      </c>
      <c r="Z6200" s="10">
        <v>8</v>
      </c>
      <c r="AA6200" s="10">
        <v>19795</v>
      </c>
      <c r="AB6200" s="10">
        <v>27134</v>
      </c>
      <c r="AC6200" s="10">
        <v>1496</v>
      </c>
      <c r="AD6200" s="10">
        <v>726.93142999999998</v>
      </c>
      <c r="AE6200" s="10">
        <v>170376</v>
      </c>
      <c r="AF6200" s="10">
        <v>12</v>
      </c>
      <c r="AG6200" s="10">
        <v>44.41</v>
      </c>
      <c r="AH6200" s="10">
        <v>20.13</v>
      </c>
      <c r="AI6200" s="10">
        <v>99.96</v>
      </c>
      <c r="AJ6200" s="10" t="s">
        <v>40</v>
      </c>
    </row>
    <row r="6201" spans="1:36" x14ac:dyDescent="0.25">
      <c r="A6201" s="10" t="s">
        <v>36</v>
      </c>
      <c r="B6201" s="10" t="s">
        <v>68</v>
      </c>
      <c r="C6201" s="10">
        <v>26</v>
      </c>
      <c r="D6201" s="10" t="s">
        <v>38</v>
      </c>
      <c r="E6201" s="10">
        <v>2601</v>
      </c>
      <c r="F6201" s="10" t="s">
        <v>39</v>
      </c>
      <c r="G6201" s="20">
        <v>879680</v>
      </c>
      <c r="H6201" s="10">
        <v>330.56349879999999</v>
      </c>
      <c r="I6201" s="10">
        <v>26</v>
      </c>
      <c r="J6201" s="10">
        <v>28</v>
      </c>
      <c r="K6201" s="10">
        <v>1198.167093</v>
      </c>
      <c r="L6201" s="10">
        <v>1819</v>
      </c>
      <c r="M6201" s="10">
        <v>387</v>
      </c>
      <c r="N6201" s="10">
        <v>6201</v>
      </c>
      <c r="O6201" s="10">
        <v>511474</v>
      </c>
      <c r="P6201" s="10">
        <v>64829</v>
      </c>
      <c r="Q6201" s="10">
        <v>9241</v>
      </c>
      <c r="R6201" s="10">
        <v>345</v>
      </c>
      <c r="S6201" s="10">
        <v>11</v>
      </c>
      <c r="T6201" s="10">
        <v>106.97696000000001</v>
      </c>
      <c r="U6201" s="10">
        <v>2995.8904029999999</v>
      </c>
      <c r="V6201" s="10">
        <v>19078</v>
      </c>
      <c r="W6201" s="10">
        <v>20074</v>
      </c>
      <c r="X6201" s="10">
        <v>62224</v>
      </c>
      <c r="Y6201" s="10">
        <v>71890</v>
      </c>
      <c r="Z6201" s="10">
        <v>21</v>
      </c>
      <c r="AA6201" s="10">
        <v>122405</v>
      </c>
      <c r="AB6201" s="10">
        <v>139607</v>
      </c>
      <c r="AC6201" s="10">
        <v>8020</v>
      </c>
      <c r="AD6201" s="10">
        <v>1690.7463499999999</v>
      </c>
      <c r="AE6201" s="10">
        <v>256640</v>
      </c>
      <c r="AF6201" s="10">
        <v>41</v>
      </c>
      <c r="AG6201" s="10">
        <v>65.77</v>
      </c>
      <c r="AH6201" s="10">
        <v>10.01</v>
      </c>
      <c r="AI6201" s="10">
        <v>101.73</v>
      </c>
      <c r="AJ6201" s="10" t="s">
        <v>40</v>
      </c>
    </row>
    <row r="6202" spans="1:36" x14ac:dyDescent="0.25">
      <c r="A6202" s="10" t="s">
        <v>36</v>
      </c>
      <c r="B6202" s="10" t="s">
        <v>68</v>
      </c>
      <c r="C6202" s="10">
        <v>26</v>
      </c>
      <c r="D6202" s="10" t="s">
        <v>38</v>
      </c>
      <c r="E6202" s="10">
        <v>2609</v>
      </c>
      <c r="F6202" s="10" t="s">
        <v>51</v>
      </c>
      <c r="G6202" s="20">
        <v>1839268</v>
      </c>
      <c r="H6202" s="10">
        <v>325.06142799999998</v>
      </c>
      <c r="I6202" s="10">
        <v>24</v>
      </c>
      <c r="J6202" s="10">
        <v>115</v>
      </c>
      <c r="K6202" s="10">
        <v>637.19848890000003</v>
      </c>
      <c r="L6202" s="10">
        <v>2345</v>
      </c>
      <c r="M6202" s="10">
        <v>27</v>
      </c>
      <c r="N6202" s="10">
        <v>6180</v>
      </c>
      <c r="O6202" s="10">
        <v>1362822</v>
      </c>
      <c r="P6202" s="10">
        <v>893871</v>
      </c>
      <c r="Q6202" s="10">
        <v>88275</v>
      </c>
      <c r="R6202" s="10">
        <v>0</v>
      </c>
      <c r="S6202" s="10">
        <v>0</v>
      </c>
      <c r="T6202" s="10">
        <v>115.86478</v>
      </c>
      <c r="U6202" s="10">
        <v>5183.0719230000004</v>
      </c>
      <c r="V6202" s="10">
        <v>54722</v>
      </c>
      <c r="W6202" s="10">
        <v>60362</v>
      </c>
      <c r="X6202" s="10">
        <v>86501</v>
      </c>
      <c r="Y6202" s="10">
        <v>133709</v>
      </c>
      <c r="Z6202" s="10">
        <v>151</v>
      </c>
      <c r="AA6202" s="10">
        <v>128609</v>
      </c>
      <c r="AB6202" s="10">
        <v>185792</v>
      </c>
      <c r="AC6202" s="10">
        <v>8525</v>
      </c>
      <c r="AD6202" s="10">
        <v>4430.0086540000002</v>
      </c>
      <c r="AE6202" s="10">
        <v>1077362</v>
      </c>
      <c r="AF6202" s="10">
        <v>18</v>
      </c>
      <c r="AG6202" s="10">
        <v>47.94</v>
      </c>
      <c r="AH6202" s="10">
        <v>28.84</v>
      </c>
      <c r="AI6202" s="10">
        <v>100.75</v>
      </c>
      <c r="AJ6202" s="10" t="s">
        <v>40</v>
      </c>
    </row>
    <row r="6203" spans="1:36" x14ac:dyDescent="0.25">
      <c r="A6203" s="10" t="s">
        <v>36</v>
      </c>
      <c r="B6203" s="10" t="s">
        <v>68</v>
      </c>
      <c r="C6203" s="10">
        <v>26</v>
      </c>
      <c r="D6203" s="10" t="s">
        <v>38</v>
      </c>
      <c r="E6203" s="10">
        <v>2616</v>
      </c>
      <c r="F6203" s="10" t="s">
        <v>53</v>
      </c>
      <c r="G6203" s="20">
        <v>1339577</v>
      </c>
      <c r="H6203" s="10">
        <v>340.48984890000003</v>
      </c>
      <c r="I6203" s="10">
        <v>18</v>
      </c>
      <c r="J6203" s="10">
        <v>158</v>
      </c>
      <c r="K6203" s="10">
        <v>644.12841460000004</v>
      </c>
      <c r="L6203" s="10">
        <v>1297</v>
      </c>
      <c r="M6203" s="10">
        <v>10</v>
      </c>
      <c r="N6203" s="10">
        <v>7345</v>
      </c>
      <c r="O6203" s="10">
        <v>911328</v>
      </c>
      <c r="P6203" s="10">
        <v>779519</v>
      </c>
      <c r="Q6203" s="10">
        <v>127734</v>
      </c>
      <c r="R6203" s="10">
        <v>317</v>
      </c>
      <c r="S6203" s="10">
        <v>68</v>
      </c>
      <c r="T6203" s="10">
        <v>91.063379999999995</v>
      </c>
      <c r="U6203" s="10">
        <v>3838.1711249999998</v>
      </c>
      <c r="V6203" s="10">
        <v>48249</v>
      </c>
      <c r="W6203" s="10">
        <v>60957</v>
      </c>
      <c r="X6203" s="10">
        <v>78251</v>
      </c>
      <c r="Y6203" s="10">
        <v>151862</v>
      </c>
      <c r="Z6203" s="10">
        <v>5</v>
      </c>
      <c r="AA6203" s="10">
        <v>105911</v>
      </c>
      <c r="AB6203" s="10">
        <v>196094</v>
      </c>
      <c r="AC6203" s="10">
        <v>8642</v>
      </c>
      <c r="AD6203" s="10">
        <v>3102.9793300000001</v>
      </c>
      <c r="AE6203" s="10">
        <v>627654</v>
      </c>
      <c r="AF6203" s="10">
        <v>37</v>
      </c>
      <c r="AG6203" s="10">
        <v>60.06</v>
      </c>
      <c r="AH6203" s="10">
        <v>12.44</v>
      </c>
      <c r="AI6203" s="10">
        <v>102.28</v>
      </c>
      <c r="AJ6203" s="10" t="s">
        <v>40</v>
      </c>
    </row>
    <row r="6204" spans="1:36" x14ac:dyDescent="0.25">
      <c r="A6204" s="10" t="s">
        <v>36</v>
      </c>
      <c r="B6204" s="10" t="s">
        <v>68</v>
      </c>
      <c r="C6204" s="10">
        <v>26</v>
      </c>
      <c r="D6204" s="10" t="s">
        <v>38</v>
      </c>
      <c r="E6204" s="10">
        <v>2614</v>
      </c>
      <c r="F6204" s="10" t="s">
        <v>45</v>
      </c>
      <c r="G6204" s="20">
        <v>880580</v>
      </c>
      <c r="H6204" s="10">
        <v>326.06127129999999</v>
      </c>
      <c r="I6204" s="10">
        <v>39</v>
      </c>
      <c r="J6204" s="10">
        <v>24</v>
      </c>
      <c r="K6204" s="10">
        <v>719.07344760000001</v>
      </c>
      <c r="L6204" s="10">
        <v>1491</v>
      </c>
      <c r="M6204" s="10">
        <v>5</v>
      </c>
      <c r="N6204" s="10">
        <v>2749</v>
      </c>
      <c r="O6204" s="10">
        <v>863243</v>
      </c>
      <c r="P6204" s="10">
        <v>612154</v>
      </c>
      <c r="Q6204" s="10">
        <v>29919</v>
      </c>
      <c r="R6204" s="10">
        <v>16</v>
      </c>
      <c r="S6204" s="10">
        <v>4</v>
      </c>
      <c r="T6204" s="10">
        <v>55.075969999999998</v>
      </c>
      <c r="U6204" s="10">
        <v>3588.8505180000002</v>
      </c>
      <c r="V6204" s="10">
        <v>21743</v>
      </c>
      <c r="W6204" s="10">
        <v>23009</v>
      </c>
      <c r="X6204" s="10">
        <v>33161</v>
      </c>
      <c r="Y6204" s="10">
        <v>44912</v>
      </c>
      <c r="Z6204" s="10">
        <v>82</v>
      </c>
      <c r="AA6204" s="10">
        <v>49681</v>
      </c>
      <c r="AB6204" s="10">
        <v>64650</v>
      </c>
      <c r="AC6204" s="10">
        <v>4240</v>
      </c>
      <c r="AD6204" s="10">
        <v>2814.7011000000002</v>
      </c>
      <c r="AE6204" s="10">
        <v>645689</v>
      </c>
      <c r="AF6204" s="10">
        <v>25</v>
      </c>
      <c r="AG6204" s="10">
        <v>58.99</v>
      </c>
      <c r="AH6204" s="10">
        <v>29.51</v>
      </c>
      <c r="AI6204" s="10">
        <v>100.02</v>
      </c>
      <c r="AJ6204" s="10" t="s">
        <v>40</v>
      </c>
    </row>
    <row r="6205" spans="1:36" x14ac:dyDescent="0.25">
      <c r="A6205" s="10" t="s">
        <v>36</v>
      </c>
      <c r="B6205" s="10" t="s">
        <v>68</v>
      </c>
      <c r="C6205" s="10">
        <v>26</v>
      </c>
      <c r="D6205" s="10" t="s">
        <v>38</v>
      </c>
      <c r="E6205" s="10">
        <v>2619</v>
      </c>
      <c r="F6205" s="10" t="s">
        <v>57</v>
      </c>
      <c r="G6205" s="20">
        <v>373643</v>
      </c>
      <c r="H6205" s="10">
        <v>323.9019505</v>
      </c>
      <c r="I6205" s="10">
        <v>36</v>
      </c>
      <c r="J6205" s="10">
        <v>12</v>
      </c>
      <c r="K6205" s="10">
        <v>417.67411609999999</v>
      </c>
      <c r="L6205" s="10">
        <v>716</v>
      </c>
      <c r="M6205" s="10">
        <v>12</v>
      </c>
      <c r="N6205" s="10">
        <v>2838</v>
      </c>
      <c r="O6205" s="10">
        <v>336483</v>
      </c>
      <c r="P6205" s="10">
        <v>167019</v>
      </c>
      <c r="Q6205" s="10">
        <v>11500</v>
      </c>
      <c r="R6205" s="10">
        <v>122</v>
      </c>
      <c r="S6205" s="10">
        <v>7</v>
      </c>
      <c r="T6205" s="10">
        <v>44.120989999999999</v>
      </c>
      <c r="U6205" s="10">
        <v>1551.670106</v>
      </c>
      <c r="V6205" s="10">
        <v>9341</v>
      </c>
      <c r="W6205" s="10">
        <v>9956</v>
      </c>
      <c r="X6205" s="10">
        <v>16411</v>
      </c>
      <c r="Y6205" s="10">
        <v>22819</v>
      </c>
      <c r="Z6205" s="10">
        <v>62</v>
      </c>
      <c r="AA6205" s="10">
        <v>33759</v>
      </c>
      <c r="AB6205" s="10">
        <v>44864</v>
      </c>
      <c r="AC6205" s="10">
        <v>3554</v>
      </c>
      <c r="AD6205" s="10">
        <v>1089.875</v>
      </c>
      <c r="AE6205" s="10">
        <v>284499</v>
      </c>
      <c r="AF6205" s="10">
        <v>24</v>
      </c>
      <c r="AG6205" s="10">
        <v>60.04</v>
      </c>
      <c r="AH6205" s="10">
        <v>14.41</v>
      </c>
      <c r="AI6205" s="10">
        <v>104.19</v>
      </c>
      <c r="AJ6205" s="10" t="s">
        <v>40</v>
      </c>
    </row>
    <row r="6206" spans="1:36" x14ac:dyDescent="0.25">
      <c r="A6206" s="10" t="s">
        <v>36</v>
      </c>
      <c r="B6206" s="10" t="s">
        <v>68</v>
      </c>
      <c r="C6206" s="10">
        <v>26</v>
      </c>
      <c r="D6206" s="10" t="s">
        <v>38</v>
      </c>
      <c r="E6206" s="10">
        <v>2623</v>
      </c>
      <c r="F6206" s="10" t="s">
        <v>56</v>
      </c>
      <c r="G6206" s="20">
        <v>2191742</v>
      </c>
      <c r="H6206" s="10">
        <v>299.78309730000001</v>
      </c>
      <c r="I6206" s="10">
        <v>17</v>
      </c>
      <c r="J6206" s="10">
        <v>139</v>
      </c>
      <c r="K6206" s="10">
        <v>3507.9385980000002</v>
      </c>
      <c r="L6206" s="10">
        <v>1001</v>
      </c>
      <c r="M6206" s="10">
        <v>13</v>
      </c>
      <c r="N6206" s="10">
        <v>4609</v>
      </c>
      <c r="O6206" s="10">
        <v>1096390</v>
      </c>
      <c r="P6206" s="10">
        <v>646489</v>
      </c>
      <c r="Q6206" s="10">
        <v>116290</v>
      </c>
      <c r="R6206" s="10">
        <v>281</v>
      </c>
      <c r="S6206" s="10">
        <v>76</v>
      </c>
      <c r="T6206" s="10">
        <v>127.49</v>
      </c>
      <c r="U6206" s="10">
        <v>6922.2204979999997</v>
      </c>
      <c r="V6206" s="10">
        <v>62779</v>
      </c>
      <c r="W6206" s="10">
        <v>84194</v>
      </c>
      <c r="X6206" s="10">
        <v>108520</v>
      </c>
      <c r="Y6206" s="10">
        <v>205067</v>
      </c>
      <c r="Z6206" s="10">
        <v>6</v>
      </c>
      <c r="AA6206" s="10">
        <v>139656</v>
      </c>
      <c r="AB6206" s="10">
        <v>255001</v>
      </c>
      <c r="AC6206" s="10">
        <v>5610</v>
      </c>
      <c r="AD6206" s="10">
        <v>3286.7919000000002</v>
      </c>
      <c r="AE6206" s="10">
        <v>644108</v>
      </c>
      <c r="AF6206" s="10">
        <v>31</v>
      </c>
      <c r="AG6206" s="10">
        <v>64.3</v>
      </c>
      <c r="AH6206" s="10">
        <v>5.82</v>
      </c>
      <c r="AI6206" s="10">
        <v>111.18</v>
      </c>
      <c r="AJ6206" s="10" t="s">
        <v>40</v>
      </c>
    </row>
    <row r="6207" spans="1:36" x14ac:dyDescent="0.25">
      <c r="A6207" s="10" t="s">
        <v>36</v>
      </c>
      <c r="B6207" s="10" t="s">
        <v>68</v>
      </c>
      <c r="C6207" s="10">
        <v>26</v>
      </c>
      <c r="D6207" s="10" t="s">
        <v>38</v>
      </c>
      <c r="E6207" s="10">
        <v>2606</v>
      </c>
      <c r="F6207" s="10" t="s">
        <v>49</v>
      </c>
      <c r="G6207" s="20">
        <v>554513</v>
      </c>
      <c r="H6207" s="10">
        <v>324.72459600000002</v>
      </c>
      <c r="I6207" s="10">
        <v>31</v>
      </c>
      <c r="J6207" s="10">
        <v>39</v>
      </c>
      <c r="K6207" s="10">
        <v>940.63219100000003</v>
      </c>
      <c r="L6207" s="10">
        <v>1003</v>
      </c>
      <c r="M6207" s="10">
        <v>50</v>
      </c>
      <c r="N6207" s="10">
        <v>4997</v>
      </c>
      <c r="O6207" s="10">
        <v>477715</v>
      </c>
      <c r="P6207" s="10">
        <v>408249</v>
      </c>
      <c r="Q6207" s="10">
        <v>34694</v>
      </c>
      <c r="R6207" s="10">
        <v>974</v>
      </c>
      <c r="S6207" s="10">
        <v>79</v>
      </c>
      <c r="T6207" s="10">
        <v>57.32085</v>
      </c>
      <c r="U6207" s="10">
        <v>2549.2111450000002</v>
      </c>
      <c r="V6207" s="10">
        <v>15038</v>
      </c>
      <c r="W6207" s="10">
        <v>16118</v>
      </c>
      <c r="X6207" s="10">
        <v>28602</v>
      </c>
      <c r="Y6207" s="10">
        <v>41488</v>
      </c>
      <c r="Z6207" s="10">
        <v>18</v>
      </c>
      <c r="AA6207" s="10">
        <v>46974</v>
      </c>
      <c r="AB6207" s="10">
        <v>66721</v>
      </c>
      <c r="AC6207" s="10">
        <v>6000</v>
      </c>
      <c r="AD6207" s="10">
        <v>1551.258104</v>
      </c>
      <c r="AE6207" s="10">
        <v>371152</v>
      </c>
      <c r="AF6207" s="10">
        <v>23</v>
      </c>
      <c r="AG6207" s="10">
        <v>31.97</v>
      </c>
      <c r="AH6207" s="10">
        <v>14.11</v>
      </c>
      <c r="AI6207" s="10">
        <v>115.93</v>
      </c>
      <c r="AJ6207" s="10" t="s">
        <v>40</v>
      </c>
    </row>
    <row r="6208" spans="1:36" x14ac:dyDescent="0.25">
      <c r="A6208" s="10" t="s">
        <v>36</v>
      </c>
      <c r="B6208" s="10" t="s">
        <v>68</v>
      </c>
      <c r="C6208" s="10">
        <v>26</v>
      </c>
      <c r="D6208" s="10" t="s">
        <v>38</v>
      </c>
      <c r="E6208" s="10">
        <v>2608</v>
      </c>
      <c r="F6208" s="10" t="s">
        <v>44</v>
      </c>
      <c r="G6208" s="20">
        <v>832724</v>
      </c>
      <c r="H6208" s="10">
        <v>337.61139709999998</v>
      </c>
      <c r="I6208" s="10">
        <v>41</v>
      </c>
      <c r="J6208" s="10">
        <v>24</v>
      </c>
      <c r="K6208" s="10">
        <v>646.94898920000003</v>
      </c>
      <c r="L6208" s="10">
        <v>922</v>
      </c>
      <c r="M6208" s="10">
        <v>36</v>
      </c>
      <c r="N6208" s="10">
        <v>4840</v>
      </c>
      <c r="O6208" s="10">
        <v>724639</v>
      </c>
      <c r="P6208" s="10">
        <v>443235</v>
      </c>
      <c r="Q6208" s="10">
        <v>25038</v>
      </c>
      <c r="R6208" s="10">
        <v>0</v>
      </c>
      <c r="S6208" s="10">
        <v>9</v>
      </c>
      <c r="T6208" s="10">
        <v>62.884</v>
      </c>
      <c r="U6208" s="10">
        <v>3156.2968409999999</v>
      </c>
      <c r="V6208" s="10">
        <v>17616</v>
      </c>
      <c r="W6208" s="10">
        <v>18733</v>
      </c>
      <c r="X6208" s="10">
        <v>29482</v>
      </c>
      <c r="Y6208" s="10">
        <v>44175</v>
      </c>
      <c r="Z6208" s="10">
        <v>142</v>
      </c>
      <c r="AA6208" s="10">
        <v>52015</v>
      </c>
      <c r="AB6208" s="10">
        <v>72960</v>
      </c>
      <c r="AC6208" s="10">
        <v>5762</v>
      </c>
      <c r="AD6208" s="10">
        <v>2446.4638519999999</v>
      </c>
      <c r="AE6208" s="10">
        <v>570144</v>
      </c>
      <c r="AF6208" s="10">
        <v>29</v>
      </c>
      <c r="AG6208" s="10">
        <v>56.36</v>
      </c>
      <c r="AH6208" s="10">
        <v>4.29</v>
      </c>
      <c r="AI6208" s="10">
        <v>109.87</v>
      </c>
      <c r="AJ6208" s="10" t="s">
        <v>40</v>
      </c>
    </row>
    <row r="6209" spans="1:36" x14ac:dyDescent="0.25">
      <c r="A6209" s="10" t="s">
        <v>36</v>
      </c>
      <c r="B6209" s="10" t="s">
        <v>68</v>
      </c>
      <c r="C6209" s="10">
        <v>26</v>
      </c>
      <c r="D6209" s="10" t="s">
        <v>38</v>
      </c>
      <c r="E6209" s="10">
        <v>2617</v>
      </c>
      <c r="F6209" s="10" t="s">
        <v>54</v>
      </c>
      <c r="G6209" s="20">
        <v>944813</v>
      </c>
      <c r="H6209" s="10">
        <v>311.13041229999999</v>
      </c>
      <c r="I6209" s="10">
        <v>19</v>
      </c>
      <c r="J6209" s="10">
        <v>148</v>
      </c>
      <c r="K6209" s="10">
        <v>253.70316779999999</v>
      </c>
      <c r="L6209" s="10">
        <v>296</v>
      </c>
      <c r="M6209" s="10">
        <v>3</v>
      </c>
      <c r="N6209" s="10">
        <v>1988</v>
      </c>
      <c r="O6209" s="10">
        <v>527582</v>
      </c>
      <c r="P6209" s="10">
        <v>420637</v>
      </c>
      <c r="Q6209" s="10">
        <v>75442</v>
      </c>
      <c r="R6209" s="10">
        <v>0</v>
      </c>
      <c r="S6209" s="10">
        <v>0</v>
      </c>
      <c r="T6209" s="10">
        <v>69.547319999999999</v>
      </c>
      <c r="U6209" s="10">
        <v>1964.7185400000001</v>
      </c>
      <c r="V6209" s="10">
        <v>26584</v>
      </c>
      <c r="W6209" s="10">
        <v>30881</v>
      </c>
      <c r="X6209" s="10">
        <v>48894</v>
      </c>
      <c r="Y6209" s="10">
        <v>94637</v>
      </c>
      <c r="Z6209" s="10">
        <v>15</v>
      </c>
      <c r="AA6209" s="10">
        <v>82689</v>
      </c>
      <c r="AB6209" s="10">
        <v>144676</v>
      </c>
      <c r="AC6209" s="10">
        <v>2284</v>
      </c>
      <c r="AD6209" s="10">
        <v>1641.4680519999999</v>
      </c>
      <c r="AE6209" s="10">
        <v>369332</v>
      </c>
      <c r="AF6209" s="10">
        <v>17</v>
      </c>
      <c r="AG6209" s="10">
        <v>47.84</v>
      </c>
      <c r="AH6209" s="10">
        <v>18.37</v>
      </c>
      <c r="AI6209" s="10">
        <v>103.43</v>
      </c>
      <c r="AJ6209" s="10" t="s">
        <v>40</v>
      </c>
    </row>
    <row r="6210" spans="1:36" x14ac:dyDescent="0.25">
      <c r="A6210" s="10" t="s">
        <v>36</v>
      </c>
      <c r="B6210" s="10" t="s">
        <v>68</v>
      </c>
      <c r="C6210" s="10">
        <v>26</v>
      </c>
      <c r="D6210" s="10" t="s">
        <v>38</v>
      </c>
      <c r="E6210" s="10">
        <v>2618</v>
      </c>
      <c r="F6210" s="10" t="s">
        <v>55</v>
      </c>
      <c r="G6210" s="20">
        <v>1578311</v>
      </c>
      <c r="H6210" s="10">
        <v>323.04930869999998</v>
      </c>
      <c r="I6210" s="10">
        <v>41</v>
      </c>
      <c r="J6210" s="10">
        <v>154</v>
      </c>
      <c r="K6210" s="10">
        <v>211.22338920000001</v>
      </c>
      <c r="L6210" s="10">
        <v>1872</v>
      </c>
      <c r="M6210" s="10">
        <v>0</v>
      </c>
      <c r="N6210" s="10">
        <v>3243</v>
      </c>
      <c r="O6210" s="10">
        <v>1087131</v>
      </c>
      <c r="P6210" s="10">
        <v>815028</v>
      </c>
      <c r="Q6210" s="10">
        <v>42337</v>
      </c>
      <c r="R6210" s="10">
        <v>0</v>
      </c>
      <c r="S6210" s="10">
        <v>0</v>
      </c>
      <c r="T6210" s="10">
        <v>83.778769999999994</v>
      </c>
      <c r="U6210" s="10">
        <v>3806.9713390000002</v>
      </c>
      <c r="V6210" s="10">
        <v>25970</v>
      </c>
      <c r="W6210" s="10">
        <v>27815</v>
      </c>
      <c r="X6210" s="10">
        <v>35426</v>
      </c>
      <c r="Y6210" s="10">
        <v>55953</v>
      </c>
      <c r="Z6210" s="10">
        <v>86</v>
      </c>
      <c r="AA6210" s="10">
        <v>53228</v>
      </c>
      <c r="AB6210" s="10">
        <v>78632</v>
      </c>
      <c r="AC6210" s="10">
        <v>5115</v>
      </c>
      <c r="AD6210" s="10">
        <v>3511.9691800000001</v>
      </c>
      <c r="AE6210" s="10">
        <v>879571</v>
      </c>
      <c r="AF6210" s="10">
        <v>26</v>
      </c>
      <c r="AG6210" s="10">
        <v>30.75</v>
      </c>
      <c r="AH6210" s="10">
        <v>46.18</v>
      </c>
      <c r="AI6210" s="10">
        <v>99.99</v>
      </c>
      <c r="AJ6210" s="10" t="s">
        <v>40</v>
      </c>
    </row>
    <row r="6211" spans="1:36" x14ac:dyDescent="0.25">
      <c r="A6211" s="10" t="s">
        <v>36</v>
      </c>
      <c r="B6211" s="10" t="s">
        <v>68</v>
      </c>
      <c r="C6211" s="10">
        <v>26</v>
      </c>
      <c r="D6211" s="10" t="s">
        <v>38</v>
      </c>
      <c r="E6211" s="10">
        <v>2622</v>
      </c>
      <c r="F6211" s="10" t="s">
        <v>63</v>
      </c>
      <c r="G6211" s="20">
        <v>568193</v>
      </c>
      <c r="H6211" s="10">
        <v>327.29700250000002</v>
      </c>
      <c r="I6211" s="10">
        <v>33</v>
      </c>
      <c r="J6211" s="10">
        <v>16</v>
      </c>
      <c r="K6211" s="10">
        <v>559.05101090000005</v>
      </c>
      <c r="L6211" s="10">
        <v>663</v>
      </c>
      <c r="M6211" s="10">
        <v>66</v>
      </c>
      <c r="N6211" s="10">
        <v>4633</v>
      </c>
      <c r="O6211" s="10">
        <v>292009</v>
      </c>
      <c r="P6211" s="10">
        <v>136108</v>
      </c>
      <c r="Q6211" s="10">
        <v>15088</v>
      </c>
      <c r="R6211" s="10">
        <v>8</v>
      </c>
      <c r="S6211" s="10">
        <v>6</v>
      </c>
      <c r="T6211" s="10">
        <v>89.236360000000005</v>
      </c>
      <c r="U6211" s="10">
        <v>1604.024075</v>
      </c>
      <c r="V6211" s="10">
        <v>8736</v>
      </c>
      <c r="W6211" s="10">
        <v>9172</v>
      </c>
      <c r="X6211" s="10">
        <v>24445</v>
      </c>
      <c r="Y6211" s="10">
        <v>31654</v>
      </c>
      <c r="Z6211" s="10">
        <v>15</v>
      </c>
      <c r="AA6211" s="10">
        <v>43167</v>
      </c>
      <c r="AB6211" s="10">
        <v>55611</v>
      </c>
      <c r="AC6211" s="10">
        <v>5296</v>
      </c>
      <c r="AD6211" s="10">
        <v>955.73670400000003</v>
      </c>
      <c r="AE6211" s="10">
        <v>101926</v>
      </c>
      <c r="AF6211" s="10">
        <v>25</v>
      </c>
      <c r="AG6211" s="10">
        <v>76.02</v>
      </c>
      <c r="AH6211" s="10">
        <v>2.85</v>
      </c>
      <c r="AI6211" s="10">
        <v>100.91</v>
      </c>
      <c r="AJ6211" s="10" t="s">
        <v>40</v>
      </c>
    </row>
    <row r="6212" spans="1:36" x14ac:dyDescent="0.25">
      <c r="A6212" s="10" t="s">
        <v>36</v>
      </c>
      <c r="B6212" s="10" t="s">
        <v>68</v>
      </c>
      <c r="C6212" s="10">
        <v>26</v>
      </c>
      <c r="D6212" s="10" t="s">
        <v>38</v>
      </c>
      <c r="E6212" s="10">
        <v>2623</v>
      </c>
      <c r="F6212" s="10" t="s">
        <v>56</v>
      </c>
      <c r="G6212" s="20">
        <v>2191742</v>
      </c>
      <c r="H6212" s="10">
        <v>299.74740830000002</v>
      </c>
      <c r="I6212" s="10">
        <v>17</v>
      </c>
      <c r="J6212" s="10">
        <v>139</v>
      </c>
      <c r="K6212" s="10">
        <v>3420.745598</v>
      </c>
      <c r="L6212" s="10">
        <v>984</v>
      </c>
      <c r="M6212" s="10">
        <v>13</v>
      </c>
      <c r="N6212" s="10">
        <v>4625</v>
      </c>
      <c r="O6212" s="10">
        <v>1093476</v>
      </c>
      <c r="P6212" s="10">
        <v>644610</v>
      </c>
      <c r="Q6212" s="10">
        <v>116285</v>
      </c>
      <c r="R6212" s="10">
        <v>281</v>
      </c>
      <c r="S6212" s="10">
        <v>76</v>
      </c>
      <c r="T6212" s="10">
        <v>113.31774</v>
      </c>
      <c r="U6212" s="10">
        <v>6811.7293079999999</v>
      </c>
      <c r="V6212" s="10">
        <v>62602</v>
      </c>
      <c r="W6212" s="10">
        <v>83928</v>
      </c>
      <c r="X6212" s="10">
        <v>108517</v>
      </c>
      <c r="Y6212" s="10">
        <v>205061</v>
      </c>
      <c r="Z6212" s="10">
        <v>6</v>
      </c>
      <c r="AA6212" s="10">
        <v>139656</v>
      </c>
      <c r="AB6212" s="10">
        <v>255000</v>
      </c>
      <c r="AC6212" s="10">
        <v>5609</v>
      </c>
      <c r="AD6212" s="10">
        <v>3277.66597</v>
      </c>
      <c r="AE6212" s="10">
        <v>642348</v>
      </c>
      <c r="AF6212" s="10">
        <v>31</v>
      </c>
      <c r="AG6212" s="10">
        <v>64.53</v>
      </c>
      <c r="AH6212" s="10">
        <v>5.84</v>
      </c>
      <c r="AI6212" s="10">
        <v>111.06</v>
      </c>
      <c r="AJ6212" s="10" t="s">
        <v>40</v>
      </c>
    </row>
    <row r="6213" spans="1:36" x14ac:dyDescent="0.25">
      <c r="A6213" s="10" t="s">
        <v>36</v>
      </c>
      <c r="B6213" s="10" t="s">
        <v>68</v>
      </c>
      <c r="C6213" s="10">
        <v>26</v>
      </c>
      <c r="D6213" s="10" t="s">
        <v>38</v>
      </c>
      <c r="E6213" s="10">
        <v>2605</v>
      </c>
      <c r="F6213" s="10" t="s">
        <v>43</v>
      </c>
      <c r="G6213" s="20">
        <v>463733</v>
      </c>
      <c r="H6213" s="10">
        <v>326.814772</v>
      </c>
      <c r="I6213" s="10">
        <v>34</v>
      </c>
      <c r="J6213" s="10">
        <v>20</v>
      </c>
      <c r="K6213" s="10">
        <v>1102.5930920000001</v>
      </c>
      <c r="L6213" s="10">
        <v>1367</v>
      </c>
      <c r="M6213" s="10">
        <v>78</v>
      </c>
      <c r="N6213" s="10">
        <v>4564</v>
      </c>
      <c r="O6213" s="10">
        <v>631086</v>
      </c>
      <c r="P6213" s="10">
        <v>594022</v>
      </c>
      <c r="Q6213" s="10">
        <v>46064</v>
      </c>
      <c r="R6213" s="10">
        <v>228</v>
      </c>
      <c r="S6213" s="10">
        <v>9</v>
      </c>
      <c r="T6213" s="10">
        <v>88.355639999999994</v>
      </c>
      <c r="U6213" s="10">
        <v>3253.431004</v>
      </c>
      <c r="V6213" s="10">
        <v>18285</v>
      </c>
      <c r="W6213" s="10">
        <v>19292</v>
      </c>
      <c r="X6213" s="10">
        <v>37244</v>
      </c>
      <c r="Y6213" s="10">
        <v>50665</v>
      </c>
      <c r="Z6213" s="10">
        <v>8</v>
      </c>
      <c r="AA6213" s="10">
        <v>73460</v>
      </c>
      <c r="AB6213" s="10">
        <v>98105</v>
      </c>
      <c r="AC6213" s="10">
        <v>5931</v>
      </c>
      <c r="AD6213" s="10">
        <v>2062.4822720000002</v>
      </c>
      <c r="AE6213" s="10">
        <v>487614</v>
      </c>
      <c r="AF6213" s="10">
        <v>28</v>
      </c>
      <c r="AG6213" s="10">
        <v>87.92</v>
      </c>
      <c r="AH6213" s="10">
        <v>6.14</v>
      </c>
      <c r="AI6213" s="10">
        <v>103.76</v>
      </c>
      <c r="AJ6213" s="10" t="s">
        <v>40</v>
      </c>
    </row>
    <row r="6214" spans="1:36" x14ac:dyDescent="0.25">
      <c r="A6214" s="10" t="s">
        <v>36</v>
      </c>
      <c r="B6214" s="10" t="s">
        <v>68</v>
      </c>
      <c r="C6214" s="10">
        <v>26</v>
      </c>
      <c r="D6214" s="10" t="s">
        <v>38</v>
      </c>
      <c r="E6214" s="10">
        <v>2623</v>
      </c>
      <c r="F6214" s="10" t="s">
        <v>56</v>
      </c>
      <c r="G6214" s="20">
        <v>2191742</v>
      </c>
      <c r="H6214" s="10">
        <v>299.79617919999998</v>
      </c>
      <c r="I6214" s="10">
        <v>17</v>
      </c>
      <c r="J6214" s="10">
        <v>139</v>
      </c>
      <c r="K6214" s="10">
        <v>3499.9104870000001</v>
      </c>
      <c r="L6214" s="10">
        <v>1001</v>
      </c>
      <c r="M6214" s="10">
        <v>13</v>
      </c>
      <c r="N6214" s="10">
        <v>4608</v>
      </c>
      <c r="O6214" s="10">
        <v>1095997</v>
      </c>
      <c r="P6214" s="10">
        <v>646285</v>
      </c>
      <c r="Q6214" s="10">
        <v>116290</v>
      </c>
      <c r="R6214" s="10">
        <v>281</v>
      </c>
      <c r="S6214" s="10">
        <v>76</v>
      </c>
      <c r="T6214" s="10">
        <v>113.31774</v>
      </c>
      <c r="U6214" s="10">
        <v>6898.9853569999996</v>
      </c>
      <c r="V6214" s="10">
        <v>62777</v>
      </c>
      <c r="W6214" s="10">
        <v>84190</v>
      </c>
      <c r="X6214" s="10">
        <v>108520</v>
      </c>
      <c r="Y6214" s="10">
        <v>205067</v>
      </c>
      <c r="Z6214" s="10">
        <v>6</v>
      </c>
      <c r="AA6214" s="10">
        <v>139656</v>
      </c>
      <c r="AB6214" s="10">
        <v>255001</v>
      </c>
      <c r="AC6214" s="10">
        <v>5609</v>
      </c>
      <c r="AD6214" s="10">
        <v>3285.75713</v>
      </c>
      <c r="AE6214" s="10">
        <v>643936</v>
      </c>
      <c r="AF6214" s="10">
        <v>31</v>
      </c>
      <c r="AG6214" s="10">
        <v>64.459999999999994</v>
      </c>
      <c r="AH6214" s="10">
        <v>5.84</v>
      </c>
      <c r="AI6214" s="10">
        <v>111.18</v>
      </c>
      <c r="AJ6214" s="10" t="s">
        <v>40</v>
      </c>
    </row>
    <row r="6215" spans="1:36" x14ac:dyDescent="0.25">
      <c r="A6215" s="10" t="s">
        <v>36</v>
      </c>
      <c r="B6215" s="10" t="s">
        <v>68</v>
      </c>
      <c r="C6215" s="10">
        <v>26</v>
      </c>
      <c r="D6215" s="10" t="s">
        <v>38</v>
      </c>
      <c r="E6215" s="10">
        <v>2609</v>
      </c>
      <c r="F6215" s="10" t="s">
        <v>51</v>
      </c>
      <c r="G6215" s="20">
        <v>1839268</v>
      </c>
      <c r="H6215" s="10">
        <v>326.10479140000001</v>
      </c>
      <c r="I6215" s="10">
        <v>25</v>
      </c>
      <c r="J6215" s="10">
        <v>115</v>
      </c>
      <c r="K6215" s="10">
        <v>717.060428</v>
      </c>
      <c r="L6215" s="10">
        <v>2452</v>
      </c>
      <c r="M6215" s="10">
        <v>26</v>
      </c>
      <c r="N6215" s="10">
        <v>6094</v>
      </c>
      <c r="O6215" s="10">
        <v>1375471</v>
      </c>
      <c r="P6215" s="10">
        <v>901582</v>
      </c>
      <c r="Q6215" s="10">
        <v>88225</v>
      </c>
      <c r="R6215" s="10">
        <v>0</v>
      </c>
      <c r="S6215" s="10">
        <v>0</v>
      </c>
      <c r="T6215" s="10">
        <v>142.0985</v>
      </c>
      <c r="U6215" s="10">
        <v>5344.6357630000002</v>
      </c>
      <c r="V6215" s="10">
        <v>54820</v>
      </c>
      <c r="W6215" s="10">
        <v>60493</v>
      </c>
      <c r="X6215" s="10">
        <v>86498</v>
      </c>
      <c r="Y6215" s="10">
        <v>133634</v>
      </c>
      <c r="Z6215" s="10">
        <v>176</v>
      </c>
      <c r="AA6215" s="10">
        <v>128575</v>
      </c>
      <c r="AB6215" s="10">
        <v>185650</v>
      </c>
      <c r="AC6215" s="10">
        <v>8546</v>
      </c>
      <c r="AD6215" s="10">
        <v>4485.4768350000004</v>
      </c>
      <c r="AE6215" s="10">
        <v>1087131</v>
      </c>
      <c r="AF6215" s="10">
        <v>18</v>
      </c>
      <c r="AG6215" s="10">
        <v>47.9</v>
      </c>
      <c r="AH6215" s="10">
        <v>28.88</v>
      </c>
      <c r="AI6215" s="10">
        <v>101.04</v>
      </c>
      <c r="AJ6215" s="10" t="s">
        <v>40</v>
      </c>
    </row>
    <row r="6216" spans="1:36" x14ac:dyDescent="0.25">
      <c r="A6216" s="10" t="s">
        <v>36</v>
      </c>
      <c r="B6216" s="10" t="s">
        <v>68</v>
      </c>
      <c r="C6216" s="10">
        <v>26</v>
      </c>
      <c r="D6216" s="10" t="s">
        <v>38</v>
      </c>
      <c r="E6216" s="10">
        <v>2616</v>
      </c>
      <c r="F6216" s="10" t="s">
        <v>53</v>
      </c>
      <c r="G6216" s="20">
        <v>1339577</v>
      </c>
      <c r="H6216" s="10">
        <v>340.16888449999999</v>
      </c>
      <c r="I6216" s="10">
        <v>18</v>
      </c>
      <c r="J6216" s="10">
        <v>158</v>
      </c>
      <c r="K6216" s="10">
        <v>1072.3370199999999</v>
      </c>
      <c r="L6216" s="10">
        <v>1364</v>
      </c>
      <c r="M6216" s="10">
        <v>10</v>
      </c>
      <c r="N6216" s="10">
        <v>7307</v>
      </c>
      <c r="O6216" s="10">
        <v>915460</v>
      </c>
      <c r="P6216" s="10">
        <v>782896</v>
      </c>
      <c r="Q6216" s="10">
        <v>127780</v>
      </c>
      <c r="R6216" s="10">
        <v>329</v>
      </c>
      <c r="S6216" s="10">
        <v>68</v>
      </c>
      <c r="T6216" s="10">
        <v>115.28603</v>
      </c>
      <c r="U6216" s="10">
        <v>4301.7331199999999</v>
      </c>
      <c r="V6216" s="10">
        <v>48288</v>
      </c>
      <c r="W6216" s="10">
        <v>61012</v>
      </c>
      <c r="X6216" s="10">
        <v>78264</v>
      </c>
      <c r="Y6216" s="10">
        <v>151932</v>
      </c>
      <c r="Z6216" s="10">
        <v>5</v>
      </c>
      <c r="AA6216" s="10">
        <v>105918</v>
      </c>
      <c r="AB6216" s="10">
        <v>196183</v>
      </c>
      <c r="AC6216" s="10">
        <v>8671</v>
      </c>
      <c r="AD6216" s="10">
        <v>3114.1100700000002</v>
      </c>
      <c r="AE6216" s="10">
        <v>629865</v>
      </c>
      <c r="AF6216" s="10">
        <v>37</v>
      </c>
      <c r="AG6216" s="10">
        <v>59.45</v>
      </c>
      <c r="AH6216" s="10">
        <v>12.23</v>
      </c>
      <c r="AI6216" s="10">
        <v>102.25</v>
      </c>
      <c r="AJ6216" s="10" t="s">
        <v>40</v>
      </c>
    </row>
    <row r="6217" spans="1:36" x14ac:dyDescent="0.25">
      <c r="A6217" s="10" t="s">
        <v>36</v>
      </c>
      <c r="B6217" s="10" t="s">
        <v>68</v>
      </c>
      <c r="C6217" s="10">
        <v>26</v>
      </c>
      <c r="D6217" s="10" t="s">
        <v>38</v>
      </c>
      <c r="E6217" s="10">
        <v>2623</v>
      </c>
      <c r="F6217" s="10" t="s">
        <v>56</v>
      </c>
      <c r="G6217" s="20">
        <v>2191742</v>
      </c>
      <c r="H6217" s="10">
        <v>299.78309730000001</v>
      </c>
      <c r="I6217" s="10">
        <v>17</v>
      </c>
      <c r="J6217" s="10">
        <v>139</v>
      </c>
      <c r="K6217" s="10">
        <v>3502.2845569999999</v>
      </c>
      <c r="L6217" s="10">
        <v>1001</v>
      </c>
      <c r="M6217" s="10">
        <v>13</v>
      </c>
      <c r="N6217" s="10">
        <v>4609</v>
      </c>
      <c r="O6217" s="10">
        <v>1096390</v>
      </c>
      <c r="P6217" s="10">
        <v>646489</v>
      </c>
      <c r="Q6217" s="10">
        <v>116290</v>
      </c>
      <c r="R6217" s="10">
        <v>281</v>
      </c>
      <c r="S6217" s="10">
        <v>76</v>
      </c>
      <c r="T6217" s="10">
        <v>127.49</v>
      </c>
      <c r="U6217" s="10">
        <v>6916.5664569999999</v>
      </c>
      <c r="V6217" s="10">
        <v>62779</v>
      </c>
      <c r="W6217" s="10">
        <v>84194</v>
      </c>
      <c r="X6217" s="10">
        <v>108520</v>
      </c>
      <c r="Y6217" s="10">
        <v>205067</v>
      </c>
      <c r="Z6217" s="10">
        <v>6</v>
      </c>
      <c r="AA6217" s="10">
        <v>139656</v>
      </c>
      <c r="AB6217" s="10">
        <v>255001</v>
      </c>
      <c r="AC6217" s="10">
        <v>5610</v>
      </c>
      <c r="AD6217" s="10">
        <v>3286.7919000000002</v>
      </c>
      <c r="AE6217" s="10">
        <v>644108</v>
      </c>
      <c r="AF6217" s="10">
        <v>31</v>
      </c>
      <c r="AG6217" s="10">
        <v>64.349999999999994</v>
      </c>
      <c r="AH6217" s="10">
        <v>5.82</v>
      </c>
      <c r="AI6217" s="10">
        <v>111.18</v>
      </c>
      <c r="AJ6217" s="10" t="s">
        <v>40</v>
      </c>
    </row>
    <row r="6218" spans="1:36" x14ac:dyDescent="0.25">
      <c r="A6218" s="10" t="s">
        <v>36</v>
      </c>
      <c r="B6218" s="10" t="s">
        <v>68</v>
      </c>
      <c r="C6218" s="10">
        <v>26</v>
      </c>
      <c r="D6218" s="10" t="s">
        <v>38</v>
      </c>
      <c r="E6218" s="10">
        <v>2615</v>
      </c>
      <c r="F6218" s="10" t="s">
        <v>50</v>
      </c>
      <c r="G6218" s="20">
        <v>995446</v>
      </c>
      <c r="H6218" s="10">
        <v>324.6849977</v>
      </c>
      <c r="I6218" s="10">
        <v>21</v>
      </c>
      <c r="J6218" s="10">
        <v>38</v>
      </c>
      <c r="K6218" s="10">
        <v>327.8826679</v>
      </c>
      <c r="L6218" s="10">
        <v>1202</v>
      </c>
      <c r="M6218" s="10">
        <v>9</v>
      </c>
      <c r="N6218" s="10">
        <v>3159</v>
      </c>
      <c r="O6218" s="10">
        <v>645279</v>
      </c>
      <c r="P6218" s="10">
        <v>588089</v>
      </c>
      <c r="Q6218" s="10">
        <v>86819</v>
      </c>
      <c r="R6218" s="10">
        <v>58</v>
      </c>
      <c r="S6218" s="10">
        <v>15</v>
      </c>
      <c r="T6218" s="10">
        <v>93.137320000000003</v>
      </c>
      <c r="U6218" s="10">
        <v>2516.1440940000002</v>
      </c>
      <c r="V6218" s="10">
        <v>29719</v>
      </c>
      <c r="W6218" s="10">
        <v>34155</v>
      </c>
      <c r="X6218" s="10">
        <v>56214</v>
      </c>
      <c r="Y6218" s="10">
        <v>96089</v>
      </c>
      <c r="Z6218" s="10">
        <v>6</v>
      </c>
      <c r="AA6218" s="10">
        <v>90542</v>
      </c>
      <c r="AB6218" s="10">
        <v>146642</v>
      </c>
      <c r="AC6218" s="10">
        <v>4361</v>
      </c>
      <c r="AD6218" s="10">
        <v>2095.1241060000002</v>
      </c>
      <c r="AE6218" s="10">
        <v>452738</v>
      </c>
      <c r="AF6218" s="10">
        <v>9</v>
      </c>
      <c r="AG6218" s="10">
        <v>61.66</v>
      </c>
      <c r="AH6218" s="10">
        <v>25.06</v>
      </c>
      <c r="AI6218" s="10">
        <v>106.87</v>
      </c>
      <c r="AJ6218" s="10" t="s">
        <v>40</v>
      </c>
    </row>
    <row r="6219" spans="1:36" x14ac:dyDescent="0.25">
      <c r="A6219" s="10" t="s">
        <v>36</v>
      </c>
      <c r="B6219" s="10" t="s">
        <v>68</v>
      </c>
      <c r="C6219" s="10">
        <v>26</v>
      </c>
      <c r="D6219" s="10" t="s">
        <v>38</v>
      </c>
      <c r="E6219" s="10">
        <v>2619</v>
      </c>
      <c r="F6219" s="10" t="s">
        <v>57</v>
      </c>
      <c r="G6219" s="20">
        <v>373643</v>
      </c>
      <c r="H6219" s="10">
        <v>323.26787150000001</v>
      </c>
      <c r="I6219" s="10">
        <v>36</v>
      </c>
      <c r="J6219" s="10">
        <v>12</v>
      </c>
      <c r="K6219" s="10">
        <v>417.67411609999999</v>
      </c>
      <c r="L6219" s="10">
        <v>716</v>
      </c>
      <c r="M6219" s="10">
        <v>12</v>
      </c>
      <c r="N6219" s="10">
        <v>2839</v>
      </c>
      <c r="O6219" s="10">
        <v>337143</v>
      </c>
      <c r="P6219" s="10">
        <v>167521</v>
      </c>
      <c r="Q6219" s="10">
        <v>11500</v>
      </c>
      <c r="R6219" s="10">
        <v>122</v>
      </c>
      <c r="S6219" s="10">
        <v>7</v>
      </c>
      <c r="T6219" s="10">
        <v>44.120989999999999</v>
      </c>
      <c r="U6219" s="10">
        <v>1551.670106</v>
      </c>
      <c r="V6219" s="10">
        <v>9342</v>
      </c>
      <c r="W6219" s="10">
        <v>9956</v>
      </c>
      <c r="X6219" s="10">
        <v>16411</v>
      </c>
      <c r="Y6219" s="10">
        <v>22820</v>
      </c>
      <c r="Z6219" s="10">
        <v>63</v>
      </c>
      <c r="AA6219" s="10">
        <v>33759</v>
      </c>
      <c r="AB6219" s="10">
        <v>44865</v>
      </c>
      <c r="AC6219" s="10">
        <v>3555</v>
      </c>
      <c r="AD6219" s="10">
        <v>1089.875</v>
      </c>
      <c r="AE6219" s="10">
        <v>285101</v>
      </c>
      <c r="AF6219" s="10">
        <v>24</v>
      </c>
      <c r="AG6219" s="10">
        <v>60.03</v>
      </c>
      <c r="AH6219" s="10">
        <v>14.41</v>
      </c>
      <c r="AI6219" s="10">
        <v>104.19</v>
      </c>
      <c r="AJ6219" s="10" t="s">
        <v>40</v>
      </c>
    </row>
    <row r="6220" spans="1:36" x14ac:dyDescent="0.25">
      <c r="A6220" s="10" t="s">
        <v>36</v>
      </c>
      <c r="B6220" s="10" t="s">
        <v>68</v>
      </c>
      <c r="C6220" s="10">
        <v>26</v>
      </c>
      <c r="D6220" s="10" t="s">
        <v>38</v>
      </c>
      <c r="E6220" s="10">
        <v>2620</v>
      </c>
      <c r="F6220" s="10" t="s">
        <v>62</v>
      </c>
      <c r="G6220" s="20">
        <v>828850</v>
      </c>
      <c r="H6220" s="10">
        <v>328.00098860000003</v>
      </c>
      <c r="I6220" s="10">
        <v>33</v>
      </c>
      <c r="J6220" s="10">
        <v>30</v>
      </c>
      <c r="K6220" s="10">
        <v>749.12469320000002</v>
      </c>
      <c r="L6220" s="10">
        <v>2451</v>
      </c>
      <c r="M6220" s="10">
        <v>46</v>
      </c>
      <c r="N6220" s="10">
        <v>5451</v>
      </c>
      <c r="O6220" s="10">
        <v>1092200</v>
      </c>
      <c r="P6220" s="10">
        <v>808319</v>
      </c>
      <c r="Q6220" s="10">
        <v>57378</v>
      </c>
      <c r="R6220" s="10">
        <v>1571</v>
      </c>
      <c r="S6220" s="10">
        <v>44</v>
      </c>
      <c r="T6220" s="10">
        <v>83.663250000000005</v>
      </c>
      <c r="U6220" s="10">
        <v>4415.2147409999998</v>
      </c>
      <c r="V6220" s="10">
        <v>32957</v>
      </c>
      <c r="W6220" s="10">
        <v>34414</v>
      </c>
      <c r="X6220" s="10">
        <v>59436</v>
      </c>
      <c r="Y6220" s="10">
        <v>77788</v>
      </c>
      <c r="Z6220" s="10">
        <v>454</v>
      </c>
      <c r="AA6220" s="10">
        <v>114714</v>
      </c>
      <c r="AB6220" s="10">
        <v>161128</v>
      </c>
      <c r="AC6220" s="10">
        <v>7902</v>
      </c>
      <c r="AD6220" s="10">
        <v>3582.426798</v>
      </c>
      <c r="AE6220" s="10">
        <v>636559</v>
      </c>
      <c r="AF6220" s="10">
        <v>30</v>
      </c>
      <c r="AG6220" s="10">
        <v>70.180000000000007</v>
      </c>
      <c r="AH6220" s="10">
        <v>7.58</v>
      </c>
      <c r="AI6220" s="10">
        <v>112.41</v>
      </c>
      <c r="AJ6220" s="10" t="s">
        <v>40</v>
      </c>
    </row>
    <row r="6221" spans="1:36" x14ac:dyDescent="0.25">
      <c r="A6221" s="10" t="s">
        <v>36</v>
      </c>
      <c r="B6221" s="10" t="s">
        <v>68</v>
      </c>
      <c r="C6221" s="10">
        <v>26</v>
      </c>
      <c r="D6221" s="10" t="s">
        <v>38</v>
      </c>
      <c r="E6221" s="10">
        <v>2605</v>
      </c>
      <c r="F6221" s="10" t="s">
        <v>43</v>
      </c>
      <c r="G6221" s="20">
        <v>463733</v>
      </c>
      <c r="H6221" s="10">
        <v>326.62731780000001</v>
      </c>
      <c r="I6221" s="10">
        <v>34</v>
      </c>
      <c r="J6221" s="10">
        <v>20</v>
      </c>
      <c r="K6221" s="10">
        <v>1101.9890680000001</v>
      </c>
      <c r="L6221" s="10">
        <v>1345</v>
      </c>
      <c r="M6221" s="10">
        <v>78</v>
      </c>
      <c r="N6221" s="10">
        <v>4585</v>
      </c>
      <c r="O6221" s="10">
        <v>630974</v>
      </c>
      <c r="P6221" s="10">
        <v>593916</v>
      </c>
      <c r="Q6221" s="10">
        <v>46064</v>
      </c>
      <c r="R6221" s="10">
        <v>228</v>
      </c>
      <c r="S6221" s="10">
        <v>9</v>
      </c>
      <c r="T6221" s="10">
        <v>84.824079999999995</v>
      </c>
      <c r="U6221" s="10">
        <v>3247.7465999999999</v>
      </c>
      <c r="V6221" s="10">
        <v>18285</v>
      </c>
      <c r="W6221" s="10">
        <v>19292</v>
      </c>
      <c r="X6221" s="10">
        <v>37244</v>
      </c>
      <c r="Y6221" s="10">
        <v>50665</v>
      </c>
      <c r="Z6221" s="10">
        <v>8</v>
      </c>
      <c r="AA6221" s="10">
        <v>73457</v>
      </c>
      <c r="AB6221" s="10">
        <v>98102</v>
      </c>
      <c r="AC6221" s="10">
        <v>5930</v>
      </c>
      <c r="AD6221" s="10">
        <v>2060.9334520000002</v>
      </c>
      <c r="AE6221" s="10">
        <v>487572</v>
      </c>
      <c r="AF6221" s="10">
        <v>28</v>
      </c>
      <c r="AG6221" s="10">
        <v>87.92</v>
      </c>
      <c r="AH6221" s="10">
        <v>6.14</v>
      </c>
      <c r="AI6221" s="10">
        <v>103.76</v>
      </c>
      <c r="AJ6221" s="10" t="s">
        <v>40</v>
      </c>
    </row>
    <row r="6222" spans="1:36" x14ac:dyDescent="0.25">
      <c r="A6222" s="10" t="s">
        <v>36</v>
      </c>
      <c r="B6222" s="10" t="s">
        <v>68</v>
      </c>
      <c r="C6222" s="10">
        <v>26</v>
      </c>
      <c r="D6222" s="10" t="s">
        <v>38</v>
      </c>
      <c r="E6222" s="10">
        <v>2609</v>
      </c>
      <c r="F6222" s="10" t="s">
        <v>51</v>
      </c>
      <c r="G6222" s="20">
        <v>1839268</v>
      </c>
      <c r="H6222" s="10">
        <v>326.18506689999998</v>
      </c>
      <c r="I6222" s="10">
        <v>25</v>
      </c>
      <c r="J6222" s="10">
        <v>115</v>
      </c>
      <c r="K6222" s="10">
        <v>716.08731799999998</v>
      </c>
      <c r="L6222" s="10">
        <v>2405</v>
      </c>
      <c r="M6222" s="10">
        <v>26</v>
      </c>
      <c r="N6222" s="10">
        <v>6137</v>
      </c>
      <c r="O6222" s="10">
        <v>1371900</v>
      </c>
      <c r="P6222" s="10">
        <v>899207</v>
      </c>
      <c r="Q6222" s="10">
        <v>88237</v>
      </c>
      <c r="R6222" s="10">
        <v>0</v>
      </c>
      <c r="S6222" s="10">
        <v>0</v>
      </c>
      <c r="T6222" s="10">
        <v>115.87405</v>
      </c>
      <c r="U6222" s="10">
        <v>5306.8943010000003</v>
      </c>
      <c r="V6222" s="10">
        <v>54806</v>
      </c>
      <c r="W6222" s="10">
        <v>60466</v>
      </c>
      <c r="X6222" s="10">
        <v>86501</v>
      </c>
      <c r="Y6222" s="10">
        <v>133656</v>
      </c>
      <c r="Z6222" s="10">
        <v>173</v>
      </c>
      <c r="AA6222" s="10">
        <v>128587</v>
      </c>
      <c r="AB6222" s="10">
        <v>185695</v>
      </c>
      <c r="AC6222" s="10">
        <v>8542</v>
      </c>
      <c r="AD6222" s="10">
        <v>4474.932933</v>
      </c>
      <c r="AE6222" s="10">
        <v>1084395</v>
      </c>
      <c r="AF6222" s="10">
        <v>18</v>
      </c>
      <c r="AG6222" s="10">
        <v>47.91</v>
      </c>
      <c r="AH6222" s="10">
        <v>28.83</v>
      </c>
      <c r="AI6222" s="10">
        <v>101.05</v>
      </c>
      <c r="AJ6222" s="10" t="s">
        <v>40</v>
      </c>
    </row>
    <row r="6223" spans="1:36" x14ac:dyDescent="0.25">
      <c r="A6223" s="10" t="s">
        <v>36</v>
      </c>
      <c r="B6223" s="10" t="s">
        <v>68</v>
      </c>
      <c r="C6223" s="10">
        <v>26</v>
      </c>
      <c r="D6223" s="10" t="s">
        <v>38</v>
      </c>
      <c r="E6223" s="10">
        <v>2622</v>
      </c>
      <c r="F6223" s="10" t="s">
        <v>63</v>
      </c>
      <c r="G6223" s="20">
        <v>568193</v>
      </c>
      <c r="H6223" s="10">
        <v>327.60958770000002</v>
      </c>
      <c r="I6223" s="10">
        <v>33</v>
      </c>
      <c r="J6223" s="10">
        <v>16</v>
      </c>
      <c r="K6223" s="10">
        <v>580.82517529999996</v>
      </c>
      <c r="L6223" s="10">
        <v>663</v>
      </c>
      <c r="M6223" s="10">
        <v>66</v>
      </c>
      <c r="N6223" s="10">
        <v>4638</v>
      </c>
      <c r="O6223" s="10">
        <v>293417</v>
      </c>
      <c r="P6223" s="10">
        <v>136859</v>
      </c>
      <c r="Q6223" s="10">
        <v>15094</v>
      </c>
      <c r="R6223" s="10">
        <v>8</v>
      </c>
      <c r="S6223" s="10">
        <v>6</v>
      </c>
      <c r="T6223" s="10">
        <v>89.236360000000005</v>
      </c>
      <c r="U6223" s="10">
        <v>1631.3237590000001</v>
      </c>
      <c r="V6223" s="10">
        <v>8764</v>
      </c>
      <c r="W6223" s="10">
        <v>9200</v>
      </c>
      <c r="X6223" s="10">
        <v>24452</v>
      </c>
      <c r="Y6223" s="10">
        <v>31665</v>
      </c>
      <c r="Z6223" s="10">
        <v>15</v>
      </c>
      <c r="AA6223" s="10">
        <v>43173</v>
      </c>
      <c r="AB6223" s="10">
        <v>55619</v>
      </c>
      <c r="AC6223" s="10">
        <v>5301</v>
      </c>
      <c r="AD6223" s="10">
        <v>961.26222399999995</v>
      </c>
      <c r="AE6223" s="10">
        <v>102618</v>
      </c>
      <c r="AF6223" s="10">
        <v>25</v>
      </c>
      <c r="AG6223" s="10">
        <v>75.78</v>
      </c>
      <c r="AH6223" s="10">
        <v>2.82</v>
      </c>
      <c r="AI6223" s="10">
        <v>100.91</v>
      </c>
      <c r="AJ6223" s="10" t="s">
        <v>40</v>
      </c>
    </row>
    <row r="6224" spans="1:36" x14ac:dyDescent="0.25">
      <c r="A6224" s="10" t="s">
        <v>36</v>
      </c>
      <c r="B6224" s="10" t="s">
        <v>68</v>
      </c>
      <c r="C6224" s="10">
        <v>26</v>
      </c>
      <c r="D6224" s="10" t="s">
        <v>38</v>
      </c>
      <c r="E6224" s="10">
        <v>2623</v>
      </c>
      <c r="F6224" s="10" t="s">
        <v>56</v>
      </c>
      <c r="G6224" s="20">
        <v>2191742</v>
      </c>
      <c r="H6224" s="10">
        <v>299.4332028</v>
      </c>
      <c r="I6224" s="10">
        <v>17</v>
      </c>
      <c r="J6224" s="10">
        <v>139</v>
      </c>
      <c r="K6224" s="10">
        <v>3496.7901619999998</v>
      </c>
      <c r="L6224" s="10">
        <v>998</v>
      </c>
      <c r="M6224" s="10">
        <v>13</v>
      </c>
      <c r="N6224" s="10">
        <v>4611</v>
      </c>
      <c r="O6224" s="10">
        <v>1095226</v>
      </c>
      <c r="P6224" s="10">
        <v>646085</v>
      </c>
      <c r="Q6224" s="10">
        <v>116290</v>
      </c>
      <c r="R6224" s="10">
        <v>281</v>
      </c>
      <c r="S6224" s="10">
        <v>76</v>
      </c>
      <c r="T6224" s="10">
        <v>113.31774</v>
      </c>
      <c r="U6224" s="10">
        <v>6889.5781919999999</v>
      </c>
      <c r="V6224" s="10">
        <v>62767</v>
      </c>
      <c r="W6224" s="10">
        <v>84179</v>
      </c>
      <c r="X6224" s="10">
        <v>108520</v>
      </c>
      <c r="Y6224" s="10">
        <v>205066</v>
      </c>
      <c r="Z6224" s="10">
        <v>6</v>
      </c>
      <c r="AA6224" s="10">
        <v>139656</v>
      </c>
      <c r="AB6224" s="10">
        <v>255000</v>
      </c>
      <c r="AC6224" s="10">
        <v>5609</v>
      </c>
      <c r="AD6224" s="10">
        <v>3279.4702900000002</v>
      </c>
      <c r="AE6224" s="10">
        <v>643325</v>
      </c>
      <c r="AF6224" s="10">
        <v>31</v>
      </c>
      <c r="AG6224" s="10">
        <v>64.489999999999995</v>
      </c>
      <c r="AH6224" s="10">
        <v>5.84</v>
      </c>
      <c r="AI6224" s="10">
        <v>111.08</v>
      </c>
      <c r="AJ6224" s="10" t="s">
        <v>40</v>
      </c>
    </row>
    <row r="6225" spans="1:36" x14ac:dyDescent="0.25">
      <c r="A6225" s="10" t="s">
        <v>36</v>
      </c>
      <c r="B6225" s="10" t="s">
        <v>68</v>
      </c>
      <c r="C6225" s="10">
        <v>26</v>
      </c>
      <c r="D6225" s="10" t="s">
        <v>38</v>
      </c>
      <c r="E6225" s="10">
        <v>2602</v>
      </c>
      <c r="F6225" s="10" t="s">
        <v>41</v>
      </c>
      <c r="G6225" s="20">
        <v>913738</v>
      </c>
      <c r="H6225" s="10">
        <v>324.67892899999998</v>
      </c>
      <c r="I6225" s="10">
        <v>30</v>
      </c>
      <c r="J6225" s="10">
        <v>48</v>
      </c>
      <c r="K6225" s="10">
        <v>885.34737689999997</v>
      </c>
      <c r="L6225" s="10">
        <v>3609</v>
      </c>
      <c r="M6225" s="10">
        <v>66</v>
      </c>
      <c r="N6225" s="10">
        <v>5947</v>
      </c>
      <c r="O6225" s="10">
        <v>853620</v>
      </c>
      <c r="P6225" s="10">
        <v>666367</v>
      </c>
      <c r="Q6225" s="10">
        <v>58486</v>
      </c>
      <c r="R6225" s="10">
        <v>731</v>
      </c>
      <c r="S6225" s="10">
        <v>52</v>
      </c>
      <c r="T6225" s="10">
        <v>111.93994000000001</v>
      </c>
      <c r="U6225" s="10">
        <v>3768.8115910000001</v>
      </c>
      <c r="V6225" s="10">
        <v>28339</v>
      </c>
      <c r="W6225" s="10">
        <v>30051</v>
      </c>
      <c r="X6225" s="10">
        <v>60359</v>
      </c>
      <c r="Y6225" s="10">
        <v>77448</v>
      </c>
      <c r="Z6225" s="10">
        <v>53</v>
      </c>
      <c r="AA6225" s="10">
        <v>104162</v>
      </c>
      <c r="AB6225" s="10">
        <v>129448</v>
      </c>
      <c r="AC6225" s="10">
        <v>9556</v>
      </c>
      <c r="AD6225" s="10">
        <v>2771.5242739999999</v>
      </c>
      <c r="AE6225" s="10">
        <v>518198</v>
      </c>
      <c r="AF6225" s="10">
        <v>21</v>
      </c>
      <c r="AG6225" s="10">
        <v>55.57</v>
      </c>
      <c r="AH6225" s="10">
        <v>3.75</v>
      </c>
      <c r="AI6225" s="10">
        <v>102.76</v>
      </c>
      <c r="AJ6225" s="10" t="s">
        <v>40</v>
      </c>
    </row>
    <row r="6226" spans="1:36" x14ac:dyDescent="0.25">
      <c r="A6226" s="10" t="s">
        <v>36</v>
      </c>
      <c r="B6226" s="10" t="s">
        <v>68</v>
      </c>
      <c r="C6226" s="10">
        <v>26</v>
      </c>
      <c r="D6226" s="10" t="s">
        <v>38</v>
      </c>
      <c r="E6226" s="10">
        <v>2603</v>
      </c>
      <c r="F6226" s="10" t="s">
        <v>59</v>
      </c>
      <c r="G6226" s="20">
        <v>1448786</v>
      </c>
      <c r="H6226" s="10">
        <v>323.07733089999999</v>
      </c>
      <c r="I6226" s="10">
        <v>26</v>
      </c>
      <c r="J6226" s="10">
        <v>34</v>
      </c>
      <c r="K6226" s="10">
        <v>1047.2950000000001</v>
      </c>
      <c r="L6226" s="10">
        <v>2913</v>
      </c>
      <c r="M6226" s="10">
        <v>145</v>
      </c>
      <c r="N6226" s="10">
        <v>7086</v>
      </c>
      <c r="O6226" s="10">
        <v>861857</v>
      </c>
      <c r="P6226" s="10">
        <v>702570</v>
      </c>
      <c r="Q6226" s="10">
        <v>90034</v>
      </c>
      <c r="R6226" s="10">
        <v>219</v>
      </c>
      <c r="S6226" s="10">
        <v>62</v>
      </c>
      <c r="T6226" s="10">
        <v>92.37809</v>
      </c>
      <c r="U6226" s="10">
        <v>3924.137682</v>
      </c>
      <c r="V6226" s="10">
        <v>31933</v>
      </c>
      <c r="W6226" s="10">
        <v>38264</v>
      </c>
      <c r="X6226" s="10">
        <v>68961</v>
      </c>
      <c r="Y6226" s="10">
        <v>110571</v>
      </c>
      <c r="Z6226" s="10">
        <v>47</v>
      </c>
      <c r="AA6226" s="10">
        <v>117197</v>
      </c>
      <c r="AB6226" s="10">
        <v>179254</v>
      </c>
      <c r="AC6226" s="10">
        <v>9999</v>
      </c>
      <c r="AD6226" s="10">
        <v>2784.4645909999999</v>
      </c>
      <c r="AE6226" s="10">
        <v>487000</v>
      </c>
      <c r="AF6226" s="10">
        <v>23</v>
      </c>
      <c r="AG6226" s="10">
        <v>71.52</v>
      </c>
      <c r="AH6226" s="10">
        <v>5.7</v>
      </c>
      <c r="AI6226" s="10">
        <v>110.21</v>
      </c>
      <c r="AJ6226" s="10" t="s">
        <v>40</v>
      </c>
    </row>
    <row r="6227" spans="1:36" x14ac:dyDescent="0.25">
      <c r="A6227" s="10" t="s">
        <v>36</v>
      </c>
      <c r="B6227" s="10" t="s">
        <v>68</v>
      </c>
      <c r="C6227" s="10">
        <v>26</v>
      </c>
      <c r="D6227" s="10" t="s">
        <v>38</v>
      </c>
      <c r="E6227" s="10">
        <v>2618</v>
      </c>
      <c r="F6227" s="10" t="s">
        <v>55</v>
      </c>
      <c r="G6227" s="20">
        <v>1578311</v>
      </c>
      <c r="H6227" s="10">
        <v>323.0818294</v>
      </c>
      <c r="I6227" s="10">
        <v>41</v>
      </c>
      <c r="J6227" s="10">
        <v>154</v>
      </c>
      <c r="K6227" s="10">
        <v>220.3285936</v>
      </c>
      <c r="L6227" s="10">
        <v>1896</v>
      </c>
      <c r="M6227" s="10">
        <v>0</v>
      </c>
      <c r="N6227" s="10">
        <v>3220</v>
      </c>
      <c r="O6227" s="10">
        <v>1087787</v>
      </c>
      <c r="P6227" s="10">
        <v>815546</v>
      </c>
      <c r="Q6227" s="10">
        <v>42341</v>
      </c>
      <c r="R6227" s="10">
        <v>0</v>
      </c>
      <c r="S6227" s="10">
        <v>0</v>
      </c>
      <c r="T6227" s="10">
        <v>125.07491</v>
      </c>
      <c r="U6227" s="10">
        <v>3859.845644</v>
      </c>
      <c r="V6227" s="10">
        <v>25972</v>
      </c>
      <c r="W6227" s="10">
        <v>27818</v>
      </c>
      <c r="X6227" s="10">
        <v>35428</v>
      </c>
      <c r="Y6227" s="10">
        <v>55957</v>
      </c>
      <c r="Z6227" s="10">
        <v>86</v>
      </c>
      <c r="AA6227" s="10">
        <v>53229</v>
      </c>
      <c r="AB6227" s="10">
        <v>78633</v>
      </c>
      <c r="AC6227" s="10">
        <v>5116</v>
      </c>
      <c r="AD6227" s="10">
        <v>3514.4421400000001</v>
      </c>
      <c r="AE6227" s="10">
        <v>880102</v>
      </c>
      <c r="AF6227" s="10">
        <v>26</v>
      </c>
      <c r="AG6227" s="10">
        <v>30.76</v>
      </c>
      <c r="AH6227" s="10">
        <v>46.18</v>
      </c>
      <c r="AI6227" s="10">
        <v>100</v>
      </c>
      <c r="AJ6227" s="10" t="s">
        <v>40</v>
      </c>
    </row>
    <row r="6228" spans="1:36" x14ac:dyDescent="0.25">
      <c r="A6228" s="10" t="s">
        <v>36</v>
      </c>
      <c r="B6228" s="10" t="s">
        <v>69</v>
      </c>
      <c r="C6228" s="10">
        <v>26</v>
      </c>
      <c r="D6228" s="10" t="s">
        <v>38</v>
      </c>
      <c r="E6228" s="10">
        <v>2602</v>
      </c>
      <c r="F6228" s="10" t="s">
        <v>41</v>
      </c>
      <c r="G6228" s="20">
        <v>999220</v>
      </c>
      <c r="H6228" s="10">
        <v>322.69681630000002</v>
      </c>
      <c r="I6228" s="10">
        <v>30</v>
      </c>
      <c r="J6228" s="10">
        <v>48</v>
      </c>
      <c r="K6228" s="10">
        <v>888.66461690000006</v>
      </c>
      <c r="L6228" s="10">
        <v>3643</v>
      </c>
      <c r="M6228" s="10">
        <v>66</v>
      </c>
      <c r="N6228" s="10">
        <v>5937</v>
      </c>
      <c r="O6228" s="10">
        <v>869112</v>
      </c>
      <c r="P6228" s="10">
        <v>678291</v>
      </c>
      <c r="Q6228" s="10">
        <v>58552</v>
      </c>
      <c r="R6228" s="10">
        <v>739</v>
      </c>
      <c r="S6228" s="10">
        <v>52</v>
      </c>
      <c r="T6228" s="10">
        <v>147.3389</v>
      </c>
      <c r="U6228" s="10">
        <v>3840.6002709999998</v>
      </c>
      <c r="V6228" s="10">
        <v>28481</v>
      </c>
      <c r="W6228" s="10">
        <v>30212</v>
      </c>
      <c r="X6228" s="10">
        <v>60412</v>
      </c>
      <c r="Y6228" s="10">
        <v>77522</v>
      </c>
      <c r="Z6228" s="10">
        <v>59</v>
      </c>
      <c r="AA6228" s="10">
        <v>104217</v>
      </c>
      <c r="AB6228" s="10">
        <v>129526</v>
      </c>
      <c r="AC6228" s="10">
        <v>9580</v>
      </c>
      <c r="AD6228" s="10">
        <v>2804.5967540000001</v>
      </c>
      <c r="AE6228" s="10">
        <v>527159</v>
      </c>
      <c r="AF6228" s="10">
        <v>21</v>
      </c>
      <c r="AG6228" s="10">
        <v>54.38</v>
      </c>
      <c r="AH6228" s="10">
        <v>3.64</v>
      </c>
      <c r="AI6228" s="10">
        <v>102.75</v>
      </c>
      <c r="AJ6228" s="10" t="s">
        <v>40</v>
      </c>
    </row>
    <row r="6229" spans="1:36" x14ac:dyDescent="0.25">
      <c r="A6229" s="10" t="s">
        <v>36</v>
      </c>
      <c r="B6229" s="10" t="s">
        <v>69</v>
      </c>
      <c r="C6229" s="10">
        <v>26</v>
      </c>
      <c r="D6229" s="10" t="s">
        <v>38</v>
      </c>
      <c r="E6229" s="10">
        <v>2604</v>
      </c>
      <c r="F6229" s="10" t="s">
        <v>42</v>
      </c>
      <c r="G6229" s="20">
        <v>1939512</v>
      </c>
      <c r="H6229" s="10">
        <v>321.44190159999999</v>
      </c>
      <c r="I6229" s="10">
        <v>29</v>
      </c>
      <c r="J6229" s="10">
        <v>73</v>
      </c>
      <c r="K6229" s="10">
        <v>1574.4081940000001</v>
      </c>
      <c r="L6229" s="10">
        <v>1900</v>
      </c>
      <c r="M6229" s="10">
        <v>69</v>
      </c>
      <c r="N6229" s="10">
        <v>6982</v>
      </c>
      <c r="O6229" s="10">
        <v>1246783</v>
      </c>
      <c r="P6229" s="10">
        <v>1034978</v>
      </c>
      <c r="Q6229" s="10">
        <v>75487</v>
      </c>
      <c r="R6229" s="10">
        <v>0</v>
      </c>
      <c r="S6229" s="10">
        <v>0</v>
      </c>
      <c r="T6229" s="10">
        <v>182.86165</v>
      </c>
      <c r="U6229" s="10">
        <v>5764.9528280000004</v>
      </c>
      <c r="V6229" s="10">
        <v>42268</v>
      </c>
      <c r="W6229" s="10">
        <v>44846</v>
      </c>
      <c r="X6229" s="10">
        <v>67414</v>
      </c>
      <c r="Y6229" s="10">
        <v>90261</v>
      </c>
      <c r="Z6229" s="10">
        <v>55</v>
      </c>
      <c r="AA6229" s="10">
        <v>107673</v>
      </c>
      <c r="AB6229" s="10">
        <v>135707</v>
      </c>
      <c r="AC6229" s="10">
        <v>8882</v>
      </c>
      <c r="AD6229" s="10">
        <v>4007.682984</v>
      </c>
      <c r="AE6229" s="10">
        <v>1010943</v>
      </c>
      <c r="AF6229" s="10">
        <v>22</v>
      </c>
      <c r="AG6229" s="10">
        <v>77.72</v>
      </c>
      <c r="AH6229" s="10">
        <v>12.59</v>
      </c>
      <c r="AI6229" s="10">
        <v>102.64</v>
      </c>
      <c r="AJ6229" s="10" t="s">
        <v>40</v>
      </c>
    </row>
    <row r="6230" spans="1:36" x14ac:dyDescent="0.25">
      <c r="A6230" s="10" t="s">
        <v>36</v>
      </c>
      <c r="B6230" s="10" t="s">
        <v>69</v>
      </c>
      <c r="C6230" s="10">
        <v>26</v>
      </c>
      <c r="D6230" s="10" t="s">
        <v>38</v>
      </c>
      <c r="E6230" s="10">
        <v>2605</v>
      </c>
      <c r="F6230" s="10" t="s">
        <v>43</v>
      </c>
      <c r="G6230" s="20">
        <v>525031</v>
      </c>
      <c r="H6230" s="10">
        <v>326.17558179999997</v>
      </c>
      <c r="I6230" s="10">
        <v>35</v>
      </c>
      <c r="J6230" s="10">
        <v>21</v>
      </c>
      <c r="K6230" s="10">
        <v>1103.8070520000001</v>
      </c>
      <c r="L6230" s="10">
        <v>1397</v>
      </c>
      <c r="M6230" s="10">
        <v>77</v>
      </c>
      <c r="N6230" s="10">
        <v>4551</v>
      </c>
      <c r="O6230" s="10">
        <v>645831</v>
      </c>
      <c r="P6230" s="10">
        <v>608057</v>
      </c>
      <c r="Q6230" s="10">
        <v>46127</v>
      </c>
      <c r="R6230" s="10">
        <v>228</v>
      </c>
      <c r="S6230" s="10">
        <v>9</v>
      </c>
      <c r="T6230" s="10">
        <v>115.54725000000001</v>
      </c>
      <c r="U6230" s="10">
        <v>3325.897324</v>
      </c>
      <c r="V6230" s="10">
        <v>18425</v>
      </c>
      <c r="W6230" s="10">
        <v>19452</v>
      </c>
      <c r="X6230" s="10">
        <v>37289</v>
      </c>
      <c r="Y6230" s="10">
        <v>50729</v>
      </c>
      <c r="Z6230" s="10">
        <v>9</v>
      </c>
      <c r="AA6230" s="10">
        <v>73532</v>
      </c>
      <c r="AB6230" s="10">
        <v>98189</v>
      </c>
      <c r="AC6230" s="10">
        <v>5948</v>
      </c>
      <c r="AD6230" s="10">
        <v>2106.5430219999998</v>
      </c>
      <c r="AE6230" s="10">
        <v>499748</v>
      </c>
      <c r="AF6230" s="10">
        <v>28</v>
      </c>
      <c r="AG6230" s="10">
        <v>88.08</v>
      </c>
      <c r="AH6230" s="10">
        <v>6.09</v>
      </c>
      <c r="AI6230" s="10">
        <v>103.71</v>
      </c>
      <c r="AJ6230" s="10" t="s">
        <v>40</v>
      </c>
    </row>
    <row r="6231" spans="1:36" x14ac:dyDescent="0.25">
      <c r="A6231" s="10" t="s">
        <v>36</v>
      </c>
      <c r="B6231" s="10" t="s">
        <v>69</v>
      </c>
      <c r="C6231" s="10">
        <v>26</v>
      </c>
      <c r="D6231" s="10" t="s">
        <v>38</v>
      </c>
      <c r="E6231" s="10">
        <v>2610</v>
      </c>
      <c r="F6231" s="10" t="s">
        <v>52</v>
      </c>
      <c r="G6231" s="20">
        <v>1687247</v>
      </c>
      <c r="H6231" s="10">
        <v>324.63154709999998</v>
      </c>
      <c r="I6231" s="10">
        <v>25</v>
      </c>
      <c r="J6231" s="10">
        <v>74</v>
      </c>
      <c r="K6231" s="10">
        <v>1159.466862</v>
      </c>
      <c r="L6231" s="10">
        <v>1578</v>
      </c>
      <c r="M6231" s="10">
        <v>9</v>
      </c>
      <c r="N6231" s="10">
        <v>2809</v>
      </c>
      <c r="O6231" s="10">
        <v>1079910</v>
      </c>
      <c r="P6231" s="10">
        <v>864031</v>
      </c>
      <c r="Q6231" s="10">
        <v>78348</v>
      </c>
      <c r="R6231" s="10">
        <v>174</v>
      </c>
      <c r="S6231" s="10">
        <v>19</v>
      </c>
      <c r="T6231" s="10">
        <v>156.37698</v>
      </c>
      <c r="U6231" s="10">
        <v>4821.5723820000003</v>
      </c>
      <c r="V6231" s="10">
        <v>41652</v>
      </c>
      <c r="W6231" s="10">
        <v>45306</v>
      </c>
      <c r="X6231" s="10">
        <v>62012</v>
      </c>
      <c r="Y6231" s="10">
        <v>99629</v>
      </c>
      <c r="Z6231" s="10">
        <v>38</v>
      </c>
      <c r="AA6231" s="10">
        <v>86263</v>
      </c>
      <c r="AB6231" s="10">
        <v>130363</v>
      </c>
      <c r="AC6231" s="10">
        <v>4387</v>
      </c>
      <c r="AD6231" s="10">
        <v>3505.7285400000001</v>
      </c>
      <c r="AE6231" s="10">
        <v>782528</v>
      </c>
      <c r="AF6231" s="10">
        <v>11</v>
      </c>
      <c r="AG6231" s="10">
        <v>53.11</v>
      </c>
      <c r="AH6231" s="10">
        <v>17.72</v>
      </c>
      <c r="AI6231" s="10">
        <v>101.77</v>
      </c>
      <c r="AJ6231" s="10" t="s">
        <v>40</v>
      </c>
    </row>
    <row r="6232" spans="1:36" x14ac:dyDescent="0.25">
      <c r="A6232" s="10" t="s">
        <v>36</v>
      </c>
      <c r="B6232" s="10" t="s">
        <v>69</v>
      </c>
      <c r="C6232" s="10">
        <v>26</v>
      </c>
      <c r="D6232" s="10" t="s">
        <v>38</v>
      </c>
      <c r="E6232" s="10">
        <v>2611</v>
      </c>
      <c r="F6232" s="10" t="s">
        <v>46</v>
      </c>
      <c r="G6232" s="20">
        <v>1396747</v>
      </c>
      <c r="H6232" s="10">
        <v>327.38979749999999</v>
      </c>
      <c r="I6232" s="10">
        <v>20</v>
      </c>
      <c r="J6232" s="10">
        <v>737</v>
      </c>
      <c r="K6232" s="10">
        <v>396.12389020000001</v>
      </c>
      <c r="L6232" s="10">
        <v>1129</v>
      </c>
      <c r="M6232" s="10">
        <v>3</v>
      </c>
      <c r="N6232" s="10">
        <v>2947</v>
      </c>
      <c r="O6232" s="10">
        <v>842205</v>
      </c>
      <c r="P6232" s="10">
        <v>679327</v>
      </c>
      <c r="Q6232" s="10">
        <v>95887</v>
      </c>
      <c r="R6232" s="10">
        <v>0</v>
      </c>
      <c r="S6232" s="10">
        <v>7</v>
      </c>
      <c r="T6232" s="10">
        <v>153.73858999999999</v>
      </c>
      <c r="U6232" s="10">
        <v>3307.1557240000002</v>
      </c>
      <c r="V6232" s="10">
        <v>41173</v>
      </c>
      <c r="W6232" s="10">
        <v>48034</v>
      </c>
      <c r="X6232" s="10">
        <v>65755</v>
      </c>
      <c r="Y6232" s="10">
        <v>118632</v>
      </c>
      <c r="Z6232" s="10">
        <v>24</v>
      </c>
      <c r="AA6232" s="10">
        <v>99686</v>
      </c>
      <c r="AB6232" s="10">
        <v>165760</v>
      </c>
      <c r="AC6232" s="10">
        <v>4076</v>
      </c>
      <c r="AD6232" s="10">
        <v>2757.293244</v>
      </c>
      <c r="AE6232" s="10">
        <v>603323</v>
      </c>
      <c r="AF6232" s="10">
        <v>9</v>
      </c>
      <c r="AG6232" s="10">
        <v>58.98</v>
      </c>
      <c r="AH6232" s="10">
        <v>13.12</v>
      </c>
      <c r="AI6232" s="10">
        <v>101.6</v>
      </c>
      <c r="AJ6232" s="10" t="s">
        <v>40</v>
      </c>
    </row>
    <row r="6233" spans="1:36" x14ac:dyDescent="0.25">
      <c r="A6233" s="10" t="s">
        <v>36</v>
      </c>
      <c r="B6233" s="10" t="s">
        <v>69</v>
      </c>
      <c r="C6233" s="10">
        <v>26</v>
      </c>
      <c r="D6233" s="10" t="s">
        <v>38</v>
      </c>
      <c r="E6233" s="10">
        <v>2614</v>
      </c>
      <c r="F6233" s="10" t="s">
        <v>45</v>
      </c>
      <c r="G6233" s="20">
        <v>964011</v>
      </c>
      <c r="H6233" s="10">
        <v>322.89008339999998</v>
      </c>
      <c r="I6233" s="10">
        <v>40</v>
      </c>
      <c r="J6233" s="10">
        <v>26</v>
      </c>
      <c r="K6233" s="10">
        <v>721.21390759999997</v>
      </c>
      <c r="L6233" s="10">
        <v>1496</v>
      </c>
      <c r="M6233" s="10">
        <v>5</v>
      </c>
      <c r="N6233" s="10">
        <v>2785</v>
      </c>
      <c r="O6233" s="10">
        <v>885926</v>
      </c>
      <c r="P6233" s="10">
        <v>626965</v>
      </c>
      <c r="Q6233" s="10">
        <v>29943</v>
      </c>
      <c r="R6233" s="10">
        <v>16</v>
      </c>
      <c r="S6233" s="10">
        <v>4</v>
      </c>
      <c r="T6233" s="10">
        <v>66.6922</v>
      </c>
      <c r="U6233" s="10">
        <v>3648.4733080000001</v>
      </c>
      <c r="V6233" s="10">
        <v>21891</v>
      </c>
      <c r="W6233" s="10">
        <v>23182</v>
      </c>
      <c r="X6233" s="10">
        <v>33195</v>
      </c>
      <c r="Y6233" s="10">
        <v>44959</v>
      </c>
      <c r="Z6233" s="10">
        <v>98</v>
      </c>
      <c r="AA6233" s="10">
        <v>49690</v>
      </c>
      <c r="AB6233" s="10">
        <v>64670</v>
      </c>
      <c r="AC6233" s="10">
        <v>4281</v>
      </c>
      <c r="AD6233" s="10">
        <v>2860.5672</v>
      </c>
      <c r="AE6233" s="10">
        <v>661934</v>
      </c>
      <c r="AF6233" s="10">
        <v>25</v>
      </c>
      <c r="AG6233" s="10">
        <v>59.2</v>
      </c>
      <c r="AH6233" s="10">
        <v>29.34</v>
      </c>
      <c r="AI6233" s="10">
        <v>100.01</v>
      </c>
      <c r="AJ6233" s="10" t="s">
        <v>40</v>
      </c>
    </row>
    <row r="6234" spans="1:36" x14ac:dyDescent="0.25">
      <c r="A6234" s="10" t="s">
        <v>36</v>
      </c>
      <c r="B6234" s="10" t="s">
        <v>69</v>
      </c>
      <c r="C6234" s="10">
        <v>26</v>
      </c>
      <c r="D6234" s="10" t="s">
        <v>38</v>
      </c>
      <c r="E6234" s="10">
        <v>2603</v>
      </c>
      <c r="F6234" s="10" t="s">
        <v>59</v>
      </c>
      <c r="G6234" s="20">
        <v>1567633</v>
      </c>
      <c r="H6234" s="10">
        <v>317.1833532</v>
      </c>
      <c r="I6234" s="10">
        <v>27</v>
      </c>
      <c r="J6234" s="10">
        <v>34</v>
      </c>
      <c r="K6234" s="10">
        <v>1065.62852</v>
      </c>
      <c r="L6234" s="10">
        <v>2924</v>
      </c>
      <c r="M6234" s="10">
        <v>145</v>
      </c>
      <c r="N6234" s="10">
        <v>7105</v>
      </c>
      <c r="O6234" s="10">
        <v>887741</v>
      </c>
      <c r="P6234" s="10">
        <v>722381</v>
      </c>
      <c r="Q6234" s="10">
        <v>90096</v>
      </c>
      <c r="R6234" s="10">
        <v>230</v>
      </c>
      <c r="S6234" s="10">
        <v>62</v>
      </c>
      <c r="T6234" s="10">
        <v>128.11868000000001</v>
      </c>
      <c r="U6234" s="10">
        <v>4009.513872</v>
      </c>
      <c r="V6234" s="10">
        <v>32133</v>
      </c>
      <c r="W6234" s="10">
        <v>38504</v>
      </c>
      <c r="X6234" s="10">
        <v>69040</v>
      </c>
      <c r="Y6234" s="10">
        <v>110671</v>
      </c>
      <c r="Z6234" s="10">
        <v>56</v>
      </c>
      <c r="AA6234" s="10">
        <v>117303</v>
      </c>
      <c r="AB6234" s="10">
        <v>179379</v>
      </c>
      <c r="AC6234" s="10">
        <v>10029</v>
      </c>
      <c r="AD6234" s="10">
        <v>2815.7666709999999</v>
      </c>
      <c r="AE6234" s="10">
        <v>500231</v>
      </c>
      <c r="AF6234" s="10">
        <v>23</v>
      </c>
      <c r="AG6234" s="10">
        <v>71.48</v>
      </c>
      <c r="AH6234" s="10">
        <v>5.63</v>
      </c>
      <c r="AI6234" s="10">
        <v>110.51</v>
      </c>
      <c r="AJ6234" s="10" t="s">
        <v>40</v>
      </c>
    </row>
    <row r="6235" spans="1:36" x14ac:dyDescent="0.25">
      <c r="A6235" s="10" t="s">
        <v>36</v>
      </c>
      <c r="B6235" s="10" t="s">
        <v>69</v>
      </c>
      <c r="C6235" s="10">
        <v>26</v>
      </c>
      <c r="D6235" s="10" t="s">
        <v>38</v>
      </c>
      <c r="E6235" s="10">
        <v>2604</v>
      </c>
      <c r="F6235" s="10" t="s">
        <v>42</v>
      </c>
      <c r="G6235" s="20">
        <v>1939512</v>
      </c>
      <c r="H6235" s="10">
        <v>320.18870240000001</v>
      </c>
      <c r="I6235" s="10">
        <v>29</v>
      </c>
      <c r="J6235" s="10">
        <v>73</v>
      </c>
      <c r="K6235" s="10">
        <v>1574.4081940000001</v>
      </c>
      <c r="L6235" s="10">
        <v>1900</v>
      </c>
      <c r="M6235" s="10">
        <v>69</v>
      </c>
      <c r="N6235" s="10">
        <v>6982</v>
      </c>
      <c r="O6235" s="10">
        <v>1252048</v>
      </c>
      <c r="P6235" s="10">
        <v>1039420</v>
      </c>
      <c r="Q6235" s="10">
        <v>75499</v>
      </c>
      <c r="R6235" s="10">
        <v>0</v>
      </c>
      <c r="S6235" s="10">
        <v>0</v>
      </c>
      <c r="T6235" s="10">
        <v>182.86165</v>
      </c>
      <c r="U6235" s="10">
        <v>5766.1860880000004</v>
      </c>
      <c r="V6235" s="10">
        <v>42313</v>
      </c>
      <c r="W6235" s="10">
        <v>44892</v>
      </c>
      <c r="X6235" s="10">
        <v>67421</v>
      </c>
      <c r="Y6235" s="10">
        <v>90273</v>
      </c>
      <c r="Z6235" s="10">
        <v>56</v>
      </c>
      <c r="AA6235" s="10">
        <v>107675</v>
      </c>
      <c r="AB6235" s="10">
        <v>135712</v>
      </c>
      <c r="AC6235" s="10">
        <v>8882</v>
      </c>
      <c r="AD6235" s="10">
        <v>4008.916244</v>
      </c>
      <c r="AE6235" s="10">
        <v>1015279</v>
      </c>
      <c r="AF6235" s="10">
        <v>22</v>
      </c>
      <c r="AG6235" s="10">
        <v>77.72</v>
      </c>
      <c r="AH6235" s="10">
        <v>12.59</v>
      </c>
      <c r="AI6235" s="10">
        <v>102.64</v>
      </c>
      <c r="AJ6235" s="10" t="s">
        <v>40</v>
      </c>
    </row>
    <row r="6236" spans="1:36" x14ac:dyDescent="0.25">
      <c r="A6236" s="10" t="s">
        <v>36</v>
      </c>
      <c r="B6236" s="10" t="s">
        <v>69</v>
      </c>
      <c r="C6236" s="10">
        <v>26</v>
      </c>
      <c r="D6236" s="10" t="s">
        <v>38</v>
      </c>
      <c r="E6236" s="10">
        <v>2609</v>
      </c>
      <c r="F6236" s="10" t="s">
        <v>51</v>
      </c>
      <c r="G6236" s="20">
        <v>2070361</v>
      </c>
      <c r="H6236" s="10">
        <v>324.27620009999998</v>
      </c>
      <c r="I6236" s="10">
        <v>25</v>
      </c>
      <c r="J6236" s="10">
        <v>115</v>
      </c>
      <c r="K6236" s="10">
        <v>720.74294799999996</v>
      </c>
      <c r="L6236" s="10">
        <v>2800</v>
      </c>
      <c r="M6236" s="10">
        <v>26</v>
      </c>
      <c r="N6236" s="10">
        <v>5826</v>
      </c>
      <c r="O6236" s="10">
        <v>1397200</v>
      </c>
      <c r="P6236" s="10">
        <v>916081</v>
      </c>
      <c r="Q6236" s="10">
        <v>88238</v>
      </c>
      <c r="R6236" s="10">
        <v>0</v>
      </c>
      <c r="S6236" s="10">
        <v>0</v>
      </c>
      <c r="T6236" s="10">
        <v>164.21715</v>
      </c>
      <c r="U6236" s="10">
        <v>5415.7471649999998</v>
      </c>
      <c r="V6236" s="10">
        <v>54986</v>
      </c>
      <c r="W6236" s="10">
        <v>60715</v>
      </c>
      <c r="X6236" s="10">
        <v>86530</v>
      </c>
      <c r="Y6236" s="10">
        <v>133657</v>
      </c>
      <c r="Z6236" s="10">
        <v>210</v>
      </c>
      <c r="AA6236" s="10">
        <v>128552</v>
      </c>
      <c r="AB6236" s="10">
        <v>185593</v>
      </c>
      <c r="AC6236" s="10">
        <v>8626</v>
      </c>
      <c r="AD6236" s="10">
        <v>4530.7870670000002</v>
      </c>
      <c r="AE6236" s="10">
        <v>1103553</v>
      </c>
      <c r="AF6236" s="10">
        <v>18</v>
      </c>
      <c r="AG6236" s="10">
        <v>48.03</v>
      </c>
      <c r="AH6236" s="10">
        <v>28.45</v>
      </c>
      <c r="AI6236" s="10">
        <v>101.02</v>
      </c>
      <c r="AJ6236" s="10" t="s">
        <v>40</v>
      </c>
    </row>
    <row r="6237" spans="1:36" x14ac:dyDescent="0.25">
      <c r="A6237" s="10" t="s">
        <v>36</v>
      </c>
      <c r="B6237" s="10" t="s">
        <v>69</v>
      </c>
      <c r="C6237" s="10">
        <v>26</v>
      </c>
      <c r="D6237" s="10" t="s">
        <v>38</v>
      </c>
      <c r="E6237" s="10">
        <v>2614</v>
      </c>
      <c r="F6237" s="10" t="s">
        <v>45</v>
      </c>
      <c r="G6237" s="20">
        <v>964011</v>
      </c>
      <c r="H6237" s="10">
        <v>322.05602040000002</v>
      </c>
      <c r="I6237" s="10">
        <v>40</v>
      </c>
      <c r="J6237" s="10">
        <v>26</v>
      </c>
      <c r="K6237" s="10">
        <v>721.21390759999997</v>
      </c>
      <c r="L6237" s="10">
        <v>1496</v>
      </c>
      <c r="M6237" s="10">
        <v>5</v>
      </c>
      <c r="N6237" s="10">
        <v>2788</v>
      </c>
      <c r="O6237" s="10">
        <v>890390</v>
      </c>
      <c r="P6237" s="10">
        <v>630637</v>
      </c>
      <c r="Q6237" s="10">
        <v>29951</v>
      </c>
      <c r="R6237" s="10">
        <v>16</v>
      </c>
      <c r="S6237" s="10">
        <v>4</v>
      </c>
      <c r="T6237" s="10">
        <v>66.6922</v>
      </c>
      <c r="U6237" s="10">
        <v>3655.4607080000001</v>
      </c>
      <c r="V6237" s="10">
        <v>21910</v>
      </c>
      <c r="W6237" s="10">
        <v>23204</v>
      </c>
      <c r="X6237" s="10">
        <v>33202</v>
      </c>
      <c r="Y6237" s="10">
        <v>44968</v>
      </c>
      <c r="Z6237" s="10">
        <v>101</v>
      </c>
      <c r="AA6237" s="10">
        <v>49692</v>
      </c>
      <c r="AB6237" s="10">
        <v>64674</v>
      </c>
      <c r="AC6237" s="10">
        <v>4284</v>
      </c>
      <c r="AD6237" s="10">
        <v>2867.5545999999999</v>
      </c>
      <c r="AE6237" s="10">
        <v>665445</v>
      </c>
      <c r="AF6237" s="10">
        <v>25</v>
      </c>
      <c r="AG6237" s="10">
        <v>59.2</v>
      </c>
      <c r="AH6237" s="10">
        <v>29.36</v>
      </c>
      <c r="AI6237" s="10">
        <v>100.01</v>
      </c>
      <c r="AJ6237" s="10" t="s">
        <v>40</v>
      </c>
    </row>
    <row r="6238" spans="1:36" x14ac:dyDescent="0.25">
      <c r="A6238" s="10" t="s">
        <v>36</v>
      </c>
      <c r="B6238" s="10" t="s">
        <v>69</v>
      </c>
      <c r="C6238" s="10">
        <v>26</v>
      </c>
      <c r="D6238" s="10" t="s">
        <v>38</v>
      </c>
      <c r="E6238" s="10">
        <v>2619</v>
      </c>
      <c r="F6238" s="10" t="s">
        <v>57</v>
      </c>
      <c r="G6238" s="20">
        <v>417030</v>
      </c>
      <c r="H6238" s="10">
        <v>323.64398169999998</v>
      </c>
      <c r="I6238" s="10">
        <v>36</v>
      </c>
      <c r="J6238" s="10">
        <v>12</v>
      </c>
      <c r="K6238" s="10">
        <v>420.2789861</v>
      </c>
      <c r="L6238" s="10">
        <v>716</v>
      </c>
      <c r="M6238" s="10">
        <v>12</v>
      </c>
      <c r="N6238" s="10">
        <v>2854</v>
      </c>
      <c r="O6238" s="10">
        <v>338991</v>
      </c>
      <c r="P6238" s="10">
        <v>168510</v>
      </c>
      <c r="Q6238" s="10">
        <v>11507</v>
      </c>
      <c r="R6238" s="10">
        <v>122</v>
      </c>
      <c r="S6238" s="10">
        <v>7</v>
      </c>
      <c r="T6238" s="10">
        <v>51.580440000000003</v>
      </c>
      <c r="U6238" s="10">
        <v>1568.9833960000001</v>
      </c>
      <c r="V6238" s="10">
        <v>9352</v>
      </c>
      <c r="W6238" s="10">
        <v>9972</v>
      </c>
      <c r="X6238" s="10">
        <v>16417</v>
      </c>
      <c r="Y6238" s="10">
        <v>22827</v>
      </c>
      <c r="Z6238" s="10">
        <v>64</v>
      </c>
      <c r="AA6238" s="10">
        <v>33768</v>
      </c>
      <c r="AB6238" s="10">
        <v>44878</v>
      </c>
      <c r="AC6238" s="10">
        <v>3570</v>
      </c>
      <c r="AD6238" s="10">
        <v>1097.1239700000001</v>
      </c>
      <c r="AE6238" s="10">
        <v>286450</v>
      </c>
      <c r="AF6238" s="10">
        <v>24</v>
      </c>
      <c r="AG6238" s="10">
        <v>59.86</v>
      </c>
      <c r="AH6238" s="10">
        <v>14.42</v>
      </c>
      <c r="AI6238" s="10">
        <v>104.17</v>
      </c>
      <c r="AJ6238" s="10" t="s">
        <v>40</v>
      </c>
    </row>
    <row r="6239" spans="1:36" x14ac:dyDescent="0.25">
      <c r="A6239" s="10" t="s">
        <v>36</v>
      </c>
      <c r="B6239" s="10" t="s">
        <v>69</v>
      </c>
      <c r="C6239" s="10">
        <v>26</v>
      </c>
      <c r="D6239" s="10" t="s">
        <v>38</v>
      </c>
      <c r="E6239" s="10">
        <v>2620</v>
      </c>
      <c r="F6239" s="10" t="s">
        <v>62</v>
      </c>
      <c r="G6239" s="20">
        <v>1043589</v>
      </c>
      <c r="H6239" s="10">
        <v>327.99599799999999</v>
      </c>
      <c r="I6239" s="10">
        <v>34</v>
      </c>
      <c r="J6239" s="10">
        <v>31</v>
      </c>
      <c r="K6239" s="10">
        <v>752.0561232</v>
      </c>
      <c r="L6239" s="10">
        <v>2467</v>
      </c>
      <c r="M6239" s="10">
        <v>46</v>
      </c>
      <c r="N6239" s="10">
        <v>5448</v>
      </c>
      <c r="O6239" s="10">
        <v>1134736</v>
      </c>
      <c r="P6239" s="10">
        <v>831887</v>
      </c>
      <c r="Q6239" s="10">
        <v>57476</v>
      </c>
      <c r="R6239" s="10">
        <v>1600</v>
      </c>
      <c r="S6239" s="10">
        <v>44</v>
      </c>
      <c r="T6239" s="10">
        <v>116.52435</v>
      </c>
      <c r="U6239" s="10">
        <v>4590.4691409999996</v>
      </c>
      <c r="V6239" s="10">
        <v>33187</v>
      </c>
      <c r="W6239" s="10">
        <v>34650</v>
      </c>
      <c r="X6239" s="10">
        <v>59613</v>
      </c>
      <c r="Y6239" s="10">
        <v>77985</v>
      </c>
      <c r="Z6239" s="10">
        <v>555</v>
      </c>
      <c r="AA6239" s="10">
        <v>114938</v>
      </c>
      <c r="AB6239" s="10">
        <v>161356</v>
      </c>
      <c r="AC6239" s="10">
        <v>7915</v>
      </c>
      <c r="AD6239" s="10">
        <v>3721.8886680000001</v>
      </c>
      <c r="AE6239" s="10">
        <v>659613</v>
      </c>
      <c r="AF6239" s="10">
        <v>30</v>
      </c>
      <c r="AG6239" s="10">
        <v>69.83</v>
      </c>
      <c r="AH6239" s="10">
        <v>8.11</v>
      </c>
      <c r="AI6239" s="10">
        <v>112.22</v>
      </c>
      <c r="AJ6239" s="10" t="s">
        <v>40</v>
      </c>
    </row>
    <row r="6240" spans="1:36" x14ac:dyDescent="0.25">
      <c r="A6240" s="10" t="s">
        <v>36</v>
      </c>
      <c r="B6240" s="10" t="s">
        <v>69</v>
      </c>
      <c r="C6240" s="10">
        <v>26</v>
      </c>
      <c r="D6240" s="10" t="s">
        <v>38</v>
      </c>
      <c r="E6240" s="10">
        <v>2621</v>
      </c>
      <c r="F6240" s="10" t="s">
        <v>47</v>
      </c>
      <c r="G6240" s="20">
        <v>652231</v>
      </c>
      <c r="H6240" s="10">
        <v>325.28682070000002</v>
      </c>
      <c r="I6240" s="10">
        <v>26</v>
      </c>
      <c r="J6240" s="10">
        <v>51</v>
      </c>
      <c r="K6240" s="10">
        <v>457.7539112</v>
      </c>
      <c r="L6240" s="10">
        <v>516</v>
      </c>
      <c r="M6240" s="10">
        <v>5</v>
      </c>
      <c r="N6240" s="10">
        <v>1194</v>
      </c>
      <c r="O6240" s="10">
        <v>413286</v>
      </c>
      <c r="P6240" s="10">
        <v>369721</v>
      </c>
      <c r="Q6240" s="10">
        <v>37586</v>
      </c>
      <c r="R6240" s="10">
        <v>76</v>
      </c>
      <c r="S6240" s="10">
        <v>15</v>
      </c>
      <c r="T6240" s="10">
        <v>90.959819999999993</v>
      </c>
      <c r="U6240" s="10">
        <v>1893.0786210000001</v>
      </c>
      <c r="V6240" s="10">
        <v>15646</v>
      </c>
      <c r="W6240" s="10">
        <v>17763</v>
      </c>
      <c r="X6240" s="10">
        <v>25406</v>
      </c>
      <c r="Y6240" s="10">
        <v>43219</v>
      </c>
      <c r="Z6240" s="10">
        <v>32</v>
      </c>
      <c r="AA6240" s="10">
        <v>37861</v>
      </c>
      <c r="AB6240" s="10">
        <v>61023</v>
      </c>
      <c r="AC6240" s="10">
        <v>1710</v>
      </c>
      <c r="AD6240" s="10">
        <v>1344.3648900000001</v>
      </c>
      <c r="AE6240" s="10">
        <v>292997</v>
      </c>
      <c r="AF6240" s="10">
        <v>26</v>
      </c>
      <c r="AG6240" s="10">
        <v>58.85</v>
      </c>
      <c r="AH6240" s="10">
        <v>8.66</v>
      </c>
      <c r="AI6240" s="10">
        <v>100.3</v>
      </c>
      <c r="AJ6240" s="10" t="s">
        <v>40</v>
      </c>
    </row>
    <row r="6241" spans="1:36" x14ac:dyDescent="0.25">
      <c r="A6241" s="10" t="s">
        <v>36</v>
      </c>
      <c r="B6241" s="10" t="s">
        <v>69</v>
      </c>
      <c r="C6241" s="10">
        <v>26</v>
      </c>
      <c r="D6241" s="10" t="s">
        <v>38</v>
      </c>
      <c r="E6241" s="10">
        <v>2623</v>
      </c>
      <c r="F6241" s="10" t="s">
        <v>56</v>
      </c>
      <c r="G6241" s="20">
        <v>2325015</v>
      </c>
      <c r="H6241" s="10">
        <v>299.28462580000001</v>
      </c>
      <c r="I6241" s="10">
        <v>17</v>
      </c>
      <c r="J6241" s="10">
        <v>139</v>
      </c>
      <c r="K6241" s="10">
        <v>3512.4002879999998</v>
      </c>
      <c r="L6241" s="10">
        <v>1024</v>
      </c>
      <c r="M6241" s="10">
        <v>13</v>
      </c>
      <c r="N6241" s="10">
        <v>4605</v>
      </c>
      <c r="O6241" s="10">
        <v>1104587</v>
      </c>
      <c r="P6241" s="10">
        <v>651808</v>
      </c>
      <c r="Q6241" s="10">
        <v>116307</v>
      </c>
      <c r="R6241" s="10">
        <v>281</v>
      </c>
      <c r="S6241" s="10">
        <v>76</v>
      </c>
      <c r="T6241" s="10">
        <v>156.35811000000001</v>
      </c>
      <c r="U6241" s="10">
        <v>6974.6174680000004</v>
      </c>
      <c r="V6241" s="10">
        <v>62876</v>
      </c>
      <c r="W6241" s="10">
        <v>84335</v>
      </c>
      <c r="X6241" s="10">
        <v>108528</v>
      </c>
      <c r="Y6241" s="10">
        <v>205080</v>
      </c>
      <c r="Z6241" s="10">
        <v>6</v>
      </c>
      <c r="AA6241" s="10">
        <v>139658</v>
      </c>
      <c r="AB6241" s="10">
        <v>255010</v>
      </c>
      <c r="AC6241" s="10">
        <v>5629</v>
      </c>
      <c r="AD6241" s="10">
        <v>3305.85907</v>
      </c>
      <c r="AE6241" s="10">
        <v>646769</v>
      </c>
      <c r="AF6241" s="10">
        <v>31</v>
      </c>
      <c r="AG6241" s="10">
        <v>64.16</v>
      </c>
      <c r="AH6241" s="10">
        <v>5.73</v>
      </c>
      <c r="AI6241" s="10">
        <v>111.12</v>
      </c>
      <c r="AJ6241" s="10" t="s">
        <v>40</v>
      </c>
    </row>
    <row r="6242" spans="1:36" x14ac:dyDescent="0.25">
      <c r="A6242" s="10" t="s">
        <v>36</v>
      </c>
      <c r="B6242" s="10" t="s">
        <v>69</v>
      </c>
      <c r="C6242" s="10">
        <v>26</v>
      </c>
      <c r="D6242" s="10" t="s">
        <v>38</v>
      </c>
      <c r="E6242" s="10">
        <v>2603</v>
      </c>
      <c r="F6242" s="10" t="s">
        <v>59</v>
      </c>
      <c r="G6242" s="20">
        <v>1567633</v>
      </c>
      <c r="H6242" s="10">
        <v>322.88728209999999</v>
      </c>
      <c r="I6242" s="10">
        <v>27</v>
      </c>
      <c r="J6242" s="10">
        <v>34</v>
      </c>
      <c r="K6242" s="10">
        <v>1061.1110200000001</v>
      </c>
      <c r="L6242" s="10">
        <v>2920</v>
      </c>
      <c r="M6242" s="10">
        <v>145</v>
      </c>
      <c r="N6242" s="10">
        <v>7091</v>
      </c>
      <c r="O6242" s="10">
        <v>867572</v>
      </c>
      <c r="P6242" s="10">
        <v>706937</v>
      </c>
      <c r="Q6242" s="10">
        <v>90033</v>
      </c>
      <c r="R6242" s="10">
        <v>219</v>
      </c>
      <c r="S6242" s="10">
        <v>62</v>
      </c>
      <c r="T6242" s="10">
        <v>128.11868000000001</v>
      </c>
      <c r="U6242" s="10">
        <v>3990.509352</v>
      </c>
      <c r="V6242" s="10">
        <v>31963</v>
      </c>
      <c r="W6242" s="10">
        <v>38300</v>
      </c>
      <c r="X6242" s="10">
        <v>68969</v>
      </c>
      <c r="Y6242" s="10">
        <v>110572</v>
      </c>
      <c r="Z6242" s="10">
        <v>48</v>
      </c>
      <c r="AA6242" s="10">
        <v>117240</v>
      </c>
      <c r="AB6242" s="10">
        <v>179301</v>
      </c>
      <c r="AC6242" s="10">
        <v>10011</v>
      </c>
      <c r="AD6242" s="10">
        <v>2801.2796509999998</v>
      </c>
      <c r="AE6242" s="10">
        <v>489703</v>
      </c>
      <c r="AF6242" s="10">
        <v>23</v>
      </c>
      <c r="AG6242" s="10">
        <v>71.319999999999993</v>
      </c>
      <c r="AH6242" s="10">
        <v>5.65</v>
      </c>
      <c r="AI6242" s="10">
        <v>110.27</v>
      </c>
      <c r="AJ6242" s="10" t="s">
        <v>40</v>
      </c>
    </row>
    <row r="6243" spans="1:36" x14ac:dyDescent="0.25">
      <c r="A6243" s="10" t="s">
        <v>36</v>
      </c>
      <c r="B6243" s="10" t="s">
        <v>69</v>
      </c>
      <c r="C6243" s="10">
        <v>26</v>
      </c>
      <c r="D6243" s="10" t="s">
        <v>38</v>
      </c>
      <c r="E6243" s="10">
        <v>2604</v>
      </c>
      <c r="F6243" s="10" t="s">
        <v>42</v>
      </c>
      <c r="G6243" s="20">
        <v>1939512</v>
      </c>
      <c r="H6243" s="10">
        <v>321.42392239999998</v>
      </c>
      <c r="I6243" s="10">
        <v>29</v>
      </c>
      <c r="J6243" s="10">
        <v>73</v>
      </c>
      <c r="K6243" s="10">
        <v>1573.7613739999999</v>
      </c>
      <c r="L6243" s="10">
        <v>1900</v>
      </c>
      <c r="M6243" s="10">
        <v>69</v>
      </c>
      <c r="N6243" s="10">
        <v>6979</v>
      </c>
      <c r="O6243" s="10">
        <v>1234142</v>
      </c>
      <c r="P6243" s="10">
        <v>1024409</v>
      </c>
      <c r="Q6243" s="10">
        <v>75463</v>
      </c>
      <c r="R6243" s="10">
        <v>0</v>
      </c>
      <c r="S6243" s="10">
        <v>0</v>
      </c>
      <c r="T6243" s="10">
        <v>182.86165</v>
      </c>
      <c r="U6243" s="10">
        <v>5723.450648</v>
      </c>
      <c r="V6243" s="10">
        <v>42189</v>
      </c>
      <c r="W6243" s="10">
        <v>44753</v>
      </c>
      <c r="X6243" s="10">
        <v>67395</v>
      </c>
      <c r="Y6243" s="10">
        <v>90234</v>
      </c>
      <c r="Z6243" s="10">
        <v>52</v>
      </c>
      <c r="AA6243" s="10">
        <v>107674</v>
      </c>
      <c r="AB6243" s="10">
        <v>135705</v>
      </c>
      <c r="AC6243" s="10">
        <v>8879</v>
      </c>
      <c r="AD6243" s="10">
        <v>3966.827624</v>
      </c>
      <c r="AE6243" s="10">
        <v>1001161</v>
      </c>
      <c r="AF6243" s="10">
        <v>22</v>
      </c>
      <c r="AG6243" s="10">
        <v>77.709999999999994</v>
      </c>
      <c r="AH6243" s="10">
        <v>12.62</v>
      </c>
      <c r="AI6243" s="10">
        <v>102.64</v>
      </c>
      <c r="AJ6243" s="10" t="s">
        <v>40</v>
      </c>
    </row>
    <row r="6244" spans="1:36" x14ac:dyDescent="0.25">
      <c r="A6244" s="10" t="s">
        <v>36</v>
      </c>
      <c r="B6244" s="10" t="s">
        <v>69</v>
      </c>
      <c r="C6244" s="10">
        <v>26</v>
      </c>
      <c r="D6244" s="10" t="s">
        <v>38</v>
      </c>
      <c r="E6244" s="10">
        <v>2606</v>
      </c>
      <c r="F6244" s="10" t="s">
        <v>49</v>
      </c>
      <c r="G6244" s="20">
        <v>610254</v>
      </c>
      <c r="H6244" s="10">
        <v>324.91555829999999</v>
      </c>
      <c r="I6244" s="10">
        <v>31</v>
      </c>
      <c r="J6244" s="10">
        <v>39</v>
      </c>
      <c r="K6244" s="10">
        <v>942.42549099999997</v>
      </c>
      <c r="L6244" s="10">
        <v>1131</v>
      </c>
      <c r="M6244" s="10">
        <v>50</v>
      </c>
      <c r="N6244" s="10">
        <v>4870</v>
      </c>
      <c r="O6244" s="10">
        <v>481215</v>
      </c>
      <c r="P6244" s="10">
        <v>410910</v>
      </c>
      <c r="Q6244" s="10">
        <v>34695</v>
      </c>
      <c r="R6244" s="10">
        <v>981</v>
      </c>
      <c r="S6244" s="10">
        <v>79</v>
      </c>
      <c r="T6244" s="10">
        <v>77.729650000000007</v>
      </c>
      <c r="U6244" s="10">
        <v>2583.697545</v>
      </c>
      <c r="V6244" s="10">
        <v>15056</v>
      </c>
      <c r="W6244" s="10">
        <v>16138</v>
      </c>
      <c r="X6244" s="10">
        <v>28606</v>
      </c>
      <c r="Y6244" s="10">
        <v>41495</v>
      </c>
      <c r="Z6244" s="10">
        <v>20</v>
      </c>
      <c r="AA6244" s="10">
        <v>46977</v>
      </c>
      <c r="AB6244" s="10">
        <v>66725</v>
      </c>
      <c r="AC6244" s="10">
        <v>6001</v>
      </c>
      <c r="AD6244" s="10">
        <v>1563.542404</v>
      </c>
      <c r="AE6244" s="10">
        <v>373953</v>
      </c>
      <c r="AF6244" s="10">
        <v>23</v>
      </c>
      <c r="AG6244" s="10">
        <v>32.22</v>
      </c>
      <c r="AH6244" s="10">
        <v>14.13</v>
      </c>
      <c r="AI6244" s="10">
        <v>116.39</v>
      </c>
      <c r="AJ6244" s="10" t="s">
        <v>40</v>
      </c>
    </row>
    <row r="6245" spans="1:36" x14ac:dyDescent="0.25">
      <c r="A6245" s="10" t="s">
        <v>36</v>
      </c>
      <c r="B6245" s="10" t="s">
        <v>69</v>
      </c>
      <c r="C6245" s="10">
        <v>26</v>
      </c>
      <c r="D6245" s="10" t="s">
        <v>38</v>
      </c>
      <c r="E6245" s="10">
        <v>2608</v>
      </c>
      <c r="F6245" s="10" t="s">
        <v>44</v>
      </c>
      <c r="G6245" s="20">
        <v>912207</v>
      </c>
      <c r="H6245" s="10">
        <v>340.87747450000001</v>
      </c>
      <c r="I6245" s="10">
        <v>41</v>
      </c>
      <c r="J6245" s="10">
        <v>24</v>
      </c>
      <c r="K6245" s="10">
        <v>687.00527469999997</v>
      </c>
      <c r="L6245" s="10">
        <v>928</v>
      </c>
      <c r="M6245" s="10">
        <v>32</v>
      </c>
      <c r="N6245" s="10">
        <v>4870</v>
      </c>
      <c r="O6245" s="10">
        <v>736609</v>
      </c>
      <c r="P6245" s="10">
        <v>449471</v>
      </c>
      <c r="Q6245" s="10">
        <v>25053</v>
      </c>
      <c r="R6245" s="10">
        <v>0</v>
      </c>
      <c r="S6245" s="10">
        <v>9</v>
      </c>
      <c r="T6245" s="10">
        <v>93.061329999999998</v>
      </c>
      <c r="U6245" s="10">
        <v>3291.0007609999998</v>
      </c>
      <c r="V6245" s="10">
        <v>17678</v>
      </c>
      <c r="W6245" s="10">
        <v>18807</v>
      </c>
      <c r="X6245" s="10">
        <v>29506</v>
      </c>
      <c r="Y6245" s="10">
        <v>44211</v>
      </c>
      <c r="Z6245" s="10">
        <v>159</v>
      </c>
      <c r="AA6245" s="10">
        <v>52048</v>
      </c>
      <c r="AB6245" s="10">
        <v>73000</v>
      </c>
      <c r="AC6245" s="10">
        <v>5798</v>
      </c>
      <c r="AD6245" s="10">
        <v>2510.9341559999998</v>
      </c>
      <c r="AE6245" s="10">
        <v>579315</v>
      </c>
      <c r="AF6245" s="10">
        <v>29</v>
      </c>
      <c r="AG6245" s="10">
        <v>55.9</v>
      </c>
      <c r="AH6245" s="10">
        <v>4.38</v>
      </c>
      <c r="AI6245" s="10">
        <v>110.56</v>
      </c>
      <c r="AJ6245" s="10" t="s">
        <v>40</v>
      </c>
    </row>
    <row r="6246" spans="1:36" x14ac:dyDescent="0.25">
      <c r="A6246" s="10" t="s">
        <v>36</v>
      </c>
      <c r="B6246" s="10" t="s">
        <v>69</v>
      </c>
      <c r="C6246" s="10">
        <v>26</v>
      </c>
      <c r="D6246" s="10" t="s">
        <v>38</v>
      </c>
      <c r="E6246" s="10">
        <v>2614</v>
      </c>
      <c r="F6246" s="10" t="s">
        <v>45</v>
      </c>
      <c r="G6246" s="20">
        <v>964011</v>
      </c>
      <c r="H6246" s="10">
        <v>326.11732740000002</v>
      </c>
      <c r="I6246" s="10">
        <v>39</v>
      </c>
      <c r="J6246" s="10">
        <v>24</v>
      </c>
      <c r="K6246" s="10">
        <v>721.21390759999997</v>
      </c>
      <c r="L6246" s="10">
        <v>1496</v>
      </c>
      <c r="M6246" s="10">
        <v>5</v>
      </c>
      <c r="N6246" s="10">
        <v>2755</v>
      </c>
      <c r="O6246" s="10">
        <v>867811</v>
      </c>
      <c r="P6246" s="10">
        <v>616089</v>
      </c>
      <c r="Q6246" s="10">
        <v>29924</v>
      </c>
      <c r="R6246" s="10">
        <v>16</v>
      </c>
      <c r="S6246" s="10">
        <v>4</v>
      </c>
      <c r="T6246" s="10">
        <v>66.017200000000003</v>
      </c>
      <c r="U6246" s="10">
        <v>3617.3131480000002</v>
      </c>
      <c r="V6246" s="10">
        <v>21755</v>
      </c>
      <c r="W6246" s="10">
        <v>23027</v>
      </c>
      <c r="X6246" s="10">
        <v>33164</v>
      </c>
      <c r="Y6246" s="10">
        <v>44918</v>
      </c>
      <c r="Z6246" s="10">
        <v>90</v>
      </c>
      <c r="AA6246" s="10">
        <v>49686</v>
      </c>
      <c r="AB6246" s="10">
        <v>64660</v>
      </c>
      <c r="AC6246" s="10">
        <v>4251</v>
      </c>
      <c r="AD6246" s="10">
        <v>2830.0820399999998</v>
      </c>
      <c r="AE6246" s="10">
        <v>649060</v>
      </c>
      <c r="AF6246" s="10">
        <v>25</v>
      </c>
      <c r="AG6246" s="10">
        <v>59</v>
      </c>
      <c r="AH6246" s="10">
        <v>29.49</v>
      </c>
      <c r="AI6246" s="10">
        <v>100</v>
      </c>
      <c r="AJ6246" s="10" t="s">
        <v>40</v>
      </c>
    </row>
    <row r="6247" spans="1:36" x14ac:dyDescent="0.25">
      <c r="A6247" s="10" t="s">
        <v>36</v>
      </c>
      <c r="B6247" s="10" t="s">
        <v>69</v>
      </c>
      <c r="C6247" s="10">
        <v>26</v>
      </c>
      <c r="D6247" s="10" t="s">
        <v>38</v>
      </c>
      <c r="E6247" s="10">
        <v>2617</v>
      </c>
      <c r="F6247" s="10" t="s">
        <v>54</v>
      </c>
      <c r="G6247" s="20">
        <v>1084216</v>
      </c>
      <c r="H6247" s="10">
        <v>311.00155339999998</v>
      </c>
      <c r="I6247" s="10">
        <v>20</v>
      </c>
      <c r="J6247" s="10">
        <v>151</v>
      </c>
      <c r="K6247" s="10">
        <v>290.31692329999998</v>
      </c>
      <c r="L6247" s="10">
        <v>358</v>
      </c>
      <c r="M6247" s="10">
        <v>3</v>
      </c>
      <c r="N6247" s="10">
        <v>1959</v>
      </c>
      <c r="O6247" s="10">
        <v>543323</v>
      </c>
      <c r="P6247" s="10">
        <v>433072</v>
      </c>
      <c r="Q6247" s="10">
        <v>75465</v>
      </c>
      <c r="R6247" s="10">
        <v>0</v>
      </c>
      <c r="S6247" s="10">
        <v>0</v>
      </c>
      <c r="T6247" s="10">
        <v>81.199860000000001</v>
      </c>
      <c r="U6247" s="10">
        <v>2061.2597529999998</v>
      </c>
      <c r="V6247" s="10">
        <v>26812</v>
      </c>
      <c r="W6247" s="10">
        <v>31163</v>
      </c>
      <c r="X6247" s="10">
        <v>48917</v>
      </c>
      <c r="Y6247" s="10">
        <v>94677</v>
      </c>
      <c r="Z6247" s="10">
        <v>18</v>
      </c>
      <c r="AA6247" s="10">
        <v>82692</v>
      </c>
      <c r="AB6247" s="10">
        <v>144687</v>
      </c>
      <c r="AC6247" s="10">
        <v>2317</v>
      </c>
      <c r="AD6247" s="10">
        <v>1689.74297</v>
      </c>
      <c r="AE6247" s="10">
        <v>379113</v>
      </c>
      <c r="AF6247" s="10">
        <v>18</v>
      </c>
      <c r="AG6247" s="10">
        <v>48.09</v>
      </c>
      <c r="AH6247" s="10">
        <v>18.53</v>
      </c>
      <c r="AI6247" s="10">
        <v>103.48</v>
      </c>
      <c r="AJ6247" s="10" t="s">
        <v>40</v>
      </c>
    </row>
    <row r="6248" spans="1:36" x14ac:dyDescent="0.25">
      <c r="A6248" s="10" t="s">
        <v>36</v>
      </c>
      <c r="B6248" s="10" t="s">
        <v>69</v>
      </c>
      <c r="C6248" s="10">
        <v>26</v>
      </c>
      <c r="D6248" s="10" t="s">
        <v>38</v>
      </c>
      <c r="E6248" s="10">
        <v>2620</v>
      </c>
      <c r="F6248" s="10" t="s">
        <v>62</v>
      </c>
      <c r="G6248" s="20">
        <v>1043589</v>
      </c>
      <c r="H6248" s="10">
        <v>321.00246449999997</v>
      </c>
      <c r="I6248" s="10">
        <v>33</v>
      </c>
      <c r="J6248" s="10">
        <v>31</v>
      </c>
      <c r="K6248" s="10">
        <v>751.62018320000004</v>
      </c>
      <c r="L6248" s="10">
        <v>2451</v>
      </c>
      <c r="M6248" s="10">
        <v>46</v>
      </c>
      <c r="N6248" s="10">
        <v>5453</v>
      </c>
      <c r="O6248" s="10">
        <v>1125088</v>
      </c>
      <c r="P6248" s="10">
        <v>824695</v>
      </c>
      <c r="Q6248" s="10">
        <v>57438</v>
      </c>
      <c r="R6248" s="10">
        <v>1600</v>
      </c>
      <c r="S6248" s="10">
        <v>44</v>
      </c>
      <c r="T6248" s="10">
        <v>116.52435</v>
      </c>
      <c r="U6248" s="10">
        <v>4479.7047409999996</v>
      </c>
      <c r="V6248" s="10">
        <v>33098</v>
      </c>
      <c r="W6248" s="10">
        <v>34554</v>
      </c>
      <c r="X6248" s="10">
        <v>59543</v>
      </c>
      <c r="Y6248" s="10">
        <v>77897</v>
      </c>
      <c r="Z6248" s="10">
        <v>547</v>
      </c>
      <c r="AA6248" s="10">
        <v>114765</v>
      </c>
      <c r="AB6248" s="10">
        <v>161181</v>
      </c>
      <c r="AC6248" s="10">
        <v>7904</v>
      </c>
      <c r="AD6248" s="10">
        <v>3611.5602079999999</v>
      </c>
      <c r="AE6248" s="10">
        <v>654197</v>
      </c>
      <c r="AF6248" s="10">
        <v>30</v>
      </c>
      <c r="AG6248" s="10">
        <v>70.33</v>
      </c>
      <c r="AH6248" s="10">
        <v>7.81</v>
      </c>
      <c r="AI6248" s="10">
        <v>112.59</v>
      </c>
      <c r="AJ6248" s="10" t="s">
        <v>40</v>
      </c>
    </row>
    <row r="6249" spans="1:36" x14ac:dyDescent="0.25">
      <c r="A6249" s="10" t="s">
        <v>36</v>
      </c>
      <c r="B6249" s="10" t="s">
        <v>69</v>
      </c>
      <c r="C6249" s="10">
        <v>26</v>
      </c>
      <c r="D6249" s="10" t="s">
        <v>38</v>
      </c>
      <c r="E6249" s="10">
        <v>2623</v>
      </c>
      <c r="F6249" s="10" t="s">
        <v>56</v>
      </c>
      <c r="G6249" s="20">
        <v>2325015</v>
      </c>
      <c r="H6249" s="10">
        <v>299.72118219999999</v>
      </c>
      <c r="I6249" s="10">
        <v>17</v>
      </c>
      <c r="J6249" s="10">
        <v>139</v>
      </c>
      <c r="K6249" s="10">
        <v>3512.4002879999998</v>
      </c>
      <c r="L6249" s="10">
        <v>1007</v>
      </c>
      <c r="M6249" s="10">
        <v>13</v>
      </c>
      <c r="N6249" s="10">
        <v>4615</v>
      </c>
      <c r="O6249" s="10">
        <v>1097602</v>
      </c>
      <c r="P6249" s="10">
        <v>647141</v>
      </c>
      <c r="Q6249" s="10">
        <v>116290</v>
      </c>
      <c r="R6249" s="10">
        <v>281</v>
      </c>
      <c r="S6249" s="10">
        <v>76</v>
      </c>
      <c r="T6249" s="10">
        <v>156.35811000000001</v>
      </c>
      <c r="U6249" s="10">
        <v>6958.5040879999997</v>
      </c>
      <c r="V6249" s="10">
        <v>62792</v>
      </c>
      <c r="W6249" s="10">
        <v>84209</v>
      </c>
      <c r="X6249" s="10">
        <v>108520</v>
      </c>
      <c r="Y6249" s="10">
        <v>205067</v>
      </c>
      <c r="Z6249" s="10">
        <v>6</v>
      </c>
      <c r="AA6249" s="10">
        <v>139660</v>
      </c>
      <c r="AB6249" s="10">
        <v>255009</v>
      </c>
      <c r="AC6249" s="10">
        <v>5622</v>
      </c>
      <c r="AD6249" s="10">
        <v>3289.7456900000002</v>
      </c>
      <c r="AE6249" s="10">
        <v>644453</v>
      </c>
      <c r="AF6249" s="10">
        <v>31</v>
      </c>
      <c r="AG6249" s="10">
        <v>64.33</v>
      </c>
      <c r="AH6249" s="10">
        <v>5.82</v>
      </c>
      <c r="AI6249" s="10">
        <v>111.17</v>
      </c>
      <c r="AJ6249" s="10" t="s">
        <v>40</v>
      </c>
    </row>
    <row r="6250" spans="1:36" x14ac:dyDescent="0.25">
      <c r="A6250" s="10" t="s">
        <v>36</v>
      </c>
      <c r="B6250" s="10" t="s">
        <v>69</v>
      </c>
      <c r="C6250" s="10">
        <v>26</v>
      </c>
      <c r="D6250" s="10" t="s">
        <v>38</v>
      </c>
      <c r="E6250" s="10">
        <v>2602</v>
      </c>
      <c r="F6250" s="10" t="s">
        <v>41</v>
      </c>
      <c r="G6250" s="20">
        <v>999220</v>
      </c>
      <c r="H6250" s="10">
        <v>321.8244588</v>
      </c>
      <c r="I6250" s="10">
        <v>30</v>
      </c>
      <c r="J6250" s="10">
        <v>48</v>
      </c>
      <c r="K6250" s="10">
        <v>888.66461690000006</v>
      </c>
      <c r="L6250" s="10">
        <v>3615</v>
      </c>
      <c r="M6250" s="10">
        <v>66</v>
      </c>
      <c r="N6250" s="10">
        <v>5961</v>
      </c>
      <c r="O6250" s="10">
        <v>865259</v>
      </c>
      <c r="P6250" s="10">
        <v>675528</v>
      </c>
      <c r="Q6250" s="10">
        <v>58539</v>
      </c>
      <c r="R6250" s="10">
        <v>739</v>
      </c>
      <c r="S6250" s="10">
        <v>52</v>
      </c>
      <c r="T6250" s="10">
        <v>147.10471999999999</v>
      </c>
      <c r="U6250" s="10">
        <v>3820.3844309999999</v>
      </c>
      <c r="V6250" s="10">
        <v>28449</v>
      </c>
      <c r="W6250" s="10">
        <v>30175</v>
      </c>
      <c r="X6250" s="10">
        <v>60403</v>
      </c>
      <c r="Y6250" s="10">
        <v>77509</v>
      </c>
      <c r="Z6250" s="10">
        <v>56</v>
      </c>
      <c r="AA6250" s="10">
        <v>104198</v>
      </c>
      <c r="AB6250" s="10">
        <v>129504</v>
      </c>
      <c r="AC6250" s="10">
        <v>9576</v>
      </c>
      <c r="AD6250" s="10">
        <v>2784.6150940000002</v>
      </c>
      <c r="AE6250" s="10">
        <v>524889</v>
      </c>
      <c r="AF6250" s="10">
        <v>21</v>
      </c>
      <c r="AG6250" s="10">
        <v>54.29</v>
      </c>
      <c r="AH6250" s="10">
        <v>3.65</v>
      </c>
      <c r="AI6250" s="10">
        <v>102.75</v>
      </c>
      <c r="AJ6250" s="10" t="s">
        <v>40</v>
      </c>
    </row>
    <row r="6251" spans="1:36" x14ac:dyDescent="0.25">
      <c r="A6251" s="10" t="s">
        <v>36</v>
      </c>
      <c r="B6251" s="10" t="s">
        <v>69</v>
      </c>
      <c r="C6251" s="10">
        <v>26</v>
      </c>
      <c r="D6251" s="10" t="s">
        <v>38</v>
      </c>
      <c r="E6251" s="10">
        <v>2604</v>
      </c>
      <c r="F6251" s="10" t="s">
        <v>42</v>
      </c>
      <c r="G6251" s="20">
        <v>1939512</v>
      </c>
      <c r="H6251" s="10">
        <v>321.41948689999998</v>
      </c>
      <c r="I6251" s="10">
        <v>29</v>
      </c>
      <c r="J6251" s="10">
        <v>73</v>
      </c>
      <c r="K6251" s="10">
        <v>1573.7613739999999</v>
      </c>
      <c r="L6251" s="10">
        <v>1900</v>
      </c>
      <c r="M6251" s="10">
        <v>69</v>
      </c>
      <c r="N6251" s="10">
        <v>6979</v>
      </c>
      <c r="O6251" s="10">
        <v>1234142</v>
      </c>
      <c r="P6251" s="10">
        <v>1024409</v>
      </c>
      <c r="Q6251" s="10">
        <v>75463</v>
      </c>
      <c r="R6251" s="10">
        <v>0</v>
      </c>
      <c r="S6251" s="10">
        <v>0</v>
      </c>
      <c r="T6251" s="10">
        <v>182.86165</v>
      </c>
      <c r="U6251" s="10">
        <v>5723.3959080000004</v>
      </c>
      <c r="V6251" s="10">
        <v>42189</v>
      </c>
      <c r="W6251" s="10">
        <v>44753</v>
      </c>
      <c r="X6251" s="10">
        <v>67395</v>
      </c>
      <c r="Y6251" s="10">
        <v>90234</v>
      </c>
      <c r="Z6251" s="10">
        <v>52</v>
      </c>
      <c r="AA6251" s="10">
        <v>107674</v>
      </c>
      <c r="AB6251" s="10">
        <v>135705</v>
      </c>
      <c r="AC6251" s="10">
        <v>8879</v>
      </c>
      <c r="AD6251" s="10">
        <v>3966.772884</v>
      </c>
      <c r="AE6251" s="10">
        <v>1001161</v>
      </c>
      <c r="AF6251" s="10">
        <v>22</v>
      </c>
      <c r="AG6251" s="10">
        <v>77.709999999999994</v>
      </c>
      <c r="AH6251" s="10">
        <v>12.62</v>
      </c>
      <c r="AI6251" s="10">
        <v>102.64</v>
      </c>
      <c r="AJ6251" s="10" t="s">
        <v>40</v>
      </c>
    </row>
    <row r="6252" spans="1:36" x14ac:dyDescent="0.25">
      <c r="A6252" s="10" t="s">
        <v>36</v>
      </c>
      <c r="B6252" s="10" t="s">
        <v>69</v>
      </c>
      <c r="C6252" s="10">
        <v>26</v>
      </c>
      <c r="D6252" s="10" t="s">
        <v>38</v>
      </c>
      <c r="E6252" s="10">
        <v>2606</v>
      </c>
      <c r="F6252" s="10" t="s">
        <v>49</v>
      </c>
      <c r="G6252" s="20">
        <v>610254</v>
      </c>
      <c r="H6252" s="10">
        <v>324.99853159999998</v>
      </c>
      <c r="I6252" s="10">
        <v>31</v>
      </c>
      <c r="J6252" s="10">
        <v>39</v>
      </c>
      <c r="K6252" s="10">
        <v>942.42549099999997</v>
      </c>
      <c r="L6252" s="10">
        <v>1131</v>
      </c>
      <c r="M6252" s="10">
        <v>50</v>
      </c>
      <c r="N6252" s="10">
        <v>4870</v>
      </c>
      <c r="O6252" s="10">
        <v>481215</v>
      </c>
      <c r="P6252" s="10">
        <v>410910</v>
      </c>
      <c r="Q6252" s="10">
        <v>34695</v>
      </c>
      <c r="R6252" s="10">
        <v>981</v>
      </c>
      <c r="S6252" s="10">
        <v>79</v>
      </c>
      <c r="T6252" s="10">
        <v>77.729650000000007</v>
      </c>
      <c r="U6252" s="10">
        <v>2584.0968250000001</v>
      </c>
      <c r="V6252" s="10">
        <v>15056</v>
      </c>
      <c r="W6252" s="10">
        <v>16138</v>
      </c>
      <c r="X6252" s="10">
        <v>28606</v>
      </c>
      <c r="Y6252" s="10">
        <v>41495</v>
      </c>
      <c r="Z6252" s="10">
        <v>20</v>
      </c>
      <c r="AA6252" s="10">
        <v>46977</v>
      </c>
      <c r="AB6252" s="10">
        <v>66725</v>
      </c>
      <c r="AC6252" s="10">
        <v>6001</v>
      </c>
      <c r="AD6252" s="10">
        <v>1563.9416839999999</v>
      </c>
      <c r="AE6252" s="10">
        <v>373953</v>
      </c>
      <c r="AF6252" s="10">
        <v>23</v>
      </c>
      <c r="AG6252" s="10">
        <v>32.22</v>
      </c>
      <c r="AH6252" s="10">
        <v>14.13</v>
      </c>
      <c r="AI6252" s="10">
        <v>116.39</v>
      </c>
      <c r="AJ6252" s="10" t="s">
        <v>40</v>
      </c>
    </row>
    <row r="6253" spans="1:36" x14ac:dyDescent="0.25">
      <c r="A6253" s="10" t="s">
        <v>36</v>
      </c>
      <c r="B6253" s="10" t="s">
        <v>69</v>
      </c>
      <c r="C6253" s="10">
        <v>26</v>
      </c>
      <c r="D6253" s="10" t="s">
        <v>38</v>
      </c>
      <c r="E6253" s="10">
        <v>2611</v>
      </c>
      <c r="F6253" s="10" t="s">
        <v>46</v>
      </c>
      <c r="G6253" s="20">
        <v>1396747</v>
      </c>
      <c r="H6253" s="10">
        <v>327.84613480000002</v>
      </c>
      <c r="I6253" s="10">
        <v>20</v>
      </c>
      <c r="J6253" s="10">
        <v>737</v>
      </c>
      <c r="K6253" s="10">
        <v>396.12389020000001</v>
      </c>
      <c r="L6253" s="10">
        <v>1125</v>
      </c>
      <c r="M6253" s="10">
        <v>3</v>
      </c>
      <c r="N6253" s="10">
        <v>2942</v>
      </c>
      <c r="O6253" s="10">
        <v>835911</v>
      </c>
      <c r="P6253" s="10">
        <v>674206</v>
      </c>
      <c r="Q6253" s="10">
        <v>95876</v>
      </c>
      <c r="R6253" s="10">
        <v>0</v>
      </c>
      <c r="S6253" s="10">
        <v>7</v>
      </c>
      <c r="T6253" s="10">
        <v>153.73858999999999</v>
      </c>
      <c r="U6253" s="10">
        <v>3290.364384</v>
      </c>
      <c r="V6253" s="10">
        <v>41098</v>
      </c>
      <c r="W6253" s="10">
        <v>47936</v>
      </c>
      <c r="X6253" s="10">
        <v>65746</v>
      </c>
      <c r="Y6253" s="10">
        <v>118618</v>
      </c>
      <c r="Z6253" s="10">
        <v>23</v>
      </c>
      <c r="AA6253" s="10">
        <v>99685</v>
      </c>
      <c r="AB6253" s="10">
        <v>165756</v>
      </c>
      <c r="AC6253" s="10">
        <v>4067</v>
      </c>
      <c r="AD6253" s="10">
        <v>2740.5019040000002</v>
      </c>
      <c r="AE6253" s="10">
        <v>599045</v>
      </c>
      <c r="AF6253" s="10">
        <v>9</v>
      </c>
      <c r="AG6253" s="10">
        <v>58.89</v>
      </c>
      <c r="AH6253" s="10">
        <v>13.12</v>
      </c>
      <c r="AI6253" s="10">
        <v>101.6</v>
      </c>
      <c r="AJ6253" s="10" t="s">
        <v>40</v>
      </c>
    </row>
    <row r="6254" spans="1:36" x14ac:dyDescent="0.25">
      <c r="A6254" s="10" t="s">
        <v>36</v>
      </c>
      <c r="B6254" s="10" t="s">
        <v>69</v>
      </c>
      <c r="C6254" s="10">
        <v>26</v>
      </c>
      <c r="D6254" s="10" t="s">
        <v>38</v>
      </c>
      <c r="E6254" s="10">
        <v>2619</v>
      </c>
      <c r="F6254" s="10" t="s">
        <v>57</v>
      </c>
      <c r="G6254" s="20">
        <v>417030</v>
      </c>
      <c r="H6254" s="10">
        <v>323.22527650000001</v>
      </c>
      <c r="I6254" s="10">
        <v>36</v>
      </c>
      <c r="J6254" s="10">
        <v>12</v>
      </c>
      <c r="K6254" s="10">
        <v>420.2789861</v>
      </c>
      <c r="L6254" s="10">
        <v>716</v>
      </c>
      <c r="M6254" s="10">
        <v>12</v>
      </c>
      <c r="N6254" s="10">
        <v>2846</v>
      </c>
      <c r="O6254" s="10">
        <v>337887</v>
      </c>
      <c r="P6254" s="10">
        <v>167887</v>
      </c>
      <c r="Q6254" s="10">
        <v>11502</v>
      </c>
      <c r="R6254" s="10">
        <v>122</v>
      </c>
      <c r="S6254" s="10">
        <v>7</v>
      </c>
      <c r="T6254" s="10">
        <v>51.493540000000003</v>
      </c>
      <c r="U6254" s="10">
        <v>1563.9087159999999</v>
      </c>
      <c r="V6254" s="10">
        <v>9345</v>
      </c>
      <c r="W6254" s="10">
        <v>9962</v>
      </c>
      <c r="X6254" s="10">
        <v>16412</v>
      </c>
      <c r="Y6254" s="10">
        <v>22821</v>
      </c>
      <c r="Z6254" s="10">
        <v>64</v>
      </c>
      <c r="AA6254" s="10">
        <v>33762</v>
      </c>
      <c r="AB6254" s="10">
        <v>44870</v>
      </c>
      <c r="AC6254" s="10">
        <v>3562</v>
      </c>
      <c r="AD6254" s="10">
        <v>1092.1361899999999</v>
      </c>
      <c r="AE6254" s="10">
        <v>285576</v>
      </c>
      <c r="AF6254" s="10">
        <v>24</v>
      </c>
      <c r="AG6254" s="10">
        <v>59.96</v>
      </c>
      <c r="AH6254" s="10">
        <v>14.44</v>
      </c>
      <c r="AI6254" s="10">
        <v>104.14</v>
      </c>
      <c r="AJ6254" s="10" t="s">
        <v>40</v>
      </c>
    </row>
    <row r="6255" spans="1:36" x14ac:dyDescent="0.25">
      <c r="A6255" s="10" t="s">
        <v>36</v>
      </c>
      <c r="B6255" s="10" t="s">
        <v>69</v>
      </c>
      <c r="C6255" s="10">
        <v>26</v>
      </c>
      <c r="D6255" s="10" t="s">
        <v>38</v>
      </c>
      <c r="E6255" s="10">
        <v>2620</v>
      </c>
      <c r="F6255" s="10" t="s">
        <v>62</v>
      </c>
      <c r="G6255" s="20">
        <v>1043589</v>
      </c>
      <c r="H6255" s="10">
        <v>327.74614889999998</v>
      </c>
      <c r="I6255" s="10">
        <v>34</v>
      </c>
      <c r="J6255" s="10">
        <v>31</v>
      </c>
      <c r="K6255" s="10">
        <v>751.62018320000004</v>
      </c>
      <c r="L6255" s="10">
        <v>2467</v>
      </c>
      <c r="M6255" s="10">
        <v>46</v>
      </c>
      <c r="N6255" s="10">
        <v>5438</v>
      </c>
      <c r="O6255" s="10">
        <v>1128686</v>
      </c>
      <c r="P6255" s="10">
        <v>827549</v>
      </c>
      <c r="Q6255" s="10">
        <v>57450</v>
      </c>
      <c r="R6255" s="10">
        <v>1600</v>
      </c>
      <c r="S6255" s="10">
        <v>44</v>
      </c>
      <c r="T6255" s="10">
        <v>116.52435</v>
      </c>
      <c r="U6255" s="10">
        <v>4567.3694310000001</v>
      </c>
      <c r="V6255" s="10">
        <v>33118</v>
      </c>
      <c r="W6255" s="10">
        <v>34576</v>
      </c>
      <c r="X6255" s="10">
        <v>59561</v>
      </c>
      <c r="Y6255" s="10">
        <v>77918</v>
      </c>
      <c r="Z6255" s="10">
        <v>555</v>
      </c>
      <c r="AA6255" s="10">
        <v>114860</v>
      </c>
      <c r="AB6255" s="10">
        <v>161276</v>
      </c>
      <c r="AC6255" s="10">
        <v>7905</v>
      </c>
      <c r="AD6255" s="10">
        <v>3699.2248979999999</v>
      </c>
      <c r="AE6255" s="10">
        <v>656187</v>
      </c>
      <c r="AF6255" s="10">
        <v>30</v>
      </c>
      <c r="AG6255" s="10">
        <v>69.77</v>
      </c>
      <c r="AH6255" s="10">
        <v>8.1300000000000008</v>
      </c>
      <c r="AI6255" s="10">
        <v>112.28</v>
      </c>
      <c r="AJ6255" s="10" t="s">
        <v>40</v>
      </c>
    </row>
    <row r="6256" spans="1:36" x14ac:dyDescent="0.25">
      <c r="A6256" s="10" t="s">
        <v>36</v>
      </c>
      <c r="B6256" s="10" t="s">
        <v>69</v>
      </c>
      <c r="C6256" s="10">
        <v>26</v>
      </c>
      <c r="D6256" s="10" t="s">
        <v>38</v>
      </c>
      <c r="E6256" s="10">
        <v>2610</v>
      </c>
      <c r="F6256" s="10" t="s">
        <v>52</v>
      </c>
      <c r="G6256" s="20">
        <v>1687247</v>
      </c>
      <c r="H6256" s="10">
        <v>325.71541830000001</v>
      </c>
      <c r="I6256" s="10">
        <v>25</v>
      </c>
      <c r="J6256" s="10">
        <v>74</v>
      </c>
      <c r="K6256" s="10">
        <v>1159.466862</v>
      </c>
      <c r="L6256" s="10">
        <v>1566</v>
      </c>
      <c r="M6256" s="10">
        <v>10</v>
      </c>
      <c r="N6256" s="10">
        <v>2797</v>
      </c>
      <c r="O6256" s="10">
        <v>1070898</v>
      </c>
      <c r="P6256" s="10">
        <v>856762</v>
      </c>
      <c r="Q6256" s="10">
        <v>78322</v>
      </c>
      <c r="R6256" s="10">
        <v>174</v>
      </c>
      <c r="S6256" s="10">
        <v>19</v>
      </c>
      <c r="T6256" s="10">
        <v>156.37698</v>
      </c>
      <c r="U6256" s="10">
        <v>4803.9237419999999</v>
      </c>
      <c r="V6256" s="10">
        <v>41567</v>
      </c>
      <c r="W6256" s="10">
        <v>45196</v>
      </c>
      <c r="X6256" s="10">
        <v>61994</v>
      </c>
      <c r="Y6256" s="10">
        <v>99597</v>
      </c>
      <c r="Z6256" s="10">
        <v>35</v>
      </c>
      <c r="AA6256" s="10">
        <v>86261</v>
      </c>
      <c r="AB6256" s="10">
        <v>130358</v>
      </c>
      <c r="AC6256" s="10">
        <v>4363</v>
      </c>
      <c r="AD6256" s="10">
        <v>3488.0799000000002</v>
      </c>
      <c r="AE6256" s="10">
        <v>776356</v>
      </c>
      <c r="AF6256" s="10">
        <v>11</v>
      </c>
      <c r="AG6256" s="10">
        <v>52.84</v>
      </c>
      <c r="AH6256" s="10">
        <v>17.86</v>
      </c>
      <c r="AI6256" s="10">
        <v>101.77</v>
      </c>
      <c r="AJ6256" s="10" t="s">
        <v>40</v>
      </c>
    </row>
    <row r="6257" spans="1:36" x14ac:dyDescent="0.25">
      <c r="A6257" s="10" t="s">
        <v>36</v>
      </c>
      <c r="B6257" s="10" t="s">
        <v>69</v>
      </c>
      <c r="C6257" s="10">
        <v>26</v>
      </c>
      <c r="D6257" s="10" t="s">
        <v>38</v>
      </c>
      <c r="E6257" s="10">
        <v>2612</v>
      </c>
      <c r="F6257" s="10" t="s">
        <v>60</v>
      </c>
      <c r="G6257" s="20">
        <v>879932</v>
      </c>
      <c r="H6257" s="10">
        <v>332.96799090000002</v>
      </c>
      <c r="I6257" s="10">
        <v>24</v>
      </c>
      <c r="J6257" s="10">
        <v>88</v>
      </c>
      <c r="K6257" s="10">
        <v>471.68884839999998</v>
      </c>
      <c r="L6257" s="10">
        <v>904</v>
      </c>
      <c r="M6257" s="10">
        <v>1</v>
      </c>
      <c r="N6257" s="10">
        <v>1353</v>
      </c>
      <c r="O6257" s="10">
        <v>590895</v>
      </c>
      <c r="P6257" s="10">
        <v>475657</v>
      </c>
      <c r="Q6257" s="10">
        <v>58663</v>
      </c>
      <c r="R6257" s="10">
        <v>34</v>
      </c>
      <c r="S6257" s="10">
        <v>4</v>
      </c>
      <c r="T6257" s="10">
        <v>94.7286</v>
      </c>
      <c r="U6257" s="10">
        <v>2533.9086579999998</v>
      </c>
      <c r="V6257" s="10">
        <v>24127</v>
      </c>
      <c r="W6257" s="10">
        <v>30723</v>
      </c>
      <c r="X6257" s="10">
        <v>39300</v>
      </c>
      <c r="Y6257" s="10">
        <v>73644</v>
      </c>
      <c r="Z6257" s="10">
        <v>4</v>
      </c>
      <c r="AA6257" s="10">
        <v>52807</v>
      </c>
      <c r="AB6257" s="10">
        <v>93588</v>
      </c>
      <c r="AC6257" s="10">
        <v>2257</v>
      </c>
      <c r="AD6257" s="10">
        <v>1967.4912099999999</v>
      </c>
      <c r="AE6257" s="10">
        <v>393959</v>
      </c>
      <c r="AF6257" s="10">
        <v>6</v>
      </c>
      <c r="AG6257" s="10">
        <v>79.27</v>
      </c>
      <c r="AH6257" s="10">
        <v>3.3</v>
      </c>
      <c r="AI6257" s="10">
        <v>100.67</v>
      </c>
      <c r="AJ6257" s="10" t="s">
        <v>40</v>
      </c>
    </row>
    <row r="6258" spans="1:36" x14ac:dyDescent="0.25">
      <c r="A6258" s="10" t="s">
        <v>36</v>
      </c>
      <c r="B6258" s="10" t="s">
        <v>69</v>
      </c>
      <c r="C6258" s="10">
        <v>26</v>
      </c>
      <c r="D6258" s="10" t="s">
        <v>38</v>
      </c>
      <c r="E6258" s="10">
        <v>2618</v>
      </c>
      <c r="F6258" s="10" t="s">
        <v>55</v>
      </c>
      <c r="G6258" s="20">
        <v>1735596</v>
      </c>
      <c r="H6258" s="10">
        <v>322.84938720000002</v>
      </c>
      <c r="I6258" s="10">
        <v>41</v>
      </c>
      <c r="J6258" s="10">
        <v>154</v>
      </c>
      <c r="K6258" s="10">
        <v>220.3285936</v>
      </c>
      <c r="L6258" s="10">
        <v>1901</v>
      </c>
      <c r="M6258" s="10">
        <v>0</v>
      </c>
      <c r="N6258" s="10">
        <v>3231</v>
      </c>
      <c r="O6258" s="10">
        <v>1090153</v>
      </c>
      <c r="P6258" s="10">
        <v>817204</v>
      </c>
      <c r="Q6258" s="10">
        <v>42347</v>
      </c>
      <c r="R6258" s="10">
        <v>0</v>
      </c>
      <c r="S6258" s="10">
        <v>0</v>
      </c>
      <c r="T6258" s="10">
        <v>130.61285000000001</v>
      </c>
      <c r="U6258" s="10">
        <v>3870.4937239999999</v>
      </c>
      <c r="V6258" s="10">
        <v>25975</v>
      </c>
      <c r="W6258" s="10">
        <v>27826</v>
      </c>
      <c r="X6258" s="10">
        <v>35430</v>
      </c>
      <c r="Y6258" s="10">
        <v>55963</v>
      </c>
      <c r="Z6258" s="10">
        <v>88</v>
      </c>
      <c r="AA6258" s="10">
        <v>53229</v>
      </c>
      <c r="AB6258" s="10">
        <v>78634</v>
      </c>
      <c r="AC6258" s="10">
        <v>5132</v>
      </c>
      <c r="AD6258" s="10">
        <v>3519.5522799999999</v>
      </c>
      <c r="AE6258" s="10">
        <v>881969</v>
      </c>
      <c r="AF6258" s="10">
        <v>26</v>
      </c>
      <c r="AG6258" s="10">
        <v>30.78</v>
      </c>
      <c r="AH6258" s="10">
        <v>46.09</v>
      </c>
      <c r="AI6258" s="10">
        <v>100</v>
      </c>
      <c r="AJ6258" s="10" t="s">
        <v>40</v>
      </c>
    </row>
    <row r="6259" spans="1:36" x14ac:dyDescent="0.25">
      <c r="A6259" s="10" t="s">
        <v>36</v>
      </c>
      <c r="B6259" s="10" t="s">
        <v>69</v>
      </c>
      <c r="C6259" s="10">
        <v>26</v>
      </c>
      <c r="D6259" s="10" t="s">
        <v>38</v>
      </c>
      <c r="E6259" s="10">
        <v>2621</v>
      </c>
      <c r="F6259" s="10" t="s">
        <v>47</v>
      </c>
      <c r="G6259" s="20">
        <v>652231</v>
      </c>
      <c r="H6259" s="10">
        <v>326.70887399999998</v>
      </c>
      <c r="I6259" s="10">
        <v>26</v>
      </c>
      <c r="J6259" s="10">
        <v>51</v>
      </c>
      <c r="K6259" s="10">
        <v>457.7539112</v>
      </c>
      <c r="L6259" s="10">
        <v>516</v>
      </c>
      <c r="M6259" s="10">
        <v>5</v>
      </c>
      <c r="N6259" s="10">
        <v>1192</v>
      </c>
      <c r="O6259" s="10">
        <v>410537</v>
      </c>
      <c r="P6259" s="10">
        <v>367264</v>
      </c>
      <c r="Q6259" s="10">
        <v>37582</v>
      </c>
      <c r="R6259" s="10">
        <v>76</v>
      </c>
      <c r="S6259" s="10">
        <v>15</v>
      </c>
      <c r="T6259" s="10">
        <v>90.959819999999993</v>
      </c>
      <c r="U6259" s="10">
        <v>1889.974541</v>
      </c>
      <c r="V6259" s="10">
        <v>15622</v>
      </c>
      <c r="W6259" s="10">
        <v>17731</v>
      </c>
      <c r="X6259" s="10">
        <v>25401</v>
      </c>
      <c r="Y6259" s="10">
        <v>43214</v>
      </c>
      <c r="Z6259" s="10">
        <v>31</v>
      </c>
      <c r="AA6259" s="10">
        <v>37861</v>
      </c>
      <c r="AB6259" s="10">
        <v>61023</v>
      </c>
      <c r="AC6259" s="10">
        <v>1708</v>
      </c>
      <c r="AD6259" s="10">
        <v>1341.26081</v>
      </c>
      <c r="AE6259" s="10">
        <v>291127</v>
      </c>
      <c r="AF6259" s="10">
        <v>26</v>
      </c>
      <c r="AG6259" s="10">
        <v>58.78</v>
      </c>
      <c r="AH6259" s="10">
        <v>8.65</v>
      </c>
      <c r="AI6259" s="10">
        <v>100.31</v>
      </c>
      <c r="AJ6259" s="10" t="s">
        <v>40</v>
      </c>
    </row>
    <row r="6260" spans="1:36" x14ac:dyDescent="0.25">
      <c r="A6260" s="10" t="s">
        <v>36</v>
      </c>
      <c r="B6260" s="10" t="s">
        <v>68</v>
      </c>
      <c r="C6260" s="10">
        <v>26</v>
      </c>
      <c r="D6260" s="10" t="s">
        <v>38</v>
      </c>
      <c r="E6260" s="10">
        <v>2610</v>
      </c>
      <c r="F6260" s="10" t="s">
        <v>52</v>
      </c>
      <c r="G6260" s="20">
        <v>1514131</v>
      </c>
      <c r="H6260" s="10">
        <v>325.93279719999998</v>
      </c>
      <c r="I6260" s="10">
        <v>25</v>
      </c>
      <c r="J6260" s="10">
        <v>74</v>
      </c>
      <c r="K6260" s="10">
        <v>1159.180392</v>
      </c>
      <c r="L6260" s="10">
        <v>1560</v>
      </c>
      <c r="M6260" s="10">
        <v>10</v>
      </c>
      <c r="N6260" s="10">
        <v>2795</v>
      </c>
      <c r="O6260" s="10">
        <v>1068200</v>
      </c>
      <c r="P6260" s="10">
        <v>854904</v>
      </c>
      <c r="Q6260" s="10">
        <v>78317</v>
      </c>
      <c r="R6260" s="10">
        <v>174</v>
      </c>
      <c r="S6260" s="10">
        <v>19</v>
      </c>
      <c r="T6260" s="10">
        <v>156.37698</v>
      </c>
      <c r="U6260" s="10">
        <v>4797.1715119999999</v>
      </c>
      <c r="V6260" s="10">
        <v>41528</v>
      </c>
      <c r="W6260" s="10">
        <v>45149</v>
      </c>
      <c r="X6260" s="10">
        <v>61990</v>
      </c>
      <c r="Y6260" s="10">
        <v>99591</v>
      </c>
      <c r="Z6260" s="10">
        <v>34</v>
      </c>
      <c r="AA6260" s="10">
        <v>86259</v>
      </c>
      <c r="AB6260" s="10">
        <v>130356</v>
      </c>
      <c r="AC6260" s="10">
        <v>4355</v>
      </c>
      <c r="AD6260" s="10">
        <v>3481.6141400000001</v>
      </c>
      <c r="AE6260" s="10">
        <v>774355</v>
      </c>
      <c r="AF6260" s="10">
        <v>11</v>
      </c>
      <c r="AG6260" s="10">
        <v>52.85</v>
      </c>
      <c r="AH6260" s="10">
        <v>17.91</v>
      </c>
      <c r="AI6260" s="10">
        <v>101.78</v>
      </c>
      <c r="AJ6260" s="10" t="s">
        <v>40</v>
      </c>
    </row>
    <row r="6261" spans="1:36" x14ac:dyDescent="0.25">
      <c r="A6261" s="10" t="s">
        <v>36</v>
      </c>
      <c r="B6261" s="10" t="s">
        <v>68</v>
      </c>
      <c r="C6261" s="10">
        <v>26</v>
      </c>
      <c r="D6261" s="10" t="s">
        <v>38</v>
      </c>
      <c r="E6261" s="10">
        <v>2611</v>
      </c>
      <c r="F6261" s="10" t="s">
        <v>46</v>
      </c>
      <c r="G6261" s="20">
        <v>1240105</v>
      </c>
      <c r="H6261" s="10">
        <v>327.96581930000002</v>
      </c>
      <c r="I6261" s="10">
        <v>20</v>
      </c>
      <c r="J6261" s="10">
        <v>732</v>
      </c>
      <c r="K6261" s="10">
        <v>396.12389020000001</v>
      </c>
      <c r="L6261" s="10">
        <v>1068</v>
      </c>
      <c r="M6261" s="10">
        <v>3</v>
      </c>
      <c r="N6261" s="10">
        <v>2961</v>
      </c>
      <c r="O6261" s="10">
        <v>830663</v>
      </c>
      <c r="P6261" s="10">
        <v>669959</v>
      </c>
      <c r="Q6261" s="10">
        <v>95872</v>
      </c>
      <c r="R6261" s="10">
        <v>0</v>
      </c>
      <c r="S6261" s="10">
        <v>7</v>
      </c>
      <c r="T6261" s="10">
        <v>153.73858999999999</v>
      </c>
      <c r="U6261" s="10">
        <v>3274.153194</v>
      </c>
      <c r="V6261" s="10">
        <v>41065</v>
      </c>
      <c r="W6261" s="10">
        <v>47881</v>
      </c>
      <c r="X6261" s="10">
        <v>65743</v>
      </c>
      <c r="Y6261" s="10">
        <v>118614</v>
      </c>
      <c r="Z6261" s="10">
        <v>22</v>
      </c>
      <c r="AA6261" s="10">
        <v>99684</v>
      </c>
      <c r="AB6261" s="10">
        <v>165757</v>
      </c>
      <c r="AC6261" s="10">
        <v>4029</v>
      </c>
      <c r="AD6261" s="10">
        <v>2724.2907140000002</v>
      </c>
      <c r="AE6261" s="10">
        <v>595337</v>
      </c>
      <c r="AF6261" s="10">
        <v>9</v>
      </c>
      <c r="AG6261" s="10">
        <v>58.8</v>
      </c>
      <c r="AH6261" s="10">
        <v>13.14</v>
      </c>
      <c r="AI6261" s="10">
        <v>101.61</v>
      </c>
      <c r="AJ6261" s="10" t="s">
        <v>40</v>
      </c>
    </row>
    <row r="6262" spans="1:36" x14ac:dyDescent="0.25">
      <c r="A6262" s="10" t="s">
        <v>36</v>
      </c>
      <c r="B6262" s="10" t="s">
        <v>68</v>
      </c>
      <c r="C6262" s="10">
        <v>26</v>
      </c>
      <c r="D6262" s="10" t="s">
        <v>38</v>
      </c>
      <c r="E6262" s="10">
        <v>2618</v>
      </c>
      <c r="F6262" s="10" t="s">
        <v>55</v>
      </c>
      <c r="G6262" s="20">
        <v>1578311</v>
      </c>
      <c r="H6262" s="10">
        <v>322.89381470000001</v>
      </c>
      <c r="I6262" s="10">
        <v>41</v>
      </c>
      <c r="J6262" s="10">
        <v>154</v>
      </c>
      <c r="K6262" s="10">
        <v>220.3285936</v>
      </c>
      <c r="L6262" s="10">
        <v>1901</v>
      </c>
      <c r="M6262" s="10">
        <v>0</v>
      </c>
      <c r="N6262" s="10">
        <v>3221</v>
      </c>
      <c r="O6262" s="10">
        <v>1089284</v>
      </c>
      <c r="P6262" s="10">
        <v>816602</v>
      </c>
      <c r="Q6262" s="10">
        <v>42347</v>
      </c>
      <c r="R6262" s="10">
        <v>0</v>
      </c>
      <c r="S6262" s="10">
        <v>0</v>
      </c>
      <c r="T6262" s="10">
        <v>130.61285000000001</v>
      </c>
      <c r="U6262" s="10">
        <v>3868.1721040000002</v>
      </c>
      <c r="V6262" s="10">
        <v>25973</v>
      </c>
      <c r="W6262" s="10">
        <v>27823</v>
      </c>
      <c r="X6262" s="10">
        <v>35430</v>
      </c>
      <c r="Y6262" s="10">
        <v>55963</v>
      </c>
      <c r="Z6262" s="10">
        <v>86</v>
      </c>
      <c r="AA6262" s="10">
        <v>53229</v>
      </c>
      <c r="AB6262" s="10">
        <v>78634</v>
      </c>
      <c r="AC6262" s="10">
        <v>5122</v>
      </c>
      <c r="AD6262" s="10">
        <v>3517.2306600000002</v>
      </c>
      <c r="AE6262" s="10">
        <v>881285</v>
      </c>
      <c r="AF6262" s="10">
        <v>26</v>
      </c>
      <c r="AG6262" s="10">
        <v>30.75</v>
      </c>
      <c r="AH6262" s="10">
        <v>46.13</v>
      </c>
      <c r="AI6262" s="10">
        <v>100</v>
      </c>
      <c r="AJ6262" s="10" t="s">
        <v>40</v>
      </c>
    </row>
    <row r="6263" spans="1:36" x14ac:dyDescent="0.25">
      <c r="A6263" s="10" t="s">
        <v>36</v>
      </c>
      <c r="B6263" s="10" t="s">
        <v>68</v>
      </c>
      <c r="C6263" s="10">
        <v>26</v>
      </c>
      <c r="D6263" s="10" t="s">
        <v>38</v>
      </c>
      <c r="E6263" s="10">
        <v>2621</v>
      </c>
      <c r="F6263" s="10" t="s">
        <v>47</v>
      </c>
      <c r="G6263" s="20">
        <v>596044</v>
      </c>
      <c r="H6263" s="10">
        <v>326.77130790000001</v>
      </c>
      <c r="I6263" s="10">
        <v>26</v>
      </c>
      <c r="J6263" s="10">
        <v>51</v>
      </c>
      <c r="K6263" s="10">
        <v>457.7539112</v>
      </c>
      <c r="L6263" s="10">
        <v>516</v>
      </c>
      <c r="M6263" s="10">
        <v>5</v>
      </c>
      <c r="N6263" s="10">
        <v>1192</v>
      </c>
      <c r="O6263" s="10">
        <v>410294</v>
      </c>
      <c r="P6263" s="10">
        <v>367069</v>
      </c>
      <c r="Q6263" s="10">
        <v>37582</v>
      </c>
      <c r="R6263" s="10">
        <v>76</v>
      </c>
      <c r="S6263" s="10">
        <v>15</v>
      </c>
      <c r="T6263" s="10">
        <v>76.885469999999998</v>
      </c>
      <c r="U6263" s="10">
        <v>1875.362451</v>
      </c>
      <c r="V6263" s="10">
        <v>15624</v>
      </c>
      <c r="W6263" s="10">
        <v>17732</v>
      </c>
      <c r="X6263" s="10">
        <v>25401</v>
      </c>
      <c r="Y6263" s="10">
        <v>43214</v>
      </c>
      <c r="Z6263" s="10">
        <v>31</v>
      </c>
      <c r="AA6263" s="10">
        <v>37861</v>
      </c>
      <c r="AB6263" s="10">
        <v>61023</v>
      </c>
      <c r="AC6263" s="10">
        <v>1708</v>
      </c>
      <c r="AD6263" s="10">
        <v>1340.72307</v>
      </c>
      <c r="AE6263" s="10">
        <v>290989</v>
      </c>
      <c r="AF6263" s="10">
        <v>26</v>
      </c>
      <c r="AG6263" s="10">
        <v>58.78</v>
      </c>
      <c r="AH6263" s="10">
        <v>8.66</v>
      </c>
      <c r="AI6263" s="10">
        <v>100.31</v>
      </c>
      <c r="AJ6263" s="10" t="s">
        <v>40</v>
      </c>
    </row>
    <row r="6264" spans="1:36" x14ac:dyDescent="0.25">
      <c r="A6264" s="10" t="s">
        <v>36</v>
      </c>
      <c r="B6264" s="10" t="s">
        <v>68</v>
      </c>
      <c r="C6264" s="10">
        <v>26</v>
      </c>
      <c r="D6264" s="10" t="s">
        <v>38</v>
      </c>
      <c r="E6264" s="10">
        <v>2622</v>
      </c>
      <c r="F6264" s="10" t="s">
        <v>63</v>
      </c>
      <c r="G6264" s="20">
        <v>568193</v>
      </c>
      <c r="H6264" s="10">
        <v>326.90420599999999</v>
      </c>
      <c r="I6264" s="10">
        <v>34</v>
      </c>
      <c r="J6264" s="10">
        <v>16</v>
      </c>
      <c r="K6264" s="10">
        <v>618.76140469999996</v>
      </c>
      <c r="L6264" s="10">
        <v>663</v>
      </c>
      <c r="M6264" s="10">
        <v>62</v>
      </c>
      <c r="N6264" s="10">
        <v>4647</v>
      </c>
      <c r="O6264" s="10">
        <v>305662</v>
      </c>
      <c r="P6264" s="10">
        <v>143123</v>
      </c>
      <c r="Q6264" s="10">
        <v>15115</v>
      </c>
      <c r="R6264" s="10">
        <v>20</v>
      </c>
      <c r="S6264" s="10">
        <v>7</v>
      </c>
      <c r="T6264" s="10">
        <v>123.44453</v>
      </c>
      <c r="U6264" s="10">
        <v>1741.4278690000001</v>
      </c>
      <c r="V6264" s="10">
        <v>8915</v>
      </c>
      <c r="W6264" s="10">
        <v>9368</v>
      </c>
      <c r="X6264" s="10">
        <v>24488</v>
      </c>
      <c r="Y6264" s="10">
        <v>31725</v>
      </c>
      <c r="Z6264" s="10">
        <v>15</v>
      </c>
      <c r="AA6264" s="10">
        <v>43227</v>
      </c>
      <c r="AB6264" s="10">
        <v>55691</v>
      </c>
      <c r="AC6264" s="10">
        <v>5310</v>
      </c>
      <c r="AD6264" s="10">
        <v>999.22193400000003</v>
      </c>
      <c r="AE6264" s="10">
        <v>107685</v>
      </c>
      <c r="AF6264" s="10">
        <v>25</v>
      </c>
      <c r="AG6264" s="10">
        <v>75.53</v>
      </c>
      <c r="AH6264" s="10">
        <v>2.89</v>
      </c>
      <c r="AI6264" s="10">
        <v>100.97</v>
      </c>
      <c r="AJ6264" s="10" t="s">
        <v>40</v>
      </c>
    </row>
    <row r="6265" spans="1:36" x14ac:dyDescent="0.25">
      <c r="A6265" s="10" t="s">
        <v>36</v>
      </c>
      <c r="B6265" s="10" t="s">
        <v>69</v>
      </c>
      <c r="C6265" s="10">
        <v>26</v>
      </c>
      <c r="D6265" s="10" t="s">
        <v>38</v>
      </c>
      <c r="E6265" s="10">
        <v>2601</v>
      </c>
      <c r="F6265" s="10" t="s">
        <v>39</v>
      </c>
      <c r="G6265" s="20">
        <v>940498</v>
      </c>
      <c r="H6265" s="10">
        <v>332.25828200000001</v>
      </c>
      <c r="I6265" s="10">
        <v>27</v>
      </c>
      <c r="J6265" s="10">
        <v>28</v>
      </c>
      <c r="K6265" s="10">
        <v>1729.671693</v>
      </c>
      <c r="L6265" s="10">
        <v>2050</v>
      </c>
      <c r="M6265" s="10">
        <v>352</v>
      </c>
      <c r="N6265" s="10">
        <v>5998</v>
      </c>
      <c r="O6265" s="10">
        <v>532724</v>
      </c>
      <c r="P6265" s="10">
        <v>67360</v>
      </c>
      <c r="Q6265" s="10">
        <v>9250</v>
      </c>
      <c r="R6265" s="10">
        <v>354</v>
      </c>
      <c r="S6265" s="10">
        <v>11</v>
      </c>
      <c r="T6265" s="10">
        <v>155.53467000000001</v>
      </c>
      <c r="U6265" s="10">
        <v>3655.2259730000001</v>
      </c>
      <c r="V6265" s="10">
        <v>19380</v>
      </c>
      <c r="W6265" s="10">
        <v>20402</v>
      </c>
      <c r="X6265" s="10">
        <v>62264</v>
      </c>
      <c r="Y6265" s="10">
        <v>71923</v>
      </c>
      <c r="Z6265" s="10">
        <v>23</v>
      </c>
      <c r="AA6265" s="10">
        <v>122553</v>
      </c>
      <c r="AB6265" s="10">
        <v>139743</v>
      </c>
      <c r="AC6265" s="10">
        <v>8048</v>
      </c>
      <c r="AD6265" s="10">
        <v>1770.0196100000001</v>
      </c>
      <c r="AE6265" s="10">
        <v>266589</v>
      </c>
      <c r="AF6265" s="10">
        <v>41</v>
      </c>
      <c r="AG6265" s="10">
        <v>65.39</v>
      </c>
      <c r="AH6265" s="10">
        <v>9.81</v>
      </c>
      <c r="AI6265" s="10">
        <v>102.6</v>
      </c>
      <c r="AJ6265" s="10" t="s">
        <v>40</v>
      </c>
    </row>
    <row r="6266" spans="1:36" x14ac:dyDescent="0.25">
      <c r="A6266" s="10" t="s">
        <v>36</v>
      </c>
      <c r="B6266" s="10" t="s">
        <v>69</v>
      </c>
      <c r="C6266" s="10">
        <v>26</v>
      </c>
      <c r="D6266" s="10" t="s">
        <v>38</v>
      </c>
      <c r="E6266" s="10">
        <v>2609</v>
      </c>
      <c r="F6266" s="10" t="s">
        <v>51</v>
      </c>
      <c r="G6266" s="20">
        <v>2070361</v>
      </c>
      <c r="H6266" s="10">
        <v>325.15914479999998</v>
      </c>
      <c r="I6266" s="10">
        <v>25</v>
      </c>
      <c r="J6266" s="10">
        <v>116</v>
      </c>
      <c r="K6266" s="10">
        <v>746.75577620000001</v>
      </c>
      <c r="L6266" s="10">
        <v>2906</v>
      </c>
      <c r="M6266" s="10">
        <v>24</v>
      </c>
      <c r="N6266" s="10">
        <v>5766</v>
      </c>
      <c r="O6266" s="10">
        <v>1426332</v>
      </c>
      <c r="P6266" s="10">
        <v>934186</v>
      </c>
      <c r="Q6266" s="10">
        <v>88064</v>
      </c>
      <c r="R6266" s="10">
        <v>0</v>
      </c>
      <c r="S6266" s="10">
        <v>0</v>
      </c>
      <c r="T6266" s="10">
        <v>166.56112999999999</v>
      </c>
      <c r="U6266" s="10">
        <v>5551.1658390000002</v>
      </c>
      <c r="V6266" s="10">
        <v>55237</v>
      </c>
      <c r="W6266" s="10">
        <v>61019</v>
      </c>
      <c r="X6266" s="10">
        <v>86476</v>
      </c>
      <c r="Y6266" s="10">
        <v>133424</v>
      </c>
      <c r="Z6266" s="10">
        <v>235</v>
      </c>
      <c r="AA6266" s="10">
        <v>128371</v>
      </c>
      <c r="AB6266" s="10">
        <v>185110</v>
      </c>
      <c r="AC6266" s="10">
        <v>8672</v>
      </c>
      <c r="AD6266" s="10">
        <v>4637.8489330000002</v>
      </c>
      <c r="AE6266" s="10">
        <v>1126806</v>
      </c>
      <c r="AF6266" s="10">
        <v>18</v>
      </c>
      <c r="AG6266" s="10">
        <v>48.67</v>
      </c>
      <c r="AH6266" s="10">
        <v>28.45</v>
      </c>
      <c r="AI6266" s="10">
        <v>101.03</v>
      </c>
      <c r="AJ6266" s="10" t="s">
        <v>40</v>
      </c>
    </row>
    <row r="6267" spans="1:36" x14ac:dyDescent="0.25">
      <c r="A6267" s="10" t="s">
        <v>36</v>
      </c>
      <c r="B6267" s="10" t="s">
        <v>69</v>
      </c>
      <c r="C6267" s="10">
        <v>26</v>
      </c>
      <c r="D6267" s="10" t="s">
        <v>38</v>
      </c>
      <c r="E6267" s="10">
        <v>2611</v>
      </c>
      <c r="F6267" s="10" t="s">
        <v>46</v>
      </c>
      <c r="G6267" s="20">
        <v>1396747</v>
      </c>
      <c r="H6267" s="10">
        <v>324.77901780000002</v>
      </c>
      <c r="I6267" s="10">
        <v>20</v>
      </c>
      <c r="J6267" s="10">
        <v>745</v>
      </c>
      <c r="K6267" s="10">
        <v>415.26200410000001</v>
      </c>
      <c r="L6267" s="10">
        <v>1240</v>
      </c>
      <c r="M6267" s="10">
        <v>3</v>
      </c>
      <c r="N6267" s="10">
        <v>2907</v>
      </c>
      <c r="O6267" s="10">
        <v>870530</v>
      </c>
      <c r="P6267" s="10">
        <v>702390</v>
      </c>
      <c r="Q6267" s="10">
        <v>95957</v>
      </c>
      <c r="R6267" s="10">
        <v>0</v>
      </c>
      <c r="S6267" s="10">
        <v>7</v>
      </c>
      <c r="T6267" s="10">
        <v>153.88033999999999</v>
      </c>
      <c r="U6267" s="10">
        <v>3396.4411279999999</v>
      </c>
      <c r="V6267" s="10">
        <v>41502</v>
      </c>
      <c r="W6267" s="10">
        <v>48491</v>
      </c>
      <c r="X6267" s="10">
        <v>65793</v>
      </c>
      <c r="Y6267" s="10">
        <v>118710</v>
      </c>
      <c r="Z6267" s="10">
        <v>31</v>
      </c>
      <c r="AA6267" s="10">
        <v>99699</v>
      </c>
      <c r="AB6267" s="10">
        <v>165794</v>
      </c>
      <c r="AC6267" s="10">
        <v>4147</v>
      </c>
      <c r="AD6267" s="10">
        <v>2827.2987840000001</v>
      </c>
      <c r="AE6267" s="10">
        <v>624851</v>
      </c>
      <c r="AF6267" s="10">
        <v>10</v>
      </c>
      <c r="AG6267" s="10">
        <v>59.7</v>
      </c>
      <c r="AH6267" s="10">
        <v>12.93</v>
      </c>
      <c r="AI6267" s="10">
        <v>101.57</v>
      </c>
      <c r="AJ6267" s="10" t="s">
        <v>40</v>
      </c>
    </row>
    <row r="6268" spans="1:36" x14ac:dyDescent="0.25">
      <c r="A6268" s="10" t="s">
        <v>36</v>
      </c>
      <c r="B6268" s="10" t="s">
        <v>69</v>
      </c>
      <c r="C6268" s="10">
        <v>26</v>
      </c>
      <c r="D6268" s="10" t="s">
        <v>38</v>
      </c>
      <c r="E6268" s="10">
        <v>2615</v>
      </c>
      <c r="F6268" s="10" t="s">
        <v>50</v>
      </c>
      <c r="G6268" s="20">
        <v>1134204</v>
      </c>
      <c r="H6268" s="10">
        <v>324.82984049999999</v>
      </c>
      <c r="I6268" s="10">
        <v>22</v>
      </c>
      <c r="J6268" s="10">
        <v>38</v>
      </c>
      <c r="K6268" s="10">
        <v>335.03629690000002</v>
      </c>
      <c r="L6268" s="10">
        <v>1202</v>
      </c>
      <c r="M6268" s="10">
        <v>9</v>
      </c>
      <c r="N6268" s="10">
        <v>3194</v>
      </c>
      <c r="O6268" s="10">
        <v>663897</v>
      </c>
      <c r="P6268" s="10">
        <v>604671</v>
      </c>
      <c r="Q6268" s="10">
        <v>86873</v>
      </c>
      <c r="R6268" s="10">
        <v>58</v>
      </c>
      <c r="S6268" s="10">
        <v>15</v>
      </c>
      <c r="T6268" s="10">
        <v>110.43597</v>
      </c>
      <c r="U6268" s="10">
        <v>2602.0078330000001</v>
      </c>
      <c r="V6268" s="10">
        <v>29919</v>
      </c>
      <c r="W6268" s="10">
        <v>34418</v>
      </c>
      <c r="X6268" s="10">
        <v>56254</v>
      </c>
      <c r="Y6268" s="10">
        <v>96148</v>
      </c>
      <c r="Z6268" s="10">
        <v>7</v>
      </c>
      <c r="AA6268" s="10">
        <v>90554</v>
      </c>
      <c r="AB6268" s="10">
        <v>146663</v>
      </c>
      <c r="AC6268" s="10">
        <v>4396</v>
      </c>
      <c r="AD6268" s="10">
        <v>2156.535566</v>
      </c>
      <c r="AE6268" s="10">
        <v>464721</v>
      </c>
      <c r="AF6268" s="10">
        <v>9</v>
      </c>
      <c r="AG6268" s="10">
        <v>61.52</v>
      </c>
      <c r="AH6268" s="10">
        <v>25.25</v>
      </c>
      <c r="AI6268" s="10">
        <v>106.82</v>
      </c>
      <c r="AJ6268" s="10" t="s">
        <v>40</v>
      </c>
    </row>
    <row r="6269" spans="1:36" x14ac:dyDescent="0.25">
      <c r="A6269" s="10" t="s">
        <v>36</v>
      </c>
      <c r="B6269" s="10" t="s">
        <v>69</v>
      </c>
      <c r="C6269" s="10">
        <v>26</v>
      </c>
      <c r="D6269" s="10" t="s">
        <v>38</v>
      </c>
      <c r="E6269" s="10">
        <v>2616</v>
      </c>
      <c r="F6269" s="10" t="s">
        <v>53</v>
      </c>
      <c r="G6269" s="20">
        <v>1471394</v>
      </c>
      <c r="H6269" s="10">
        <v>338.6022792</v>
      </c>
      <c r="I6269" s="10">
        <v>19</v>
      </c>
      <c r="J6269" s="10">
        <v>158</v>
      </c>
      <c r="K6269" s="10">
        <v>1284.3153219999999</v>
      </c>
      <c r="L6269" s="10">
        <v>1617</v>
      </c>
      <c r="M6269" s="10">
        <v>10</v>
      </c>
      <c r="N6269" s="10">
        <v>7152</v>
      </c>
      <c r="O6269" s="10">
        <v>937781</v>
      </c>
      <c r="P6269" s="10">
        <v>802244</v>
      </c>
      <c r="Q6269" s="10">
        <v>127785</v>
      </c>
      <c r="R6269" s="10">
        <v>335</v>
      </c>
      <c r="S6269" s="10">
        <v>68</v>
      </c>
      <c r="T6269" s="10">
        <v>129.35164</v>
      </c>
      <c r="U6269" s="10">
        <v>4589.0148019999997</v>
      </c>
      <c r="V6269" s="10">
        <v>48843</v>
      </c>
      <c r="W6269" s="10">
        <v>61766</v>
      </c>
      <c r="X6269" s="10">
        <v>78306</v>
      </c>
      <c r="Y6269" s="10">
        <v>151958</v>
      </c>
      <c r="Z6269" s="10">
        <v>8</v>
      </c>
      <c r="AA6269" s="10">
        <v>105911</v>
      </c>
      <c r="AB6269" s="10">
        <v>196115</v>
      </c>
      <c r="AC6269" s="10">
        <v>8769</v>
      </c>
      <c r="AD6269" s="10">
        <v>3175.3478399999999</v>
      </c>
      <c r="AE6269" s="10">
        <v>643898</v>
      </c>
      <c r="AF6269" s="10">
        <v>38</v>
      </c>
      <c r="AG6269" s="10">
        <v>59.53</v>
      </c>
      <c r="AH6269" s="10">
        <v>11.84</v>
      </c>
      <c r="AI6269" s="10">
        <v>102.32</v>
      </c>
      <c r="AJ6269" s="10" t="s">
        <v>40</v>
      </c>
    </row>
    <row r="6270" spans="1:36" x14ac:dyDescent="0.25">
      <c r="A6270" s="10" t="s">
        <v>36</v>
      </c>
      <c r="B6270" s="10" t="s">
        <v>69</v>
      </c>
      <c r="C6270" s="10">
        <v>26</v>
      </c>
      <c r="D6270" s="10" t="s">
        <v>38</v>
      </c>
      <c r="E6270" s="10">
        <v>2620</v>
      </c>
      <c r="F6270" s="10" t="s">
        <v>62</v>
      </c>
      <c r="G6270" s="20">
        <v>1043589</v>
      </c>
      <c r="H6270" s="10">
        <v>328.31343440000001</v>
      </c>
      <c r="I6270" s="10">
        <v>34</v>
      </c>
      <c r="J6270" s="10">
        <v>31</v>
      </c>
      <c r="K6270" s="10">
        <v>801.74688179999998</v>
      </c>
      <c r="L6270" s="10">
        <v>2499</v>
      </c>
      <c r="M6270" s="10">
        <v>44</v>
      </c>
      <c r="N6270" s="10">
        <v>5440</v>
      </c>
      <c r="O6270" s="10">
        <v>1149283</v>
      </c>
      <c r="P6270" s="10">
        <v>841372</v>
      </c>
      <c r="Q6270" s="10">
        <v>57520</v>
      </c>
      <c r="R6270" s="10">
        <v>1638</v>
      </c>
      <c r="S6270" s="10">
        <v>44</v>
      </c>
      <c r="T6270" s="10">
        <v>123.11631</v>
      </c>
      <c r="U6270" s="10">
        <v>4698.1136800000004</v>
      </c>
      <c r="V6270" s="10">
        <v>33296</v>
      </c>
      <c r="W6270" s="10">
        <v>34769</v>
      </c>
      <c r="X6270" s="10">
        <v>59694</v>
      </c>
      <c r="Y6270" s="10">
        <v>78074</v>
      </c>
      <c r="Z6270" s="10">
        <v>563</v>
      </c>
      <c r="AA6270" s="10">
        <v>115138</v>
      </c>
      <c r="AB6270" s="10">
        <v>161556</v>
      </c>
      <c r="AC6270" s="10">
        <v>7939</v>
      </c>
      <c r="AD6270" s="10">
        <v>3773.2504880000001</v>
      </c>
      <c r="AE6270" s="10">
        <v>667778</v>
      </c>
      <c r="AF6270" s="10">
        <v>30</v>
      </c>
      <c r="AG6270" s="10">
        <v>69.86</v>
      </c>
      <c r="AH6270" s="10">
        <v>8.08</v>
      </c>
      <c r="AI6270" s="10">
        <v>112.2</v>
      </c>
      <c r="AJ6270" s="10" t="s">
        <v>40</v>
      </c>
    </row>
    <row r="6271" spans="1:36" x14ac:dyDescent="0.25">
      <c r="A6271" s="10" t="s">
        <v>36</v>
      </c>
      <c r="B6271" s="10" t="s">
        <v>69</v>
      </c>
      <c r="C6271" s="10">
        <v>26</v>
      </c>
      <c r="D6271" s="10" t="s">
        <v>38</v>
      </c>
      <c r="E6271" s="10">
        <v>2601</v>
      </c>
      <c r="F6271" s="10" t="s">
        <v>39</v>
      </c>
      <c r="G6271" s="20">
        <v>940498</v>
      </c>
      <c r="H6271" s="10">
        <v>331.81622049999999</v>
      </c>
      <c r="I6271" s="10">
        <v>27</v>
      </c>
      <c r="J6271" s="10">
        <v>28</v>
      </c>
      <c r="K6271" s="10">
        <v>1589.2085300000001</v>
      </c>
      <c r="L6271" s="10">
        <v>1965</v>
      </c>
      <c r="M6271" s="10">
        <v>371</v>
      </c>
      <c r="N6271" s="10">
        <v>6070</v>
      </c>
      <c r="O6271" s="10">
        <v>521217</v>
      </c>
      <c r="P6271" s="10">
        <v>66183</v>
      </c>
      <c r="Q6271" s="10">
        <v>9244</v>
      </c>
      <c r="R6271" s="10">
        <v>354</v>
      </c>
      <c r="S6271" s="10">
        <v>11</v>
      </c>
      <c r="T6271" s="10">
        <v>154.84110999999999</v>
      </c>
      <c r="U6271" s="10">
        <v>3473.5321899999999</v>
      </c>
      <c r="V6271" s="10">
        <v>19246</v>
      </c>
      <c r="W6271" s="10">
        <v>20257</v>
      </c>
      <c r="X6271" s="10">
        <v>62261</v>
      </c>
      <c r="Y6271" s="10">
        <v>71935</v>
      </c>
      <c r="Z6271" s="10">
        <v>23</v>
      </c>
      <c r="AA6271" s="10">
        <v>122525</v>
      </c>
      <c r="AB6271" s="10">
        <v>139735</v>
      </c>
      <c r="AC6271" s="10">
        <v>8035</v>
      </c>
      <c r="AD6271" s="10">
        <v>1729.4825499999999</v>
      </c>
      <c r="AE6271" s="10">
        <v>261316</v>
      </c>
      <c r="AF6271" s="10">
        <v>41</v>
      </c>
      <c r="AG6271" s="10">
        <v>65.569999999999993</v>
      </c>
      <c r="AH6271" s="10">
        <v>9.74</v>
      </c>
      <c r="AI6271" s="10">
        <v>102.62</v>
      </c>
      <c r="AJ6271" s="10" t="s">
        <v>40</v>
      </c>
    </row>
    <row r="6272" spans="1:36" x14ac:dyDescent="0.25">
      <c r="A6272" s="10" t="s">
        <v>36</v>
      </c>
      <c r="B6272" s="10" t="s">
        <v>69</v>
      </c>
      <c r="C6272" s="10">
        <v>26</v>
      </c>
      <c r="D6272" s="10" t="s">
        <v>38</v>
      </c>
      <c r="E6272" s="10">
        <v>2602</v>
      </c>
      <c r="F6272" s="10" t="s">
        <v>41</v>
      </c>
      <c r="G6272" s="20">
        <v>999220</v>
      </c>
      <c r="H6272" s="10">
        <v>321.71730430000002</v>
      </c>
      <c r="I6272" s="10">
        <v>30</v>
      </c>
      <c r="J6272" s="10">
        <v>48</v>
      </c>
      <c r="K6272" s="10">
        <v>888.66461690000006</v>
      </c>
      <c r="L6272" s="10">
        <v>3683</v>
      </c>
      <c r="M6272" s="10">
        <v>66</v>
      </c>
      <c r="N6272" s="10">
        <v>5906</v>
      </c>
      <c r="O6272" s="10">
        <v>876167</v>
      </c>
      <c r="P6272" s="10">
        <v>683735</v>
      </c>
      <c r="Q6272" s="10">
        <v>58600</v>
      </c>
      <c r="R6272" s="10">
        <v>745</v>
      </c>
      <c r="S6272" s="10">
        <v>52</v>
      </c>
      <c r="T6272" s="10">
        <v>147.58933999999999</v>
      </c>
      <c r="U6272" s="10">
        <v>3855.034811</v>
      </c>
      <c r="V6272" s="10">
        <v>28584</v>
      </c>
      <c r="W6272" s="10">
        <v>30322</v>
      </c>
      <c r="X6272" s="10">
        <v>60461</v>
      </c>
      <c r="Y6272" s="10">
        <v>77584</v>
      </c>
      <c r="Z6272" s="10">
        <v>62</v>
      </c>
      <c r="AA6272" s="10">
        <v>104242</v>
      </c>
      <c r="AB6272" s="10">
        <v>129555</v>
      </c>
      <c r="AC6272" s="10">
        <v>9589</v>
      </c>
      <c r="AD6272" s="10">
        <v>2818.7808540000001</v>
      </c>
      <c r="AE6272" s="10">
        <v>531108</v>
      </c>
      <c r="AF6272" s="10">
        <v>21</v>
      </c>
      <c r="AG6272" s="10">
        <v>54.61</v>
      </c>
      <c r="AH6272" s="10">
        <v>3.64</v>
      </c>
      <c r="AI6272" s="10">
        <v>102.74</v>
      </c>
      <c r="AJ6272" s="10" t="s">
        <v>40</v>
      </c>
    </row>
    <row r="6273" spans="1:36" x14ac:dyDescent="0.25">
      <c r="A6273" s="10" t="s">
        <v>36</v>
      </c>
      <c r="B6273" s="10" t="s">
        <v>69</v>
      </c>
      <c r="C6273" s="10">
        <v>26</v>
      </c>
      <c r="D6273" s="10" t="s">
        <v>38</v>
      </c>
      <c r="E6273" s="10">
        <v>2612</v>
      </c>
      <c r="F6273" s="10" t="s">
        <v>60</v>
      </c>
      <c r="G6273" s="20">
        <v>879932</v>
      </c>
      <c r="H6273" s="10">
        <v>332.39309830000002</v>
      </c>
      <c r="I6273" s="10">
        <v>24</v>
      </c>
      <c r="J6273" s="10">
        <v>87</v>
      </c>
      <c r="K6273" s="10">
        <v>472.8798984</v>
      </c>
      <c r="L6273" s="10">
        <v>924</v>
      </c>
      <c r="M6273" s="10">
        <v>1</v>
      </c>
      <c r="N6273" s="10">
        <v>1361</v>
      </c>
      <c r="O6273" s="10">
        <v>600346</v>
      </c>
      <c r="P6273" s="10">
        <v>482920</v>
      </c>
      <c r="Q6273" s="10">
        <v>58681</v>
      </c>
      <c r="R6273" s="10">
        <v>34</v>
      </c>
      <c r="S6273" s="10">
        <v>4</v>
      </c>
      <c r="T6273" s="10">
        <v>97.620919999999998</v>
      </c>
      <c r="U6273" s="10">
        <v>2566.0094880000001</v>
      </c>
      <c r="V6273" s="10">
        <v>24199</v>
      </c>
      <c r="W6273" s="10">
        <v>30848</v>
      </c>
      <c r="X6273" s="10">
        <v>39311</v>
      </c>
      <c r="Y6273" s="10">
        <v>73669</v>
      </c>
      <c r="Z6273" s="10">
        <v>4</v>
      </c>
      <c r="AA6273" s="10">
        <v>52811</v>
      </c>
      <c r="AB6273" s="10">
        <v>93601</v>
      </c>
      <c r="AC6273" s="10">
        <v>2285</v>
      </c>
      <c r="AD6273" s="10">
        <v>1995.5086699999999</v>
      </c>
      <c r="AE6273" s="10">
        <v>399983</v>
      </c>
      <c r="AF6273" s="10">
        <v>6</v>
      </c>
      <c r="AG6273" s="10">
        <v>78.239999999999995</v>
      </c>
      <c r="AH6273" s="10">
        <v>3.24</v>
      </c>
      <c r="AI6273" s="10">
        <v>100.67</v>
      </c>
      <c r="AJ6273" s="10" t="s">
        <v>40</v>
      </c>
    </row>
    <row r="6274" spans="1:36" x14ac:dyDescent="0.25">
      <c r="A6274" s="10" t="s">
        <v>36</v>
      </c>
      <c r="B6274" s="10" t="s">
        <v>69</v>
      </c>
      <c r="C6274" s="10">
        <v>26</v>
      </c>
      <c r="D6274" s="10" t="s">
        <v>38</v>
      </c>
      <c r="E6274" s="10">
        <v>2617</v>
      </c>
      <c r="F6274" s="10" t="s">
        <v>54</v>
      </c>
      <c r="G6274" s="20">
        <v>1084216</v>
      </c>
      <c r="H6274" s="10">
        <v>309.95815490000001</v>
      </c>
      <c r="I6274" s="10">
        <v>20</v>
      </c>
      <c r="J6274" s="10">
        <v>157</v>
      </c>
      <c r="K6274" s="10">
        <v>290.31692329999998</v>
      </c>
      <c r="L6274" s="10">
        <v>367</v>
      </c>
      <c r="M6274" s="10">
        <v>3</v>
      </c>
      <c r="N6274" s="10">
        <v>2074</v>
      </c>
      <c r="O6274" s="10">
        <v>567498</v>
      </c>
      <c r="P6274" s="10">
        <v>452572</v>
      </c>
      <c r="Q6274" s="10">
        <v>75535</v>
      </c>
      <c r="R6274" s="10">
        <v>0</v>
      </c>
      <c r="S6274" s="10">
        <v>0</v>
      </c>
      <c r="T6274" s="10">
        <v>81.199860000000001</v>
      </c>
      <c r="U6274" s="10">
        <v>2130.5231130000002</v>
      </c>
      <c r="V6274" s="10">
        <v>27323</v>
      </c>
      <c r="W6274" s="10">
        <v>31881</v>
      </c>
      <c r="X6274" s="10">
        <v>48975</v>
      </c>
      <c r="Y6274" s="10">
        <v>94775</v>
      </c>
      <c r="Z6274" s="10">
        <v>30</v>
      </c>
      <c r="AA6274" s="10">
        <v>82692</v>
      </c>
      <c r="AB6274" s="10">
        <v>144687</v>
      </c>
      <c r="AC6274" s="10">
        <v>2441</v>
      </c>
      <c r="AD6274" s="10">
        <v>1759.0063299999999</v>
      </c>
      <c r="AE6274" s="10">
        <v>395433</v>
      </c>
      <c r="AF6274" s="10">
        <v>22</v>
      </c>
      <c r="AG6274" s="10">
        <v>48.04</v>
      </c>
      <c r="AH6274" s="10">
        <v>18.82</v>
      </c>
      <c r="AI6274" s="10">
        <v>103.35</v>
      </c>
      <c r="AJ6274" s="10" t="s">
        <v>40</v>
      </c>
    </row>
    <row r="6275" spans="1:36" x14ac:dyDescent="0.25">
      <c r="A6275" s="10" t="s">
        <v>36</v>
      </c>
      <c r="B6275" s="10" t="s">
        <v>69</v>
      </c>
      <c r="C6275" s="10">
        <v>26</v>
      </c>
      <c r="D6275" s="10" t="s">
        <v>38</v>
      </c>
      <c r="E6275" s="10">
        <v>2622</v>
      </c>
      <c r="F6275" s="10" t="s">
        <v>63</v>
      </c>
      <c r="G6275" s="20">
        <v>619902</v>
      </c>
      <c r="H6275" s="10">
        <v>324.9888153</v>
      </c>
      <c r="I6275" s="10">
        <v>35</v>
      </c>
      <c r="J6275" s="10">
        <v>21</v>
      </c>
      <c r="K6275" s="10">
        <v>620.11548470000002</v>
      </c>
      <c r="L6275" s="10">
        <v>663</v>
      </c>
      <c r="M6275" s="10">
        <v>61</v>
      </c>
      <c r="N6275" s="10">
        <v>4672</v>
      </c>
      <c r="O6275" s="10">
        <v>322370</v>
      </c>
      <c r="P6275" s="10">
        <v>149638</v>
      </c>
      <c r="Q6275" s="10">
        <v>15179</v>
      </c>
      <c r="R6275" s="10">
        <v>34</v>
      </c>
      <c r="S6275" s="10">
        <v>8</v>
      </c>
      <c r="T6275" s="10">
        <v>131.27169000000001</v>
      </c>
      <c r="U6275" s="10">
        <v>1799.053619</v>
      </c>
      <c r="V6275" s="10">
        <v>9124</v>
      </c>
      <c r="W6275" s="10">
        <v>9584</v>
      </c>
      <c r="X6275" s="10">
        <v>24568</v>
      </c>
      <c r="Y6275" s="10">
        <v>31830</v>
      </c>
      <c r="Z6275" s="10">
        <v>16</v>
      </c>
      <c r="AA6275" s="10">
        <v>43309</v>
      </c>
      <c r="AB6275" s="10">
        <v>55788</v>
      </c>
      <c r="AC6275" s="10">
        <v>5335</v>
      </c>
      <c r="AD6275" s="10">
        <v>1047.666444</v>
      </c>
      <c r="AE6275" s="10">
        <v>112714</v>
      </c>
      <c r="AF6275" s="10">
        <v>25</v>
      </c>
      <c r="AG6275" s="10">
        <v>73.97</v>
      </c>
      <c r="AH6275" s="10">
        <v>2.88</v>
      </c>
      <c r="AI6275" s="10">
        <v>101.05</v>
      </c>
      <c r="AJ6275" s="10" t="s">
        <v>40</v>
      </c>
    </row>
    <row r="6276" spans="1:36" x14ac:dyDescent="0.25">
      <c r="A6276" s="10" t="s">
        <v>36</v>
      </c>
      <c r="B6276" s="10" t="s">
        <v>69</v>
      </c>
      <c r="C6276" s="10">
        <v>26</v>
      </c>
      <c r="D6276" s="10" t="s">
        <v>38</v>
      </c>
      <c r="E6276" s="10">
        <v>2624</v>
      </c>
      <c r="F6276" s="10" t="s">
        <v>48</v>
      </c>
      <c r="G6276" s="20">
        <v>322961</v>
      </c>
      <c r="H6276" s="10">
        <v>329.41807569999997</v>
      </c>
      <c r="I6276" s="10">
        <v>27</v>
      </c>
      <c r="J6276" s="10">
        <v>16</v>
      </c>
      <c r="K6276" s="10">
        <v>214.75931600000001</v>
      </c>
      <c r="L6276" s="10">
        <v>253</v>
      </c>
      <c r="M6276" s="10">
        <v>13</v>
      </c>
      <c r="N6276" s="10">
        <v>1255</v>
      </c>
      <c r="O6276" s="10">
        <v>229413</v>
      </c>
      <c r="P6276" s="10">
        <v>193951</v>
      </c>
      <c r="Q6276" s="10">
        <v>16151</v>
      </c>
      <c r="R6276" s="10">
        <v>9</v>
      </c>
      <c r="S6276" s="10">
        <v>2</v>
      </c>
      <c r="T6276" s="10">
        <v>38.36862</v>
      </c>
      <c r="U6276" s="10">
        <v>1008.855826</v>
      </c>
      <c r="V6276" s="10">
        <v>8364</v>
      </c>
      <c r="W6276" s="10">
        <v>9042</v>
      </c>
      <c r="X6276" s="10">
        <v>12933</v>
      </c>
      <c r="Y6276" s="10">
        <v>19012</v>
      </c>
      <c r="Z6276" s="10">
        <v>18</v>
      </c>
      <c r="AA6276" s="10">
        <v>19800</v>
      </c>
      <c r="AB6276" s="10">
        <v>27149</v>
      </c>
      <c r="AC6276" s="10">
        <v>1508</v>
      </c>
      <c r="AD6276" s="10">
        <v>755.72789</v>
      </c>
      <c r="AE6276" s="10">
        <v>177092</v>
      </c>
      <c r="AF6276" s="10">
        <v>13</v>
      </c>
      <c r="AG6276" s="10">
        <v>43.22</v>
      </c>
      <c r="AH6276" s="10">
        <v>20.48</v>
      </c>
      <c r="AI6276" s="10">
        <v>99.99</v>
      </c>
      <c r="AJ6276" s="10" t="s">
        <v>40</v>
      </c>
    </row>
    <row r="6277" spans="1:36" x14ac:dyDescent="0.25">
      <c r="A6277" s="10" t="s">
        <v>36</v>
      </c>
      <c r="B6277" s="10" t="s">
        <v>69</v>
      </c>
      <c r="C6277" s="10">
        <v>26</v>
      </c>
      <c r="D6277" s="10" t="s">
        <v>38</v>
      </c>
      <c r="E6277" s="10">
        <v>2601</v>
      </c>
      <c r="F6277" s="10" t="s">
        <v>39</v>
      </c>
      <c r="G6277" s="20">
        <v>940498</v>
      </c>
      <c r="H6277" s="10">
        <v>332.64600610000002</v>
      </c>
      <c r="I6277" s="10">
        <v>27</v>
      </c>
      <c r="J6277" s="10">
        <v>28</v>
      </c>
      <c r="K6277" s="10">
        <v>1729.671693</v>
      </c>
      <c r="L6277" s="10">
        <v>2019</v>
      </c>
      <c r="M6277" s="10">
        <v>352</v>
      </c>
      <c r="N6277" s="10">
        <v>6029</v>
      </c>
      <c r="O6277" s="10">
        <v>531882</v>
      </c>
      <c r="P6277" s="10">
        <v>67294</v>
      </c>
      <c r="Q6277" s="10">
        <v>9250</v>
      </c>
      <c r="R6277" s="10">
        <v>354</v>
      </c>
      <c r="S6277" s="10">
        <v>11</v>
      </c>
      <c r="T6277" s="10">
        <v>155.38060999999999</v>
      </c>
      <c r="U6277" s="10">
        <v>3654.3365330000001</v>
      </c>
      <c r="V6277" s="10">
        <v>19364</v>
      </c>
      <c r="W6277" s="10">
        <v>20384</v>
      </c>
      <c r="X6277" s="10">
        <v>62264</v>
      </c>
      <c r="Y6277" s="10">
        <v>71923</v>
      </c>
      <c r="Z6277" s="10">
        <v>23</v>
      </c>
      <c r="AA6277" s="10">
        <v>122544</v>
      </c>
      <c r="AB6277" s="10">
        <v>139742</v>
      </c>
      <c r="AC6277" s="10">
        <v>8048</v>
      </c>
      <c r="AD6277" s="10">
        <v>1769.28423</v>
      </c>
      <c r="AE6277" s="10">
        <v>266237</v>
      </c>
      <c r="AF6277" s="10">
        <v>41</v>
      </c>
      <c r="AG6277" s="10">
        <v>65.349999999999994</v>
      </c>
      <c r="AH6277" s="10">
        <v>9.8699999999999992</v>
      </c>
      <c r="AI6277" s="10">
        <v>102.6</v>
      </c>
      <c r="AJ6277" s="10" t="s">
        <v>40</v>
      </c>
    </row>
    <row r="6278" spans="1:36" x14ac:dyDescent="0.25">
      <c r="A6278" s="10" t="s">
        <v>36</v>
      </c>
      <c r="B6278" s="10" t="s">
        <v>69</v>
      </c>
      <c r="C6278" s="10">
        <v>26</v>
      </c>
      <c r="D6278" s="10" t="s">
        <v>38</v>
      </c>
      <c r="E6278" s="10">
        <v>2603</v>
      </c>
      <c r="F6278" s="10" t="s">
        <v>59</v>
      </c>
      <c r="G6278" s="20">
        <v>1567633</v>
      </c>
      <c r="H6278" s="10">
        <v>323.78395549999999</v>
      </c>
      <c r="I6278" s="10">
        <v>28</v>
      </c>
      <c r="J6278" s="10">
        <v>35</v>
      </c>
      <c r="K6278" s="10">
        <v>1409.367068</v>
      </c>
      <c r="L6278" s="10">
        <v>2929</v>
      </c>
      <c r="M6278" s="10">
        <v>144</v>
      </c>
      <c r="N6278" s="10">
        <v>7119</v>
      </c>
      <c r="O6278" s="10">
        <v>904104</v>
      </c>
      <c r="P6278" s="10">
        <v>736272</v>
      </c>
      <c r="Q6278" s="10">
        <v>90155</v>
      </c>
      <c r="R6278" s="10">
        <v>230</v>
      </c>
      <c r="S6278" s="10">
        <v>62</v>
      </c>
      <c r="T6278" s="10">
        <v>133.20713000000001</v>
      </c>
      <c r="U6278" s="10">
        <v>4469.9178920000004</v>
      </c>
      <c r="V6278" s="10">
        <v>32272</v>
      </c>
      <c r="W6278" s="10">
        <v>38699</v>
      </c>
      <c r="X6278" s="10">
        <v>69099</v>
      </c>
      <c r="Y6278" s="10">
        <v>110760</v>
      </c>
      <c r="Z6278" s="10">
        <v>58</v>
      </c>
      <c r="AA6278" s="10">
        <v>117350</v>
      </c>
      <c r="AB6278" s="10">
        <v>179434</v>
      </c>
      <c r="AC6278" s="10">
        <v>10048</v>
      </c>
      <c r="AD6278" s="10">
        <v>2927.3436929999998</v>
      </c>
      <c r="AE6278" s="10">
        <v>509526</v>
      </c>
      <c r="AF6278" s="10">
        <v>23</v>
      </c>
      <c r="AG6278" s="10">
        <v>72.87</v>
      </c>
      <c r="AH6278" s="10">
        <v>5.26</v>
      </c>
      <c r="AI6278" s="10">
        <v>110.64</v>
      </c>
      <c r="AJ6278" s="10" t="s">
        <v>40</v>
      </c>
    </row>
    <row r="6279" spans="1:36" x14ac:dyDescent="0.25">
      <c r="A6279" s="10" t="s">
        <v>36</v>
      </c>
      <c r="B6279" s="10" t="s">
        <v>69</v>
      </c>
      <c r="C6279" s="10">
        <v>26</v>
      </c>
      <c r="D6279" s="10" t="s">
        <v>38</v>
      </c>
      <c r="E6279" s="10">
        <v>2604</v>
      </c>
      <c r="F6279" s="10" t="s">
        <v>42</v>
      </c>
      <c r="G6279" s="20">
        <v>1939512</v>
      </c>
      <c r="H6279" s="10">
        <v>322.10368629999999</v>
      </c>
      <c r="I6279" s="10">
        <v>29</v>
      </c>
      <c r="J6279" s="10">
        <v>73</v>
      </c>
      <c r="K6279" s="10">
        <v>1903.4230460000001</v>
      </c>
      <c r="L6279" s="10">
        <v>1940</v>
      </c>
      <c r="M6279" s="10">
        <v>69</v>
      </c>
      <c r="N6279" s="10">
        <v>6954</v>
      </c>
      <c r="O6279" s="10">
        <v>1260195</v>
      </c>
      <c r="P6279" s="10">
        <v>1046210</v>
      </c>
      <c r="Q6279" s="10">
        <v>75516</v>
      </c>
      <c r="R6279" s="10">
        <v>0</v>
      </c>
      <c r="S6279" s="10">
        <v>0</v>
      </c>
      <c r="T6279" s="10">
        <v>190.20607999999999</v>
      </c>
      <c r="U6279" s="10">
        <v>6152.7636759999996</v>
      </c>
      <c r="V6279" s="10">
        <v>42366</v>
      </c>
      <c r="W6279" s="10">
        <v>44955</v>
      </c>
      <c r="X6279" s="10">
        <v>67429</v>
      </c>
      <c r="Y6279" s="10">
        <v>90294</v>
      </c>
      <c r="Z6279" s="10">
        <v>60</v>
      </c>
      <c r="AA6279" s="10">
        <v>107725</v>
      </c>
      <c r="AB6279" s="10">
        <v>135787</v>
      </c>
      <c r="AC6279" s="10">
        <v>8894</v>
      </c>
      <c r="AD6279" s="10">
        <v>4059.1345500000002</v>
      </c>
      <c r="AE6279" s="10">
        <v>1022168</v>
      </c>
      <c r="AF6279" s="10">
        <v>22</v>
      </c>
      <c r="AG6279" s="10">
        <v>78.14</v>
      </c>
      <c r="AH6279" s="10">
        <v>12.25</v>
      </c>
      <c r="AI6279" s="10">
        <v>102.63</v>
      </c>
      <c r="AJ6279" s="10" t="s">
        <v>40</v>
      </c>
    </row>
    <row r="6280" spans="1:36" x14ac:dyDescent="0.25">
      <c r="A6280" s="10" t="s">
        <v>36</v>
      </c>
      <c r="B6280" s="10" t="s">
        <v>69</v>
      </c>
      <c r="C6280" s="10">
        <v>26</v>
      </c>
      <c r="D6280" s="10" t="s">
        <v>38</v>
      </c>
      <c r="E6280" s="10">
        <v>2607</v>
      </c>
      <c r="F6280" s="10" t="s">
        <v>58</v>
      </c>
      <c r="G6280" s="20">
        <v>1262278</v>
      </c>
      <c r="H6280" s="10">
        <v>333.78157729999998</v>
      </c>
      <c r="I6280" s="10">
        <v>33</v>
      </c>
      <c r="J6280" s="10">
        <v>9</v>
      </c>
      <c r="K6280" s="10">
        <v>963.1070833</v>
      </c>
      <c r="L6280" s="10">
        <v>1677</v>
      </c>
      <c r="M6280" s="10">
        <v>300</v>
      </c>
      <c r="N6280" s="10">
        <v>7330</v>
      </c>
      <c r="O6280" s="10">
        <v>752147</v>
      </c>
      <c r="P6280" s="10">
        <v>401344</v>
      </c>
      <c r="Q6280" s="10">
        <v>59157</v>
      </c>
      <c r="R6280" s="10">
        <v>637</v>
      </c>
      <c r="S6280" s="10">
        <v>49</v>
      </c>
      <c r="T6280" s="10">
        <v>151.57541000000001</v>
      </c>
      <c r="U6280" s="10">
        <v>3625.2106130000002</v>
      </c>
      <c r="V6280" s="10">
        <v>22746</v>
      </c>
      <c r="W6280" s="10">
        <v>23599</v>
      </c>
      <c r="X6280" s="10">
        <v>61735</v>
      </c>
      <c r="Y6280" s="10">
        <v>97540</v>
      </c>
      <c r="Z6280" s="10">
        <v>32</v>
      </c>
      <c r="AA6280" s="10">
        <v>107374</v>
      </c>
      <c r="AB6280" s="10">
        <v>161053</v>
      </c>
      <c r="AC6280" s="10">
        <v>9007</v>
      </c>
      <c r="AD6280" s="10">
        <v>2510.5281199999999</v>
      </c>
      <c r="AE6280" s="10">
        <v>461066</v>
      </c>
      <c r="AF6280" s="10">
        <v>16</v>
      </c>
      <c r="AG6280" s="10">
        <v>72.06</v>
      </c>
      <c r="AH6280" s="10">
        <v>8.4700000000000006</v>
      </c>
      <c r="AI6280" s="10">
        <v>106.07</v>
      </c>
      <c r="AJ6280" s="10" t="s">
        <v>40</v>
      </c>
    </row>
    <row r="6281" spans="1:36" x14ac:dyDescent="0.25">
      <c r="A6281" s="10" t="s">
        <v>36</v>
      </c>
      <c r="B6281" s="10" t="s">
        <v>69</v>
      </c>
      <c r="C6281" s="10">
        <v>26</v>
      </c>
      <c r="D6281" s="10" t="s">
        <v>38</v>
      </c>
      <c r="E6281" s="10">
        <v>2611</v>
      </c>
      <c r="F6281" s="10" t="s">
        <v>46</v>
      </c>
      <c r="G6281" s="20">
        <v>1396747</v>
      </c>
      <c r="H6281" s="10">
        <v>327.00464040000003</v>
      </c>
      <c r="I6281" s="10">
        <v>20</v>
      </c>
      <c r="J6281" s="10">
        <v>742</v>
      </c>
      <c r="K6281" s="10">
        <v>415.26200410000001</v>
      </c>
      <c r="L6281" s="10">
        <v>1213</v>
      </c>
      <c r="M6281" s="10">
        <v>3</v>
      </c>
      <c r="N6281" s="10">
        <v>2918</v>
      </c>
      <c r="O6281" s="10">
        <v>862289</v>
      </c>
      <c r="P6281" s="10">
        <v>695416</v>
      </c>
      <c r="Q6281" s="10">
        <v>95947</v>
      </c>
      <c r="R6281" s="10">
        <v>0</v>
      </c>
      <c r="S6281" s="10">
        <v>7</v>
      </c>
      <c r="T6281" s="10">
        <v>153.88033999999999</v>
      </c>
      <c r="U6281" s="10">
        <v>3388.8673880000001</v>
      </c>
      <c r="V6281" s="10">
        <v>41408</v>
      </c>
      <c r="W6281" s="10">
        <v>48358</v>
      </c>
      <c r="X6281" s="10">
        <v>65788</v>
      </c>
      <c r="Y6281" s="10">
        <v>118699</v>
      </c>
      <c r="Z6281" s="10">
        <v>31</v>
      </c>
      <c r="AA6281" s="10">
        <v>99698</v>
      </c>
      <c r="AB6281" s="10">
        <v>165788</v>
      </c>
      <c r="AC6281" s="10">
        <v>4131</v>
      </c>
      <c r="AD6281" s="10">
        <v>2819.7250439999998</v>
      </c>
      <c r="AE6281" s="10">
        <v>618217</v>
      </c>
      <c r="AF6281" s="10">
        <v>9</v>
      </c>
      <c r="AG6281" s="10">
        <v>59.41</v>
      </c>
      <c r="AH6281" s="10">
        <v>12.88</v>
      </c>
      <c r="AI6281" s="10">
        <v>101.57</v>
      </c>
      <c r="AJ6281" s="10" t="s">
        <v>40</v>
      </c>
    </row>
    <row r="6282" spans="1:36" x14ac:dyDescent="0.25">
      <c r="A6282" s="10" t="s">
        <v>36</v>
      </c>
      <c r="B6282" s="10" t="s">
        <v>69</v>
      </c>
      <c r="C6282" s="10">
        <v>26</v>
      </c>
      <c r="D6282" s="10" t="s">
        <v>38</v>
      </c>
      <c r="E6282" s="10">
        <v>2619</v>
      </c>
      <c r="F6282" s="10" t="s">
        <v>57</v>
      </c>
      <c r="G6282" s="20">
        <v>417030</v>
      </c>
      <c r="H6282" s="10">
        <v>323.80228310000001</v>
      </c>
      <c r="I6282" s="10">
        <v>36</v>
      </c>
      <c r="J6282" s="10">
        <v>12</v>
      </c>
      <c r="K6282" s="10">
        <v>438.69078029999997</v>
      </c>
      <c r="L6282" s="10">
        <v>725</v>
      </c>
      <c r="M6282" s="10">
        <v>12</v>
      </c>
      <c r="N6282" s="10">
        <v>2854</v>
      </c>
      <c r="O6282" s="10">
        <v>340583</v>
      </c>
      <c r="P6282" s="10">
        <v>169316</v>
      </c>
      <c r="Q6282" s="10">
        <v>11508</v>
      </c>
      <c r="R6282" s="10">
        <v>122</v>
      </c>
      <c r="S6282" s="10">
        <v>7</v>
      </c>
      <c r="T6282" s="10">
        <v>52.85586</v>
      </c>
      <c r="U6282" s="10">
        <v>1594.3621700000001</v>
      </c>
      <c r="V6282" s="10">
        <v>9362</v>
      </c>
      <c r="W6282" s="10">
        <v>9983</v>
      </c>
      <c r="X6282" s="10">
        <v>16421</v>
      </c>
      <c r="Y6282" s="10">
        <v>22835</v>
      </c>
      <c r="Z6282" s="10">
        <v>73</v>
      </c>
      <c r="AA6282" s="10">
        <v>33782</v>
      </c>
      <c r="AB6282" s="10">
        <v>44894</v>
      </c>
      <c r="AC6282" s="10">
        <v>3579</v>
      </c>
      <c r="AD6282" s="10">
        <v>1102.8155300000001</v>
      </c>
      <c r="AE6282" s="10">
        <v>287703</v>
      </c>
      <c r="AF6282" s="10">
        <v>24</v>
      </c>
      <c r="AG6282" s="10">
        <v>59.44</v>
      </c>
      <c r="AH6282" s="10">
        <v>14.42</v>
      </c>
      <c r="AI6282" s="10">
        <v>104.18</v>
      </c>
      <c r="AJ6282" s="10" t="s">
        <v>40</v>
      </c>
    </row>
    <row r="6283" spans="1:36" x14ac:dyDescent="0.25">
      <c r="A6283" s="10" t="s">
        <v>36</v>
      </c>
      <c r="B6283" s="10" t="s">
        <v>69</v>
      </c>
      <c r="C6283" s="10">
        <v>26</v>
      </c>
      <c r="D6283" s="10" t="s">
        <v>38</v>
      </c>
      <c r="E6283" s="10">
        <v>2620</v>
      </c>
      <c r="F6283" s="10" t="s">
        <v>62</v>
      </c>
      <c r="G6283" s="20">
        <v>1043589</v>
      </c>
      <c r="H6283" s="10">
        <v>328.95572759999999</v>
      </c>
      <c r="I6283" s="10">
        <v>34</v>
      </c>
      <c r="J6283" s="10">
        <v>31</v>
      </c>
      <c r="K6283" s="10">
        <v>801.74688179999998</v>
      </c>
      <c r="L6283" s="10">
        <v>2480</v>
      </c>
      <c r="M6283" s="10">
        <v>44</v>
      </c>
      <c r="N6283" s="10">
        <v>5449</v>
      </c>
      <c r="O6283" s="10">
        <v>1147039</v>
      </c>
      <c r="P6283" s="10">
        <v>839603</v>
      </c>
      <c r="Q6283" s="10">
        <v>57516</v>
      </c>
      <c r="R6283" s="10">
        <v>1626</v>
      </c>
      <c r="S6283" s="10">
        <v>44</v>
      </c>
      <c r="T6283" s="10">
        <v>123.11631</v>
      </c>
      <c r="U6283" s="10">
        <v>4698.1136800000004</v>
      </c>
      <c r="V6283" s="10">
        <v>33283</v>
      </c>
      <c r="W6283" s="10">
        <v>34755</v>
      </c>
      <c r="X6283" s="10">
        <v>59691</v>
      </c>
      <c r="Y6283" s="10">
        <v>78072</v>
      </c>
      <c r="Z6283" s="10">
        <v>562</v>
      </c>
      <c r="AA6283" s="10">
        <v>115071</v>
      </c>
      <c r="AB6283" s="10">
        <v>161489</v>
      </c>
      <c r="AC6283" s="10">
        <v>7929</v>
      </c>
      <c r="AD6283" s="10">
        <v>3773.2504880000001</v>
      </c>
      <c r="AE6283" s="10">
        <v>666434</v>
      </c>
      <c r="AF6283" s="10">
        <v>30</v>
      </c>
      <c r="AG6283" s="10">
        <v>69.83</v>
      </c>
      <c r="AH6283" s="10">
        <v>8.1</v>
      </c>
      <c r="AI6283" s="10">
        <v>112.2</v>
      </c>
      <c r="AJ6283" s="10" t="s">
        <v>40</v>
      </c>
    </row>
    <row r="6284" spans="1:36" x14ac:dyDescent="0.25">
      <c r="A6284" s="10" t="s">
        <v>36</v>
      </c>
      <c r="B6284" s="10" t="s">
        <v>69</v>
      </c>
      <c r="C6284" s="10">
        <v>26</v>
      </c>
      <c r="D6284" s="10" t="s">
        <v>38</v>
      </c>
      <c r="E6284" s="10">
        <v>2622</v>
      </c>
      <c r="F6284" s="10" t="s">
        <v>63</v>
      </c>
      <c r="G6284" s="20">
        <v>619902</v>
      </c>
      <c r="H6284" s="10">
        <v>324.39048279999997</v>
      </c>
      <c r="I6284" s="10">
        <v>35</v>
      </c>
      <c r="J6284" s="10">
        <v>20</v>
      </c>
      <c r="K6284" s="10">
        <v>765.84665129999996</v>
      </c>
      <c r="L6284" s="10">
        <v>800</v>
      </c>
      <c r="M6284" s="10">
        <v>58</v>
      </c>
      <c r="N6284" s="10">
        <v>4593</v>
      </c>
      <c r="O6284" s="10">
        <v>335875</v>
      </c>
      <c r="P6284" s="10">
        <v>156959</v>
      </c>
      <c r="Q6284" s="10">
        <v>15272</v>
      </c>
      <c r="R6284" s="10">
        <v>91</v>
      </c>
      <c r="S6284" s="10">
        <v>8</v>
      </c>
      <c r="T6284" s="10">
        <v>132.78455</v>
      </c>
      <c r="U6284" s="10">
        <v>1988.177735</v>
      </c>
      <c r="V6284" s="10">
        <v>9382</v>
      </c>
      <c r="W6284" s="10">
        <v>9868</v>
      </c>
      <c r="X6284" s="10">
        <v>24677</v>
      </c>
      <c r="Y6284" s="10">
        <v>31975</v>
      </c>
      <c r="Z6284" s="10">
        <v>16</v>
      </c>
      <c r="AA6284" s="10">
        <v>43460</v>
      </c>
      <c r="AB6284" s="10">
        <v>55964</v>
      </c>
      <c r="AC6284" s="10">
        <v>5393</v>
      </c>
      <c r="AD6284" s="10">
        <v>1089.5465340000001</v>
      </c>
      <c r="AE6284" s="10">
        <v>118424</v>
      </c>
      <c r="AF6284" s="10">
        <v>26</v>
      </c>
      <c r="AG6284" s="10">
        <v>73.63</v>
      </c>
      <c r="AH6284" s="10">
        <v>2.98</v>
      </c>
      <c r="AI6284" s="10">
        <v>101.42</v>
      </c>
      <c r="AJ6284" s="10" t="s">
        <v>40</v>
      </c>
    </row>
    <row r="6285" spans="1:36" x14ac:dyDescent="0.25">
      <c r="A6285" s="10" t="s">
        <v>36</v>
      </c>
      <c r="B6285" s="10" t="s">
        <v>69</v>
      </c>
      <c r="C6285" s="10">
        <v>26</v>
      </c>
      <c r="D6285" s="10" t="s">
        <v>38</v>
      </c>
      <c r="E6285" s="10">
        <v>2610</v>
      </c>
      <c r="F6285" s="10" t="s">
        <v>52</v>
      </c>
      <c r="G6285" s="20">
        <v>1687247</v>
      </c>
      <c r="H6285" s="10">
        <v>325.7525205</v>
      </c>
      <c r="I6285" s="10">
        <v>26</v>
      </c>
      <c r="J6285" s="10">
        <v>74</v>
      </c>
      <c r="K6285" s="10">
        <v>1166.252123</v>
      </c>
      <c r="L6285" s="10">
        <v>1700</v>
      </c>
      <c r="M6285" s="10">
        <v>9</v>
      </c>
      <c r="N6285" s="10">
        <v>2704</v>
      </c>
      <c r="O6285" s="10">
        <v>1093816</v>
      </c>
      <c r="P6285" s="10">
        <v>874821</v>
      </c>
      <c r="Q6285" s="10">
        <v>78371</v>
      </c>
      <c r="R6285" s="10">
        <v>176</v>
      </c>
      <c r="S6285" s="10">
        <v>19</v>
      </c>
      <c r="T6285" s="10">
        <v>156.38876999999999</v>
      </c>
      <c r="U6285" s="10">
        <v>4885.7740830000002</v>
      </c>
      <c r="V6285" s="10">
        <v>41845</v>
      </c>
      <c r="W6285" s="10">
        <v>45550</v>
      </c>
      <c r="X6285" s="10">
        <v>62033</v>
      </c>
      <c r="Y6285" s="10">
        <v>99659</v>
      </c>
      <c r="Z6285" s="10">
        <v>40</v>
      </c>
      <c r="AA6285" s="10">
        <v>86267</v>
      </c>
      <c r="AB6285" s="10">
        <v>130369</v>
      </c>
      <c r="AC6285" s="10">
        <v>4404</v>
      </c>
      <c r="AD6285" s="10">
        <v>3563.13319</v>
      </c>
      <c r="AE6285" s="10">
        <v>792461</v>
      </c>
      <c r="AF6285" s="10">
        <v>11</v>
      </c>
      <c r="AG6285" s="10">
        <v>53.23</v>
      </c>
      <c r="AH6285" s="10">
        <v>17.73</v>
      </c>
      <c r="AI6285" s="10">
        <v>101.79</v>
      </c>
      <c r="AJ6285" s="10" t="s">
        <v>40</v>
      </c>
    </row>
    <row r="6286" spans="1:36" x14ac:dyDescent="0.25">
      <c r="A6286" s="10" t="s">
        <v>36</v>
      </c>
      <c r="B6286" s="10" t="s">
        <v>69</v>
      </c>
      <c r="C6286" s="10">
        <v>26</v>
      </c>
      <c r="D6286" s="10" t="s">
        <v>38</v>
      </c>
      <c r="E6286" s="10">
        <v>2620</v>
      </c>
      <c r="F6286" s="10" t="s">
        <v>62</v>
      </c>
      <c r="G6286" s="20">
        <v>1043589</v>
      </c>
      <c r="H6286" s="10">
        <v>328.96985139999998</v>
      </c>
      <c r="I6286" s="10">
        <v>34</v>
      </c>
      <c r="J6286" s="10">
        <v>31</v>
      </c>
      <c r="K6286" s="10">
        <v>757.42705320000005</v>
      </c>
      <c r="L6286" s="10">
        <v>2467</v>
      </c>
      <c r="M6286" s="10">
        <v>45</v>
      </c>
      <c r="N6286" s="10">
        <v>5449</v>
      </c>
      <c r="O6286" s="10">
        <v>1136412</v>
      </c>
      <c r="P6286" s="10">
        <v>832763</v>
      </c>
      <c r="Q6286" s="10">
        <v>57483</v>
      </c>
      <c r="R6286" s="10">
        <v>1600</v>
      </c>
      <c r="S6286" s="10">
        <v>44</v>
      </c>
      <c r="T6286" s="10">
        <v>116.52435</v>
      </c>
      <c r="U6286" s="10">
        <v>4612.4042710000003</v>
      </c>
      <c r="V6286" s="10">
        <v>33194</v>
      </c>
      <c r="W6286" s="10">
        <v>34656</v>
      </c>
      <c r="X6286" s="10">
        <v>59614</v>
      </c>
      <c r="Y6286" s="10">
        <v>77989</v>
      </c>
      <c r="Z6286" s="10">
        <v>561</v>
      </c>
      <c r="AA6286" s="10">
        <v>115000</v>
      </c>
      <c r="AB6286" s="10">
        <v>161417</v>
      </c>
      <c r="AC6286" s="10">
        <v>7916</v>
      </c>
      <c r="AD6286" s="10">
        <v>3738.4528679999999</v>
      </c>
      <c r="AE6286" s="10">
        <v>660508</v>
      </c>
      <c r="AF6286" s="10">
        <v>30</v>
      </c>
      <c r="AG6286" s="10">
        <v>69.86</v>
      </c>
      <c r="AH6286" s="10">
        <v>8.1</v>
      </c>
      <c r="AI6286" s="10">
        <v>112.21</v>
      </c>
      <c r="AJ6286" s="10" t="s">
        <v>40</v>
      </c>
    </row>
    <row r="6287" spans="1:36" x14ac:dyDescent="0.25">
      <c r="A6287" s="10" t="s">
        <v>36</v>
      </c>
      <c r="B6287" s="10" t="s">
        <v>69</v>
      </c>
      <c r="C6287" s="10">
        <v>26</v>
      </c>
      <c r="D6287" s="10" t="s">
        <v>38</v>
      </c>
      <c r="E6287" s="10">
        <v>2602</v>
      </c>
      <c r="F6287" s="10" t="s">
        <v>41</v>
      </c>
      <c r="G6287" s="20">
        <v>999220</v>
      </c>
      <c r="H6287" s="10">
        <v>323.4418245</v>
      </c>
      <c r="I6287" s="10">
        <v>30</v>
      </c>
      <c r="J6287" s="10">
        <v>48</v>
      </c>
      <c r="K6287" s="10">
        <v>898.20997250000005</v>
      </c>
      <c r="L6287" s="10">
        <v>3724</v>
      </c>
      <c r="M6287" s="10">
        <v>66</v>
      </c>
      <c r="N6287" s="10">
        <v>5870</v>
      </c>
      <c r="O6287" s="10">
        <v>877854</v>
      </c>
      <c r="P6287" s="10">
        <v>684732</v>
      </c>
      <c r="Q6287" s="10">
        <v>58592</v>
      </c>
      <c r="R6287" s="10">
        <v>745</v>
      </c>
      <c r="S6287" s="10">
        <v>52</v>
      </c>
      <c r="T6287" s="10">
        <v>147.58933999999999</v>
      </c>
      <c r="U6287" s="10">
        <v>3885.146307</v>
      </c>
      <c r="V6287" s="10">
        <v>28581</v>
      </c>
      <c r="W6287" s="10">
        <v>30315</v>
      </c>
      <c r="X6287" s="10">
        <v>60460</v>
      </c>
      <c r="Y6287" s="10">
        <v>77584</v>
      </c>
      <c r="Z6287" s="10">
        <v>63</v>
      </c>
      <c r="AA6287" s="10">
        <v>104274</v>
      </c>
      <c r="AB6287" s="10">
        <v>129591</v>
      </c>
      <c r="AC6287" s="10">
        <v>9594</v>
      </c>
      <c r="AD6287" s="10">
        <v>2839.346994</v>
      </c>
      <c r="AE6287" s="10">
        <v>532123</v>
      </c>
      <c r="AF6287" s="10">
        <v>21</v>
      </c>
      <c r="AG6287" s="10">
        <v>54.63</v>
      </c>
      <c r="AH6287" s="10">
        <v>3.63</v>
      </c>
      <c r="AI6287" s="10">
        <v>102.71</v>
      </c>
      <c r="AJ6287" s="10" t="s">
        <v>40</v>
      </c>
    </row>
    <row r="6288" spans="1:36" x14ac:dyDescent="0.25">
      <c r="A6288" s="10" t="s">
        <v>36</v>
      </c>
      <c r="B6288" s="10" t="s">
        <v>69</v>
      </c>
      <c r="C6288" s="10">
        <v>26</v>
      </c>
      <c r="D6288" s="10" t="s">
        <v>38</v>
      </c>
      <c r="E6288" s="10">
        <v>2624</v>
      </c>
      <c r="F6288" s="10" t="s">
        <v>48</v>
      </c>
      <c r="G6288" s="20">
        <v>322961</v>
      </c>
      <c r="H6288" s="10">
        <v>329.49455330000001</v>
      </c>
      <c r="I6288" s="10">
        <v>27</v>
      </c>
      <c r="J6288" s="10">
        <v>16</v>
      </c>
      <c r="K6288" s="10">
        <v>238.6526446</v>
      </c>
      <c r="L6288" s="10">
        <v>260</v>
      </c>
      <c r="M6288" s="10">
        <v>13</v>
      </c>
      <c r="N6288" s="10">
        <v>1248</v>
      </c>
      <c r="O6288" s="10">
        <v>229771</v>
      </c>
      <c r="P6288" s="10">
        <v>194224</v>
      </c>
      <c r="Q6288" s="10">
        <v>16154</v>
      </c>
      <c r="R6288" s="10">
        <v>9</v>
      </c>
      <c r="S6288" s="10">
        <v>2</v>
      </c>
      <c r="T6288" s="10">
        <v>38.447670000000002</v>
      </c>
      <c r="U6288" s="10">
        <v>1034.1832449999999</v>
      </c>
      <c r="V6288" s="10">
        <v>8365</v>
      </c>
      <c r="W6288" s="10">
        <v>9044</v>
      </c>
      <c r="X6288" s="10">
        <v>12934</v>
      </c>
      <c r="Y6288" s="10">
        <v>19015</v>
      </c>
      <c r="Z6288" s="10">
        <v>19</v>
      </c>
      <c r="AA6288" s="10">
        <v>19801</v>
      </c>
      <c r="AB6288" s="10">
        <v>27152</v>
      </c>
      <c r="AC6288" s="10">
        <v>1508</v>
      </c>
      <c r="AD6288" s="10">
        <v>757.08293000000003</v>
      </c>
      <c r="AE6288" s="10">
        <v>177346</v>
      </c>
      <c r="AF6288" s="10">
        <v>13</v>
      </c>
      <c r="AG6288" s="10">
        <v>43.31</v>
      </c>
      <c r="AH6288" s="10">
        <v>20.37</v>
      </c>
      <c r="AI6288" s="10">
        <v>99.99</v>
      </c>
      <c r="AJ6288" s="10" t="s">
        <v>40</v>
      </c>
    </row>
    <row r="6289" spans="1:36" x14ac:dyDescent="0.25">
      <c r="A6289" s="10" t="s">
        <v>36</v>
      </c>
      <c r="B6289" s="10" t="s">
        <v>69</v>
      </c>
      <c r="C6289" s="10">
        <v>26</v>
      </c>
      <c r="D6289" s="10" t="s">
        <v>38</v>
      </c>
      <c r="E6289" s="10">
        <v>2603</v>
      </c>
      <c r="F6289" s="10" t="s">
        <v>59</v>
      </c>
      <c r="G6289" s="20">
        <v>1567633</v>
      </c>
      <c r="H6289" s="10">
        <v>319.26676370000001</v>
      </c>
      <c r="I6289" s="10">
        <v>27</v>
      </c>
      <c r="J6289" s="10">
        <v>35</v>
      </c>
      <c r="K6289" s="10">
        <v>1093.067673</v>
      </c>
      <c r="L6289" s="10">
        <v>2924</v>
      </c>
      <c r="M6289" s="10">
        <v>144</v>
      </c>
      <c r="N6289" s="10">
        <v>7119</v>
      </c>
      <c r="O6289" s="10">
        <v>897184</v>
      </c>
      <c r="P6289" s="10">
        <v>730417</v>
      </c>
      <c r="Q6289" s="10">
        <v>90118</v>
      </c>
      <c r="R6289" s="10">
        <v>230</v>
      </c>
      <c r="S6289" s="10">
        <v>62</v>
      </c>
      <c r="T6289" s="10">
        <v>128.88247999999999</v>
      </c>
      <c r="U6289" s="10">
        <v>4086.3604740000001</v>
      </c>
      <c r="V6289" s="10">
        <v>32221</v>
      </c>
      <c r="W6289" s="10">
        <v>38622</v>
      </c>
      <c r="X6289" s="10">
        <v>69068</v>
      </c>
      <c r="Y6289" s="10">
        <v>110707</v>
      </c>
      <c r="Z6289" s="10">
        <v>57</v>
      </c>
      <c r="AA6289" s="10">
        <v>117334</v>
      </c>
      <c r="AB6289" s="10">
        <v>179414</v>
      </c>
      <c r="AC6289" s="10">
        <v>10043</v>
      </c>
      <c r="AD6289" s="10">
        <v>2864.4103209999998</v>
      </c>
      <c r="AE6289" s="10">
        <v>505733</v>
      </c>
      <c r="AF6289" s="10">
        <v>23</v>
      </c>
      <c r="AG6289" s="10">
        <v>71.39</v>
      </c>
      <c r="AH6289" s="10">
        <v>5.56</v>
      </c>
      <c r="AI6289" s="10">
        <v>110.49</v>
      </c>
      <c r="AJ6289" s="10" t="s">
        <v>40</v>
      </c>
    </row>
    <row r="6290" spans="1:36" x14ac:dyDescent="0.25">
      <c r="A6290" s="10" t="s">
        <v>36</v>
      </c>
      <c r="B6290" s="10" t="s">
        <v>69</v>
      </c>
      <c r="C6290" s="10">
        <v>26</v>
      </c>
      <c r="D6290" s="10" t="s">
        <v>38</v>
      </c>
      <c r="E6290" s="10">
        <v>2604</v>
      </c>
      <c r="F6290" s="10" t="s">
        <v>42</v>
      </c>
      <c r="G6290" s="20">
        <v>1939512</v>
      </c>
      <c r="H6290" s="10">
        <v>322.24227100000002</v>
      </c>
      <c r="I6290" s="10">
        <v>29</v>
      </c>
      <c r="J6290" s="10">
        <v>73</v>
      </c>
      <c r="K6290" s="10">
        <v>1890.1756230000001</v>
      </c>
      <c r="L6290" s="10">
        <v>1921</v>
      </c>
      <c r="M6290" s="10">
        <v>69</v>
      </c>
      <c r="N6290" s="10">
        <v>6964</v>
      </c>
      <c r="O6290" s="10">
        <v>1254916</v>
      </c>
      <c r="P6290" s="10">
        <v>1041848</v>
      </c>
      <c r="Q6290" s="10">
        <v>75502</v>
      </c>
      <c r="R6290" s="10">
        <v>0</v>
      </c>
      <c r="S6290" s="10">
        <v>0</v>
      </c>
      <c r="T6290" s="10">
        <v>190.20607999999999</v>
      </c>
      <c r="U6290" s="10">
        <v>6124.2515210000001</v>
      </c>
      <c r="V6290" s="10">
        <v>42326</v>
      </c>
      <c r="W6290" s="10">
        <v>44909</v>
      </c>
      <c r="X6290" s="10">
        <v>67422</v>
      </c>
      <c r="Y6290" s="10">
        <v>90278</v>
      </c>
      <c r="Z6290" s="10">
        <v>57</v>
      </c>
      <c r="AA6290" s="10">
        <v>107711</v>
      </c>
      <c r="AB6290" s="10">
        <v>135758</v>
      </c>
      <c r="AC6290" s="10">
        <v>8885</v>
      </c>
      <c r="AD6290" s="10">
        <v>4043.8698180000001</v>
      </c>
      <c r="AE6290" s="10">
        <v>1017664</v>
      </c>
      <c r="AF6290" s="10">
        <v>22</v>
      </c>
      <c r="AG6290" s="10">
        <v>78.23</v>
      </c>
      <c r="AH6290" s="10">
        <v>12.25</v>
      </c>
      <c r="AI6290" s="10">
        <v>102.64</v>
      </c>
      <c r="AJ6290" s="10" t="s">
        <v>40</v>
      </c>
    </row>
    <row r="6291" spans="1:36" x14ac:dyDescent="0.25">
      <c r="A6291" s="10" t="s">
        <v>36</v>
      </c>
      <c r="B6291" s="10" t="s">
        <v>69</v>
      </c>
      <c r="C6291" s="10">
        <v>26</v>
      </c>
      <c r="D6291" s="10" t="s">
        <v>38</v>
      </c>
      <c r="E6291" s="10">
        <v>2605</v>
      </c>
      <c r="F6291" s="10" t="s">
        <v>43</v>
      </c>
      <c r="G6291" s="20">
        <v>525031</v>
      </c>
      <c r="H6291" s="10">
        <v>325.77262810000002</v>
      </c>
      <c r="I6291" s="10">
        <v>35</v>
      </c>
      <c r="J6291" s="10">
        <v>21</v>
      </c>
      <c r="K6291" s="10">
        <v>1492.773224</v>
      </c>
      <c r="L6291" s="10">
        <v>1412</v>
      </c>
      <c r="M6291" s="10">
        <v>76</v>
      </c>
      <c r="N6291" s="10">
        <v>4540</v>
      </c>
      <c r="O6291" s="10">
        <v>653897</v>
      </c>
      <c r="P6291" s="10">
        <v>615504</v>
      </c>
      <c r="Q6291" s="10">
        <v>46156</v>
      </c>
      <c r="R6291" s="10">
        <v>228</v>
      </c>
      <c r="S6291" s="10">
        <v>9</v>
      </c>
      <c r="T6291" s="10">
        <v>115.54725000000001</v>
      </c>
      <c r="U6291" s="10">
        <v>3738.5379160000002</v>
      </c>
      <c r="V6291" s="10">
        <v>18508</v>
      </c>
      <c r="W6291" s="10">
        <v>19547</v>
      </c>
      <c r="X6291" s="10">
        <v>37321</v>
      </c>
      <c r="Y6291" s="10">
        <v>50763</v>
      </c>
      <c r="Z6291" s="10">
        <v>9</v>
      </c>
      <c r="AA6291" s="10">
        <v>73502</v>
      </c>
      <c r="AB6291" s="10">
        <v>98116</v>
      </c>
      <c r="AC6291" s="10">
        <v>5952</v>
      </c>
      <c r="AD6291" s="10">
        <v>2130.2174420000001</v>
      </c>
      <c r="AE6291" s="10">
        <v>505519</v>
      </c>
      <c r="AF6291" s="10">
        <v>28</v>
      </c>
      <c r="AG6291" s="10">
        <v>78.94</v>
      </c>
      <c r="AH6291" s="10">
        <v>9.58</v>
      </c>
      <c r="AI6291" s="10">
        <v>103.71</v>
      </c>
      <c r="AJ6291" s="10" t="s">
        <v>40</v>
      </c>
    </row>
    <row r="6292" spans="1:36" x14ac:dyDescent="0.25">
      <c r="A6292" s="10" t="s">
        <v>36</v>
      </c>
      <c r="B6292" s="10" t="s">
        <v>69</v>
      </c>
      <c r="C6292" s="10">
        <v>26</v>
      </c>
      <c r="D6292" s="10" t="s">
        <v>38</v>
      </c>
      <c r="E6292" s="10">
        <v>2615</v>
      </c>
      <c r="F6292" s="10" t="s">
        <v>50</v>
      </c>
      <c r="G6292" s="20">
        <v>1134204</v>
      </c>
      <c r="H6292" s="10">
        <v>324.34775710000002</v>
      </c>
      <c r="I6292" s="10">
        <v>22</v>
      </c>
      <c r="J6292" s="10">
        <v>38</v>
      </c>
      <c r="K6292" s="10">
        <v>329.99529159999997</v>
      </c>
      <c r="L6292" s="10">
        <v>1202</v>
      </c>
      <c r="M6292" s="10">
        <v>9</v>
      </c>
      <c r="N6292" s="10">
        <v>3178</v>
      </c>
      <c r="O6292" s="10">
        <v>659646</v>
      </c>
      <c r="P6292" s="10">
        <v>600886</v>
      </c>
      <c r="Q6292" s="10">
        <v>86860</v>
      </c>
      <c r="R6292" s="10">
        <v>58</v>
      </c>
      <c r="S6292" s="10">
        <v>15</v>
      </c>
      <c r="T6292" s="10">
        <v>110.43597</v>
      </c>
      <c r="U6292" s="10">
        <v>2579.9782679999998</v>
      </c>
      <c r="V6292" s="10">
        <v>29874</v>
      </c>
      <c r="W6292" s="10">
        <v>34363</v>
      </c>
      <c r="X6292" s="10">
        <v>56246</v>
      </c>
      <c r="Y6292" s="10">
        <v>96132</v>
      </c>
      <c r="Z6292" s="10">
        <v>7</v>
      </c>
      <c r="AA6292" s="10">
        <v>90548</v>
      </c>
      <c r="AB6292" s="10">
        <v>146651</v>
      </c>
      <c r="AC6292" s="10">
        <v>4380</v>
      </c>
      <c r="AD6292" s="10">
        <v>2139.5470059999998</v>
      </c>
      <c r="AE6292" s="10">
        <v>462024</v>
      </c>
      <c r="AF6292" s="10">
        <v>9</v>
      </c>
      <c r="AG6292" s="10">
        <v>61.58</v>
      </c>
      <c r="AH6292" s="10">
        <v>25.31</v>
      </c>
      <c r="AI6292" s="10">
        <v>106.76</v>
      </c>
      <c r="AJ6292" s="10" t="s">
        <v>40</v>
      </c>
    </row>
    <row r="6293" spans="1:36" x14ac:dyDescent="0.25">
      <c r="A6293" s="10" t="s">
        <v>36</v>
      </c>
      <c r="B6293" s="10" t="s">
        <v>69</v>
      </c>
      <c r="C6293" s="10">
        <v>26</v>
      </c>
      <c r="D6293" s="10" t="s">
        <v>38</v>
      </c>
      <c r="E6293" s="10">
        <v>2617</v>
      </c>
      <c r="F6293" s="10" t="s">
        <v>54</v>
      </c>
      <c r="G6293" s="20">
        <v>1084216</v>
      </c>
      <c r="H6293" s="10">
        <v>309.69094899999999</v>
      </c>
      <c r="I6293" s="10">
        <v>20</v>
      </c>
      <c r="J6293" s="10">
        <v>158</v>
      </c>
      <c r="K6293" s="10">
        <v>293.78686290000002</v>
      </c>
      <c r="L6293" s="10">
        <v>367</v>
      </c>
      <c r="M6293" s="10">
        <v>3</v>
      </c>
      <c r="N6293" s="10">
        <v>2092</v>
      </c>
      <c r="O6293" s="10">
        <v>576371</v>
      </c>
      <c r="P6293" s="10">
        <v>459640</v>
      </c>
      <c r="Q6293" s="10">
        <v>75551</v>
      </c>
      <c r="R6293" s="10">
        <v>0</v>
      </c>
      <c r="S6293" s="10">
        <v>0</v>
      </c>
      <c r="T6293" s="10">
        <v>102.00637</v>
      </c>
      <c r="U6293" s="10">
        <v>2180.7620529999999</v>
      </c>
      <c r="V6293" s="10">
        <v>27448</v>
      </c>
      <c r="W6293" s="10">
        <v>32065</v>
      </c>
      <c r="X6293" s="10">
        <v>48988</v>
      </c>
      <c r="Y6293" s="10">
        <v>94804</v>
      </c>
      <c r="Z6293" s="10">
        <v>32</v>
      </c>
      <c r="AA6293" s="10">
        <v>82697</v>
      </c>
      <c r="AB6293" s="10">
        <v>144703</v>
      </c>
      <c r="AC6293" s="10">
        <v>2459</v>
      </c>
      <c r="AD6293" s="10">
        <v>1784.9688200000001</v>
      </c>
      <c r="AE6293" s="10">
        <v>401273</v>
      </c>
      <c r="AF6293" s="10">
        <v>22</v>
      </c>
      <c r="AG6293" s="10">
        <v>48.23</v>
      </c>
      <c r="AH6293" s="10">
        <v>18.7</v>
      </c>
      <c r="AI6293" s="10">
        <v>103.29</v>
      </c>
      <c r="AJ6293" s="10" t="s">
        <v>40</v>
      </c>
    </row>
    <row r="6294" spans="1:36" x14ac:dyDescent="0.25">
      <c r="A6294" s="10" t="s">
        <v>36</v>
      </c>
      <c r="B6294" s="10" t="s">
        <v>69</v>
      </c>
      <c r="C6294" s="10">
        <v>26</v>
      </c>
      <c r="D6294" s="10" t="s">
        <v>38</v>
      </c>
      <c r="E6294" s="10">
        <v>2602</v>
      </c>
      <c r="F6294" s="10" t="s">
        <v>41</v>
      </c>
      <c r="G6294" s="20">
        <v>999220</v>
      </c>
      <c r="H6294" s="10">
        <v>323.4697046</v>
      </c>
      <c r="I6294" s="10">
        <v>30</v>
      </c>
      <c r="J6294" s="10">
        <v>48</v>
      </c>
      <c r="K6294" s="10">
        <v>898.20997250000005</v>
      </c>
      <c r="L6294" s="10">
        <v>3724</v>
      </c>
      <c r="M6294" s="10">
        <v>66</v>
      </c>
      <c r="N6294" s="10">
        <v>5868</v>
      </c>
      <c r="O6294" s="10">
        <v>877414</v>
      </c>
      <c r="P6294" s="10">
        <v>684402</v>
      </c>
      <c r="Q6294" s="10">
        <v>58592</v>
      </c>
      <c r="R6294" s="10">
        <v>745</v>
      </c>
      <c r="S6294" s="10">
        <v>52</v>
      </c>
      <c r="T6294" s="10">
        <v>147.58933999999999</v>
      </c>
      <c r="U6294" s="10">
        <v>3883.967787</v>
      </c>
      <c r="V6294" s="10">
        <v>28580</v>
      </c>
      <c r="W6294" s="10">
        <v>30314</v>
      </c>
      <c r="X6294" s="10">
        <v>60460</v>
      </c>
      <c r="Y6294" s="10">
        <v>77584</v>
      </c>
      <c r="Z6294" s="10">
        <v>63</v>
      </c>
      <c r="AA6294" s="10">
        <v>104263</v>
      </c>
      <c r="AB6294" s="10">
        <v>129578</v>
      </c>
      <c r="AC6294" s="10">
        <v>9592</v>
      </c>
      <c r="AD6294" s="10">
        <v>2838.1684740000001</v>
      </c>
      <c r="AE6294" s="10">
        <v>531826</v>
      </c>
      <c r="AF6294" s="10">
        <v>21</v>
      </c>
      <c r="AG6294" s="10">
        <v>54.64</v>
      </c>
      <c r="AH6294" s="10">
        <v>3.63</v>
      </c>
      <c r="AI6294" s="10">
        <v>102.72</v>
      </c>
      <c r="AJ6294" s="10" t="s">
        <v>40</v>
      </c>
    </row>
    <row r="6295" spans="1:36" x14ac:dyDescent="0.25">
      <c r="A6295" s="10" t="s">
        <v>36</v>
      </c>
      <c r="B6295" s="10" t="s">
        <v>69</v>
      </c>
      <c r="C6295" s="10">
        <v>26</v>
      </c>
      <c r="D6295" s="10" t="s">
        <v>38</v>
      </c>
      <c r="E6295" s="10">
        <v>2605</v>
      </c>
      <c r="F6295" s="10" t="s">
        <v>43</v>
      </c>
      <c r="G6295" s="20">
        <v>525031</v>
      </c>
      <c r="H6295" s="10">
        <v>325.65828850000003</v>
      </c>
      <c r="I6295" s="10">
        <v>35</v>
      </c>
      <c r="J6295" s="10">
        <v>21</v>
      </c>
      <c r="K6295" s="10">
        <v>1464.2045210000001</v>
      </c>
      <c r="L6295" s="10">
        <v>1412</v>
      </c>
      <c r="M6295" s="10">
        <v>76</v>
      </c>
      <c r="N6295" s="10">
        <v>4539</v>
      </c>
      <c r="O6295" s="10">
        <v>653738</v>
      </c>
      <c r="P6295" s="10">
        <v>615357</v>
      </c>
      <c r="Q6295" s="10">
        <v>46159</v>
      </c>
      <c r="R6295" s="10">
        <v>228</v>
      </c>
      <c r="S6295" s="10">
        <v>9</v>
      </c>
      <c r="T6295" s="10">
        <v>115.54725000000001</v>
      </c>
      <c r="U6295" s="10">
        <v>3708.7037529999998</v>
      </c>
      <c r="V6295" s="10">
        <v>18510</v>
      </c>
      <c r="W6295" s="10">
        <v>19548</v>
      </c>
      <c r="X6295" s="10">
        <v>37324</v>
      </c>
      <c r="Y6295" s="10">
        <v>50766</v>
      </c>
      <c r="Z6295" s="10">
        <v>9</v>
      </c>
      <c r="AA6295" s="10">
        <v>73502</v>
      </c>
      <c r="AB6295" s="10">
        <v>98116</v>
      </c>
      <c r="AC6295" s="10">
        <v>5951</v>
      </c>
      <c r="AD6295" s="10">
        <v>2128.951982</v>
      </c>
      <c r="AE6295" s="10">
        <v>505368</v>
      </c>
      <c r="AF6295" s="10">
        <v>28</v>
      </c>
      <c r="AG6295" s="10">
        <v>79.28</v>
      </c>
      <c r="AH6295" s="10">
        <v>9.6199999999999992</v>
      </c>
      <c r="AI6295" s="10">
        <v>103.71</v>
      </c>
      <c r="AJ6295" s="10" t="s">
        <v>40</v>
      </c>
    </row>
    <row r="6296" spans="1:36" x14ac:dyDescent="0.25">
      <c r="A6296" s="10" t="s">
        <v>36</v>
      </c>
      <c r="B6296" s="10" t="s">
        <v>69</v>
      </c>
      <c r="C6296" s="10">
        <v>26</v>
      </c>
      <c r="D6296" s="10" t="s">
        <v>38</v>
      </c>
      <c r="E6296" s="10">
        <v>2608</v>
      </c>
      <c r="F6296" s="10" t="s">
        <v>44</v>
      </c>
      <c r="G6296" s="20">
        <v>912207</v>
      </c>
      <c r="H6296" s="10">
        <v>339.89537969999998</v>
      </c>
      <c r="I6296" s="10">
        <v>42</v>
      </c>
      <c r="J6296" s="10">
        <v>24</v>
      </c>
      <c r="K6296" s="10">
        <v>706.96305659999996</v>
      </c>
      <c r="L6296" s="10">
        <v>1067</v>
      </c>
      <c r="M6296" s="10">
        <v>31</v>
      </c>
      <c r="N6296" s="10">
        <v>4747</v>
      </c>
      <c r="O6296" s="10">
        <v>749889</v>
      </c>
      <c r="P6296" s="10">
        <v>457694</v>
      </c>
      <c r="Q6296" s="10">
        <v>25066</v>
      </c>
      <c r="R6296" s="10">
        <v>0</v>
      </c>
      <c r="S6296" s="10">
        <v>9</v>
      </c>
      <c r="T6296" s="10">
        <v>93.098100000000002</v>
      </c>
      <c r="U6296" s="10">
        <v>3348.8992210000001</v>
      </c>
      <c r="V6296" s="10">
        <v>17752</v>
      </c>
      <c r="W6296" s="10">
        <v>18893</v>
      </c>
      <c r="X6296" s="10">
        <v>29543</v>
      </c>
      <c r="Y6296" s="10">
        <v>44261</v>
      </c>
      <c r="Z6296" s="10">
        <v>180</v>
      </c>
      <c r="AA6296" s="10">
        <v>52065</v>
      </c>
      <c r="AB6296" s="10">
        <v>73029</v>
      </c>
      <c r="AC6296" s="10">
        <v>5814</v>
      </c>
      <c r="AD6296" s="10">
        <v>2548.838064</v>
      </c>
      <c r="AE6296" s="10">
        <v>589454</v>
      </c>
      <c r="AF6296" s="10">
        <v>29</v>
      </c>
      <c r="AG6296" s="10">
        <v>55.76</v>
      </c>
      <c r="AH6296" s="10">
        <v>4.28</v>
      </c>
      <c r="AI6296" s="10">
        <v>110.78</v>
      </c>
      <c r="AJ6296" s="10" t="s">
        <v>40</v>
      </c>
    </row>
    <row r="6297" spans="1:36" x14ac:dyDescent="0.25">
      <c r="A6297" s="10" t="s">
        <v>36</v>
      </c>
      <c r="B6297" s="10" t="s">
        <v>69</v>
      </c>
      <c r="C6297" s="10">
        <v>26</v>
      </c>
      <c r="D6297" s="10" t="s">
        <v>38</v>
      </c>
      <c r="E6297" s="10">
        <v>2616</v>
      </c>
      <c r="F6297" s="10" t="s">
        <v>53</v>
      </c>
      <c r="G6297" s="20">
        <v>1471394</v>
      </c>
      <c r="H6297" s="10">
        <v>340.18123209999999</v>
      </c>
      <c r="I6297" s="10">
        <v>19</v>
      </c>
      <c r="J6297" s="10">
        <v>158</v>
      </c>
      <c r="K6297" s="10">
        <v>1102.5997379999999</v>
      </c>
      <c r="L6297" s="10">
        <v>1380</v>
      </c>
      <c r="M6297" s="10">
        <v>10</v>
      </c>
      <c r="N6297" s="10">
        <v>7371</v>
      </c>
      <c r="O6297" s="10">
        <v>930398</v>
      </c>
      <c r="P6297" s="10">
        <v>795683</v>
      </c>
      <c r="Q6297" s="10">
        <v>127759</v>
      </c>
      <c r="R6297" s="10">
        <v>335</v>
      </c>
      <c r="S6297" s="10">
        <v>68</v>
      </c>
      <c r="T6297" s="10">
        <v>123.96073</v>
      </c>
      <c r="U6297" s="10">
        <v>4391.5998479999998</v>
      </c>
      <c r="V6297" s="10">
        <v>48693</v>
      </c>
      <c r="W6297" s="10">
        <v>61552</v>
      </c>
      <c r="X6297" s="10">
        <v>78290</v>
      </c>
      <c r="Y6297" s="10">
        <v>151917</v>
      </c>
      <c r="Z6297" s="10">
        <v>8</v>
      </c>
      <c r="AA6297" s="10">
        <v>105901</v>
      </c>
      <c r="AB6297" s="10">
        <v>196086</v>
      </c>
      <c r="AC6297" s="10">
        <v>8751</v>
      </c>
      <c r="AD6297" s="10">
        <v>3165.0393800000002</v>
      </c>
      <c r="AE6297" s="10">
        <v>638857</v>
      </c>
      <c r="AF6297" s="10">
        <v>38</v>
      </c>
      <c r="AG6297" s="10">
        <v>59.49</v>
      </c>
      <c r="AH6297" s="10">
        <v>11.99</v>
      </c>
      <c r="AI6297" s="10">
        <v>102.3</v>
      </c>
      <c r="AJ6297" s="10" t="s">
        <v>40</v>
      </c>
    </row>
    <row r="6298" spans="1:36" x14ac:dyDescent="0.25">
      <c r="A6298" s="10" t="s">
        <v>36</v>
      </c>
      <c r="B6298" s="10" t="s">
        <v>69</v>
      </c>
      <c r="C6298" s="10">
        <v>26</v>
      </c>
      <c r="D6298" s="10" t="s">
        <v>38</v>
      </c>
      <c r="E6298" s="10">
        <v>2618</v>
      </c>
      <c r="F6298" s="10" t="s">
        <v>55</v>
      </c>
      <c r="G6298" s="20">
        <v>1735596</v>
      </c>
      <c r="H6298" s="10">
        <v>323.07193109999997</v>
      </c>
      <c r="I6298" s="10">
        <v>42</v>
      </c>
      <c r="J6298" s="10">
        <v>154</v>
      </c>
      <c r="K6298" s="10">
        <v>239.91762929999999</v>
      </c>
      <c r="L6298" s="10">
        <v>1951</v>
      </c>
      <c r="M6298" s="10">
        <v>0</v>
      </c>
      <c r="N6298" s="10">
        <v>3204</v>
      </c>
      <c r="O6298" s="10">
        <v>1098042</v>
      </c>
      <c r="P6298" s="10">
        <v>823588</v>
      </c>
      <c r="Q6298" s="10">
        <v>42361</v>
      </c>
      <c r="R6298" s="10">
        <v>0</v>
      </c>
      <c r="S6298" s="10">
        <v>0</v>
      </c>
      <c r="T6298" s="10">
        <v>139.16804999999999</v>
      </c>
      <c r="U6298" s="10">
        <v>3926.5511729999998</v>
      </c>
      <c r="V6298" s="10">
        <v>25999</v>
      </c>
      <c r="W6298" s="10">
        <v>27859</v>
      </c>
      <c r="X6298" s="10">
        <v>35443</v>
      </c>
      <c r="Y6298" s="10">
        <v>55980</v>
      </c>
      <c r="Z6298" s="10">
        <v>101</v>
      </c>
      <c r="AA6298" s="10">
        <v>53233</v>
      </c>
      <c r="AB6298" s="10">
        <v>78642</v>
      </c>
      <c r="AC6298" s="10">
        <v>5155</v>
      </c>
      <c r="AD6298" s="10">
        <v>3547.465494</v>
      </c>
      <c r="AE6298" s="10">
        <v>888167</v>
      </c>
      <c r="AF6298" s="10">
        <v>26</v>
      </c>
      <c r="AG6298" s="10">
        <v>30.8</v>
      </c>
      <c r="AH6298" s="10">
        <v>45.89</v>
      </c>
      <c r="AI6298" s="10">
        <v>100</v>
      </c>
      <c r="AJ6298" s="10" t="s">
        <v>40</v>
      </c>
    </row>
    <row r="6299" spans="1:36" x14ac:dyDescent="0.25">
      <c r="A6299" s="10" t="s">
        <v>36</v>
      </c>
      <c r="B6299" s="10" t="s">
        <v>69</v>
      </c>
      <c r="C6299" s="10">
        <v>26</v>
      </c>
      <c r="D6299" s="10" t="s">
        <v>38</v>
      </c>
      <c r="E6299" s="10">
        <v>2619</v>
      </c>
      <c r="F6299" s="10" t="s">
        <v>57</v>
      </c>
      <c r="G6299" s="20">
        <v>417030</v>
      </c>
      <c r="H6299" s="10">
        <v>324.03709759999998</v>
      </c>
      <c r="I6299" s="10">
        <v>36</v>
      </c>
      <c r="J6299" s="10">
        <v>12</v>
      </c>
      <c r="K6299" s="10">
        <v>428.48116670000002</v>
      </c>
      <c r="L6299" s="10">
        <v>725</v>
      </c>
      <c r="M6299" s="10">
        <v>12</v>
      </c>
      <c r="N6299" s="10">
        <v>2846</v>
      </c>
      <c r="O6299" s="10">
        <v>339375</v>
      </c>
      <c r="P6299" s="10">
        <v>168676</v>
      </c>
      <c r="Q6299" s="10">
        <v>11508</v>
      </c>
      <c r="R6299" s="10">
        <v>122</v>
      </c>
      <c r="S6299" s="10">
        <v>7</v>
      </c>
      <c r="T6299" s="10">
        <v>52.85586</v>
      </c>
      <c r="U6299" s="10">
        <v>1581.0379270000001</v>
      </c>
      <c r="V6299" s="10">
        <v>9356</v>
      </c>
      <c r="W6299" s="10">
        <v>9976</v>
      </c>
      <c r="X6299" s="10">
        <v>16419</v>
      </c>
      <c r="Y6299" s="10">
        <v>22832</v>
      </c>
      <c r="Z6299" s="10">
        <v>64</v>
      </c>
      <c r="AA6299" s="10">
        <v>33777</v>
      </c>
      <c r="AB6299" s="10">
        <v>44889</v>
      </c>
      <c r="AC6299" s="10">
        <v>3571</v>
      </c>
      <c r="AD6299" s="10">
        <v>1099.7009</v>
      </c>
      <c r="AE6299" s="10">
        <v>286719</v>
      </c>
      <c r="AF6299" s="10">
        <v>24</v>
      </c>
      <c r="AG6299" s="10">
        <v>59.89</v>
      </c>
      <c r="AH6299" s="10">
        <v>14.41</v>
      </c>
      <c r="AI6299" s="10">
        <v>104.2</v>
      </c>
      <c r="AJ6299" s="10" t="s">
        <v>40</v>
      </c>
    </row>
    <row r="6300" spans="1:36" x14ac:dyDescent="0.25">
      <c r="A6300" s="10" t="s">
        <v>36</v>
      </c>
      <c r="B6300" s="10" t="s">
        <v>69</v>
      </c>
      <c r="C6300" s="10">
        <v>26</v>
      </c>
      <c r="D6300" s="10" t="s">
        <v>38</v>
      </c>
      <c r="E6300" s="10">
        <v>2623</v>
      </c>
      <c r="F6300" s="10" t="s">
        <v>56</v>
      </c>
      <c r="G6300" s="20">
        <v>2325015</v>
      </c>
      <c r="H6300" s="10">
        <v>299.44645960000003</v>
      </c>
      <c r="I6300" s="10">
        <v>17</v>
      </c>
      <c r="J6300" s="10">
        <v>139</v>
      </c>
      <c r="K6300" s="10">
        <v>4015.6728210000001</v>
      </c>
      <c r="L6300" s="10">
        <v>1024</v>
      </c>
      <c r="M6300" s="10">
        <v>13</v>
      </c>
      <c r="N6300" s="10">
        <v>4608</v>
      </c>
      <c r="O6300" s="10">
        <v>1108042</v>
      </c>
      <c r="P6300" s="10">
        <v>653702</v>
      </c>
      <c r="Q6300" s="10">
        <v>116309</v>
      </c>
      <c r="R6300" s="10">
        <v>285</v>
      </c>
      <c r="S6300" s="10">
        <v>76</v>
      </c>
      <c r="T6300" s="10">
        <v>156.35811000000001</v>
      </c>
      <c r="U6300" s="10">
        <v>7490.0234710000004</v>
      </c>
      <c r="V6300" s="10">
        <v>62943</v>
      </c>
      <c r="W6300" s="10">
        <v>84426</v>
      </c>
      <c r="X6300" s="10">
        <v>108531</v>
      </c>
      <c r="Y6300" s="10">
        <v>205089</v>
      </c>
      <c r="Z6300" s="10">
        <v>6</v>
      </c>
      <c r="AA6300" s="10">
        <v>139667</v>
      </c>
      <c r="AB6300" s="10">
        <v>255033</v>
      </c>
      <c r="AC6300" s="10">
        <v>5632</v>
      </c>
      <c r="AD6300" s="10">
        <v>3317.9925400000002</v>
      </c>
      <c r="AE6300" s="10">
        <v>648140</v>
      </c>
      <c r="AF6300" s="10">
        <v>31</v>
      </c>
      <c r="AG6300" s="10">
        <v>63.79</v>
      </c>
      <c r="AH6300" s="10">
        <v>5.64</v>
      </c>
      <c r="AI6300" s="10">
        <v>111.1</v>
      </c>
      <c r="AJ6300" s="10" t="s">
        <v>40</v>
      </c>
    </row>
    <row r="6301" spans="1:36" x14ac:dyDescent="0.25">
      <c r="A6301" s="10" t="s">
        <v>36</v>
      </c>
      <c r="B6301" s="10" t="s">
        <v>69</v>
      </c>
      <c r="C6301" s="10">
        <v>26</v>
      </c>
      <c r="D6301" s="10" t="s">
        <v>38</v>
      </c>
      <c r="E6301" s="10">
        <v>2605</v>
      </c>
      <c r="F6301" s="10" t="s">
        <v>43</v>
      </c>
      <c r="G6301" s="20">
        <v>525031</v>
      </c>
      <c r="H6301" s="10">
        <v>325.99859149999997</v>
      </c>
      <c r="I6301" s="10">
        <v>35</v>
      </c>
      <c r="J6301" s="10">
        <v>21</v>
      </c>
      <c r="K6301" s="10">
        <v>1542.387954</v>
      </c>
      <c r="L6301" s="10">
        <v>1465</v>
      </c>
      <c r="M6301" s="10">
        <v>76</v>
      </c>
      <c r="N6301" s="10">
        <v>4499</v>
      </c>
      <c r="O6301" s="10">
        <v>660148</v>
      </c>
      <c r="P6301" s="10">
        <v>621576</v>
      </c>
      <c r="Q6301" s="10">
        <v>46163</v>
      </c>
      <c r="R6301" s="10">
        <v>228</v>
      </c>
      <c r="S6301" s="10">
        <v>9</v>
      </c>
      <c r="T6301" s="10">
        <v>116.07642</v>
      </c>
      <c r="U6301" s="10">
        <v>3810.5375560000002</v>
      </c>
      <c r="V6301" s="10">
        <v>18563</v>
      </c>
      <c r="W6301" s="10">
        <v>19613</v>
      </c>
      <c r="X6301" s="10">
        <v>37328</v>
      </c>
      <c r="Y6301" s="10">
        <v>50767</v>
      </c>
      <c r="Z6301" s="10">
        <v>9</v>
      </c>
      <c r="AA6301" s="10">
        <v>73559</v>
      </c>
      <c r="AB6301" s="10">
        <v>98155</v>
      </c>
      <c r="AC6301" s="10">
        <v>5964</v>
      </c>
      <c r="AD6301" s="10">
        <v>2152.0731820000001</v>
      </c>
      <c r="AE6301" s="10">
        <v>510773</v>
      </c>
      <c r="AF6301" s="10">
        <v>28</v>
      </c>
      <c r="AG6301" s="10">
        <v>79.040000000000006</v>
      </c>
      <c r="AH6301" s="10">
        <v>9.52</v>
      </c>
      <c r="AI6301" s="10">
        <v>103.68</v>
      </c>
      <c r="AJ6301" s="10" t="s">
        <v>40</v>
      </c>
    </row>
    <row r="6302" spans="1:36" x14ac:dyDescent="0.25">
      <c r="A6302" s="10" t="s">
        <v>36</v>
      </c>
      <c r="B6302" s="10" t="s">
        <v>69</v>
      </c>
      <c r="C6302" s="10">
        <v>26</v>
      </c>
      <c r="D6302" s="10" t="s">
        <v>38</v>
      </c>
      <c r="E6302" s="10">
        <v>2609</v>
      </c>
      <c r="F6302" s="10" t="s">
        <v>51</v>
      </c>
      <c r="G6302" s="20">
        <v>2070361</v>
      </c>
      <c r="H6302" s="10">
        <v>325.7505319</v>
      </c>
      <c r="I6302" s="10">
        <v>25</v>
      </c>
      <c r="J6302" s="10">
        <v>116</v>
      </c>
      <c r="K6302" s="10">
        <v>753.37134960000003</v>
      </c>
      <c r="L6302" s="10">
        <v>2910</v>
      </c>
      <c r="M6302" s="10">
        <v>24</v>
      </c>
      <c r="N6302" s="10">
        <v>5778</v>
      </c>
      <c r="O6302" s="10">
        <v>1435355</v>
      </c>
      <c r="P6302" s="10">
        <v>939792</v>
      </c>
      <c r="Q6302" s="10">
        <v>88065</v>
      </c>
      <c r="R6302" s="10">
        <v>0</v>
      </c>
      <c r="S6302" s="10">
        <v>0</v>
      </c>
      <c r="T6302" s="10">
        <v>166.70161999999999</v>
      </c>
      <c r="U6302" s="10">
        <v>5595.7495170000002</v>
      </c>
      <c r="V6302" s="10">
        <v>55303</v>
      </c>
      <c r="W6302" s="10">
        <v>61107</v>
      </c>
      <c r="X6302" s="10">
        <v>86483</v>
      </c>
      <c r="Y6302" s="10">
        <v>133435</v>
      </c>
      <c r="Z6302" s="10">
        <v>240</v>
      </c>
      <c r="AA6302" s="10">
        <v>128367</v>
      </c>
      <c r="AB6302" s="10">
        <v>185105</v>
      </c>
      <c r="AC6302" s="10">
        <v>8688</v>
      </c>
      <c r="AD6302" s="10">
        <v>4675.676547</v>
      </c>
      <c r="AE6302" s="10">
        <v>1134185</v>
      </c>
      <c r="AF6302" s="10">
        <v>18</v>
      </c>
      <c r="AG6302" s="10">
        <v>48.59</v>
      </c>
      <c r="AH6302" s="10">
        <v>28.59</v>
      </c>
      <c r="AI6302" s="10">
        <v>101.02</v>
      </c>
      <c r="AJ6302" s="10" t="s">
        <v>40</v>
      </c>
    </row>
    <row r="6303" spans="1:36" x14ac:dyDescent="0.25">
      <c r="A6303" s="10" t="s">
        <v>36</v>
      </c>
      <c r="B6303" s="10" t="s">
        <v>69</v>
      </c>
      <c r="C6303" s="10">
        <v>26</v>
      </c>
      <c r="D6303" s="10" t="s">
        <v>38</v>
      </c>
      <c r="E6303" s="10">
        <v>2617</v>
      </c>
      <c r="F6303" s="10" t="s">
        <v>54</v>
      </c>
      <c r="G6303" s="20">
        <v>1084216</v>
      </c>
      <c r="H6303" s="10">
        <v>308.39975720000001</v>
      </c>
      <c r="I6303" s="10">
        <v>21</v>
      </c>
      <c r="J6303" s="10">
        <v>159</v>
      </c>
      <c r="K6303" s="10">
        <v>303.25038289999998</v>
      </c>
      <c r="L6303" s="10">
        <v>372</v>
      </c>
      <c r="M6303" s="10">
        <v>3</v>
      </c>
      <c r="N6303" s="10">
        <v>2111</v>
      </c>
      <c r="O6303" s="10">
        <v>595534</v>
      </c>
      <c r="P6303" s="10">
        <v>474983</v>
      </c>
      <c r="Q6303" s="10">
        <v>75596</v>
      </c>
      <c r="R6303" s="10">
        <v>0</v>
      </c>
      <c r="S6303" s="10">
        <v>0</v>
      </c>
      <c r="T6303" s="10">
        <v>102.00637</v>
      </c>
      <c r="U6303" s="10">
        <v>2241.8821630000002</v>
      </c>
      <c r="V6303" s="10">
        <v>27736</v>
      </c>
      <c r="W6303" s="10">
        <v>32431</v>
      </c>
      <c r="X6303" s="10">
        <v>49024</v>
      </c>
      <c r="Y6303" s="10">
        <v>94875</v>
      </c>
      <c r="Z6303" s="10">
        <v>37</v>
      </c>
      <c r="AA6303" s="10">
        <v>82713</v>
      </c>
      <c r="AB6303" s="10">
        <v>144730</v>
      </c>
      <c r="AC6303" s="10">
        <v>2483</v>
      </c>
      <c r="AD6303" s="10">
        <v>1836.6254100000001</v>
      </c>
      <c r="AE6303" s="10">
        <v>414921</v>
      </c>
      <c r="AF6303" s="10">
        <v>22</v>
      </c>
      <c r="AG6303" s="10">
        <v>48.08</v>
      </c>
      <c r="AH6303" s="10">
        <v>18.89</v>
      </c>
      <c r="AI6303" s="10">
        <v>103.22</v>
      </c>
      <c r="AJ6303" s="10" t="s">
        <v>40</v>
      </c>
    </row>
    <row r="6304" spans="1:36" x14ac:dyDescent="0.25">
      <c r="A6304" s="10" t="s">
        <v>36</v>
      </c>
      <c r="B6304" s="10" t="s">
        <v>69</v>
      </c>
      <c r="C6304" s="10">
        <v>26</v>
      </c>
      <c r="D6304" s="10" t="s">
        <v>38</v>
      </c>
      <c r="E6304" s="10">
        <v>2604</v>
      </c>
      <c r="F6304" s="10" t="s">
        <v>42</v>
      </c>
      <c r="G6304" s="20">
        <v>1939512</v>
      </c>
      <c r="H6304" s="10">
        <v>321.78720679999998</v>
      </c>
      <c r="I6304" s="10">
        <v>29</v>
      </c>
      <c r="J6304" s="10">
        <v>73</v>
      </c>
      <c r="K6304" s="10">
        <v>1905.3991000000001</v>
      </c>
      <c r="L6304" s="10">
        <v>2030</v>
      </c>
      <c r="M6304" s="10">
        <v>69</v>
      </c>
      <c r="N6304" s="10">
        <v>6872</v>
      </c>
      <c r="O6304" s="10">
        <v>1271408</v>
      </c>
      <c r="P6304" s="10">
        <v>1054683</v>
      </c>
      <c r="Q6304" s="10">
        <v>75531</v>
      </c>
      <c r="R6304" s="10">
        <v>0</v>
      </c>
      <c r="S6304" s="10">
        <v>0</v>
      </c>
      <c r="T6304" s="10">
        <v>190.20607999999999</v>
      </c>
      <c r="U6304" s="10">
        <v>6186.8334699999996</v>
      </c>
      <c r="V6304" s="10">
        <v>42440</v>
      </c>
      <c r="W6304" s="10">
        <v>45043</v>
      </c>
      <c r="X6304" s="10">
        <v>67446</v>
      </c>
      <c r="Y6304" s="10">
        <v>90315</v>
      </c>
      <c r="Z6304" s="10">
        <v>75</v>
      </c>
      <c r="AA6304" s="10">
        <v>107740</v>
      </c>
      <c r="AB6304" s="10">
        <v>135805</v>
      </c>
      <c r="AC6304" s="10">
        <v>8902</v>
      </c>
      <c r="AD6304" s="10">
        <v>4091.22829</v>
      </c>
      <c r="AE6304" s="10">
        <v>1031261</v>
      </c>
      <c r="AF6304" s="10">
        <v>22</v>
      </c>
      <c r="AG6304" s="10">
        <v>78.099999999999994</v>
      </c>
      <c r="AH6304" s="10">
        <v>12.23</v>
      </c>
      <c r="AI6304" s="10">
        <v>102.61</v>
      </c>
      <c r="AJ6304" s="10" t="s">
        <v>40</v>
      </c>
    </row>
    <row r="6305" spans="1:36" x14ac:dyDescent="0.25">
      <c r="A6305" s="10" t="s">
        <v>36</v>
      </c>
      <c r="B6305" s="10" t="s">
        <v>69</v>
      </c>
      <c r="C6305" s="10">
        <v>26</v>
      </c>
      <c r="D6305" s="10" t="s">
        <v>38</v>
      </c>
      <c r="E6305" s="10">
        <v>2601</v>
      </c>
      <c r="F6305" s="10" t="s">
        <v>39</v>
      </c>
      <c r="G6305" s="20">
        <v>940498</v>
      </c>
      <c r="H6305" s="10">
        <v>332.312568</v>
      </c>
      <c r="I6305" s="10">
        <v>27</v>
      </c>
      <c r="J6305" s="10">
        <v>28</v>
      </c>
      <c r="K6305" s="10">
        <v>1843.4034320000001</v>
      </c>
      <c r="L6305" s="10">
        <v>2067</v>
      </c>
      <c r="M6305" s="10">
        <v>352</v>
      </c>
      <c r="N6305" s="10">
        <v>5982</v>
      </c>
      <c r="O6305" s="10">
        <v>534287</v>
      </c>
      <c r="P6305" s="10">
        <v>67506</v>
      </c>
      <c r="Q6305" s="10">
        <v>9253</v>
      </c>
      <c r="R6305" s="10">
        <v>354</v>
      </c>
      <c r="S6305" s="10">
        <v>11</v>
      </c>
      <c r="T6305" s="10">
        <v>155.53467000000001</v>
      </c>
      <c r="U6305" s="10">
        <v>3774.4409519999999</v>
      </c>
      <c r="V6305" s="10">
        <v>19430</v>
      </c>
      <c r="W6305" s="10">
        <v>20452</v>
      </c>
      <c r="X6305" s="10">
        <v>62299</v>
      </c>
      <c r="Y6305" s="10">
        <v>71955</v>
      </c>
      <c r="Z6305" s="10">
        <v>27</v>
      </c>
      <c r="AA6305" s="10">
        <v>122570</v>
      </c>
      <c r="AB6305" s="10">
        <v>139758</v>
      </c>
      <c r="AC6305" s="10">
        <v>8049</v>
      </c>
      <c r="AD6305" s="10">
        <v>1775.5028500000001</v>
      </c>
      <c r="AE6305" s="10">
        <v>267266</v>
      </c>
      <c r="AF6305" s="10">
        <v>41</v>
      </c>
      <c r="AG6305" s="10">
        <v>66.760000000000005</v>
      </c>
      <c r="AH6305" s="10">
        <v>9.43</v>
      </c>
      <c r="AI6305" s="10">
        <v>102.66</v>
      </c>
      <c r="AJ6305" s="10" t="s">
        <v>40</v>
      </c>
    </row>
    <row r="6306" spans="1:36" x14ac:dyDescent="0.25">
      <c r="A6306" s="10" t="s">
        <v>36</v>
      </c>
      <c r="B6306" s="10" t="s">
        <v>69</v>
      </c>
      <c r="C6306" s="10">
        <v>26</v>
      </c>
      <c r="D6306" s="10" t="s">
        <v>38</v>
      </c>
      <c r="E6306" s="10">
        <v>2614</v>
      </c>
      <c r="F6306" s="10" t="s">
        <v>45</v>
      </c>
      <c r="G6306" s="20">
        <v>964011</v>
      </c>
      <c r="H6306" s="10">
        <v>325.70103979999999</v>
      </c>
      <c r="I6306" s="10">
        <v>41</v>
      </c>
      <c r="J6306" s="10">
        <v>26</v>
      </c>
      <c r="K6306" s="10">
        <v>741.26635160000001</v>
      </c>
      <c r="L6306" s="10">
        <v>1586</v>
      </c>
      <c r="M6306" s="10">
        <v>5</v>
      </c>
      <c r="N6306" s="10">
        <v>2710</v>
      </c>
      <c r="O6306" s="10">
        <v>905057</v>
      </c>
      <c r="P6306" s="10">
        <v>641502</v>
      </c>
      <c r="Q6306" s="10">
        <v>29957</v>
      </c>
      <c r="R6306" s="10">
        <v>16</v>
      </c>
      <c r="S6306" s="10">
        <v>4</v>
      </c>
      <c r="T6306" s="10">
        <v>69.956270000000004</v>
      </c>
      <c r="U6306" s="10">
        <v>3759.0026819999998</v>
      </c>
      <c r="V6306" s="10">
        <v>21983</v>
      </c>
      <c r="W6306" s="10">
        <v>23297</v>
      </c>
      <c r="X6306" s="10">
        <v>33209</v>
      </c>
      <c r="Y6306" s="10">
        <v>44977</v>
      </c>
      <c r="Z6306" s="10">
        <v>112</v>
      </c>
      <c r="AA6306" s="10">
        <v>49727</v>
      </c>
      <c r="AB6306" s="10">
        <v>64723</v>
      </c>
      <c r="AC6306" s="10">
        <v>4296</v>
      </c>
      <c r="AD6306" s="10">
        <v>2947.78006</v>
      </c>
      <c r="AE6306" s="10">
        <v>677033</v>
      </c>
      <c r="AF6306" s="10">
        <v>25</v>
      </c>
      <c r="AG6306" s="10">
        <v>59.09</v>
      </c>
      <c r="AH6306" s="10">
        <v>29.59</v>
      </c>
      <c r="AI6306" s="10">
        <v>100.01</v>
      </c>
      <c r="AJ6306" s="10" t="s">
        <v>40</v>
      </c>
    </row>
    <row r="6307" spans="1:36" x14ac:dyDescent="0.25">
      <c r="A6307" s="10" t="s">
        <v>36</v>
      </c>
      <c r="B6307" s="10" t="s">
        <v>69</v>
      </c>
      <c r="C6307" s="10">
        <v>26</v>
      </c>
      <c r="D6307" s="10" t="s">
        <v>38</v>
      </c>
      <c r="E6307" s="10">
        <v>2616</v>
      </c>
      <c r="F6307" s="10" t="s">
        <v>53</v>
      </c>
      <c r="G6307" s="20">
        <v>1471394</v>
      </c>
      <c r="H6307" s="10">
        <v>337.48378819999999</v>
      </c>
      <c r="I6307" s="10">
        <v>19</v>
      </c>
      <c r="J6307" s="10">
        <v>158</v>
      </c>
      <c r="K6307" s="10">
        <v>1290.7103219999999</v>
      </c>
      <c r="L6307" s="10">
        <v>1670</v>
      </c>
      <c r="M6307" s="10">
        <v>10</v>
      </c>
      <c r="N6307" s="10">
        <v>7099</v>
      </c>
      <c r="O6307" s="10">
        <v>940889</v>
      </c>
      <c r="P6307" s="10">
        <v>804966</v>
      </c>
      <c r="Q6307" s="10">
        <v>127788</v>
      </c>
      <c r="R6307" s="10">
        <v>335</v>
      </c>
      <c r="S6307" s="10">
        <v>68</v>
      </c>
      <c r="T6307" s="10">
        <v>129.35164</v>
      </c>
      <c r="U6307" s="10">
        <v>4595.4098020000001</v>
      </c>
      <c r="V6307" s="10">
        <v>48860</v>
      </c>
      <c r="W6307" s="10">
        <v>61789</v>
      </c>
      <c r="X6307" s="10">
        <v>78308</v>
      </c>
      <c r="Y6307" s="10">
        <v>151962</v>
      </c>
      <c r="Z6307" s="10">
        <v>8</v>
      </c>
      <c r="AA6307" s="10">
        <v>105911</v>
      </c>
      <c r="AB6307" s="10">
        <v>196117</v>
      </c>
      <c r="AC6307" s="10">
        <v>8769</v>
      </c>
      <c r="AD6307" s="10">
        <v>3175.3478399999999</v>
      </c>
      <c r="AE6307" s="10">
        <v>646097</v>
      </c>
      <c r="AF6307" s="10">
        <v>38</v>
      </c>
      <c r="AG6307" s="10">
        <v>59.64</v>
      </c>
      <c r="AH6307" s="10">
        <v>11.82</v>
      </c>
      <c r="AI6307" s="10">
        <v>102.32</v>
      </c>
      <c r="AJ6307" s="10" t="s">
        <v>40</v>
      </c>
    </row>
    <row r="6308" spans="1:36" x14ac:dyDescent="0.25">
      <c r="A6308" s="10" t="s">
        <v>36</v>
      </c>
      <c r="B6308" s="10" t="s">
        <v>69</v>
      </c>
      <c r="C6308" s="10">
        <v>26</v>
      </c>
      <c r="D6308" s="10" t="s">
        <v>38</v>
      </c>
      <c r="E6308" s="10">
        <v>2621</v>
      </c>
      <c r="F6308" s="10" t="s">
        <v>47</v>
      </c>
      <c r="G6308" s="20">
        <v>652231</v>
      </c>
      <c r="H6308" s="10">
        <v>327.11782720000002</v>
      </c>
      <c r="I6308" s="10">
        <v>26</v>
      </c>
      <c r="J6308" s="10">
        <v>51</v>
      </c>
      <c r="K6308" s="10">
        <v>490.6789268</v>
      </c>
      <c r="L6308" s="10">
        <v>530</v>
      </c>
      <c r="M6308" s="10">
        <v>5</v>
      </c>
      <c r="N6308" s="10">
        <v>1187</v>
      </c>
      <c r="O6308" s="10">
        <v>419224</v>
      </c>
      <c r="P6308" s="10">
        <v>374890</v>
      </c>
      <c r="Q6308" s="10">
        <v>37590</v>
      </c>
      <c r="R6308" s="10">
        <v>76</v>
      </c>
      <c r="S6308" s="10">
        <v>15</v>
      </c>
      <c r="T6308" s="10">
        <v>90.959819999999993</v>
      </c>
      <c r="U6308" s="10">
        <v>1952.995187</v>
      </c>
      <c r="V6308" s="10">
        <v>15717</v>
      </c>
      <c r="W6308" s="10">
        <v>17849</v>
      </c>
      <c r="X6308" s="10">
        <v>25411</v>
      </c>
      <c r="Y6308" s="10">
        <v>43225</v>
      </c>
      <c r="Z6308" s="10">
        <v>32</v>
      </c>
      <c r="AA6308" s="10">
        <v>37859</v>
      </c>
      <c r="AB6308" s="10">
        <v>61019</v>
      </c>
      <c r="AC6308" s="10">
        <v>1717</v>
      </c>
      <c r="AD6308" s="10">
        <v>1371.35644</v>
      </c>
      <c r="AE6308" s="10">
        <v>296866</v>
      </c>
      <c r="AF6308" s="10">
        <v>26</v>
      </c>
      <c r="AG6308" s="10">
        <v>58</v>
      </c>
      <c r="AH6308" s="10">
        <v>8.56</v>
      </c>
      <c r="AI6308" s="10">
        <v>100.48</v>
      </c>
      <c r="AJ6308" s="10" t="s">
        <v>40</v>
      </c>
    </row>
    <row r="6309" spans="1:36" x14ac:dyDescent="0.25">
      <c r="A6309" s="10" t="s">
        <v>36</v>
      </c>
      <c r="B6309" s="10" t="s">
        <v>69</v>
      </c>
      <c r="C6309" s="10">
        <v>26</v>
      </c>
      <c r="D6309" s="10" t="s">
        <v>38</v>
      </c>
      <c r="E6309" s="10">
        <v>2603</v>
      </c>
      <c r="F6309" s="10" t="s">
        <v>59</v>
      </c>
      <c r="G6309" s="20">
        <v>1567633</v>
      </c>
      <c r="H6309" s="10">
        <v>322.30730360000001</v>
      </c>
      <c r="I6309" s="10">
        <v>28</v>
      </c>
      <c r="J6309" s="10">
        <v>35</v>
      </c>
      <c r="K6309" s="10">
        <v>1444.6294660000001</v>
      </c>
      <c r="L6309" s="10">
        <v>2937</v>
      </c>
      <c r="M6309" s="10">
        <v>144</v>
      </c>
      <c r="N6309" s="10">
        <v>7133</v>
      </c>
      <c r="O6309" s="10">
        <v>918871</v>
      </c>
      <c r="P6309" s="10">
        <v>748787</v>
      </c>
      <c r="Q6309" s="10">
        <v>90192</v>
      </c>
      <c r="R6309" s="10">
        <v>240</v>
      </c>
      <c r="S6309" s="10">
        <v>62</v>
      </c>
      <c r="T6309" s="10">
        <v>133.20713000000001</v>
      </c>
      <c r="U6309" s="10">
        <v>4539.4249399999999</v>
      </c>
      <c r="V6309" s="10">
        <v>32433</v>
      </c>
      <c r="W6309" s="10">
        <v>38899</v>
      </c>
      <c r="X6309" s="10">
        <v>69138</v>
      </c>
      <c r="Y6309" s="10">
        <v>110806</v>
      </c>
      <c r="Z6309" s="10">
        <v>59</v>
      </c>
      <c r="AA6309" s="10">
        <v>117378</v>
      </c>
      <c r="AB6309" s="10">
        <v>179471</v>
      </c>
      <c r="AC6309" s="10">
        <v>10070</v>
      </c>
      <c r="AD6309" s="10">
        <v>2961.5883429999999</v>
      </c>
      <c r="AE6309" s="10">
        <v>517571</v>
      </c>
      <c r="AF6309" s="10">
        <v>23</v>
      </c>
      <c r="AG6309" s="10">
        <v>72.900000000000006</v>
      </c>
      <c r="AH6309" s="10">
        <v>5.12</v>
      </c>
      <c r="AI6309" s="10">
        <v>110.64</v>
      </c>
      <c r="AJ6309" s="10" t="s">
        <v>40</v>
      </c>
    </row>
    <row r="6310" spans="1:36" x14ac:dyDescent="0.25">
      <c r="A6310" s="10" t="s">
        <v>36</v>
      </c>
      <c r="B6310" s="10" t="s">
        <v>69</v>
      </c>
      <c r="C6310" s="10">
        <v>26</v>
      </c>
      <c r="D6310" s="10" t="s">
        <v>38</v>
      </c>
      <c r="E6310" s="10">
        <v>2606</v>
      </c>
      <c r="F6310" s="10" t="s">
        <v>49</v>
      </c>
      <c r="G6310" s="20">
        <v>610254</v>
      </c>
      <c r="H6310" s="10">
        <v>325.6722656</v>
      </c>
      <c r="I6310" s="10">
        <v>32</v>
      </c>
      <c r="J6310" s="10">
        <v>39</v>
      </c>
      <c r="K6310" s="10">
        <v>1307.3161270000001</v>
      </c>
      <c r="L6310" s="10">
        <v>1382</v>
      </c>
      <c r="M6310" s="10">
        <v>48</v>
      </c>
      <c r="N6310" s="10">
        <v>4624</v>
      </c>
      <c r="O6310" s="10">
        <v>498799</v>
      </c>
      <c r="P6310" s="10">
        <v>425746</v>
      </c>
      <c r="Q6310" s="10">
        <v>34711</v>
      </c>
      <c r="R6310" s="10">
        <v>1050</v>
      </c>
      <c r="S6310" s="10">
        <v>80</v>
      </c>
      <c r="T6310" s="10">
        <v>83.355189999999993</v>
      </c>
      <c r="U6310" s="10">
        <v>3015.1213210000001</v>
      </c>
      <c r="V6310" s="10">
        <v>15211</v>
      </c>
      <c r="W6310" s="10">
        <v>16316</v>
      </c>
      <c r="X6310" s="10">
        <v>28611</v>
      </c>
      <c r="Y6310" s="10">
        <v>41514</v>
      </c>
      <c r="Z6310" s="10">
        <v>27</v>
      </c>
      <c r="AA6310" s="10">
        <v>46978</v>
      </c>
      <c r="AB6310" s="10">
        <v>66733</v>
      </c>
      <c r="AC6310" s="10">
        <v>6006</v>
      </c>
      <c r="AD6310" s="10">
        <v>1624.450004</v>
      </c>
      <c r="AE6310" s="10">
        <v>387739</v>
      </c>
      <c r="AF6310" s="10">
        <v>23</v>
      </c>
      <c r="AG6310" s="10">
        <v>30.08</v>
      </c>
      <c r="AH6310" s="10">
        <v>13.31</v>
      </c>
      <c r="AI6310" s="10">
        <v>116.93</v>
      </c>
      <c r="AJ6310" s="10" t="s">
        <v>40</v>
      </c>
    </row>
    <row r="6311" spans="1:36" x14ac:dyDescent="0.25">
      <c r="A6311" s="10" t="s">
        <v>36</v>
      </c>
      <c r="B6311" s="10" t="s">
        <v>69</v>
      </c>
      <c r="C6311" s="10">
        <v>26</v>
      </c>
      <c r="D6311" s="10" t="s">
        <v>38</v>
      </c>
      <c r="E6311" s="10">
        <v>2614</v>
      </c>
      <c r="F6311" s="10" t="s">
        <v>45</v>
      </c>
      <c r="G6311" s="20">
        <v>964011</v>
      </c>
      <c r="H6311" s="10">
        <v>325.36677529999997</v>
      </c>
      <c r="I6311" s="10">
        <v>41</v>
      </c>
      <c r="J6311" s="10">
        <v>26</v>
      </c>
      <c r="K6311" s="10">
        <v>741.26635160000001</v>
      </c>
      <c r="L6311" s="10">
        <v>1592</v>
      </c>
      <c r="M6311" s="10">
        <v>5</v>
      </c>
      <c r="N6311" s="10">
        <v>2729</v>
      </c>
      <c r="O6311" s="10">
        <v>917840</v>
      </c>
      <c r="P6311" s="10">
        <v>649820</v>
      </c>
      <c r="Q6311" s="10">
        <v>29981</v>
      </c>
      <c r="R6311" s="10">
        <v>16</v>
      </c>
      <c r="S6311" s="10">
        <v>4</v>
      </c>
      <c r="T6311" s="10">
        <v>69.956270000000004</v>
      </c>
      <c r="U6311" s="10">
        <v>3797.5690319999999</v>
      </c>
      <c r="V6311" s="10">
        <v>22069</v>
      </c>
      <c r="W6311" s="10">
        <v>23409</v>
      </c>
      <c r="X6311" s="10">
        <v>33236</v>
      </c>
      <c r="Y6311" s="10">
        <v>45015</v>
      </c>
      <c r="Z6311" s="10">
        <v>121</v>
      </c>
      <c r="AA6311" s="10">
        <v>49731</v>
      </c>
      <c r="AB6311" s="10">
        <v>64730</v>
      </c>
      <c r="AC6311" s="10">
        <v>4321</v>
      </c>
      <c r="AD6311" s="10">
        <v>2986.3464100000001</v>
      </c>
      <c r="AE6311" s="10">
        <v>686775</v>
      </c>
      <c r="AF6311" s="10">
        <v>25</v>
      </c>
      <c r="AG6311" s="10">
        <v>59.08</v>
      </c>
      <c r="AH6311" s="10">
        <v>29.66</v>
      </c>
      <c r="AI6311" s="10">
        <v>100.01</v>
      </c>
      <c r="AJ6311" s="10" t="s">
        <v>40</v>
      </c>
    </row>
    <row r="6312" spans="1:36" x14ac:dyDescent="0.25">
      <c r="A6312" s="10" t="s">
        <v>36</v>
      </c>
      <c r="B6312" s="10" t="s">
        <v>69</v>
      </c>
      <c r="C6312" s="10">
        <v>26</v>
      </c>
      <c r="D6312" s="10" t="s">
        <v>38</v>
      </c>
      <c r="E6312" s="10">
        <v>2624</v>
      </c>
      <c r="F6312" s="10" t="s">
        <v>48</v>
      </c>
      <c r="G6312" s="20">
        <v>322961</v>
      </c>
      <c r="H6312" s="10">
        <v>329.21745620000002</v>
      </c>
      <c r="I6312" s="10">
        <v>28</v>
      </c>
      <c r="J6312" s="10">
        <v>18</v>
      </c>
      <c r="K6312" s="10">
        <v>242.29038879999999</v>
      </c>
      <c r="L6312" s="10">
        <v>260</v>
      </c>
      <c r="M6312" s="10">
        <v>13</v>
      </c>
      <c r="N6312" s="10">
        <v>1269</v>
      </c>
      <c r="O6312" s="10">
        <v>235068</v>
      </c>
      <c r="P6312" s="10">
        <v>198617</v>
      </c>
      <c r="Q6312" s="10">
        <v>16166</v>
      </c>
      <c r="R6312" s="10">
        <v>9</v>
      </c>
      <c r="S6312" s="10">
        <v>2</v>
      </c>
      <c r="T6312" s="10">
        <v>38.447670000000002</v>
      </c>
      <c r="U6312" s="10">
        <v>1054.6229490000001</v>
      </c>
      <c r="V6312" s="10">
        <v>8395</v>
      </c>
      <c r="W6312" s="10">
        <v>9086</v>
      </c>
      <c r="X6312" s="10">
        <v>12940</v>
      </c>
      <c r="Y6312" s="10">
        <v>19030</v>
      </c>
      <c r="Z6312" s="10">
        <v>24</v>
      </c>
      <c r="AA6312" s="10">
        <v>19820</v>
      </c>
      <c r="AB6312" s="10">
        <v>27188</v>
      </c>
      <c r="AC6312" s="10">
        <v>1529</v>
      </c>
      <c r="AD6312" s="10">
        <v>773.88489000000004</v>
      </c>
      <c r="AE6312" s="10">
        <v>181609</v>
      </c>
      <c r="AF6312" s="10">
        <v>13</v>
      </c>
      <c r="AG6312" s="10">
        <v>43.99</v>
      </c>
      <c r="AH6312" s="10">
        <v>20.18</v>
      </c>
      <c r="AI6312" s="10">
        <v>99.99</v>
      </c>
      <c r="AJ6312" s="10" t="s">
        <v>40</v>
      </c>
    </row>
    <row r="6313" spans="1:36" x14ac:dyDescent="0.25">
      <c r="A6313" s="10" t="s">
        <v>36</v>
      </c>
      <c r="B6313" s="10" t="s">
        <v>69</v>
      </c>
      <c r="C6313" s="10">
        <v>26</v>
      </c>
      <c r="D6313" s="10" t="s">
        <v>38</v>
      </c>
      <c r="E6313" s="10">
        <v>2602</v>
      </c>
      <c r="F6313" s="10" t="s">
        <v>41</v>
      </c>
      <c r="G6313" s="20">
        <v>999220</v>
      </c>
      <c r="H6313" s="10">
        <v>320.26178199999998</v>
      </c>
      <c r="I6313" s="10">
        <v>31</v>
      </c>
      <c r="J6313" s="10">
        <v>49</v>
      </c>
      <c r="K6313" s="10">
        <v>957.59074859999998</v>
      </c>
      <c r="L6313" s="10">
        <v>3749</v>
      </c>
      <c r="M6313" s="10">
        <v>65</v>
      </c>
      <c r="N6313" s="10">
        <v>5904</v>
      </c>
      <c r="O6313" s="10">
        <v>900560</v>
      </c>
      <c r="P6313" s="10">
        <v>701839</v>
      </c>
      <c r="Q6313" s="10">
        <v>58668</v>
      </c>
      <c r="R6313" s="10">
        <v>777</v>
      </c>
      <c r="S6313" s="10">
        <v>52</v>
      </c>
      <c r="T6313" s="10">
        <v>153.50968</v>
      </c>
      <c r="U6313" s="10">
        <v>3995.2499330000001</v>
      </c>
      <c r="V6313" s="10">
        <v>28770</v>
      </c>
      <c r="W6313" s="10">
        <v>30548</v>
      </c>
      <c r="X6313" s="10">
        <v>60524</v>
      </c>
      <c r="Y6313" s="10">
        <v>77674</v>
      </c>
      <c r="Z6313" s="10">
        <v>67</v>
      </c>
      <c r="AA6313" s="10">
        <v>104419</v>
      </c>
      <c r="AB6313" s="10">
        <v>129759</v>
      </c>
      <c r="AC6313" s="10">
        <v>9653</v>
      </c>
      <c r="AD6313" s="10">
        <v>2884.149504</v>
      </c>
      <c r="AE6313" s="10">
        <v>545129</v>
      </c>
      <c r="AF6313" s="10">
        <v>21</v>
      </c>
      <c r="AG6313" s="10">
        <v>53.64</v>
      </c>
      <c r="AH6313" s="10">
        <v>3.58</v>
      </c>
      <c r="AI6313" s="10">
        <v>102.66</v>
      </c>
      <c r="AJ6313" s="10" t="s">
        <v>40</v>
      </c>
    </row>
    <row r="6314" spans="1:36" x14ac:dyDescent="0.25">
      <c r="A6314" s="10" t="s">
        <v>36</v>
      </c>
      <c r="B6314" s="10" t="s">
        <v>69</v>
      </c>
      <c r="C6314" s="10">
        <v>26</v>
      </c>
      <c r="D6314" s="10" t="s">
        <v>38</v>
      </c>
      <c r="E6314" s="10">
        <v>2601</v>
      </c>
      <c r="F6314" s="10" t="s">
        <v>39</v>
      </c>
      <c r="G6314" s="20">
        <v>940498</v>
      </c>
      <c r="H6314" s="10">
        <v>332.97279739999999</v>
      </c>
      <c r="I6314" s="10">
        <v>27</v>
      </c>
      <c r="J6314" s="10">
        <v>28</v>
      </c>
      <c r="K6314" s="10">
        <v>1844.1483519999999</v>
      </c>
      <c r="L6314" s="10">
        <v>2074</v>
      </c>
      <c r="M6314" s="10">
        <v>351</v>
      </c>
      <c r="N6314" s="10">
        <v>5976</v>
      </c>
      <c r="O6314" s="10">
        <v>534507</v>
      </c>
      <c r="P6314" s="10">
        <v>67563</v>
      </c>
      <c r="Q6314" s="10">
        <v>9254</v>
      </c>
      <c r="R6314" s="10">
        <v>354</v>
      </c>
      <c r="S6314" s="10">
        <v>11</v>
      </c>
      <c r="T6314" s="10">
        <v>155.53467000000001</v>
      </c>
      <c r="U6314" s="10">
        <v>3779.4459320000001</v>
      </c>
      <c r="V6314" s="10">
        <v>19433</v>
      </c>
      <c r="W6314" s="10">
        <v>20455</v>
      </c>
      <c r="X6314" s="10">
        <v>62301</v>
      </c>
      <c r="Y6314" s="10">
        <v>71958</v>
      </c>
      <c r="Z6314" s="10">
        <v>27</v>
      </c>
      <c r="AA6314" s="10">
        <v>122590</v>
      </c>
      <c r="AB6314" s="10">
        <v>139780</v>
      </c>
      <c r="AC6314" s="10">
        <v>8050</v>
      </c>
      <c r="AD6314" s="10">
        <v>1779.7629099999999</v>
      </c>
      <c r="AE6314" s="10">
        <v>267423</v>
      </c>
      <c r="AF6314" s="10">
        <v>41</v>
      </c>
      <c r="AG6314" s="10">
        <v>67.48</v>
      </c>
      <c r="AH6314" s="10">
        <v>9.2200000000000006</v>
      </c>
      <c r="AI6314" s="10">
        <v>102.66</v>
      </c>
      <c r="AJ6314" s="10" t="s">
        <v>40</v>
      </c>
    </row>
    <row r="6315" spans="1:36" x14ac:dyDescent="0.25">
      <c r="A6315" s="10" t="s">
        <v>36</v>
      </c>
      <c r="B6315" s="10" t="s">
        <v>69</v>
      </c>
      <c r="C6315" s="10">
        <v>26</v>
      </c>
      <c r="D6315" s="10" t="s">
        <v>38</v>
      </c>
      <c r="E6315" s="10">
        <v>2609</v>
      </c>
      <c r="F6315" s="10" t="s">
        <v>51</v>
      </c>
      <c r="G6315" s="20">
        <v>2070361</v>
      </c>
      <c r="H6315" s="10">
        <v>325.74857850000001</v>
      </c>
      <c r="I6315" s="10">
        <v>25</v>
      </c>
      <c r="J6315" s="10">
        <v>116</v>
      </c>
      <c r="K6315" s="10">
        <v>753.37134960000003</v>
      </c>
      <c r="L6315" s="10">
        <v>2908</v>
      </c>
      <c r="M6315" s="10">
        <v>24</v>
      </c>
      <c r="N6315" s="10">
        <v>5773</v>
      </c>
      <c r="O6315" s="10">
        <v>1432667</v>
      </c>
      <c r="P6315" s="10">
        <v>938330</v>
      </c>
      <c r="Q6315" s="10">
        <v>88067</v>
      </c>
      <c r="R6315" s="10">
        <v>0</v>
      </c>
      <c r="S6315" s="10">
        <v>0</v>
      </c>
      <c r="T6315" s="10">
        <v>166.70161999999999</v>
      </c>
      <c r="U6315" s="10">
        <v>5586.965357</v>
      </c>
      <c r="V6315" s="10">
        <v>55290</v>
      </c>
      <c r="W6315" s="10">
        <v>61085</v>
      </c>
      <c r="X6315" s="10">
        <v>86482</v>
      </c>
      <c r="Y6315" s="10">
        <v>133436</v>
      </c>
      <c r="Z6315" s="10">
        <v>240</v>
      </c>
      <c r="AA6315" s="10">
        <v>128367</v>
      </c>
      <c r="AB6315" s="10">
        <v>185108</v>
      </c>
      <c r="AC6315" s="10">
        <v>8681</v>
      </c>
      <c r="AD6315" s="10">
        <v>4666.8923869999999</v>
      </c>
      <c r="AE6315" s="10">
        <v>1131975</v>
      </c>
      <c r="AF6315" s="10">
        <v>18</v>
      </c>
      <c r="AG6315" s="10">
        <v>48.65</v>
      </c>
      <c r="AH6315" s="10">
        <v>28.5</v>
      </c>
      <c r="AI6315" s="10">
        <v>101.02</v>
      </c>
      <c r="AJ6315" s="10" t="s">
        <v>40</v>
      </c>
    </row>
    <row r="6316" spans="1:36" x14ac:dyDescent="0.25">
      <c r="A6316" s="10" t="s">
        <v>36</v>
      </c>
      <c r="B6316" s="10" t="s">
        <v>69</v>
      </c>
      <c r="C6316" s="10">
        <v>26</v>
      </c>
      <c r="D6316" s="10" t="s">
        <v>38</v>
      </c>
      <c r="E6316" s="10">
        <v>2614</v>
      </c>
      <c r="F6316" s="10" t="s">
        <v>45</v>
      </c>
      <c r="G6316" s="20">
        <v>964011</v>
      </c>
      <c r="H6316" s="10">
        <v>325.70103979999999</v>
      </c>
      <c r="I6316" s="10">
        <v>41</v>
      </c>
      <c r="J6316" s="10">
        <v>26</v>
      </c>
      <c r="K6316" s="10">
        <v>741.26635160000001</v>
      </c>
      <c r="L6316" s="10">
        <v>1590</v>
      </c>
      <c r="M6316" s="10">
        <v>5</v>
      </c>
      <c r="N6316" s="10">
        <v>2710</v>
      </c>
      <c r="O6316" s="10">
        <v>905057</v>
      </c>
      <c r="P6316" s="10">
        <v>641502</v>
      </c>
      <c r="Q6316" s="10">
        <v>29957</v>
      </c>
      <c r="R6316" s="10">
        <v>16</v>
      </c>
      <c r="S6316" s="10">
        <v>4</v>
      </c>
      <c r="T6316" s="10">
        <v>69.956270000000004</v>
      </c>
      <c r="U6316" s="10">
        <v>3759.0026819999998</v>
      </c>
      <c r="V6316" s="10">
        <v>21983</v>
      </c>
      <c r="W6316" s="10">
        <v>23297</v>
      </c>
      <c r="X6316" s="10">
        <v>33209</v>
      </c>
      <c r="Y6316" s="10">
        <v>44977</v>
      </c>
      <c r="Z6316" s="10">
        <v>112</v>
      </c>
      <c r="AA6316" s="10">
        <v>49727</v>
      </c>
      <c r="AB6316" s="10">
        <v>64723</v>
      </c>
      <c r="AC6316" s="10">
        <v>4300</v>
      </c>
      <c r="AD6316" s="10">
        <v>2947.78006</v>
      </c>
      <c r="AE6316" s="10">
        <v>677033</v>
      </c>
      <c r="AF6316" s="10">
        <v>25</v>
      </c>
      <c r="AG6316" s="10">
        <v>58.86</v>
      </c>
      <c r="AH6316" s="10">
        <v>29.86</v>
      </c>
      <c r="AI6316" s="10">
        <v>100.01</v>
      </c>
      <c r="AJ6316" s="10" t="s">
        <v>40</v>
      </c>
    </row>
    <row r="6317" spans="1:36" x14ac:dyDescent="0.25">
      <c r="A6317" s="10" t="s">
        <v>36</v>
      </c>
      <c r="B6317" s="10" t="s">
        <v>69</v>
      </c>
      <c r="C6317" s="10">
        <v>26</v>
      </c>
      <c r="D6317" s="10" t="s">
        <v>38</v>
      </c>
      <c r="E6317" s="10">
        <v>2615</v>
      </c>
      <c r="F6317" s="10" t="s">
        <v>50</v>
      </c>
      <c r="G6317" s="20">
        <v>1134204</v>
      </c>
      <c r="H6317" s="10">
        <v>324.62937290000002</v>
      </c>
      <c r="I6317" s="10">
        <v>22</v>
      </c>
      <c r="J6317" s="10">
        <v>38</v>
      </c>
      <c r="K6317" s="10">
        <v>349.73034280000002</v>
      </c>
      <c r="L6317" s="10">
        <v>1207</v>
      </c>
      <c r="M6317" s="10">
        <v>9</v>
      </c>
      <c r="N6317" s="10">
        <v>3190</v>
      </c>
      <c r="O6317" s="10">
        <v>668835</v>
      </c>
      <c r="P6317" s="10">
        <v>609156</v>
      </c>
      <c r="Q6317" s="10">
        <v>86886</v>
      </c>
      <c r="R6317" s="10">
        <v>63</v>
      </c>
      <c r="S6317" s="10">
        <v>15</v>
      </c>
      <c r="T6317" s="10">
        <v>110.43597</v>
      </c>
      <c r="U6317" s="10">
        <v>2631.401179</v>
      </c>
      <c r="V6317" s="10">
        <v>29961</v>
      </c>
      <c r="W6317" s="10">
        <v>34471</v>
      </c>
      <c r="X6317" s="10">
        <v>56264</v>
      </c>
      <c r="Y6317" s="10">
        <v>96163</v>
      </c>
      <c r="Z6317" s="10">
        <v>7</v>
      </c>
      <c r="AA6317" s="10">
        <v>90551</v>
      </c>
      <c r="AB6317" s="10">
        <v>146654</v>
      </c>
      <c r="AC6317" s="10">
        <v>4397</v>
      </c>
      <c r="AD6317" s="10">
        <v>2171.2348659999998</v>
      </c>
      <c r="AE6317" s="10">
        <v>468299</v>
      </c>
      <c r="AF6317" s="10">
        <v>9</v>
      </c>
      <c r="AG6317" s="10">
        <v>61.37</v>
      </c>
      <c r="AH6317" s="10">
        <v>25.46</v>
      </c>
      <c r="AI6317" s="10">
        <v>106.78</v>
      </c>
      <c r="AJ6317" s="10" t="s">
        <v>40</v>
      </c>
    </row>
    <row r="6318" spans="1:36" x14ac:dyDescent="0.25">
      <c r="A6318" s="10" t="s">
        <v>36</v>
      </c>
      <c r="B6318" s="10" t="s">
        <v>69</v>
      </c>
      <c r="C6318" s="10">
        <v>26</v>
      </c>
      <c r="D6318" s="10" t="s">
        <v>38</v>
      </c>
      <c r="E6318" s="10">
        <v>2623</v>
      </c>
      <c r="F6318" s="10" t="s">
        <v>56</v>
      </c>
      <c r="G6318" s="20">
        <v>2325015</v>
      </c>
      <c r="H6318" s="10">
        <v>299.39993129999999</v>
      </c>
      <c r="I6318" s="10">
        <v>17</v>
      </c>
      <c r="J6318" s="10">
        <v>147</v>
      </c>
      <c r="K6318" s="10">
        <v>4257.2911270000004</v>
      </c>
      <c r="L6318" s="10">
        <v>1537</v>
      </c>
      <c r="M6318" s="10">
        <v>13</v>
      </c>
      <c r="N6318" s="10">
        <v>4104</v>
      </c>
      <c r="O6318" s="10">
        <v>1118397</v>
      </c>
      <c r="P6318" s="10">
        <v>658829</v>
      </c>
      <c r="Q6318" s="10">
        <v>116320</v>
      </c>
      <c r="R6318" s="10">
        <v>294</v>
      </c>
      <c r="S6318" s="10">
        <v>76</v>
      </c>
      <c r="T6318" s="10">
        <v>156.35811000000001</v>
      </c>
      <c r="U6318" s="10">
        <v>7762.1290870000003</v>
      </c>
      <c r="V6318" s="10">
        <v>63488</v>
      </c>
      <c r="W6318" s="10">
        <v>85294</v>
      </c>
      <c r="X6318" s="10">
        <v>108544</v>
      </c>
      <c r="Y6318" s="10">
        <v>205110</v>
      </c>
      <c r="Z6318" s="10">
        <v>7</v>
      </c>
      <c r="AA6318" s="10">
        <v>139669</v>
      </c>
      <c r="AB6318" s="10">
        <v>255041</v>
      </c>
      <c r="AC6318" s="10">
        <v>5641</v>
      </c>
      <c r="AD6318" s="10">
        <v>3348.4798500000002</v>
      </c>
      <c r="AE6318" s="10">
        <v>653759</v>
      </c>
      <c r="AF6318" s="10">
        <v>31</v>
      </c>
      <c r="AG6318" s="10">
        <v>64.180000000000007</v>
      </c>
      <c r="AH6318" s="10">
        <v>5.51</v>
      </c>
      <c r="AI6318" s="10">
        <v>111</v>
      </c>
      <c r="AJ6318" s="10" t="s">
        <v>40</v>
      </c>
    </row>
    <row r="6319" spans="1:36" x14ac:dyDescent="0.25">
      <c r="A6319" s="10" t="s">
        <v>36</v>
      </c>
      <c r="B6319" s="10" t="s">
        <v>69</v>
      </c>
      <c r="C6319" s="10">
        <v>26</v>
      </c>
      <c r="D6319" s="10" t="s">
        <v>38</v>
      </c>
      <c r="E6319" s="10">
        <v>2603</v>
      </c>
      <c r="F6319" s="10" t="s">
        <v>59</v>
      </c>
      <c r="G6319" s="20">
        <v>1567633</v>
      </c>
      <c r="H6319" s="10">
        <v>323.05518949999998</v>
      </c>
      <c r="I6319" s="10">
        <v>29</v>
      </c>
      <c r="J6319" s="10">
        <v>35</v>
      </c>
      <c r="K6319" s="10">
        <v>1640.438977</v>
      </c>
      <c r="L6319" s="10">
        <v>2987</v>
      </c>
      <c r="M6319" s="10">
        <v>142</v>
      </c>
      <c r="N6319" s="10">
        <v>6769</v>
      </c>
      <c r="O6319" s="10">
        <v>955032</v>
      </c>
      <c r="P6319" s="10">
        <v>778056</v>
      </c>
      <c r="Q6319" s="10">
        <v>90292</v>
      </c>
      <c r="R6319" s="10">
        <v>248</v>
      </c>
      <c r="S6319" s="10">
        <v>62</v>
      </c>
      <c r="T6319" s="10">
        <v>133.54920999999999</v>
      </c>
      <c r="U6319" s="10">
        <v>4859.2686240000003</v>
      </c>
      <c r="V6319" s="10">
        <v>32849</v>
      </c>
      <c r="W6319" s="10">
        <v>39426</v>
      </c>
      <c r="X6319" s="10">
        <v>69221</v>
      </c>
      <c r="Y6319" s="10">
        <v>110928</v>
      </c>
      <c r="Z6319" s="10">
        <v>65</v>
      </c>
      <c r="AA6319" s="10">
        <v>117627</v>
      </c>
      <c r="AB6319" s="10">
        <v>179805</v>
      </c>
      <c r="AC6319" s="10">
        <v>9756</v>
      </c>
      <c r="AD6319" s="10">
        <v>3085.2804369999999</v>
      </c>
      <c r="AE6319" s="10">
        <v>538725</v>
      </c>
      <c r="AF6319" s="10">
        <v>20</v>
      </c>
      <c r="AG6319" s="10">
        <v>72.849999999999994</v>
      </c>
      <c r="AH6319" s="10">
        <v>5.18</v>
      </c>
      <c r="AI6319" s="10">
        <v>110.53</v>
      </c>
      <c r="AJ6319" s="10" t="s">
        <v>40</v>
      </c>
    </row>
    <row r="6320" spans="1:36" x14ac:dyDescent="0.25">
      <c r="A6320" s="10" t="s">
        <v>36</v>
      </c>
      <c r="B6320" s="10" t="s">
        <v>69</v>
      </c>
      <c r="C6320" s="10">
        <v>26</v>
      </c>
      <c r="D6320" s="10" t="s">
        <v>38</v>
      </c>
      <c r="E6320" s="10">
        <v>2607</v>
      </c>
      <c r="F6320" s="10" t="s">
        <v>58</v>
      </c>
      <c r="G6320" s="20">
        <v>1262278</v>
      </c>
      <c r="H6320" s="10">
        <v>333.08098630000001</v>
      </c>
      <c r="I6320" s="10">
        <v>34</v>
      </c>
      <c r="J6320" s="10">
        <v>9</v>
      </c>
      <c r="K6320" s="10">
        <v>1001.960662</v>
      </c>
      <c r="L6320" s="10">
        <v>1790</v>
      </c>
      <c r="M6320" s="10">
        <v>297</v>
      </c>
      <c r="N6320" s="10">
        <v>7125</v>
      </c>
      <c r="O6320" s="10">
        <v>795418</v>
      </c>
      <c r="P6320" s="10">
        <v>427069</v>
      </c>
      <c r="Q6320" s="10">
        <v>59214</v>
      </c>
      <c r="R6320" s="10">
        <v>640</v>
      </c>
      <c r="S6320" s="10">
        <v>49</v>
      </c>
      <c r="T6320" s="10">
        <v>156.63389000000001</v>
      </c>
      <c r="U6320" s="10">
        <v>3807.9806720000001</v>
      </c>
      <c r="V6320" s="10">
        <v>23327</v>
      </c>
      <c r="W6320" s="10">
        <v>24233</v>
      </c>
      <c r="X6320" s="10">
        <v>61816</v>
      </c>
      <c r="Y6320" s="10">
        <v>97652</v>
      </c>
      <c r="Z6320" s="10">
        <v>37</v>
      </c>
      <c r="AA6320" s="10">
        <v>107411</v>
      </c>
      <c r="AB6320" s="10">
        <v>161088</v>
      </c>
      <c r="AC6320" s="10">
        <v>8915</v>
      </c>
      <c r="AD6320" s="10">
        <v>2649.3861200000001</v>
      </c>
      <c r="AE6320" s="10">
        <v>489159</v>
      </c>
      <c r="AF6320" s="10">
        <v>15</v>
      </c>
      <c r="AG6320" s="10">
        <v>67.45</v>
      </c>
      <c r="AH6320" s="10">
        <v>7.92</v>
      </c>
      <c r="AI6320" s="10">
        <v>105.81</v>
      </c>
      <c r="AJ6320" s="10" t="s">
        <v>40</v>
      </c>
    </row>
    <row r="6321" spans="1:36" x14ac:dyDescent="0.25">
      <c r="A6321" s="10" t="s">
        <v>36</v>
      </c>
      <c r="B6321" s="10" t="s">
        <v>69</v>
      </c>
      <c r="C6321" s="10">
        <v>26</v>
      </c>
      <c r="D6321" s="10" t="s">
        <v>38</v>
      </c>
      <c r="E6321" s="10">
        <v>2609</v>
      </c>
      <c r="F6321" s="10" t="s">
        <v>51</v>
      </c>
      <c r="G6321" s="20">
        <v>2070361</v>
      </c>
      <c r="H6321" s="10">
        <v>325.10100679999999</v>
      </c>
      <c r="I6321" s="10">
        <v>27</v>
      </c>
      <c r="J6321" s="10">
        <v>121</v>
      </c>
      <c r="K6321" s="10">
        <v>770.28332569999998</v>
      </c>
      <c r="L6321" s="10">
        <v>3000</v>
      </c>
      <c r="M6321" s="10">
        <v>23</v>
      </c>
      <c r="N6321" s="10">
        <v>5543</v>
      </c>
      <c r="O6321" s="10">
        <v>1526443</v>
      </c>
      <c r="P6321" s="10">
        <v>1000282</v>
      </c>
      <c r="Q6321" s="10">
        <v>88096</v>
      </c>
      <c r="R6321" s="10">
        <v>0</v>
      </c>
      <c r="S6321" s="10">
        <v>0</v>
      </c>
      <c r="T6321" s="10">
        <v>171.20808</v>
      </c>
      <c r="U6321" s="10">
        <v>5903.9729669999997</v>
      </c>
      <c r="V6321" s="10">
        <v>56172</v>
      </c>
      <c r="W6321" s="10">
        <v>62199</v>
      </c>
      <c r="X6321" s="10">
        <v>86555</v>
      </c>
      <c r="Y6321" s="10">
        <v>133513</v>
      </c>
      <c r="Z6321" s="10">
        <v>282</v>
      </c>
      <c r="AA6321" s="10">
        <v>128415</v>
      </c>
      <c r="AB6321" s="10">
        <v>185136</v>
      </c>
      <c r="AC6321" s="10">
        <v>8543</v>
      </c>
      <c r="AD6321" s="10">
        <v>4962.4815609999996</v>
      </c>
      <c r="AE6321" s="10">
        <v>1207961</v>
      </c>
      <c r="AF6321" s="10">
        <v>16</v>
      </c>
      <c r="AG6321" s="10">
        <v>48.92</v>
      </c>
      <c r="AH6321" s="10">
        <v>29.03</v>
      </c>
      <c r="AI6321" s="10">
        <v>100.91</v>
      </c>
      <c r="AJ6321" s="10" t="s">
        <v>40</v>
      </c>
    </row>
    <row r="6322" spans="1:36" x14ac:dyDescent="0.25">
      <c r="A6322" s="10" t="s">
        <v>36</v>
      </c>
      <c r="B6322" s="10" t="s">
        <v>69</v>
      </c>
      <c r="C6322" s="10">
        <v>26</v>
      </c>
      <c r="D6322" s="10" t="s">
        <v>38</v>
      </c>
      <c r="E6322" s="10">
        <v>2615</v>
      </c>
      <c r="F6322" s="10" t="s">
        <v>50</v>
      </c>
      <c r="G6322" s="20">
        <v>1134204</v>
      </c>
      <c r="H6322" s="10">
        <v>323.93381849999997</v>
      </c>
      <c r="I6322" s="10">
        <v>22</v>
      </c>
      <c r="J6322" s="10">
        <v>38</v>
      </c>
      <c r="K6322" s="10">
        <v>352.18971579999999</v>
      </c>
      <c r="L6322" s="10">
        <v>1265</v>
      </c>
      <c r="M6322" s="10">
        <v>8</v>
      </c>
      <c r="N6322" s="10">
        <v>3164</v>
      </c>
      <c r="O6322" s="10">
        <v>686195</v>
      </c>
      <c r="P6322" s="10">
        <v>624787</v>
      </c>
      <c r="Q6322" s="10">
        <v>86940</v>
      </c>
      <c r="R6322" s="10">
        <v>69</v>
      </c>
      <c r="S6322" s="10">
        <v>15</v>
      </c>
      <c r="T6322" s="10">
        <v>110.56547</v>
      </c>
      <c r="U6322" s="10">
        <v>2685.5728519999998</v>
      </c>
      <c r="V6322" s="10">
        <v>30150</v>
      </c>
      <c r="W6322" s="10">
        <v>34698</v>
      </c>
      <c r="X6322" s="10">
        <v>56293</v>
      </c>
      <c r="Y6322" s="10">
        <v>96221</v>
      </c>
      <c r="Z6322" s="10">
        <v>9</v>
      </c>
      <c r="AA6322" s="10">
        <v>90574</v>
      </c>
      <c r="AB6322" s="10">
        <v>146707</v>
      </c>
      <c r="AC6322" s="10">
        <v>4429</v>
      </c>
      <c r="AD6322" s="10">
        <v>2222.8176659999999</v>
      </c>
      <c r="AE6322" s="10">
        <v>480464</v>
      </c>
      <c r="AF6322" s="10">
        <v>9</v>
      </c>
      <c r="AG6322" s="10">
        <v>61.42</v>
      </c>
      <c r="AH6322" s="10">
        <v>25.59</v>
      </c>
      <c r="AI6322" s="10">
        <v>106.63</v>
      </c>
      <c r="AJ6322" s="10" t="s">
        <v>40</v>
      </c>
    </row>
    <row r="6323" spans="1:36" x14ac:dyDescent="0.25">
      <c r="A6323" s="10" t="s">
        <v>36</v>
      </c>
      <c r="B6323" s="10" t="s">
        <v>69</v>
      </c>
      <c r="C6323" s="10">
        <v>26</v>
      </c>
      <c r="D6323" s="10" t="s">
        <v>38</v>
      </c>
      <c r="E6323" s="10">
        <v>2610</v>
      </c>
      <c r="F6323" s="10" t="s">
        <v>52</v>
      </c>
      <c r="G6323" s="20">
        <v>1687247</v>
      </c>
      <c r="H6323" s="10">
        <v>322.35025639999998</v>
      </c>
      <c r="I6323" s="10">
        <v>27</v>
      </c>
      <c r="J6323" s="10">
        <v>74</v>
      </c>
      <c r="K6323" s="10">
        <v>1257.131255</v>
      </c>
      <c r="L6323" s="10">
        <v>1825</v>
      </c>
      <c r="M6323" s="10">
        <v>9</v>
      </c>
      <c r="N6323" s="10">
        <v>2688</v>
      </c>
      <c r="O6323" s="10">
        <v>1164761</v>
      </c>
      <c r="P6323" s="10">
        <v>932312</v>
      </c>
      <c r="Q6323" s="10">
        <v>78510</v>
      </c>
      <c r="R6323" s="10">
        <v>179</v>
      </c>
      <c r="S6323" s="10">
        <v>19</v>
      </c>
      <c r="T6323" s="10">
        <v>157.24797000000001</v>
      </c>
      <c r="U6323" s="10">
        <v>5168.9892950000003</v>
      </c>
      <c r="V6323" s="10">
        <v>42529</v>
      </c>
      <c r="W6323" s="10">
        <v>46445</v>
      </c>
      <c r="X6323" s="10">
        <v>62145</v>
      </c>
      <c r="Y6323" s="10">
        <v>99841</v>
      </c>
      <c r="Z6323" s="10">
        <v>61</v>
      </c>
      <c r="AA6323" s="10">
        <v>86299</v>
      </c>
      <c r="AB6323" s="10">
        <v>130431</v>
      </c>
      <c r="AC6323" s="10">
        <v>4513</v>
      </c>
      <c r="AD6323" s="10">
        <v>3754.6100700000002</v>
      </c>
      <c r="AE6323" s="10">
        <v>845772</v>
      </c>
      <c r="AF6323" s="10">
        <v>11</v>
      </c>
      <c r="AG6323" s="10">
        <v>54.16</v>
      </c>
      <c r="AH6323" s="10">
        <v>17.2</v>
      </c>
      <c r="AI6323" s="10">
        <v>101.69</v>
      </c>
      <c r="AJ6323" s="10" t="s">
        <v>40</v>
      </c>
    </row>
    <row r="6324" spans="1:36" x14ac:dyDescent="0.25">
      <c r="A6324" s="10" t="s">
        <v>36</v>
      </c>
      <c r="B6324" s="10" t="s">
        <v>69</v>
      </c>
      <c r="C6324" s="10">
        <v>26</v>
      </c>
      <c r="D6324" s="10" t="s">
        <v>38</v>
      </c>
      <c r="E6324" s="10">
        <v>2603</v>
      </c>
      <c r="F6324" s="10" t="s">
        <v>59</v>
      </c>
      <c r="G6324" s="20">
        <v>1567633</v>
      </c>
      <c r="H6324" s="10">
        <v>321.45051760000001</v>
      </c>
      <c r="I6324" s="10">
        <v>28</v>
      </c>
      <c r="J6324" s="10">
        <v>35</v>
      </c>
      <c r="K6324" s="10">
        <v>1631.228987</v>
      </c>
      <c r="L6324" s="10">
        <v>2952</v>
      </c>
      <c r="M6324" s="10">
        <v>143</v>
      </c>
      <c r="N6324" s="10">
        <v>6776</v>
      </c>
      <c r="O6324" s="10">
        <v>942772</v>
      </c>
      <c r="P6324" s="10">
        <v>767703</v>
      </c>
      <c r="Q6324" s="10">
        <v>90241</v>
      </c>
      <c r="R6324" s="10">
        <v>248</v>
      </c>
      <c r="S6324" s="10">
        <v>62</v>
      </c>
      <c r="T6324" s="10">
        <v>133.20713000000001</v>
      </c>
      <c r="U6324" s="10">
        <v>4794.9815900000003</v>
      </c>
      <c r="V6324" s="10">
        <v>32614</v>
      </c>
      <c r="W6324" s="10">
        <v>39136</v>
      </c>
      <c r="X6324" s="10">
        <v>69191</v>
      </c>
      <c r="Y6324" s="10">
        <v>110874</v>
      </c>
      <c r="Z6324" s="10">
        <v>62</v>
      </c>
      <c r="AA6324" s="10">
        <v>117468</v>
      </c>
      <c r="AB6324" s="10">
        <v>179586</v>
      </c>
      <c r="AC6324" s="10">
        <v>9728</v>
      </c>
      <c r="AD6324" s="10">
        <v>3030.5454730000001</v>
      </c>
      <c r="AE6324" s="10">
        <v>531416</v>
      </c>
      <c r="AF6324" s="10">
        <v>20</v>
      </c>
      <c r="AG6324" s="10">
        <v>73.25</v>
      </c>
      <c r="AH6324" s="10">
        <v>5.08</v>
      </c>
      <c r="AI6324" s="10">
        <v>110.78</v>
      </c>
      <c r="AJ6324" s="10" t="s">
        <v>40</v>
      </c>
    </row>
    <row r="6325" spans="1:36" x14ac:dyDescent="0.25">
      <c r="A6325" s="10" t="s">
        <v>36</v>
      </c>
      <c r="B6325" s="10" t="s">
        <v>69</v>
      </c>
      <c r="C6325" s="10">
        <v>26</v>
      </c>
      <c r="D6325" s="10" t="s">
        <v>38</v>
      </c>
      <c r="E6325" s="10">
        <v>2605</v>
      </c>
      <c r="F6325" s="10" t="s">
        <v>43</v>
      </c>
      <c r="G6325" s="20">
        <v>525031</v>
      </c>
      <c r="H6325" s="10">
        <v>326.78558249999998</v>
      </c>
      <c r="I6325" s="10">
        <v>36</v>
      </c>
      <c r="J6325" s="10">
        <v>21</v>
      </c>
      <c r="K6325" s="10">
        <v>1545.0023779999999</v>
      </c>
      <c r="L6325" s="10">
        <v>1507</v>
      </c>
      <c r="M6325" s="10">
        <v>73</v>
      </c>
      <c r="N6325" s="10">
        <v>4349</v>
      </c>
      <c r="O6325" s="10">
        <v>680438</v>
      </c>
      <c r="P6325" s="10">
        <v>640857</v>
      </c>
      <c r="Q6325" s="10">
        <v>46247</v>
      </c>
      <c r="R6325" s="10">
        <v>228</v>
      </c>
      <c r="S6325" s="10">
        <v>9</v>
      </c>
      <c r="T6325" s="10">
        <v>116.07642</v>
      </c>
      <c r="U6325" s="10">
        <v>3884.6520799999998</v>
      </c>
      <c r="V6325" s="10">
        <v>18791</v>
      </c>
      <c r="W6325" s="10">
        <v>19858</v>
      </c>
      <c r="X6325" s="10">
        <v>37405</v>
      </c>
      <c r="Y6325" s="10">
        <v>50857</v>
      </c>
      <c r="Z6325" s="10">
        <v>14</v>
      </c>
      <c r="AA6325" s="10">
        <v>73598</v>
      </c>
      <c r="AB6325" s="10">
        <v>98210</v>
      </c>
      <c r="AC6325" s="10">
        <v>5856</v>
      </c>
      <c r="AD6325" s="10">
        <v>2223.5732819999998</v>
      </c>
      <c r="AE6325" s="10">
        <v>526648</v>
      </c>
      <c r="AF6325" s="10">
        <v>26</v>
      </c>
      <c r="AG6325" s="10">
        <v>79.319999999999993</v>
      </c>
      <c r="AH6325" s="10">
        <v>9.39</v>
      </c>
      <c r="AI6325" s="10">
        <v>103.55</v>
      </c>
      <c r="AJ6325" s="10" t="s">
        <v>40</v>
      </c>
    </row>
    <row r="6326" spans="1:36" x14ac:dyDescent="0.25">
      <c r="A6326" s="10" t="s">
        <v>36</v>
      </c>
      <c r="B6326" s="10" t="s">
        <v>69</v>
      </c>
      <c r="C6326" s="10">
        <v>26</v>
      </c>
      <c r="D6326" s="10" t="s">
        <v>38</v>
      </c>
      <c r="E6326" s="10">
        <v>2615</v>
      </c>
      <c r="F6326" s="10" t="s">
        <v>50</v>
      </c>
      <c r="G6326" s="20">
        <v>1134204</v>
      </c>
      <c r="H6326" s="10">
        <v>324.21399760000003</v>
      </c>
      <c r="I6326" s="10">
        <v>22</v>
      </c>
      <c r="J6326" s="10">
        <v>38</v>
      </c>
      <c r="K6326" s="10">
        <v>352.18971579999999</v>
      </c>
      <c r="L6326" s="10">
        <v>1265</v>
      </c>
      <c r="M6326" s="10">
        <v>8</v>
      </c>
      <c r="N6326" s="10">
        <v>3151</v>
      </c>
      <c r="O6326" s="10">
        <v>683805</v>
      </c>
      <c r="P6326" s="10">
        <v>622574</v>
      </c>
      <c r="Q6326" s="10">
        <v>86935</v>
      </c>
      <c r="R6326" s="10">
        <v>69</v>
      </c>
      <c r="S6326" s="10">
        <v>15</v>
      </c>
      <c r="T6326" s="10">
        <v>110.56547</v>
      </c>
      <c r="U6326" s="10">
        <v>2679.7467120000001</v>
      </c>
      <c r="V6326" s="10">
        <v>30137</v>
      </c>
      <c r="W6326" s="10">
        <v>34682</v>
      </c>
      <c r="X6326" s="10">
        <v>56292</v>
      </c>
      <c r="Y6326" s="10">
        <v>96216</v>
      </c>
      <c r="Z6326" s="10">
        <v>8</v>
      </c>
      <c r="AA6326" s="10">
        <v>90569</v>
      </c>
      <c r="AB6326" s="10">
        <v>146694</v>
      </c>
      <c r="AC6326" s="10">
        <v>4416</v>
      </c>
      <c r="AD6326" s="10">
        <v>2216.9915259999998</v>
      </c>
      <c r="AE6326" s="10">
        <v>478867</v>
      </c>
      <c r="AF6326" s="10">
        <v>9</v>
      </c>
      <c r="AG6326" s="10">
        <v>61.35</v>
      </c>
      <c r="AH6326" s="10">
        <v>25.62</v>
      </c>
      <c r="AI6326" s="10">
        <v>106.68</v>
      </c>
      <c r="AJ6326" s="10" t="s">
        <v>40</v>
      </c>
    </row>
    <row r="6327" spans="1:36" x14ac:dyDescent="0.25">
      <c r="A6327" s="10" t="s">
        <v>36</v>
      </c>
      <c r="B6327" s="10" t="s">
        <v>69</v>
      </c>
      <c r="C6327" s="10">
        <v>26</v>
      </c>
      <c r="D6327" s="10" t="s">
        <v>38</v>
      </c>
      <c r="E6327" s="10">
        <v>2621</v>
      </c>
      <c r="F6327" s="10" t="s">
        <v>47</v>
      </c>
      <c r="G6327" s="20">
        <v>652231</v>
      </c>
      <c r="H6327" s="10">
        <v>326.26135099999999</v>
      </c>
      <c r="I6327" s="10">
        <v>27</v>
      </c>
      <c r="J6327" s="10">
        <v>51</v>
      </c>
      <c r="K6327" s="10">
        <v>490.6789268</v>
      </c>
      <c r="L6327" s="10">
        <v>538</v>
      </c>
      <c r="M6327" s="10">
        <v>5</v>
      </c>
      <c r="N6327" s="10">
        <v>1073</v>
      </c>
      <c r="O6327" s="10">
        <v>432032</v>
      </c>
      <c r="P6327" s="10">
        <v>386144</v>
      </c>
      <c r="Q6327" s="10">
        <v>37612</v>
      </c>
      <c r="R6327" s="10">
        <v>83</v>
      </c>
      <c r="S6327" s="10">
        <v>15</v>
      </c>
      <c r="T6327" s="10">
        <v>91.117220000000003</v>
      </c>
      <c r="U6327" s="10">
        <v>1991.3495869999999</v>
      </c>
      <c r="V6327" s="10">
        <v>15812</v>
      </c>
      <c r="W6327" s="10">
        <v>17978</v>
      </c>
      <c r="X6327" s="10">
        <v>25426</v>
      </c>
      <c r="Y6327" s="10">
        <v>43255</v>
      </c>
      <c r="Z6327" s="10">
        <v>56</v>
      </c>
      <c r="AA6327" s="10">
        <v>37862</v>
      </c>
      <c r="AB6327" s="10">
        <v>61031</v>
      </c>
      <c r="AC6327" s="10">
        <v>1611</v>
      </c>
      <c r="AD6327" s="10">
        <v>1409.5534399999999</v>
      </c>
      <c r="AE6327" s="10">
        <v>305823</v>
      </c>
      <c r="AF6327" s="10">
        <v>21</v>
      </c>
      <c r="AG6327" s="10">
        <v>58.62</v>
      </c>
      <c r="AH6327" s="10">
        <v>8.17</v>
      </c>
      <c r="AI6327" s="10">
        <v>100.47</v>
      </c>
      <c r="AJ6327" s="10" t="s">
        <v>40</v>
      </c>
    </row>
    <row r="6328" spans="1:36" x14ac:dyDescent="0.25">
      <c r="A6328" s="10" t="s">
        <v>36</v>
      </c>
      <c r="B6328" s="10" t="s">
        <v>69</v>
      </c>
      <c r="C6328" s="10">
        <v>26</v>
      </c>
      <c r="D6328" s="10" t="s">
        <v>38</v>
      </c>
      <c r="E6328" s="10">
        <v>2601</v>
      </c>
      <c r="F6328" s="10" t="s">
        <v>39</v>
      </c>
      <c r="G6328" s="20">
        <v>940498</v>
      </c>
      <c r="H6328" s="10">
        <v>331.63499000000002</v>
      </c>
      <c r="I6328" s="10">
        <v>27</v>
      </c>
      <c r="J6328" s="10">
        <v>28</v>
      </c>
      <c r="K6328" s="10">
        <v>1936.18273</v>
      </c>
      <c r="L6328" s="10">
        <v>2135</v>
      </c>
      <c r="M6328" s="10">
        <v>350</v>
      </c>
      <c r="N6328" s="10">
        <v>5881</v>
      </c>
      <c r="O6328" s="10">
        <v>548637</v>
      </c>
      <c r="P6328" s="10">
        <v>69506</v>
      </c>
      <c r="Q6328" s="10">
        <v>9297</v>
      </c>
      <c r="R6328" s="10">
        <v>371</v>
      </c>
      <c r="S6328" s="10">
        <v>11</v>
      </c>
      <c r="T6328" s="10">
        <v>168.95070999999999</v>
      </c>
      <c r="U6328" s="10">
        <v>3924.6057000000001</v>
      </c>
      <c r="V6328" s="10">
        <v>19718</v>
      </c>
      <c r="W6328" s="10">
        <v>20756</v>
      </c>
      <c r="X6328" s="10">
        <v>62461</v>
      </c>
      <c r="Y6328" s="10">
        <v>72142</v>
      </c>
      <c r="Z6328" s="10">
        <v>30</v>
      </c>
      <c r="AA6328" s="10">
        <v>122857</v>
      </c>
      <c r="AB6328" s="10">
        <v>140080</v>
      </c>
      <c r="AC6328" s="10">
        <v>8016</v>
      </c>
      <c r="AD6328" s="10">
        <v>1819.47226</v>
      </c>
      <c r="AE6328" s="10">
        <v>274536</v>
      </c>
      <c r="AF6328" s="10">
        <v>40</v>
      </c>
      <c r="AG6328" s="10">
        <v>67.180000000000007</v>
      </c>
      <c r="AH6328" s="10">
        <v>9.1199999999999992</v>
      </c>
      <c r="AI6328" s="10">
        <v>102.64</v>
      </c>
      <c r="AJ6328" s="10" t="s">
        <v>40</v>
      </c>
    </row>
    <row r="6329" spans="1:36" x14ac:dyDescent="0.25">
      <c r="A6329" s="10" t="s">
        <v>36</v>
      </c>
      <c r="B6329" s="10" t="s">
        <v>69</v>
      </c>
      <c r="C6329" s="10">
        <v>26</v>
      </c>
      <c r="D6329" s="10" t="s">
        <v>38</v>
      </c>
      <c r="E6329" s="10">
        <v>2621</v>
      </c>
      <c r="F6329" s="10" t="s">
        <v>47</v>
      </c>
      <c r="G6329" s="20">
        <v>652231</v>
      </c>
      <c r="H6329" s="10">
        <v>325.6354485</v>
      </c>
      <c r="I6329" s="10">
        <v>27</v>
      </c>
      <c r="J6329" s="10">
        <v>51</v>
      </c>
      <c r="K6329" s="10">
        <v>490.6789268</v>
      </c>
      <c r="L6329" s="10">
        <v>537</v>
      </c>
      <c r="M6329" s="10">
        <v>5</v>
      </c>
      <c r="N6329" s="10">
        <v>1074</v>
      </c>
      <c r="O6329" s="10">
        <v>431747</v>
      </c>
      <c r="P6329" s="10">
        <v>385871</v>
      </c>
      <c r="Q6329" s="10">
        <v>37612</v>
      </c>
      <c r="R6329" s="10">
        <v>83</v>
      </c>
      <c r="S6329" s="10">
        <v>15</v>
      </c>
      <c r="T6329" s="10">
        <v>91.117220000000003</v>
      </c>
      <c r="U6329" s="10">
        <v>1987.717427</v>
      </c>
      <c r="V6329" s="10">
        <v>15805</v>
      </c>
      <c r="W6329" s="10">
        <v>17969</v>
      </c>
      <c r="X6329" s="10">
        <v>25426</v>
      </c>
      <c r="Y6329" s="10">
        <v>43255</v>
      </c>
      <c r="Z6329" s="10">
        <v>56</v>
      </c>
      <c r="AA6329" s="10">
        <v>37861</v>
      </c>
      <c r="AB6329" s="10">
        <v>61029</v>
      </c>
      <c r="AC6329" s="10">
        <v>1611</v>
      </c>
      <c r="AD6329" s="10">
        <v>1405.92128</v>
      </c>
      <c r="AE6329" s="10">
        <v>305665</v>
      </c>
      <c r="AF6329" s="10">
        <v>21</v>
      </c>
      <c r="AG6329" s="10">
        <v>58.64</v>
      </c>
      <c r="AH6329" s="10">
        <v>8.4700000000000006</v>
      </c>
      <c r="AI6329" s="10">
        <v>100.48</v>
      </c>
      <c r="AJ6329" s="10" t="s">
        <v>40</v>
      </c>
    </row>
    <row r="6330" spans="1:36" x14ac:dyDescent="0.25">
      <c r="A6330" s="10" t="s">
        <v>36</v>
      </c>
      <c r="B6330" s="10" t="s">
        <v>69</v>
      </c>
      <c r="C6330" s="10">
        <v>26</v>
      </c>
      <c r="D6330" s="10" t="s">
        <v>38</v>
      </c>
      <c r="E6330" s="10">
        <v>2601</v>
      </c>
      <c r="F6330" s="10" t="s">
        <v>39</v>
      </c>
      <c r="G6330" s="20">
        <v>940498</v>
      </c>
      <c r="H6330" s="10">
        <v>331.26877430000002</v>
      </c>
      <c r="I6330" s="10">
        <v>27</v>
      </c>
      <c r="J6330" s="10">
        <v>28</v>
      </c>
      <c r="K6330" s="10">
        <v>1934.1977300000001</v>
      </c>
      <c r="L6330" s="10">
        <v>2124</v>
      </c>
      <c r="M6330" s="10">
        <v>351</v>
      </c>
      <c r="N6330" s="10">
        <v>5886</v>
      </c>
      <c r="O6330" s="10">
        <v>542842</v>
      </c>
      <c r="P6330" s="10">
        <v>68862</v>
      </c>
      <c r="Q6330" s="10">
        <v>9286</v>
      </c>
      <c r="R6330" s="10">
        <v>371</v>
      </c>
      <c r="S6330" s="10">
        <v>11</v>
      </c>
      <c r="T6330" s="10">
        <v>168.52046000000001</v>
      </c>
      <c r="U6330" s="10">
        <v>3900.98423</v>
      </c>
      <c r="V6330" s="10">
        <v>19591</v>
      </c>
      <c r="W6330" s="10">
        <v>20635</v>
      </c>
      <c r="X6330" s="10">
        <v>62399</v>
      </c>
      <c r="Y6330" s="10">
        <v>72067</v>
      </c>
      <c r="Z6330" s="10">
        <v>28</v>
      </c>
      <c r="AA6330" s="10">
        <v>122669</v>
      </c>
      <c r="AB6330" s="10">
        <v>139871</v>
      </c>
      <c r="AC6330" s="10">
        <v>8010</v>
      </c>
      <c r="AD6330" s="10">
        <v>1798.26604</v>
      </c>
      <c r="AE6330" s="10">
        <v>271912</v>
      </c>
      <c r="AF6330" s="10">
        <v>40</v>
      </c>
      <c r="AG6330" s="10">
        <v>67.180000000000007</v>
      </c>
      <c r="AH6330" s="10">
        <v>9.0500000000000007</v>
      </c>
      <c r="AI6330" s="10">
        <v>102.62</v>
      </c>
      <c r="AJ6330" s="10" t="s">
        <v>40</v>
      </c>
    </row>
    <row r="6331" spans="1:36" x14ac:dyDescent="0.25">
      <c r="A6331" s="10" t="s">
        <v>36</v>
      </c>
      <c r="B6331" s="10" t="s">
        <v>69</v>
      </c>
      <c r="C6331" s="10">
        <v>26</v>
      </c>
      <c r="D6331" s="10" t="s">
        <v>38</v>
      </c>
      <c r="E6331" s="10">
        <v>2604</v>
      </c>
      <c r="F6331" s="10" t="s">
        <v>42</v>
      </c>
      <c r="G6331" s="20">
        <v>1939512</v>
      </c>
      <c r="H6331" s="10">
        <v>319.88934089999998</v>
      </c>
      <c r="I6331" s="10">
        <v>30</v>
      </c>
      <c r="J6331" s="10">
        <v>73</v>
      </c>
      <c r="K6331" s="10">
        <v>1905.3991000000001</v>
      </c>
      <c r="L6331" s="10">
        <v>2057</v>
      </c>
      <c r="M6331" s="10">
        <v>69</v>
      </c>
      <c r="N6331" s="10">
        <v>6815</v>
      </c>
      <c r="O6331" s="10">
        <v>1302382</v>
      </c>
      <c r="P6331" s="10">
        <v>1080287</v>
      </c>
      <c r="Q6331" s="10">
        <v>75581</v>
      </c>
      <c r="R6331" s="10">
        <v>0</v>
      </c>
      <c r="S6331" s="10">
        <v>0</v>
      </c>
      <c r="T6331" s="10">
        <v>190.20607999999999</v>
      </c>
      <c r="U6331" s="10">
        <v>6261.786376</v>
      </c>
      <c r="V6331" s="10">
        <v>42641</v>
      </c>
      <c r="W6331" s="10">
        <v>45278</v>
      </c>
      <c r="X6331" s="10">
        <v>67492</v>
      </c>
      <c r="Y6331" s="10">
        <v>90380</v>
      </c>
      <c r="Z6331" s="10">
        <v>91</v>
      </c>
      <c r="AA6331" s="10">
        <v>107794</v>
      </c>
      <c r="AB6331" s="10">
        <v>135871</v>
      </c>
      <c r="AC6331" s="10">
        <v>8872</v>
      </c>
      <c r="AD6331" s="10">
        <v>4166.1811960000005</v>
      </c>
      <c r="AE6331" s="10">
        <v>1056814</v>
      </c>
      <c r="AF6331" s="10">
        <v>21</v>
      </c>
      <c r="AG6331" s="10">
        <v>78.03</v>
      </c>
      <c r="AH6331" s="10">
        <v>12.3</v>
      </c>
      <c r="AI6331" s="10">
        <v>102.58</v>
      </c>
      <c r="AJ6331" s="10" t="s">
        <v>40</v>
      </c>
    </row>
    <row r="6332" spans="1:36" x14ac:dyDescent="0.25">
      <c r="A6332" s="10" t="s">
        <v>36</v>
      </c>
      <c r="B6332" s="10" t="s">
        <v>69</v>
      </c>
      <c r="C6332" s="10">
        <v>26</v>
      </c>
      <c r="D6332" s="10" t="s">
        <v>38</v>
      </c>
      <c r="E6332" s="10">
        <v>2607</v>
      </c>
      <c r="F6332" s="10" t="s">
        <v>58</v>
      </c>
      <c r="G6332" s="20">
        <v>1262278</v>
      </c>
      <c r="H6332" s="10">
        <v>330.52568170000001</v>
      </c>
      <c r="I6332" s="10">
        <v>33</v>
      </c>
      <c r="J6332" s="10">
        <v>9</v>
      </c>
      <c r="K6332" s="10">
        <v>990.62371280000002</v>
      </c>
      <c r="L6332" s="10">
        <v>1772</v>
      </c>
      <c r="M6332" s="10">
        <v>299</v>
      </c>
      <c r="N6332" s="10">
        <v>7088</v>
      </c>
      <c r="O6332" s="10">
        <v>785871</v>
      </c>
      <c r="P6332" s="10">
        <v>422551</v>
      </c>
      <c r="Q6332" s="10">
        <v>59189</v>
      </c>
      <c r="R6332" s="10">
        <v>640</v>
      </c>
      <c r="S6332" s="10">
        <v>49</v>
      </c>
      <c r="T6332" s="10">
        <v>155.88113000000001</v>
      </c>
      <c r="U6332" s="10">
        <v>3744.010323</v>
      </c>
      <c r="V6332" s="10">
        <v>23201</v>
      </c>
      <c r="W6332" s="10">
        <v>24078</v>
      </c>
      <c r="X6332" s="10">
        <v>61785</v>
      </c>
      <c r="Y6332" s="10">
        <v>97604</v>
      </c>
      <c r="Z6332" s="10">
        <v>36</v>
      </c>
      <c r="AA6332" s="10">
        <v>107389</v>
      </c>
      <c r="AB6332" s="10">
        <v>161057</v>
      </c>
      <c r="AC6332" s="10">
        <v>8860</v>
      </c>
      <c r="AD6332" s="10">
        <v>2597.5054799999998</v>
      </c>
      <c r="AE6332" s="10">
        <v>483554</v>
      </c>
      <c r="AF6332" s="10">
        <v>14</v>
      </c>
      <c r="AG6332" s="10">
        <v>72.02</v>
      </c>
      <c r="AH6332" s="10">
        <v>8.5500000000000007</v>
      </c>
      <c r="AI6332" s="10">
        <v>105.89</v>
      </c>
      <c r="AJ6332" s="10" t="s">
        <v>40</v>
      </c>
    </row>
    <row r="6333" spans="1:36" x14ac:dyDescent="0.25">
      <c r="A6333" s="10" t="s">
        <v>36</v>
      </c>
      <c r="B6333" s="10" t="s">
        <v>69</v>
      </c>
      <c r="C6333" s="10">
        <v>26</v>
      </c>
      <c r="D6333" s="10" t="s">
        <v>38</v>
      </c>
      <c r="E6333" s="10">
        <v>2619</v>
      </c>
      <c r="F6333" s="10" t="s">
        <v>57</v>
      </c>
      <c r="G6333" s="20">
        <v>417030</v>
      </c>
      <c r="H6333" s="10">
        <v>324.43143459999999</v>
      </c>
      <c r="I6333" s="10">
        <v>36</v>
      </c>
      <c r="J6333" s="10">
        <v>12</v>
      </c>
      <c r="K6333" s="10">
        <v>448.54313960000002</v>
      </c>
      <c r="L6333" s="10">
        <v>779</v>
      </c>
      <c r="M6333" s="10">
        <v>12</v>
      </c>
      <c r="N6333" s="10">
        <v>2700</v>
      </c>
      <c r="O6333" s="10">
        <v>345976</v>
      </c>
      <c r="P6333" s="10">
        <v>171781</v>
      </c>
      <c r="Q6333" s="10">
        <v>11523</v>
      </c>
      <c r="R6333" s="10">
        <v>122</v>
      </c>
      <c r="S6333" s="10">
        <v>7</v>
      </c>
      <c r="T6333" s="10">
        <v>52.85586</v>
      </c>
      <c r="U6333" s="10">
        <v>1623.8539000000001</v>
      </c>
      <c r="V6333" s="10">
        <v>9419</v>
      </c>
      <c r="W6333" s="10">
        <v>10054</v>
      </c>
      <c r="X6333" s="10">
        <v>16452</v>
      </c>
      <c r="Y6333" s="10">
        <v>22875</v>
      </c>
      <c r="Z6333" s="10">
        <v>83</v>
      </c>
      <c r="AA6333" s="10">
        <v>33806</v>
      </c>
      <c r="AB6333" s="10">
        <v>44927</v>
      </c>
      <c r="AC6333" s="10">
        <v>3479</v>
      </c>
      <c r="AD6333" s="10">
        <v>1122.4549</v>
      </c>
      <c r="AE6333" s="10">
        <v>291960</v>
      </c>
      <c r="AF6333" s="10">
        <v>22</v>
      </c>
      <c r="AG6333" s="10">
        <v>58.94</v>
      </c>
      <c r="AH6333" s="10">
        <v>14.33</v>
      </c>
      <c r="AI6333" s="10">
        <v>104.41</v>
      </c>
      <c r="AJ6333" s="10" t="s">
        <v>40</v>
      </c>
    </row>
    <row r="6334" spans="1:36" x14ac:dyDescent="0.25">
      <c r="A6334" s="10" t="s">
        <v>36</v>
      </c>
      <c r="B6334" s="10" t="s">
        <v>69</v>
      </c>
      <c r="C6334" s="10">
        <v>26</v>
      </c>
      <c r="D6334" s="10" t="s">
        <v>38</v>
      </c>
      <c r="E6334" s="10">
        <v>2621</v>
      </c>
      <c r="F6334" s="10" t="s">
        <v>47</v>
      </c>
      <c r="G6334" s="20">
        <v>652231</v>
      </c>
      <c r="H6334" s="10">
        <v>326.68901460000001</v>
      </c>
      <c r="I6334" s="10">
        <v>27</v>
      </c>
      <c r="J6334" s="10">
        <v>51</v>
      </c>
      <c r="K6334" s="10">
        <v>490.6789268</v>
      </c>
      <c r="L6334" s="10">
        <v>537</v>
      </c>
      <c r="M6334" s="10">
        <v>5</v>
      </c>
      <c r="N6334" s="10">
        <v>1068</v>
      </c>
      <c r="O6334" s="10">
        <v>428406</v>
      </c>
      <c r="P6334" s="10">
        <v>382822</v>
      </c>
      <c r="Q6334" s="10">
        <v>37604</v>
      </c>
      <c r="R6334" s="10">
        <v>83</v>
      </c>
      <c r="S6334" s="10">
        <v>15</v>
      </c>
      <c r="T6334" s="10">
        <v>91.117220000000003</v>
      </c>
      <c r="U6334" s="10">
        <v>1981.3514869999999</v>
      </c>
      <c r="V6334" s="10">
        <v>15778</v>
      </c>
      <c r="W6334" s="10">
        <v>17926</v>
      </c>
      <c r="X6334" s="10">
        <v>25421</v>
      </c>
      <c r="Y6334" s="10">
        <v>43245</v>
      </c>
      <c r="Z6334" s="10">
        <v>54</v>
      </c>
      <c r="AA6334" s="10">
        <v>37861</v>
      </c>
      <c r="AB6334" s="10">
        <v>61027</v>
      </c>
      <c r="AC6334" s="10">
        <v>1605</v>
      </c>
      <c r="AD6334" s="10">
        <v>1399.5553399999999</v>
      </c>
      <c r="AE6334" s="10">
        <v>303118</v>
      </c>
      <c r="AF6334" s="10">
        <v>21</v>
      </c>
      <c r="AG6334" s="10">
        <v>58.59</v>
      </c>
      <c r="AH6334" s="10">
        <v>8.5299999999999994</v>
      </c>
      <c r="AI6334" s="10">
        <v>100.46</v>
      </c>
      <c r="AJ6334" s="10" t="s">
        <v>40</v>
      </c>
    </row>
    <row r="6335" spans="1:36" x14ac:dyDescent="0.25">
      <c r="A6335" s="10" t="s">
        <v>36</v>
      </c>
      <c r="B6335" s="10" t="s">
        <v>69</v>
      </c>
      <c r="C6335" s="10">
        <v>26</v>
      </c>
      <c r="D6335" s="10" t="s">
        <v>38</v>
      </c>
      <c r="E6335" s="10">
        <v>2622</v>
      </c>
      <c r="F6335" s="10" t="s">
        <v>63</v>
      </c>
      <c r="G6335" s="20">
        <v>619902</v>
      </c>
      <c r="H6335" s="10">
        <v>327.92743209999998</v>
      </c>
      <c r="I6335" s="10">
        <v>36</v>
      </c>
      <c r="J6335" s="10">
        <v>21</v>
      </c>
      <c r="K6335" s="10">
        <v>773.30010259999995</v>
      </c>
      <c r="L6335" s="10">
        <v>1027</v>
      </c>
      <c r="M6335" s="10">
        <v>59</v>
      </c>
      <c r="N6335" s="10">
        <v>4084</v>
      </c>
      <c r="O6335" s="10">
        <v>353567</v>
      </c>
      <c r="P6335" s="10">
        <v>164604</v>
      </c>
      <c r="Q6335" s="10">
        <v>15342</v>
      </c>
      <c r="R6335" s="10">
        <v>91</v>
      </c>
      <c r="S6335" s="10">
        <v>8</v>
      </c>
      <c r="T6335" s="10">
        <v>137.69054</v>
      </c>
      <c r="U6335" s="10">
        <v>2070.4338269999998</v>
      </c>
      <c r="V6335" s="10">
        <v>9659</v>
      </c>
      <c r="W6335" s="10">
        <v>10164</v>
      </c>
      <c r="X6335" s="10">
        <v>24765</v>
      </c>
      <c r="Y6335" s="10">
        <v>32088</v>
      </c>
      <c r="Z6335" s="10">
        <v>16</v>
      </c>
      <c r="AA6335" s="10">
        <v>43595</v>
      </c>
      <c r="AB6335" s="10">
        <v>56127</v>
      </c>
      <c r="AC6335" s="10">
        <v>5111</v>
      </c>
      <c r="AD6335" s="10">
        <v>1159.443184</v>
      </c>
      <c r="AE6335" s="10">
        <v>124038</v>
      </c>
      <c r="AF6335" s="10">
        <v>21</v>
      </c>
      <c r="AG6335" s="10">
        <v>74</v>
      </c>
      <c r="AH6335" s="10">
        <v>2.92</v>
      </c>
      <c r="AI6335" s="10">
        <v>101.42</v>
      </c>
      <c r="AJ6335" s="10" t="s">
        <v>40</v>
      </c>
    </row>
    <row r="6336" spans="1:36" x14ac:dyDescent="0.25">
      <c r="A6336" s="10" t="s">
        <v>36</v>
      </c>
      <c r="B6336" s="10" t="s">
        <v>69</v>
      </c>
      <c r="C6336" s="10">
        <v>26</v>
      </c>
      <c r="D6336" s="10" t="s">
        <v>38</v>
      </c>
      <c r="E6336" s="10">
        <v>2623</v>
      </c>
      <c r="F6336" s="10" t="s">
        <v>56</v>
      </c>
      <c r="G6336" s="20">
        <v>2325015</v>
      </c>
      <c r="H6336" s="10">
        <v>299.57268479999999</v>
      </c>
      <c r="I6336" s="10">
        <v>17</v>
      </c>
      <c r="J6336" s="10">
        <v>149</v>
      </c>
      <c r="K6336" s="10">
        <v>4307.8517430000002</v>
      </c>
      <c r="L6336" s="10">
        <v>1569</v>
      </c>
      <c r="M6336" s="10">
        <v>13</v>
      </c>
      <c r="N6336" s="10">
        <v>3999</v>
      </c>
      <c r="O6336" s="10">
        <v>1134879</v>
      </c>
      <c r="P6336" s="10">
        <v>668552</v>
      </c>
      <c r="Q6336" s="10">
        <v>116366</v>
      </c>
      <c r="R6336" s="10">
        <v>294</v>
      </c>
      <c r="S6336" s="10">
        <v>76</v>
      </c>
      <c r="T6336" s="10">
        <v>156.35811000000001</v>
      </c>
      <c r="U6336" s="10">
        <v>7863.997343</v>
      </c>
      <c r="V6336" s="10">
        <v>63837</v>
      </c>
      <c r="W6336" s="10">
        <v>85800</v>
      </c>
      <c r="X6336" s="10">
        <v>108568</v>
      </c>
      <c r="Y6336" s="10">
        <v>205180</v>
      </c>
      <c r="Z6336" s="10">
        <v>8</v>
      </c>
      <c r="AA6336" s="10">
        <v>139694</v>
      </c>
      <c r="AB6336" s="10">
        <v>255115</v>
      </c>
      <c r="AC6336" s="10">
        <v>5568</v>
      </c>
      <c r="AD6336" s="10">
        <v>3399.7874900000002</v>
      </c>
      <c r="AE6336" s="10">
        <v>660801</v>
      </c>
      <c r="AF6336" s="10">
        <v>30</v>
      </c>
      <c r="AG6336" s="10">
        <v>64.599999999999994</v>
      </c>
      <c r="AH6336" s="10">
        <v>5.3</v>
      </c>
      <c r="AI6336" s="10">
        <v>110.82</v>
      </c>
      <c r="AJ6336" s="10" t="s">
        <v>40</v>
      </c>
    </row>
    <row r="6337" spans="1:36" x14ac:dyDescent="0.25">
      <c r="A6337" s="10" t="s">
        <v>36</v>
      </c>
      <c r="B6337" s="10" t="s">
        <v>70</v>
      </c>
      <c r="C6337" s="10">
        <v>26</v>
      </c>
      <c r="D6337" s="10" t="s">
        <v>38</v>
      </c>
      <c r="E6337" s="10">
        <v>2603</v>
      </c>
      <c r="F6337" s="10" t="s">
        <v>59</v>
      </c>
      <c r="G6337" s="20">
        <v>1740255</v>
      </c>
      <c r="H6337" s="10">
        <v>323.28477320000002</v>
      </c>
      <c r="I6337" s="10">
        <v>29</v>
      </c>
      <c r="J6337" s="10">
        <v>35</v>
      </c>
      <c r="K6337" s="10">
        <v>1646.554136</v>
      </c>
      <c r="L6337" s="10">
        <v>2991</v>
      </c>
      <c r="M6337" s="10">
        <v>142</v>
      </c>
      <c r="N6337" s="10">
        <v>6782</v>
      </c>
      <c r="O6337" s="10">
        <v>959229</v>
      </c>
      <c r="P6337" s="10">
        <v>781142</v>
      </c>
      <c r="Q6337" s="10">
        <v>90310</v>
      </c>
      <c r="R6337" s="10">
        <v>248</v>
      </c>
      <c r="S6337" s="10">
        <v>62</v>
      </c>
      <c r="T6337" s="10">
        <v>133.54920999999999</v>
      </c>
      <c r="U6337" s="10">
        <v>4881.144644</v>
      </c>
      <c r="V6337" s="10">
        <v>32876</v>
      </c>
      <c r="W6337" s="10">
        <v>39462</v>
      </c>
      <c r="X6337" s="10">
        <v>69235</v>
      </c>
      <c r="Y6337" s="10">
        <v>110947</v>
      </c>
      <c r="Z6337" s="10">
        <v>65</v>
      </c>
      <c r="AA6337" s="10">
        <v>117706</v>
      </c>
      <c r="AB6337" s="10">
        <v>179895</v>
      </c>
      <c r="AC6337" s="10">
        <v>9773</v>
      </c>
      <c r="AD6337" s="10">
        <v>3101.0412970000002</v>
      </c>
      <c r="AE6337" s="10">
        <v>541038</v>
      </c>
      <c r="AF6337" s="10">
        <v>20</v>
      </c>
      <c r="AG6337" s="10">
        <v>72.760000000000005</v>
      </c>
      <c r="AH6337" s="10">
        <v>5.14</v>
      </c>
      <c r="AI6337" s="10">
        <v>110.42</v>
      </c>
      <c r="AJ6337" s="10" t="s">
        <v>40</v>
      </c>
    </row>
    <row r="6338" spans="1:36" x14ac:dyDescent="0.25">
      <c r="A6338" s="10" t="s">
        <v>36</v>
      </c>
      <c r="B6338" s="10" t="s">
        <v>70</v>
      </c>
      <c r="C6338" s="10">
        <v>26</v>
      </c>
      <c r="D6338" s="10" t="s">
        <v>38</v>
      </c>
      <c r="E6338" s="10">
        <v>2611</v>
      </c>
      <c r="F6338" s="10" t="s">
        <v>46</v>
      </c>
      <c r="G6338" s="20">
        <v>1598846</v>
      </c>
      <c r="H6338" s="10">
        <v>324.71047579999998</v>
      </c>
      <c r="I6338" s="10">
        <v>22</v>
      </c>
      <c r="J6338" s="10">
        <v>775</v>
      </c>
      <c r="K6338" s="10">
        <v>416.31412690000002</v>
      </c>
      <c r="L6338" s="10">
        <v>1272</v>
      </c>
      <c r="M6338" s="10">
        <v>3</v>
      </c>
      <c r="N6338" s="10">
        <v>2982</v>
      </c>
      <c r="O6338" s="10">
        <v>982887</v>
      </c>
      <c r="P6338" s="10">
        <v>793618</v>
      </c>
      <c r="Q6338" s="10">
        <v>96169</v>
      </c>
      <c r="R6338" s="10">
        <v>11</v>
      </c>
      <c r="S6338" s="10">
        <v>8</v>
      </c>
      <c r="T6338" s="10">
        <v>157.79713000000001</v>
      </c>
      <c r="U6338" s="10">
        <v>3765.6483109999999</v>
      </c>
      <c r="V6338" s="10">
        <v>42953</v>
      </c>
      <c r="W6338" s="10">
        <v>50402</v>
      </c>
      <c r="X6338" s="10">
        <v>65928</v>
      </c>
      <c r="Y6338" s="10">
        <v>118984</v>
      </c>
      <c r="Z6338" s="10">
        <v>50</v>
      </c>
      <c r="AA6338" s="10">
        <v>99750</v>
      </c>
      <c r="AB6338" s="10">
        <v>165960</v>
      </c>
      <c r="AC6338" s="10">
        <v>4254</v>
      </c>
      <c r="AD6338" s="10">
        <v>3191.5370539999999</v>
      </c>
      <c r="AE6338" s="10">
        <v>713817</v>
      </c>
      <c r="AF6338" s="10">
        <v>10</v>
      </c>
      <c r="AG6338" s="10">
        <v>62.42</v>
      </c>
      <c r="AH6338" s="10">
        <v>12.12</v>
      </c>
      <c r="AI6338" s="10">
        <v>101.35</v>
      </c>
      <c r="AJ6338" s="10" t="s">
        <v>40</v>
      </c>
    </row>
    <row r="6339" spans="1:36" x14ac:dyDescent="0.25">
      <c r="A6339" s="10" t="s">
        <v>36</v>
      </c>
      <c r="B6339" s="10" t="s">
        <v>70</v>
      </c>
      <c r="C6339" s="10">
        <v>26</v>
      </c>
      <c r="D6339" s="10" t="s">
        <v>38</v>
      </c>
      <c r="E6339" s="10">
        <v>2615</v>
      </c>
      <c r="F6339" s="10" t="s">
        <v>50</v>
      </c>
      <c r="G6339" s="20">
        <v>1253121</v>
      </c>
      <c r="H6339" s="10">
        <v>324.00039770000001</v>
      </c>
      <c r="I6339" s="10">
        <v>22</v>
      </c>
      <c r="J6339" s="10">
        <v>38</v>
      </c>
      <c r="K6339" s="10">
        <v>352.18971579999999</v>
      </c>
      <c r="L6339" s="10">
        <v>1271</v>
      </c>
      <c r="M6339" s="10">
        <v>7</v>
      </c>
      <c r="N6339" s="10">
        <v>3168</v>
      </c>
      <c r="O6339" s="10">
        <v>690392</v>
      </c>
      <c r="P6339" s="10">
        <v>628500</v>
      </c>
      <c r="Q6339" s="10">
        <v>86950</v>
      </c>
      <c r="R6339" s="10">
        <v>72</v>
      </c>
      <c r="S6339" s="10">
        <v>15</v>
      </c>
      <c r="T6339" s="10">
        <v>112.12963000000001</v>
      </c>
      <c r="U6339" s="10">
        <v>2701.192172</v>
      </c>
      <c r="V6339" s="10">
        <v>30203</v>
      </c>
      <c r="W6339" s="10">
        <v>34766</v>
      </c>
      <c r="X6339" s="10">
        <v>56299</v>
      </c>
      <c r="Y6339" s="10">
        <v>96237</v>
      </c>
      <c r="Z6339" s="10">
        <v>9</v>
      </c>
      <c r="AA6339" s="10">
        <v>90585</v>
      </c>
      <c r="AB6339" s="10">
        <v>146723</v>
      </c>
      <c r="AC6339" s="10">
        <v>4439</v>
      </c>
      <c r="AD6339" s="10">
        <v>2236.8728259999998</v>
      </c>
      <c r="AE6339" s="10">
        <v>483802</v>
      </c>
      <c r="AF6339" s="10">
        <v>9</v>
      </c>
      <c r="AG6339" s="10">
        <v>61.37</v>
      </c>
      <c r="AH6339" s="10">
        <v>25.51</v>
      </c>
      <c r="AI6339" s="10">
        <v>106.66</v>
      </c>
      <c r="AJ6339" s="10" t="s">
        <v>40</v>
      </c>
    </row>
    <row r="6340" spans="1:36" x14ac:dyDescent="0.25">
      <c r="A6340" s="10" t="s">
        <v>36</v>
      </c>
      <c r="B6340" s="10" t="s">
        <v>70</v>
      </c>
      <c r="C6340" s="10">
        <v>26</v>
      </c>
      <c r="D6340" s="10" t="s">
        <v>38</v>
      </c>
      <c r="E6340" s="10">
        <v>2618</v>
      </c>
      <c r="F6340" s="10" t="s">
        <v>55</v>
      </c>
      <c r="G6340" s="20">
        <v>1903183</v>
      </c>
      <c r="H6340" s="10">
        <v>322.90130590000001</v>
      </c>
      <c r="I6340" s="10">
        <v>44</v>
      </c>
      <c r="J6340" s="10">
        <v>154</v>
      </c>
      <c r="K6340" s="10">
        <v>251.21414379999999</v>
      </c>
      <c r="L6340" s="10">
        <v>1986</v>
      </c>
      <c r="M6340" s="10">
        <v>0</v>
      </c>
      <c r="N6340" s="10">
        <v>3070</v>
      </c>
      <c r="O6340" s="10">
        <v>1156934</v>
      </c>
      <c r="P6340" s="10">
        <v>869165</v>
      </c>
      <c r="Q6340" s="10">
        <v>42403</v>
      </c>
      <c r="R6340" s="10">
        <v>0</v>
      </c>
      <c r="S6340" s="10">
        <v>0</v>
      </c>
      <c r="T6340" s="10">
        <v>139.60185999999999</v>
      </c>
      <c r="U6340" s="10">
        <v>4126.5709980000001</v>
      </c>
      <c r="V6340" s="10">
        <v>26178</v>
      </c>
      <c r="W6340" s="10">
        <v>28105</v>
      </c>
      <c r="X6340" s="10">
        <v>35477</v>
      </c>
      <c r="Y6340" s="10">
        <v>56036</v>
      </c>
      <c r="Z6340" s="10">
        <v>140</v>
      </c>
      <c r="AA6340" s="10">
        <v>53229</v>
      </c>
      <c r="AB6340" s="10">
        <v>78640</v>
      </c>
      <c r="AC6340" s="10">
        <v>5056</v>
      </c>
      <c r="AD6340" s="10">
        <v>3735.7549939999999</v>
      </c>
      <c r="AE6340" s="10">
        <v>937031</v>
      </c>
      <c r="AF6340" s="10">
        <v>23</v>
      </c>
      <c r="AG6340" s="10">
        <v>30.81</v>
      </c>
      <c r="AH6340" s="10">
        <v>46.42</v>
      </c>
      <c r="AI6340" s="10">
        <v>99.97</v>
      </c>
      <c r="AJ6340" s="10" t="s">
        <v>40</v>
      </c>
    </row>
    <row r="6341" spans="1:36" x14ac:dyDescent="0.25">
      <c r="A6341" s="10" t="s">
        <v>36</v>
      </c>
      <c r="B6341" s="10" t="s">
        <v>70</v>
      </c>
      <c r="C6341" s="10">
        <v>26</v>
      </c>
      <c r="D6341" s="10" t="s">
        <v>38</v>
      </c>
      <c r="E6341" s="10">
        <v>2621</v>
      </c>
      <c r="F6341" s="10" t="s">
        <v>47</v>
      </c>
      <c r="G6341" s="20">
        <v>705000</v>
      </c>
      <c r="H6341" s="10">
        <v>326.54896009999999</v>
      </c>
      <c r="I6341" s="10">
        <v>27</v>
      </c>
      <c r="J6341" s="10">
        <v>60</v>
      </c>
      <c r="K6341" s="10">
        <v>490.6789268</v>
      </c>
      <c r="L6341" s="10">
        <v>538</v>
      </c>
      <c r="M6341" s="10">
        <v>5</v>
      </c>
      <c r="N6341" s="10">
        <v>1079</v>
      </c>
      <c r="O6341" s="10">
        <v>435804</v>
      </c>
      <c r="P6341" s="10">
        <v>389476</v>
      </c>
      <c r="Q6341" s="10">
        <v>37616</v>
      </c>
      <c r="R6341" s="10">
        <v>83</v>
      </c>
      <c r="S6341" s="10">
        <v>15</v>
      </c>
      <c r="T6341" s="10">
        <v>91.117220000000003</v>
      </c>
      <c r="U6341" s="10">
        <v>2004.9095769999999</v>
      </c>
      <c r="V6341" s="10">
        <v>15843</v>
      </c>
      <c r="W6341" s="10">
        <v>18027</v>
      </c>
      <c r="X6341" s="10">
        <v>25431</v>
      </c>
      <c r="Y6341" s="10">
        <v>43261</v>
      </c>
      <c r="Z6341" s="10">
        <v>58</v>
      </c>
      <c r="AA6341" s="10">
        <v>37862</v>
      </c>
      <c r="AB6341" s="10">
        <v>61032</v>
      </c>
      <c r="AC6341" s="10">
        <v>1617</v>
      </c>
      <c r="AD6341" s="10">
        <v>1423.1134300000001</v>
      </c>
      <c r="AE6341" s="10">
        <v>308551</v>
      </c>
      <c r="AF6341" s="10">
        <v>21</v>
      </c>
      <c r="AG6341" s="10">
        <v>58.81</v>
      </c>
      <c r="AH6341" s="10">
        <v>8.1199999999999992</v>
      </c>
      <c r="AI6341" s="10">
        <v>100.44</v>
      </c>
      <c r="AJ6341" s="10" t="s">
        <v>40</v>
      </c>
    </row>
    <row r="6342" spans="1:36" x14ac:dyDescent="0.25">
      <c r="A6342" s="10" t="s">
        <v>36</v>
      </c>
      <c r="B6342" s="10" t="s">
        <v>70</v>
      </c>
      <c r="C6342" s="10">
        <v>26</v>
      </c>
      <c r="D6342" s="10" t="s">
        <v>38</v>
      </c>
      <c r="E6342" s="10">
        <v>2601</v>
      </c>
      <c r="F6342" s="10" t="s">
        <v>39</v>
      </c>
      <c r="G6342" s="20">
        <v>1011274</v>
      </c>
      <c r="H6342" s="10">
        <v>329.18965960000003</v>
      </c>
      <c r="I6342" s="10">
        <v>28</v>
      </c>
      <c r="J6342" s="10">
        <v>30</v>
      </c>
      <c r="K6342" s="10">
        <v>1941.9552100000001</v>
      </c>
      <c r="L6342" s="10">
        <v>2327</v>
      </c>
      <c r="M6342" s="10">
        <v>335</v>
      </c>
      <c r="N6342" s="10">
        <v>5797</v>
      </c>
      <c r="O6342" s="10">
        <v>572900</v>
      </c>
      <c r="P6342" s="10">
        <v>72580</v>
      </c>
      <c r="Q6342" s="10">
        <v>9334</v>
      </c>
      <c r="R6342" s="10">
        <v>371</v>
      </c>
      <c r="S6342" s="10">
        <v>11</v>
      </c>
      <c r="T6342" s="10">
        <v>168.95070999999999</v>
      </c>
      <c r="U6342" s="10">
        <v>3996.8334799999998</v>
      </c>
      <c r="V6342" s="10">
        <v>20196</v>
      </c>
      <c r="W6342" s="10">
        <v>21273</v>
      </c>
      <c r="X6342" s="10">
        <v>62747</v>
      </c>
      <c r="Y6342" s="10">
        <v>72487</v>
      </c>
      <c r="Z6342" s="10">
        <v>35</v>
      </c>
      <c r="AA6342" s="10">
        <v>123420</v>
      </c>
      <c r="AB6342" s="10">
        <v>140733</v>
      </c>
      <c r="AC6342" s="10">
        <v>8124</v>
      </c>
      <c r="AD6342" s="10">
        <v>1885.9275600000001</v>
      </c>
      <c r="AE6342" s="10">
        <v>285505</v>
      </c>
      <c r="AF6342" s="10">
        <v>40</v>
      </c>
      <c r="AG6342" s="10">
        <v>67.14</v>
      </c>
      <c r="AH6342" s="10">
        <v>9.4</v>
      </c>
      <c r="AI6342" s="10">
        <v>102.61</v>
      </c>
      <c r="AJ6342" s="10" t="s">
        <v>40</v>
      </c>
    </row>
    <row r="6343" spans="1:36" x14ac:dyDescent="0.25">
      <c r="A6343" s="10" t="s">
        <v>36</v>
      </c>
      <c r="B6343" s="10" t="s">
        <v>70</v>
      </c>
      <c r="C6343" s="10">
        <v>26</v>
      </c>
      <c r="D6343" s="10" t="s">
        <v>38</v>
      </c>
      <c r="E6343" s="10">
        <v>2609</v>
      </c>
      <c r="F6343" s="10" t="s">
        <v>51</v>
      </c>
      <c r="G6343" s="20">
        <v>2359771</v>
      </c>
      <c r="H6343" s="10">
        <v>324.68585760000002</v>
      </c>
      <c r="I6343" s="10">
        <v>28</v>
      </c>
      <c r="J6343" s="10">
        <v>123</v>
      </c>
      <c r="K6343" s="10">
        <v>775.24747130000003</v>
      </c>
      <c r="L6343" s="10">
        <v>3050</v>
      </c>
      <c r="M6343" s="10">
        <v>21</v>
      </c>
      <c r="N6343" s="10">
        <v>5595</v>
      </c>
      <c r="O6343" s="10">
        <v>1591555</v>
      </c>
      <c r="P6343" s="10">
        <v>1042801</v>
      </c>
      <c r="Q6343" s="10">
        <v>88145</v>
      </c>
      <c r="R6343" s="10">
        <v>0</v>
      </c>
      <c r="S6343" s="10">
        <v>0</v>
      </c>
      <c r="T6343" s="10">
        <v>171.20808</v>
      </c>
      <c r="U6343" s="10">
        <v>6114.0095529999999</v>
      </c>
      <c r="V6343" s="10">
        <v>56839</v>
      </c>
      <c r="W6343" s="10">
        <v>63057</v>
      </c>
      <c r="X6343" s="10">
        <v>86610</v>
      </c>
      <c r="Y6343" s="10">
        <v>133593</v>
      </c>
      <c r="Z6343" s="10">
        <v>301</v>
      </c>
      <c r="AA6343" s="10">
        <v>128435</v>
      </c>
      <c r="AB6343" s="10">
        <v>185147</v>
      </c>
      <c r="AC6343" s="10">
        <v>8645</v>
      </c>
      <c r="AD6343" s="10">
        <v>5167.5540019999999</v>
      </c>
      <c r="AE6343" s="10">
        <v>1260096</v>
      </c>
      <c r="AF6343" s="10">
        <v>16</v>
      </c>
      <c r="AG6343" s="10">
        <v>48.77</v>
      </c>
      <c r="AH6343" s="10">
        <v>29.18</v>
      </c>
      <c r="AI6343" s="10">
        <v>100.9</v>
      </c>
      <c r="AJ6343" s="10" t="s">
        <v>40</v>
      </c>
    </row>
    <row r="6344" spans="1:36" x14ac:dyDescent="0.25">
      <c r="A6344" s="10" t="s">
        <v>36</v>
      </c>
      <c r="B6344" s="10" t="s">
        <v>70</v>
      </c>
      <c r="C6344" s="10">
        <v>26</v>
      </c>
      <c r="D6344" s="10" t="s">
        <v>38</v>
      </c>
      <c r="E6344" s="10">
        <v>2614</v>
      </c>
      <c r="F6344" s="10" t="s">
        <v>45</v>
      </c>
      <c r="G6344" s="20">
        <v>1079315</v>
      </c>
      <c r="H6344" s="10">
        <v>325.14863730000002</v>
      </c>
      <c r="I6344" s="10">
        <v>43</v>
      </c>
      <c r="J6344" s="10">
        <v>28</v>
      </c>
      <c r="K6344" s="10">
        <v>762.96114239999997</v>
      </c>
      <c r="L6344" s="10">
        <v>1710</v>
      </c>
      <c r="M6344" s="10">
        <v>3</v>
      </c>
      <c r="N6344" s="10">
        <v>2751</v>
      </c>
      <c r="O6344" s="10">
        <v>983064</v>
      </c>
      <c r="P6344" s="10">
        <v>695907</v>
      </c>
      <c r="Q6344" s="10">
        <v>30058</v>
      </c>
      <c r="R6344" s="10">
        <v>16</v>
      </c>
      <c r="S6344" s="10">
        <v>4</v>
      </c>
      <c r="T6344" s="10">
        <v>79.481390000000005</v>
      </c>
      <c r="U6344" s="10">
        <v>4038.8617319999998</v>
      </c>
      <c r="V6344" s="10">
        <v>22467</v>
      </c>
      <c r="W6344" s="10">
        <v>23889</v>
      </c>
      <c r="X6344" s="10">
        <v>33316</v>
      </c>
      <c r="Y6344" s="10">
        <v>45134</v>
      </c>
      <c r="Z6344" s="10">
        <v>222</v>
      </c>
      <c r="AA6344" s="10">
        <v>49770</v>
      </c>
      <c r="AB6344" s="10">
        <v>64817</v>
      </c>
      <c r="AC6344" s="10">
        <v>4461</v>
      </c>
      <c r="AD6344" s="10">
        <v>3196.4191999999998</v>
      </c>
      <c r="AE6344" s="10">
        <v>736141</v>
      </c>
      <c r="AF6344" s="10">
        <v>25</v>
      </c>
      <c r="AG6344" s="10">
        <v>59.34</v>
      </c>
      <c r="AH6344" s="10">
        <v>29.25</v>
      </c>
      <c r="AI6344" s="10">
        <v>100.02</v>
      </c>
      <c r="AJ6344" s="10" t="s">
        <v>40</v>
      </c>
    </row>
    <row r="6345" spans="1:36" x14ac:dyDescent="0.25">
      <c r="A6345" s="10" t="s">
        <v>36</v>
      </c>
      <c r="B6345" s="10" t="s">
        <v>70</v>
      </c>
      <c r="C6345" s="10">
        <v>26</v>
      </c>
      <c r="D6345" s="10" t="s">
        <v>38</v>
      </c>
      <c r="E6345" s="10">
        <v>2616</v>
      </c>
      <c r="F6345" s="10" t="s">
        <v>53</v>
      </c>
      <c r="G6345" s="20">
        <v>1728572</v>
      </c>
      <c r="H6345" s="10">
        <v>331.26570809999998</v>
      </c>
      <c r="I6345" s="10">
        <v>20</v>
      </c>
      <c r="J6345" s="10">
        <v>160</v>
      </c>
      <c r="K6345" s="10">
        <v>1364.308301</v>
      </c>
      <c r="L6345" s="10">
        <v>1803</v>
      </c>
      <c r="M6345" s="10">
        <v>9</v>
      </c>
      <c r="N6345" s="10">
        <v>6183</v>
      </c>
      <c r="O6345" s="10">
        <v>1019698</v>
      </c>
      <c r="P6345" s="10">
        <v>872911</v>
      </c>
      <c r="Q6345" s="10">
        <v>128065</v>
      </c>
      <c r="R6345" s="10">
        <v>376</v>
      </c>
      <c r="S6345" s="10">
        <v>68</v>
      </c>
      <c r="T6345" s="10">
        <v>130.03314</v>
      </c>
      <c r="U6345" s="10">
        <v>4872.2512409999999</v>
      </c>
      <c r="V6345" s="10">
        <v>50083</v>
      </c>
      <c r="W6345" s="10">
        <v>63646</v>
      </c>
      <c r="X6345" s="10">
        <v>78455</v>
      </c>
      <c r="Y6345" s="10">
        <v>152283</v>
      </c>
      <c r="Z6345" s="10">
        <v>12</v>
      </c>
      <c r="AA6345" s="10">
        <v>106015</v>
      </c>
      <c r="AB6345" s="10">
        <v>196355</v>
      </c>
      <c r="AC6345" s="10">
        <v>7986</v>
      </c>
      <c r="AD6345" s="10">
        <v>3377.9097999999999</v>
      </c>
      <c r="AE6345" s="10">
        <v>703554</v>
      </c>
      <c r="AF6345" s="10">
        <v>31</v>
      </c>
      <c r="AG6345" s="10">
        <v>59.88</v>
      </c>
      <c r="AH6345" s="10">
        <v>11.48</v>
      </c>
      <c r="AI6345" s="10">
        <v>102.2</v>
      </c>
      <c r="AJ6345" s="10" t="s">
        <v>40</v>
      </c>
    </row>
    <row r="6346" spans="1:36" x14ac:dyDescent="0.25">
      <c r="A6346" s="10" t="s">
        <v>36</v>
      </c>
      <c r="B6346" s="10" t="s">
        <v>70</v>
      </c>
      <c r="C6346" s="10">
        <v>26</v>
      </c>
      <c r="D6346" s="10" t="s">
        <v>38</v>
      </c>
      <c r="E6346" s="10">
        <v>2620</v>
      </c>
      <c r="F6346" s="10" t="s">
        <v>62</v>
      </c>
      <c r="G6346" s="20">
        <v>1244899</v>
      </c>
      <c r="H6346" s="10">
        <v>326.29381669999998</v>
      </c>
      <c r="I6346" s="10">
        <v>36</v>
      </c>
      <c r="J6346" s="10">
        <v>32</v>
      </c>
      <c r="K6346" s="10">
        <v>829.50514099999998</v>
      </c>
      <c r="L6346" s="10">
        <v>2520</v>
      </c>
      <c r="M6346" s="10">
        <v>43</v>
      </c>
      <c r="N6346" s="10">
        <v>5243</v>
      </c>
      <c r="O6346" s="10">
        <v>1236253</v>
      </c>
      <c r="P6346" s="10">
        <v>897492</v>
      </c>
      <c r="Q6346" s="10">
        <v>58044</v>
      </c>
      <c r="R6346" s="10">
        <v>1660</v>
      </c>
      <c r="S6346" s="10">
        <v>44</v>
      </c>
      <c r="T6346" s="10">
        <v>126.31211</v>
      </c>
      <c r="U6346" s="10">
        <v>4989.6343489999999</v>
      </c>
      <c r="V6346" s="10">
        <v>34175</v>
      </c>
      <c r="W6346" s="10">
        <v>35697</v>
      </c>
      <c r="X6346" s="10">
        <v>60357</v>
      </c>
      <c r="Y6346" s="10">
        <v>78815</v>
      </c>
      <c r="Z6346" s="10">
        <v>827</v>
      </c>
      <c r="AA6346" s="10">
        <v>116660</v>
      </c>
      <c r="AB6346" s="10">
        <v>163081</v>
      </c>
      <c r="AC6346" s="10">
        <v>7763</v>
      </c>
      <c r="AD6346" s="10">
        <v>4033.817098</v>
      </c>
      <c r="AE6346" s="10">
        <v>716615</v>
      </c>
      <c r="AF6346" s="10">
        <v>28</v>
      </c>
      <c r="AG6346" s="10">
        <v>71.11</v>
      </c>
      <c r="AH6346" s="10">
        <v>7.76</v>
      </c>
      <c r="AI6346" s="10">
        <v>112.16</v>
      </c>
      <c r="AJ6346" s="10" t="s">
        <v>40</v>
      </c>
    </row>
    <row r="6347" spans="1:36" x14ac:dyDescent="0.25">
      <c r="A6347" s="10" t="s">
        <v>36</v>
      </c>
      <c r="B6347" s="10" t="s">
        <v>70</v>
      </c>
      <c r="C6347" s="10">
        <v>26</v>
      </c>
      <c r="D6347" s="10" t="s">
        <v>38</v>
      </c>
      <c r="E6347" s="10">
        <v>2624</v>
      </c>
      <c r="F6347" s="10" t="s">
        <v>48</v>
      </c>
      <c r="G6347" s="20">
        <v>349584</v>
      </c>
      <c r="H6347" s="10">
        <v>328.91295009999999</v>
      </c>
      <c r="I6347" s="10">
        <v>29</v>
      </c>
      <c r="J6347" s="10">
        <v>19</v>
      </c>
      <c r="K6347" s="10">
        <v>244.121465</v>
      </c>
      <c r="L6347" s="10">
        <v>260</v>
      </c>
      <c r="M6347" s="10">
        <v>13</v>
      </c>
      <c r="N6347" s="10">
        <v>1278</v>
      </c>
      <c r="O6347" s="10">
        <v>251798</v>
      </c>
      <c r="P6347" s="10">
        <v>212735</v>
      </c>
      <c r="Q6347" s="10">
        <v>16207</v>
      </c>
      <c r="R6347" s="10">
        <v>17</v>
      </c>
      <c r="S6347" s="10">
        <v>2</v>
      </c>
      <c r="T6347" s="10">
        <v>38.684820000000002</v>
      </c>
      <c r="U6347" s="10">
        <v>1111.0025149999999</v>
      </c>
      <c r="V6347" s="10">
        <v>8526</v>
      </c>
      <c r="W6347" s="10">
        <v>9263</v>
      </c>
      <c r="X6347" s="10">
        <v>12969</v>
      </c>
      <c r="Y6347" s="10">
        <v>19083</v>
      </c>
      <c r="Z6347" s="10">
        <v>33</v>
      </c>
      <c r="AA6347" s="10">
        <v>19827</v>
      </c>
      <c r="AB6347" s="10">
        <v>27208</v>
      </c>
      <c r="AC6347" s="10">
        <v>1538</v>
      </c>
      <c r="AD6347" s="10">
        <v>828.19623000000001</v>
      </c>
      <c r="AE6347" s="10">
        <v>195154</v>
      </c>
      <c r="AF6347" s="10">
        <v>13</v>
      </c>
      <c r="AG6347" s="10">
        <v>43.51</v>
      </c>
      <c r="AH6347" s="10">
        <v>19.39</v>
      </c>
      <c r="AI6347" s="10">
        <v>100</v>
      </c>
      <c r="AJ6347" s="10" t="s">
        <v>40</v>
      </c>
    </row>
    <row r="6348" spans="1:36" x14ac:dyDescent="0.25">
      <c r="A6348" s="10" t="s">
        <v>36</v>
      </c>
      <c r="B6348" s="10" t="s">
        <v>69</v>
      </c>
      <c r="C6348" s="10">
        <v>26</v>
      </c>
      <c r="D6348" s="10" t="s">
        <v>38</v>
      </c>
      <c r="E6348" s="10">
        <v>2605</v>
      </c>
      <c r="F6348" s="10" t="s">
        <v>43</v>
      </c>
      <c r="G6348" s="20">
        <v>525031</v>
      </c>
      <c r="H6348" s="10">
        <v>326.88234369999998</v>
      </c>
      <c r="I6348" s="10">
        <v>36</v>
      </c>
      <c r="J6348" s="10">
        <v>21</v>
      </c>
      <c r="K6348" s="10">
        <v>1545.0023779999999</v>
      </c>
      <c r="L6348" s="10">
        <v>1519</v>
      </c>
      <c r="M6348" s="10">
        <v>72</v>
      </c>
      <c r="N6348" s="10">
        <v>4345</v>
      </c>
      <c r="O6348" s="10">
        <v>683931</v>
      </c>
      <c r="P6348" s="10">
        <v>644108</v>
      </c>
      <c r="Q6348" s="10">
        <v>46254</v>
      </c>
      <c r="R6348" s="10">
        <v>228</v>
      </c>
      <c r="S6348" s="10">
        <v>9</v>
      </c>
      <c r="T6348" s="10">
        <v>116.07642</v>
      </c>
      <c r="U6348" s="10">
        <v>3896.7284800000002</v>
      </c>
      <c r="V6348" s="10">
        <v>18873</v>
      </c>
      <c r="W6348" s="10">
        <v>19943</v>
      </c>
      <c r="X6348" s="10">
        <v>37414</v>
      </c>
      <c r="Y6348" s="10">
        <v>50865</v>
      </c>
      <c r="Z6348" s="10">
        <v>15</v>
      </c>
      <c r="AA6348" s="10">
        <v>73621</v>
      </c>
      <c r="AB6348" s="10">
        <v>98208</v>
      </c>
      <c r="AC6348" s="10">
        <v>5864</v>
      </c>
      <c r="AD6348" s="10">
        <v>2235.6496820000002</v>
      </c>
      <c r="AE6348" s="10">
        <v>529297</v>
      </c>
      <c r="AF6348" s="10">
        <v>26</v>
      </c>
      <c r="AG6348" s="10">
        <v>79.349999999999994</v>
      </c>
      <c r="AH6348" s="10">
        <v>9.3699999999999992</v>
      </c>
      <c r="AI6348" s="10">
        <v>103.52</v>
      </c>
      <c r="AJ6348" s="10" t="s">
        <v>40</v>
      </c>
    </row>
    <row r="6349" spans="1:36" x14ac:dyDescent="0.25">
      <c r="A6349" s="10" t="s">
        <v>36</v>
      </c>
      <c r="B6349" s="10" t="s">
        <v>69</v>
      </c>
      <c r="C6349" s="10">
        <v>26</v>
      </c>
      <c r="D6349" s="10" t="s">
        <v>38</v>
      </c>
      <c r="E6349" s="10">
        <v>2615</v>
      </c>
      <c r="F6349" s="10" t="s">
        <v>50</v>
      </c>
      <c r="G6349" s="20">
        <v>1134204</v>
      </c>
      <c r="H6349" s="10">
        <v>324.05491749999999</v>
      </c>
      <c r="I6349" s="10">
        <v>22</v>
      </c>
      <c r="J6349" s="10">
        <v>38</v>
      </c>
      <c r="K6349" s="10">
        <v>352.18971579999999</v>
      </c>
      <c r="L6349" s="10">
        <v>1265</v>
      </c>
      <c r="M6349" s="10">
        <v>7</v>
      </c>
      <c r="N6349" s="10">
        <v>3174</v>
      </c>
      <c r="O6349" s="10">
        <v>690392</v>
      </c>
      <c r="P6349" s="10">
        <v>628500</v>
      </c>
      <c r="Q6349" s="10">
        <v>86950</v>
      </c>
      <c r="R6349" s="10">
        <v>72</v>
      </c>
      <c r="S6349" s="10">
        <v>15</v>
      </c>
      <c r="T6349" s="10">
        <v>112.12963000000001</v>
      </c>
      <c r="U6349" s="10">
        <v>2701.5685720000001</v>
      </c>
      <c r="V6349" s="10">
        <v>30203</v>
      </c>
      <c r="W6349" s="10">
        <v>34766</v>
      </c>
      <c r="X6349" s="10">
        <v>56299</v>
      </c>
      <c r="Y6349" s="10">
        <v>96237</v>
      </c>
      <c r="Z6349" s="10">
        <v>9</v>
      </c>
      <c r="AA6349" s="10">
        <v>90580</v>
      </c>
      <c r="AB6349" s="10">
        <v>146718</v>
      </c>
      <c r="AC6349" s="10">
        <v>4439</v>
      </c>
      <c r="AD6349" s="10">
        <v>2237.2492259999999</v>
      </c>
      <c r="AE6349" s="10">
        <v>483802</v>
      </c>
      <c r="AF6349" s="10">
        <v>9</v>
      </c>
      <c r="AG6349" s="10">
        <v>61.51</v>
      </c>
      <c r="AH6349" s="10">
        <v>25.57</v>
      </c>
      <c r="AI6349" s="10">
        <v>106.66</v>
      </c>
      <c r="AJ6349" s="10" t="s">
        <v>40</v>
      </c>
    </row>
    <row r="6350" spans="1:36" x14ac:dyDescent="0.25">
      <c r="A6350" s="10" t="s">
        <v>36</v>
      </c>
      <c r="B6350" s="10" t="s">
        <v>69</v>
      </c>
      <c r="C6350" s="10">
        <v>26</v>
      </c>
      <c r="D6350" s="10" t="s">
        <v>38</v>
      </c>
      <c r="E6350" s="10">
        <v>2624</v>
      </c>
      <c r="F6350" s="10" t="s">
        <v>48</v>
      </c>
      <c r="G6350" s="20">
        <v>322961</v>
      </c>
      <c r="H6350" s="10">
        <v>328.90808340000001</v>
      </c>
      <c r="I6350" s="10">
        <v>28</v>
      </c>
      <c r="J6350" s="10">
        <v>19</v>
      </c>
      <c r="K6350" s="10">
        <v>244.121465</v>
      </c>
      <c r="L6350" s="10">
        <v>260</v>
      </c>
      <c r="M6350" s="10">
        <v>13</v>
      </c>
      <c r="N6350" s="10">
        <v>1273</v>
      </c>
      <c r="O6350" s="10">
        <v>245875</v>
      </c>
      <c r="P6350" s="10">
        <v>207730</v>
      </c>
      <c r="Q6350" s="10">
        <v>16195</v>
      </c>
      <c r="R6350" s="10">
        <v>12</v>
      </c>
      <c r="S6350" s="10">
        <v>2</v>
      </c>
      <c r="T6350" s="10">
        <v>38.60577</v>
      </c>
      <c r="U6350" s="10">
        <v>1091.429985</v>
      </c>
      <c r="V6350" s="10">
        <v>8492</v>
      </c>
      <c r="W6350" s="10">
        <v>9214</v>
      </c>
      <c r="X6350" s="10">
        <v>12964</v>
      </c>
      <c r="Y6350" s="10">
        <v>19068</v>
      </c>
      <c r="Z6350" s="10">
        <v>31</v>
      </c>
      <c r="AA6350" s="10">
        <v>19822</v>
      </c>
      <c r="AB6350" s="10">
        <v>27195</v>
      </c>
      <c r="AC6350" s="10">
        <v>1533</v>
      </c>
      <c r="AD6350" s="10">
        <v>808.70275000000004</v>
      </c>
      <c r="AE6350" s="10">
        <v>190338</v>
      </c>
      <c r="AF6350" s="10">
        <v>13</v>
      </c>
      <c r="AG6350" s="10">
        <v>43.35</v>
      </c>
      <c r="AH6350" s="10">
        <v>19.809999999999999</v>
      </c>
      <c r="AI6350" s="10">
        <v>99.97</v>
      </c>
      <c r="AJ6350" s="10" t="s">
        <v>40</v>
      </c>
    </row>
    <row r="6351" spans="1:36" x14ac:dyDescent="0.25">
      <c r="A6351" s="10" t="s">
        <v>36</v>
      </c>
      <c r="B6351" s="10" t="s">
        <v>70</v>
      </c>
      <c r="C6351" s="10">
        <v>26</v>
      </c>
      <c r="D6351" s="10" t="s">
        <v>38</v>
      </c>
      <c r="E6351" s="10">
        <v>2606</v>
      </c>
      <c r="F6351" s="10" t="s">
        <v>49</v>
      </c>
      <c r="G6351" s="20">
        <v>674248</v>
      </c>
      <c r="H6351" s="10">
        <v>323.17372490000002</v>
      </c>
      <c r="I6351" s="10">
        <v>34</v>
      </c>
      <c r="J6351" s="10">
        <v>40</v>
      </c>
      <c r="K6351" s="10">
        <v>1307.3161270000001</v>
      </c>
      <c r="L6351" s="10">
        <v>1546</v>
      </c>
      <c r="M6351" s="10">
        <v>46</v>
      </c>
      <c r="N6351" s="10">
        <v>4238</v>
      </c>
      <c r="O6351" s="10">
        <v>530433</v>
      </c>
      <c r="P6351" s="10">
        <v>452448</v>
      </c>
      <c r="Q6351" s="10">
        <v>34793</v>
      </c>
      <c r="R6351" s="10">
        <v>1136</v>
      </c>
      <c r="S6351" s="10">
        <v>80</v>
      </c>
      <c r="T6351" s="10">
        <v>83.355189999999993</v>
      </c>
      <c r="U6351" s="10">
        <v>3104.8914009999999</v>
      </c>
      <c r="V6351" s="10">
        <v>15573</v>
      </c>
      <c r="W6351" s="10">
        <v>16712</v>
      </c>
      <c r="X6351" s="10">
        <v>28681</v>
      </c>
      <c r="Y6351" s="10">
        <v>41621</v>
      </c>
      <c r="Z6351" s="10">
        <v>39</v>
      </c>
      <c r="AA6351" s="10">
        <v>47015</v>
      </c>
      <c r="AB6351" s="10">
        <v>66799</v>
      </c>
      <c r="AC6351" s="10">
        <v>5784</v>
      </c>
      <c r="AD6351" s="10">
        <v>1714.220084</v>
      </c>
      <c r="AE6351" s="10">
        <v>412879</v>
      </c>
      <c r="AF6351" s="10">
        <v>20</v>
      </c>
      <c r="AG6351" s="10">
        <v>31.39</v>
      </c>
      <c r="AH6351" s="10">
        <v>12.96</v>
      </c>
      <c r="AI6351" s="10">
        <v>116.61</v>
      </c>
      <c r="AJ6351" s="10" t="s">
        <v>40</v>
      </c>
    </row>
    <row r="6352" spans="1:36" x14ac:dyDescent="0.25">
      <c r="A6352" s="10" t="s">
        <v>36</v>
      </c>
      <c r="B6352" s="10" t="s">
        <v>70</v>
      </c>
      <c r="C6352" s="10">
        <v>26</v>
      </c>
      <c r="D6352" s="10" t="s">
        <v>38</v>
      </c>
      <c r="E6352" s="10">
        <v>2611</v>
      </c>
      <c r="F6352" s="10" t="s">
        <v>46</v>
      </c>
      <c r="G6352" s="20">
        <v>1598846</v>
      </c>
      <c r="H6352" s="10">
        <v>325.17998799999998</v>
      </c>
      <c r="I6352" s="10">
        <v>23</v>
      </c>
      <c r="J6352" s="10">
        <v>781</v>
      </c>
      <c r="K6352" s="10">
        <v>418.15946689999998</v>
      </c>
      <c r="L6352" s="10">
        <v>1277</v>
      </c>
      <c r="M6352" s="10">
        <v>3</v>
      </c>
      <c r="N6352" s="10">
        <v>2992</v>
      </c>
      <c r="O6352" s="10">
        <v>1003397</v>
      </c>
      <c r="P6352" s="10">
        <v>810562</v>
      </c>
      <c r="Q6352" s="10">
        <v>96222</v>
      </c>
      <c r="R6352" s="10">
        <v>11</v>
      </c>
      <c r="S6352" s="10">
        <v>8</v>
      </c>
      <c r="T6352" s="10">
        <v>157.79713000000001</v>
      </c>
      <c r="U6352" s="10">
        <v>3838.8028410000002</v>
      </c>
      <c r="V6352" s="10">
        <v>43262</v>
      </c>
      <c r="W6352" s="10">
        <v>50839</v>
      </c>
      <c r="X6352" s="10">
        <v>65955</v>
      </c>
      <c r="Y6352" s="10">
        <v>119046</v>
      </c>
      <c r="Z6352" s="10">
        <v>51</v>
      </c>
      <c r="AA6352" s="10">
        <v>99758</v>
      </c>
      <c r="AB6352" s="10">
        <v>165991</v>
      </c>
      <c r="AC6352" s="10">
        <v>4269</v>
      </c>
      <c r="AD6352" s="10">
        <v>3262.8462439999998</v>
      </c>
      <c r="AE6352" s="10">
        <v>729869</v>
      </c>
      <c r="AF6352" s="10">
        <v>10</v>
      </c>
      <c r="AG6352" s="10">
        <v>62.96</v>
      </c>
      <c r="AH6352" s="10">
        <v>11.96</v>
      </c>
      <c r="AI6352" s="10">
        <v>101.39</v>
      </c>
      <c r="AJ6352" s="10" t="s">
        <v>40</v>
      </c>
    </row>
    <row r="6353" spans="1:36" x14ac:dyDescent="0.25">
      <c r="A6353" s="10" t="s">
        <v>36</v>
      </c>
      <c r="B6353" s="10" t="s">
        <v>70</v>
      </c>
      <c r="C6353" s="10">
        <v>26</v>
      </c>
      <c r="D6353" s="10" t="s">
        <v>38</v>
      </c>
      <c r="E6353" s="10">
        <v>2603</v>
      </c>
      <c r="F6353" s="10" t="s">
        <v>59</v>
      </c>
      <c r="G6353" s="20">
        <v>1740255</v>
      </c>
      <c r="H6353" s="10">
        <v>321.68893850000001</v>
      </c>
      <c r="I6353" s="10">
        <v>29</v>
      </c>
      <c r="J6353" s="10">
        <v>35</v>
      </c>
      <c r="K6353" s="10">
        <v>1649.1567460000001</v>
      </c>
      <c r="L6353" s="10">
        <v>2995</v>
      </c>
      <c r="M6353" s="10">
        <v>142</v>
      </c>
      <c r="N6353" s="10">
        <v>6783</v>
      </c>
      <c r="O6353" s="10">
        <v>964855</v>
      </c>
      <c r="P6353" s="10">
        <v>786020</v>
      </c>
      <c r="Q6353" s="10">
        <v>90342</v>
      </c>
      <c r="R6353" s="10">
        <v>248</v>
      </c>
      <c r="S6353" s="10">
        <v>62</v>
      </c>
      <c r="T6353" s="10">
        <v>133.54920999999999</v>
      </c>
      <c r="U6353" s="10">
        <v>4886.5377639999997</v>
      </c>
      <c r="V6353" s="10">
        <v>32975</v>
      </c>
      <c r="W6353" s="10">
        <v>39588</v>
      </c>
      <c r="X6353" s="10">
        <v>69259</v>
      </c>
      <c r="Y6353" s="10">
        <v>110987</v>
      </c>
      <c r="Z6353" s="10">
        <v>65</v>
      </c>
      <c r="AA6353" s="10">
        <v>117729</v>
      </c>
      <c r="AB6353" s="10">
        <v>179935</v>
      </c>
      <c r="AC6353" s="10">
        <v>9778</v>
      </c>
      <c r="AD6353" s="10">
        <v>3103.831807</v>
      </c>
      <c r="AE6353" s="10">
        <v>543603</v>
      </c>
      <c r="AF6353" s="10">
        <v>20</v>
      </c>
      <c r="AG6353" s="10">
        <v>72.7</v>
      </c>
      <c r="AH6353" s="10">
        <v>5.2</v>
      </c>
      <c r="AI6353" s="10">
        <v>110.43</v>
      </c>
      <c r="AJ6353" s="10" t="s">
        <v>40</v>
      </c>
    </row>
    <row r="6354" spans="1:36" x14ac:dyDescent="0.25">
      <c r="A6354" s="10" t="s">
        <v>36</v>
      </c>
      <c r="B6354" s="10" t="s">
        <v>70</v>
      </c>
      <c r="C6354" s="10">
        <v>26</v>
      </c>
      <c r="D6354" s="10" t="s">
        <v>38</v>
      </c>
      <c r="E6354" s="10">
        <v>2606</v>
      </c>
      <c r="F6354" s="10" t="s">
        <v>49</v>
      </c>
      <c r="G6354" s="20">
        <v>674248</v>
      </c>
      <c r="H6354" s="10">
        <v>321.7809565</v>
      </c>
      <c r="I6354" s="10">
        <v>33</v>
      </c>
      <c r="J6354" s="10">
        <v>40</v>
      </c>
      <c r="K6354" s="10">
        <v>1307.3161270000001</v>
      </c>
      <c r="L6354" s="10">
        <v>1515</v>
      </c>
      <c r="M6354" s="10">
        <v>47</v>
      </c>
      <c r="N6354" s="10">
        <v>4258</v>
      </c>
      <c r="O6354" s="10">
        <v>527026</v>
      </c>
      <c r="P6354" s="10">
        <v>449584</v>
      </c>
      <c r="Q6354" s="10">
        <v>34783</v>
      </c>
      <c r="R6354" s="10">
        <v>1136</v>
      </c>
      <c r="S6354" s="10">
        <v>80</v>
      </c>
      <c r="T6354" s="10">
        <v>83.355189999999993</v>
      </c>
      <c r="U6354" s="10">
        <v>3086.5406210000001</v>
      </c>
      <c r="V6354" s="10">
        <v>15540</v>
      </c>
      <c r="W6354" s="10">
        <v>16676</v>
      </c>
      <c r="X6354" s="10">
        <v>28674</v>
      </c>
      <c r="Y6354" s="10">
        <v>41610</v>
      </c>
      <c r="Z6354" s="10">
        <v>35</v>
      </c>
      <c r="AA6354" s="10">
        <v>47003</v>
      </c>
      <c r="AB6354" s="10">
        <v>66781</v>
      </c>
      <c r="AC6354" s="10">
        <v>5773</v>
      </c>
      <c r="AD6354" s="10">
        <v>1695.8693040000001</v>
      </c>
      <c r="AE6354" s="10">
        <v>410333</v>
      </c>
      <c r="AF6354" s="10">
        <v>20</v>
      </c>
      <c r="AG6354" s="10">
        <v>31.23</v>
      </c>
      <c r="AH6354" s="10">
        <v>12.98</v>
      </c>
      <c r="AI6354" s="10">
        <v>116.79</v>
      </c>
      <c r="AJ6354" s="10" t="s">
        <v>40</v>
      </c>
    </row>
    <row r="6355" spans="1:36" x14ac:dyDescent="0.25">
      <c r="A6355" s="10" t="s">
        <v>36</v>
      </c>
      <c r="B6355" s="10" t="s">
        <v>70</v>
      </c>
      <c r="C6355" s="10">
        <v>26</v>
      </c>
      <c r="D6355" s="10" t="s">
        <v>38</v>
      </c>
      <c r="E6355" s="10">
        <v>2609</v>
      </c>
      <c r="F6355" s="10" t="s">
        <v>51</v>
      </c>
      <c r="G6355" s="20">
        <v>2359771</v>
      </c>
      <c r="H6355" s="10">
        <v>324.6506875</v>
      </c>
      <c r="I6355" s="10">
        <v>27</v>
      </c>
      <c r="J6355" s="10">
        <v>121</v>
      </c>
      <c r="K6355" s="10">
        <v>771.11863289999997</v>
      </c>
      <c r="L6355" s="10">
        <v>3032</v>
      </c>
      <c r="M6355" s="10">
        <v>23</v>
      </c>
      <c r="N6355" s="10">
        <v>5537</v>
      </c>
      <c r="O6355" s="10">
        <v>1560641</v>
      </c>
      <c r="P6355" s="10">
        <v>1022595</v>
      </c>
      <c r="Q6355" s="10">
        <v>88134</v>
      </c>
      <c r="R6355" s="10">
        <v>0</v>
      </c>
      <c r="S6355" s="10">
        <v>0</v>
      </c>
      <c r="T6355" s="10">
        <v>171.20808</v>
      </c>
      <c r="U6355" s="10">
        <v>6008.9584489999997</v>
      </c>
      <c r="V6355" s="10">
        <v>56501</v>
      </c>
      <c r="W6355" s="10">
        <v>62618</v>
      </c>
      <c r="X6355" s="10">
        <v>86602</v>
      </c>
      <c r="Y6355" s="10">
        <v>133579</v>
      </c>
      <c r="Z6355" s="10">
        <v>293</v>
      </c>
      <c r="AA6355" s="10">
        <v>128447</v>
      </c>
      <c r="AB6355" s="10">
        <v>185172</v>
      </c>
      <c r="AC6355" s="10">
        <v>8569</v>
      </c>
      <c r="AD6355" s="10">
        <v>5066.6317360000003</v>
      </c>
      <c r="AE6355" s="10">
        <v>1235533</v>
      </c>
      <c r="AF6355" s="10">
        <v>16</v>
      </c>
      <c r="AG6355" s="10">
        <v>48.69</v>
      </c>
      <c r="AH6355" s="10">
        <v>29.08</v>
      </c>
      <c r="AI6355" s="10">
        <v>100.88</v>
      </c>
      <c r="AJ6355" s="10" t="s">
        <v>40</v>
      </c>
    </row>
    <row r="6356" spans="1:36" x14ac:dyDescent="0.25">
      <c r="A6356" s="10" t="s">
        <v>36</v>
      </c>
      <c r="B6356" s="10" t="s">
        <v>70</v>
      </c>
      <c r="C6356" s="10">
        <v>26</v>
      </c>
      <c r="D6356" s="10" t="s">
        <v>38</v>
      </c>
      <c r="E6356" s="10">
        <v>2617</v>
      </c>
      <c r="F6356" s="10" t="s">
        <v>54</v>
      </c>
      <c r="G6356" s="20">
        <v>1254732</v>
      </c>
      <c r="H6356" s="10">
        <v>305.20147359999999</v>
      </c>
      <c r="I6356" s="10">
        <v>22</v>
      </c>
      <c r="J6356" s="10">
        <v>173</v>
      </c>
      <c r="K6356" s="10">
        <v>305.6302657</v>
      </c>
      <c r="L6356" s="10">
        <v>397</v>
      </c>
      <c r="M6356" s="10">
        <v>3</v>
      </c>
      <c r="N6356" s="10">
        <v>2169</v>
      </c>
      <c r="O6356" s="10">
        <v>679892</v>
      </c>
      <c r="P6356" s="10">
        <v>543070</v>
      </c>
      <c r="Q6356" s="10">
        <v>75758</v>
      </c>
      <c r="R6356" s="10">
        <v>0</v>
      </c>
      <c r="S6356" s="10">
        <v>0</v>
      </c>
      <c r="T6356" s="10">
        <v>104.25143</v>
      </c>
      <c r="U6356" s="10">
        <v>2484.9220989999999</v>
      </c>
      <c r="V6356" s="10">
        <v>29561</v>
      </c>
      <c r="W6356" s="10">
        <v>34744</v>
      </c>
      <c r="X6356" s="10">
        <v>49195</v>
      </c>
      <c r="Y6356" s="10">
        <v>95122</v>
      </c>
      <c r="Z6356" s="10">
        <v>58</v>
      </c>
      <c r="AA6356" s="10">
        <v>82666</v>
      </c>
      <c r="AB6356" s="10">
        <v>144592</v>
      </c>
      <c r="AC6356" s="10">
        <v>2566</v>
      </c>
      <c r="AD6356" s="10">
        <v>2075.040403</v>
      </c>
      <c r="AE6356" s="10">
        <v>477170</v>
      </c>
      <c r="AF6356" s="10">
        <v>22</v>
      </c>
      <c r="AG6356" s="10">
        <v>50.22</v>
      </c>
      <c r="AH6356" s="10">
        <v>19.010000000000002</v>
      </c>
      <c r="AI6356" s="10">
        <v>102.8</v>
      </c>
      <c r="AJ6356" s="10" t="s">
        <v>40</v>
      </c>
    </row>
    <row r="6357" spans="1:36" x14ac:dyDescent="0.25">
      <c r="A6357" s="10" t="s">
        <v>36</v>
      </c>
      <c r="B6357" s="10" t="s">
        <v>70</v>
      </c>
      <c r="C6357" s="10">
        <v>26</v>
      </c>
      <c r="D6357" s="10" t="s">
        <v>38</v>
      </c>
      <c r="E6357" s="10">
        <v>2618</v>
      </c>
      <c r="F6357" s="10" t="s">
        <v>55</v>
      </c>
      <c r="G6357" s="20">
        <v>1903183</v>
      </c>
      <c r="H6357" s="10">
        <v>322.9457956</v>
      </c>
      <c r="I6357" s="10">
        <v>44</v>
      </c>
      <c r="J6357" s="10">
        <v>154</v>
      </c>
      <c r="K6357" s="10">
        <v>255.56462160000001</v>
      </c>
      <c r="L6357" s="10">
        <v>1987</v>
      </c>
      <c r="M6357" s="10">
        <v>0</v>
      </c>
      <c r="N6357" s="10">
        <v>3077</v>
      </c>
      <c r="O6357" s="10">
        <v>1172646</v>
      </c>
      <c r="P6357" s="10">
        <v>881636</v>
      </c>
      <c r="Q6357" s="10">
        <v>42411</v>
      </c>
      <c r="R6357" s="10">
        <v>0</v>
      </c>
      <c r="S6357" s="10">
        <v>0</v>
      </c>
      <c r="T6357" s="10">
        <v>139.60185999999999</v>
      </c>
      <c r="U6357" s="10">
        <v>4182.1774359999999</v>
      </c>
      <c r="V6357" s="10">
        <v>26222</v>
      </c>
      <c r="W6357" s="10">
        <v>28167</v>
      </c>
      <c r="X6357" s="10">
        <v>35484</v>
      </c>
      <c r="Y6357" s="10">
        <v>56048</v>
      </c>
      <c r="Z6357" s="10">
        <v>143</v>
      </c>
      <c r="AA6357" s="10">
        <v>53231</v>
      </c>
      <c r="AB6357" s="10">
        <v>78648</v>
      </c>
      <c r="AC6357" s="10">
        <v>5064</v>
      </c>
      <c r="AD6357" s="10">
        <v>3787.0109539999999</v>
      </c>
      <c r="AE6357" s="10">
        <v>950090</v>
      </c>
      <c r="AF6357" s="10">
        <v>23</v>
      </c>
      <c r="AG6357" s="10">
        <v>30.83</v>
      </c>
      <c r="AH6357" s="10">
        <v>46.57</v>
      </c>
      <c r="AI6357" s="10">
        <v>99.98</v>
      </c>
      <c r="AJ6357" s="10" t="s">
        <v>40</v>
      </c>
    </row>
    <row r="6358" spans="1:36" x14ac:dyDescent="0.25">
      <c r="A6358" s="10" t="s">
        <v>36</v>
      </c>
      <c r="B6358" s="10" t="s">
        <v>70</v>
      </c>
      <c r="C6358" s="10">
        <v>26</v>
      </c>
      <c r="D6358" s="10" t="s">
        <v>38</v>
      </c>
      <c r="E6358" s="10">
        <v>2608</v>
      </c>
      <c r="F6358" s="10" t="s">
        <v>44</v>
      </c>
      <c r="G6358" s="20">
        <v>1017587</v>
      </c>
      <c r="H6358" s="10">
        <v>338.28785970000001</v>
      </c>
      <c r="I6358" s="10">
        <v>44</v>
      </c>
      <c r="J6358" s="10">
        <v>24</v>
      </c>
      <c r="K6358" s="10">
        <v>1062.025977</v>
      </c>
      <c r="L6358" s="10">
        <v>1577</v>
      </c>
      <c r="M6358" s="10">
        <v>29</v>
      </c>
      <c r="N6358" s="10">
        <v>4243</v>
      </c>
      <c r="O6358" s="10">
        <v>797337</v>
      </c>
      <c r="P6358" s="10">
        <v>488863</v>
      </c>
      <c r="Q6358" s="10">
        <v>25148</v>
      </c>
      <c r="R6358" s="10">
        <v>0</v>
      </c>
      <c r="S6358" s="10">
        <v>9</v>
      </c>
      <c r="T6358" s="10">
        <v>93.107100000000003</v>
      </c>
      <c r="U6358" s="10">
        <v>3852.427349</v>
      </c>
      <c r="V6358" s="10">
        <v>18078</v>
      </c>
      <c r="W6358" s="10">
        <v>19284</v>
      </c>
      <c r="X6358" s="10">
        <v>29636</v>
      </c>
      <c r="Y6358" s="10">
        <v>44428</v>
      </c>
      <c r="Z6358" s="10">
        <v>267</v>
      </c>
      <c r="AA6358" s="10">
        <v>52189</v>
      </c>
      <c r="AB6358" s="10">
        <v>73211</v>
      </c>
      <c r="AC6358" s="10">
        <v>5820</v>
      </c>
      <c r="AD6358" s="10">
        <v>2697.2942720000001</v>
      </c>
      <c r="AE6358" s="10">
        <v>626478</v>
      </c>
      <c r="AF6358" s="10">
        <v>28</v>
      </c>
      <c r="AG6358" s="10">
        <v>55.17</v>
      </c>
      <c r="AH6358" s="10">
        <v>4.83</v>
      </c>
      <c r="AI6358" s="10">
        <v>110.76</v>
      </c>
      <c r="AJ6358" s="10" t="s">
        <v>40</v>
      </c>
    </row>
    <row r="6359" spans="1:36" x14ac:dyDescent="0.25">
      <c r="A6359" s="10" t="s">
        <v>36</v>
      </c>
      <c r="B6359" s="10" t="s">
        <v>70</v>
      </c>
      <c r="C6359" s="10">
        <v>26</v>
      </c>
      <c r="D6359" s="10" t="s">
        <v>38</v>
      </c>
      <c r="E6359" s="10">
        <v>2616</v>
      </c>
      <c r="F6359" s="10" t="s">
        <v>53</v>
      </c>
      <c r="G6359" s="20">
        <v>1728572</v>
      </c>
      <c r="H6359" s="10">
        <v>334.03004290000001</v>
      </c>
      <c r="I6359" s="10">
        <v>20</v>
      </c>
      <c r="J6359" s="10">
        <v>160</v>
      </c>
      <c r="K6359" s="10">
        <v>1359.0147810000001</v>
      </c>
      <c r="L6359" s="10">
        <v>1801</v>
      </c>
      <c r="M6359" s="10">
        <v>9</v>
      </c>
      <c r="N6359" s="10">
        <v>6163</v>
      </c>
      <c r="O6359" s="10">
        <v>1005164</v>
      </c>
      <c r="P6359" s="10">
        <v>860150</v>
      </c>
      <c r="Q6359" s="10">
        <v>128010</v>
      </c>
      <c r="R6359" s="10">
        <v>364</v>
      </c>
      <c r="S6359" s="10">
        <v>68</v>
      </c>
      <c r="T6359" s="10">
        <v>130.03314</v>
      </c>
      <c r="U6359" s="10">
        <v>4846.5976609999998</v>
      </c>
      <c r="V6359" s="10">
        <v>49868</v>
      </c>
      <c r="W6359" s="10">
        <v>63295</v>
      </c>
      <c r="X6359" s="10">
        <v>78422</v>
      </c>
      <c r="Y6359" s="10">
        <v>152217</v>
      </c>
      <c r="Z6359" s="10">
        <v>12</v>
      </c>
      <c r="AA6359" s="10">
        <v>106009</v>
      </c>
      <c r="AB6359" s="10">
        <v>196334</v>
      </c>
      <c r="AC6359" s="10">
        <v>7964</v>
      </c>
      <c r="AD6359" s="10">
        <v>3357.5497399999999</v>
      </c>
      <c r="AE6359" s="10">
        <v>692660</v>
      </c>
      <c r="AF6359" s="10">
        <v>31</v>
      </c>
      <c r="AG6359" s="10">
        <v>59.84</v>
      </c>
      <c r="AH6359" s="10">
        <v>11.57</v>
      </c>
      <c r="AI6359" s="10">
        <v>102.21</v>
      </c>
      <c r="AJ6359" s="10" t="s">
        <v>40</v>
      </c>
    </row>
    <row r="6360" spans="1:36" x14ac:dyDescent="0.25">
      <c r="A6360" s="10" t="s">
        <v>36</v>
      </c>
      <c r="B6360" s="10" t="s">
        <v>70</v>
      </c>
      <c r="C6360" s="10">
        <v>26</v>
      </c>
      <c r="D6360" s="10" t="s">
        <v>38</v>
      </c>
      <c r="E6360" s="10">
        <v>2618</v>
      </c>
      <c r="F6360" s="10" t="s">
        <v>55</v>
      </c>
      <c r="G6360" s="20">
        <v>1903183</v>
      </c>
      <c r="H6360" s="10">
        <v>322.9887086</v>
      </c>
      <c r="I6360" s="10">
        <v>45</v>
      </c>
      <c r="J6360" s="10">
        <v>154</v>
      </c>
      <c r="K6360" s="10">
        <v>258.26165159999999</v>
      </c>
      <c r="L6360" s="10">
        <v>1988</v>
      </c>
      <c r="M6360" s="10">
        <v>0</v>
      </c>
      <c r="N6360" s="10">
        <v>3104</v>
      </c>
      <c r="O6360" s="10">
        <v>1186885</v>
      </c>
      <c r="P6360" s="10">
        <v>893201</v>
      </c>
      <c r="Q6360" s="10">
        <v>42419</v>
      </c>
      <c r="R6360" s="10">
        <v>0</v>
      </c>
      <c r="S6360" s="10">
        <v>0</v>
      </c>
      <c r="T6360" s="10">
        <v>139.60185999999999</v>
      </c>
      <c r="U6360" s="10">
        <v>4231.3680459999996</v>
      </c>
      <c r="V6360" s="10">
        <v>26269</v>
      </c>
      <c r="W6360" s="10">
        <v>28231</v>
      </c>
      <c r="X6360" s="10">
        <v>35491</v>
      </c>
      <c r="Y6360" s="10">
        <v>56058</v>
      </c>
      <c r="Z6360" s="10">
        <v>154</v>
      </c>
      <c r="AA6360" s="10">
        <v>53239</v>
      </c>
      <c r="AB6360" s="10">
        <v>78658</v>
      </c>
      <c r="AC6360" s="10">
        <v>5092</v>
      </c>
      <c r="AD6360" s="10">
        <v>3833.5045340000001</v>
      </c>
      <c r="AE6360" s="10">
        <v>961931</v>
      </c>
      <c r="AF6360" s="10">
        <v>24</v>
      </c>
      <c r="AG6360" s="10">
        <v>30.77</v>
      </c>
      <c r="AH6360" s="10">
        <v>46.81</v>
      </c>
      <c r="AI6360" s="10">
        <v>100</v>
      </c>
      <c r="AJ6360" s="10" t="s">
        <v>40</v>
      </c>
    </row>
    <row r="6361" spans="1:36" x14ac:dyDescent="0.25">
      <c r="A6361" s="10" t="s">
        <v>36</v>
      </c>
      <c r="B6361" s="10" t="s">
        <v>70</v>
      </c>
      <c r="C6361" s="10">
        <v>26</v>
      </c>
      <c r="D6361" s="10" t="s">
        <v>38</v>
      </c>
      <c r="E6361" s="10">
        <v>2624</v>
      </c>
      <c r="F6361" s="10" t="s">
        <v>48</v>
      </c>
      <c r="G6361" s="20">
        <v>349584</v>
      </c>
      <c r="H6361" s="10">
        <v>328.83565720000001</v>
      </c>
      <c r="I6361" s="10">
        <v>29</v>
      </c>
      <c r="J6361" s="10">
        <v>19</v>
      </c>
      <c r="K6361" s="10">
        <v>244.121465</v>
      </c>
      <c r="L6361" s="10">
        <v>260</v>
      </c>
      <c r="M6361" s="10">
        <v>13</v>
      </c>
      <c r="N6361" s="10">
        <v>1277</v>
      </c>
      <c r="O6361" s="10">
        <v>251018</v>
      </c>
      <c r="P6361" s="10">
        <v>212072</v>
      </c>
      <c r="Q6361" s="10">
        <v>16204</v>
      </c>
      <c r="R6361" s="10">
        <v>12</v>
      </c>
      <c r="S6361" s="10">
        <v>2</v>
      </c>
      <c r="T6361" s="10">
        <v>38.684820000000002</v>
      </c>
      <c r="U6361" s="10">
        <v>1108.2429749999999</v>
      </c>
      <c r="V6361" s="10">
        <v>8523</v>
      </c>
      <c r="W6361" s="10">
        <v>9257</v>
      </c>
      <c r="X6361" s="10">
        <v>12969</v>
      </c>
      <c r="Y6361" s="10">
        <v>19078</v>
      </c>
      <c r="Z6361" s="10">
        <v>33</v>
      </c>
      <c r="AA6361" s="10">
        <v>19823</v>
      </c>
      <c r="AB6361" s="10">
        <v>27198</v>
      </c>
      <c r="AC6361" s="10">
        <v>1537</v>
      </c>
      <c r="AD6361" s="10">
        <v>825.43669</v>
      </c>
      <c r="AE6361" s="10">
        <v>194611</v>
      </c>
      <c r="AF6361" s="10">
        <v>13</v>
      </c>
      <c r="AG6361" s="10">
        <v>43.61</v>
      </c>
      <c r="AH6361" s="10">
        <v>19.46</v>
      </c>
      <c r="AI6361" s="10">
        <v>100</v>
      </c>
      <c r="AJ6361" s="10" t="s">
        <v>40</v>
      </c>
    </row>
    <row r="6362" spans="1:36" x14ac:dyDescent="0.25">
      <c r="A6362" s="10" t="s">
        <v>36</v>
      </c>
      <c r="B6362" s="10" t="s">
        <v>70</v>
      </c>
      <c r="C6362" s="10">
        <v>26</v>
      </c>
      <c r="D6362" s="10" t="s">
        <v>38</v>
      </c>
      <c r="E6362" s="10">
        <v>2601</v>
      </c>
      <c r="F6362" s="10" t="s">
        <v>39</v>
      </c>
      <c r="G6362" s="20">
        <v>1011274</v>
      </c>
      <c r="H6362" s="10">
        <v>330.34099800000001</v>
      </c>
      <c r="I6362" s="10">
        <v>28</v>
      </c>
      <c r="J6362" s="10">
        <v>32</v>
      </c>
      <c r="K6362" s="10">
        <v>1942.1251890000001</v>
      </c>
      <c r="L6362" s="10">
        <v>2374</v>
      </c>
      <c r="M6362" s="10">
        <v>327</v>
      </c>
      <c r="N6362" s="10">
        <v>5779</v>
      </c>
      <c r="O6362" s="10">
        <v>587021</v>
      </c>
      <c r="P6362" s="10">
        <v>74507</v>
      </c>
      <c r="Q6362" s="10">
        <v>9349</v>
      </c>
      <c r="R6362" s="10">
        <v>371</v>
      </c>
      <c r="S6362" s="10">
        <v>11</v>
      </c>
      <c r="T6362" s="10">
        <v>173.89703</v>
      </c>
      <c r="U6362" s="10">
        <v>4055.1932489999999</v>
      </c>
      <c r="V6362" s="10">
        <v>20537</v>
      </c>
      <c r="W6362" s="10">
        <v>21634</v>
      </c>
      <c r="X6362" s="10">
        <v>62908</v>
      </c>
      <c r="Y6362" s="10">
        <v>72682</v>
      </c>
      <c r="Z6362" s="10">
        <v>35</v>
      </c>
      <c r="AA6362" s="10">
        <v>124123</v>
      </c>
      <c r="AB6362" s="10">
        <v>141523</v>
      </c>
      <c r="AC6362" s="10">
        <v>8153</v>
      </c>
      <c r="AD6362" s="10">
        <v>1939.17103</v>
      </c>
      <c r="AE6362" s="10">
        <v>292754</v>
      </c>
      <c r="AF6362" s="10">
        <v>40</v>
      </c>
      <c r="AG6362" s="10">
        <v>66.489999999999995</v>
      </c>
      <c r="AH6362" s="10">
        <v>9.2799999999999994</v>
      </c>
      <c r="AI6362" s="10">
        <v>102.66</v>
      </c>
      <c r="AJ6362" s="10" t="s">
        <v>40</v>
      </c>
    </row>
    <row r="6363" spans="1:36" x14ac:dyDescent="0.25">
      <c r="A6363" s="10" t="s">
        <v>36</v>
      </c>
      <c r="B6363" s="10" t="s">
        <v>70</v>
      </c>
      <c r="C6363" s="10">
        <v>26</v>
      </c>
      <c r="D6363" s="10" t="s">
        <v>38</v>
      </c>
      <c r="E6363" s="10">
        <v>2603</v>
      </c>
      <c r="F6363" s="10" t="s">
        <v>59</v>
      </c>
      <c r="G6363" s="20">
        <v>1740255</v>
      </c>
      <c r="H6363" s="10">
        <v>320.94465960000002</v>
      </c>
      <c r="I6363" s="10">
        <v>30</v>
      </c>
      <c r="J6363" s="10">
        <v>35</v>
      </c>
      <c r="K6363" s="10">
        <v>1656.8975419999999</v>
      </c>
      <c r="L6363" s="10">
        <v>3013</v>
      </c>
      <c r="M6363" s="10">
        <v>141</v>
      </c>
      <c r="N6363" s="10">
        <v>6817</v>
      </c>
      <c r="O6363" s="10">
        <v>1007207</v>
      </c>
      <c r="P6363" s="10">
        <v>822413</v>
      </c>
      <c r="Q6363" s="10">
        <v>90580</v>
      </c>
      <c r="R6363" s="10">
        <v>248</v>
      </c>
      <c r="S6363" s="10">
        <v>62</v>
      </c>
      <c r="T6363" s="10">
        <v>140.86303000000001</v>
      </c>
      <c r="U6363" s="10">
        <v>5030.3376500000004</v>
      </c>
      <c r="V6363" s="10">
        <v>33490</v>
      </c>
      <c r="W6363" s="10">
        <v>40302</v>
      </c>
      <c r="X6363" s="10">
        <v>69446</v>
      </c>
      <c r="Y6363" s="10">
        <v>111289</v>
      </c>
      <c r="Z6363" s="10">
        <v>70</v>
      </c>
      <c r="AA6363" s="10">
        <v>118064</v>
      </c>
      <c r="AB6363" s="10">
        <v>180385</v>
      </c>
      <c r="AC6363" s="10">
        <v>9830</v>
      </c>
      <c r="AD6363" s="10">
        <v>3232.5770769999999</v>
      </c>
      <c r="AE6363" s="10">
        <v>568405</v>
      </c>
      <c r="AF6363" s="10">
        <v>21</v>
      </c>
      <c r="AG6363" s="10">
        <v>73.06</v>
      </c>
      <c r="AH6363" s="10">
        <v>5.09</v>
      </c>
      <c r="AI6363" s="10">
        <v>110.8</v>
      </c>
      <c r="AJ6363" s="10" t="s">
        <v>40</v>
      </c>
    </row>
    <row r="6364" spans="1:36" x14ac:dyDescent="0.25">
      <c r="A6364" s="10" t="s">
        <v>36</v>
      </c>
      <c r="B6364" s="10" t="s">
        <v>70</v>
      </c>
      <c r="C6364" s="10">
        <v>26</v>
      </c>
      <c r="D6364" s="10" t="s">
        <v>38</v>
      </c>
      <c r="E6364" s="10">
        <v>2606</v>
      </c>
      <c r="F6364" s="10" t="s">
        <v>49</v>
      </c>
      <c r="G6364" s="20">
        <v>674248</v>
      </c>
      <c r="H6364" s="10">
        <v>322.8738755</v>
      </c>
      <c r="I6364" s="10">
        <v>34</v>
      </c>
      <c r="J6364" s="10">
        <v>40</v>
      </c>
      <c r="K6364" s="10">
        <v>1307.3161270000001</v>
      </c>
      <c r="L6364" s="10">
        <v>1644</v>
      </c>
      <c r="M6364" s="10">
        <v>46</v>
      </c>
      <c r="N6364" s="10">
        <v>4194</v>
      </c>
      <c r="O6364" s="10">
        <v>543682</v>
      </c>
      <c r="P6364" s="10">
        <v>464060</v>
      </c>
      <c r="Q6364" s="10">
        <v>34851</v>
      </c>
      <c r="R6364" s="10">
        <v>1168</v>
      </c>
      <c r="S6364" s="10">
        <v>81</v>
      </c>
      <c r="T6364" s="10">
        <v>83.355189999999993</v>
      </c>
      <c r="U6364" s="10">
        <v>3146.0784610000001</v>
      </c>
      <c r="V6364" s="10">
        <v>15765</v>
      </c>
      <c r="W6364" s="10">
        <v>16934</v>
      </c>
      <c r="X6364" s="10">
        <v>28712</v>
      </c>
      <c r="Y6364" s="10">
        <v>41686</v>
      </c>
      <c r="Z6364" s="10">
        <v>48</v>
      </c>
      <c r="AA6364" s="10">
        <v>47073</v>
      </c>
      <c r="AB6364" s="10">
        <v>66879</v>
      </c>
      <c r="AC6364" s="10">
        <v>5838</v>
      </c>
      <c r="AD6364" s="10">
        <v>1755.407144</v>
      </c>
      <c r="AE6364" s="10">
        <v>423423</v>
      </c>
      <c r="AF6364" s="10">
        <v>20</v>
      </c>
      <c r="AG6364" s="10">
        <v>31.84</v>
      </c>
      <c r="AH6364" s="10">
        <v>12.99</v>
      </c>
      <c r="AI6364" s="10">
        <v>116.31</v>
      </c>
      <c r="AJ6364" s="10" t="s">
        <v>40</v>
      </c>
    </row>
    <row r="6365" spans="1:36" x14ac:dyDescent="0.25">
      <c r="A6365" s="10" t="s">
        <v>36</v>
      </c>
      <c r="B6365" s="10" t="s">
        <v>70</v>
      </c>
      <c r="C6365" s="10">
        <v>26</v>
      </c>
      <c r="D6365" s="10" t="s">
        <v>38</v>
      </c>
      <c r="E6365" s="10">
        <v>2614</v>
      </c>
      <c r="F6365" s="10" t="s">
        <v>45</v>
      </c>
      <c r="G6365" s="20">
        <v>1079315</v>
      </c>
      <c r="H6365" s="10">
        <v>324.53571720000002</v>
      </c>
      <c r="I6365" s="10">
        <v>44</v>
      </c>
      <c r="J6365" s="10">
        <v>28</v>
      </c>
      <c r="K6365" s="10">
        <v>765.21914240000001</v>
      </c>
      <c r="L6365" s="10">
        <v>1816</v>
      </c>
      <c r="M6365" s="10">
        <v>3</v>
      </c>
      <c r="N6365" s="10">
        <v>2681</v>
      </c>
      <c r="O6365" s="10">
        <v>1007078</v>
      </c>
      <c r="P6365" s="10">
        <v>713067</v>
      </c>
      <c r="Q6365" s="10">
        <v>30102</v>
      </c>
      <c r="R6365" s="10">
        <v>22</v>
      </c>
      <c r="S6365" s="10">
        <v>4</v>
      </c>
      <c r="T6365" s="10">
        <v>79.481390000000005</v>
      </c>
      <c r="U6365" s="10">
        <v>4113.0283419999996</v>
      </c>
      <c r="V6365" s="10">
        <v>22616</v>
      </c>
      <c r="W6365" s="10">
        <v>24068</v>
      </c>
      <c r="X6365" s="10">
        <v>33364</v>
      </c>
      <c r="Y6365" s="10">
        <v>45211</v>
      </c>
      <c r="Z6365" s="10">
        <v>245</v>
      </c>
      <c r="AA6365" s="10">
        <v>49794</v>
      </c>
      <c r="AB6365" s="10">
        <v>64857</v>
      </c>
      <c r="AC6365" s="10">
        <v>4497</v>
      </c>
      <c r="AD6365" s="10">
        <v>3268.3278100000002</v>
      </c>
      <c r="AE6365" s="10">
        <v>754820</v>
      </c>
      <c r="AF6365" s="10">
        <v>25</v>
      </c>
      <c r="AG6365" s="10">
        <v>59.5</v>
      </c>
      <c r="AH6365" s="10">
        <v>29.29</v>
      </c>
      <c r="AI6365" s="10">
        <v>100.02</v>
      </c>
      <c r="AJ6365" s="10" t="s">
        <v>40</v>
      </c>
    </row>
    <row r="6366" spans="1:36" x14ac:dyDescent="0.25">
      <c r="A6366" s="10" t="s">
        <v>36</v>
      </c>
      <c r="B6366" s="10" t="s">
        <v>70</v>
      </c>
      <c r="C6366" s="10">
        <v>26</v>
      </c>
      <c r="D6366" s="10" t="s">
        <v>38</v>
      </c>
      <c r="E6366" s="10">
        <v>2617</v>
      </c>
      <c r="F6366" s="10" t="s">
        <v>54</v>
      </c>
      <c r="G6366" s="20">
        <v>1254732</v>
      </c>
      <c r="H6366" s="10">
        <v>299.29861190000003</v>
      </c>
      <c r="I6366" s="10">
        <v>23</v>
      </c>
      <c r="J6366" s="10">
        <v>181</v>
      </c>
      <c r="K6366" s="10">
        <v>312.99968940000002</v>
      </c>
      <c r="L6366" s="10">
        <v>397</v>
      </c>
      <c r="M6366" s="10">
        <v>3</v>
      </c>
      <c r="N6366" s="10">
        <v>2260</v>
      </c>
      <c r="O6366" s="10">
        <v>740150</v>
      </c>
      <c r="P6366" s="10">
        <v>592529</v>
      </c>
      <c r="Q6366" s="10">
        <v>75888</v>
      </c>
      <c r="R6366" s="10">
        <v>0</v>
      </c>
      <c r="S6366" s="10">
        <v>0</v>
      </c>
      <c r="T6366" s="10">
        <v>104.61671</v>
      </c>
      <c r="U6366" s="10">
        <v>2632.8750759999998</v>
      </c>
      <c r="V6366" s="10">
        <v>30888</v>
      </c>
      <c r="W6366" s="10">
        <v>36463</v>
      </c>
      <c r="X6366" s="10">
        <v>49337</v>
      </c>
      <c r="Y6366" s="10">
        <v>95309</v>
      </c>
      <c r="Z6366" s="10">
        <v>70</v>
      </c>
      <c r="AA6366" s="10">
        <v>82618</v>
      </c>
      <c r="AB6366" s="10">
        <v>144437</v>
      </c>
      <c r="AC6366" s="10">
        <v>2657</v>
      </c>
      <c r="AD6366" s="10">
        <v>2215.2586759999999</v>
      </c>
      <c r="AE6366" s="10">
        <v>521634</v>
      </c>
      <c r="AF6366" s="10">
        <v>23</v>
      </c>
      <c r="AG6366" s="10">
        <v>50.93</v>
      </c>
      <c r="AH6366" s="10">
        <v>19.57</v>
      </c>
      <c r="AI6366" s="10">
        <v>102.73</v>
      </c>
      <c r="AJ6366" s="10" t="s">
        <v>40</v>
      </c>
    </row>
    <row r="6367" spans="1:36" x14ac:dyDescent="0.25">
      <c r="A6367" s="10" t="s">
        <v>36</v>
      </c>
      <c r="B6367" s="10" t="s">
        <v>70</v>
      </c>
      <c r="C6367" s="10">
        <v>26</v>
      </c>
      <c r="D6367" s="10" t="s">
        <v>38</v>
      </c>
      <c r="E6367" s="10">
        <v>2618</v>
      </c>
      <c r="F6367" s="10" t="s">
        <v>55</v>
      </c>
      <c r="G6367" s="20">
        <v>1903183</v>
      </c>
      <c r="H6367" s="10">
        <v>322.80993749999999</v>
      </c>
      <c r="I6367" s="10">
        <v>46</v>
      </c>
      <c r="J6367" s="10">
        <v>155</v>
      </c>
      <c r="K6367" s="10">
        <v>258.26165159999999</v>
      </c>
      <c r="L6367" s="10">
        <v>2015</v>
      </c>
      <c r="M6367" s="10">
        <v>0</v>
      </c>
      <c r="N6367" s="10">
        <v>3143</v>
      </c>
      <c r="O6367" s="10">
        <v>1230993</v>
      </c>
      <c r="P6367" s="10">
        <v>927757</v>
      </c>
      <c r="Q6367" s="10">
        <v>42467</v>
      </c>
      <c r="R6367" s="10">
        <v>0</v>
      </c>
      <c r="S6367" s="10">
        <v>0</v>
      </c>
      <c r="T6367" s="10">
        <v>140.71654000000001</v>
      </c>
      <c r="U6367" s="10">
        <v>4372.7459259999996</v>
      </c>
      <c r="V6367" s="10">
        <v>26446</v>
      </c>
      <c r="W6367" s="10">
        <v>28458</v>
      </c>
      <c r="X6367" s="10">
        <v>35528</v>
      </c>
      <c r="Y6367" s="10">
        <v>56123</v>
      </c>
      <c r="Z6367" s="10">
        <v>202</v>
      </c>
      <c r="AA6367" s="10">
        <v>53286</v>
      </c>
      <c r="AB6367" s="10">
        <v>78727</v>
      </c>
      <c r="AC6367" s="10">
        <v>5158</v>
      </c>
      <c r="AD6367" s="10">
        <v>3973.767734</v>
      </c>
      <c r="AE6367" s="10">
        <v>997799</v>
      </c>
      <c r="AF6367" s="10">
        <v>24</v>
      </c>
      <c r="AG6367" s="10">
        <v>30.64</v>
      </c>
      <c r="AH6367" s="10">
        <v>47.25</v>
      </c>
      <c r="AI6367" s="10">
        <v>100</v>
      </c>
      <c r="AJ6367" s="10" t="s">
        <v>40</v>
      </c>
    </row>
    <row r="6368" spans="1:36" x14ac:dyDescent="0.25">
      <c r="A6368" s="10" t="s">
        <v>36</v>
      </c>
      <c r="B6368" s="10" t="s">
        <v>70</v>
      </c>
      <c r="C6368" s="10">
        <v>26</v>
      </c>
      <c r="D6368" s="10" t="s">
        <v>38</v>
      </c>
      <c r="E6368" s="10">
        <v>2607</v>
      </c>
      <c r="F6368" s="10" t="s">
        <v>58</v>
      </c>
      <c r="G6368" s="20">
        <v>1393791</v>
      </c>
      <c r="H6368" s="10">
        <v>331.60023169999999</v>
      </c>
      <c r="I6368" s="10">
        <v>34</v>
      </c>
      <c r="J6368" s="10">
        <v>10</v>
      </c>
      <c r="K6368" s="10">
        <v>1015.824029</v>
      </c>
      <c r="L6368" s="10">
        <v>1806</v>
      </c>
      <c r="M6368" s="10">
        <v>282</v>
      </c>
      <c r="N6368" s="10">
        <v>7228</v>
      </c>
      <c r="O6368" s="10">
        <v>842583</v>
      </c>
      <c r="P6368" s="10">
        <v>452508</v>
      </c>
      <c r="Q6368" s="10">
        <v>59297</v>
      </c>
      <c r="R6368" s="10">
        <v>659</v>
      </c>
      <c r="S6368" s="10">
        <v>49</v>
      </c>
      <c r="T6368" s="10">
        <v>156.96844999999999</v>
      </c>
      <c r="U6368" s="10">
        <v>3966.7996589999998</v>
      </c>
      <c r="V6368" s="10">
        <v>24089</v>
      </c>
      <c r="W6368" s="10">
        <v>25048</v>
      </c>
      <c r="X6368" s="10">
        <v>61932</v>
      </c>
      <c r="Y6368" s="10">
        <v>97822</v>
      </c>
      <c r="Z6368" s="10">
        <v>47</v>
      </c>
      <c r="AA6368" s="10">
        <v>107462</v>
      </c>
      <c r="AB6368" s="10">
        <v>161166</v>
      </c>
      <c r="AC6368" s="10">
        <v>9034</v>
      </c>
      <c r="AD6368" s="10">
        <v>2794.0071800000001</v>
      </c>
      <c r="AE6368" s="10">
        <v>519644</v>
      </c>
      <c r="AF6368" s="10">
        <v>15</v>
      </c>
      <c r="AG6368" s="10">
        <v>67.510000000000005</v>
      </c>
      <c r="AH6368" s="10">
        <v>8.2200000000000006</v>
      </c>
      <c r="AI6368" s="10">
        <v>105.69</v>
      </c>
      <c r="AJ6368" s="10" t="s">
        <v>40</v>
      </c>
    </row>
    <row r="6369" spans="1:36" x14ac:dyDescent="0.25">
      <c r="A6369" s="10" t="s">
        <v>36</v>
      </c>
      <c r="B6369" s="10" t="s">
        <v>70</v>
      </c>
      <c r="C6369" s="10">
        <v>26</v>
      </c>
      <c r="D6369" s="10" t="s">
        <v>38</v>
      </c>
      <c r="E6369" s="10">
        <v>2608</v>
      </c>
      <c r="F6369" s="10" t="s">
        <v>44</v>
      </c>
      <c r="G6369" s="20">
        <v>1017587</v>
      </c>
      <c r="H6369" s="10">
        <v>340.19298240000001</v>
      </c>
      <c r="I6369" s="10">
        <v>44</v>
      </c>
      <c r="J6369" s="10">
        <v>24</v>
      </c>
      <c r="K6369" s="10">
        <v>1063.7213369999999</v>
      </c>
      <c r="L6369" s="10">
        <v>1577</v>
      </c>
      <c r="M6369" s="10">
        <v>29</v>
      </c>
      <c r="N6369" s="10">
        <v>4283</v>
      </c>
      <c r="O6369" s="10">
        <v>805232</v>
      </c>
      <c r="P6369" s="10">
        <v>493532</v>
      </c>
      <c r="Q6369" s="10">
        <v>25161</v>
      </c>
      <c r="R6369" s="10">
        <v>0</v>
      </c>
      <c r="S6369" s="10">
        <v>9</v>
      </c>
      <c r="T6369" s="10">
        <v>93.107100000000003</v>
      </c>
      <c r="U6369" s="10">
        <v>3896.1711930000001</v>
      </c>
      <c r="V6369" s="10">
        <v>18123</v>
      </c>
      <c r="W6369" s="10">
        <v>19346</v>
      </c>
      <c r="X6369" s="10">
        <v>29650</v>
      </c>
      <c r="Y6369" s="10">
        <v>44448</v>
      </c>
      <c r="Z6369" s="10">
        <v>270</v>
      </c>
      <c r="AA6369" s="10">
        <v>52213</v>
      </c>
      <c r="AB6369" s="10">
        <v>73243</v>
      </c>
      <c r="AC6369" s="10">
        <v>5860</v>
      </c>
      <c r="AD6369" s="10">
        <v>2739.342756</v>
      </c>
      <c r="AE6369" s="10">
        <v>632665</v>
      </c>
      <c r="AF6369" s="10">
        <v>28</v>
      </c>
      <c r="AG6369" s="10">
        <v>55.23</v>
      </c>
      <c r="AH6369" s="10">
        <v>4.8899999999999997</v>
      </c>
      <c r="AI6369" s="10">
        <v>110.84</v>
      </c>
      <c r="AJ6369" s="10" t="s">
        <v>40</v>
      </c>
    </row>
    <row r="6370" spans="1:36" x14ac:dyDescent="0.25">
      <c r="A6370" s="10" t="s">
        <v>36</v>
      </c>
      <c r="B6370" s="10" t="s">
        <v>70</v>
      </c>
      <c r="C6370" s="10">
        <v>26</v>
      </c>
      <c r="D6370" s="10" t="s">
        <v>38</v>
      </c>
      <c r="E6370" s="10">
        <v>2609</v>
      </c>
      <c r="F6370" s="10" t="s">
        <v>51</v>
      </c>
      <c r="G6370" s="20">
        <v>2359771</v>
      </c>
      <c r="H6370" s="10">
        <v>324.66423909999997</v>
      </c>
      <c r="I6370" s="10">
        <v>28</v>
      </c>
      <c r="J6370" s="10">
        <v>123</v>
      </c>
      <c r="K6370" s="10">
        <v>775.90618649999999</v>
      </c>
      <c r="L6370" s="10">
        <v>3077</v>
      </c>
      <c r="M6370" s="10">
        <v>21</v>
      </c>
      <c r="N6370" s="10">
        <v>5644</v>
      </c>
      <c r="O6370" s="10">
        <v>1631682</v>
      </c>
      <c r="P6370" s="10">
        <v>1068906</v>
      </c>
      <c r="Q6370" s="10">
        <v>88242</v>
      </c>
      <c r="R6370" s="10">
        <v>0</v>
      </c>
      <c r="S6370" s="10">
        <v>0</v>
      </c>
      <c r="T6370" s="10">
        <v>171.20808</v>
      </c>
      <c r="U6370" s="10">
        <v>6244.6022169999997</v>
      </c>
      <c r="V6370" s="10">
        <v>57357</v>
      </c>
      <c r="W6370" s="10">
        <v>63736</v>
      </c>
      <c r="X6370" s="10">
        <v>86740</v>
      </c>
      <c r="Y6370" s="10">
        <v>133766</v>
      </c>
      <c r="Z6370" s="10">
        <v>325</v>
      </c>
      <c r="AA6370" s="10">
        <v>128403</v>
      </c>
      <c r="AB6370" s="10">
        <v>185113</v>
      </c>
      <c r="AC6370" s="10">
        <v>8721</v>
      </c>
      <c r="AD6370" s="10">
        <v>5297.4879499999997</v>
      </c>
      <c r="AE6370" s="10">
        <v>1292194</v>
      </c>
      <c r="AF6370" s="10">
        <v>17</v>
      </c>
      <c r="AG6370" s="10">
        <v>48.61</v>
      </c>
      <c r="AH6370" s="10">
        <v>29.68</v>
      </c>
      <c r="AI6370" s="10">
        <v>100.86</v>
      </c>
      <c r="AJ6370" s="10" t="s">
        <v>40</v>
      </c>
    </row>
    <row r="6371" spans="1:36" x14ac:dyDescent="0.25">
      <c r="A6371" s="10" t="s">
        <v>36</v>
      </c>
      <c r="B6371" s="10" t="s">
        <v>70</v>
      </c>
      <c r="C6371" s="10">
        <v>26</v>
      </c>
      <c r="D6371" s="10" t="s">
        <v>38</v>
      </c>
      <c r="E6371" s="10">
        <v>2610</v>
      </c>
      <c r="F6371" s="10" t="s">
        <v>52</v>
      </c>
      <c r="G6371" s="20">
        <v>1873017</v>
      </c>
      <c r="H6371" s="10">
        <v>322.83187609999999</v>
      </c>
      <c r="I6371" s="10">
        <v>28</v>
      </c>
      <c r="J6371" s="10">
        <v>76</v>
      </c>
      <c r="K6371" s="10">
        <v>1277.4837869999999</v>
      </c>
      <c r="L6371" s="10">
        <v>1848</v>
      </c>
      <c r="M6371" s="10">
        <v>9</v>
      </c>
      <c r="N6371" s="10">
        <v>2811</v>
      </c>
      <c r="O6371" s="10">
        <v>1259256</v>
      </c>
      <c r="P6371" s="10">
        <v>1008094</v>
      </c>
      <c r="Q6371" s="10">
        <v>78703</v>
      </c>
      <c r="R6371" s="10">
        <v>193</v>
      </c>
      <c r="S6371" s="10">
        <v>19</v>
      </c>
      <c r="T6371" s="10">
        <v>160.62333000000001</v>
      </c>
      <c r="U6371" s="10">
        <v>5503.3868869999997</v>
      </c>
      <c r="V6371" s="10">
        <v>43543</v>
      </c>
      <c r="W6371" s="10">
        <v>47756</v>
      </c>
      <c r="X6371" s="10">
        <v>62288</v>
      </c>
      <c r="Y6371" s="10">
        <v>100099</v>
      </c>
      <c r="Z6371" s="10">
        <v>79</v>
      </c>
      <c r="AA6371" s="10">
        <v>86378</v>
      </c>
      <c r="AB6371" s="10">
        <v>130579</v>
      </c>
      <c r="AC6371" s="10">
        <v>4659</v>
      </c>
      <c r="AD6371" s="10">
        <v>4065.2797700000001</v>
      </c>
      <c r="AE6371" s="10">
        <v>918416</v>
      </c>
      <c r="AF6371" s="10">
        <v>12</v>
      </c>
      <c r="AG6371" s="10">
        <v>55.83</v>
      </c>
      <c r="AH6371" s="10">
        <v>16.53</v>
      </c>
      <c r="AI6371" s="10">
        <v>101.46</v>
      </c>
      <c r="AJ6371" s="10" t="s">
        <v>40</v>
      </c>
    </row>
    <row r="6372" spans="1:36" x14ac:dyDescent="0.25">
      <c r="A6372" s="10" t="s">
        <v>36</v>
      </c>
      <c r="B6372" s="10" t="s">
        <v>70</v>
      </c>
      <c r="C6372" s="10">
        <v>26</v>
      </c>
      <c r="D6372" s="10" t="s">
        <v>38</v>
      </c>
      <c r="E6372" s="10">
        <v>2614</v>
      </c>
      <c r="F6372" s="10" t="s">
        <v>45</v>
      </c>
      <c r="G6372" s="20">
        <v>1079315</v>
      </c>
      <c r="H6372" s="10">
        <v>325.33048050000002</v>
      </c>
      <c r="I6372" s="10">
        <v>44</v>
      </c>
      <c r="J6372" s="10">
        <v>28</v>
      </c>
      <c r="K6372" s="10">
        <v>762.96114239999997</v>
      </c>
      <c r="L6372" s="10">
        <v>1809</v>
      </c>
      <c r="M6372" s="10">
        <v>3</v>
      </c>
      <c r="N6372" s="10">
        <v>2683</v>
      </c>
      <c r="O6372" s="10">
        <v>1002855</v>
      </c>
      <c r="P6372" s="10">
        <v>709297</v>
      </c>
      <c r="Q6372" s="10">
        <v>30091</v>
      </c>
      <c r="R6372" s="10">
        <v>16</v>
      </c>
      <c r="S6372" s="10">
        <v>4</v>
      </c>
      <c r="T6372" s="10">
        <v>79.481390000000005</v>
      </c>
      <c r="U6372" s="10">
        <v>4105.0355220000001</v>
      </c>
      <c r="V6372" s="10">
        <v>22584</v>
      </c>
      <c r="W6372" s="10">
        <v>24034</v>
      </c>
      <c r="X6372" s="10">
        <v>33353</v>
      </c>
      <c r="Y6372" s="10">
        <v>45197</v>
      </c>
      <c r="Z6372" s="10">
        <v>237</v>
      </c>
      <c r="AA6372" s="10">
        <v>49789</v>
      </c>
      <c r="AB6372" s="10">
        <v>64849</v>
      </c>
      <c r="AC6372" s="10">
        <v>4492</v>
      </c>
      <c r="AD6372" s="10">
        <v>3262.5929900000001</v>
      </c>
      <c r="AE6372" s="10">
        <v>751564</v>
      </c>
      <c r="AF6372" s="10">
        <v>25</v>
      </c>
      <c r="AG6372" s="10">
        <v>59.47</v>
      </c>
      <c r="AH6372" s="10">
        <v>29.3</v>
      </c>
      <c r="AI6372" s="10">
        <v>100.02</v>
      </c>
      <c r="AJ6372" s="10" t="s">
        <v>40</v>
      </c>
    </row>
    <row r="6373" spans="1:36" x14ac:dyDescent="0.25">
      <c r="A6373" s="10" t="s">
        <v>36</v>
      </c>
      <c r="B6373" s="10" t="s">
        <v>70</v>
      </c>
      <c r="C6373" s="10">
        <v>26</v>
      </c>
      <c r="D6373" s="10" t="s">
        <v>38</v>
      </c>
      <c r="E6373" s="10">
        <v>2623</v>
      </c>
      <c r="F6373" s="10" t="s">
        <v>56</v>
      </c>
      <c r="G6373" s="20">
        <v>2593180</v>
      </c>
      <c r="H6373" s="10">
        <v>296.87906980000002</v>
      </c>
      <c r="I6373" s="10">
        <v>18</v>
      </c>
      <c r="J6373" s="10">
        <v>153</v>
      </c>
      <c r="K6373" s="10">
        <v>4327.7905129999999</v>
      </c>
      <c r="L6373" s="10">
        <v>1815</v>
      </c>
      <c r="M6373" s="10">
        <v>12</v>
      </c>
      <c r="N6373" s="10">
        <v>3878</v>
      </c>
      <c r="O6373" s="10">
        <v>1196823</v>
      </c>
      <c r="P6373" s="10">
        <v>706974</v>
      </c>
      <c r="Q6373" s="10">
        <v>116576</v>
      </c>
      <c r="R6373" s="10">
        <v>299</v>
      </c>
      <c r="S6373" s="10">
        <v>76</v>
      </c>
      <c r="T6373" s="10">
        <v>161.83848</v>
      </c>
      <c r="U6373" s="10">
        <v>8042.7459829999998</v>
      </c>
      <c r="V6373" s="10">
        <v>65288</v>
      </c>
      <c r="W6373" s="10">
        <v>88070</v>
      </c>
      <c r="X6373" s="10">
        <v>108716</v>
      </c>
      <c r="Y6373" s="10">
        <v>205586</v>
      </c>
      <c r="Z6373" s="10">
        <v>9</v>
      </c>
      <c r="AA6373" s="10">
        <v>139823</v>
      </c>
      <c r="AB6373" s="10">
        <v>255542</v>
      </c>
      <c r="AC6373" s="10">
        <v>5693</v>
      </c>
      <c r="AD6373" s="10">
        <v>3553.11699</v>
      </c>
      <c r="AE6373" s="10">
        <v>695731</v>
      </c>
      <c r="AF6373" s="10">
        <v>30</v>
      </c>
      <c r="AG6373" s="10">
        <v>64.06</v>
      </c>
      <c r="AH6373" s="10">
        <v>5.34</v>
      </c>
      <c r="AI6373" s="10">
        <v>110.26</v>
      </c>
      <c r="AJ6373" s="10" t="s">
        <v>40</v>
      </c>
    </row>
    <row r="6374" spans="1:36" x14ac:dyDescent="0.25">
      <c r="A6374" s="10" t="s">
        <v>36</v>
      </c>
      <c r="B6374" s="10" t="s">
        <v>70</v>
      </c>
      <c r="C6374" s="10">
        <v>26</v>
      </c>
      <c r="D6374" s="10" t="s">
        <v>38</v>
      </c>
      <c r="E6374" s="10">
        <v>2624</v>
      </c>
      <c r="F6374" s="10" t="s">
        <v>48</v>
      </c>
      <c r="G6374" s="20">
        <v>349584</v>
      </c>
      <c r="H6374" s="10">
        <v>328.00209719999998</v>
      </c>
      <c r="I6374" s="10">
        <v>30</v>
      </c>
      <c r="J6374" s="10">
        <v>19</v>
      </c>
      <c r="K6374" s="10">
        <v>244.121465</v>
      </c>
      <c r="L6374" s="10">
        <v>260</v>
      </c>
      <c r="M6374" s="10">
        <v>13</v>
      </c>
      <c r="N6374" s="10">
        <v>1285</v>
      </c>
      <c r="O6374" s="10">
        <v>257969</v>
      </c>
      <c r="P6374" s="10">
        <v>218057</v>
      </c>
      <c r="Q6374" s="10">
        <v>16222</v>
      </c>
      <c r="R6374" s="10">
        <v>17</v>
      </c>
      <c r="S6374" s="10">
        <v>2</v>
      </c>
      <c r="T6374" s="10">
        <v>38.763869999999997</v>
      </c>
      <c r="U6374" s="10">
        <v>1129.0290649999999</v>
      </c>
      <c r="V6374" s="10">
        <v>8581</v>
      </c>
      <c r="W6374" s="10">
        <v>9325</v>
      </c>
      <c r="X6374" s="10">
        <v>12979</v>
      </c>
      <c r="Y6374" s="10">
        <v>19099</v>
      </c>
      <c r="Z6374" s="10">
        <v>37</v>
      </c>
      <c r="AA6374" s="10">
        <v>19841</v>
      </c>
      <c r="AB6374" s="10">
        <v>27223</v>
      </c>
      <c r="AC6374" s="10">
        <v>1545</v>
      </c>
      <c r="AD6374" s="10">
        <v>846.14373000000001</v>
      </c>
      <c r="AE6374" s="10">
        <v>200210</v>
      </c>
      <c r="AF6374" s="10">
        <v>13</v>
      </c>
      <c r="AG6374" s="10">
        <v>43.46</v>
      </c>
      <c r="AH6374" s="10">
        <v>19.420000000000002</v>
      </c>
      <c r="AI6374" s="10">
        <v>99.97</v>
      </c>
      <c r="AJ6374" s="10" t="s">
        <v>40</v>
      </c>
    </row>
    <row r="6375" spans="1:36" x14ac:dyDescent="0.25">
      <c r="A6375" s="10" t="s">
        <v>36</v>
      </c>
      <c r="B6375" s="10" t="s">
        <v>70</v>
      </c>
      <c r="C6375" s="10">
        <v>26</v>
      </c>
      <c r="D6375" s="10" t="s">
        <v>38</v>
      </c>
      <c r="E6375" s="10">
        <v>2601</v>
      </c>
      <c r="F6375" s="10" t="s">
        <v>39</v>
      </c>
      <c r="G6375" s="20">
        <v>1011274</v>
      </c>
      <c r="H6375" s="10">
        <v>329.57932449999998</v>
      </c>
      <c r="I6375" s="10">
        <v>28</v>
      </c>
      <c r="J6375" s="10">
        <v>31</v>
      </c>
      <c r="K6375" s="10">
        <v>1942.1251890000001</v>
      </c>
      <c r="L6375" s="10">
        <v>2355</v>
      </c>
      <c r="M6375" s="10">
        <v>335</v>
      </c>
      <c r="N6375" s="10">
        <v>5781</v>
      </c>
      <c r="O6375" s="10">
        <v>580350</v>
      </c>
      <c r="P6375" s="10">
        <v>73102</v>
      </c>
      <c r="Q6375" s="10">
        <v>9339</v>
      </c>
      <c r="R6375" s="10">
        <v>371</v>
      </c>
      <c r="S6375" s="10">
        <v>11</v>
      </c>
      <c r="T6375" s="10">
        <v>168.95070999999999</v>
      </c>
      <c r="U6375" s="10">
        <v>4023.7895090000002</v>
      </c>
      <c r="V6375" s="10">
        <v>20401</v>
      </c>
      <c r="W6375" s="10">
        <v>21492</v>
      </c>
      <c r="X6375" s="10">
        <v>62862</v>
      </c>
      <c r="Y6375" s="10">
        <v>72624</v>
      </c>
      <c r="Z6375" s="10">
        <v>35</v>
      </c>
      <c r="AA6375" s="10">
        <v>123821</v>
      </c>
      <c r="AB6375" s="10">
        <v>141189</v>
      </c>
      <c r="AC6375" s="10">
        <v>8136</v>
      </c>
      <c r="AD6375" s="10">
        <v>1912.71361</v>
      </c>
      <c r="AE6375" s="10">
        <v>289129</v>
      </c>
      <c r="AF6375" s="10">
        <v>40</v>
      </c>
      <c r="AG6375" s="10">
        <v>66.63</v>
      </c>
      <c r="AH6375" s="10">
        <v>9.3000000000000007</v>
      </c>
      <c r="AI6375" s="10">
        <v>102.61</v>
      </c>
      <c r="AJ6375" s="10" t="s">
        <v>40</v>
      </c>
    </row>
    <row r="6376" spans="1:36" x14ac:dyDescent="0.25">
      <c r="A6376" s="10" t="s">
        <v>36</v>
      </c>
      <c r="B6376" s="10" t="s">
        <v>70</v>
      </c>
      <c r="C6376" s="10">
        <v>26</v>
      </c>
      <c r="D6376" s="10" t="s">
        <v>38</v>
      </c>
      <c r="E6376" s="10">
        <v>2603</v>
      </c>
      <c r="F6376" s="10" t="s">
        <v>59</v>
      </c>
      <c r="G6376" s="20">
        <v>1740255</v>
      </c>
      <c r="H6376" s="10">
        <v>318.42172040000003</v>
      </c>
      <c r="I6376" s="10">
        <v>29</v>
      </c>
      <c r="J6376" s="10">
        <v>35</v>
      </c>
      <c r="K6376" s="10">
        <v>1654.1976400000001</v>
      </c>
      <c r="L6376" s="10">
        <v>3005</v>
      </c>
      <c r="M6376" s="10">
        <v>142</v>
      </c>
      <c r="N6376" s="10">
        <v>6806</v>
      </c>
      <c r="O6376" s="10">
        <v>993909</v>
      </c>
      <c r="P6376" s="10">
        <v>810596</v>
      </c>
      <c r="Q6376" s="10">
        <v>90512</v>
      </c>
      <c r="R6376" s="10">
        <v>248</v>
      </c>
      <c r="S6376" s="10">
        <v>62</v>
      </c>
      <c r="T6376" s="10">
        <v>140.86303000000001</v>
      </c>
      <c r="U6376" s="10">
        <v>4959.8828080000003</v>
      </c>
      <c r="V6376" s="10">
        <v>33342</v>
      </c>
      <c r="W6376" s="10">
        <v>40098</v>
      </c>
      <c r="X6376" s="10">
        <v>69383</v>
      </c>
      <c r="Y6376" s="10">
        <v>111188</v>
      </c>
      <c r="Z6376" s="10">
        <v>68</v>
      </c>
      <c r="AA6376" s="10">
        <v>118000</v>
      </c>
      <c r="AB6376" s="10">
        <v>180274</v>
      </c>
      <c r="AC6376" s="10">
        <v>9811</v>
      </c>
      <c r="AD6376" s="10">
        <v>3164.8221370000001</v>
      </c>
      <c r="AE6376" s="10">
        <v>560245</v>
      </c>
      <c r="AF6376" s="10">
        <v>21</v>
      </c>
      <c r="AG6376" s="10">
        <v>72.88</v>
      </c>
      <c r="AH6376" s="10">
        <v>5.14</v>
      </c>
      <c r="AI6376" s="10">
        <v>110.22</v>
      </c>
      <c r="AJ6376" s="10" t="s">
        <v>40</v>
      </c>
    </row>
    <row r="6377" spans="1:36" x14ac:dyDescent="0.25">
      <c r="A6377" s="10" t="s">
        <v>36</v>
      </c>
      <c r="B6377" s="10" t="s">
        <v>70</v>
      </c>
      <c r="C6377" s="10">
        <v>26</v>
      </c>
      <c r="D6377" s="10" t="s">
        <v>38</v>
      </c>
      <c r="E6377" s="10">
        <v>2606</v>
      </c>
      <c r="F6377" s="10" t="s">
        <v>49</v>
      </c>
      <c r="G6377" s="20">
        <v>674248</v>
      </c>
      <c r="H6377" s="10">
        <v>320.52198550000003</v>
      </c>
      <c r="I6377" s="10">
        <v>34</v>
      </c>
      <c r="J6377" s="10">
        <v>40</v>
      </c>
      <c r="K6377" s="10">
        <v>1307.3161270000001</v>
      </c>
      <c r="L6377" s="10">
        <v>1617</v>
      </c>
      <c r="M6377" s="10">
        <v>46</v>
      </c>
      <c r="N6377" s="10">
        <v>4216</v>
      </c>
      <c r="O6377" s="10">
        <v>538008</v>
      </c>
      <c r="P6377" s="10">
        <v>459139</v>
      </c>
      <c r="Q6377" s="10">
        <v>34829</v>
      </c>
      <c r="R6377" s="10">
        <v>1151</v>
      </c>
      <c r="S6377" s="10">
        <v>80</v>
      </c>
      <c r="T6377" s="10">
        <v>83.355189999999993</v>
      </c>
      <c r="U6377" s="10">
        <v>3115.1052410000002</v>
      </c>
      <c r="V6377" s="10">
        <v>15676</v>
      </c>
      <c r="W6377" s="10">
        <v>16824</v>
      </c>
      <c r="X6377" s="10">
        <v>28700</v>
      </c>
      <c r="Y6377" s="10">
        <v>41660</v>
      </c>
      <c r="Z6377" s="10">
        <v>46</v>
      </c>
      <c r="AA6377" s="10">
        <v>47066</v>
      </c>
      <c r="AB6377" s="10">
        <v>66864</v>
      </c>
      <c r="AC6377" s="10">
        <v>5833</v>
      </c>
      <c r="AD6377" s="10">
        <v>1724.4339239999999</v>
      </c>
      <c r="AE6377" s="10">
        <v>419088</v>
      </c>
      <c r="AF6377" s="10">
        <v>20</v>
      </c>
      <c r="AG6377" s="10">
        <v>31.75</v>
      </c>
      <c r="AH6377" s="10">
        <v>12.88</v>
      </c>
      <c r="AI6377" s="10">
        <v>116.56</v>
      </c>
      <c r="AJ6377" s="10" t="s">
        <v>40</v>
      </c>
    </row>
    <row r="6378" spans="1:36" x14ac:dyDescent="0.25">
      <c r="A6378" s="10" t="s">
        <v>36</v>
      </c>
      <c r="B6378" s="10" t="s">
        <v>70</v>
      </c>
      <c r="C6378" s="10">
        <v>26</v>
      </c>
      <c r="D6378" s="10" t="s">
        <v>38</v>
      </c>
      <c r="E6378" s="10">
        <v>2610</v>
      </c>
      <c r="F6378" s="10" t="s">
        <v>52</v>
      </c>
      <c r="G6378" s="20">
        <v>1873017</v>
      </c>
      <c r="H6378" s="10">
        <v>323.85321329999999</v>
      </c>
      <c r="I6378" s="10">
        <v>28</v>
      </c>
      <c r="J6378" s="10">
        <v>76</v>
      </c>
      <c r="K6378" s="10">
        <v>1276.523177</v>
      </c>
      <c r="L6378" s="10">
        <v>1848</v>
      </c>
      <c r="M6378" s="10">
        <v>9</v>
      </c>
      <c r="N6378" s="10">
        <v>2804</v>
      </c>
      <c r="O6378" s="10">
        <v>1244513</v>
      </c>
      <c r="P6378" s="10">
        <v>995969</v>
      </c>
      <c r="Q6378" s="10">
        <v>78675</v>
      </c>
      <c r="R6378" s="10">
        <v>193</v>
      </c>
      <c r="S6378" s="10">
        <v>19</v>
      </c>
      <c r="T6378" s="10">
        <v>157.29747</v>
      </c>
      <c r="U6378" s="10">
        <v>5464.2159869999996</v>
      </c>
      <c r="V6378" s="10">
        <v>43408</v>
      </c>
      <c r="W6378" s="10">
        <v>47570</v>
      </c>
      <c r="X6378" s="10">
        <v>62268</v>
      </c>
      <c r="Y6378" s="10">
        <v>100065</v>
      </c>
      <c r="Z6378" s="10">
        <v>75</v>
      </c>
      <c r="AA6378" s="10">
        <v>86358</v>
      </c>
      <c r="AB6378" s="10">
        <v>130548</v>
      </c>
      <c r="AC6378" s="10">
        <v>4652</v>
      </c>
      <c r="AD6378" s="10">
        <v>4030.39534</v>
      </c>
      <c r="AE6378" s="10">
        <v>907203</v>
      </c>
      <c r="AF6378" s="10">
        <v>12</v>
      </c>
      <c r="AG6378" s="10">
        <v>55.6</v>
      </c>
      <c r="AH6378" s="10">
        <v>16.649999999999999</v>
      </c>
      <c r="AI6378" s="10">
        <v>101.53</v>
      </c>
      <c r="AJ6378" s="10" t="s">
        <v>40</v>
      </c>
    </row>
    <row r="6379" spans="1:36" x14ac:dyDescent="0.25">
      <c r="A6379" s="10" t="s">
        <v>36</v>
      </c>
      <c r="B6379" s="10" t="s">
        <v>70</v>
      </c>
      <c r="C6379" s="10">
        <v>26</v>
      </c>
      <c r="D6379" s="10" t="s">
        <v>38</v>
      </c>
      <c r="E6379" s="10">
        <v>2614</v>
      </c>
      <c r="F6379" s="10" t="s">
        <v>45</v>
      </c>
      <c r="G6379" s="20">
        <v>1079315</v>
      </c>
      <c r="H6379" s="10">
        <v>325.1542925</v>
      </c>
      <c r="I6379" s="10">
        <v>44</v>
      </c>
      <c r="J6379" s="10">
        <v>28</v>
      </c>
      <c r="K6379" s="10">
        <v>762.96114239999997</v>
      </c>
      <c r="L6379" s="10">
        <v>1790</v>
      </c>
      <c r="M6379" s="10">
        <v>3</v>
      </c>
      <c r="N6379" s="10">
        <v>2685</v>
      </c>
      <c r="O6379" s="10">
        <v>1000593</v>
      </c>
      <c r="P6379" s="10">
        <v>707432</v>
      </c>
      <c r="Q6379" s="10">
        <v>30086</v>
      </c>
      <c r="R6379" s="10">
        <v>16</v>
      </c>
      <c r="S6379" s="10">
        <v>4</v>
      </c>
      <c r="T6379" s="10">
        <v>79.481390000000005</v>
      </c>
      <c r="U6379" s="10">
        <v>4095.913622</v>
      </c>
      <c r="V6379" s="10">
        <v>22568</v>
      </c>
      <c r="W6379" s="10">
        <v>24014</v>
      </c>
      <c r="X6379" s="10">
        <v>33351</v>
      </c>
      <c r="Y6379" s="10">
        <v>45183</v>
      </c>
      <c r="Z6379" s="10">
        <v>232</v>
      </c>
      <c r="AA6379" s="10">
        <v>49784</v>
      </c>
      <c r="AB6379" s="10">
        <v>64835</v>
      </c>
      <c r="AC6379" s="10">
        <v>4475</v>
      </c>
      <c r="AD6379" s="10">
        <v>3253.47109</v>
      </c>
      <c r="AE6379" s="10">
        <v>749866</v>
      </c>
      <c r="AF6379" s="10">
        <v>25</v>
      </c>
      <c r="AG6379" s="10">
        <v>59.46</v>
      </c>
      <c r="AH6379" s="10">
        <v>29.3</v>
      </c>
      <c r="AI6379" s="10">
        <v>100.02</v>
      </c>
      <c r="AJ6379" s="10" t="s">
        <v>40</v>
      </c>
    </row>
    <row r="6380" spans="1:36" x14ac:dyDescent="0.25">
      <c r="A6380" s="10" t="s">
        <v>36</v>
      </c>
      <c r="B6380" s="10" t="s">
        <v>70</v>
      </c>
      <c r="C6380" s="10">
        <v>26</v>
      </c>
      <c r="D6380" s="10" t="s">
        <v>38</v>
      </c>
      <c r="E6380" s="10">
        <v>2624</v>
      </c>
      <c r="F6380" s="10" t="s">
        <v>48</v>
      </c>
      <c r="G6380" s="20">
        <v>349584</v>
      </c>
      <c r="H6380" s="10">
        <v>328.11992789999999</v>
      </c>
      <c r="I6380" s="10">
        <v>29</v>
      </c>
      <c r="J6380" s="10">
        <v>19</v>
      </c>
      <c r="K6380" s="10">
        <v>244.121465</v>
      </c>
      <c r="L6380" s="10">
        <v>260</v>
      </c>
      <c r="M6380" s="10">
        <v>13</v>
      </c>
      <c r="N6380" s="10">
        <v>1280</v>
      </c>
      <c r="O6380" s="10">
        <v>254528</v>
      </c>
      <c r="P6380" s="10">
        <v>215069</v>
      </c>
      <c r="Q6380" s="10">
        <v>16214</v>
      </c>
      <c r="R6380" s="10">
        <v>17</v>
      </c>
      <c r="S6380" s="10">
        <v>2</v>
      </c>
      <c r="T6380" s="10">
        <v>38.763869999999997</v>
      </c>
      <c r="U6380" s="10">
        <v>1118.0424250000001</v>
      </c>
      <c r="V6380" s="10">
        <v>8546</v>
      </c>
      <c r="W6380" s="10">
        <v>9287</v>
      </c>
      <c r="X6380" s="10">
        <v>12973</v>
      </c>
      <c r="Y6380" s="10">
        <v>19090</v>
      </c>
      <c r="Z6380" s="10">
        <v>34</v>
      </c>
      <c r="AA6380" s="10">
        <v>19841</v>
      </c>
      <c r="AB6380" s="10">
        <v>27222</v>
      </c>
      <c r="AC6380" s="10">
        <v>1540</v>
      </c>
      <c r="AD6380" s="10">
        <v>835.15709000000004</v>
      </c>
      <c r="AE6380" s="10">
        <v>197360</v>
      </c>
      <c r="AF6380" s="10">
        <v>13</v>
      </c>
      <c r="AG6380" s="10">
        <v>43.58</v>
      </c>
      <c r="AH6380" s="10">
        <v>19.600000000000001</v>
      </c>
      <c r="AI6380" s="10">
        <v>99.98</v>
      </c>
      <c r="AJ6380" s="10" t="s">
        <v>40</v>
      </c>
    </row>
    <row r="6381" spans="1:36" x14ac:dyDescent="0.25">
      <c r="A6381" s="10" t="s">
        <v>36</v>
      </c>
      <c r="B6381" s="10" t="s">
        <v>70</v>
      </c>
      <c r="C6381" s="10">
        <v>26</v>
      </c>
      <c r="D6381" s="10" t="s">
        <v>38</v>
      </c>
      <c r="E6381" s="10">
        <v>2604</v>
      </c>
      <c r="F6381" s="10" t="s">
        <v>42</v>
      </c>
      <c r="G6381" s="20">
        <v>2097287</v>
      </c>
      <c r="H6381" s="10">
        <v>321.37765940000003</v>
      </c>
      <c r="I6381" s="10">
        <v>31</v>
      </c>
      <c r="J6381" s="10">
        <v>74</v>
      </c>
      <c r="K6381" s="10">
        <v>1931.1375379999999</v>
      </c>
      <c r="L6381" s="10">
        <v>2109</v>
      </c>
      <c r="M6381" s="10">
        <v>68</v>
      </c>
      <c r="N6381" s="10">
        <v>6856</v>
      </c>
      <c r="O6381" s="10">
        <v>1365793</v>
      </c>
      <c r="P6381" s="10">
        <v>1133160</v>
      </c>
      <c r="Q6381" s="10">
        <v>75737</v>
      </c>
      <c r="R6381" s="10">
        <v>0</v>
      </c>
      <c r="S6381" s="10">
        <v>0</v>
      </c>
      <c r="T6381" s="10">
        <v>191.33840000000001</v>
      </c>
      <c r="U6381" s="10">
        <v>6511.829514</v>
      </c>
      <c r="V6381" s="10">
        <v>43191</v>
      </c>
      <c r="W6381" s="10">
        <v>45901</v>
      </c>
      <c r="X6381" s="10">
        <v>67618</v>
      </c>
      <c r="Y6381" s="10">
        <v>90589</v>
      </c>
      <c r="Z6381" s="10">
        <v>114</v>
      </c>
      <c r="AA6381" s="10">
        <v>107882</v>
      </c>
      <c r="AB6381" s="10">
        <v>136021</v>
      </c>
      <c r="AC6381" s="10">
        <v>8965</v>
      </c>
      <c r="AD6381" s="10">
        <v>4389.3535760000004</v>
      </c>
      <c r="AE6381" s="10">
        <v>1109111</v>
      </c>
      <c r="AF6381" s="10">
        <v>21</v>
      </c>
      <c r="AG6381" s="10">
        <v>78.05</v>
      </c>
      <c r="AH6381" s="10">
        <v>12.35</v>
      </c>
      <c r="AI6381" s="10">
        <v>102.42</v>
      </c>
      <c r="AJ6381" s="10" t="s">
        <v>40</v>
      </c>
    </row>
    <row r="6382" spans="1:36" x14ac:dyDescent="0.25">
      <c r="A6382" s="10" t="s">
        <v>36</v>
      </c>
      <c r="B6382" s="10" t="s">
        <v>70</v>
      </c>
      <c r="C6382" s="10">
        <v>26</v>
      </c>
      <c r="D6382" s="10" t="s">
        <v>38</v>
      </c>
      <c r="E6382" s="10">
        <v>2609</v>
      </c>
      <c r="F6382" s="10" t="s">
        <v>51</v>
      </c>
      <c r="G6382" s="20">
        <v>2359771</v>
      </c>
      <c r="H6382" s="10">
        <v>324.5226791</v>
      </c>
      <c r="I6382" s="10">
        <v>28</v>
      </c>
      <c r="J6382" s="10">
        <v>123</v>
      </c>
      <c r="K6382" s="10">
        <v>775.24747130000003</v>
      </c>
      <c r="L6382" s="10">
        <v>3064</v>
      </c>
      <c r="M6382" s="10">
        <v>21</v>
      </c>
      <c r="N6382" s="10">
        <v>5603</v>
      </c>
      <c r="O6382" s="10">
        <v>1597516</v>
      </c>
      <c r="P6382" s="10">
        <v>1045930</v>
      </c>
      <c r="Q6382" s="10">
        <v>88150</v>
      </c>
      <c r="R6382" s="10">
        <v>0</v>
      </c>
      <c r="S6382" s="10">
        <v>0</v>
      </c>
      <c r="T6382" s="10">
        <v>171.20808</v>
      </c>
      <c r="U6382" s="10">
        <v>6130.7572730000002</v>
      </c>
      <c r="V6382" s="10">
        <v>56913</v>
      </c>
      <c r="W6382" s="10">
        <v>63151</v>
      </c>
      <c r="X6382" s="10">
        <v>86651</v>
      </c>
      <c r="Y6382" s="10">
        <v>133640</v>
      </c>
      <c r="Z6382" s="10">
        <v>302</v>
      </c>
      <c r="AA6382" s="10">
        <v>128442</v>
      </c>
      <c r="AB6382" s="10">
        <v>185152</v>
      </c>
      <c r="AC6382" s="10">
        <v>8667</v>
      </c>
      <c r="AD6382" s="10">
        <v>5184.3017220000002</v>
      </c>
      <c r="AE6382" s="10">
        <v>1264982</v>
      </c>
      <c r="AF6382" s="10">
        <v>17</v>
      </c>
      <c r="AG6382" s="10">
        <v>48.7</v>
      </c>
      <c r="AH6382" s="10">
        <v>29.34</v>
      </c>
      <c r="AI6382" s="10">
        <v>100.86</v>
      </c>
      <c r="AJ6382" s="10" t="s">
        <v>40</v>
      </c>
    </row>
    <row r="6383" spans="1:36" x14ac:dyDescent="0.25">
      <c r="A6383" s="10" t="s">
        <v>36</v>
      </c>
      <c r="B6383" s="10" t="s">
        <v>70</v>
      </c>
      <c r="C6383" s="10">
        <v>26</v>
      </c>
      <c r="D6383" s="10" t="s">
        <v>38</v>
      </c>
      <c r="E6383" s="10">
        <v>2622</v>
      </c>
      <c r="F6383" s="10" t="s">
        <v>63</v>
      </c>
      <c r="G6383" s="20">
        <v>680227</v>
      </c>
      <c r="H6383" s="10">
        <v>324.36017909999998</v>
      </c>
      <c r="I6383" s="10">
        <v>37</v>
      </c>
      <c r="J6383" s="10">
        <v>21</v>
      </c>
      <c r="K6383" s="10">
        <v>791.55817190000005</v>
      </c>
      <c r="L6383" s="10">
        <v>1038</v>
      </c>
      <c r="M6383" s="10">
        <v>56</v>
      </c>
      <c r="N6383" s="10">
        <v>4151</v>
      </c>
      <c r="O6383" s="10">
        <v>391809</v>
      </c>
      <c r="P6383" s="10">
        <v>182538</v>
      </c>
      <c r="Q6383" s="10">
        <v>15565</v>
      </c>
      <c r="R6383" s="10">
        <v>83</v>
      </c>
      <c r="S6383" s="10">
        <v>7</v>
      </c>
      <c r="T6383" s="10">
        <v>151.19806</v>
      </c>
      <c r="U6383" s="10">
        <v>2213.6286060000002</v>
      </c>
      <c r="V6383" s="10">
        <v>10485</v>
      </c>
      <c r="W6383" s="10">
        <v>11046</v>
      </c>
      <c r="X6383" s="10">
        <v>25090</v>
      </c>
      <c r="Y6383" s="10">
        <v>32516</v>
      </c>
      <c r="Z6383" s="10">
        <v>29</v>
      </c>
      <c r="AA6383" s="10">
        <v>44098</v>
      </c>
      <c r="AB6383" s="10">
        <v>56697</v>
      </c>
      <c r="AC6383" s="10">
        <v>5189</v>
      </c>
      <c r="AD6383" s="10">
        <v>1270.872374</v>
      </c>
      <c r="AE6383" s="10">
        <v>136510</v>
      </c>
      <c r="AF6383" s="10">
        <v>21</v>
      </c>
      <c r="AG6383" s="10">
        <v>72.349999999999994</v>
      </c>
      <c r="AH6383" s="10">
        <v>2.92</v>
      </c>
      <c r="AI6383" s="10">
        <v>101.29</v>
      </c>
      <c r="AJ6383" s="10" t="s">
        <v>40</v>
      </c>
    </row>
    <row r="6384" spans="1:36" x14ac:dyDescent="0.25">
      <c r="A6384" s="10" t="s">
        <v>36</v>
      </c>
      <c r="B6384" s="10" t="s">
        <v>70</v>
      </c>
      <c r="C6384" s="10">
        <v>26</v>
      </c>
      <c r="D6384" s="10" t="s">
        <v>38</v>
      </c>
      <c r="E6384" s="10">
        <v>2611</v>
      </c>
      <c r="F6384" s="10" t="s">
        <v>46</v>
      </c>
      <c r="G6384" s="20">
        <v>1598846</v>
      </c>
      <c r="H6384" s="10">
        <v>324.19193410000003</v>
      </c>
      <c r="I6384" s="10">
        <v>24</v>
      </c>
      <c r="J6384" s="10">
        <v>794</v>
      </c>
      <c r="K6384" s="10">
        <v>418.4299469</v>
      </c>
      <c r="L6384" s="10">
        <v>1283</v>
      </c>
      <c r="M6384" s="10">
        <v>3</v>
      </c>
      <c r="N6384" s="10">
        <v>3036</v>
      </c>
      <c r="O6384" s="10">
        <v>1076788</v>
      </c>
      <c r="P6384" s="10">
        <v>870508</v>
      </c>
      <c r="Q6384" s="10">
        <v>96415</v>
      </c>
      <c r="R6384" s="10">
        <v>24</v>
      </c>
      <c r="S6384" s="10">
        <v>8</v>
      </c>
      <c r="T6384" s="10">
        <v>157.79713000000001</v>
      </c>
      <c r="U6384" s="10">
        <v>4067.0869210000001</v>
      </c>
      <c r="V6384" s="10">
        <v>44251</v>
      </c>
      <c r="W6384" s="10">
        <v>52176</v>
      </c>
      <c r="X6384" s="10">
        <v>66065</v>
      </c>
      <c r="Y6384" s="10">
        <v>119280</v>
      </c>
      <c r="Z6384" s="10">
        <v>63</v>
      </c>
      <c r="AA6384" s="10">
        <v>99815</v>
      </c>
      <c r="AB6384" s="10">
        <v>166136</v>
      </c>
      <c r="AC6384" s="10">
        <v>4319</v>
      </c>
      <c r="AD6384" s="10">
        <v>3490.8598440000001</v>
      </c>
      <c r="AE6384" s="10">
        <v>786849</v>
      </c>
      <c r="AF6384" s="10">
        <v>10</v>
      </c>
      <c r="AG6384" s="10">
        <v>64.27</v>
      </c>
      <c r="AH6384" s="10">
        <v>11.79</v>
      </c>
      <c r="AI6384" s="10">
        <v>101.31</v>
      </c>
      <c r="AJ6384" s="10" t="s">
        <v>40</v>
      </c>
    </row>
    <row r="6385" spans="1:36" x14ac:dyDescent="0.25">
      <c r="A6385" s="10" t="s">
        <v>36</v>
      </c>
      <c r="B6385" s="10" t="s">
        <v>70</v>
      </c>
      <c r="C6385" s="10">
        <v>26</v>
      </c>
      <c r="D6385" s="10" t="s">
        <v>38</v>
      </c>
      <c r="E6385" s="10">
        <v>2612</v>
      </c>
      <c r="F6385" s="10" t="s">
        <v>60</v>
      </c>
      <c r="G6385" s="20">
        <v>994255</v>
      </c>
      <c r="H6385" s="10">
        <v>330.04246890000002</v>
      </c>
      <c r="I6385" s="10">
        <v>28</v>
      </c>
      <c r="J6385" s="10">
        <v>88</v>
      </c>
      <c r="K6385" s="10">
        <v>601.17624569999998</v>
      </c>
      <c r="L6385" s="10">
        <v>1010</v>
      </c>
      <c r="M6385" s="10">
        <v>1</v>
      </c>
      <c r="N6385" s="10">
        <v>1495</v>
      </c>
      <c r="O6385" s="10">
        <v>742025</v>
      </c>
      <c r="P6385" s="10">
        <v>597852</v>
      </c>
      <c r="Q6385" s="10">
        <v>59066</v>
      </c>
      <c r="R6385" s="10">
        <v>46</v>
      </c>
      <c r="S6385" s="10">
        <v>4</v>
      </c>
      <c r="T6385" s="10">
        <v>102.07666999999999</v>
      </c>
      <c r="U6385" s="10">
        <v>3152.2505460000002</v>
      </c>
      <c r="V6385" s="10">
        <v>25781</v>
      </c>
      <c r="W6385" s="10">
        <v>33287</v>
      </c>
      <c r="X6385" s="10">
        <v>39544</v>
      </c>
      <c r="Y6385" s="10">
        <v>74156</v>
      </c>
      <c r="Z6385" s="10">
        <v>11</v>
      </c>
      <c r="AA6385" s="10">
        <v>52968</v>
      </c>
      <c r="AB6385" s="10">
        <v>93982</v>
      </c>
      <c r="AC6385" s="10">
        <v>2505</v>
      </c>
      <c r="AD6385" s="10">
        <v>2448.9976299999998</v>
      </c>
      <c r="AE6385" s="10">
        <v>500834</v>
      </c>
      <c r="AF6385" s="10">
        <v>6</v>
      </c>
      <c r="AG6385" s="10">
        <v>78.819999999999993</v>
      </c>
      <c r="AH6385" s="10">
        <v>2.81</v>
      </c>
      <c r="AI6385" s="10">
        <v>100.55</v>
      </c>
      <c r="AJ6385" s="10" t="s">
        <v>40</v>
      </c>
    </row>
    <row r="6386" spans="1:36" x14ac:dyDescent="0.25">
      <c r="A6386" s="10" t="s">
        <v>36</v>
      </c>
      <c r="B6386" s="10" t="s">
        <v>70</v>
      </c>
      <c r="C6386" s="10">
        <v>26</v>
      </c>
      <c r="D6386" s="10" t="s">
        <v>38</v>
      </c>
      <c r="E6386" s="10">
        <v>2618</v>
      </c>
      <c r="F6386" s="10" t="s">
        <v>55</v>
      </c>
      <c r="G6386" s="20">
        <v>1903183</v>
      </c>
      <c r="H6386" s="10">
        <v>322.80440270000003</v>
      </c>
      <c r="I6386" s="10">
        <v>46</v>
      </c>
      <c r="J6386" s="10">
        <v>155</v>
      </c>
      <c r="K6386" s="10">
        <v>258.26165159999999</v>
      </c>
      <c r="L6386" s="10">
        <v>2015</v>
      </c>
      <c r="M6386" s="10">
        <v>0</v>
      </c>
      <c r="N6386" s="10">
        <v>3147</v>
      </c>
      <c r="O6386" s="10">
        <v>1239463</v>
      </c>
      <c r="P6386" s="10">
        <v>933977</v>
      </c>
      <c r="Q6386" s="10">
        <v>42474</v>
      </c>
      <c r="R6386" s="10">
        <v>0</v>
      </c>
      <c r="S6386" s="10">
        <v>0</v>
      </c>
      <c r="T6386" s="10">
        <v>140.71654000000001</v>
      </c>
      <c r="U6386" s="10">
        <v>4400.0193259999996</v>
      </c>
      <c r="V6386" s="10">
        <v>26475</v>
      </c>
      <c r="W6386" s="10">
        <v>28495</v>
      </c>
      <c r="X6386" s="10">
        <v>35534</v>
      </c>
      <c r="Y6386" s="10">
        <v>56131</v>
      </c>
      <c r="Z6386" s="10">
        <v>228</v>
      </c>
      <c r="AA6386" s="10">
        <v>53287</v>
      </c>
      <c r="AB6386" s="10">
        <v>78730</v>
      </c>
      <c r="AC6386" s="10">
        <v>5162</v>
      </c>
      <c r="AD6386" s="10">
        <v>4001.0411340000001</v>
      </c>
      <c r="AE6386" s="10">
        <v>1005046</v>
      </c>
      <c r="AF6386" s="10">
        <v>24</v>
      </c>
      <c r="AG6386" s="10">
        <v>30.55</v>
      </c>
      <c r="AH6386" s="10">
        <v>47.39</v>
      </c>
      <c r="AI6386" s="10">
        <v>100</v>
      </c>
      <c r="AJ6386" s="10" t="s">
        <v>40</v>
      </c>
    </row>
    <row r="6387" spans="1:36" x14ac:dyDescent="0.25">
      <c r="A6387" s="10" t="s">
        <v>36</v>
      </c>
      <c r="B6387" s="10" t="s">
        <v>70</v>
      </c>
      <c r="C6387" s="10">
        <v>26</v>
      </c>
      <c r="D6387" s="10" t="s">
        <v>38</v>
      </c>
      <c r="E6387" s="10">
        <v>2623</v>
      </c>
      <c r="F6387" s="10" t="s">
        <v>56</v>
      </c>
      <c r="G6387" s="20">
        <v>2593180</v>
      </c>
      <c r="H6387" s="10">
        <v>293.75494650000002</v>
      </c>
      <c r="I6387" s="10">
        <v>18</v>
      </c>
      <c r="J6387" s="10">
        <v>157</v>
      </c>
      <c r="K6387" s="10">
        <v>4433.3386460000002</v>
      </c>
      <c r="L6387" s="10">
        <v>1818</v>
      </c>
      <c r="M6387" s="10">
        <v>11</v>
      </c>
      <c r="N6387" s="10">
        <v>3906</v>
      </c>
      <c r="O6387" s="10">
        <v>1230621</v>
      </c>
      <c r="P6387" s="10">
        <v>727435</v>
      </c>
      <c r="Q6387" s="10">
        <v>116701</v>
      </c>
      <c r="R6387" s="10">
        <v>303</v>
      </c>
      <c r="S6387" s="10">
        <v>78</v>
      </c>
      <c r="T6387" s="10">
        <v>161.83848</v>
      </c>
      <c r="U6387" s="10">
        <v>8210.1871859999992</v>
      </c>
      <c r="V6387" s="10">
        <v>66028</v>
      </c>
      <c r="W6387" s="10">
        <v>89272</v>
      </c>
      <c r="X6387" s="10">
        <v>108817</v>
      </c>
      <c r="Y6387" s="10">
        <v>205804</v>
      </c>
      <c r="Z6387" s="10">
        <v>9</v>
      </c>
      <c r="AA6387" s="10">
        <v>139926</v>
      </c>
      <c r="AB6387" s="10">
        <v>255782</v>
      </c>
      <c r="AC6387" s="10">
        <v>5724</v>
      </c>
      <c r="AD6387" s="10">
        <v>3615.0100600000001</v>
      </c>
      <c r="AE6387" s="10">
        <v>717298</v>
      </c>
      <c r="AF6387" s="10">
        <v>29</v>
      </c>
      <c r="AG6387" s="10">
        <v>64.16</v>
      </c>
      <c r="AH6387" s="10">
        <v>5.4</v>
      </c>
      <c r="AI6387" s="10">
        <v>110.15</v>
      </c>
      <c r="AJ6387" s="10" t="s">
        <v>40</v>
      </c>
    </row>
    <row r="6388" spans="1:36" x14ac:dyDescent="0.25">
      <c r="A6388" s="10" t="s">
        <v>36</v>
      </c>
      <c r="B6388" s="10" t="s">
        <v>70</v>
      </c>
      <c r="C6388" s="10">
        <v>26</v>
      </c>
      <c r="D6388" s="10" t="s">
        <v>38</v>
      </c>
      <c r="E6388" s="10">
        <v>2601</v>
      </c>
      <c r="F6388" s="10" t="s">
        <v>39</v>
      </c>
      <c r="G6388" s="20">
        <v>1011274</v>
      </c>
      <c r="H6388" s="10">
        <v>329.1837228</v>
      </c>
      <c r="I6388" s="10">
        <v>28</v>
      </c>
      <c r="J6388" s="10">
        <v>30</v>
      </c>
      <c r="K6388" s="10">
        <v>1941.9552100000001</v>
      </c>
      <c r="L6388" s="10">
        <v>2352</v>
      </c>
      <c r="M6388" s="10">
        <v>336</v>
      </c>
      <c r="N6388" s="10">
        <v>5780</v>
      </c>
      <c r="O6388" s="10">
        <v>576624</v>
      </c>
      <c r="P6388" s="10">
        <v>73030</v>
      </c>
      <c r="Q6388" s="10">
        <v>9337</v>
      </c>
      <c r="R6388" s="10">
        <v>371</v>
      </c>
      <c r="S6388" s="10">
        <v>11</v>
      </c>
      <c r="T6388" s="10">
        <v>168.95070999999999</v>
      </c>
      <c r="U6388" s="10">
        <v>4009.05827</v>
      </c>
      <c r="V6388" s="10">
        <v>20296</v>
      </c>
      <c r="W6388" s="10">
        <v>21379</v>
      </c>
      <c r="X6388" s="10">
        <v>62797</v>
      </c>
      <c r="Y6388" s="10">
        <v>72544</v>
      </c>
      <c r="Z6388" s="10">
        <v>35</v>
      </c>
      <c r="AA6388" s="10">
        <v>123649</v>
      </c>
      <c r="AB6388" s="10">
        <v>140991</v>
      </c>
      <c r="AC6388" s="10">
        <v>8132</v>
      </c>
      <c r="AD6388" s="10">
        <v>1898.1523500000001</v>
      </c>
      <c r="AE6388" s="10">
        <v>287390</v>
      </c>
      <c r="AF6388" s="10">
        <v>40</v>
      </c>
      <c r="AG6388" s="10">
        <v>66.900000000000006</v>
      </c>
      <c r="AH6388" s="10">
        <v>9.39</v>
      </c>
      <c r="AI6388" s="10">
        <v>102.59</v>
      </c>
      <c r="AJ6388" s="10" t="s">
        <v>40</v>
      </c>
    </row>
    <row r="6389" spans="1:36" x14ac:dyDescent="0.25">
      <c r="A6389" s="10" t="s">
        <v>36</v>
      </c>
      <c r="B6389" s="10" t="s">
        <v>70</v>
      </c>
      <c r="C6389" s="10">
        <v>26</v>
      </c>
      <c r="D6389" s="10" t="s">
        <v>38</v>
      </c>
      <c r="E6389" s="10">
        <v>2603</v>
      </c>
      <c r="F6389" s="10" t="s">
        <v>59</v>
      </c>
      <c r="G6389" s="20">
        <v>1740255</v>
      </c>
      <c r="H6389" s="10">
        <v>317.77857610000001</v>
      </c>
      <c r="I6389" s="10">
        <v>29</v>
      </c>
      <c r="J6389" s="10">
        <v>35</v>
      </c>
      <c r="K6389" s="10">
        <v>1653.068495</v>
      </c>
      <c r="L6389" s="10">
        <v>3004</v>
      </c>
      <c r="M6389" s="10">
        <v>142</v>
      </c>
      <c r="N6389" s="10">
        <v>6795</v>
      </c>
      <c r="O6389" s="10">
        <v>987975</v>
      </c>
      <c r="P6389" s="10">
        <v>805493</v>
      </c>
      <c r="Q6389" s="10">
        <v>90466</v>
      </c>
      <c r="R6389" s="10">
        <v>248</v>
      </c>
      <c r="S6389" s="10">
        <v>62</v>
      </c>
      <c r="T6389" s="10">
        <v>140.86303000000001</v>
      </c>
      <c r="U6389" s="10">
        <v>4933.5044129999997</v>
      </c>
      <c r="V6389" s="10">
        <v>33235</v>
      </c>
      <c r="W6389" s="10">
        <v>39950</v>
      </c>
      <c r="X6389" s="10">
        <v>69353</v>
      </c>
      <c r="Y6389" s="10">
        <v>111140</v>
      </c>
      <c r="Z6389" s="10">
        <v>68</v>
      </c>
      <c r="AA6389" s="10">
        <v>117951</v>
      </c>
      <c r="AB6389" s="10">
        <v>180214</v>
      </c>
      <c r="AC6389" s="10">
        <v>9799</v>
      </c>
      <c r="AD6389" s="10">
        <v>3139.5728869999998</v>
      </c>
      <c r="AE6389" s="10">
        <v>557035</v>
      </c>
      <c r="AF6389" s="10">
        <v>20</v>
      </c>
      <c r="AG6389" s="10">
        <v>72.83</v>
      </c>
      <c r="AH6389" s="10">
        <v>5.15</v>
      </c>
      <c r="AI6389" s="10">
        <v>110.27</v>
      </c>
      <c r="AJ6389" s="10" t="s">
        <v>40</v>
      </c>
    </row>
    <row r="6390" spans="1:36" x14ac:dyDescent="0.25">
      <c r="A6390" s="10" t="s">
        <v>36</v>
      </c>
      <c r="B6390" s="10" t="s">
        <v>70</v>
      </c>
      <c r="C6390" s="10">
        <v>26</v>
      </c>
      <c r="D6390" s="10" t="s">
        <v>38</v>
      </c>
      <c r="E6390" s="10">
        <v>2608</v>
      </c>
      <c r="F6390" s="10" t="s">
        <v>44</v>
      </c>
      <c r="G6390" s="20">
        <v>1017587</v>
      </c>
      <c r="H6390" s="10">
        <v>337.7887283</v>
      </c>
      <c r="I6390" s="10">
        <v>44</v>
      </c>
      <c r="J6390" s="10">
        <v>24</v>
      </c>
      <c r="K6390" s="10">
        <v>1063.7213369999999</v>
      </c>
      <c r="L6390" s="10">
        <v>1577</v>
      </c>
      <c r="M6390" s="10">
        <v>29</v>
      </c>
      <c r="N6390" s="10">
        <v>4256</v>
      </c>
      <c r="O6390" s="10">
        <v>800130</v>
      </c>
      <c r="P6390" s="10">
        <v>490714</v>
      </c>
      <c r="Q6390" s="10">
        <v>25151</v>
      </c>
      <c r="R6390" s="10">
        <v>0</v>
      </c>
      <c r="S6390" s="10">
        <v>9</v>
      </c>
      <c r="T6390" s="10">
        <v>93.107100000000003</v>
      </c>
      <c r="U6390" s="10">
        <v>3859.577389</v>
      </c>
      <c r="V6390" s="10">
        <v>18088</v>
      </c>
      <c r="W6390" s="10">
        <v>19299</v>
      </c>
      <c r="X6390" s="10">
        <v>29640</v>
      </c>
      <c r="Y6390" s="10">
        <v>44434</v>
      </c>
      <c r="Z6390" s="10">
        <v>269</v>
      </c>
      <c r="AA6390" s="10">
        <v>52207</v>
      </c>
      <c r="AB6390" s="10">
        <v>73234</v>
      </c>
      <c r="AC6390" s="10">
        <v>5833</v>
      </c>
      <c r="AD6390" s="10">
        <v>2702.7489519999999</v>
      </c>
      <c r="AE6390" s="10">
        <v>628759</v>
      </c>
      <c r="AF6390" s="10">
        <v>28</v>
      </c>
      <c r="AG6390" s="10">
        <v>55.24</v>
      </c>
      <c r="AH6390" s="10">
        <v>4.82</v>
      </c>
      <c r="AI6390" s="10">
        <v>110.74</v>
      </c>
      <c r="AJ6390" s="10" t="s">
        <v>40</v>
      </c>
    </row>
    <row r="6391" spans="1:36" x14ac:dyDescent="0.25">
      <c r="A6391" s="10" t="s">
        <v>36</v>
      </c>
      <c r="B6391" s="10" t="s">
        <v>70</v>
      </c>
      <c r="C6391" s="10">
        <v>26</v>
      </c>
      <c r="D6391" s="10" t="s">
        <v>38</v>
      </c>
      <c r="E6391" s="10">
        <v>2614</v>
      </c>
      <c r="F6391" s="10" t="s">
        <v>45</v>
      </c>
      <c r="G6391" s="20">
        <v>1079315</v>
      </c>
      <c r="H6391" s="10">
        <v>324.82472009999998</v>
      </c>
      <c r="I6391" s="10">
        <v>44</v>
      </c>
      <c r="J6391" s="10">
        <v>28</v>
      </c>
      <c r="K6391" s="10">
        <v>762.96114239999997</v>
      </c>
      <c r="L6391" s="10">
        <v>1740</v>
      </c>
      <c r="M6391" s="10">
        <v>3</v>
      </c>
      <c r="N6391" s="10">
        <v>2731</v>
      </c>
      <c r="O6391" s="10">
        <v>993200</v>
      </c>
      <c r="P6391" s="10">
        <v>700949</v>
      </c>
      <c r="Q6391" s="10">
        <v>30067</v>
      </c>
      <c r="R6391" s="10">
        <v>16</v>
      </c>
      <c r="S6391" s="10">
        <v>4</v>
      </c>
      <c r="T6391" s="10">
        <v>79.481390000000005</v>
      </c>
      <c r="U6391" s="10">
        <v>4068.6016519999998</v>
      </c>
      <c r="V6391" s="10">
        <v>22530</v>
      </c>
      <c r="W6391" s="10">
        <v>23967</v>
      </c>
      <c r="X6391" s="10">
        <v>33333</v>
      </c>
      <c r="Y6391" s="10">
        <v>45161</v>
      </c>
      <c r="Z6391" s="10">
        <v>226</v>
      </c>
      <c r="AA6391" s="10">
        <v>49772</v>
      </c>
      <c r="AB6391" s="10">
        <v>64821</v>
      </c>
      <c r="AC6391" s="10">
        <v>4471</v>
      </c>
      <c r="AD6391" s="10">
        <v>3226.1591199999998</v>
      </c>
      <c r="AE6391" s="10">
        <v>743898</v>
      </c>
      <c r="AF6391" s="10">
        <v>25</v>
      </c>
      <c r="AG6391" s="10">
        <v>59.36</v>
      </c>
      <c r="AH6391" s="10">
        <v>29.33</v>
      </c>
      <c r="AI6391" s="10">
        <v>100</v>
      </c>
      <c r="AJ6391" s="10" t="s">
        <v>40</v>
      </c>
    </row>
    <row r="6392" spans="1:36" x14ac:dyDescent="0.25">
      <c r="A6392" s="10" t="s">
        <v>36</v>
      </c>
      <c r="B6392" s="10" t="s">
        <v>70</v>
      </c>
      <c r="C6392" s="10">
        <v>26</v>
      </c>
      <c r="D6392" s="10" t="s">
        <v>38</v>
      </c>
      <c r="E6392" s="10">
        <v>2615</v>
      </c>
      <c r="F6392" s="10" t="s">
        <v>50</v>
      </c>
      <c r="G6392" s="20">
        <v>1253121</v>
      </c>
      <c r="H6392" s="10">
        <v>321.53545930000001</v>
      </c>
      <c r="I6392" s="10">
        <v>23</v>
      </c>
      <c r="J6392" s="10">
        <v>38</v>
      </c>
      <c r="K6392" s="10">
        <v>352.18971579999999</v>
      </c>
      <c r="L6392" s="10">
        <v>1277</v>
      </c>
      <c r="M6392" s="10">
        <v>6</v>
      </c>
      <c r="N6392" s="10">
        <v>3225</v>
      </c>
      <c r="O6392" s="10">
        <v>715260</v>
      </c>
      <c r="P6392" s="10">
        <v>651024</v>
      </c>
      <c r="Q6392" s="10">
        <v>87081</v>
      </c>
      <c r="R6392" s="10">
        <v>75</v>
      </c>
      <c r="S6392" s="10">
        <v>15</v>
      </c>
      <c r="T6392" s="10">
        <v>112.12963000000001</v>
      </c>
      <c r="U6392" s="10">
        <v>2764.1338719999999</v>
      </c>
      <c r="V6392" s="10">
        <v>30707</v>
      </c>
      <c r="W6392" s="10">
        <v>35383</v>
      </c>
      <c r="X6392" s="10">
        <v>56378</v>
      </c>
      <c r="Y6392" s="10">
        <v>96388</v>
      </c>
      <c r="Z6392" s="10">
        <v>10</v>
      </c>
      <c r="AA6392" s="10">
        <v>90589</v>
      </c>
      <c r="AB6392" s="10">
        <v>146748</v>
      </c>
      <c r="AC6392" s="10">
        <v>4502</v>
      </c>
      <c r="AD6392" s="10">
        <v>2299.8145260000001</v>
      </c>
      <c r="AE6392" s="10">
        <v>502731</v>
      </c>
      <c r="AF6392" s="10">
        <v>8</v>
      </c>
      <c r="AG6392" s="10">
        <v>61.6</v>
      </c>
      <c r="AH6392" s="10">
        <v>25.59</v>
      </c>
      <c r="AI6392" s="10">
        <v>106.58</v>
      </c>
      <c r="AJ6392" s="10" t="s">
        <v>40</v>
      </c>
    </row>
    <row r="6393" spans="1:36" x14ac:dyDescent="0.25">
      <c r="A6393" s="10" t="s">
        <v>36</v>
      </c>
      <c r="B6393" s="10" t="s">
        <v>70</v>
      </c>
      <c r="C6393" s="10">
        <v>26</v>
      </c>
      <c r="D6393" s="10" t="s">
        <v>38</v>
      </c>
      <c r="E6393" s="10">
        <v>2616</v>
      </c>
      <c r="F6393" s="10" t="s">
        <v>53</v>
      </c>
      <c r="G6393" s="20">
        <v>1728572</v>
      </c>
      <c r="H6393" s="10">
        <v>332.34935100000001</v>
      </c>
      <c r="I6393" s="10">
        <v>20</v>
      </c>
      <c r="J6393" s="10">
        <v>160</v>
      </c>
      <c r="K6393" s="10">
        <v>1364.4283009999999</v>
      </c>
      <c r="L6393" s="10">
        <v>1806</v>
      </c>
      <c r="M6393" s="10">
        <v>9</v>
      </c>
      <c r="N6393" s="10">
        <v>6215</v>
      </c>
      <c r="O6393" s="10">
        <v>1033399</v>
      </c>
      <c r="P6393" s="10">
        <v>884149</v>
      </c>
      <c r="Q6393" s="10">
        <v>128112</v>
      </c>
      <c r="R6393" s="10">
        <v>382</v>
      </c>
      <c r="S6393" s="10">
        <v>68</v>
      </c>
      <c r="T6393" s="10">
        <v>130.03314</v>
      </c>
      <c r="U6393" s="10">
        <v>4928.9563109999999</v>
      </c>
      <c r="V6393" s="10">
        <v>50347</v>
      </c>
      <c r="W6393" s="10">
        <v>64026</v>
      </c>
      <c r="X6393" s="10">
        <v>78485</v>
      </c>
      <c r="Y6393" s="10">
        <v>152341</v>
      </c>
      <c r="Z6393" s="10">
        <v>12</v>
      </c>
      <c r="AA6393" s="10">
        <v>106048</v>
      </c>
      <c r="AB6393" s="10">
        <v>196416</v>
      </c>
      <c r="AC6393" s="10">
        <v>8021</v>
      </c>
      <c r="AD6393" s="10">
        <v>3434.49487</v>
      </c>
      <c r="AE6393" s="10">
        <v>713824</v>
      </c>
      <c r="AF6393" s="10">
        <v>31</v>
      </c>
      <c r="AG6393" s="10">
        <v>59.82</v>
      </c>
      <c r="AH6393" s="10">
        <v>11.53</v>
      </c>
      <c r="AI6393" s="10">
        <v>102.13</v>
      </c>
      <c r="AJ6393" s="10" t="s">
        <v>40</v>
      </c>
    </row>
    <row r="6394" spans="1:36" x14ac:dyDescent="0.25">
      <c r="A6394" s="10" t="s">
        <v>36</v>
      </c>
      <c r="B6394" s="10" t="s">
        <v>70</v>
      </c>
      <c r="C6394" s="10">
        <v>26</v>
      </c>
      <c r="D6394" s="10" t="s">
        <v>38</v>
      </c>
      <c r="E6394" s="10">
        <v>2622</v>
      </c>
      <c r="F6394" s="10" t="s">
        <v>63</v>
      </c>
      <c r="G6394" s="20">
        <v>680227</v>
      </c>
      <c r="H6394" s="10">
        <v>323.65225759999998</v>
      </c>
      <c r="I6394" s="10">
        <v>37</v>
      </c>
      <c r="J6394" s="10">
        <v>21</v>
      </c>
      <c r="K6394" s="10">
        <v>791.55817190000005</v>
      </c>
      <c r="L6394" s="10">
        <v>1038</v>
      </c>
      <c r="M6394" s="10">
        <v>56</v>
      </c>
      <c r="N6394" s="10">
        <v>4155</v>
      </c>
      <c r="O6394" s="10">
        <v>392666</v>
      </c>
      <c r="P6394" s="10">
        <v>182834</v>
      </c>
      <c r="Q6394" s="10">
        <v>15569</v>
      </c>
      <c r="R6394" s="10">
        <v>83</v>
      </c>
      <c r="S6394" s="10">
        <v>7</v>
      </c>
      <c r="T6394" s="10">
        <v>151.19806</v>
      </c>
      <c r="U6394" s="10">
        <v>2213.6286060000002</v>
      </c>
      <c r="V6394" s="10">
        <v>10497</v>
      </c>
      <c r="W6394" s="10">
        <v>11061</v>
      </c>
      <c r="X6394" s="10">
        <v>25091</v>
      </c>
      <c r="Y6394" s="10">
        <v>32522</v>
      </c>
      <c r="Z6394" s="10">
        <v>29</v>
      </c>
      <c r="AA6394" s="10">
        <v>44116</v>
      </c>
      <c r="AB6394" s="10">
        <v>56722</v>
      </c>
      <c r="AC6394" s="10">
        <v>5193</v>
      </c>
      <c r="AD6394" s="10">
        <v>1270.872374</v>
      </c>
      <c r="AE6394" s="10">
        <v>136735</v>
      </c>
      <c r="AF6394" s="10">
        <v>21</v>
      </c>
      <c r="AG6394" s="10">
        <v>72.349999999999994</v>
      </c>
      <c r="AH6394" s="10">
        <v>2.92</v>
      </c>
      <c r="AI6394" s="10">
        <v>101.29</v>
      </c>
      <c r="AJ6394" s="10" t="s">
        <v>40</v>
      </c>
    </row>
    <row r="6395" spans="1:36" x14ac:dyDescent="0.25">
      <c r="A6395" s="10" t="s">
        <v>36</v>
      </c>
      <c r="B6395" s="10" t="s">
        <v>70</v>
      </c>
      <c r="C6395" s="10">
        <v>26</v>
      </c>
      <c r="D6395" s="10" t="s">
        <v>38</v>
      </c>
      <c r="E6395" s="10">
        <v>2612</v>
      </c>
      <c r="F6395" s="10" t="s">
        <v>60</v>
      </c>
      <c r="G6395" s="20">
        <v>994255</v>
      </c>
      <c r="H6395" s="10">
        <v>328.81832029999998</v>
      </c>
      <c r="I6395" s="10">
        <v>28</v>
      </c>
      <c r="J6395" s="10">
        <v>87</v>
      </c>
      <c r="K6395" s="10">
        <v>591.42496189999997</v>
      </c>
      <c r="L6395" s="10">
        <v>998</v>
      </c>
      <c r="M6395" s="10">
        <v>1</v>
      </c>
      <c r="N6395" s="10">
        <v>1471</v>
      </c>
      <c r="O6395" s="10">
        <v>716701</v>
      </c>
      <c r="P6395" s="10">
        <v>577277</v>
      </c>
      <c r="Q6395" s="10">
        <v>58999</v>
      </c>
      <c r="R6395" s="10">
        <v>40</v>
      </c>
      <c r="S6395" s="10">
        <v>4</v>
      </c>
      <c r="T6395" s="10">
        <v>102.07666999999999</v>
      </c>
      <c r="U6395" s="10">
        <v>3050.145822</v>
      </c>
      <c r="V6395" s="10">
        <v>25479</v>
      </c>
      <c r="W6395" s="10">
        <v>32798</v>
      </c>
      <c r="X6395" s="10">
        <v>39506</v>
      </c>
      <c r="Y6395" s="10">
        <v>74079</v>
      </c>
      <c r="Z6395" s="10">
        <v>9</v>
      </c>
      <c r="AA6395" s="10">
        <v>52914</v>
      </c>
      <c r="AB6395" s="10">
        <v>93873</v>
      </c>
      <c r="AC6395" s="10">
        <v>2469</v>
      </c>
      <c r="AD6395" s="10">
        <v>2356.64419</v>
      </c>
      <c r="AE6395" s="10">
        <v>483522</v>
      </c>
      <c r="AF6395" s="10">
        <v>6</v>
      </c>
      <c r="AG6395" s="10">
        <v>79.760000000000005</v>
      </c>
      <c r="AH6395" s="10">
        <v>2.9</v>
      </c>
      <c r="AI6395" s="10">
        <v>100.56</v>
      </c>
      <c r="AJ6395" s="10" t="s">
        <v>40</v>
      </c>
    </row>
    <row r="6396" spans="1:36" x14ac:dyDescent="0.25">
      <c r="A6396" s="10" t="s">
        <v>36</v>
      </c>
      <c r="B6396" s="10" t="s">
        <v>70</v>
      </c>
      <c r="C6396" s="10">
        <v>26</v>
      </c>
      <c r="D6396" s="10" t="s">
        <v>38</v>
      </c>
      <c r="E6396" s="10">
        <v>2621</v>
      </c>
      <c r="F6396" s="10" t="s">
        <v>47</v>
      </c>
      <c r="G6396" s="20">
        <v>705000</v>
      </c>
      <c r="H6396" s="10">
        <v>326.00105619999999</v>
      </c>
      <c r="I6396" s="10">
        <v>27</v>
      </c>
      <c r="J6396" s="10">
        <v>62</v>
      </c>
      <c r="K6396" s="10">
        <v>491.13300679999998</v>
      </c>
      <c r="L6396" s="10">
        <v>543</v>
      </c>
      <c r="M6396" s="10">
        <v>5</v>
      </c>
      <c r="N6396" s="10">
        <v>1096</v>
      </c>
      <c r="O6396" s="10">
        <v>444997</v>
      </c>
      <c r="P6396" s="10">
        <v>397645</v>
      </c>
      <c r="Q6396" s="10">
        <v>37647</v>
      </c>
      <c r="R6396" s="10">
        <v>90</v>
      </c>
      <c r="S6396" s="10">
        <v>15</v>
      </c>
      <c r="T6396" s="10">
        <v>91.117220000000003</v>
      </c>
      <c r="U6396" s="10">
        <v>2032.9451469999999</v>
      </c>
      <c r="V6396" s="10">
        <v>15938</v>
      </c>
      <c r="W6396" s="10">
        <v>18157</v>
      </c>
      <c r="X6396" s="10">
        <v>25452</v>
      </c>
      <c r="Y6396" s="10">
        <v>43298</v>
      </c>
      <c r="Z6396" s="10">
        <v>72</v>
      </c>
      <c r="AA6396" s="10">
        <v>37870</v>
      </c>
      <c r="AB6396" s="10">
        <v>61047</v>
      </c>
      <c r="AC6396" s="10">
        <v>1639</v>
      </c>
      <c r="AD6396" s="10">
        <v>1450.6949199999999</v>
      </c>
      <c r="AE6396" s="10">
        <v>315141</v>
      </c>
      <c r="AF6396" s="10">
        <v>22</v>
      </c>
      <c r="AG6396" s="10">
        <v>59.15</v>
      </c>
      <c r="AH6396" s="10">
        <v>8.07</v>
      </c>
      <c r="AI6396" s="10">
        <v>100.45</v>
      </c>
      <c r="AJ6396" s="10" t="s">
        <v>40</v>
      </c>
    </row>
    <row r="6397" spans="1:36" x14ac:dyDescent="0.25">
      <c r="A6397" s="10" t="s">
        <v>36</v>
      </c>
      <c r="B6397" s="10" t="s">
        <v>70</v>
      </c>
      <c r="C6397" s="10">
        <v>26</v>
      </c>
      <c r="D6397" s="10" t="s">
        <v>38</v>
      </c>
      <c r="E6397" s="10">
        <v>2610</v>
      </c>
      <c r="F6397" s="10" t="s">
        <v>52</v>
      </c>
      <c r="G6397" s="20">
        <v>1873017</v>
      </c>
      <c r="H6397" s="10">
        <v>322.9596626</v>
      </c>
      <c r="I6397" s="10">
        <v>29</v>
      </c>
      <c r="J6397" s="10">
        <v>78</v>
      </c>
      <c r="K6397" s="10">
        <v>1278.5431470000001</v>
      </c>
      <c r="L6397" s="10">
        <v>1860</v>
      </c>
      <c r="M6397" s="10">
        <v>9</v>
      </c>
      <c r="N6397" s="10">
        <v>2839</v>
      </c>
      <c r="O6397" s="10">
        <v>1305389</v>
      </c>
      <c r="P6397" s="10">
        <v>1045530</v>
      </c>
      <c r="Q6397" s="10">
        <v>78831</v>
      </c>
      <c r="R6397" s="10">
        <v>193</v>
      </c>
      <c r="S6397" s="10">
        <v>19</v>
      </c>
      <c r="T6397" s="10">
        <v>183.60427000000001</v>
      </c>
      <c r="U6397" s="10">
        <v>5678.0273269999998</v>
      </c>
      <c r="V6397" s="10">
        <v>44025</v>
      </c>
      <c r="W6397" s="10">
        <v>48393</v>
      </c>
      <c r="X6397" s="10">
        <v>62380</v>
      </c>
      <c r="Y6397" s="10">
        <v>100264</v>
      </c>
      <c r="Z6397" s="10">
        <v>95</v>
      </c>
      <c r="AA6397" s="10">
        <v>86431</v>
      </c>
      <c r="AB6397" s="10">
        <v>130683</v>
      </c>
      <c r="AC6397" s="10">
        <v>4699</v>
      </c>
      <c r="AD6397" s="10">
        <v>4215.8799099999997</v>
      </c>
      <c r="AE6397" s="10">
        <v>953973</v>
      </c>
      <c r="AF6397" s="10">
        <v>12</v>
      </c>
      <c r="AG6397" s="10">
        <v>56.49</v>
      </c>
      <c r="AH6397" s="10">
        <v>16.239999999999998</v>
      </c>
      <c r="AI6397" s="10">
        <v>101.55</v>
      </c>
      <c r="AJ6397" s="10" t="s">
        <v>40</v>
      </c>
    </row>
    <row r="6398" spans="1:36" x14ac:dyDescent="0.25">
      <c r="A6398" s="10" t="s">
        <v>36</v>
      </c>
      <c r="B6398" s="10" t="s">
        <v>70</v>
      </c>
      <c r="C6398" s="10">
        <v>26</v>
      </c>
      <c r="D6398" s="10" t="s">
        <v>38</v>
      </c>
      <c r="E6398" s="10">
        <v>2617</v>
      </c>
      <c r="F6398" s="10" t="s">
        <v>54</v>
      </c>
      <c r="G6398" s="20">
        <v>1254732</v>
      </c>
      <c r="H6398" s="10">
        <v>295.25176979999998</v>
      </c>
      <c r="I6398" s="10">
        <v>24</v>
      </c>
      <c r="J6398" s="10">
        <v>192</v>
      </c>
      <c r="K6398" s="10">
        <v>313.65628989999999</v>
      </c>
      <c r="L6398" s="10">
        <v>412</v>
      </c>
      <c r="M6398" s="10">
        <v>3</v>
      </c>
      <c r="N6398" s="10">
        <v>2316</v>
      </c>
      <c r="O6398" s="10">
        <v>783222</v>
      </c>
      <c r="P6398" s="10">
        <v>627691</v>
      </c>
      <c r="Q6398" s="10">
        <v>75961</v>
      </c>
      <c r="R6398" s="10">
        <v>0</v>
      </c>
      <c r="S6398" s="10">
        <v>0</v>
      </c>
      <c r="T6398" s="10">
        <v>104.61671</v>
      </c>
      <c r="U6398" s="10">
        <v>2730.749816</v>
      </c>
      <c r="V6398" s="10">
        <v>31751</v>
      </c>
      <c r="W6398" s="10">
        <v>37635</v>
      </c>
      <c r="X6398" s="10">
        <v>49420</v>
      </c>
      <c r="Y6398" s="10">
        <v>95416</v>
      </c>
      <c r="Z6398" s="10">
        <v>75</v>
      </c>
      <c r="AA6398" s="10">
        <v>82618</v>
      </c>
      <c r="AB6398" s="10">
        <v>144401</v>
      </c>
      <c r="AC6398" s="10">
        <v>2728</v>
      </c>
      <c r="AD6398" s="10">
        <v>2312.4768159999999</v>
      </c>
      <c r="AE6398" s="10">
        <v>553932</v>
      </c>
      <c r="AF6398" s="10">
        <v>23</v>
      </c>
      <c r="AG6398" s="10">
        <v>50.35</v>
      </c>
      <c r="AH6398" s="10">
        <v>20.74</v>
      </c>
      <c r="AI6398" s="10">
        <v>102.89</v>
      </c>
      <c r="AJ6398" s="10" t="s">
        <v>40</v>
      </c>
    </row>
    <row r="6399" spans="1:36" x14ac:dyDescent="0.25">
      <c r="A6399" s="10" t="s">
        <v>36</v>
      </c>
      <c r="B6399" s="10" t="s">
        <v>70</v>
      </c>
      <c r="C6399" s="10">
        <v>26</v>
      </c>
      <c r="D6399" s="10" t="s">
        <v>38</v>
      </c>
      <c r="E6399" s="10">
        <v>2622</v>
      </c>
      <c r="F6399" s="10" t="s">
        <v>63</v>
      </c>
      <c r="G6399" s="20">
        <v>680227</v>
      </c>
      <c r="H6399" s="10">
        <v>324.31999139999999</v>
      </c>
      <c r="I6399" s="10">
        <v>37</v>
      </c>
      <c r="J6399" s="10">
        <v>22</v>
      </c>
      <c r="K6399" s="10">
        <v>800.51017260000003</v>
      </c>
      <c r="L6399" s="10">
        <v>1040</v>
      </c>
      <c r="M6399" s="10">
        <v>52</v>
      </c>
      <c r="N6399" s="10">
        <v>4188</v>
      </c>
      <c r="O6399" s="10">
        <v>418975</v>
      </c>
      <c r="P6399" s="10">
        <v>195299</v>
      </c>
      <c r="Q6399" s="10">
        <v>15746</v>
      </c>
      <c r="R6399" s="10">
        <v>95</v>
      </c>
      <c r="S6399" s="10">
        <v>7</v>
      </c>
      <c r="T6399" s="10">
        <v>160.12437</v>
      </c>
      <c r="U6399" s="10">
        <v>2319.4542270000002</v>
      </c>
      <c r="V6399" s="10">
        <v>11054</v>
      </c>
      <c r="W6399" s="10">
        <v>11660</v>
      </c>
      <c r="X6399" s="10">
        <v>25401</v>
      </c>
      <c r="Y6399" s="10">
        <v>32900</v>
      </c>
      <c r="Z6399" s="10">
        <v>30</v>
      </c>
      <c r="AA6399" s="10">
        <v>44482</v>
      </c>
      <c r="AB6399" s="10">
        <v>57130</v>
      </c>
      <c r="AC6399" s="10">
        <v>5228</v>
      </c>
      <c r="AD6399" s="10">
        <v>1358.8196840000001</v>
      </c>
      <c r="AE6399" s="10">
        <v>146010</v>
      </c>
      <c r="AF6399" s="10">
        <v>21</v>
      </c>
      <c r="AG6399" s="10">
        <v>72.09</v>
      </c>
      <c r="AH6399" s="10">
        <v>2.95</v>
      </c>
      <c r="AI6399" s="10">
        <v>101.71</v>
      </c>
      <c r="AJ6399" s="10" t="s">
        <v>40</v>
      </c>
    </row>
    <row r="6400" spans="1:36" x14ac:dyDescent="0.25">
      <c r="A6400" s="10" t="s">
        <v>36</v>
      </c>
      <c r="B6400" s="10" t="s">
        <v>70</v>
      </c>
      <c r="C6400" s="10">
        <v>26</v>
      </c>
      <c r="D6400" s="10" t="s">
        <v>38</v>
      </c>
      <c r="E6400" s="10">
        <v>2606</v>
      </c>
      <c r="F6400" s="10" t="s">
        <v>49</v>
      </c>
      <c r="G6400" s="20">
        <v>674248</v>
      </c>
      <c r="H6400" s="10">
        <v>322.48947829999997</v>
      </c>
      <c r="I6400" s="10">
        <v>35</v>
      </c>
      <c r="J6400" s="10">
        <v>40</v>
      </c>
      <c r="K6400" s="10">
        <v>1308.9179770000001</v>
      </c>
      <c r="L6400" s="10">
        <v>1691</v>
      </c>
      <c r="M6400" s="10">
        <v>44</v>
      </c>
      <c r="N6400" s="10">
        <v>4172</v>
      </c>
      <c r="O6400" s="10">
        <v>561182</v>
      </c>
      <c r="P6400" s="10">
        <v>479813</v>
      </c>
      <c r="Q6400" s="10">
        <v>34859</v>
      </c>
      <c r="R6400" s="10">
        <v>1221</v>
      </c>
      <c r="S6400" s="10">
        <v>81</v>
      </c>
      <c r="T6400" s="10">
        <v>96.21163</v>
      </c>
      <c r="U6400" s="10">
        <v>3214.8825109999998</v>
      </c>
      <c r="V6400" s="10">
        <v>16011</v>
      </c>
      <c r="W6400" s="10">
        <v>17208</v>
      </c>
      <c r="X6400" s="10">
        <v>28754</v>
      </c>
      <c r="Y6400" s="10">
        <v>41704</v>
      </c>
      <c r="Z6400" s="10">
        <v>54</v>
      </c>
      <c r="AA6400" s="10">
        <v>47013</v>
      </c>
      <c r="AB6400" s="10">
        <v>66712</v>
      </c>
      <c r="AC6400" s="10">
        <v>5863</v>
      </c>
      <c r="AD6400" s="10">
        <v>1809.7529039999999</v>
      </c>
      <c r="AE6400" s="10">
        <v>437613</v>
      </c>
      <c r="AF6400" s="10">
        <v>20</v>
      </c>
      <c r="AG6400" s="10">
        <v>32.340000000000003</v>
      </c>
      <c r="AH6400" s="10">
        <v>13.15</v>
      </c>
      <c r="AI6400" s="10">
        <v>116.17</v>
      </c>
      <c r="AJ6400" s="10" t="s">
        <v>40</v>
      </c>
    </row>
    <row r="6401" spans="1:36" x14ac:dyDescent="0.25">
      <c r="A6401" s="10" t="s">
        <v>36</v>
      </c>
      <c r="B6401" s="10" t="s">
        <v>70</v>
      </c>
      <c r="C6401" s="10">
        <v>26</v>
      </c>
      <c r="D6401" s="10" t="s">
        <v>38</v>
      </c>
      <c r="E6401" s="10">
        <v>2608</v>
      </c>
      <c r="F6401" s="10" t="s">
        <v>44</v>
      </c>
      <c r="G6401" s="20">
        <v>1017587</v>
      </c>
      <c r="H6401" s="10">
        <v>337.37334490000001</v>
      </c>
      <c r="I6401" s="10">
        <v>45</v>
      </c>
      <c r="J6401" s="10">
        <v>24</v>
      </c>
      <c r="K6401" s="10">
        <v>1067.337644</v>
      </c>
      <c r="L6401" s="10">
        <v>1577</v>
      </c>
      <c r="M6401" s="10">
        <v>29</v>
      </c>
      <c r="N6401" s="10">
        <v>4320</v>
      </c>
      <c r="O6401" s="10">
        <v>826507</v>
      </c>
      <c r="P6401" s="10">
        <v>506329</v>
      </c>
      <c r="Q6401" s="10">
        <v>25206</v>
      </c>
      <c r="R6401" s="10">
        <v>0</v>
      </c>
      <c r="S6401" s="10">
        <v>9</v>
      </c>
      <c r="T6401" s="10">
        <v>105.70968999999999</v>
      </c>
      <c r="U6401" s="10">
        <v>3961.4616460000002</v>
      </c>
      <c r="V6401" s="10">
        <v>18317</v>
      </c>
      <c r="W6401" s="10">
        <v>19568</v>
      </c>
      <c r="X6401" s="10">
        <v>29711</v>
      </c>
      <c r="Y6401" s="10">
        <v>44548</v>
      </c>
      <c r="Z6401" s="10">
        <v>309</v>
      </c>
      <c r="AA6401" s="10">
        <v>52278</v>
      </c>
      <c r="AB6401" s="10">
        <v>73343</v>
      </c>
      <c r="AC6401" s="10">
        <v>5897</v>
      </c>
      <c r="AD6401" s="10">
        <v>2788.4143119999999</v>
      </c>
      <c r="AE6401" s="10">
        <v>649001</v>
      </c>
      <c r="AF6401" s="10">
        <v>28</v>
      </c>
      <c r="AG6401" s="10">
        <v>55.19</v>
      </c>
      <c r="AH6401" s="10">
        <v>4.8899999999999997</v>
      </c>
      <c r="AI6401" s="10">
        <v>110.64</v>
      </c>
      <c r="AJ6401" s="10" t="s">
        <v>40</v>
      </c>
    </row>
    <row r="6402" spans="1:36" x14ac:dyDescent="0.25">
      <c r="A6402" s="10" t="s">
        <v>36</v>
      </c>
      <c r="B6402" s="10" t="s">
        <v>70</v>
      </c>
      <c r="C6402" s="10">
        <v>26</v>
      </c>
      <c r="D6402" s="10" t="s">
        <v>38</v>
      </c>
      <c r="E6402" s="10">
        <v>2617</v>
      </c>
      <c r="F6402" s="10" t="s">
        <v>54</v>
      </c>
      <c r="G6402" s="20">
        <v>1254732</v>
      </c>
      <c r="H6402" s="10">
        <v>296.7780899</v>
      </c>
      <c r="I6402" s="10">
        <v>24</v>
      </c>
      <c r="J6402" s="10">
        <v>193</v>
      </c>
      <c r="K6402" s="10">
        <v>314.58820989999998</v>
      </c>
      <c r="L6402" s="10">
        <v>412</v>
      </c>
      <c r="M6402" s="10">
        <v>3</v>
      </c>
      <c r="N6402" s="10">
        <v>2324</v>
      </c>
      <c r="O6402" s="10">
        <v>787893</v>
      </c>
      <c r="P6402" s="10">
        <v>631466</v>
      </c>
      <c r="Q6402" s="10">
        <v>75930</v>
      </c>
      <c r="R6402" s="10">
        <v>0</v>
      </c>
      <c r="S6402" s="10">
        <v>0</v>
      </c>
      <c r="T6402" s="10">
        <v>104.61671</v>
      </c>
      <c r="U6402" s="10">
        <v>2757.4987160000001</v>
      </c>
      <c r="V6402" s="10">
        <v>31803</v>
      </c>
      <c r="W6402" s="10">
        <v>37713</v>
      </c>
      <c r="X6402" s="10">
        <v>49422</v>
      </c>
      <c r="Y6402" s="10">
        <v>95384</v>
      </c>
      <c r="Z6402" s="10">
        <v>78</v>
      </c>
      <c r="AA6402" s="10">
        <v>82599</v>
      </c>
      <c r="AB6402" s="10">
        <v>144323</v>
      </c>
      <c r="AC6402" s="10">
        <v>2736</v>
      </c>
      <c r="AD6402" s="10">
        <v>2338.2937959999999</v>
      </c>
      <c r="AE6402" s="10">
        <v>557299</v>
      </c>
      <c r="AF6402" s="10">
        <v>23</v>
      </c>
      <c r="AG6402" s="10">
        <v>50.44</v>
      </c>
      <c r="AH6402" s="10">
        <v>20.7</v>
      </c>
      <c r="AI6402" s="10">
        <v>102.9</v>
      </c>
      <c r="AJ6402" s="10" t="s">
        <v>40</v>
      </c>
    </row>
    <row r="6403" spans="1:36" x14ac:dyDescent="0.25">
      <c r="A6403" s="10" t="s">
        <v>36</v>
      </c>
      <c r="B6403" s="10" t="s">
        <v>70</v>
      </c>
      <c r="C6403" s="10">
        <v>26</v>
      </c>
      <c r="D6403" s="10" t="s">
        <v>38</v>
      </c>
      <c r="E6403" s="10">
        <v>2603</v>
      </c>
      <c r="F6403" s="10" t="s">
        <v>59</v>
      </c>
      <c r="G6403" s="20">
        <v>1740255</v>
      </c>
      <c r="H6403" s="10">
        <v>322.4832576</v>
      </c>
      <c r="I6403" s="10">
        <v>30</v>
      </c>
      <c r="J6403" s="10">
        <v>37</v>
      </c>
      <c r="K6403" s="10">
        <v>1677.4428740000001</v>
      </c>
      <c r="L6403" s="10">
        <v>3015</v>
      </c>
      <c r="M6403" s="10">
        <v>139</v>
      </c>
      <c r="N6403" s="10">
        <v>6863</v>
      </c>
      <c r="O6403" s="10">
        <v>1024302</v>
      </c>
      <c r="P6403" s="10">
        <v>835175</v>
      </c>
      <c r="Q6403" s="10">
        <v>90660</v>
      </c>
      <c r="R6403" s="10">
        <v>250</v>
      </c>
      <c r="S6403" s="10">
        <v>62</v>
      </c>
      <c r="T6403" s="10">
        <v>141.05036999999999</v>
      </c>
      <c r="U6403" s="10">
        <v>5121.6957009999996</v>
      </c>
      <c r="V6403" s="10">
        <v>33740</v>
      </c>
      <c r="W6403" s="10">
        <v>40618</v>
      </c>
      <c r="X6403" s="10">
        <v>69532</v>
      </c>
      <c r="Y6403" s="10">
        <v>111409</v>
      </c>
      <c r="Z6403" s="10">
        <v>73</v>
      </c>
      <c r="AA6403" s="10">
        <v>118171</v>
      </c>
      <c r="AB6403" s="10">
        <v>180519</v>
      </c>
      <c r="AC6403" s="10">
        <v>9878</v>
      </c>
      <c r="AD6403" s="10">
        <v>3303.2024569999999</v>
      </c>
      <c r="AE6403" s="10">
        <v>578310</v>
      </c>
      <c r="AF6403" s="10">
        <v>21</v>
      </c>
      <c r="AG6403" s="10">
        <v>72.94</v>
      </c>
      <c r="AH6403" s="10">
        <v>5.0999999999999996</v>
      </c>
      <c r="AI6403" s="10">
        <v>110.84</v>
      </c>
      <c r="AJ6403" s="10" t="s">
        <v>40</v>
      </c>
    </row>
    <row r="6404" spans="1:36" x14ac:dyDescent="0.25">
      <c r="A6404" s="10" t="s">
        <v>36</v>
      </c>
      <c r="B6404" s="10" t="s">
        <v>70</v>
      </c>
      <c r="C6404" s="10">
        <v>26</v>
      </c>
      <c r="D6404" s="10" t="s">
        <v>38</v>
      </c>
      <c r="E6404" s="10">
        <v>2607</v>
      </c>
      <c r="F6404" s="10" t="s">
        <v>58</v>
      </c>
      <c r="G6404" s="20">
        <v>1393791</v>
      </c>
      <c r="H6404" s="10">
        <v>332.91525100000001</v>
      </c>
      <c r="I6404" s="10">
        <v>35</v>
      </c>
      <c r="J6404" s="10">
        <v>10</v>
      </c>
      <c r="K6404" s="10">
        <v>1032.6410960000001</v>
      </c>
      <c r="L6404" s="10">
        <v>1807</v>
      </c>
      <c r="M6404" s="10">
        <v>278</v>
      </c>
      <c r="N6404" s="10">
        <v>7233</v>
      </c>
      <c r="O6404" s="10">
        <v>844175</v>
      </c>
      <c r="P6404" s="10">
        <v>452652</v>
      </c>
      <c r="Q6404" s="10">
        <v>59299</v>
      </c>
      <c r="R6404" s="10">
        <v>659</v>
      </c>
      <c r="S6404" s="10">
        <v>49</v>
      </c>
      <c r="T6404" s="10">
        <v>156.96844999999999</v>
      </c>
      <c r="U6404" s="10">
        <v>3999.996866</v>
      </c>
      <c r="V6404" s="10">
        <v>24100</v>
      </c>
      <c r="W6404" s="10">
        <v>25061</v>
      </c>
      <c r="X6404" s="10">
        <v>61933</v>
      </c>
      <c r="Y6404" s="10">
        <v>97830</v>
      </c>
      <c r="Z6404" s="10">
        <v>47</v>
      </c>
      <c r="AA6404" s="10">
        <v>107467</v>
      </c>
      <c r="AB6404" s="10">
        <v>161180</v>
      </c>
      <c r="AC6404" s="10">
        <v>9040</v>
      </c>
      <c r="AD6404" s="10">
        <v>2810.3873199999998</v>
      </c>
      <c r="AE6404" s="10">
        <v>520803</v>
      </c>
      <c r="AF6404" s="10">
        <v>15</v>
      </c>
      <c r="AG6404" s="10">
        <v>67.27</v>
      </c>
      <c r="AH6404" s="10">
        <v>8.2100000000000009</v>
      </c>
      <c r="AI6404" s="10">
        <v>105.73</v>
      </c>
      <c r="AJ6404" s="10" t="s">
        <v>40</v>
      </c>
    </row>
    <row r="6405" spans="1:36" x14ac:dyDescent="0.25">
      <c r="A6405" s="10" t="s">
        <v>36</v>
      </c>
      <c r="B6405" s="10" t="s">
        <v>70</v>
      </c>
      <c r="C6405" s="10">
        <v>26</v>
      </c>
      <c r="D6405" s="10" t="s">
        <v>38</v>
      </c>
      <c r="E6405" s="10">
        <v>2609</v>
      </c>
      <c r="F6405" s="10" t="s">
        <v>51</v>
      </c>
      <c r="G6405" s="20">
        <v>2359771</v>
      </c>
      <c r="H6405" s="10">
        <v>324.98338560000002</v>
      </c>
      <c r="I6405" s="10">
        <v>29</v>
      </c>
      <c r="J6405" s="10">
        <v>126</v>
      </c>
      <c r="K6405" s="10">
        <v>777.99979250000001</v>
      </c>
      <c r="L6405" s="10">
        <v>3170</v>
      </c>
      <c r="M6405" s="10">
        <v>19</v>
      </c>
      <c r="N6405" s="10">
        <v>5627</v>
      </c>
      <c r="O6405" s="10">
        <v>1685596</v>
      </c>
      <c r="P6405" s="10">
        <v>1104972</v>
      </c>
      <c r="Q6405" s="10">
        <v>88353</v>
      </c>
      <c r="R6405" s="10">
        <v>0</v>
      </c>
      <c r="S6405" s="10">
        <v>0</v>
      </c>
      <c r="T6405" s="10">
        <v>175.23915</v>
      </c>
      <c r="U6405" s="10">
        <v>6431.1458899999998</v>
      </c>
      <c r="V6405" s="10">
        <v>57895</v>
      </c>
      <c r="W6405" s="10">
        <v>64420</v>
      </c>
      <c r="X6405" s="10">
        <v>86846</v>
      </c>
      <c r="Y6405" s="10">
        <v>133949</v>
      </c>
      <c r="Z6405" s="10">
        <v>342</v>
      </c>
      <c r="AA6405" s="10">
        <v>128449</v>
      </c>
      <c r="AB6405" s="10">
        <v>185213</v>
      </c>
      <c r="AC6405" s="10">
        <v>8797</v>
      </c>
      <c r="AD6405" s="10">
        <v>5477.9069479999998</v>
      </c>
      <c r="AE6405" s="10">
        <v>1335928</v>
      </c>
      <c r="AF6405" s="10">
        <v>17</v>
      </c>
      <c r="AG6405" s="10">
        <v>48.6</v>
      </c>
      <c r="AH6405" s="10">
        <v>29.97</v>
      </c>
      <c r="AI6405" s="10">
        <v>100.91</v>
      </c>
      <c r="AJ6405" s="10" t="s">
        <v>40</v>
      </c>
    </row>
    <row r="6406" spans="1:36" x14ac:dyDescent="0.25">
      <c r="A6406" s="10" t="s">
        <v>36</v>
      </c>
      <c r="B6406" s="10" t="s">
        <v>70</v>
      </c>
      <c r="C6406" s="10">
        <v>26</v>
      </c>
      <c r="D6406" s="10" t="s">
        <v>38</v>
      </c>
      <c r="E6406" s="10">
        <v>2623</v>
      </c>
      <c r="F6406" s="10" t="s">
        <v>56</v>
      </c>
      <c r="G6406" s="20">
        <v>2593180</v>
      </c>
      <c r="H6406" s="10">
        <v>295.23798160000001</v>
      </c>
      <c r="I6406" s="10">
        <v>18</v>
      </c>
      <c r="J6406" s="10">
        <v>157</v>
      </c>
      <c r="K6406" s="10">
        <v>4436.212536</v>
      </c>
      <c r="L6406" s="10">
        <v>1841</v>
      </c>
      <c r="M6406" s="10">
        <v>11</v>
      </c>
      <c r="N6406" s="10">
        <v>3902</v>
      </c>
      <c r="O6406" s="10">
        <v>1244281</v>
      </c>
      <c r="P6406" s="10">
        <v>736326</v>
      </c>
      <c r="Q6406" s="10">
        <v>116772</v>
      </c>
      <c r="R6406" s="10">
        <v>303</v>
      </c>
      <c r="S6406" s="10">
        <v>78</v>
      </c>
      <c r="T6406" s="10">
        <v>164.36308</v>
      </c>
      <c r="U6406" s="10">
        <v>8274.1657259999993</v>
      </c>
      <c r="V6406" s="10">
        <v>66352</v>
      </c>
      <c r="W6406" s="10">
        <v>89777</v>
      </c>
      <c r="X6406" s="10">
        <v>108857</v>
      </c>
      <c r="Y6406" s="10">
        <v>205909</v>
      </c>
      <c r="Z6406" s="10">
        <v>9</v>
      </c>
      <c r="AA6406" s="10">
        <v>139951</v>
      </c>
      <c r="AB6406" s="10">
        <v>255853</v>
      </c>
      <c r="AC6406" s="10">
        <v>5743</v>
      </c>
      <c r="AD6406" s="10">
        <v>3673.5901100000001</v>
      </c>
      <c r="AE6406" s="10">
        <v>725535</v>
      </c>
      <c r="AF6406" s="10">
        <v>29</v>
      </c>
      <c r="AG6406" s="10">
        <v>64.260000000000005</v>
      </c>
      <c r="AH6406" s="10">
        <v>5.39</v>
      </c>
      <c r="AI6406" s="10">
        <v>109.97</v>
      </c>
      <c r="AJ6406" s="10" t="s">
        <v>40</v>
      </c>
    </row>
    <row r="6407" spans="1:36" x14ac:dyDescent="0.25">
      <c r="A6407" s="10" t="s">
        <v>36</v>
      </c>
      <c r="B6407" s="10" t="s">
        <v>70</v>
      </c>
      <c r="C6407" s="10">
        <v>26</v>
      </c>
      <c r="D6407" s="10" t="s">
        <v>38</v>
      </c>
      <c r="E6407" s="10">
        <v>2602</v>
      </c>
      <c r="F6407" s="10" t="s">
        <v>41</v>
      </c>
      <c r="G6407" s="20">
        <v>1087099</v>
      </c>
      <c r="H6407" s="10">
        <v>322.53716309999999</v>
      </c>
      <c r="I6407" s="10">
        <v>32</v>
      </c>
      <c r="J6407" s="10">
        <v>55</v>
      </c>
      <c r="K6407" s="10">
        <v>1019.570407</v>
      </c>
      <c r="L6407" s="10">
        <v>3844</v>
      </c>
      <c r="M6407" s="10">
        <v>63</v>
      </c>
      <c r="N6407" s="10">
        <v>5961</v>
      </c>
      <c r="O6407" s="10">
        <v>979141</v>
      </c>
      <c r="P6407" s="10">
        <v>761653</v>
      </c>
      <c r="Q6407" s="10">
        <v>59292</v>
      </c>
      <c r="R6407" s="10">
        <v>848</v>
      </c>
      <c r="S6407" s="10">
        <v>53</v>
      </c>
      <c r="T6407" s="10">
        <v>167.86456000000001</v>
      </c>
      <c r="U6407" s="10">
        <v>4345.5285709999998</v>
      </c>
      <c r="V6407" s="10">
        <v>30088</v>
      </c>
      <c r="W6407" s="10">
        <v>31969</v>
      </c>
      <c r="X6407" s="10">
        <v>61229</v>
      </c>
      <c r="Y6407" s="10">
        <v>78539</v>
      </c>
      <c r="Z6407" s="10">
        <v>92</v>
      </c>
      <c r="AA6407" s="10">
        <v>105889</v>
      </c>
      <c r="AB6407" s="10">
        <v>131419</v>
      </c>
      <c r="AC6407" s="10">
        <v>9805</v>
      </c>
      <c r="AD6407" s="10">
        <v>3158.0936040000001</v>
      </c>
      <c r="AE6407" s="10">
        <v>590443</v>
      </c>
      <c r="AF6407" s="10">
        <v>20</v>
      </c>
      <c r="AG6407" s="10">
        <v>53.1</v>
      </c>
      <c r="AH6407" s="10">
        <v>3.54</v>
      </c>
      <c r="AI6407" s="10">
        <v>104.1</v>
      </c>
      <c r="AJ6407" s="10" t="s">
        <v>40</v>
      </c>
    </row>
    <row r="6408" spans="1:36" x14ac:dyDescent="0.25">
      <c r="A6408" s="10" t="s">
        <v>36</v>
      </c>
      <c r="B6408" s="10" t="s">
        <v>70</v>
      </c>
      <c r="C6408" s="10">
        <v>26</v>
      </c>
      <c r="D6408" s="10" t="s">
        <v>38</v>
      </c>
      <c r="E6408" s="10">
        <v>2606</v>
      </c>
      <c r="F6408" s="10" t="s">
        <v>49</v>
      </c>
      <c r="G6408" s="20">
        <v>674248</v>
      </c>
      <c r="H6408" s="10">
        <v>323.52103469999997</v>
      </c>
      <c r="I6408" s="10">
        <v>34</v>
      </c>
      <c r="J6408" s="10">
        <v>40</v>
      </c>
      <c r="K6408" s="10">
        <v>1307.3161270000001</v>
      </c>
      <c r="L6408" s="10">
        <v>1658</v>
      </c>
      <c r="M6408" s="10">
        <v>46</v>
      </c>
      <c r="N6408" s="10">
        <v>4188</v>
      </c>
      <c r="O6408" s="10">
        <v>546498</v>
      </c>
      <c r="P6408" s="10">
        <v>466743</v>
      </c>
      <c r="Q6408" s="10">
        <v>34854</v>
      </c>
      <c r="R6408" s="10">
        <v>1168</v>
      </c>
      <c r="S6408" s="10">
        <v>81</v>
      </c>
      <c r="T6408" s="10">
        <v>83.355189999999993</v>
      </c>
      <c r="U6408" s="10">
        <v>3158.7073009999999</v>
      </c>
      <c r="V6408" s="10">
        <v>15807</v>
      </c>
      <c r="W6408" s="10">
        <v>16975</v>
      </c>
      <c r="X6408" s="10">
        <v>28721</v>
      </c>
      <c r="Y6408" s="10">
        <v>41689</v>
      </c>
      <c r="Z6408" s="10">
        <v>49</v>
      </c>
      <c r="AA6408" s="10">
        <v>47050</v>
      </c>
      <c r="AB6408" s="10">
        <v>66820</v>
      </c>
      <c r="AC6408" s="10">
        <v>5846</v>
      </c>
      <c r="AD6408" s="10">
        <v>1768.0359840000001</v>
      </c>
      <c r="AE6408" s="10">
        <v>425840</v>
      </c>
      <c r="AF6408" s="10">
        <v>20</v>
      </c>
      <c r="AG6408" s="10">
        <v>31.97</v>
      </c>
      <c r="AH6408" s="10">
        <v>13.11</v>
      </c>
      <c r="AI6408" s="10">
        <v>116.18</v>
      </c>
      <c r="AJ6408" s="10" t="s">
        <v>40</v>
      </c>
    </row>
    <row r="6409" spans="1:36" x14ac:dyDescent="0.25">
      <c r="A6409" s="10" t="s">
        <v>36</v>
      </c>
      <c r="B6409" s="10" t="s">
        <v>70</v>
      </c>
      <c r="C6409" s="10">
        <v>26</v>
      </c>
      <c r="D6409" s="10" t="s">
        <v>38</v>
      </c>
      <c r="E6409" s="10">
        <v>2621</v>
      </c>
      <c r="F6409" s="10" t="s">
        <v>47</v>
      </c>
      <c r="G6409" s="20">
        <v>705000</v>
      </c>
      <c r="H6409" s="10">
        <v>326.23352979999999</v>
      </c>
      <c r="I6409" s="10">
        <v>28</v>
      </c>
      <c r="J6409" s="10">
        <v>88</v>
      </c>
      <c r="K6409" s="10">
        <v>491.13300679999998</v>
      </c>
      <c r="L6409" s="10">
        <v>580</v>
      </c>
      <c r="M6409" s="10">
        <v>5</v>
      </c>
      <c r="N6409" s="10">
        <v>1115</v>
      </c>
      <c r="O6409" s="10">
        <v>453617</v>
      </c>
      <c r="P6409" s="10">
        <v>405248</v>
      </c>
      <c r="Q6409" s="10">
        <v>37666</v>
      </c>
      <c r="R6409" s="10">
        <v>95</v>
      </c>
      <c r="S6409" s="10">
        <v>14</v>
      </c>
      <c r="T6409" s="10">
        <v>91.117220000000003</v>
      </c>
      <c r="U6409" s="10">
        <v>2062.1009779999999</v>
      </c>
      <c r="V6409" s="10">
        <v>16016</v>
      </c>
      <c r="W6409" s="10">
        <v>18264</v>
      </c>
      <c r="X6409" s="10">
        <v>25459</v>
      </c>
      <c r="Y6409" s="10">
        <v>43317</v>
      </c>
      <c r="Z6409" s="10">
        <v>75</v>
      </c>
      <c r="AA6409" s="10">
        <v>37879</v>
      </c>
      <c r="AB6409" s="10">
        <v>61063</v>
      </c>
      <c r="AC6409" s="10">
        <v>1695</v>
      </c>
      <c r="AD6409" s="10">
        <v>1479.8507509999999</v>
      </c>
      <c r="AE6409" s="10">
        <v>321144</v>
      </c>
      <c r="AF6409" s="10">
        <v>22</v>
      </c>
      <c r="AG6409" s="10">
        <v>58.62</v>
      </c>
      <c r="AH6409" s="10">
        <v>7.99</v>
      </c>
      <c r="AI6409" s="10">
        <v>100.42</v>
      </c>
      <c r="AJ6409" s="10" t="s">
        <v>40</v>
      </c>
    </row>
    <row r="6410" spans="1:36" x14ac:dyDescent="0.25">
      <c r="A6410" s="10" t="s">
        <v>36</v>
      </c>
      <c r="B6410" s="10" t="s">
        <v>70</v>
      </c>
      <c r="C6410" s="10">
        <v>26</v>
      </c>
      <c r="D6410" s="10" t="s">
        <v>38</v>
      </c>
      <c r="E6410" s="10">
        <v>2602</v>
      </c>
      <c r="F6410" s="10" t="s">
        <v>41</v>
      </c>
      <c r="G6410" s="20">
        <v>1087099</v>
      </c>
      <c r="H6410" s="10">
        <v>322.0489652</v>
      </c>
      <c r="I6410" s="10">
        <v>32</v>
      </c>
      <c r="J6410" s="10">
        <v>58</v>
      </c>
      <c r="K6410" s="10">
        <v>1025.8724790000001</v>
      </c>
      <c r="L6410" s="10">
        <v>3882</v>
      </c>
      <c r="M6410" s="10">
        <v>61</v>
      </c>
      <c r="N6410" s="10">
        <v>5955</v>
      </c>
      <c r="O6410" s="10">
        <v>989874</v>
      </c>
      <c r="P6410" s="10">
        <v>770367</v>
      </c>
      <c r="Q6410" s="10">
        <v>59425</v>
      </c>
      <c r="R6410" s="10">
        <v>848</v>
      </c>
      <c r="S6410" s="10">
        <v>53</v>
      </c>
      <c r="T6410" s="10">
        <v>167.86456000000001</v>
      </c>
      <c r="U6410" s="10">
        <v>4381.6160129999998</v>
      </c>
      <c r="V6410" s="10">
        <v>30337</v>
      </c>
      <c r="W6410" s="10">
        <v>32232</v>
      </c>
      <c r="X6410" s="10">
        <v>61393</v>
      </c>
      <c r="Y6410" s="10">
        <v>78719</v>
      </c>
      <c r="Z6410" s="10">
        <v>94</v>
      </c>
      <c r="AA6410" s="10">
        <v>106056</v>
      </c>
      <c r="AB6410" s="10">
        <v>131600</v>
      </c>
      <c r="AC6410" s="10">
        <v>9837</v>
      </c>
      <c r="AD6410" s="10">
        <v>3187.8789740000002</v>
      </c>
      <c r="AE6410" s="10">
        <v>597445</v>
      </c>
      <c r="AF6410" s="10">
        <v>20</v>
      </c>
      <c r="AG6410" s="10">
        <v>52.82</v>
      </c>
      <c r="AH6410" s="10">
        <v>3.52</v>
      </c>
      <c r="AI6410" s="10">
        <v>104.07</v>
      </c>
      <c r="AJ6410" s="10" t="s">
        <v>40</v>
      </c>
    </row>
    <row r="6411" spans="1:36" x14ac:dyDescent="0.25">
      <c r="A6411" s="10" t="s">
        <v>36</v>
      </c>
      <c r="B6411" s="10" t="s">
        <v>70</v>
      </c>
      <c r="C6411" s="10">
        <v>26</v>
      </c>
      <c r="D6411" s="10" t="s">
        <v>38</v>
      </c>
      <c r="E6411" s="10">
        <v>2604</v>
      </c>
      <c r="F6411" s="10" t="s">
        <v>42</v>
      </c>
      <c r="G6411" s="20">
        <v>2097287</v>
      </c>
      <c r="H6411" s="10">
        <v>319.0904281</v>
      </c>
      <c r="I6411" s="10">
        <v>32</v>
      </c>
      <c r="J6411" s="10">
        <v>74</v>
      </c>
      <c r="K6411" s="10">
        <v>1948.2821369999999</v>
      </c>
      <c r="L6411" s="10">
        <v>2122</v>
      </c>
      <c r="M6411" s="10">
        <v>67</v>
      </c>
      <c r="N6411" s="10">
        <v>6890</v>
      </c>
      <c r="O6411" s="10">
        <v>1425814</v>
      </c>
      <c r="P6411" s="10">
        <v>1183323</v>
      </c>
      <c r="Q6411" s="10">
        <v>75915</v>
      </c>
      <c r="R6411" s="10">
        <v>14</v>
      </c>
      <c r="S6411" s="10">
        <v>2</v>
      </c>
      <c r="T6411" s="10">
        <v>208.72234</v>
      </c>
      <c r="U6411" s="10">
        <v>6706.6404730000004</v>
      </c>
      <c r="V6411" s="10">
        <v>43757</v>
      </c>
      <c r="W6411" s="10">
        <v>46564</v>
      </c>
      <c r="X6411" s="10">
        <v>67784</v>
      </c>
      <c r="Y6411" s="10">
        <v>90811</v>
      </c>
      <c r="Z6411" s="10">
        <v>128</v>
      </c>
      <c r="AA6411" s="10">
        <v>108025</v>
      </c>
      <c r="AB6411" s="10">
        <v>136206</v>
      </c>
      <c r="AC6411" s="10">
        <v>9012</v>
      </c>
      <c r="AD6411" s="10">
        <v>4549.635996</v>
      </c>
      <c r="AE6411" s="10">
        <v>1158019</v>
      </c>
      <c r="AF6411" s="10">
        <v>21</v>
      </c>
      <c r="AG6411" s="10">
        <v>78.099999999999994</v>
      </c>
      <c r="AH6411" s="10">
        <v>12.4</v>
      </c>
      <c r="AI6411" s="10">
        <v>102.37</v>
      </c>
      <c r="AJ6411" s="10" t="s">
        <v>40</v>
      </c>
    </row>
    <row r="6412" spans="1:36" x14ac:dyDescent="0.25">
      <c r="A6412" s="10" t="s">
        <v>36</v>
      </c>
      <c r="B6412" s="10" t="s">
        <v>70</v>
      </c>
      <c r="C6412" s="10">
        <v>26</v>
      </c>
      <c r="D6412" s="10" t="s">
        <v>38</v>
      </c>
      <c r="E6412" s="10">
        <v>2601</v>
      </c>
      <c r="F6412" s="10" t="s">
        <v>39</v>
      </c>
      <c r="G6412" s="20">
        <v>1011274</v>
      </c>
      <c r="H6412" s="10">
        <v>327.23460710000001</v>
      </c>
      <c r="I6412" s="10">
        <v>28</v>
      </c>
      <c r="J6412" s="10">
        <v>33</v>
      </c>
      <c r="K6412" s="10">
        <v>1942.1251890000001</v>
      </c>
      <c r="L6412" s="10">
        <v>2377</v>
      </c>
      <c r="M6412" s="10">
        <v>327</v>
      </c>
      <c r="N6412" s="10">
        <v>5794</v>
      </c>
      <c r="O6412" s="10">
        <v>594347</v>
      </c>
      <c r="P6412" s="10">
        <v>75426</v>
      </c>
      <c r="Q6412" s="10">
        <v>9369</v>
      </c>
      <c r="R6412" s="10">
        <v>371</v>
      </c>
      <c r="S6412" s="10">
        <v>11</v>
      </c>
      <c r="T6412" s="10">
        <v>174.21442999999999</v>
      </c>
      <c r="U6412" s="10">
        <v>4061.248689</v>
      </c>
      <c r="V6412" s="10">
        <v>20689</v>
      </c>
      <c r="W6412" s="10">
        <v>21799</v>
      </c>
      <c r="X6412" s="10">
        <v>63030</v>
      </c>
      <c r="Y6412" s="10">
        <v>72825</v>
      </c>
      <c r="Z6412" s="10">
        <v>39</v>
      </c>
      <c r="AA6412" s="10">
        <v>124384</v>
      </c>
      <c r="AB6412" s="10">
        <v>141809</v>
      </c>
      <c r="AC6412" s="10">
        <v>8171</v>
      </c>
      <c r="AD6412" s="10">
        <v>1944.9090699999999</v>
      </c>
      <c r="AE6412" s="10">
        <v>295745</v>
      </c>
      <c r="AF6412" s="10">
        <v>40</v>
      </c>
      <c r="AG6412" s="10">
        <v>66.37</v>
      </c>
      <c r="AH6412" s="10">
        <v>9.43</v>
      </c>
      <c r="AI6412" s="10">
        <v>102.65</v>
      </c>
      <c r="AJ6412" s="10" t="s">
        <v>40</v>
      </c>
    </row>
    <row r="6413" spans="1:36" x14ac:dyDescent="0.25">
      <c r="A6413" s="10" t="s">
        <v>36</v>
      </c>
      <c r="B6413" s="10" t="s">
        <v>70</v>
      </c>
      <c r="C6413" s="10">
        <v>26</v>
      </c>
      <c r="D6413" s="10" t="s">
        <v>38</v>
      </c>
      <c r="E6413" s="10">
        <v>2602</v>
      </c>
      <c r="F6413" s="10" t="s">
        <v>41</v>
      </c>
      <c r="G6413" s="20">
        <v>1087099</v>
      </c>
      <c r="H6413" s="10">
        <v>322.54990959999998</v>
      </c>
      <c r="I6413" s="10">
        <v>32</v>
      </c>
      <c r="J6413" s="10">
        <v>55</v>
      </c>
      <c r="K6413" s="10">
        <v>1019.570407</v>
      </c>
      <c r="L6413" s="10">
        <v>3838</v>
      </c>
      <c r="M6413" s="10">
        <v>63</v>
      </c>
      <c r="N6413" s="10">
        <v>5963</v>
      </c>
      <c r="O6413" s="10">
        <v>977525</v>
      </c>
      <c r="P6413" s="10">
        <v>760578</v>
      </c>
      <c r="Q6413" s="10">
        <v>59285</v>
      </c>
      <c r="R6413" s="10">
        <v>845</v>
      </c>
      <c r="S6413" s="10">
        <v>52</v>
      </c>
      <c r="T6413" s="10">
        <v>162.89447999999999</v>
      </c>
      <c r="U6413" s="10">
        <v>4335.4708909999999</v>
      </c>
      <c r="V6413" s="10">
        <v>30052</v>
      </c>
      <c r="W6413" s="10">
        <v>31930</v>
      </c>
      <c r="X6413" s="10">
        <v>61215</v>
      </c>
      <c r="Y6413" s="10">
        <v>78521</v>
      </c>
      <c r="Z6413" s="10">
        <v>92</v>
      </c>
      <c r="AA6413" s="10">
        <v>105857</v>
      </c>
      <c r="AB6413" s="10">
        <v>131385</v>
      </c>
      <c r="AC6413" s="10">
        <v>9801</v>
      </c>
      <c r="AD6413" s="10">
        <v>3153.0060039999998</v>
      </c>
      <c r="AE6413" s="10">
        <v>589503</v>
      </c>
      <c r="AF6413" s="10">
        <v>20</v>
      </c>
      <c r="AG6413" s="10">
        <v>53.11</v>
      </c>
      <c r="AH6413" s="10">
        <v>3.53</v>
      </c>
      <c r="AI6413" s="10">
        <v>104.11</v>
      </c>
      <c r="AJ6413" s="10" t="s">
        <v>40</v>
      </c>
    </row>
    <row r="6414" spans="1:36" x14ac:dyDescent="0.25">
      <c r="A6414" s="10" t="s">
        <v>36</v>
      </c>
      <c r="B6414" s="10" t="s">
        <v>70</v>
      </c>
      <c r="C6414" s="10">
        <v>26</v>
      </c>
      <c r="D6414" s="10" t="s">
        <v>38</v>
      </c>
      <c r="E6414" s="10">
        <v>2611</v>
      </c>
      <c r="F6414" s="10" t="s">
        <v>46</v>
      </c>
      <c r="G6414" s="20">
        <v>1598846</v>
      </c>
      <c r="H6414" s="10">
        <v>324.4979543</v>
      </c>
      <c r="I6414" s="10">
        <v>24</v>
      </c>
      <c r="J6414" s="10">
        <v>801</v>
      </c>
      <c r="K6414" s="10">
        <v>418.4299469</v>
      </c>
      <c r="L6414" s="10">
        <v>1284</v>
      </c>
      <c r="M6414" s="10">
        <v>3</v>
      </c>
      <c r="N6414" s="10">
        <v>3037</v>
      </c>
      <c r="O6414" s="10">
        <v>1087442</v>
      </c>
      <c r="P6414" s="10">
        <v>878944</v>
      </c>
      <c r="Q6414" s="10">
        <v>96424</v>
      </c>
      <c r="R6414" s="10">
        <v>24</v>
      </c>
      <c r="S6414" s="10">
        <v>8</v>
      </c>
      <c r="T6414" s="10">
        <v>157.79713000000001</v>
      </c>
      <c r="U6414" s="10">
        <v>4104.9541209999998</v>
      </c>
      <c r="V6414" s="10">
        <v>44383</v>
      </c>
      <c r="W6414" s="10">
        <v>52381</v>
      </c>
      <c r="X6414" s="10">
        <v>66074</v>
      </c>
      <c r="Y6414" s="10">
        <v>119300</v>
      </c>
      <c r="Z6414" s="10">
        <v>65</v>
      </c>
      <c r="AA6414" s="10">
        <v>99821</v>
      </c>
      <c r="AB6414" s="10">
        <v>166147</v>
      </c>
      <c r="AC6414" s="10">
        <v>4321</v>
      </c>
      <c r="AD6414" s="10">
        <v>3528.7270440000002</v>
      </c>
      <c r="AE6414" s="10">
        <v>794776</v>
      </c>
      <c r="AF6414" s="10">
        <v>10</v>
      </c>
      <c r="AG6414" s="10">
        <v>64.290000000000006</v>
      </c>
      <c r="AH6414" s="10">
        <v>11.88</v>
      </c>
      <c r="AI6414" s="10">
        <v>101.3</v>
      </c>
      <c r="AJ6414" s="10" t="s">
        <v>40</v>
      </c>
    </row>
    <row r="6415" spans="1:36" x14ac:dyDescent="0.25">
      <c r="A6415" s="10" t="s">
        <v>36</v>
      </c>
      <c r="B6415" s="10" t="s">
        <v>70</v>
      </c>
      <c r="C6415" s="10">
        <v>26</v>
      </c>
      <c r="D6415" s="10" t="s">
        <v>38</v>
      </c>
      <c r="E6415" s="10">
        <v>2612</v>
      </c>
      <c r="F6415" s="10" t="s">
        <v>60</v>
      </c>
      <c r="G6415" s="20">
        <v>994255</v>
      </c>
      <c r="H6415" s="10">
        <v>327.5059895</v>
      </c>
      <c r="I6415" s="10">
        <v>28</v>
      </c>
      <c r="J6415" s="10">
        <v>88</v>
      </c>
      <c r="K6415" s="10">
        <v>604.52277289999995</v>
      </c>
      <c r="L6415" s="10">
        <v>1010</v>
      </c>
      <c r="M6415" s="10">
        <v>1</v>
      </c>
      <c r="N6415" s="10">
        <v>1498</v>
      </c>
      <c r="O6415" s="10">
        <v>748142</v>
      </c>
      <c r="P6415" s="10">
        <v>602944</v>
      </c>
      <c r="Q6415" s="10">
        <v>59086</v>
      </c>
      <c r="R6415" s="10">
        <v>46</v>
      </c>
      <c r="S6415" s="10">
        <v>4</v>
      </c>
      <c r="T6415" s="10">
        <v>104.8526</v>
      </c>
      <c r="U6415" s="10">
        <v>3159.5852329999998</v>
      </c>
      <c r="V6415" s="10">
        <v>25834</v>
      </c>
      <c r="W6415" s="10">
        <v>33375</v>
      </c>
      <c r="X6415" s="10">
        <v>39555</v>
      </c>
      <c r="Y6415" s="10">
        <v>74179</v>
      </c>
      <c r="Z6415" s="10">
        <v>11</v>
      </c>
      <c r="AA6415" s="10">
        <v>52969</v>
      </c>
      <c r="AB6415" s="10">
        <v>93984</v>
      </c>
      <c r="AC6415" s="10">
        <v>2508</v>
      </c>
      <c r="AD6415" s="10">
        <v>2450.2098599999999</v>
      </c>
      <c r="AE6415" s="10">
        <v>505046</v>
      </c>
      <c r="AF6415" s="10">
        <v>6</v>
      </c>
      <c r="AG6415" s="10">
        <v>79.59</v>
      </c>
      <c r="AH6415" s="10">
        <v>2.8</v>
      </c>
      <c r="AI6415" s="10">
        <v>100.55</v>
      </c>
      <c r="AJ6415" s="10" t="s">
        <v>40</v>
      </c>
    </row>
    <row r="6416" spans="1:36" x14ac:dyDescent="0.25">
      <c r="A6416" s="10" t="s">
        <v>36</v>
      </c>
      <c r="B6416" s="10" t="s">
        <v>70</v>
      </c>
      <c r="C6416" s="10">
        <v>26</v>
      </c>
      <c r="D6416" s="10" t="s">
        <v>38</v>
      </c>
      <c r="E6416" s="10">
        <v>2614</v>
      </c>
      <c r="F6416" s="10" t="s">
        <v>45</v>
      </c>
      <c r="G6416" s="20">
        <v>1079315</v>
      </c>
      <c r="H6416" s="10">
        <v>325.14213219999999</v>
      </c>
      <c r="I6416" s="10">
        <v>44</v>
      </c>
      <c r="J6416" s="10">
        <v>29</v>
      </c>
      <c r="K6416" s="10">
        <v>765.21914240000001</v>
      </c>
      <c r="L6416" s="10">
        <v>1846</v>
      </c>
      <c r="M6416" s="10">
        <v>3</v>
      </c>
      <c r="N6416" s="10">
        <v>2671</v>
      </c>
      <c r="O6416" s="10">
        <v>1011115</v>
      </c>
      <c r="P6416" s="10">
        <v>716463</v>
      </c>
      <c r="Q6416" s="10">
        <v>30122</v>
      </c>
      <c r="R6416" s="10">
        <v>22</v>
      </c>
      <c r="S6416" s="10">
        <v>4</v>
      </c>
      <c r="T6416" s="10">
        <v>79.714770000000001</v>
      </c>
      <c r="U6416" s="10">
        <v>4132.4947819999998</v>
      </c>
      <c r="V6416" s="10">
        <v>22643</v>
      </c>
      <c r="W6416" s="10">
        <v>24105</v>
      </c>
      <c r="X6416" s="10">
        <v>33375</v>
      </c>
      <c r="Y6416" s="10">
        <v>45232</v>
      </c>
      <c r="Z6416" s="10">
        <v>253</v>
      </c>
      <c r="AA6416" s="10">
        <v>49822</v>
      </c>
      <c r="AB6416" s="10">
        <v>64902</v>
      </c>
      <c r="AC6416" s="10">
        <v>4517</v>
      </c>
      <c r="AD6416" s="10">
        <v>3287.5608699999998</v>
      </c>
      <c r="AE6416" s="10">
        <v>758108</v>
      </c>
      <c r="AF6416" s="10">
        <v>25</v>
      </c>
      <c r="AG6416" s="10">
        <v>59.59</v>
      </c>
      <c r="AH6416" s="10">
        <v>29.24</v>
      </c>
      <c r="AI6416" s="10">
        <v>100.02</v>
      </c>
      <c r="AJ6416" s="10" t="s">
        <v>40</v>
      </c>
    </row>
    <row r="6417" spans="1:36" x14ac:dyDescent="0.25">
      <c r="A6417" s="10" t="s">
        <v>36</v>
      </c>
      <c r="B6417" s="10" t="s">
        <v>70</v>
      </c>
      <c r="C6417" s="10">
        <v>26</v>
      </c>
      <c r="D6417" s="10" t="s">
        <v>38</v>
      </c>
      <c r="E6417" s="10">
        <v>2611</v>
      </c>
      <c r="F6417" s="10" t="s">
        <v>46</v>
      </c>
      <c r="G6417" s="20">
        <v>1598846</v>
      </c>
      <c r="H6417" s="10">
        <v>318.9110968</v>
      </c>
      <c r="I6417" s="10">
        <v>25</v>
      </c>
      <c r="J6417" s="10">
        <v>817</v>
      </c>
      <c r="K6417" s="10">
        <v>421.78228689999997</v>
      </c>
      <c r="L6417" s="10">
        <v>1348</v>
      </c>
      <c r="M6417" s="10">
        <v>3</v>
      </c>
      <c r="N6417" s="10">
        <v>3052</v>
      </c>
      <c r="O6417" s="10">
        <v>1162395</v>
      </c>
      <c r="P6417" s="10">
        <v>941122</v>
      </c>
      <c r="Q6417" s="10">
        <v>96662</v>
      </c>
      <c r="R6417" s="10">
        <v>24</v>
      </c>
      <c r="S6417" s="10">
        <v>8</v>
      </c>
      <c r="T6417" s="10">
        <v>178.91368</v>
      </c>
      <c r="U6417" s="10">
        <v>4307.7026109999997</v>
      </c>
      <c r="V6417" s="10">
        <v>45478</v>
      </c>
      <c r="W6417" s="10">
        <v>53912</v>
      </c>
      <c r="X6417" s="10">
        <v>66223</v>
      </c>
      <c r="Y6417" s="10">
        <v>119609</v>
      </c>
      <c r="Z6417" s="10">
        <v>74</v>
      </c>
      <c r="AA6417" s="10">
        <v>99944</v>
      </c>
      <c r="AB6417" s="10">
        <v>166400</v>
      </c>
      <c r="AC6417" s="10">
        <v>4400</v>
      </c>
      <c r="AD6417" s="10">
        <v>3707.0066440000001</v>
      </c>
      <c r="AE6417" s="10">
        <v>851653</v>
      </c>
      <c r="AF6417" s="10">
        <v>10</v>
      </c>
      <c r="AG6417" s="10">
        <v>65.03</v>
      </c>
      <c r="AH6417" s="10">
        <v>11.95</v>
      </c>
      <c r="AI6417" s="10">
        <v>101.37</v>
      </c>
      <c r="AJ6417" s="10" t="s">
        <v>40</v>
      </c>
    </row>
    <row r="6418" spans="1:36" x14ac:dyDescent="0.25">
      <c r="A6418" s="10" t="s">
        <v>36</v>
      </c>
      <c r="B6418" s="10" t="s">
        <v>70</v>
      </c>
      <c r="C6418" s="10">
        <v>26</v>
      </c>
      <c r="D6418" s="10" t="s">
        <v>38</v>
      </c>
      <c r="E6418" s="10">
        <v>2616</v>
      </c>
      <c r="F6418" s="10" t="s">
        <v>53</v>
      </c>
      <c r="G6418" s="20">
        <v>1728572</v>
      </c>
      <c r="H6418" s="10">
        <v>320.25984590000002</v>
      </c>
      <c r="I6418" s="10">
        <v>23</v>
      </c>
      <c r="J6418" s="10">
        <v>176</v>
      </c>
      <c r="K6418" s="10">
        <v>1388.4982070000001</v>
      </c>
      <c r="L6418" s="10">
        <v>1944</v>
      </c>
      <c r="M6418" s="10">
        <v>8</v>
      </c>
      <c r="N6418" s="10">
        <v>6317</v>
      </c>
      <c r="O6418" s="10">
        <v>1244467</v>
      </c>
      <c r="P6418" s="10">
        <v>1066401</v>
      </c>
      <c r="Q6418" s="10">
        <v>129106</v>
      </c>
      <c r="R6418" s="10">
        <v>480</v>
      </c>
      <c r="S6418" s="10">
        <v>69</v>
      </c>
      <c r="T6418" s="10">
        <v>162.03694999999999</v>
      </c>
      <c r="U6418" s="10">
        <v>5536.0632530000003</v>
      </c>
      <c r="V6418" s="10">
        <v>54080</v>
      </c>
      <c r="W6418" s="10">
        <v>69826</v>
      </c>
      <c r="X6418" s="10">
        <v>78985</v>
      </c>
      <c r="Y6418" s="10">
        <v>153510</v>
      </c>
      <c r="Z6418" s="10">
        <v>23</v>
      </c>
      <c r="AA6418" s="10">
        <v>106480</v>
      </c>
      <c r="AB6418" s="10">
        <v>197501</v>
      </c>
      <c r="AC6418" s="10">
        <v>8261</v>
      </c>
      <c r="AD6418" s="10">
        <v>3985.528096</v>
      </c>
      <c r="AE6418" s="10">
        <v>866362</v>
      </c>
      <c r="AF6418" s="10">
        <v>30</v>
      </c>
      <c r="AG6418" s="10">
        <v>60.18</v>
      </c>
      <c r="AH6418" s="10">
        <v>11.76</v>
      </c>
      <c r="AI6418" s="10">
        <v>101.75</v>
      </c>
      <c r="AJ6418" s="10" t="s">
        <v>40</v>
      </c>
    </row>
    <row r="6419" spans="1:36" x14ac:dyDescent="0.25">
      <c r="A6419" s="10" t="s">
        <v>36</v>
      </c>
      <c r="B6419" s="10" t="s">
        <v>70</v>
      </c>
      <c r="C6419" s="10">
        <v>26</v>
      </c>
      <c r="D6419" s="10" t="s">
        <v>38</v>
      </c>
      <c r="E6419" s="10">
        <v>2602</v>
      </c>
      <c r="F6419" s="10" t="s">
        <v>41</v>
      </c>
      <c r="G6419" s="20">
        <v>1087099</v>
      </c>
      <c r="H6419" s="10">
        <v>322.06940650000001</v>
      </c>
      <c r="I6419" s="10">
        <v>32</v>
      </c>
      <c r="J6419" s="10">
        <v>59</v>
      </c>
      <c r="K6419" s="10">
        <v>1037.7675919999999</v>
      </c>
      <c r="L6419" s="10">
        <v>3924</v>
      </c>
      <c r="M6419" s="10">
        <v>61</v>
      </c>
      <c r="N6419" s="10">
        <v>5979</v>
      </c>
      <c r="O6419" s="10">
        <v>1010530</v>
      </c>
      <c r="P6419" s="10">
        <v>786226</v>
      </c>
      <c r="Q6419" s="10">
        <v>59579</v>
      </c>
      <c r="R6419" s="10">
        <v>846</v>
      </c>
      <c r="S6419" s="10">
        <v>53</v>
      </c>
      <c r="T6419" s="10">
        <v>167.96637000000001</v>
      </c>
      <c r="U6419" s="10">
        <v>4460.3419359999998</v>
      </c>
      <c r="V6419" s="10">
        <v>30693</v>
      </c>
      <c r="W6419" s="10">
        <v>32646</v>
      </c>
      <c r="X6419" s="10">
        <v>61562</v>
      </c>
      <c r="Y6419" s="10">
        <v>78946</v>
      </c>
      <c r="Z6419" s="10">
        <v>95</v>
      </c>
      <c r="AA6419" s="10">
        <v>106492</v>
      </c>
      <c r="AB6419" s="10">
        <v>132107</v>
      </c>
      <c r="AC6419" s="10">
        <v>9903</v>
      </c>
      <c r="AD6419" s="10">
        <v>3254.607974</v>
      </c>
      <c r="AE6419" s="10">
        <v>609522</v>
      </c>
      <c r="AF6419" s="10">
        <v>20</v>
      </c>
      <c r="AG6419" s="10">
        <v>52.4</v>
      </c>
      <c r="AH6419" s="10">
        <v>3.56</v>
      </c>
      <c r="AI6419" s="10">
        <v>104.09</v>
      </c>
      <c r="AJ6419" s="10" t="s">
        <v>40</v>
      </c>
    </row>
    <row r="6420" spans="1:36" x14ac:dyDescent="0.25">
      <c r="A6420" s="10" t="s">
        <v>36</v>
      </c>
      <c r="B6420" s="10" t="s">
        <v>70</v>
      </c>
      <c r="C6420" s="10">
        <v>26</v>
      </c>
      <c r="D6420" s="10" t="s">
        <v>38</v>
      </c>
      <c r="E6420" s="10">
        <v>2612</v>
      </c>
      <c r="F6420" s="10" t="s">
        <v>60</v>
      </c>
      <c r="G6420" s="20">
        <v>994255</v>
      </c>
      <c r="H6420" s="10">
        <v>329.33901220000001</v>
      </c>
      <c r="I6420" s="10">
        <v>29</v>
      </c>
      <c r="J6420" s="10">
        <v>92</v>
      </c>
      <c r="K6420" s="10">
        <v>606.73766690000002</v>
      </c>
      <c r="L6420" s="10">
        <v>1016</v>
      </c>
      <c r="M6420" s="10">
        <v>1</v>
      </c>
      <c r="N6420" s="10">
        <v>1524</v>
      </c>
      <c r="O6420" s="10">
        <v>769869</v>
      </c>
      <c r="P6420" s="10">
        <v>620047</v>
      </c>
      <c r="Q6420" s="10">
        <v>59170</v>
      </c>
      <c r="R6420" s="10">
        <v>52</v>
      </c>
      <c r="S6420" s="10">
        <v>4</v>
      </c>
      <c r="T6420" s="10">
        <v>117.60455</v>
      </c>
      <c r="U6420" s="10">
        <v>3259.8211769999998</v>
      </c>
      <c r="V6420" s="10">
        <v>26124</v>
      </c>
      <c r="W6420" s="10">
        <v>33812</v>
      </c>
      <c r="X6420" s="10">
        <v>39618</v>
      </c>
      <c r="Y6420" s="10">
        <v>74310</v>
      </c>
      <c r="Z6420" s="10">
        <v>12</v>
      </c>
      <c r="AA6420" s="10">
        <v>53057</v>
      </c>
      <c r="AB6420" s="10">
        <v>94167</v>
      </c>
      <c r="AC6420" s="10">
        <v>2540</v>
      </c>
      <c r="AD6420" s="10">
        <v>2535.4789599999999</v>
      </c>
      <c r="AE6420" s="10">
        <v>519219</v>
      </c>
      <c r="AF6420" s="10">
        <v>6</v>
      </c>
      <c r="AG6420" s="10">
        <v>79.8</v>
      </c>
      <c r="AH6420" s="10">
        <v>2.83</v>
      </c>
      <c r="AI6420" s="10">
        <v>100.52</v>
      </c>
      <c r="AJ6420" s="10" t="s">
        <v>40</v>
      </c>
    </row>
    <row r="6421" spans="1:36" x14ac:dyDescent="0.25">
      <c r="A6421" s="10" t="s">
        <v>36</v>
      </c>
      <c r="B6421" s="10" t="s">
        <v>70</v>
      </c>
      <c r="C6421" s="10">
        <v>26</v>
      </c>
      <c r="D6421" s="10" t="s">
        <v>38</v>
      </c>
      <c r="E6421" s="10">
        <v>2618</v>
      </c>
      <c r="F6421" s="10" t="s">
        <v>55</v>
      </c>
      <c r="G6421" s="20">
        <v>1903183</v>
      </c>
      <c r="H6421" s="10">
        <v>322.8912522</v>
      </c>
      <c r="I6421" s="10">
        <v>48</v>
      </c>
      <c r="J6421" s="10">
        <v>156</v>
      </c>
      <c r="K6421" s="10">
        <v>259.4138016</v>
      </c>
      <c r="L6421" s="10">
        <v>2076</v>
      </c>
      <c r="M6421" s="10">
        <v>1</v>
      </c>
      <c r="N6421" s="10">
        <v>3174</v>
      </c>
      <c r="O6421" s="10">
        <v>1292823</v>
      </c>
      <c r="P6421" s="10">
        <v>974841</v>
      </c>
      <c r="Q6421" s="10">
        <v>42516</v>
      </c>
      <c r="R6421" s="10">
        <v>0</v>
      </c>
      <c r="S6421" s="10">
        <v>0</v>
      </c>
      <c r="T6421" s="10">
        <v>161.37280999999999</v>
      </c>
      <c r="U6421" s="10">
        <v>4595.1989860000003</v>
      </c>
      <c r="V6421" s="10">
        <v>26642</v>
      </c>
      <c r="W6421" s="10">
        <v>28727</v>
      </c>
      <c r="X6421" s="10">
        <v>35577</v>
      </c>
      <c r="Y6421" s="10">
        <v>56202</v>
      </c>
      <c r="Z6421" s="10">
        <v>334</v>
      </c>
      <c r="AA6421" s="10">
        <v>53360</v>
      </c>
      <c r="AB6421" s="10">
        <v>78831</v>
      </c>
      <c r="AC6421" s="10">
        <v>5250</v>
      </c>
      <c r="AD6421" s="10">
        <v>4174.4123740000005</v>
      </c>
      <c r="AE6421" s="10">
        <v>1048709</v>
      </c>
      <c r="AF6421" s="10">
        <v>24</v>
      </c>
      <c r="AG6421" s="10">
        <v>30.83</v>
      </c>
      <c r="AH6421" s="10">
        <v>47.65</v>
      </c>
      <c r="AI6421" s="10">
        <v>100</v>
      </c>
      <c r="AJ6421" s="10" t="s">
        <v>40</v>
      </c>
    </row>
    <row r="6422" spans="1:36" x14ac:dyDescent="0.25">
      <c r="A6422" s="10" t="s">
        <v>36</v>
      </c>
      <c r="B6422" s="10" t="s">
        <v>70</v>
      </c>
      <c r="C6422" s="10">
        <v>26</v>
      </c>
      <c r="D6422" s="10" t="s">
        <v>38</v>
      </c>
      <c r="E6422" s="10">
        <v>2619</v>
      </c>
      <c r="F6422" s="10" t="s">
        <v>57</v>
      </c>
      <c r="G6422" s="20">
        <v>476866</v>
      </c>
      <c r="H6422" s="10">
        <v>322.86894999999998</v>
      </c>
      <c r="I6422" s="10">
        <v>38</v>
      </c>
      <c r="J6422" s="10">
        <v>13</v>
      </c>
      <c r="K6422" s="10">
        <v>501.96191099999999</v>
      </c>
      <c r="L6422" s="10">
        <v>1455</v>
      </c>
      <c r="M6422" s="10">
        <v>12</v>
      </c>
      <c r="N6422" s="10">
        <v>2305</v>
      </c>
      <c r="O6422" s="10">
        <v>377146</v>
      </c>
      <c r="P6422" s="10">
        <v>187234</v>
      </c>
      <c r="Q6422" s="10">
        <v>11607</v>
      </c>
      <c r="R6422" s="10">
        <v>138</v>
      </c>
      <c r="S6422" s="10">
        <v>7</v>
      </c>
      <c r="T6422" s="10">
        <v>61.933869999999999</v>
      </c>
      <c r="U6422" s="10">
        <v>1781.5831109999999</v>
      </c>
      <c r="V6422" s="10">
        <v>9701</v>
      </c>
      <c r="W6422" s="10">
        <v>10391</v>
      </c>
      <c r="X6422" s="10">
        <v>16568</v>
      </c>
      <c r="Y6422" s="10">
        <v>23055</v>
      </c>
      <c r="Z6422" s="10">
        <v>107</v>
      </c>
      <c r="AA6422" s="10">
        <v>33992</v>
      </c>
      <c r="AB6422" s="10">
        <v>45168</v>
      </c>
      <c r="AC6422" s="10">
        <v>3760</v>
      </c>
      <c r="AD6422" s="10">
        <v>1217.68733</v>
      </c>
      <c r="AE6422" s="10">
        <v>318323</v>
      </c>
      <c r="AF6422" s="10">
        <v>24</v>
      </c>
      <c r="AG6422" s="10">
        <v>57.38</v>
      </c>
      <c r="AH6422" s="10">
        <v>13.89</v>
      </c>
      <c r="AI6422" s="10">
        <v>104.04</v>
      </c>
      <c r="AJ6422" s="10" t="s">
        <v>40</v>
      </c>
    </row>
    <row r="6423" spans="1:36" x14ac:dyDescent="0.25">
      <c r="A6423" s="10" t="s">
        <v>36</v>
      </c>
      <c r="B6423" s="10" t="s">
        <v>70</v>
      </c>
      <c r="C6423" s="10">
        <v>26</v>
      </c>
      <c r="D6423" s="10" t="s">
        <v>38</v>
      </c>
      <c r="E6423" s="10">
        <v>2620</v>
      </c>
      <c r="F6423" s="10" t="s">
        <v>62</v>
      </c>
      <c r="G6423" s="20">
        <v>1244899</v>
      </c>
      <c r="H6423" s="10">
        <v>323.90654899999998</v>
      </c>
      <c r="I6423" s="10">
        <v>36</v>
      </c>
      <c r="J6423" s="10">
        <v>32</v>
      </c>
      <c r="K6423" s="10">
        <v>837.164401</v>
      </c>
      <c r="L6423" s="10">
        <v>2579</v>
      </c>
      <c r="M6423" s="10">
        <v>40</v>
      </c>
      <c r="N6423" s="10">
        <v>5313</v>
      </c>
      <c r="O6423" s="10">
        <v>1318822</v>
      </c>
      <c r="P6423" s="10">
        <v>951765</v>
      </c>
      <c r="Q6423" s="10">
        <v>59059</v>
      </c>
      <c r="R6423" s="10">
        <v>1707</v>
      </c>
      <c r="S6423" s="10">
        <v>53</v>
      </c>
      <c r="T6423" s="10">
        <v>126.31211</v>
      </c>
      <c r="U6423" s="10">
        <v>5235.227339</v>
      </c>
      <c r="V6423" s="10">
        <v>35863</v>
      </c>
      <c r="W6423" s="10">
        <v>37434</v>
      </c>
      <c r="X6423" s="10">
        <v>61767</v>
      </c>
      <c r="Y6423" s="10">
        <v>80419</v>
      </c>
      <c r="Z6423" s="10">
        <v>924</v>
      </c>
      <c r="AA6423" s="10">
        <v>118495</v>
      </c>
      <c r="AB6423" s="10">
        <v>164991</v>
      </c>
      <c r="AC6423" s="10">
        <v>7892</v>
      </c>
      <c r="AD6423" s="10">
        <v>4271.7508280000002</v>
      </c>
      <c r="AE6423" s="10">
        <v>762768</v>
      </c>
      <c r="AF6423" s="10">
        <v>28</v>
      </c>
      <c r="AG6423" s="10">
        <v>71.260000000000005</v>
      </c>
      <c r="AH6423" s="10">
        <v>8.11</v>
      </c>
      <c r="AI6423" s="10">
        <v>111.94</v>
      </c>
      <c r="AJ6423" s="10" t="s">
        <v>40</v>
      </c>
    </row>
    <row r="6424" spans="1:36" x14ac:dyDescent="0.25">
      <c r="A6424" s="10" t="s">
        <v>36</v>
      </c>
      <c r="B6424" s="10" t="s">
        <v>70</v>
      </c>
      <c r="C6424" s="10">
        <v>26</v>
      </c>
      <c r="D6424" s="10" t="s">
        <v>38</v>
      </c>
      <c r="E6424" s="10">
        <v>2604</v>
      </c>
      <c r="F6424" s="10" t="s">
        <v>42</v>
      </c>
      <c r="G6424" s="20">
        <v>2097287</v>
      </c>
      <c r="H6424" s="10">
        <v>317.42509130000002</v>
      </c>
      <c r="I6424" s="10">
        <v>33</v>
      </c>
      <c r="J6424" s="10">
        <v>75</v>
      </c>
      <c r="K6424" s="10">
        <v>1951.4551919999999</v>
      </c>
      <c r="L6424" s="10">
        <v>2142</v>
      </c>
      <c r="M6424" s="10">
        <v>65</v>
      </c>
      <c r="N6424" s="10">
        <v>6898</v>
      </c>
      <c r="O6424" s="10">
        <v>1459198</v>
      </c>
      <c r="P6424" s="10">
        <v>1211150</v>
      </c>
      <c r="Q6424" s="10">
        <v>76019</v>
      </c>
      <c r="R6424" s="10">
        <v>25</v>
      </c>
      <c r="S6424" s="10">
        <v>3</v>
      </c>
      <c r="T6424" s="10">
        <v>216.52780999999999</v>
      </c>
      <c r="U6424" s="10">
        <v>6799.843586</v>
      </c>
      <c r="V6424" s="10">
        <v>44104</v>
      </c>
      <c r="W6424" s="10">
        <v>46951</v>
      </c>
      <c r="X6424" s="10">
        <v>67873</v>
      </c>
      <c r="Y6424" s="10">
        <v>90944</v>
      </c>
      <c r="Z6424" s="10">
        <v>138</v>
      </c>
      <c r="AA6424" s="10">
        <v>108117</v>
      </c>
      <c r="AB6424" s="10">
        <v>136340</v>
      </c>
      <c r="AC6424" s="10">
        <v>9040</v>
      </c>
      <c r="AD6424" s="10">
        <v>4631.860584</v>
      </c>
      <c r="AE6424" s="10">
        <v>1185662</v>
      </c>
      <c r="AF6424" s="10">
        <v>21</v>
      </c>
      <c r="AG6424" s="10">
        <v>77.45</v>
      </c>
      <c r="AH6424" s="10">
        <v>12.57</v>
      </c>
      <c r="AI6424" s="10">
        <v>102.26</v>
      </c>
      <c r="AJ6424" s="10" t="s">
        <v>40</v>
      </c>
    </row>
    <row r="6425" spans="1:36" x14ac:dyDescent="0.25">
      <c r="A6425" s="10" t="s">
        <v>36</v>
      </c>
      <c r="B6425" s="10" t="s">
        <v>70</v>
      </c>
      <c r="C6425" s="10">
        <v>26</v>
      </c>
      <c r="D6425" s="10" t="s">
        <v>38</v>
      </c>
      <c r="E6425" s="10">
        <v>2602</v>
      </c>
      <c r="F6425" s="10" t="s">
        <v>41</v>
      </c>
      <c r="G6425" s="20">
        <v>1087099</v>
      </c>
      <c r="H6425" s="10">
        <v>322.56498440000001</v>
      </c>
      <c r="I6425" s="10">
        <v>32</v>
      </c>
      <c r="J6425" s="10">
        <v>59</v>
      </c>
      <c r="K6425" s="10">
        <v>1037.7675919999999</v>
      </c>
      <c r="L6425" s="10">
        <v>3911</v>
      </c>
      <c r="M6425" s="10">
        <v>61</v>
      </c>
      <c r="N6425" s="10">
        <v>5970</v>
      </c>
      <c r="O6425" s="10">
        <v>1004848</v>
      </c>
      <c r="P6425" s="10">
        <v>781745</v>
      </c>
      <c r="Q6425" s="10">
        <v>59530</v>
      </c>
      <c r="R6425" s="10">
        <v>846</v>
      </c>
      <c r="S6425" s="10">
        <v>53</v>
      </c>
      <c r="T6425" s="10">
        <v>167.96637000000001</v>
      </c>
      <c r="U6425" s="10">
        <v>4447.0217560000001</v>
      </c>
      <c r="V6425" s="10">
        <v>30571</v>
      </c>
      <c r="W6425" s="10">
        <v>32510</v>
      </c>
      <c r="X6425" s="10">
        <v>61509</v>
      </c>
      <c r="Y6425" s="10">
        <v>78881</v>
      </c>
      <c r="Z6425" s="10">
        <v>94</v>
      </c>
      <c r="AA6425" s="10">
        <v>106373</v>
      </c>
      <c r="AB6425" s="10">
        <v>131967</v>
      </c>
      <c r="AC6425" s="10">
        <v>9881</v>
      </c>
      <c r="AD6425" s="10">
        <v>3241.2877939999998</v>
      </c>
      <c r="AE6425" s="10">
        <v>605983</v>
      </c>
      <c r="AF6425" s="10">
        <v>20</v>
      </c>
      <c r="AG6425" s="10">
        <v>52.62</v>
      </c>
      <c r="AH6425" s="10">
        <v>3.57</v>
      </c>
      <c r="AI6425" s="10">
        <v>104.13</v>
      </c>
      <c r="AJ6425" s="10" t="s">
        <v>40</v>
      </c>
    </row>
    <row r="6426" spans="1:36" x14ac:dyDescent="0.25">
      <c r="A6426" s="10" t="s">
        <v>36</v>
      </c>
      <c r="B6426" s="10" t="s">
        <v>70</v>
      </c>
      <c r="C6426" s="10">
        <v>26</v>
      </c>
      <c r="D6426" s="10" t="s">
        <v>38</v>
      </c>
      <c r="E6426" s="10">
        <v>2603</v>
      </c>
      <c r="F6426" s="10" t="s">
        <v>59</v>
      </c>
      <c r="G6426" s="20">
        <v>1740255</v>
      </c>
      <c r="H6426" s="10">
        <v>322.74905369999999</v>
      </c>
      <c r="I6426" s="10">
        <v>30</v>
      </c>
      <c r="J6426" s="10">
        <v>37</v>
      </c>
      <c r="K6426" s="10">
        <v>1703.2617909999999</v>
      </c>
      <c r="L6426" s="10">
        <v>3023</v>
      </c>
      <c r="M6426" s="10">
        <v>133</v>
      </c>
      <c r="N6426" s="10">
        <v>6892</v>
      </c>
      <c r="O6426" s="10">
        <v>1047496</v>
      </c>
      <c r="P6426" s="10">
        <v>854140</v>
      </c>
      <c r="Q6426" s="10">
        <v>90832</v>
      </c>
      <c r="R6426" s="10">
        <v>264</v>
      </c>
      <c r="S6426" s="10">
        <v>62</v>
      </c>
      <c r="T6426" s="10">
        <v>161.18384</v>
      </c>
      <c r="U6426" s="10">
        <v>5245.2290579999999</v>
      </c>
      <c r="V6426" s="10">
        <v>34116</v>
      </c>
      <c r="W6426" s="10">
        <v>41085</v>
      </c>
      <c r="X6426" s="10">
        <v>69668</v>
      </c>
      <c r="Y6426" s="10">
        <v>111642</v>
      </c>
      <c r="Z6426" s="10">
        <v>76</v>
      </c>
      <c r="AA6426" s="10">
        <v>118402</v>
      </c>
      <c r="AB6426" s="10">
        <v>180873</v>
      </c>
      <c r="AC6426" s="10">
        <v>9915</v>
      </c>
      <c r="AD6426" s="10">
        <v>3380.7834269999998</v>
      </c>
      <c r="AE6426" s="10">
        <v>591713</v>
      </c>
      <c r="AF6426" s="10">
        <v>21</v>
      </c>
      <c r="AG6426" s="10">
        <v>72.8</v>
      </c>
      <c r="AH6426" s="10">
        <v>5.03</v>
      </c>
      <c r="AI6426" s="10">
        <v>110.73</v>
      </c>
      <c r="AJ6426" s="10" t="s">
        <v>40</v>
      </c>
    </row>
    <row r="6427" spans="1:36" x14ac:dyDescent="0.25">
      <c r="A6427" s="10" t="s">
        <v>36</v>
      </c>
      <c r="B6427" s="10" t="s">
        <v>70</v>
      </c>
      <c r="C6427" s="10">
        <v>26</v>
      </c>
      <c r="D6427" s="10" t="s">
        <v>38</v>
      </c>
      <c r="E6427" s="10">
        <v>2604</v>
      </c>
      <c r="F6427" s="10" t="s">
        <v>42</v>
      </c>
      <c r="G6427" s="20">
        <v>2097287</v>
      </c>
      <c r="H6427" s="10">
        <v>318.19800780000003</v>
      </c>
      <c r="I6427" s="10">
        <v>32</v>
      </c>
      <c r="J6427" s="10">
        <v>75</v>
      </c>
      <c r="K6427" s="10">
        <v>1951.4551919999999</v>
      </c>
      <c r="L6427" s="10">
        <v>2127</v>
      </c>
      <c r="M6427" s="10">
        <v>65</v>
      </c>
      <c r="N6427" s="10">
        <v>6902</v>
      </c>
      <c r="O6427" s="10">
        <v>1447461</v>
      </c>
      <c r="P6427" s="10">
        <v>1200869</v>
      </c>
      <c r="Q6427" s="10">
        <v>75969</v>
      </c>
      <c r="R6427" s="10">
        <v>19</v>
      </c>
      <c r="S6427" s="10">
        <v>3</v>
      </c>
      <c r="T6427" s="10">
        <v>216.52780999999999</v>
      </c>
      <c r="U6427" s="10">
        <v>6773.7750679999999</v>
      </c>
      <c r="V6427" s="10">
        <v>43955</v>
      </c>
      <c r="W6427" s="10">
        <v>46783</v>
      </c>
      <c r="X6427" s="10">
        <v>67833</v>
      </c>
      <c r="Y6427" s="10">
        <v>90882</v>
      </c>
      <c r="Z6427" s="10">
        <v>133</v>
      </c>
      <c r="AA6427" s="10">
        <v>108084</v>
      </c>
      <c r="AB6427" s="10">
        <v>136293</v>
      </c>
      <c r="AC6427" s="10">
        <v>9029</v>
      </c>
      <c r="AD6427" s="10">
        <v>4605.792066</v>
      </c>
      <c r="AE6427" s="10">
        <v>1175901</v>
      </c>
      <c r="AF6427" s="10">
        <v>21</v>
      </c>
      <c r="AG6427" s="10">
        <v>77.64</v>
      </c>
      <c r="AH6427" s="10">
        <v>12.48</v>
      </c>
      <c r="AI6427" s="10">
        <v>102.35</v>
      </c>
      <c r="AJ6427" s="10" t="s">
        <v>40</v>
      </c>
    </row>
    <row r="6428" spans="1:36" x14ac:dyDescent="0.25">
      <c r="A6428" s="10" t="s">
        <v>36</v>
      </c>
      <c r="B6428" s="10" t="s">
        <v>70</v>
      </c>
      <c r="C6428" s="10">
        <v>26</v>
      </c>
      <c r="D6428" s="10" t="s">
        <v>38</v>
      </c>
      <c r="E6428" s="10">
        <v>2606</v>
      </c>
      <c r="F6428" s="10" t="s">
        <v>49</v>
      </c>
      <c r="G6428" s="20">
        <v>674248</v>
      </c>
      <c r="H6428" s="10">
        <v>324.62451179999999</v>
      </c>
      <c r="I6428" s="10">
        <v>35</v>
      </c>
      <c r="J6428" s="10">
        <v>40</v>
      </c>
      <c r="K6428" s="10">
        <v>1308.9179770000001</v>
      </c>
      <c r="L6428" s="10">
        <v>1691</v>
      </c>
      <c r="M6428" s="10">
        <v>44</v>
      </c>
      <c r="N6428" s="10">
        <v>4173</v>
      </c>
      <c r="O6428" s="10">
        <v>561151</v>
      </c>
      <c r="P6428" s="10">
        <v>479788</v>
      </c>
      <c r="Q6428" s="10">
        <v>34861</v>
      </c>
      <c r="R6428" s="10">
        <v>1221</v>
      </c>
      <c r="S6428" s="10">
        <v>81</v>
      </c>
      <c r="T6428" s="10">
        <v>96.21163</v>
      </c>
      <c r="U6428" s="10">
        <v>3226.763301</v>
      </c>
      <c r="V6428" s="10">
        <v>16005</v>
      </c>
      <c r="W6428" s="10">
        <v>17202</v>
      </c>
      <c r="X6428" s="10">
        <v>28754</v>
      </c>
      <c r="Y6428" s="10">
        <v>41705</v>
      </c>
      <c r="Z6428" s="10">
        <v>54</v>
      </c>
      <c r="AA6428" s="10">
        <v>47019</v>
      </c>
      <c r="AB6428" s="10">
        <v>66720</v>
      </c>
      <c r="AC6428" s="10">
        <v>5864</v>
      </c>
      <c r="AD6428" s="10">
        <v>1821.6336940000001</v>
      </c>
      <c r="AE6428" s="10">
        <v>437588</v>
      </c>
      <c r="AF6428" s="10">
        <v>20</v>
      </c>
      <c r="AG6428" s="10">
        <v>32.22</v>
      </c>
      <c r="AH6428" s="10">
        <v>13.18</v>
      </c>
      <c r="AI6428" s="10">
        <v>116.12</v>
      </c>
      <c r="AJ6428" s="10" t="s">
        <v>40</v>
      </c>
    </row>
    <row r="6429" spans="1:36" x14ac:dyDescent="0.25">
      <c r="A6429" s="10" t="s">
        <v>36</v>
      </c>
      <c r="B6429" s="10" t="s">
        <v>70</v>
      </c>
      <c r="C6429" s="10">
        <v>26</v>
      </c>
      <c r="D6429" s="10" t="s">
        <v>38</v>
      </c>
      <c r="E6429" s="10">
        <v>2607</v>
      </c>
      <c r="F6429" s="10" t="s">
        <v>58</v>
      </c>
      <c r="G6429" s="20">
        <v>1393791</v>
      </c>
      <c r="H6429" s="10">
        <v>328.94168789999998</v>
      </c>
      <c r="I6429" s="10">
        <v>35</v>
      </c>
      <c r="J6429" s="10">
        <v>10</v>
      </c>
      <c r="K6429" s="10">
        <v>1032.0509360000001</v>
      </c>
      <c r="L6429" s="10">
        <v>1834</v>
      </c>
      <c r="M6429" s="10">
        <v>278</v>
      </c>
      <c r="N6429" s="10">
        <v>7241</v>
      </c>
      <c r="O6429" s="10">
        <v>859359</v>
      </c>
      <c r="P6429" s="10">
        <v>460787</v>
      </c>
      <c r="Q6429" s="10">
        <v>59325</v>
      </c>
      <c r="R6429" s="10">
        <v>670</v>
      </c>
      <c r="S6429" s="10">
        <v>49</v>
      </c>
      <c r="T6429" s="10">
        <v>159.97542999999999</v>
      </c>
      <c r="U6429" s="10">
        <v>4018.816366</v>
      </c>
      <c r="V6429" s="10">
        <v>24299</v>
      </c>
      <c r="W6429" s="10">
        <v>25282</v>
      </c>
      <c r="X6429" s="10">
        <v>61958</v>
      </c>
      <c r="Y6429" s="10">
        <v>97879</v>
      </c>
      <c r="Z6429" s="10">
        <v>48</v>
      </c>
      <c r="AA6429" s="10">
        <v>107549</v>
      </c>
      <c r="AB6429" s="10">
        <v>161285</v>
      </c>
      <c r="AC6429" s="10">
        <v>9075</v>
      </c>
      <c r="AD6429" s="10">
        <v>2826.79</v>
      </c>
      <c r="AE6429" s="10">
        <v>530752</v>
      </c>
      <c r="AF6429" s="10">
        <v>15</v>
      </c>
      <c r="AG6429" s="10">
        <v>67.3</v>
      </c>
      <c r="AH6429" s="10">
        <v>8.35</v>
      </c>
      <c r="AI6429" s="10">
        <v>105.73</v>
      </c>
      <c r="AJ6429" s="10" t="s">
        <v>40</v>
      </c>
    </row>
    <row r="6430" spans="1:36" x14ac:dyDescent="0.25">
      <c r="A6430" s="10" t="s">
        <v>36</v>
      </c>
      <c r="B6430" s="10" t="s">
        <v>70</v>
      </c>
      <c r="C6430" s="10">
        <v>26</v>
      </c>
      <c r="D6430" s="10" t="s">
        <v>38</v>
      </c>
      <c r="E6430" s="10">
        <v>2612</v>
      </c>
      <c r="F6430" s="10" t="s">
        <v>60</v>
      </c>
      <c r="G6430" s="20">
        <v>994255</v>
      </c>
      <c r="H6430" s="10">
        <v>329.58087540000002</v>
      </c>
      <c r="I6430" s="10">
        <v>29</v>
      </c>
      <c r="J6430" s="10">
        <v>91</v>
      </c>
      <c r="K6430" s="10">
        <v>606.73766690000002</v>
      </c>
      <c r="L6430" s="10">
        <v>1016</v>
      </c>
      <c r="M6430" s="10">
        <v>1</v>
      </c>
      <c r="N6430" s="10">
        <v>1518</v>
      </c>
      <c r="O6430" s="10">
        <v>765610</v>
      </c>
      <c r="P6430" s="10">
        <v>616760</v>
      </c>
      <c r="Q6430" s="10">
        <v>59145</v>
      </c>
      <c r="R6430" s="10">
        <v>52</v>
      </c>
      <c r="S6430" s="10">
        <v>4</v>
      </c>
      <c r="T6430" s="10">
        <v>117.60455</v>
      </c>
      <c r="U6430" s="10">
        <v>3247.6463570000001</v>
      </c>
      <c r="V6430" s="10">
        <v>26056</v>
      </c>
      <c r="W6430" s="10">
        <v>33710</v>
      </c>
      <c r="X6430" s="10">
        <v>39595</v>
      </c>
      <c r="Y6430" s="10">
        <v>74268</v>
      </c>
      <c r="Z6430" s="10">
        <v>12</v>
      </c>
      <c r="AA6430" s="10">
        <v>53032</v>
      </c>
      <c r="AB6430" s="10">
        <v>94126</v>
      </c>
      <c r="AC6430" s="10">
        <v>2534</v>
      </c>
      <c r="AD6430" s="10">
        <v>2523.3041400000002</v>
      </c>
      <c r="AE6430" s="10">
        <v>516499</v>
      </c>
      <c r="AF6430" s="10">
        <v>6</v>
      </c>
      <c r="AG6430" s="10">
        <v>79.709999999999994</v>
      </c>
      <c r="AH6430" s="10">
        <v>2.85</v>
      </c>
      <c r="AI6430" s="10">
        <v>100.53</v>
      </c>
      <c r="AJ6430" s="10" t="s">
        <v>40</v>
      </c>
    </row>
    <row r="6431" spans="1:36" x14ac:dyDescent="0.25">
      <c r="A6431" s="10" t="s">
        <v>36</v>
      </c>
      <c r="B6431" s="10" t="s">
        <v>70</v>
      </c>
      <c r="C6431" s="10">
        <v>26</v>
      </c>
      <c r="D6431" s="10" t="s">
        <v>38</v>
      </c>
      <c r="E6431" s="10">
        <v>2619</v>
      </c>
      <c r="F6431" s="10" t="s">
        <v>57</v>
      </c>
      <c r="G6431" s="20">
        <v>476866</v>
      </c>
      <c r="H6431" s="10">
        <v>323.62448619999998</v>
      </c>
      <c r="I6431" s="10">
        <v>38</v>
      </c>
      <c r="J6431" s="10">
        <v>13</v>
      </c>
      <c r="K6431" s="10">
        <v>501.96191099999999</v>
      </c>
      <c r="L6431" s="10">
        <v>1113</v>
      </c>
      <c r="M6431" s="10">
        <v>12</v>
      </c>
      <c r="N6431" s="10">
        <v>2588</v>
      </c>
      <c r="O6431" s="10">
        <v>376367</v>
      </c>
      <c r="P6431" s="10">
        <v>186564</v>
      </c>
      <c r="Q6431" s="10">
        <v>11608</v>
      </c>
      <c r="R6431" s="10">
        <v>138</v>
      </c>
      <c r="S6431" s="10">
        <v>7</v>
      </c>
      <c r="T6431" s="10">
        <v>61.933869999999999</v>
      </c>
      <c r="U6431" s="10">
        <v>1781.9115509999999</v>
      </c>
      <c r="V6431" s="10">
        <v>9691</v>
      </c>
      <c r="W6431" s="10">
        <v>10377</v>
      </c>
      <c r="X6431" s="10">
        <v>16573</v>
      </c>
      <c r="Y6431" s="10">
        <v>23061</v>
      </c>
      <c r="Z6431" s="10">
        <v>107</v>
      </c>
      <c r="AA6431" s="10">
        <v>33988</v>
      </c>
      <c r="AB6431" s="10">
        <v>45163</v>
      </c>
      <c r="AC6431" s="10">
        <v>3701</v>
      </c>
      <c r="AD6431" s="10">
        <v>1218.01577</v>
      </c>
      <c r="AE6431" s="10">
        <v>317604</v>
      </c>
      <c r="AF6431" s="10">
        <v>24</v>
      </c>
      <c r="AG6431" s="10">
        <v>57.42</v>
      </c>
      <c r="AH6431" s="10">
        <v>13.9</v>
      </c>
      <c r="AI6431" s="10">
        <v>104.07</v>
      </c>
      <c r="AJ6431" s="10" t="s">
        <v>40</v>
      </c>
    </row>
    <row r="6432" spans="1:36" x14ac:dyDescent="0.25">
      <c r="A6432" s="10" t="s">
        <v>36</v>
      </c>
      <c r="B6432" s="10" t="s">
        <v>70</v>
      </c>
      <c r="C6432" s="10">
        <v>26</v>
      </c>
      <c r="D6432" s="10" t="s">
        <v>38</v>
      </c>
      <c r="E6432" s="10">
        <v>2604</v>
      </c>
      <c r="F6432" s="10" t="s">
        <v>42</v>
      </c>
      <c r="G6432" s="20">
        <v>2097287</v>
      </c>
      <c r="H6432" s="10">
        <v>316.511999</v>
      </c>
      <c r="I6432" s="10">
        <v>33</v>
      </c>
      <c r="J6432" s="10">
        <v>75</v>
      </c>
      <c r="K6432" s="10">
        <v>1951.569002</v>
      </c>
      <c r="L6432" s="10">
        <v>2160</v>
      </c>
      <c r="M6432" s="10">
        <v>65</v>
      </c>
      <c r="N6432" s="10">
        <v>6888</v>
      </c>
      <c r="O6432" s="10">
        <v>1468531</v>
      </c>
      <c r="P6432" s="10">
        <v>1219637</v>
      </c>
      <c r="Q6432" s="10">
        <v>76033</v>
      </c>
      <c r="R6432" s="10">
        <v>25</v>
      </c>
      <c r="S6432" s="10">
        <v>3</v>
      </c>
      <c r="T6432" s="10">
        <v>216.52780999999999</v>
      </c>
      <c r="U6432" s="10">
        <v>6816.1736360000004</v>
      </c>
      <c r="V6432" s="10">
        <v>44193</v>
      </c>
      <c r="W6432" s="10">
        <v>47052</v>
      </c>
      <c r="X6432" s="10">
        <v>67884</v>
      </c>
      <c r="Y6432" s="10">
        <v>90961</v>
      </c>
      <c r="Z6432" s="10">
        <v>140</v>
      </c>
      <c r="AA6432" s="10">
        <v>108120</v>
      </c>
      <c r="AB6432" s="10">
        <v>136347</v>
      </c>
      <c r="AC6432" s="10">
        <v>9048</v>
      </c>
      <c r="AD6432" s="10">
        <v>4648.0768239999998</v>
      </c>
      <c r="AE6432" s="10">
        <v>1193413</v>
      </c>
      <c r="AF6432" s="10">
        <v>21</v>
      </c>
      <c r="AG6432" s="10">
        <v>77.36</v>
      </c>
      <c r="AH6432" s="10">
        <v>12.57</v>
      </c>
      <c r="AI6432" s="10">
        <v>102.28</v>
      </c>
      <c r="AJ6432" s="10" t="s">
        <v>40</v>
      </c>
    </row>
    <row r="6433" spans="1:36" x14ac:dyDescent="0.25">
      <c r="A6433" s="10" t="s">
        <v>36</v>
      </c>
      <c r="B6433" s="10" t="s">
        <v>70</v>
      </c>
      <c r="C6433" s="10">
        <v>26</v>
      </c>
      <c r="D6433" s="10" t="s">
        <v>38</v>
      </c>
      <c r="E6433" s="10">
        <v>2610</v>
      </c>
      <c r="F6433" s="10" t="s">
        <v>52</v>
      </c>
      <c r="G6433" s="20">
        <v>1873017</v>
      </c>
      <c r="H6433" s="10">
        <v>322.5374377</v>
      </c>
      <c r="I6433" s="10">
        <v>29</v>
      </c>
      <c r="J6433" s="10">
        <v>78</v>
      </c>
      <c r="K6433" s="10">
        <v>1281.693483</v>
      </c>
      <c r="L6433" s="10">
        <v>1885</v>
      </c>
      <c r="M6433" s="10">
        <v>8</v>
      </c>
      <c r="N6433" s="10">
        <v>2855</v>
      </c>
      <c r="O6433" s="10">
        <v>1327153</v>
      </c>
      <c r="P6433" s="10">
        <v>1062993</v>
      </c>
      <c r="Q6433" s="10">
        <v>78917</v>
      </c>
      <c r="R6433" s="10">
        <v>198</v>
      </c>
      <c r="S6433" s="10">
        <v>19</v>
      </c>
      <c r="T6433" s="10">
        <v>184.16567000000001</v>
      </c>
      <c r="U6433" s="10">
        <v>5746.4244330000001</v>
      </c>
      <c r="V6433" s="10">
        <v>44287</v>
      </c>
      <c r="W6433" s="10">
        <v>48735</v>
      </c>
      <c r="X6433" s="10">
        <v>62426</v>
      </c>
      <c r="Y6433" s="10">
        <v>100371</v>
      </c>
      <c r="Z6433" s="10">
        <v>103</v>
      </c>
      <c r="AA6433" s="10">
        <v>86506</v>
      </c>
      <c r="AB6433" s="10">
        <v>130829</v>
      </c>
      <c r="AC6433" s="10">
        <v>4740</v>
      </c>
      <c r="AD6433" s="10">
        <v>4280.5652799999998</v>
      </c>
      <c r="AE6433" s="10">
        <v>969823</v>
      </c>
      <c r="AF6433" s="10">
        <v>12</v>
      </c>
      <c r="AG6433" s="10">
        <v>56.69</v>
      </c>
      <c r="AH6433" s="10">
        <v>16.079999999999998</v>
      </c>
      <c r="AI6433" s="10">
        <v>101.45</v>
      </c>
      <c r="AJ6433" s="10" t="s">
        <v>40</v>
      </c>
    </row>
    <row r="6434" spans="1:36" x14ac:dyDescent="0.25">
      <c r="A6434" s="10" t="s">
        <v>36</v>
      </c>
      <c r="B6434" s="10" t="s">
        <v>70</v>
      </c>
      <c r="C6434" s="10">
        <v>26</v>
      </c>
      <c r="D6434" s="10" t="s">
        <v>38</v>
      </c>
      <c r="E6434" s="10">
        <v>2612</v>
      </c>
      <c r="F6434" s="10" t="s">
        <v>60</v>
      </c>
      <c r="G6434" s="20">
        <v>994255</v>
      </c>
      <c r="H6434" s="10">
        <v>327.34113050000002</v>
      </c>
      <c r="I6434" s="10">
        <v>29</v>
      </c>
      <c r="J6434" s="10">
        <v>92</v>
      </c>
      <c r="K6434" s="10">
        <v>607.36741689999997</v>
      </c>
      <c r="L6434" s="10">
        <v>1020</v>
      </c>
      <c r="M6434" s="10">
        <v>1</v>
      </c>
      <c r="N6434" s="10">
        <v>1524</v>
      </c>
      <c r="O6434" s="10">
        <v>778013</v>
      </c>
      <c r="P6434" s="10">
        <v>626741</v>
      </c>
      <c r="Q6434" s="10">
        <v>59196</v>
      </c>
      <c r="R6434" s="10">
        <v>52</v>
      </c>
      <c r="S6434" s="10">
        <v>4</v>
      </c>
      <c r="T6434" s="10">
        <v>117.60455</v>
      </c>
      <c r="U6434" s="10">
        <v>3271.728517</v>
      </c>
      <c r="V6434" s="10">
        <v>26275</v>
      </c>
      <c r="W6434" s="10">
        <v>34046</v>
      </c>
      <c r="X6434" s="10">
        <v>39630</v>
      </c>
      <c r="Y6434" s="10">
        <v>74346</v>
      </c>
      <c r="Z6434" s="10">
        <v>12</v>
      </c>
      <c r="AA6434" s="10">
        <v>53094</v>
      </c>
      <c r="AB6434" s="10">
        <v>94238</v>
      </c>
      <c r="AC6434" s="10">
        <v>2544</v>
      </c>
      <c r="AD6434" s="10">
        <v>2546.7565500000001</v>
      </c>
      <c r="AE6434" s="10">
        <v>524959</v>
      </c>
      <c r="AF6434" s="10">
        <v>6</v>
      </c>
      <c r="AG6434" s="10">
        <v>79.81</v>
      </c>
      <c r="AH6434" s="10">
        <v>2.89</v>
      </c>
      <c r="AI6434" s="10">
        <v>100.5</v>
      </c>
      <c r="AJ6434" s="10" t="s">
        <v>40</v>
      </c>
    </row>
    <row r="6435" spans="1:36" x14ac:dyDescent="0.25">
      <c r="A6435" s="10" t="s">
        <v>36</v>
      </c>
      <c r="B6435" s="10" t="s">
        <v>70</v>
      </c>
      <c r="C6435" s="10">
        <v>26</v>
      </c>
      <c r="D6435" s="10" t="s">
        <v>38</v>
      </c>
      <c r="E6435" s="10">
        <v>2617</v>
      </c>
      <c r="F6435" s="10" t="s">
        <v>54</v>
      </c>
      <c r="G6435" s="20">
        <v>1254732</v>
      </c>
      <c r="H6435" s="10">
        <v>294.3415</v>
      </c>
      <c r="I6435" s="10">
        <v>25</v>
      </c>
      <c r="J6435" s="10">
        <v>197</v>
      </c>
      <c r="K6435" s="10">
        <v>316.01176830000003</v>
      </c>
      <c r="L6435" s="10">
        <v>413</v>
      </c>
      <c r="M6435" s="10">
        <v>3</v>
      </c>
      <c r="N6435" s="10">
        <v>2373</v>
      </c>
      <c r="O6435" s="10">
        <v>821333</v>
      </c>
      <c r="P6435" s="10">
        <v>658541</v>
      </c>
      <c r="Q6435" s="10">
        <v>75970</v>
      </c>
      <c r="R6435" s="10">
        <v>0</v>
      </c>
      <c r="S6435" s="10">
        <v>0</v>
      </c>
      <c r="T6435" s="10">
        <v>104.61671</v>
      </c>
      <c r="U6435" s="10">
        <v>2838.1523510000002</v>
      </c>
      <c r="V6435" s="10">
        <v>32409</v>
      </c>
      <c r="W6435" s="10">
        <v>38534</v>
      </c>
      <c r="X6435" s="10">
        <v>49488</v>
      </c>
      <c r="Y6435" s="10">
        <v>95462</v>
      </c>
      <c r="Z6435" s="10">
        <v>78</v>
      </c>
      <c r="AA6435" s="10">
        <v>82576</v>
      </c>
      <c r="AB6435" s="10">
        <v>144251</v>
      </c>
      <c r="AC6435" s="10">
        <v>2786</v>
      </c>
      <c r="AD6435" s="10">
        <v>2417.5238730000001</v>
      </c>
      <c r="AE6435" s="10">
        <v>581570</v>
      </c>
      <c r="AF6435" s="10">
        <v>24</v>
      </c>
      <c r="AG6435" s="10">
        <v>49.8</v>
      </c>
      <c r="AH6435" s="10">
        <v>21.53</v>
      </c>
      <c r="AI6435" s="10">
        <v>102.96</v>
      </c>
      <c r="AJ6435" s="10" t="s">
        <v>40</v>
      </c>
    </row>
    <row r="6436" spans="1:36" x14ac:dyDescent="0.25">
      <c r="A6436" s="10" t="s">
        <v>36</v>
      </c>
      <c r="B6436" s="10" t="s">
        <v>70</v>
      </c>
      <c r="C6436" s="10">
        <v>26</v>
      </c>
      <c r="D6436" s="10" t="s">
        <v>38</v>
      </c>
      <c r="E6436" s="10">
        <v>2621</v>
      </c>
      <c r="F6436" s="10" t="s">
        <v>47</v>
      </c>
      <c r="G6436" s="20">
        <v>705000</v>
      </c>
      <c r="H6436" s="10">
        <v>325.8002161</v>
      </c>
      <c r="I6436" s="10">
        <v>28</v>
      </c>
      <c r="J6436" s="10">
        <v>216</v>
      </c>
      <c r="K6436" s="10">
        <v>491.70021680000002</v>
      </c>
      <c r="L6436" s="10">
        <v>835</v>
      </c>
      <c r="M6436" s="10">
        <v>5</v>
      </c>
      <c r="N6436" s="10">
        <v>1077</v>
      </c>
      <c r="O6436" s="10">
        <v>464647</v>
      </c>
      <c r="P6436" s="10">
        <v>414942</v>
      </c>
      <c r="Q6436" s="10">
        <v>37713</v>
      </c>
      <c r="R6436" s="10">
        <v>98</v>
      </c>
      <c r="S6436" s="10">
        <v>14</v>
      </c>
      <c r="T6436" s="10">
        <v>105.02867000000001</v>
      </c>
      <c r="U6436" s="10">
        <v>2110.5498170000001</v>
      </c>
      <c r="V6436" s="10">
        <v>16142</v>
      </c>
      <c r="W6436" s="10">
        <v>18440</v>
      </c>
      <c r="X6436" s="10">
        <v>25486</v>
      </c>
      <c r="Y6436" s="10">
        <v>43371</v>
      </c>
      <c r="Z6436" s="10">
        <v>79</v>
      </c>
      <c r="AA6436" s="10">
        <v>37885</v>
      </c>
      <c r="AB6436" s="10">
        <v>61086</v>
      </c>
      <c r="AC6436" s="10">
        <v>1912</v>
      </c>
      <c r="AD6436" s="10">
        <v>1513.8209300000001</v>
      </c>
      <c r="AE6436" s="10">
        <v>328876</v>
      </c>
      <c r="AF6436" s="10">
        <v>24</v>
      </c>
      <c r="AG6436" s="10">
        <v>58.44</v>
      </c>
      <c r="AH6436" s="10">
        <v>8.26</v>
      </c>
      <c r="AI6436" s="10">
        <v>100.45</v>
      </c>
      <c r="AJ6436" s="10" t="s">
        <v>40</v>
      </c>
    </row>
    <row r="6437" spans="1:36" x14ac:dyDescent="0.25">
      <c r="A6437" s="10" t="s">
        <v>36</v>
      </c>
      <c r="B6437" s="10" t="s">
        <v>70</v>
      </c>
      <c r="C6437" s="10">
        <v>26</v>
      </c>
      <c r="D6437" s="10" t="s">
        <v>38</v>
      </c>
      <c r="E6437" s="10">
        <v>2622</v>
      </c>
      <c r="F6437" s="10" t="s">
        <v>63</v>
      </c>
      <c r="G6437" s="20">
        <v>680227</v>
      </c>
      <c r="H6437" s="10">
        <v>323.69993299999999</v>
      </c>
      <c r="I6437" s="10">
        <v>38</v>
      </c>
      <c r="J6437" s="10">
        <v>22</v>
      </c>
      <c r="K6437" s="10">
        <v>800.51017260000003</v>
      </c>
      <c r="L6437" s="10">
        <v>1040</v>
      </c>
      <c r="M6437" s="10">
        <v>52</v>
      </c>
      <c r="N6437" s="10">
        <v>4204</v>
      </c>
      <c r="O6437" s="10">
        <v>433002</v>
      </c>
      <c r="P6437" s="10">
        <v>200500</v>
      </c>
      <c r="Q6437" s="10">
        <v>15821</v>
      </c>
      <c r="R6437" s="10">
        <v>106</v>
      </c>
      <c r="S6437" s="10">
        <v>7</v>
      </c>
      <c r="T6437" s="10">
        <v>161.66279</v>
      </c>
      <c r="U6437" s="10">
        <v>2363.8001469999999</v>
      </c>
      <c r="V6437" s="10">
        <v>11316</v>
      </c>
      <c r="W6437" s="10">
        <v>11931</v>
      </c>
      <c r="X6437" s="10">
        <v>25495</v>
      </c>
      <c r="Y6437" s="10">
        <v>33035</v>
      </c>
      <c r="Z6437" s="10">
        <v>32</v>
      </c>
      <c r="AA6437" s="10">
        <v>44643</v>
      </c>
      <c r="AB6437" s="10">
        <v>57339</v>
      </c>
      <c r="AC6437" s="10">
        <v>5244</v>
      </c>
      <c r="AD6437" s="10">
        <v>1401.6271839999999</v>
      </c>
      <c r="AE6437" s="10">
        <v>149355</v>
      </c>
      <c r="AF6437" s="10">
        <v>21</v>
      </c>
      <c r="AG6437" s="10">
        <v>72.430000000000007</v>
      </c>
      <c r="AH6437" s="10">
        <v>2.99</v>
      </c>
      <c r="AI6437" s="10">
        <v>101.61</v>
      </c>
      <c r="AJ6437" s="10" t="s">
        <v>40</v>
      </c>
    </row>
    <row r="6438" spans="1:36" x14ac:dyDescent="0.25">
      <c r="A6438" s="10" t="s">
        <v>36</v>
      </c>
      <c r="B6438" s="10" t="s">
        <v>70</v>
      </c>
      <c r="C6438" s="10">
        <v>26</v>
      </c>
      <c r="D6438" s="10" t="s">
        <v>38</v>
      </c>
      <c r="E6438" s="10">
        <v>2619</v>
      </c>
      <c r="F6438" s="10" t="s">
        <v>57</v>
      </c>
      <c r="G6438" s="20">
        <v>476866</v>
      </c>
      <c r="H6438" s="10">
        <v>322.86894999999998</v>
      </c>
      <c r="I6438" s="10">
        <v>38</v>
      </c>
      <c r="J6438" s="10">
        <v>13</v>
      </c>
      <c r="K6438" s="10">
        <v>501.96191099999999</v>
      </c>
      <c r="L6438" s="10">
        <v>1307</v>
      </c>
      <c r="M6438" s="10">
        <v>12</v>
      </c>
      <c r="N6438" s="10">
        <v>2413</v>
      </c>
      <c r="O6438" s="10">
        <v>377146</v>
      </c>
      <c r="P6438" s="10">
        <v>187234</v>
      </c>
      <c r="Q6438" s="10">
        <v>11607</v>
      </c>
      <c r="R6438" s="10">
        <v>138</v>
      </c>
      <c r="S6438" s="10">
        <v>7</v>
      </c>
      <c r="T6438" s="10">
        <v>61.933869999999999</v>
      </c>
      <c r="U6438" s="10">
        <v>1781.5831109999999</v>
      </c>
      <c r="V6438" s="10">
        <v>9701</v>
      </c>
      <c r="W6438" s="10">
        <v>10391</v>
      </c>
      <c r="X6438" s="10">
        <v>16568</v>
      </c>
      <c r="Y6438" s="10">
        <v>23055</v>
      </c>
      <c r="Z6438" s="10">
        <v>107</v>
      </c>
      <c r="AA6438" s="10">
        <v>33991</v>
      </c>
      <c r="AB6438" s="10">
        <v>45167</v>
      </c>
      <c r="AC6438" s="10">
        <v>3720</v>
      </c>
      <c r="AD6438" s="10">
        <v>1217.68733</v>
      </c>
      <c r="AE6438" s="10">
        <v>318323</v>
      </c>
      <c r="AF6438" s="10">
        <v>24</v>
      </c>
      <c r="AG6438" s="10">
        <v>57.38</v>
      </c>
      <c r="AH6438" s="10">
        <v>13.89</v>
      </c>
      <c r="AI6438" s="10">
        <v>104.04</v>
      </c>
      <c r="AJ6438" s="10" t="s">
        <v>40</v>
      </c>
    </row>
    <row r="6439" spans="1:36" x14ac:dyDescent="0.25">
      <c r="A6439" s="10" t="s">
        <v>36</v>
      </c>
      <c r="B6439" s="10" t="s">
        <v>70</v>
      </c>
      <c r="C6439" s="10">
        <v>26</v>
      </c>
      <c r="D6439" s="10" t="s">
        <v>38</v>
      </c>
      <c r="E6439" s="10">
        <v>2623</v>
      </c>
      <c r="F6439" s="10" t="s">
        <v>56</v>
      </c>
      <c r="G6439" s="20">
        <v>2593180</v>
      </c>
      <c r="H6439" s="10">
        <v>291.73594309999999</v>
      </c>
      <c r="I6439" s="10">
        <v>19</v>
      </c>
      <c r="J6439" s="10">
        <v>159</v>
      </c>
      <c r="K6439" s="10">
        <v>4438.9038760000003</v>
      </c>
      <c r="L6439" s="10">
        <v>1857</v>
      </c>
      <c r="M6439" s="10">
        <v>11</v>
      </c>
      <c r="N6439" s="10">
        <v>3960</v>
      </c>
      <c r="O6439" s="10">
        <v>1318462</v>
      </c>
      <c r="P6439" s="10">
        <v>780861</v>
      </c>
      <c r="Q6439" s="10">
        <v>117192</v>
      </c>
      <c r="R6439" s="10">
        <v>338</v>
      </c>
      <c r="S6439" s="10">
        <v>78</v>
      </c>
      <c r="T6439" s="10">
        <v>181.03757999999999</v>
      </c>
      <c r="U6439" s="10">
        <v>8466.3690060000008</v>
      </c>
      <c r="V6439" s="10">
        <v>68716</v>
      </c>
      <c r="W6439" s="10">
        <v>93463</v>
      </c>
      <c r="X6439" s="10">
        <v>109190</v>
      </c>
      <c r="Y6439" s="10">
        <v>206646</v>
      </c>
      <c r="Z6439" s="10">
        <v>9</v>
      </c>
      <c r="AA6439" s="10">
        <v>140185</v>
      </c>
      <c r="AB6439" s="10">
        <v>256476</v>
      </c>
      <c r="AC6439" s="10">
        <v>5817</v>
      </c>
      <c r="AD6439" s="10">
        <v>3846.4275499999999</v>
      </c>
      <c r="AE6439" s="10">
        <v>769034</v>
      </c>
      <c r="AF6439" s="10">
        <v>29</v>
      </c>
      <c r="AG6439" s="10">
        <v>64.59</v>
      </c>
      <c r="AH6439" s="10">
        <v>5.65</v>
      </c>
      <c r="AI6439" s="10">
        <v>109.47</v>
      </c>
      <c r="AJ6439" s="10" t="s">
        <v>40</v>
      </c>
    </row>
    <row r="6440" spans="1:36" x14ac:dyDescent="0.25">
      <c r="A6440" s="10" t="s">
        <v>36</v>
      </c>
      <c r="B6440" s="10" t="s">
        <v>71</v>
      </c>
      <c r="C6440" s="10">
        <v>26</v>
      </c>
      <c r="D6440" s="10" t="s">
        <v>38</v>
      </c>
      <c r="E6440" s="10">
        <v>2601</v>
      </c>
      <c r="F6440" s="10" t="s">
        <v>39</v>
      </c>
      <c r="G6440" s="20">
        <v>1033709</v>
      </c>
      <c r="H6440" s="10">
        <v>326.51439909999999</v>
      </c>
      <c r="I6440" s="10">
        <v>28</v>
      </c>
      <c r="J6440" s="10">
        <v>37</v>
      </c>
      <c r="K6440" s="10">
        <v>1953.2188630000001</v>
      </c>
      <c r="L6440" s="10">
        <v>2632</v>
      </c>
      <c r="M6440" s="10">
        <v>276</v>
      </c>
      <c r="N6440" s="10">
        <v>5805</v>
      </c>
      <c r="O6440" s="10">
        <v>684521</v>
      </c>
      <c r="P6440" s="10">
        <v>85789</v>
      </c>
      <c r="Q6440" s="10">
        <v>9568</v>
      </c>
      <c r="R6440" s="10">
        <v>433</v>
      </c>
      <c r="S6440" s="10">
        <v>13</v>
      </c>
      <c r="T6440" s="10">
        <v>202.56639000000001</v>
      </c>
      <c r="U6440" s="10">
        <v>4390.8448829999998</v>
      </c>
      <c r="V6440" s="10">
        <v>23672</v>
      </c>
      <c r="W6440" s="10">
        <v>24976</v>
      </c>
      <c r="X6440" s="10">
        <v>64966</v>
      </c>
      <c r="Y6440" s="10">
        <v>75066</v>
      </c>
      <c r="Z6440" s="10">
        <v>51</v>
      </c>
      <c r="AA6440" s="10">
        <v>126790</v>
      </c>
      <c r="AB6440" s="10">
        <v>144487</v>
      </c>
      <c r="AC6440" s="10">
        <v>8437</v>
      </c>
      <c r="AD6440" s="10">
        <v>2235.0596300000002</v>
      </c>
      <c r="AE6440" s="10">
        <v>336909</v>
      </c>
      <c r="AF6440" s="10">
        <v>40</v>
      </c>
      <c r="AG6440" s="10">
        <v>65.34</v>
      </c>
      <c r="AH6440" s="10">
        <v>9.69</v>
      </c>
      <c r="AI6440" s="10">
        <v>102.52</v>
      </c>
      <c r="AJ6440" s="10" t="s">
        <v>40</v>
      </c>
    </row>
    <row r="6441" spans="1:36" x14ac:dyDescent="0.25">
      <c r="A6441" s="10" t="s">
        <v>36</v>
      </c>
      <c r="B6441" s="10" t="s">
        <v>71</v>
      </c>
      <c r="C6441" s="10">
        <v>26</v>
      </c>
      <c r="D6441" s="10" t="s">
        <v>38</v>
      </c>
      <c r="E6441" s="10">
        <v>2609</v>
      </c>
      <c r="F6441" s="10" t="s">
        <v>51</v>
      </c>
      <c r="G6441" s="20">
        <v>2385861</v>
      </c>
      <c r="H6441" s="10">
        <v>317.07528960000002</v>
      </c>
      <c r="I6441" s="10">
        <v>31</v>
      </c>
      <c r="J6441" s="10">
        <v>138</v>
      </c>
      <c r="K6441" s="10">
        <v>782.70301649999999</v>
      </c>
      <c r="L6441" s="10">
        <v>3795</v>
      </c>
      <c r="M6441" s="10">
        <v>17</v>
      </c>
      <c r="N6441" s="10">
        <v>5624</v>
      </c>
      <c r="O6441" s="10">
        <v>1887539</v>
      </c>
      <c r="P6441" s="10">
        <v>1239894</v>
      </c>
      <c r="Q6441" s="10">
        <v>88780</v>
      </c>
      <c r="R6441" s="10">
        <v>12</v>
      </c>
      <c r="S6441" s="10">
        <v>0</v>
      </c>
      <c r="T6441" s="10">
        <v>201.08922000000001</v>
      </c>
      <c r="U6441" s="10">
        <v>6968.7119860000003</v>
      </c>
      <c r="V6441" s="10">
        <v>60426</v>
      </c>
      <c r="W6441" s="10">
        <v>67758</v>
      </c>
      <c r="X6441" s="10">
        <v>87283</v>
      </c>
      <c r="Y6441" s="10">
        <v>134637</v>
      </c>
      <c r="Z6441" s="10">
        <v>492</v>
      </c>
      <c r="AA6441" s="10">
        <v>128550</v>
      </c>
      <c r="AB6441" s="10">
        <v>185390</v>
      </c>
      <c r="AC6441" s="10">
        <v>9419</v>
      </c>
      <c r="AD6441" s="10">
        <v>5984.91975</v>
      </c>
      <c r="AE6441" s="10">
        <v>1495625</v>
      </c>
      <c r="AF6441" s="10">
        <v>21</v>
      </c>
      <c r="AG6441" s="10">
        <v>48.54</v>
      </c>
      <c r="AH6441" s="10">
        <v>30.58</v>
      </c>
      <c r="AI6441" s="10">
        <v>100.77</v>
      </c>
      <c r="AJ6441" s="10" t="s">
        <v>40</v>
      </c>
    </row>
    <row r="6442" spans="1:36" x14ac:dyDescent="0.25">
      <c r="A6442" s="10" t="s">
        <v>36</v>
      </c>
      <c r="B6442" s="10" t="s">
        <v>71</v>
      </c>
      <c r="C6442" s="10">
        <v>26</v>
      </c>
      <c r="D6442" s="10" t="s">
        <v>38</v>
      </c>
      <c r="E6442" s="10">
        <v>2615</v>
      </c>
      <c r="F6442" s="10" t="s">
        <v>50</v>
      </c>
      <c r="G6442" s="20">
        <v>1260834</v>
      </c>
      <c r="H6442" s="10">
        <v>311.01988369999998</v>
      </c>
      <c r="I6442" s="10">
        <v>24</v>
      </c>
      <c r="J6442" s="10">
        <v>40</v>
      </c>
      <c r="K6442" s="10">
        <v>369.4259634</v>
      </c>
      <c r="L6442" s="10">
        <v>1298</v>
      </c>
      <c r="M6442" s="10">
        <v>5</v>
      </c>
      <c r="N6442" s="10">
        <v>3327</v>
      </c>
      <c r="O6442" s="10">
        <v>834632</v>
      </c>
      <c r="P6442" s="10">
        <v>760465</v>
      </c>
      <c r="Q6442" s="10">
        <v>87601</v>
      </c>
      <c r="R6442" s="10">
        <v>75</v>
      </c>
      <c r="S6442" s="10">
        <v>15</v>
      </c>
      <c r="T6442" s="10">
        <v>142.08319</v>
      </c>
      <c r="U6442" s="10">
        <v>3107.3806290000002</v>
      </c>
      <c r="V6442" s="10">
        <v>33414</v>
      </c>
      <c r="W6442" s="10">
        <v>38763</v>
      </c>
      <c r="X6442" s="10">
        <v>56704</v>
      </c>
      <c r="Y6442" s="10">
        <v>96995</v>
      </c>
      <c r="Z6442" s="10">
        <v>23</v>
      </c>
      <c r="AA6442" s="10">
        <v>90752</v>
      </c>
      <c r="AB6442" s="10">
        <v>147069</v>
      </c>
      <c r="AC6442" s="10">
        <v>4625</v>
      </c>
      <c r="AD6442" s="10">
        <v>2595.8714759999998</v>
      </c>
      <c r="AE6442" s="10">
        <v>592309</v>
      </c>
      <c r="AF6442" s="10">
        <v>9</v>
      </c>
      <c r="AG6442" s="10">
        <v>61.78</v>
      </c>
      <c r="AH6442" s="10">
        <v>25.48</v>
      </c>
      <c r="AI6442" s="10">
        <v>106.69</v>
      </c>
      <c r="AJ6442" s="10" t="s">
        <v>40</v>
      </c>
    </row>
    <row r="6443" spans="1:36" x14ac:dyDescent="0.25">
      <c r="A6443" s="10" t="s">
        <v>36</v>
      </c>
      <c r="B6443" s="10" t="s">
        <v>71</v>
      </c>
      <c r="C6443" s="10">
        <v>26</v>
      </c>
      <c r="D6443" s="10" t="s">
        <v>38</v>
      </c>
      <c r="E6443" s="10">
        <v>2621</v>
      </c>
      <c r="F6443" s="10" t="s">
        <v>47</v>
      </c>
      <c r="G6443" s="20">
        <v>709619</v>
      </c>
      <c r="H6443" s="10">
        <v>325.9331411</v>
      </c>
      <c r="I6443" s="10">
        <v>29</v>
      </c>
      <c r="J6443" s="10">
        <v>221</v>
      </c>
      <c r="K6443" s="10">
        <v>491.70021680000002</v>
      </c>
      <c r="L6443" s="10">
        <v>858</v>
      </c>
      <c r="M6443" s="10">
        <v>4</v>
      </c>
      <c r="N6443" s="10">
        <v>1123</v>
      </c>
      <c r="O6443" s="10">
        <v>490475</v>
      </c>
      <c r="P6443" s="10">
        <v>437905</v>
      </c>
      <c r="Q6443" s="10">
        <v>37814</v>
      </c>
      <c r="R6443" s="10">
        <v>98</v>
      </c>
      <c r="S6443" s="10">
        <v>14</v>
      </c>
      <c r="T6443" s="10">
        <v>105.02867000000001</v>
      </c>
      <c r="U6443" s="10">
        <v>2195.3494609999998</v>
      </c>
      <c r="V6443" s="10">
        <v>16533</v>
      </c>
      <c r="W6443" s="10">
        <v>18944</v>
      </c>
      <c r="X6443" s="10">
        <v>25550</v>
      </c>
      <c r="Y6443" s="10">
        <v>43484</v>
      </c>
      <c r="Z6443" s="10">
        <v>87</v>
      </c>
      <c r="AA6443" s="10">
        <v>37903</v>
      </c>
      <c r="AB6443" s="10">
        <v>61119</v>
      </c>
      <c r="AC6443" s="10">
        <v>1981</v>
      </c>
      <c r="AD6443" s="10">
        <v>1598.620574</v>
      </c>
      <c r="AE6443" s="10">
        <v>347705</v>
      </c>
      <c r="AF6443" s="10">
        <v>25</v>
      </c>
      <c r="AG6443" s="10">
        <v>58.55</v>
      </c>
      <c r="AH6443" s="10">
        <v>8.6199999999999992</v>
      </c>
      <c r="AI6443" s="10">
        <v>100.41</v>
      </c>
      <c r="AJ6443" s="10" t="s">
        <v>40</v>
      </c>
    </row>
    <row r="6444" spans="1:36" x14ac:dyDescent="0.25">
      <c r="A6444" s="10" t="s">
        <v>36</v>
      </c>
      <c r="B6444" s="10" t="s">
        <v>70</v>
      </c>
      <c r="C6444" s="10">
        <v>26</v>
      </c>
      <c r="D6444" s="10" t="s">
        <v>38</v>
      </c>
      <c r="E6444" s="10">
        <v>2603</v>
      </c>
      <c r="F6444" s="10" t="s">
        <v>59</v>
      </c>
      <c r="G6444" s="20">
        <v>1740255</v>
      </c>
      <c r="H6444" s="10">
        <v>319.08961690000001</v>
      </c>
      <c r="I6444" s="10">
        <v>31</v>
      </c>
      <c r="J6444" s="10">
        <v>37</v>
      </c>
      <c r="K6444" s="10">
        <v>1717.8314800000001</v>
      </c>
      <c r="L6444" s="10">
        <v>3062</v>
      </c>
      <c r="M6444" s="10">
        <v>132</v>
      </c>
      <c r="N6444" s="10">
        <v>6940</v>
      </c>
      <c r="O6444" s="10">
        <v>1083556</v>
      </c>
      <c r="P6444" s="10">
        <v>884009</v>
      </c>
      <c r="Q6444" s="10">
        <v>91117</v>
      </c>
      <c r="R6444" s="10">
        <v>269</v>
      </c>
      <c r="S6444" s="10">
        <v>62</v>
      </c>
      <c r="T6444" s="10">
        <v>168.54115999999999</v>
      </c>
      <c r="U6444" s="10">
        <v>5343.8873299999996</v>
      </c>
      <c r="V6444" s="10">
        <v>34747</v>
      </c>
      <c r="W6444" s="10">
        <v>41908</v>
      </c>
      <c r="X6444" s="10">
        <v>69868</v>
      </c>
      <c r="Y6444" s="10">
        <v>112005</v>
      </c>
      <c r="Z6444" s="10">
        <v>80</v>
      </c>
      <c r="AA6444" s="10">
        <v>118695</v>
      </c>
      <c r="AB6444" s="10">
        <v>181362</v>
      </c>
      <c r="AC6444" s="10">
        <v>10002</v>
      </c>
      <c r="AD6444" s="10">
        <v>3457.5146890000001</v>
      </c>
      <c r="AE6444" s="10">
        <v>612392</v>
      </c>
      <c r="AF6444" s="10">
        <v>21</v>
      </c>
      <c r="AG6444" s="10">
        <v>72.63</v>
      </c>
      <c r="AH6444" s="10">
        <v>5.05</v>
      </c>
      <c r="AI6444" s="10">
        <v>110.7</v>
      </c>
      <c r="AJ6444" s="10" t="s">
        <v>40</v>
      </c>
    </row>
    <row r="6445" spans="1:36" x14ac:dyDescent="0.25">
      <c r="A6445" s="10" t="s">
        <v>36</v>
      </c>
      <c r="B6445" s="10" t="s">
        <v>70</v>
      </c>
      <c r="C6445" s="10">
        <v>26</v>
      </c>
      <c r="D6445" s="10" t="s">
        <v>38</v>
      </c>
      <c r="E6445" s="10">
        <v>2605</v>
      </c>
      <c r="F6445" s="10" t="s">
        <v>43</v>
      </c>
      <c r="G6445" s="20">
        <v>588247</v>
      </c>
      <c r="H6445" s="10">
        <v>325.8772462</v>
      </c>
      <c r="I6445" s="10">
        <v>37</v>
      </c>
      <c r="J6445" s="10">
        <v>21</v>
      </c>
      <c r="K6445" s="10">
        <v>1557.6485520000001</v>
      </c>
      <c r="L6445" s="10">
        <v>1810</v>
      </c>
      <c r="M6445" s="10">
        <v>66</v>
      </c>
      <c r="N6445" s="10">
        <v>4322</v>
      </c>
      <c r="O6445" s="10">
        <v>744694</v>
      </c>
      <c r="P6445" s="10">
        <v>701989</v>
      </c>
      <c r="Q6445" s="10">
        <v>46658</v>
      </c>
      <c r="R6445" s="10">
        <v>238</v>
      </c>
      <c r="S6445" s="10">
        <v>9</v>
      </c>
      <c r="T6445" s="10">
        <v>133.71839</v>
      </c>
      <c r="U6445" s="10">
        <v>4118.1552419999998</v>
      </c>
      <c r="V6445" s="10">
        <v>19703</v>
      </c>
      <c r="W6445" s="10">
        <v>20876</v>
      </c>
      <c r="X6445" s="10">
        <v>37756</v>
      </c>
      <c r="Y6445" s="10">
        <v>51298</v>
      </c>
      <c r="Z6445" s="10">
        <v>23</v>
      </c>
      <c r="AA6445" s="10">
        <v>73795</v>
      </c>
      <c r="AB6445" s="10">
        <v>98412</v>
      </c>
      <c r="AC6445" s="10">
        <v>6132</v>
      </c>
      <c r="AD6445" s="10">
        <v>2426.7883000000002</v>
      </c>
      <c r="AE6445" s="10">
        <v>576670</v>
      </c>
      <c r="AF6445" s="10">
        <v>27</v>
      </c>
      <c r="AG6445" s="10">
        <v>80.92</v>
      </c>
      <c r="AH6445" s="10">
        <v>8.5500000000000007</v>
      </c>
      <c r="AI6445" s="10">
        <v>103.32</v>
      </c>
      <c r="AJ6445" s="10" t="s">
        <v>40</v>
      </c>
    </row>
    <row r="6446" spans="1:36" x14ac:dyDescent="0.25">
      <c r="A6446" s="10" t="s">
        <v>36</v>
      </c>
      <c r="B6446" s="10" t="s">
        <v>70</v>
      </c>
      <c r="C6446" s="10">
        <v>26</v>
      </c>
      <c r="D6446" s="10" t="s">
        <v>38</v>
      </c>
      <c r="E6446" s="10">
        <v>2612</v>
      </c>
      <c r="F6446" s="10" t="s">
        <v>60</v>
      </c>
      <c r="G6446" s="20">
        <v>994255</v>
      </c>
      <c r="H6446" s="10">
        <v>329.16534419999999</v>
      </c>
      <c r="I6446" s="10">
        <v>29</v>
      </c>
      <c r="J6446" s="10">
        <v>92</v>
      </c>
      <c r="K6446" s="10">
        <v>607.36741689999997</v>
      </c>
      <c r="L6446" s="10">
        <v>1023</v>
      </c>
      <c r="M6446" s="10">
        <v>1</v>
      </c>
      <c r="N6446" s="10">
        <v>1545</v>
      </c>
      <c r="O6446" s="10">
        <v>789668</v>
      </c>
      <c r="P6446" s="10">
        <v>635703</v>
      </c>
      <c r="Q6446" s="10">
        <v>59230</v>
      </c>
      <c r="R6446" s="10">
        <v>52</v>
      </c>
      <c r="S6446" s="10">
        <v>4</v>
      </c>
      <c r="T6446" s="10">
        <v>117.60455</v>
      </c>
      <c r="U6446" s="10">
        <v>3324.2853570000002</v>
      </c>
      <c r="V6446" s="10">
        <v>26411</v>
      </c>
      <c r="W6446" s="10">
        <v>34266</v>
      </c>
      <c r="X6446" s="10">
        <v>39656</v>
      </c>
      <c r="Y6446" s="10">
        <v>74403</v>
      </c>
      <c r="Z6446" s="10">
        <v>13</v>
      </c>
      <c r="AA6446" s="10">
        <v>53138</v>
      </c>
      <c r="AB6446" s="10">
        <v>94326</v>
      </c>
      <c r="AC6446" s="10">
        <v>2568</v>
      </c>
      <c r="AD6446" s="10">
        <v>2599.3133899999998</v>
      </c>
      <c r="AE6446" s="10">
        <v>532313</v>
      </c>
      <c r="AF6446" s="10">
        <v>7</v>
      </c>
      <c r="AG6446" s="10">
        <v>79.78</v>
      </c>
      <c r="AH6446" s="10">
        <v>2.95</v>
      </c>
      <c r="AI6446" s="10">
        <v>100.49</v>
      </c>
      <c r="AJ6446" s="10" t="s">
        <v>40</v>
      </c>
    </row>
    <row r="6447" spans="1:36" x14ac:dyDescent="0.25">
      <c r="A6447" s="10" t="s">
        <v>36</v>
      </c>
      <c r="B6447" s="10" t="s">
        <v>70</v>
      </c>
      <c r="C6447" s="10">
        <v>26</v>
      </c>
      <c r="D6447" s="10" t="s">
        <v>38</v>
      </c>
      <c r="E6447" s="10">
        <v>2614</v>
      </c>
      <c r="F6447" s="10" t="s">
        <v>45</v>
      </c>
      <c r="G6447" s="20">
        <v>1079315</v>
      </c>
      <c r="H6447" s="10">
        <v>322.40124270000001</v>
      </c>
      <c r="I6447" s="10">
        <v>46</v>
      </c>
      <c r="J6447" s="10">
        <v>31</v>
      </c>
      <c r="K6447" s="10">
        <v>767.76328239999998</v>
      </c>
      <c r="L6447" s="10">
        <v>1899</v>
      </c>
      <c r="M6447" s="10">
        <v>3</v>
      </c>
      <c r="N6447" s="10">
        <v>2690</v>
      </c>
      <c r="O6447" s="10">
        <v>1076386</v>
      </c>
      <c r="P6447" s="10">
        <v>761242</v>
      </c>
      <c r="Q6447" s="10">
        <v>30242</v>
      </c>
      <c r="R6447" s="10">
        <v>30</v>
      </c>
      <c r="S6447" s="10">
        <v>4</v>
      </c>
      <c r="T6447" s="10">
        <v>79.714770000000001</v>
      </c>
      <c r="U6447" s="10">
        <v>4317.759892</v>
      </c>
      <c r="V6447" s="10">
        <v>23102</v>
      </c>
      <c r="W6447" s="10">
        <v>24672</v>
      </c>
      <c r="X6447" s="10">
        <v>33506</v>
      </c>
      <c r="Y6447" s="10">
        <v>45419</v>
      </c>
      <c r="Z6447" s="10">
        <v>343</v>
      </c>
      <c r="AA6447" s="10">
        <v>49921</v>
      </c>
      <c r="AB6447" s="10">
        <v>65040</v>
      </c>
      <c r="AC6447" s="10">
        <v>4589</v>
      </c>
      <c r="AD6447" s="10">
        <v>3470.2818400000001</v>
      </c>
      <c r="AE6447" s="10">
        <v>808187</v>
      </c>
      <c r="AF6447" s="10">
        <v>25</v>
      </c>
      <c r="AG6447" s="10">
        <v>59.64</v>
      </c>
      <c r="AH6447" s="10">
        <v>29.39</v>
      </c>
      <c r="AI6447" s="10">
        <v>100.01</v>
      </c>
      <c r="AJ6447" s="10" t="s">
        <v>40</v>
      </c>
    </row>
    <row r="6448" spans="1:36" x14ac:dyDescent="0.25">
      <c r="A6448" s="10" t="s">
        <v>36</v>
      </c>
      <c r="B6448" s="10" t="s">
        <v>70</v>
      </c>
      <c r="C6448" s="10">
        <v>26</v>
      </c>
      <c r="D6448" s="10" t="s">
        <v>38</v>
      </c>
      <c r="E6448" s="10">
        <v>2619</v>
      </c>
      <c r="F6448" s="10" t="s">
        <v>57</v>
      </c>
      <c r="G6448" s="20">
        <v>476866</v>
      </c>
      <c r="H6448" s="10">
        <v>321.28786769999999</v>
      </c>
      <c r="I6448" s="10">
        <v>39</v>
      </c>
      <c r="J6448" s="10">
        <v>13</v>
      </c>
      <c r="K6448" s="10">
        <v>534.47318849999999</v>
      </c>
      <c r="L6448" s="10">
        <v>1573</v>
      </c>
      <c r="M6448" s="10">
        <v>12</v>
      </c>
      <c r="N6448" s="10">
        <v>2274</v>
      </c>
      <c r="O6448" s="10">
        <v>384034</v>
      </c>
      <c r="P6448" s="10">
        <v>190717</v>
      </c>
      <c r="Q6448" s="10">
        <v>11632</v>
      </c>
      <c r="R6448" s="10">
        <v>150</v>
      </c>
      <c r="S6448" s="10">
        <v>7</v>
      </c>
      <c r="T6448" s="10">
        <v>61.933869999999999</v>
      </c>
      <c r="U6448" s="10">
        <v>1830.2617090000001</v>
      </c>
      <c r="V6448" s="10">
        <v>9790</v>
      </c>
      <c r="W6448" s="10">
        <v>10488</v>
      </c>
      <c r="X6448" s="10">
        <v>16616</v>
      </c>
      <c r="Y6448" s="10">
        <v>23118</v>
      </c>
      <c r="Z6448" s="10">
        <v>114</v>
      </c>
      <c r="AA6448" s="10">
        <v>34018</v>
      </c>
      <c r="AB6448" s="10">
        <v>45202</v>
      </c>
      <c r="AC6448" s="10">
        <v>3847</v>
      </c>
      <c r="AD6448" s="10">
        <v>1233.85465</v>
      </c>
      <c r="AE6448" s="10">
        <v>323713</v>
      </c>
      <c r="AF6448" s="10">
        <v>24</v>
      </c>
      <c r="AG6448" s="10">
        <v>56.33</v>
      </c>
      <c r="AH6448" s="10">
        <v>13.68</v>
      </c>
      <c r="AI6448" s="10">
        <v>104</v>
      </c>
      <c r="AJ6448" s="10" t="s">
        <v>40</v>
      </c>
    </row>
    <row r="6449" spans="1:36" x14ac:dyDescent="0.25">
      <c r="A6449" s="10" t="s">
        <v>36</v>
      </c>
      <c r="B6449" s="10" t="s">
        <v>70</v>
      </c>
      <c r="C6449" s="10">
        <v>26</v>
      </c>
      <c r="D6449" s="10" t="s">
        <v>38</v>
      </c>
      <c r="E6449" s="10">
        <v>2620</v>
      </c>
      <c r="F6449" s="10" t="s">
        <v>62</v>
      </c>
      <c r="G6449" s="20">
        <v>1244899</v>
      </c>
      <c r="H6449" s="10">
        <v>326.53419739999998</v>
      </c>
      <c r="I6449" s="10">
        <v>36</v>
      </c>
      <c r="J6449" s="10">
        <v>32</v>
      </c>
      <c r="K6449" s="10">
        <v>837.164401</v>
      </c>
      <c r="L6449" s="10">
        <v>2682</v>
      </c>
      <c r="M6449" s="10">
        <v>40</v>
      </c>
      <c r="N6449" s="10">
        <v>5266</v>
      </c>
      <c r="O6449" s="10">
        <v>1344740</v>
      </c>
      <c r="P6449" s="10">
        <v>967887</v>
      </c>
      <c r="Q6449" s="10">
        <v>59334</v>
      </c>
      <c r="R6449" s="10">
        <v>1708</v>
      </c>
      <c r="S6449" s="10">
        <v>53</v>
      </c>
      <c r="T6449" s="10">
        <v>126.31211</v>
      </c>
      <c r="U6449" s="10">
        <v>5354.5124770000002</v>
      </c>
      <c r="V6449" s="10">
        <v>36450</v>
      </c>
      <c r="W6449" s="10">
        <v>38054</v>
      </c>
      <c r="X6449" s="10">
        <v>62223</v>
      </c>
      <c r="Y6449" s="10">
        <v>80922</v>
      </c>
      <c r="Z6449" s="10">
        <v>940</v>
      </c>
      <c r="AA6449" s="10">
        <v>119172</v>
      </c>
      <c r="AB6449" s="10">
        <v>165673</v>
      </c>
      <c r="AC6449" s="10">
        <v>7948</v>
      </c>
      <c r="AD6449" s="10">
        <v>4391.0359660000004</v>
      </c>
      <c r="AE6449" s="10">
        <v>777895</v>
      </c>
      <c r="AF6449" s="10">
        <v>27</v>
      </c>
      <c r="AG6449" s="10">
        <v>70.61</v>
      </c>
      <c r="AH6449" s="10">
        <v>8.16</v>
      </c>
      <c r="AI6449" s="10">
        <v>111.67</v>
      </c>
      <c r="AJ6449" s="10" t="s">
        <v>40</v>
      </c>
    </row>
    <row r="6450" spans="1:36" x14ac:dyDescent="0.25">
      <c r="A6450" s="10" t="s">
        <v>36</v>
      </c>
      <c r="B6450" s="10" t="s">
        <v>70</v>
      </c>
      <c r="C6450" s="10">
        <v>26</v>
      </c>
      <c r="D6450" s="10" t="s">
        <v>38</v>
      </c>
      <c r="E6450" s="10">
        <v>2622</v>
      </c>
      <c r="F6450" s="10" t="s">
        <v>63</v>
      </c>
      <c r="G6450" s="20">
        <v>680227</v>
      </c>
      <c r="H6450" s="10">
        <v>320.38511579999999</v>
      </c>
      <c r="I6450" s="10">
        <v>38</v>
      </c>
      <c r="J6450" s="10">
        <v>22</v>
      </c>
      <c r="K6450" s="10">
        <v>801.15274260000001</v>
      </c>
      <c r="L6450" s="10">
        <v>1040</v>
      </c>
      <c r="M6450" s="10">
        <v>52</v>
      </c>
      <c r="N6450" s="10">
        <v>4222</v>
      </c>
      <c r="O6450" s="10">
        <v>443665</v>
      </c>
      <c r="P6450" s="10">
        <v>205841</v>
      </c>
      <c r="Q6450" s="10">
        <v>15897</v>
      </c>
      <c r="R6450" s="10">
        <v>122</v>
      </c>
      <c r="S6450" s="10">
        <v>7</v>
      </c>
      <c r="T6450" s="10">
        <v>177.10993999999999</v>
      </c>
      <c r="U6450" s="10">
        <v>2399.6993069999999</v>
      </c>
      <c r="V6450" s="10">
        <v>11546</v>
      </c>
      <c r="W6450" s="10">
        <v>12177</v>
      </c>
      <c r="X6450" s="10">
        <v>25634</v>
      </c>
      <c r="Y6450" s="10">
        <v>33202</v>
      </c>
      <c r="Z6450" s="10">
        <v>32</v>
      </c>
      <c r="AA6450" s="10">
        <v>44821</v>
      </c>
      <c r="AB6450" s="10">
        <v>57540</v>
      </c>
      <c r="AC6450" s="10">
        <v>5262</v>
      </c>
      <c r="AD6450" s="10">
        <v>1421.4366239999999</v>
      </c>
      <c r="AE6450" s="10">
        <v>153183</v>
      </c>
      <c r="AF6450" s="10">
        <v>21</v>
      </c>
      <c r="AG6450" s="10">
        <v>72.09</v>
      </c>
      <c r="AH6450" s="10">
        <v>3.06</v>
      </c>
      <c r="AI6450" s="10">
        <v>101.59</v>
      </c>
      <c r="AJ6450" s="10" t="s">
        <v>40</v>
      </c>
    </row>
    <row r="6451" spans="1:36" x14ac:dyDescent="0.25">
      <c r="A6451" s="10" t="s">
        <v>36</v>
      </c>
      <c r="B6451" s="10" t="s">
        <v>71</v>
      </c>
      <c r="C6451" s="10">
        <v>26</v>
      </c>
      <c r="D6451" s="10" t="s">
        <v>38</v>
      </c>
      <c r="E6451" s="10">
        <v>2605</v>
      </c>
      <c r="F6451" s="10" t="s">
        <v>43</v>
      </c>
      <c r="G6451" s="20">
        <v>591534</v>
      </c>
      <c r="H6451" s="10">
        <v>325.39222219999999</v>
      </c>
      <c r="I6451" s="10">
        <v>38</v>
      </c>
      <c r="J6451" s="10">
        <v>21</v>
      </c>
      <c r="K6451" s="10">
        <v>1557.6485520000001</v>
      </c>
      <c r="L6451" s="10">
        <v>1878</v>
      </c>
      <c r="M6451" s="10">
        <v>66</v>
      </c>
      <c r="N6451" s="10">
        <v>4341</v>
      </c>
      <c r="O6451" s="10">
        <v>766178</v>
      </c>
      <c r="P6451" s="10">
        <v>722644</v>
      </c>
      <c r="Q6451" s="10">
        <v>46801</v>
      </c>
      <c r="R6451" s="10">
        <v>238</v>
      </c>
      <c r="S6451" s="10">
        <v>9</v>
      </c>
      <c r="T6451" s="10">
        <v>134.93222</v>
      </c>
      <c r="U6451" s="10">
        <v>4185.6643919999997</v>
      </c>
      <c r="V6451" s="10">
        <v>20022</v>
      </c>
      <c r="W6451" s="10">
        <v>21219</v>
      </c>
      <c r="X6451" s="10">
        <v>37870</v>
      </c>
      <c r="Y6451" s="10">
        <v>51444</v>
      </c>
      <c r="Z6451" s="10">
        <v>24</v>
      </c>
      <c r="AA6451" s="10">
        <v>73887</v>
      </c>
      <c r="AB6451" s="10">
        <v>98523</v>
      </c>
      <c r="AC6451" s="10">
        <v>6219</v>
      </c>
      <c r="AD6451" s="10">
        <v>2493.0836199999999</v>
      </c>
      <c r="AE6451" s="10">
        <v>593983</v>
      </c>
      <c r="AF6451" s="10">
        <v>27</v>
      </c>
      <c r="AG6451" s="10">
        <v>81.09</v>
      </c>
      <c r="AH6451" s="10">
        <v>8.39</v>
      </c>
      <c r="AI6451" s="10">
        <v>103.29</v>
      </c>
      <c r="AJ6451" s="10" t="s">
        <v>40</v>
      </c>
    </row>
    <row r="6452" spans="1:36" x14ac:dyDescent="0.25">
      <c r="A6452" s="10" t="s">
        <v>36</v>
      </c>
      <c r="B6452" s="10" t="s">
        <v>71</v>
      </c>
      <c r="C6452" s="10">
        <v>26</v>
      </c>
      <c r="D6452" s="10" t="s">
        <v>38</v>
      </c>
      <c r="E6452" s="10">
        <v>2610</v>
      </c>
      <c r="F6452" s="10" t="s">
        <v>52</v>
      </c>
      <c r="G6452" s="20">
        <v>1888938</v>
      </c>
      <c r="H6452" s="10">
        <v>319.74125099999998</v>
      </c>
      <c r="I6452" s="10">
        <v>31</v>
      </c>
      <c r="J6452" s="10">
        <v>78</v>
      </c>
      <c r="K6452" s="10">
        <v>1281.9920629999999</v>
      </c>
      <c r="L6452" s="10">
        <v>1969</v>
      </c>
      <c r="M6452" s="10">
        <v>8</v>
      </c>
      <c r="N6452" s="10">
        <v>2838</v>
      </c>
      <c r="O6452" s="10">
        <v>1403793</v>
      </c>
      <c r="P6452" s="10">
        <v>1123930</v>
      </c>
      <c r="Q6452" s="10">
        <v>79171</v>
      </c>
      <c r="R6452" s="10">
        <v>212</v>
      </c>
      <c r="S6452" s="10">
        <v>19</v>
      </c>
      <c r="T6452" s="10">
        <v>185.82371000000001</v>
      </c>
      <c r="U6452" s="10">
        <v>5956.3210730000001</v>
      </c>
      <c r="V6452" s="10">
        <v>45112</v>
      </c>
      <c r="W6452" s="10">
        <v>49861</v>
      </c>
      <c r="X6452" s="10">
        <v>62585</v>
      </c>
      <c r="Y6452" s="10">
        <v>100697</v>
      </c>
      <c r="Z6452" s="10">
        <v>119</v>
      </c>
      <c r="AA6452" s="10">
        <v>86656</v>
      </c>
      <c r="AB6452" s="10">
        <v>131134</v>
      </c>
      <c r="AC6452" s="10">
        <v>4807</v>
      </c>
      <c r="AD6452" s="10">
        <v>4488.5052999999998</v>
      </c>
      <c r="AE6452" s="10">
        <v>1026757</v>
      </c>
      <c r="AF6452" s="10">
        <v>12</v>
      </c>
      <c r="AG6452" s="10">
        <v>57.14</v>
      </c>
      <c r="AH6452" s="10">
        <v>16.18</v>
      </c>
      <c r="AI6452" s="10">
        <v>101.63</v>
      </c>
      <c r="AJ6452" s="10" t="s">
        <v>40</v>
      </c>
    </row>
    <row r="6453" spans="1:36" x14ac:dyDescent="0.25">
      <c r="A6453" s="10" t="s">
        <v>36</v>
      </c>
      <c r="B6453" s="10" t="s">
        <v>71</v>
      </c>
      <c r="C6453" s="10">
        <v>26</v>
      </c>
      <c r="D6453" s="10" t="s">
        <v>38</v>
      </c>
      <c r="E6453" s="10">
        <v>2616</v>
      </c>
      <c r="F6453" s="10" t="s">
        <v>53</v>
      </c>
      <c r="G6453" s="20">
        <v>1741150</v>
      </c>
      <c r="H6453" s="10">
        <v>322.79392200000001</v>
      </c>
      <c r="I6453" s="10">
        <v>24</v>
      </c>
      <c r="J6453" s="10">
        <v>184</v>
      </c>
      <c r="K6453" s="10">
        <v>1397.222305</v>
      </c>
      <c r="L6453" s="10">
        <v>2096</v>
      </c>
      <c r="M6453" s="10">
        <v>8</v>
      </c>
      <c r="N6453" s="10">
        <v>6305</v>
      </c>
      <c r="O6453" s="10">
        <v>1376709</v>
      </c>
      <c r="P6453" s="10">
        <v>1182681</v>
      </c>
      <c r="Q6453" s="10">
        <v>129714</v>
      </c>
      <c r="R6453" s="10">
        <v>525</v>
      </c>
      <c r="S6453" s="10">
        <v>71</v>
      </c>
      <c r="T6453" s="10">
        <v>162.03694999999999</v>
      </c>
      <c r="U6453" s="10">
        <v>6003.192231</v>
      </c>
      <c r="V6453" s="10">
        <v>55974</v>
      </c>
      <c r="W6453" s="10">
        <v>73012</v>
      </c>
      <c r="X6453" s="10">
        <v>79339</v>
      </c>
      <c r="Y6453" s="10">
        <v>154251</v>
      </c>
      <c r="Z6453" s="10">
        <v>29</v>
      </c>
      <c r="AA6453" s="10">
        <v>106771</v>
      </c>
      <c r="AB6453" s="10">
        <v>198119</v>
      </c>
      <c r="AC6453" s="10">
        <v>8401</v>
      </c>
      <c r="AD6453" s="10">
        <v>4443.9329760000001</v>
      </c>
      <c r="AE6453" s="10">
        <v>958341</v>
      </c>
      <c r="AF6453" s="10">
        <v>30</v>
      </c>
      <c r="AG6453" s="10">
        <v>59.5</v>
      </c>
      <c r="AH6453" s="10">
        <v>11.68</v>
      </c>
      <c r="AI6453" s="10">
        <v>101.57</v>
      </c>
      <c r="AJ6453" s="10" t="s">
        <v>40</v>
      </c>
    </row>
    <row r="6454" spans="1:36" x14ac:dyDescent="0.25">
      <c r="A6454" s="10" t="s">
        <v>36</v>
      </c>
      <c r="B6454" s="10" t="s">
        <v>71</v>
      </c>
      <c r="C6454" s="10">
        <v>26</v>
      </c>
      <c r="D6454" s="10" t="s">
        <v>38</v>
      </c>
      <c r="E6454" s="10">
        <v>2619</v>
      </c>
      <c r="F6454" s="10" t="s">
        <v>57</v>
      </c>
      <c r="G6454" s="20">
        <v>483992</v>
      </c>
      <c r="H6454" s="10">
        <v>322.95578060000003</v>
      </c>
      <c r="I6454" s="10">
        <v>39</v>
      </c>
      <c r="J6454" s="10">
        <v>13</v>
      </c>
      <c r="K6454" s="10">
        <v>543.64966289999995</v>
      </c>
      <c r="L6454" s="10">
        <v>1623</v>
      </c>
      <c r="M6454" s="10">
        <v>12</v>
      </c>
      <c r="N6454" s="10">
        <v>2287</v>
      </c>
      <c r="O6454" s="10">
        <v>397292</v>
      </c>
      <c r="P6454" s="10">
        <v>196847</v>
      </c>
      <c r="Q6454" s="10">
        <v>11688</v>
      </c>
      <c r="R6454" s="10">
        <v>150</v>
      </c>
      <c r="S6454" s="10">
        <v>7</v>
      </c>
      <c r="T6454" s="10">
        <v>61.933869999999999</v>
      </c>
      <c r="U6454" s="10">
        <v>1888.6610129999999</v>
      </c>
      <c r="V6454" s="10">
        <v>9949</v>
      </c>
      <c r="W6454" s="10">
        <v>10679</v>
      </c>
      <c r="X6454" s="10">
        <v>16686</v>
      </c>
      <c r="Y6454" s="10">
        <v>23227</v>
      </c>
      <c r="Z6454" s="10">
        <v>126</v>
      </c>
      <c r="AA6454" s="10">
        <v>34066</v>
      </c>
      <c r="AB6454" s="10">
        <v>45271</v>
      </c>
      <c r="AC6454" s="10">
        <v>3910</v>
      </c>
      <c r="AD6454" s="10">
        <v>1283.0774799999999</v>
      </c>
      <c r="AE6454" s="10">
        <v>334696</v>
      </c>
      <c r="AF6454" s="10">
        <v>24</v>
      </c>
      <c r="AG6454" s="10">
        <v>56.49</v>
      </c>
      <c r="AH6454" s="10">
        <v>13.63</v>
      </c>
      <c r="AI6454" s="10">
        <v>103.81</v>
      </c>
      <c r="AJ6454" s="10" t="s">
        <v>40</v>
      </c>
    </row>
    <row r="6455" spans="1:36" x14ac:dyDescent="0.25">
      <c r="A6455" s="10" t="s">
        <v>36</v>
      </c>
      <c r="B6455" s="10" t="s">
        <v>71</v>
      </c>
      <c r="C6455" s="10">
        <v>26</v>
      </c>
      <c r="D6455" s="10" t="s">
        <v>38</v>
      </c>
      <c r="E6455" s="10">
        <v>2622</v>
      </c>
      <c r="F6455" s="10" t="s">
        <v>63</v>
      </c>
      <c r="G6455" s="20">
        <v>690917</v>
      </c>
      <c r="H6455" s="10">
        <v>322.73193800000001</v>
      </c>
      <c r="I6455" s="10">
        <v>38</v>
      </c>
      <c r="J6455" s="10">
        <v>22</v>
      </c>
      <c r="K6455" s="10">
        <v>806.09256100000005</v>
      </c>
      <c r="L6455" s="10">
        <v>1042</v>
      </c>
      <c r="M6455" s="10">
        <v>49</v>
      </c>
      <c r="N6455" s="10">
        <v>4296</v>
      </c>
      <c r="O6455" s="10">
        <v>479757</v>
      </c>
      <c r="P6455" s="10">
        <v>220846</v>
      </c>
      <c r="Q6455" s="10">
        <v>16166</v>
      </c>
      <c r="R6455" s="10">
        <v>132</v>
      </c>
      <c r="S6455" s="10">
        <v>7</v>
      </c>
      <c r="T6455" s="10">
        <v>198.90161000000001</v>
      </c>
      <c r="U6455" s="10">
        <v>2553.3232349999998</v>
      </c>
      <c r="V6455" s="10">
        <v>12395</v>
      </c>
      <c r="W6455" s="10">
        <v>13084</v>
      </c>
      <c r="X6455" s="10">
        <v>26087</v>
      </c>
      <c r="Y6455" s="10">
        <v>33782</v>
      </c>
      <c r="Z6455" s="10">
        <v>38</v>
      </c>
      <c r="AA6455" s="10">
        <v>45299</v>
      </c>
      <c r="AB6455" s="10">
        <v>58063</v>
      </c>
      <c r="AC6455" s="10">
        <v>5338</v>
      </c>
      <c r="AD6455" s="10">
        <v>1548.329064</v>
      </c>
      <c r="AE6455" s="10">
        <v>164944</v>
      </c>
      <c r="AF6455" s="10">
        <v>20</v>
      </c>
      <c r="AG6455" s="10">
        <v>72.87</v>
      </c>
      <c r="AH6455" s="10">
        <v>3.11</v>
      </c>
      <c r="AI6455" s="10">
        <v>101.84</v>
      </c>
      <c r="AJ6455" s="10" t="s">
        <v>40</v>
      </c>
    </row>
    <row r="6456" spans="1:36" x14ac:dyDescent="0.25">
      <c r="A6456" s="10" t="s">
        <v>36</v>
      </c>
      <c r="B6456" s="10" t="s">
        <v>70</v>
      </c>
      <c r="C6456" s="10">
        <v>26</v>
      </c>
      <c r="D6456" s="10" t="s">
        <v>38</v>
      </c>
      <c r="E6456" s="10">
        <v>2605</v>
      </c>
      <c r="F6456" s="10" t="s">
        <v>43</v>
      </c>
      <c r="G6456" s="20">
        <v>588247</v>
      </c>
      <c r="H6456" s="10">
        <v>326.15238210000001</v>
      </c>
      <c r="I6456" s="10">
        <v>37</v>
      </c>
      <c r="J6456" s="10">
        <v>21</v>
      </c>
      <c r="K6456" s="10">
        <v>1557.6485520000001</v>
      </c>
      <c r="L6456" s="10">
        <v>1811</v>
      </c>
      <c r="M6456" s="10">
        <v>66</v>
      </c>
      <c r="N6456" s="10">
        <v>4321</v>
      </c>
      <c r="O6456" s="10">
        <v>744825</v>
      </c>
      <c r="P6456" s="10">
        <v>702123</v>
      </c>
      <c r="Q6456" s="10">
        <v>46659</v>
      </c>
      <c r="R6456" s="10">
        <v>238</v>
      </c>
      <c r="S6456" s="10">
        <v>9</v>
      </c>
      <c r="T6456" s="10">
        <v>133.71839</v>
      </c>
      <c r="U6456" s="10">
        <v>4120.6314220000004</v>
      </c>
      <c r="V6456" s="10">
        <v>19701</v>
      </c>
      <c r="W6456" s="10">
        <v>20874</v>
      </c>
      <c r="X6456" s="10">
        <v>37755</v>
      </c>
      <c r="Y6456" s="10">
        <v>51299</v>
      </c>
      <c r="Z6456" s="10">
        <v>23</v>
      </c>
      <c r="AA6456" s="10">
        <v>73798</v>
      </c>
      <c r="AB6456" s="10">
        <v>98417</v>
      </c>
      <c r="AC6456" s="10">
        <v>6132</v>
      </c>
      <c r="AD6456" s="10">
        <v>2429.2644799999998</v>
      </c>
      <c r="AE6456" s="10">
        <v>576810</v>
      </c>
      <c r="AF6456" s="10">
        <v>27</v>
      </c>
      <c r="AG6456" s="10">
        <v>80.89</v>
      </c>
      <c r="AH6456" s="10">
        <v>8.5399999999999991</v>
      </c>
      <c r="AI6456" s="10">
        <v>103.32</v>
      </c>
      <c r="AJ6456" s="10" t="s">
        <v>40</v>
      </c>
    </row>
    <row r="6457" spans="1:36" x14ac:dyDescent="0.25">
      <c r="A6457" s="10" t="s">
        <v>36</v>
      </c>
      <c r="B6457" s="10" t="s">
        <v>70</v>
      </c>
      <c r="C6457" s="10">
        <v>26</v>
      </c>
      <c r="D6457" s="10" t="s">
        <v>38</v>
      </c>
      <c r="E6457" s="10">
        <v>2606</v>
      </c>
      <c r="F6457" s="10" t="s">
        <v>49</v>
      </c>
      <c r="G6457" s="20">
        <v>674248</v>
      </c>
      <c r="H6457" s="10">
        <v>324.58217980000001</v>
      </c>
      <c r="I6457" s="10">
        <v>35</v>
      </c>
      <c r="J6457" s="10">
        <v>40</v>
      </c>
      <c r="K6457" s="10">
        <v>1308.9179770000001</v>
      </c>
      <c r="L6457" s="10">
        <v>1743</v>
      </c>
      <c r="M6457" s="10">
        <v>44</v>
      </c>
      <c r="N6457" s="10">
        <v>4157</v>
      </c>
      <c r="O6457" s="10">
        <v>586962</v>
      </c>
      <c r="P6457" s="10">
        <v>502376</v>
      </c>
      <c r="Q6457" s="10">
        <v>35003</v>
      </c>
      <c r="R6457" s="10">
        <v>1274</v>
      </c>
      <c r="S6457" s="10">
        <v>82</v>
      </c>
      <c r="T6457" s="10">
        <v>96.21163</v>
      </c>
      <c r="U6457" s="10">
        <v>3310.3036609999999</v>
      </c>
      <c r="V6457" s="10">
        <v>16352</v>
      </c>
      <c r="W6457" s="10">
        <v>17590</v>
      </c>
      <c r="X6457" s="10">
        <v>28856</v>
      </c>
      <c r="Y6457" s="10">
        <v>41873</v>
      </c>
      <c r="Z6457" s="10">
        <v>63</v>
      </c>
      <c r="AA6457" s="10">
        <v>47034</v>
      </c>
      <c r="AB6457" s="10">
        <v>66756</v>
      </c>
      <c r="AC6457" s="10">
        <v>5900</v>
      </c>
      <c r="AD6457" s="10">
        <v>1905.1740540000001</v>
      </c>
      <c r="AE6457" s="10">
        <v>458053</v>
      </c>
      <c r="AF6457" s="10">
        <v>20</v>
      </c>
      <c r="AG6457" s="10">
        <v>33.03</v>
      </c>
      <c r="AH6457" s="10">
        <v>13.25</v>
      </c>
      <c r="AI6457" s="10">
        <v>115.55</v>
      </c>
      <c r="AJ6457" s="10" t="s">
        <v>40</v>
      </c>
    </row>
    <row r="6458" spans="1:36" x14ac:dyDescent="0.25">
      <c r="A6458" s="10" t="s">
        <v>36</v>
      </c>
      <c r="B6458" s="10" t="s">
        <v>70</v>
      </c>
      <c r="C6458" s="10">
        <v>26</v>
      </c>
      <c r="D6458" s="10" t="s">
        <v>38</v>
      </c>
      <c r="E6458" s="10">
        <v>2609</v>
      </c>
      <c r="F6458" s="10" t="s">
        <v>51</v>
      </c>
      <c r="G6458" s="20">
        <v>2359771</v>
      </c>
      <c r="H6458" s="10">
        <v>319.3967887</v>
      </c>
      <c r="I6458" s="10">
        <v>30</v>
      </c>
      <c r="J6458" s="10">
        <v>135</v>
      </c>
      <c r="K6458" s="10">
        <v>782.26445650000005</v>
      </c>
      <c r="L6458" s="10">
        <v>3616</v>
      </c>
      <c r="M6458" s="10">
        <v>18</v>
      </c>
      <c r="N6458" s="10">
        <v>5626</v>
      </c>
      <c r="O6458" s="10">
        <v>1821718</v>
      </c>
      <c r="P6458" s="10">
        <v>1196758</v>
      </c>
      <c r="Q6458" s="10">
        <v>88562</v>
      </c>
      <c r="R6458" s="10">
        <v>12</v>
      </c>
      <c r="S6458" s="10">
        <v>1</v>
      </c>
      <c r="T6458" s="10">
        <v>200.92182</v>
      </c>
      <c r="U6458" s="10">
        <v>6801.6950669999997</v>
      </c>
      <c r="V6458" s="10">
        <v>59574</v>
      </c>
      <c r="W6458" s="10">
        <v>66596</v>
      </c>
      <c r="X6458" s="10">
        <v>87079</v>
      </c>
      <c r="Y6458" s="10">
        <v>134294</v>
      </c>
      <c r="Z6458" s="10">
        <v>429</v>
      </c>
      <c r="AA6458" s="10">
        <v>128466</v>
      </c>
      <c r="AB6458" s="10">
        <v>185239</v>
      </c>
      <c r="AC6458" s="10">
        <v>9242</v>
      </c>
      <c r="AD6458" s="10">
        <v>5818.5087910000002</v>
      </c>
      <c r="AE6458" s="10">
        <v>1444757</v>
      </c>
      <c r="AF6458" s="10">
        <v>20</v>
      </c>
      <c r="AG6458" s="10">
        <v>48.63</v>
      </c>
      <c r="AH6458" s="10">
        <v>30.24</v>
      </c>
      <c r="AI6458" s="10">
        <v>100.85</v>
      </c>
      <c r="AJ6458" s="10" t="s">
        <v>40</v>
      </c>
    </row>
    <row r="6459" spans="1:36" x14ac:dyDescent="0.25">
      <c r="A6459" s="10" t="s">
        <v>36</v>
      </c>
      <c r="B6459" s="10" t="s">
        <v>70</v>
      </c>
      <c r="C6459" s="10">
        <v>26</v>
      </c>
      <c r="D6459" s="10" t="s">
        <v>38</v>
      </c>
      <c r="E6459" s="10">
        <v>2621</v>
      </c>
      <c r="F6459" s="10" t="s">
        <v>47</v>
      </c>
      <c r="G6459" s="20">
        <v>705000</v>
      </c>
      <c r="H6459" s="10">
        <v>325.18009890000002</v>
      </c>
      <c r="I6459" s="10">
        <v>29</v>
      </c>
      <c r="J6459" s="10">
        <v>217</v>
      </c>
      <c r="K6459" s="10">
        <v>491.70021680000002</v>
      </c>
      <c r="L6459" s="10">
        <v>838</v>
      </c>
      <c r="M6459" s="10">
        <v>4</v>
      </c>
      <c r="N6459" s="10">
        <v>1101</v>
      </c>
      <c r="O6459" s="10">
        <v>475491</v>
      </c>
      <c r="P6459" s="10">
        <v>424687</v>
      </c>
      <c r="Q6459" s="10">
        <v>37750</v>
      </c>
      <c r="R6459" s="10">
        <v>98</v>
      </c>
      <c r="S6459" s="10">
        <v>14</v>
      </c>
      <c r="T6459" s="10">
        <v>105.02867000000001</v>
      </c>
      <c r="U6459" s="10">
        <v>2142.9309910000002</v>
      </c>
      <c r="V6459" s="10">
        <v>16287</v>
      </c>
      <c r="W6459" s="10">
        <v>18625</v>
      </c>
      <c r="X6459" s="10">
        <v>25510</v>
      </c>
      <c r="Y6459" s="10">
        <v>43415</v>
      </c>
      <c r="Z6459" s="10">
        <v>82</v>
      </c>
      <c r="AA6459" s="10">
        <v>37890</v>
      </c>
      <c r="AB6459" s="10">
        <v>61094</v>
      </c>
      <c r="AC6459" s="10">
        <v>1939</v>
      </c>
      <c r="AD6459" s="10">
        <v>1546.202104</v>
      </c>
      <c r="AE6459" s="10">
        <v>336779</v>
      </c>
      <c r="AF6459" s="10">
        <v>24</v>
      </c>
      <c r="AG6459" s="10">
        <v>58.68</v>
      </c>
      <c r="AH6459" s="10">
        <v>8.34</v>
      </c>
      <c r="AI6459" s="10">
        <v>100.44</v>
      </c>
      <c r="AJ6459" s="10" t="s">
        <v>40</v>
      </c>
    </row>
    <row r="6460" spans="1:36" x14ac:dyDescent="0.25">
      <c r="A6460" s="10" t="s">
        <v>36</v>
      </c>
      <c r="B6460" s="10" t="s">
        <v>70</v>
      </c>
      <c r="C6460" s="10">
        <v>26</v>
      </c>
      <c r="D6460" s="10" t="s">
        <v>38</v>
      </c>
      <c r="E6460" s="10">
        <v>2623</v>
      </c>
      <c r="F6460" s="10" t="s">
        <v>56</v>
      </c>
      <c r="G6460" s="20">
        <v>2593180</v>
      </c>
      <c r="H6460" s="10">
        <v>291.2702984</v>
      </c>
      <c r="I6460" s="10">
        <v>19</v>
      </c>
      <c r="J6460" s="10">
        <v>171</v>
      </c>
      <c r="K6460" s="10">
        <v>4440.2570169999999</v>
      </c>
      <c r="L6460" s="10">
        <v>1903</v>
      </c>
      <c r="M6460" s="10">
        <v>10</v>
      </c>
      <c r="N6460" s="10">
        <v>3997</v>
      </c>
      <c r="O6460" s="10">
        <v>1404496</v>
      </c>
      <c r="P6460" s="10">
        <v>830667</v>
      </c>
      <c r="Q6460" s="10">
        <v>117563</v>
      </c>
      <c r="R6460" s="10">
        <v>345</v>
      </c>
      <c r="S6460" s="10">
        <v>78</v>
      </c>
      <c r="T6460" s="10">
        <v>181.03757999999999</v>
      </c>
      <c r="U6460" s="10">
        <v>8712.1742869999998</v>
      </c>
      <c r="V6460" s="10">
        <v>71440</v>
      </c>
      <c r="W6460" s="10">
        <v>97793</v>
      </c>
      <c r="X6460" s="10">
        <v>109482</v>
      </c>
      <c r="Y6460" s="10">
        <v>207326</v>
      </c>
      <c r="Z6460" s="10">
        <v>11</v>
      </c>
      <c r="AA6460" s="10">
        <v>140398</v>
      </c>
      <c r="AB6460" s="10">
        <v>257050</v>
      </c>
      <c r="AC6460" s="10">
        <v>5900</v>
      </c>
      <c r="AD6460" s="10">
        <v>4090.8796900000002</v>
      </c>
      <c r="AE6460" s="10">
        <v>822385</v>
      </c>
      <c r="AF6460" s="10">
        <v>29</v>
      </c>
      <c r="AG6460" s="10">
        <v>64.650000000000006</v>
      </c>
      <c r="AH6460" s="10">
        <v>5.71</v>
      </c>
      <c r="AI6460" s="10">
        <v>108.91</v>
      </c>
      <c r="AJ6460" s="10" t="s">
        <v>40</v>
      </c>
    </row>
    <row r="6461" spans="1:36" x14ac:dyDescent="0.25">
      <c r="A6461" s="10" t="s">
        <v>36</v>
      </c>
      <c r="B6461" s="10" t="s">
        <v>71</v>
      </c>
      <c r="C6461" s="10">
        <v>26</v>
      </c>
      <c r="D6461" s="10" t="s">
        <v>38</v>
      </c>
      <c r="E6461" s="10">
        <v>2606</v>
      </c>
      <c r="F6461" s="10" t="s">
        <v>49</v>
      </c>
      <c r="G6461" s="20">
        <v>679003</v>
      </c>
      <c r="H6461" s="10">
        <v>323.73319079999999</v>
      </c>
      <c r="I6461" s="10">
        <v>36</v>
      </c>
      <c r="J6461" s="10">
        <v>41</v>
      </c>
      <c r="K6461" s="10">
        <v>1308.9179770000001</v>
      </c>
      <c r="L6461" s="10">
        <v>1939</v>
      </c>
      <c r="M6461" s="10">
        <v>39</v>
      </c>
      <c r="N6461" s="10">
        <v>4013</v>
      </c>
      <c r="O6461" s="10">
        <v>608838</v>
      </c>
      <c r="P6461" s="10">
        <v>521115</v>
      </c>
      <c r="Q6461" s="10">
        <v>35034</v>
      </c>
      <c r="R6461" s="10">
        <v>1292</v>
      </c>
      <c r="S6461" s="10">
        <v>82</v>
      </c>
      <c r="T6461" s="10">
        <v>96.21163</v>
      </c>
      <c r="U6461" s="10">
        <v>3376.1402910000002</v>
      </c>
      <c r="V6461" s="10">
        <v>16692</v>
      </c>
      <c r="W6461" s="10">
        <v>17986</v>
      </c>
      <c r="X6461" s="10">
        <v>28917</v>
      </c>
      <c r="Y6461" s="10">
        <v>41900</v>
      </c>
      <c r="Z6461" s="10">
        <v>70</v>
      </c>
      <c r="AA6461" s="10">
        <v>46935</v>
      </c>
      <c r="AB6461" s="10">
        <v>66532</v>
      </c>
      <c r="AC6461" s="10">
        <v>5952</v>
      </c>
      <c r="AD6461" s="10">
        <v>1971.0106840000001</v>
      </c>
      <c r="AE6461" s="10">
        <v>474996</v>
      </c>
      <c r="AF6461" s="10">
        <v>20</v>
      </c>
      <c r="AG6461" s="10">
        <v>32.53</v>
      </c>
      <c r="AH6461" s="10">
        <v>13.57</v>
      </c>
      <c r="AI6461" s="10">
        <v>115.09</v>
      </c>
      <c r="AJ6461" s="10" t="s">
        <v>40</v>
      </c>
    </row>
    <row r="6462" spans="1:36" x14ac:dyDescent="0.25">
      <c r="A6462" s="10" t="s">
        <v>36</v>
      </c>
      <c r="B6462" s="10" t="s">
        <v>71</v>
      </c>
      <c r="C6462" s="10">
        <v>26</v>
      </c>
      <c r="D6462" s="10" t="s">
        <v>38</v>
      </c>
      <c r="E6462" s="10">
        <v>2614</v>
      </c>
      <c r="F6462" s="10" t="s">
        <v>45</v>
      </c>
      <c r="G6462" s="20">
        <v>1089999</v>
      </c>
      <c r="H6462" s="10">
        <v>323.82370420000001</v>
      </c>
      <c r="I6462" s="10">
        <v>47</v>
      </c>
      <c r="J6462" s="10">
        <v>33</v>
      </c>
      <c r="K6462" s="10">
        <v>769.84429239999997</v>
      </c>
      <c r="L6462" s="10">
        <v>1951</v>
      </c>
      <c r="M6462" s="10">
        <v>3</v>
      </c>
      <c r="N6462" s="10">
        <v>2691</v>
      </c>
      <c r="O6462" s="10">
        <v>1114729</v>
      </c>
      <c r="P6462" s="10">
        <v>787624</v>
      </c>
      <c r="Q6462" s="10">
        <v>30340</v>
      </c>
      <c r="R6462" s="10">
        <v>40</v>
      </c>
      <c r="S6462" s="10">
        <v>4</v>
      </c>
      <c r="T6462" s="10">
        <v>90.056439999999995</v>
      </c>
      <c r="U6462" s="10">
        <v>4469.6574719999999</v>
      </c>
      <c r="V6462" s="10">
        <v>23405</v>
      </c>
      <c r="W6462" s="10">
        <v>25034</v>
      </c>
      <c r="X6462" s="10">
        <v>33605</v>
      </c>
      <c r="Y6462" s="10">
        <v>45561</v>
      </c>
      <c r="Z6462" s="10">
        <v>399</v>
      </c>
      <c r="AA6462" s="10">
        <v>49997</v>
      </c>
      <c r="AB6462" s="10">
        <v>65139</v>
      </c>
      <c r="AC6462" s="10">
        <v>4642</v>
      </c>
      <c r="AD6462" s="10">
        <v>3609.7567399999998</v>
      </c>
      <c r="AE6462" s="10">
        <v>836524</v>
      </c>
      <c r="AF6462" s="10">
        <v>24</v>
      </c>
      <c r="AG6462" s="10">
        <v>59.62</v>
      </c>
      <c r="AH6462" s="10">
        <v>29.4</v>
      </c>
      <c r="AI6462" s="10">
        <v>99.95</v>
      </c>
      <c r="AJ6462" s="10" t="s">
        <v>40</v>
      </c>
    </row>
    <row r="6463" spans="1:36" x14ac:dyDescent="0.25">
      <c r="A6463" s="10" t="s">
        <v>36</v>
      </c>
      <c r="B6463" s="10" t="s">
        <v>71</v>
      </c>
      <c r="C6463" s="10">
        <v>26</v>
      </c>
      <c r="D6463" s="10" t="s">
        <v>38</v>
      </c>
      <c r="E6463" s="10">
        <v>2615</v>
      </c>
      <c r="F6463" s="10" t="s">
        <v>50</v>
      </c>
      <c r="G6463" s="20">
        <v>1260834</v>
      </c>
      <c r="H6463" s="10">
        <v>310.93122</v>
      </c>
      <c r="I6463" s="10">
        <v>24</v>
      </c>
      <c r="J6463" s="10">
        <v>40</v>
      </c>
      <c r="K6463" s="10">
        <v>369.4259634</v>
      </c>
      <c r="L6463" s="10">
        <v>1298</v>
      </c>
      <c r="M6463" s="10">
        <v>5</v>
      </c>
      <c r="N6463" s="10">
        <v>3327</v>
      </c>
      <c r="O6463" s="10">
        <v>834870</v>
      </c>
      <c r="P6463" s="10">
        <v>760687</v>
      </c>
      <c r="Q6463" s="10">
        <v>87605</v>
      </c>
      <c r="R6463" s="10">
        <v>75</v>
      </c>
      <c r="S6463" s="10">
        <v>15</v>
      </c>
      <c r="T6463" s="10">
        <v>142.08319</v>
      </c>
      <c r="U6463" s="10">
        <v>3107.3806290000002</v>
      </c>
      <c r="V6463" s="10">
        <v>33417</v>
      </c>
      <c r="W6463" s="10">
        <v>38767</v>
      </c>
      <c r="X6463" s="10">
        <v>56706</v>
      </c>
      <c r="Y6463" s="10">
        <v>97001</v>
      </c>
      <c r="Z6463" s="10">
        <v>23</v>
      </c>
      <c r="AA6463" s="10">
        <v>90752</v>
      </c>
      <c r="AB6463" s="10">
        <v>147074</v>
      </c>
      <c r="AC6463" s="10">
        <v>4625</v>
      </c>
      <c r="AD6463" s="10">
        <v>2595.8714759999998</v>
      </c>
      <c r="AE6463" s="10">
        <v>592413</v>
      </c>
      <c r="AF6463" s="10">
        <v>9</v>
      </c>
      <c r="AG6463" s="10">
        <v>61.78</v>
      </c>
      <c r="AH6463" s="10">
        <v>25.47</v>
      </c>
      <c r="AI6463" s="10">
        <v>106.69</v>
      </c>
      <c r="AJ6463" s="10" t="s">
        <v>40</v>
      </c>
    </row>
    <row r="6464" spans="1:36" x14ac:dyDescent="0.25">
      <c r="A6464" s="10" t="s">
        <v>36</v>
      </c>
      <c r="B6464" s="10" t="s">
        <v>71</v>
      </c>
      <c r="C6464" s="10">
        <v>26</v>
      </c>
      <c r="D6464" s="10" t="s">
        <v>38</v>
      </c>
      <c r="E6464" s="10">
        <v>2624</v>
      </c>
      <c r="F6464" s="10" t="s">
        <v>48</v>
      </c>
      <c r="G6464" s="20">
        <v>352119</v>
      </c>
      <c r="H6464" s="10">
        <v>327.42929779999997</v>
      </c>
      <c r="I6464" s="10">
        <v>32</v>
      </c>
      <c r="J6464" s="10">
        <v>33</v>
      </c>
      <c r="K6464" s="10">
        <v>246.07260299999999</v>
      </c>
      <c r="L6464" s="10">
        <v>361</v>
      </c>
      <c r="M6464" s="10">
        <v>10</v>
      </c>
      <c r="N6464" s="10">
        <v>1237</v>
      </c>
      <c r="O6464" s="10">
        <v>295394</v>
      </c>
      <c r="P6464" s="10">
        <v>249613</v>
      </c>
      <c r="Q6464" s="10">
        <v>16311</v>
      </c>
      <c r="R6464" s="10">
        <v>17</v>
      </c>
      <c r="S6464" s="10">
        <v>2</v>
      </c>
      <c r="T6464" s="10">
        <v>43.512300000000003</v>
      </c>
      <c r="U6464" s="10">
        <v>1256.7914029999999</v>
      </c>
      <c r="V6464" s="10">
        <v>9068</v>
      </c>
      <c r="W6464" s="10">
        <v>9915</v>
      </c>
      <c r="X6464" s="10">
        <v>13053</v>
      </c>
      <c r="Y6464" s="10">
        <v>19234</v>
      </c>
      <c r="Z6464" s="10">
        <v>70</v>
      </c>
      <c r="AA6464" s="10">
        <v>19957</v>
      </c>
      <c r="AB6464" s="10">
        <v>27398</v>
      </c>
      <c r="AC6464" s="10">
        <v>1598</v>
      </c>
      <c r="AD6464" s="10">
        <v>967.20650000000001</v>
      </c>
      <c r="AE6464" s="10">
        <v>230294</v>
      </c>
      <c r="AF6464" s="10">
        <v>13</v>
      </c>
      <c r="AG6464" s="10">
        <v>43.29</v>
      </c>
      <c r="AH6464" s="10">
        <v>20.9</v>
      </c>
      <c r="AI6464" s="10">
        <v>99.95</v>
      </c>
      <c r="AJ6464" s="10" t="s">
        <v>40</v>
      </c>
    </row>
    <row r="6465" spans="1:36" x14ac:dyDescent="0.25">
      <c r="A6465" s="10" t="s">
        <v>36</v>
      </c>
      <c r="B6465" s="10" t="s">
        <v>71</v>
      </c>
      <c r="C6465" s="10">
        <v>26</v>
      </c>
      <c r="D6465" s="10" t="s">
        <v>38</v>
      </c>
      <c r="E6465" s="10">
        <v>2606</v>
      </c>
      <c r="F6465" s="10" t="s">
        <v>49</v>
      </c>
      <c r="G6465" s="20">
        <v>679003</v>
      </c>
      <c r="H6465" s="10">
        <v>324.78099850000001</v>
      </c>
      <c r="I6465" s="10">
        <v>36</v>
      </c>
      <c r="J6465" s="10">
        <v>41</v>
      </c>
      <c r="K6465" s="10">
        <v>1308.9179770000001</v>
      </c>
      <c r="L6465" s="10">
        <v>1910</v>
      </c>
      <c r="M6465" s="10">
        <v>39</v>
      </c>
      <c r="N6465" s="10">
        <v>4037</v>
      </c>
      <c r="O6465" s="10">
        <v>606268</v>
      </c>
      <c r="P6465" s="10">
        <v>518948</v>
      </c>
      <c r="Q6465" s="10">
        <v>35086</v>
      </c>
      <c r="R6465" s="10">
        <v>1292</v>
      </c>
      <c r="S6465" s="10">
        <v>82</v>
      </c>
      <c r="T6465" s="10">
        <v>96.21163</v>
      </c>
      <c r="U6465" s="10">
        <v>3374.1728710000002</v>
      </c>
      <c r="V6465" s="10">
        <v>16658</v>
      </c>
      <c r="W6465" s="10">
        <v>17940</v>
      </c>
      <c r="X6465" s="10">
        <v>28932</v>
      </c>
      <c r="Y6465" s="10">
        <v>41957</v>
      </c>
      <c r="Z6465" s="10">
        <v>70</v>
      </c>
      <c r="AA6465" s="10">
        <v>47009</v>
      </c>
      <c r="AB6465" s="10">
        <v>66683</v>
      </c>
      <c r="AC6465" s="10">
        <v>5947</v>
      </c>
      <c r="AD6465" s="10">
        <v>1969.0432639999999</v>
      </c>
      <c r="AE6465" s="10">
        <v>473204</v>
      </c>
      <c r="AF6465" s="10">
        <v>20</v>
      </c>
      <c r="AG6465" s="10">
        <v>33.479999999999997</v>
      </c>
      <c r="AH6465" s="10">
        <v>13.06</v>
      </c>
      <c r="AI6465" s="10">
        <v>115.11</v>
      </c>
      <c r="AJ6465" s="10" t="s">
        <v>40</v>
      </c>
    </row>
    <row r="6466" spans="1:36" x14ac:dyDescent="0.25">
      <c r="A6466" s="10" t="s">
        <v>36</v>
      </c>
      <c r="B6466" s="10" t="s">
        <v>71</v>
      </c>
      <c r="C6466" s="10">
        <v>26</v>
      </c>
      <c r="D6466" s="10" t="s">
        <v>38</v>
      </c>
      <c r="E6466" s="10">
        <v>2610</v>
      </c>
      <c r="F6466" s="10" t="s">
        <v>52</v>
      </c>
      <c r="G6466" s="20">
        <v>1888938</v>
      </c>
      <c r="H6466" s="10">
        <v>319.8617567</v>
      </c>
      <c r="I6466" s="10">
        <v>31</v>
      </c>
      <c r="J6466" s="10">
        <v>78</v>
      </c>
      <c r="K6466" s="10">
        <v>1281.7756830000001</v>
      </c>
      <c r="L6466" s="10">
        <v>1925</v>
      </c>
      <c r="M6466" s="10">
        <v>8</v>
      </c>
      <c r="N6466" s="10">
        <v>2880</v>
      </c>
      <c r="O6466" s="10">
        <v>1397131</v>
      </c>
      <c r="P6466" s="10">
        <v>1118503</v>
      </c>
      <c r="Q6466" s="10">
        <v>79143</v>
      </c>
      <c r="R6466" s="10">
        <v>212</v>
      </c>
      <c r="S6466" s="10">
        <v>19</v>
      </c>
      <c r="T6466" s="10">
        <v>184.51507000000001</v>
      </c>
      <c r="U6466" s="10">
        <v>5935.1785129999998</v>
      </c>
      <c r="V6466" s="10">
        <v>45033</v>
      </c>
      <c r="W6466" s="10">
        <v>49755</v>
      </c>
      <c r="X6466" s="10">
        <v>62570</v>
      </c>
      <c r="Y6466" s="10">
        <v>100664</v>
      </c>
      <c r="Z6466" s="10">
        <v>118</v>
      </c>
      <c r="AA6466" s="10">
        <v>86631</v>
      </c>
      <c r="AB6466" s="10">
        <v>131088</v>
      </c>
      <c r="AC6466" s="10">
        <v>4805</v>
      </c>
      <c r="AD6466" s="10">
        <v>4468.8877599999996</v>
      </c>
      <c r="AE6466" s="10">
        <v>1021959</v>
      </c>
      <c r="AF6466" s="10">
        <v>12</v>
      </c>
      <c r="AG6466" s="10">
        <v>57.1</v>
      </c>
      <c r="AH6466" s="10">
        <v>16.21</v>
      </c>
      <c r="AI6466" s="10">
        <v>101.63</v>
      </c>
      <c r="AJ6466" s="10" t="s">
        <v>40</v>
      </c>
    </row>
    <row r="6467" spans="1:36" x14ac:dyDescent="0.25">
      <c r="A6467" s="10" t="s">
        <v>36</v>
      </c>
      <c r="B6467" s="10" t="s">
        <v>71</v>
      </c>
      <c r="C6467" s="10">
        <v>26</v>
      </c>
      <c r="D6467" s="10" t="s">
        <v>38</v>
      </c>
      <c r="E6467" s="10">
        <v>2619</v>
      </c>
      <c r="F6467" s="10" t="s">
        <v>57</v>
      </c>
      <c r="G6467" s="20">
        <v>483992</v>
      </c>
      <c r="H6467" s="10">
        <v>322.4042111</v>
      </c>
      <c r="I6467" s="10">
        <v>39</v>
      </c>
      <c r="J6467" s="10">
        <v>13</v>
      </c>
      <c r="K6467" s="10">
        <v>540.74946290000003</v>
      </c>
      <c r="L6467" s="10">
        <v>1623</v>
      </c>
      <c r="M6467" s="10">
        <v>12</v>
      </c>
      <c r="N6467" s="10">
        <v>2283</v>
      </c>
      <c r="O6467" s="10">
        <v>395333</v>
      </c>
      <c r="P6467" s="10">
        <v>195604</v>
      </c>
      <c r="Q6467" s="10">
        <v>11682</v>
      </c>
      <c r="R6467" s="10">
        <v>150</v>
      </c>
      <c r="S6467" s="10">
        <v>7</v>
      </c>
      <c r="T6467" s="10">
        <v>61.933869999999999</v>
      </c>
      <c r="U6467" s="10">
        <v>1877.253573</v>
      </c>
      <c r="V6467" s="10">
        <v>9945</v>
      </c>
      <c r="W6467" s="10">
        <v>10669</v>
      </c>
      <c r="X6467" s="10">
        <v>16684</v>
      </c>
      <c r="Y6467" s="10">
        <v>23215</v>
      </c>
      <c r="Z6467" s="10">
        <v>124</v>
      </c>
      <c r="AA6467" s="10">
        <v>34058</v>
      </c>
      <c r="AB6467" s="10">
        <v>45255</v>
      </c>
      <c r="AC6467" s="10">
        <v>3906</v>
      </c>
      <c r="AD6467" s="10">
        <v>1274.57024</v>
      </c>
      <c r="AE6467" s="10">
        <v>333031</v>
      </c>
      <c r="AF6467" s="10">
        <v>24</v>
      </c>
      <c r="AG6467" s="10">
        <v>56.44</v>
      </c>
      <c r="AH6467" s="10">
        <v>13.65</v>
      </c>
      <c r="AI6467" s="10">
        <v>103.85</v>
      </c>
      <c r="AJ6467" s="10" t="s">
        <v>40</v>
      </c>
    </row>
    <row r="6468" spans="1:36" x14ac:dyDescent="0.25">
      <c r="A6468" s="10" t="s">
        <v>36</v>
      </c>
      <c r="B6468" s="10" t="s">
        <v>71</v>
      </c>
      <c r="C6468" s="10">
        <v>26</v>
      </c>
      <c r="D6468" s="10" t="s">
        <v>38</v>
      </c>
      <c r="E6468" s="10">
        <v>2623</v>
      </c>
      <c r="F6468" s="10" t="s">
        <v>56</v>
      </c>
      <c r="G6468" s="20">
        <v>2626141</v>
      </c>
      <c r="H6468" s="10">
        <v>289.60286869999999</v>
      </c>
      <c r="I6468" s="10">
        <v>20</v>
      </c>
      <c r="J6468" s="10">
        <v>188</v>
      </c>
      <c r="K6468" s="10">
        <v>4453.5015540000004</v>
      </c>
      <c r="L6468" s="10">
        <v>1919</v>
      </c>
      <c r="M6468" s="10">
        <v>8</v>
      </c>
      <c r="N6468" s="10">
        <v>4076</v>
      </c>
      <c r="O6468" s="10">
        <v>1525901</v>
      </c>
      <c r="P6468" s="10">
        <v>909290</v>
      </c>
      <c r="Q6468" s="10">
        <v>118017</v>
      </c>
      <c r="R6468" s="10">
        <v>390</v>
      </c>
      <c r="S6468" s="10">
        <v>77</v>
      </c>
      <c r="T6468" s="10">
        <v>184.69107</v>
      </c>
      <c r="U6468" s="10">
        <v>9057.2456939999993</v>
      </c>
      <c r="V6468" s="10">
        <v>74052</v>
      </c>
      <c r="W6468" s="10">
        <v>102316</v>
      </c>
      <c r="X6468" s="10">
        <v>109836</v>
      </c>
      <c r="Y6468" s="10">
        <v>208027</v>
      </c>
      <c r="Z6468" s="10">
        <v>12</v>
      </c>
      <c r="AA6468" s="10">
        <v>140456</v>
      </c>
      <c r="AB6468" s="10">
        <v>257223</v>
      </c>
      <c r="AC6468" s="10">
        <v>5995</v>
      </c>
      <c r="AD6468" s="10">
        <v>4419.0530699999999</v>
      </c>
      <c r="AE6468" s="10">
        <v>891777</v>
      </c>
      <c r="AF6468" s="10">
        <v>29</v>
      </c>
      <c r="AG6468" s="10">
        <v>64.819999999999993</v>
      </c>
      <c r="AH6468" s="10">
        <v>5.93</v>
      </c>
      <c r="AI6468" s="10">
        <v>108.69</v>
      </c>
      <c r="AJ6468" s="10" t="s">
        <v>40</v>
      </c>
    </row>
    <row r="6469" spans="1:36" x14ac:dyDescent="0.25">
      <c r="A6469" s="10" t="s">
        <v>36</v>
      </c>
      <c r="B6469" s="10" t="s">
        <v>71</v>
      </c>
      <c r="C6469" s="10">
        <v>26</v>
      </c>
      <c r="D6469" s="10" t="s">
        <v>38</v>
      </c>
      <c r="E6469" s="10">
        <v>2601</v>
      </c>
      <c r="F6469" s="10" t="s">
        <v>39</v>
      </c>
      <c r="G6469" s="20">
        <v>1033709</v>
      </c>
      <c r="H6469" s="10">
        <v>324.48094730000003</v>
      </c>
      <c r="I6469" s="10">
        <v>29</v>
      </c>
      <c r="J6469" s="10">
        <v>37</v>
      </c>
      <c r="K6469" s="10">
        <v>1953.9887530000001</v>
      </c>
      <c r="L6469" s="10">
        <v>2728</v>
      </c>
      <c r="M6469" s="10">
        <v>258</v>
      </c>
      <c r="N6469" s="10">
        <v>5913</v>
      </c>
      <c r="O6469" s="10">
        <v>742703</v>
      </c>
      <c r="P6469" s="10">
        <v>91565</v>
      </c>
      <c r="Q6469" s="10">
        <v>9649</v>
      </c>
      <c r="R6469" s="10">
        <v>442</v>
      </c>
      <c r="S6469" s="10">
        <v>15</v>
      </c>
      <c r="T6469" s="10">
        <v>213.19058000000001</v>
      </c>
      <c r="U6469" s="10">
        <v>4577.1090629999999</v>
      </c>
      <c r="V6469" s="10">
        <v>25373</v>
      </c>
      <c r="W6469" s="10">
        <v>26770</v>
      </c>
      <c r="X6469" s="10">
        <v>66150</v>
      </c>
      <c r="Y6469" s="10">
        <v>76388</v>
      </c>
      <c r="Z6469" s="10">
        <v>54</v>
      </c>
      <c r="AA6469" s="10">
        <v>128044</v>
      </c>
      <c r="AB6469" s="10">
        <v>145841</v>
      </c>
      <c r="AC6469" s="10">
        <v>8641</v>
      </c>
      <c r="AD6469" s="10">
        <v>2409.9297299999998</v>
      </c>
      <c r="AE6469" s="10">
        <v>362261</v>
      </c>
      <c r="AF6469" s="10">
        <v>39</v>
      </c>
      <c r="AG6469" s="10">
        <v>64.510000000000005</v>
      </c>
      <c r="AH6469" s="10">
        <v>10.050000000000001</v>
      </c>
      <c r="AI6469" s="10">
        <v>102.68</v>
      </c>
      <c r="AJ6469" s="10" t="s">
        <v>40</v>
      </c>
    </row>
    <row r="6470" spans="1:36" x14ac:dyDescent="0.25">
      <c r="A6470" s="10" t="s">
        <v>36</v>
      </c>
      <c r="B6470" s="10" t="s">
        <v>71</v>
      </c>
      <c r="C6470" s="10">
        <v>26</v>
      </c>
      <c r="D6470" s="10" t="s">
        <v>38</v>
      </c>
      <c r="E6470" s="10">
        <v>2603</v>
      </c>
      <c r="F6470" s="10" t="s">
        <v>59</v>
      </c>
      <c r="G6470" s="20">
        <v>1754299</v>
      </c>
      <c r="H6470" s="10">
        <v>312.15373030000001</v>
      </c>
      <c r="I6470" s="10">
        <v>32</v>
      </c>
      <c r="J6470" s="10">
        <v>40</v>
      </c>
      <c r="K6470" s="10">
        <v>1901.0223140000001</v>
      </c>
      <c r="L6470" s="10">
        <v>3091</v>
      </c>
      <c r="M6470" s="10">
        <v>132</v>
      </c>
      <c r="N6470" s="10">
        <v>7128</v>
      </c>
      <c r="O6470" s="10">
        <v>1191970</v>
      </c>
      <c r="P6470" s="10">
        <v>972178</v>
      </c>
      <c r="Q6470" s="10">
        <v>92185</v>
      </c>
      <c r="R6470" s="10">
        <v>304</v>
      </c>
      <c r="S6470" s="10">
        <v>66</v>
      </c>
      <c r="T6470" s="10">
        <v>199.51981000000001</v>
      </c>
      <c r="U6470" s="10">
        <v>5821.3209429999997</v>
      </c>
      <c r="V6470" s="10">
        <v>37169</v>
      </c>
      <c r="W6470" s="10">
        <v>45069</v>
      </c>
      <c r="X6470" s="10">
        <v>70725</v>
      </c>
      <c r="Y6470" s="10">
        <v>113400</v>
      </c>
      <c r="Z6470" s="10">
        <v>100</v>
      </c>
      <c r="AA6470" s="10">
        <v>120164</v>
      </c>
      <c r="AB6470" s="10">
        <v>183400</v>
      </c>
      <c r="AC6470" s="10">
        <v>10219</v>
      </c>
      <c r="AD6470" s="10">
        <v>3720.7788190000001</v>
      </c>
      <c r="AE6470" s="10">
        <v>669958</v>
      </c>
      <c r="AF6470" s="10">
        <v>21</v>
      </c>
      <c r="AG6470" s="10">
        <v>72.62</v>
      </c>
      <c r="AH6470" s="10">
        <v>5.14</v>
      </c>
      <c r="AI6470" s="10">
        <v>110.19</v>
      </c>
      <c r="AJ6470" s="10" t="s">
        <v>40</v>
      </c>
    </row>
    <row r="6471" spans="1:36" x14ac:dyDescent="0.25">
      <c r="A6471" s="10" t="s">
        <v>36</v>
      </c>
      <c r="B6471" s="10" t="s">
        <v>71</v>
      </c>
      <c r="C6471" s="10">
        <v>26</v>
      </c>
      <c r="D6471" s="10" t="s">
        <v>38</v>
      </c>
      <c r="E6471" s="10">
        <v>2614</v>
      </c>
      <c r="F6471" s="10" t="s">
        <v>45</v>
      </c>
      <c r="G6471" s="20">
        <v>1089999</v>
      </c>
      <c r="H6471" s="10">
        <v>324.37141439999999</v>
      </c>
      <c r="I6471" s="10">
        <v>48</v>
      </c>
      <c r="J6471" s="10">
        <v>35</v>
      </c>
      <c r="K6471" s="10">
        <v>955.96241899999995</v>
      </c>
      <c r="L6471" s="10">
        <v>2027</v>
      </c>
      <c r="M6471" s="10">
        <v>2</v>
      </c>
      <c r="N6471" s="10">
        <v>2651</v>
      </c>
      <c r="O6471" s="10">
        <v>1156245</v>
      </c>
      <c r="P6471" s="10">
        <v>816477</v>
      </c>
      <c r="Q6471" s="10">
        <v>30459</v>
      </c>
      <c r="R6471" s="10">
        <v>40</v>
      </c>
      <c r="S6471" s="10">
        <v>4</v>
      </c>
      <c r="T6471" s="10">
        <v>90.056439999999995</v>
      </c>
      <c r="U6471" s="10">
        <v>4796.5471189999998</v>
      </c>
      <c r="V6471" s="10">
        <v>23688</v>
      </c>
      <c r="W6471" s="10">
        <v>25380</v>
      </c>
      <c r="X6471" s="10">
        <v>33722</v>
      </c>
      <c r="Y6471" s="10">
        <v>45738</v>
      </c>
      <c r="Z6471" s="10">
        <v>498</v>
      </c>
      <c r="AA6471" s="10">
        <v>50136</v>
      </c>
      <c r="AB6471" s="10">
        <v>65343</v>
      </c>
      <c r="AC6471" s="10">
        <v>4678</v>
      </c>
      <c r="AD6471" s="10">
        <v>3750.52826</v>
      </c>
      <c r="AE6471" s="10">
        <v>868285</v>
      </c>
      <c r="AF6471" s="10">
        <v>24</v>
      </c>
      <c r="AG6471" s="10">
        <v>58.9</v>
      </c>
      <c r="AH6471" s="10">
        <v>30.31</v>
      </c>
      <c r="AI6471" s="10">
        <v>100.01</v>
      </c>
      <c r="AJ6471" s="10" t="s">
        <v>40</v>
      </c>
    </row>
    <row r="6472" spans="1:36" x14ac:dyDescent="0.25">
      <c r="A6472" s="10" t="s">
        <v>36</v>
      </c>
      <c r="B6472" s="10" t="s">
        <v>71</v>
      </c>
      <c r="C6472" s="10">
        <v>26</v>
      </c>
      <c r="D6472" s="10" t="s">
        <v>38</v>
      </c>
      <c r="E6472" s="10">
        <v>2619</v>
      </c>
      <c r="F6472" s="10" t="s">
        <v>57</v>
      </c>
      <c r="G6472" s="20">
        <v>483992</v>
      </c>
      <c r="H6472" s="10">
        <v>321.63672680000002</v>
      </c>
      <c r="I6472" s="10">
        <v>40</v>
      </c>
      <c r="J6472" s="10">
        <v>13</v>
      </c>
      <c r="K6472" s="10">
        <v>620.85249929999998</v>
      </c>
      <c r="L6472" s="10">
        <v>1789</v>
      </c>
      <c r="M6472" s="10">
        <v>12</v>
      </c>
      <c r="N6472" s="10">
        <v>2127</v>
      </c>
      <c r="O6472" s="10">
        <v>409543</v>
      </c>
      <c r="P6472" s="10">
        <v>202372</v>
      </c>
      <c r="Q6472" s="10">
        <v>11708</v>
      </c>
      <c r="R6472" s="10">
        <v>165</v>
      </c>
      <c r="S6472" s="10">
        <v>7</v>
      </c>
      <c r="T6472" s="10">
        <v>62.799349999999997</v>
      </c>
      <c r="U6472" s="10">
        <v>2000.8925489999999</v>
      </c>
      <c r="V6472" s="10">
        <v>10066</v>
      </c>
      <c r="W6472" s="10">
        <v>10815</v>
      </c>
      <c r="X6472" s="10">
        <v>16729</v>
      </c>
      <c r="Y6472" s="10">
        <v>23293</v>
      </c>
      <c r="Z6472" s="10">
        <v>135</v>
      </c>
      <c r="AA6472" s="10">
        <v>34131</v>
      </c>
      <c r="AB6472" s="10">
        <v>45361</v>
      </c>
      <c r="AC6472" s="10">
        <v>3916</v>
      </c>
      <c r="AD6472" s="10">
        <v>1317.2407000000001</v>
      </c>
      <c r="AE6472" s="10">
        <v>344875</v>
      </c>
      <c r="AF6472" s="10">
        <v>24</v>
      </c>
      <c r="AG6472" s="10">
        <v>56.16</v>
      </c>
      <c r="AH6472" s="10">
        <v>13.55</v>
      </c>
      <c r="AI6472" s="10">
        <v>103.8</v>
      </c>
      <c r="AJ6472" s="10" t="s">
        <v>40</v>
      </c>
    </row>
    <row r="6473" spans="1:36" x14ac:dyDescent="0.25">
      <c r="A6473" s="10" t="s">
        <v>36</v>
      </c>
      <c r="B6473" s="10" t="s">
        <v>71</v>
      </c>
      <c r="C6473" s="10">
        <v>26</v>
      </c>
      <c r="D6473" s="10" t="s">
        <v>38</v>
      </c>
      <c r="E6473" s="10">
        <v>2601</v>
      </c>
      <c r="F6473" s="10" t="s">
        <v>39</v>
      </c>
      <c r="G6473" s="20">
        <v>1033709</v>
      </c>
      <c r="H6473" s="10">
        <v>326.14411890000002</v>
      </c>
      <c r="I6473" s="10">
        <v>29</v>
      </c>
      <c r="J6473" s="10">
        <v>37</v>
      </c>
      <c r="K6473" s="10">
        <v>1953.9887530000001</v>
      </c>
      <c r="L6473" s="10">
        <v>2703</v>
      </c>
      <c r="M6473" s="10">
        <v>266</v>
      </c>
      <c r="N6473" s="10">
        <v>5854</v>
      </c>
      <c r="O6473" s="10">
        <v>711808</v>
      </c>
      <c r="P6473" s="10">
        <v>88718</v>
      </c>
      <c r="Q6473" s="10">
        <v>9604</v>
      </c>
      <c r="R6473" s="10">
        <v>439</v>
      </c>
      <c r="S6473" s="10">
        <v>15</v>
      </c>
      <c r="T6473" s="10">
        <v>213.19058000000001</v>
      </c>
      <c r="U6473" s="10">
        <v>4488.6992630000004</v>
      </c>
      <c r="V6473" s="10">
        <v>24494</v>
      </c>
      <c r="W6473" s="10">
        <v>25858</v>
      </c>
      <c r="X6473" s="10">
        <v>65529</v>
      </c>
      <c r="Y6473" s="10">
        <v>75708</v>
      </c>
      <c r="Z6473" s="10">
        <v>54</v>
      </c>
      <c r="AA6473" s="10">
        <v>127512</v>
      </c>
      <c r="AB6473" s="10">
        <v>145256</v>
      </c>
      <c r="AC6473" s="10">
        <v>8557</v>
      </c>
      <c r="AD6473" s="10">
        <v>2321.5199299999999</v>
      </c>
      <c r="AE6473" s="10">
        <v>348901</v>
      </c>
      <c r="AF6473" s="10">
        <v>40</v>
      </c>
      <c r="AG6473" s="10">
        <v>65.010000000000005</v>
      </c>
      <c r="AH6473" s="10">
        <v>9.74</v>
      </c>
      <c r="AI6473" s="10">
        <v>102.59</v>
      </c>
      <c r="AJ6473" s="10" t="s">
        <v>40</v>
      </c>
    </row>
    <row r="6474" spans="1:36" x14ac:dyDescent="0.25">
      <c r="A6474" s="10" t="s">
        <v>36</v>
      </c>
      <c r="B6474" s="10" t="s">
        <v>71</v>
      </c>
      <c r="C6474" s="10">
        <v>26</v>
      </c>
      <c r="D6474" s="10" t="s">
        <v>38</v>
      </c>
      <c r="E6474" s="10">
        <v>2604</v>
      </c>
      <c r="F6474" s="10" t="s">
        <v>42</v>
      </c>
      <c r="G6474" s="20">
        <v>2113266</v>
      </c>
      <c r="H6474" s="10">
        <v>313.87360890000002</v>
      </c>
      <c r="I6474" s="10">
        <v>35</v>
      </c>
      <c r="J6474" s="10">
        <v>75</v>
      </c>
      <c r="K6474" s="10">
        <v>2157.3219840000002</v>
      </c>
      <c r="L6474" s="10">
        <v>2499</v>
      </c>
      <c r="M6474" s="10">
        <v>63</v>
      </c>
      <c r="N6474" s="10">
        <v>6759</v>
      </c>
      <c r="O6474" s="10">
        <v>1590311</v>
      </c>
      <c r="P6474" s="10">
        <v>1321195</v>
      </c>
      <c r="Q6474" s="10">
        <v>76367</v>
      </c>
      <c r="R6474" s="10">
        <v>49</v>
      </c>
      <c r="S6474" s="10">
        <v>3</v>
      </c>
      <c r="T6474" s="10">
        <v>217.07333</v>
      </c>
      <c r="U6474" s="10">
        <v>7365.9618419999997</v>
      </c>
      <c r="V6474" s="10">
        <v>45367</v>
      </c>
      <c r="W6474" s="10">
        <v>48418</v>
      </c>
      <c r="X6474" s="10">
        <v>68182</v>
      </c>
      <c r="Y6474" s="10">
        <v>91383</v>
      </c>
      <c r="Z6474" s="10">
        <v>185</v>
      </c>
      <c r="AA6474" s="10">
        <v>108347</v>
      </c>
      <c r="AB6474" s="10">
        <v>136693</v>
      </c>
      <c r="AC6474" s="10">
        <v>9258</v>
      </c>
      <c r="AD6474" s="10">
        <v>4991.5665280000003</v>
      </c>
      <c r="AE6474" s="10">
        <v>1293625</v>
      </c>
      <c r="AF6474" s="10">
        <v>21</v>
      </c>
      <c r="AG6474" s="10">
        <v>76.5</v>
      </c>
      <c r="AH6474" s="10">
        <v>13.25</v>
      </c>
      <c r="AI6474" s="10">
        <v>102.18</v>
      </c>
      <c r="AJ6474" s="10" t="s">
        <v>40</v>
      </c>
    </row>
    <row r="6475" spans="1:36" x14ac:dyDescent="0.25">
      <c r="A6475" s="10" t="s">
        <v>36</v>
      </c>
      <c r="B6475" s="10" t="s">
        <v>71</v>
      </c>
      <c r="C6475" s="10">
        <v>26</v>
      </c>
      <c r="D6475" s="10" t="s">
        <v>38</v>
      </c>
      <c r="E6475" s="10">
        <v>2605</v>
      </c>
      <c r="F6475" s="10" t="s">
        <v>43</v>
      </c>
      <c r="G6475" s="20">
        <v>591534</v>
      </c>
      <c r="H6475" s="10">
        <v>325.88304269999998</v>
      </c>
      <c r="I6475" s="10">
        <v>38</v>
      </c>
      <c r="J6475" s="10">
        <v>21</v>
      </c>
      <c r="K6475" s="10">
        <v>1596.425</v>
      </c>
      <c r="L6475" s="10">
        <v>1906</v>
      </c>
      <c r="M6475" s="10">
        <v>64</v>
      </c>
      <c r="N6475" s="10">
        <v>4336</v>
      </c>
      <c r="O6475" s="10">
        <v>773154</v>
      </c>
      <c r="P6475" s="10">
        <v>729235</v>
      </c>
      <c r="Q6475" s="10">
        <v>46839</v>
      </c>
      <c r="R6475" s="10">
        <v>238</v>
      </c>
      <c r="S6475" s="10">
        <v>9</v>
      </c>
      <c r="T6475" s="10">
        <v>134.93822</v>
      </c>
      <c r="U6475" s="10">
        <v>4250.9409999999998</v>
      </c>
      <c r="V6475" s="10">
        <v>20115</v>
      </c>
      <c r="W6475" s="10">
        <v>21319</v>
      </c>
      <c r="X6475" s="10">
        <v>37899</v>
      </c>
      <c r="Y6475" s="10">
        <v>51482</v>
      </c>
      <c r="Z6475" s="10">
        <v>24</v>
      </c>
      <c r="AA6475" s="10">
        <v>73936</v>
      </c>
      <c r="AB6475" s="10">
        <v>98579</v>
      </c>
      <c r="AC6475" s="10">
        <v>6242</v>
      </c>
      <c r="AD6475" s="10">
        <v>2519.5777800000001</v>
      </c>
      <c r="AE6475" s="10">
        <v>599133</v>
      </c>
      <c r="AF6475" s="10">
        <v>27</v>
      </c>
      <c r="AG6475" s="10">
        <v>81.11</v>
      </c>
      <c r="AH6475" s="10">
        <v>8.3800000000000008</v>
      </c>
      <c r="AI6475" s="10">
        <v>103.25</v>
      </c>
      <c r="AJ6475" s="10" t="s">
        <v>40</v>
      </c>
    </row>
    <row r="6476" spans="1:36" x14ac:dyDescent="0.25">
      <c r="A6476" s="10" t="s">
        <v>36</v>
      </c>
      <c r="B6476" s="10" t="s">
        <v>71</v>
      </c>
      <c r="C6476" s="10">
        <v>26</v>
      </c>
      <c r="D6476" s="10" t="s">
        <v>38</v>
      </c>
      <c r="E6476" s="10">
        <v>2609</v>
      </c>
      <c r="F6476" s="10" t="s">
        <v>51</v>
      </c>
      <c r="G6476" s="20">
        <v>2385861</v>
      </c>
      <c r="H6476" s="10">
        <v>319.53763729999997</v>
      </c>
      <c r="I6476" s="10">
        <v>31</v>
      </c>
      <c r="J6476" s="10">
        <v>139</v>
      </c>
      <c r="K6476" s="10">
        <v>951.02863860000002</v>
      </c>
      <c r="L6476" s="10">
        <v>3949</v>
      </c>
      <c r="M6476" s="10">
        <v>17</v>
      </c>
      <c r="N6476" s="10">
        <v>5564</v>
      </c>
      <c r="O6476" s="10">
        <v>1944379</v>
      </c>
      <c r="P6476" s="10">
        <v>1277060</v>
      </c>
      <c r="Q6476" s="10">
        <v>88743</v>
      </c>
      <c r="R6476" s="10">
        <v>12</v>
      </c>
      <c r="S6476" s="10">
        <v>0</v>
      </c>
      <c r="T6476" s="10">
        <v>201.08922000000001</v>
      </c>
      <c r="U6476" s="10">
        <v>7365.1405759999998</v>
      </c>
      <c r="V6476" s="10">
        <v>60972</v>
      </c>
      <c r="W6476" s="10">
        <v>68514</v>
      </c>
      <c r="X6476" s="10">
        <v>87308</v>
      </c>
      <c r="Y6476" s="10">
        <v>134595</v>
      </c>
      <c r="Z6476" s="10">
        <v>563</v>
      </c>
      <c r="AA6476" s="10">
        <v>128502</v>
      </c>
      <c r="AB6476" s="10">
        <v>185205</v>
      </c>
      <c r="AC6476" s="10">
        <v>9513</v>
      </c>
      <c r="AD6476" s="10">
        <v>6213.0227169999998</v>
      </c>
      <c r="AE6476" s="10">
        <v>1540373</v>
      </c>
      <c r="AF6476" s="10">
        <v>21</v>
      </c>
      <c r="AG6476" s="10">
        <v>48.6</v>
      </c>
      <c r="AH6476" s="10">
        <v>30.86</v>
      </c>
      <c r="AI6476" s="10">
        <v>101.29</v>
      </c>
      <c r="AJ6476" s="10" t="s">
        <v>40</v>
      </c>
    </row>
    <row r="6477" spans="1:36" x14ac:dyDescent="0.25">
      <c r="A6477" s="10" t="s">
        <v>36</v>
      </c>
      <c r="B6477" s="10" t="s">
        <v>71</v>
      </c>
      <c r="C6477" s="10">
        <v>26</v>
      </c>
      <c r="D6477" s="10" t="s">
        <v>38</v>
      </c>
      <c r="E6477" s="10">
        <v>2615</v>
      </c>
      <c r="F6477" s="10" t="s">
        <v>50</v>
      </c>
      <c r="G6477" s="20">
        <v>1260834</v>
      </c>
      <c r="H6477" s="10">
        <v>320.19944240000001</v>
      </c>
      <c r="I6477" s="10">
        <v>25</v>
      </c>
      <c r="J6477" s="10">
        <v>41</v>
      </c>
      <c r="K6477" s="10">
        <v>372.63183479999998</v>
      </c>
      <c r="L6477" s="10">
        <v>1303</v>
      </c>
      <c r="M6477" s="10">
        <v>5</v>
      </c>
      <c r="N6477" s="10">
        <v>3339</v>
      </c>
      <c r="O6477" s="10">
        <v>850093</v>
      </c>
      <c r="P6477" s="10">
        <v>774678</v>
      </c>
      <c r="Q6477" s="10">
        <v>87687</v>
      </c>
      <c r="R6477" s="10">
        <v>75</v>
      </c>
      <c r="S6477" s="10">
        <v>15</v>
      </c>
      <c r="T6477" s="10">
        <v>142.77405999999999</v>
      </c>
      <c r="U6477" s="10">
        <v>3237.3989409999999</v>
      </c>
      <c r="V6477" s="10">
        <v>33592</v>
      </c>
      <c r="W6477" s="10">
        <v>38992</v>
      </c>
      <c r="X6477" s="10">
        <v>56746</v>
      </c>
      <c r="Y6477" s="10">
        <v>97082</v>
      </c>
      <c r="Z6477" s="10">
        <v>27</v>
      </c>
      <c r="AA6477" s="10">
        <v>90832</v>
      </c>
      <c r="AB6477" s="10">
        <v>147244</v>
      </c>
      <c r="AC6477" s="10">
        <v>4642</v>
      </c>
      <c r="AD6477" s="10">
        <v>2721.993046</v>
      </c>
      <c r="AE6477" s="10">
        <v>603646</v>
      </c>
      <c r="AF6477" s="10">
        <v>9</v>
      </c>
      <c r="AG6477" s="10">
        <v>61.65</v>
      </c>
      <c r="AH6477" s="10">
        <v>25.57</v>
      </c>
      <c r="AI6477" s="10">
        <v>109.97</v>
      </c>
      <c r="AJ6477" s="10" t="s">
        <v>40</v>
      </c>
    </row>
    <row r="6478" spans="1:36" x14ac:dyDescent="0.25">
      <c r="A6478" s="10" t="s">
        <v>36</v>
      </c>
      <c r="B6478" s="10" t="s">
        <v>71</v>
      </c>
      <c r="C6478" s="10">
        <v>26</v>
      </c>
      <c r="D6478" s="10" t="s">
        <v>38</v>
      </c>
      <c r="E6478" s="10">
        <v>2618</v>
      </c>
      <c r="F6478" s="10" t="s">
        <v>55</v>
      </c>
      <c r="G6478" s="20">
        <v>1920593</v>
      </c>
      <c r="H6478" s="10">
        <v>322.72248430000002</v>
      </c>
      <c r="I6478" s="10">
        <v>52</v>
      </c>
      <c r="J6478" s="10">
        <v>158</v>
      </c>
      <c r="K6478" s="10">
        <v>272.16926669999998</v>
      </c>
      <c r="L6478" s="10">
        <v>2236</v>
      </c>
      <c r="M6478" s="10">
        <v>1</v>
      </c>
      <c r="N6478" s="10">
        <v>3214</v>
      </c>
      <c r="O6478" s="10">
        <v>1404957</v>
      </c>
      <c r="P6478" s="10">
        <v>1060775</v>
      </c>
      <c r="Q6478" s="10">
        <v>42627</v>
      </c>
      <c r="R6478" s="10">
        <v>0</v>
      </c>
      <c r="S6478" s="10">
        <v>0</v>
      </c>
      <c r="T6478" s="10">
        <v>162.65167</v>
      </c>
      <c r="U6478" s="10">
        <v>4968.9330710000004</v>
      </c>
      <c r="V6478" s="10">
        <v>27014</v>
      </c>
      <c r="W6478" s="10">
        <v>29253</v>
      </c>
      <c r="X6478" s="10">
        <v>35697</v>
      </c>
      <c r="Y6478" s="10">
        <v>56375</v>
      </c>
      <c r="Z6478" s="10">
        <v>841</v>
      </c>
      <c r="AA6478" s="10">
        <v>53403</v>
      </c>
      <c r="AB6478" s="10">
        <v>78891</v>
      </c>
      <c r="AC6478" s="10">
        <v>5450</v>
      </c>
      <c r="AD6478" s="10">
        <v>4534.112134</v>
      </c>
      <c r="AE6478" s="10">
        <v>1139717</v>
      </c>
      <c r="AF6478" s="10">
        <v>25</v>
      </c>
      <c r="AG6478" s="10">
        <v>31.55</v>
      </c>
      <c r="AH6478" s="10">
        <v>47.58</v>
      </c>
      <c r="AI6478" s="10">
        <v>100</v>
      </c>
      <c r="AJ6478" s="10" t="s">
        <v>40</v>
      </c>
    </row>
    <row r="6479" spans="1:36" x14ac:dyDescent="0.25">
      <c r="A6479" s="10" t="s">
        <v>36</v>
      </c>
      <c r="B6479" s="10" t="s">
        <v>71</v>
      </c>
      <c r="C6479" s="10">
        <v>26</v>
      </c>
      <c r="D6479" s="10" t="s">
        <v>38</v>
      </c>
      <c r="E6479" s="10">
        <v>2622</v>
      </c>
      <c r="F6479" s="10" t="s">
        <v>63</v>
      </c>
      <c r="G6479" s="20">
        <v>690917</v>
      </c>
      <c r="H6479" s="10">
        <v>322.15296799999999</v>
      </c>
      <c r="I6479" s="10">
        <v>38</v>
      </c>
      <c r="J6479" s="10">
        <v>22</v>
      </c>
      <c r="K6479" s="10">
        <v>993.10537929999998</v>
      </c>
      <c r="L6479" s="10">
        <v>1042</v>
      </c>
      <c r="M6479" s="10">
        <v>47</v>
      </c>
      <c r="N6479" s="10">
        <v>4324</v>
      </c>
      <c r="O6479" s="10">
        <v>487621</v>
      </c>
      <c r="P6479" s="10">
        <v>225175</v>
      </c>
      <c r="Q6479" s="10">
        <v>16297</v>
      </c>
      <c r="R6479" s="10">
        <v>132</v>
      </c>
      <c r="S6479" s="10">
        <v>7</v>
      </c>
      <c r="T6479" s="10">
        <v>210.14321000000001</v>
      </c>
      <c r="U6479" s="10">
        <v>2774.1341130000001</v>
      </c>
      <c r="V6479" s="10">
        <v>12667</v>
      </c>
      <c r="W6479" s="10">
        <v>13373</v>
      </c>
      <c r="X6479" s="10">
        <v>26266</v>
      </c>
      <c r="Y6479" s="10">
        <v>33996</v>
      </c>
      <c r="Z6479" s="10">
        <v>38</v>
      </c>
      <c r="AA6479" s="10">
        <v>45381</v>
      </c>
      <c r="AB6479" s="10">
        <v>58153</v>
      </c>
      <c r="AC6479" s="10">
        <v>5366</v>
      </c>
      <c r="AD6479" s="10">
        <v>1570.885524</v>
      </c>
      <c r="AE6479" s="10">
        <v>167574</v>
      </c>
      <c r="AF6479" s="10">
        <v>20</v>
      </c>
      <c r="AG6479" s="10">
        <v>72.400000000000006</v>
      </c>
      <c r="AH6479" s="10">
        <v>3.3</v>
      </c>
      <c r="AI6479" s="10">
        <v>101.85</v>
      </c>
      <c r="AJ6479" s="10" t="s">
        <v>40</v>
      </c>
    </row>
    <row r="6480" spans="1:36" x14ac:dyDescent="0.25">
      <c r="A6480" s="10" t="s">
        <v>36</v>
      </c>
      <c r="B6480" s="10" t="s">
        <v>71</v>
      </c>
      <c r="C6480" s="10">
        <v>26</v>
      </c>
      <c r="D6480" s="10" t="s">
        <v>38</v>
      </c>
      <c r="E6480" s="10">
        <v>2623</v>
      </c>
      <c r="F6480" s="10" t="s">
        <v>56</v>
      </c>
      <c r="G6480" s="20">
        <v>2626141</v>
      </c>
      <c r="H6480" s="10">
        <v>292.11423359999998</v>
      </c>
      <c r="I6480" s="10">
        <v>21</v>
      </c>
      <c r="J6480" s="10">
        <v>191</v>
      </c>
      <c r="K6480" s="10">
        <v>4460.576924</v>
      </c>
      <c r="L6480" s="10">
        <v>1954</v>
      </c>
      <c r="M6480" s="10">
        <v>8</v>
      </c>
      <c r="N6480" s="10">
        <v>4089</v>
      </c>
      <c r="O6480" s="10">
        <v>1598873</v>
      </c>
      <c r="P6480" s="10">
        <v>956059</v>
      </c>
      <c r="Q6480" s="10">
        <v>118386</v>
      </c>
      <c r="R6480" s="10">
        <v>438</v>
      </c>
      <c r="S6480" s="10">
        <v>77</v>
      </c>
      <c r="T6480" s="10">
        <v>184.69107</v>
      </c>
      <c r="U6480" s="10">
        <v>9315.8036040000006</v>
      </c>
      <c r="V6480" s="10">
        <v>75633</v>
      </c>
      <c r="W6480" s="10">
        <v>104921</v>
      </c>
      <c r="X6480" s="10">
        <v>110116</v>
      </c>
      <c r="Y6480" s="10">
        <v>208608</v>
      </c>
      <c r="Z6480" s="10">
        <v>12</v>
      </c>
      <c r="AA6480" s="10">
        <v>140572</v>
      </c>
      <c r="AB6480" s="10">
        <v>257539</v>
      </c>
      <c r="AC6480" s="10">
        <v>6043</v>
      </c>
      <c r="AD6480" s="10">
        <v>4670.5356099999999</v>
      </c>
      <c r="AE6480" s="10">
        <v>934187</v>
      </c>
      <c r="AF6480" s="10">
        <v>29</v>
      </c>
      <c r="AG6480" s="10">
        <v>65.02</v>
      </c>
      <c r="AH6480" s="10">
        <v>5.97</v>
      </c>
      <c r="AI6480" s="10">
        <v>109.03</v>
      </c>
      <c r="AJ6480" s="10" t="s">
        <v>40</v>
      </c>
    </row>
    <row r="6481" spans="1:36" x14ac:dyDescent="0.25">
      <c r="A6481" s="10" t="s">
        <v>36</v>
      </c>
      <c r="B6481" s="10" t="s">
        <v>71</v>
      </c>
      <c r="C6481" s="10">
        <v>26</v>
      </c>
      <c r="D6481" s="10" t="s">
        <v>38</v>
      </c>
      <c r="E6481" s="10">
        <v>2607</v>
      </c>
      <c r="F6481" s="10" t="s">
        <v>58</v>
      </c>
      <c r="G6481" s="20">
        <v>1412382</v>
      </c>
      <c r="H6481" s="10">
        <v>331.675633</v>
      </c>
      <c r="I6481" s="10">
        <v>36</v>
      </c>
      <c r="J6481" s="10">
        <v>10</v>
      </c>
      <c r="K6481" s="10">
        <v>1868.3478680000001</v>
      </c>
      <c r="L6481" s="10">
        <v>1940</v>
      </c>
      <c r="M6481" s="10">
        <v>249</v>
      </c>
      <c r="N6481" s="10">
        <v>7389</v>
      </c>
      <c r="O6481" s="10">
        <v>934685</v>
      </c>
      <c r="P6481" s="10">
        <v>501547</v>
      </c>
      <c r="Q6481" s="10">
        <v>59568</v>
      </c>
      <c r="R6481" s="10">
        <v>721</v>
      </c>
      <c r="S6481" s="10">
        <v>49</v>
      </c>
      <c r="T6481" s="10">
        <v>181.89568</v>
      </c>
      <c r="U6481" s="10">
        <v>5150.3659379999999</v>
      </c>
      <c r="V6481" s="10">
        <v>25851</v>
      </c>
      <c r="W6481" s="10">
        <v>26938</v>
      </c>
      <c r="X6481" s="10">
        <v>62336</v>
      </c>
      <c r="Y6481" s="10">
        <v>98448</v>
      </c>
      <c r="Z6481" s="10">
        <v>57</v>
      </c>
      <c r="AA6481" s="10">
        <v>107764</v>
      </c>
      <c r="AB6481" s="10">
        <v>161602</v>
      </c>
      <c r="AC6481" s="10">
        <v>9329</v>
      </c>
      <c r="AD6481" s="10">
        <v>3100.12239</v>
      </c>
      <c r="AE6481" s="10">
        <v>579124</v>
      </c>
      <c r="AF6481" s="10">
        <v>16</v>
      </c>
      <c r="AG6481" s="10">
        <v>65.77</v>
      </c>
      <c r="AH6481" s="10">
        <v>8.99</v>
      </c>
      <c r="AI6481" s="10">
        <v>105.39</v>
      </c>
      <c r="AJ6481" s="10" t="s">
        <v>40</v>
      </c>
    </row>
    <row r="6482" spans="1:36" x14ac:dyDescent="0.25">
      <c r="A6482" s="10" t="s">
        <v>36</v>
      </c>
      <c r="B6482" s="10" t="s">
        <v>71</v>
      </c>
      <c r="C6482" s="10">
        <v>26</v>
      </c>
      <c r="D6482" s="10" t="s">
        <v>38</v>
      </c>
      <c r="E6482" s="10">
        <v>2614</v>
      </c>
      <c r="F6482" s="10" t="s">
        <v>45</v>
      </c>
      <c r="G6482" s="20">
        <v>1089999</v>
      </c>
      <c r="H6482" s="10">
        <v>323.94827299999997</v>
      </c>
      <c r="I6482" s="10">
        <v>48</v>
      </c>
      <c r="J6482" s="10">
        <v>34</v>
      </c>
      <c r="K6482" s="10">
        <v>955.96241899999995</v>
      </c>
      <c r="L6482" s="10">
        <v>2024</v>
      </c>
      <c r="M6482" s="10">
        <v>3</v>
      </c>
      <c r="N6482" s="10">
        <v>2640</v>
      </c>
      <c r="O6482" s="10">
        <v>1143504</v>
      </c>
      <c r="P6482" s="10">
        <v>808543</v>
      </c>
      <c r="Q6482" s="10">
        <v>30422</v>
      </c>
      <c r="R6482" s="10">
        <v>40</v>
      </c>
      <c r="S6482" s="10">
        <v>4</v>
      </c>
      <c r="T6482" s="10">
        <v>90.056439999999995</v>
      </c>
      <c r="U6482" s="10">
        <v>4750.3803189999999</v>
      </c>
      <c r="V6482" s="10">
        <v>23592</v>
      </c>
      <c r="W6482" s="10">
        <v>25261</v>
      </c>
      <c r="X6482" s="10">
        <v>33688</v>
      </c>
      <c r="Y6482" s="10">
        <v>45682</v>
      </c>
      <c r="Z6482" s="10">
        <v>479</v>
      </c>
      <c r="AA6482" s="10">
        <v>50069</v>
      </c>
      <c r="AB6482" s="10">
        <v>65265</v>
      </c>
      <c r="AC6482" s="10">
        <v>4664</v>
      </c>
      <c r="AD6482" s="10">
        <v>3704.3614600000001</v>
      </c>
      <c r="AE6482" s="10">
        <v>859096</v>
      </c>
      <c r="AF6482" s="10">
        <v>24</v>
      </c>
      <c r="AG6482" s="10">
        <v>58.94</v>
      </c>
      <c r="AH6482" s="10">
        <v>30.32</v>
      </c>
      <c r="AI6482" s="10">
        <v>100</v>
      </c>
      <c r="AJ6482" s="10" t="s">
        <v>40</v>
      </c>
    </row>
    <row r="6483" spans="1:36" x14ac:dyDescent="0.25">
      <c r="A6483" s="10" t="s">
        <v>36</v>
      </c>
      <c r="B6483" s="10" t="s">
        <v>71</v>
      </c>
      <c r="C6483" s="10">
        <v>26</v>
      </c>
      <c r="D6483" s="10" t="s">
        <v>38</v>
      </c>
      <c r="E6483" s="10">
        <v>2616</v>
      </c>
      <c r="F6483" s="10" t="s">
        <v>53</v>
      </c>
      <c r="G6483" s="20">
        <v>1741150</v>
      </c>
      <c r="H6483" s="10">
        <v>321.09534339999999</v>
      </c>
      <c r="I6483" s="10">
        <v>25</v>
      </c>
      <c r="J6483" s="10">
        <v>190</v>
      </c>
      <c r="K6483" s="10">
        <v>1408.6552650000001</v>
      </c>
      <c r="L6483" s="10">
        <v>2346</v>
      </c>
      <c r="M6483" s="10">
        <v>7</v>
      </c>
      <c r="N6483" s="10">
        <v>6181</v>
      </c>
      <c r="O6483" s="10">
        <v>1452169</v>
      </c>
      <c r="P6483" s="10">
        <v>1248830</v>
      </c>
      <c r="Q6483" s="10">
        <v>130035</v>
      </c>
      <c r="R6483" s="10">
        <v>534</v>
      </c>
      <c r="S6483" s="10">
        <v>73</v>
      </c>
      <c r="T6483" s="10">
        <v>162.03694999999999</v>
      </c>
      <c r="U6483" s="10">
        <v>6233.5392529999999</v>
      </c>
      <c r="V6483" s="10">
        <v>56671</v>
      </c>
      <c r="W6483" s="10">
        <v>74400</v>
      </c>
      <c r="X6483" s="10">
        <v>79507</v>
      </c>
      <c r="Y6483" s="10">
        <v>154645</v>
      </c>
      <c r="Z6483" s="10">
        <v>33</v>
      </c>
      <c r="AA6483" s="10">
        <v>107001</v>
      </c>
      <c r="AB6483" s="10">
        <v>198636</v>
      </c>
      <c r="AC6483" s="10">
        <v>8527</v>
      </c>
      <c r="AD6483" s="10">
        <v>4662.8470379999999</v>
      </c>
      <c r="AE6483" s="10">
        <v>1010395</v>
      </c>
      <c r="AF6483" s="10">
        <v>30</v>
      </c>
      <c r="AG6483" s="10">
        <v>58.95</v>
      </c>
      <c r="AH6483" s="10">
        <v>11.8</v>
      </c>
      <c r="AI6483" s="10">
        <v>102.33</v>
      </c>
      <c r="AJ6483" s="10" t="s">
        <v>40</v>
      </c>
    </row>
    <row r="6484" spans="1:36" x14ac:dyDescent="0.25">
      <c r="A6484" s="10" t="s">
        <v>36</v>
      </c>
      <c r="B6484" s="10" t="s">
        <v>71</v>
      </c>
      <c r="C6484" s="10">
        <v>26</v>
      </c>
      <c r="D6484" s="10" t="s">
        <v>38</v>
      </c>
      <c r="E6484" s="10">
        <v>2617</v>
      </c>
      <c r="F6484" s="10" t="s">
        <v>54</v>
      </c>
      <c r="G6484" s="20">
        <v>1265166</v>
      </c>
      <c r="H6484" s="10">
        <v>293.38644740000001</v>
      </c>
      <c r="I6484" s="10">
        <v>27</v>
      </c>
      <c r="J6484" s="10">
        <v>209</v>
      </c>
      <c r="K6484" s="10">
        <v>319.60258670000002</v>
      </c>
      <c r="L6484" s="10">
        <v>423</v>
      </c>
      <c r="M6484" s="10">
        <v>3</v>
      </c>
      <c r="N6484" s="10">
        <v>2495</v>
      </c>
      <c r="O6484" s="10">
        <v>959682</v>
      </c>
      <c r="P6484" s="10">
        <v>770854</v>
      </c>
      <c r="Q6484" s="10">
        <v>76173</v>
      </c>
      <c r="R6484" s="10">
        <v>0</v>
      </c>
      <c r="S6484" s="10">
        <v>0</v>
      </c>
      <c r="T6484" s="10">
        <v>119.31444</v>
      </c>
      <c r="U6484" s="10">
        <v>3254.4939530000001</v>
      </c>
      <c r="V6484" s="10">
        <v>34377</v>
      </c>
      <c r="W6484" s="10">
        <v>41349</v>
      </c>
      <c r="X6484" s="10">
        <v>49770</v>
      </c>
      <c r="Y6484" s="10">
        <v>95790</v>
      </c>
      <c r="Z6484" s="10">
        <v>104</v>
      </c>
      <c r="AA6484" s="10">
        <v>82513</v>
      </c>
      <c r="AB6484" s="10">
        <v>144003</v>
      </c>
      <c r="AC6484" s="10">
        <v>2918</v>
      </c>
      <c r="AD6484" s="10">
        <v>2815.5769260000002</v>
      </c>
      <c r="AE6484" s="10">
        <v>682585</v>
      </c>
      <c r="AF6484" s="10">
        <v>25</v>
      </c>
      <c r="AG6484" s="10">
        <v>48.55</v>
      </c>
      <c r="AH6484" s="10">
        <v>23.68</v>
      </c>
      <c r="AI6484" s="10">
        <v>105.17</v>
      </c>
      <c r="AJ6484" s="10" t="s">
        <v>40</v>
      </c>
    </row>
    <row r="6485" spans="1:36" x14ac:dyDescent="0.25">
      <c r="A6485" s="10" t="s">
        <v>36</v>
      </c>
      <c r="B6485" s="10" t="s">
        <v>71</v>
      </c>
      <c r="C6485" s="10">
        <v>26</v>
      </c>
      <c r="D6485" s="10" t="s">
        <v>38</v>
      </c>
      <c r="E6485" s="10">
        <v>2619</v>
      </c>
      <c r="F6485" s="10" t="s">
        <v>57</v>
      </c>
      <c r="G6485" s="20">
        <v>483992</v>
      </c>
      <c r="H6485" s="10">
        <v>322.3453293</v>
      </c>
      <c r="I6485" s="10">
        <v>40</v>
      </c>
      <c r="J6485" s="10">
        <v>13</v>
      </c>
      <c r="K6485" s="10">
        <v>615.90682770000001</v>
      </c>
      <c r="L6485" s="10">
        <v>1688</v>
      </c>
      <c r="M6485" s="10">
        <v>12</v>
      </c>
      <c r="N6485" s="10">
        <v>2224</v>
      </c>
      <c r="O6485" s="10">
        <v>403997</v>
      </c>
      <c r="P6485" s="10">
        <v>199844</v>
      </c>
      <c r="Q6485" s="10">
        <v>11704</v>
      </c>
      <c r="R6485" s="10">
        <v>165</v>
      </c>
      <c r="S6485" s="10">
        <v>7</v>
      </c>
      <c r="T6485" s="10">
        <v>61.933869999999999</v>
      </c>
      <c r="U6485" s="10">
        <v>1980.1061580000001</v>
      </c>
      <c r="V6485" s="10">
        <v>10028</v>
      </c>
      <c r="W6485" s="10">
        <v>10768</v>
      </c>
      <c r="X6485" s="10">
        <v>16715</v>
      </c>
      <c r="Y6485" s="10">
        <v>23270</v>
      </c>
      <c r="Z6485" s="10">
        <v>132</v>
      </c>
      <c r="AA6485" s="10">
        <v>34119</v>
      </c>
      <c r="AB6485" s="10">
        <v>45341</v>
      </c>
      <c r="AC6485" s="10">
        <v>3912</v>
      </c>
      <c r="AD6485" s="10">
        <v>1302.2654600000001</v>
      </c>
      <c r="AE6485" s="10">
        <v>340211</v>
      </c>
      <c r="AF6485" s="10">
        <v>24</v>
      </c>
      <c r="AG6485" s="10">
        <v>56.03</v>
      </c>
      <c r="AH6485" s="10">
        <v>13.51</v>
      </c>
      <c r="AI6485" s="10">
        <v>103.77</v>
      </c>
      <c r="AJ6485" s="10" t="s">
        <v>40</v>
      </c>
    </row>
    <row r="6486" spans="1:36" x14ac:dyDescent="0.25">
      <c r="A6486" s="10" t="s">
        <v>36</v>
      </c>
      <c r="B6486" s="10" t="s">
        <v>71</v>
      </c>
      <c r="C6486" s="10">
        <v>26</v>
      </c>
      <c r="D6486" s="10" t="s">
        <v>38</v>
      </c>
      <c r="E6486" s="10">
        <v>2622</v>
      </c>
      <c r="F6486" s="10" t="s">
        <v>63</v>
      </c>
      <c r="G6486" s="20">
        <v>690917</v>
      </c>
      <c r="H6486" s="10">
        <v>323.59000579999997</v>
      </c>
      <c r="I6486" s="10">
        <v>38</v>
      </c>
      <c r="J6486" s="10">
        <v>23</v>
      </c>
      <c r="K6486" s="10">
        <v>1001.164344</v>
      </c>
      <c r="L6486" s="10">
        <v>1042</v>
      </c>
      <c r="M6486" s="10">
        <v>45</v>
      </c>
      <c r="N6486" s="10">
        <v>4356</v>
      </c>
      <c r="O6486" s="10">
        <v>499128</v>
      </c>
      <c r="P6486" s="10">
        <v>229899</v>
      </c>
      <c r="Q6486" s="10">
        <v>16358</v>
      </c>
      <c r="R6486" s="10">
        <v>132</v>
      </c>
      <c r="S6486" s="10">
        <v>7</v>
      </c>
      <c r="T6486" s="10">
        <v>213.71179000000001</v>
      </c>
      <c r="U6486" s="10">
        <v>2830.0044579999999</v>
      </c>
      <c r="V6486" s="10">
        <v>12884</v>
      </c>
      <c r="W6486" s="10">
        <v>13600</v>
      </c>
      <c r="X6486" s="10">
        <v>26367</v>
      </c>
      <c r="Y6486" s="10">
        <v>34124</v>
      </c>
      <c r="Z6486" s="10">
        <v>38</v>
      </c>
      <c r="AA6486" s="10">
        <v>45417</v>
      </c>
      <c r="AB6486" s="10">
        <v>58198</v>
      </c>
      <c r="AC6486" s="10">
        <v>5398</v>
      </c>
      <c r="AD6486" s="10">
        <v>1615.128324</v>
      </c>
      <c r="AE6486" s="10">
        <v>171087</v>
      </c>
      <c r="AF6486" s="10">
        <v>20</v>
      </c>
      <c r="AG6486" s="10">
        <v>72.3</v>
      </c>
      <c r="AH6486" s="10">
        <v>3.33</v>
      </c>
      <c r="AI6486" s="10">
        <v>101.83</v>
      </c>
      <c r="AJ6486" s="10" t="s">
        <v>40</v>
      </c>
    </row>
    <row r="6487" spans="1:36" x14ac:dyDescent="0.25">
      <c r="A6487" s="10" t="s">
        <v>36</v>
      </c>
      <c r="B6487" s="10" t="s">
        <v>71</v>
      </c>
      <c r="C6487" s="10">
        <v>26</v>
      </c>
      <c r="D6487" s="10" t="s">
        <v>38</v>
      </c>
      <c r="E6487" s="10">
        <v>2606</v>
      </c>
      <c r="F6487" s="10" t="s">
        <v>49</v>
      </c>
      <c r="G6487" s="20">
        <v>679003</v>
      </c>
      <c r="H6487" s="10">
        <v>324.71583750000002</v>
      </c>
      <c r="I6487" s="10">
        <v>38</v>
      </c>
      <c r="J6487" s="10">
        <v>42</v>
      </c>
      <c r="K6487" s="10">
        <v>1310.4578570000001</v>
      </c>
      <c r="L6487" s="10">
        <v>2001</v>
      </c>
      <c r="M6487" s="10">
        <v>34</v>
      </c>
      <c r="N6487" s="10">
        <v>4019</v>
      </c>
      <c r="O6487" s="10">
        <v>657851</v>
      </c>
      <c r="P6487" s="10">
        <v>563878</v>
      </c>
      <c r="Q6487" s="10">
        <v>35239</v>
      </c>
      <c r="R6487" s="10">
        <v>1365</v>
      </c>
      <c r="S6487" s="10">
        <v>81</v>
      </c>
      <c r="T6487" s="10">
        <v>96.21163</v>
      </c>
      <c r="U6487" s="10">
        <v>3542.8158709999998</v>
      </c>
      <c r="V6487" s="10">
        <v>17192</v>
      </c>
      <c r="W6487" s="10">
        <v>18570</v>
      </c>
      <c r="X6487" s="10">
        <v>29072</v>
      </c>
      <c r="Y6487" s="10">
        <v>42149</v>
      </c>
      <c r="Z6487" s="10">
        <v>91</v>
      </c>
      <c r="AA6487" s="10">
        <v>47058</v>
      </c>
      <c r="AB6487" s="10">
        <v>66703</v>
      </c>
      <c r="AC6487" s="10">
        <v>6020</v>
      </c>
      <c r="AD6487" s="10">
        <v>2136.1463840000001</v>
      </c>
      <c r="AE6487" s="10">
        <v>512609</v>
      </c>
      <c r="AF6487" s="10">
        <v>20</v>
      </c>
      <c r="AG6487" s="10">
        <v>33.869999999999997</v>
      </c>
      <c r="AH6487" s="10">
        <v>14.42</v>
      </c>
      <c r="AI6487" s="10">
        <v>113.99</v>
      </c>
      <c r="AJ6487" s="10" t="s">
        <v>40</v>
      </c>
    </row>
    <row r="6488" spans="1:36" x14ac:dyDescent="0.25">
      <c r="A6488" s="10" t="s">
        <v>36</v>
      </c>
      <c r="B6488" s="10" t="s">
        <v>71</v>
      </c>
      <c r="C6488" s="10">
        <v>26</v>
      </c>
      <c r="D6488" s="10" t="s">
        <v>38</v>
      </c>
      <c r="E6488" s="10">
        <v>2607</v>
      </c>
      <c r="F6488" s="10" t="s">
        <v>58</v>
      </c>
      <c r="G6488" s="20">
        <v>1412382</v>
      </c>
      <c r="H6488" s="10">
        <v>330.94654020000002</v>
      </c>
      <c r="I6488" s="10">
        <v>36</v>
      </c>
      <c r="J6488" s="10">
        <v>11</v>
      </c>
      <c r="K6488" s="10">
        <v>1898.808106</v>
      </c>
      <c r="L6488" s="10">
        <v>2315</v>
      </c>
      <c r="M6488" s="10">
        <v>238</v>
      </c>
      <c r="N6488" s="10">
        <v>7076</v>
      </c>
      <c r="O6488" s="10">
        <v>957841</v>
      </c>
      <c r="P6488" s="10">
        <v>515263</v>
      </c>
      <c r="Q6488" s="10">
        <v>59625</v>
      </c>
      <c r="R6488" s="10">
        <v>742</v>
      </c>
      <c r="S6488" s="10">
        <v>49</v>
      </c>
      <c r="T6488" s="10">
        <v>181.92126999999999</v>
      </c>
      <c r="U6488" s="10">
        <v>5250.671026</v>
      </c>
      <c r="V6488" s="10">
        <v>26226</v>
      </c>
      <c r="W6488" s="10">
        <v>27350</v>
      </c>
      <c r="X6488" s="10">
        <v>62414</v>
      </c>
      <c r="Y6488" s="10">
        <v>98579</v>
      </c>
      <c r="Z6488" s="10">
        <v>58</v>
      </c>
      <c r="AA6488" s="10">
        <v>107852</v>
      </c>
      <c r="AB6488" s="10">
        <v>161747</v>
      </c>
      <c r="AC6488" s="10">
        <v>9391</v>
      </c>
      <c r="AD6488" s="10">
        <v>3169.9416500000002</v>
      </c>
      <c r="AE6488" s="10">
        <v>595114</v>
      </c>
      <c r="AF6488" s="10">
        <v>16</v>
      </c>
      <c r="AG6488" s="10">
        <v>65.34</v>
      </c>
      <c r="AH6488" s="10">
        <v>9.2899999999999991</v>
      </c>
      <c r="AI6488" s="10">
        <v>105.38</v>
      </c>
      <c r="AJ6488" s="10" t="s">
        <v>40</v>
      </c>
    </row>
    <row r="6489" spans="1:36" x14ac:dyDescent="0.25">
      <c r="A6489" s="10" t="s">
        <v>36</v>
      </c>
      <c r="B6489" s="10" t="s">
        <v>71</v>
      </c>
      <c r="C6489" s="10">
        <v>26</v>
      </c>
      <c r="D6489" s="10" t="s">
        <v>38</v>
      </c>
      <c r="E6489" s="10">
        <v>2615</v>
      </c>
      <c r="F6489" s="10" t="s">
        <v>50</v>
      </c>
      <c r="G6489" s="20">
        <v>1260834</v>
      </c>
      <c r="H6489" s="10">
        <v>320.85861569999997</v>
      </c>
      <c r="I6489" s="10">
        <v>25</v>
      </c>
      <c r="J6489" s="10">
        <v>41</v>
      </c>
      <c r="K6489" s="10">
        <v>388.71244580000001</v>
      </c>
      <c r="L6489" s="10">
        <v>1342</v>
      </c>
      <c r="M6489" s="10">
        <v>5</v>
      </c>
      <c r="N6489" s="10">
        <v>3324</v>
      </c>
      <c r="O6489" s="10">
        <v>871408</v>
      </c>
      <c r="P6489" s="10">
        <v>794100</v>
      </c>
      <c r="Q6489" s="10">
        <v>87801</v>
      </c>
      <c r="R6489" s="10">
        <v>75</v>
      </c>
      <c r="S6489" s="10">
        <v>15</v>
      </c>
      <c r="T6489" s="10">
        <v>142.77405999999999</v>
      </c>
      <c r="U6489" s="10">
        <v>3327.4741519999998</v>
      </c>
      <c r="V6489" s="10">
        <v>33846</v>
      </c>
      <c r="W6489" s="10">
        <v>39332</v>
      </c>
      <c r="X6489" s="10">
        <v>56803</v>
      </c>
      <c r="Y6489" s="10">
        <v>97214</v>
      </c>
      <c r="Z6489" s="10">
        <v>30</v>
      </c>
      <c r="AA6489" s="10">
        <v>90908</v>
      </c>
      <c r="AB6489" s="10">
        <v>147411</v>
      </c>
      <c r="AC6489" s="10">
        <v>4666</v>
      </c>
      <c r="AD6489" s="10">
        <v>2795.987646</v>
      </c>
      <c r="AE6489" s="10">
        <v>618643</v>
      </c>
      <c r="AF6489" s="10">
        <v>9</v>
      </c>
      <c r="AG6489" s="10">
        <v>61.7</v>
      </c>
      <c r="AH6489" s="10">
        <v>25.63</v>
      </c>
      <c r="AI6489" s="10">
        <v>110.77</v>
      </c>
      <c r="AJ6489" s="10" t="s">
        <v>40</v>
      </c>
    </row>
    <row r="6490" spans="1:36" x14ac:dyDescent="0.25">
      <c r="A6490" s="10" t="s">
        <v>36</v>
      </c>
      <c r="B6490" s="10" t="s">
        <v>71</v>
      </c>
      <c r="C6490" s="10">
        <v>26</v>
      </c>
      <c r="D6490" s="10" t="s">
        <v>38</v>
      </c>
      <c r="E6490" s="10">
        <v>2616</v>
      </c>
      <c r="F6490" s="10" t="s">
        <v>53</v>
      </c>
      <c r="G6490" s="20">
        <v>1741150</v>
      </c>
      <c r="H6490" s="10">
        <v>327.78354680000001</v>
      </c>
      <c r="I6490" s="10">
        <v>26</v>
      </c>
      <c r="J6490" s="10">
        <v>190</v>
      </c>
      <c r="K6490" s="10">
        <v>1796.096828</v>
      </c>
      <c r="L6490" s="10">
        <v>2483</v>
      </c>
      <c r="M6490" s="10">
        <v>7</v>
      </c>
      <c r="N6490" s="10">
        <v>6191</v>
      </c>
      <c r="O6490" s="10">
        <v>1503205</v>
      </c>
      <c r="P6490" s="10">
        <v>1293507</v>
      </c>
      <c r="Q6490" s="10">
        <v>130394</v>
      </c>
      <c r="R6490" s="10">
        <v>576</v>
      </c>
      <c r="S6490" s="10">
        <v>73</v>
      </c>
      <c r="T6490" s="10">
        <v>162.03694999999999</v>
      </c>
      <c r="U6490" s="10">
        <v>6885.3924420000003</v>
      </c>
      <c r="V6490" s="10">
        <v>57095</v>
      </c>
      <c r="W6490" s="10">
        <v>75217</v>
      </c>
      <c r="X6490" s="10">
        <v>79661</v>
      </c>
      <c r="Y6490" s="10">
        <v>155064</v>
      </c>
      <c r="Z6490" s="10">
        <v>39</v>
      </c>
      <c r="AA6490" s="10">
        <v>107225</v>
      </c>
      <c r="AB6490" s="10">
        <v>199185</v>
      </c>
      <c r="AC6490" s="10">
        <v>8674</v>
      </c>
      <c r="AD6490" s="10">
        <v>4927.258664</v>
      </c>
      <c r="AE6490" s="10">
        <v>1044060</v>
      </c>
      <c r="AF6490" s="10">
        <v>31</v>
      </c>
      <c r="AG6490" s="10">
        <v>58.6</v>
      </c>
      <c r="AH6490" s="10">
        <v>11.75</v>
      </c>
      <c r="AI6490" s="10">
        <v>102.53</v>
      </c>
      <c r="AJ6490" s="10" t="s">
        <v>40</v>
      </c>
    </row>
    <row r="6491" spans="1:36" x14ac:dyDescent="0.25">
      <c r="A6491" s="10" t="s">
        <v>36</v>
      </c>
      <c r="B6491" s="10" t="s">
        <v>71</v>
      </c>
      <c r="C6491" s="10">
        <v>26</v>
      </c>
      <c r="D6491" s="10" t="s">
        <v>38</v>
      </c>
      <c r="E6491" s="10">
        <v>2620</v>
      </c>
      <c r="F6491" s="10" t="s">
        <v>62</v>
      </c>
      <c r="G6491" s="20">
        <v>1256603</v>
      </c>
      <c r="H6491" s="10">
        <v>326.64666790000001</v>
      </c>
      <c r="I6491" s="10">
        <v>37</v>
      </c>
      <c r="J6491" s="10">
        <v>35</v>
      </c>
      <c r="K6491" s="10">
        <v>946.3565744</v>
      </c>
      <c r="L6491" s="10">
        <v>2927</v>
      </c>
      <c r="M6491" s="10">
        <v>30</v>
      </c>
      <c r="N6491" s="10">
        <v>5253</v>
      </c>
      <c r="O6491" s="10">
        <v>1498551</v>
      </c>
      <c r="P6491" s="10">
        <v>1071600</v>
      </c>
      <c r="Q6491" s="10">
        <v>61351</v>
      </c>
      <c r="R6491" s="10">
        <v>1796</v>
      </c>
      <c r="S6491" s="10">
        <v>56</v>
      </c>
      <c r="T6491" s="10">
        <v>140.87644</v>
      </c>
      <c r="U6491" s="10">
        <v>5982.1999219999998</v>
      </c>
      <c r="V6491" s="10">
        <v>39917</v>
      </c>
      <c r="W6491" s="10">
        <v>41685</v>
      </c>
      <c r="X6491" s="10">
        <v>64984</v>
      </c>
      <c r="Y6491" s="10">
        <v>83978</v>
      </c>
      <c r="Z6491" s="10">
        <v>1008</v>
      </c>
      <c r="AA6491" s="10">
        <v>122094</v>
      </c>
      <c r="AB6491" s="10">
        <v>168667</v>
      </c>
      <c r="AC6491" s="10">
        <v>8180</v>
      </c>
      <c r="AD6491" s="10">
        <v>4894.9669080000003</v>
      </c>
      <c r="AE6491" s="10">
        <v>859841</v>
      </c>
      <c r="AF6491" s="10">
        <v>27</v>
      </c>
      <c r="AG6491" s="10">
        <v>69.56</v>
      </c>
      <c r="AH6491" s="10">
        <v>9.14</v>
      </c>
      <c r="AI6491" s="10">
        <v>110.83</v>
      </c>
      <c r="AJ6491" s="10" t="s">
        <v>40</v>
      </c>
    </row>
    <row r="6492" spans="1:36" x14ac:dyDescent="0.25">
      <c r="A6492" s="10" t="s">
        <v>36</v>
      </c>
      <c r="B6492" s="10" t="s">
        <v>71</v>
      </c>
      <c r="C6492" s="10">
        <v>26</v>
      </c>
      <c r="D6492" s="10" t="s">
        <v>38</v>
      </c>
      <c r="E6492" s="10">
        <v>2602</v>
      </c>
      <c r="F6492" s="10" t="s">
        <v>41</v>
      </c>
      <c r="G6492" s="20">
        <v>1097116</v>
      </c>
      <c r="H6492" s="10">
        <v>321.94422659999998</v>
      </c>
      <c r="I6492" s="10">
        <v>33</v>
      </c>
      <c r="J6492" s="10">
        <v>75</v>
      </c>
      <c r="K6492" s="10">
        <v>1220.586468</v>
      </c>
      <c r="L6492" s="10">
        <v>4319</v>
      </c>
      <c r="M6492" s="10">
        <v>54</v>
      </c>
      <c r="N6492" s="10">
        <v>5925</v>
      </c>
      <c r="O6492" s="10">
        <v>1112997</v>
      </c>
      <c r="P6492" s="10">
        <v>866037</v>
      </c>
      <c r="Q6492" s="10">
        <v>60617</v>
      </c>
      <c r="R6492" s="10">
        <v>896</v>
      </c>
      <c r="S6492" s="10">
        <v>52</v>
      </c>
      <c r="T6492" s="10">
        <v>193.03758999999999</v>
      </c>
      <c r="U6492" s="10">
        <v>4996.853642</v>
      </c>
      <c r="V6492" s="10">
        <v>33001</v>
      </c>
      <c r="W6492" s="10">
        <v>35208</v>
      </c>
      <c r="X6492" s="10">
        <v>62815</v>
      </c>
      <c r="Y6492" s="10">
        <v>80475</v>
      </c>
      <c r="Z6492" s="10">
        <v>111</v>
      </c>
      <c r="AA6492" s="10">
        <v>108111</v>
      </c>
      <c r="AB6492" s="10">
        <v>133963</v>
      </c>
      <c r="AC6492" s="10">
        <v>10244</v>
      </c>
      <c r="AD6492" s="10">
        <v>3583.2295840000002</v>
      </c>
      <c r="AE6492" s="10">
        <v>669074</v>
      </c>
      <c r="AF6492" s="10">
        <v>20</v>
      </c>
      <c r="AG6492" s="10">
        <v>50.97</v>
      </c>
      <c r="AH6492" s="10">
        <v>3.53</v>
      </c>
      <c r="AI6492" s="10">
        <v>104.44</v>
      </c>
      <c r="AJ6492" s="10" t="s">
        <v>40</v>
      </c>
    </row>
    <row r="6493" spans="1:36" x14ac:dyDescent="0.25">
      <c r="A6493" s="10" t="s">
        <v>36</v>
      </c>
      <c r="B6493" s="10" t="s">
        <v>71</v>
      </c>
      <c r="C6493" s="10">
        <v>26</v>
      </c>
      <c r="D6493" s="10" t="s">
        <v>38</v>
      </c>
      <c r="E6493" s="10">
        <v>2603</v>
      </c>
      <c r="F6493" s="10" t="s">
        <v>59</v>
      </c>
      <c r="G6493" s="20">
        <v>1754299</v>
      </c>
      <c r="H6493" s="10">
        <v>314.48119939999998</v>
      </c>
      <c r="I6493" s="10">
        <v>31</v>
      </c>
      <c r="J6493" s="10">
        <v>38</v>
      </c>
      <c r="K6493" s="10">
        <v>1864.868144</v>
      </c>
      <c r="L6493" s="10">
        <v>3085</v>
      </c>
      <c r="M6493" s="10">
        <v>133</v>
      </c>
      <c r="N6493" s="10">
        <v>7109</v>
      </c>
      <c r="O6493" s="10">
        <v>1164860</v>
      </c>
      <c r="P6493" s="10">
        <v>950752</v>
      </c>
      <c r="Q6493" s="10">
        <v>91904</v>
      </c>
      <c r="R6493" s="10">
        <v>287</v>
      </c>
      <c r="S6493" s="10">
        <v>64</v>
      </c>
      <c r="T6493" s="10">
        <v>199.51981000000001</v>
      </c>
      <c r="U6493" s="10">
        <v>5727.6536530000003</v>
      </c>
      <c r="V6493" s="10">
        <v>36549</v>
      </c>
      <c r="W6493" s="10">
        <v>44265</v>
      </c>
      <c r="X6493" s="10">
        <v>70492</v>
      </c>
      <c r="Y6493" s="10">
        <v>113008</v>
      </c>
      <c r="Z6493" s="10">
        <v>95</v>
      </c>
      <c r="AA6493" s="10">
        <v>119908</v>
      </c>
      <c r="AB6493" s="10">
        <v>183017</v>
      </c>
      <c r="AC6493" s="10">
        <v>10194</v>
      </c>
      <c r="AD6493" s="10">
        <v>3663.265699</v>
      </c>
      <c r="AE6493" s="10">
        <v>656255</v>
      </c>
      <c r="AF6493" s="10">
        <v>21</v>
      </c>
      <c r="AG6493" s="10">
        <v>72.84</v>
      </c>
      <c r="AH6493" s="10">
        <v>5.09</v>
      </c>
      <c r="AI6493" s="10">
        <v>110.28</v>
      </c>
      <c r="AJ6493" s="10" t="s">
        <v>40</v>
      </c>
    </row>
    <row r="6494" spans="1:36" x14ac:dyDescent="0.25">
      <c r="A6494" s="10" t="s">
        <v>36</v>
      </c>
      <c r="B6494" s="10" t="s">
        <v>71</v>
      </c>
      <c r="C6494" s="10">
        <v>26</v>
      </c>
      <c r="D6494" s="10" t="s">
        <v>38</v>
      </c>
      <c r="E6494" s="10">
        <v>2607</v>
      </c>
      <c r="F6494" s="10" t="s">
        <v>58</v>
      </c>
      <c r="G6494" s="20">
        <v>1412382</v>
      </c>
      <c r="H6494" s="10">
        <v>331.56256109999998</v>
      </c>
      <c r="I6494" s="10">
        <v>36</v>
      </c>
      <c r="J6494" s="10">
        <v>10</v>
      </c>
      <c r="K6494" s="10">
        <v>1775.772516</v>
      </c>
      <c r="L6494" s="10">
        <v>1913</v>
      </c>
      <c r="M6494" s="10">
        <v>250</v>
      </c>
      <c r="N6494" s="10">
        <v>7416</v>
      </c>
      <c r="O6494" s="10">
        <v>934423</v>
      </c>
      <c r="P6494" s="10">
        <v>501364</v>
      </c>
      <c r="Q6494" s="10">
        <v>59567</v>
      </c>
      <c r="R6494" s="10">
        <v>721</v>
      </c>
      <c r="S6494" s="10">
        <v>49</v>
      </c>
      <c r="T6494" s="10">
        <v>181.75509</v>
      </c>
      <c r="U6494" s="10">
        <v>5055.7244360000004</v>
      </c>
      <c r="V6494" s="10">
        <v>25841</v>
      </c>
      <c r="W6494" s="10">
        <v>26928</v>
      </c>
      <c r="X6494" s="10">
        <v>62337</v>
      </c>
      <c r="Y6494" s="10">
        <v>98446</v>
      </c>
      <c r="Z6494" s="10">
        <v>57</v>
      </c>
      <c r="AA6494" s="10">
        <v>107729</v>
      </c>
      <c r="AB6494" s="10">
        <v>161560</v>
      </c>
      <c r="AC6494" s="10">
        <v>9329</v>
      </c>
      <c r="AD6494" s="10">
        <v>3098.1968299999999</v>
      </c>
      <c r="AE6494" s="10">
        <v>578908</v>
      </c>
      <c r="AF6494" s="10">
        <v>16</v>
      </c>
      <c r="AG6494" s="10">
        <v>65.5</v>
      </c>
      <c r="AH6494" s="10">
        <v>9.06</v>
      </c>
      <c r="AI6494" s="10">
        <v>105.39</v>
      </c>
      <c r="AJ6494" s="10" t="s">
        <v>40</v>
      </c>
    </row>
    <row r="6495" spans="1:36" x14ac:dyDescent="0.25">
      <c r="A6495" s="10" t="s">
        <v>36</v>
      </c>
      <c r="B6495" s="10" t="s">
        <v>71</v>
      </c>
      <c r="C6495" s="10">
        <v>26</v>
      </c>
      <c r="D6495" s="10" t="s">
        <v>38</v>
      </c>
      <c r="E6495" s="10">
        <v>2615</v>
      </c>
      <c r="F6495" s="10" t="s">
        <v>50</v>
      </c>
      <c r="G6495" s="20">
        <v>1260834</v>
      </c>
      <c r="H6495" s="10">
        <v>319.49686919999999</v>
      </c>
      <c r="I6495" s="10">
        <v>25</v>
      </c>
      <c r="J6495" s="10">
        <v>41</v>
      </c>
      <c r="K6495" s="10">
        <v>373.65719419999999</v>
      </c>
      <c r="L6495" s="10">
        <v>1303</v>
      </c>
      <c r="M6495" s="10">
        <v>5</v>
      </c>
      <c r="N6495" s="10">
        <v>3340</v>
      </c>
      <c r="O6495" s="10">
        <v>852946</v>
      </c>
      <c r="P6495" s="10">
        <v>777176</v>
      </c>
      <c r="Q6495" s="10">
        <v>87705</v>
      </c>
      <c r="R6495" s="10">
        <v>75</v>
      </c>
      <c r="S6495" s="10">
        <v>15</v>
      </c>
      <c r="T6495" s="10">
        <v>142.77405999999999</v>
      </c>
      <c r="U6495" s="10">
        <v>3241.56702</v>
      </c>
      <c r="V6495" s="10">
        <v>33609</v>
      </c>
      <c r="W6495" s="10">
        <v>39020</v>
      </c>
      <c r="X6495" s="10">
        <v>56754</v>
      </c>
      <c r="Y6495" s="10">
        <v>97102</v>
      </c>
      <c r="Z6495" s="10">
        <v>29</v>
      </c>
      <c r="AA6495" s="10">
        <v>90854</v>
      </c>
      <c r="AB6495" s="10">
        <v>147288</v>
      </c>
      <c r="AC6495" s="10">
        <v>4643</v>
      </c>
      <c r="AD6495" s="10">
        <v>2725.1357659999999</v>
      </c>
      <c r="AE6495" s="10">
        <v>605664</v>
      </c>
      <c r="AF6495" s="10">
        <v>9</v>
      </c>
      <c r="AG6495" s="10">
        <v>61.73</v>
      </c>
      <c r="AH6495" s="10">
        <v>25.53</v>
      </c>
      <c r="AI6495" s="10">
        <v>109.95</v>
      </c>
      <c r="AJ6495" s="10" t="s">
        <v>40</v>
      </c>
    </row>
    <row r="6496" spans="1:36" x14ac:dyDescent="0.25">
      <c r="A6496" s="10" t="s">
        <v>36</v>
      </c>
      <c r="B6496" s="10" t="s">
        <v>71</v>
      </c>
      <c r="C6496" s="10">
        <v>26</v>
      </c>
      <c r="D6496" s="10" t="s">
        <v>38</v>
      </c>
      <c r="E6496" s="10">
        <v>2619</v>
      </c>
      <c r="F6496" s="10" t="s">
        <v>57</v>
      </c>
      <c r="G6496" s="20">
        <v>483992</v>
      </c>
      <c r="H6496" s="10">
        <v>322.18050110000001</v>
      </c>
      <c r="I6496" s="10">
        <v>40</v>
      </c>
      <c r="J6496" s="10">
        <v>13</v>
      </c>
      <c r="K6496" s="10">
        <v>615.90682770000001</v>
      </c>
      <c r="L6496" s="10">
        <v>1629</v>
      </c>
      <c r="M6496" s="10">
        <v>12</v>
      </c>
      <c r="N6496" s="10">
        <v>2295</v>
      </c>
      <c r="O6496" s="10">
        <v>403643</v>
      </c>
      <c r="P6496" s="10">
        <v>199658</v>
      </c>
      <c r="Q6496" s="10">
        <v>11706</v>
      </c>
      <c r="R6496" s="10">
        <v>165</v>
      </c>
      <c r="S6496" s="10">
        <v>7</v>
      </c>
      <c r="T6496" s="10">
        <v>61.933869999999999</v>
      </c>
      <c r="U6496" s="10">
        <v>1978.2997379999999</v>
      </c>
      <c r="V6496" s="10">
        <v>10027</v>
      </c>
      <c r="W6496" s="10">
        <v>10767</v>
      </c>
      <c r="X6496" s="10">
        <v>16715</v>
      </c>
      <c r="Y6496" s="10">
        <v>23271</v>
      </c>
      <c r="Z6496" s="10">
        <v>132</v>
      </c>
      <c r="AA6496" s="10">
        <v>34119</v>
      </c>
      <c r="AB6496" s="10">
        <v>45340</v>
      </c>
      <c r="AC6496" s="10">
        <v>3924</v>
      </c>
      <c r="AD6496" s="10">
        <v>1300.45904</v>
      </c>
      <c r="AE6496" s="10">
        <v>339897</v>
      </c>
      <c r="AF6496" s="10">
        <v>24</v>
      </c>
      <c r="AG6496" s="10">
        <v>56.16</v>
      </c>
      <c r="AH6496" s="10">
        <v>13.53</v>
      </c>
      <c r="AI6496" s="10">
        <v>103.77</v>
      </c>
      <c r="AJ6496" s="10" t="s">
        <v>40</v>
      </c>
    </row>
    <row r="6497" spans="1:36" x14ac:dyDescent="0.25">
      <c r="A6497" s="10" t="s">
        <v>36</v>
      </c>
      <c r="B6497" s="10" t="s">
        <v>71</v>
      </c>
      <c r="C6497" s="10">
        <v>26</v>
      </c>
      <c r="D6497" s="10" t="s">
        <v>38</v>
      </c>
      <c r="E6497" s="10">
        <v>2623</v>
      </c>
      <c r="F6497" s="10" t="s">
        <v>56</v>
      </c>
      <c r="G6497" s="20">
        <v>2626141</v>
      </c>
      <c r="H6497" s="10">
        <v>291.84381289999999</v>
      </c>
      <c r="I6497" s="10">
        <v>21</v>
      </c>
      <c r="J6497" s="10">
        <v>194</v>
      </c>
      <c r="K6497" s="10">
        <v>4460.576924</v>
      </c>
      <c r="L6497" s="10">
        <v>1968</v>
      </c>
      <c r="M6497" s="10">
        <v>8</v>
      </c>
      <c r="N6497" s="10">
        <v>4096</v>
      </c>
      <c r="O6497" s="10">
        <v>1622509</v>
      </c>
      <c r="P6497" s="10">
        <v>971190</v>
      </c>
      <c r="Q6497" s="10">
        <v>118481</v>
      </c>
      <c r="R6497" s="10">
        <v>438</v>
      </c>
      <c r="S6497" s="10">
        <v>77</v>
      </c>
      <c r="T6497" s="10">
        <v>184.69107</v>
      </c>
      <c r="U6497" s="10">
        <v>9380.4601239999993</v>
      </c>
      <c r="V6497" s="10">
        <v>76177</v>
      </c>
      <c r="W6497" s="10">
        <v>105758</v>
      </c>
      <c r="X6497" s="10">
        <v>110190</v>
      </c>
      <c r="Y6497" s="10">
        <v>208806</v>
      </c>
      <c r="Z6497" s="10">
        <v>13</v>
      </c>
      <c r="AA6497" s="10">
        <v>140668</v>
      </c>
      <c r="AB6497" s="10">
        <v>257807</v>
      </c>
      <c r="AC6497" s="10">
        <v>6064</v>
      </c>
      <c r="AD6497" s="10">
        <v>4735.1921300000004</v>
      </c>
      <c r="AE6497" s="10">
        <v>948061</v>
      </c>
      <c r="AF6497" s="10">
        <v>29</v>
      </c>
      <c r="AG6497" s="10">
        <v>65.099999999999994</v>
      </c>
      <c r="AH6497" s="10">
        <v>6.03</v>
      </c>
      <c r="AI6497" s="10">
        <v>108.97</v>
      </c>
      <c r="AJ6497" s="10" t="s">
        <v>40</v>
      </c>
    </row>
    <row r="6498" spans="1:36" x14ac:dyDescent="0.25">
      <c r="A6498" s="10" t="s">
        <v>36</v>
      </c>
      <c r="B6498" s="10" t="s">
        <v>71</v>
      </c>
      <c r="C6498" s="10">
        <v>26</v>
      </c>
      <c r="D6498" s="10" t="s">
        <v>38</v>
      </c>
      <c r="E6498" s="10">
        <v>2624</v>
      </c>
      <c r="F6498" s="10" t="s">
        <v>48</v>
      </c>
      <c r="G6498" s="20">
        <v>352119</v>
      </c>
      <c r="H6498" s="10">
        <v>327.18008170000002</v>
      </c>
      <c r="I6498" s="10">
        <v>33</v>
      </c>
      <c r="J6498" s="10">
        <v>33</v>
      </c>
      <c r="K6498" s="10">
        <v>310.4134214</v>
      </c>
      <c r="L6498" s="10">
        <v>390</v>
      </c>
      <c r="M6498" s="10">
        <v>10</v>
      </c>
      <c r="N6498" s="10">
        <v>1217</v>
      </c>
      <c r="O6498" s="10">
        <v>303651</v>
      </c>
      <c r="P6498" s="10">
        <v>256473</v>
      </c>
      <c r="Q6498" s="10">
        <v>16340</v>
      </c>
      <c r="R6498" s="10">
        <v>17</v>
      </c>
      <c r="S6498" s="10">
        <v>2</v>
      </c>
      <c r="T6498" s="10">
        <v>44.001690000000004</v>
      </c>
      <c r="U6498" s="10">
        <v>1347.900701</v>
      </c>
      <c r="V6498" s="10">
        <v>9152</v>
      </c>
      <c r="W6498" s="10">
        <v>10012</v>
      </c>
      <c r="X6498" s="10">
        <v>13078</v>
      </c>
      <c r="Y6498" s="10">
        <v>19271</v>
      </c>
      <c r="Z6498" s="10">
        <v>83</v>
      </c>
      <c r="AA6498" s="10">
        <v>19966</v>
      </c>
      <c r="AB6498" s="10">
        <v>27416</v>
      </c>
      <c r="AC6498" s="10">
        <v>1607</v>
      </c>
      <c r="AD6498" s="10">
        <v>993.48559</v>
      </c>
      <c r="AE6498" s="10">
        <v>236677</v>
      </c>
      <c r="AF6498" s="10">
        <v>13</v>
      </c>
      <c r="AG6498" s="10">
        <v>42.94</v>
      </c>
      <c r="AH6498" s="10">
        <v>21.22</v>
      </c>
      <c r="AI6498" s="10">
        <v>99.98</v>
      </c>
      <c r="AJ6498" s="10" t="s">
        <v>40</v>
      </c>
    </row>
    <row r="6499" spans="1:36" x14ac:dyDescent="0.25">
      <c r="A6499" s="10" t="s">
        <v>36</v>
      </c>
      <c r="B6499" s="10" t="s">
        <v>71</v>
      </c>
      <c r="C6499" s="10">
        <v>26</v>
      </c>
      <c r="D6499" s="10" t="s">
        <v>38</v>
      </c>
      <c r="E6499" s="10">
        <v>2611</v>
      </c>
      <c r="F6499" s="10" t="s">
        <v>46</v>
      </c>
      <c r="G6499" s="20">
        <v>1611934</v>
      </c>
      <c r="H6499" s="10">
        <v>323.81753140000001</v>
      </c>
      <c r="I6499" s="10">
        <v>26</v>
      </c>
      <c r="J6499" s="10">
        <v>839</v>
      </c>
      <c r="K6499" s="10">
        <v>429.13511019999999</v>
      </c>
      <c r="L6499" s="10">
        <v>1432</v>
      </c>
      <c r="M6499" s="10">
        <v>3</v>
      </c>
      <c r="N6499" s="10">
        <v>3036</v>
      </c>
      <c r="O6499" s="10">
        <v>1245911</v>
      </c>
      <c r="P6499" s="10">
        <v>1009526</v>
      </c>
      <c r="Q6499" s="10">
        <v>96942</v>
      </c>
      <c r="R6499" s="10">
        <v>24</v>
      </c>
      <c r="S6499" s="10">
        <v>8</v>
      </c>
      <c r="T6499" s="10">
        <v>186.06550999999999</v>
      </c>
      <c r="U6499" s="10">
        <v>4649.6788640000004</v>
      </c>
      <c r="V6499" s="10">
        <v>46693</v>
      </c>
      <c r="W6499" s="10">
        <v>55628</v>
      </c>
      <c r="X6499" s="10">
        <v>66438</v>
      </c>
      <c r="Y6499" s="10">
        <v>119979</v>
      </c>
      <c r="Z6499" s="10">
        <v>86</v>
      </c>
      <c r="AA6499" s="10">
        <v>100008</v>
      </c>
      <c r="AB6499" s="10">
        <v>166559</v>
      </c>
      <c r="AC6499" s="10">
        <v>4468</v>
      </c>
      <c r="AD6499" s="10">
        <v>4034.4782439999999</v>
      </c>
      <c r="AE6499" s="10">
        <v>913175</v>
      </c>
      <c r="AF6499" s="10">
        <v>10</v>
      </c>
      <c r="AG6499" s="10">
        <v>65.56</v>
      </c>
      <c r="AH6499" s="10">
        <v>12.25</v>
      </c>
      <c r="AI6499" s="10">
        <v>101.32</v>
      </c>
      <c r="AJ6499" s="10" t="s">
        <v>40</v>
      </c>
    </row>
    <row r="6500" spans="1:36" x14ac:dyDescent="0.25">
      <c r="A6500" s="10" t="s">
        <v>36</v>
      </c>
      <c r="B6500" s="10" t="s">
        <v>71</v>
      </c>
      <c r="C6500" s="10">
        <v>26</v>
      </c>
      <c r="D6500" s="10" t="s">
        <v>38</v>
      </c>
      <c r="E6500" s="10">
        <v>2620</v>
      </c>
      <c r="F6500" s="10" t="s">
        <v>62</v>
      </c>
      <c r="G6500" s="20">
        <v>1256603</v>
      </c>
      <c r="H6500" s="10">
        <v>326.58177260000002</v>
      </c>
      <c r="I6500" s="10">
        <v>37</v>
      </c>
      <c r="J6500" s="10">
        <v>35</v>
      </c>
      <c r="K6500" s="10">
        <v>876.51552619999995</v>
      </c>
      <c r="L6500" s="10">
        <v>2842</v>
      </c>
      <c r="M6500" s="10">
        <v>34</v>
      </c>
      <c r="N6500" s="10">
        <v>5237</v>
      </c>
      <c r="O6500" s="10">
        <v>1420895</v>
      </c>
      <c r="P6500" s="10">
        <v>1018774</v>
      </c>
      <c r="Q6500" s="10">
        <v>60469</v>
      </c>
      <c r="R6500" s="10">
        <v>1756</v>
      </c>
      <c r="S6500" s="10">
        <v>54</v>
      </c>
      <c r="T6500" s="10">
        <v>138.23597000000001</v>
      </c>
      <c r="U6500" s="10">
        <v>5655.1355739999999</v>
      </c>
      <c r="V6500" s="10">
        <v>38305</v>
      </c>
      <c r="W6500" s="10">
        <v>40005</v>
      </c>
      <c r="X6500" s="10">
        <v>63704</v>
      </c>
      <c r="Y6500" s="10">
        <v>82585</v>
      </c>
      <c r="Z6500" s="10">
        <v>951</v>
      </c>
      <c r="AA6500" s="10">
        <v>120761</v>
      </c>
      <c r="AB6500" s="10">
        <v>167294</v>
      </c>
      <c r="AC6500" s="10">
        <v>8079</v>
      </c>
      <c r="AD6500" s="10">
        <v>4640.384078</v>
      </c>
      <c r="AE6500" s="10">
        <v>818349</v>
      </c>
      <c r="AF6500" s="10">
        <v>27</v>
      </c>
      <c r="AG6500" s="10">
        <v>70.06</v>
      </c>
      <c r="AH6500" s="10">
        <v>8.6300000000000008</v>
      </c>
      <c r="AI6500" s="10">
        <v>111.33</v>
      </c>
      <c r="AJ6500" s="10" t="s">
        <v>40</v>
      </c>
    </row>
    <row r="6501" spans="1:36" x14ac:dyDescent="0.25">
      <c r="A6501" s="10" t="s">
        <v>36</v>
      </c>
      <c r="B6501" s="10" t="s">
        <v>71</v>
      </c>
      <c r="C6501" s="10">
        <v>26</v>
      </c>
      <c r="D6501" s="10" t="s">
        <v>38</v>
      </c>
      <c r="E6501" s="10">
        <v>2601</v>
      </c>
      <c r="F6501" s="10" t="s">
        <v>39</v>
      </c>
      <c r="G6501" s="20">
        <v>1033709</v>
      </c>
      <c r="H6501" s="10">
        <v>327.7656629</v>
      </c>
      <c r="I6501" s="10">
        <v>29</v>
      </c>
      <c r="J6501" s="10">
        <v>37</v>
      </c>
      <c r="K6501" s="10">
        <v>1953.6080830000001</v>
      </c>
      <c r="L6501" s="10">
        <v>2698</v>
      </c>
      <c r="M6501" s="10">
        <v>266</v>
      </c>
      <c r="N6501" s="10">
        <v>5852</v>
      </c>
      <c r="O6501" s="10">
        <v>706192</v>
      </c>
      <c r="P6501" s="10">
        <v>87840</v>
      </c>
      <c r="Q6501" s="10">
        <v>9598</v>
      </c>
      <c r="R6501" s="10">
        <v>439</v>
      </c>
      <c r="S6501" s="10">
        <v>15</v>
      </c>
      <c r="T6501" s="10">
        <v>211.17546999999999</v>
      </c>
      <c r="U6501" s="10">
        <v>4479.438443</v>
      </c>
      <c r="V6501" s="10">
        <v>24342</v>
      </c>
      <c r="W6501" s="10">
        <v>25694</v>
      </c>
      <c r="X6501" s="10">
        <v>65448</v>
      </c>
      <c r="Y6501" s="10">
        <v>75621</v>
      </c>
      <c r="Z6501" s="10">
        <v>54</v>
      </c>
      <c r="AA6501" s="10">
        <v>127312</v>
      </c>
      <c r="AB6501" s="10">
        <v>145049</v>
      </c>
      <c r="AC6501" s="10">
        <v>8550</v>
      </c>
      <c r="AD6501" s="10">
        <v>2314.6548899999998</v>
      </c>
      <c r="AE6501" s="10">
        <v>346629</v>
      </c>
      <c r="AF6501" s="10">
        <v>40</v>
      </c>
      <c r="AG6501" s="10">
        <v>65.11</v>
      </c>
      <c r="AH6501" s="10">
        <v>9.73</v>
      </c>
      <c r="AI6501" s="10">
        <v>102.6</v>
      </c>
      <c r="AJ6501" s="10" t="s">
        <v>40</v>
      </c>
    </row>
    <row r="6502" spans="1:36" x14ac:dyDescent="0.25">
      <c r="A6502" s="10" t="s">
        <v>36</v>
      </c>
      <c r="B6502" s="10" t="s">
        <v>71</v>
      </c>
      <c r="C6502" s="10">
        <v>26</v>
      </c>
      <c r="D6502" s="10" t="s">
        <v>38</v>
      </c>
      <c r="E6502" s="10">
        <v>2603</v>
      </c>
      <c r="F6502" s="10" t="s">
        <v>59</v>
      </c>
      <c r="G6502" s="20">
        <v>1754299</v>
      </c>
      <c r="H6502" s="10">
        <v>315.95034600000002</v>
      </c>
      <c r="I6502" s="10">
        <v>31</v>
      </c>
      <c r="J6502" s="10">
        <v>38</v>
      </c>
      <c r="K6502" s="10">
        <v>1746.266441</v>
      </c>
      <c r="L6502" s="10">
        <v>3077</v>
      </c>
      <c r="M6502" s="10">
        <v>134</v>
      </c>
      <c r="N6502" s="10">
        <v>7076</v>
      </c>
      <c r="O6502" s="10">
        <v>1152738</v>
      </c>
      <c r="P6502" s="10">
        <v>940448</v>
      </c>
      <c r="Q6502" s="10">
        <v>91788</v>
      </c>
      <c r="R6502" s="10">
        <v>282</v>
      </c>
      <c r="S6502" s="10">
        <v>64</v>
      </c>
      <c r="T6502" s="10">
        <v>199.51981000000001</v>
      </c>
      <c r="U6502" s="10">
        <v>5587.8659509999998</v>
      </c>
      <c r="V6502" s="10">
        <v>36236</v>
      </c>
      <c r="W6502" s="10">
        <v>43852</v>
      </c>
      <c r="X6502" s="10">
        <v>70410</v>
      </c>
      <c r="Y6502" s="10">
        <v>112849</v>
      </c>
      <c r="Z6502" s="10">
        <v>95</v>
      </c>
      <c r="AA6502" s="10">
        <v>119598</v>
      </c>
      <c r="AB6502" s="10">
        <v>182588</v>
      </c>
      <c r="AC6502" s="10">
        <v>10153</v>
      </c>
      <c r="AD6502" s="10">
        <v>3642.0796989999999</v>
      </c>
      <c r="AE6502" s="10">
        <v>649672</v>
      </c>
      <c r="AF6502" s="10">
        <v>21</v>
      </c>
      <c r="AG6502" s="10">
        <v>72.459999999999994</v>
      </c>
      <c r="AH6502" s="10">
        <v>5.15</v>
      </c>
      <c r="AI6502" s="10">
        <v>110.35</v>
      </c>
      <c r="AJ6502" s="10" t="s">
        <v>40</v>
      </c>
    </row>
    <row r="6503" spans="1:36" x14ac:dyDescent="0.25">
      <c r="A6503" s="10" t="s">
        <v>36</v>
      </c>
      <c r="B6503" s="10" t="s">
        <v>71</v>
      </c>
      <c r="C6503" s="10">
        <v>26</v>
      </c>
      <c r="D6503" s="10" t="s">
        <v>38</v>
      </c>
      <c r="E6503" s="10">
        <v>2606</v>
      </c>
      <c r="F6503" s="10" t="s">
        <v>49</v>
      </c>
      <c r="G6503" s="20">
        <v>679003</v>
      </c>
      <c r="H6503" s="10">
        <v>323.2068865</v>
      </c>
      <c r="I6503" s="10">
        <v>36</v>
      </c>
      <c r="J6503" s="10">
        <v>41</v>
      </c>
      <c r="K6503" s="10">
        <v>1308.9179770000001</v>
      </c>
      <c r="L6503" s="10">
        <v>1984</v>
      </c>
      <c r="M6503" s="10">
        <v>38</v>
      </c>
      <c r="N6503" s="10">
        <v>3989</v>
      </c>
      <c r="O6503" s="10">
        <v>620115</v>
      </c>
      <c r="P6503" s="10">
        <v>530822</v>
      </c>
      <c r="Q6503" s="10">
        <v>35084</v>
      </c>
      <c r="R6503" s="10">
        <v>1298</v>
      </c>
      <c r="S6503" s="10">
        <v>81</v>
      </c>
      <c r="T6503" s="10">
        <v>96.21163</v>
      </c>
      <c r="U6503" s="10">
        <v>3409.3839910000002</v>
      </c>
      <c r="V6503" s="10">
        <v>16816</v>
      </c>
      <c r="W6503" s="10">
        <v>18129</v>
      </c>
      <c r="X6503" s="10">
        <v>28948</v>
      </c>
      <c r="Y6503" s="10">
        <v>41959</v>
      </c>
      <c r="Z6503" s="10">
        <v>75</v>
      </c>
      <c r="AA6503" s="10">
        <v>46948</v>
      </c>
      <c r="AB6503" s="10">
        <v>66549</v>
      </c>
      <c r="AC6503" s="10">
        <v>5973</v>
      </c>
      <c r="AD6503" s="10">
        <v>2004.2543840000001</v>
      </c>
      <c r="AE6503" s="10">
        <v>483703</v>
      </c>
      <c r="AF6503" s="10">
        <v>20</v>
      </c>
      <c r="AG6503" s="10">
        <v>32.96</v>
      </c>
      <c r="AH6503" s="10">
        <v>13.96</v>
      </c>
      <c r="AI6503" s="10">
        <v>114.87</v>
      </c>
      <c r="AJ6503" s="10" t="s">
        <v>40</v>
      </c>
    </row>
    <row r="6504" spans="1:36" x14ac:dyDescent="0.25">
      <c r="A6504" s="10" t="s">
        <v>36</v>
      </c>
      <c r="B6504" s="10" t="s">
        <v>71</v>
      </c>
      <c r="C6504" s="10">
        <v>26</v>
      </c>
      <c r="D6504" s="10" t="s">
        <v>38</v>
      </c>
      <c r="E6504" s="10">
        <v>2608</v>
      </c>
      <c r="F6504" s="10" t="s">
        <v>44</v>
      </c>
      <c r="G6504" s="20">
        <v>1029929</v>
      </c>
      <c r="H6504" s="10">
        <v>336.8617036</v>
      </c>
      <c r="I6504" s="10">
        <v>46</v>
      </c>
      <c r="J6504" s="10">
        <v>25</v>
      </c>
      <c r="K6504" s="10">
        <v>1391.681501</v>
      </c>
      <c r="L6504" s="10">
        <v>2661</v>
      </c>
      <c r="M6504" s="10">
        <v>25</v>
      </c>
      <c r="N6504" s="10">
        <v>4170</v>
      </c>
      <c r="O6504" s="10">
        <v>883252</v>
      </c>
      <c r="P6504" s="10">
        <v>538214</v>
      </c>
      <c r="Q6504" s="10">
        <v>25315</v>
      </c>
      <c r="R6504" s="10">
        <v>0</v>
      </c>
      <c r="S6504" s="10">
        <v>9</v>
      </c>
      <c r="T6504" s="10">
        <v>108.54877</v>
      </c>
      <c r="U6504" s="10">
        <v>4475.5680050000001</v>
      </c>
      <c r="V6504" s="10">
        <v>18852</v>
      </c>
      <c r="W6504" s="10">
        <v>20205</v>
      </c>
      <c r="X6504" s="10">
        <v>29884</v>
      </c>
      <c r="Y6504" s="10">
        <v>44833</v>
      </c>
      <c r="Z6504" s="10">
        <v>372</v>
      </c>
      <c r="AA6504" s="10">
        <v>52539</v>
      </c>
      <c r="AB6504" s="10">
        <v>73696</v>
      </c>
      <c r="AC6504" s="10">
        <v>6831</v>
      </c>
      <c r="AD6504" s="10">
        <v>2975.3377340000002</v>
      </c>
      <c r="AE6504" s="10">
        <v>692474</v>
      </c>
      <c r="AF6504" s="10">
        <v>28</v>
      </c>
      <c r="AG6504" s="10">
        <v>55.18</v>
      </c>
      <c r="AH6504" s="10">
        <v>5.62</v>
      </c>
      <c r="AI6504" s="10">
        <v>110.26</v>
      </c>
      <c r="AJ6504" s="10" t="s">
        <v>40</v>
      </c>
    </row>
    <row r="6505" spans="1:36" x14ac:dyDescent="0.25">
      <c r="A6505" s="10" t="s">
        <v>36</v>
      </c>
      <c r="B6505" s="10" t="s">
        <v>71</v>
      </c>
      <c r="C6505" s="10">
        <v>26</v>
      </c>
      <c r="D6505" s="10" t="s">
        <v>38</v>
      </c>
      <c r="E6505" s="10">
        <v>2614</v>
      </c>
      <c r="F6505" s="10" t="s">
        <v>45</v>
      </c>
      <c r="G6505" s="20">
        <v>1089999</v>
      </c>
      <c r="H6505" s="10">
        <v>324.8277549</v>
      </c>
      <c r="I6505" s="10">
        <v>48</v>
      </c>
      <c r="J6505" s="10">
        <v>34</v>
      </c>
      <c r="K6505" s="10">
        <v>866.85632399999997</v>
      </c>
      <c r="L6505" s="10">
        <v>1966</v>
      </c>
      <c r="M6505" s="10">
        <v>3</v>
      </c>
      <c r="N6505" s="10">
        <v>2682</v>
      </c>
      <c r="O6505" s="10">
        <v>1130151</v>
      </c>
      <c r="P6505" s="10">
        <v>798011</v>
      </c>
      <c r="Q6505" s="10">
        <v>30387</v>
      </c>
      <c r="R6505" s="10">
        <v>40</v>
      </c>
      <c r="S6505" s="10">
        <v>4</v>
      </c>
      <c r="T6505" s="10">
        <v>90.056439999999995</v>
      </c>
      <c r="U6505" s="10">
        <v>4627.9568840000002</v>
      </c>
      <c r="V6505" s="10">
        <v>23508</v>
      </c>
      <c r="W6505" s="10">
        <v>25158</v>
      </c>
      <c r="X6505" s="10">
        <v>33658</v>
      </c>
      <c r="Y6505" s="10">
        <v>45637</v>
      </c>
      <c r="Z6505" s="10">
        <v>444</v>
      </c>
      <c r="AA6505" s="10">
        <v>50025</v>
      </c>
      <c r="AB6505" s="10">
        <v>65190</v>
      </c>
      <c r="AC6505" s="10">
        <v>4648</v>
      </c>
      <c r="AD6505" s="10">
        <v>3671.04412</v>
      </c>
      <c r="AE6505" s="10">
        <v>848851</v>
      </c>
      <c r="AF6505" s="10">
        <v>24</v>
      </c>
      <c r="AG6505" s="10">
        <v>58.86</v>
      </c>
      <c r="AH6505" s="10">
        <v>30.42</v>
      </c>
      <c r="AI6505" s="10">
        <v>99.99</v>
      </c>
      <c r="AJ6505" s="10" t="s">
        <v>40</v>
      </c>
    </row>
    <row r="6506" spans="1:36" x14ac:dyDescent="0.25">
      <c r="A6506" s="10" t="s">
        <v>36</v>
      </c>
      <c r="B6506" s="10" t="s">
        <v>71</v>
      </c>
      <c r="C6506" s="10">
        <v>26</v>
      </c>
      <c r="D6506" s="10" t="s">
        <v>38</v>
      </c>
      <c r="E6506" s="10">
        <v>2617</v>
      </c>
      <c r="F6506" s="10" t="s">
        <v>54</v>
      </c>
      <c r="G6506" s="20">
        <v>1265166</v>
      </c>
      <c r="H6506" s="10">
        <v>291.4251855</v>
      </c>
      <c r="I6506" s="10">
        <v>27</v>
      </c>
      <c r="J6506" s="10">
        <v>207</v>
      </c>
      <c r="K6506" s="10">
        <v>319.29168069999997</v>
      </c>
      <c r="L6506" s="10">
        <v>413</v>
      </c>
      <c r="M6506" s="10">
        <v>3</v>
      </c>
      <c r="N6506" s="10">
        <v>2490</v>
      </c>
      <c r="O6506" s="10">
        <v>937992</v>
      </c>
      <c r="P6506" s="10">
        <v>753014</v>
      </c>
      <c r="Q6506" s="10">
        <v>76208</v>
      </c>
      <c r="R6506" s="10">
        <v>0</v>
      </c>
      <c r="S6506" s="10">
        <v>0</v>
      </c>
      <c r="T6506" s="10">
        <v>119.13506</v>
      </c>
      <c r="U6506" s="10">
        <v>3171.9716669999998</v>
      </c>
      <c r="V6506" s="10">
        <v>34056</v>
      </c>
      <c r="W6506" s="10">
        <v>40875</v>
      </c>
      <c r="X6506" s="10">
        <v>49717</v>
      </c>
      <c r="Y6506" s="10">
        <v>95792</v>
      </c>
      <c r="Z6506" s="10">
        <v>103</v>
      </c>
      <c r="AA6506" s="10">
        <v>82552</v>
      </c>
      <c r="AB6506" s="10">
        <v>144168</v>
      </c>
      <c r="AC6506" s="10">
        <v>2903</v>
      </c>
      <c r="AD6506" s="10">
        <v>2733.544926</v>
      </c>
      <c r="AE6506" s="10">
        <v>667111</v>
      </c>
      <c r="AF6506" s="10">
        <v>25</v>
      </c>
      <c r="AG6506" s="10">
        <v>48.95</v>
      </c>
      <c r="AH6506" s="10">
        <v>23.38</v>
      </c>
      <c r="AI6506" s="10">
        <v>104.26</v>
      </c>
      <c r="AJ6506" s="10" t="s">
        <v>40</v>
      </c>
    </row>
    <row r="6507" spans="1:36" x14ac:dyDescent="0.25">
      <c r="A6507" s="10" t="s">
        <v>36</v>
      </c>
      <c r="B6507" s="10" t="s">
        <v>71</v>
      </c>
      <c r="C6507" s="10">
        <v>26</v>
      </c>
      <c r="D6507" s="10" t="s">
        <v>38</v>
      </c>
      <c r="E6507" s="10">
        <v>2605</v>
      </c>
      <c r="F6507" s="10" t="s">
        <v>43</v>
      </c>
      <c r="G6507" s="20">
        <v>591534</v>
      </c>
      <c r="H6507" s="10">
        <v>325.8158474</v>
      </c>
      <c r="I6507" s="10">
        <v>39</v>
      </c>
      <c r="J6507" s="10">
        <v>21</v>
      </c>
      <c r="K6507" s="10">
        <v>1604.9962230000001</v>
      </c>
      <c r="L6507" s="10">
        <v>2179</v>
      </c>
      <c r="M6507" s="10">
        <v>62</v>
      </c>
      <c r="N6507" s="10">
        <v>4190</v>
      </c>
      <c r="O6507" s="10">
        <v>803149</v>
      </c>
      <c r="P6507" s="10">
        <v>757569</v>
      </c>
      <c r="Q6507" s="10">
        <v>47039</v>
      </c>
      <c r="R6507" s="10">
        <v>250</v>
      </c>
      <c r="S6507" s="10">
        <v>9</v>
      </c>
      <c r="T6507" s="10">
        <v>134.99909</v>
      </c>
      <c r="U6507" s="10">
        <v>4356.7820330000004</v>
      </c>
      <c r="V6507" s="10">
        <v>20531</v>
      </c>
      <c r="W6507" s="10">
        <v>21767</v>
      </c>
      <c r="X6507" s="10">
        <v>38061</v>
      </c>
      <c r="Y6507" s="10">
        <v>51708</v>
      </c>
      <c r="Z6507" s="10">
        <v>30</v>
      </c>
      <c r="AA6507" s="10">
        <v>74162</v>
      </c>
      <c r="AB6507" s="10">
        <v>98865</v>
      </c>
      <c r="AC6507" s="10">
        <v>6369</v>
      </c>
      <c r="AD6507" s="10">
        <v>2616.7867200000001</v>
      </c>
      <c r="AE6507" s="10">
        <v>622155</v>
      </c>
      <c r="AF6507" s="10">
        <v>27</v>
      </c>
      <c r="AG6507" s="10">
        <v>81.22</v>
      </c>
      <c r="AH6507" s="10">
        <v>8.25</v>
      </c>
      <c r="AI6507" s="10">
        <v>103.5</v>
      </c>
      <c r="AJ6507" s="10" t="s">
        <v>40</v>
      </c>
    </row>
    <row r="6508" spans="1:36" x14ac:dyDescent="0.25">
      <c r="A6508" s="10" t="s">
        <v>36</v>
      </c>
      <c r="B6508" s="10" t="s">
        <v>71</v>
      </c>
      <c r="C6508" s="10">
        <v>26</v>
      </c>
      <c r="D6508" s="10" t="s">
        <v>38</v>
      </c>
      <c r="E6508" s="10">
        <v>2608</v>
      </c>
      <c r="F6508" s="10" t="s">
        <v>44</v>
      </c>
      <c r="G6508" s="20">
        <v>1029929</v>
      </c>
      <c r="H6508" s="10">
        <v>335.1314241</v>
      </c>
      <c r="I6508" s="10">
        <v>48</v>
      </c>
      <c r="J6508" s="10">
        <v>25</v>
      </c>
      <c r="K6508" s="10">
        <v>1554.808532</v>
      </c>
      <c r="L6508" s="10">
        <v>2854</v>
      </c>
      <c r="M6508" s="10">
        <v>22</v>
      </c>
      <c r="N6508" s="10">
        <v>4151</v>
      </c>
      <c r="O6508" s="10">
        <v>950885</v>
      </c>
      <c r="P6508" s="10">
        <v>577002</v>
      </c>
      <c r="Q6508" s="10">
        <v>25489</v>
      </c>
      <c r="R6508" s="10">
        <v>10</v>
      </c>
      <c r="S6508" s="10">
        <v>10</v>
      </c>
      <c r="T6508" s="10">
        <v>108.54877</v>
      </c>
      <c r="U6508" s="10">
        <v>4850.0717439999999</v>
      </c>
      <c r="V6508" s="10">
        <v>19528</v>
      </c>
      <c r="W6508" s="10">
        <v>20982</v>
      </c>
      <c r="X6508" s="10">
        <v>30132</v>
      </c>
      <c r="Y6508" s="10">
        <v>45203</v>
      </c>
      <c r="Z6508" s="10">
        <v>422</v>
      </c>
      <c r="AA6508" s="10">
        <v>52926</v>
      </c>
      <c r="AB6508" s="10">
        <v>74195</v>
      </c>
      <c r="AC6508" s="10">
        <v>7005</v>
      </c>
      <c r="AD6508" s="10">
        <v>3186.714442</v>
      </c>
      <c r="AE6508" s="10">
        <v>745310</v>
      </c>
      <c r="AF6508" s="10">
        <v>28</v>
      </c>
      <c r="AG6508" s="10">
        <v>55.27</v>
      </c>
      <c r="AH6508" s="10">
        <v>5.67</v>
      </c>
      <c r="AI6508" s="10">
        <v>110.25</v>
      </c>
      <c r="AJ6508" s="10" t="s">
        <v>40</v>
      </c>
    </row>
    <row r="6509" spans="1:36" x14ac:dyDescent="0.25">
      <c r="A6509" s="10" t="s">
        <v>36</v>
      </c>
      <c r="B6509" s="10" t="s">
        <v>71</v>
      </c>
      <c r="C6509" s="10">
        <v>26</v>
      </c>
      <c r="D6509" s="10" t="s">
        <v>38</v>
      </c>
      <c r="E6509" s="10">
        <v>2610</v>
      </c>
      <c r="F6509" s="10" t="s">
        <v>52</v>
      </c>
      <c r="G6509" s="20">
        <v>1888938</v>
      </c>
      <c r="H6509" s="10">
        <v>322.09596470000002</v>
      </c>
      <c r="I6509" s="10">
        <v>32</v>
      </c>
      <c r="J6509" s="10">
        <v>79</v>
      </c>
      <c r="K6509" s="10">
        <v>1463.0944790000001</v>
      </c>
      <c r="L6509" s="10">
        <v>2298</v>
      </c>
      <c r="M6509" s="10">
        <v>6</v>
      </c>
      <c r="N6509" s="10">
        <v>2647</v>
      </c>
      <c r="O6509" s="10">
        <v>1497072</v>
      </c>
      <c r="P6509" s="10">
        <v>1197797</v>
      </c>
      <c r="Q6509" s="10">
        <v>79494</v>
      </c>
      <c r="R6509" s="10">
        <v>222</v>
      </c>
      <c r="S6509" s="10">
        <v>19</v>
      </c>
      <c r="T6509" s="10">
        <v>191.74207999999999</v>
      </c>
      <c r="U6509" s="10">
        <v>6476.8450590000002</v>
      </c>
      <c r="V6509" s="10">
        <v>46026</v>
      </c>
      <c r="W6509" s="10">
        <v>51145</v>
      </c>
      <c r="X6509" s="10">
        <v>62798</v>
      </c>
      <c r="Y6509" s="10">
        <v>101159</v>
      </c>
      <c r="Z6509" s="10">
        <v>155</v>
      </c>
      <c r="AA6509" s="10">
        <v>87215</v>
      </c>
      <c r="AB6509" s="10">
        <v>132070</v>
      </c>
      <c r="AC6509" s="10">
        <v>4945</v>
      </c>
      <c r="AD6509" s="10">
        <v>4822.0084999999999</v>
      </c>
      <c r="AE6509" s="10">
        <v>1094256</v>
      </c>
      <c r="AF6509" s="10">
        <v>12</v>
      </c>
      <c r="AG6509" s="10">
        <v>57.03</v>
      </c>
      <c r="AH6509" s="10">
        <v>15.75</v>
      </c>
      <c r="AI6509" s="10">
        <v>102.96</v>
      </c>
      <c r="AJ6509" s="10" t="s">
        <v>40</v>
      </c>
    </row>
    <row r="6510" spans="1:36" x14ac:dyDescent="0.25">
      <c r="A6510" s="10" t="s">
        <v>36</v>
      </c>
      <c r="B6510" s="10" t="s">
        <v>71</v>
      </c>
      <c r="C6510" s="10">
        <v>26</v>
      </c>
      <c r="D6510" s="10" t="s">
        <v>38</v>
      </c>
      <c r="E6510" s="10">
        <v>2617</v>
      </c>
      <c r="F6510" s="10" t="s">
        <v>54</v>
      </c>
      <c r="G6510" s="20">
        <v>1265166</v>
      </c>
      <c r="H6510" s="10">
        <v>293.28248450000001</v>
      </c>
      <c r="I6510" s="10">
        <v>29</v>
      </c>
      <c r="J6510" s="10">
        <v>217</v>
      </c>
      <c r="K6510" s="10">
        <v>331.3573576</v>
      </c>
      <c r="L6510" s="10">
        <v>434</v>
      </c>
      <c r="M6510" s="10">
        <v>3</v>
      </c>
      <c r="N6510" s="10">
        <v>2606</v>
      </c>
      <c r="O6510" s="10">
        <v>1050663</v>
      </c>
      <c r="P6510" s="10">
        <v>844347</v>
      </c>
      <c r="Q6510" s="10">
        <v>76196</v>
      </c>
      <c r="R6510" s="10">
        <v>0</v>
      </c>
      <c r="S6510" s="10">
        <v>0</v>
      </c>
      <c r="T6510" s="10">
        <v>119.31444</v>
      </c>
      <c r="U6510" s="10">
        <v>3532.0823479999999</v>
      </c>
      <c r="V6510" s="10">
        <v>35208</v>
      </c>
      <c r="W6510" s="10">
        <v>42641</v>
      </c>
      <c r="X6510" s="10">
        <v>49888</v>
      </c>
      <c r="Y6510" s="10">
        <v>95877</v>
      </c>
      <c r="Z6510" s="10">
        <v>135</v>
      </c>
      <c r="AA6510" s="10">
        <v>82442</v>
      </c>
      <c r="AB6510" s="10">
        <v>143780</v>
      </c>
      <c r="AC6510" s="10">
        <v>3040</v>
      </c>
      <c r="AD6510" s="10">
        <v>3081.4105500000001</v>
      </c>
      <c r="AE6510" s="10">
        <v>747661</v>
      </c>
      <c r="AF6510" s="10">
        <v>25</v>
      </c>
      <c r="AG6510" s="10">
        <v>49.14</v>
      </c>
      <c r="AH6510" s="10">
        <v>23.6</v>
      </c>
      <c r="AI6510" s="10">
        <v>105.59</v>
      </c>
      <c r="AJ6510" s="10" t="s">
        <v>40</v>
      </c>
    </row>
    <row r="6511" spans="1:36" x14ac:dyDescent="0.25">
      <c r="A6511" s="10" t="s">
        <v>36</v>
      </c>
      <c r="B6511" s="10" t="s">
        <v>71</v>
      </c>
      <c r="C6511" s="10">
        <v>26</v>
      </c>
      <c r="D6511" s="10" t="s">
        <v>38</v>
      </c>
      <c r="E6511" s="10">
        <v>2618</v>
      </c>
      <c r="F6511" s="10" t="s">
        <v>55</v>
      </c>
      <c r="G6511" s="20">
        <v>1920593</v>
      </c>
      <c r="H6511" s="10">
        <v>322.06604529999998</v>
      </c>
      <c r="I6511" s="10">
        <v>55</v>
      </c>
      <c r="J6511" s="10">
        <v>159</v>
      </c>
      <c r="K6511" s="10">
        <v>273.92285010000001</v>
      </c>
      <c r="L6511" s="10">
        <v>2325</v>
      </c>
      <c r="M6511" s="10">
        <v>1</v>
      </c>
      <c r="N6511" s="10">
        <v>3325</v>
      </c>
      <c r="O6511" s="10">
        <v>1508258</v>
      </c>
      <c r="P6511" s="10">
        <v>1140460</v>
      </c>
      <c r="Q6511" s="10">
        <v>42598</v>
      </c>
      <c r="R6511" s="10">
        <v>0</v>
      </c>
      <c r="S6511" s="10">
        <v>0</v>
      </c>
      <c r="T6511" s="10">
        <v>162.65167</v>
      </c>
      <c r="U6511" s="10">
        <v>5294.1614140000001</v>
      </c>
      <c r="V6511" s="10">
        <v>27294</v>
      </c>
      <c r="W6511" s="10">
        <v>29682</v>
      </c>
      <c r="X6511" s="10">
        <v>35761</v>
      </c>
      <c r="Y6511" s="10">
        <v>56367</v>
      </c>
      <c r="Z6511" s="10">
        <v>1284</v>
      </c>
      <c r="AA6511" s="10">
        <v>53409</v>
      </c>
      <c r="AB6511" s="10">
        <v>78803</v>
      </c>
      <c r="AC6511" s="10">
        <v>5650</v>
      </c>
      <c r="AD6511" s="10">
        <v>4857.586894</v>
      </c>
      <c r="AE6511" s="10">
        <v>1223173</v>
      </c>
      <c r="AF6511" s="10">
        <v>26</v>
      </c>
      <c r="AG6511" s="10">
        <v>31.81</v>
      </c>
      <c r="AH6511" s="10">
        <v>47.93</v>
      </c>
      <c r="AI6511" s="10">
        <v>100.01</v>
      </c>
      <c r="AJ6511" s="10" t="s">
        <v>40</v>
      </c>
    </row>
    <row r="6512" spans="1:36" x14ac:dyDescent="0.25">
      <c r="A6512" s="10" t="s">
        <v>36</v>
      </c>
      <c r="B6512" s="10" t="s">
        <v>71</v>
      </c>
      <c r="C6512" s="10">
        <v>26</v>
      </c>
      <c r="D6512" s="10" t="s">
        <v>38</v>
      </c>
      <c r="E6512" s="10">
        <v>2619</v>
      </c>
      <c r="F6512" s="10" t="s">
        <v>57</v>
      </c>
      <c r="G6512" s="20">
        <v>483992</v>
      </c>
      <c r="H6512" s="10">
        <v>321.86734749999999</v>
      </c>
      <c r="I6512" s="10">
        <v>41</v>
      </c>
      <c r="J6512" s="10">
        <v>13</v>
      </c>
      <c r="K6512" s="10">
        <v>627.64734799999997</v>
      </c>
      <c r="L6512" s="10">
        <v>1807</v>
      </c>
      <c r="M6512" s="10">
        <v>12</v>
      </c>
      <c r="N6512" s="10">
        <v>2135</v>
      </c>
      <c r="O6512" s="10">
        <v>429694</v>
      </c>
      <c r="P6512" s="10">
        <v>212173</v>
      </c>
      <c r="Q6512" s="10">
        <v>11782</v>
      </c>
      <c r="R6512" s="10">
        <v>190</v>
      </c>
      <c r="S6512" s="10">
        <v>7</v>
      </c>
      <c r="T6512" s="10">
        <v>62.799349999999997</v>
      </c>
      <c r="U6512" s="10">
        <v>2073.4913780000002</v>
      </c>
      <c r="V6512" s="10">
        <v>10340</v>
      </c>
      <c r="W6512" s="10">
        <v>11120</v>
      </c>
      <c r="X6512" s="10">
        <v>16865</v>
      </c>
      <c r="Y6512" s="10">
        <v>23488</v>
      </c>
      <c r="Z6512" s="10">
        <v>151</v>
      </c>
      <c r="AA6512" s="10">
        <v>34241</v>
      </c>
      <c r="AB6512" s="10">
        <v>45508</v>
      </c>
      <c r="AC6512" s="10">
        <v>3942</v>
      </c>
      <c r="AD6512" s="10">
        <v>1383.04468</v>
      </c>
      <c r="AE6512" s="10">
        <v>361815</v>
      </c>
      <c r="AF6512" s="10">
        <v>24</v>
      </c>
      <c r="AG6512" s="10">
        <v>56.8</v>
      </c>
      <c r="AH6512" s="10">
        <v>13.55</v>
      </c>
      <c r="AI6512" s="10">
        <v>103.66</v>
      </c>
      <c r="AJ6512" s="10" t="s">
        <v>40</v>
      </c>
    </row>
    <row r="6513" spans="1:36" x14ac:dyDescent="0.25">
      <c r="A6513" s="10" t="s">
        <v>36</v>
      </c>
      <c r="B6513" s="10" t="s">
        <v>71</v>
      </c>
      <c r="C6513" s="10">
        <v>26</v>
      </c>
      <c r="D6513" s="10" t="s">
        <v>38</v>
      </c>
      <c r="E6513" s="10">
        <v>2611</v>
      </c>
      <c r="F6513" s="10" t="s">
        <v>46</v>
      </c>
      <c r="G6513" s="20">
        <v>1611934</v>
      </c>
      <c r="H6513" s="10">
        <v>323.62558489999998</v>
      </c>
      <c r="I6513" s="10">
        <v>28</v>
      </c>
      <c r="J6513" s="10">
        <v>866</v>
      </c>
      <c r="K6513" s="10">
        <v>476.19348550000001</v>
      </c>
      <c r="L6513" s="10">
        <v>1547</v>
      </c>
      <c r="M6513" s="10">
        <v>3</v>
      </c>
      <c r="N6513" s="10">
        <v>3053</v>
      </c>
      <c r="O6513" s="10">
        <v>1353510</v>
      </c>
      <c r="P6513" s="10">
        <v>1097288</v>
      </c>
      <c r="Q6513" s="10">
        <v>97314</v>
      </c>
      <c r="R6513" s="10">
        <v>24</v>
      </c>
      <c r="S6513" s="10">
        <v>6</v>
      </c>
      <c r="T6513" s="10">
        <v>186.51211000000001</v>
      </c>
      <c r="U6513" s="10">
        <v>5043.0102489999999</v>
      </c>
      <c r="V6513" s="10">
        <v>47856</v>
      </c>
      <c r="W6513" s="10">
        <v>57414</v>
      </c>
      <c r="X6513" s="10">
        <v>66646</v>
      </c>
      <c r="Y6513" s="10">
        <v>120454</v>
      </c>
      <c r="Z6513" s="10">
        <v>122</v>
      </c>
      <c r="AA6513" s="10">
        <v>100136</v>
      </c>
      <c r="AB6513" s="10">
        <v>166900</v>
      </c>
      <c r="AC6513" s="10">
        <v>4600</v>
      </c>
      <c r="AD6513" s="10">
        <v>4380.3046539999996</v>
      </c>
      <c r="AE6513" s="10">
        <v>991255</v>
      </c>
      <c r="AF6513" s="10">
        <v>10</v>
      </c>
      <c r="AG6513" s="10">
        <v>66.53</v>
      </c>
      <c r="AH6513" s="10">
        <v>11.9</v>
      </c>
      <c r="AI6513" s="10">
        <v>101.28</v>
      </c>
      <c r="AJ6513" s="10" t="s">
        <v>40</v>
      </c>
    </row>
    <row r="6514" spans="1:36" x14ac:dyDescent="0.25">
      <c r="A6514" s="10" t="s">
        <v>36</v>
      </c>
      <c r="B6514" s="10" t="s">
        <v>71</v>
      </c>
      <c r="C6514" s="10">
        <v>26</v>
      </c>
      <c r="D6514" s="10" t="s">
        <v>38</v>
      </c>
      <c r="E6514" s="10">
        <v>2617</v>
      </c>
      <c r="F6514" s="10" t="s">
        <v>54</v>
      </c>
      <c r="G6514" s="20">
        <v>1265166</v>
      </c>
      <c r="H6514" s="10">
        <v>293.06071150000002</v>
      </c>
      <c r="I6514" s="10">
        <v>29</v>
      </c>
      <c r="J6514" s="10">
        <v>217</v>
      </c>
      <c r="K6514" s="10">
        <v>328.2277598</v>
      </c>
      <c r="L6514" s="10">
        <v>432</v>
      </c>
      <c r="M6514" s="10">
        <v>3</v>
      </c>
      <c r="N6514" s="10">
        <v>2593</v>
      </c>
      <c r="O6514" s="10">
        <v>1033165</v>
      </c>
      <c r="P6514" s="10">
        <v>830337</v>
      </c>
      <c r="Q6514" s="10">
        <v>76222</v>
      </c>
      <c r="R6514" s="10">
        <v>0</v>
      </c>
      <c r="S6514" s="10">
        <v>0</v>
      </c>
      <c r="T6514" s="10">
        <v>119.31444</v>
      </c>
      <c r="U6514" s="10">
        <v>3475.3429000000001</v>
      </c>
      <c r="V6514" s="10">
        <v>35062</v>
      </c>
      <c r="W6514" s="10">
        <v>42399</v>
      </c>
      <c r="X6514" s="10">
        <v>49859</v>
      </c>
      <c r="Y6514" s="10">
        <v>95889</v>
      </c>
      <c r="Z6514" s="10">
        <v>124</v>
      </c>
      <c r="AA6514" s="10">
        <v>82444</v>
      </c>
      <c r="AB6514" s="10">
        <v>143837</v>
      </c>
      <c r="AC6514" s="10">
        <v>3025</v>
      </c>
      <c r="AD6514" s="10">
        <v>3027.8006999999998</v>
      </c>
      <c r="AE6514" s="10">
        <v>735499</v>
      </c>
      <c r="AF6514" s="10">
        <v>25</v>
      </c>
      <c r="AG6514" s="10">
        <v>49.14</v>
      </c>
      <c r="AH6514" s="10">
        <v>23.46</v>
      </c>
      <c r="AI6514" s="10">
        <v>105.3</v>
      </c>
      <c r="AJ6514" s="10" t="s">
        <v>40</v>
      </c>
    </row>
    <row r="6515" spans="1:36" x14ac:dyDescent="0.25">
      <c r="A6515" s="10" t="s">
        <v>36</v>
      </c>
      <c r="B6515" s="10" t="s">
        <v>71</v>
      </c>
      <c r="C6515" s="10">
        <v>26</v>
      </c>
      <c r="D6515" s="10" t="s">
        <v>38</v>
      </c>
      <c r="E6515" s="10">
        <v>2601</v>
      </c>
      <c r="F6515" s="10" t="s">
        <v>39</v>
      </c>
      <c r="G6515" s="20">
        <v>1033709</v>
      </c>
      <c r="H6515" s="10">
        <v>325.51581759999999</v>
      </c>
      <c r="I6515" s="10">
        <v>29</v>
      </c>
      <c r="J6515" s="10">
        <v>42</v>
      </c>
      <c r="K6515" s="10">
        <v>1972.7537199999999</v>
      </c>
      <c r="L6515" s="10">
        <v>2810</v>
      </c>
      <c r="M6515" s="10">
        <v>243</v>
      </c>
      <c r="N6515" s="10">
        <v>5960</v>
      </c>
      <c r="O6515" s="10">
        <v>791778</v>
      </c>
      <c r="P6515" s="10">
        <v>97478</v>
      </c>
      <c r="Q6515" s="10">
        <v>9763</v>
      </c>
      <c r="R6515" s="10">
        <v>492</v>
      </c>
      <c r="S6515" s="10">
        <v>16</v>
      </c>
      <c r="T6515" s="10">
        <v>213.19058000000001</v>
      </c>
      <c r="U6515" s="10">
        <v>4763.3069299999997</v>
      </c>
      <c r="V6515" s="10">
        <v>26671</v>
      </c>
      <c r="W6515" s="10">
        <v>28148</v>
      </c>
      <c r="X6515" s="10">
        <v>67079</v>
      </c>
      <c r="Y6515" s="10">
        <v>77452</v>
      </c>
      <c r="Z6515" s="10">
        <v>56</v>
      </c>
      <c r="AA6515" s="10">
        <v>129399</v>
      </c>
      <c r="AB6515" s="10">
        <v>147328</v>
      </c>
      <c r="AC6515" s="10">
        <v>8770</v>
      </c>
      <c r="AD6515" s="10">
        <v>2577.3626300000001</v>
      </c>
      <c r="AE6515" s="10">
        <v>382902</v>
      </c>
      <c r="AF6515" s="10">
        <v>39</v>
      </c>
      <c r="AG6515" s="10">
        <v>64.12</v>
      </c>
      <c r="AH6515" s="10">
        <v>10.18</v>
      </c>
      <c r="AI6515" s="10">
        <v>102.82</v>
      </c>
      <c r="AJ6515" s="10" t="s">
        <v>40</v>
      </c>
    </row>
    <row r="6516" spans="1:36" x14ac:dyDescent="0.25">
      <c r="A6516" s="10" t="s">
        <v>36</v>
      </c>
      <c r="B6516" s="10" t="s">
        <v>71</v>
      </c>
      <c r="C6516" s="10">
        <v>26</v>
      </c>
      <c r="D6516" s="10" t="s">
        <v>38</v>
      </c>
      <c r="E6516" s="10">
        <v>2602</v>
      </c>
      <c r="F6516" s="10" t="s">
        <v>41</v>
      </c>
      <c r="G6516" s="20">
        <v>1097116</v>
      </c>
      <c r="H6516" s="10">
        <v>320.86803739999999</v>
      </c>
      <c r="I6516" s="10">
        <v>34</v>
      </c>
      <c r="J6516" s="10">
        <v>81</v>
      </c>
      <c r="K6516" s="10">
        <v>1340.362435</v>
      </c>
      <c r="L6516" s="10">
        <v>4447</v>
      </c>
      <c r="M6516" s="10">
        <v>51</v>
      </c>
      <c r="N6516" s="10">
        <v>6028</v>
      </c>
      <c r="O6516" s="10">
        <v>1181059</v>
      </c>
      <c r="P6516" s="10">
        <v>917489</v>
      </c>
      <c r="Q6516" s="10">
        <v>61232</v>
      </c>
      <c r="R6516" s="10">
        <v>951</v>
      </c>
      <c r="S6516" s="10">
        <v>52</v>
      </c>
      <c r="T6516" s="10">
        <v>197.79848000000001</v>
      </c>
      <c r="U6516" s="10">
        <v>5327.8017490000002</v>
      </c>
      <c r="V6516" s="10">
        <v>34266</v>
      </c>
      <c r="W6516" s="10">
        <v>36588</v>
      </c>
      <c r="X6516" s="10">
        <v>63510</v>
      </c>
      <c r="Y6516" s="10">
        <v>81311</v>
      </c>
      <c r="Z6516" s="10">
        <v>126</v>
      </c>
      <c r="AA6516" s="10">
        <v>109146</v>
      </c>
      <c r="AB6516" s="10">
        <v>135125</v>
      </c>
      <c r="AC6516" s="10">
        <v>10475</v>
      </c>
      <c r="AD6516" s="10">
        <v>3789.6408339999998</v>
      </c>
      <c r="AE6516" s="10">
        <v>708563</v>
      </c>
      <c r="AF6516" s="10">
        <v>19</v>
      </c>
      <c r="AG6516" s="10">
        <v>50.05</v>
      </c>
      <c r="AH6516" s="10">
        <v>3.74</v>
      </c>
      <c r="AI6516" s="10">
        <v>104.4</v>
      </c>
      <c r="AJ6516" s="10" t="s">
        <v>40</v>
      </c>
    </row>
    <row r="6517" spans="1:36" x14ac:dyDescent="0.25">
      <c r="A6517" s="10" t="s">
        <v>36</v>
      </c>
      <c r="B6517" s="10" t="s">
        <v>71</v>
      </c>
      <c r="C6517" s="10">
        <v>26</v>
      </c>
      <c r="D6517" s="10" t="s">
        <v>38</v>
      </c>
      <c r="E6517" s="10">
        <v>2603</v>
      </c>
      <c r="F6517" s="10" t="s">
        <v>59</v>
      </c>
      <c r="G6517" s="20">
        <v>1754299</v>
      </c>
      <c r="H6517" s="10">
        <v>319.14211239999997</v>
      </c>
      <c r="I6517" s="10">
        <v>32</v>
      </c>
      <c r="J6517" s="10">
        <v>42</v>
      </c>
      <c r="K6517" s="10">
        <v>1912.9803850000001</v>
      </c>
      <c r="L6517" s="10">
        <v>3145</v>
      </c>
      <c r="M6517" s="10">
        <v>124</v>
      </c>
      <c r="N6517" s="10">
        <v>7239</v>
      </c>
      <c r="O6517" s="10">
        <v>1242847</v>
      </c>
      <c r="P6517" s="10">
        <v>1012731</v>
      </c>
      <c r="Q6517" s="10">
        <v>92714</v>
      </c>
      <c r="R6517" s="10">
        <v>346</v>
      </c>
      <c r="S6517" s="10">
        <v>68</v>
      </c>
      <c r="T6517" s="10">
        <v>199.51981000000001</v>
      </c>
      <c r="U6517" s="10">
        <v>6078.9483639999999</v>
      </c>
      <c r="V6517" s="10">
        <v>38351</v>
      </c>
      <c r="W6517" s="10">
        <v>46559</v>
      </c>
      <c r="X6517" s="10">
        <v>71130</v>
      </c>
      <c r="Y6517" s="10">
        <v>114078</v>
      </c>
      <c r="Z6517" s="10">
        <v>107</v>
      </c>
      <c r="AA6517" s="10">
        <v>121136</v>
      </c>
      <c r="AB6517" s="10">
        <v>184952</v>
      </c>
      <c r="AC6517" s="10">
        <v>10384</v>
      </c>
      <c r="AD6517" s="10">
        <v>3966.4481689999998</v>
      </c>
      <c r="AE6517" s="10">
        <v>696810</v>
      </c>
      <c r="AF6517" s="10">
        <v>21</v>
      </c>
      <c r="AG6517" s="10">
        <v>72.59</v>
      </c>
      <c r="AH6517" s="10">
        <v>5.25</v>
      </c>
      <c r="AI6517" s="10">
        <v>111.52</v>
      </c>
      <c r="AJ6517" s="10" t="s">
        <v>40</v>
      </c>
    </row>
    <row r="6518" spans="1:36" x14ac:dyDescent="0.25">
      <c r="A6518" s="10" t="s">
        <v>36</v>
      </c>
      <c r="B6518" s="10" t="s">
        <v>71</v>
      </c>
      <c r="C6518" s="10">
        <v>26</v>
      </c>
      <c r="D6518" s="10" t="s">
        <v>38</v>
      </c>
      <c r="E6518" s="10">
        <v>2604</v>
      </c>
      <c r="F6518" s="10" t="s">
        <v>42</v>
      </c>
      <c r="G6518" s="20">
        <v>2113266</v>
      </c>
      <c r="H6518" s="10">
        <v>320.78878179999998</v>
      </c>
      <c r="I6518" s="10">
        <v>36</v>
      </c>
      <c r="J6518" s="10">
        <v>76</v>
      </c>
      <c r="K6518" s="10">
        <v>2163.7724979999998</v>
      </c>
      <c r="L6518" s="10">
        <v>2910</v>
      </c>
      <c r="M6518" s="10">
        <v>62</v>
      </c>
      <c r="N6518" s="10">
        <v>6742</v>
      </c>
      <c r="O6518" s="10">
        <v>1663640</v>
      </c>
      <c r="P6518" s="10">
        <v>1382512</v>
      </c>
      <c r="Q6518" s="10">
        <v>76594</v>
      </c>
      <c r="R6518" s="10">
        <v>60</v>
      </c>
      <c r="S6518" s="10">
        <v>3</v>
      </c>
      <c r="T6518" s="10">
        <v>222.60387</v>
      </c>
      <c r="U6518" s="10">
        <v>7723.1468580000001</v>
      </c>
      <c r="V6518" s="10">
        <v>45993</v>
      </c>
      <c r="W6518" s="10">
        <v>49162</v>
      </c>
      <c r="X6518" s="10">
        <v>68366</v>
      </c>
      <c r="Y6518" s="10">
        <v>91672</v>
      </c>
      <c r="Z6518" s="10">
        <v>236</v>
      </c>
      <c r="AA6518" s="10">
        <v>108809</v>
      </c>
      <c r="AB6518" s="10">
        <v>137278</v>
      </c>
      <c r="AC6518" s="10">
        <v>9652</v>
      </c>
      <c r="AD6518" s="10">
        <v>5336.7704899999999</v>
      </c>
      <c r="AE6518" s="10">
        <v>1353166</v>
      </c>
      <c r="AF6518" s="10">
        <v>20</v>
      </c>
      <c r="AG6518" s="10">
        <v>76.180000000000007</v>
      </c>
      <c r="AH6518" s="10">
        <v>13.61</v>
      </c>
      <c r="AI6518" s="10">
        <v>104.36</v>
      </c>
      <c r="AJ6518" s="10" t="s">
        <v>40</v>
      </c>
    </row>
    <row r="6519" spans="1:36" x14ac:dyDescent="0.25">
      <c r="A6519" s="10" t="s">
        <v>36</v>
      </c>
      <c r="B6519" s="10" t="s">
        <v>71</v>
      </c>
      <c r="C6519" s="10">
        <v>26</v>
      </c>
      <c r="D6519" s="10" t="s">
        <v>38</v>
      </c>
      <c r="E6519" s="10">
        <v>2610</v>
      </c>
      <c r="F6519" s="10" t="s">
        <v>52</v>
      </c>
      <c r="G6519" s="20">
        <v>1888938</v>
      </c>
      <c r="H6519" s="10">
        <v>322.64302950000001</v>
      </c>
      <c r="I6519" s="10">
        <v>32</v>
      </c>
      <c r="J6519" s="10">
        <v>79</v>
      </c>
      <c r="K6519" s="10">
        <v>1458.631836</v>
      </c>
      <c r="L6519" s="10">
        <v>2256</v>
      </c>
      <c r="M6519" s="10">
        <v>6</v>
      </c>
      <c r="N6519" s="10">
        <v>2661</v>
      </c>
      <c r="O6519" s="10">
        <v>1480775</v>
      </c>
      <c r="P6519" s="10">
        <v>1185121</v>
      </c>
      <c r="Q6519" s="10">
        <v>79428</v>
      </c>
      <c r="R6519" s="10">
        <v>222</v>
      </c>
      <c r="S6519" s="10">
        <v>19</v>
      </c>
      <c r="T6519" s="10">
        <v>191.74207999999999</v>
      </c>
      <c r="U6519" s="10">
        <v>6427.9912359999998</v>
      </c>
      <c r="V6519" s="10">
        <v>45883</v>
      </c>
      <c r="W6519" s="10">
        <v>50932</v>
      </c>
      <c r="X6519" s="10">
        <v>62765</v>
      </c>
      <c r="Y6519" s="10">
        <v>101068</v>
      </c>
      <c r="Z6519" s="10">
        <v>146</v>
      </c>
      <c r="AA6519" s="10">
        <v>87126</v>
      </c>
      <c r="AB6519" s="10">
        <v>131908</v>
      </c>
      <c r="AC6519" s="10">
        <v>4917</v>
      </c>
      <c r="AD6519" s="10">
        <v>4777.6173200000003</v>
      </c>
      <c r="AE6519" s="10">
        <v>1082680</v>
      </c>
      <c r="AF6519" s="10">
        <v>12</v>
      </c>
      <c r="AG6519" s="10">
        <v>57.04</v>
      </c>
      <c r="AH6519" s="10">
        <v>15.85</v>
      </c>
      <c r="AI6519" s="10">
        <v>102.96</v>
      </c>
      <c r="AJ6519" s="10" t="s">
        <v>40</v>
      </c>
    </row>
    <row r="6520" spans="1:36" x14ac:dyDescent="0.25">
      <c r="A6520" s="10" t="s">
        <v>36</v>
      </c>
      <c r="B6520" s="10" t="s">
        <v>71</v>
      </c>
      <c r="C6520" s="10">
        <v>26</v>
      </c>
      <c r="D6520" s="10" t="s">
        <v>38</v>
      </c>
      <c r="E6520" s="10">
        <v>2619</v>
      </c>
      <c r="F6520" s="10" t="s">
        <v>57</v>
      </c>
      <c r="G6520" s="20">
        <v>483992</v>
      </c>
      <c r="H6520" s="10">
        <v>320.74187619999998</v>
      </c>
      <c r="I6520" s="10">
        <v>41</v>
      </c>
      <c r="J6520" s="10">
        <v>13</v>
      </c>
      <c r="K6520" s="10">
        <v>626.66412939999998</v>
      </c>
      <c r="L6520" s="10">
        <v>1807</v>
      </c>
      <c r="M6520" s="10">
        <v>12</v>
      </c>
      <c r="N6520" s="10">
        <v>2126</v>
      </c>
      <c r="O6520" s="10">
        <v>420740</v>
      </c>
      <c r="P6520" s="10">
        <v>207976</v>
      </c>
      <c r="Q6520" s="10">
        <v>11761</v>
      </c>
      <c r="R6520" s="10">
        <v>182</v>
      </c>
      <c r="S6520" s="10">
        <v>7</v>
      </c>
      <c r="T6520" s="10">
        <v>62.799349999999997</v>
      </c>
      <c r="U6520" s="10">
        <v>2038.952849</v>
      </c>
      <c r="V6520" s="10">
        <v>10216</v>
      </c>
      <c r="W6520" s="10">
        <v>10986</v>
      </c>
      <c r="X6520" s="10">
        <v>16804</v>
      </c>
      <c r="Y6520" s="10">
        <v>23407</v>
      </c>
      <c r="Z6520" s="10">
        <v>142</v>
      </c>
      <c r="AA6520" s="10">
        <v>34190</v>
      </c>
      <c r="AB6520" s="10">
        <v>45443</v>
      </c>
      <c r="AC6520" s="10">
        <v>3933</v>
      </c>
      <c r="AD6520" s="10">
        <v>1349.48937</v>
      </c>
      <c r="AE6520" s="10">
        <v>354360</v>
      </c>
      <c r="AF6520" s="10">
        <v>24</v>
      </c>
      <c r="AG6520" s="10">
        <v>56.45</v>
      </c>
      <c r="AH6520" s="10">
        <v>13.52</v>
      </c>
      <c r="AI6520" s="10">
        <v>103.76</v>
      </c>
      <c r="AJ6520" s="10" t="s">
        <v>40</v>
      </c>
    </row>
    <row r="6521" spans="1:36" x14ac:dyDescent="0.25">
      <c r="A6521" s="10" t="s">
        <v>36</v>
      </c>
      <c r="B6521" s="10" t="s">
        <v>71</v>
      </c>
      <c r="C6521" s="10">
        <v>26</v>
      </c>
      <c r="D6521" s="10" t="s">
        <v>38</v>
      </c>
      <c r="E6521" s="10">
        <v>2620</v>
      </c>
      <c r="F6521" s="10" t="s">
        <v>62</v>
      </c>
      <c r="G6521" s="20">
        <v>1256603</v>
      </c>
      <c r="H6521" s="10">
        <v>325.2433575</v>
      </c>
      <c r="I6521" s="10">
        <v>37</v>
      </c>
      <c r="J6521" s="10">
        <v>35</v>
      </c>
      <c r="K6521" s="10">
        <v>959.44509089999997</v>
      </c>
      <c r="L6521" s="10">
        <v>2949</v>
      </c>
      <c r="M6521" s="10">
        <v>30</v>
      </c>
      <c r="N6521" s="10">
        <v>5275</v>
      </c>
      <c r="O6521" s="10">
        <v>1520096</v>
      </c>
      <c r="P6521" s="10">
        <v>1086166</v>
      </c>
      <c r="Q6521" s="10">
        <v>61733</v>
      </c>
      <c r="R6521" s="10">
        <v>1816</v>
      </c>
      <c r="S6521" s="10">
        <v>56</v>
      </c>
      <c r="T6521" s="10">
        <v>140.87644</v>
      </c>
      <c r="U6521" s="10">
        <v>6044.3327989999998</v>
      </c>
      <c r="V6521" s="10">
        <v>40543</v>
      </c>
      <c r="W6521" s="10">
        <v>42333</v>
      </c>
      <c r="X6521" s="10">
        <v>65496</v>
      </c>
      <c r="Y6521" s="10">
        <v>84547</v>
      </c>
      <c r="Z6521" s="10">
        <v>1013</v>
      </c>
      <c r="AA6521" s="10">
        <v>122580</v>
      </c>
      <c r="AB6521" s="10">
        <v>169200</v>
      </c>
      <c r="AC6521" s="10">
        <v>8224</v>
      </c>
      <c r="AD6521" s="10">
        <v>4944.0112680000002</v>
      </c>
      <c r="AE6521" s="10">
        <v>870535</v>
      </c>
      <c r="AF6521" s="10">
        <v>27</v>
      </c>
      <c r="AG6521" s="10">
        <v>69.239999999999995</v>
      </c>
      <c r="AH6521" s="10">
        <v>9.3800000000000008</v>
      </c>
      <c r="AI6521" s="10">
        <v>110.76</v>
      </c>
      <c r="AJ6521" s="10" t="s">
        <v>40</v>
      </c>
    </row>
    <row r="6522" spans="1:36" x14ac:dyDescent="0.25">
      <c r="A6522" s="10" t="s">
        <v>36</v>
      </c>
      <c r="B6522" s="10" t="s">
        <v>71</v>
      </c>
      <c r="C6522" s="10">
        <v>26</v>
      </c>
      <c r="D6522" s="10" t="s">
        <v>38</v>
      </c>
      <c r="E6522" s="10">
        <v>2606</v>
      </c>
      <c r="F6522" s="10" t="s">
        <v>49</v>
      </c>
      <c r="G6522" s="20">
        <v>679003</v>
      </c>
      <c r="H6522" s="10">
        <v>324.12117330000001</v>
      </c>
      <c r="I6522" s="10">
        <v>38</v>
      </c>
      <c r="J6522" s="10">
        <v>42</v>
      </c>
      <c r="K6522" s="10">
        <v>1310.4578570000001</v>
      </c>
      <c r="L6522" s="10">
        <v>2001</v>
      </c>
      <c r="M6522" s="10">
        <v>34</v>
      </c>
      <c r="N6522" s="10">
        <v>4022</v>
      </c>
      <c r="O6522" s="10">
        <v>661337</v>
      </c>
      <c r="P6522" s="10">
        <v>566594</v>
      </c>
      <c r="Q6522" s="10">
        <v>35247</v>
      </c>
      <c r="R6522" s="10">
        <v>1371</v>
      </c>
      <c r="S6522" s="10">
        <v>81</v>
      </c>
      <c r="T6522" s="10">
        <v>96.21163</v>
      </c>
      <c r="U6522" s="10">
        <v>3550.2027309999999</v>
      </c>
      <c r="V6522" s="10">
        <v>17215</v>
      </c>
      <c r="W6522" s="10">
        <v>18600</v>
      </c>
      <c r="X6522" s="10">
        <v>29076</v>
      </c>
      <c r="Y6522" s="10">
        <v>42159</v>
      </c>
      <c r="Z6522" s="10">
        <v>91</v>
      </c>
      <c r="AA6522" s="10">
        <v>47087</v>
      </c>
      <c r="AB6522" s="10">
        <v>66740</v>
      </c>
      <c r="AC6522" s="10">
        <v>6023</v>
      </c>
      <c r="AD6522" s="10">
        <v>2143.5332440000002</v>
      </c>
      <c r="AE6522" s="10">
        <v>515291</v>
      </c>
      <c r="AF6522" s="10">
        <v>20</v>
      </c>
      <c r="AG6522" s="10">
        <v>33.950000000000003</v>
      </c>
      <c r="AH6522" s="10">
        <v>14.48</v>
      </c>
      <c r="AI6522" s="10">
        <v>113.94</v>
      </c>
      <c r="AJ6522" s="10" t="s">
        <v>40</v>
      </c>
    </row>
    <row r="6523" spans="1:36" x14ac:dyDescent="0.25">
      <c r="A6523" s="10" t="s">
        <v>36</v>
      </c>
      <c r="B6523" s="10" t="s">
        <v>71</v>
      </c>
      <c r="C6523" s="10">
        <v>26</v>
      </c>
      <c r="D6523" s="10" t="s">
        <v>38</v>
      </c>
      <c r="E6523" s="10">
        <v>2617</v>
      </c>
      <c r="F6523" s="10" t="s">
        <v>54</v>
      </c>
      <c r="G6523" s="20">
        <v>1265166</v>
      </c>
      <c r="H6523" s="10">
        <v>292.63334780000002</v>
      </c>
      <c r="I6523" s="10">
        <v>28</v>
      </c>
      <c r="J6523" s="10">
        <v>215</v>
      </c>
      <c r="K6523" s="10">
        <v>326.14305619999999</v>
      </c>
      <c r="L6523" s="10">
        <v>432</v>
      </c>
      <c r="M6523" s="10">
        <v>3</v>
      </c>
      <c r="N6523" s="10">
        <v>2558</v>
      </c>
      <c r="O6523" s="10">
        <v>1006993</v>
      </c>
      <c r="P6523" s="10">
        <v>809305</v>
      </c>
      <c r="Q6523" s="10">
        <v>76155</v>
      </c>
      <c r="R6523" s="10">
        <v>0</v>
      </c>
      <c r="S6523" s="10">
        <v>0</v>
      </c>
      <c r="T6523" s="10">
        <v>119.31444</v>
      </c>
      <c r="U6523" s="10">
        <v>3392.2548240000001</v>
      </c>
      <c r="V6523" s="10">
        <v>34814</v>
      </c>
      <c r="W6523" s="10">
        <v>42019</v>
      </c>
      <c r="X6523" s="10">
        <v>49823</v>
      </c>
      <c r="Y6523" s="10">
        <v>95808</v>
      </c>
      <c r="Z6523" s="10">
        <v>117</v>
      </c>
      <c r="AA6523" s="10">
        <v>82428</v>
      </c>
      <c r="AB6523" s="10">
        <v>143805</v>
      </c>
      <c r="AC6523" s="10">
        <v>2990</v>
      </c>
      <c r="AD6523" s="10">
        <v>2946.7973280000001</v>
      </c>
      <c r="AE6523" s="10">
        <v>716330</v>
      </c>
      <c r="AF6523" s="10">
        <v>25</v>
      </c>
      <c r="AG6523" s="10">
        <v>48.69</v>
      </c>
      <c r="AH6523" s="10">
        <v>23.74</v>
      </c>
      <c r="AI6523" s="10">
        <v>105.26</v>
      </c>
      <c r="AJ6523" s="10" t="s">
        <v>40</v>
      </c>
    </row>
    <row r="6524" spans="1:36" x14ac:dyDescent="0.25">
      <c r="A6524" s="10" t="s">
        <v>36</v>
      </c>
      <c r="B6524" s="10" t="s">
        <v>71</v>
      </c>
      <c r="C6524" s="10">
        <v>26</v>
      </c>
      <c r="D6524" s="10" t="s">
        <v>38</v>
      </c>
      <c r="E6524" s="10">
        <v>2608</v>
      </c>
      <c r="F6524" s="10" t="s">
        <v>44</v>
      </c>
      <c r="G6524" s="20">
        <v>1029929</v>
      </c>
      <c r="H6524" s="10">
        <v>335.84057139999999</v>
      </c>
      <c r="I6524" s="10">
        <v>48</v>
      </c>
      <c r="J6524" s="10">
        <v>25</v>
      </c>
      <c r="K6524" s="10">
        <v>1553.6700559999999</v>
      </c>
      <c r="L6524" s="10">
        <v>2808</v>
      </c>
      <c r="M6524" s="10">
        <v>22</v>
      </c>
      <c r="N6524" s="10">
        <v>4181</v>
      </c>
      <c r="O6524" s="10">
        <v>946717</v>
      </c>
      <c r="P6524" s="10">
        <v>574577</v>
      </c>
      <c r="Q6524" s="10">
        <v>25469</v>
      </c>
      <c r="R6524" s="10">
        <v>0</v>
      </c>
      <c r="S6524" s="10">
        <v>10</v>
      </c>
      <c r="T6524" s="10">
        <v>108.54877</v>
      </c>
      <c r="U6524" s="10">
        <v>4841.6786080000002</v>
      </c>
      <c r="V6524" s="10">
        <v>19488</v>
      </c>
      <c r="W6524" s="10">
        <v>20934</v>
      </c>
      <c r="X6524" s="10">
        <v>30111</v>
      </c>
      <c r="Y6524" s="10">
        <v>45172</v>
      </c>
      <c r="Z6524" s="10">
        <v>421</v>
      </c>
      <c r="AA6524" s="10">
        <v>52915</v>
      </c>
      <c r="AB6524" s="10">
        <v>74180</v>
      </c>
      <c r="AC6524" s="10">
        <v>6989</v>
      </c>
      <c r="AD6524" s="10">
        <v>3179.4597819999999</v>
      </c>
      <c r="AE6524" s="10">
        <v>742004</v>
      </c>
      <c r="AF6524" s="10">
        <v>28</v>
      </c>
      <c r="AG6524" s="10">
        <v>55.21</v>
      </c>
      <c r="AH6524" s="10">
        <v>5.67</v>
      </c>
      <c r="AI6524" s="10">
        <v>110.28</v>
      </c>
      <c r="AJ6524" s="10" t="s">
        <v>40</v>
      </c>
    </row>
    <row r="6525" spans="1:36" x14ac:dyDescent="0.25">
      <c r="A6525" s="10" t="s">
        <v>36</v>
      </c>
      <c r="B6525" s="10" t="s">
        <v>71</v>
      </c>
      <c r="C6525" s="10">
        <v>26</v>
      </c>
      <c r="D6525" s="10" t="s">
        <v>38</v>
      </c>
      <c r="E6525" s="10">
        <v>2609</v>
      </c>
      <c r="F6525" s="10" t="s">
        <v>51</v>
      </c>
      <c r="G6525" s="20">
        <v>2385861</v>
      </c>
      <c r="H6525" s="10">
        <v>321.54954789999999</v>
      </c>
      <c r="I6525" s="10">
        <v>33</v>
      </c>
      <c r="J6525" s="10">
        <v>143</v>
      </c>
      <c r="K6525" s="10">
        <v>1022.317101</v>
      </c>
      <c r="L6525" s="10">
        <v>4459</v>
      </c>
      <c r="M6525" s="10">
        <v>15</v>
      </c>
      <c r="N6525" s="10">
        <v>5361</v>
      </c>
      <c r="O6525" s="10">
        <v>2106599</v>
      </c>
      <c r="P6525" s="10">
        <v>1382184</v>
      </c>
      <c r="Q6525" s="10">
        <v>89097</v>
      </c>
      <c r="R6525" s="10">
        <v>12</v>
      </c>
      <c r="S6525" s="10">
        <v>0</v>
      </c>
      <c r="T6525" s="10">
        <v>201.09848</v>
      </c>
      <c r="U6525" s="10">
        <v>7997.1751420000001</v>
      </c>
      <c r="V6525" s="10">
        <v>62462</v>
      </c>
      <c r="W6525" s="10">
        <v>70577</v>
      </c>
      <c r="X6525" s="10">
        <v>87712</v>
      </c>
      <c r="Y6525" s="10">
        <v>135224</v>
      </c>
      <c r="Z6525" s="10">
        <v>657</v>
      </c>
      <c r="AA6525" s="10">
        <v>128888</v>
      </c>
      <c r="AB6525" s="10">
        <v>185807</v>
      </c>
      <c r="AC6525" s="10">
        <v>9820</v>
      </c>
      <c r="AD6525" s="10">
        <v>6773.7595609999998</v>
      </c>
      <c r="AE6525" s="10">
        <v>1666105</v>
      </c>
      <c r="AF6525" s="10">
        <v>22</v>
      </c>
      <c r="AG6525" s="10">
        <v>47.83</v>
      </c>
      <c r="AH6525" s="10">
        <v>31.85</v>
      </c>
      <c r="AI6525" s="10">
        <v>102.67</v>
      </c>
      <c r="AJ6525" s="10" t="s">
        <v>40</v>
      </c>
    </row>
    <row r="6526" spans="1:36" x14ac:dyDescent="0.25">
      <c r="A6526" s="10" t="s">
        <v>36</v>
      </c>
      <c r="B6526" s="10" t="s">
        <v>71</v>
      </c>
      <c r="C6526" s="10">
        <v>26</v>
      </c>
      <c r="D6526" s="10" t="s">
        <v>38</v>
      </c>
      <c r="E6526" s="10">
        <v>2621</v>
      </c>
      <c r="F6526" s="10" t="s">
        <v>47</v>
      </c>
      <c r="G6526" s="20">
        <v>709619</v>
      </c>
      <c r="H6526" s="10">
        <v>324.71909959999999</v>
      </c>
      <c r="I6526" s="10">
        <v>31</v>
      </c>
      <c r="J6526" s="10">
        <v>224</v>
      </c>
      <c r="K6526" s="10">
        <v>592.274767</v>
      </c>
      <c r="L6526" s="10">
        <v>892</v>
      </c>
      <c r="M6526" s="10">
        <v>3</v>
      </c>
      <c r="N6526" s="10">
        <v>1172</v>
      </c>
      <c r="O6526" s="10">
        <v>532942</v>
      </c>
      <c r="P6526" s="10">
        <v>476186</v>
      </c>
      <c r="Q6526" s="10">
        <v>38020</v>
      </c>
      <c r="R6526" s="10">
        <v>100</v>
      </c>
      <c r="S6526" s="10">
        <v>14</v>
      </c>
      <c r="T6526" s="10">
        <v>105.39654</v>
      </c>
      <c r="U6526" s="10">
        <v>2428.2357710000001</v>
      </c>
      <c r="V6526" s="10">
        <v>17030</v>
      </c>
      <c r="W6526" s="10">
        <v>19613</v>
      </c>
      <c r="X6526" s="10">
        <v>25642</v>
      </c>
      <c r="Y6526" s="10">
        <v>43701</v>
      </c>
      <c r="Z6526" s="10">
        <v>200</v>
      </c>
      <c r="AA6526" s="10">
        <v>37984</v>
      </c>
      <c r="AB6526" s="10">
        <v>61340</v>
      </c>
      <c r="AC6526" s="10">
        <v>2064</v>
      </c>
      <c r="AD6526" s="10">
        <v>1730.564464</v>
      </c>
      <c r="AE6526" s="10">
        <v>377993</v>
      </c>
      <c r="AF6526" s="10">
        <v>24</v>
      </c>
      <c r="AG6526" s="10">
        <v>57.86</v>
      </c>
      <c r="AH6526" s="10">
        <v>9.34</v>
      </c>
      <c r="AI6526" s="10">
        <v>100.45</v>
      </c>
      <c r="AJ6526" s="10" t="s">
        <v>40</v>
      </c>
    </row>
    <row r="6527" spans="1:36" x14ac:dyDescent="0.25">
      <c r="A6527" s="10" t="s">
        <v>36</v>
      </c>
      <c r="B6527" s="10" t="s">
        <v>71</v>
      </c>
      <c r="C6527" s="10">
        <v>26</v>
      </c>
      <c r="D6527" s="10" t="s">
        <v>38</v>
      </c>
      <c r="E6527" s="10">
        <v>2622</v>
      </c>
      <c r="F6527" s="10" t="s">
        <v>63</v>
      </c>
      <c r="G6527" s="20">
        <v>690917</v>
      </c>
      <c r="H6527" s="10">
        <v>323.25774230000002</v>
      </c>
      <c r="I6527" s="10">
        <v>39</v>
      </c>
      <c r="J6527" s="10">
        <v>23</v>
      </c>
      <c r="K6527" s="10">
        <v>1017.1126400000001</v>
      </c>
      <c r="L6527" s="10">
        <v>1050</v>
      </c>
      <c r="M6527" s="10">
        <v>40</v>
      </c>
      <c r="N6527" s="10">
        <v>4401</v>
      </c>
      <c r="O6527" s="10">
        <v>541364</v>
      </c>
      <c r="P6527" s="10">
        <v>247643</v>
      </c>
      <c r="Q6527" s="10">
        <v>16522</v>
      </c>
      <c r="R6527" s="10">
        <v>144</v>
      </c>
      <c r="S6527" s="10">
        <v>8</v>
      </c>
      <c r="T6527" s="10">
        <v>215.01739000000001</v>
      </c>
      <c r="U6527" s="10">
        <v>2982.1310739999999</v>
      </c>
      <c r="V6527" s="10">
        <v>13591</v>
      </c>
      <c r="W6527" s="10">
        <v>14356</v>
      </c>
      <c r="X6527" s="10">
        <v>26712</v>
      </c>
      <c r="Y6527" s="10">
        <v>34545</v>
      </c>
      <c r="Z6527" s="10">
        <v>45</v>
      </c>
      <c r="AA6527" s="10">
        <v>45978</v>
      </c>
      <c r="AB6527" s="10">
        <v>58825</v>
      </c>
      <c r="AC6527" s="10">
        <v>5451</v>
      </c>
      <c r="AD6527" s="10">
        <v>1750.0010440000001</v>
      </c>
      <c r="AE6527" s="10">
        <v>184775</v>
      </c>
      <c r="AF6527" s="10">
        <v>20</v>
      </c>
      <c r="AG6527" s="10">
        <v>71.75</v>
      </c>
      <c r="AH6527" s="10">
        <v>3.57</v>
      </c>
      <c r="AI6527" s="10">
        <v>101.89</v>
      </c>
      <c r="AJ6527" s="10" t="s">
        <v>40</v>
      </c>
    </row>
    <row r="6528" spans="1:36" x14ac:dyDescent="0.25">
      <c r="A6528" s="10" t="s">
        <v>36</v>
      </c>
      <c r="B6528" s="10" t="s">
        <v>71</v>
      </c>
      <c r="C6528" s="10">
        <v>26</v>
      </c>
      <c r="D6528" s="10" t="s">
        <v>38</v>
      </c>
      <c r="E6528" s="10">
        <v>2623</v>
      </c>
      <c r="F6528" s="10" t="s">
        <v>56</v>
      </c>
      <c r="G6528" s="20">
        <v>2626141</v>
      </c>
      <c r="H6528" s="10">
        <v>291.91200880000002</v>
      </c>
      <c r="I6528" s="10">
        <v>23</v>
      </c>
      <c r="J6528" s="10">
        <v>203</v>
      </c>
      <c r="K6528" s="10">
        <v>4461.525224</v>
      </c>
      <c r="L6528" s="10">
        <v>2073</v>
      </c>
      <c r="M6528" s="10">
        <v>8</v>
      </c>
      <c r="N6528" s="10">
        <v>4232</v>
      </c>
      <c r="O6528" s="10">
        <v>1869733</v>
      </c>
      <c r="P6528" s="10">
        <v>1118139</v>
      </c>
      <c r="Q6528" s="10">
        <v>119601</v>
      </c>
      <c r="R6528" s="10">
        <v>528</v>
      </c>
      <c r="S6528" s="10">
        <v>79</v>
      </c>
      <c r="T6528" s="10">
        <v>184.69107</v>
      </c>
      <c r="U6528" s="10">
        <v>10104.19145</v>
      </c>
      <c r="V6528" s="10">
        <v>80441</v>
      </c>
      <c r="W6528" s="10">
        <v>113105</v>
      </c>
      <c r="X6528" s="10">
        <v>110977</v>
      </c>
      <c r="Y6528" s="10">
        <v>210805</v>
      </c>
      <c r="Z6528" s="10">
        <v>37</v>
      </c>
      <c r="AA6528" s="10">
        <v>141724</v>
      </c>
      <c r="AB6528" s="10">
        <v>260517</v>
      </c>
      <c r="AC6528" s="10">
        <v>6305</v>
      </c>
      <c r="AD6528" s="10">
        <v>5457.97516</v>
      </c>
      <c r="AE6528" s="10">
        <v>1096065</v>
      </c>
      <c r="AF6528" s="10">
        <v>28</v>
      </c>
      <c r="AG6528" s="10">
        <v>65.98</v>
      </c>
      <c r="AH6528" s="10">
        <v>6</v>
      </c>
      <c r="AI6528" s="10">
        <v>108.74</v>
      </c>
      <c r="AJ6528" s="10" t="s">
        <v>40</v>
      </c>
    </row>
    <row r="6529" spans="1:36" x14ac:dyDescent="0.25">
      <c r="A6529" s="10" t="s">
        <v>36</v>
      </c>
      <c r="B6529" s="10" t="s">
        <v>71</v>
      </c>
      <c r="C6529" s="10">
        <v>26</v>
      </c>
      <c r="D6529" s="10" t="s">
        <v>38</v>
      </c>
      <c r="E6529" s="10">
        <v>2624</v>
      </c>
      <c r="F6529" s="10" t="s">
        <v>48</v>
      </c>
      <c r="G6529" s="20">
        <v>352119</v>
      </c>
      <c r="H6529" s="10">
        <v>326.41133280000003</v>
      </c>
      <c r="I6529" s="10">
        <v>34</v>
      </c>
      <c r="J6529" s="10">
        <v>33</v>
      </c>
      <c r="K6529" s="10">
        <v>320.04656080000001</v>
      </c>
      <c r="L6529" s="10">
        <v>434</v>
      </c>
      <c r="M6529" s="10">
        <v>10</v>
      </c>
      <c r="N6529" s="10">
        <v>1190</v>
      </c>
      <c r="O6529" s="10">
        <v>323468</v>
      </c>
      <c r="P6529" s="10">
        <v>273386</v>
      </c>
      <c r="Q6529" s="10">
        <v>16380</v>
      </c>
      <c r="R6529" s="10">
        <v>20</v>
      </c>
      <c r="S6529" s="10">
        <v>2</v>
      </c>
      <c r="T6529" s="10">
        <v>44.425730000000001</v>
      </c>
      <c r="U6529" s="10">
        <v>1420.308501</v>
      </c>
      <c r="V6529" s="10">
        <v>9325</v>
      </c>
      <c r="W6529" s="10">
        <v>10227</v>
      </c>
      <c r="X6529" s="10">
        <v>13113</v>
      </c>
      <c r="Y6529" s="10">
        <v>19326</v>
      </c>
      <c r="Z6529" s="10">
        <v>121</v>
      </c>
      <c r="AA6529" s="10">
        <v>20000</v>
      </c>
      <c r="AB6529" s="10">
        <v>27469</v>
      </c>
      <c r="AC6529" s="10">
        <v>1624</v>
      </c>
      <c r="AD6529" s="10">
        <v>1055.8362099999999</v>
      </c>
      <c r="AE6529" s="10">
        <v>252502</v>
      </c>
      <c r="AF6529" s="10">
        <v>13</v>
      </c>
      <c r="AG6529" s="10">
        <v>41.92</v>
      </c>
      <c r="AH6529" s="10">
        <v>21.79</v>
      </c>
      <c r="AI6529" s="10">
        <v>99.98</v>
      </c>
      <c r="AJ6529" s="10" t="s">
        <v>40</v>
      </c>
    </row>
    <row r="6530" spans="1:36" x14ac:dyDescent="0.25">
      <c r="A6530" s="10" t="s">
        <v>36</v>
      </c>
      <c r="B6530" s="10" t="s">
        <v>71</v>
      </c>
      <c r="C6530" s="10">
        <v>26</v>
      </c>
      <c r="D6530" s="10" t="s">
        <v>38</v>
      </c>
      <c r="E6530" s="10">
        <v>2602</v>
      </c>
      <c r="F6530" s="10" t="s">
        <v>41</v>
      </c>
      <c r="G6530" s="20">
        <v>1097116</v>
      </c>
      <c r="H6530" s="10">
        <v>320.05175739999999</v>
      </c>
      <c r="I6530" s="10">
        <v>34</v>
      </c>
      <c r="J6530" s="10">
        <v>81</v>
      </c>
      <c r="K6530" s="10">
        <v>1340.362435</v>
      </c>
      <c r="L6530" s="10">
        <v>4445</v>
      </c>
      <c r="M6530" s="10">
        <v>51</v>
      </c>
      <c r="N6530" s="10">
        <v>6022</v>
      </c>
      <c r="O6530" s="10">
        <v>1176593</v>
      </c>
      <c r="P6530" s="10">
        <v>914067</v>
      </c>
      <c r="Q6530" s="10">
        <v>61210</v>
      </c>
      <c r="R6530" s="10">
        <v>951</v>
      </c>
      <c r="S6530" s="10">
        <v>52</v>
      </c>
      <c r="T6530" s="10">
        <v>197.79848000000001</v>
      </c>
      <c r="U6530" s="10">
        <v>5303.8674890000002</v>
      </c>
      <c r="V6530" s="10">
        <v>34190</v>
      </c>
      <c r="W6530" s="10">
        <v>36499</v>
      </c>
      <c r="X6530" s="10">
        <v>63478</v>
      </c>
      <c r="Y6530" s="10">
        <v>81276</v>
      </c>
      <c r="Z6530" s="10">
        <v>124</v>
      </c>
      <c r="AA6530" s="10">
        <v>109040</v>
      </c>
      <c r="AB6530" s="10">
        <v>135012</v>
      </c>
      <c r="AC6530" s="10">
        <v>10467</v>
      </c>
      <c r="AD6530" s="10">
        <v>3765.7065739999998</v>
      </c>
      <c r="AE6530" s="10">
        <v>705886</v>
      </c>
      <c r="AF6530" s="10">
        <v>20</v>
      </c>
      <c r="AG6530" s="10">
        <v>50.22</v>
      </c>
      <c r="AH6530" s="10">
        <v>3.5</v>
      </c>
      <c r="AI6530" s="10">
        <v>104.29</v>
      </c>
      <c r="AJ6530" s="10" t="s">
        <v>40</v>
      </c>
    </row>
    <row r="6531" spans="1:36" x14ac:dyDescent="0.25">
      <c r="A6531" s="10" t="s">
        <v>36</v>
      </c>
      <c r="B6531" s="10" t="s">
        <v>71</v>
      </c>
      <c r="C6531" s="10">
        <v>26</v>
      </c>
      <c r="D6531" s="10" t="s">
        <v>38</v>
      </c>
      <c r="E6531" s="10">
        <v>2603</v>
      </c>
      <c r="F6531" s="10" t="s">
        <v>59</v>
      </c>
      <c r="G6531" s="20">
        <v>1754299</v>
      </c>
      <c r="H6531" s="10">
        <v>317.94053609999997</v>
      </c>
      <c r="I6531" s="10">
        <v>32</v>
      </c>
      <c r="J6531" s="10">
        <v>42</v>
      </c>
      <c r="K6531" s="10">
        <v>1913.5994250000001</v>
      </c>
      <c r="L6531" s="10">
        <v>3145</v>
      </c>
      <c r="M6531" s="10">
        <v>125</v>
      </c>
      <c r="N6531" s="10">
        <v>7228</v>
      </c>
      <c r="O6531" s="10">
        <v>1241914</v>
      </c>
      <c r="P6531" s="10">
        <v>1011931</v>
      </c>
      <c r="Q6531" s="10">
        <v>92705</v>
      </c>
      <c r="R6531" s="10">
        <v>346</v>
      </c>
      <c r="S6531" s="10">
        <v>68</v>
      </c>
      <c r="T6531" s="10">
        <v>199.51981000000001</v>
      </c>
      <c r="U6531" s="10">
        <v>6061.6672639999997</v>
      </c>
      <c r="V6531" s="10">
        <v>38323</v>
      </c>
      <c r="W6531" s="10">
        <v>46520</v>
      </c>
      <c r="X6531" s="10">
        <v>71124</v>
      </c>
      <c r="Y6531" s="10">
        <v>114068</v>
      </c>
      <c r="Z6531" s="10">
        <v>106</v>
      </c>
      <c r="AA6531" s="10">
        <v>121123</v>
      </c>
      <c r="AB6531" s="10">
        <v>184931</v>
      </c>
      <c r="AC6531" s="10">
        <v>10373</v>
      </c>
      <c r="AD6531" s="10">
        <v>3948.548029</v>
      </c>
      <c r="AE6531" s="10">
        <v>696182</v>
      </c>
      <c r="AF6531" s="10">
        <v>21</v>
      </c>
      <c r="AG6531" s="10">
        <v>72.569999999999993</v>
      </c>
      <c r="AH6531" s="10">
        <v>5.25</v>
      </c>
      <c r="AI6531" s="10">
        <v>111.58</v>
      </c>
      <c r="AJ6531" s="10" t="s">
        <v>40</v>
      </c>
    </row>
    <row r="6532" spans="1:36" x14ac:dyDescent="0.25">
      <c r="A6532" s="10" t="s">
        <v>36</v>
      </c>
      <c r="B6532" s="10" t="s">
        <v>71</v>
      </c>
      <c r="C6532" s="10">
        <v>26</v>
      </c>
      <c r="D6532" s="10" t="s">
        <v>38</v>
      </c>
      <c r="E6532" s="10">
        <v>2619</v>
      </c>
      <c r="F6532" s="10" t="s">
        <v>57</v>
      </c>
      <c r="G6532" s="20">
        <v>483992</v>
      </c>
      <c r="H6532" s="10">
        <v>320.74187619999998</v>
      </c>
      <c r="I6532" s="10">
        <v>41</v>
      </c>
      <c r="J6532" s="10">
        <v>13</v>
      </c>
      <c r="K6532" s="10">
        <v>626.66412939999998</v>
      </c>
      <c r="L6532" s="10">
        <v>1807</v>
      </c>
      <c r="M6532" s="10">
        <v>12</v>
      </c>
      <c r="N6532" s="10">
        <v>2126</v>
      </c>
      <c r="O6532" s="10">
        <v>420740</v>
      </c>
      <c r="P6532" s="10">
        <v>207976</v>
      </c>
      <c r="Q6532" s="10">
        <v>11760</v>
      </c>
      <c r="R6532" s="10">
        <v>182</v>
      </c>
      <c r="S6532" s="10">
        <v>7</v>
      </c>
      <c r="T6532" s="10">
        <v>62.799349999999997</v>
      </c>
      <c r="U6532" s="10">
        <v>2038.952849</v>
      </c>
      <c r="V6532" s="10">
        <v>10216</v>
      </c>
      <c r="W6532" s="10">
        <v>10986</v>
      </c>
      <c r="X6532" s="10">
        <v>16804</v>
      </c>
      <c r="Y6532" s="10">
        <v>23406</v>
      </c>
      <c r="Z6532" s="10">
        <v>142</v>
      </c>
      <c r="AA6532" s="10">
        <v>34189</v>
      </c>
      <c r="AB6532" s="10">
        <v>45441</v>
      </c>
      <c r="AC6532" s="10">
        <v>3933</v>
      </c>
      <c r="AD6532" s="10">
        <v>1349.48937</v>
      </c>
      <c r="AE6532" s="10">
        <v>354360</v>
      </c>
      <c r="AF6532" s="10">
        <v>24</v>
      </c>
      <c r="AG6532" s="10">
        <v>56.48</v>
      </c>
      <c r="AH6532" s="10">
        <v>13.53</v>
      </c>
      <c r="AI6532" s="10">
        <v>103.76</v>
      </c>
      <c r="AJ6532" s="10" t="s">
        <v>40</v>
      </c>
    </row>
    <row r="6533" spans="1:36" x14ac:dyDescent="0.25">
      <c r="A6533" s="10" t="s">
        <v>36</v>
      </c>
      <c r="B6533" s="10" t="s">
        <v>71</v>
      </c>
      <c r="C6533" s="10">
        <v>26</v>
      </c>
      <c r="D6533" s="10" t="s">
        <v>38</v>
      </c>
      <c r="E6533" s="10">
        <v>2621</v>
      </c>
      <c r="F6533" s="10" t="s">
        <v>47</v>
      </c>
      <c r="G6533" s="20">
        <v>709619</v>
      </c>
      <c r="H6533" s="10">
        <v>324.11030640000001</v>
      </c>
      <c r="I6533" s="10">
        <v>31</v>
      </c>
      <c r="J6533" s="10">
        <v>223</v>
      </c>
      <c r="K6533" s="10">
        <v>592.274767</v>
      </c>
      <c r="L6533" s="10">
        <v>891</v>
      </c>
      <c r="M6533" s="10">
        <v>3</v>
      </c>
      <c r="N6533" s="10">
        <v>1160</v>
      </c>
      <c r="O6533" s="10">
        <v>525993</v>
      </c>
      <c r="P6533" s="10">
        <v>469882</v>
      </c>
      <c r="Q6533" s="10">
        <v>37974</v>
      </c>
      <c r="R6533" s="10">
        <v>100</v>
      </c>
      <c r="S6533" s="10">
        <v>14</v>
      </c>
      <c r="T6533" s="10">
        <v>105.39654</v>
      </c>
      <c r="U6533" s="10">
        <v>2402.4688310000001</v>
      </c>
      <c r="V6533" s="10">
        <v>16938</v>
      </c>
      <c r="W6533" s="10">
        <v>19489</v>
      </c>
      <c r="X6533" s="10">
        <v>25616</v>
      </c>
      <c r="Y6533" s="10">
        <v>43653</v>
      </c>
      <c r="Z6533" s="10">
        <v>193</v>
      </c>
      <c r="AA6533" s="10">
        <v>37981</v>
      </c>
      <c r="AB6533" s="10">
        <v>61331</v>
      </c>
      <c r="AC6533" s="10">
        <v>2051</v>
      </c>
      <c r="AD6533" s="10">
        <v>1704.7975240000001</v>
      </c>
      <c r="AE6533" s="10">
        <v>373053</v>
      </c>
      <c r="AF6533" s="10">
        <v>24</v>
      </c>
      <c r="AG6533" s="10">
        <v>57.78</v>
      </c>
      <c r="AH6533" s="10">
        <v>9.39</v>
      </c>
      <c r="AI6533" s="10">
        <v>100.46</v>
      </c>
      <c r="AJ6533" s="10" t="s">
        <v>40</v>
      </c>
    </row>
    <row r="6534" spans="1:36" x14ac:dyDescent="0.25">
      <c r="A6534" s="10" t="s">
        <v>36</v>
      </c>
      <c r="B6534" s="10" t="s">
        <v>71</v>
      </c>
      <c r="C6534" s="10">
        <v>26</v>
      </c>
      <c r="D6534" s="10" t="s">
        <v>38</v>
      </c>
      <c r="E6534" s="10">
        <v>2609</v>
      </c>
      <c r="F6534" s="10" t="s">
        <v>51</v>
      </c>
      <c r="G6534" s="20">
        <v>2385861</v>
      </c>
      <c r="H6534" s="10">
        <v>323.54487289999997</v>
      </c>
      <c r="I6534" s="10">
        <v>33</v>
      </c>
      <c r="J6534" s="10">
        <v>141</v>
      </c>
      <c r="K6534" s="10">
        <v>1021.411101</v>
      </c>
      <c r="L6534" s="10">
        <v>4420</v>
      </c>
      <c r="M6534" s="10">
        <v>15</v>
      </c>
      <c r="N6534" s="10">
        <v>5322</v>
      </c>
      <c r="O6534" s="10">
        <v>2068682</v>
      </c>
      <c r="P6534" s="10">
        <v>1356946</v>
      </c>
      <c r="Q6534" s="10">
        <v>89030</v>
      </c>
      <c r="R6534" s="10">
        <v>12</v>
      </c>
      <c r="S6534" s="10">
        <v>0</v>
      </c>
      <c r="T6534" s="10">
        <v>201.09848</v>
      </c>
      <c r="U6534" s="10">
        <v>7915.6241280000004</v>
      </c>
      <c r="V6534" s="10">
        <v>62142</v>
      </c>
      <c r="W6534" s="10">
        <v>70124</v>
      </c>
      <c r="X6534" s="10">
        <v>87633</v>
      </c>
      <c r="Y6534" s="10">
        <v>135111</v>
      </c>
      <c r="Z6534" s="10">
        <v>629</v>
      </c>
      <c r="AA6534" s="10">
        <v>128831</v>
      </c>
      <c r="AB6534" s="10">
        <v>185727</v>
      </c>
      <c r="AC6534" s="10">
        <v>9742</v>
      </c>
      <c r="AD6534" s="10">
        <v>6693.1145470000001</v>
      </c>
      <c r="AE6534" s="10">
        <v>1636912</v>
      </c>
      <c r="AF6534" s="10">
        <v>22</v>
      </c>
      <c r="AG6534" s="10">
        <v>47.91</v>
      </c>
      <c r="AH6534" s="10">
        <v>31.72</v>
      </c>
      <c r="AI6534" s="10">
        <v>102.65</v>
      </c>
      <c r="AJ6534" s="10" t="s">
        <v>40</v>
      </c>
    </row>
    <row r="6535" spans="1:36" x14ac:dyDescent="0.25">
      <c r="A6535" s="10" t="s">
        <v>36</v>
      </c>
      <c r="B6535" s="10" t="s">
        <v>71</v>
      </c>
      <c r="C6535" s="10">
        <v>26</v>
      </c>
      <c r="D6535" s="10" t="s">
        <v>38</v>
      </c>
      <c r="E6535" s="10">
        <v>2610</v>
      </c>
      <c r="F6535" s="10" t="s">
        <v>52</v>
      </c>
      <c r="G6535" s="20">
        <v>1888938</v>
      </c>
      <c r="H6535" s="10">
        <v>322.6436832</v>
      </c>
      <c r="I6535" s="10">
        <v>32</v>
      </c>
      <c r="J6535" s="10">
        <v>79</v>
      </c>
      <c r="K6535" s="10">
        <v>1458.631836</v>
      </c>
      <c r="L6535" s="10">
        <v>2254</v>
      </c>
      <c r="M6535" s="10">
        <v>6</v>
      </c>
      <c r="N6535" s="10">
        <v>2653</v>
      </c>
      <c r="O6535" s="10">
        <v>1480772</v>
      </c>
      <c r="P6535" s="10">
        <v>1185118</v>
      </c>
      <c r="Q6535" s="10">
        <v>79425</v>
      </c>
      <c r="R6535" s="10">
        <v>222</v>
      </c>
      <c r="S6535" s="10">
        <v>19</v>
      </c>
      <c r="T6535" s="10">
        <v>191.74207999999999</v>
      </c>
      <c r="U6535" s="10">
        <v>6427.9912359999998</v>
      </c>
      <c r="V6535" s="10">
        <v>45883</v>
      </c>
      <c r="W6535" s="10">
        <v>50932</v>
      </c>
      <c r="X6535" s="10">
        <v>62765</v>
      </c>
      <c r="Y6535" s="10">
        <v>101063</v>
      </c>
      <c r="Z6535" s="10">
        <v>146</v>
      </c>
      <c r="AA6535" s="10">
        <v>87126</v>
      </c>
      <c r="AB6535" s="10">
        <v>131902</v>
      </c>
      <c r="AC6535" s="10">
        <v>4907</v>
      </c>
      <c r="AD6535" s="10">
        <v>4777.6173200000003</v>
      </c>
      <c r="AE6535" s="10">
        <v>1082680</v>
      </c>
      <c r="AF6535" s="10">
        <v>12</v>
      </c>
      <c r="AG6535" s="10">
        <v>57.04</v>
      </c>
      <c r="AH6535" s="10">
        <v>15.85</v>
      </c>
      <c r="AI6535" s="10">
        <v>102.96</v>
      </c>
      <c r="AJ6535" s="10" t="s">
        <v>40</v>
      </c>
    </row>
    <row r="6536" spans="1:36" x14ac:dyDescent="0.25">
      <c r="A6536" s="10" t="s">
        <v>36</v>
      </c>
      <c r="B6536" s="10" t="s">
        <v>71</v>
      </c>
      <c r="C6536" s="10">
        <v>26</v>
      </c>
      <c r="D6536" s="10" t="s">
        <v>38</v>
      </c>
      <c r="E6536" s="10">
        <v>2614</v>
      </c>
      <c r="F6536" s="10" t="s">
        <v>45</v>
      </c>
      <c r="G6536" s="20">
        <v>1089999</v>
      </c>
      <c r="H6536" s="10">
        <v>324.22474579999999</v>
      </c>
      <c r="I6536" s="10">
        <v>49</v>
      </c>
      <c r="J6536" s="10">
        <v>35</v>
      </c>
      <c r="K6536" s="10">
        <v>959.46413589999997</v>
      </c>
      <c r="L6536" s="10">
        <v>2085</v>
      </c>
      <c r="M6536" s="10">
        <v>2</v>
      </c>
      <c r="N6536" s="10">
        <v>2618</v>
      </c>
      <c r="O6536" s="10">
        <v>1180930</v>
      </c>
      <c r="P6536" s="10">
        <v>832925</v>
      </c>
      <c r="Q6536" s="10">
        <v>30503</v>
      </c>
      <c r="R6536" s="10">
        <v>40</v>
      </c>
      <c r="S6536" s="10">
        <v>4</v>
      </c>
      <c r="T6536" s="10">
        <v>90.056439999999995</v>
      </c>
      <c r="U6536" s="10">
        <v>4878.387866</v>
      </c>
      <c r="V6536" s="10">
        <v>23816</v>
      </c>
      <c r="W6536" s="10">
        <v>25527</v>
      </c>
      <c r="X6536" s="10">
        <v>33760</v>
      </c>
      <c r="Y6536" s="10">
        <v>45804</v>
      </c>
      <c r="Z6536" s="10">
        <v>513</v>
      </c>
      <c r="AA6536" s="10">
        <v>50232</v>
      </c>
      <c r="AB6536" s="10">
        <v>65482</v>
      </c>
      <c r="AC6536" s="10">
        <v>4703</v>
      </c>
      <c r="AD6536" s="10">
        <v>3828.8672900000001</v>
      </c>
      <c r="AE6536" s="10">
        <v>886741</v>
      </c>
      <c r="AF6536" s="10">
        <v>24</v>
      </c>
      <c r="AG6536" s="10">
        <v>58.89</v>
      </c>
      <c r="AH6536" s="10">
        <v>30.11</v>
      </c>
      <c r="AI6536" s="10">
        <v>100.01</v>
      </c>
      <c r="AJ6536" s="10" t="s">
        <v>40</v>
      </c>
    </row>
    <row r="6537" spans="1:36" x14ac:dyDescent="0.25">
      <c r="A6537" s="10" t="s">
        <v>36</v>
      </c>
      <c r="B6537" s="10" t="s">
        <v>72</v>
      </c>
      <c r="C6537" s="10">
        <v>26</v>
      </c>
      <c r="D6537" s="10" t="s">
        <v>38</v>
      </c>
      <c r="E6537" s="10">
        <v>2601</v>
      </c>
      <c r="F6537" s="10" t="s">
        <v>39</v>
      </c>
      <c r="G6537" s="20">
        <v>1033929</v>
      </c>
      <c r="H6537" s="10">
        <v>326.0965544</v>
      </c>
      <c r="I6537" s="10">
        <v>29</v>
      </c>
      <c r="J6537" s="10">
        <v>44</v>
      </c>
      <c r="K6537" s="10">
        <v>1977.807311</v>
      </c>
      <c r="L6537" s="10">
        <v>2863</v>
      </c>
      <c r="M6537" s="10">
        <v>232</v>
      </c>
      <c r="N6537" s="10">
        <v>6240</v>
      </c>
      <c r="O6537" s="10">
        <v>832919</v>
      </c>
      <c r="P6537" s="10">
        <v>101446</v>
      </c>
      <c r="Q6537" s="10">
        <v>9821</v>
      </c>
      <c r="R6537" s="10">
        <v>525</v>
      </c>
      <c r="S6537" s="10">
        <v>19</v>
      </c>
      <c r="T6537" s="10">
        <v>213.19058000000001</v>
      </c>
      <c r="U6537" s="10">
        <v>4907.1180510000004</v>
      </c>
      <c r="V6537" s="10">
        <v>27943</v>
      </c>
      <c r="W6537" s="10">
        <v>29510</v>
      </c>
      <c r="X6537" s="10">
        <v>67832</v>
      </c>
      <c r="Y6537" s="10">
        <v>78314</v>
      </c>
      <c r="Z6537" s="10">
        <v>57</v>
      </c>
      <c r="AA6537" s="10">
        <v>130438</v>
      </c>
      <c r="AB6537" s="10">
        <v>148506</v>
      </c>
      <c r="AC6537" s="10">
        <v>9103</v>
      </c>
      <c r="AD6537" s="10">
        <v>2716.1201599999999</v>
      </c>
      <c r="AE6537" s="10">
        <v>400223</v>
      </c>
      <c r="AF6537" s="10">
        <v>38</v>
      </c>
      <c r="AG6537" s="10">
        <v>63.87</v>
      </c>
      <c r="AH6537" s="10">
        <v>9.98</v>
      </c>
      <c r="AI6537" s="10">
        <v>102.83</v>
      </c>
      <c r="AJ6537" s="10" t="s">
        <v>40</v>
      </c>
    </row>
    <row r="6538" spans="1:36" x14ac:dyDescent="0.25">
      <c r="A6538" s="10" t="s">
        <v>36</v>
      </c>
      <c r="B6538" s="10" t="s">
        <v>72</v>
      </c>
      <c r="C6538" s="10">
        <v>26</v>
      </c>
      <c r="D6538" s="10" t="s">
        <v>38</v>
      </c>
      <c r="E6538" s="10">
        <v>2603</v>
      </c>
      <c r="F6538" s="10" t="s">
        <v>59</v>
      </c>
      <c r="G6538" s="20">
        <v>1754388</v>
      </c>
      <c r="H6538" s="10">
        <v>319.48249170000003</v>
      </c>
      <c r="I6538" s="10">
        <v>32</v>
      </c>
      <c r="J6538" s="10">
        <v>45</v>
      </c>
      <c r="K6538" s="10">
        <v>1960.1815919999999</v>
      </c>
      <c r="L6538" s="10">
        <v>3223</v>
      </c>
      <c r="M6538" s="10">
        <v>115</v>
      </c>
      <c r="N6538" s="10">
        <v>7350</v>
      </c>
      <c r="O6538" s="10">
        <v>1290963</v>
      </c>
      <c r="P6538" s="10">
        <v>1051706</v>
      </c>
      <c r="Q6538" s="10">
        <v>93272</v>
      </c>
      <c r="R6538" s="10">
        <v>384</v>
      </c>
      <c r="S6538" s="10">
        <v>70</v>
      </c>
      <c r="T6538" s="10">
        <v>199.51981000000001</v>
      </c>
      <c r="U6538" s="10">
        <v>6284.1021609999998</v>
      </c>
      <c r="V6538" s="10">
        <v>39776</v>
      </c>
      <c r="W6538" s="10">
        <v>48357</v>
      </c>
      <c r="X6538" s="10">
        <v>71604</v>
      </c>
      <c r="Y6538" s="10">
        <v>114878</v>
      </c>
      <c r="Z6538" s="10">
        <v>113</v>
      </c>
      <c r="AA6538" s="10">
        <v>121727</v>
      </c>
      <c r="AB6538" s="10">
        <v>185857</v>
      </c>
      <c r="AC6538" s="10">
        <v>10573</v>
      </c>
      <c r="AD6538" s="10">
        <v>4124.4007590000001</v>
      </c>
      <c r="AE6538" s="10">
        <v>721198</v>
      </c>
      <c r="AF6538" s="10">
        <v>21</v>
      </c>
      <c r="AG6538" s="10">
        <v>72.17</v>
      </c>
      <c r="AH6538" s="10">
        <v>5.32</v>
      </c>
      <c r="AI6538" s="10">
        <v>111.58</v>
      </c>
      <c r="AJ6538" s="10" t="s">
        <v>40</v>
      </c>
    </row>
    <row r="6539" spans="1:36" x14ac:dyDescent="0.25">
      <c r="A6539" s="10" t="s">
        <v>36</v>
      </c>
      <c r="B6539" s="10" t="s">
        <v>72</v>
      </c>
      <c r="C6539" s="10">
        <v>26</v>
      </c>
      <c r="D6539" s="10" t="s">
        <v>38</v>
      </c>
      <c r="E6539" s="10">
        <v>2605</v>
      </c>
      <c r="F6539" s="10" t="s">
        <v>43</v>
      </c>
      <c r="G6539" s="20">
        <v>591545</v>
      </c>
      <c r="H6539" s="10">
        <v>324.25559399999997</v>
      </c>
      <c r="I6539" s="10">
        <v>39</v>
      </c>
      <c r="J6539" s="10">
        <v>22</v>
      </c>
      <c r="K6539" s="10">
        <v>1608.3589159999999</v>
      </c>
      <c r="L6539" s="10">
        <v>2258</v>
      </c>
      <c r="M6539" s="10">
        <v>61</v>
      </c>
      <c r="N6539" s="10">
        <v>4165</v>
      </c>
      <c r="O6539" s="10">
        <v>818376</v>
      </c>
      <c r="P6539" s="10">
        <v>772285</v>
      </c>
      <c r="Q6539" s="10">
        <v>47161</v>
      </c>
      <c r="R6539" s="10">
        <v>250</v>
      </c>
      <c r="S6539" s="10">
        <v>9</v>
      </c>
      <c r="T6539" s="10">
        <v>138.31268</v>
      </c>
      <c r="U6539" s="10">
        <v>4400.3015560000003</v>
      </c>
      <c r="V6539" s="10">
        <v>20746</v>
      </c>
      <c r="W6539" s="10">
        <v>22000</v>
      </c>
      <c r="X6539" s="10">
        <v>38168</v>
      </c>
      <c r="Y6539" s="10">
        <v>51835</v>
      </c>
      <c r="Z6539" s="10">
        <v>31</v>
      </c>
      <c r="AA6539" s="10">
        <v>74211</v>
      </c>
      <c r="AB6539" s="10">
        <v>98921</v>
      </c>
      <c r="AC6539" s="10">
        <v>6423</v>
      </c>
      <c r="AD6539" s="10">
        <v>2653.6299600000002</v>
      </c>
      <c r="AE6539" s="10">
        <v>634299</v>
      </c>
      <c r="AF6539" s="10">
        <v>27</v>
      </c>
      <c r="AG6539" s="10">
        <v>81.27</v>
      </c>
      <c r="AH6539" s="10">
        <v>8.19</v>
      </c>
      <c r="AI6539" s="10">
        <v>103.47</v>
      </c>
      <c r="AJ6539" s="10" t="s">
        <v>40</v>
      </c>
    </row>
    <row r="6540" spans="1:36" x14ac:dyDescent="0.25">
      <c r="A6540" s="10" t="s">
        <v>36</v>
      </c>
      <c r="B6540" s="10" t="s">
        <v>72</v>
      </c>
      <c r="C6540" s="10">
        <v>26</v>
      </c>
      <c r="D6540" s="10" t="s">
        <v>38</v>
      </c>
      <c r="E6540" s="10">
        <v>2608</v>
      </c>
      <c r="F6540" s="10" t="s">
        <v>44</v>
      </c>
      <c r="G6540" s="20">
        <v>1030029</v>
      </c>
      <c r="H6540" s="10">
        <v>336.81966010000002</v>
      </c>
      <c r="I6540" s="10">
        <v>49</v>
      </c>
      <c r="J6540" s="10">
        <v>25</v>
      </c>
      <c r="K6540" s="10">
        <v>1557.726107</v>
      </c>
      <c r="L6540" s="10">
        <v>2862</v>
      </c>
      <c r="M6540" s="10">
        <v>21</v>
      </c>
      <c r="N6540" s="10">
        <v>4330</v>
      </c>
      <c r="O6540" s="10">
        <v>969394</v>
      </c>
      <c r="P6540" s="10">
        <v>587164</v>
      </c>
      <c r="Q6540" s="10">
        <v>25533</v>
      </c>
      <c r="R6540" s="10">
        <v>11</v>
      </c>
      <c r="S6540" s="10">
        <v>10</v>
      </c>
      <c r="T6540" s="10">
        <v>108.54877</v>
      </c>
      <c r="U6540" s="10">
        <v>4931.3844529999997</v>
      </c>
      <c r="V6540" s="10">
        <v>19685</v>
      </c>
      <c r="W6540" s="10">
        <v>21169</v>
      </c>
      <c r="X6540" s="10">
        <v>30198</v>
      </c>
      <c r="Y6540" s="10">
        <v>45293</v>
      </c>
      <c r="Z6540" s="10">
        <v>437</v>
      </c>
      <c r="AA6540" s="10">
        <v>53028</v>
      </c>
      <c r="AB6540" s="10">
        <v>74327</v>
      </c>
      <c r="AC6540" s="10">
        <v>7192</v>
      </c>
      <c r="AD6540" s="10">
        <v>3265.1095759999998</v>
      </c>
      <c r="AE6540" s="10">
        <v>759911</v>
      </c>
      <c r="AF6540" s="10">
        <v>27</v>
      </c>
      <c r="AG6540" s="10">
        <v>55.29</v>
      </c>
      <c r="AH6540" s="10">
        <v>5.66</v>
      </c>
      <c r="AI6540" s="10">
        <v>110.07</v>
      </c>
      <c r="AJ6540" s="10" t="s">
        <v>40</v>
      </c>
    </row>
    <row r="6541" spans="1:36" x14ac:dyDescent="0.25">
      <c r="A6541" s="10" t="s">
        <v>36</v>
      </c>
      <c r="B6541" s="10" t="s">
        <v>72</v>
      </c>
      <c r="C6541" s="10">
        <v>26</v>
      </c>
      <c r="D6541" s="10" t="s">
        <v>38</v>
      </c>
      <c r="E6541" s="10">
        <v>2611</v>
      </c>
      <c r="F6541" s="10" t="s">
        <v>46</v>
      </c>
      <c r="G6541" s="20">
        <v>1612016</v>
      </c>
      <c r="H6541" s="10">
        <v>324.09048639999997</v>
      </c>
      <c r="I6541" s="10">
        <v>29</v>
      </c>
      <c r="J6541" s="10">
        <v>875</v>
      </c>
      <c r="K6541" s="10">
        <v>476.39298550000001</v>
      </c>
      <c r="L6541" s="10">
        <v>1600</v>
      </c>
      <c r="M6541" s="10">
        <v>3</v>
      </c>
      <c r="N6541" s="10">
        <v>3079</v>
      </c>
      <c r="O6541" s="10">
        <v>1413542</v>
      </c>
      <c r="P6541" s="10">
        <v>1146849</v>
      </c>
      <c r="Q6541" s="10">
        <v>97520</v>
      </c>
      <c r="R6541" s="10">
        <v>29</v>
      </c>
      <c r="S6541" s="10">
        <v>6</v>
      </c>
      <c r="T6541" s="10">
        <v>186.51211000000001</v>
      </c>
      <c r="U6541" s="10">
        <v>5244.0602390000004</v>
      </c>
      <c r="V6541" s="10">
        <v>48465</v>
      </c>
      <c r="W6541" s="10">
        <v>58320</v>
      </c>
      <c r="X6541" s="10">
        <v>66778</v>
      </c>
      <c r="Y6541" s="10">
        <v>120754</v>
      </c>
      <c r="Z6541" s="10">
        <v>218</v>
      </c>
      <c r="AA6541" s="10">
        <v>100225</v>
      </c>
      <c r="AB6541" s="10">
        <v>167111</v>
      </c>
      <c r="AC6541" s="10">
        <v>4679</v>
      </c>
      <c r="AD6541" s="10">
        <v>4581.1551440000003</v>
      </c>
      <c r="AE6541" s="10">
        <v>1035177</v>
      </c>
      <c r="AF6541" s="10">
        <v>10</v>
      </c>
      <c r="AG6541" s="10">
        <v>66.739999999999995</v>
      </c>
      <c r="AH6541" s="10">
        <v>11.82</v>
      </c>
      <c r="AI6541" s="10">
        <v>101.24</v>
      </c>
      <c r="AJ6541" s="10" t="s">
        <v>40</v>
      </c>
    </row>
    <row r="6542" spans="1:36" x14ac:dyDescent="0.25">
      <c r="A6542" s="10" t="s">
        <v>36</v>
      </c>
      <c r="B6542" s="10" t="s">
        <v>72</v>
      </c>
      <c r="C6542" s="10">
        <v>26</v>
      </c>
      <c r="D6542" s="10" t="s">
        <v>38</v>
      </c>
      <c r="E6542" s="10">
        <v>2616</v>
      </c>
      <c r="F6542" s="10" t="s">
        <v>53</v>
      </c>
      <c r="G6542" s="20">
        <v>1741223</v>
      </c>
      <c r="H6542" s="10">
        <v>326.20469200000002</v>
      </c>
      <c r="I6542" s="10">
        <v>28</v>
      </c>
      <c r="J6542" s="10">
        <v>192</v>
      </c>
      <c r="K6542" s="10">
        <v>1813.700503</v>
      </c>
      <c r="L6542" s="10">
        <v>2698</v>
      </c>
      <c r="M6542" s="10">
        <v>7</v>
      </c>
      <c r="N6542" s="10">
        <v>6304</v>
      </c>
      <c r="O6542" s="10">
        <v>1644789</v>
      </c>
      <c r="P6542" s="10">
        <v>1415943</v>
      </c>
      <c r="Q6542" s="10">
        <v>131110</v>
      </c>
      <c r="R6542" s="10">
        <v>599</v>
      </c>
      <c r="S6542" s="10">
        <v>75</v>
      </c>
      <c r="T6542" s="10">
        <v>162.03694999999999</v>
      </c>
      <c r="U6542" s="10">
        <v>7341.1163450000004</v>
      </c>
      <c r="V6542" s="10">
        <v>58470</v>
      </c>
      <c r="W6542" s="10">
        <v>77658</v>
      </c>
      <c r="X6542" s="10">
        <v>80090</v>
      </c>
      <c r="Y6542" s="10">
        <v>155973</v>
      </c>
      <c r="Z6542" s="10">
        <v>60</v>
      </c>
      <c r="AA6542" s="10">
        <v>107619</v>
      </c>
      <c r="AB6542" s="10">
        <v>200062</v>
      </c>
      <c r="AC6542" s="10">
        <v>9002</v>
      </c>
      <c r="AD6542" s="10">
        <v>5365.3788919999997</v>
      </c>
      <c r="AE6542" s="10">
        <v>1142003</v>
      </c>
      <c r="AF6542" s="10">
        <v>31</v>
      </c>
      <c r="AG6542" s="10">
        <v>57.99</v>
      </c>
      <c r="AH6542" s="10">
        <v>11.7</v>
      </c>
      <c r="AI6542" s="10">
        <v>103.11</v>
      </c>
      <c r="AJ6542" s="10" t="s">
        <v>40</v>
      </c>
    </row>
    <row r="6543" spans="1:36" x14ac:dyDescent="0.25">
      <c r="A6543" s="10" t="s">
        <v>36</v>
      </c>
      <c r="B6543" s="10" t="s">
        <v>72</v>
      </c>
      <c r="C6543" s="10">
        <v>26</v>
      </c>
      <c r="D6543" s="10" t="s">
        <v>38</v>
      </c>
      <c r="E6543" s="10">
        <v>2601</v>
      </c>
      <c r="F6543" s="10" t="s">
        <v>39</v>
      </c>
      <c r="G6543" s="20">
        <v>1033929</v>
      </c>
      <c r="H6543" s="10">
        <v>325.76866150000001</v>
      </c>
      <c r="I6543" s="10">
        <v>29</v>
      </c>
      <c r="J6543" s="10">
        <v>43</v>
      </c>
      <c r="K6543" s="10">
        <v>1977.807311</v>
      </c>
      <c r="L6543" s="10">
        <v>2856</v>
      </c>
      <c r="M6543" s="10">
        <v>234</v>
      </c>
      <c r="N6543" s="10">
        <v>6224</v>
      </c>
      <c r="O6543" s="10">
        <v>818770</v>
      </c>
      <c r="P6543" s="10">
        <v>100072</v>
      </c>
      <c r="Q6543" s="10">
        <v>9799</v>
      </c>
      <c r="R6543" s="10">
        <v>505</v>
      </c>
      <c r="S6543" s="10">
        <v>16</v>
      </c>
      <c r="T6543" s="10">
        <v>213.19058000000001</v>
      </c>
      <c r="U6543" s="10">
        <v>4858.2939610000003</v>
      </c>
      <c r="V6543" s="10">
        <v>27459</v>
      </c>
      <c r="W6543" s="10">
        <v>29006</v>
      </c>
      <c r="X6543" s="10">
        <v>67524</v>
      </c>
      <c r="Y6543" s="10">
        <v>77963</v>
      </c>
      <c r="Z6543" s="10">
        <v>57</v>
      </c>
      <c r="AA6543" s="10">
        <v>130150</v>
      </c>
      <c r="AB6543" s="10">
        <v>148170</v>
      </c>
      <c r="AC6543" s="10">
        <v>9080</v>
      </c>
      <c r="AD6543" s="10">
        <v>2667.2960699999999</v>
      </c>
      <c r="AE6543" s="10">
        <v>394503</v>
      </c>
      <c r="AF6543" s="10">
        <v>38</v>
      </c>
      <c r="AG6543" s="10">
        <v>63.97</v>
      </c>
      <c r="AH6543" s="10">
        <v>10.07</v>
      </c>
      <c r="AI6543" s="10">
        <v>102.82</v>
      </c>
      <c r="AJ6543" s="10" t="s">
        <v>40</v>
      </c>
    </row>
    <row r="6544" spans="1:36" x14ac:dyDescent="0.25">
      <c r="A6544" s="10" t="s">
        <v>36</v>
      </c>
      <c r="B6544" s="10" t="s">
        <v>72</v>
      </c>
      <c r="C6544" s="10">
        <v>26</v>
      </c>
      <c r="D6544" s="10" t="s">
        <v>38</v>
      </c>
      <c r="E6544" s="10">
        <v>2611</v>
      </c>
      <c r="F6544" s="10" t="s">
        <v>46</v>
      </c>
      <c r="G6544" s="20">
        <v>1612016</v>
      </c>
      <c r="H6544" s="10">
        <v>323.37850359999999</v>
      </c>
      <c r="I6544" s="10">
        <v>28</v>
      </c>
      <c r="J6544" s="10">
        <v>871</v>
      </c>
      <c r="K6544" s="10">
        <v>476.39298550000001</v>
      </c>
      <c r="L6544" s="10">
        <v>1568</v>
      </c>
      <c r="M6544" s="10">
        <v>3</v>
      </c>
      <c r="N6544" s="10">
        <v>3091</v>
      </c>
      <c r="O6544" s="10">
        <v>1391441</v>
      </c>
      <c r="P6544" s="10">
        <v>1128604</v>
      </c>
      <c r="Q6544" s="10">
        <v>97464</v>
      </c>
      <c r="R6544" s="10">
        <v>24</v>
      </c>
      <c r="S6544" s="10">
        <v>6</v>
      </c>
      <c r="T6544" s="10">
        <v>186.51211000000001</v>
      </c>
      <c r="U6544" s="10">
        <v>5162.5261790000004</v>
      </c>
      <c r="V6544" s="10">
        <v>48247</v>
      </c>
      <c r="W6544" s="10">
        <v>57976</v>
      </c>
      <c r="X6544" s="10">
        <v>66734</v>
      </c>
      <c r="Y6544" s="10">
        <v>120666</v>
      </c>
      <c r="Z6544" s="10">
        <v>140</v>
      </c>
      <c r="AA6544" s="10">
        <v>100195</v>
      </c>
      <c r="AB6544" s="10">
        <v>167051</v>
      </c>
      <c r="AC6544" s="10">
        <v>4659</v>
      </c>
      <c r="AD6544" s="10">
        <v>4499.6210840000003</v>
      </c>
      <c r="AE6544" s="10">
        <v>1019120</v>
      </c>
      <c r="AF6544" s="10">
        <v>10</v>
      </c>
      <c r="AG6544" s="10">
        <v>66.63</v>
      </c>
      <c r="AH6544" s="10">
        <v>11.85</v>
      </c>
      <c r="AI6544" s="10">
        <v>101.25</v>
      </c>
      <c r="AJ6544" s="10" t="s">
        <v>40</v>
      </c>
    </row>
    <row r="6545" spans="1:36" x14ac:dyDescent="0.25">
      <c r="A6545" s="10" t="s">
        <v>36</v>
      </c>
      <c r="B6545" s="10" t="s">
        <v>72</v>
      </c>
      <c r="C6545" s="10">
        <v>26</v>
      </c>
      <c r="D6545" s="10" t="s">
        <v>38</v>
      </c>
      <c r="E6545" s="10">
        <v>2617</v>
      </c>
      <c r="F6545" s="10" t="s">
        <v>54</v>
      </c>
      <c r="G6545" s="20">
        <v>1265232</v>
      </c>
      <c r="H6545" s="10">
        <v>293.37523599999997</v>
      </c>
      <c r="I6545" s="10">
        <v>30</v>
      </c>
      <c r="J6545" s="10">
        <v>218</v>
      </c>
      <c r="K6545" s="10">
        <v>338.09215460000001</v>
      </c>
      <c r="L6545" s="10">
        <v>454</v>
      </c>
      <c r="M6545" s="10">
        <v>3</v>
      </c>
      <c r="N6545" s="10">
        <v>2611</v>
      </c>
      <c r="O6545" s="10">
        <v>1065852</v>
      </c>
      <c r="P6545" s="10">
        <v>857173</v>
      </c>
      <c r="Q6545" s="10">
        <v>76245</v>
      </c>
      <c r="R6545" s="10">
        <v>0</v>
      </c>
      <c r="S6545" s="10">
        <v>0</v>
      </c>
      <c r="T6545" s="10">
        <v>119.31444</v>
      </c>
      <c r="U6545" s="10">
        <v>3584.3524149999998</v>
      </c>
      <c r="V6545" s="10">
        <v>35327</v>
      </c>
      <c r="W6545" s="10">
        <v>42824</v>
      </c>
      <c r="X6545" s="10">
        <v>49910</v>
      </c>
      <c r="Y6545" s="10">
        <v>95937</v>
      </c>
      <c r="Z6545" s="10">
        <v>138</v>
      </c>
      <c r="AA6545" s="10">
        <v>82468</v>
      </c>
      <c r="AB6545" s="10">
        <v>143849</v>
      </c>
      <c r="AC6545" s="10">
        <v>3065</v>
      </c>
      <c r="AD6545" s="10">
        <v>3126.9458199999999</v>
      </c>
      <c r="AE6545" s="10">
        <v>758175</v>
      </c>
      <c r="AF6545" s="10">
        <v>25</v>
      </c>
      <c r="AG6545" s="10">
        <v>49.27</v>
      </c>
      <c r="AH6545" s="10">
        <v>23.58</v>
      </c>
      <c r="AI6545" s="10">
        <v>105.7</v>
      </c>
      <c r="AJ6545" s="10" t="s">
        <v>40</v>
      </c>
    </row>
    <row r="6546" spans="1:36" x14ac:dyDescent="0.25">
      <c r="A6546" s="10" t="s">
        <v>36</v>
      </c>
      <c r="B6546" s="10" t="s">
        <v>72</v>
      </c>
      <c r="C6546" s="10">
        <v>26</v>
      </c>
      <c r="D6546" s="10" t="s">
        <v>38</v>
      </c>
      <c r="E6546" s="10">
        <v>2624</v>
      </c>
      <c r="F6546" s="10" t="s">
        <v>48</v>
      </c>
      <c r="G6546" s="20">
        <v>352133</v>
      </c>
      <c r="H6546" s="10">
        <v>326.61992040000001</v>
      </c>
      <c r="I6546" s="10">
        <v>35</v>
      </c>
      <c r="J6546" s="10">
        <v>33</v>
      </c>
      <c r="K6546" s="10">
        <v>322.01104659999999</v>
      </c>
      <c r="L6546" s="10">
        <v>437</v>
      </c>
      <c r="M6546" s="10">
        <v>10</v>
      </c>
      <c r="N6546" s="10">
        <v>1194</v>
      </c>
      <c r="O6546" s="10">
        <v>327976</v>
      </c>
      <c r="P6546" s="10">
        <v>277221</v>
      </c>
      <c r="Q6546" s="10">
        <v>16395</v>
      </c>
      <c r="R6546" s="10">
        <v>20</v>
      </c>
      <c r="S6546" s="10">
        <v>2</v>
      </c>
      <c r="T6546" s="10">
        <v>44.425730000000001</v>
      </c>
      <c r="U6546" s="10">
        <v>1437.6717269999999</v>
      </c>
      <c r="V6546" s="10">
        <v>9361</v>
      </c>
      <c r="W6546" s="10">
        <v>10274</v>
      </c>
      <c r="X6546" s="10">
        <v>13127</v>
      </c>
      <c r="Y6546" s="10">
        <v>19345</v>
      </c>
      <c r="Z6546" s="10">
        <v>134</v>
      </c>
      <c r="AA6546" s="10">
        <v>20005</v>
      </c>
      <c r="AB6546" s="10">
        <v>27476</v>
      </c>
      <c r="AC6546" s="10">
        <v>1631</v>
      </c>
      <c r="AD6546" s="10">
        <v>1071.23495</v>
      </c>
      <c r="AE6546" s="10">
        <v>255926</v>
      </c>
      <c r="AF6546" s="10">
        <v>13</v>
      </c>
      <c r="AG6546" s="10">
        <v>41.59</v>
      </c>
      <c r="AH6546" s="10">
        <v>21.94</v>
      </c>
      <c r="AI6546" s="10">
        <v>100</v>
      </c>
      <c r="AJ6546" s="10" t="s">
        <v>40</v>
      </c>
    </row>
    <row r="6547" spans="1:36" x14ac:dyDescent="0.25">
      <c r="A6547" s="10" t="s">
        <v>36</v>
      </c>
      <c r="B6547" s="10" t="s">
        <v>71</v>
      </c>
      <c r="C6547" s="10">
        <v>26</v>
      </c>
      <c r="D6547" s="10" t="s">
        <v>38</v>
      </c>
      <c r="E6547" s="10">
        <v>2602</v>
      </c>
      <c r="F6547" s="10" t="s">
        <v>41</v>
      </c>
      <c r="G6547" s="20">
        <v>1097116</v>
      </c>
      <c r="H6547" s="10">
        <v>321.80202539999999</v>
      </c>
      <c r="I6547" s="10">
        <v>34</v>
      </c>
      <c r="J6547" s="10">
        <v>88</v>
      </c>
      <c r="K6547" s="10">
        <v>1340.362435</v>
      </c>
      <c r="L6547" s="10">
        <v>4468</v>
      </c>
      <c r="M6547" s="10">
        <v>49</v>
      </c>
      <c r="N6547" s="10">
        <v>6080</v>
      </c>
      <c r="O6547" s="10">
        <v>1204112</v>
      </c>
      <c r="P6547" s="10">
        <v>936340</v>
      </c>
      <c r="Q6547" s="10">
        <v>61545</v>
      </c>
      <c r="R6547" s="10">
        <v>957</v>
      </c>
      <c r="S6547" s="10">
        <v>53</v>
      </c>
      <c r="T6547" s="10">
        <v>197.79848000000001</v>
      </c>
      <c r="U6547" s="10">
        <v>5413.0177190000004</v>
      </c>
      <c r="V6547" s="10">
        <v>34798</v>
      </c>
      <c r="W6547" s="10">
        <v>37177</v>
      </c>
      <c r="X6547" s="10">
        <v>63865</v>
      </c>
      <c r="Y6547" s="10">
        <v>81731</v>
      </c>
      <c r="Z6547" s="10">
        <v>131</v>
      </c>
      <c r="AA6547" s="10">
        <v>109411</v>
      </c>
      <c r="AB6547" s="10">
        <v>135440</v>
      </c>
      <c r="AC6547" s="10">
        <v>10548</v>
      </c>
      <c r="AD6547" s="10">
        <v>3874.856804</v>
      </c>
      <c r="AE6547" s="10">
        <v>722401</v>
      </c>
      <c r="AF6547" s="10">
        <v>19</v>
      </c>
      <c r="AG6547" s="10">
        <v>49.89</v>
      </c>
      <c r="AH6547" s="10">
        <v>3.72</v>
      </c>
      <c r="AI6547" s="10">
        <v>104.34</v>
      </c>
      <c r="AJ6547" s="10" t="s">
        <v>40</v>
      </c>
    </row>
    <row r="6548" spans="1:36" x14ac:dyDescent="0.25">
      <c r="A6548" s="10" t="s">
        <v>36</v>
      </c>
      <c r="B6548" s="10" t="s">
        <v>71</v>
      </c>
      <c r="C6548" s="10">
        <v>26</v>
      </c>
      <c r="D6548" s="10" t="s">
        <v>38</v>
      </c>
      <c r="E6548" s="10">
        <v>2604</v>
      </c>
      <c r="F6548" s="10" t="s">
        <v>42</v>
      </c>
      <c r="G6548" s="20">
        <v>2113266</v>
      </c>
      <c r="H6548" s="10">
        <v>320.25626249999999</v>
      </c>
      <c r="I6548" s="10">
        <v>36</v>
      </c>
      <c r="J6548" s="10">
        <v>76</v>
      </c>
      <c r="K6548" s="10">
        <v>2163.793048</v>
      </c>
      <c r="L6548" s="10">
        <v>2922</v>
      </c>
      <c r="M6548" s="10">
        <v>61</v>
      </c>
      <c r="N6548" s="10">
        <v>6743</v>
      </c>
      <c r="O6548" s="10">
        <v>1691606</v>
      </c>
      <c r="P6548" s="10">
        <v>1406720</v>
      </c>
      <c r="Q6548" s="10">
        <v>76694</v>
      </c>
      <c r="R6548" s="10">
        <v>60</v>
      </c>
      <c r="S6548" s="10">
        <v>3</v>
      </c>
      <c r="T6548" s="10">
        <v>222.60387</v>
      </c>
      <c r="U6548" s="10">
        <v>7803.8710700000001</v>
      </c>
      <c r="V6548" s="10">
        <v>46276</v>
      </c>
      <c r="W6548" s="10">
        <v>49491</v>
      </c>
      <c r="X6548" s="10">
        <v>68455</v>
      </c>
      <c r="Y6548" s="10">
        <v>91803</v>
      </c>
      <c r="Z6548" s="10">
        <v>243</v>
      </c>
      <c r="AA6548" s="10">
        <v>109127</v>
      </c>
      <c r="AB6548" s="10">
        <v>137656</v>
      </c>
      <c r="AC6548" s="10">
        <v>9665</v>
      </c>
      <c r="AD6548" s="10">
        <v>5417.4741519999998</v>
      </c>
      <c r="AE6548" s="10">
        <v>1375982</v>
      </c>
      <c r="AF6548" s="10">
        <v>20</v>
      </c>
      <c r="AG6548" s="10">
        <v>75.89</v>
      </c>
      <c r="AH6548" s="10">
        <v>13.73</v>
      </c>
      <c r="AI6548" s="10">
        <v>104.36</v>
      </c>
      <c r="AJ6548" s="10" t="s">
        <v>40</v>
      </c>
    </row>
    <row r="6549" spans="1:36" x14ac:dyDescent="0.25">
      <c r="A6549" s="10" t="s">
        <v>36</v>
      </c>
      <c r="B6549" s="10" t="s">
        <v>71</v>
      </c>
      <c r="C6549" s="10">
        <v>26</v>
      </c>
      <c r="D6549" s="10" t="s">
        <v>38</v>
      </c>
      <c r="E6549" s="10">
        <v>2607</v>
      </c>
      <c r="F6549" s="10" t="s">
        <v>58</v>
      </c>
      <c r="G6549" s="20">
        <v>1412382</v>
      </c>
      <c r="H6549" s="10">
        <v>330.68047819999998</v>
      </c>
      <c r="I6549" s="10">
        <v>36</v>
      </c>
      <c r="J6549" s="10">
        <v>11</v>
      </c>
      <c r="K6549" s="10">
        <v>1919.447306</v>
      </c>
      <c r="L6549" s="10">
        <v>2434</v>
      </c>
      <c r="M6549" s="10">
        <v>228</v>
      </c>
      <c r="N6549" s="10">
        <v>7093</v>
      </c>
      <c r="O6549" s="10">
        <v>979107</v>
      </c>
      <c r="P6549" s="10">
        <v>528152</v>
      </c>
      <c r="Q6549" s="10">
        <v>59719</v>
      </c>
      <c r="R6549" s="10">
        <v>776</v>
      </c>
      <c r="S6549" s="10">
        <v>49</v>
      </c>
      <c r="T6549" s="10">
        <v>181.92126999999999</v>
      </c>
      <c r="U6549" s="10">
        <v>5339.0842860000002</v>
      </c>
      <c r="V6549" s="10">
        <v>26734</v>
      </c>
      <c r="W6549" s="10">
        <v>27892</v>
      </c>
      <c r="X6549" s="10">
        <v>62502</v>
      </c>
      <c r="Y6549" s="10">
        <v>98756</v>
      </c>
      <c r="Z6549" s="10">
        <v>61</v>
      </c>
      <c r="AA6549" s="10">
        <v>108136</v>
      </c>
      <c r="AB6549" s="10">
        <v>162128</v>
      </c>
      <c r="AC6549" s="10">
        <v>9527</v>
      </c>
      <c r="AD6549" s="10">
        <v>3237.7157099999999</v>
      </c>
      <c r="AE6549" s="10">
        <v>608909</v>
      </c>
      <c r="AF6549" s="10">
        <v>16</v>
      </c>
      <c r="AG6549" s="10">
        <v>63.56</v>
      </c>
      <c r="AH6549" s="10">
        <v>9.4700000000000006</v>
      </c>
      <c r="AI6549" s="10">
        <v>105.34</v>
      </c>
      <c r="AJ6549" s="10" t="s">
        <v>40</v>
      </c>
    </row>
    <row r="6550" spans="1:36" x14ac:dyDescent="0.25">
      <c r="A6550" s="10" t="s">
        <v>36</v>
      </c>
      <c r="B6550" s="10" t="s">
        <v>71</v>
      </c>
      <c r="C6550" s="10">
        <v>26</v>
      </c>
      <c r="D6550" s="10" t="s">
        <v>38</v>
      </c>
      <c r="E6550" s="10">
        <v>2611</v>
      </c>
      <c r="F6550" s="10" t="s">
        <v>46</v>
      </c>
      <c r="G6550" s="20">
        <v>1611934</v>
      </c>
      <c r="H6550" s="10">
        <v>323.18324439999998</v>
      </c>
      <c r="I6550" s="10">
        <v>28</v>
      </c>
      <c r="J6550" s="10">
        <v>870</v>
      </c>
      <c r="K6550" s="10">
        <v>476.19348550000001</v>
      </c>
      <c r="L6550" s="10">
        <v>1551</v>
      </c>
      <c r="M6550" s="10">
        <v>3</v>
      </c>
      <c r="N6550" s="10">
        <v>3085</v>
      </c>
      <c r="O6550" s="10">
        <v>1385065</v>
      </c>
      <c r="P6550" s="10">
        <v>1123240</v>
      </c>
      <c r="Q6550" s="10">
        <v>97434</v>
      </c>
      <c r="R6550" s="10">
        <v>24</v>
      </c>
      <c r="S6550" s="10">
        <v>6</v>
      </c>
      <c r="T6550" s="10">
        <v>186.51211000000001</v>
      </c>
      <c r="U6550" s="10">
        <v>5139.0035989999997</v>
      </c>
      <c r="V6550" s="10">
        <v>48169</v>
      </c>
      <c r="W6550" s="10">
        <v>57866</v>
      </c>
      <c r="X6550" s="10">
        <v>66710</v>
      </c>
      <c r="Y6550" s="10">
        <v>120613</v>
      </c>
      <c r="Z6550" s="10">
        <v>137</v>
      </c>
      <c r="AA6550" s="10">
        <v>100162</v>
      </c>
      <c r="AB6550" s="10">
        <v>166993</v>
      </c>
      <c r="AC6550" s="10">
        <v>4636</v>
      </c>
      <c r="AD6550" s="10">
        <v>4476.2980040000002</v>
      </c>
      <c r="AE6550" s="10">
        <v>1014650</v>
      </c>
      <c r="AF6550" s="10">
        <v>10</v>
      </c>
      <c r="AG6550" s="10">
        <v>66.69</v>
      </c>
      <c r="AH6550" s="10">
        <v>11.86</v>
      </c>
      <c r="AI6550" s="10">
        <v>101.24</v>
      </c>
      <c r="AJ6550" s="10" t="s">
        <v>40</v>
      </c>
    </row>
    <row r="6551" spans="1:36" x14ac:dyDescent="0.25">
      <c r="A6551" s="10" t="s">
        <v>36</v>
      </c>
      <c r="B6551" s="10" t="s">
        <v>71</v>
      </c>
      <c r="C6551" s="10">
        <v>26</v>
      </c>
      <c r="D6551" s="10" t="s">
        <v>38</v>
      </c>
      <c r="E6551" s="10">
        <v>2614</v>
      </c>
      <c r="F6551" s="10" t="s">
        <v>45</v>
      </c>
      <c r="G6551" s="20">
        <v>1089999</v>
      </c>
      <c r="H6551" s="10">
        <v>323.51684419999998</v>
      </c>
      <c r="I6551" s="10">
        <v>50</v>
      </c>
      <c r="J6551" s="10">
        <v>35</v>
      </c>
      <c r="K6551" s="10">
        <v>963.99129289999996</v>
      </c>
      <c r="L6551" s="10">
        <v>2115</v>
      </c>
      <c r="M6551" s="10">
        <v>2</v>
      </c>
      <c r="N6551" s="10">
        <v>2596</v>
      </c>
      <c r="O6551" s="10">
        <v>1201776</v>
      </c>
      <c r="P6551" s="10">
        <v>848289</v>
      </c>
      <c r="Q6551" s="10">
        <v>30530</v>
      </c>
      <c r="R6551" s="10">
        <v>40</v>
      </c>
      <c r="S6551" s="10">
        <v>4</v>
      </c>
      <c r="T6551" s="10">
        <v>90.056439999999995</v>
      </c>
      <c r="U6551" s="10">
        <v>4941.9955229999996</v>
      </c>
      <c r="V6551" s="10">
        <v>23911</v>
      </c>
      <c r="W6551" s="10">
        <v>25636</v>
      </c>
      <c r="X6551" s="10">
        <v>33802</v>
      </c>
      <c r="Y6551" s="10">
        <v>45867</v>
      </c>
      <c r="Z6551" s="10">
        <v>575</v>
      </c>
      <c r="AA6551" s="10">
        <v>50273</v>
      </c>
      <c r="AB6551" s="10">
        <v>65545</v>
      </c>
      <c r="AC6551" s="10">
        <v>4711</v>
      </c>
      <c r="AD6551" s="10">
        <v>3887.9477900000002</v>
      </c>
      <c r="AE6551" s="10">
        <v>902535</v>
      </c>
      <c r="AF6551" s="10">
        <v>24</v>
      </c>
      <c r="AG6551" s="10">
        <v>58.59</v>
      </c>
      <c r="AH6551" s="10">
        <v>30.15</v>
      </c>
      <c r="AI6551" s="10">
        <v>100</v>
      </c>
      <c r="AJ6551" s="10" t="s">
        <v>40</v>
      </c>
    </row>
    <row r="6552" spans="1:36" x14ac:dyDescent="0.25">
      <c r="A6552" s="10" t="s">
        <v>36</v>
      </c>
      <c r="B6552" s="10" t="s">
        <v>71</v>
      </c>
      <c r="C6552" s="10">
        <v>26</v>
      </c>
      <c r="D6552" s="10" t="s">
        <v>38</v>
      </c>
      <c r="E6552" s="10">
        <v>2617</v>
      </c>
      <c r="F6552" s="10" t="s">
        <v>54</v>
      </c>
      <c r="G6552" s="20">
        <v>1265166</v>
      </c>
      <c r="H6552" s="10">
        <v>293.72527689999998</v>
      </c>
      <c r="I6552" s="10">
        <v>29</v>
      </c>
      <c r="J6552" s="10">
        <v>218</v>
      </c>
      <c r="K6552" s="10">
        <v>338.09215460000001</v>
      </c>
      <c r="L6552" s="10">
        <v>449</v>
      </c>
      <c r="M6552" s="10">
        <v>3</v>
      </c>
      <c r="N6552" s="10">
        <v>2610</v>
      </c>
      <c r="O6552" s="10">
        <v>1057836</v>
      </c>
      <c r="P6552" s="10">
        <v>850207</v>
      </c>
      <c r="Q6552" s="10">
        <v>76210</v>
      </c>
      <c r="R6552" s="10">
        <v>0</v>
      </c>
      <c r="S6552" s="10">
        <v>0</v>
      </c>
      <c r="T6552" s="10">
        <v>119.31444</v>
      </c>
      <c r="U6552" s="10">
        <v>3564.5383149999998</v>
      </c>
      <c r="V6552" s="10">
        <v>35269</v>
      </c>
      <c r="W6552" s="10">
        <v>42734</v>
      </c>
      <c r="X6552" s="10">
        <v>49899</v>
      </c>
      <c r="Y6552" s="10">
        <v>95892</v>
      </c>
      <c r="Z6552" s="10">
        <v>138</v>
      </c>
      <c r="AA6552" s="10">
        <v>82457</v>
      </c>
      <c r="AB6552" s="10">
        <v>143798</v>
      </c>
      <c r="AC6552" s="10">
        <v>3059</v>
      </c>
      <c r="AD6552" s="10">
        <v>3107.1317199999999</v>
      </c>
      <c r="AE6552" s="10">
        <v>752644</v>
      </c>
      <c r="AF6552" s="10">
        <v>25</v>
      </c>
      <c r="AG6552" s="10">
        <v>49.32</v>
      </c>
      <c r="AH6552" s="10">
        <v>23.53</v>
      </c>
      <c r="AI6552" s="10">
        <v>105.74</v>
      </c>
      <c r="AJ6552" s="10" t="s">
        <v>40</v>
      </c>
    </row>
    <row r="6553" spans="1:36" x14ac:dyDescent="0.25">
      <c r="A6553" s="10" t="s">
        <v>36</v>
      </c>
      <c r="B6553" s="10" t="s">
        <v>71</v>
      </c>
      <c r="C6553" s="10">
        <v>26</v>
      </c>
      <c r="D6553" s="10" t="s">
        <v>38</v>
      </c>
      <c r="E6553" s="10">
        <v>2622</v>
      </c>
      <c r="F6553" s="10" t="s">
        <v>63</v>
      </c>
      <c r="G6553" s="20">
        <v>690917</v>
      </c>
      <c r="H6553" s="10">
        <v>321.59256269999997</v>
      </c>
      <c r="I6553" s="10">
        <v>40</v>
      </c>
      <c r="J6553" s="10">
        <v>24</v>
      </c>
      <c r="K6553" s="10">
        <v>1017.1126400000001</v>
      </c>
      <c r="L6553" s="10">
        <v>1052</v>
      </c>
      <c r="M6553" s="10">
        <v>40</v>
      </c>
      <c r="N6553" s="10">
        <v>4412</v>
      </c>
      <c r="O6553" s="10">
        <v>548800</v>
      </c>
      <c r="P6553" s="10">
        <v>250644</v>
      </c>
      <c r="Q6553" s="10">
        <v>16569</v>
      </c>
      <c r="R6553" s="10">
        <v>156</v>
      </c>
      <c r="S6553" s="10">
        <v>8</v>
      </c>
      <c r="T6553" s="10">
        <v>215.01739000000001</v>
      </c>
      <c r="U6553" s="10">
        <v>2997.0300139999999</v>
      </c>
      <c r="V6553" s="10">
        <v>13685</v>
      </c>
      <c r="W6553" s="10">
        <v>14460</v>
      </c>
      <c r="X6553" s="10">
        <v>26765</v>
      </c>
      <c r="Y6553" s="10">
        <v>34619</v>
      </c>
      <c r="Z6553" s="10">
        <v>46</v>
      </c>
      <c r="AA6553" s="10">
        <v>46058</v>
      </c>
      <c r="AB6553" s="10">
        <v>58923</v>
      </c>
      <c r="AC6553" s="10">
        <v>5464</v>
      </c>
      <c r="AD6553" s="10">
        <v>1764.8999839999999</v>
      </c>
      <c r="AE6553" s="10">
        <v>187049</v>
      </c>
      <c r="AF6553" s="10">
        <v>20</v>
      </c>
      <c r="AG6553" s="10">
        <v>71.739999999999995</v>
      </c>
      <c r="AH6553" s="10">
        <v>3.58</v>
      </c>
      <c r="AI6553" s="10">
        <v>101.88</v>
      </c>
      <c r="AJ6553" s="10" t="s">
        <v>40</v>
      </c>
    </row>
    <row r="6554" spans="1:36" x14ac:dyDescent="0.25">
      <c r="A6554" s="10" t="s">
        <v>36</v>
      </c>
      <c r="B6554" s="10" t="s">
        <v>71</v>
      </c>
      <c r="C6554" s="10">
        <v>26</v>
      </c>
      <c r="D6554" s="10" t="s">
        <v>38</v>
      </c>
      <c r="E6554" s="10">
        <v>2624</v>
      </c>
      <c r="F6554" s="10" t="s">
        <v>48</v>
      </c>
      <c r="G6554" s="20">
        <v>352119</v>
      </c>
      <c r="H6554" s="10">
        <v>326.66142930000001</v>
      </c>
      <c r="I6554" s="10">
        <v>34</v>
      </c>
      <c r="J6554" s="10">
        <v>33</v>
      </c>
      <c r="K6554" s="10">
        <v>322.01104659999999</v>
      </c>
      <c r="L6554" s="10">
        <v>434</v>
      </c>
      <c r="M6554" s="10">
        <v>10</v>
      </c>
      <c r="N6554" s="10">
        <v>1192</v>
      </c>
      <c r="O6554" s="10">
        <v>326310</v>
      </c>
      <c r="P6554" s="10">
        <v>275747</v>
      </c>
      <c r="Q6554" s="10">
        <v>16394</v>
      </c>
      <c r="R6554" s="10">
        <v>20</v>
      </c>
      <c r="S6554" s="10">
        <v>2</v>
      </c>
      <c r="T6554" s="10">
        <v>44.425730000000001</v>
      </c>
      <c r="U6554" s="10">
        <v>1432.365687</v>
      </c>
      <c r="V6554" s="10">
        <v>9349</v>
      </c>
      <c r="W6554" s="10">
        <v>10258</v>
      </c>
      <c r="X6554" s="10">
        <v>13126</v>
      </c>
      <c r="Y6554" s="10">
        <v>19342</v>
      </c>
      <c r="Z6554" s="10">
        <v>133</v>
      </c>
      <c r="AA6554" s="10">
        <v>20001</v>
      </c>
      <c r="AB6554" s="10">
        <v>27470</v>
      </c>
      <c r="AC6554" s="10">
        <v>1626</v>
      </c>
      <c r="AD6554" s="10">
        <v>1065.9289100000001</v>
      </c>
      <c r="AE6554" s="10">
        <v>254637</v>
      </c>
      <c r="AF6554" s="10">
        <v>13</v>
      </c>
      <c r="AG6554" s="10">
        <v>41.64</v>
      </c>
      <c r="AH6554" s="10">
        <v>21.86</v>
      </c>
      <c r="AI6554" s="10">
        <v>100</v>
      </c>
      <c r="AJ6554" s="10" t="s">
        <v>40</v>
      </c>
    </row>
    <row r="6555" spans="1:36" x14ac:dyDescent="0.25">
      <c r="A6555" s="10" t="s">
        <v>36</v>
      </c>
      <c r="B6555" s="10" t="s">
        <v>72</v>
      </c>
      <c r="C6555" s="10">
        <v>26</v>
      </c>
      <c r="D6555" s="10" t="s">
        <v>38</v>
      </c>
      <c r="E6555" s="10">
        <v>2605</v>
      </c>
      <c r="F6555" s="10" t="s">
        <v>43</v>
      </c>
      <c r="G6555" s="20">
        <v>591545</v>
      </c>
      <c r="H6555" s="10">
        <v>325.46761980000002</v>
      </c>
      <c r="I6555" s="10">
        <v>39</v>
      </c>
      <c r="J6555" s="10">
        <v>22</v>
      </c>
      <c r="K6555" s="10">
        <v>1604.9962230000001</v>
      </c>
      <c r="L6555" s="10">
        <v>2236</v>
      </c>
      <c r="M6555" s="10">
        <v>62</v>
      </c>
      <c r="N6555" s="10">
        <v>4152</v>
      </c>
      <c r="O6555" s="10">
        <v>805616</v>
      </c>
      <c r="P6555" s="10">
        <v>759901</v>
      </c>
      <c r="Q6555" s="10">
        <v>47064</v>
      </c>
      <c r="R6555" s="10">
        <v>250</v>
      </c>
      <c r="S6555" s="10">
        <v>9</v>
      </c>
      <c r="T6555" s="10">
        <v>138.31268</v>
      </c>
      <c r="U6555" s="10">
        <v>4365.3281230000002</v>
      </c>
      <c r="V6555" s="10">
        <v>20558</v>
      </c>
      <c r="W6555" s="10">
        <v>21801</v>
      </c>
      <c r="X6555" s="10">
        <v>38080</v>
      </c>
      <c r="Y6555" s="10">
        <v>51733</v>
      </c>
      <c r="Z6555" s="10">
        <v>30</v>
      </c>
      <c r="AA6555" s="10">
        <v>74184</v>
      </c>
      <c r="AB6555" s="10">
        <v>98893</v>
      </c>
      <c r="AC6555" s="10">
        <v>6388</v>
      </c>
      <c r="AD6555" s="10">
        <v>2622.0192200000001</v>
      </c>
      <c r="AE6555" s="10">
        <v>624021</v>
      </c>
      <c r="AF6555" s="10">
        <v>27</v>
      </c>
      <c r="AG6555" s="10">
        <v>81.209999999999994</v>
      </c>
      <c r="AH6555" s="10">
        <v>8.25</v>
      </c>
      <c r="AI6555" s="10">
        <v>103.5</v>
      </c>
      <c r="AJ6555" s="10" t="s">
        <v>40</v>
      </c>
    </row>
    <row r="6556" spans="1:36" x14ac:dyDescent="0.25">
      <c r="A6556" s="10" t="s">
        <v>36</v>
      </c>
      <c r="B6556" s="10" t="s">
        <v>72</v>
      </c>
      <c r="C6556" s="10">
        <v>26</v>
      </c>
      <c r="D6556" s="10" t="s">
        <v>38</v>
      </c>
      <c r="E6556" s="10">
        <v>2611</v>
      </c>
      <c r="F6556" s="10" t="s">
        <v>46</v>
      </c>
      <c r="G6556" s="20">
        <v>1612016</v>
      </c>
      <c r="H6556" s="10">
        <v>323.51102900000001</v>
      </c>
      <c r="I6556" s="10">
        <v>28</v>
      </c>
      <c r="J6556" s="10">
        <v>871</v>
      </c>
      <c r="K6556" s="10">
        <v>476.39298550000001</v>
      </c>
      <c r="L6556" s="10">
        <v>1558</v>
      </c>
      <c r="M6556" s="10">
        <v>3</v>
      </c>
      <c r="N6556" s="10">
        <v>3083</v>
      </c>
      <c r="O6556" s="10">
        <v>1390871</v>
      </c>
      <c r="P6556" s="10">
        <v>1128057</v>
      </c>
      <c r="Q6556" s="10">
        <v>97459</v>
      </c>
      <c r="R6556" s="10">
        <v>24</v>
      </c>
      <c r="S6556" s="10">
        <v>6</v>
      </c>
      <c r="T6556" s="10">
        <v>186.51211000000001</v>
      </c>
      <c r="U6556" s="10">
        <v>5162.5261790000004</v>
      </c>
      <c r="V6556" s="10">
        <v>48237</v>
      </c>
      <c r="W6556" s="10">
        <v>57964</v>
      </c>
      <c r="X6556" s="10">
        <v>66732</v>
      </c>
      <c r="Y6556" s="10">
        <v>120660</v>
      </c>
      <c r="Z6556" s="10">
        <v>138</v>
      </c>
      <c r="AA6556" s="10">
        <v>100196</v>
      </c>
      <c r="AB6556" s="10">
        <v>167051</v>
      </c>
      <c r="AC6556" s="10">
        <v>4641</v>
      </c>
      <c r="AD6556" s="10">
        <v>4499.6210840000003</v>
      </c>
      <c r="AE6556" s="10">
        <v>1018732</v>
      </c>
      <c r="AF6556" s="10">
        <v>10</v>
      </c>
      <c r="AG6556" s="10">
        <v>66.66</v>
      </c>
      <c r="AH6556" s="10">
        <v>11.83</v>
      </c>
      <c r="AI6556" s="10">
        <v>101.25</v>
      </c>
      <c r="AJ6556" s="10" t="s">
        <v>40</v>
      </c>
    </row>
    <row r="6557" spans="1:36" x14ac:dyDescent="0.25">
      <c r="A6557" s="10" t="s">
        <v>36</v>
      </c>
      <c r="B6557" s="10" t="s">
        <v>72</v>
      </c>
      <c r="C6557" s="10">
        <v>26</v>
      </c>
      <c r="D6557" s="10" t="s">
        <v>38</v>
      </c>
      <c r="E6557" s="10">
        <v>2621</v>
      </c>
      <c r="F6557" s="10" t="s">
        <v>47</v>
      </c>
      <c r="G6557" s="20">
        <v>709642</v>
      </c>
      <c r="H6557" s="10">
        <v>323.90787310000002</v>
      </c>
      <c r="I6557" s="10">
        <v>31</v>
      </c>
      <c r="J6557" s="10">
        <v>224</v>
      </c>
      <c r="K6557" s="10">
        <v>592.274767</v>
      </c>
      <c r="L6557" s="10">
        <v>906</v>
      </c>
      <c r="M6557" s="10">
        <v>3</v>
      </c>
      <c r="N6557" s="10">
        <v>1170</v>
      </c>
      <c r="O6557" s="10">
        <v>540142</v>
      </c>
      <c r="P6557" s="10">
        <v>482716</v>
      </c>
      <c r="Q6557" s="10">
        <v>38055</v>
      </c>
      <c r="R6557" s="10">
        <v>100</v>
      </c>
      <c r="S6557" s="10">
        <v>14</v>
      </c>
      <c r="T6557" s="10">
        <v>105.39654</v>
      </c>
      <c r="U6557" s="10">
        <v>2447.2337710000002</v>
      </c>
      <c r="V6557" s="10">
        <v>17084</v>
      </c>
      <c r="W6557" s="10">
        <v>19706</v>
      </c>
      <c r="X6557" s="10">
        <v>25658</v>
      </c>
      <c r="Y6557" s="10">
        <v>43740</v>
      </c>
      <c r="Z6557" s="10">
        <v>209</v>
      </c>
      <c r="AA6557" s="10">
        <v>37995</v>
      </c>
      <c r="AB6557" s="10">
        <v>61372</v>
      </c>
      <c r="AC6557" s="10">
        <v>2076</v>
      </c>
      <c r="AD6557" s="10">
        <v>1749.5624640000001</v>
      </c>
      <c r="AE6557" s="10">
        <v>383144</v>
      </c>
      <c r="AF6557" s="10">
        <v>24</v>
      </c>
      <c r="AG6557" s="10">
        <v>58.18</v>
      </c>
      <c r="AH6557" s="10">
        <v>9.44</v>
      </c>
      <c r="AI6557" s="10">
        <v>100.45</v>
      </c>
      <c r="AJ6557" s="10" t="s">
        <v>40</v>
      </c>
    </row>
    <row r="6558" spans="1:36" x14ac:dyDescent="0.25">
      <c r="A6558" s="10" t="s">
        <v>36</v>
      </c>
      <c r="B6558" s="10" t="s">
        <v>72</v>
      </c>
      <c r="C6558" s="10">
        <v>26</v>
      </c>
      <c r="D6558" s="10" t="s">
        <v>38</v>
      </c>
      <c r="E6558" s="10">
        <v>2602</v>
      </c>
      <c r="F6558" s="10" t="s">
        <v>41</v>
      </c>
      <c r="G6558" s="20">
        <v>1097189</v>
      </c>
      <c r="H6558" s="10">
        <v>320.36761130000002</v>
      </c>
      <c r="I6558" s="10">
        <v>34</v>
      </c>
      <c r="J6558" s="10">
        <v>87</v>
      </c>
      <c r="K6558" s="10">
        <v>1340.362435</v>
      </c>
      <c r="L6558" s="10">
        <v>4479</v>
      </c>
      <c r="M6558" s="10">
        <v>45</v>
      </c>
      <c r="N6558" s="10">
        <v>6154</v>
      </c>
      <c r="O6558" s="10">
        <v>1225543</v>
      </c>
      <c r="P6558" s="10">
        <v>952742</v>
      </c>
      <c r="Q6558" s="10">
        <v>61789</v>
      </c>
      <c r="R6558" s="10">
        <v>961</v>
      </c>
      <c r="S6558" s="10">
        <v>53</v>
      </c>
      <c r="T6558" s="10">
        <v>197.79848000000001</v>
      </c>
      <c r="U6558" s="10">
        <v>5464.4037490000001</v>
      </c>
      <c r="V6558" s="10">
        <v>35317</v>
      </c>
      <c r="W6558" s="10">
        <v>37760</v>
      </c>
      <c r="X6558" s="10">
        <v>64182</v>
      </c>
      <c r="Y6558" s="10">
        <v>82099</v>
      </c>
      <c r="Z6558" s="10">
        <v>133</v>
      </c>
      <c r="AA6558" s="10">
        <v>109651</v>
      </c>
      <c r="AB6558" s="10">
        <v>135724</v>
      </c>
      <c r="AC6558" s="10">
        <v>10633</v>
      </c>
      <c r="AD6558" s="10">
        <v>3926.2428340000001</v>
      </c>
      <c r="AE6558" s="10">
        <v>734847</v>
      </c>
      <c r="AF6558" s="10">
        <v>19</v>
      </c>
      <c r="AG6558" s="10">
        <v>49.62</v>
      </c>
      <c r="AH6558" s="10">
        <v>3.71</v>
      </c>
      <c r="AI6558" s="10">
        <v>104.28</v>
      </c>
      <c r="AJ6558" s="10" t="s">
        <v>40</v>
      </c>
    </row>
    <row r="6559" spans="1:36" x14ac:dyDescent="0.25">
      <c r="A6559" s="10" t="s">
        <v>36</v>
      </c>
      <c r="B6559" s="10" t="s">
        <v>72</v>
      </c>
      <c r="C6559" s="10">
        <v>26</v>
      </c>
      <c r="D6559" s="10" t="s">
        <v>38</v>
      </c>
      <c r="E6559" s="10">
        <v>2603</v>
      </c>
      <c r="F6559" s="10" t="s">
        <v>59</v>
      </c>
      <c r="G6559" s="20">
        <v>1754388</v>
      </c>
      <c r="H6559" s="10">
        <v>319.35074450000002</v>
      </c>
      <c r="I6559" s="10">
        <v>32</v>
      </c>
      <c r="J6559" s="10">
        <v>43</v>
      </c>
      <c r="K6559" s="10">
        <v>1959.275942</v>
      </c>
      <c r="L6559" s="10">
        <v>3217</v>
      </c>
      <c r="M6559" s="10">
        <v>115</v>
      </c>
      <c r="N6559" s="10">
        <v>7341</v>
      </c>
      <c r="O6559" s="10">
        <v>1284878</v>
      </c>
      <c r="P6559" s="10">
        <v>1046375</v>
      </c>
      <c r="Q6559" s="10">
        <v>93207</v>
      </c>
      <c r="R6559" s="10">
        <v>383</v>
      </c>
      <c r="S6559" s="10">
        <v>70</v>
      </c>
      <c r="T6559" s="10">
        <v>199.51981000000001</v>
      </c>
      <c r="U6559" s="10">
        <v>6262.0632109999997</v>
      </c>
      <c r="V6559" s="10">
        <v>39532</v>
      </c>
      <c r="W6559" s="10">
        <v>48048</v>
      </c>
      <c r="X6559" s="10">
        <v>71546</v>
      </c>
      <c r="Y6559" s="10">
        <v>114790</v>
      </c>
      <c r="Z6559" s="10">
        <v>113</v>
      </c>
      <c r="AA6559" s="10">
        <v>121623</v>
      </c>
      <c r="AB6559" s="10">
        <v>185688</v>
      </c>
      <c r="AC6559" s="10">
        <v>10558</v>
      </c>
      <c r="AD6559" s="10">
        <v>4103.2674589999997</v>
      </c>
      <c r="AE6559" s="10">
        <v>718125</v>
      </c>
      <c r="AF6559" s="10">
        <v>21</v>
      </c>
      <c r="AG6559" s="10">
        <v>72.349999999999994</v>
      </c>
      <c r="AH6559" s="10">
        <v>5.3</v>
      </c>
      <c r="AI6559" s="10">
        <v>111.6</v>
      </c>
      <c r="AJ6559" s="10" t="s">
        <v>40</v>
      </c>
    </row>
    <row r="6560" spans="1:36" x14ac:dyDescent="0.25">
      <c r="A6560" s="10" t="s">
        <v>36</v>
      </c>
      <c r="B6560" s="10" t="s">
        <v>72</v>
      </c>
      <c r="C6560" s="10">
        <v>26</v>
      </c>
      <c r="D6560" s="10" t="s">
        <v>38</v>
      </c>
      <c r="E6560" s="10">
        <v>2606</v>
      </c>
      <c r="F6560" s="10" t="s">
        <v>49</v>
      </c>
      <c r="G6560" s="20">
        <v>679039</v>
      </c>
      <c r="H6560" s="10">
        <v>323.7618109</v>
      </c>
      <c r="I6560" s="10">
        <v>39</v>
      </c>
      <c r="J6560" s="10">
        <v>42</v>
      </c>
      <c r="K6560" s="10">
        <v>1311.343707</v>
      </c>
      <c r="L6560" s="10">
        <v>2014</v>
      </c>
      <c r="M6560" s="10">
        <v>31</v>
      </c>
      <c r="N6560" s="10">
        <v>4116</v>
      </c>
      <c r="O6560" s="10">
        <v>695895</v>
      </c>
      <c r="P6560" s="10">
        <v>596498</v>
      </c>
      <c r="Q6560" s="10">
        <v>35397</v>
      </c>
      <c r="R6560" s="10">
        <v>1433</v>
      </c>
      <c r="S6560" s="10">
        <v>81</v>
      </c>
      <c r="T6560" s="10">
        <v>96.21163</v>
      </c>
      <c r="U6560" s="10">
        <v>3660.5975910000002</v>
      </c>
      <c r="V6560" s="10">
        <v>17589</v>
      </c>
      <c r="W6560" s="10">
        <v>19033</v>
      </c>
      <c r="X6560" s="10">
        <v>29211</v>
      </c>
      <c r="Y6560" s="10">
        <v>42359</v>
      </c>
      <c r="Z6560" s="10">
        <v>122</v>
      </c>
      <c r="AA6560" s="10">
        <v>47200</v>
      </c>
      <c r="AB6560" s="10">
        <v>66891</v>
      </c>
      <c r="AC6560" s="10">
        <v>6130</v>
      </c>
      <c r="AD6560" s="10">
        <v>2253.042254</v>
      </c>
      <c r="AE6560" s="10">
        <v>542011</v>
      </c>
      <c r="AF6560" s="10">
        <v>20</v>
      </c>
      <c r="AG6560" s="10">
        <v>34.799999999999997</v>
      </c>
      <c r="AH6560" s="10">
        <v>14.94</v>
      </c>
      <c r="AI6560" s="10">
        <v>113.31</v>
      </c>
      <c r="AJ6560" s="10" t="s">
        <v>40</v>
      </c>
    </row>
    <row r="6561" spans="1:36" x14ac:dyDescent="0.25">
      <c r="A6561" s="10" t="s">
        <v>36</v>
      </c>
      <c r="B6561" s="10" t="s">
        <v>72</v>
      </c>
      <c r="C6561" s="10">
        <v>26</v>
      </c>
      <c r="D6561" s="10" t="s">
        <v>38</v>
      </c>
      <c r="E6561" s="10">
        <v>2622</v>
      </c>
      <c r="F6561" s="10" t="s">
        <v>63</v>
      </c>
      <c r="G6561" s="20">
        <v>691011</v>
      </c>
      <c r="H6561" s="10">
        <v>319.97883539999998</v>
      </c>
      <c r="I6561" s="10">
        <v>40</v>
      </c>
      <c r="J6561" s="10">
        <v>25</v>
      </c>
      <c r="K6561" s="10">
        <v>1017.1126400000001</v>
      </c>
      <c r="L6561" s="10">
        <v>1052</v>
      </c>
      <c r="M6561" s="10">
        <v>40</v>
      </c>
      <c r="N6561" s="10">
        <v>4439</v>
      </c>
      <c r="O6561" s="10">
        <v>560540</v>
      </c>
      <c r="P6561" s="10">
        <v>255488</v>
      </c>
      <c r="Q6561" s="10">
        <v>16665</v>
      </c>
      <c r="R6561" s="10">
        <v>165</v>
      </c>
      <c r="S6561" s="10">
        <v>9</v>
      </c>
      <c r="T6561" s="10">
        <v>216.00995</v>
      </c>
      <c r="U6561" s="10">
        <v>3026.7319539999999</v>
      </c>
      <c r="V6561" s="10">
        <v>13944</v>
      </c>
      <c r="W6561" s="10">
        <v>14738</v>
      </c>
      <c r="X6561" s="10">
        <v>26883</v>
      </c>
      <c r="Y6561" s="10">
        <v>34773</v>
      </c>
      <c r="Z6561" s="10">
        <v>46</v>
      </c>
      <c r="AA6561" s="10">
        <v>46287</v>
      </c>
      <c r="AB6561" s="10">
        <v>59182</v>
      </c>
      <c r="AC6561" s="10">
        <v>5491</v>
      </c>
      <c r="AD6561" s="10">
        <v>1793.6093639999999</v>
      </c>
      <c r="AE6561" s="10">
        <v>190117</v>
      </c>
      <c r="AF6561" s="10">
        <v>20</v>
      </c>
      <c r="AG6561" s="10">
        <v>71.98</v>
      </c>
      <c r="AH6561" s="10">
        <v>3.57</v>
      </c>
      <c r="AI6561" s="10">
        <v>101.88</v>
      </c>
      <c r="AJ6561" s="10" t="s">
        <v>40</v>
      </c>
    </row>
    <row r="6562" spans="1:36" x14ac:dyDescent="0.25">
      <c r="A6562" s="10" t="s">
        <v>36</v>
      </c>
      <c r="B6562" s="10" t="s">
        <v>73</v>
      </c>
      <c r="C6562" s="10">
        <v>26</v>
      </c>
      <c r="D6562" s="10" t="s">
        <v>38</v>
      </c>
      <c r="E6562" s="10">
        <v>2609</v>
      </c>
      <c r="F6562" s="10" t="s">
        <v>51</v>
      </c>
      <c r="G6562" s="20">
        <v>2386097</v>
      </c>
      <c r="H6562" s="10">
        <v>322.72824279999998</v>
      </c>
      <c r="I6562" s="10">
        <v>37</v>
      </c>
      <c r="J6562" s="10">
        <v>157</v>
      </c>
      <c r="K6562" s="10">
        <v>1154.244181</v>
      </c>
      <c r="L6562" s="10">
        <v>5184</v>
      </c>
      <c r="M6562" s="10">
        <v>12</v>
      </c>
      <c r="N6562" s="10">
        <v>5151</v>
      </c>
      <c r="O6562" s="10">
        <v>2429869</v>
      </c>
      <c r="P6562" s="10">
        <v>1601199</v>
      </c>
      <c r="Q6562" s="10">
        <v>90227</v>
      </c>
      <c r="R6562" s="10">
        <v>12</v>
      </c>
      <c r="S6562" s="10">
        <v>0</v>
      </c>
      <c r="T6562" s="10">
        <v>225.90090000000001</v>
      </c>
      <c r="U6562" s="10">
        <v>9222.0186080000003</v>
      </c>
      <c r="V6562" s="10">
        <v>65591</v>
      </c>
      <c r="W6562" s="10">
        <v>74789</v>
      </c>
      <c r="X6562" s="10">
        <v>88739</v>
      </c>
      <c r="Y6562" s="10">
        <v>137142</v>
      </c>
      <c r="Z6562" s="10">
        <v>1009</v>
      </c>
      <c r="AA6562" s="10">
        <v>132487</v>
      </c>
      <c r="AB6562" s="10">
        <v>190804</v>
      </c>
      <c r="AC6562" s="10">
        <v>10335</v>
      </c>
      <c r="AD6562" s="10">
        <v>7841.8735269999997</v>
      </c>
      <c r="AE6562" s="10">
        <v>1916289</v>
      </c>
      <c r="AF6562" s="10">
        <v>24</v>
      </c>
      <c r="AG6562" s="10">
        <v>46.4</v>
      </c>
      <c r="AH6562" s="10">
        <v>32.950000000000003</v>
      </c>
      <c r="AI6562" s="10">
        <v>102.38</v>
      </c>
      <c r="AJ6562" s="10" t="s">
        <v>40</v>
      </c>
    </row>
    <row r="6563" spans="1:36" x14ac:dyDescent="0.25">
      <c r="A6563" s="10" t="s">
        <v>36</v>
      </c>
      <c r="B6563" s="10" t="s">
        <v>73</v>
      </c>
      <c r="C6563" s="10">
        <v>26</v>
      </c>
      <c r="D6563" s="10" t="s">
        <v>38</v>
      </c>
      <c r="E6563" s="10">
        <v>2621</v>
      </c>
      <c r="F6563" s="10" t="s">
        <v>47</v>
      </c>
      <c r="G6563" s="20">
        <v>709647</v>
      </c>
      <c r="H6563" s="10">
        <v>324.48229559999999</v>
      </c>
      <c r="I6563" s="10">
        <v>34</v>
      </c>
      <c r="J6563" s="10">
        <v>239</v>
      </c>
      <c r="K6563" s="10">
        <v>684.48991669999998</v>
      </c>
      <c r="L6563" s="10">
        <v>1053</v>
      </c>
      <c r="M6563" s="10">
        <v>1</v>
      </c>
      <c r="N6563" s="10">
        <v>1319</v>
      </c>
      <c r="O6563" s="10">
        <v>608273</v>
      </c>
      <c r="P6563" s="10">
        <v>543382</v>
      </c>
      <c r="Q6563" s="10">
        <v>38350</v>
      </c>
      <c r="R6563" s="10">
        <v>100</v>
      </c>
      <c r="S6563" s="10">
        <v>14</v>
      </c>
      <c r="T6563" s="10">
        <v>138.92681999999999</v>
      </c>
      <c r="U6563" s="10">
        <v>2797.1549300000001</v>
      </c>
      <c r="V6563" s="10">
        <v>17692</v>
      </c>
      <c r="W6563" s="10">
        <v>20556</v>
      </c>
      <c r="X6563" s="10">
        <v>25842</v>
      </c>
      <c r="Y6563" s="10">
        <v>44092</v>
      </c>
      <c r="Z6563" s="10">
        <v>397</v>
      </c>
      <c r="AA6563" s="10">
        <v>38160</v>
      </c>
      <c r="AB6563" s="10">
        <v>61731</v>
      </c>
      <c r="AC6563" s="10">
        <v>2372</v>
      </c>
      <c r="AD6563" s="10">
        <v>1973.738194</v>
      </c>
      <c r="AE6563" s="10">
        <v>432120</v>
      </c>
      <c r="AF6563" s="10">
        <v>25</v>
      </c>
      <c r="AG6563" s="10">
        <v>57.68</v>
      </c>
      <c r="AH6563" s="10">
        <v>10.77</v>
      </c>
      <c r="AI6563" s="10">
        <v>100.45</v>
      </c>
      <c r="AJ6563" s="10" t="s">
        <v>40</v>
      </c>
    </row>
    <row r="6564" spans="1:36" x14ac:dyDescent="0.25">
      <c r="A6564" s="10" t="s">
        <v>36</v>
      </c>
      <c r="B6564" s="10" t="s">
        <v>73</v>
      </c>
      <c r="C6564" s="10">
        <v>26</v>
      </c>
      <c r="D6564" s="10" t="s">
        <v>38</v>
      </c>
      <c r="E6564" s="10">
        <v>2603</v>
      </c>
      <c r="F6564" s="10" t="s">
        <v>59</v>
      </c>
      <c r="G6564" s="20">
        <v>1754405</v>
      </c>
      <c r="H6564" s="10">
        <v>315.80554319999999</v>
      </c>
      <c r="I6564" s="10">
        <v>33</v>
      </c>
      <c r="J6564" s="10">
        <v>45</v>
      </c>
      <c r="K6564" s="10">
        <v>2076.394781</v>
      </c>
      <c r="L6564" s="10">
        <v>3826</v>
      </c>
      <c r="M6564" s="10">
        <v>101</v>
      </c>
      <c r="N6564" s="10">
        <v>7189</v>
      </c>
      <c r="O6564" s="10">
        <v>1440019</v>
      </c>
      <c r="P6564" s="10">
        <v>1169572</v>
      </c>
      <c r="Q6564" s="10">
        <v>95018</v>
      </c>
      <c r="R6564" s="10">
        <v>469</v>
      </c>
      <c r="S6564" s="10">
        <v>72</v>
      </c>
      <c r="T6564" s="10">
        <v>217.93922000000001</v>
      </c>
      <c r="U6564" s="10">
        <v>6841.9938259999999</v>
      </c>
      <c r="V6564" s="10">
        <v>42843</v>
      </c>
      <c r="W6564" s="10">
        <v>52345</v>
      </c>
      <c r="X6564" s="10">
        <v>73141</v>
      </c>
      <c r="Y6564" s="10">
        <v>117333</v>
      </c>
      <c r="Z6564" s="10">
        <v>124</v>
      </c>
      <c r="AA6564" s="10">
        <v>126006</v>
      </c>
      <c r="AB6564" s="10">
        <v>192485</v>
      </c>
      <c r="AC6564" s="10">
        <v>11015</v>
      </c>
      <c r="AD6564" s="10">
        <v>4547.6598249999997</v>
      </c>
      <c r="AE6564" s="10">
        <v>796133</v>
      </c>
      <c r="AF6564" s="10">
        <v>21</v>
      </c>
      <c r="AG6564" s="10">
        <v>70.67</v>
      </c>
      <c r="AH6564" s="10">
        <v>5.54</v>
      </c>
      <c r="AI6564" s="10">
        <v>112.4</v>
      </c>
      <c r="AJ6564" s="10" t="s">
        <v>40</v>
      </c>
    </row>
    <row r="6565" spans="1:36" x14ac:dyDescent="0.25">
      <c r="A6565" s="10" t="s">
        <v>36</v>
      </c>
      <c r="B6565" s="10" t="s">
        <v>73</v>
      </c>
      <c r="C6565" s="10">
        <v>26</v>
      </c>
      <c r="D6565" s="10" t="s">
        <v>38</v>
      </c>
      <c r="E6565" s="10">
        <v>2606</v>
      </c>
      <c r="F6565" s="10" t="s">
        <v>49</v>
      </c>
      <c r="G6565" s="20">
        <v>679045</v>
      </c>
      <c r="H6565" s="10">
        <v>319.23624990000002</v>
      </c>
      <c r="I6565" s="10">
        <v>42</v>
      </c>
      <c r="J6565" s="10">
        <v>42</v>
      </c>
      <c r="K6565" s="10">
        <v>1390.1886979999999</v>
      </c>
      <c r="L6565" s="10">
        <v>2208</v>
      </c>
      <c r="M6565" s="10">
        <v>26</v>
      </c>
      <c r="N6565" s="10">
        <v>4084</v>
      </c>
      <c r="O6565" s="10">
        <v>802529</v>
      </c>
      <c r="P6565" s="10">
        <v>688092</v>
      </c>
      <c r="Q6565" s="10">
        <v>35964</v>
      </c>
      <c r="R6565" s="10">
        <v>1702</v>
      </c>
      <c r="S6565" s="10">
        <v>83</v>
      </c>
      <c r="T6565" s="10">
        <v>110.62043</v>
      </c>
      <c r="U6565" s="10">
        <v>4062.7726120000002</v>
      </c>
      <c r="V6565" s="10">
        <v>18745</v>
      </c>
      <c r="W6565" s="10">
        <v>20424</v>
      </c>
      <c r="X6565" s="10">
        <v>29691</v>
      </c>
      <c r="Y6565" s="10">
        <v>43090</v>
      </c>
      <c r="Z6565" s="10">
        <v>201</v>
      </c>
      <c r="AA6565" s="10">
        <v>48002</v>
      </c>
      <c r="AB6565" s="10">
        <v>67935</v>
      </c>
      <c r="AC6565" s="10">
        <v>6292</v>
      </c>
      <c r="AD6565" s="10">
        <v>2561.9634839999999</v>
      </c>
      <c r="AE6565" s="10">
        <v>621175</v>
      </c>
      <c r="AF6565" s="10">
        <v>20</v>
      </c>
      <c r="AG6565" s="10">
        <v>36.020000000000003</v>
      </c>
      <c r="AH6565" s="10">
        <v>16.920000000000002</v>
      </c>
      <c r="AI6565" s="10">
        <v>112.5</v>
      </c>
      <c r="AJ6565" s="10" t="s">
        <v>40</v>
      </c>
    </row>
    <row r="6566" spans="1:36" x14ac:dyDescent="0.25">
      <c r="A6566" s="10" t="s">
        <v>36</v>
      </c>
      <c r="B6566" s="10" t="s">
        <v>73</v>
      </c>
      <c r="C6566" s="10">
        <v>26</v>
      </c>
      <c r="D6566" s="10" t="s">
        <v>38</v>
      </c>
      <c r="E6566" s="10">
        <v>2609</v>
      </c>
      <c r="F6566" s="10" t="s">
        <v>51</v>
      </c>
      <c r="G6566" s="20">
        <v>2386097</v>
      </c>
      <c r="H6566" s="10">
        <v>322.71480179999998</v>
      </c>
      <c r="I6566" s="10">
        <v>36</v>
      </c>
      <c r="J6566" s="10">
        <v>154</v>
      </c>
      <c r="K6566" s="10">
        <v>1151.278151</v>
      </c>
      <c r="L6566" s="10">
        <v>5183</v>
      </c>
      <c r="M6566" s="10">
        <v>12</v>
      </c>
      <c r="N6566" s="10">
        <v>5134</v>
      </c>
      <c r="O6566" s="10">
        <v>2411167</v>
      </c>
      <c r="P6566" s="10">
        <v>1588077</v>
      </c>
      <c r="Q6566" s="10">
        <v>90167</v>
      </c>
      <c r="R6566" s="10">
        <v>12</v>
      </c>
      <c r="S6566" s="10">
        <v>0</v>
      </c>
      <c r="T6566" s="10">
        <v>225.89164</v>
      </c>
      <c r="U6566" s="10">
        <v>9158.3625960000008</v>
      </c>
      <c r="V6566" s="10">
        <v>65412</v>
      </c>
      <c r="W6566" s="10">
        <v>74548</v>
      </c>
      <c r="X6566" s="10">
        <v>88642</v>
      </c>
      <c r="Y6566" s="10">
        <v>137012</v>
      </c>
      <c r="Z6566" s="10">
        <v>986</v>
      </c>
      <c r="AA6566" s="10">
        <v>132469</v>
      </c>
      <c r="AB6566" s="10">
        <v>190780</v>
      </c>
      <c r="AC6566" s="10">
        <v>10317</v>
      </c>
      <c r="AD6566" s="10">
        <v>7781.1928049999997</v>
      </c>
      <c r="AE6566" s="10">
        <v>1901901</v>
      </c>
      <c r="AF6566" s="10">
        <v>24</v>
      </c>
      <c r="AG6566" s="10">
        <v>46.4</v>
      </c>
      <c r="AH6566" s="10">
        <v>32.909999999999997</v>
      </c>
      <c r="AI6566" s="10">
        <v>102.39</v>
      </c>
      <c r="AJ6566" s="10" t="s">
        <v>40</v>
      </c>
    </row>
    <row r="6567" spans="1:36" x14ac:dyDescent="0.25">
      <c r="A6567" s="10" t="s">
        <v>36</v>
      </c>
      <c r="B6567" s="10" t="s">
        <v>73</v>
      </c>
      <c r="C6567" s="10">
        <v>26</v>
      </c>
      <c r="D6567" s="10" t="s">
        <v>38</v>
      </c>
      <c r="E6567" s="10">
        <v>2615</v>
      </c>
      <c r="F6567" s="10" t="s">
        <v>50</v>
      </c>
      <c r="G6567" s="20">
        <v>1260876</v>
      </c>
      <c r="H6567" s="10">
        <v>323.04535220000002</v>
      </c>
      <c r="I6567" s="10">
        <v>28</v>
      </c>
      <c r="J6567" s="10">
        <v>43</v>
      </c>
      <c r="K6567" s="10">
        <v>556.66031310000005</v>
      </c>
      <c r="L6567" s="10">
        <v>1930</v>
      </c>
      <c r="M6567" s="10">
        <v>4</v>
      </c>
      <c r="N6567" s="10">
        <v>3078</v>
      </c>
      <c r="O6567" s="10">
        <v>1013173</v>
      </c>
      <c r="P6567" s="10">
        <v>922893</v>
      </c>
      <c r="Q6567" s="10">
        <v>88614</v>
      </c>
      <c r="R6567" s="10">
        <v>80</v>
      </c>
      <c r="S6567" s="10">
        <v>15</v>
      </c>
      <c r="T6567" s="10">
        <v>163.41781</v>
      </c>
      <c r="U6567" s="10">
        <v>3993.086409</v>
      </c>
      <c r="V6567" s="10">
        <v>35570</v>
      </c>
      <c r="W6567" s="10">
        <v>41555</v>
      </c>
      <c r="X6567" s="10">
        <v>57216</v>
      </c>
      <c r="Y6567" s="10">
        <v>98158</v>
      </c>
      <c r="Z6567" s="10">
        <v>60</v>
      </c>
      <c r="AA6567" s="10">
        <v>91735</v>
      </c>
      <c r="AB6567" s="10">
        <v>149087</v>
      </c>
      <c r="AC6567" s="10">
        <v>5008</v>
      </c>
      <c r="AD6567" s="10">
        <v>3273.0082860000002</v>
      </c>
      <c r="AE6567" s="10">
        <v>721719</v>
      </c>
      <c r="AF6567" s="10">
        <v>9</v>
      </c>
      <c r="AG6567" s="10">
        <v>60.32</v>
      </c>
      <c r="AH6567" s="10">
        <v>26.85</v>
      </c>
      <c r="AI6567" s="10">
        <v>110.29</v>
      </c>
      <c r="AJ6567" s="10" t="s">
        <v>40</v>
      </c>
    </row>
    <row r="6568" spans="1:36" x14ac:dyDescent="0.25">
      <c r="A6568" s="10" t="s">
        <v>36</v>
      </c>
      <c r="B6568" s="10" t="s">
        <v>73</v>
      </c>
      <c r="C6568" s="10">
        <v>26</v>
      </c>
      <c r="D6568" s="10" t="s">
        <v>38</v>
      </c>
      <c r="E6568" s="10">
        <v>2617</v>
      </c>
      <c r="F6568" s="10" t="s">
        <v>54</v>
      </c>
      <c r="G6568" s="20">
        <v>1265244</v>
      </c>
      <c r="H6568" s="10">
        <v>294.63307300000002</v>
      </c>
      <c r="I6568" s="10">
        <v>33</v>
      </c>
      <c r="J6568" s="10">
        <v>229</v>
      </c>
      <c r="K6568" s="10">
        <v>441.77361980000001</v>
      </c>
      <c r="L6568" s="10">
        <v>715</v>
      </c>
      <c r="M6568" s="10">
        <v>3</v>
      </c>
      <c r="N6568" s="10">
        <v>2761</v>
      </c>
      <c r="O6568" s="10">
        <v>1248253</v>
      </c>
      <c r="P6568" s="10">
        <v>1003428</v>
      </c>
      <c r="Q6568" s="10">
        <v>76840</v>
      </c>
      <c r="R6568" s="10">
        <v>0</v>
      </c>
      <c r="S6568" s="10">
        <v>0</v>
      </c>
      <c r="T6568" s="10">
        <v>137.11525</v>
      </c>
      <c r="U6568" s="10">
        <v>4256.6550420000003</v>
      </c>
      <c r="V6568" s="10">
        <v>36729</v>
      </c>
      <c r="W6568" s="10">
        <v>45097</v>
      </c>
      <c r="X6568" s="10">
        <v>50302</v>
      </c>
      <c r="Y6568" s="10">
        <v>96837</v>
      </c>
      <c r="Z6568" s="10">
        <v>224</v>
      </c>
      <c r="AA6568" s="10">
        <v>83444</v>
      </c>
      <c r="AB6568" s="10">
        <v>145743</v>
      </c>
      <c r="AC6568" s="10">
        <v>3476</v>
      </c>
      <c r="AD6568" s="10">
        <v>3677.7661720000001</v>
      </c>
      <c r="AE6568" s="10">
        <v>885676</v>
      </c>
      <c r="AF6568" s="10">
        <v>30</v>
      </c>
      <c r="AG6568" s="10">
        <v>49.06</v>
      </c>
      <c r="AH6568" s="10">
        <v>24.53</v>
      </c>
      <c r="AI6568" s="10">
        <v>106.45</v>
      </c>
      <c r="AJ6568" s="10" t="s">
        <v>40</v>
      </c>
    </row>
    <row r="6569" spans="1:36" x14ac:dyDescent="0.25">
      <c r="A6569" s="10" t="s">
        <v>36</v>
      </c>
      <c r="B6569" s="10" t="s">
        <v>73</v>
      </c>
      <c r="C6569" s="10">
        <v>26</v>
      </c>
      <c r="D6569" s="10" t="s">
        <v>38</v>
      </c>
      <c r="E6569" s="10">
        <v>2621</v>
      </c>
      <c r="F6569" s="10" t="s">
        <v>47</v>
      </c>
      <c r="G6569" s="20">
        <v>709647</v>
      </c>
      <c r="H6569" s="10">
        <v>324.66043730000001</v>
      </c>
      <c r="I6569" s="10">
        <v>34</v>
      </c>
      <c r="J6569" s="10">
        <v>239</v>
      </c>
      <c r="K6569" s="10">
        <v>684.48991669999998</v>
      </c>
      <c r="L6569" s="10">
        <v>1044</v>
      </c>
      <c r="M6569" s="10">
        <v>1</v>
      </c>
      <c r="N6569" s="10">
        <v>1325</v>
      </c>
      <c r="O6569" s="10">
        <v>607121</v>
      </c>
      <c r="P6569" s="10">
        <v>542497</v>
      </c>
      <c r="Q6569" s="10">
        <v>38343</v>
      </c>
      <c r="R6569" s="10">
        <v>100</v>
      </c>
      <c r="S6569" s="10">
        <v>14</v>
      </c>
      <c r="T6569" s="10">
        <v>118.77983999999999</v>
      </c>
      <c r="U6569" s="10">
        <v>2774.3514500000001</v>
      </c>
      <c r="V6569" s="10">
        <v>17682</v>
      </c>
      <c r="W6569" s="10">
        <v>20539</v>
      </c>
      <c r="X6569" s="10">
        <v>25837</v>
      </c>
      <c r="Y6569" s="10">
        <v>44082</v>
      </c>
      <c r="Z6569" s="10">
        <v>392</v>
      </c>
      <c r="AA6569" s="10">
        <v>38159</v>
      </c>
      <c r="AB6569" s="10">
        <v>61730</v>
      </c>
      <c r="AC6569" s="10">
        <v>2369</v>
      </c>
      <c r="AD6569" s="10">
        <v>1971.081694</v>
      </c>
      <c r="AE6569" s="10">
        <v>431391</v>
      </c>
      <c r="AF6569" s="10">
        <v>25</v>
      </c>
      <c r="AG6569" s="10">
        <v>57.76</v>
      </c>
      <c r="AH6569" s="10">
        <v>10.68</v>
      </c>
      <c r="AI6569" s="10">
        <v>100.44</v>
      </c>
      <c r="AJ6569" s="10" t="s">
        <v>40</v>
      </c>
    </row>
    <row r="6570" spans="1:36" x14ac:dyDescent="0.25">
      <c r="A6570" s="10" t="s">
        <v>36</v>
      </c>
      <c r="B6570" s="10" t="s">
        <v>73</v>
      </c>
      <c r="C6570" s="10">
        <v>26</v>
      </c>
      <c r="D6570" s="10" t="s">
        <v>38</v>
      </c>
      <c r="E6570" s="10">
        <v>2623</v>
      </c>
      <c r="F6570" s="10" t="s">
        <v>56</v>
      </c>
      <c r="G6570" s="20">
        <v>2626464</v>
      </c>
      <c r="H6570" s="10">
        <v>296.42259660000002</v>
      </c>
      <c r="I6570" s="10">
        <v>28</v>
      </c>
      <c r="J6570" s="10">
        <v>223</v>
      </c>
      <c r="K6570" s="10">
        <v>4490.1562430000004</v>
      </c>
      <c r="L6570" s="10">
        <v>3036</v>
      </c>
      <c r="M6570" s="10">
        <v>5</v>
      </c>
      <c r="N6570" s="10">
        <v>4481</v>
      </c>
      <c r="O6570" s="10">
        <v>2523087</v>
      </c>
      <c r="P6570" s="10">
        <v>1501128</v>
      </c>
      <c r="Q6570" s="10">
        <v>122404</v>
      </c>
      <c r="R6570" s="10">
        <v>735</v>
      </c>
      <c r="S6570" s="10">
        <v>83</v>
      </c>
      <c r="T6570" s="10">
        <v>217.03148999999999</v>
      </c>
      <c r="U6570" s="10">
        <v>12186.18773</v>
      </c>
      <c r="V6570" s="10">
        <v>87557</v>
      </c>
      <c r="W6570" s="10">
        <v>125965</v>
      </c>
      <c r="X6570" s="10">
        <v>113264</v>
      </c>
      <c r="Y6570" s="10">
        <v>215890</v>
      </c>
      <c r="Z6570" s="10">
        <v>106</v>
      </c>
      <c r="AA6570" s="10">
        <v>144430</v>
      </c>
      <c r="AB6570" s="10">
        <v>266737</v>
      </c>
      <c r="AC6570" s="10">
        <v>7517</v>
      </c>
      <c r="AD6570" s="10">
        <v>7479</v>
      </c>
      <c r="AE6570" s="10">
        <v>1490759</v>
      </c>
      <c r="AF6570" s="10">
        <v>27</v>
      </c>
      <c r="AG6570" s="10">
        <v>67.47</v>
      </c>
      <c r="AH6570" s="10">
        <v>5.74</v>
      </c>
      <c r="AI6570" s="10">
        <v>108.28</v>
      </c>
      <c r="AJ6570" s="10" t="s">
        <v>40</v>
      </c>
    </row>
    <row r="6571" spans="1:36" x14ac:dyDescent="0.25">
      <c r="A6571" s="10" t="s">
        <v>36</v>
      </c>
      <c r="B6571" s="10" t="s">
        <v>73</v>
      </c>
      <c r="C6571" s="10">
        <v>26</v>
      </c>
      <c r="D6571" s="10" t="s">
        <v>38</v>
      </c>
      <c r="E6571" s="10">
        <v>2612</v>
      </c>
      <c r="F6571" s="10" t="s">
        <v>60</v>
      </c>
      <c r="G6571" s="20">
        <v>1002417</v>
      </c>
      <c r="H6571" s="10">
        <v>327.3967366</v>
      </c>
      <c r="I6571" s="10">
        <v>33</v>
      </c>
      <c r="J6571" s="10">
        <v>95</v>
      </c>
      <c r="K6571" s="10">
        <v>822.29891420000001</v>
      </c>
      <c r="L6571" s="10">
        <v>1299</v>
      </c>
      <c r="M6571" s="10">
        <v>1</v>
      </c>
      <c r="N6571" s="10">
        <v>2260</v>
      </c>
      <c r="O6571" s="10">
        <v>947107</v>
      </c>
      <c r="P6571" s="10">
        <v>761494</v>
      </c>
      <c r="Q6571" s="10">
        <v>59849</v>
      </c>
      <c r="R6571" s="10">
        <v>52</v>
      </c>
      <c r="S6571" s="10">
        <v>4</v>
      </c>
      <c r="T6571" s="10">
        <v>137.02497</v>
      </c>
      <c r="U6571" s="10">
        <v>4060.121294</v>
      </c>
      <c r="V6571" s="10">
        <v>28135</v>
      </c>
      <c r="W6571" s="10">
        <v>37166</v>
      </c>
      <c r="X6571" s="10">
        <v>40091</v>
      </c>
      <c r="Y6571" s="10">
        <v>75295</v>
      </c>
      <c r="Z6571" s="10">
        <v>28</v>
      </c>
      <c r="AA6571" s="10">
        <v>53616</v>
      </c>
      <c r="AB6571" s="10">
        <v>95383</v>
      </c>
      <c r="AC6571" s="10">
        <v>3559</v>
      </c>
      <c r="AD6571" s="10">
        <v>3100.7974100000001</v>
      </c>
      <c r="AE6571" s="10">
        <v>630208</v>
      </c>
      <c r="AF6571" s="10">
        <v>22</v>
      </c>
      <c r="AG6571" s="10">
        <v>74.75</v>
      </c>
      <c r="AH6571" s="10">
        <v>3.15</v>
      </c>
      <c r="AI6571" s="10">
        <v>100.46</v>
      </c>
      <c r="AJ6571" s="10" t="s">
        <v>40</v>
      </c>
    </row>
    <row r="6572" spans="1:36" x14ac:dyDescent="0.25">
      <c r="A6572" s="10" t="s">
        <v>36</v>
      </c>
      <c r="B6572" s="10" t="s">
        <v>73</v>
      </c>
      <c r="C6572" s="10">
        <v>26</v>
      </c>
      <c r="D6572" s="10" t="s">
        <v>38</v>
      </c>
      <c r="E6572" s="10">
        <v>2614</v>
      </c>
      <c r="F6572" s="10" t="s">
        <v>45</v>
      </c>
      <c r="G6572" s="20">
        <v>1090089</v>
      </c>
      <c r="H6572" s="10">
        <v>324.24030470000002</v>
      </c>
      <c r="I6572" s="10">
        <v>53</v>
      </c>
      <c r="J6572" s="10">
        <v>35</v>
      </c>
      <c r="K6572" s="10">
        <v>1067.813815</v>
      </c>
      <c r="L6572" s="10">
        <v>2256</v>
      </c>
      <c r="M6572" s="10">
        <v>2</v>
      </c>
      <c r="N6572" s="10">
        <v>2582</v>
      </c>
      <c r="O6572" s="10">
        <v>1327627</v>
      </c>
      <c r="P6572" s="10">
        <v>934164</v>
      </c>
      <c r="Q6572" s="10">
        <v>30843</v>
      </c>
      <c r="R6572" s="10">
        <v>72</v>
      </c>
      <c r="S6572" s="10">
        <v>4</v>
      </c>
      <c r="T6572" s="10">
        <v>107.27164</v>
      </c>
      <c r="U6572" s="10">
        <v>5479.7872850000003</v>
      </c>
      <c r="V6572" s="10">
        <v>24724</v>
      </c>
      <c r="W6572" s="10">
        <v>26625</v>
      </c>
      <c r="X6572" s="10">
        <v>34156</v>
      </c>
      <c r="Y6572" s="10">
        <v>46392</v>
      </c>
      <c r="Z6572" s="10">
        <v>763</v>
      </c>
      <c r="AA6572" s="10">
        <v>50680</v>
      </c>
      <c r="AB6572" s="10">
        <v>66116</v>
      </c>
      <c r="AC6572" s="10">
        <v>4838</v>
      </c>
      <c r="AD6572" s="10">
        <v>4304.70183</v>
      </c>
      <c r="AE6572" s="10">
        <v>997051</v>
      </c>
      <c r="AF6572" s="10">
        <v>23</v>
      </c>
      <c r="AG6572" s="10">
        <v>58.36</v>
      </c>
      <c r="AH6572" s="10">
        <v>29.86</v>
      </c>
      <c r="AI6572" s="10">
        <v>100</v>
      </c>
      <c r="AJ6572" s="10" t="s">
        <v>40</v>
      </c>
    </row>
    <row r="6573" spans="1:36" x14ac:dyDescent="0.25">
      <c r="A6573" s="10" t="s">
        <v>36</v>
      </c>
      <c r="B6573" s="10" t="s">
        <v>73</v>
      </c>
      <c r="C6573" s="10">
        <v>26</v>
      </c>
      <c r="D6573" s="10" t="s">
        <v>38</v>
      </c>
      <c r="E6573" s="10">
        <v>2623</v>
      </c>
      <c r="F6573" s="10" t="s">
        <v>56</v>
      </c>
      <c r="G6573" s="20">
        <v>2626464</v>
      </c>
      <c r="H6573" s="10">
        <v>296.83381179999998</v>
      </c>
      <c r="I6573" s="10">
        <v>28</v>
      </c>
      <c r="J6573" s="10">
        <v>223</v>
      </c>
      <c r="K6573" s="10">
        <v>4490.0716430000002</v>
      </c>
      <c r="L6573" s="10">
        <v>2989</v>
      </c>
      <c r="M6573" s="10">
        <v>5</v>
      </c>
      <c r="N6573" s="10">
        <v>4461</v>
      </c>
      <c r="O6573" s="10">
        <v>2493161</v>
      </c>
      <c r="P6573" s="10">
        <v>1483475</v>
      </c>
      <c r="Q6573" s="10">
        <v>122350</v>
      </c>
      <c r="R6573" s="10">
        <v>730</v>
      </c>
      <c r="S6573" s="10">
        <v>83</v>
      </c>
      <c r="T6573" s="10">
        <v>211.88812999999999</v>
      </c>
      <c r="U6573" s="10">
        <v>12102.5046</v>
      </c>
      <c r="V6573" s="10">
        <v>87344</v>
      </c>
      <c r="W6573" s="10">
        <v>125573</v>
      </c>
      <c r="X6573" s="10">
        <v>113203</v>
      </c>
      <c r="Y6573" s="10">
        <v>215782</v>
      </c>
      <c r="Z6573" s="10">
        <v>106</v>
      </c>
      <c r="AA6573" s="10">
        <v>144405</v>
      </c>
      <c r="AB6573" s="10">
        <v>266691</v>
      </c>
      <c r="AC6573" s="10">
        <v>7450</v>
      </c>
      <c r="AD6573" s="10">
        <v>7400.5448299999998</v>
      </c>
      <c r="AE6573" s="10">
        <v>1473706</v>
      </c>
      <c r="AF6573" s="10">
        <v>27</v>
      </c>
      <c r="AG6573" s="10">
        <v>67.45</v>
      </c>
      <c r="AH6573" s="10">
        <v>5.75</v>
      </c>
      <c r="AI6573" s="10">
        <v>108.37</v>
      </c>
      <c r="AJ6573" s="10" t="s">
        <v>40</v>
      </c>
    </row>
    <row r="6574" spans="1:36" x14ac:dyDescent="0.25">
      <c r="A6574" s="10" t="s">
        <v>36</v>
      </c>
      <c r="B6574" s="10" t="s">
        <v>73</v>
      </c>
      <c r="C6574" s="10">
        <v>26</v>
      </c>
      <c r="D6574" s="10" t="s">
        <v>38</v>
      </c>
      <c r="E6574" s="10">
        <v>2607</v>
      </c>
      <c r="F6574" s="10" t="s">
        <v>58</v>
      </c>
      <c r="G6574" s="20">
        <v>1412572</v>
      </c>
      <c r="H6574" s="10">
        <v>326.39882390000002</v>
      </c>
      <c r="I6574" s="10">
        <v>37</v>
      </c>
      <c r="J6574" s="10">
        <v>15</v>
      </c>
      <c r="K6574" s="10">
        <v>2313.3441619999999</v>
      </c>
      <c r="L6574" s="10">
        <v>2948</v>
      </c>
      <c r="M6574" s="10">
        <v>175</v>
      </c>
      <c r="N6574" s="10">
        <v>7166</v>
      </c>
      <c r="O6574" s="10">
        <v>1179869</v>
      </c>
      <c r="P6574" s="10">
        <v>641961</v>
      </c>
      <c r="Q6574" s="10">
        <v>60762</v>
      </c>
      <c r="R6574" s="10">
        <v>871</v>
      </c>
      <c r="S6574" s="10">
        <v>52</v>
      </c>
      <c r="T6574" s="10">
        <v>210.59721999999999</v>
      </c>
      <c r="U6574" s="10">
        <v>6375.0199220000004</v>
      </c>
      <c r="V6574" s="10">
        <v>31408</v>
      </c>
      <c r="W6574" s="10">
        <v>32985</v>
      </c>
      <c r="X6574" s="10">
        <v>63744</v>
      </c>
      <c r="Y6574" s="10">
        <v>100766</v>
      </c>
      <c r="Z6574" s="10">
        <v>87</v>
      </c>
      <c r="AA6574" s="10">
        <v>110036</v>
      </c>
      <c r="AB6574" s="10">
        <v>164739</v>
      </c>
      <c r="AC6574" s="10">
        <v>10114</v>
      </c>
      <c r="AD6574" s="10">
        <v>3851.07854</v>
      </c>
      <c r="AE6574" s="10">
        <v>738162</v>
      </c>
      <c r="AF6574" s="10">
        <v>18</v>
      </c>
      <c r="AG6574" s="10">
        <v>57.8</v>
      </c>
      <c r="AH6574" s="10">
        <v>12.02</v>
      </c>
      <c r="AI6574" s="10">
        <v>106.94</v>
      </c>
      <c r="AJ6574" s="10" t="s">
        <v>40</v>
      </c>
    </row>
    <row r="6575" spans="1:36" x14ac:dyDescent="0.25">
      <c r="A6575" s="10" t="s">
        <v>36</v>
      </c>
      <c r="B6575" s="10" t="s">
        <v>73</v>
      </c>
      <c r="C6575" s="10">
        <v>26</v>
      </c>
      <c r="D6575" s="10" t="s">
        <v>38</v>
      </c>
      <c r="E6575" s="10">
        <v>2618</v>
      </c>
      <c r="F6575" s="10" t="s">
        <v>55</v>
      </c>
      <c r="G6575" s="20">
        <v>1920732</v>
      </c>
      <c r="H6575" s="10">
        <v>322.62866079999998</v>
      </c>
      <c r="I6575" s="10">
        <v>61</v>
      </c>
      <c r="J6575" s="10">
        <v>165</v>
      </c>
      <c r="K6575" s="10">
        <v>338.19228529999998</v>
      </c>
      <c r="L6575" s="10">
        <v>2857</v>
      </c>
      <c r="M6575" s="10">
        <v>1</v>
      </c>
      <c r="N6575" s="10">
        <v>3246</v>
      </c>
      <c r="O6575" s="10">
        <v>1723889</v>
      </c>
      <c r="P6575" s="10">
        <v>1306169</v>
      </c>
      <c r="Q6575" s="10">
        <v>42798</v>
      </c>
      <c r="R6575" s="10">
        <v>0</v>
      </c>
      <c r="S6575" s="10">
        <v>0</v>
      </c>
      <c r="T6575" s="10">
        <v>193.94845000000001</v>
      </c>
      <c r="U6575" s="10">
        <v>6093.900729</v>
      </c>
      <c r="V6575" s="10">
        <v>27832</v>
      </c>
      <c r="W6575" s="10">
        <v>30519</v>
      </c>
      <c r="X6575" s="10">
        <v>35966</v>
      </c>
      <c r="Y6575" s="10">
        <v>56714</v>
      </c>
      <c r="Z6575" s="10">
        <v>3166</v>
      </c>
      <c r="AA6575" s="10">
        <v>53965</v>
      </c>
      <c r="AB6575" s="10">
        <v>79517</v>
      </c>
      <c r="AC6575" s="10">
        <v>6103</v>
      </c>
      <c r="AD6575" s="10">
        <v>5561.759994</v>
      </c>
      <c r="AE6575" s="10">
        <v>1397713</v>
      </c>
      <c r="AF6575" s="10">
        <v>28</v>
      </c>
      <c r="AG6575" s="10">
        <v>32.880000000000003</v>
      </c>
      <c r="AH6575" s="10">
        <v>46.35</v>
      </c>
      <c r="AI6575" s="10">
        <v>100</v>
      </c>
      <c r="AJ6575" s="10" t="s">
        <v>40</v>
      </c>
    </row>
    <row r="6576" spans="1:36" x14ac:dyDescent="0.25">
      <c r="A6576" s="10" t="s">
        <v>36</v>
      </c>
      <c r="B6576" s="10" t="s">
        <v>73</v>
      </c>
      <c r="C6576" s="10">
        <v>26</v>
      </c>
      <c r="D6576" s="10" t="s">
        <v>38</v>
      </c>
      <c r="E6576" s="10">
        <v>2622</v>
      </c>
      <c r="F6576" s="10" t="s">
        <v>63</v>
      </c>
      <c r="G6576" s="20">
        <v>691028</v>
      </c>
      <c r="H6576" s="10">
        <v>321.04739130000002</v>
      </c>
      <c r="I6576" s="10">
        <v>42</v>
      </c>
      <c r="J6576" s="10">
        <v>25</v>
      </c>
      <c r="K6576" s="10">
        <v>1286.7579430000001</v>
      </c>
      <c r="L6576" s="10">
        <v>1973</v>
      </c>
      <c r="M6576" s="10">
        <v>30</v>
      </c>
      <c r="N6576" s="10">
        <v>4027</v>
      </c>
      <c r="O6576" s="10">
        <v>674183</v>
      </c>
      <c r="P6576" s="10">
        <v>301459</v>
      </c>
      <c r="Q6576" s="10">
        <v>17204</v>
      </c>
      <c r="R6576" s="10">
        <v>204</v>
      </c>
      <c r="S6576" s="10">
        <v>10</v>
      </c>
      <c r="T6576" s="10">
        <v>347.90077000000002</v>
      </c>
      <c r="U6576" s="10">
        <v>3799.1056469999999</v>
      </c>
      <c r="V6576" s="10">
        <v>15804</v>
      </c>
      <c r="W6576" s="10">
        <v>16720</v>
      </c>
      <c r="X6576" s="10">
        <v>27929</v>
      </c>
      <c r="Y6576" s="10">
        <v>36085</v>
      </c>
      <c r="Z6576" s="10">
        <v>61</v>
      </c>
      <c r="AA6576" s="10">
        <v>47442</v>
      </c>
      <c r="AB6576" s="10">
        <v>60553</v>
      </c>
      <c r="AC6576" s="10">
        <v>6000</v>
      </c>
      <c r="AD6576" s="10">
        <v>2164.4469340000001</v>
      </c>
      <c r="AE6576" s="10">
        <v>223745</v>
      </c>
      <c r="AF6576" s="10">
        <v>22</v>
      </c>
      <c r="AG6576" s="10">
        <v>71.34</v>
      </c>
      <c r="AH6576" s="10">
        <v>4.12</v>
      </c>
      <c r="AI6576" s="10">
        <v>102.19</v>
      </c>
      <c r="AJ6576" s="10" t="s">
        <v>40</v>
      </c>
    </row>
    <row r="6577" spans="1:36" x14ac:dyDescent="0.25">
      <c r="A6577" s="10" t="s">
        <v>36</v>
      </c>
      <c r="B6577" s="10" t="s">
        <v>73</v>
      </c>
      <c r="C6577" s="10">
        <v>26</v>
      </c>
      <c r="D6577" s="10" t="s">
        <v>38</v>
      </c>
      <c r="E6577" s="10">
        <v>2604</v>
      </c>
      <c r="F6577" s="10" t="s">
        <v>42</v>
      </c>
      <c r="G6577" s="20">
        <v>2113378</v>
      </c>
      <c r="H6577" s="10">
        <v>320.87369139999998</v>
      </c>
      <c r="I6577" s="10">
        <v>38</v>
      </c>
      <c r="J6577" s="10">
        <v>76</v>
      </c>
      <c r="K6577" s="10">
        <v>2352.6223869999999</v>
      </c>
      <c r="L6577" s="10">
        <v>3656</v>
      </c>
      <c r="M6577" s="10">
        <v>57</v>
      </c>
      <c r="N6577" s="10">
        <v>7336</v>
      </c>
      <c r="O6577" s="10">
        <v>1855791</v>
      </c>
      <c r="P6577" s="10">
        <v>1540989</v>
      </c>
      <c r="Q6577" s="10">
        <v>77617</v>
      </c>
      <c r="R6577" s="10">
        <v>111</v>
      </c>
      <c r="S6577" s="10">
        <v>3</v>
      </c>
      <c r="T6577" s="10">
        <v>294.52953000000002</v>
      </c>
      <c r="U6577" s="10">
        <v>8601.897003</v>
      </c>
      <c r="V6577" s="10">
        <v>47697</v>
      </c>
      <c r="W6577" s="10">
        <v>51163</v>
      </c>
      <c r="X6577" s="10">
        <v>69092</v>
      </c>
      <c r="Y6577" s="10">
        <v>92950</v>
      </c>
      <c r="Z6577" s="10">
        <v>322</v>
      </c>
      <c r="AA6577" s="10">
        <v>114048</v>
      </c>
      <c r="AB6577" s="10">
        <v>143471</v>
      </c>
      <c r="AC6577" s="10">
        <v>10992</v>
      </c>
      <c r="AD6577" s="10">
        <v>5954.7450859999999</v>
      </c>
      <c r="AE6577" s="10">
        <v>1507949</v>
      </c>
      <c r="AF6577" s="10">
        <v>20</v>
      </c>
      <c r="AG6577" s="10">
        <v>73.28</v>
      </c>
      <c r="AH6577" s="10">
        <v>14.11</v>
      </c>
      <c r="AI6577" s="10">
        <v>104.2</v>
      </c>
      <c r="AJ6577" s="10" t="s">
        <v>40</v>
      </c>
    </row>
    <row r="6578" spans="1:36" x14ac:dyDescent="0.25">
      <c r="A6578" s="10" t="s">
        <v>36</v>
      </c>
      <c r="B6578" s="10" t="s">
        <v>73</v>
      </c>
      <c r="C6578" s="10">
        <v>26</v>
      </c>
      <c r="D6578" s="10" t="s">
        <v>38</v>
      </c>
      <c r="E6578" s="10">
        <v>2610</v>
      </c>
      <c r="F6578" s="10" t="s">
        <v>52</v>
      </c>
      <c r="G6578" s="20">
        <v>1889061</v>
      </c>
      <c r="H6578" s="10">
        <v>323.91562279999999</v>
      </c>
      <c r="I6578" s="10">
        <v>34</v>
      </c>
      <c r="J6578" s="10">
        <v>81</v>
      </c>
      <c r="K6578" s="10">
        <v>1585.2172800000001</v>
      </c>
      <c r="L6578" s="10">
        <v>2488</v>
      </c>
      <c r="M6578" s="10">
        <v>6</v>
      </c>
      <c r="N6578" s="10">
        <v>2786</v>
      </c>
      <c r="O6578" s="10">
        <v>1648727</v>
      </c>
      <c r="P6578" s="10">
        <v>1317119</v>
      </c>
      <c r="Q6578" s="10">
        <v>80133</v>
      </c>
      <c r="R6578" s="10">
        <v>239</v>
      </c>
      <c r="S6578" s="10">
        <v>19</v>
      </c>
      <c r="T6578" s="10">
        <v>270.70873999999998</v>
      </c>
      <c r="U6578" s="10">
        <v>7196.4103500000001</v>
      </c>
      <c r="V6578" s="10">
        <v>47297</v>
      </c>
      <c r="W6578" s="10">
        <v>52924</v>
      </c>
      <c r="X6578" s="10">
        <v>63206</v>
      </c>
      <c r="Y6578" s="10">
        <v>102141</v>
      </c>
      <c r="Z6578" s="10">
        <v>227</v>
      </c>
      <c r="AA6578" s="10">
        <v>88525</v>
      </c>
      <c r="AB6578" s="10">
        <v>134227</v>
      </c>
      <c r="AC6578" s="10">
        <v>5274</v>
      </c>
      <c r="AD6578" s="10">
        <v>5340.4843300000002</v>
      </c>
      <c r="AE6578" s="10">
        <v>1202526</v>
      </c>
      <c r="AF6578" s="10">
        <v>13</v>
      </c>
      <c r="AG6578" s="10">
        <v>57.35</v>
      </c>
      <c r="AH6578" s="10">
        <v>15.57</v>
      </c>
      <c r="AI6578" s="10">
        <v>103.17</v>
      </c>
      <c r="AJ6578" s="10" t="s">
        <v>40</v>
      </c>
    </row>
    <row r="6579" spans="1:36" x14ac:dyDescent="0.25">
      <c r="A6579" s="10" t="s">
        <v>36</v>
      </c>
      <c r="B6579" s="10" t="s">
        <v>73</v>
      </c>
      <c r="C6579" s="10">
        <v>26</v>
      </c>
      <c r="D6579" s="10" t="s">
        <v>38</v>
      </c>
      <c r="E6579" s="10">
        <v>2619</v>
      </c>
      <c r="F6579" s="10" t="s">
        <v>57</v>
      </c>
      <c r="G6579" s="20">
        <v>484065</v>
      </c>
      <c r="H6579" s="10">
        <v>320.17492559999999</v>
      </c>
      <c r="I6579" s="10">
        <v>45</v>
      </c>
      <c r="J6579" s="10">
        <v>13</v>
      </c>
      <c r="K6579" s="10">
        <v>708.02946759999998</v>
      </c>
      <c r="L6579" s="10">
        <v>2067</v>
      </c>
      <c r="M6579" s="10">
        <v>10</v>
      </c>
      <c r="N6579" s="10">
        <v>2563</v>
      </c>
      <c r="O6579" s="10">
        <v>491809</v>
      </c>
      <c r="P6579" s="10">
        <v>242967</v>
      </c>
      <c r="Q6579" s="10">
        <v>11967</v>
      </c>
      <c r="R6579" s="10">
        <v>200</v>
      </c>
      <c r="S6579" s="10">
        <v>7</v>
      </c>
      <c r="T6579" s="10">
        <v>71.262259999999998</v>
      </c>
      <c r="U6579" s="10">
        <v>2353.9408279999998</v>
      </c>
      <c r="V6579" s="10">
        <v>10902</v>
      </c>
      <c r="W6579" s="10">
        <v>11793</v>
      </c>
      <c r="X6579" s="10">
        <v>17166</v>
      </c>
      <c r="Y6579" s="10">
        <v>23928</v>
      </c>
      <c r="Z6579" s="10">
        <v>223</v>
      </c>
      <c r="AA6579" s="10">
        <v>34954</v>
      </c>
      <c r="AB6579" s="10">
        <v>46386</v>
      </c>
      <c r="AC6579" s="10">
        <v>4630</v>
      </c>
      <c r="AD6579" s="10">
        <v>1574.6491000000001</v>
      </c>
      <c r="AE6579" s="10">
        <v>413530</v>
      </c>
      <c r="AF6579" s="10">
        <v>22</v>
      </c>
      <c r="AG6579" s="10">
        <v>56.07</v>
      </c>
      <c r="AH6579" s="10">
        <v>13.16</v>
      </c>
      <c r="AI6579" s="10">
        <v>103.52</v>
      </c>
      <c r="AJ6579" s="10" t="s">
        <v>40</v>
      </c>
    </row>
    <row r="6580" spans="1:36" x14ac:dyDescent="0.25">
      <c r="A6580" s="10" t="s">
        <v>36</v>
      </c>
      <c r="B6580" s="10" t="s">
        <v>73</v>
      </c>
      <c r="C6580" s="10">
        <v>26</v>
      </c>
      <c r="D6580" s="10" t="s">
        <v>38</v>
      </c>
      <c r="E6580" s="10">
        <v>2601</v>
      </c>
      <c r="F6580" s="10" t="s">
        <v>39</v>
      </c>
      <c r="G6580" s="20">
        <v>1033965</v>
      </c>
      <c r="H6580" s="10">
        <v>324.3150541</v>
      </c>
      <c r="I6580" s="10">
        <v>30</v>
      </c>
      <c r="J6580" s="10">
        <v>52</v>
      </c>
      <c r="K6580" s="10">
        <v>2044.6875030000001</v>
      </c>
      <c r="L6580" s="10">
        <v>3222</v>
      </c>
      <c r="M6580" s="10">
        <v>197</v>
      </c>
      <c r="N6580" s="10">
        <v>6260</v>
      </c>
      <c r="O6580" s="10">
        <v>979336</v>
      </c>
      <c r="P6580" s="10">
        <v>115893</v>
      </c>
      <c r="Q6580" s="10">
        <v>10072</v>
      </c>
      <c r="R6580" s="10">
        <v>618</v>
      </c>
      <c r="S6580" s="10">
        <v>21</v>
      </c>
      <c r="T6580" s="10">
        <v>292.86799000000002</v>
      </c>
      <c r="U6580" s="10">
        <v>5513.6895709999999</v>
      </c>
      <c r="V6580" s="10">
        <v>31762</v>
      </c>
      <c r="W6580" s="10">
        <v>33578</v>
      </c>
      <c r="X6580" s="10">
        <v>70380</v>
      </c>
      <c r="Y6580" s="10">
        <v>81258</v>
      </c>
      <c r="Z6580" s="10">
        <v>66</v>
      </c>
      <c r="AA6580" s="10">
        <v>141749</v>
      </c>
      <c r="AB6580" s="10">
        <v>160779</v>
      </c>
      <c r="AC6580" s="10">
        <v>9482</v>
      </c>
      <c r="AD6580" s="10">
        <v>3176.134078</v>
      </c>
      <c r="AE6580" s="10">
        <v>462378</v>
      </c>
      <c r="AF6580" s="10">
        <v>37</v>
      </c>
      <c r="AG6580" s="10">
        <v>59.66</v>
      </c>
      <c r="AH6580" s="10">
        <v>9.65</v>
      </c>
      <c r="AI6580" s="10">
        <v>104.42</v>
      </c>
      <c r="AJ6580" s="10" t="s">
        <v>40</v>
      </c>
    </row>
    <row r="6581" spans="1:36" x14ac:dyDescent="0.25">
      <c r="A6581" s="10" t="s">
        <v>36</v>
      </c>
      <c r="B6581" s="10" t="s">
        <v>73</v>
      </c>
      <c r="C6581" s="10">
        <v>26</v>
      </c>
      <c r="D6581" s="10" t="s">
        <v>38</v>
      </c>
      <c r="E6581" s="10">
        <v>2604</v>
      </c>
      <c r="F6581" s="10" t="s">
        <v>42</v>
      </c>
      <c r="G6581" s="20">
        <v>2113378</v>
      </c>
      <c r="H6581" s="10">
        <v>320.34445940000001</v>
      </c>
      <c r="I6581" s="10">
        <v>39</v>
      </c>
      <c r="J6581" s="10">
        <v>76</v>
      </c>
      <c r="K6581" s="10">
        <v>2442.0576940000001</v>
      </c>
      <c r="L6581" s="10">
        <v>3692</v>
      </c>
      <c r="M6581" s="10">
        <v>56</v>
      </c>
      <c r="N6581" s="10">
        <v>7386</v>
      </c>
      <c r="O6581" s="10">
        <v>1892772</v>
      </c>
      <c r="P6581" s="10">
        <v>1570893</v>
      </c>
      <c r="Q6581" s="10">
        <v>78064</v>
      </c>
      <c r="R6581" s="10">
        <v>126</v>
      </c>
      <c r="S6581" s="10">
        <v>3</v>
      </c>
      <c r="T6581" s="10">
        <v>316.12547999999998</v>
      </c>
      <c r="U6581" s="10">
        <v>8821.5734059999995</v>
      </c>
      <c r="V6581" s="10">
        <v>48158</v>
      </c>
      <c r="W6581" s="10">
        <v>51706</v>
      </c>
      <c r="X6581" s="10">
        <v>69413</v>
      </c>
      <c r="Y6581" s="10">
        <v>93593</v>
      </c>
      <c r="Z6581" s="10">
        <v>385</v>
      </c>
      <c r="AA6581" s="10">
        <v>117518</v>
      </c>
      <c r="AB6581" s="10">
        <v>147555</v>
      </c>
      <c r="AC6581" s="10">
        <v>11078</v>
      </c>
      <c r="AD6581" s="10">
        <v>6063.3902319999997</v>
      </c>
      <c r="AE6581" s="10">
        <v>1537362</v>
      </c>
      <c r="AF6581" s="10">
        <v>20</v>
      </c>
      <c r="AG6581" s="10">
        <v>71.81</v>
      </c>
      <c r="AH6581" s="10">
        <v>13.88</v>
      </c>
      <c r="AI6581" s="10">
        <v>104.58</v>
      </c>
      <c r="AJ6581" s="10" t="s">
        <v>40</v>
      </c>
    </row>
    <row r="6582" spans="1:36" x14ac:dyDescent="0.25">
      <c r="A6582" s="10" t="s">
        <v>36</v>
      </c>
      <c r="B6582" s="10" t="s">
        <v>73</v>
      </c>
      <c r="C6582" s="10">
        <v>26</v>
      </c>
      <c r="D6582" s="10" t="s">
        <v>38</v>
      </c>
      <c r="E6582" s="10">
        <v>2605</v>
      </c>
      <c r="F6582" s="10" t="s">
        <v>43</v>
      </c>
      <c r="G6582" s="20">
        <v>591549</v>
      </c>
      <c r="H6582" s="10">
        <v>325.4844081</v>
      </c>
      <c r="I6582" s="10">
        <v>40</v>
      </c>
      <c r="J6582" s="10">
        <v>24</v>
      </c>
      <c r="K6582" s="10">
        <v>1694.646735</v>
      </c>
      <c r="L6582" s="10">
        <v>2508</v>
      </c>
      <c r="M6582" s="10">
        <v>45</v>
      </c>
      <c r="N6582" s="10">
        <v>4543</v>
      </c>
      <c r="O6582" s="10">
        <v>892997</v>
      </c>
      <c r="P6582" s="10">
        <v>841790</v>
      </c>
      <c r="Q6582" s="10">
        <v>47894</v>
      </c>
      <c r="R6582" s="10">
        <v>250</v>
      </c>
      <c r="S6582" s="10">
        <v>9</v>
      </c>
      <c r="T6582" s="10">
        <v>201.00724</v>
      </c>
      <c r="U6582" s="10">
        <v>4802.219975</v>
      </c>
      <c r="V6582" s="10">
        <v>22244</v>
      </c>
      <c r="W6582" s="10">
        <v>23642</v>
      </c>
      <c r="X6582" s="10">
        <v>38732</v>
      </c>
      <c r="Y6582" s="10">
        <v>52649</v>
      </c>
      <c r="Z6582" s="10">
        <v>43</v>
      </c>
      <c r="AA6582" s="10">
        <v>78959</v>
      </c>
      <c r="AB6582" s="10">
        <v>104085</v>
      </c>
      <c r="AC6582" s="10">
        <v>7051</v>
      </c>
      <c r="AD6582" s="10">
        <v>2906.5659999999998</v>
      </c>
      <c r="AE6582" s="10">
        <v>690543</v>
      </c>
      <c r="AF6582" s="10">
        <v>28</v>
      </c>
      <c r="AG6582" s="10">
        <v>81.430000000000007</v>
      </c>
      <c r="AH6582" s="10">
        <v>7.96</v>
      </c>
      <c r="AI6582" s="10">
        <v>103.38</v>
      </c>
      <c r="AJ6582" s="10" t="s">
        <v>40</v>
      </c>
    </row>
    <row r="6583" spans="1:36" x14ac:dyDescent="0.25">
      <c r="A6583" s="10" t="s">
        <v>36</v>
      </c>
      <c r="B6583" s="10" t="s">
        <v>73</v>
      </c>
      <c r="C6583" s="10">
        <v>26</v>
      </c>
      <c r="D6583" s="10" t="s">
        <v>38</v>
      </c>
      <c r="E6583" s="10">
        <v>2612</v>
      </c>
      <c r="F6583" s="10" t="s">
        <v>60</v>
      </c>
      <c r="G6583" s="20">
        <v>1002417</v>
      </c>
      <c r="H6583" s="10">
        <v>327.51700460000001</v>
      </c>
      <c r="I6583" s="10">
        <v>34</v>
      </c>
      <c r="J6583" s="10">
        <v>96</v>
      </c>
      <c r="K6583" s="10">
        <v>906.3241501</v>
      </c>
      <c r="L6583" s="10">
        <v>1728</v>
      </c>
      <c r="M6583" s="10">
        <v>1</v>
      </c>
      <c r="N6583" s="10">
        <v>1953</v>
      </c>
      <c r="O6583" s="10">
        <v>989260</v>
      </c>
      <c r="P6583" s="10">
        <v>795340</v>
      </c>
      <c r="Q6583" s="10">
        <v>60066</v>
      </c>
      <c r="R6583" s="10">
        <v>68</v>
      </c>
      <c r="S6583" s="10">
        <v>6</v>
      </c>
      <c r="T6583" s="10">
        <v>167.51394999999999</v>
      </c>
      <c r="U6583" s="10">
        <v>4313.8328199999996</v>
      </c>
      <c r="V6583" s="10">
        <v>28517</v>
      </c>
      <c r="W6583" s="10">
        <v>37869</v>
      </c>
      <c r="X6583" s="10">
        <v>40210</v>
      </c>
      <c r="Y6583" s="10">
        <v>75609</v>
      </c>
      <c r="Z6583" s="10">
        <v>50</v>
      </c>
      <c r="AA6583" s="10">
        <v>54496</v>
      </c>
      <c r="AB6583" s="10">
        <v>97233</v>
      </c>
      <c r="AC6583" s="10">
        <v>3681</v>
      </c>
      <c r="AD6583" s="10">
        <v>3239.9947200000001</v>
      </c>
      <c r="AE6583" s="10">
        <v>657736</v>
      </c>
      <c r="AF6583" s="10">
        <v>23</v>
      </c>
      <c r="AG6583" s="10">
        <v>73.05</v>
      </c>
      <c r="AH6583" s="10">
        <v>3.22</v>
      </c>
      <c r="AI6583" s="10">
        <v>100.45</v>
      </c>
      <c r="AJ6583" s="10" t="s">
        <v>40</v>
      </c>
    </row>
    <row r="6584" spans="1:36" x14ac:dyDescent="0.25">
      <c r="A6584" s="10" t="s">
        <v>36</v>
      </c>
      <c r="B6584" s="10" t="s">
        <v>73</v>
      </c>
      <c r="C6584" s="10">
        <v>26</v>
      </c>
      <c r="D6584" s="10" t="s">
        <v>38</v>
      </c>
      <c r="E6584" s="10">
        <v>2617</v>
      </c>
      <c r="F6584" s="10" t="s">
        <v>54</v>
      </c>
      <c r="G6584" s="20">
        <v>1265244</v>
      </c>
      <c r="H6584" s="10">
        <v>294.47595810000001</v>
      </c>
      <c r="I6584" s="10">
        <v>34</v>
      </c>
      <c r="J6584" s="10">
        <v>233</v>
      </c>
      <c r="K6584" s="10">
        <v>458.80588840000001</v>
      </c>
      <c r="L6584" s="10">
        <v>715</v>
      </c>
      <c r="M6584" s="10">
        <v>3</v>
      </c>
      <c r="N6584" s="10">
        <v>3020</v>
      </c>
      <c r="O6584" s="10">
        <v>1287383</v>
      </c>
      <c r="P6584" s="10">
        <v>1034155</v>
      </c>
      <c r="Q6584" s="10">
        <v>77064</v>
      </c>
      <c r="R6584" s="10">
        <v>0</v>
      </c>
      <c r="S6584" s="10">
        <v>0</v>
      </c>
      <c r="T6584" s="10">
        <v>165.21378999999999</v>
      </c>
      <c r="U6584" s="10">
        <v>4415.0531030000002</v>
      </c>
      <c r="V6584" s="10">
        <v>37153</v>
      </c>
      <c r="W6584" s="10">
        <v>45797</v>
      </c>
      <c r="X6584" s="10">
        <v>50456</v>
      </c>
      <c r="Y6584" s="10">
        <v>97193</v>
      </c>
      <c r="Z6584" s="10">
        <v>298</v>
      </c>
      <c r="AA6584" s="10">
        <v>84217</v>
      </c>
      <c r="AB6584" s="10">
        <v>147142</v>
      </c>
      <c r="AC6584" s="10">
        <v>3735</v>
      </c>
      <c r="AD6584" s="10">
        <v>3791.0334240000002</v>
      </c>
      <c r="AE6584" s="10">
        <v>912082</v>
      </c>
      <c r="AF6584" s="10">
        <v>33</v>
      </c>
      <c r="AG6584" s="10">
        <v>48.46</v>
      </c>
      <c r="AH6584" s="10">
        <v>24.31</v>
      </c>
      <c r="AI6584" s="10">
        <v>106.48</v>
      </c>
      <c r="AJ6584" s="10" t="s">
        <v>40</v>
      </c>
    </row>
    <row r="6585" spans="1:36" x14ac:dyDescent="0.25">
      <c r="A6585" s="10" t="s">
        <v>36</v>
      </c>
      <c r="B6585" s="10" t="s">
        <v>73</v>
      </c>
      <c r="C6585" s="10">
        <v>26</v>
      </c>
      <c r="D6585" s="10" t="s">
        <v>38</v>
      </c>
      <c r="E6585" s="10">
        <v>2619</v>
      </c>
      <c r="F6585" s="10" t="s">
        <v>57</v>
      </c>
      <c r="G6585" s="20">
        <v>484065</v>
      </c>
      <c r="H6585" s="10">
        <v>320.98728870000002</v>
      </c>
      <c r="I6585" s="10">
        <v>45</v>
      </c>
      <c r="J6585" s="10">
        <v>13</v>
      </c>
      <c r="K6585" s="10">
        <v>718.09079759999997</v>
      </c>
      <c r="L6585" s="10">
        <v>2137</v>
      </c>
      <c r="M6585" s="10">
        <v>10</v>
      </c>
      <c r="N6585" s="10">
        <v>2532</v>
      </c>
      <c r="O6585" s="10">
        <v>501678</v>
      </c>
      <c r="P6585" s="10">
        <v>247749</v>
      </c>
      <c r="Q6585" s="10">
        <v>12020</v>
      </c>
      <c r="R6585" s="10">
        <v>200</v>
      </c>
      <c r="S6585" s="10">
        <v>7</v>
      </c>
      <c r="T6585" s="10">
        <v>86.660809999999998</v>
      </c>
      <c r="U6585" s="10">
        <v>2415.0742180000002</v>
      </c>
      <c r="V6585" s="10">
        <v>10996</v>
      </c>
      <c r="W6585" s="10">
        <v>11903</v>
      </c>
      <c r="X6585" s="10">
        <v>17223</v>
      </c>
      <c r="Y6585" s="10">
        <v>24032</v>
      </c>
      <c r="Z6585" s="10">
        <v>255</v>
      </c>
      <c r="AA6585" s="10">
        <v>35167</v>
      </c>
      <c r="AB6585" s="10">
        <v>46644</v>
      </c>
      <c r="AC6585" s="10">
        <v>4669</v>
      </c>
      <c r="AD6585" s="10">
        <v>1610.3226099999999</v>
      </c>
      <c r="AE6585" s="10">
        <v>421624</v>
      </c>
      <c r="AF6585" s="10">
        <v>22</v>
      </c>
      <c r="AG6585" s="10">
        <v>52.85</v>
      </c>
      <c r="AH6585" s="10">
        <v>12.1</v>
      </c>
      <c r="AI6585" s="10">
        <v>103.47</v>
      </c>
      <c r="AJ6585" s="10" t="s">
        <v>40</v>
      </c>
    </row>
    <row r="6586" spans="1:36" x14ac:dyDescent="0.25">
      <c r="A6586" s="10" t="s">
        <v>36</v>
      </c>
      <c r="B6586" s="10" t="s">
        <v>73</v>
      </c>
      <c r="C6586" s="10">
        <v>26</v>
      </c>
      <c r="D6586" s="10" t="s">
        <v>38</v>
      </c>
      <c r="E6586" s="10">
        <v>2611</v>
      </c>
      <c r="F6586" s="10" t="s">
        <v>46</v>
      </c>
      <c r="G6586" s="20">
        <v>1612032</v>
      </c>
      <c r="H6586" s="10">
        <v>323.76542380000001</v>
      </c>
      <c r="I6586" s="10">
        <v>32</v>
      </c>
      <c r="J6586" s="10">
        <v>910</v>
      </c>
      <c r="K6586" s="10">
        <v>547.25037020000002</v>
      </c>
      <c r="L6586" s="10">
        <v>1717</v>
      </c>
      <c r="M6586" s="10">
        <v>3</v>
      </c>
      <c r="N6586" s="10">
        <v>3297</v>
      </c>
      <c r="O6586" s="10">
        <v>1631503</v>
      </c>
      <c r="P6586" s="10">
        <v>1321954</v>
      </c>
      <c r="Q6586" s="10">
        <v>98332</v>
      </c>
      <c r="R6586" s="10">
        <v>29</v>
      </c>
      <c r="S6586" s="10">
        <v>5</v>
      </c>
      <c r="T6586" s="10">
        <v>270.78588000000002</v>
      </c>
      <c r="U6586" s="10">
        <v>6100.2788520000004</v>
      </c>
      <c r="V6586" s="10">
        <v>50489</v>
      </c>
      <c r="W6586" s="10">
        <v>61367</v>
      </c>
      <c r="X6586" s="10">
        <v>67238</v>
      </c>
      <c r="Y6586" s="10">
        <v>121800</v>
      </c>
      <c r="Z6586" s="10">
        <v>1057</v>
      </c>
      <c r="AA6586" s="10">
        <v>101075</v>
      </c>
      <c r="AB6586" s="10">
        <v>168748</v>
      </c>
      <c r="AC6586" s="10">
        <v>5014</v>
      </c>
      <c r="AD6586" s="10">
        <v>5282.2426020000003</v>
      </c>
      <c r="AE6586" s="10">
        <v>1193283</v>
      </c>
      <c r="AF6586" s="10">
        <v>10</v>
      </c>
      <c r="AG6586" s="10">
        <v>64.239999999999995</v>
      </c>
      <c r="AH6586" s="10">
        <v>12.09</v>
      </c>
      <c r="AI6586" s="10">
        <v>101.17</v>
      </c>
      <c r="AJ6586" s="10" t="s">
        <v>40</v>
      </c>
    </row>
    <row r="6587" spans="1:36" x14ac:dyDescent="0.25">
      <c r="A6587" s="10" t="s">
        <v>36</v>
      </c>
      <c r="B6587" s="10" t="s">
        <v>73</v>
      </c>
      <c r="C6587" s="10">
        <v>26</v>
      </c>
      <c r="D6587" s="10" t="s">
        <v>38</v>
      </c>
      <c r="E6587" s="10">
        <v>2614</v>
      </c>
      <c r="F6587" s="10" t="s">
        <v>45</v>
      </c>
      <c r="G6587" s="20">
        <v>1090089</v>
      </c>
      <c r="H6587" s="10">
        <v>324.31006450000001</v>
      </c>
      <c r="I6587" s="10">
        <v>54</v>
      </c>
      <c r="J6587" s="10">
        <v>35</v>
      </c>
      <c r="K6587" s="10">
        <v>1124.9071329999999</v>
      </c>
      <c r="L6587" s="10">
        <v>2295</v>
      </c>
      <c r="M6587" s="10">
        <v>1</v>
      </c>
      <c r="N6587" s="10">
        <v>2574</v>
      </c>
      <c r="O6587" s="10">
        <v>1350106</v>
      </c>
      <c r="P6587" s="10">
        <v>949850</v>
      </c>
      <c r="Q6587" s="10">
        <v>30921</v>
      </c>
      <c r="R6587" s="10">
        <v>79</v>
      </c>
      <c r="S6587" s="10">
        <v>4</v>
      </c>
      <c r="T6587" s="10">
        <v>139.48912000000001</v>
      </c>
      <c r="U6587" s="10">
        <v>5642.9258929999996</v>
      </c>
      <c r="V6587" s="10">
        <v>24900</v>
      </c>
      <c r="W6587" s="10">
        <v>26854</v>
      </c>
      <c r="X6587" s="10">
        <v>34243</v>
      </c>
      <c r="Y6587" s="10">
        <v>46525</v>
      </c>
      <c r="Z6587" s="10">
        <v>853</v>
      </c>
      <c r="AA6587" s="10">
        <v>51061</v>
      </c>
      <c r="AB6587" s="10">
        <v>66643</v>
      </c>
      <c r="AC6587" s="10">
        <v>4869</v>
      </c>
      <c r="AD6587" s="10">
        <v>4378.5296399999997</v>
      </c>
      <c r="AE6587" s="10">
        <v>1013972</v>
      </c>
      <c r="AF6587" s="10">
        <v>23</v>
      </c>
      <c r="AG6587" s="10">
        <v>58.51</v>
      </c>
      <c r="AH6587" s="10">
        <v>29.55</v>
      </c>
      <c r="AI6587" s="10">
        <v>99.99</v>
      </c>
      <c r="AJ6587" s="10" t="s">
        <v>40</v>
      </c>
    </row>
    <row r="6588" spans="1:36" x14ac:dyDescent="0.25">
      <c r="A6588" s="10" t="s">
        <v>36</v>
      </c>
      <c r="B6588" s="10" t="s">
        <v>73</v>
      </c>
      <c r="C6588" s="10">
        <v>26</v>
      </c>
      <c r="D6588" s="10" t="s">
        <v>38</v>
      </c>
      <c r="E6588" s="10">
        <v>2620</v>
      </c>
      <c r="F6588" s="10" t="s">
        <v>62</v>
      </c>
      <c r="G6588" s="20">
        <v>1256714</v>
      </c>
      <c r="H6588" s="10">
        <v>321.49655109999998</v>
      </c>
      <c r="I6588" s="10">
        <v>40</v>
      </c>
      <c r="J6588" s="10">
        <v>36</v>
      </c>
      <c r="K6588" s="10">
        <v>1596.89285</v>
      </c>
      <c r="L6588" s="10">
        <v>3622</v>
      </c>
      <c r="M6588" s="10">
        <v>20</v>
      </c>
      <c r="N6588" s="10">
        <v>5341</v>
      </c>
      <c r="O6588" s="10">
        <v>1843621</v>
      </c>
      <c r="P6588" s="10">
        <v>1285957</v>
      </c>
      <c r="Q6588" s="10">
        <v>64406</v>
      </c>
      <c r="R6588" s="10">
        <v>2013</v>
      </c>
      <c r="S6588" s="10">
        <v>59</v>
      </c>
      <c r="T6588" s="10">
        <v>189.7398</v>
      </c>
      <c r="U6588" s="10">
        <v>7713.8105800000003</v>
      </c>
      <c r="V6588" s="10">
        <v>45814</v>
      </c>
      <c r="W6588" s="10">
        <v>47871</v>
      </c>
      <c r="X6588" s="10">
        <v>69963</v>
      </c>
      <c r="Y6588" s="10">
        <v>89586</v>
      </c>
      <c r="Z6588" s="10">
        <v>1280</v>
      </c>
      <c r="AA6588" s="10">
        <v>134932</v>
      </c>
      <c r="AB6588" s="10">
        <v>182092</v>
      </c>
      <c r="AC6588" s="10">
        <v>8963</v>
      </c>
      <c r="AD6588" s="10">
        <v>5927.1779299999998</v>
      </c>
      <c r="AE6588" s="10">
        <v>1033476</v>
      </c>
      <c r="AF6588" s="10">
        <v>27</v>
      </c>
      <c r="AG6588" s="10">
        <v>62.37</v>
      </c>
      <c r="AH6588" s="10">
        <v>10.83</v>
      </c>
      <c r="AI6588" s="10">
        <v>110.73</v>
      </c>
      <c r="AJ6588" s="10" t="s">
        <v>40</v>
      </c>
    </row>
    <row r="6589" spans="1:36" x14ac:dyDescent="0.25">
      <c r="A6589" s="10" t="s">
        <v>36</v>
      </c>
      <c r="B6589" s="10" t="s">
        <v>73</v>
      </c>
      <c r="C6589" s="10">
        <v>26</v>
      </c>
      <c r="D6589" s="10" t="s">
        <v>38</v>
      </c>
      <c r="E6589" s="10">
        <v>2623</v>
      </c>
      <c r="F6589" s="10" t="s">
        <v>56</v>
      </c>
      <c r="G6589" s="20">
        <v>2626464</v>
      </c>
      <c r="H6589" s="10">
        <v>295.48391670000001</v>
      </c>
      <c r="I6589" s="10">
        <v>30</v>
      </c>
      <c r="J6589" s="10">
        <v>228</v>
      </c>
      <c r="K6589" s="10">
        <v>5042.4367910000001</v>
      </c>
      <c r="L6589" s="10">
        <v>3098</v>
      </c>
      <c r="M6589" s="10">
        <v>5</v>
      </c>
      <c r="N6589" s="10">
        <v>4592</v>
      </c>
      <c r="O6589" s="10">
        <v>2667300</v>
      </c>
      <c r="P6589" s="10">
        <v>1591518</v>
      </c>
      <c r="Q6589" s="10">
        <v>123086</v>
      </c>
      <c r="R6589" s="10">
        <v>792</v>
      </c>
      <c r="S6589" s="10">
        <v>83</v>
      </c>
      <c r="T6589" s="10">
        <v>259.84258</v>
      </c>
      <c r="U6589" s="10">
        <v>13183.721879999999</v>
      </c>
      <c r="V6589" s="10">
        <v>88804</v>
      </c>
      <c r="W6589" s="10">
        <v>128369</v>
      </c>
      <c r="X6589" s="10">
        <v>113805</v>
      </c>
      <c r="Y6589" s="10">
        <v>217115</v>
      </c>
      <c r="Z6589" s="10">
        <v>141</v>
      </c>
      <c r="AA6589" s="10">
        <v>146438</v>
      </c>
      <c r="AB6589" s="10">
        <v>270941</v>
      </c>
      <c r="AC6589" s="10">
        <v>7690</v>
      </c>
      <c r="AD6589" s="10">
        <v>7881.4425099999999</v>
      </c>
      <c r="AE6589" s="10">
        <v>1572929</v>
      </c>
      <c r="AF6589" s="10">
        <v>27</v>
      </c>
      <c r="AG6589" s="10">
        <v>67.83</v>
      </c>
      <c r="AH6589" s="10">
        <v>5.71</v>
      </c>
      <c r="AI6589" s="10">
        <v>108.28</v>
      </c>
      <c r="AJ6589" s="10" t="s">
        <v>40</v>
      </c>
    </row>
    <row r="6590" spans="1:36" x14ac:dyDescent="0.25">
      <c r="A6590" s="10" t="s">
        <v>36</v>
      </c>
      <c r="B6590" s="10" t="s">
        <v>73</v>
      </c>
      <c r="C6590" s="10">
        <v>26</v>
      </c>
      <c r="D6590" s="10" t="s">
        <v>38</v>
      </c>
      <c r="E6590" s="10">
        <v>2601</v>
      </c>
      <c r="F6590" s="10" t="s">
        <v>39</v>
      </c>
      <c r="G6590" s="20">
        <v>1033965</v>
      </c>
      <c r="H6590" s="10">
        <v>324.78287690000002</v>
      </c>
      <c r="I6590" s="10">
        <v>30</v>
      </c>
      <c r="J6590" s="10">
        <v>49</v>
      </c>
      <c r="K6590" s="10">
        <v>2044.1690630000001</v>
      </c>
      <c r="L6590" s="10">
        <v>3220</v>
      </c>
      <c r="M6590" s="10">
        <v>197</v>
      </c>
      <c r="N6590" s="10">
        <v>6247</v>
      </c>
      <c r="O6590" s="10">
        <v>976309</v>
      </c>
      <c r="P6590" s="10">
        <v>115491</v>
      </c>
      <c r="Q6590" s="10">
        <v>10062</v>
      </c>
      <c r="R6590" s="10">
        <v>614</v>
      </c>
      <c r="S6590" s="10">
        <v>20</v>
      </c>
      <c r="T6590" s="10">
        <v>286.99878999999999</v>
      </c>
      <c r="U6590" s="10">
        <v>5502.0523110000004</v>
      </c>
      <c r="V6590" s="10">
        <v>31694</v>
      </c>
      <c r="W6590" s="10">
        <v>33506</v>
      </c>
      <c r="X6590" s="10">
        <v>70336</v>
      </c>
      <c r="Y6590" s="10">
        <v>81199</v>
      </c>
      <c r="Z6590" s="10">
        <v>66</v>
      </c>
      <c r="AA6590" s="10">
        <v>140611</v>
      </c>
      <c r="AB6590" s="10">
        <v>159578</v>
      </c>
      <c r="AC6590" s="10">
        <v>9467</v>
      </c>
      <c r="AD6590" s="10">
        <v>3170.884458</v>
      </c>
      <c r="AE6590" s="10">
        <v>461154</v>
      </c>
      <c r="AF6590" s="10">
        <v>37</v>
      </c>
      <c r="AG6590" s="10">
        <v>60.1</v>
      </c>
      <c r="AH6590" s="10">
        <v>9.77</v>
      </c>
      <c r="AI6590" s="10">
        <v>104.39</v>
      </c>
      <c r="AJ6590" s="10" t="s">
        <v>40</v>
      </c>
    </row>
    <row r="6591" spans="1:36" x14ac:dyDescent="0.25">
      <c r="A6591" s="10" t="s">
        <v>36</v>
      </c>
      <c r="B6591" s="10" t="s">
        <v>73</v>
      </c>
      <c r="C6591" s="10">
        <v>26</v>
      </c>
      <c r="D6591" s="10" t="s">
        <v>38</v>
      </c>
      <c r="E6591" s="10">
        <v>2607</v>
      </c>
      <c r="F6591" s="10" t="s">
        <v>58</v>
      </c>
      <c r="G6591" s="20">
        <v>1412572</v>
      </c>
      <c r="H6591" s="10">
        <v>326.69280079999999</v>
      </c>
      <c r="I6591" s="10">
        <v>38</v>
      </c>
      <c r="J6591" s="10">
        <v>15</v>
      </c>
      <c r="K6591" s="10">
        <v>2322.5369820000001</v>
      </c>
      <c r="L6591" s="10">
        <v>3050</v>
      </c>
      <c r="M6591" s="10">
        <v>166</v>
      </c>
      <c r="N6591" s="10">
        <v>7210</v>
      </c>
      <c r="O6591" s="10">
        <v>1240257</v>
      </c>
      <c r="P6591" s="10">
        <v>674727</v>
      </c>
      <c r="Q6591" s="10">
        <v>60967</v>
      </c>
      <c r="R6591" s="10">
        <v>918</v>
      </c>
      <c r="S6591" s="10">
        <v>52</v>
      </c>
      <c r="T6591" s="10">
        <v>248.98817</v>
      </c>
      <c r="U6591" s="10">
        <v>6623.3554819999999</v>
      </c>
      <c r="V6591" s="10">
        <v>32302</v>
      </c>
      <c r="W6591" s="10">
        <v>33984</v>
      </c>
      <c r="X6591" s="10">
        <v>64011</v>
      </c>
      <c r="Y6591" s="10">
        <v>101161</v>
      </c>
      <c r="Z6591" s="10">
        <v>98</v>
      </c>
      <c r="AA6591" s="10">
        <v>110478</v>
      </c>
      <c r="AB6591" s="10">
        <v>165288</v>
      </c>
      <c r="AC6591" s="10">
        <v>10260</v>
      </c>
      <c r="AD6591" s="10">
        <v>4051.8303299999998</v>
      </c>
      <c r="AE6591" s="10">
        <v>776661</v>
      </c>
      <c r="AF6591" s="10">
        <v>18</v>
      </c>
      <c r="AG6591" s="10">
        <v>56.89</v>
      </c>
      <c r="AH6591" s="10">
        <v>12.59</v>
      </c>
      <c r="AI6591" s="10">
        <v>107.06</v>
      </c>
      <c r="AJ6591" s="10" t="s">
        <v>40</v>
      </c>
    </row>
    <row r="6592" spans="1:36" x14ac:dyDescent="0.25">
      <c r="A6592" s="10" t="s">
        <v>36</v>
      </c>
      <c r="B6592" s="10" t="s">
        <v>73</v>
      </c>
      <c r="C6592" s="10">
        <v>26</v>
      </c>
      <c r="D6592" s="10" t="s">
        <v>38</v>
      </c>
      <c r="E6592" s="10">
        <v>2608</v>
      </c>
      <c r="F6592" s="10" t="s">
        <v>44</v>
      </c>
      <c r="G6592" s="20">
        <v>1030047</v>
      </c>
      <c r="H6592" s="10">
        <v>335.7663187</v>
      </c>
      <c r="I6592" s="10">
        <v>52</v>
      </c>
      <c r="J6592" s="10">
        <v>32</v>
      </c>
      <c r="K6592" s="10">
        <v>1715.1810559999999</v>
      </c>
      <c r="L6592" s="10">
        <v>3317</v>
      </c>
      <c r="M6592" s="10">
        <v>19</v>
      </c>
      <c r="N6592" s="10">
        <v>4616</v>
      </c>
      <c r="O6592" s="10">
        <v>1083095</v>
      </c>
      <c r="P6592" s="10">
        <v>653290</v>
      </c>
      <c r="Q6592" s="10">
        <v>25891</v>
      </c>
      <c r="R6592" s="10">
        <v>11</v>
      </c>
      <c r="S6592" s="10">
        <v>11</v>
      </c>
      <c r="T6592" s="10">
        <v>154.92271</v>
      </c>
      <c r="U6592" s="10">
        <v>5506.771976</v>
      </c>
      <c r="V6592" s="10">
        <v>20751</v>
      </c>
      <c r="W6592" s="10">
        <v>22432</v>
      </c>
      <c r="X6592" s="10">
        <v>30685</v>
      </c>
      <c r="Y6592" s="10">
        <v>46122</v>
      </c>
      <c r="Z6592" s="10">
        <v>598</v>
      </c>
      <c r="AA6592" s="10">
        <v>55310</v>
      </c>
      <c r="AB6592" s="10">
        <v>77233</v>
      </c>
      <c r="AC6592" s="10">
        <v>7933</v>
      </c>
      <c r="AD6592" s="10">
        <v>3636.6682099999998</v>
      </c>
      <c r="AE6592" s="10">
        <v>848202</v>
      </c>
      <c r="AF6592" s="10">
        <v>27</v>
      </c>
      <c r="AG6592" s="10">
        <v>54.05</v>
      </c>
      <c r="AH6592" s="10">
        <v>5.58</v>
      </c>
      <c r="AI6592" s="10">
        <v>109.76</v>
      </c>
      <c r="AJ6592" s="10" t="s">
        <v>40</v>
      </c>
    </row>
    <row r="6593" spans="1:36" x14ac:dyDescent="0.25">
      <c r="A6593" s="10" t="s">
        <v>36</v>
      </c>
      <c r="B6593" s="10" t="s">
        <v>73</v>
      </c>
      <c r="C6593" s="10">
        <v>26</v>
      </c>
      <c r="D6593" s="10" t="s">
        <v>38</v>
      </c>
      <c r="E6593" s="10">
        <v>2610</v>
      </c>
      <c r="F6593" s="10" t="s">
        <v>52</v>
      </c>
      <c r="G6593" s="20">
        <v>1889061</v>
      </c>
      <c r="H6593" s="10">
        <v>323.61810279999997</v>
      </c>
      <c r="I6593" s="10">
        <v>34</v>
      </c>
      <c r="J6593" s="10">
        <v>81</v>
      </c>
      <c r="K6593" s="10">
        <v>1595.73777</v>
      </c>
      <c r="L6593" s="10">
        <v>2530</v>
      </c>
      <c r="M6593" s="10">
        <v>6</v>
      </c>
      <c r="N6593" s="10">
        <v>2799</v>
      </c>
      <c r="O6593" s="10">
        <v>1656438</v>
      </c>
      <c r="P6593" s="10">
        <v>1322806</v>
      </c>
      <c r="Q6593" s="10">
        <v>80218</v>
      </c>
      <c r="R6593" s="10">
        <v>240</v>
      </c>
      <c r="S6593" s="10">
        <v>19</v>
      </c>
      <c r="T6593" s="10">
        <v>271.68968000000001</v>
      </c>
      <c r="U6593" s="10">
        <v>7227.9606800000001</v>
      </c>
      <c r="V6593" s="10">
        <v>47364</v>
      </c>
      <c r="W6593" s="10">
        <v>53027</v>
      </c>
      <c r="X6593" s="10">
        <v>63224</v>
      </c>
      <c r="Y6593" s="10">
        <v>102256</v>
      </c>
      <c r="Z6593" s="10">
        <v>252</v>
      </c>
      <c r="AA6593" s="10">
        <v>88987</v>
      </c>
      <c r="AB6593" s="10">
        <v>134988</v>
      </c>
      <c r="AC6593" s="10">
        <v>5329</v>
      </c>
      <c r="AD6593" s="10">
        <v>5360.53323</v>
      </c>
      <c r="AE6593" s="10">
        <v>1207442</v>
      </c>
      <c r="AF6593" s="10">
        <v>14</v>
      </c>
      <c r="AG6593" s="10">
        <v>56.53</v>
      </c>
      <c r="AH6593" s="10">
        <v>15.27</v>
      </c>
      <c r="AI6593" s="10">
        <v>103.25</v>
      </c>
      <c r="AJ6593" s="10" t="s">
        <v>40</v>
      </c>
    </row>
    <row r="6594" spans="1:36" x14ac:dyDescent="0.25">
      <c r="A6594" s="10" t="s">
        <v>36</v>
      </c>
      <c r="B6594" s="10" t="s">
        <v>73</v>
      </c>
      <c r="C6594" s="10">
        <v>26</v>
      </c>
      <c r="D6594" s="10" t="s">
        <v>38</v>
      </c>
      <c r="E6594" s="10">
        <v>2614</v>
      </c>
      <c r="F6594" s="10" t="s">
        <v>45</v>
      </c>
      <c r="G6594" s="20">
        <v>1090089</v>
      </c>
      <c r="H6594" s="10">
        <v>324.0825016</v>
      </c>
      <c r="I6594" s="10">
        <v>54</v>
      </c>
      <c r="J6594" s="10">
        <v>35</v>
      </c>
      <c r="K6594" s="10">
        <v>1124.9071329999999</v>
      </c>
      <c r="L6594" s="10">
        <v>2286</v>
      </c>
      <c r="M6594" s="10">
        <v>1</v>
      </c>
      <c r="N6594" s="10">
        <v>2572</v>
      </c>
      <c r="O6594" s="10">
        <v>1347222</v>
      </c>
      <c r="P6594" s="10">
        <v>947480</v>
      </c>
      <c r="Q6594" s="10">
        <v>30909</v>
      </c>
      <c r="R6594" s="10">
        <v>79</v>
      </c>
      <c r="S6594" s="10">
        <v>4</v>
      </c>
      <c r="T6594" s="10">
        <v>139.48912000000001</v>
      </c>
      <c r="U6594" s="10">
        <v>5630.5070130000004</v>
      </c>
      <c r="V6594" s="10">
        <v>24884</v>
      </c>
      <c r="W6594" s="10">
        <v>26833</v>
      </c>
      <c r="X6594" s="10">
        <v>34235</v>
      </c>
      <c r="Y6594" s="10">
        <v>46505</v>
      </c>
      <c r="Z6594" s="10">
        <v>832</v>
      </c>
      <c r="AA6594" s="10">
        <v>50963</v>
      </c>
      <c r="AB6594" s="10">
        <v>66515</v>
      </c>
      <c r="AC6594" s="10">
        <v>4858</v>
      </c>
      <c r="AD6594" s="10">
        <v>4366.1107599999996</v>
      </c>
      <c r="AE6594" s="10">
        <v>1011688</v>
      </c>
      <c r="AF6594" s="10">
        <v>23</v>
      </c>
      <c r="AG6594" s="10">
        <v>58.65</v>
      </c>
      <c r="AH6594" s="10">
        <v>29.61</v>
      </c>
      <c r="AI6594" s="10">
        <v>99.99</v>
      </c>
      <c r="AJ6594" s="10" t="s">
        <v>40</v>
      </c>
    </row>
    <row r="6595" spans="1:36" x14ac:dyDescent="0.25">
      <c r="A6595" s="10" t="s">
        <v>36</v>
      </c>
      <c r="B6595" s="10" t="s">
        <v>73</v>
      </c>
      <c r="C6595" s="10">
        <v>26</v>
      </c>
      <c r="D6595" s="10" t="s">
        <v>38</v>
      </c>
      <c r="E6595" s="10">
        <v>2616</v>
      </c>
      <c r="F6595" s="10" t="s">
        <v>53</v>
      </c>
      <c r="G6595" s="20">
        <v>1741237</v>
      </c>
      <c r="H6595" s="10">
        <v>328.7079392</v>
      </c>
      <c r="I6595" s="10">
        <v>32</v>
      </c>
      <c r="J6595" s="10">
        <v>202</v>
      </c>
      <c r="K6595" s="10">
        <v>2105.5000369999998</v>
      </c>
      <c r="L6595" s="10">
        <v>2844</v>
      </c>
      <c r="M6595" s="10">
        <v>6</v>
      </c>
      <c r="N6595" s="10">
        <v>6767</v>
      </c>
      <c r="O6595" s="10">
        <v>1987572</v>
      </c>
      <c r="P6595" s="10">
        <v>1710627</v>
      </c>
      <c r="Q6595" s="10">
        <v>133025</v>
      </c>
      <c r="R6595" s="10">
        <v>685</v>
      </c>
      <c r="S6595" s="10">
        <v>82</v>
      </c>
      <c r="T6595" s="10">
        <v>229.65815000000001</v>
      </c>
      <c r="U6595" s="10">
        <v>8868.4651489999997</v>
      </c>
      <c r="V6595" s="10">
        <v>61391</v>
      </c>
      <c r="W6595" s="10">
        <v>82659</v>
      </c>
      <c r="X6595" s="10">
        <v>81221</v>
      </c>
      <c r="Y6595" s="10">
        <v>158414</v>
      </c>
      <c r="Z6595" s="10">
        <v>114</v>
      </c>
      <c r="AA6595" s="10">
        <v>112401</v>
      </c>
      <c r="AB6595" s="10">
        <v>208608</v>
      </c>
      <c r="AC6595" s="10">
        <v>9611</v>
      </c>
      <c r="AD6595" s="10">
        <v>6533.3069619999997</v>
      </c>
      <c r="AE6595" s="10">
        <v>1382474</v>
      </c>
      <c r="AF6595" s="10">
        <v>32</v>
      </c>
      <c r="AG6595" s="10">
        <v>55.9</v>
      </c>
      <c r="AH6595" s="10">
        <v>11.24</v>
      </c>
      <c r="AI6595" s="10">
        <v>104.54</v>
      </c>
      <c r="AJ6595" s="10" t="s">
        <v>40</v>
      </c>
    </row>
    <row r="6596" spans="1:36" x14ac:dyDescent="0.25">
      <c r="A6596" s="10" t="s">
        <v>36</v>
      </c>
      <c r="B6596" s="10" t="s">
        <v>73</v>
      </c>
      <c r="C6596" s="10">
        <v>26</v>
      </c>
      <c r="D6596" s="10" t="s">
        <v>38</v>
      </c>
      <c r="E6596" s="10">
        <v>2618</v>
      </c>
      <c r="F6596" s="10" t="s">
        <v>55</v>
      </c>
      <c r="G6596" s="20">
        <v>1920732</v>
      </c>
      <c r="H6596" s="10">
        <v>322.64991700000002</v>
      </c>
      <c r="I6596" s="10">
        <v>62</v>
      </c>
      <c r="J6596" s="10">
        <v>165</v>
      </c>
      <c r="K6596" s="10">
        <v>390.6796382</v>
      </c>
      <c r="L6596" s="10">
        <v>2924</v>
      </c>
      <c r="M6596" s="10">
        <v>1</v>
      </c>
      <c r="N6596" s="10">
        <v>3230</v>
      </c>
      <c r="O6596" s="10">
        <v>1738852</v>
      </c>
      <c r="P6596" s="10">
        <v>1317488</v>
      </c>
      <c r="Q6596" s="10">
        <v>42713</v>
      </c>
      <c r="R6596" s="10">
        <v>0</v>
      </c>
      <c r="S6596" s="10">
        <v>0</v>
      </c>
      <c r="T6596" s="10">
        <v>222.26557</v>
      </c>
      <c r="U6596" s="10">
        <v>6223.3497420000003</v>
      </c>
      <c r="V6596" s="10">
        <v>27871</v>
      </c>
      <c r="W6596" s="10">
        <v>30579</v>
      </c>
      <c r="X6596" s="10">
        <v>35952</v>
      </c>
      <c r="Y6596" s="10">
        <v>56631</v>
      </c>
      <c r="Z6596" s="10">
        <v>3436</v>
      </c>
      <c r="AA6596" s="10">
        <v>54184</v>
      </c>
      <c r="AB6596" s="10">
        <v>79676</v>
      </c>
      <c r="AC6596" s="10">
        <v>6154</v>
      </c>
      <c r="AD6596" s="10">
        <v>5610.4045340000002</v>
      </c>
      <c r="AE6596" s="10">
        <v>1409460</v>
      </c>
      <c r="AF6596" s="10">
        <v>28</v>
      </c>
      <c r="AG6596" s="10">
        <v>32.700000000000003</v>
      </c>
      <c r="AH6596" s="10">
        <v>46.43</v>
      </c>
      <c r="AI6596" s="10">
        <v>100.01</v>
      </c>
      <c r="AJ6596" s="10" t="s">
        <v>40</v>
      </c>
    </row>
    <row r="6597" spans="1:36" x14ac:dyDescent="0.25">
      <c r="A6597" s="10" t="s">
        <v>36</v>
      </c>
      <c r="B6597" s="10" t="s">
        <v>73</v>
      </c>
      <c r="C6597" s="10">
        <v>26</v>
      </c>
      <c r="D6597" s="10" t="s">
        <v>38</v>
      </c>
      <c r="E6597" s="10">
        <v>2620</v>
      </c>
      <c r="F6597" s="10" t="s">
        <v>62</v>
      </c>
      <c r="G6597" s="20">
        <v>1256714</v>
      </c>
      <c r="H6597" s="10">
        <v>322.47781730000003</v>
      </c>
      <c r="I6597" s="10">
        <v>40</v>
      </c>
      <c r="J6597" s="10">
        <v>36</v>
      </c>
      <c r="K6597" s="10">
        <v>1589.75749</v>
      </c>
      <c r="L6597" s="10">
        <v>3603</v>
      </c>
      <c r="M6597" s="10">
        <v>20</v>
      </c>
      <c r="N6597" s="10">
        <v>5334</v>
      </c>
      <c r="O6597" s="10">
        <v>1833814</v>
      </c>
      <c r="P6597" s="10">
        <v>1281105</v>
      </c>
      <c r="Q6597" s="10">
        <v>64344</v>
      </c>
      <c r="R6597" s="10">
        <v>2013</v>
      </c>
      <c r="S6597" s="10">
        <v>59</v>
      </c>
      <c r="T6597" s="10">
        <v>178.35099</v>
      </c>
      <c r="U6597" s="10">
        <v>7681.7518399999999</v>
      </c>
      <c r="V6597" s="10">
        <v>45705</v>
      </c>
      <c r="W6597" s="10">
        <v>47754</v>
      </c>
      <c r="X6597" s="10">
        <v>69856</v>
      </c>
      <c r="Y6597" s="10">
        <v>89478</v>
      </c>
      <c r="Z6597" s="10">
        <v>1269</v>
      </c>
      <c r="AA6597" s="10">
        <v>134151</v>
      </c>
      <c r="AB6597" s="10">
        <v>181294</v>
      </c>
      <c r="AC6597" s="10">
        <v>8937</v>
      </c>
      <c r="AD6597" s="10">
        <v>5913.64336</v>
      </c>
      <c r="AE6597" s="10">
        <v>1028318</v>
      </c>
      <c r="AF6597" s="10">
        <v>27</v>
      </c>
      <c r="AG6597" s="10">
        <v>62.31</v>
      </c>
      <c r="AH6597" s="10">
        <v>10.82</v>
      </c>
      <c r="AI6597" s="10">
        <v>110.63</v>
      </c>
      <c r="AJ6597" s="10" t="s">
        <v>40</v>
      </c>
    </row>
    <row r="6598" spans="1:36" x14ac:dyDescent="0.25">
      <c r="A6598" s="10" t="s">
        <v>36</v>
      </c>
      <c r="B6598" s="10" t="s">
        <v>73</v>
      </c>
      <c r="C6598" s="10">
        <v>26</v>
      </c>
      <c r="D6598" s="10" t="s">
        <v>38</v>
      </c>
      <c r="E6598" s="10">
        <v>2601</v>
      </c>
      <c r="F6598" s="10" t="s">
        <v>39</v>
      </c>
      <c r="G6598" s="20">
        <v>1033965</v>
      </c>
      <c r="H6598" s="10">
        <v>324.74788810000001</v>
      </c>
      <c r="I6598" s="10">
        <v>30</v>
      </c>
      <c r="J6598" s="10">
        <v>50</v>
      </c>
      <c r="K6598" s="10">
        <v>2044.6875030000001</v>
      </c>
      <c r="L6598" s="10">
        <v>3221</v>
      </c>
      <c r="M6598" s="10">
        <v>197</v>
      </c>
      <c r="N6598" s="10">
        <v>6249</v>
      </c>
      <c r="O6598" s="10">
        <v>976825</v>
      </c>
      <c r="P6598" s="10">
        <v>115529</v>
      </c>
      <c r="Q6598" s="10">
        <v>10062</v>
      </c>
      <c r="R6598" s="10">
        <v>618</v>
      </c>
      <c r="S6598" s="10">
        <v>21</v>
      </c>
      <c r="T6598" s="10">
        <v>292.58661000000001</v>
      </c>
      <c r="U6598" s="10">
        <v>5509.492671</v>
      </c>
      <c r="V6598" s="10">
        <v>31719</v>
      </c>
      <c r="W6598" s="10">
        <v>33532</v>
      </c>
      <c r="X6598" s="10">
        <v>70353</v>
      </c>
      <c r="Y6598" s="10">
        <v>81223</v>
      </c>
      <c r="Z6598" s="10">
        <v>66</v>
      </c>
      <c r="AA6598" s="10">
        <v>140884</v>
      </c>
      <c r="AB6598" s="10">
        <v>159871</v>
      </c>
      <c r="AC6598" s="10">
        <v>9470</v>
      </c>
      <c r="AD6598" s="10">
        <v>3172.218558</v>
      </c>
      <c r="AE6598" s="10">
        <v>461448</v>
      </c>
      <c r="AF6598" s="10">
        <v>37</v>
      </c>
      <c r="AG6598" s="10">
        <v>60.19</v>
      </c>
      <c r="AH6598" s="10">
        <v>9.76</v>
      </c>
      <c r="AI6598" s="10">
        <v>104.39</v>
      </c>
      <c r="AJ6598" s="10" t="s">
        <v>40</v>
      </c>
    </row>
    <row r="6599" spans="1:36" x14ac:dyDescent="0.25">
      <c r="A6599" s="10" t="s">
        <v>36</v>
      </c>
      <c r="B6599" s="10" t="s">
        <v>73</v>
      </c>
      <c r="C6599" s="10">
        <v>26</v>
      </c>
      <c r="D6599" s="10" t="s">
        <v>38</v>
      </c>
      <c r="E6599" s="10">
        <v>2604</v>
      </c>
      <c r="F6599" s="10" t="s">
        <v>42</v>
      </c>
      <c r="G6599" s="20">
        <v>2113378</v>
      </c>
      <c r="H6599" s="10">
        <v>320.5346682</v>
      </c>
      <c r="I6599" s="10">
        <v>39</v>
      </c>
      <c r="J6599" s="10">
        <v>76</v>
      </c>
      <c r="K6599" s="10">
        <v>2371.0769100000002</v>
      </c>
      <c r="L6599" s="10">
        <v>3684</v>
      </c>
      <c r="M6599" s="10">
        <v>57</v>
      </c>
      <c r="N6599" s="10">
        <v>7360</v>
      </c>
      <c r="O6599" s="10">
        <v>1879439</v>
      </c>
      <c r="P6599" s="10">
        <v>1559841</v>
      </c>
      <c r="Q6599" s="10">
        <v>77982</v>
      </c>
      <c r="R6599" s="10">
        <v>126</v>
      </c>
      <c r="S6599" s="10">
        <v>3</v>
      </c>
      <c r="T6599" s="10">
        <v>316.12547999999998</v>
      </c>
      <c r="U6599" s="10">
        <v>8711.4559520000003</v>
      </c>
      <c r="V6599" s="10">
        <v>47975</v>
      </c>
      <c r="W6599" s="10">
        <v>51484</v>
      </c>
      <c r="X6599" s="10">
        <v>69322</v>
      </c>
      <c r="Y6599" s="10">
        <v>93470</v>
      </c>
      <c r="Z6599" s="10">
        <v>355</v>
      </c>
      <c r="AA6599" s="10">
        <v>117122</v>
      </c>
      <c r="AB6599" s="10">
        <v>147120</v>
      </c>
      <c r="AC6599" s="10">
        <v>11044</v>
      </c>
      <c r="AD6599" s="10">
        <v>6024.2535619999999</v>
      </c>
      <c r="AE6599" s="10">
        <v>1526611</v>
      </c>
      <c r="AF6599" s="10">
        <v>20</v>
      </c>
      <c r="AG6599" s="10">
        <v>72.09</v>
      </c>
      <c r="AH6599" s="10">
        <v>13.96</v>
      </c>
      <c r="AI6599" s="10">
        <v>104.59</v>
      </c>
      <c r="AJ6599" s="10" t="s">
        <v>40</v>
      </c>
    </row>
    <row r="6600" spans="1:36" x14ac:dyDescent="0.25">
      <c r="A6600" s="10" t="s">
        <v>36</v>
      </c>
      <c r="B6600" s="10" t="s">
        <v>73</v>
      </c>
      <c r="C6600" s="10">
        <v>26</v>
      </c>
      <c r="D6600" s="10" t="s">
        <v>38</v>
      </c>
      <c r="E6600" s="10">
        <v>2607</v>
      </c>
      <c r="F6600" s="10" t="s">
        <v>58</v>
      </c>
      <c r="G6600" s="20">
        <v>1412572</v>
      </c>
      <c r="H6600" s="10">
        <v>326.4427973</v>
      </c>
      <c r="I6600" s="10">
        <v>38</v>
      </c>
      <c r="J6600" s="10">
        <v>15</v>
      </c>
      <c r="K6600" s="10">
        <v>2326.1525550000001</v>
      </c>
      <c r="L6600" s="10">
        <v>3058</v>
      </c>
      <c r="M6600" s="10">
        <v>163</v>
      </c>
      <c r="N6600" s="10">
        <v>7231</v>
      </c>
      <c r="O6600" s="10">
        <v>1243587</v>
      </c>
      <c r="P6600" s="10">
        <v>676469</v>
      </c>
      <c r="Q6600" s="10">
        <v>60983</v>
      </c>
      <c r="R6600" s="10">
        <v>927</v>
      </c>
      <c r="S6600" s="10">
        <v>52</v>
      </c>
      <c r="T6600" s="10">
        <v>255.446</v>
      </c>
      <c r="U6600" s="10">
        <v>6641.1987449999997</v>
      </c>
      <c r="V6600" s="10">
        <v>32384</v>
      </c>
      <c r="W6600" s="10">
        <v>34075</v>
      </c>
      <c r="X6600" s="10">
        <v>64037</v>
      </c>
      <c r="Y6600" s="10">
        <v>101200</v>
      </c>
      <c r="Z6600" s="10">
        <v>100</v>
      </c>
      <c r="AA6600" s="10">
        <v>110510</v>
      </c>
      <c r="AB6600" s="10">
        <v>165322</v>
      </c>
      <c r="AC6600" s="10">
        <v>10289</v>
      </c>
      <c r="AD6600" s="10">
        <v>4059.6001900000001</v>
      </c>
      <c r="AE6600" s="10">
        <v>778842</v>
      </c>
      <c r="AF6600" s="10">
        <v>18</v>
      </c>
      <c r="AG6600" s="10">
        <v>56.79</v>
      </c>
      <c r="AH6600" s="10">
        <v>12.56</v>
      </c>
      <c r="AI6600" s="10">
        <v>107.06</v>
      </c>
      <c r="AJ6600" s="10" t="s">
        <v>40</v>
      </c>
    </row>
    <row r="6601" spans="1:36" x14ac:dyDescent="0.25">
      <c r="A6601" s="10" t="s">
        <v>36</v>
      </c>
      <c r="B6601" s="10" t="s">
        <v>73</v>
      </c>
      <c r="C6601" s="10">
        <v>26</v>
      </c>
      <c r="D6601" s="10" t="s">
        <v>38</v>
      </c>
      <c r="E6601" s="10">
        <v>2612</v>
      </c>
      <c r="F6601" s="10" t="s">
        <v>60</v>
      </c>
      <c r="G6601" s="20">
        <v>1002417</v>
      </c>
      <c r="H6601" s="10">
        <v>327.63084670000001</v>
      </c>
      <c r="I6601" s="10">
        <v>34</v>
      </c>
      <c r="J6601" s="10">
        <v>96</v>
      </c>
      <c r="K6601" s="10">
        <v>893.43512029999999</v>
      </c>
      <c r="L6601" s="10">
        <v>1687</v>
      </c>
      <c r="M6601" s="10">
        <v>1</v>
      </c>
      <c r="N6601" s="10">
        <v>1923</v>
      </c>
      <c r="O6601" s="10">
        <v>979406</v>
      </c>
      <c r="P6601" s="10">
        <v>787448</v>
      </c>
      <c r="Q6601" s="10">
        <v>60002</v>
      </c>
      <c r="R6601" s="10">
        <v>56</v>
      </c>
      <c r="S6601" s="10">
        <v>6</v>
      </c>
      <c r="T6601" s="10">
        <v>164.06556</v>
      </c>
      <c r="U6601" s="10">
        <v>4266.3368499999997</v>
      </c>
      <c r="V6601" s="10">
        <v>28428</v>
      </c>
      <c r="W6601" s="10">
        <v>37705</v>
      </c>
      <c r="X6601" s="10">
        <v>40177</v>
      </c>
      <c r="Y6601" s="10">
        <v>75529</v>
      </c>
      <c r="Z6601" s="10">
        <v>41</v>
      </c>
      <c r="AA6601" s="10">
        <v>54290</v>
      </c>
      <c r="AB6601" s="10">
        <v>96797</v>
      </c>
      <c r="AC6601" s="10">
        <v>3610</v>
      </c>
      <c r="AD6601" s="10">
        <v>3208.83617</v>
      </c>
      <c r="AE6601" s="10">
        <v>651332</v>
      </c>
      <c r="AF6601" s="10">
        <v>22</v>
      </c>
      <c r="AG6601" s="10">
        <v>73.349999999999994</v>
      </c>
      <c r="AH6601" s="10">
        <v>3.23</v>
      </c>
      <c r="AI6601" s="10">
        <v>100.46</v>
      </c>
      <c r="AJ6601" s="10" t="s">
        <v>40</v>
      </c>
    </row>
    <row r="6602" spans="1:36" x14ac:dyDescent="0.25">
      <c r="A6602" s="10" t="s">
        <v>36</v>
      </c>
      <c r="B6602" s="10" t="s">
        <v>73</v>
      </c>
      <c r="C6602" s="10">
        <v>26</v>
      </c>
      <c r="D6602" s="10" t="s">
        <v>38</v>
      </c>
      <c r="E6602" s="10">
        <v>2607</v>
      </c>
      <c r="F6602" s="10" t="s">
        <v>58</v>
      </c>
      <c r="G6602" s="20">
        <v>1412572</v>
      </c>
      <c r="H6602" s="10">
        <v>325.10593970000002</v>
      </c>
      <c r="I6602" s="10">
        <v>38</v>
      </c>
      <c r="J6602" s="10">
        <v>15</v>
      </c>
      <c r="K6602" s="10">
        <v>2326.1525550000001</v>
      </c>
      <c r="L6602" s="10">
        <v>3058</v>
      </c>
      <c r="M6602" s="10">
        <v>162</v>
      </c>
      <c r="N6602" s="10">
        <v>7332</v>
      </c>
      <c r="O6602" s="10">
        <v>1253440</v>
      </c>
      <c r="P6602" s="10">
        <v>680713</v>
      </c>
      <c r="Q6602" s="10">
        <v>61056</v>
      </c>
      <c r="R6602" s="10">
        <v>929</v>
      </c>
      <c r="S6602" s="10">
        <v>52</v>
      </c>
      <c r="T6602" s="10">
        <v>255.92491000000001</v>
      </c>
      <c r="U6602" s="10">
        <v>6657.0853550000002</v>
      </c>
      <c r="V6602" s="10">
        <v>32614</v>
      </c>
      <c r="W6602" s="10">
        <v>34324</v>
      </c>
      <c r="X6602" s="10">
        <v>64129</v>
      </c>
      <c r="Y6602" s="10">
        <v>101335</v>
      </c>
      <c r="Z6602" s="10">
        <v>102</v>
      </c>
      <c r="AA6602" s="10">
        <v>110577</v>
      </c>
      <c r="AB6602" s="10">
        <v>165404</v>
      </c>
      <c r="AC6602" s="10">
        <v>10390</v>
      </c>
      <c r="AD6602" s="10">
        <v>4075.0078899999999</v>
      </c>
      <c r="AE6602" s="10">
        <v>784906</v>
      </c>
      <c r="AF6602" s="10">
        <v>18</v>
      </c>
      <c r="AG6602" s="10">
        <v>56.59</v>
      </c>
      <c r="AH6602" s="10">
        <v>12.52</v>
      </c>
      <c r="AI6602" s="10">
        <v>107.03</v>
      </c>
      <c r="AJ6602" s="10" t="s">
        <v>40</v>
      </c>
    </row>
    <row r="6603" spans="1:36" x14ac:dyDescent="0.25">
      <c r="A6603" s="10" t="s">
        <v>36</v>
      </c>
      <c r="B6603" s="10" t="s">
        <v>73</v>
      </c>
      <c r="C6603" s="10">
        <v>26</v>
      </c>
      <c r="D6603" s="10" t="s">
        <v>38</v>
      </c>
      <c r="E6603" s="10">
        <v>2615</v>
      </c>
      <c r="F6603" s="10" t="s">
        <v>50</v>
      </c>
      <c r="G6603" s="20">
        <v>1260876</v>
      </c>
      <c r="H6603" s="10">
        <v>321.14665200000002</v>
      </c>
      <c r="I6603" s="10">
        <v>29</v>
      </c>
      <c r="J6603" s="10">
        <v>43</v>
      </c>
      <c r="K6603" s="10">
        <v>593.40922069999999</v>
      </c>
      <c r="L6603" s="10">
        <v>2078</v>
      </c>
      <c r="M6603" s="10">
        <v>2</v>
      </c>
      <c r="N6603" s="10">
        <v>3006</v>
      </c>
      <c r="O6603" s="10">
        <v>1041599</v>
      </c>
      <c r="P6603" s="10">
        <v>948633</v>
      </c>
      <c r="Q6603" s="10">
        <v>88946</v>
      </c>
      <c r="R6603" s="10">
        <v>86</v>
      </c>
      <c r="S6603" s="10">
        <v>15</v>
      </c>
      <c r="T6603" s="10">
        <v>167.70241999999999</v>
      </c>
      <c r="U6603" s="10">
        <v>4106.1719569999996</v>
      </c>
      <c r="V6603" s="10">
        <v>35893</v>
      </c>
      <c r="W6603" s="10">
        <v>41954</v>
      </c>
      <c r="X6603" s="10">
        <v>57349</v>
      </c>
      <c r="Y6603" s="10">
        <v>98527</v>
      </c>
      <c r="Z6603" s="10">
        <v>66</v>
      </c>
      <c r="AA6603" s="10">
        <v>93534</v>
      </c>
      <c r="AB6603" s="10">
        <v>152278</v>
      </c>
      <c r="AC6603" s="10">
        <v>5084</v>
      </c>
      <c r="AD6603" s="10">
        <v>3345.0603160000001</v>
      </c>
      <c r="AE6603" s="10">
        <v>742272</v>
      </c>
      <c r="AF6603" s="10">
        <v>9</v>
      </c>
      <c r="AG6603" s="10">
        <v>59</v>
      </c>
      <c r="AH6603" s="10">
        <v>26.88</v>
      </c>
      <c r="AI6603" s="10">
        <v>110.96</v>
      </c>
      <c r="AJ6603" s="10" t="s">
        <v>40</v>
      </c>
    </row>
    <row r="6604" spans="1:36" x14ac:dyDescent="0.25">
      <c r="A6604" s="10" t="s">
        <v>36</v>
      </c>
      <c r="B6604" s="10" t="s">
        <v>73</v>
      </c>
      <c r="C6604" s="10">
        <v>26</v>
      </c>
      <c r="D6604" s="10" t="s">
        <v>38</v>
      </c>
      <c r="E6604" s="10">
        <v>2617</v>
      </c>
      <c r="F6604" s="10" t="s">
        <v>54</v>
      </c>
      <c r="G6604" s="20">
        <v>1265244</v>
      </c>
      <c r="H6604" s="10">
        <v>294.49814759999998</v>
      </c>
      <c r="I6604" s="10">
        <v>34</v>
      </c>
      <c r="J6604" s="10">
        <v>233</v>
      </c>
      <c r="K6604" s="10">
        <v>458.80588840000001</v>
      </c>
      <c r="L6604" s="10">
        <v>715</v>
      </c>
      <c r="M6604" s="10">
        <v>3</v>
      </c>
      <c r="N6604" s="10">
        <v>3020</v>
      </c>
      <c r="O6604" s="10">
        <v>1287286</v>
      </c>
      <c r="P6604" s="10">
        <v>1034088</v>
      </c>
      <c r="Q6604" s="10">
        <v>77062</v>
      </c>
      <c r="R6604" s="10">
        <v>0</v>
      </c>
      <c r="S6604" s="10">
        <v>0</v>
      </c>
      <c r="T6604" s="10">
        <v>165.21378999999999</v>
      </c>
      <c r="U6604" s="10">
        <v>4415.0531030000002</v>
      </c>
      <c r="V6604" s="10">
        <v>37153</v>
      </c>
      <c r="W6604" s="10">
        <v>45797</v>
      </c>
      <c r="X6604" s="10">
        <v>50456</v>
      </c>
      <c r="Y6604" s="10">
        <v>97191</v>
      </c>
      <c r="Z6604" s="10">
        <v>297</v>
      </c>
      <c r="AA6604" s="10">
        <v>84211</v>
      </c>
      <c r="AB6604" s="10">
        <v>147125</v>
      </c>
      <c r="AC6604" s="10">
        <v>3735</v>
      </c>
      <c r="AD6604" s="10">
        <v>3791.0334240000002</v>
      </c>
      <c r="AE6604" s="10">
        <v>912037</v>
      </c>
      <c r="AF6604" s="10">
        <v>33</v>
      </c>
      <c r="AG6604" s="10">
        <v>48.56</v>
      </c>
      <c r="AH6604" s="10">
        <v>24.35</v>
      </c>
      <c r="AI6604" s="10">
        <v>106.48</v>
      </c>
      <c r="AJ6604" s="10" t="s">
        <v>40</v>
      </c>
    </row>
    <row r="6605" spans="1:36" x14ac:dyDescent="0.25">
      <c r="A6605" s="10" t="s">
        <v>36</v>
      </c>
      <c r="B6605" s="10" t="s">
        <v>72</v>
      </c>
      <c r="C6605" s="10">
        <v>26</v>
      </c>
      <c r="D6605" s="10" t="s">
        <v>38</v>
      </c>
      <c r="E6605" s="10">
        <v>2602</v>
      </c>
      <c r="F6605" s="10" t="s">
        <v>41</v>
      </c>
      <c r="G6605" s="20">
        <v>1097189</v>
      </c>
      <c r="H6605" s="10">
        <v>323.23484359999998</v>
      </c>
      <c r="I6605" s="10">
        <v>34</v>
      </c>
      <c r="J6605" s="10">
        <v>86</v>
      </c>
      <c r="K6605" s="10">
        <v>1340.362435</v>
      </c>
      <c r="L6605" s="10">
        <v>4516</v>
      </c>
      <c r="M6605" s="10">
        <v>45</v>
      </c>
      <c r="N6605" s="10">
        <v>6181</v>
      </c>
      <c r="O6605" s="10">
        <v>1240508</v>
      </c>
      <c r="P6605" s="10">
        <v>963918</v>
      </c>
      <c r="Q6605" s="10">
        <v>61897</v>
      </c>
      <c r="R6605" s="10">
        <v>969</v>
      </c>
      <c r="S6605" s="10">
        <v>53</v>
      </c>
      <c r="T6605" s="10">
        <v>197.79848000000001</v>
      </c>
      <c r="U6605" s="10">
        <v>5547.9150090000003</v>
      </c>
      <c r="V6605" s="10">
        <v>35527</v>
      </c>
      <c r="W6605" s="10">
        <v>37970</v>
      </c>
      <c r="X6605" s="10">
        <v>64286</v>
      </c>
      <c r="Y6605" s="10">
        <v>82228</v>
      </c>
      <c r="Z6605" s="10">
        <v>137</v>
      </c>
      <c r="AA6605" s="10">
        <v>109825</v>
      </c>
      <c r="AB6605" s="10">
        <v>135929</v>
      </c>
      <c r="AC6605" s="10">
        <v>10697</v>
      </c>
      <c r="AD6605" s="10">
        <v>4009.7540939999999</v>
      </c>
      <c r="AE6605" s="10">
        <v>743623</v>
      </c>
      <c r="AF6605" s="10">
        <v>19</v>
      </c>
      <c r="AG6605" s="10">
        <v>49.28</v>
      </c>
      <c r="AH6605" s="10">
        <v>3.7</v>
      </c>
      <c r="AI6605" s="10">
        <v>104.23</v>
      </c>
      <c r="AJ6605" s="10" t="s">
        <v>40</v>
      </c>
    </row>
    <row r="6606" spans="1:36" x14ac:dyDescent="0.25">
      <c r="A6606" s="10" t="s">
        <v>36</v>
      </c>
      <c r="B6606" s="10" t="s">
        <v>72</v>
      </c>
      <c r="C6606" s="10">
        <v>26</v>
      </c>
      <c r="D6606" s="10" t="s">
        <v>38</v>
      </c>
      <c r="E6606" s="10">
        <v>2609</v>
      </c>
      <c r="F6606" s="10" t="s">
        <v>51</v>
      </c>
      <c r="G6606" s="20">
        <v>2386062</v>
      </c>
      <c r="H6606" s="10">
        <v>324.18179850000001</v>
      </c>
      <c r="I6606" s="10">
        <v>34</v>
      </c>
      <c r="J6606" s="10">
        <v>147</v>
      </c>
      <c r="K6606" s="10">
        <v>1025.1017079999999</v>
      </c>
      <c r="L6606" s="10">
        <v>4720</v>
      </c>
      <c r="M6606" s="10">
        <v>14</v>
      </c>
      <c r="N6606" s="10">
        <v>5247</v>
      </c>
      <c r="O6606" s="10">
        <v>2191298</v>
      </c>
      <c r="P6606" s="10">
        <v>1440076</v>
      </c>
      <c r="Q6606" s="10">
        <v>89420</v>
      </c>
      <c r="R6606" s="10">
        <v>12</v>
      </c>
      <c r="S6606" s="10">
        <v>0</v>
      </c>
      <c r="T6606" s="10">
        <v>201.09848</v>
      </c>
      <c r="U6606" s="10">
        <v>8329.9894540000005</v>
      </c>
      <c r="V6606" s="10">
        <v>63387</v>
      </c>
      <c r="W6606" s="10">
        <v>71795</v>
      </c>
      <c r="X6606" s="10">
        <v>87983</v>
      </c>
      <c r="Y6606" s="10">
        <v>135715</v>
      </c>
      <c r="Z6606" s="10">
        <v>695</v>
      </c>
      <c r="AA6606" s="10">
        <v>129285</v>
      </c>
      <c r="AB6606" s="10">
        <v>186433</v>
      </c>
      <c r="AC6606" s="10">
        <v>9967</v>
      </c>
      <c r="AD6606" s="10">
        <v>7103.7892670000001</v>
      </c>
      <c r="AE6606" s="10">
        <v>1732318</v>
      </c>
      <c r="AF6606" s="10">
        <v>23</v>
      </c>
      <c r="AG6606" s="10">
        <v>47.03</v>
      </c>
      <c r="AH6606" s="10">
        <v>32.33</v>
      </c>
      <c r="AI6606" s="10">
        <v>102.61</v>
      </c>
      <c r="AJ6606" s="10" t="s">
        <v>40</v>
      </c>
    </row>
    <row r="6607" spans="1:36" x14ac:dyDescent="0.25">
      <c r="A6607" s="10" t="s">
        <v>36</v>
      </c>
      <c r="B6607" s="10" t="s">
        <v>72</v>
      </c>
      <c r="C6607" s="10">
        <v>26</v>
      </c>
      <c r="D6607" s="10" t="s">
        <v>38</v>
      </c>
      <c r="E6607" s="10">
        <v>2611</v>
      </c>
      <c r="F6607" s="10" t="s">
        <v>46</v>
      </c>
      <c r="G6607" s="20">
        <v>1612016</v>
      </c>
      <c r="H6607" s="10">
        <v>323.946033</v>
      </c>
      <c r="I6607" s="10">
        <v>29</v>
      </c>
      <c r="J6607" s="10">
        <v>878</v>
      </c>
      <c r="K6607" s="10">
        <v>476.52965549999999</v>
      </c>
      <c r="L6607" s="10">
        <v>1602</v>
      </c>
      <c r="M6607" s="10">
        <v>3</v>
      </c>
      <c r="N6607" s="10">
        <v>3100</v>
      </c>
      <c r="O6607" s="10">
        <v>1431961</v>
      </c>
      <c r="P6607" s="10">
        <v>1161808</v>
      </c>
      <c r="Q6607" s="10">
        <v>97582</v>
      </c>
      <c r="R6607" s="10">
        <v>29</v>
      </c>
      <c r="S6607" s="10">
        <v>6</v>
      </c>
      <c r="T6607" s="10">
        <v>186.51211000000001</v>
      </c>
      <c r="U6607" s="10">
        <v>5301.8226189999996</v>
      </c>
      <c r="V6607" s="10">
        <v>48639</v>
      </c>
      <c r="W6607" s="10">
        <v>58594</v>
      </c>
      <c r="X6607" s="10">
        <v>66819</v>
      </c>
      <c r="Y6607" s="10">
        <v>120834</v>
      </c>
      <c r="Z6607" s="10">
        <v>300</v>
      </c>
      <c r="AA6607" s="10">
        <v>100277</v>
      </c>
      <c r="AB6607" s="10">
        <v>167212</v>
      </c>
      <c r="AC6607" s="10">
        <v>4702</v>
      </c>
      <c r="AD6607" s="10">
        <v>4638.7808539999996</v>
      </c>
      <c r="AE6607" s="10">
        <v>1048685</v>
      </c>
      <c r="AF6607" s="10">
        <v>10</v>
      </c>
      <c r="AG6607" s="10">
        <v>66.62</v>
      </c>
      <c r="AH6607" s="10">
        <v>11.84</v>
      </c>
      <c r="AI6607" s="10">
        <v>101.23</v>
      </c>
      <c r="AJ6607" s="10" t="s">
        <v>40</v>
      </c>
    </row>
    <row r="6608" spans="1:36" x14ac:dyDescent="0.25">
      <c r="A6608" s="10" t="s">
        <v>36</v>
      </c>
      <c r="B6608" s="10" t="s">
        <v>72</v>
      </c>
      <c r="C6608" s="10">
        <v>26</v>
      </c>
      <c r="D6608" s="10" t="s">
        <v>38</v>
      </c>
      <c r="E6608" s="10">
        <v>2617</v>
      </c>
      <c r="F6608" s="10" t="s">
        <v>54</v>
      </c>
      <c r="G6608" s="20">
        <v>1265232</v>
      </c>
      <c r="H6608" s="10">
        <v>292.16478480000001</v>
      </c>
      <c r="I6608" s="10">
        <v>31</v>
      </c>
      <c r="J6608" s="10">
        <v>219</v>
      </c>
      <c r="K6608" s="10">
        <v>338.09215460000001</v>
      </c>
      <c r="L6608" s="10">
        <v>477</v>
      </c>
      <c r="M6608" s="10">
        <v>3</v>
      </c>
      <c r="N6608" s="10">
        <v>2623</v>
      </c>
      <c r="O6608" s="10">
        <v>1104987</v>
      </c>
      <c r="P6608" s="10">
        <v>888377</v>
      </c>
      <c r="Q6608" s="10">
        <v>76398</v>
      </c>
      <c r="R6608" s="10">
        <v>0</v>
      </c>
      <c r="S6608" s="10">
        <v>0</v>
      </c>
      <c r="T6608" s="10">
        <v>121.62537</v>
      </c>
      <c r="U6608" s="10">
        <v>3688.1004149999999</v>
      </c>
      <c r="V6608" s="10">
        <v>35635</v>
      </c>
      <c r="W6608" s="10">
        <v>43318</v>
      </c>
      <c r="X6608" s="10">
        <v>49995</v>
      </c>
      <c r="Y6608" s="10">
        <v>96165</v>
      </c>
      <c r="Z6608" s="10">
        <v>145</v>
      </c>
      <c r="AA6608" s="10">
        <v>82533</v>
      </c>
      <c r="AB6608" s="10">
        <v>144063</v>
      </c>
      <c r="AC6608" s="10">
        <v>3100</v>
      </c>
      <c r="AD6608" s="10">
        <v>3228.3828899999999</v>
      </c>
      <c r="AE6608" s="10">
        <v>785601</v>
      </c>
      <c r="AF6608" s="10">
        <v>25</v>
      </c>
      <c r="AG6608" s="10">
        <v>49.7</v>
      </c>
      <c r="AH6608" s="10">
        <v>23.56</v>
      </c>
      <c r="AI6608" s="10">
        <v>105.69</v>
      </c>
      <c r="AJ6608" s="10" t="s">
        <v>40</v>
      </c>
    </row>
    <row r="6609" spans="1:36" x14ac:dyDescent="0.25">
      <c r="A6609" s="10" t="s">
        <v>36</v>
      </c>
      <c r="B6609" s="10" t="s">
        <v>72</v>
      </c>
      <c r="C6609" s="10">
        <v>26</v>
      </c>
      <c r="D6609" s="10" t="s">
        <v>38</v>
      </c>
      <c r="E6609" s="10">
        <v>2618</v>
      </c>
      <c r="F6609" s="10" t="s">
        <v>55</v>
      </c>
      <c r="G6609" s="20">
        <v>1920711</v>
      </c>
      <c r="H6609" s="10">
        <v>322.75900009999998</v>
      </c>
      <c r="I6609" s="10">
        <v>56</v>
      </c>
      <c r="J6609" s="10">
        <v>161</v>
      </c>
      <c r="K6609" s="10">
        <v>273.92285010000001</v>
      </c>
      <c r="L6609" s="10">
        <v>2342</v>
      </c>
      <c r="M6609" s="10">
        <v>1</v>
      </c>
      <c r="N6609" s="10">
        <v>3343</v>
      </c>
      <c r="O6609" s="10">
        <v>1548281</v>
      </c>
      <c r="P6609" s="10">
        <v>1171277</v>
      </c>
      <c r="Q6609" s="10">
        <v>42604</v>
      </c>
      <c r="R6609" s="10">
        <v>0</v>
      </c>
      <c r="S6609" s="10">
        <v>0</v>
      </c>
      <c r="T6609" s="10">
        <v>162.65167</v>
      </c>
      <c r="U6609" s="10">
        <v>5433.7907939999996</v>
      </c>
      <c r="V6609" s="10">
        <v>27396</v>
      </c>
      <c r="W6609" s="10">
        <v>29839</v>
      </c>
      <c r="X6609" s="10">
        <v>35770</v>
      </c>
      <c r="Y6609" s="10">
        <v>56384</v>
      </c>
      <c r="Z6609" s="10">
        <v>1500</v>
      </c>
      <c r="AA6609" s="10">
        <v>53436</v>
      </c>
      <c r="AB6609" s="10">
        <v>78832</v>
      </c>
      <c r="AC6609" s="10">
        <v>5685</v>
      </c>
      <c r="AD6609" s="10">
        <v>4997.2162740000003</v>
      </c>
      <c r="AE6609" s="10">
        <v>1255538</v>
      </c>
      <c r="AF6609" s="10">
        <v>26</v>
      </c>
      <c r="AG6609" s="10">
        <v>31.93</v>
      </c>
      <c r="AH6609" s="10">
        <v>47.91</v>
      </c>
      <c r="AI6609" s="10">
        <v>100.01</v>
      </c>
      <c r="AJ6609" s="10" t="s">
        <v>40</v>
      </c>
    </row>
    <row r="6610" spans="1:36" x14ac:dyDescent="0.25">
      <c r="A6610" s="10" t="s">
        <v>36</v>
      </c>
      <c r="B6610" s="10" t="s">
        <v>72</v>
      </c>
      <c r="C6610" s="10">
        <v>26</v>
      </c>
      <c r="D6610" s="10" t="s">
        <v>38</v>
      </c>
      <c r="E6610" s="10">
        <v>2604</v>
      </c>
      <c r="F6610" s="10" t="s">
        <v>42</v>
      </c>
      <c r="G6610" s="20">
        <v>2113360</v>
      </c>
      <c r="H6610" s="10">
        <v>320.44069159999998</v>
      </c>
      <c r="I6610" s="10">
        <v>37</v>
      </c>
      <c r="J6610" s="10">
        <v>76</v>
      </c>
      <c r="K6610" s="10">
        <v>2164.0192379999999</v>
      </c>
      <c r="L6610" s="10">
        <v>3007</v>
      </c>
      <c r="M6610" s="10">
        <v>59</v>
      </c>
      <c r="N6610" s="10">
        <v>6718</v>
      </c>
      <c r="O6610" s="10">
        <v>1742577</v>
      </c>
      <c r="P6610" s="10">
        <v>1448561</v>
      </c>
      <c r="Q6610" s="10">
        <v>76952</v>
      </c>
      <c r="R6610" s="10">
        <v>76</v>
      </c>
      <c r="S6610" s="10">
        <v>3</v>
      </c>
      <c r="T6610" s="10">
        <v>224.73910000000001</v>
      </c>
      <c r="U6610" s="10">
        <v>7972.6841279999999</v>
      </c>
      <c r="V6610" s="10">
        <v>46736</v>
      </c>
      <c r="W6610" s="10">
        <v>50008</v>
      </c>
      <c r="X6610" s="10">
        <v>68640</v>
      </c>
      <c r="Y6610" s="10">
        <v>92128</v>
      </c>
      <c r="Z6610" s="10">
        <v>259</v>
      </c>
      <c r="AA6610" s="10">
        <v>109727</v>
      </c>
      <c r="AB6610" s="10">
        <v>138442</v>
      </c>
      <c r="AC6610" s="10">
        <v>9725</v>
      </c>
      <c r="AD6610" s="10">
        <v>5583.9257900000002</v>
      </c>
      <c r="AE6610" s="10">
        <v>1417365</v>
      </c>
      <c r="AF6610" s="10">
        <v>20</v>
      </c>
      <c r="AG6610" s="10">
        <v>75.12</v>
      </c>
      <c r="AH6610" s="10">
        <v>13.93</v>
      </c>
      <c r="AI6610" s="10">
        <v>104.4</v>
      </c>
      <c r="AJ6610" s="10" t="s">
        <v>40</v>
      </c>
    </row>
    <row r="6611" spans="1:36" x14ac:dyDescent="0.25">
      <c r="A6611" s="10" t="s">
        <v>36</v>
      </c>
      <c r="B6611" s="10" t="s">
        <v>72</v>
      </c>
      <c r="C6611" s="10">
        <v>26</v>
      </c>
      <c r="D6611" s="10" t="s">
        <v>38</v>
      </c>
      <c r="E6611" s="10">
        <v>2614</v>
      </c>
      <c r="F6611" s="10" t="s">
        <v>45</v>
      </c>
      <c r="G6611" s="20">
        <v>1090075</v>
      </c>
      <c r="H6611" s="10">
        <v>324.30265780000002</v>
      </c>
      <c r="I6611" s="10">
        <v>51</v>
      </c>
      <c r="J6611" s="10">
        <v>35</v>
      </c>
      <c r="K6611" s="10">
        <v>966.47589289999996</v>
      </c>
      <c r="L6611" s="10">
        <v>2126</v>
      </c>
      <c r="M6611" s="10">
        <v>2</v>
      </c>
      <c r="N6611" s="10">
        <v>2633</v>
      </c>
      <c r="O6611" s="10">
        <v>1248684</v>
      </c>
      <c r="P6611" s="10">
        <v>879619</v>
      </c>
      <c r="Q6611" s="10">
        <v>30640</v>
      </c>
      <c r="R6611" s="10">
        <v>48</v>
      </c>
      <c r="S6611" s="10">
        <v>4</v>
      </c>
      <c r="T6611" s="10">
        <v>90.209609999999998</v>
      </c>
      <c r="U6611" s="10">
        <v>5106.2009029999999</v>
      </c>
      <c r="V6611" s="10">
        <v>24223</v>
      </c>
      <c r="W6611" s="10">
        <v>26007</v>
      </c>
      <c r="X6611" s="10">
        <v>33930</v>
      </c>
      <c r="Y6611" s="10">
        <v>46060</v>
      </c>
      <c r="Z6611" s="10">
        <v>667</v>
      </c>
      <c r="AA6611" s="10">
        <v>50385</v>
      </c>
      <c r="AB6611" s="10">
        <v>65713</v>
      </c>
      <c r="AC6611" s="10">
        <v>4759</v>
      </c>
      <c r="AD6611" s="10">
        <v>4049.5154000000002</v>
      </c>
      <c r="AE6611" s="10">
        <v>937947</v>
      </c>
      <c r="AF6611" s="10">
        <v>24</v>
      </c>
      <c r="AG6611" s="10">
        <v>58.63</v>
      </c>
      <c r="AH6611" s="10">
        <v>29.79</v>
      </c>
      <c r="AI6611" s="10">
        <v>100</v>
      </c>
      <c r="AJ6611" s="10" t="s">
        <v>40</v>
      </c>
    </row>
    <row r="6612" spans="1:36" x14ac:dyDescent="0.25">
      <c r="A6612" s="10" t="s">
        <v>36</v>
      </c>
      <c r="B6612" s="10" t="s">
        <v>72</v>
      </c>
      <c r="C6612" s="10">
        <v>26</v>
      </c>
      <c r="D6612" s="10" t="s">
        <v>38</v>
      </c>
      <c r="E6612" s="10">
        <v>2615</v>
      </c>
      <c r="F6612" s="10" t="s">
        <v>50</v>
      </c>
      <c r="G6612" s="20">
        <v>1260867</v>
      </c>
      <c r="H6612" s="10">
        <v>320.81231409999998</v>
      </c>
      <c r="I6612" s="10">
        <v>27</v>
      </c>
      <c r="J6612" s="10">
        <v>43</v>
      </c>
      <c r="K6612" s="10">
        <v>418.7785073</v>
      </c>
      <c r="L6612" s="10">
        <v>1513</v>
      </c>
      <c r="M6612" s="10">
        <v>4</v>
      </c>
      <c r="N6612" s="10">
        <v>3295</v>
      </c>
      <c r="O6612" s="10">
        <v>934979</v>
      </c>
      <c r="P6612" s="10">
        <v>852065</v>
      </c>
      <c r="Q6612" s="10">
        <v>88151</v>
      </c>
      <c r="R6612" s="10">
        <v>75</v>
      </c>
      <c r="S6612" s="10">
        <v>15</v>
      </c>
      <c r="T6612" s="10">
        <v>142.87888000000001</v>
      </c>
      <c r="U6612" s="10">
        <v>3561.1851529999999</v>
      </c>
      <c r="V6612" s="10">
        <v>34570</v>
      </c>
      <c r="W6612" s="10">
        <v>40290</v>
      </c>
      <c r="X6612" s="10">
        <v>56977</v>
      </c>
      <c r="Y6612" s="10">
        <v>97615</v>
      </c>
      <c r="Z6612" s="10">
        <v>47</v>
      </c>
      <c r="AA6612" s="10">
        <v>91168</v>
      </c>
      <c r="AB6612" s="10">
        <v>147974</v>
      </c>
      <c r="AC6612" s="10">
        <v>4808</v>
      </c>
      <c r="AD6612" s="10">
        <v>2999.5277660000002</v>
      </c>
      <c r="AE6612" s="10">
        <v>664927</v>
      </c>
      <c r="AF6612" s="10">
        <v>9</v>
      </c>
      <c r="AG6612" s="10">
        <v>61.48</v>
      </c>
      <c r="AH6612" s="10">
        <v>26.04</v>
      </c>
      <c r="AI6612" s="10">
        <v>110.56</v>
      </c>
      <c r="AJ6612" s="10" t="s">
        <v>40</v>
      </c>
    </row>
    <row r="6613" spans="1:36" x14ac:dyDescent="0.25">
      <c r="A6613" s="10" t="s">
        <v>36</v>
      </c>
      <c r="B6613" s="10" t="s">
        <v>72</v>
      </c>
      <c r="C6613" s="10">
        <v>26</v>
      </c>
      <c r="D6613" s="10" t="s">
        <v>38</v>
      </c>
      <c r="E6613" s="10">
        <v>2622</v>
      </c>
      <c r="F6613" s="10" t="s">
        <v>63</v>
      </c>
      <c r="G6613" s="20">
        <v>691011</v>
      </c>
      <c r="H6613" s="10">
        <v>324.66127419999998</v>
      </c>
      <c r="I6613" s="10">
        <v>40</v>
      </c>
      <c r="J6613" s="10">
        <v>25</v>
      </c>
      <c r="K6613" s="10">
        <v>1017.1126400000001</v>
      </c>
      <c r="L6613" s="10">
        <v>1405</v>
      </c>
      <c r="M6613" s="10">
        <v>34</v>
      </c>
      <c r="N6613" s="10">
        <v>4232</v>
      </c>
      <c r="O6613" s="10">
        <v>586175</v>
      </c>
      <c r="P6613" s="10">
        <v>265888</v>
      </c>
      <c r="Q6613" s="10">
        <v>16785</v>
      </c>
      <c r="R6613" s="10">
        <v>179</v>
      </c>
      <c r="S6613" s="10">
        <v>9</v>
      </c>
      <c r="T6613" s="10">
        <v>216.55295000000001</v>
      </c>
      <c r="U6613" s="10">
        <v>3136.748814</v>
      </c>
      <c r="V6613" s="10">
        <v>14355</v>
      </c>
      <c r="W6613" s="10">
        <v>15161</v>
      </c>
      <c r="X6613" s="10">
        <v>27088</v>
      </c>
      <c r="Y6613" s="10">
        <v>35037</v>
      </c>
      <c r="Z6613" s="10">
        <v>47</v>
      </c>
      <c r="AA6613" s="10">
        <v>46629</v>
      </c>
      <c r="AB6613" s="10">
        <v>59582</v>
      </c>
      <c r="AC6613" s="10">
        <v>5637</v>
      </c>
      <c r="AD6613" s="10">
        <v>1903.083224</v>
      </c>
      <c r="AE6613" s="10">
        <v>197736</v>
      </c>
      <c r="AF6613" s="10">
        <v>21</v>
      </c>
      <c r="AG6613" s="10">
        <v>71.930000000000007</v>
      </c>
      <c r="AH6613" s="10">
        <v>3.85</v>
      </c>
      <c r="AI6613" s="10">
        <v>102.19</v>
      </c>
      <c r="AJ6613" s="10" t="s">
        <v>40</v>
      </c>
    </row>
    <row r="6614" spans="1:36" x14ac:dyDescent="0.25">
      <c r="A6614" s="10" t="s">
        <v>36</v>
      </c>
      <c r="B6614" s="10" t="s">
        <v>72</v>
      </c>
      <c r="C6614" s="10">
        <v>26</v>
      </c>
      <c r="D6614" s="10" t="s">
        <v>38</v>
      </c>
      <c r="E6614" s="10">
        <v>2602</v>
      </c>
      <c r="F6614" s="10" t="s">
        <v>41</v>
      </c>
      <c r="G6614" s="20">
        <v>1097189</v>
      </c>
      <c r="H6614" s="10">
        <v>322.71897000000001</v>
      </c>
      <c r="I6614" s="10">
        <v>35</v>
      </c>
      <c r="J6614" s="10">
        <v>88</v>
      </c>
      <c r="K6614" s="10">
        <v>1341.0224350000001</v>
      </c>
      <c r="L6614" s="10">
        <v>4647</v>
      </c>
      <c r="M6614" s="10">
        <v>45</v>
      </c>
      <c r="N6614" s="10">
        <v>6069</v>
      </c>
      <c r="O6614" s="10">
        <v>1246065</v>
      </c>
      <c r="P6614" s="10">
        <v>968097</v>
      </c>
      <c r="Q6614" s="10">
        <v>61921</v>
      </c>
      <c r="R6614" s="10">
        <v>969</v>
      </c>
      <c r="S6614" s="10">
        <v>53</v>
      </c>
      <c r="T6614" s="10">
        <v>197.79848000000001</v>
      </c>
      <c r="U6614" s="10">
        <v>5560.1090489999997</v>
      </c>
      <c r="V6614" s="10">
        <v>35572</v>
      </c>
      <c r="W6614" s="10">
        <v>38024</v>
      </c>
      <c r="X6614" s="10">
        <v>64315</v>
      </c>
      <c r="Y6614" s="10">
        <v>82267</v>
      </c>
      <c r="Z6614" s="10">
        <v>137</v>
      </c>
      <c r="AA6614" s="10">
        <v>109871</v>
      </c>
      <c r="AB6614" s="10">
        <v>135989</v>
      </c>
      <c r="AC6614" s="10">
        <v>10716</v>
      </c>
      <c r="AD6614" s="10">
        <v>4021.2881339999999</v>
      </c>
      <c r="AE6614" s="10">
        <v>746800</v>
      </c>
      <c r="AF6614" s="10">
        <v>19</v>
      </c>
      <c r="AG6614" s="10">
        <v>49.31</v>
      </c>
      <c r="AH6614" s="10">
        <v>3.69</v>
      </c>
      <c r="AI6614" s="10">
        <v>104.22</v>
      </c>
      <c r="AJ6614" s="10" t="s">
        <v>40</v>
      </c>
    </row>
    <row r="6615" spans="1:36" x14ac:dyDescent="0.25">
      <c r="A6615" s="10" t="s">
        <v>36</v>
      </c>
      <c r="B6615" s="10" t="s">
        <v>72</v>
      </c>
      <c r="C6615" s="10">
        <v>26</v>
      </c>
      <c r="D6615" s="10" t="s">
        <v>38</v>
      </c>
      <c r="E6615" s="10">
        <v>2603</v>
      </c>
      <c r="F6615" s="10" t="s">
        <v>59</v>
      </c>
      <c r="G6615" s="20">
        <v>1754388</v>
      </c>
      <c r="H6615" s="10">
        <v>317.40872309999997</v>
      </c>
      <c r="I6615" s="10">
        <v>32</v>
      </c>
      <c r="J6615" s="10">
        <v>45</v>
      </c>
      <c r="K6615" s="10">
        <v>1960.1815919999999</v>
      </c>
      <c r="L6615" s="10">
        <v>3257</v>
      </c>
      <c r="M6615" s="10">
        <v>114</v>
      </c>
      <c r="N6615" s="10">
        <v>7371</v>
      </c>
      <c r="O6615" s="10">
        <v>1311021</v>
      </c>
      <c r="P6615" s="10">
        <v>1067762</v>
      </c>
      <c r="Q6615" s="10">
        <v>93574</v>
      </c>
      <c r="R6615" s="10">
        <v>398</v>
      </c>
      <c r="S6615" s="10">
        <v>70</v>
      </c>
      <c r="T6615" s="10">
        <v>199.51981000000001</v>
      </c>
      <c r="U6615" s="10">
        <v>6320.9964170000003</v>
      </c>
      <c r="V6615" s="10">
        <v>40335</v>
      </c>
      <c r="W6615" s="10">
        <v>49085</v>
      </c>
      <c r="X6615" s="10">
        <v>71881</v>
      </c>
      <c r="Y6615" s="10">
        <v>115313</v>
      </c>
      <c r="Z6615" s="10">
        <v>116</v>
      </c>
      <c r="AA6615" s="10">
        <v>122031</v>
      </c>
      <c r="AB6615" s="10">
        <v>186352</v>
      </c>
      <c r="AC6615" s="10">
        <v>10628</v>
      </c>
      <c r="AD6615" s="10">
        <v>4161.2950149999997</v>
      </c>
      <c r="AE6615" s="10">
        <v>731476</v>
      </c>
      <c r="AF6615" s="10">
        <v>21</v>
      </c>
      <c r="AG6615" s="10">
        <v>71.510000000000005</v>
      </c>
      <c r="AH6615" s="10">
        <v>5.32</v>
      </c>
      <c r="AI6615" s="10">
        <v>111.49</v>
      </c>
      <c r="AJ6615" s="10" t="s">
        <v>40</v>
      </c>
    </row>
    <row r="6616" spans="1:36" x14ac:dyDescent="0.25">
      <c r="A6616" s="10" t="s">
        <v>36</v>
      </c>
      <c r="B6616" s="10" t="s">
        <v>72</v>
      </c>
      <c r="C6616" s="10">
        <v>26</v>
      </c>
      <c r="D6616" s="10" t="s">
        <v>38</v>
      </c>
      <c r="E6616" s="10">
        <v>2604</v>
      </c>
      <c r="F6616" s="10" t="s">
        <v>42</v>
      </c>
      <c r="G6616" s="20">
        <v>2113360</v>
      </c>
      <c r="H6616" s="10">
        <v>319.94914219999998</v>
      </c>
      <c r="I6616" s="10">
        <v>37</v>
      </c>
      <c r="J6616" s="10">
        <v>76</v>
      </c>
      <c r="K6616" s="10">
        <v>2163.793048</v>
      </c>
      <c r="L6616" s="10">
        <v>2999</v>
      </c>
      <c r="M6616" s="10">
        <v>60</v>
      </c>
      <c r="N6616" s="10">
        <v>6710</v>
      </c>
      <c r="O6616" s="10">
        <v>1725794</v>
      </c>
      <c r="P6616" s="10">
        <v>1434489</v>
      </c>
      <c r="Q6616" s="10">
        <v>76882</v>
      </c>
      <c r="R6616" s="10">
        <v>70</v>
      </c>
      <c r="S6616" s="10">
        <v>3</v>
      </c>
      <c r="T6616" s="10">
        <v>224.73910000000001</v>
      </c>
      <c r="U6616" s="10">
        <v>7910.195248</v>
      </c>
      <c r="V6616" s="10">
        <v>46599</v>
      </c>
      <c r="W6616" s="10">
        <v>49856</v>
      </c>
      <c r="X6616" s="10">
        <v>68584</v>
      </c>
      <c r="Y6616" s="10">
        <v>92040</v>
      </c>
      <c r="Z6616" s="10">
        <v>256</v>
      </c>
      <c r="AA6616" s="10">
        <v>109530</v>
      </c>
      <c r="AB6616" s="10">
        <v>138195</v>
      </c>
      <c r="AC6616" s="10">
        <v>9709</v>
      </c>
      <c r="AD6616" s="10">
        <v>5521.6630999999998</v>
      </c>
      <c r="AE6616" s="10">
        <v>1403765</v>
      </c>
      <c r="AF6616" s="10">
        <v>20</v>
      </c>
      <c r="AG6616" s="10">
        <v>75.31</v>
      </c>
      <c r="AH6616" s="10">
        <v>13.84</v>
      </c>
      <c r="AI6616" s="10">
        <v>104.39</v>
      </c>
      <c r="AJ6616" s="10" t="s">
        <v>40</v>
      </c>
    </row>
    <row r="6617" spans="1:36" x14ac:dyDescent="0.25">
      <c r="A6617" s="10" t="s">
        <v>36</v>
      </c>
      <c r="B6617" s="10" t="s">
        <v>72</v>
      </c>
      <c r="C6617" s="10">
        <v>26</v>
      </c>
      <c r="D6617" s="10" t="s">
        <v>38</v>
      </c>
      <c r="E6617" s="10">
        <v>2609</v>
      </c>
      <c r="F6617" s="10" t="s">
        <v>51</v>
      </c>
      <c r="G6617" s="20">
        <v>2386062</v>
      </c>
      <c r="H6617" s="10">
        <v>323.80419160000002</v>
      </c>
      <c r="I6617" s="10">
        <v>34</v>
      </c>
      <c r="J6617" s="10">
        <v>147</v>
      </c>
      <c r="K6617" s="10">
        <v>1025.1017079999999</v>
      </c>
      <c r="L6617" s="10">
        <v>4753</v>
      </c>
      <c r="M6617" s="10">
        <v>14</v>
      </c>
      <c r="N6617" s="10">
        <v>5247</v>
      </c>
      <c r="O6617" s="10">
        <v>2205200</v>
      </c>
      <c r="P6617" s="10">
        <v>1449339</v>
      </c>
      <c r="Q6617" s="10">
        <v>89463</v>
      </c>
      <c r="R6617" s="10">
        <v>12</v>
      </c>
      <c r="S6617" s="10">
        <v>0</v>
      </c>
      <c r="T6617" s="10">
        <v>201.09848</v>
      </c>
      <c r="U6617" s="10">
        <v>8366.7302199999995</v>
      </c>
      <c r="V6617" s="10">
        <v>63501</v>
      </c>
      <c r="W6617" s="10">
        <v>71969</v>
      </c>
      <c r="X6617" s="10">
        <v>88050</v>
      </c>
      <c r="Y6617" s="10">
        <v>135821</v>
      </c>
      <c r="Z6617" s="10">
        <v>721</v>
      </c>
      <c r="AA6617" s="10">
        <v>129342</v>
      </c>
      <c r="AB6617" s="10">
        <v>186517</v>
      </c>
      <c r="AC6617" s="10">
        <v>10000</v>
      </c>
      <c r="AD6617" s="10">
        <v>7140.530033</v>
      </c>
      <c r="AE6617" s="10">
        <v>1742839</v>
      </c>
      <c r="AF6617" s="10">
        <v>23</v>
      </c>
      <c r="AG6617" s="10">
        <v>47.06</v>
      </c>
      <c r="AH6617" s="10">
        <v>32.299999999999997</v>
      </c>
      <c r="AI6617" s="10">
        <v>102.6</v>
      </c>
      <c r="AJ6617" s="10" t="s">
        <v>40</v>
      </c>
    </row>
    <row r="6618" spans="1:36" x14ac:dyDescent="0.25">
      <c r="A6618" s="10" t="s">
        <v>36</v>
      </c>
      <c r="B6618" s="10" t="s">
        <v>72</v>
      </c>
      <c r="C6618" s="10">
        <v>26</v>
      </c>
      <c r="D6618" s="10" t="s">
        <v>38</v>
      </c>
      <c r="E6618" s="10">
        <v>2617</v>
      </c>
      <c r="F6618" s="10" t="s">
        <v>54</v>
      </c>
      <c r="G6618" s="20">
        <v>1265232</v>
      </c>
      <c r="H6618" s="10">
        <v>292.54016059999998</v>
      </c>
      <c r="I6618" s="10">
        <v>31</v>
      </c>
      <c r="J6618" s="10">
        <v>220</v>
      </c>
      <c r="K6618" s="10">
        <v>338.09215460000001</v>
      </c>
      <c r="L6618" s="10">
        <v>477</v>
      </c>
      <c r="M6618" s="10">
        <v>3</v>
      </c>
      <c r="N6618" s="10">
        <v>2640</v>
      </c>
      <c r="O6618" s="10">
        <v>1111527</v>
      </c>
      <c r="P6618" s="10">
        <v>893481</v>
      </c>
      <c r="Q6618" s="10">
        <v>76408</v>
      </c>
      <c r="R6618" s="10">
        <v>0</v>
      </c>
      <c r="S6618" s="10">
        <v>0</v>
      </c>
      <c r="T6618" s="10">
        <v>121.62537</v>
      </c>
      <c r="U6618" s="10">
        <v>3711.3803950000001</v>
      </c>
      <c r="V6618" s="10">
        <v>35704</v>
      </c>
      <c r="W6618" s="10">
        <v>43420</v>
      </c>
      <c r="X6618" s="10">
        <v>50014</v>
      </c>
      <c r="Y6618" s="10">
        <v>96185</v>
      </c>
      <c r="Z6618" s="10">
        <v>148</v>
      </c>
      <c r="AA6618" s="10">
        <v>82540</v>
      </c>
      <c r="AB6618" s="10">
        <v>144055</v>
      </c>
      <c r="AC6618" s="10">
        <v>3117</v>
      </c>
      <c r="AD6618" s="10">
        <v>3251.6628700000001</v>
      </c>
      <c r="AE6618" s="10">
        <v>790020</v>
      </c>
      <c r="AF6618" s="10">
        <v>25</v>
      </c>
      <c r="AG6618" s="10">
        <v>49.76</v>
      </c>
      <c r="AH6618" s="10">
        <v>23.52</v>
      </c>
      <c r="AI6618" s="10">
        <v>105.71</v>
      </c>
      <c r="AJ6618" s="10" t="s">
        <v>40</v>
      </c>
    </row>
    <row r="6619" spans="1:36" x14ac:dyDescent="0.25">
      <c r="A6619" s="10" t="s">
        <v>36</v>
      </c>
      <c r="B6619" s="10" t="s">
        <v>72</v>
      </c>
      <c r="C6619" s="10">
        <v>26</v>
      </c>
      <c r="D6619" s="10" t="s">
        <v>38</v>
      </c>
      <c r="E6619" s="10">
        <v>2622</v>
      </c>
      <c r="F6619" s="10" t="s">
        <v>63</v>
      </c>
      <c r="G6619" s="20">
        <v>691011</v>
      </c>
      <c r="H6619" s="10">
        <v>322.28267529999999</v>
      </c>
      <c r="I6619" s="10">
        <v>40</v>
      </c>
      <c r="J6619" s="10">
        <v>26</v>
      </c>
      <c r="K6619" s="10">
        <v>1017.1126400000001</v>
      </c>
      <c r="L6619" s="10">
        <v>1052</v>
      </c>
      <c r="M6619" s="10">
        <v>39</v>
      </c>
      <c r="N6619" s="10">
        <v>4471</v>
      </c>
      <c r="O6619" s="10">
        <v>575853</v>
      </c>
      <c r="P6619" s="10">
        <v>261785</v>
      </c>
      <c r="Q6619" s="10">
        <v>16725</v>
      </c>
      <c r="R6619" s="10">
        <v>165</v>
      </c>
      <c r="S6619" s="10">
        <v>9</v>
      </c>
      <c r="T6619" s="10">
        <v>216.55295000000001</v>
      </c>
      <c r="U6619" s="10">
        <v>3089.5400439999999</v>
      </c>
      <c r="V6619" s="10">
        <v>14150</v>
      </c>
      <c r="W6619" s="10">
        <v>14948</v>
      </c>
      <c r="X6619" s="10">
        <v>26990</v>
      </c>
      <c r="Y6619" s="10">
        <v>34904</v>
      </c>
      <c r="Z6619" s="10">
        <v>47</v>
      </c>
      <c r="AA6619" s="10">
        <v>46446</v>
      </c>
      <c r="AB6619" s="10">
        <v>59375</v>
      </c>
      <c r="AC6619" s="10">
        <v>5523</v>
      </c>
      <c r="AD6619" s="10">
        <v>1855.874454</v>
      </c>
      <c r="AE6619" s="10">
        <v>194724</v>
      </c>
      <c r="AF6619" s="10">
        <v>20</v>
      </c>
      <c r="AG6619" s="10">
        <v>71.91</v>
      </c>
      <c r="AH6619" s="10">
        <v>3.77</v>
      </c>
      <c r="AI6619" s="10">
        <v>101.9</v>
      </c>
      <c r="AJ6619" s="10" t="s">
        <v>40</v>
      </c>
    </row>
    <row r="6620" spans="1:36" x14ac:dyDescent="0.25">
      <c r="A6620" s="10" t="s">
        <v>36</v>
      </c>
      <c r="B6620" s="10" t="s">
        <v>72</v>
      </c>
      <c r="C6620" s="10">
        <v>26</v>
      </c>
      <c r="D6620" s="10" t="s">
        <v>38</v>
      </c>
      <c r="E6620" s="10">
        <v>2605</v>
      </c>
      <c r="F6620" s="10" t="s">
        <v>43</v>
      </c>
      <c r="G6620" s="20">
        <v>591545</v>
      </c>
      <c r="H6620" s="10">
        <v>325.43963070000001</v>
      </c>
      <c r="I6620" s="10">
        <v>39</v>
      </c>
      <c r="J6620" s="10">
        <v>22</v>
      </c>
      <c r="K6620" s="10">
        <v>1608.3589159999999</v>
      </c>
      <c r="L6620" s="10">
        <v>2292</v>
      </c>
      <c r="M6620" s="10">
        <v>57</v>
      </c>
      <c r="N6620" s="10">
        <v>4141</v>
      </c>
      <c r="O6620" s="10">
        <v>829760</v>
      </c>
      <c r="P6620" s="10">
        <v>782798</v>
      </c>
      <c r="Q6620" s="10">
        <v>47294</v>
      </c>
      <c r="R6620" s="10">
        <v>250</v>
      </c>
      <c r="S6620" s="10">
        <v>9</v>
      </c>
      <c r="T6620" s="10">
        <v>138.31268</v>
      </c>
      <c r="U6620" s="10">
        <v>4447.0394759999999</v>
      </c>
      <c r="V6620" s="10">
        <v>21038</v>
      </c>
      <c r="W6620" s="10">
        <v>22311</v>
      </c>
      <c r="X6620" s="10">
        <v>38285</v>
      </c>
      <c r="Y6620" s="10">
        <v>51993</v>
      </c>
      <c r="Z6620" s="10">
        <v>36</v>
      </c>
      <c r="AA6620" s="10">
        <v>74287</v>
      </c>
      <c r="AB6620" s="10">
        <v>99015</v>
      </c>
      <c r="AC6620" s="10">
        <v>6433</v>
      </c>
      <c r="AD6620" s="10">
        <v>2700.3678799999998</v>
      </c>
      <c r="AE6620" s="10">
        <v>642749</v>
      </c>
      <c r="AF6620" s="10">
        <v>27</v>
      </c>
      <c r="AG6620" s="10">
        <v>81.38</v>
      </c>
      <c r="AH6620" s="10">
        <v>8.19</v>
      </c>
      <c r="AI6620" s="10">
        <v>103.51</v>
      </c>
      <c r="AJ6620" s="10" t="s">
        <v>40</v>
      </c>
    </row>
    <row r="6621" spans="1:36" x14ac:dyDescent="0.25">
      <c r="A6621" s="10" t="s">
        <v>36</v>
      </c>
      <c r="B6621" s="10" t="s">
        <v>72</v>
      </c>
      <c r="C6621" s="10">
        <v>26</v>
      </c>
      <c r="D6621" s="10" t="s">
        <v>38</v>
      </c>
      <c r="E6621" s="10">
        <v>2606</v>
      </c>
      <c r="F6621" s="10" t="s">
        <v>49</v>
      </c>
      <c r="G6621" s="20">
        <v>679039</v>
      </c>
      <c r="H6621" s="10">
        <v>323.91710920000003</v>
      </c>
      <c r="I6621" s="10">
        <v>40</v>
      </c>
      <c r="J6621" s="10">
        <v>42</v>
      </c>
      <c r="K6621" s="10">
        <v>1311.343707</v>
      </c>
      <c r="L6621" s="10">
        <v>2046</v>
      </c>
      <c r="M6621" s="10">
        <v>31</v>
      </c>
      <c r="N6621" s="10">
        <v>4121</v>
      </c>
      <c r="O6621" s="10">
        <v>715925</v>
      </c>
      <c r="P6621" s="10">
        <v>613823</v>
      </c>
      <c r="Q6621" s="10">
        <v>35509</v>
      </c>
      <c r="R6621" s="10">
        <v>1489</v>
      </c>
      <c r="S6621" s="10">
        <v>81</v>
      </c>
      <c r="T6621" s="10">
        <v>96.21163</v>
      </c>
      <c r="U6621" s="10">
        <v>3726.5589009999999</v>
      </c>
      <c r="V6621" s="10">
        <v>17858</v>
      </c>
      <c r="W6621" s="10">
        <v>19370</v>
      </c>
      <c r="X6621" s="10">
        <v>29306</v>
      </c>
      <c r="Y6621" s="10">
        <v>42502</v>
      </c>
      <c r="Z6621" s="10">
        <v>131</v>
      </c>
      <c r="AA6621" s="10">
        <v>47367</v>
      </c>
      <c r="AB6621" s="10">
        <v>67095</v>
      </c>
      <c r="AC6621" s="10">
        <v>6167</v>
      </c>
      <c r="AD6621" s="10">
        <v>2319.0035640000001</v>
      </c>
      <c r="AE6621" s="10">
        <v>556561</v>
      </c>
      <c r="AF6621" s="10">
        <v>20</v>
      </c>
      <c r="AG6621" s="10">
        <v>34.94</v>
      </c>
      <c r="AH6621" s="10">
        <v>15.48</v>
      </c>
      <c r="AI6621" s="10">
        <v>112.91</v>
      </c>
      <c r="AJ6621" s="10" t="s">
        <v>40</v>
      </c>
    </row>
    <row r="6622" spans="1:36" x14ac:dyDescent="0.25">
      <c r="A6622" s="10" t="s">
        <v>36</v>
      </c>
      <c r="B6622" s="10" t="s">
        <v>72</v>
      </c>
      <c r="C6622" s="10">
        <v>26</v>
      </c>
      <c r="D6622" s="10" t="s">
        <v>38</v>
      </c>
      <c r="E6622" s="10">
        <v>2615</v>
      </c>
      <c r="F6622" s="10" t="s">
        <v>50</v>
      </c>
      <c r="G6622" s="20">
        <v>1260867</v>
      </c>
      <c r="H6622" s="10">
        <v>321.0239871</v>
      </c>
      <c r="I6622" s="10">
        <v>26</v>
      </c>
      <c r="J6622" s="10">
        <v>43</v>
      </c>
      <c r="K6622" s="10">
        <v>418.7785073</v>
      </c>
      <c r="L6622" s="10">
        <v>1513</v>
      </c>
      <c r="M6622" s="10">
        <v>4</v>
      </c>
      <c r="N6622" s="10">
        <v>3284</v>
      </c>
      <c r="O6622" s="10">
        <v>928484</v>
      </c>
      <c r="P6622" s="10">
        <v>846087</v>
      </c>
      <c r="Q6622" s="10">
        <v>88137</v>
      </c>
      <c r="R6622" s="10">
        <v>75</v>
      </c>
      <c r="S6622" s="10">
        <v>15</v>
      </c>
      <c r="T6622" s="10">
        <v>142.87888000000001</v>
      </c>
      <c r="U6622" s="10">
        <v>3542.3137430000002</v>
      </c>
      <c r="V6622" s="10">
        <v>34526</v>
      </c>
      <c r="W6622" s="10">
        <v>40229</v>
      </c>
      <c r="X6622" s="10">
        <v>56963</v>
      </c>
      <c r="Y6622" s="10">
        <v>97600</v>
      </c>
      <c r="Z6622" s="10">
        <v>47</v>
      </c>
      <c r="AA6622" s="10">
        <v>91155</v>
      </c>
      <c r="AB6622" s="10">
        <v>147960</v>
      </c>
      <c r="AC6622" s="10">
        <v>4797</v>
      </c>
      <c r="AD6622" s="10">
        <v>2980.656356</v>
      </c>
      <c r="AE6622" s="10">
        <v>659722</v>
      </c>
      <c r="AF6622" s="10">
        <v>9</v>
      </c>
      <c r="AG6622" s="10">
        <v>61.56</v>
      </c>
      <c r="AH6622" s="10">
        <v>25.88</v>
      </c>
      <c r="AI6622" s="10">
        <v>110.63</v>
      </c>
      <c r="AJ6622" s="10" t="s">
        <v>40</v>
      </c>
    </row>
    <row r="6623" spans="1:36" x14ac:dyDescent="0.25">
      <c r="A6623" s="10" t="s">
        <v>36</v>
      </c>
      <c r="B6623" s="10" t="s">
        <v>72</v>
      </c>
      <c r="C6623" s="10">
        <v>26</v>
      </c>
      <c r="D6623" s="10" t="s">
        <v>38</v>
      </c>
      <c r="E6623" s="10">
        <v>2619</v>
      </c>
      <c r="F6623" s="10" t="s">
        <v>57</v>
      </c>
      <c r="G6623" s="20">
        <v>484055</v>
      </c>
      <c r="H6623" s="10">
        <v>317.92100290000002</v>
      </c>
      <c r="I6623" s="10">
        <v>42</v>
      </c>
      <c r="J6623" s="10">
        <v>13</v>
      </c>
      <c r="K6623" s="10">
        <v>628.18209320000005</v>
      </c>
      <c r="L6623" s="10">
        <v>1815</v>
      </c>
      <c r="M6623" s="10">
        <v>11</v>
      </c>
      <c r="N6623" s="10">
        <v>2621</v>
      </c>
      <c r="O6623" s="10">
        <v>446168</v>
      </c>
      <c r="P6623" s="10">
        <v>220618</v>
      </c>
      <c r="Q6623" s="10">
        <v>11831</v>
      </c>
      <c r="R6623" s="10">
        <v>190</v>
      </c>
      <c r="S6623" s="10">
        <v>7</v>
      </c>
      <c r="T6623" s="10">
        <v>62.799349999999997</v>
      </c>
      <c r="U6623" s="10">
        <v>2109.4432230000002</v>
      </c>
      <c r="V6623" s="10">
        <v>10529</v>
      </c>
      <c r="W6623" s="10">
        <v>11360</v>
      </c>
      <c r="X6623" s="10">
        <v>16957</v>
      </c>
      <c r="Y6623" s="10">
        <v>23620</v>
      </c>
      <c r="Z6623" s="10">
        <v>165</v>
      </c>
      <c r="AA6623" s="10">
        <v>34340</v>
      </c>
      <c r="AB6623" s="10">
        <v>45635</v>
      </c>
      <c r="AC6623" s="10">
        <v>4436</v>
      </c>
      <c r="AD6623" s="10">
        <v>1418.4617800000001</v>
      </c>
      <c r="AE6623" s="10">
        <v>375475</v>
      </c>
      <c r="AF6623" s="10">
        <v>22</v>
      </c>
      <c r="AG6623" s="10">
        <v>56.86</v>
      </c>
      <c r="AH6623" s="10">
        <v>13.63</v>
      </c>
      <c r="AI6623" s="10">
        <v>103.57</v>
      </c>
      <c r="AJ6623" s="10" t="s">
        <v>40</v>
      </c>
    </row>
    <row r="6624" spans="1:36" x14ac:dyDescent="0.25">
      <c r="A6624" s="10" t="s">
        <v>36</v>
      </c>
      <c r="B6624" s="10" t="s">
        <v>72</v>
      </c>
      <c r="C6624" s="10">
        <v>26</v>
      </c>
      <c r="D6624" s="10" t="s">
        <v>38</v>
      </c>
      <c r="E6624" s="10">
        <v>2604</v>
      </c>
      <c r="F6624" s="10" t="s">
        <v>42</v>
      </c>
      <c r="G6624" s="20">
        <v>2113360</v>
      </c>
      <c r="H6624" s="10">
        <v>321.00851519999998</v>
      </c>
      <c r="I6624" s="10">
        <v>36</v>
      </c>
      <c r="J6624" s="10">
        <v>76</v>
      </c>
      <c r="K6624" s="10">
        <v>2163.793048</v>
      </c>
      <c r="L6624" s="10">
        <v>2975</v>
      </c>
      <c r="M6624" s="10">
        <v>60</v>
      </c>
      <c r="N6624" s="10">
        <v>6719</v>
      </c>
      <c r="O6624" s="10">
        <v>1713948</v>
      </c>
      <c r="P6624" s="10">
        <v>1425145</v>
      </c>
      <c r="Q6624" s="10">
        <v>76794</v>
      </c>
      <c r="R6624" s="10">
        <v>70</v>
      </c>
      <c r="S6624" s="10">
        <v>3</v>
      </c>
      <c r="T6624" s="10">
        <v>222.60387</v>
      </c>
      <c r="U6624" s="10">
        <v>7888.3159439999999</v>
      </c>
      <c r="V6624" s="10">
        <v>46451</v>
      </c>
      <c r="W6624" s="10">
        <v>49694</v>
      </c>
      <c r="X6624" s="10">
        <v>68520</v>
      </c>
      <c r="Y6624" s="10">
        <v>91921</v>
      </c>
      <c r="Z6624" s="10">
        <v>253</v>
      </c>
      <c r="AA6624" s="10">
        <v>109421</v>
      </c>
      <c r="AB6624" s="10">
        <v>138018</v>
      </c>
      <c r="AC6624" s="10">
        <v>9694</v>
      </c>
      <c r="AD6624" s="10">
        <v>5501.9190259999996</v>
      </c>
      <c r="AE6624" s="10">
        <v>1394067</v>
      </c>
      <c r="AF6624" s="10">
        <v>20</v>
      </c>
      <c r="AG6624" s="10">
        <v>75.430000000000007</v>
      </c>
      <c r="AH6624" s="10">
        <v>13.79</v>
      </c>
      <c r="AI6624" s="10">
        <v>104.38</v>
      </c>
      <c r="AJ6624" s="10" t="s">
        <v>40</v>
      </c>
    </row>
    <row r="6625" spans="1:36" x14ac:dyDescent="0.25">
      <c r="A6625" s="10" t="s">
        <v>36</v>
      </c>
      <c r="B6625" s="10" t="s">
        <v>72</v>
      </c>
      <c r="C6625" s="10">
        <v>26</v>
      </c>
      <c r="D6625" s="10" t="s">
        <v>38</v>
      </c>
      <c r="E6625" s="10">
        <v>2605</v>
      </c>
      <c r="F6625" s="10" t="s">
        <v>43</v>
      </c>
      <c r="G6625" s="20">
        <v>591545</v>
      </c>
      <c r="H6625" s="10">
        <v>322.82932899999997</v>
      </c>
      <c r="I6625" s="10">
        <v>39</v>
      </c>
      <c r="J6625" s="10">
        <v>22</v>
      </c>
      <c r="K6625" s="10">
        <v>1608.3589159999999</v>
      </c>
      <c r="L6625" s="10">
        <v>2262</v>
      </c>
      <c r="M6625" s="10">
        <v>61</v>
      </c>
      <c r="N6625" s="10">
        <v>4165</v>
      </c>
      <c r="O6625" s="10">
        <v>822612</v>
      </c>
      <c r="P6625" s="10">
        <v>776190</v>
      </c>
      <c r="Q6625" s="10">
        <v>47218</v>
      </c>
      <c r="R6625" s="10">
        <v>250</v>
      </c>
      <c r="S6625" s="10">
        <v>9</v>
      </c>
      <c r="T6625" s="10">
        <v>138.31268</v>
      </c>
      <c r="U6625" s="10">
        <v>4402.3043960000005</v>
      </c>
      <c r="V6625" s="10">
        <v>20873</v>
      </c>
      <c r="W6625" s="10">
        <v>22138</v>
      </c>
      <c r="X6625" s="10">
        <v>38214</v>
      </c>
      <c r="Y6625" s="10">
        <v>51899</v>
      </c>
      <c r="Z6625" s="10">
        <v>33</v>
      </c>
      <c r="AA6625" s="10">
        <v>74216</v>
      </c>
      <c r="AB6625" s="10">
        <v>98927</v>
      </c>
      <c r="AC6625" s="10">
        <v>6427</v>
      </c>
      <c r="AD6625" s="10">
        <v>2655.6327999999999</v>
      </c>
      <c r="AE6625" s="10">
        <v>637443</v>
      </c>
      <c r="AF6625" s="10">
        <v>27</v>
      </c>
      <c r="AG6625" s="10">
        <v>81.38</v>
      </c>
      <c r="AH6625" s="10">
        <v>8.17</v>
      </c>
      <c r="AI6625" s="10">
        <v>103.47</v>
      </c>
      <c r="AJ6625" s="10" t="s">
        <v>40</v>
      </c>
    </row>
    <row r="6626" spans="1:36" x14ac:dyDescent="0.25">
      <c r="A6626" s="10" t="s">
        <v>36</v>
      </c>
      <c r="B6626" s="10" t="s">
        <v>72</v>
      </c>
      <c r="C6626" s="10">
        <v>26</v>
      </c>
      <c r="D6626" s="10" t="s">
        <v>38</v>
      </c>
      <c r="E6626" s="10">
        <v>2607</v>
      </c>
      <c r="F6626" s="10" t="s">
        <v>58</v>
      </c>
      <c r="G6626" s="20">
        <v>1412544</v>
      </c>
      <c r="H6626" s="10">
        <v>327.3637751</v>
      </c>
      <c r="I6626" s="10">
        <v>36</v>
      </c>
      <c r="J6626" s="10">
        <v>13</v>
      </c>
      <c r="K6626" s="10">
        <v>1918.5357059999999</v>
      </c>
      <c r="L6626" s="10">
        <v>2438</v>
      </c>
      <c r="M6626" s="10">
        <v>217</v>
      </c>
      <c r="N6626" s="10">
        <v>7226</v>
      </c>
      <c r="O6626" s="10">
        <v>1015853</v>
      </c>
      <c r="P6626" s="10">
        <v>551158</v>
      </c>
      <c r="Q6626" s="10">
        <v>59849</v>
      </c>
      <c r="R6626" s="10">
        <v>789</v>
      </c>
      <c r="S6626" s="10">
        <v>49</v>
      </c>
      <c r="T6626" s="10">
        <v>181.92126999999999</v>
      </c>
      <c r="U6626" s="10">
        <v>5425.9917059999998</v>
      </c>
      <c r="V6626" s="10">
        <v>27683</v>
      </c>
      <c r="W6626" s="10">
        <v>28906</v>
      </c>
      <c r="X6626" s="10">
        <v>62675</v>
      </c>
      <c r="Y6626" s="10">
        <v>99027</v>
      </c>
      <c r="Z6626" s="10">
        <v>67</v>
      </c>
      <c r="AA6626" s="10">
        <v>108304</v>
      </c>
      <c r="AB6626" s="10">
        <v>162360</v>
      </c>
      <c r="AC6626" s="10">
        <v>9664</v>
      </c>
      <c r="AD6626" s="10">
        <v>3325.5347299999999</v>
      </c>
      <c r="AE6626" s="10">
        <v>633635</v>
      </c>
      <c r="AF6626" s="10">
        <v>17</v>
      </c>
      <c r="AG6626" s="10">
        <v>61.24</v>
      </c>
      <c r="AH6626" s="10">
        <v>9.82</v>
      </c>
      <c r="AI6626" s="10">
        <v>105.19</v>
      </c>
      <c r="AJ6626" s="10" t="s">
        <v>40</v>
      </c>
    </row>
    <row r="6627" spans="1:36" x14ac:dyDescent="0.25">
      <c r="A6627" s="10" t="s">
        <v>36</v>
      </c>
      <c r="B6627" s="10" t="s">
        <v>72</v>
      </c>
      <c r="C6627" s="10">
        <v>26</v>
      </c>
      <c r="D6627" s="10" t="s">
        <v>38</v>
      </c>
      <c r="E6627" s="10">
        <v>2612</v>
      </c>
      <c r="F6627" s="10" t="s">
        <v>60</v>
      </c>
      <c r="G6627" s="20">
        <v>1002408</v>
      </c>
      <c r="H6627" s="10">
        <v>328.50486860000001</v>
      </c>
      <c r="I6627" s="10">
        <v>32</v>
      </c>
      <c r="J6627" s="10">
        <v>92</v>
      </c>
      <c r="K6627" s="10">
        <v>710.0896927</v>
      </c>
      <c r="L6627" s="10">
        <v>1150</v>
      </c>
      <c r="M6627" s="10">
        <v>1</v>
      </c>
      <c r="N6627" s="10">
        <v>1628</v>
      </c>
      <c r="O6627" s="10">
        <v>876537</v>
      </c>
      <c r="P6627" s="10">
        <v>704266</v>
      </c>
      <c r="Q6627" s="10">
        <v>59571</v>
      </c>
      <c r="R6627" s="10">
        <v>52</v>
      </c>
      <c r="S6627" s="10">
        <v>4</v>
      </c>
      <c r="T6627" s="10">
        <v>120.19737000000001</v>
      </c>
      <c r="U6627" s="10">
        <v>3709.7537830000001</v>
      </c>
      <c r="V6627" s="10">
        <v>27384</v>
      </c>
      <c r="W6627" s="10">
        <v>35883</v>
      </c>
      <c r="X6627" s="10">
        <v>39895</v>
      </c>
      <c r="Y6627" s="10">
        <v>74897</v>
      </c>
      <c r="Z6627" s="10">
        <v>21</v>
      </c>
      <c r="AA6627" s="10">
        <v>53353</v>
      </c>
      <c r="AB6627" s="10">
        <v>94827</v>
      </c>
      <c r="AC6627" s="10">
        <v>2778</v>
      </c>
      <c r="AD6627" s="10">
        <v>2879.4667199999999</v>
      </c>
      <c r="AE6627" s="10">
        <v>585004</v>
      </c>
      <c r="AF6627" s="10">
        <v>9</v>
      </c>
      <c r="AG6627" s="10">
        <v>78</v>
      </c>
      <c r="AH6627" s="10">
        <v>3.03</v>
      </c>
      <c r="AI6627" s="10">
        <v>100.49</v>
      </c>
      <c r="AJ6627" s="10" t="s">
        <v>40</v>
      </c>
    </row>
    <row r="6628" spans="1:36" x14ac:dyDescent="0.25">
      <c r="A6628" s="10" t="s">
        <v>36</v>
      </c>
      <c r="B6628" s="10" t="s">
        <v>72</v>
      </c>
      <c r="C6628" s="10">
        <v>26</v>
      </c>
      <c r="D6628" s="10" t="s">
        <v>38</v>
      </c>
      <c r="E6628" s="10">
        <v>2614</v>
      </c>
      <c r="F6628" s="10" t="s">
        <v>45</v>
      </c>
      <c r="G6628" s="20">
        <v>1090075</v>
      </c>
      <c r="H6628" s="10">
        <v>323.129794</v>
      </c>
      <c r="I6628" s="10">
        <v>51</v>
      </c>
      <c r="J6628" s="10">
        <v>35</v>
      </c>
      <c r="K6628" s="10">
        <v>966.47589289999996</v>
      </c>
      <c r="L6628" s="10">
        <v>2116</v>
      </c>
      <c r="M6628" s="10">
        <v>2</v>
      </c>
      <c r="N6628" s="10">
        <v>2621</v>
      </c>
      <c r="O6628" s="10">
        <v>1235920</v>
      </c>
      <c r="P6628" s="10">
        <v>868917</v>
      </c>
      <c r="Q6628" s="10">
        <v>30614</v>
      </c>
      <c r="R6628" s="10">
        <v>48</v>
      </c>
      <c r="S6628" s="10">
        <v>4</v>
      </c>
      <c r="T6628" s="10">
        <v>90.209609999999998</v>
      </c>
      <c r="U6628" s="10">
        <v>5050.3112529999999</v>
      </c>
      <c r="V6628" s="10">
        <v>24189</v>
      </c>
      <c r="W6628" s="10">
        <v>25963</v>
      </c>
      <c r="X6628" s="10">
        <v>33912</v>
      </c>
      <c r="Y6628" s="10">
        <v>46024</v>
      </c>
      <c r="Z6628" s="10">
        <v>646</v>
      </c>
      <c r="AA6628" s="10">
        <v>50320</v>
      </c>
      <c r="AB6628" s="10">
        <v>65621</v>
      </c>
      <c r="AC6628" s="10">
        <v>4737</v>
      </c>
      <c r="AD6628" s="10">
        <v>3993.6257500000002</v>
      </c>
      <c r="AE6628" s="10">
        <v>927832</v>
      </c>
      <c r="AF6628" s="10">
        <v>24</v>
      </c>
      <c r="AG6628" s="10">
        <v>58.51</v>
      </c>
      <c r="AH6628" s="10">
        <v>29.92</v>
      </c>
      <c r="AI6628" s="10">
        <v>100</v>
      </c>
      <c r="AJ6628" s="10" t="s">
        <v>40</v>
      </c>
    </row>
    <row r="6629" spans="1:36" x14ac:dyDescent="0.25">
      <c r="A6629" s="10" t="s">
        <v>36</v>
      </c>
      <c r="B6629" s="10" t="s">
        <v>72</v>
      </c>
      <c r="C6629" s="10">
        <v>26</v>
      </c>
      <c r="D6629" s="10" t="s">
        <v>38</v>
      </c>
      <c r="E6629" s="10">
        <v>2618</v>
      </c>
      <c r="F6629" s="10" t="s">
        <v>55</v>
      </c>
      <c r="G6629" s="20">
        <v>1920711</v>
      </c>
      <c r="H6629" s="10">
        <v>322.67949829999998</v>
      </c>
      <c r="I6629" s="10">
        <v>56</v>
      </c>
      <c r="J6629" s="10">
        <v>160</v>
      </c>
      <c r="K6629" s="10">
        <v>273.92285010000001</v>
      </c>
      <c r="L6629" s="10">
        <v>2336</v>
      </c>
      <c r="M6629" s="10">
        <v>1</v>
      </c>
      <c r="N6629" s="10">
        <v>3338</v>
      </c>
      <c r="O6629" s="10">
        <v>1545566</v>
      </c>
      <c r="P6629" s="10">
        <v>1168939</v>
      </c>
      <c r="Q6629" s="10">
        <v>42605</v>
      </c>
      <c r="R6629" s="10">
        <v>0</v>
      </c>
      <c r="S6629" s="10">
        <v>0</v>
      </c>
      <c r="T6629" s="10">
        <v>162.65167</v>
      </c>
      <c r="U6629" s="10">
        <v>5423.7991339999999</v>
      </c>
      <c r="V6629" s="10">
        <v>27392</v>
      </c>
      <c r="W6629" s="10">
        <v>29833</v>
      </c>
      <c r="X6629" s="10">
        <v>35770</v>
      </c>
      <c r="Y6629" s="10">
        <v>56384</v>
      </c>
      <c r="Z6629" s="10">
        <v>1484</v>
      </c>
      <c r="AA6629" s="10">
        <v>53419</v>
      </c>
      <c r="AB6629" s="10">
        <v>78813</v>
      </c>
      <c r="AC6629" s="10">
        <v>5674</v>
      </c>
      <c r="AD6629" s="10">
        <v>4987.2246139999997</v>
      </c>
      <c r="AE6629" s="10">
        <v>1253219</v>
      </c>
      <c r="AF6629" s="10">
        <v>26</v>
      </c>
      <c r="AG6629" s="10">
        <v>31.88</v>
      </c>
      <c r="AH6629" s="10">
        <v>47.93</v>
      </c>
      <c r="AI6629" s="10">
        <v>100.01</v>
      </c>
      <c r="AJ6629" s="10" t="s">
        <v>40</v>
      </c>
    </row>
    <row r="6630" spans="1:36" x14ac:dyDescent="0.25">
      <c r="A6630" s="10" t="s">
        <v>36</v>
      </c>
      <c r="B6630" s="10" t="s">
        <v>72</v>
      </c>
      <c r="C6630" s="10">
        <v>26</v>
      </c>
      <c r="D6630" s="10" t="s">
        <v>38</v>
      </c>
      <c r="E6630" s="10">
        <v>2605</v>
      </c>
      <c r="F6630" s="10" t="s">
        <v>43</v>
      </c>
      <c r="G6630" s="20">
        <v>591545</v>
      </c>
      <c r="H6630" s="10">
        <v>325.93348789999999</v>
      </c>
      <c r="I6630" s="10">
        <v>39</v>
      </c>
      <c r="J6630" s="10">
        <v>22</v>
      </c>
      <c r="K6630" s="10">
        <v>1608.3589159999999</v>
      </c>
      <c r="L6630" s="10">
        <v>2294</v>
      </c>
      <c r="M6630" s="10">
        <v>57</v>
      </c>
      <c r="N6630" s="10">
        <v>4139</v>
      </c>
      <c r="O6630" s="10">
        <v>829955</v>
      </c>
      <c r="P6630" s="10">
        <v>782954</v>
      </c>
      <c r="Q6630" s="10">
        <v>47292</v>
      </c>
      <c r="R6630" s="10">
        <v>250</v>
      </c>
      <c r="S6630" s="10">
        <v>9</v>
      </c>
      <c r="T6630" s="10">
        <v>138.31268</v>
      </c>
      <c r="U6630" s="10">
        <v>4451.772876</v>
      </c>
      <c r="V6630" s="10">
        <v>21045</v>
      </c>
      <c r="W6630" s="10">
        <v>22319</v>
      </c>
      <c r="X6630" s="10">
        <v>38284</v>
      </c>
      <c r="Y6630" s="10">
        <v>51991</v>
      </c>
      <c r="Z6630" s="10">
        <v>36</v>
      </c>
      <c r="AA6630" s="10">
        <v>74347</v>
      </c>
      <c r="AB6630" s="10">
        <v>99076</v>
      </c>
      <c r="AC6630" s="10">
        <v>6433</v>
      </c>
      <c r="AD6630" s="10">
        <v>2705.1012799999999</v>
      </c>
      <c r="AE6630" s="10">
        <v>642892</v>
      </c>
      <c r="AF6630" s="10">
        <v>27</v>
      </c>
      <c r="AG6630" s="10">
        <v>81.38</v>
      </c>
      <c r="AH6630" s="10">
        <v>8.19</v>
      </c>
      <c r="AI6630" s="10">
        <v>103.62</v>
      </c>
      <c r="AJ6630" s="10" t="s">
        <v>40</v>
      </c>
    </row>
    <row r="6631" spans="1:36" x14ac:dyDescent="0.25">
      <c r="A6631" s="10" t="s">
        <v>36</v>
      </c>
      <c r="B6631" s="10" t="s">
        <v>72</v>
      </c>
      <c r="C6631" s="10">
        <v>26</v>
      </c>
      <c r="D6631" s="10" t="s">
        <v>38</v>
      </c>
      <c r="E6631" s="10">
        <v>2606</v>
      </c>
      <c r="F6631" s="10" t="s">
        <v>49</v>
      </c>
      <c r="G6631" s="20">
        <v>679039</v>
      </c>
      <c r="H6631" s="10">
        <v>323.11841820000001</v>
      </c>
      <c r="I6631" s="10">
        <v>40</v>
      </c>
      <c r="J6631" s="10">
        <v>42</v>
      </c>
      <c r="K6631" s="10">
        <v>1311.343707</v>
      </c>
      <c r="L6631" s="10">
        <v>2049</v>
      </c>
      <c r="M6631" s="10">
        <v>31</v>
      </c>
      <c r="N6631" s="10">
        <v>4126</v>
      </c>
      <c r="O6631" s="10">
        <v>722485</v>
      </c>
      <c r="P6631" s="10">
        <v>619541</v>
      </c>
      <c r="Q6631" s="10">
        <v>35530</v>
      </c>
      <c r="R6631" s="10">
        <v>1512</v>
      </c>
      <c r="S6631" s="10">
        <v>81</v>
      </c>
      <c r="T6631" s="10">
        <v>96.21163</v>
      </c>
      <c r="U6631" s="10">
        <v>3742.0374409999999</v>
      </c>
      <c r="V6631" s="10">
        <v>17932</v>
      </c>
      <c r="W6631" s="10">
        <v>19454</v>
      </c>
      <c r="X6631" s="10">
        <v>29327</v>
      </c>
      <c r="Y6631" s="10">
        <v>42530</v>
      </c>
      <c r="Z6631" s="10">
        <v>138</v>
      </c>
      <c r="AA6631" s="10">
        <v>47389</v>
      </c>
      <c r="AB6631" s="10">
        <v>67126</v>
      </c>
      <c r="AC6631" s="10">
        <v>6175</v>
      </c>
      <c r="AD6631" s="10">
        <v>2334.4821040000002</v>
      </c>
      <c r="AE6631" s="10">
        <v>561667</v>
      </c>
      <c r="AF6631" s="10">
        <v>20</v>
      </c>
      <c r="AG6631" s="10">
        <v>34.85</v>
      </c>
      <c r="AH6631" s="10">
        <v>15.51</v>
      </c>
      <c r="AI6631" s="10">
        <v>112.81</v>
      </c>
      <c r="AJ6631" s="10" t="s">
        <v>40</v>
      </c>
    </row>
    <row r="6632" spans="1:36" x14ac:dyDescent="0.25">
      <c r="A6632" s="10" t="s">
        <v>36</v>
      </c>
      <c r="B6632" s="10" t="s">
        <v>72</v>
      </c>
      <c r="C6632" s="10">
        <v>26</v>
      </c>
      <c r="D6632" s="10" t="s">
        <v>38</v>
      </c>
      <c r="E6632" s="10">
        <v>2609</v>
      </c>
      <c r="F6632" s="10" t="s">
        <v>51</v>
      </c>
      <c r="G6632" s="20">
        <v>2386062</v>
      </c>
      <c r="H6632" s="10">
        <v>324.04713800000002</v>
      </c>
      <c r="I6632" s="10">
        <v>35</v>
      </c>
      <c r="J6632" s="10">
        <v>147</v>
      </c>
      <c r="K6632" s="10">
        <v>1026.3264119999999</v>
      </c>
      <c r="L6632" s="10">
        <v>4810</v>
      </c>
      <c r="M6632" s="10">
        <v>14</v>
      </c>
      <c r="N6632" s="10">
        <v>5236</v>
      </c>
      <c r="O6632" s="10">
        <v>2235993</v>
      </c>
      <c r="P6632" s="10">
        <v>1469844</v>
      </c>
      <c r="Q6632" s="10">
        <v>89522</v>
      </c>
      <c r="R6632" s="10">
        <v>12</v>
      </c>
      <c r="S6632" s="10">
        <v>0</v>
      </c>
      <c r="T6632" s="10">
        <v>201.09848</v>
      </c>
      <c r="U6632" s="10">
        <v>8473.0962149999996</v>
      </c>
      <c r="V6632" s="10">
        <v>63782</v>
      </c>
      <c r="W6632" s="10">
        <v>72360</v>
      </c>
      <c r="X6632" s="10">
        <v>88109</v>
      </c>
      <c r="Y6632" s="10">
        <v>135931</v>
      </c>
      <c r="Z6632" s="10">
        <v>750</v>
      </c>
      <c r="AA6632" s="10">
        <v>129615</v>
      </c>
      <c r="AB6632" s="10">
        <v>186881</v>
      </c>
      <c r="AC6632" s="10">
        <v>10046</v>
      </c>
      <c r="AD6632" s="10">
        <v>7245.6713229999996</v>
      </c>
      <c r="AE6632" s="10">
        <v>1766684</v>
      </c>
      <c r="AF6632" s="10">
        <v>23</v>
      </c>
      <c r="AG6632" s="10">
        <v>46.97</v>
      </c>
      <c r="AH6632" s="10">
        <v>32.340000000000003</v>
      </c>
      <c r="AI6632" s="10">
        <v>102.56</v>
      </c>
      <c r="AJ6632" s="10" t="s">
        <v>40</v>
      </c>
    </row>
    <row r="6633" spans="1:36" x14ac:dyDescent="0.25">
      <c r="A6633" s="10" t="s">
        <v>36</v>
      </c>
      <c r="B6633" s="10" t="s">
        <v>72</v>
      </c>
      <c r="C6633" s="10">
        <v>26</v>
      </c>
      <c r="D6633" s="10" t="s">
        <v>38</v>
      </c>
      <c r="E6633" s="10">
        <v>2610</v>
      </c>
      <c r="F6633" s="10" t="s">
        <v>52</v>
      </c>
      <c r="G6633" s="20">
        <v>1889042</v>
      </c>
      <c r="H6633" s="10">
        <v>323.89485409999998</v>
      </c>
      <c r="I6633" s="10">
        <v>33</v>
      </c>
      <c r="J6633" s="10">
        <v>79</v>
      </c>
      <c r="K6633" s="10">
        <v>1465.213949</v>
      </c>
      <c r="L6633" s="10">
        <v>2419</v>
      </c>
      <c r="M6633" s="10">
        <v>6</v>
      </c>
      <c r="N6633" s="10">
        <v>2609</v>
      </c>
      <c r="O6633" s="10">
        <v>1547174</v>
      </c>
      <c r="P6633" s="10">
        <v>1237739</v>
      </c>
      <c r="Q6633" s="10">
        <v>79624</v>
      </c>
      <c r="R6633" s="10">
        <v>238</v>
      </c>
      <c r="S6633" s="10">
        <v>19</v>
      </c>
      <c r="T6633" s="10">
        <v>195.17537999999999</v>
      </c>
      <c r="U6633" s="10">
        <v>6671.606299</v>
      </c>
      <c r="V6633" s="10">
        <v>46467</v>
      </c>
      <c r="W6633" s="10">
        <v>51792</v>
      </c>
      <c r="X6633" s="10">
        <v>62911</v>
      </c>
      <c r="Y6633" s="10">
        <v>101387</v>
      </c>
      <c r="Z6633" s="10">
        <v>172</v>
      </c>
      <c r="AA6633" s="10">
        <v>87567</v>
      </c>
      <c r="AB6633" s="10">
        <v>132584</v>
      </c>
      <c r="AC6633" s="10">
        <v>5028</v>
      </c>
      <c r="AD6633" s="10">
        <v>5011.2169700000004</v>
      </c>
      <c r="AE6633" s="10">
        <v>1130354</v>
      </c>
      <c r="AF6633" s="10">
        <v>12</v>
      </c>
      <c r="AG6633" s="10">
        <v>57.44</v>
      </c>
      <c r="AH6633" s="10">
        <v>15.65</v>
      </c>
      <c r="AI6633" s="10">
        <v>103.33</v>
      </c>
      <c r="AJ6633" s="10" t="s">
        <v>40</v>
      </c>
    </row>
    <row r="6634" spans="1:36" x14ac:dyDescent="0.25">
      <c r="A6634" s="10" t="s">
        <v>36</v>
      </c>
      <c r="B6634" s="10" t="s">
        <v>72</v>
      </c>
      <c r="C6634" s="10">
        <v>26</v>
      </c>
      <c r="D6634" s="10" t="s">
        <v>38</v>
      </c>
      <c r="E6634" s="10">
        <v>2618</v>
      </c>
      <c r="F6634" s="10" t="s">
        <v>55</v>
      </c>
      <c r="G6634" s="20">
        <v>1920711</v>
      </c>
      <c r="H6634" s="10">
        <v>322.71943119999997</v>
      </c>
      <c r="I6634" s="10">
        <v>57</v>
      </c>
      <c r="J6634" s="10">
        <v>162</v>
      </c>
      <c r="K6634" s="10">
        <v>273.92285010000001</v>
      </c>
      <c r="L6634" s="10">
        <v>2342</v>
      </c>
      <c r="M6634" s="10">
        <v>1</v>
      </c>
      <c r="N6634" s="10">
        <v>3389</v>
      </c>
      <c r="O6634" s="10">
        <v>1573014</v>
      </c>
      <c r="P6634" s="10">
        <v>1190728</v>
      </c>
      <c r="Q6634" s="10">
        <v>42619</v>
      </c>
      <c r="R6634" s="10">
        <v>0</v>
      </c>
      <c r="S6634" s="10">
        <v>0</v>
      </c>
      <c r="T6634" s="10">
        <v>162.65167</v>
      </c>
      <c r="U6634" s="10">
        <v>5512.9963539999999</v>
      </c>
      <c r="V6634" s="10">
        <v>27426</v>
      </c>
      <c r="W6634" s="10">
        <v>29897</v>
      </c>
      <c r="X6634" s="10">
        <v>35782</v>
      </c>
      <c r="Y6634" s="10">
        <v>56408</v>
      </c>
      <c r="Z6634" s="10">
        <v>1664</v>
      </c>
      <c r="AA6634" s="10">
        <v>53476</v>
      </c>
      <c r="AB6634" s="10">
        <v>78889</v>
      </c>
      <c r="AC6634" s="10">
        <v>5731</v>
      </c>
      <c r="AD6634" s="10">
        <v>5076.4218339999998</v>
      </c>
      <c r="AE6634" s="10">
        <v>1275620</v>
      </c>
      <c r="AF6634" s="10">
        <v>26</v>
      </c>
      <c r="AG6634" s="10">
        <v>32.15</v>
      </c>
      <c r="AH6634" s="10">
        <v>47.66</v>
      </c>
      <c r="AI6634" s="10">
        <v>100.01</v>
      </c>
      <c r="AJ6634" s="10" t="s">
        <v>40</v>
      </c>
    </row>
    <row r="6635" spans="1:36" x14ac:dyDescent="0.25">
      <c r="A6635" s="10" t="s">
        <v>36</v>
      </c>
      <c r="B6635" s="10" t="s">
        <v>72</v>
      </c>
      <c r="C6635" s="10">
        <v>26</v>
      </c>
      <c r="D6635" s="10" t="s">
        <v>38</v>
      </c>
      <c r="E6635" s="10">
        <v>2619</v>
      </c>
      <c r="F6635" s="10" t="s">
        <v>57</v>
      </c>
      <c r="G6635" s="20">
        <v>484055</v>
      </c>
      <c r="H6635" s="10">
        <v>320.94982390000001</v>
      </c>
      <c r="I6635" s="10">
        <v>42</v>
      </c>
      <c r="J6635" s="10">
        <v>13</v>
      </c>
      <c r="K6635" s="10">
        <v>628.18209320000005</v>
      </c>
      <c r="L6635" s="10">
        <v>1815</v>
      </c>
      <c r="M6635" s="10">
        <v>11</v>
      </c>
      <c r="N6635" s="10">
        <v>2629</v>
      </c>
      <c r="O6635" s="10">
        <v>452626</v>
      </c>
      <c r="P6635" s="10">
        <v>223802</v>
      </c>
      <c r="Q6635" s="10">
        <v>11845</v>
      </c>
      <c r="R6635" s="10">
        <v>195</v>
      </c>
      <c r="S6635" s="10">
        <v>7</v>
      </c>
      <c r="T6635" s="10">
        <v>62.799349999999997</v>
      </c>
      <c r="U6635" s="10">
        <v>2143.6837930000002</v>
      </c>
      <c r="V6635" s="10">
        <v>10574</v>
      </c>
      <c r="W6635" s="10">
        <v>11413</v>
      </c>
      <c r="X6635" s="10">
        <v>16984</v>
      </c>
      <c r="Y6635" s="10">
        <v>23652</v>
      </c>
      <c r="Z6635" s="10">
        <v>172</v>
      </c>
      <c r="AA6635" s="10">
        <v>34376</v>
      </c>
      <c r="AB6635" s="10">
        <v>45679</v>
      </c>
      <c r="AC6635" s="10">
        <v>4444</v>
      </c>
      <c r="AD6635" s="10">
        <v>1452.70235</v>
      </c>
      <c r="AE6635" s="10">
        <v>380943</v>
      </c>
      <c r="AF6635" s="10">
        <v>22</v>
      </c>
      <c r="AG6635" s="10">
        <v>56.91</v>
      </c>
      <c r="AH6635" s="10">
        <v>13.58</v>
      </c>
      <c r="AI6635" s="10">
        <v>103.5</v>
      </c>
      <c r="AJ6635" s="10" t="s">
        <v>40</v>
      </c>
    </row>
    <row r="6636" spans="1:36" x14ac:dyDescent="0.25">
      <c r="A6636" s="10" t="s">
        <v>36</v>
      </c>
      <c r="B6636" s="10" t="s">
        <v>72</v>
      </c>
      <c r="C6636" s="10">
        <v>26</v>
      </c>
      <c r="D6636" s="10" t="s">
        <v>38</v>
      </c>
      <c r="E6636" s="10">
        <v>2620</v>
      </c>
      <c r="F6636" s="10" t="s">
        <v>62</v>
      </c>
      <c r="G6636" s="20">
        <v>1256698</v>
      </c>
      <c r="H6636" s="10">
        <v>321.39362080000001</v>
      </c>
      <c r="I6636" s="10">
        <v>38</v>
      </c>
      <c r="J6636" s="10">
        <v>35</v>
      </c>
      <c r="K6636" s="10">
        <v>973.61282900000003</v>
      </c>
      <c r="L6636" s="10">
        <v>2955</v>
      </c>
      <c r="M6636" s="10">
        <v>29</v>
      </c>
      <c r="N6636" s="10">
        <v>5453</v>
      </c>
      <c r="O6636" s="10">
        <v>1620212</v>
      </c>
      <c r="P6636" s="10">
        <v>1150121</v>
      </c>
      <c r="Q6636" s="10">
        <v>62680</v>
      </c>
      <c r="R6636" s="10">
        <v>1820</v>
      </c>
      <c r="S6636" s="10">
        <v>57</v>
      </c>
      <c r="T6636" s="10">
        <v>140.87644</v>
      </c>
      <c r="U6636" s="10">
        <v>6321.7472809999999</v>
      </c>
      <c r="V6636" s="10">
        <v>42437</v>
      </c>
      <c r="W6636" s="10">
        <v>44321</v>
      </c>
      <c r="X6636" s="10">
        <v>67009</v>
      </c>
      <c r="Y6636" s="10">
        <v>86258</v>
      </c>
      <c r="Z6636" s="10">
        <v>1050</v>
      </c>
      <c r="AA6636" s="10">
        <v>124150</v>
      </c>
      <c r="AB6636" s="10">
        <v>170867</v>
      </c>
      <c r="AC6636" s="10">
        <v>8408</v>
      </c>
      <c r="AD6636" s="10">
        <v>5207.2580120000002</v>
      </c>
      <c r="AE6636" s="10">
        <v>922478</v>
      </c>
      <c r="AF6636" s="10">
        <v>27</v>
      </c>
      <c r="AG6636" s="10">
        <v>66.989999999999995</v>
      </c>
      <c r="AH6636" s="10">
        <v>9.9700000000000006</v>
      </c>
      <c r="AI6636" s="10">
        <v>110.64</v>
      </c>
      <c r="AJ6636" s="10" t="s">
        <v>40</v>
      </c>
    </row>
    <row r="6637" spans="1:36" x14ac:dyDescent="0.25">
      <c r="A6637" s="10" t="s">
        <v>36</v>
      </c>
      <c r="B6637" s="10" t="s">
        <v>72</v>
      </c>
      <c r="C6637" s="10">
        <v>26</v>
      </c>
      <c r="D6637" s="10" t="s">
        <v>38</v>
      </c>
      <c r="E6637" s="10">
        <v>2601</v>
      </c>
      <c r="F6637" s="10" t="s">
        <v>39</v>
      </c>
      <c r="G6637" s="20">
        <v>1033929</v>
      </c>
      <c r="H6637" s="10">
        <v>326.56086199999999</v>
      </c>
      <c r="I6637" s="10">
        <v>30</v>
      </c>
      <c r="J6637" s="10">
        <v>46</v>
      </c>
      <c r="K6637" s="10">
        <v>1979.4474640000001</v>
      </c>
      <c r="L6637" s="10">
        <v>2996</v>
      </c>
      <c r="M6637" s="10">
        <v>225</v>
      </c>
      <c r="N6637" s="10">
        <v>6202</v>
      </c>
      <c r="O6637" s="10">
        <v>865466</v>
      </c>
      <c r="P6637" s="10">
        <v>105159</v>
      </c>
      <c r="Q6637" s="10">
        <v>9906</v>
      </c>
      <c r="R6637" s="10">
        <v>542</v>
      </c>
      <c r="S6637" s="10">
        <v>19</v>
      </c>
      <c r="T6637" s="10">
        <v>213.19058000000001</v>
      </c>
      <c r="U6637" s="10">
        <v>5018.911274</v>
      </c>
      <c r="V6637" s="10">
        <v>28768</v>
      </c>
      <c r="W6637" s="10">
        <v>30359</v>
      </c>
      <c r="X6637" s="10">
        <v>68466</v>
      </c>
      <c r="Y6637" s="10">
        <v>79035</v>
      </c>
      <c r="Z6637" s="10">
        <v>57</v>
      </c>
      <c r="AA6637" s="10">
        <v>131851</v>
      </c>
      <c r="AB6637" s="10">
        <v>150117</v>
      </c>
      <c r="AC6637" s="10">
        <v>9198</v>
      </c>
      <c r="AD6637" s="10">
        <v>2826.2732299999998</v>
      </c>
      <c r="AE6637" s="10">
        <v>415079</v>
      </c>
      <c r="AF6637" s="10">
        <v>38</v>
      </c>
      <c r="AG6637" s="10">
        <v>63.11</v>
      </c>
      <c r="AH6637" s="10">
        <v>10.08</v>
      </c>
      <c r="AI6637" s="10">
        <v>102.85</v>
      </c>
      <c r="AJ6637" s="10" t="s">
        <v>40</v>
      </c>
    </row>
    <row r="6638" spans="1:36" x14ac:dyDescent="0.25">
      <c r="A6638" s="10" t="s">
        <v>36</v>
      </c>
      <c r="B6638" s="10" t="s">
        <v>72</v>
      </c>
      <c r="C6638" s="10">
        <v>26</v>
      </c>
      <c r="D6638" s="10" t="s">
        <v>38</v>
      </c>
      <c r="E6638" s="10">
        <v>2602</v>
      </c>
      <c r="F6638" s="10" t="s">
        <v>41</v>
      </c>
      <c r="G6638" s="20">
        <v>1097189</v>
      </c>
      <c r="H6638" s="10">
        <v>322.36163779999998</v>
      </c>
      <c r="I6638" s="10">
        <v>35</v>
      </c>
      <c r="J6638" s="10">
        <v>95</v>
      </c>
      <c r="K6638" s="10">
        <v>1341.0224350000001</v>
      </c>
      <c r="L6638" s="10">
        <v>4669</v>
      </c>
      <c r="M6638" s="10">
        <v>45</v>
      </c>
      <c r="N6638" s="10">
        <v>6149</v>
      </c>
      <c r="O6638" s="10">
        <v>1274785</v>
      </c>
      <c r="P6638" s="10">
        <v>990254</v>
      </c>
      <c r="Q6638" s="10">
        <v>62303</v>
      </c>
      <c r="R6638" s="10">
        <v>979</v>
      </c>
      <c r="S6638" s="10">
        <v>53</v>
      </c>
      <c r="T6638" s="10">
        <v>197.83181999999999</v>
      </c>
      <c r="U6638" s="10">
        <v>5648.2720589999999</v>
      </c>
      <c r="V6638" s="10">
        <v>36191</v>
      </c>
      <c r="W6638" s="10">
        <v>38698</v>
      </c>
      <c r="X6638" s="10">
        <v>64723</v>
      </c>
      <c r="Y6638" s="10">
        <v>82792</v>
      </c>
      <c r="Z6638" s="10">
        <v>138</v>
      </c>
      <c r="AA6638" s="10">
        <v>110300</v>
      </c>
      <c r="AB6638" s="10">
        <v>136524</v>
      </c>
      <c r="AC6638" s="10">
        <v>10818</v>
      </c>
      <c r="AD6638" s="10">
        <v>4109.4178039999997</v>
      </c>
      <c r="AE6638" s="10">
        <v>762859</v>
      </c>
      <c r="AF6638" s="10">
        <v>19</v>
      </c>
      <c r="AG6638" s="10">
        <v>49.08</v>
      </c>
      <c r="AH6638" s="10">
        <v>3.64</v>
      </c>
      <c r="AI6638" s="10">
        <v>104.18</v>
      </c>
      <c r="AJ6638" s="10" t="s">
        <v>40</v>
      </c>
    </row>
    <row r="6639" spans="1:36" x14ac:dyDescent="0.25">
      <c r="A6639" s="10" t="s">
        <v>36</v>
      </c>
      <c r="B6639" s="10" t="s">
        <v>72</v>
      </c>
      <c r="C6639" s="10">
        <v>26</v>
      </c>
      <c r="D6639" s="10" t="s">
        <v>38</v>
      </c>
      <c r="E6639" s="10">
        <v>2604</v>
      </c>
      <c r="F6639" s="10" t="s">
        <v>42</v>
      </c>
      <c r="G6639" s="20">
        <v>2113360</v>
      </c>
      <c r="H6639" s="10">
        <v>319.3638254</v>
      </c>
      <c r="I6639" s="10">
        <v>37</v>
      </c>
      <c r="J6639" s="10">
        <v>76</v>
      </c>
      <c r="K6639" s="10">
        <v>2164.0192379999999</v>
      </c>
      <c r="L6639" s="10">
        <v>3011</v>
      </c>
      <c r="M6639" s="10">
        <v>59</v>
      </c>
      <c r="N6639" s="10">
        <v>6717</v>
      </c>
      <c r="O6639" s="10">
        <v>1751285</v>
      </c>
      <c r="P6639" s="10">
        <v>1454796</v>
      </c>
      <c r="Q6639" s="10">
        <v>76984</v>
      </c>
      <c r="R6639" s="10">
        <v>88</v>
      </c>
      <c r="S6639" s="10">
        <v>3</v>
      </c>
      <c r="T6639" s="10">
        <v>224.73910000000001</v>
      </c>
      <c r="U6639" s="10">
        <v>7981.7291080000005</v>
      </c>
      <c r="V6639" s="10">
        <v>46805</v>
      </c>
      <c r="W6639" s="10">
        <v>50093</v>
      </c>
      <c r="X6639" s="10">
        <v>68672</v>
      </c>
      <c r="Y6639" s="10">
        <v>92181</v>
      </c>
      <c r="Z6639" s="10">
        <v>261</v>
      </c>
      <c r="AA6639" s="10">
        <v>109841</v>
      </c>
      <c r="AB6639" s="10">
        <v>138584</v>
      </c>
      <c r="AC6639" s="10">
        <v>9728</v>
      </c>
      <c r="AD6639" s="10">
        <v>5592.9707699999999</v>
      </c>
      <c r="AE6639" s="10">
        <v>1424415</v>
      </c>
      <c r="AF6639" s="10">
        <v>20</v>
      </c>
      <c r="AG6639" s="10">
        <v>75.05</v>
      </c>
      <c r="AH6639" s="10">
        <v>14.01</v>
      </c>
      <c r="AI6639" s="10">
        <v>104.39</v>
      </c>
      <c r="AJ6639" s="10" t="s">
        <v>40</v>
      </c>
    </row>
    <row r="6640" spans="1:36" x14ac:dyDescent="0.25">
      <c r="A6640" s="10" t="s">
        <v>36</v>
      </c>
      <c r="B6640" s="10" t="s">
        <v>72</v>
      </c>
      <c r="C6640" s="10">
        <v>26</v>
      </c>
      <c r="D6640" s="10" t="s">
        <v>38</v>
      </c>
      <c r="E6640" s="10">
        <v>2606</v>
      </c>
      <c r="F6640" s="10" t="s">
        <v>49</v>
      </c>
      <c r="G6640" s="20">
        <v>679039</v>
      </c>
      <c r="H6640" s="10">
        <v>322.60088510000003</v>
      </c>
      <c r="I6640" s="10">
        <v>40</v>
      </c>
      <c r="J6640" s="10">
        <v>42</v>
      </c>
      <c r="K6640" s="10">
        <v>1311.343707</v>
      </c>
      <c r="L6640" s="10">
        <v>2051</v>
      </c>
      <c r="M6640" s="10">
        <v>31</v>
      </c>
      <c r="N6640" s="10">
        <v>4142</v>
      </c>
      <c r="O6640" s="10">
        <v>726885</v>
      </c>
      <c r="P6640" s="10">
        <v>623276</v>
      </c>
      <c r="Q6640" s="10">
        <v>35552</v>
      </c>
      <c r="R6640" s="10">
        <v>1513</v>
      </c>
      <c r="S6640" s="10">
        <v>81</v>
      </c>
      <c r="T6640" s="10">
        <v>96.21163</v>
      </c>
      <c r="U6640" s="10">
        <v>3752.4927809999999</v>
      </c>
      <c r="V6640" s="10">
        <v>17957</v>
      </c>
      <c r="W6640" s="10">
        <v>19481</v>
      </c>
      <c r="X6640" s="10">
        <v>29339</v>
      </c>
      <c r="Y6640" s="10">
        <v>42556</v>
      </c>
      <c r="Z6640" s="10">
        <v>140</v>
      </c>
      <c r="AA6640" s="10">
        <v>47440</v>
      </c>
      <c r="AB6640" s="10">
        <v>67189</v>
      </c>
      <c r="AC6640" s="10">
        <v>6193</v>
      </c>
      <c r="AD6640" s="10">
        <v>2344.9374440000001</v>
      </c>
      <c r="AE6640" s="10">
        <v>565068</v>
      </c>
      <c r="AF6640" s="10">
        <v>20</v>
      </c>
      <c r="AG6640" s="10">
        <v>34.950000000000003</v>
      </c>
      <c r="AH6640" s="10">
        <v>15.55</v>
      </c>
      <c r="AI6640" s="10">
        <v>112.74</v>
      </c>
      <c r="AJ6640" s="10" t="s">
        <v>40</v>
      </c>
    </row>
    <row r="6641" spans="1:36" x14ac:dyDescent="0.25">
      <c r="A6641" s="10" t="s">
        <v>36</v>
      </c>
      <c r="B6641" s="10" t="s">
        <v>72</v>
      </c>
      <c r="C6641" s="10">
        <v>26</v>
      </c>
      <c r="D6641" s="10" t="s">
        <v>38</v>
      </c>
      <c r="E6641" s="10">
        <v>2607</v>
      </c>
      <c r="F6641" s="10" t="s">
        <v>58</v>
      </c>
      <c r="G6641" s="20">
        <v>1412544</v>
      </c>
      <c r="H6641" s="10">
        <v>328.88289789999999</v>
      </c>
      <c r="I6641" s="10">
        <v>36</v>
      </c>
      <c r="J6641" s="10">
        <v>13</v>
      </c>
      <c r="K6641" s="10">
        <v>1925.787286</v>
      </c>
      <c r="L6641" s="10">
        <v>2453</v>
      </c>
      <c r="M6641" s="10">
        <v>213</v>
      </c>
      <c r="N6641" s="10">
        <v>7297</v>
      </c>
      <c r="O6641" s="10">
        <v>1030964</v>
      </c>
      <c r="P6641" s="10">
        <v>559146</v>
      </c>
      <c r="Q6641" s="10">
        <v>59900</v>
      </c>
      <c r="R6641" s="10">
        <v>805</v>
      </c>
      <c r="S6641" s="10">
        <v>49</v>
      </c>
      <c r="T6641" s="10">
        <v>181.92126999999999</v>
      </c>
      <c r="U6641" s="10">
        <v>5498.3728359999996</v>
      </c>
      <c r="V6641" s="10">
        <v>28004</v>
      </c>
      <c r="W6641" s="10">
        <v>29265</v>
      </c>
      <c r="X6641" s="10">
        <v>62760</v>
      </c>
      <c r="Y6641" s="10">
        <v>99180</v>
      </c>
      <c r="Z6641" s="10">
        <v>70</v>
      </c>
      <c r="AA6641" s="10">
        <v>108601</v>
      </c>
      <c r="AB6641" s="10">
        <v>162749</v>
      </c>
      <c r="AC6641" s="10">
        <v>9750</v>
      </c>
      <c r="AD6641" s="10">
        <v>3390.66428</v>
      </c>
      <c r="AE6641" s="10">
        <v>643623</v>
      </c>
      <c r="AF6641" s="10">
        <v>17</v>
      </c>
      <c r="AG6641" s="10">
        <v>61.11</v>
      </c>
      <c r="AH6641" s="10">
        <v>9.98</v>
      </c>
      <c r="AI6641" s="10">
        <v>105.31</v>
      </c>
      <c r="AJ6641" s="10" t="s">
        <v>40</v>
      </c>
    </row>
    <row r="6642" spans="1:36" x14ac:dyDescent="0.25">
      <c r="A6642" s="10" t="s">
        <v>36</v>
      </c>
      <c r="B6642" s="10" t="s">
        <v>72</v>
      </c>
      <c r="C6642" s="10">
        <v>26</v>
      </c>
      <c r="D6642" s="10" t="s">
        <v>38</v>
      </c>
      <c r="E6642" s="10">
        <v>2612</v>
      </c>
      <c r="F6642" s="10" t="s">
        <v>60</v>
      </c>
      <c r="G6642" s="20">
        <v>1002408</v>
      </c>
      <c r="H6642" s="10">
        <v>328.00843959999997</v>
      </c>
      <c r="I6642" s="10">
        <v>32</v>
      </c>
      <c r="J6642" s="10">
        <v>93</v>
      </c>
      <c r="K6642" s="10">
        <v>710.0896927</v>
      </c>
      <c r="L6642" s="10">
        <v>1183</v>
      </c>
      <c r="M6642" s="10">
        <v>1</v>
      </c>
      <c r="N6642" s="10">
        <v>1635</v>
      </c>
      <c r="O6642" s="10">
        <v>893053</v>
      </c>
      <c r="P6642" s="10">
        <v>717585</v>
      </c>
      <c r="Q6642" s="10">
        <v>59645</v>
      </c>
      <c r="R6642" s="10">
        <v>52</v>
      </c>
      <c r="S6642" s="10">
        <v>4</v>
      </c>
      <c r="T6642" s="10">
        <v>120.19737000000001</v>
      </c>
      <c r="U6642" s="10">
        <v>3759.5762730000001</v>
      </c>
      <c r="V6642" s="10">
        <v>27644</v>
      </c>
      <c r="W6642" s="10">
        <v>36304</v>
      </c>
      <c r="X6642" s="10">
        <v>39953</v>
      </c>
      <c r="Y6642" s="10">
        <v>75007</v>
      </c>
      <c r="Z6642" s="10">
        <v>21</v>
      </c>
      <c r="AA6642" s="10">
        <v>53401</v>
      </c>
      <c r="AB6642" s="10">
        <v>94931</v>
      </c>
      <c r="AC6642" s="10">
        <v>2818</v>
      </c>
      <c r="AD6642" s="10">
        <v>2929.2892099999999</v>
      </c>
      <c r="AE6642" s="10">
        <v>595520</v>
      </c>
      <c r="AF6642" s="10">
        <v>10</v>
      </c>
      <c r="AG6642" s="10">
        <v>77.260000000000005</v>
      </c>
      <c r="AH6642" s="10">
        <v>3.04</v>
      </c>
      <c r="AI6642" s="10">
        <v>100.49</v>
      </c>
      <c r="AJ6642" s="10" t="s">
        <v>40</v>
      </c>
    </row>
    <row r="6643" spans="1:36" x14ac:dyDescent="0.25">
      <c r="A6643" s="10" t="s">
        <v>36</v>
      </c>
      <c r="B6643" s="10" t="s">
        <v>72</v>
      </c>
      <c r="C6643" s="10">
        <v>26</v>
      </c>
      <c r="D6643" s="10" t="s">
        <v>38</v>
      </c>
      <c r="E6643" s="10">
        <v>2615</v>
      </c>
      <c r="F6643" s="10" t="s">
        <v>50</v>
      </c>
      <c r="G6643" s="20">
        <v>1260867</v>
      </c>
      <c r="H6643" s="10">
        <v>320.17378230000003</v>
      </c>
      <c r="I6643" s="10">
        <v>27</v>
      </c>
      <c r="J6643" s="10">
        <v>43</v>
      </c>
      <c r="K6643" s="10">
        <v>419.2229921</v>
      </c>
      <c r="L6643" s="10">
        <v>1514</v>
      </c>
      <c r="M6643" s="10">
        <v>4</v>
      </c>
      <c r="N6643" s="10">
        <v>3305</v>
      </c>
      <c r="O6643" s="10">
        <v>939898</v>
      </c>
      <c r="P6643" s="10">
        <v>856588</v>
      </c>
      <c r="Q6643" s="10">
        <v>88190</v>
      </c>
      <c r="R6643" s="10">
        <v>75</v>
      </c>
      <c r="S6643" s="10">
        <v>15</v>
      </c>
      <c r="T6643" s="10">
        <v>142.87888000000001</v>
      </c>
      <c r="U6643" s="10">
        <v>3571.408848</v>
      </c>
      <c r="V6643" s="10">
        <v>34648</v>
      </c>
      <c r="W6643" s="10">
        <v>40390</v>
      </c>
      <c r="X6643" s="10">
        <v>56994</v>
      </c>
      <c r="Y6643" s="10">
        <v>97663</v>
      </c>
      <c r="Z6643" s="10">
        <v>47</v>
      </c>
      <c r="AA6643" s="10">
        <v>91199</v>
      </c>
      <c r="AB6643" s="10">
        <v>148041</v>
      </c>
      <c r="AC6643" s="10">
        <v>4819</v>
      </c>
      <c r="AD6643" s="10">
        <v>3009.3069759999998</v>
      </c>
      <c r="AE6643" s="10">
        <v>668664</v>
      </c>
      <c r="AF6643" s="10">
        <v>9</v>
      </c>
      <c r="AG6643" s="10">
        <v>61.54</v>
      </c>
      <c r="AH6643" s="10">
        <v>25.99</v>
      </c>
      <c r="AI6643" s="10">
        <v>110.62</v>
      </c>
      <c r="AJ6643" s="10" t="s">
        <v>40</v>
      </c>
    </row>
    <row r="6644" spans="1:36" x14ac:dyDescent="0.25">
      <c r="A6644" s="10" t="s">
        <v>36</v>
      </c>
      <c r="B6644" s="10" t="s">
        <v>72</v>
      </c>
      <c r="C6644" s="10">
        <v>26</v>
      </c>
      <c r="D6644" s="10" t="s">
        <v>38</v>
      </c>
      <c r="E6644" s="10">
        <v>2617</v>
      </c>
      <c r="F6644" s="10" t="s">
        <v>54</v>
      </c>
      <c r="G6644" s="20">
        <v>1265232</v>
      </c>
      <c r="H6644" s="10">
        <v>292.4970715</v>
      </c>
      <c r="I6644" s="10">
        <v>31</v>
      </c>
      <c r="J6644" s="10">
        <v>222</v>
      </c>
      <c r="K6644" s="10">
        <v>338.09215460000001</v>
      </c>
      <c r="L6644" s="10">
        <v>646</v>
      </c>
      <c r="M6644" s="10">
        <v>3</v>
      </c>
      <c r="N6644" s="10">
        <v>2510</v>
      </c>
      <c r="O6644" s="10">
        <v>1140663</v>
      </c>
      <c r="P6644" s="10">
        <v>917417</v>
      </c>
      <c r="Q6644" s="10">
        <v>76467</v>
      </c>
      <c r="R6644" s="10">
        <v>0</v>
      </c>
      <c r="S6644" s="10">
        <v>0</v>
      </c>
      <c r="T6644" s="10">
        <v>121.62537</v>
      </c>
      <c r="U6644" s="10">
        <v>3796.1233950000001</v>
      </c>
      <c r="V6644" s="10">
        <v>35932</v>
      </c>
      <c r="W6644" s="10">
        <v>43740</v>
      </c>
      <c r="X6644" s="10">
        <v>50060</v>
      </c>
      <c r="Y6644" s="10">
        <v>96274</v>
      </c>
      <c r="Z6644" s="10">
        <v>157</v>
      </c>
      <c r="AA6644" s="10">
        <v>82668</v>
      </c>
      <c r="AB6644" s="10">
        <v>144268</v>
      </c>
      <c r="AC6644" s="10">
        <v>3156</v>
      </c>
      <c r="AD6644" s="10">
        <v>3336.40587</v>
      </c>
      <c r="AE6644" s="10">
        <v>811056</v>
      </c>
      <c r="AF6644" s="10">
        <v>26</v>
      </c>
      <c r="AG6644" s="10">
        <v>49.6</v>
      </c>
      <c r="AH6644" s="10">
        <v>23.73</v>
      </c>
      <c r="AI6644" s="10">
        <v>105.8</v>
      </c>
      <c r="AJ6644" s="10" t="s">
        <v>40</v>
      </c>
    </row>
    <row r="6645" spans="1:36" x14ac:dyDescent="0.25">
      <c r="A6645" s="10" t="s">
        <v>36</v>
      </c>
      <c r="B6645" s="10" t="s">
        <v>72</v>
      </c>
      <c r="C6645" s="10">
        <v>26</v>
      </c>
      <c r="D6645" s="10" t="s">
        <v>38</v>
      </c>
      <c r="E6645" s="10">
        <v>2620</v>
      </c>
      <c r="F6645" s="10" t="s">
        <v>62</v>
      </c>
      <c r="G6645" s="20">
        <v>1256698</v>
      </c>
      <c r="H6645" s="10">
        <v>322.2596016</v>
      </c>
      <c r="I6645" s="10">
        <v>38</v>
      </c>
      <c r="J6645" s="10">
        <v>35</v>
      </c>
      <c r="K6645" s="10">
        <v>973.61282900000003</v>
      </c>
      <c r="L6645" s="10">
        <v>2962</v>
      </c>
      <c r="M6645" s="10">
        <v>29</v>
      </c>
      <c r="N6645" s="10">
        <v>5481</v>
      </c>
      <c r="O6645" s="10">
        <v>1628438</v>
      </c>
      <c r="P6645" s="10">
        <v>1153778</v>
      </c>
      <c r="Q6645" s="10">
        <v>62711</v>
      </c>
      <c r="R6645" s="10">
        <v>1820</v>
      </c>
      <c r="S6645" s="10">
        <v>57</v>
      </c>
      <c r="T6645" s="10">
        <v>140.87644</v>
      </c>
      <c r="U6645" s="10">
        <v>6362.2870810000004</v>
      </c>
      <c r="V6645" s="10">
        <v>42535</v>
      </c>
      <c r="W6645" s="10">
        <v>44419</v>
      </c>
      <c r="X6645" s="10">
        <v>67128</v>
      </c>
      <c r="Y6645" s="10">
        <v>86386</v>
      </c>
      <c r="Z6645" s="10">
        <v>1050</v>
      </c>
      <c r="AA6645" s="10">
        <v>124572</v>
      </c>
      <c r="AB6645" s="10">
        <v>171314</v>
      </c>
      <c r="AC6645" s="10">
        <v>8443</v>
      </c>
      <c r="AD6645" s="10">
        <v>5247.7978119999998</v>
      </c>
      <c r="AE6645" s="10">
        <v>926466</v>
      </c>
      <c r="AF6645" s="10">
        <v>27</v>
      </c>
      <c r="AG6645" s="10">
        <v>66.83</v>
      </c>
      <c r="AH6645" s="10">
        <v>9.9700000000000006</v>
      </c>
      <c r="AI6645" s="10">
        <v>110.68</v>
      </c>
      <c r="AJ6645" s="10" t="s">
        <v>40</v>
      </c>
    </row>
    <row r="6646" spans="1:36" x14ac:dyDescent="0.25">
      <c r="A6646" s="10" t="s">
        <v>36</v>
      </c>
      <c r="B6646" s="10" t="s">
        <v>72</v>
      </c>
      <c r="C6646" s="10">
        <v>26</v>
      </c>
      <c r="D6646" s="10" t="s">
        <v>38</v>
      </c>
      <c r="E6646" s="10">
        <v>2607</v>
      </c>
      <c r="F6646" s="10" t="s">
        <v>58</v>
      </c>
      <c r="G6646" s="20">
        <v>1412544</v>
      </c>
      <c r="H6646" s="10">
        <v>326.67063280000002</v>
      </c>
      <c r="I6646" s="10">
        <v>36</v>
      </c>
      <c r="J6646" s="10">
        <v>14</v>
      </c>
      <c r="K6646" s="10">
        <v>1959.578266</v>
      </c>
      <c r="L6646" s="10">
        <v>2458</v>
      </c>
      <c r="M6646" s="10">
        <v>208</v>
      </c>
      <c r="N6646" s="10">
        <v>7399</v>
      </c>
      <c r="O6646" s="10">
        <v>1053930</v>
      </c>
      <c r="P6646" s="10">
        <v>574157</v>
      </c>
      <c r="Q6646" s="10">
        <v>60001</v>
      </c>
      <c r="R6646" s="10">
        <v>815</v>
      </c>
      <c r="S6646" s="10">
        <v>49</v>
      </c>
      <c r="T6646" s="10">
        <v>196.77278000000001</v>
      </c>
      <c r="U6646" s="10">
        <v>5599.2308460000004</v>
      </c>
      <c r="V6646" s="10">
        <v>28615</v>
      </c>
      <c r="W6646" s="10">
        <v>29935</v>
      </c>
      <c r="X6646" s="10">
        <v>62878</v>
      </c>
      <c r="Y6646" s="10">
        <v>99368</v>
      </c>
      <c r="Z6646" s="10">
        <v>72</v>
      </c>
      <c r="AA6646" s="10">
        <v>108798</v>
      </c>
      <c r="AB6646" s="10">
        <v>163026</v>
      </c>
      <c r="AC6646" s="10">
        <v>9857</v>
      </c>
      <c r="AD6646" s="10">
        <v>3442.8798000000002</v>
      </c>
      <c r="AE6646" s="10">
        <v>658898</v>
      </c>
      <c r="AF6646" s="10">
        <v>17</v>
      </c>
      <c r="AG6646" s="10">
        <v>60.59</v>
      </c>
      <c r="AH6646" s="10">
        <v>10.63</v>
      </c>
      <c r="AI6646" s="10">
        <v>105.46</v>
      </c>
      <c r="AJ6646" s="10" t="s">
        <v>40</v>
      </c>
    </row>
    <row r="6647" spans="1:36" x14ac:dyDescent="0.25">
      <c r="A6647" s="10" t="s">
        <v>36</v>
      </c>
      <c r="B6647" s="10" t="s">
        <v>72</v>
      </c>
      <c r="C6647" s="10">
        <v>26</v>
      </c>
      <c r="D6647" s="10" t="s">
        <v>38</v>
      </c>
      <c r="E6647" s="10">
        <v>2611</v>
      </c>
      <c r="F6647" s="10" t="s">
        <v>46</v>
      </c>
      <c r="G6647" s="20">
        <v>1612016</v>
      </c>
      <c r="H6647" s="10">
        <v>323.19542310000003</v>
      </c>
      <c r="I6647" s="10">
        <v>30</v>
      </c>
      <c r="J6647" s="10">
        <v>891</v>
      </c>
      <c r="K6647" s="10">
        <v>491.55541699999998</v>
      </c>
      <c r="L6647" s="10">
        <v>1603</v>
      </c>
      <c r="M6647" s="10">
        <v>3</v>
      </c>
      <c r="N6647" s="10">
        <v>3175</v>
      </c>
      <c r="O6647" s="10">
        <v>1491063</v>
      </c>
      <c r="P6647" s="10">
        <v>1209949</v>
      </c>
      <c r="Q6647" s="10">
        <v>97811</v>
      </c>
      <c r="R6647" s="10">
        <v>29</v>
      </c>
      <c r="S6647" s="10">
        <v>7</v>
      </c>
      <c r="T6647" s="10">
        <v>204.18499</v>
      </c>
      <c r="U6647" s="10">
        <v>5514.7877790000002</v>
      </c>
      <c r="V6647" s="10">
        <v>49279</v>
      </c>
      <c r="W6647" s="10">
        <v>59525</v>
      </c>
      <c r="X6647" s="10">
        <v>66929</v>
      </c>
      <c r="Y6647" s="10">
        <v>121125</v>
      </c>
      <c r="Z6647" s="10">
        <v>483</v>
      </c>
      <c r="AA6647" s="10">
        <v>100451</v>
      </c>
      <c r="AB6647" s="10">
        <v>167598</v>
      </c>
      <c r="AC6647" s="10">
        <v>4778</v>
      </c>
      <c r="AD6647" s="10">
        <v>4819.047372</v>
      </c>
      <c r="AE6647" s="10">
        <v>1091356</v>
      </c>
      <c r="AF6647" s="10">
        <v>10</v>
      </c>
      <c r="AG6647" s="10">
        <v>66.569999999999993</v>
      </c>
      <c r="AH6647" s="10">
        <v>11.9</v>
      </c>
      <c r="AI6647" s="10">
        <v>101.2</v>
      </c>
      <c r="AJ6647" s="10" t="s">
        <v>40</v>
      </c>
    </row>
    <row r="6648" spans="1:36" x14ac:dyDescent="0.25">
      <c r="A6648" s="10" t="s">
        <v>36</v>
      </c>
      <c r="B6648" s="10" t="s">
        <v>72</v>
      </c>
      <c r="C6648" s="10">
        <v>26</v>
      </c>
      <c r="D6648" s="10" t="s">
        <v>38</v>
      </c>
      <c r="E6648" s="10">
        <v>2621</v>
      </c>
      <c r="F6648" s="10" t="s">
        <v>47</v>
      </c>
      <c r="G6648" s="20">
        <v>709642</v>
      </c>
      <c r="H6648" s="10">
        <v>324.26141919999998</v>
      </c>
      <c r="I6648" s="10">
        <v>32</v>
      </c>
      <c r="J6648" s="10">
        <v>232</v>
      </c>
      <c r="K6648" s="10">
        <v>596.93389739999998</v>
      </c>
      <c r="L6648" s="10">
        <v>956</v>
      </c>
      <c r="M6648" s="10">
        <v>2</v>
      </c>
      <c r="N6648" s="10">
        <v>1178</v>
      </c>
      <c r="O6648" s="10">
        <v>573039</v>
      </c>
      <c r="P6648" s="10">
        <v>512242</v>
      </c>
      <c r="Q6648" s="10">
        <v>38216</v>
      </c>
      <c r="R6648" s="10">
        <v>100</v>
      </c>
      <c r="S6648" s="10">
        <v>14</v>
      </c>
      <c r="T6648" s="10">
        <v>111.75351000000001</v>
      </c>
      <c r="U6648" s="10">
        <v>2566.8318009999998</v>
      </c>
      <c r="V6648" s="10">
        <v>17415</v>
      </c>
      <c r="W6648" s="10">
        <v>20145</v>
      </c>
      <c r="X6648" s="10">
        <v>25757</v>
      </c>
      <c r="Y6648" s="10">
        <v>43925</v>
      </c>
      <c r="Z6648" s="10">
        <v>285</v>
      </c>
      <c r="AA6648" s="10">
        <v>38071</v>
      </c>
      <c r="AB6648" s="10">
        <v>61538</v>
      </c>
      <c r="AC6648" s="10">
        <v>2134</v>
      </c>
      <c r="AD6648" s="10">
        <v>1858.1443939999999</v>
      </c>
      <c r="AE6648" s="10">
        <v>407007</v>
      </c>
      <c r="AF6648" s="10">
        <v>24</v>
      </c>
      <c r="AG6648" s="10">
        <v>58.69</v>
      </c>
      <c r="AH6648" s="10">
        <v>9.86</v>
      </c>
      <c r="AI6648" s="10">
        <v>100.48</v>
      </c>
      <c r="AJ6648" s="10" t="s">
        <v>40</v>
      </c>
    </row>
    <row r="6649" spans="1:36" x14ac:dyDescent="0.25">
      <c r="A6649" s="10" t="s">
        <v>36</v>
      </c>
      <c r="B6649" s="10" t="s">
        <v>72</v>
      </c>
      <c r="C6649" s="10">
        <v>26</v>
      </c>
      <c r="D6649" s="10" t="s">
        <v>38</v>
      </c>
      <c r="E6649" s="10">
        <v>2624</v>
      </c>
      <c r="F6649" s="10" t="s">
        <v>48</v>
      </c>
      <c r="G6649" s="20">
        <v>352133</v>
      </c>
      <c r="H6649" s="10">
        <v>326.37689669999997</v>
      </c>
      <c r="I6649" s="10">
        <v>36</v>
      </c>
      <c r="J6649" s="10">
        <v>33</v>
      </c>
      <c r="K6649" s="10">
        <v>362.21952859999999</v>
      </c>
      <c r="L6649" s="10">
        <v>516</v>
      </c>
      <c r="M6649" s="10">
        <v>9</v>
      </c>
      <c r="N6649" s="10">
        <v>1149</v>
      </c>
      <c r="O6649" s="10">
        <v>342956</v>
      </c>
      <c r="P6649" s="10">
        <v>289680</v>
      </c>
      <c r="Q6649" s="10">
        <v>16475</v>
      </c>
      <c r="R6649" s="10">
        <v>20</v>
      </c>
      <c r="S6649" s="10">
        <v>2</v>
      </c>
      <c r="T6649" s="10">
        <v>46.40222</v>
      </c>
      <c r="U6649" s="10">
        <v>1527.9508989999999</v>
      </c>
      <c r="V6649" s="10">
        <v>9497</v>
      </c>
      <c r="W6649" s="10">
        <v>10443</v>
      </c>
      <c r="X6649" s="10">
        <v>13166</v>
      </c>
      <c r="Y6649" s="10">
        <v>19439</v>
      </c>
      <c r="Z6649" s="10">
        <v>169</v>
      </c>
      <c r="AA6649" s="10">
        <v>20279</v>
      </c>
      <c r="AB6649" s="10">
        <v>27854</v>
      </c>
      <c r="AC6649" s="10">
        <v>1665</v>
      </c>
      <c r="AD6649" s="10">
        <v>1119.32915</v>
      </c>
      <c r="AE6649" s="10">
        <v>267683</v>
      </c>
      <c r="AF6649" s="10">
        <v>13</v>
      </c>
      <c r="AG6649" s="10">
        <v>41.9</v>
      </c>
      <c r="AH6649" s="10">
        <v>22.03</v>
      </c>
      <c r="AI6649" s="10">
        <v>99.99</v>
      </c>
      <c r="AJ6649" s="10" t="s">
        <v>40</v>
      </c>
    </row>
    <row r="6650" spans="1:36" x14ac:dyDescent="0.25">
      <c r="A6650" s="10" t="s">
        <v>36</v>
      </c>
      <c r="B6650" s="10" t="s">
        <v>72</v>
      </c>
      <c r="C6650" s="10">
        <v>26</v>
      </c>
      <c r="D6650" s="10" t="s">
        <v>38</v>
      </c>
      <c r="E6650" s="10">
        <v>2602</v>
      </c>
      <c r="F6650" s="10" t="s">
        <v>41</v>
      </c>
      <c r="G6650" s="20">
        <v>1097189</v>
      </c>
      <c r="H6650" s="10">
        <v>322.04612220000001</v>
      </c>
      <c r="I6650" s="10">
        <v>35</v>
      </c>
      <c r="J6650" s="10">
        <v>96</v>
      </c>
      <c r="K6650" s="10">
        <v>1353.446784</v>
      </c>
      <c r="L6650" s="10">
        <v>4696</v>
      </c>
      <c r="M6650" s="10">
        <v>44</v>
      </c>
      <c r="N6650" s="10">
        <v>6172</v>
      </c>
      <c r="O6650" s="10">
        <v>1285224</v>
      </c>
      <c r="P6650" s="10">
        <v>998466</v>
      </c>
      <c r="Q6650" s="10">
        <v>62363</v>
      </c>
      <c r="R6650" s="10">
        <v>979</v>
      </c>
      <c r="S6650" s="10">
        <v>53</v>
      </c>
      <c r="T6650" s="10">
        <v>209.77085</v>
      </c>
      <c r="U6650" s="10">
        <v>5702.2316879999998</v>
      </c>
      <c r="V6650" s="10">
        <v>36334</v>
      </c>
      <c r="W6650" s="10">
        <v>38863</v>
      </c>
      <c r="X6650" s="10">
        <v>64793</v>
      </c>
      <c r="Y6650" s="10">
        <v>82889</v>
      </c>
      <c r="Z6650" s="10">
        <v>145</v>
      </c>
      <c r="AA6650" s="10">
        <v>110492</v>
      </c>
      <c r="AB6650" s="10">
        <v>136744</v>
      </c>
      <c r="AC6650" s="10">
        <v>10868</v>
      </c>
      <c r="AD6650" s="10">
        <v>4139.0140540000002</v>
      </c>
      <c r="AE6650" s="10">
        <v>768510</v>
      </c>
      <c r="AF6650" s="10">
        <v>19</v>
      </c>
      <c r="AG6650" s="10">
        <v>49.11</v>
      </c>
      <c r="AH6650" s="10">
        <v>3.7</v>
      </c>
      <c r="AI6650" s="10">
        <v>104.13</v>
      </c>
      <c r="AJ6650" s="10" t="s">
        <v>40</v>
      </c>
    </row>
    <row r="6651" spans="1:36" x14ac:dyDescent="0.25">
      <c r="A6651" s="10" t="s">
        <v>36</v>
      </c>
      <c r="B6651" s="10" t="s">
        <v>72</v>
      </c>
      <c r="C6651" s="10">
        <v>26</v>
      </c>
      <c r="D6651" s="10" t="s">
        <v>38</v>
      </c>
      <c r="E6651" s="10">
        <v>2607</v>
      </c>
      <c r="F6651" s="10" t="s">
        <v>58</v>
      </c>
      <c r="G6651" s="20">
        <v>1412544</v>
      </c>
      <c r="H6651" s="10">
        <v>328.23083839999998</v>
      </c>
      <c r="I6651" s="10">
        <v>36</v>
      </c>
      <c r="J6651" s="10">
        <v>13</v>
      </c>
      <c r="K6651" s="10">
        <v>1933.267613</v>
      </c>
      <c r="L6651" s="10">
        <v>2458</v>
      </c>
      <c r="M6651" s="10">
        <v>211</v>
      </c>
      <c r="N6651" s="10">
        <v>7359</v>
      </c>
      <c r="O6651" s="10">
        <v>1035963</v>
      </c>
      <c r="P6651" s="10">
        <v>560976</v>
      </c>
      <c r="Q6651" s="10">
        <v>59940</v>
      </c>
      <c r="R6651" s="10">
        <v>805</v>
      </c>
      <c r="S6651" s="10">
        <v>49</v>
      </c>
      <c r="T6651" s="10">
        <v>181.92126999999999</v>
      </c>
      <c r="U6651" s="10">
        <v>5515.5389230000001</v>
      </c>
      <c r="V6651" s="10">
        <v>28131</v>
      </c>
      <c r="W6651" s="10">
        <v>29414</v>
      </c>
      <c r="X6651" s="10">
        <v>62821</v>
      </c>
      <c r="Y6651" s="10">
        <v>99273</v>
      </c>
      <c r="Z6651" s="10">
        <v>72</v>
      </c>
      <c r="AA6651" s="10">
        <v>108708</v>
      </c>
      <c r="AB6651" s="10">
        <v>162902</v>
      </c>
      <c r="AC6651" s="10">
        <v>9817</v>
      </c>
      <c r="AD6651" s="10">
        <v>3400.3500399999998</v>
      </c>
      <c r="AE6651" s="10">
        <v>646427</v>
      </c>
      <c r="AF6651" s="10">
        <v>17</v>
      </c>
      <c r="AG6651" s="10">
        <v>60.95</v>
      </c>
      <c r="AH6651" s="10">
        <v>10.119999999999999</v>
      </c>
      <c r="AI6651" s="10">
        <v>105.34</v>
      </c>
      <c r="AJ6651" s="10" t="s">
        <v>40</v>
      </c>
    </row>
    <row r="6652" spans="1:36" x14ac:dyDescent="0.25">
      <c r="A6652" s="10" t="s">
        <v>36</v>
      </c>
      <c r="B6652" s="10" t="s">
        <v>72</v>
      </c>
      <c r="C6652" s="10">
        <v>26</v>
      </c>
      <c r="D6652" s="10" t="s">
        <v>38</v>
      </c>
      <c r="E6652" s="10">
        <v>2614</v>
      </c>
      <c r="F6652" s="10" t="s">
        <v>45</v>
      </c>
      <c r="G6652" s="20">
        <v>1090075</v>
      </c>
      <c r="H6652" s="10">
        <v>322.62787750000001</v>
      </c>
      <c r="I6652" s="10">
        <v>51</v>
      </c>
      <c r="J6652" s="10">
        <v>36</v>
      </c>
      <c r="K6652" s="10">
        <v>966.47589289999996</v>
      </c>
      <c r="L6652" s="10">
        <v>2126</v>
      </c>
      <c r="M6652" s="10">
        <v>2</v>
      </c>
      <c r="N6652" s="10">
        <v>2657</v>
      </c>
      <c r="O6652" s="10">
        <v>1262622</v>
      </c>
      <c r="P6652" s="10">
        <v>888355</v>
      </c>
      <c r="Q6652" s="10">
        <v>30688</v>
      </c>
      <c r="R6652" s="10">
        <v>48</v>
      </c>
      <c r="S6652" s="10">
        <v>4</v>
      </c>
      <c r="T6652" s="10">
        <v>91.587379999999996</v>
      </c>
      <c r="U6652" s="10">
        <v>5131.6338329999999</v>
      </c>
      <c r="V6652" s="10">
        <v>24322</v>
      </c>
      <c r="W6652" s="10">
        <v>26134</v>
      </c>
      <c r="X6652" s="10">
        <v>33981</v>
      </c>
      <c r="Y6652" s="10">
        <v>46146</v>
      </c>
      <c r="Z6652" s="10">
        <v>689</v>
      </c>
      <c r="AA6652" s="10">
        <v>50428</v>
      </c>
      <c r="AB6652" s="10">
        <v>65783</v>
      </c>
      <c r="AC6652" s="10">
        <v>4783</v>
      </c>
      <c r="AD6652" s="10">
        <v>4073.5705600000001</v>
      </c>
      <c r="AE6652" s="10">
        <v>948326</v>
      </c>
      <c r="AF6652" s="10">
        <v>24</v>
      </c>
      <c r="AG6652" s="10">
        <v>58.62</v>
      </c>
      <c r="AH6652" s="10">
        <v>29.75</v>
      </c>
      <c r="AI6652" s="10">
        <v>99.99</v>
      </c>
      <c r="AJ6652" s="10" t="s">
        <v>40</v>
      </c>
    </row>
    <row r="6653" spans="1:36" x14ac:dyDescent="0.25">
      <c r="A6653" s="10" t="s">
        <v>36</v>
      </c>
      <c r="B6653" s="10" t="s">
        <v>72</v>
      </c>
      <c r="C6653" s="10">
        <v>26</v>
      </c>
      <c r="D6653" s="10" t="s">
        <v>38</v>
      </c>
      <c r="E6653" s="10">
        <v>2617</v>
      </c>
      <c r="F6653" s="10" t="s">
        <v>54</v>
      </c>
      <c r="G6653" s="20">
        <v>1265232</v>
      </c>
      <c r="H6653" s="10">
        <v>292.55108059999998</v>
      </c>
      <c r="I6653" s="10">
        <v>31</v>
      </c>
      <c r="J6653" s="10">
        <v>222</v>
      </c>
      <c r="K6653" s="10">
        <v>338.09215460000001</v>
      </c>
      <c r="L6653" s="10">
        <v>672</v>
      </c>
      <c r="M6653" s="10">
        <v>3</v>
      </c>
      <c r="N6653" s="10">
        <v>2493</v>
      </c>
      <c r="O6653" s="10">
        <v>1146502</v>
      </c>
      <c r="P6653" s="10">
        <v>922198</v>
      </c>
      <c r="Q6653" s="10">
        <v>76450</v>
      </c>
      <c r="R6653" s="10">
        <v>0</v>
      </c>
      <c r="S6653" s="10">
        <v>0</v>
      </c>
      <c r="T6653" s="10">
        <v>121.62537</v>
      </c>
      <c r="U6653" s="10">
        <v>3813.8215150000001</v>
      </c>
      <c r="V6653" s="10">
        <v>35955</v>
      </c>
      <c r="W6653" s="10">
        <v>43785</v>
      </c>
      <c r="X6653" s="10">
        <v>50062</v>
      </c>
      <c r="Y6653" s="10">
        <v>96259</v>
      </c>
      <c r="Z6653" s="10">
        <v>158</v>
      </c>
      <c r="AA6653" s="10">
        <v>82699</v>
      </c>
      <c r="AB6653" s="10">
        <v>144287</v>
      </c>
      <c r="AC6653" s="10">
        <v>3165</v>
      </c>
      <c r="AD6653" s="10">
        <v>3354.1039900000001</v>
      </c>
      <c r="AE6653" s="10">
        <v>815218</v>
      </c>
      <c r="AF6653" s="10">
        <v>26</v>
      </c>
      <c r="AG6653" s="10">
        <v>49.4</v>
      </c>
      <c r="AH6653" s="10">
        <v>23.93</v>
      </c>
      <c r="AI6653" s="10">
        <v>105.77</v>
      </c>
      <c r="AJ6653" s="10" t="s">
        <v>40</v>
      </c>
    </row>
    <row r="6654" spans="1:36" x14ac:dyDescent="0.25">
      <c r="A6654" s="10" t="s">
        <v>36</v>
      </c>
      <c r="B6654" s="10" t="s">
        <v>72</v>
      </c>
      <c r="C6654" s="10">
        <v>26</v>
      </c>
      <c r="D6654" s="10" t="s">
        <v>38</v>
      </c>
      <c r="E6654" s="10">
        <v>2618</v>
      </c>
      <c r="F6654" s="10" t="s">
        <v>55</v>
      </c>
      <c r="G6654" s="20">
        <v>1920711</v>
      </c>
      <c r="H6654" s="10">
        <v>322.68979580000001</v>
      </c>
      <c r="I6654" s="10">
        <v>58</v>
      </c>
      <c r="J6654" s="10">
        <v>163</v>
      </c>
      <c r="K6654" s="10">
        <v>282.8573902</v>
      </c>
      <c r="L6654" s="10">
        <v>2367</v>
      </c>
      <c r="M6654" s="10">
        <v>1</v>
      </c>
      <c r="N6654" s="10">
        <v>3423</v>
      </c>
      <c r="O6654" s="10">
        <v>1604184</v>
      </c>
      <c r="P6654" s="10">
        <v>1214400</v>
      </c>
      <c r="Q6654" s="10">
        <v>42646</v>
      </c>
      <c r="R6654" s="10">
        <v>0</v>
      </c>
      <c r="S6654" s="10">
        <v>0</v>
      </c>
      <c r="T6654" s="10">
        <v>167.27361999999999</v>
      </c>
      <c r="U6654" s="10">
        <v>5626.6690840000001</v>
      </c>
      <c r="V6654" s="10">
        <v>27489</v>
      </c>
      <c r="W6654" s="10">
        <v>30005</v>
      </c>
      <c r="X6654" s="10">
        <v>35804</v>
      </c>
      <c r="Y6654" s="10">
        <v>56447</v>
      </c>
      <c r="Z6654" s="10">
        <v>1821</v>
      </c>
      <c r="AA6654" s="10">
        <v>53535</v>
      </c>
      <c r="AB6654" s="10">
        <v>78968</v>
      </c>
      <c r="AC6654" s="10">
        <v>5790</v>
      </c>
      <c r="AD6654" s="10">
        <v>5176.5380740000001</v>
      </c>
      <c r="AE6654" s="10">
        <v>1300872</v>
      </c>
      <c r="AF6654" s="10">
        <v>26</v>
      </c>
      <c r="AG6654" s="10">
        <v>32.229999999999997</v>
      </c>
      <c r="AH6654" s="10">
        <v>47.89</v>
      </c>
      <c r="AI6654" s="10">
        <v>100.01</v>
      </c>
      <c r="AJ6654" s="10" t="s">
        <v>40</v>
      </c>
    </row>
    <row r="6655" spans="1:36" x14ac:dyDescent="0.25">
      <c r="A6655" s="10" t="s">
        <v>36</v>
      </c>
      <c r="B6655" s="10" t="s">
        <v>72</v>
      </c>
      <c r="C6655" s="10">
        <v>26</v>
      </c>
      <c r="D6655" s="10" t="s">
        <v>38</v>
      </c>
      <c r="E6655" s="10">
        <v>2621</v>
      </c>
      <c r="F6655" s="10" t="s">
        <v>47</v>
      </c>
      <c r="G6655" s="20">
        <v>709642</v>
      </c>
      <c r="H6655" s="10">
        <v>325.02941190000001</v>
      </c>
      <c r="I6655" s="10">
        <v>32</v>
      </c>
      <c r="J6655" s="10">
        <v>231</v>
      </c>
      <c r="K6655" s="10">
        <v>596.93389739999998</v>
      </c>
      <c r="L6655" s="10">
        <v>956</v>
      </c>
      <c r="M6655" s="10">
        <v>2</v>
      </c>
      <c r="N6655" s="10">
        <v>1172</v>
      </c>
      <c r="O6655" s="10">
        <v>571685</v>
      </c>
      <c r="P6655" s="10">
        <v>511096</v>
      </c>
      <c r="Q6655" s="10">
        <v>38212</v>
      </c>
      <c r="R6655" s="10">
        <v>100</v>
      </c>
      <c r="S6655" s="10">
        <v>14</v>
      </c>
      <c r="T6655" s="10">
        <v>105.39654</v>
      </c>
      <c r="U6655" s="10">
        <v>2560.474831</v>
      </c>
      <c r="V6655" s="10">
        <v>17397</v>
      </c>
      <c r="W6655" s="10">
        <v>20116</v>
      </c>
      <c r="X6655" s="10">
        <v>25754</v>
      </c>
      <c r="Y6655" s="10">
        <v>43919</v>
      </c>
      <c r="Z6655" s="10">
        <v>273</v>
      </c>
      <c r="AA6655" s="10">
        <v>38076</v>
      </c>
      <c r="AB6655" s="10">
        <v>61542</v>
      </c>
      <c r="AC6655" s="10">
        <v>2128</v>
      </c>
      <c r="AD6655" s="10">
        <v>1858.1443939999999</v>
      </c>
      <c r="AE6655" s="10">
        <v>406069</v>
      </c>
      <c r="AF6655" s="10">
        <v>24</v>
      </c>
      <c r="AG6655" s="10">
        <v>58.61</v>
      </c>
      <c r="AH6655" s="10">
        <v>9.89</v>
      </c>
      <c r="AI6655" s="10">
        <v>100.48</v>
      </c>
      <c r="AJ6655" s="10" t="s">
        <v>40</v>
      </c>
    </row>
    <row r="6656" spans="1:36" x14ac:dyDescent="0.25">
      <c r="A6656" s="10" t="s">
        <v>36</v>
      </c>
      <c r="B6656" s="10" t="s">
        <v>72</v>
      </c>
      <c r="C6656" s="10">
        <v>26</v>
      </c>
      <c r="D6656" s="10" t="s">
        <v>38</v>
      </c>
      <c r="E6656" s="10">
        <v>2603</v>
      </c>
      <c r="F6656" s="10" t="s">
        <v>59</v>
      </c>
      <c r="G6656" s="20">
        <v>1754388</v>
      </c>
      <c r="H6656" s="10">
        <v>317.04360830000002</v>
      </c>
      <c r="I6656" s="10">
        <v>32</v>
      </c>
      <c r="J6656" s="10">
        <v>45</v>
      </c>
      <c r="K6656" s="10">
        <v>1987.9103299999999</v>
      </c>
      <c r="L6656" s="10">
        <v>3277</v>
      </c>
      <c r="M6656" s="10">
        <v>109</v>
      </c>
      <c r="N6656" s="10">
        <v>7420</v>
      </c>
      <c r="O6656" s="10">
        <v>1339710</v>
      </c>
      <c r="P6656" s="10">
        <v>1088597</v>
      </c>
      <c r="Q6656" s="10">
        <v>93902</v>
      </c>
      <c r="R6656" s="10">
        <v>414</v>
      </c>
      <c r="S6656" s="10">
        <v>70</v>
      </c>
      <c r="T6656" s="10">
        <v>199.51981000000001</v>
      </c>
      <c r="U6656" s="10">
        <v>6434.8950649999997</v>
      </c>
      <c r="V6656" s="10">
        <v>40986</v>
      </c>
      <c r="W6656" s="10">
        <v>49880</v>
      </c>
      <c r="X6656" s="10">
        <v>72231</v>
      </c>
      <c r="Y6656" s="10">
        <v>115833</v>
      </c>
      <c r="Z6656" s="10">
        <v>118</v>
      </c>
      <c r="AA6656" s="10">
        <v>122932</v>
      </c>
      <c r="AB6656" s="10">
        <v>187627</v>
      </c>
      <c r="AC6656" s="10">
        <v>10697</v>
      </c>
      <c r="AD6656" s="10">
        <v>4247.4649250000002</v>
      </c>
      <c r="AE6656" s="10">
        <v>746678</v>
      </c>
      <c r="AF6656" s="10">
        <v>20</v>
      </c>
      <c r="AG6656" s="10">
        <v>71.39</v>
      </c>
      <c r="AH6656" s="10">
        <v>5.38</v>
      </c>
      <c r="AI6656" s="10">
        <v>111.28</v>
      </c>
      <c r="AJ6656" s="10" t="s">
        <v>40</v>
      </c>
    </row>
    <row r="6657" spans="1:36" x14ac:dyDescent="0.25">
      <c r="A6657" s="10" t="s">
        <v>36</v>
      </c>
      <c r="B6657" s="10" t="s">
        <v>72</v>
      </c>
      <c r="C6657" s="10">
        <v>26</v>
      </c>
      <c r="D6657" s="10" t="s">
        <v>38</v>
      </c>
      <c r="E6657" s="10">
        <v>2604</v>
      </c>
      <c r="F6657" s="10" t="s">
        <v>42</v>
      </c>
      <c r="G6657" s="20">
        <v>2113360</v>
      </c>
      <c r="H6657" s="10">
        <v>321.21819390000002</v>
      </c>
      <c r="I6657" s="10">
        <v>37</v>
      </c>
      <c r="J6657" s="10">
        <v>76</v>
      </c>
      <c r="K6657" s="10">
        <v>2164.0192379999999</v>
      </c>
      <c r="L6657" s="10">
        <v>3025</v>
      </c>
      <c r="M6657" s="10">
        <v>58</v>
      </c>
      <c r="N6657" s="10">
        <v>6703</v>
      </c>
      <c r="O6657" s="10">
        <v>1763832</v>
      </c>
      <c r="P6657" s="10">
        <v>1465626</v>
      </c>
      <c r="Q6657" s="10">
        <v>77050</v>
      </c>
      <c r="R6657" s="10">
        <v>88</v>
      </c>
      <c r="S6657" s="10">
        <v>3</v>
      </c>
      <c r="T6657" s="10">
        <v>248.93302</v>
      </c>
      <c r="U6657" s="10">
        <v>8078.7015520000004</v>
      </c>
      <c r="V6657" s="10">
        <v>46930</v>
      </c>
      <c r="W6657" s="10">
        <v>50228</v>
      </c>
      <c r="X6657" s="10">
        <v>68733</v>
      </c>
      <c r="Y6657" s="10">
        <v>92257</v>
      </c>
      <c r="Z6657" s="10">
        <v>266</v>
      </c>
      <c r="AA6657" s="10">
        <v>110002</v>
      </c>
      <c r="AB6657" s="10">
        <v>138767</v>
      </c>
      <c r="AC6657" s="10">
        <v>9728</v>
      </c>
      <c r="AD6657" s="10">
        <v>5665.7492940000002</v>
      </c>
      <c r="AE6657" s="10">
        <v>1434493</v>
      </c>
      <c r="AF6657" s="10">
        <v>20</v>
      </c>
      <c r="AG6657" s="10">
        <v>74.91</v>
      </c>
      <c r="AH6657" s="10">
        <v>14</v>
      </c>
      <c r="AI6657" s="10">
        <v>104.37</v>
      </c>
      <c r="AJ6657" s="10" t="s">
        <v>40</v>
      </c>
    </row>
    <row r="6658" spans="1:36" x14ac:dyDescent="0.25">
      <c r="A6658" s="10" t="s">
        <v>36</v>
      </c>
      <c r="B6658" s="10" t="s">
        <v>72</v>
      </c>
      <c r="C6658" s="10">
        <v>26</v>
      </c>
      <c r="D6658" s="10" t="s">
        <v>38</v>
      </c>
      <c r="E6658" s="10">
        <v>2607</v>
      </c>
      <c r="F6658" s="10" t="s">
        <v>58</v>
      </c>
      <c r="G6658" s="20">
        <v>1412544</v>
      </c>
      <c r="H6658" s="10">
        <v>328.33962600000001</v>
      </c>
      <c r="I6658" s="10">
        <v>36</v>
      </c>
      <c r="J6658" s="10">
        <v>13</v>
      </c>
      <c r="K6658" s="10">
        <v>1933.267613</v>
      </c>
      <c r="L6658" s="10">
        <v>2458</v>
      </c>
      <c r="M6658" s="10">
        <v>211</v>
      </c>
      <c r="N6658" s="10">
        <v>7357</v>
      </c>
      <c r="O6658" s="10">
        <v>1035963</v>
      </c>
      <c r="P6658" s="10">
        <v>560976</v>
      </c>
      <c r="Q6658" s="10">
        <v>59938</v>
      </c>
      <c r="R6658" s="10">
        <v>805</v>
      </c>
      <c r="S6658" s="10">
        <v>49</v>
      </c>
      <c r="T6658" s="10">
        <v>181.92126999999999</v>
      </c>
      <c r="U6658" s="10">
        <v>5516.6659229999996</v>
      </c>
      <c r="V6658" s="10">
        <v>28131</v>
      </c>
      <c r="W6658" s="10">
        <v>29414</v>
      </c>
      <c r="X6658" s="10">
        <v>62821</v>
      </c>
      <c r="Y6658" s="10">
        <v>99269</v>
      </c>
      <c r="Z6658" s="10">
        <v>72</v>
      </c>
      <c r="AA6658" s="10">
        <v>108694</v>
      </c>
      <c r="AB6658" s="10">
        <v>162880</v>
      </c>
      <c r="AC6658" s="10">
        <v>9815</v>
      </c>
      <c r="AD6658" s="10">
        <v>3401.4770400000002</v>
      </c>
      <c r="AE6658" s="10">
        <v>646427</v>
      </c>
      <c r="AF6658" s="10">
        <v>17</v>
      </c>
      <c r="AG6658" s="10">
        <v>60.95</v>
      </c>
      <c r="AH6658" s="10">
        <v>10.119999999999999</v>
      </c>
      <c r="AI6658" s="10">
        <v>105.37</v>
      </c>
      <c r="AJ6658" s="10" t="s">
        <v>40</v>
      </c>
    </row>
    <row r="6659" spans="1:36" x14ac:dyDescent="0.25">
      <c r="A6659" s="10" t="s">
        <v>36</v>
      </c>
      <c r="B6659" s="10" t="s">
        <v>72</v>
      </c>
      <c r="C6659" s="10">
        <v>26</v>
      </c>
      <c r="D6659" s="10" t="s">
        <v>38</v>
      </c>
      <c r="E6659" s="10">
        <v>2610</v>
      </c>
      <c r="F6659" s="10" t="s">
        <v>52</v>
      </c>
      <c r="G6659" s="20">
        <v>1889042</v>
      </c>
      <c r="H6659" s="10">
        <v>323.95745219999998</v>
      </c>
      <c r="I6659" s="10">
        <v>33</v>
      </c>
      <c r="J6659" s="10">
        <v>79</v>
      </c>
      <c r="K6659" s="10">
        <v>1465.4023689999999</v>
      </c>
      <c r="L6659" s="10">
        <v>2439</v>
      </c>
      <c r="M6659" s="10">
        <v>6</v>
      </c>
      <c r="N6659" s="10">
        <v>2634</v>
      </c>
      <c r="O6659" s="10">
        <v>1565909</v>
      </c>
      <c r="P6659" s="10">
        <v>1252035</v>
      </c>
      <c r="Q6659" s="10">
        <v>79694</v>
      </c>
      <c r="R6659" s="10">
        <v>238</v>
      </c>
      <c r="S6659" s="10">
        <v>19</v>
      </c>
      <c r="T6659" s="10">
        <v>208.6585</v>
      </c>
      <c r="U6659" s="10">
        <v>6746.9397689999996</v>
      </c>
      <c r="V6659" s="10">
        <v>46608</v>
      </c>
      <c r="W6659" s="10">
        <v>52002</v>
      </c>
      <c r="X6659" s="10">
        <v>62953</v>
      </c>
      <c r="Y6659" s="10">
        <v>101491</v>
      </c>
      <c r="Z6659" s="10">
        <v>180</v>
      </c>
      <c r="AA6659" s="10">
        <v>87667</v>
      </c>
      <c r="AB6659" s="10">
        <v>132768</v>
      </c>
      <c r="AC6659" s="10">
        <v>5073</v>
      </c>
      <c r="AD6659" s="10">
        <v>5072.8788999999997</v>
      </c>
      <c r="AE6659" s="10">
        <v>1143860</v>
      </c>
      <c r="AF6659" s="10">
        <v>12</v>
      </c>
      <c r="AG6659" s="10">
        <v>57.44</v>
      </c>
      <c r="AH6659" s="10">
        <v>15.65</v>
      </c>
      <c r="AI6659" s="10">
        <v>103.3</v>
      </c>
      <c r="AJ6659" s="10" t="s">
        <v>40</v>
      </c>
    </row>
    <row r="6660" spans="1:36" x14ac:dyDescent="0.25">
      <c r="A6660" s="10" t="s">
        <v>36</v>
      </c>
      <c r="B6660" s="10" t="s">
        <v>72</v>
      </c>
      <c r="C6660" s="10">
        <v>26</v>
      </c>
      <c r="D6660" s="10" t="s">
        <v>38</v>
      </c>
      <c r="E6660" s="10">
        <v>2614</v>
      </c>
      <c r="F6660" s="10" t="s">
        <v>45</v>
      </c>
      <c r="G6660" s="20">
        <v>1090075</v>
      </c>
      <c r="H6660" s="10">
        <v>324.22162100000003</v>
      </c>
      <c r="I6660" s="10">
        <v>51</v>
      </c>
      <c r="J6660" s="10">
        <v>35</v>
      </c>
      <c r="K6660" s="10">
        <v>966.47589289999996</v>
      </c>
      <c r="L6660" s="10">
        <v>2126</v>
      </c>
      <c r="M6660" s="10">
        <v>2</v>
      </c>
      <c r="N6660" s="10">
        <v>2649</v>
      </c>
      <c r="O6660" s="10">
        <v>1255612</v>
      </c>
      <c r="P6660" s="10">
        <v>885168</v>
      </c>
      <c r="Q6660" s="10">
        <v>30659</v>
      </c>
      <c r="R6660" s="10">
        <v>48</v>
      </c>
      <c r="S6660" s="10">
        <v>4</v>
      </c>
      <c r="T6660" s="10">
        <v>91.587379999999996</v>
      </c>
      <c r="U6660" s="10">
        <v>5129.0288529999998</v>
      </c>
      <c r="V6660" s="10">
        <v>24249</v>
      </c>
      <c r="W6660" s="10">
        <v>26040</v>
      </c>
      <c r="X6660" s="10">
        <v>33943</v>
      </c>
      <c r="Y6660" s="10">
        <v>46085</v>
      </c>
      <c r="Z6660" s="10">
        <v>680</v>
      </c>
      <c r="AA6660" s="10">
        <v>50420</v>
      </c>
      <c r="AB6660" s="10">
        <v>65774</v>
      </c>
      <c r="AC6660" s="10">
        <v>4775</v>
      </c>
      <c r="AD6660" s="10">
        <v>4070.96558</v>
      </c>
      <c r="AE6660" s="10">
        <v>943373</v>
      </c>
      <c r="AF6660" s="10">
        <v>24</v>
      </c>
      <c r="AG6660" s="10">
        <v>58.62</v>
      </c>
      <c r="AH6660" s="10">
        <v>29.72</v>
      </c>
      <c r="AI6660" s="10">
        <v>100</v>
      </c>
      <c r="AJ6660" s="10" t="s">
        <v>40</v>
      </c>
    </row>
    <row r="6661" spans="1:36" x14ac:dyDescent="0.25">
      <c r="A6661" s="10" t="s">
        <v>36</v>
      </c>
      <c r="B6661" s="10" t="s">
        <v>72</v>
      </c>
      <c r="C6661" s="10">
        <v>26</v>
      </c>
      <c r="D6661" s="10" t="s">
        <v>38</v>
      </c>
      <c r="E6661" s="10">
        <v>2619</v>
      </c>
      <c r="F6661" s="10" t="s">
        <v>57</v>
      </c>
      <c r="G6661" s="20">
        <v>484055</v>
      </c>
      <c r="H6661" s="10">
        <v>322.00148949999999</v>
      </c>
      <c r="I6661" s="10">
        <v>43</v>
      </c>
      <c r="J6661" s="10">
        <v>13</v>
      </c>
      <c r="K6661" s="10">
        <v>633.72686099999999</v>
      </c>
      <c r="L6661" s="10">
        <v>1914</v>
      </c>
      <c r="M6661" s="10">
        <v>11</v>
      </c>
      <c r="N6661" s="10">
        <v>2540</v>
      </c>
      <c r="O6661" s="10">
        <v>457868</v>
      </c>
      <c r="P6661" s="10">
        <v>226364</v>
      </c>
      <c r="Q6661" s="10">
        <v>11858</v>
      </c>
      <c r="R6661" s="10">
        <v>195</v>
      </c>
      <c r="S6661" s="10">
        <v>7</v>
      </c>
      <c r="T6661" s="10">
        <v>70.695400000000006</v>
      </c>
      <c r="U6661" s="10">
        <v>2178.7640409999999</v>
      </c>
      <c r="V6661" s="10">
        <v>10600</v>
      </c>
      <c r="W6661" s="10">
        <v>11434</v>
      </c>
      <c r="X6661" s="10">
        <v>17005</v>
      </c>
      <c r="Y6661" s="10">
        <v>23693</v>
      </c>
      <c r="Z6661" s="10">
        <v>175</v>
      </c>
      <c r="AA6661" s="10">
        <v>34482</v>
      </c>
      <c r="AB6661" s="10">
        <v>45814</v>
      </c>
      <c r="AC6661" s="10">
        <v>4454</v>
      </c>
      <c r="AD6661" s="10">
        <v>1474.34178</v>
      </c>
      <c r="AE6661" s="10">
        <v>385355</v>
      </c>
      <c r="AF6661" s="10">
        <v>22</v>
      </c>
      <c r="AG6661" s="10">
        <v>57.03</v>
      </c>
      <c r="AH6661" s="10">
        <v>13.73</v>
      </c>
      <c r="AI6661" s="10">
        <v>103.63</v>
      </c>
      <c r="AJ6661" s="10" t="s">
        <v>40</v>
      </c>
    </row>
    <row r="6662" spans="1:36" x14ac:dyDescent="0.25">
      <c r="A6662" s="10" t="s">
        <v>36</v>
      </c>
      <c r="B6662" s="10" t="s">
        <v>72</v>
      </c>
      <c r="C6662" s="10">
        <v>26</v>
      </c>
      <c r="D6662" s="10" t="s">
        <v>38</v>
      </c>
      <c r="E6662" s="10">
        <v>2603</v>
      </c>
      <c r="F6662" s="10" t="s">
        <v>59</v>
      </c>
      <c r="G6662" s="20">
        <v>1754388</v>
      </c>
      <c r="H6662" s="10">
        <v>316.37298989999999</v>
      </c>
      <c r="I6662" s="10">
        <v>32</v>
      </c>
      <c r="J6662" s="10">
        <v>45</v>
      </c>
      <c r="K6662" s="10">
        <v>1978.1202350000001</v>
      </c>
      <c r="L6662" s="10">
        <v>3277</v>
      </c>
      <c r="M6662" s="10">
        <v>109</v>
      </c>
      <c r="N6662" s="10">
        <v>7410</v>
      </c>
      <c r="O6662" s="10">
        <v>1339480</v>
      </c>
      <c r="P6662" s="10">
        <v>1088494</v>
      </c>
      <c r="Q6662" s="10">
        <v>93902</v>
      </c>
      <c r="R6662" s="10">
        <v>414</v>
      </c>
      <c r="S6662" s="10">
        <v>70</v>
      </c>
      <c r="T6662" s="10">
        <v>199.51981000000001</v>
      </c>
      <c r="U6662" s="10">
        <v>6415.3929699999999</v>
      </c>
      <c r="V6662" s="10">
        <v>40985</v>
      </c>
      <c r="W6662" s="10">
        <v>49879</v>
      </c>
      <c r="X6662" s="10">
        <v>72231</v>
      </c>
      <c r="Y6662" s="10">
        <v>115833</v>
      </c>
      <c r="Z6662" s="10">
        <v>118</v>
      </c>
      <c r="AA6662" s="10">
        <v>122860</v>
      </c>
      <c r="AB6662" s="10">
        <v>187549</v>
      </c>
      <c r="AC6662" s="10">
        <v>10687</v>
      </c>
      <c r="AD6662" s="10">
        <v>4237.7529249999998</v>
      </c>
      <c r="AE6662" s="10">
        <v>746587</v>
      </c>
      <c r="AF6662" s="10">
        <v>20</v>
      </c>
      <c r="AG6662" s="10">
        <v>71.42</v>
      </c>
      <c r="AH6662" s="10">
        <v>5.38</v>
      </c>
      <c r="AI6662" s="10">
        <v>111.31</v>
      </c>
      <c r="AJ6662" s="10" t="s">
        <v>40</v>
      </c>
    </row>
    <row r="6663" spans="1:36" x14ac:dyDescent="0.25">
      <c r="A6663" s="10" t="s">
        <v>36</v>
      </c>
      <c r="B6663" s="10" t="s">
        <v>72</v>
      </c>
      <c r="C6663" s="10">
        <v>26</v>
      </c>
      <c r="D6663" s="10" t="s">
        <v>38</v>
      </c>
      <c r="E6663" s="10">
        <v>2604</v>
      </c>
      <c r="F6663" s="10" t="s">
        <v>42</v>
      </c>
      <c r="G6663" s="20">
        <v>2113360</v>
      </c>
      <c r="H6663" s="10">
        <v>321.21754929999997</v>
      </c>
      <c r="I6663" s="10">
        <v>37</v>
      </c>
      <c r="J6663" s="10">
        <v>76</v>
      </c>
      <c r="K6663" s="10">
        <v>2164.0192379999999</v>
      </c>
      <c r="L6663" s="10">
        <v>3012</v>
      </c>
      <c r="M6663" s="10">
        <v>58</v>
      </c>
      <c r="N6663" s="10">
        <v>6716</v>
      </c>
      <c r="O6663" s="10">
        <v>1762379</v>
      </c>
      <c r="P6663" s="10">
        <v>1464400</v>
      </c>
      <c r="Q6663" s="10">
        <v>77045</v>
      </c>
      <c r="R6663" s="10">
        <v>88</v>
      </c>
      <c r="S6663" s="10">
        <v>3</v>
      </c>
      <c r="T6663" s="10">
        <v>248.93302</v>
      </c>
      <c r="U6663" s="10">
        <v>8074.022892</v>
      </c>
      <c r="V6663" s="10">
        <v>46920</v>
      </c>
      <c r="W6663" s="10">
        <v>50218</v>
      </c>
      <c r="X6663" s="10">
        <v>68730</v>
      </c>
      <c r="Y6663" s="10">
        <v>92251</v>
      </c>
      <c r="Z6663" s="10">
        <v>264</v>
      </c>
      <c r="AA6663" s="10">
        <v>109973</v>
      </c>
      <c r="AB6663" s="10">
        <v>138737</v>
      </c>
      <c r="AC6663" s="10">
        <v>9728</v>
      </c>
      <c r="AD6663" s="10">
        <v>5661.0706339999997</v>
      </c>
      <c r="AE6663" s="10">
        <v>1433311</v>
      </c>
      <c r="AF6663" s="10">
        <v>20</v>
      </c>
      <c r="AG6663" s="10">
        <v>74.92</v>
      </c>
      <c r="AH6663" s="10">
        <v>13.99</v>
      </c>
      <c r="AI6663" s="10">
        <v>104.37</v>
      </c>
      <c r="AJ6663" s="10" t="s">
        <v>40</v>
      </c>
    </row>
    <row r="6664" spans="1:36" x14ac:dyDescent="0.25">
      <c r="A6664" s="10" t="s">
        <v>36</v>
      </c>
      <c r="B6664" s="10" t="s">
        <v>72</v>
      </c>
      <c r="C6664" s="10">
        <v>26</v>
      </c>
      <c r="D6664" s="10" t="s">
        <v>38</v>
      </c>
      <c r="E6664" s="10">
        <v>2610</v>
      </c>
      <c r="F6664" s="10" t="s">
        <v>52</v>
      </c>
      <c r="G6664" s="20">
        <v>1889042</v>
      </c>
      <c r="H6664" s="10">
        <v>323.62412380000001</v>
      </c>
      <c r="I6664" s="10">
        <v>33</v>
      </c>
      <c r="J6664" s="10">
        <v>79</v>
      </c>
      <c r="K6664" s="10">
        <v>1465.4023689999999</v>
      </c>
      <c r="L6664" s="10">
        <v>2434</v>
      </c>
      <c r="M6664" s="10">
        <v>6</v>
      </c>
      <c r="N6664" s="10">
        <v>2634</v>
      </c>
      <c r="O6664" s="10">
        <v>1565909</v>
      </c>
      <c r="P6664" s="10">
        <v>1252035</v>
      </c>
      <c r="Q6664" s="10">
        <v>79686</v>
      </c>
      <c r="R6664" s="10">
        <v>238</v>
      </c>
      <c r="S6664" s="10">
        <v>19</v>
      </c>
      <c r="T6664" s="10">
        <v>207.16018</v>
      </c>
      <c r="U6664" s="10">
        <v>6740.2218290000001</v>
      </c>
      <c r="V6664" s="10">
        <v>46608</v>
      </c>
      <c r="W6664" s="10">
        <v>52002</v>
      </c>
      <c r="X6664" s="10">
        <v>62953</v>
      </c>
      <c r="Y6664" s="10">
        <v>101480</v>
      </c>
      <c r="Z6664" s="10">
        <v>180</v>
      </c>
      <c r="AA6664" s="10">
        <v>87633</v>
      </c>
      <c r="AB6664" s="10">
        <v>132706</v>
      </c>
      <c r="AC6664" s="10">
        <v>5068</v>
      </c>
      <c r="AD6664" s="10">
        <v>5067.6592799999999</v>
      </c>
      <c r="AE6664" s="10">
        <v>1143860</v>
      </c>
      <c r="AF6664" s="10">
        <v>12</v>
      </c>
      <c r="AG6664" s="10">
        <v>57.47</v>
      </c>
      <c r="AH6664" s="10">
        <v>15.64</v>
      </c>
      <c r="AI6664" s="10">
        <v>103.3</v>
      </c>
      <c r="AJ6664" s="10" t="s">
        <v>40</v>
      </c>
    </row>
    <row r="6665" spans="1:36" x14ac:dyDescent="0.25">
      <c r="A6665" s="10" t="s">
        <v>36</v>
      </c>
      <c r="B6665" s="10" t="s">
        <v>72</v>
      </c>
      <c r="C6665" s="10">
        <v>26</v>
      </c>
      <c r="D6665" s="10" t="s">
        <v>38</v>
      </c>
      <c r="E6665" s="10">
        <v>2611</v>
      </c>
      <c r="F6665" s="10" t="s">
        <v>46</v>
      </c>
      <c r="G6665" s="20">
        <v>1612016</v>
      </c>
      <c r="H6665" s="10">
        <v>323.66044479999999</v>
      </c>
      <c r="I6665" s="10">
        <v>30</v>
      </c>
      <c r="J6665" s="10">
        <v>889</v>
      </c>
      <c r="K6665" s="10">
        <v>479.96461540000001</v>
      </c>
      <c r="L6665" s="10">
        <v>1603</v>
      </c>
      <c r="M6665" s="10">
        <v>3</v>
      </c>
      <c r="N6665" s="10">
        <v>3160</v>
      </c>
      <c r="O6665" s="10">
        <v>1480892</v>
      </c>
      <c r="P6665" s="10">
        <v>1201835</v>
      </c>
      <c r="Q6665" s="10">
        <v>97779</v>
      </c>
      <c r="R6665" s="10">
        <v>29</v>
      </c>
      <c r="S6665" s="10">
        <v>7</v>
      </c>
      <c r="T6665" s="10">
        <v>192.13113999999999</v>
      </c>
      <c r="U6665" s="10">
        <v>5465.157389</v>
      </c>
      <c r="V6665" s="10">
        <v>49189</v>
      </c>
      <c r="W6665" s="10">
        <v>59399</v>
      </c>
      <c r="X6665" s="10">
        <v>66910</v>
      </c>
      <c r="Y6665" s="10">
        <v>121082</v>
      </c>
      <c r="Z6665" s="10">
        <v>459</v>
      </c>
      <c r="AA6665" s="10">
        <v>100444</v>
      </c>
      <c r="AB6665" s="10">
        <v>167570</v>
      </c>
      <c r="AC6665" s="10">
        <v>4763</v>
      </c>
      <c r="AD6665" s="10">
        <v>4793.0616339999997</v>
      </c>
      <c r="AE6665" s="10">
        <v>1083657</v>
      </c>
      <c r="AF6665" s="10">
        <v>10</v>
      </c>
      <c r="AG6665" s="10">
        <v>66.540000000000006</v>
      </c>
      <c r="AH6665" s="10">
        <v>11.92</v>
      </c>
      <c r="AI6665" s="10">
        <v>101.2</v>
      </c>
      <c r="AJ6665" s="10" t="s">
        <v>40</v>
      </c>
    </row>
    <row r="6666" spans="1:36" x14ac:dyDescent="0.25">
      <c r="A6666" s="10" t="s">
        <v>36</v>
      </c>
      <c r="B6666" s="10" t="s">
        <v>72</v>
      </c>
      <c r="C6666" s="10">
        <v>26</v>
      </c>
      <c r="D6666" s="10" t="s">
        <v>38</v>
      </c>
      <c r="E6666" s="10">
        <v>2616</v>
      </c>
      <c r="F6666" s="10" t="s">
        <v>53</v>
      </c>
      <c r="G6666" s="20">
        <v>1741223</v>
      </c>
      <c r="H6666" s="10">
        <v>319.85788609999997</v>
      </c>
      <c r="I6666" s="10">
        <v>29</v>
      </c>
      <c r="J6666" s="10">
        <v>197</v>
      </c>
      <c r="K6666" s="10">
        <v>1833.1618020000001</v>
      </c>
      <c r="L6666" s="10">
        <v>2790</v>
      </c>
      <c r="M6666" s="10">
        <v>7</v>
      </c>
      <c r="N6666" s="10">
        <v>6387</v>
      </c>
      <c r="O6666" s="10">
        <v>1748112</v>
      </c>
      <c r="P6666" s="10">
        <v>1505542</v>
      </c>
      <c r="Q6666" s="10">
        <v>131789</v>
      </c>
      <c r="R6666" s="10">
        <v>630</v>
      </c>
      <c r="S6666" s="10">
        <v>77</v>
      </c>
      <c r="T6666" s="10">
        <v>170.84269</v>
      </c>
      <c r="U6666" s="10">
        <v>7595.4785819999997</v>
      </c>
      <c r="V6666" s="10">
        <v>59522</v>
      </c>
      <c r="W6666" s="10">
        <v>79446</v>
      </c>
      <c r="X6666" s="10">
        <v>80475</v>
      </c>
      <c r="Y6666" s="10">
        <v>156786</v>
      </c>
      <c r="Z6666" s="10">
        <v>73</v>
      </c>
      <c r="AA6666" s="10">
        <v>107932</v>
      </c>
      <c r="AB6666" s="10">
        <v>200712</v>
      </c>
      <c r="AC6666" s="10">
        <v>9177</v>
      </c>
      <c r="AD6666" s="10">
        <v>5591.4740899999997</v>
      </c>
      <c r="AE6666" s="10">
        <v>1214718</v>
      </c>
      <c r="AF6666" s="10">
        <v>31</v>
      </c>
      <c r="AG6666" s="10">
        <v>57.3</v>
      </c>
      <c r="AH6666" s="10">
        <v>11.89</v>
      </c>
      <c r="AI6666" s="10">
        <v>103.16</v>
      </c>
      <c r="AJ6666" s="10" t="s">
        <v>40</v>
      </c>
    </row>
    <row r="6667" spans="1:36" x14ac:dyDescent="0.25">
      <c r="A6667" s="10" t="s">
        <v>36</v>
      </c>
      <c r="B6667" s="10" t="s">
        <v>72</v>
      </c>
      <c r="C6667" s="10">
        <v>26</v>
      </c>
      <c r="D6667" s="10" t="s">
        <v>38</v>
      </c>
      <c r="E6667" s="10">
        <v>2617</v>
      </c>
      <c r="F6667" s="10" t="s">
        <v>54</v>
      </c>
      <c r="G6667" s="20">
        <v>1265232</v>
      </c>
      <c r="H6667" s="10">
        <v>292.64009399999998</v>
      </c>
      <c r="I6667" s="10">
        <v>31</v>
      </c>
      <c r="J6667" s="10">
        <v>222</v>
      </c>
      <c r="K6667" s="10">
        <v>338.09215460000001</v>
      </c>
      <c r="L6667" s="10">
        <v>672</v>
      </c>
      <c r="M6667" s="10">
        <v>3</v>
      </c>
      <c r="N6667" s="10">
        <v>2491</v>
      </c>
      <c r="O6667" s="10">
        <v>1146502</v>
      </c>
      <c r="P6667" s="10">
        <v>922198</v>
      </c>
      <c r="Q6667" s="10">
        <v>76439</v>
      </c>
      <c r="R6667" s="10">
        <v>0</v>
      </c>
      <c r="S6667" s="10">
        <v>0</v>
      </c>
      <c r="T6667" s="10">
        <v>121.62537</v>
      </c>
      <c r="U6667" s="10">
        <v>3814.8420550000001</v>
      </c>
      <c r="V6667" s="10">
        <v>35955</v>
      </c>
      <c r="W6667" s="10">
        <v>43785</v>
      </c>
      <c r="X6667" s="10">
        <v>50062</v>
      </c>
      <c r="Y6667" s="10">
        <v>96248</v>
      </c>
      <c r="Z6667" s="10">
        <v>158</v>
      </c>
      <c r="AA6667" s="10">
        <v>82688</v>
      </c>
      <c r="AB6667" s="10">
        <v>144256</v>
      </c>
      <c r="AC6667" s="10">
        <v>3163</v>
      </c>
      <c r="AD6667" s="10">
        <v>3355.12453</v>
      </c>
      <c r="AE6667" s="10">
        <v>815218</v>
      </c>
      <c r="AF6667" s="10">
        <v>26</v>
      </c>
      <c r="AG6667" s="10">
        <v>49.4</v>
      </c>
      <c r="AH6667" s="10">
        <v>23.93</v>
      </c>
      <c r="AI6667" s="10">
        <v>105.8</v>
      </c>
      <c r="AJ6667" s="10" t="s">
        <v>40</v>
      </c>
    </row>
    <row r="6668" spans="1:36" x14ac:dyDescent="0.25">
      <c r="A6668" s="10" t="s">
        <v>36</v>
      </c>
      <c r="B6668" s="10" t="s">
        <v>72</v>
      </c>
      <c r="C6668" s="10">
        <v>26</v>
      </c>
      <c r="D6668" s="10" t="s">
        <v>38</v>
      </c>
      <c r="E6668" s="10">
        <v>2619</v>
      </c>
      <c r="F6668" s="10" t="s">
        <v>57</v>
      </c>
      <c r="G6668" s="20">
        <v>484055</v>
      </c>
      <c r="H6668" s="10">
        <v>322.00289600000002</v>
      </c>
      <c r="I6668" s="10">
        <v>43</v>
      </c>
      <c r="J6668" s="10">
        <v>13</v>
      </c>
      <c r="K6668" s="10">
        <v>633.46286099999998</v>
      </c>
      <c r="L6668" s="10">
        <v>1914</v>
      </c>
      <c r="M6668" s="10">
        <v>11</v>
      </c>
      <c r="N6668" s="10">
        <v>2539</v>
      </c>
      <c r="O6668" s="10">
        <v>457866</v>
      </c>
      <c r="P6668" s="10">
        <v>226364</v>
      </c>
      <c r="Q6668" s="10">
        <v>11856</v>
      </c>
      <c r="R6668" s="10">
        <v>195</v>
      </c>
      <c r="S6668" s="10">
        <v>7</v>
      </c>
      <c r="T6668" s="10">
        <v>70.695400000000006</v>
      </c>
      <c r="U6668" s="10">
        <v>2178.5000409999998</v>
      </c>
      <c r="V6668" s="10">
        <v>10598</v>
      </c>
      <c r="W6668" s="10">
        <v>11432</v>
      </c>
      <c r="X6668" s="10">
        <v>17003</v>
      </c>
      <c r="Y6668" s="10">
        <v>23684</v>
      </c>
      <c r="Z6668" s="10">
        <v>175</v>
      </c>
      <c r="AA6668" s="10">
        <v>34452</v>
      </c>
      <c r="AB6668" s="10">
        <v>45770</v>
      </c>
      <c r="AC6668" s="10">
        <v>4453</v>
      </c>
      <c r="AD6668" s="10">
        <v>1474.34178</v>
      </c>
      <c r="AE6668" s="10">
        <v>385355</v>
      </c>
      <c r="AF6668" s="10">
        <v>22</v>
      </c>
      <c r="AG6668" s="10">
        <v>56.89</v>
      </c>
      <c r="AH6668" s="10">
        <v>13.69</v>
      </c>
      <c r="AI6668" s="10">
        <v>103.63</v>
      </c>
      <c r="AJ6668" s="10" t="s">
        <v>40</v>
      </c>
    </row>
    <row r="6669" spans="1:36" x14ac:dyDescent="0.25">
      <c r="A6669" s="10" t="s">
        <v>36</v>
      </c>
      <c r="B6669" s="10" t="s">
        <v>72</v>
      </c>
      <c r="C6669" s="10">
        <v>26</v>
      </c>
      <c r="D6669" s="10" t="s">
        <v>38</v>
      </c>
      <c r="E6669" s="10">
        <v>2623</v>
      </c>
      <c r="F6669" s="10" t="s">
        <v>56</v>
      </c>
      <c r="G6669" s="20">
        <v>2626417</v>
      </c>
      <c r="H6669" s="10">
        <v>294.1831937</v>
      </c>
      <c r="I6669" s="10">
        <v>25</v>
      </c>
      <c r="J6669" s="10">
        <v>213</v>
      </c>
      <c r="K6669" s="10">
        <v>4479.6190130000005</v>
      </c>
      <c r="L6669" s="10">
        <v>2817</v>
      </c>
      <c r="M6669" s="10">
        <v>5</v>
      </c>
      <c r="N6669" s="10">
        <v>4263</v>
      </c>
      <c r="O6669" s="10">
        <v>2163224</v>
      </c>
      <c r="P6669" s="10">
        <v>1291949</v>
      </c>
      <c r="Q6669" s="10">
        <v>120969</v>
      </c>
      <c r="R6669" s="10">
        <v>658</v>
      </c>
      <c r="S6669" s="10">
        <v>83</v>
      </c>
      <c r="T6669" s="10">
        <v>190.99782999999999</v>
      </c>
      <c r="U6669" s="10">
        <v>11034.45829</v>
      </c>
      <c r="V6669" s="10">
        <v>84194</v>
      </c>
      <c r="W6669" s="10">
        <v>119799</v>
      </c>
      <c r="X6669" s="10">
        <v>112025</v>
      </c>
      <c r="Y6669" s="10">
        <v>213170</v>
      </c>
      <c r="Z6669" s="10">
        <v>50</v>
      </c>
      <c r="AA6669" s="10">
        <v>142858</v>
      </c>
      <c r="AB6669" s="10">
        <v>263199</v>
      </c>
      <c r="AC6669" s="10">
        <v>7080</v>
      </c>
      <c r="AD6669" s="10">
        <v>6363.8414499999999</v>
      </c>
      <c r="AE6669" s="10">
        <v>1274835</v>
      </c>
      <c r="AF6669" s="10">
        <v>27</v>
      </c>
      <c r="AG6669" s="10">
        <v>66.8</v>
      </c>
      <c r="AH6669" s="10">
        <v>5.8</v>
      </c>
      <c r="AI6669" s="10">
        <v>108.43</v>
      </c>
      <c r="AJ6669" s="10" t="s">
        <v>40</v>
      </c>
    </row>
    <row r="6670" spans="1:36" x14ac:dyDescent="0.25">
      <c r="A6670" s="10" t="s">
        <v>36</v>
      </c>
      <c r="B6670" s="10" t="s">
        <v>72</v>
      </c>
      <c r="C6670" s="10">
        <v>26</v>
      </c>
      <c r="D6670" s="10" t="s">
        <v>38</v>
      </c>
      <c r="E6670" s="10">
        <v>2603</v>
      </c>
      <c r="F6670" s="10" t="s">
        <v>59</v>
      </c>
      <c r="G6670" s="20">
        <v>1754388</v>
      </c>
      <c r="H6670" s="10">
        <v>313.29156330000001</v>
      </c>
      <c r="I6670" s="10">
        <v>32</v>
      </c>
      <c r="J6670" s="10">
        <v>45</v>
      </c>
      <c r="K6670" s="10">
        <v>1993.4550039999999</v>
      </c>
      <c r="L6670" s="10">
        <v>3318</v>
      </c>
      <c r="M6670" s="10">
        <v>109</v>
      </c>
      <c r="N6670" s="10">
        <v>7460</v>
      </c>
      <c r="O6670" s="10">
        <v>1367204</v>
      </c>
      <c r="P6670" s="10">
        <v>1111996</v>
      </c>
      <c r="Q6670" s="10">
        <v>94251</v>
      </c>
      <c r="R6670" s="10">
        <v>430</v>
      </c>
      <c r="S6670" s="10">
        <v>70</v>
      </c>
      <c r="T6670" s="10">
        <v>199.51981000000001</v>
      </c>
      <c r="U6670" s="10">
        <v>6476.3095999999996</v>
      </c>
      <c r="V6670" s="10">
        <v>41544</v>
      </c>
      <c r="W6670" s="10">
        <v>50602</v>
      </c>
      <c r="X6670" s="10">
        <v>72494</v>
      </c>
      <c r="Y6670" s="10">
        <v>116260</v>
      </c>
      <c r="Z6670" s="10">
        <v>121</v>
      </c>
      <c r="AA6670" s="10">
        <v>123435</v>
      </c>
      <c r="AB6670" s="10">
        <v>188452</v>
      </c>
      <c r="AC6670" s="10">
        <v>10778</v>
      </c>
      <c r="AD6670" s="10">
        <v>4283.334785</v>
      </c>
      <c r="AE6670" s="10">
        <v>759856</v>
      </c>
      <c r="AF6670" s="10">
        <v>20</v>
      </c>
      <c r="AG6670" s="10">
        <v>71.41</v>
      </c>
      <c r="AH6670" s="10">
        <v>5.38</v>
      </c>
      <c r="AI6670" s="10">
        <v>111.19</v>
      </c>
      <c r="AJ6670" s="10" t="s">
        <v>40</v>
      </c>
    </row>
    <row r="6671" spans="1:36" x14ac:dyDescent="0.25">
      <c r="A6671" s="10" t="s">
        <v>36</v>
      </c>
      <c r="B6671" s="10" t="s">
        <v>72</v>
      </c>
      <c r="C6671" s="10">
        <v>26</v>
      </c>
      <c r="D6671" s="10" t="s">
        <v>38</v>
      </c>
      <c r="E6671" s="10">
        <v>2605</v>
      </c>
      <c r="F6671" s="10" t="s">
        <v>43</v>
      </c>
      <c r="G6671" s="20">
        <v>591545</v>
      </c>
      <c r="H6671" s="10">
        <v>323.94888229999998</v>
      </c>
      <c r="I6671" s="10">
        <v>39</v>
      </c>
      <c r="J6671" s="10">
        <v>23</v>
      </c>
      <c r="K6671" s="10">
        <v>1631.5113960000001</v>
      </c>
      <c r="L6671" s="10">
        <v>2353</v>
      </c>
      <c r="M6671" s="10">
        <v>54</v>
      </c>
      <c r="N6671" s="10">
        <v>4132</v>
      </c>
      <c r="O6671" s="10">
        <v>849334</v>
      </c>
      <c r="P6671" s="10">
        <v>801212</v>
      </c>
      <c r="Q6671" s="10">
        <v>47447</v>
      </c>
      <c r="R6671" s="10">
        <v>250</v>
      </c>
      <c r="S6671" s="10">
        <v>9</v>
      </c>
      <c r="T6671" s="10">
        <v>154.2911</v>
      </c>
      <c r="U6671" s="10">
        <v>4537.2104959999997</v>
      </c>
      <c r="V6671" s="10">
        <v>21356</v>
      </c>
      <c r="W6671" s="10">
        <v>22658</v>
      </c>
      <c r="X6671" s="10">
        <v>38391</v>
      </c>
      <c r="Y6671" s="10">
        <v>52156</v>
      </c>
      <c r="Z6671" s="10">
        <v>41</v>
      </c>
      <c r="AA6671" s="10">
        <v>74545</v>
      </c>
      <c r="AB6671" s="10">
        <v>99300</v>
      </c>
      <c r="AC6671" s="10">
        <v>6485</v>
      </c>
      <c r="AD6671" s="10">
        <v>2751.4079999999999</v>
      </c>
      <c r="AE6671" s="10">
        <v>657789</v>
      </c>
      <c r="AF6671" s="10">
        <v>27</v>
      </c>
      <c r="AG6671" s="10">
        <v>81.489999999999995</v>
      </c>
      <c r="AH6671" s="10">
        <v>8.09</v>
      </c>
      <c r="AI6671" s="10">
        <v>103.55</v>
      </c>
      <c r="AJ6671" s="10" t="s">
        <v>40</v>
      </c>
    </row>
    <row r="6672" spans="1:36" x14ac:dyDescent="0.25">
      <c r="A6672" s="10" t="s">
        <v>36</v>
      </c>
      <c r="B6672" s="10" t="s">
        <v>72</v>
      </c>
      <c r="C6672" s="10">
        <v>26</v>
      </c>
      <c r="D6672" s="10" t="s">
        <v>38</v>
      </c>
      <c r="E6672" s="10">
        <v>2611</v>
      </c>
      <c r="F6672" s="10" t="s">
        <v>46</v>
      </c>
      <c r="G6672" s="20">
        <v>1612016</v>
      </c>
      <c r="H6672" s="10">
        <v>323.82881880000002</v>
      </c>
      <c r="I6672" s="10">
        <v>30</v>
      </c>
      <c r="J6672" s="10">
        <v>893</v>
      </c>
      <c r="K6672" s="10">
        <v>504.19711230000001</v>
      </c>
      <c r="L6672" s="10">
        <v>1613</v>
      </c>
      <c r="M6672" s="10">
        <v>3</v>
      </c>
      <c r="N6672" s="10">
        <v>3173</v>
      </c>
      <c r="O6672" s="10">
        <v>1500140</v>
      </c>
      <c r="P6672" s="10">
        <v>1217391</v>
      </c>
      <c r="Q6672" s="10">
        <v>97822</v>
      </c>
      <c r="R6672" s="10">
        <v>29</v>
      </c>
      <c r="S6672" s="10">
        <v>7</v>
      </c>
      <c r="T6672" s="10">
        <v>206.70697999999999</v>
      </c>
      <c r="U6672" s="10">
        <v>5568.789734</v>
      </c>
      <c r="V6672" s="10">
        <v>49354</v>
      </c>
      <c r="W6672" s="10">
        <v>59641</v>
      </c>
      <c r="X6672" s="10">
        <v>66943</v>
      </c>
      <c r="Y6672" s="10">
        <v>121146</v>
      </c>
      <c r="Z6672" s="10">
        <v>508</v>
      </c>
      <c r="AA6672" s="10">
        <v>100460</v>
      </c>
      <c r="AB6672" s="10">
        <v>167616</v>
      </c>
      <c r="AC6672" s="10">
        <v>4786</v>
      </c>
      <c r="AD6672" s="10">
        <v>4857.8856420000002</v>
      </c>
      <c r="AE6672" s="10">
        <v>1097837</v>
      </c>
      <c r="AF6672" s="10">
        <v>10</v>
      </c>
      <c r="AG6672" s="10">
        <v>66.38</v>
      </c>
      <c r="AH6672" s="10">
        <v>11.85</v>
      </c>
      <c r="AI6672" s="10">
        <v>101.19</v>
      </c>
      <c r="AJ6672" s="10" t="s">
        <v>40</v>
      </c>
    </row>
    <row r="6673" spans="1:36" x14ac:dyDescent="0.25">
      <c r="A6673" s="10" t="s">
        <v>36</v>
      </c>
      <c r="B6673" s="10" t="s">
        <v>72</v>
      </c>
      <c r="C6673" s="10">
        <v>26</v>
      </c>
      <c r="D6673" s="10" t="s">
        <v>38</v>
      </c>
      <c r="E6673" s="10">
        <v>2612</v>
      </c>
      <c r="F6673" s="10" t="s">
        <v>60</v>
      </c>
      <c r="G6673" s="20">
        <v>1002408</v>
      </c>
      <c r="H6673" s="10">
        <v>328.39553030000002</v>
      </c>
      <c r="I6673" s="10">
        <v>32</v>
      </c>
      <c r="J6673" s="10">
        <v>93</v>
      </c>
      <c r="K6673" s="10">
        <v>778.9925849</v>
      </c>
      <c r="L6673" s="10">
        <v>1200</v>
      </c>
      <c r="M6673" s="10">
        <v>1</v>
      </c>
      <c r="N6673" s="10">
        <v>1641</v>
      </c>
      <c r="O6673" s="10">
        <v>903961</v>
      </c>
      <c r="P6673" s="10">
        <v>726276</v>
      </c>
      <c r="Q6673" s="10">
        <v>59675</v>
      </c>
      <c r="R6673" s="10">
        <v>52</v>
      </c>
      <c r="S6673" s="10">
        <v>4</v>
      </c>
      <c r="T6673" s="10">
        <v>136.63288</v>
      </c>
      <c r="U6673" s="10">
        <v>3884.1929850000001</v>
      </c>
      <c r="V6673" s="10">
        <v>27735</v>
      </c>
      <c r="W6673" s="10">
        <v>36462</v>
      </c>
      <c r="X6673" s="10">
        <v>39979</v>
      </c>
      <c r="Y6673" s="10">
        <v>75058</v>
      </c>
      <c r="Z6673" s="10">
        <v>23</v>
      </c>
      <c r="AA6673" s="10">
        <v>53460</v>
      </c>
      <c r="AB6673" s="10">
        <v>95036</v>
      </c>
      <c r="AC6673" s="10">
        <v>2841</v>
      </c>
      <c r="AD6673" s="10">
        <v>2968.5675200000001</v>
      </c>
      <c r="AE6673" s="10">
        <v>602329</v>
      </c>
      <c r="AF6673" s="10">
        <v>10</v>
      </c>
      <c r="AG6673" s="10">
        <v>76.92</v>
      </c>
      <c r="AH6673" s="10">
        <v>3.02</v>
      </c>
      <c r="AI6673" s="10">
        <v>100.48</v>
      </c>
      <c r="AJ6673" s="10" t="s">
        <v>40</v>
      </c>
    </row>
    <row r="6674" spans="1:36" x14ac:dyDescent="0.25">
      <c r="A6674" s="10" t="s">
        <v>36</v>
      </c>
      <c r="B6674" s="10" t="s">
        <v>72</v>
      </c>
      <c r="C6674" s="10">
        <v>26</v>
      </c>
      <c r="D6674" s="10" t="s">
        <v>38</v>
      </c>
      <c r="E6674" s="10">
        <v>2614</v>
      </c>
      <c r="F6674" s="10" t="s">
        <v>45</v>
      </c>
      <c r="G6674" s="20">
        <v>1090075</v>
      </c>
      <c r="H6674" s="10">
        <v>324.49673150000001</v>
      </c>
      <c r="I6674" s="10">
        <v>52</v>
      </c>
      <c r="J6674" s="10">
        <v>35</v>
      </c>
      <c r="K6674" s="10">
        <v>973.51676259999999</v>
      </c>
      <c r="L6674" s="10">
        <v>2126</v>
      </c>
      <c r="M6674" s="10">
        <v>2</v>
      </c>
      <c r="N6674" s="10">
        <v>2663</v>
      </c>
      <c r="O6674" s="10">
        <v>1278433</v>
      </c>
      <c r="P6674" s="10">
        <v>900746</v>
      </c>
      <c r="Q6674" s="10">
        <v>30734</v>
      </c>
      <c r="R6674" s="10">
        <v>58</v>
      </c>
      <c r="S6674" s="10">
        <v>4</v>
      </c>
      <c r="T6674" s="10">
        <v>101.39764</v>
      </c>
      <c r="U6674" s="10">
        <v>5223.3877030000003</v>
      </c>
      <c r="V6674" s="10">
        <v>24388</v>
      </c>
      <c r="W6674" s="10">
        <v>26219</v>
      </c>
      <c r="X6674" s="10">
        <v>34014</v>
      </c>
      <c r="Y6674" s="10">
        <v>46199</v>
      </c>
      <c r="Z6674" s="10">
        <v>713</v>
      </c>
      <c r="AA6674" s="10">
        <v>50518</v>
      </c>
      <c r="AB6674" s="10">
        <v>65904</v>
      </c>
      <c r="AC6674" s="10">
        <v>4789</v>
      </c>
      <c r="AD6674" s="10">
        <v>4148.4732999999997</v>
      </c>
      <c r="AE6674" s="10">
        <v>960533</v>
      </c>
      <c r="AF6674" s="10">
        <v>24</v>
      </c>
      <c r="AG6674" s="10">
        <v>58.59</v>
      </c>
      <c r="AH6674" s="10">
        <v>29.8</v>
      </c>
      <c r="AI6674" s="10">
        <v>100</v>
      </c>
      <c r="AJ6674" s="10" t="s">
        <v>40</v>
      </c>
    </row>
    <row r="6675" spans="1:36" x14ac:dyDescent="0.25">
      <c r="A6675" s="10" t="s">
        <v>36</v>
      </c>
      <c r="B6675" s="10" t="s">
        <v>72</v>
      </c>
      <c r="C6675" s="10">
        <v>26</v>
      </c>
      <c r="D6675" s="10" t="s">
        <v>38</v>
      </c>
      <c r="E6675" s="10">
        <v>2622</v>
      </c>
      <c r="F6675" s="10" t="s">
        <v>63</v>
      </c>
      <c r="G6675" s="20">
        <v>691011</v>
      </c>
      <c r="H6675" s="10">
        <v>320.89575680000002</v>
      </c>
      <c r="I6675" s="10">
        <v>41</v>
      </c>
      <c r="J6675" s="10">
        <v>25</v>
      </c>
      <c r="K6675" s="10">
        <v>1144.6987710000001</v>
      </c>
      <c r="L6675" s="10">
        <v>1496</v>
      </c>
      <c r="M6675" s="10">
        <v>34</v>
      </c>
      <c r="N6675" s="10">
        <v>4212</v>
      </c>
      <c r="O6675" s="10">
        <v>612180</v>
      </c>
      <c r="P6675" s="10">
        <v>276653</v>
      </c>
      <c r="Q6675" s="10">
        <v>16872</v>
      </c>
      <c r="R6675" s="10">
        <v>199</v>
      </c>
      <c r="S6675" s="10">
        <v>10</v>
      </c>
      <c r="T6675" s="10">
        <v>257.08893</v>
      </c>
      <c r="U6675" s="10">
        <v>3366.2473450000002</v>
      </c>
      <c r="V6675" s="10">
        <v>14773</v>
      </c>
      <c r="W6675" s="10">
        <v>15607</v>
      </c>
      <c r="X6675" s="10">
        <v>27339</v>
      </c>
      <c r="Y6675" s="10">
        <v>35337</v>
      </c>
      <c r="Z6675" s="10">
        <v>54</v>
      </c>
      <c r="AA6675" s="10">
        <v>46864</v>
      </c>
      <c r="AB6675" s="10">
        <v>59868</v>
      </c>
      <c r="AC6675" s="10">
        <v>5708</v>
      </c>
      <c r="AD6675" s="10">
        <v>1964.459644</v>
      </c>
      <c r="AE6675" s="10">
        <v>205282</v>
      </c>
      <c r="AF6675" s="10">
        <v>20</v>
      </c>
      <c r="AG6675" s="10">
        <v>71.599999999999994</v>
      </c>
      <c r="AH6675" s="10">
        <v>4.03</v>
      </c>
      <c r="AI6675" s="10">
        <v>102.11</v>
      </c>
      <c r="AJ6675" s="10" t="s">
        <v>40</v>
      </c>
    </row>
    <row r="6676" spans="1:36" x14ac:dyDescent="0.25">
      <c r="A6676" s="10" t="s">
        <v>36</v>
      </c>
      <c r="B6676" s="10" t="s">
        <v>72</v>
      </c>
      <c r="C6676" s="10">
        <v>26</v>
      </c>
      <c r="D6676" s="10" t="s">
        <v>38</v>
      </c>
      <c r="E6676" s="10">
        <v>2602</v>
      </c>
      <c r="F6676" s="10" t="s">
        <v>41</v>
      </c>
      <c r="G6676" s="20">
        <v>1097189</v>
      </c>
      <c r="H6676" s="10">
        <v>322.13965730000001</v>
      </c>
      <c r="I6676" s="10">
        <v>35</v>
      </c>
      <c r="J6676" s="10">
        <v>97</v>
      </c>
      <c r="K6676" s="10">
        <v>1424.8125130000001</v>
      </c>
      <c r="L6676" s="10">
        <v>5148</v>
      </c>
      <c r="M6676" s="10">
        <v>43</v>
      </c>
      <c r="N6676" s="10">
        <v>5883</v>
      </c>
      <c r="O6676" s="10">
        <v>1313984</v>
      </c>
      <c r="P6676" s="10">
        <v>1019507</v>
      </c>
      <c r="Q6676" s="10">
        <v>62683</v>
      </c>
      <c r="R6676" s="10">
        <v>993</v>
      </c>
      <c r="S6676" s="10">
        <v>53</v>
      </c>
      <c r="T6676" s="10">
        <v>228.66763</v>
      </c>
      <c r="U6676" s="10">
        <v>5886.3436970000002</v>
      </c>
      <c r="V6676" s="10">
        <v>36937</v>
      </c>
      <c r="W6676" s="10">
        <v>39523</v>
      </c>
      <c r="X6676" s="10">
        <v>65178</v>
      </c>
      <c r="Y6676" s="10">
        <v>83352</v>
      </c>
      <c r="Z6676" s="10">
        <v>153</v>
      </c>
      <c r="AA6676" s="10">
        <v>110858</v>
      </c>
      <c r="AB6676" s="10">
        <v>137184</v>
      </c>
      <c r="AC6676" s="10">
        <v>11031</v>
      </c>
      <c r="AD6676" s="10">
        <v>4232.8635539999996</v>
      </c>
      <c r="AE6676" s="10">
        <v>785127</v>
      </c>
      <c r="AF6676" s="10">
        <v>19</v>
      </c>
      <c r="AG6676" s="10">
        <v>48.31</v>
      </c>
      <c r="AH6676" s="10">
        <v>3.8</v>
      </c>
      <c r="AI6676" s="10">
        <v>104.15</v>
      </c>
      <c r="AJ6676" s="10" t="s">
        <v>40</v>
      </c>
    </row>
    <row r="6677" spans="1:36" x14ac:dyDescent="0.25">
      <c r="A6677" s="10" t="s">
        <v>36</v>
      </c>
      <c r="B6677" s="10" t="s">
        <v>72</v>
      </c>
      <c r="C6677" s="10">
        <v>26</v>
      </c>
      <c r="D6677" s="10" t="s">
        <v>38</v>
      </c>
      <c r="E6677" s="10">
        <v>2604</v>
      </c>
      <c r="F6677" s="10" t="s">
        <v>42</v>
      </c>
      <c r="G6677" s="20">
        <v>2113360</v>
      </c>
      <c r="H6677" s="10">
        <v>321.10153709999997</v>
      </c>
      <c r="I6677" s="10">
        <v>38</v>
      </c>
      <c r="J6677" s="10">
        <v>76</v>
      </c>
      <c r="K6677" s="10">
        <v>2335.967404</v>
      </c>
      <c r="L6677" s="10">
        <v>3070</v>
      </c>
      <c r="M6677" s="10">
        <v>57</v>
      </c>
      <c r="N6677" s="10">
        <v>6697</v>
      </c>
      <c r="O6677" s="10">
        <v>1793456</v>
      </c>
      <c r="P6677" s="10">
        <v>1490228</v>
      </c>
      <c r="Q6677" s="10">
        <v>77258</v>
      </c>
      <c r="R6677" s="10">
        <v>93</v>
      </c>
      <c r="S6677" s="10">
        <v>3</v>
      </c>
      <c r="T6677" s="10">
        <v>249.21705</v>
      </c>
      <c r="U6677" s="10">
        <v>8343.9992380000003</v>
      </c>
      <c r="V6677" s="10">
        <v>47146</v>
      </c>
      <c r="W6677" s="10">
        <v>50489</v>
      </c>
      <c r="X6677" s="10">
        <v>68844</v>
      </c>
      <c r="Y6677" s="10">
        <v>92510</v>
      </c>
      <c r="Z6677" s="10">
        <v>283</v>
      </c>
      <c r="AA6677" s="10">
        <v>111148</v>
      </c>
      <c r="AB6677" s="10">
        <v>140183</v>
      </c>
      <c r="AC6677" s="10">
        <v>9767</v>
      </c>
      <c r="AD6677" s="10">
        <v>5758.8147840000001</v>
      </c>
      <c r="AE6677" s="10">
        <v>1458130</v>
      </c>
      <c r="AF6677" s="10">
        <v>20</v>
      </c>
      <c r="AG6677" s="10">
        <v>74.650000000000006</v>
      </c>
      <c r="AH6677" s="10">
        <v>14.11</v>
      </c>
      <c r="AI6677" s="10">
        <v>104.33</v>
      </c>
      <c r="AJ6677" s="10" t="s">
        <v>40</v>
      </c>
    </row>
    <row r="6678" spans="1:36" x14ac:dyDescent="0.25">
      <c r="A6678" s="10" t="s">
        <v>36</v>
      </c>
      <c r="B6678" s="10" t="s">
        <v>72</v>
      </c>
      <c r="C6678" s="10">
        <v>26</v>
      </c>
      <c r="D6678" s="10" t="s">
        <v>38</v>
      </c>
      <c r="E6678" s="10">
        <v>2619</v>
      </c>
      <c r="F6678" s="10" t="s">
        <v>57</v>
      </c>
      <c r="G6678" s="20">
        <v>484055</v>
      </c>
      <c r="H6678" s="10">
        <v>323.1882971</v>
      </c>
      <c r="I6678" s="10">
        <v>43</v>
      </c>
      <c r="J6678" s="10">
        <v>13</v>
      </c>
      <c r="K6678" s="10">
        <v>696.32171489999996</v>
      </c>
      <c r="L6678" s="10">
        <v>1952</v>
      </c>
      <c r="M6678" s="10">
        <v>10</v>
      </c>
      <c r="N6678" s="10">
        <v>2602</v>
      </c>
      <c r="O6678" s="10">
        <v>463544</v>
      </c>
      <c r="P6678" s="10">
        <v>228930</v>
      </c>
      <c r="Q6678" s="10">
        <v>11872</v>
      </c>
      <c r="R6678" s="10">
        <v>195</v>
      </c>
      <c r="S6678" s="10">
        <v>7</v>
      </c>
      <c r="T6678" s="10">
        <v>71.138670000000005</v>
      </c>
      <c r="U6678" s="10">
        <v>2265.5803449999999</v>
      </c>
      <c r="V6678" s="10">
        <v>10641</v>
      </c>
      <c r="W6678" s="10">
        <v>11480</v>
      </c>
      <c r="X6678" s="10">
        <v>17016</v>
      </c>
      <c r="Y6678" s="10">
        <v>23727</v>
      </c>
      <c r="Z6678" s="10">
        <v>179</v>
      </c>
      <c r="AA6678" s="10">
        <v>34702</v>
      </c>
      <c r="AB6678" s="10">
        <v>46086</v>
      </c>
      <c r="AC6678" s="10">
        <v>4554</v>
      </c>
      <c r="AD6678" s="10">
        <v>1498.11996</v>
      </c>
      <c r="AE6678" s="10">
        <v>390034</v>
      </c>
      <c r="AF6678" s="10">
        <v>21</v>
      </c>
      <c r="AG6678" s="10">
        <v>56.1</v>
      </c>
      <c r="AH6678" s="10">
        <v>13.46</v>
      </c>
      <c r="AI6678" s="10">
        <v>103.63</v>
      </c>
      <c r="AJ6678" s="10" t="s">
        <v>40</v>
      </c>
    </row>
    <row r="6679" spans="1:36" x14ac:dyDescent="0.25">
      <c r="A6679" s="10" t="s">
        <v>36</v>
      </c>
      <c r="B6679" s="10" t="s">
        <v>72</v>
      </c>
      <c r="C6679" s="10">
        <v>26</v>
      </c>
      <c r="D6679" s="10" t="s">
        <v>38</v>
      </c>
      <c r="E6679" s="10">
        <v>2623</v>
      </c>
      <c r="F6679" s="10" t="s">
        <v>56</v>
      </c>
      <c r="G6679" s="20">
        <v>2626417</v>
      </c>
      <c r="H6679" s="10">
        <v>291.85214330000002</v>
      </c>
      <c r="I6679" s="10">
        <v>26</v>
      </c>
      <c r="J6679" s="10">
        <v>218</v>
      </c>
      <c r="K6679" s="10">
        <v>4479.6190130000005</v>
      </c>
      <c r="L6679" s="10">
        <v>2847</v>
      </c>
      <c r="M6679" s="10">
        <v>5</v>
      </c>
      <c r="N6679" s="10">
        <v>4315</v>
      </c>
      <c r="O6679" s="10">
        <v>2294797</v>
      </c>
      <c r="P6679" s="10">
        <v>1372869</v>
      </c>
      <c r="Q6679" s="10">
        <v>121561</v>
      </c>
      <c r="R6679" s="10">
        <v>694</v>
      </c>
      <c r="S6679" s="10">
        <v>83</v>
      </c>
      <c r="T6679" s="10">
        <v>209.98533</v>
      </c>
      <c r="U6679" s="10">
        <v>11387.01857</v>
      </c>
      <c r="V6679" s="10">
        <v>85586</v>
      </c>
      <c r="W6679" s="10">
        <v>122392</v>
      </c>
      <c r="X6679" s="10">
        <v>112531</v>
      </c>
      <c r="Y6679" s="10">
        <v>214253</v>
      </c>
      <c r="Z6679" s="10">
        <v>66</v>
      </c>
      <c r="AA6679" s="10">
        <v>143345</v>
      </c>
      <c r="AB6679" s="10">
        <v>264314</v>
      </c>
      <c r="AC6679" s="10">
        <v>7162</v>
      </c>
      <c r="AD6679" s="10">
        <v>6697.4142300000003</v>
      </c>
      <c r="AE6679" s="10">
        <v>1351132</v>
      </c>
      <c r="AF6679" s="10">
        <v>27</v>
      </c>
      <c r="AG6679" s="10">
        <v>67.040000000000006</v>
      </c>
      <c r="AH6679" s="10">
        <v>5.96</v>
      </c>
      <c r="AI6679" s="10">
        <v>108.57</v>
      </c>
      <c r="AJ6679" s="10" t="s">
        <v>40</v>
      </c>
    </row>
    <row r="6680" spans="1:36" x14ac:dyDescent="0.25">
      <c r="A6680" s="10" t="s">
        <v>36</v>
      </c>
      <c r="B6680" s="10" t="s">
        <v>72</v>
      </c>
      <c r="C6680" s="10">
        <v>26</v>
      </c>
      <c r="D6680" s="10" t="s">
        <v>38</v>
      </c>
      <c r="E6680" s="10">
        <v>2607</v>
      </c>
      <c r="F6680" s="10" t="s">
        <v>58</v>
      </c>
      <c r="G6680" s="20">
        <v>1412544</v>
      </c>
      <c r="H6680" s="10">
        <v>323.32614009999998</v>
      </c>
      <c r="I6680" s="10">
        <v>37</v>
      </c>
      <c r="J6680" s="10">
        <v>15</v>
      </c>
      <c r="K6680" s="10">
        <v>2149.9783699999998</v>
      </c>
      <c r="L6680" s="10">
        <v>2504</v>
      </c>
      <c r="M6680" s="10">
        <v>198</v>
      </c>
      <c r="N6680" s="10">
        <v>7429</v>
      </c>
      <c r="O6680" s="10">
        <v>1096394</v>
      </c>
      <c r="P6680" s="10">
        <v>598198</v>
      </c>
      <c r="Q6680" s="10">
        <v>60224</v>
      </c>
      <c r="R6680" s="10">
        <v>824</v>
      </c>
      <c r="S6680" s="10">
        <v>49</v>
      </c>
      <c r="T6680" s="10">
        <v>205.58178000000001</v>
      </c>
      <c r="U6680" s="10">
        <v>5900.48855</v>
      </c>
      <c r="V6680" s="10">
        <v>29614</v>
      </c>
      <c r="W6680" s="10">
        <v>31011</v>
      </c>
      <c r="X6680" s="10">
        <v>63133</v>
      </c>
      <c r="Y6680" s="10">
        <v>99768</v>
      </c>
      <c r="Z6680" s="10">
        <v>73</v>
      </c>
      <c r="AA6680" s="10">
        <v>108961</v>
      </c>
      <c r="AB6680" s="10">
        <v>163247</v>
      </c>
      <c r="AC6680" s="10">
        <v>9933</v>
      </c>
      <c r="AD6680" s="10">
        <v>3544.9283999999998</v>
      </c>
      <c r="AE6680" s="10">
        <v>685914</v>
      </c>
      <c r="AF6680" s="10">
        <v>17</v>
      </c>
      <c r="AG6680" s="10">
        <v>59.65</v>
      </c>
      <c r="AH6680" s="10">
        <v>11.29</v>
      </c>
      <c r="AI6680" s="10">
        <v>105.86</v>
      </c>
      <c r="AJ6680" s="10" t="s">
        <v>40</v>
      </c>
    </row>
    <row r="6681" spans="1:36" x14ac:dyDescent="0.25">
      <c r="A6681" s="10" t="s">
        <v>36</v>
      </c>
      <c r="B6681" s="10" t="s">
        <v>72</v>
      </c>
      <c r="C6681" s="10">
        <v>26</v>
      </c>
      <c r="D6681" s="10" t="s">
        <v>38</v>
      </c>
      <c r="E6681" s="10">
        <v>2610</v>
      </c>
      <c r="F6681" s="10" t="s">
        <v>52</v>
      </c>
      <c r="G6681" s="20">
        <v>1889042</v>
      </c>
      <c r="H6681" s="10">
        <v>323.88590799999997</v>
      </c>
      <c r="I6681" s="10">
        <v>33</v>
      </c>
      <c r="J6681" s="10">
        <v>80</v>
      </c>
      <c r="K6681" s="10">
        <v>1525.101496</v>
      </c>
      <c r="L6681" s="10">
        <v>2447</v>
      </c>
      <c r="M6681" s="10">
        <v>6</v>
      </c>
      <c r="N6681" s="10">
        <v>2687</v>
      </c>
      <c r="O6681" s="10">
        <v>1584528</v>
      </c>
      <c r="P6681" s="10">
        <v>1266891</v>
      </c>
      <c r="Q6681" s="10">
        <v>79773</v>
      </c>
      <c r="R6681" s="10">
        <v>239</v>
      </c>
      <c r="S6681" s="10">
        <v>19</v>
      </c>
      <c r="T6681" s="10">
        <v>217.48356000000001</v>
      </c>
      <c r="U6681" s="10">
        <v>6874.6479559999998</v>
      </c>
      <c r="V6681" s="10">
        <v>46771</v>
      </c>
      <c r="W6681" s="10">
        <v>52210</v>
      </c>
      <c r="X6681" s="10">
        <v>63011</v>
      </c>
      <c r="Y6681" s="10">
        <v>101641</v>
      </c>
      <c r="Z6681" s="10">
        <v>190</v>
      </c>
      <c r="AA6681" s="10">
        <v>87949</v>
      </c>
      <c r="AB6681" s="10">
        <v>133225</v>
      </c>
      <c r="AC6681" s="10">
        <v>5134</v>
      </c>
      <c r="AD6681" s="10">
        <v>5132.0628999999999</v>
      </c>
      <c r="AE6681" s="10">
        <v>1156800</v>
      </c>
      <c r="AF6681" s="10">
        <v>13</v>
      </c>
      <c r="AG6681" s="10">
        <v>57.42</v>
      </c>
      <c r="AH6681" s="10">
        <v>15.52</v>
      </c>
      <c r="AI6681" s="10">
        <v>103.28</v>
      </c>
      <c r="AJ6681" s="10" t="s">
        <v>40</v>
      </c>
    </row>
    <row r="6682" spans="1:36" x14ac:dyDescent="0.25">
      <c r="A6682" s="10" t="s">
        <v>36</v>
      </c>
      <c r="B6682" s="10" t="s">
        <v>72</v>
      </c>
      <c r="C6682" s="10">
        <v>26</v>
      </c>
      <c r="D6682" s="10" t="s">
        <v>38</v>
      </c>
      <c r="E6682" s="10">
        <v>2611</v>
      </c>
      <c r="F6682" s="10" t="s">
        <v>46</v>
      </c>
      <c r="G6682" s="20">
        <v>1612016</v>
      </c>
      <c r="H6682" s="10">
        <v>323.61240090000001</v>
      </c>
      <c r="I6682" s="10">
        <v>30</v>
      </c>
      <c r="J6682" s="10">
        <v>893</v>
      </c>
      <c r="K6682" s="10">
        <v>504.5413623</v>
      </c>
      <c r="L6682" s="10">
        <v>1619</v>
      </c>
      <c r="M6682" s="10">
        <v>3</v>
      </c>
      <c r="N6682" s="10">
        <v>3172</v>
      </c>
      <c r="O6682" s="10">
        <v>1504126</v>
      </c>
      <c r="P6682" s="10">
        <v>1220472</v>
      </c>
      <c r="Q6682" s="10">
        <v>97872</v>
      </c>
      <c r="R6682" s="10">
        <v>29</v>
      </c>
      <c r="S6682" s="10">
        <v>7</v>
      </c>
      <c r="T6682" s="10">
        <v>207.14615000000001</v>
      </c>
      <c r="U6682" s="10">
        <v>5579.2257739999995</v>
      </c>
      <c r="V6682" s="10">
        <v>49413</v>
      </c>
      <c r="W6682" s="10">
        <v>59714</v>
      </c>
      <c r="X6682" s="10">
        <v>66980</v>
      </c>
      <c r="Y6682" s="10">
        <v>121199</v>
      </c>
      <c r="Z6682" s="10">
        <v>511</v>
      </c>
      <c r="AA6682" s="10">
        <v>100490</v>
      </c>
      <c r="AB6682" s="10">
        <v>167675</v>
      </c>
      <c r="AC6682" s="10">
        <v>4791</v>
      </c>
      <c r="AD6682" s="10">
        <v>4867.538262</v>
      </c>
      <c r="AE6682" s="10">
        <v>1100772</v>
      </c>
      <c r="AF6682" s="10">
        <v>10</v>
      </c>
      <c r="AG6682" s="10">
        <v>66.2</v>
      </c>
      <c r="AH6682" s="10">
        <v>11.82</v>
      </c>
      <c r="AI6682" s="10">
        <v>101.19</v>
      </c>
      <c r="AJ6682" s="10" t="s">
        <v>40</v>
      </c>
    </row>
    <row r="6683" spans="1:36" x14ac:dyDescent="0.25">
      <c r="A6683" s="10" t="s">
        <v>36</v>
      </c>
      <c r="B6683" s="10" t="s">
        <v>72</v>
      </c>
      <c r="C6683" s="10">
        <v>26</v>
      </c>
      <c r="D6683" s="10" t="s">
        <v>38</v>
      </c>
      <c r="E6683" s="10">
        <v>2612</v>
      </c>
      <c r="F6683" s="10" t="s">
        <v>60</v>
      </c>
      <c r="G6683" s="20">
        <v>1002408</v>
      </c>
      <c r="H6683" s="10">
        <v>327.99280549999997</v>
      </c>
      <c r="I6683" s="10">
        <v>32</v>
      </c>
      <c r="J6683" s="10">
        <v>94</v>
      </c>
      <c r="K6683" s="10">
        <v>778.9925849</v>
      </c>
      <c r="L6683" s="10">
        <v>1200</v>
      </c>
      <c r="M6683" s="10">
        <v>1</v>
      </c>
      <c r="N6683" s="10">
        <v>1648</v>
      </c>
      <c r="O6683" s="10">
        <v>906249</v>
      </c>
      <c r="P6683" s="10">
        <v>728020</v>
      </c>
      <c r="Q6683" s="10">
        <v>59669</v>
      </c>
      <c r="R6683" s="10">
        <v>52</v>
      </c>
      <c r="S6683" s="10">
        <v>4</v>
      </c>
      <c r="T6683" s="10">
        <v>136.63288</v>
      </c>
      <c r="U6683" s="10">
        <v>3888.0569850000002</v>
      </c>
      <c r="V6683" s="10">
        <v>27754</v>
      </c>
      <c r="W6683" s="10">
        <v>36493</v>
      </c>
      <c r="X6683" s="10">
        <v>39976</v>
      </c>
      <c r="Y6683" s="10">
        <v>75057</v>
      </c>
      <c r="Z6683" s="10">
        <v>24</v>
      </c>
      <c r="AA6683" s="10">
        <v>53464</v>
      </c>
      <c r="AB6683" s="10">
        <v>95046</v>
      </c>
      <c r="AC6683" s="10">
        <v>2848</v>
      </c>
      <c r="AD6683" s="10">
        <v>2972.4315200000001</v>
      </c>
      <c r="AE6683" s="10">
        <v>603564</v>
      </c>
      <c r="AF6683" s="10">
        <v>10</v>
      </c>
      <c r="AG6683" s="10">
        <v>76.67</v>
      </c>
      <c r="AH6683" s="10">
        <v>3.04</v>
      </c>
      <c r="AI6683" s="10">
        <v>100.48</v>
      </c>
      <c r="AJ6683" s="10" t="s">
        <v>40</v>
      </c>
    </row>
    <row r="6684" spans="1:36" x14ac:dyDescent="0.25">
      <c r="A6684" s="10" t="s">
        <v>36</v>
      </c>
      <c r="B6684" s="10" t="s">
        <v>72</v>
      </c>
      <c r="C6684" s="10">
        <v>26</v>
      </c>
      <c r="D6684" s="10" t="s">
        <v>38</v>
      </c>
      <c r="E6684" s="10">
        <v>2614</v>
      </c>
      <c r="F6684" s="10" t="s">
        <v>45</v>
      </c>
      <c r="G6684" s="20">
        <v>1090075</v>
      </c>
      <c r="H6684" s="10">
        <v>323.9082464</v>
      </c>
      <c r="I6684" s="10">
        <v>52</v>
      </c>
      <c r="J6684" s="10">
        <v>35</v>
      </c>
      <c r="K6684" s="10">
        <v>989.84488699999997</v>
      </c>
      <c r="L6684" s="10">
        <v>2129</v>
      </c>
      <c r="M6684" s="10">
        <v>2</v>
      </c>
      <c r="N6684" s="10">
        <v>2661</v>
      </c>
      <c r="O6684" s="10">
        <v>1283786</v>
      </c>
      <c r="P6684" s="10">
        <v>904650</v>
      </c>
      <c r="Q6684" s="10">
        <v>30740</v>
      </c>
      <c r="R6684" s="10">
        <v>58</v>
      </c>
      <c r="S6684" s="10">
        <v>4</v>
      </c>
      <c r="T6684" s="10">
        <v>102.07275</v>
      </c>
      <c r="U6684" s="10">
        <v>5250.206357</v>
      </c>
      <c r="V6684" s="10">
        <v>24417</v>
      </c>
      <c r="W6684" s="10">
        <v>26257</v>
      </c>
      <c r="X6684" s="10">
        <v>34022</v>
      </c>
      <c r="Y6684" s="10">
        <v>46210</v>
      </c>
      <c r="Z6684" s="10">
        <v>713</v>
      </c>
      <c r="AA6684" s="10">
        <v>50531</v>
      </c>
      <c r="AB6684" s="10">
        <v>65923</v>
      </c>
      <c r="AC6684" s="10">
        <v>4790</v>
      </c>
      <c r="AD6684" s="10">
        <v>4158.2887199999996</v>
      </c>
      <c r="AE6684" s="10">
        <v>964400</v>
      </c>
      <c r="AF6684" s="10">
        <v>24</v>
      </c>
      <c r="AG6684" s="10">
        <v>58.61</v>
      </c>
      <c r="AH6684" s="10">
        <v>29.77</v>
      </c>
      <c r="AI6684" s="10">
        <v>100</v>
      </c>
      <c r="AJ6684" s="10" t="s">
        <v>40</v>
      </c>
    </row>
    <row r="6685" spans="1:36" x14ac:dyDescent="0.25">
      <c r="A6685" s="10" t="s">
        <v>36</v>
      </c>
      <c r="B6685" s="10" t="s">
        <v>72</v>
      </c>
      <c r="C6685" s="10">
        <v>26</v>
      </c>
      <c r="D6685" s="10" t="s">
        <v>38</v>
      </c>
      <c r="E6685" s="10">
        <v>2621</v>
      </c>
      <c r="F6685" s="10" t="s">
        <v>47</v>
      </c>
      <c r="G6685" s="20">
        <v>709642</v>
      </c>
      <c r="H6685" s="10">
        <v>324.08856880000002</v>
      </c>
      <c r="I6685" s="10">
        <v>33</v>
      </c>
      <c r="J6685" s="10">
        <v>235</v>
      </c>
      <c r="K6685" s="10">
        <v>628.00130049999996</v>
      </c>
      <c r="L6685" s="10">
        <v>962</v>
      </c>
      <c r="M6685" s="10">
        <v>2</v>
      </c>
      <c r="N6685" s="10">
        <v>1177</v>
      </c>
      <c r="O6685" s="10">
        <v>581304</v>
      </c>
      <c r="P6685" s="10">
        <v>519692</v>
      </c>
      <c r="Q6685" s="10">
        <v>38237</v>
      </c>
      <c r="R6685" s="10">
        <v>100</v>
      </c>
      <c r="S6685" s="10">
        <v>14</v>
      </c>
      <c r="T6685" s="10">
        <v>118.77983999999999</v>
      </c>
      <c r="U6685" s="10">
        <v>2630.7209539999999</v>
      </c>
      <c r="V6685" s="10">
        <v>17502</v>
      </c>
      <c r="W6685" s="10">
        <v>20277</v>
      </c>
      <c r="X6685" s="10">
        <v>25776</v>
      </c>
      <c r="Y6685" s="10">
        <v>43953</v>
      </c>
      <c r="Z6685" s="10">
        <v>351</v>
      </c>
      <c r="AA6685" s="10">
        <v>38074</v>
      </c>
      <c r="AB6685" s="10">
        <v>61544</v>
      </c>
      <c r="AC6685" s="10">
        <v>2139</v>
      </c>
      <c r="AD6685" s="10">
        <v>1883.9398140000001</v>
      </c>
      <c r="AE6685" s="10">
        <v>412957</v>
      </c>
      <c r="AF6685" s="10">
        <v>24</v>
      </c>
      <c r="AG6685" s="10">
        <v>58.42</v>
      </c>
      <c r="AH6685" s="10">
        <v>10.130000000000001</v>
      </c>
      <c r="AI6685" s="10">
        <v>100.48</v>
      </c>
      <c r="AJ6685" s="10" t="s">
        <v>40</v>
      </c>
    </row>
    <row r="6686" spans="1:36" x14ac:dyDescent="0.25">
      <c r="A6686" s="10" t="s">
        <v>36</v>
      </c>
      <c r="B6686" s="10" t="s">
        <v>72</v>
      </c>
      <c r="C6686" s="10">
        <v>26</v>
      </c>
      <c r="D6686" s="10" t="s">
        <v>38</v>
      </c>
      <c r="E6686" s="10">
        <v>2602</v>
      </c>
      <c r="F6686" s="10" t="s">
        <v>41</v>
      </c>
      <c r="G6686" s="20">
        <v>1097189</v>
      </c>
      <c r="H6686" s="10">
        <v>320.99069059999999</v>
      </c>
      <c r="I6686" s="10">
        <v>35</v>
      </c>
      <c r="J6686" s="10">
        <v>97</v>
      </c>
      <c r="K6686" s="10">
        <v>1442.057875</v>
      </c>
      <c r="L6686" s="10">
        <v>5288</v>
      </c>
      <c r="M6686" s="10">
        <v>42</v>
      </c>
      <c r="N6686" s="10">
        <v>5804</v>
      </c>
      <c r="O6686" s="10">
        <v>1322810</v>
      </c>
      <c r="P6686" s="10">
        <v>1026639</v>
      </c>
      <c r="Q6686" s="10">
        <v>62806</v>
      </c>
      <c r="R6686" s="10">
        <v>993</v>
      </c>
      <c r="S6686" s="10">
        <v>53</v>
      </c>
      <c r="T6686" s="10">
        <v>228.66763</v>
      </c>
      <c r="U6686" s="10">
        <v>5916.822459</v>
      </c>
      <c r="V6686" s="10">
        <v>37155</v>
      </c>
      <c r="W6686" s="10">
        <v>39767</v>
      </c>
      <c r="X6686" s="10">
        <v>65320</v>
      </c>
      <c r="Y6686" s="10">
        <v>83519</v>
      </c>
      <c r="Z6686" s="10">
        <v>154</v>
      </c>
      <c r="AA6686" s="10">
        <v>110996</v>
      </c>
      <c r="AB6686" s="10">
        <v>137337</v>
      </c>
      <c r="AC6686" s="10">
        <v>11092</v>
      </c>
      <c r="AD6686" s="10">
        <v>4246.0969539999996</v>
      </c>
      <c r="AE6686" s="10">
        <v>789954</v>
      </c>
      <c r="AF6686" s="10">
        <v>20</v>
      </c>
      <c r="AG6686" s="10">
        <v>48.06</v>
      </c>
      <c r="AH6686" s="10">
        <v>3.7</v>
      </c>
      <c r="AI6686" s="10">
        <v>104.21</v>
      </c>
      <c r="AJ6686" s="10" t="s">
        <v>40</v>
      </c>
    </row>
    <row r="6687" spans="1:36" x14ac:dyDescent="0.25">
      <c r="A6687" s="10" t="s">
        <v>36</v>
      </c>
      <c r="B6687" s="10" t="s">
        <v>72</v>
      </c>
      <c r="C6687" s="10">
        <v>26</v>
      </c>
      <c r="D6687" s="10" t="s">
        <v>38</v>
      </c>
      <c r="E6687" s="10">
        <v>2603</v>
      </c>
      <c r="F6687" s="10" t="s">
        <v>59</v>
      </c>
      <c r="G6687" s="20">
        <v>1754388</v>
      </c>
      <c r="H6687" s="10">
        <v>317.69061269999997</v>
      </c>
      <c r="I6687" s="10">
        <v>33</v>
      </c>
      <c r="J6687" s="10">
        <v>45</v>
      </c>
      <c r="K6687" s="10">
        <v>2056.053594</v>
      </c>
      <c r="L6687" s="10">
        <v>3334</v>
      </c>
      <c r="M6687" s="10">
        <v>105</v>
      </c>
      <c r="N6687" s="10">
        <v>7515</v>
      </c>
      <c r="O6687" s="10">
        <v>1389147</v>
      </c>
      <c r="P6687" s="10">
        <v>1129493</v>
      </c>
      <c r="Q6687" s="10">
        <v>94464</v>
      </c>
      <c r="R6687" s="10">
        <v>453</v>
      </c>
      <c r="S6687" s="10">
        <v>72</v>
      </c>
      <c r="T6687" s="10">
        <v>199.95465999999999</v>
      </c>
      <c r="U6687" s="10">
        <v>6669.1978689999996</v>
      </c>
      <c r="V6687" s="10">
        <v>41938</v>
      </c>
      <c r="W6687" s="10">
        <v>51109</v>
      </c>
      <c r="X6687" s="10">
        <v>72684</v>
      </c>
      <c r="Y6687" s="10">
        <v>116592</v>
      </c>
      <c r="Z6687" s="10">
        <v>121</v>
      </c>
      <c r="AA6687" s="10">
        <v>124232</v>
      </c>
      <c r="AB6687" s="10">
        <v>189680</v>
      </c>
      <c r="AC6687" s="10">
        <v>10849</v>
      </c>
      <c r="AD6687" s="10">
        <v>4413.1896150000002</v>
      </c>
      <c r="AE6687" s="10">
        <v>770707</v>
      </c>
      <c r="AF6687" s="10">
        <v>21</v>
      </c>
      <c r="AG6687" s="10">
        <v>71.22</v>
      </c>
      <c r="AH6687" s="10">
        <v>5.44</v>
      </c>
      <c r="AI6687" s="10">
        <v>112.38</v>
      </c>
      <c r="AJ6687" s="10" t="s">
        <v>40</v>
      </c>
    </row>
    <row r="6688" spans="1:36" x14ac:dyDescent="0.25">
      <c r="A6688" s="10" t="s">
        <v>36</v>
      </c>
      <c r="B6688" s="10" t="s">
        <v>72</v>
      </c>
      <c r="C6688" s="10">
        <v>26</v>
      </c>
      <c r="D6688" s="10" t="s">
        <v>38</v>
      </c>
      <c r="E6688" s="10">
        <v>2609</v>
      </c>
      <c r="F6688" s="10" t="s">
        <v>51</v>
      </c>
      <c r="G6688" s="20">
        <v>2386062</v>
      </c>
      <c r="H6688" s="10">
        <v>323.61945509999998</v>
      </c>
      <c r="I6688" s="10">
        <v>35</v>
      </c>
      <c r="J6688" s="10">
        <v>153</v>
      </c>
      <c r="K6688" s="10">
        <v>1088.1433999999999</v>
      </c>
      <c r="L6688" s="10">
        <v>4872</v>
      </c>
      <c r="M6688" s="10">
        <v>14</v>
      </c>
      <c r="N6688" s="10">
        <v>5286</v>
      </c>
      <c r="O6688" s="10">
        <v>2317862</v>
      </c>
      <c r="P6688" s="10">
        <v>1525405</v>
      </c>
      <c r="Q6688" s="10">
        <v>89864</v>
      </c>
      <c r="R6688" s="10">
        <v>12</v>
      </c>
      <c r="S6688" s="10">
        <v>0</v>
      </c>
      <c r="T6688" s="10">
        <v>225.63566</v>
      </c>
      <c r="U6688" s="10">
        <v>8814.8314339999997</v>
      </c>
      <c r="V6688" s="10">
        <v>64498</v>
      </c>
      <c r="W6688" s="10">
        <v>73328</v>
      </c>
      <c r="X6688" s="10">
        <v>88319</v>
      </c>
      <c r="Y6688" s="10">
        <v>136466</v>
      </c>
      <c r="Z6688" s="10">
        <v>864</v>
      </c>
      <c r="AA6688" s="10">
        <v>131394</v>
      </c>
      <c r="AB6688" s="10">
        <v>189361</v>
      </c>
      <c r="AC6688" s="10">
        <v>10158</v>
      </c>
      <c r="AD6688" s="10">
        <v>7501.0523739999999</v>
      </c>
      <c r="AE6688" s="10">
        <v>1829999</v>
      </c>
      <c r="AF6688" s="10">
        <v>23</v>
      </c>
      <c r="AG6688" s="10">
        <v>46.85</v>
      </c>
      <c r="AH6688" s="10">
        <v>32.28</v>
      </c>
      <c r="AI6688" s="10">
        <v>102.49</v>
      </c>
      <c r="AJ6688" s="10" t="s">
        <v>40</v>
      </c>
    </row>
    <row r="6689" spans="1:36" x14ac:dyDescent="0.25">
      <c r="A6689" s="10" t="s">
        <v>36</v>
      </c>
      <c r="B6689" s="10" t="s">
        <v>72</v>
      </c>
      <c r="C6689" s="10">
        <v>26</v>
      </c>
      <c r="D6689" s="10" t="s">
        <v>38</v>
      </c>
      <c r="E6689" s="10">
        <v>2612</v>
      </c>
      <c r="F6689" s="10" t="s">
        <v>60</v>
      </c>
      <c r="G6689" s="20">
        <v>1002408</v>
      </c>
      <c r="H6689" s="10">
        <v>327.58750859999998</v>
      </c>
      <c r="I6689" s="10">
        <v>32</v>
      </c>
      <c r="J6689" s="10">
        <v>94</v>
      </c>
      <c r="K6689" s="10">
        <v>791.15512990000002</v>
      </c>
      <c r="L6689" s="10">
        <v>1251</v>
      </c>
      <c r="M6689" s="10">
        <v>1</v>
      </c>
      <c r="N6689" s="10">
        <v>1631</v>
      </c>
      <c r="O6689" s="10">
        <v>914259</v>
      </c>
      <c r="P6689" s="10">
        <v>734725</v>
      </c>
      <c r="Q6689" s="10">
        <v>59707</v>
      </c>
      <c r="R6689" s="10">
        <v>52</v>
      </c>
      <c r="S6689" s="10">
        <v>4</v>
      </c>
      <c r="T6689" s="10">
        <v>136.63288</v>
      </c>
      <c r="U6689" s="10">
        <v>3922.78629</v>
      </c>
      <c r="V6689" s="10">
        <v>27834</v>
      </c>
      <c r="W6689" s="10">
        <v>36623</v>
      </c>
      <c r="X6689" s="10">
        <v>39998</v>
      </c>
      <c r="Y6689" s="10">
        <v>75104</v>
      </c>
      <c r="Z6689" s="10">
        <v>25</v>
      </c>
      <c r="AA6689" s="10">
        <v>53484</v>
      </c>
      <c r="AB6689" s="10">
        <v>95094</v>
      </c>
      <c r="AC6689" s="10">
        <v>2882</v>
      </c>
      <c r="AD6689" s="10">
        <v>2994.9982799999998</v>
      </c>
      <c r="AE6689" s="10">
        <v>608735</v>
      </c>
      <c r="AF6689" s="10">
        <v>10</v>
      </c>
      <c r="AG6689" s="10">
        <v>76.290000000000006</v>
      </c>
      <c r="AH6689" s="10">
        <v>3.16</v>
      </c>
      <c r="AI6689" s="10">
        <v>100.48</v>
      </c>
      <c r="AJ6689" s="10" t="s">
        <v>40</v>
      </c>
    </row>
    <row r="6690" spans="1:36" x14ac:dyDescent="0.25">
      <c r="A6690" s="10" t="s">
        <v>36</v>
      </c>
      <c r="B6690" s="10" t="s">
        <v>72</v>
      </c>
      <c r="C6690" s="10">
        <v>26</v>
      </c>
      <c r="D6690" s="10" t="s">
        <v>38</v>
      </c>
      <c r="E6690" s="10">
        <v>2614</v>
      </c>
      <c r="F6690" s="10" t="s">
        <v>45</v>
      </c>
      <c r="G6690" s="20">
        <v>1090075</v>
      </c>
      <c r="H6690" s="10">
        <v>323.15942180000002</v>
      </c>
      <c r="I6690" s="10">
        <v>52</v>
      </c>
      <c r="J6690" s="10">
        <v>35</v>
      </c>
      <c r="K6690" s="10">
        <v>1054.461256</v>
      </c>
      <c r="L6690" s="10">
        <v>2146</v>
      </c>
      <c r="M6690" s="10">
        <v>2</v>
      </c>
      <c r="N6690" s="10">
        <v>2652</v>
      </c>
      <c r="O6690" s="10">
        <v>1295130</v>
      </c>
      <c r="P6690" s="10">
        <v>911218</v>
      </c>
      <c r="Q6690" s="10">
        <v>30766</v>
      </c>
      <c r="R6690" s="10">
        <v>66</v>
      </c>
      <c r="S6690" s="10">
        <v>4</v>
      </c>
      <c r="T6690" s="10">
        <v>102.07275</v>
      </c>
      <c r="U6690" s="10">
        <v>5341.8686260000004</v>
      </c>
      <c r="V6690" s="10">
        <v>24505</v>
      </c>
      <c r="W6690" s="10">
        <v>26360</v>
      </c>
      <c r="X6690" s="10">
        <v>34055</v>
      </c>
      <c r="Y6690" s="10">
        <v>46254</v>
      </c>
      <c r="Z6690" s="10">
        <v>732</v>
      </c>
      <c r="AA6690" s="10">
        <v>50571</v>
      </c>
      <c r="AB6690" s="10">
        <v>65974</v>
      </c>
      <c r="AC6690" s="10">
        <v>4798</v>
      </c>
      <c r="AD6690" s="10">
        <v>4185.3346199999996</v>
      </c>
      <c r="AE6690" s="10">
        <v>972652</v>
      </c>
      <c r="AF6690" s="10">
        <v>24</v>
      </c>
      <c r="AG6690" s="10">
        <v>58.64</v>
      </c>
      <c r="AH6690" s="10">
        <v>29.75</v>
      </c>
      <c r="AI6690" s="10">
        <v>100</v>
      </c>
      <c r="AJ6690" s="10" t="s">
        <v>40</v>
      </c>
    </row>
    <row r="6691" spans="1:36" x14ac:dyDescent="0.25">
      <c r="A6691" s="10" t="s">
        <v>36</v>
      </c>
      <c r="B6691" s="10" t="s">
        <v>72</v>
      </c>
      <c r="C6691" s="10">
        <v>26</v>
      </c>
      <c r="D6691" s="10" t="s">
        <v>38</v>
      </c>
      <c r="E6691" s="10">
        <v>2617</v>
      </c>
      <c r="F6691" s="10" t="s">
        <v>54</v>
      </c>
      <c r="G6691" s="20">
        <v>1265232</v>
      </c>
      <c r="H6691" s="10">
        <v>293.59449760000001</v>
      </c>
      <c r="I6691" s="10">
        <v>32</v>
      </c>
      <c r="J6691" s="10">
        <v>223</v>
      </c>
      <c r="K6691" s="10">
        <v>392.834293</v>
      </c>
      <c r="L6691" s="10">
        <v>690</v>
      </c>
      <c r="M6691" s="10">
        <v>3</v>
      </c>
      <c r="N6691" s="10">
        <v>2506</v>
      </c>
      <c r="O6691" s="10">
        <v>1181549</v>
      </c>
      <c r="P6691" s="10">
        <v>949650</v>
      </c>
      <c r="Q6691" s="10">
        <v>76540</v>
      </c>
      <c r="R6691" s="10">
        <v>0</v>
      </c>
      <c r="S6691" s="10">
        <v>0</v>
      </c>
      <c r="T6691" s="10">
        <v>136.35785999999999</v>
      </c>
      <c r="U6691" s="10">
        <v>3998.1550029999999</v>
      </c>
      <c r="V6691" s="10">
        <v>36172</v>
      </c>
      <c r="W6691" s="10">
        <v>44149</v>
      </c>
      <c r="X6691" s="10">
        <v>50122</v>
      </c>
      <c r="Y6691" s="10">
        <v>96401</v>
      </c>
      <c r="Z6691" s="10">
        <v>187</v>
      </c>
      <c r="AA6691" s="10">
        <v>82927</v>
      </c>
      <c r="AB6691" s="10">
        <v>144715</v>
      </c>
      <c r="AC6691" s="10">
        <v>3196</v>
      </c>
      <c r="AD6691" s="10">
        <v>3468.9628499999999</v>
      </c>
      <c r="AE6691" s="10">
        <v>839145</v>
      </c>
      <c r="AF6691" s="10">
        <v>26</v>
      </c>
      <c r="AG6691" s="10">
        <v>49.48</v>
      </c>
      <c r="AH6691" s="10">
        <v>24</v>
      </c>
      <c r="AI6691" s="10">
        <v>106.08</v>
      </c>
      <c r="AJ6691" s="10" t="s">
        <v>40</v>
      </c>
    </row>
    <row r="6692" spans="1:36" x14ac:dyDescent="0.25">
      <c r="A6692" s="10" t="s">
        <v>36</v>
      </c>
      <c r="B6692" s="10" t="s">
        <v>72</v>
      </c>
      <c r="C6692" s="10">
        <v>26</v>
      </c>
      <c r="D6692" s="10" t="s">
        <v>38</v>
      </c>
      <c r="E6692" s="10">
        <v>2618</v>
      </c>
      <c r="F6692" s="10" t="s">
        <v>55</v>
      </c>
      <c r="G6692" s="20">
        <v>1920711</v>
      </c>
      <c r="H6692" s="10">
        <v>322.66314929999999</v>
      </c>
      <c r="I6692" s="10">
        <v>59</v>
      </c>
      <c r="J6692" s="10">
        <v>163</v>
      </c>
      <c r="K6692" s="10">
        <v>311.51533219999999</v>
      </c>
      <c r="L6692" s="10">
        <v>2565</v>
      </c>
      <c r="M6692" s="10">
        <v>1</v>
      </c>
      <c r="N6692" s="10">
        <v>3394</v>
      </c>
      <c r="O6692" s="10">
        <v>1640966</v>
      </c>
      <c r="P6692" s="10">
        <v>1242375</v>
      </c>
      <c r="Q6692" s="10">
        <v>42714</v>
      </c>
      <c r="R6692" s="10">
        <v>0</v>
      </c>
      <c r="S6692" s="10">
        <v>0</v>
      </c>
      <c r="T6692" s="10">
        <v>183.58517000000001</v>
      </c>
      <c r="U6692" s="10">
        <v>5789.8930760000003</v>
      </c>
      <c r="V6692" s="10">
        <v>27615</v>
      </c>
      <c r="W6692" s="10">
        <v>30204</v>
      </c>
      <c r="X6692" s="10">
        <v>35867</v>
      </c>
      <c r="Y6692" s="10">
        <v>56568</v>
      </c>
      <c r="Z6692" s="10">
        <v>2261</v>
      </c>
      <c r="AA6692" s="10">
        <v>53681</v>
      </c>
      <c r="AB6692" s="10">
        <v>79173</v>
      </c>
      <c r="AC6692" s="10">
        <v>5959</v>
      </c>
      <c r="AD6692" s="10">
        <v>5294.7925740000001</v>
      </c>
      <c r="AE6692" s="10">
        <v>1330271</v>
      </c>
      <c r="AF6692" s="10">
        <v>27</v>
      </c>
      <c r="AG6692" s="10">
        <v>32.520000000000003</v>
      </c>
      <c r="AH6692" s="10">
        <v>47.08</v>
      </c>
      <c r="AI6692" s="10">
        <v>100.01</v>
      </c>
      <c r="AJ6692" s="10" t="s">
        <v>40</v>
      </c>
    </row>
    <row r="6693" spans="1:36" x14ac:dyDescent="0.25">
      <c r="A6693" s="10" t="s">
        <v>36</v>
      </c>
      <c r="B6693" s="10" t="s">
        <v>72</v>
      </c>
      <c r="C6693" s="10">
        <v>26</v>
      </c>
      <c r="D6693" s="10" t="s">
        <v>38</v>
      </c>
      <c r="E6693" s="10">
        <v>2622</v>
      </c>
      <c r="F6693" s="10" t="s">
        <v>63</v>
      </c>
      <c r="G6693" s="20">
        <v>691011</v>
      </c>
      <c r="H6693" s="10">
        <v>321.71722670000003</v>
      </c>
      <c r="I6693" s="10">
        <v>41</v>
      </c>
      <c r="J6693" s="10">
        <v>25</v>
      </c>
      <c r="K6693" s="10">
        <v>1189.0872449999999</v>
      </c>
      <c r="L6693" s="10">
        <v>1720</v>
      </c>
      <c r="M6693" s="10">
        <v>34</v>
      </c>
      <c r="N6693" s="10">
        <v>4075</v>
      </c>
      <c r="O6693" s="10">
        <v>629662</v>
      </c>
      <c r="P6693" s="10">
        <v>283213</v>
      </c>
      <c r="Q6693" s="10">
        <v>16982</v>
      </c>
      <c r="R6693" s="10">
        <v>192</v>
      </c>
      <c r="S6693" s="10">
        <v>10</v>
      </c>
      <c r="T6693" s="10">
        <v>271.05752999999999</v>
      </c>
      <c r="U6693" s="10">
        <v>3485.8758990000001</v>
      </c>
      <c r="V6693" s="10">
        <v>15069</v>
      </c>
      <c r="W6693" s="10">
        <v>15930</v>
      </c>
      <c r="X6693" s="10">
        <v>27529</v>
      </c>
      <c r="Y6693" s="10">
        <v>35597</v>
      </c>
      <c r="Z6693" s="10">
        <v>54</v>
      </c>
      <c r="AA6693" s="10">
        <v>47126</v>
      </c>
      <c r="AB6693" s="10">
        <v>60171</v>
      </c>
      <c r="AC6693" s="10">
        <v>5795</v>
      </c>
      <c r="AD6693" s="10">
        <v>2025.7311239999999</v>
      </c>
      <c r="AE6693" s="10">
        <v>210204</v>
      </c>
      <c r="AF6693" s="10">
        <v>21</v>
      </c>
      <c r="AG6693" s="10">
        <v>71.38</v>
      </c>
      <c r="AH6693" s="10">
        <v>4.07</v>
      </c>
      <c r="AI6693" s="10">
        <v>102.1</v>
      </c>
      <c r="AJ6693" s="10" t="s">
        <v>40</v>
      </c>
    </row>
    <row r="6694" spans="1:36" x14ac:dyDescent="0.25">
      <c r="A6694" s="10" t="s">
        <v>36</v>
      </c>
      <c r="B6694" s="10" t="s">
        <v>72</v>
      </c>
      <c r="C6694" s="10">
        <v>26</v>
      </c>
      <c r="D6694" s="10" t="s">
        <v>38</v>
      </c>
      <c r="E6694" s="10">
        <v>2606</v>
      </c>
      <c r="F6694" s="10" t="s">
        <v>49</v>
      </c>
      <c r="G6694" s="20">
        <v>679039</v>
      </c>
      <c r="H6694" s="10">
        <v>317.23522910000003</v>
      </c>
      <c r="I6694" s="10">
        <v>41</v>
      </c>
      <c r="J6694" s="10">
        <v>42</v>
      </c>
      <c r="K6694" s="10">
        <v>1373.8404089999999</v>
      </c>
      <c r="L6694" s="10">
        <v>2197</v>
      </c>
      <c r="M6694" s="10">
        <v>29</v>
      </c>
      <c r="N6694" s="10">
        <v>4049</v>
      </c>
      <c r="O6694" s="10">
        <v>757965</v>
      </c>
      <c r="P6694" s="10">
        <v>650140</v>
      </c>
      <c r="Q6694" s="10">
        <v>35764</v>
      </c>
      <c r="R6694" s="10">
        <v>1605</v>
      </c>
      <c r="S6694" s="10">
        <v>81</v>
      </c>
      <c r="T6694" s="10">
        <v>109.1674</v>
      </c>
      <c r="U6694" s="10">
        <v>3887.5398129999999</v>
      </c>
      <c r="V6694" s="10">
        <v>18312</v>
      </c>
      <c r="W6694" s="10">
        <v>19919</v>
      </c>
      <c r="X6694" s="10">
        <v>29495</v>
      </c>
      <c r="Y6694" s="10">
        <v>42828</v>
      </c>
      <c r="Z6694" s="10">
        <v>167</v>
      </c>
      <c r="AA6694" s="10">
        <v>47790</v>
      </c>
      <c r="AB6694" s="10">
        <v>67670</v>
      </c>
      <c r="AC6694" s="10">
        <v>6246</v>
      </c>
      <c r="AD6694" s="10">
        <v>2404.5320040000001</v>
      </c>
      <c r="AE6694" s="10">
        <v>587670</v>
      </c>
      <c r="AF6694" s="10">
        <v>19</v>
      </c>
      <c r="AG6694" s="10">
        <v>35.46</v>
      </c>
      <c r="AH6694" s="10">
        <v>16.27</v>
      </c>
      <c r="AI6694" s="10">
        <v>112.38</v>
      </c>
      <c r="AJ6694" s="10" t="s">
        <v>40</v>
      </c>
    </row>
    <row r="6695" spans="1:36" x14ac:dyDescent="0.25">
      <c r="A6695" s="10" t="s">
        <v>36</v>
      </c>
      <c r="B6695" s="10" t="s">
        <v>72</v>
      </c>
      <c r="C6695" s="10">
        <v>26</v>
      </c>
      <c r="D6695" s="10" t="s">
        <v>38</v>
      </c>
      <c r="E6695" s="10">
        <v>2608</v>
      </c>
      <c r="F6695" s="10" t="s">
        <v>44</v>
      </c>
      <c r="G6695" s="20">
        <v>1030029</v>
      </c>
      <c r="H6695" s="10">
        <v>335.69402330000003</v>
      </c>
      <c r="I6695" s="10">
        <v>50</v>
      </c>
      <c r="J6695" s="10">
        <v>30</v>
      </c>
      <c r="K6695" s="10">
        <v>1642.9900680000001</v>
      </c>
      <c r="L6695" s="10">
        <v>2923</v>
      </c>
      <c r="M6695" s="10">
        <v>19</v>
      </c>
      <c r="N6695" s="10">
        <v>4872</v>
      </c>
      <c r="O6695" s="10">
        <v>1032219</v>
      </c>
      <c r="P6695" s="10">
        <v>624366</v>
      </c>
      <c r="Q6695" s="10">
        <v>25728</v>
      </c>
      <c r="R6695" s="10">
        <v>11</v>
      </c>
      <c r="S6695" s="10">
        <v>11</v>
      </c>
      <c r="T6695" s="10">
        <v>126.64758</v>
      </c>
      <c r="U6695" s="10">
        <v>5234.735138</v>
      </c>
      <c r="V6695" s="10">
        <v>20325</v>
      </c>
      <c r="W6695" s="10">
        <v>21912</v>
      </c>
      <c r="X6695" s="10">
        <v>30457</v>
      </c>
      <c r="Y6695" s="10">
        <v>45723</v>
      </c>
      <c r="Z6695" s="10">
        <v>511</v>
      </c>
      <c r="AA6695" s="10">
        <v>53715</v>
      </c>
      <c r="AB6695" s="10">
        <v>75259</v>
      </c>
      <c r="AC6695" s="10">
        <v>7795</v>
      </c>
      <c r="AD6695" s="10">
        <v>3465.0974900000001</v>
      </c>
      <c r="AE6695" s="10">
        <v>808679</v>
      </c>
      <c r="AF6695" s="10">
        <v>27</v>
      </c>
      <c r="AG6695" s="10">
        <v>53.42</v>
      </c>
      <c r="AH6695" s="10">
        <v>5.74</v>
      </c>
      <c r="AI6695" s="10">
        <v>109.84</v>
      </c>
      <c r="AJ6695" s="10" t="s">
        <v>40</v>
      </c>
    </row>
    <row r="6696" spans="1:36" x14ac:dyDescent="0.25">
      <c r="A6696" s="10" t="s">
        <v>36</v>
      </c>
      <c r="B6696" s="10" t="s">
        <v>72</v>
      </c>
      <c r="C6696" s="10">
        <v>26</v>
      </c>
      <c r="D6696" s="10" t="s">
        <v>38</v>
      </c>
      <c r="E6696" s="10">
        <v>2619</v>
      </c>
      <c r="F6696" s="10" t="s">
        <v>57</v>
      </c>
      <c r="G6696" s="20">
        <v>484055</v>
      </c>
      <c r="H6696" s="10">
        <v>322.27839790000002</v>
      </c>
      <c r="I6696" s="10">
        <v>43</v>
      </c>
      <c r="J6696" s="10">
        <v>13</v>
      </c>
      <c r="K6696" s="10">
        <v>699.25241489999996</v>
      </c>
      <c r="L6696" s="10">
        <v>2004</v>
      </c>
      <c r="M6696" s="10">
        <v>10</v>
      </c>
      <c r="N6696" s="10">
        <v>2559</v>
      </c>
      <c r="O6696" s="10">
        <v>470334</v>
      </c>
      <c r="P6696" s="10">
        <v>232384</v>
      </c>
      <c r="Q6696" s="10">
        <v>11897</v>
      </c>
      <c r="R6696" s="10">
        <v>198</v>
      </c>
      <c r="S6696" s="10">
        <v>7</v>
      </c>
      <c r="T6696" s="10">
        <v>71.262259999999998</v>
      </c>
      <c r="U6696" s="10">
        <v>2286.2995550000001</v>
      </c>
      <c r="V6696" s="10">
        <v>10699</v>
      </c>
      <c r="W6696" s="10">
        <v>11552</v>
      </c>
      <c r="X6696" s="10">
        <v>17046</v>
      </c>
      <c r="Y6696" s="10">
        <v>23773</v>
      </c>
      <c r="Z6696" s="10">
        <v>187</v>
      </c>
      <c r="AA6696" s="10">
        <v>34805</v>
      </c>
      <c r="AB6696" s="10">
        <v>46214</v>
      </c>
      <c r="AC6696" s="10">
        <v>4563</v>
      </c>
      <c r="AD6696" s="10">
        <v>1515.7848799999999</v>
      </c>
      <c r="AE6696" s="10">
        <v>395681</v>
      </c>
      <c r="AF6696" s="10">
        <v>21</v>
      </c>
      <c r="AG6696" s="10">
        <v>55.71</v>
      </c>
      <c r="AH6696" s="10">
        <v>13.31</v>
      </c>
      <c r="AI6696" s="10">
        <v>103.61</v>
      </c>
      <c r="AJ6696" s="10" t="s">
        <v>40</v>
      </c>
    </row>
    <row r="6697" spans="1:36" x14ac:dyDescent="0.25">
      <c r="A6697" s="10" t="s">
        <v>36</v>
      </c>
      <c r="B6697" s="10" t="s">
        <v>72</v>
      </c>
      <c r="C6697" s="10">
        <v>26</v>
      </c>
      <c r="D6697" s="10" t="s">
        <v>38</v>
      </c>
      <c r="E6697" s="10">
        <v>2604</v>
      </c>
      <c r="F6697" s="10" t="s">
        <v>42</v>
      </c>
      <c r="G6697" s="20">
        <v>2113360</v>
      </c>
      <c r="H6697" s="10">
        <v>321.25347160000001</v>
      </c>
      <c r="I6697" s="10">
        <v>38</v>
      </c>
      <c r="J6697" s="10">
        <v>76</v>
      </c>
      <c r="K6697" s="10">
        <v>2335.967404</v>
      </c>
      <c r="L6697" s="10">
        <v>3070</v>
      </c>
      <c r="M6697" s="10">
        <v>57</v>
      </c>
      <c r="N6697" s="10">
        <v>6699</v>
      </c>
      <c r="O6697" s="10">
        <v>1794195</v>
      </c>
      <c r="P6697" s="10">
        <v>1490857</v>
      </c>
      <c r="Q6697" s="10">
        <v>77263</v>
      </c>
      <c r="R6697" s="10">
        <v>93</v>
      </c>
      <c r="S6697" s="10">
        <v>3</v>
      </c>
      <c r="T6697" s="10">
        <v>249.21705</v>
      </c>
      <c r="U6697" s="10">
        <v>8349.0981780000002</v>
      </c>
      <c r="V6697" s="10">
        <v>47154</v>
      </c>
      <c r="W6697" s="10">
        <v>50499</v>
      </c>
      <c r="X6697" s="10">
        <v>68849</v>
      </c>
      <c r="Y6697" s="10">
        <v>92516</v>
      </c>
      <c r="Z6697" s="10">
        <v>284</v>
      </c>
      <c r="AA6697" s="10">
        <v>111187</v>
      </c>
      <c r="AB6697" s="10">
        <v>140224</v>
      </c>
      <c r="AC6697" s="10">
        <v>9769</v>
      </c>
      <c r="AD6697" s="10">
        <v>5763.913724</v>
      </c>
      <c r="AE6697" s="10">
        <v>1458708</v>
      </c>
      <c r="AF6697" s="10">
        <v>20</v>
      </c>
      <c r="AG6697" s="10">
        <v>74.64</v>
      </c>
      <c r="AH6697" s="10">
        <v>14.11</v>
      </c>
      <c r="AI6697" s="10">
        <v>104.33</v>
      </c>
      <c r="AJ6697" s="10" t="s">
        <v>40</v>
      </c>
    </row>
    <row r="6698" spans="1:36" x14ac:dyDescent="0.25">
      <c r="A6698" s="10" t="s">
        <v>36</v>
      </c>
      <c r="B6698" s="10" t="s">
        <v>72</v>
      </c>
      <c r="C6698" s="10">
        <v>26</v>
      </c>
      <c r="D6698" s="10" t="s">
        <v>38</v>
      </c>
      <c r="E6698" s="10">
        <v>2607</v>
      </c>
      <c r="F6698" s="10" t="s">
        <v>58</v>
      </c>
      <c r="G6698" s="20">
        <v>1412544</v>
      </c>
      <c r="H6698" s="10">
        <v>322.84442739999997</v>
      </c>
      <c r="I6698" s="10">
        <v>37</v>
      </c>
      <c r="J6698" s="10">
        <v>15</v>
      </c>
      <c r="K6698" s="10">
        <v>2155.6373960000001</v>
      </c>
      <c r="L6698" s="10">
        <v>2504</v>
      </c>
      <c r="M6698" s="10">
        <v>196</v>
      </c>
      <c r="N6698" s="10">
        <v>7446</v>
      </c>
      <c r="O6698" s="10">
        <v>1102193</v>
      </c>
      <c r="P6698" s="10">
        <v>601944</v>
      </c>
      <c r="Q6698" s="10">
        <v>60261</v>
      </c>
      <c r="R6698" s="10">
        <v>824</v>
      </c>
      <c r="S6698" s="10">
        <v>49</v>
      </c>
      <c r="T6698" s="10">
        <v>205.58178000000001</v>
      </c>
      <c r="U6698" s="10">
        <v>5919.5878560000001</v>
      </c>
      <c r="V6698" s="10">
        <v>29716</v>
      </c>
      <c r="W6698" s="10">
        <v>31127</v>
      </c>
      <c r="X6698" s="10">
        <v>63172</v>
      </c>
      <c r="Y6698" s="10">
        <v>99839</v>
      </c>
      <c r="Z6698" s="10">
        <v>74</v>
      </c>
      <c r="AA6698" s="10">
        <v>109097</v>
      </c>
      <c r="AB6698" s="10">
        <v>163425</v>
      </c>
      <c r="AC6698" s="10">
        <v>9950</v>
      </c>
      <c r="AD6698" s="10">
        <v>3558.36868</v>
      </c>
      <c r="AE6698" s="10">
        <v>689555</v>
      </c>
      <c r="AF6698" s="10">
        <v>18</v>
      </c>
      <c r="AG6698" s="10">
        <v>58.97</v>
      </c>
      <c r="AH6698" s="10">
        <v>11.22</v>
      </c>
      <c r="AI6698" s="10">
        <v>106.09</v>
      </c>
      <c r="AJ6698" s="10" t="s">
        <v>40</v>
      </c>
    </row>
    <row r="6699" spans="1:36" x14ac:dyDescent="0.25">
      <c r="A6699" s="10" t="s">
        <v>36</v>
      </c>
      <c r="B6699" s="10" t="s">
        <v>72</v>
      </c>
      <c r="C6699" s="10">
        <v>26</v>
      </c>
      <c r="D6699" s="10" t="s">
        <v>38</v>
      </c>
      <c r="E6699" s="10">
        <v>2610</v>
      </c>
      <c r="F6699" s="10" t="s">
        <v>52</v>
      </c>
      <c r="G6699" s="20">
        <v>1889042</v>
      </c>
      <c r="H6699" s="10">
        <v>324.05778759999998</v>
      </c>
      <c r="I6699" s="10">
        <v>33</v>
      </c>
      <c r="J6699" s="10">
        <v>80</v>
      </c>
      <c r="K6699" s="10">
        <v>1555.5617540000001</v>
      </c>
      <c r="L6699" s="10">
        <v>2451</v>
      </c>
      <c r="M6699" s="10">
        <v>6</v>
      </c>
      <c r="N6699" s="10">
        <v>2693</v>
      </c>
      <c r="O6699" s="10">
        <v>1588784</v>
      </c>
      <c r="P6699" s="10">
        <v>1270196</v>
      </c>
      <c r="Q6699" s="10">
        <v>79792</v>
      </c>
      <c r="R6699" s="10">
        <v>239</v>
      </c>
      <c r="S6699" s="10">
        <v>19</v>
      </c>
      <c r="T6699" s="10">
        <v>217.70256000000001</v>
      </c>
      <c r="U6699" s="10">
        <v>6921.8425939999997</v>
      </c>
      <c r="V6699" s="10">
        <v>46802</v>
      </c>
      <c r="W6699" s="10">
        <v>52252</v>
      </c>
      <c r="X6699" s="10">
        <v>63022</v>
      </c>
      <c r="Y6699" s="10">
        <v>101670</v>
      </c>
      <c r="Z6699" s="10">
        <v>192</v>
      </c>
      <c r="AA6699" s="10">
        <v>88006</v>
      </c>
      <c r="AB6699" s="10">
        <v>133308</v>
      </c>
      <c r="AC6699" s="10">
        <v>5144</v>
      </c>
      <c r="AD6699" s="10">
        <v>5148.5782799999997</v>
      </c>
      <c r="AE6699" s="10">
        <v>1159879</v>
      </c>
      <c r="AF6699" s="10">
        <v>13</v>
      </c>
      <c r="AG6699" s="10">
        <v>57.46</v>
      </c>
      <c r="AH6699" s="10">
        <v>15.49</v>
      </c>
      <c r="AI6699" s="10">
        <v>103.27</v>
      </c>
      <c r="AJ6699" s="10" t="s">
        <v>40</v>
      </c>
    </row>
    <row r="6700" spans="1:36" x14ac:dyDescent="0.25">
      <c r="A6700" s="10" t="s">
        <v>36</v>
      </c>
      <c r="B6700" s="10" t="s">
        <v>72</v>
      </c>
      <c r="C6700" s="10">
        <v>26</v>
      </c>
      <c r="D6700" s="10" t="s">
        <v>38</v>
      </c>
      <c r="E6700" s="10">
        <v>2615</v>
      </c>
      <c r="F6700" s="10" t="s">
        <v>50</v>
      </c>
      <c r="G6700" s="20">
        <v>1260867</v>
      </c>
      <c r="H6700" s="10">
        <v>322.67043860000001</v>
      </c>
      <c r="I6700" s="10">
        <v>27</v>
      </c>
      <c r="J6700" s="10">
        <v>43</v>
      </c>
      <c r="K6700" s="10">
        <v>514.30571799999996</v>
      </c>
      <c r="L6700" s="10">
        <v>1729</v>
      </c>
      <c r="M6700" s="10">
        <v>4</v>
      </c>
      <c r="N6700" s="10">
        <v>3147</v>
      </c>
      <c r="O6700" s="10">
        <v>966850</v>
      </c>
      <c r="P6700" s="10">
        <v>880841</v>
      </c>
      <c r="Q6700" s="10">
        <v>88319</v>
      </c>
      <c r="R6700" s="10">
        <v>75</v>
      </c>
      <c r="S6700" s="10">
        <v>15</v>
      </c>
      <c r="T6700" s="10">
        <v>161.28274999999999</v>
      </c>
      <c r="U6700" s="10">
        <v>3795.3276040000001</v>
      </c>
      <c r="V6700" s="10">
        <v>34961</v>
      </c>
      <c r="W6700" s="10">
        <v>40785</v>
      </c>
      <c r="X6700" s="10">
        <v>57076</v>
      </c>
      <c r="Y6700" s="10">
        <v>97822</v>
      </c>
      <c r="Z6700" s="10">
        <v>51</v>
      </c>
      <c r="AA6700" s="10">
        <v>91300</v>
      </c>
      <c r="AB6700" s="10">
        <v>148263</v>
      </c>
      <c r="AC6700" s="10">
        <v>4876</v>
      </c>
      <c r="AD6700" s="10">
        <v>3119.7391360000001</v>
      </c>
      <c r="AE6700" s="10">
        <v>687549</v>
      </c>
      <c r="AF6700" s="10">
        <v>9</v>
      </c>
      <c r="AG6700" s="10">
        <v>61.28</v>
      </c>
      <c r="AH6700" s="10">
        <v>26.3</v>
      </c>
      <c r="AI6700" s="10">
        <v>110.68</v>
      </c>
      <c r="AJ6700" s="10" t="s">
        <v>40</v>
      </c>
    </row>
    <row r="6701" spans="1:36" x14ac:dyDescent="0.25">
      <c r="A6701" s="10" t="s">
        <v>36</v>
      </c>
      <c r="B6701" s="10" t="s">
        <v>72</v>
      </c>
      <c r="C6701" s="10">
        <v>26</v>
      </c>
      <c r="D6701" s="10" t="s">
        <v>38</v>
      </c>
      <c r="E6701" s="10">
        <v>2618</v>
      </c>
      <c r="F6701" s="10" t="s">
        <v>55</v>
      </c>
      <c r="G6701" s="20">
        <v>1920711</v>
      </c>
      <c r="H6701" s="10">
        <v>322.05782249999999</v>
      </c>
      <c r="I6701" s="10">
        <v>59</v>
      </c>
      <c r="J6701" s="10">
        <v>163</v>
      </c>
      <c r="K6701" s="10">
        <v>304.8706866</v>
      </c>
      <c r="L6701" s="10">
        <v>2390</v>
      </c>
      <c r="M6701" s="10">
        <v>1</v>
      </c>
      <c r="N6701" s="10">
        <v>3538</v>
      </c>
      <c r="O6701" s="10">
        <v>1628975</v>
      </c>
      <c r="P6701" s="10">
        <v>1233482</v>
      </c>
      <c r="Q6701" s="10">
        <v>42699</v>
      </c>
      <c r="R6701" s="10">
        <v>0</v>
      </c>
      <c r="S6701" s="10">
        <v>0</v>
      </c>
      <c r="T6701" s="10">
        <v>183.58517000000001</v>
      </c>
      <c r="U6701" s="10">
        <v>5734.697271</v>
      </c>
      <c r="V6701" s="10">
        <v>27585</v>
      </c>
      <c r="W6701" s="10">
        <v>30164</v>
      </c>
      <c r="X6701" s="10">
        <v>35854</v>
      </c>
      <c r="Y6701" s="10">
        <v>56540</v>
      </c>
      <c r="Z6701" s="10">
        <v>2092</v>
      </c>
      <c r="AA6701" s="10">
        <v>53610</v>
      </c>
      <c r="AB6701" s="10">
        <v>79087</v>
      </c>
      <c r="AC6701" s="10">
        <v>5928</v>
      </c>
      <c r="AD6701" s="10">
        <v>5246.2414140000001</v>
      </c>
      <c r="AE6701" s="10">
        <v>1320520</v>
      </c>
      <c r="AF6701" s="10">
        <v>27</v>
      </c>
      <c r="AG6701" s="10">
        <v>32.630000000000003</v>
      </c>
      <c r="AH6701" s="10">
        <v>46.87</v>
      </c>
      <c r="AI6701" s="10">
        <v>100.01</v>
      </c>
      <c r="AJ6701" s="10" t="s">
        <v>40</v>
      </c>
    </row>
    <row r="6702" spans="1:36" x14ac:dyDescent="0.25">
      <c r="A6702" s="10" t="s">
        <v>36</v>
      </c>
      <c r="B6702" s="10" t="s">
        <v>72</v>
      </c>
      <c r="C6702" s="10">
        <v>26</v>
      </c>
      <c r="D6702" s="10" t="s">
        <v>38</v>
      </c>
      <c r="E6702" s="10">
        <v>2620</v>
      </c>
      <c r="F6702" s="10" t="s">
        <v>62</v>
      </c>
      <c r="G6702" s="20">
        <v>1256698</v>
      </c>
      <c r="H6702" s="10">
        <v>323.75191489999997</v>
      </c>
      <c r="I6702" s="10">
        <v>38</v>
      </c>
      <c r="J6702" s="10">
        <v>35</v>
      </c>
      <c r="K6702" s="10">
        <v>1464.3327650000001</v>
      </c>
      <c r="L6702" s="10">
        <v>3014</v>
      </c>
      <c r="M6702" s="10">
        <v>27</v>
      </c>
      <c r="N6702" s="10">
        <v>5525</v>
      </c>
      <c r="O6702" s="10">
        <v>1676521</v>
      </c>
      <c r="P6702" s="10">
        <v>1186694</v>
      </c>
      <c r="Q6702" s="10">
        <v>63087</v>
      </c>
      <c r="R6702" s="10">
        <v>1829</v>
      </c>
      <c r="S6702" s="10">
        <v>57</v>
      </c>
      <c r="T6702" s="10">
        <v>159.80826999999999</v>
      </c>
      <c r="U6702" s="10">
        <v>7051.9098770000001</v>
      </c>
      <c r="V6702" s="10">
        <v>43221</v>
      </c>
      <c r="W6702" s="10">
        <v>45139</v>
      </c>
      <c r="X6702" s="10">
        <v>67645</v>
      </c>
      <c r="Y6702" s="10">
        <v>86991</v>
      </c>
      <c r="Z6702" s="10">
        <v>1055</v>
      </c>
      <c r="AA6702" s="10">
        <v>126113</v>
      </c>
      <c r="AB6702" s="10">
        <v>172925</v>
      </c>
      <c r="AC6702" s="10">
        <v>8539</v>
      </c>
      <c r="AD6702" s="10">
        <v>5427.7688420000004</v>
      </c>
      <c r="AE6702" s="10">
        <v>950010</v>
      </c>
      <c r="AF6702" s="10">
        <v>27</v>
      </c>
      <c r="AG6702" s="10">
        <v>64.73</v>
      </c>
      <c r="AH6702" s="10">
        <v>10.02</v>
      </c>
      <c r="AI6702" s="10">
        <v>110.66</v>
      </c>
      <c r="AJ6702" s="10" t="s">
        <v>40</v>
      </c>
    </row>
    <row r="6703" spans="1:36" x14ac:dyDescent="0.25">
      <c r="A6703" s="10" t="s">
        <v>36</v>
      </c>
      <c r="B6703" s="10" t="s">
        <v>72</v>
      </c>
      <c r="C6703" s="10">
        <v>26</v>
      </c>
      <c r="D6703" s="10" t="s">
        <v>38</v>
      </c>
      <c r="E6703" s="10">
        <v>2621</v>
      </c>
      <c r="F6703" s="10" t="s">
        <v>47</v>
      </c>
      <c r="G6703" s="20">
        <v>709642</v>
      </c>
      <c r="H6703" s="10">
        <v>323.81951020000002</v>
      </c>
      <c r="I6703" s="10">
        <v>33</v>
      </c>
      <c r="J6703" s="10">
        <v>235</v>
      </c>
      <c r="K6703" s="10">
        <v>628.00130049999996</v>
      </c>
      <c r="L6703" s="10">
        <v>962</v>
      </c>
      <c r="M6703" s="10">
        <v>2</v>
      </c>
      <c r="N6703" s="10">
        <v>1177</v>
      </c>
      <c r="O6703" s="10">
        <v>581787</v>
      </c>
      <c r="P6703" s="10">
        <v>520133</v>
      </c>
      <c r="Q6703" s="10">
        <v>38240</v>
      </c>
      <c r="R6703" s="10">
        <v>100</v>
      </c>
      <c r="S6703" s="10">
        <v>14</v>
      </c>
      <c r="T6703" s="10">
        <v>118.77983999999999</v>
      </c>
      <c r="U6703" s="10">
        <v>2630.7209539999999</v>
      </c>
      <c r="V6703" s="10">
        <v>17504</v>
      </c>
      <c r="W6703" s="10">
        <v>20281</v>
      </c>
      <c r="X6703" s="10">
        <v>25777</v>
      </c>
      <c r="Y6703" s="10">
        <v>43958</v>
      </c>
      <c r="Z6703" s="10">
        <v>351</v>
      </c>
      <c r="AA6703" s="10">
        <v>38078</v>
      </c>
      <c r="AB6703" s="10">
        <v>61554</v>
      </c>
      <c r="AC6703" s="10">
        <v>2139</v>
      </c>
      <c r="AD6703" s="10">
        <v>1883.9398140000001</v>
      </c>
      <c r="AE6703" s="10">
        <v>413274</v>
      </c>
      <c r="AF6703" s="10">
        <v>24</v>
      </c>
      <c r="AG6703" s="10">
        <v>58.4</v>
      </c>
      <c r="AH6703" s="10">
        <v>10.11</v>
      </c>
      <c r="AI6703" s="10">
        <v>100.48</v>
      </c>
      <c r="AJ6703" s="10" t="s">
        <v>40</v>
      </c>
    </row>
    <row r="6704" spans="1:36" x14ac:dyDescent="0.25">
      <c r="A6704" s="10" t="s">
        <v>36</v>
      </c>
      <c r="B6704" s="10" t="s">
        <v>72</v>
      </c>
      <c r="C6704" s="10">
        <v>26</v>
      </c>
      <c r="D6704" s="10" t="s">
        <v>38</v>
      </c>
      <c r="E6704" s="10">
        <v>2607</v>
      </c>
      <c r="F6704" s="10" t="s">
        <v>58</v>
      </c>
      <c r="G6704" s="20">
        <v>1412544</v>
      </c>
      <c r="H6704" s="10">
        <v>322.84442739999997</v>
      </c>
      <c r="I6704" s="10">
        <v>37</v>
      </c>
      <c r="J6704" s="10">
        <v>15</v>
      </c>
      <c r="K6704" s="10">
        <v>2155.6373960000001</v>
      </c>
      <c r="L6704" s="10">
        <v>2504</v>
      </c>
      <c r="M6704" s="10">
        <v>196</v>
      </c>
      <c r="N6704" s="10">
        <v>7444</v>
      </c>
      <c r="O6704" s="10">
        <v>1102193</v>
      </c>
      <c r="P6704" s="10">
        <v>601944</v>
      </c>
      <c r="Q6704" s="10">
        <v>60260</v>
      </c>
      <c r="R6704" s="10">
        <v>824</v>
      </c>
      <c r="S6704" s="10">
        <v>49</v>
      </c>
      <c r="T6704" s="10">
        <v>205.58178000000001</v>
      </c>
      <c r="U6704" s="10">
        <v>5919.5878560000001</v>
      </c>
      <c r="V6704" s="10">
        <v>29716</v>
      </c>
      <c r="W6704" s="10">
        <v>31127</v>
      </c>
      <c r="X6704" s="10">
        <v>63172</v>
      </c>
      <c r="Y6704" s="10">
        <v>99837</v>
      </c>
      <c r="Z6704" s="10">
        <v>74</v>
      </c>
      <c r="AA6704" s="10">
        <v>109071</v>
      </c>
      <c r="AB6704" s="10">
        <v>163389</v>
      </c>
      <c r="AC6704" s="10">
        <v>9948</v>
      </c>
      <c r="AD6704" s="10">
        <v>3558.36868</v>
      </c>
      <c r="AE6704" s="10">
        <v>689555</v>
      </c>
      <c r="AF6704" s="10">
        <v>18</v>
      </c>
      <c r="AG6704" s="10">
        <v>58.97</v>
      </c>
      <c r="AH6704" s="10">
        <v>11.22</v>
      </c>
      <c r="AI6704" s="10">
        <v>106.09</v>
      </c>
      <c r="AJ6704" s="10" t="s">
        <v>40</v>
      </c>
    </row>
    <row r="6705" spans="1:36" x14ac:dyDescent="0.25">
      <c r="A6705" s="10" t="s">
        <v>36</v>
      </c>
      <c r="B6705" s="10" t="s">
        <v>73</v>
      </c>
      <c r="C6705" s="10">
        <v>26</v>
      </c>
      <c r="D6705" s="10" t="s">
        <v>38</v>
      </c>
      <c r="E6705" s="10">
        <v>2601</v>
      </c>
      <c r="F6705" s="10" t="s">
        <v>39</v>
      </c>
      <c r="G6705" s="20">
        <v>1033965</v>
      </c>
      <c r="H6705" s="10">
        <v>324.25173590000003</v>
      </c>
      <c r="I6705" s="10">
        <v>30</v>
      </c>
      <c r="J6705" s="10">
        <v>49</v>
      </c>
      <c r="K6705" s="10">
        <v>1998.8409690000001</v>
      </c>
      <c r="L6705" s="10">
        <v>3154</v>
      </c>
      <c r="M6705" s="10">
        <v>211</v>
      </c>
      <c r="N6705" s="10">
        <v>6229</v>
      </c>
      <c r="O6705" s="10">
        <v>931153</v>
      </c>
      <c r="P6705" s="10">
        <v>111362</v>
      </c>
      <c r="Q6705" s="10">
        <v>9980</v>
      </c>
      <c r="R6705" s="10">
        <v>591</v>
      </c>
      <c r="S6705" s="10">
        <v>20</v>
      </c>
      <c r="T6705" s="10">
        <v>241.12700000000001</v>
      </c>
      <c r="U6705" s="10">
        <v>5259.2477349999999</v>
      </c>
      <c r="V6705" s="10">
        <v>30477</v>
      </c>
      <c r="W6705" s="10">
        <v>32178</v>
      </c>
      <c r="X6705" s="10">
        <v>69543</v>
      </c>
      <c r="Y6705" s="10">
        <v>80277</v>
      </c>
      <c r="Z6705" s="10">
        <v>65</v>
      </c>
      <c r="AA6705" s="10">
        <v>136016</v>
      </c>
      <c r="AB6705" s="10">
        <v>154585</v>
      </c>
      <c r="AC6705" s="10">
        <v>9383</v>
      </c>
      <c r="AD6705" s="10">
        <v>3019.2797660000001</v>
      </c>
      <c r="AE6705" s="10">
        <v>442565</v>
      </c>
      <c r="AF6705" s="10">
        <v>37</v>
      </c>
      <c r="AG6705" s="10">
        <v>61.92</v>
      </c>
      <c r="AH6705" s="10">
        <v>9.83</v>
      </c>
      <c r="AI6705" s="10">
        <v>103</v>
      </c>
      <c r="AJ6705" s="10" t="s">
        <v>40</v>
      </c>
    </row>
    <row r="6706" spans="1:36" x14ac:dyDescent="0.25">
      <c r="A6706" s="10" t="s">
        <v>36</v>
      </c>
      <c r="B6706" s="10" t="s">
        <v>73</v>
      </c>
      <c r="C6706" s="10">
        <v>26</v>
      </c>
      <c r="D6706" s="10" t="s">
        <v>38</v>
      </c>
      <c r="E6706" s="10">
        <v>2615</v>
      </c>
      <c r="F6706" s="10" t="s">
        <v>50</v>
      </c>
      <c r="G6706" s="20">
        <v>1260876</v>
      </c>
      <c r="H6706" s="10">
        <v>322.90246020000001</v>
      </c>
      <c r="I6706" s="10">
        <v>28</v>
      </c>
      <c r="J6706" s="10">
        <v>43</v>
      </c>
      <c r="K6706" s="10">
        <v>524.79721519999998</v>
      </c>
      <c r="L6706" s="10">
        <v>1794</v>
      </c>
      <c r="M6706" s="10">
        <v>4</v>
      </c>
      <c r="N6706" s="10">
        <v>3163</v>
      </c>
      <c r="O6706" s="10">
        <v>992276</v>
      </c>
      <c r="P6706" s="10">
        <v>903887</v>
      </c>
      <c r="Q6706" s="10">
        <v>88484</v>
      </c>
      <c r="R6706" s="10">
        <v>75</v>
      </c>
      <c r="S6706" s="10">
        <v>15</v>
      </c>
      <c r="T6706" s="10">
        <v>163.30323999999999</v>
      </c>
      <c r="U6706" s="10">
        <v>3892.1840710000001</v>
      </c>
      <c r="V6706" s="10">
        <v>35302</v>
      </c>
      <c r="W6706" s="10">
        <v>41208</v>
      </c>
      <c r="X6706" s="10">
        <v>57156</v>
      </c>
      <c r="Y6706" s="10">
        <v>98011</v>
      </c>
      <c r="Z6706" s="10">
        <v>56</v>
      </c>
      <c r="AA6706" s="10">
        <v>91483</v>
      </c>
      <c r="AB6706" s="10">
        <v>148625</v>
      </c>
      <c r="AC6706" s="10">
        <v>4957</v>
      </c>
      <c r="AD6706" s="10">
        <v>3204.0836159999999</v>
      </c>
      <c r="AE6706" s="10">
        <v>706206</v>
      </c>
      <c r="AF6706" s="10">
        <v>9</v>
      </c>
      <c r="AG6706" s="10">
        <v>60.71</v>
      </c>
      <c r="AH6706" s="10">
        <v>26.72</v>
      </c>
      <c r="AI6706" s="10">
        <v>110.51</v>
      </c>
      <c r="AJ6706" s="10" t="s">
        <v>40</v>
      </c>
    </row>
    <row r="6707" spans="1:36" x14ac:dyDescent="0.25">
      <c r="A6707" s="10" t="s">
        <v>36</v>
      </c>
      <c r="B6707" s="10" t="s">
        <v>73</v>
      </c>
      <c r="C6707" s="10">
        <v>26</v>
      </c>
      <c r="D6707" s="10" t="s">
        <v>38</v>
      </c>
      <c r="E6707" s="10">
        <v>2616</v>
      </c>
      <c r="F6707" s="10" t="s">
        <v>53</v>
      </c>
      <c r="G6707" s="20">
        <v>1741237</v>
      </c>
      <c r="H6707" s="10">
        <v>326.97029079999999</v>
      </c>
      <c r="I6707" s="10">
        <v>31</v>
      </c>
      <c r="J6707" s="10">
        <v>202</v>
      </c>
      <c r="K6707" s="10">
        <v>1986.395102</v>
      </c>
      <c r="L6707" s="10">
        <v>2809</v>
      </c>
      <c r="M6707" s="10">
        <v>6</v>
      </c>
      <c r="N6707" s="10">
        <v>6615</v>
      </c>
      <c r="O6707" s="10">
        <v>1894056</v>
      </c>
      <c r="P6707" s="10">
        <v>1630893</v>
      </c>
      <c r="Q6707" s="10">
        <v>132475</v>
      </c>
      <c r="R6707" s="10">
        <v>665</v>
      </c>
      <c r="S6707" s="10">
        <v>79</v>
      </c>
      <c r="T6707" s="10">
        <v>181.54542000000001</v>
      </c>
      <c r="U6707" s="10">
        <v>8360.9409340000002</v>
      </c>
      <c r="V6707" s="10">
        <v>60740</v>
      </c>
      <c r="W6707" s="10">
        <v>81479</v>
      </c>
      <c r="X6707" s="10">
        <v>80930</v>
      </c>
      <c r="Y6707" s="10">
        <v>157655</v>
      </c>
      <c r="Z6707" s="10">
        <v>95</v>
      </c>
      <c r="AA6707" s="10">
        <v>108560</v>
      </c>
      <c r="AB6707" s="10">
        <v>201900</v>
      </c>
      <c r="AC6707" s="10">
        <v>9424</v>
      </c>
      <c r="AD6707" s="10">
        <v>6193.0004120000003</v>
      </c>
      <c r="AE6707" s="10">
        <v>1318413</v>
      </c>
      <c r="AF6707" s="10">
        <v>31</v>
      </c>
      <c r="AG6707" s="10">
        <v>56.87</v>
      </c>
      <c r="AH6707" s="10">
        <v>11.51</v>
      </c>
      <c r="AI6707" s="10">
        <v>104.5</v>
      </c>
      <c r="AJ6707" s="10" t="s">
        <v>40</v>
      </c>
    </row>
    <row r="6708" spans="1:36" x14ac:dyDescent="0.25">
      <c r="A6708" s="10" t="s">
        <v>36</v>
      </c>
      <c r="B6708" s="10" t="s">
        <v>73</v>
      </c>
      <c r="C6708" s="10">
        <v>26</v>
      </c>
      <c r="D6708" s="10" t="s">
        <v>38</v>
      </c>
      <c r="E6708" s="10">
        <v>2617</v>
      </c>
      <c r="F6708" s="10" t="s">
        <v>54</v>
      </c>
      <c r="G6708" s="20">
        <v>1265244</v>
      </c>
      <c r="H6708" s="10">
        <v>295.55056660000002</v>
      </c>
      <c r="I6708" s="10">
        <v>33</v>
      </c>
      <c r="J6708" s="10">
        <v>224</v>
      </c>
      <c r="K6708" s="10">
        <v>392.91355299999998</v>
      </c>
      <c r="L6708" s="10">
        <v>698</v>
      </c>
      <c r="M6708" s="10">
        <v>3</v>
      </c>
      <c r="N6708" s="10">
        <v>2530</v>
      </c>
      <c r="O6708" s="10">
        <v>1201459</v>
      </c>
      <c r="P6708" s="10">
        <v>965597</v>
      </c>
      <c r="Q6708" s="10">
        <v>76639</v>
      </c>
      <c r="R6708" s="10">
        <v>0</v>
      </c>
      <c r="S6708" s="10">
        <v>0</v>
      </c>
      <c r="T6708" s="10">
        <v>136.35785999999999</v>
      </c>
      <c r="U6708" s="10">
        <v>4080.1902949999999</v>
      </c>
      <c r="V6708" s="10">
        <v>36355</v>
      </c>
      <c r="W6708" s="10">
        <v>44425</v>
      </c>
      <c r="X6708" s="10">
        <v>50162</v>
      </c>
      <c r="Y6708" s="10">
        <v>96526</v>
      </c>
      <c r="Z6708" s="10">
        <v>201</v>
      </c>
      <c r="AA6708" s="10">
        <v>83162</v>
      </c>
      <c r="AB6708" s="10">
        <v>145163</v>
      </c>
      <c r="AC6708" s="10">
        <v>3228</v>
      </c>
      <c r="AD6708" s="10">
        <v>3550.9188819999999</v>
      </c>
      <c r="AE6708" s="10">
        <v>853368</v>
      </c>
      <c r="AF6708" s="10">
        <v>26</v>
      </c>
      <c r="AG6708" s="10">
        <v>49.36</v>
      </c>
      <c r="AH6708" s="10">
        <v>24.32</v>
      </c>
      <c r="AI6708" s="10">
        <v>106.61</v>
      </c>
      <c r="AJ6708" s="10" t="s">
        <v>40</v>
      </c>
    </row>
    <row r="6709" spans="1:36" x14ac:dyDescent="0.25">
      <c r="A6709" s="10" t="s">
        <v>36</v>
      </c>
      <c r="B6709" s="10" t="s">
        <v>73</v>
      </c>
      <c r="C6709" s="10">
        <v>26</v>
      </c>
      <c r="D6709" s="10" t="s">
        <v>38</v>
      </c>
      <c r="E6709" s="10">
        <v>2618</v>
      </c>
      <c r="F6709" s="10" t="s">
        <v>55</v>
      </c>
      <c r="G6709" s="20">
        <v>1920732</v>
      </c>
      <c r="H6709" s="10">
        <v>322.6870346</v>
      </c>
      <c r="I6709" s="10">
        <v>60</v>
      </c>
      <c r="J6709" s="10">
        <v>165</v>
      </c>
      <c r="K6709" s="10">
        <v>316.15569440000002</v>
      </c>
      <c r="L6709" s="10">
        <v>2748</v>
      </c>
      <c r="M6709" s="10">
        <v>1</v>
      </c>
      <c r="N6709" s="10">
        <v>3283</v>
      </c>
      <c r="O6709" s="10">
        <v>1671091</v>
      </c>
      <c r="P6709" s="10">
        <v>1265399</v>
      </c>
      <c r="Q6709" s="10">
        <v>42750</v>
      </c>
      <c r="R6709" s="10">
        <v>0</v>
      </c>
      <c r="S6709" s="10">
        <v>0</v>
      </c>
      <c r="T6709" s="10">
        <v>183.58517000000001</v>
      </c>
      <c r="U6709" s="10">
        <v>5892.1348580000003</v>
      </c>
      <c r="V6709" s="10">
        <v>27700</v>
      </c>
      <c r="W6709" s="10">
        <v>30334</v>
      </c>
      <c r="X6709" s="10">
        <v>35909</v>
      </c>
      <c r="Y6709" s="10">
        <v>56635</v>
      </c>
      <c r="Z6709" s="10">
        <v>2629</v>
      </c>
      <c r="AA6709" s="10">
        <v>53770</v>
      </c>
      <c r="AB6709" s="10">
        <v>79291</v>
      </c>
      <c r="AC6709" s="10">
        <v>6031</v>
      </c>
      <c r="AD6709" s="10">
        <v>5392.393994</v>
      </c>
      <c r="AE6709" s="10">
        <v>1354441</v>
      </c>
      <c r="AF6709" s="10">
        <v>28</v>
      </c>
      <c r="AG6709" s="10">
        <v>32.950000000000003</v>
      </c>
      <c r="AH6709" s="10">
        <v>46.21</v>
      </c>
      <c r="AI6709" s="10">
        <v>100.01</v>
      </c>
      <c r="AJ6709" s="10" t="s">
        <v>40</v>
      </c>
    </row>
    <row r="6710" spans="1:36" x14ac:dyDescent="0.25">
      <c r="A6710" s="10" t="s">
        <v>36</v>
      </c>
      <c r="B6710" s="10" t="s">
        <v>73</v>
      </c>
      <c r="C6710" s="10">
        <v>26</v>
      </c>
      <c r="D6710" s="10" t="s">
        <v>38</v>
      </c>
      <c r="E6710" s="10">
        <v>2620</v>
      </c>
      <c r="F6710" s="10" t="s">
        <v>62</v>
      </c>
      <c r="G6710" s="20">
        <v>1256714</v>
      </c>
      <c r="H6710" s="10">
        <v>323.18713780000002</v>
      </c>
      <c r="I6710" s="10">
        <v>39</v>
      </c>
      <c r="J6710" s="10">
        <v>36</v>
      </c>
      <c r="K6710" s="10">
        <v>1533.171595</v>
      </c>
      <c r="L6710" s="10">
        <v>3057</v>
      </c>
      <c r="M6710" s="10">
        <v>22</v>
      </c>
      <c r="N6710" s="10">
        <v>5572</v>
      </c>
      <c r="O6710" s="10">
        <v>1723351</v>
      </c>
      <c r="P6710" s="10">
        <v>1213991</v>
      </c>
      <c r="Q6710" s="10">
        <v>63557</v>
      </c>
      <c r="R6710" s="10">
        <v>1857</v>
      </c>
      <c r="S6710" s="10">
        <v>58</v>
      </c>
      <c r="T6710" s="10">
        <v>161.23805999999999</v>
      </c>
      <c r="U6710" s="10">
        <v>7264.0584269999999</v>
      </c>
      <c r="V6710" s="10">
        <v>44132</v>
      </c>
      <c r="W6710" s="10">
        <v>46112</v>
      </c>
      <c r="X6710" s="10">
        <v>68384</v>
      </c>
      <c r="Y6710" s="10">
        <v>87813</v>
      </c>
      <c r="Z6710" s="10">
        <v>1065</v>
      </c>
      <c r="AA6710" s="10">
        <v>128486</v>
      </c>
      <c r="AB6710" s="10">
        <v>175319</v>
      </c>
      <c r="AC6710" s="10">
        <v>8629</v>
      </c>
      <c r="AD6710" s="10">
        <v>5569.6487719999996</v>
      </c>
      <c r="AE6710" s="10">
        <v>973583</v>
      </c>
      <c r="AF6710" s="10">
        <v>27</v>
      </c>
      <c r="AG6710" s="10">
        <v>64.17</v>
      </c>
      <c r="AH6710" s="10">
        <v>10.24</v>
      </c>
      <c r="AI6710" s="10">
        <v>110.6</v>
      </c>
      <c r="AJ6710" s="10" t="s">
        <v>40</v>
      </c>
    </row>
    <row r="6711" spans="1:36" x14ac:dyDescent="0.25">
      <c r="A6711" s="10" t="s">
        <v>36</v>
      </c>
      <c r="B6711" s="10" t="s">
        <v>72</v>
      </c>
      <c r="C6711" s="10">
        <v>26</v>
      </c>
      <c r="D6711" s="10" t="s">
        <v>38</v>
      </c>
      <c r="E6711" s="10">
        <v>2605</v>
      </c>
      <c r="F6711" s="10" t="s">
        <v>43</v>
      </c>
      <c r="G6711" s="20">
        <v>591545</v>
      </c>
      <c r="H6711" s="10">
        <v>325.58901420000001</v>
      </c>
      <c r="I6711" s="10">
        <v>39</v>
      </c>
      <c r="J6711" s="10">
        <v>23</v>
      </c>
      <c r="K6711" s="10">
        <v>1665.7679929999999</v>
      </c>
      <c r="L6711" s="10">
        <v>2396</v>
      </c>
      <c r="M6711" s="10">
        <v>51</v>
      </c>
      <c r="N6711" s="10">
        <v>4118</v>
      </c>
      <c r="O6711" s="10">
        <v>860205</v>
      </c>
      <c r="P6711" s="10">
        <v>811234</v>
      </c>
      <c r="Q6711" s="10">
        <v>47554</v>
      </c>
      <c r="R6711" s="10">
        <v>250</v>
      </c>
      <c r="S6711" s="10">
        <v>9</v>
      </c>
      <c r="T6711" s="10">
        <v>154.2911</v>
      </c>
      <c r="U6711" s="10">
        <v>4620.7920729999996</v>
      </c>
      <c r="V6711" s="10">
        <v>21557</v>
      </c>
      <c r="W6711" s="10">
        <v>22874</v>
      </c>
      <c r="X6711" s="10">
        <v>38462</v>
      </c>
      <c r="Y6711" s="10">
        <v>52278</v>
      </c>
      <c r="Z6711" s="10">
        <v>41</v>
      </c>
      <c r="AA6711" s="10">
        <v>75307</v>
      </c>
      <c r="AB6711" s="10">
        <v>100179</v>
      </c>
      <c r="AC6711" s="10">
        <v>6514</v>
      </c>
      <c r="AD6711" s="10">
        <v>2800.7329800000002</v>
      </c>
      <c r="AE6711" s="10">
        <v>665961</v>
      </c>
      <c r="AF6711" s="10">
        <v>28</v>
      </c>
      <c r="AG6711" s="10">
        <v>81.5</v>
      </c>
      <c r="AH6711" s="10">
        <v>8.07</v>
      </c>
      <c r="AI6711" s="10">
        <v>103.5</v>
      </c>
      <c r="AJ6711" s="10" t="s">
        <v>40</v>
      </c>
    </row>
    <row r="6712" spans="1:36" x14ac:dyDescent="0.25">
      <c r="A6712" s="10" t="s">
        <v>36</v>
      </c>
      <c r="B6712" s="10" t="s">
        <v>72</v>
      </c>
      <c r="C6712" s="10">
        <v>26</v>
      </c>
      <c r="D6712" s="10" t="s">
        <v>38</v>
      </c>
      <c r="E6712" s="10">
        <v>2614</v>
      </c>
      <c r="F6712" s="10" t="s">
        <v>45</v>
      </c>
      <c r="G6712" s="20">
        <v>1090075</v>
      </c>
      <c r="H6712" s="10">
        <v>324.19256539999998</v>
      </c>
      <c r="I6712" s="10">
        <v>52</v>
      </c>
      <c r="J6712" s="10">
        <v>35</v>
      </c>
      <c r="K6712" s="10">
        <v>1057.070416</v>
      </c>
      <c r="L6712" s="10">
        <v>2187</v>
      </c>
      <c r="M6712" s="10">
        <v>2</v>
      </c>
      <c r="N6712" s="10">
        <v>2610</v>
      </c>
      <c r="O6712" s="10">
        <v>1300358</v>
      </c>
      <c r="P6712" s="10">
        <v>915505</v>
      </c>
      <c r="Q6712" s="10">
        <v>30802</v>
      </c>
      <c r="R6712" s="10">
        <v>66</v>
      </c>
      <c r="S6712" s="10">
        <v>4</v>
      </c>
      <c r="T6712" s="10">
        <v>102.07275</v>
      </c>
      <c r="U6712" s="10">
        <v>5374.8071259999997</v>
      </c>
      <c r="V6712" s="10">
        <v>24554</v>
      </c>
      <c r="W6712" s="10">
        <v>26411</v>
      </c>
      <c r="X6712" s="10">
        <v>34091</v>
      </c>
      <c r="Y6712" s="10">
        <v>46301</v>
      </c>
      <c r="Z6712" s="10">
        <v>733</v>
      </c>
      <c r="AA6712" s="10">
        <v>50619</v>
      </c>
      <c r="AB6712" s="10">
        <v>66031</v>
      </c>
      <c r="AC6712" s="10">
        <v>4797</v>
      </c>
      <c r="AD6712" s="10">
        <v>4215.6639599999999</v>
      </c>
      <c r="AE6712" s="10">
        <v>976797</v>
      </c>
      <c r="AF6712" s="10">
        <v>24</v>
      </c>
      <c r="AG6712" s="10">
        <v>58.4</v>
      </c>
      <c r="AH6712" s="10">
        <v>29.65</v>
      </c>
      <c r="AI6712" s="10">
        <v>100</v>
      </c>
      <c r="AJ6712" s="10" t="s">
        <v>40</v>
      </c>
    </row>
    <row r="6713" spans="1:36" x14ac:dyDescent="0.25">
      <c r="A6713" s="10" t="s">
        <v>36</v>
      </c>
      <c r="B6713" s="10" t="s">
        <v>72</v>
      </c>
      <c r="C6713" s="10">
        <v>26</v>
      </c>
      <c r="D6713" s="10" t="s">
        <v>38</v>
      </c>
      <c r="E6713" s="10">
        <v>2615</v>
      </c>
      <c r="F6713" s="10" t="s">
        <v>50</v>
      </c>
      <c r="G6713" s="20">
        <v>1260867</v>
      </c>
      <c r="H6713" s="10">
        <v>322.80706750000002</v>
      </c>
      <c r="I6713" s="10">
        <v>28</v>
      </c>
      <c r="J6713" s="10">
        <v>43</v>
      </c>
      <c r="K6713" s="10">
        <v>520.77960089999999</v>
      </c>
      <c r="L6713" s="10">
        <v>1779</v>
      </c>
      <c r="M6713" s="10">
        <v>4</v>
      </c>
      <c r="N6713" s="10">
        <v>3157</v>
      </c>
      <c r="O6713" s="10">
        <v>987394</v>
      </c>
      <c r="P6713" s="10">
        <v>899434</v>
      </c>
      <c r="Q6713" s="10">
        <v>88467</v>
      </c>
      <c r="R6713" s="10">
        <v>75</v>
      </c>
      <c r="S6713" s="10">
        <v>15</v>
      </c>
      <c r="T6713" s="10">
        <v>163.30323999999999</v>
      </c>
      <c r="U6713" s="10">
        <v>3871.4604570000001</v>
      </c>
      <c r="V6713" s="10">
        <v>35261</v>
      </c>
      <c r="W6713" s="10">
        <v>41154</v>
      </c>
      <c r="X6713" s="10">
        <v>57145</v>
      </c>
      <c r="Y6713" s="10">
        <v>97991</v>
      </c>
      <c r="Z6713" s="10">
        <v>56</v>
      </c>
      <c r="AA6713" s="10">
        <v>91431</v>
      </c>
      <c r="AB6713" s="10">
        <v>148543</v>
      </c>
      <c r="AC6713" s="10">
        <v>4936</v>
      </c>
      <c r="AD6713" s="10">
        <v>3187.3776160000002</v>
      </c>
      <c r="AE6713" s="10">
        <v>702493</v>
      </c>
      <c r="AF6713" s="10">
        <v>9</v>
      </c>
      <c r="AG6713" s="10">
        <v>61.08</v>
      </c>
      <c r="AH6713" s="10">
        <v>26.62</v>
      </c>
      <c r="AI6713" s="10">
        <v>110.56</v>
      </c>
      <c r="AJ6713" s="10" t="s">
        <v>40</v>
      </c>
    </row>
    <row r="6714" spans="1:36" x14ac:dyDescent="0.25">
      <c r="A6714" s="10" t="s">
        <v>36</v>
      </c>
      <c r="B6714" s="10" t="s">
        <v>72</v>
      </c>
      <c r="C6714" s="10">
        <v>26</v>
      </c>
      <c r="D6714" s="10" t="s">
        <v>38</v>
      </c>
      <c r="E6714" s="10">
        <v>2616</v>
      </c>
      <c r="F6714" s="10" t="s">
        <v>53</v>
      </c>
      <c r="G6714" s="20">
        <v>1741223</v>
      </c>
      <c r="H6714" s="10">
        <v>320.85900220000002</v>
      </c>
      <c r="I6714" s="10">
        <v>30</v>
      </c>
      <c r="J6714" s="10">
        <v>200</v>
      </c>
      <c r="K6714" s="10">
        <v>1980.231012</v>
      </c>
      <c r="L6714" s="10">
        <v>2803</v>
      </c>
      <c r="M6714" s="10">
        <v>6</v>
      </c>
      <c r="N6714" s="10">
        <v>6572</v>
      </c>
      <c r="O6714" s="10">
        <v>1870539</v>
      </c>
      <c r="P6714" s="10">
        <v>1611019</v>
      </c>
      <c r="Q6714" s="10">
        <v>132336</v>
      </c>
      <c r="R6714" s="10">
        <v>662</v>
      </c>
      <c r="S6714" s="10">
        <v>79</v>
      </c>
      <c r="T6714" s="10">
        <v>181.54542000000001</v>
      </c>
      <c r="U6714" s="10">
        <v>8163.5692040000004</v>
      </c>
      <c r="V6714" s="10">
        <v>60547</v>
      </c>
      <c r="W6714" s="10">
        <v>81163</v>
      </c>
      <c r="X6714" s="10">
        <v>80854</v>
      </c>
      <c r="Y6714" s="10">
        <v>157481</v>
      </c>
      <c r="Z6714" s="10">
        <v>94</v>
      </c>
      <c r="AA6714" s="10">
        <v>108365</v>
      </c>
      <c r="AB6714" s="10">
        <v>201495</v>
      </c>
      <c r="AC6714" s="10">
        <v>9375</v>
      </c>
      <c r="AD6714" s="10">
        <v>6001.7927719999998</v>
      </c>
      <c r="AE6714" s="10">
        <v>1302043</v>
      </c>
      <c r="AF6714" s="10">
        <v>31</v>
      </c>
      <c r="AG6714" s="10">
        <v>56.9</v>
      </c>
      <c r="AH6714" s="10">
        <v>11.57</v>
      </c>
      <c r="AI6714" s="10">
        <v>103.95</v>
      </c>
      <c r="AJ6714" s="10" t="s">
        <v>40</v>
      </c>
    </row>
    <row r="6715" spans="1:36" x14ac:dyDescent="0.25">
      <c r="A6715" s="10" t="s">
        <v>36</v>
      </c>
      <c r="B6715" s="10" t="s">
        <v>72</v>
      </c>
      <c r="C6715" s="10">
        <v>26</v>
      </c>
      <c r="D6715" s="10" t="s">
        <v>38</v>
      </c>
      <c r="E6715" s="10">
        <v>2618</v>
      </c>
      <c r="F6715" s="10" t="s">
        <v>55</v>
      </c>
      <c r="G6715" s="20">
        <v>1920711</v>
      </c>
      <c r="H6715" s="10">
        <v>322.42607270000002</v>
      </c>
      <c r="I6715" s="10">
        <v>59</v>
      </c>
      <c r="J6715" s="10">
        <v>163</v>
      </c>
      <c r="K6715" s="10">
        <v>311.51533219999999</v>
      </c>
      <c r="L6715" s="10">
        <v>2678</v>
      </c>
      <c r="M6715" s="10">
        <v>1</v>
      </c>
      <c r="N6715" s="10">
        <v>3312</v>
      </c>
      <c r="O6715" s="10">
        <v>1653951</v>
      </c>
      <c r="P6715" s="10">
        <v>1251876</v>
      </c>
      <c r="Q6715" s="10">
        <v>42737</v>
      </c>
      <c r="R6715" s="10">
        <v>0</v>
      </c>
      <c r="S6715" s="10">
        <v>0</v>
      </c>
      <c r="T6715" s="10">
        <v>183.58517000000001</v>
      </c>
      <c r="U6715" s="10">
        <v>5827.8697560000001</v>
      </c>
      <c r="V6715" s="10">
        <v>27663</v>
      </c>
      <c r="W6715" s="10">
        <v>30262</v>
      </c>
      <c r="X6715" s="10">
        <v>35893</v>
      </c>
      <c r="Y6715" s="10">
        <v>56602</v>
      </c>
      <c r="Z6715" s="10">
        <v>2318</v>
      </c>
      <c r="AA6715" s="10">
        <v>53736</v>
      </c>
      <c r="AB6715" s="10">
        <v>79236</v>
      </c>
      <c r="AC6715" s="10">
        <v>5990</v>
      </c>
      <c r="AD6715" s="10">
        <v>5332.7692539999998</v>
      </c>
      <c r="AE6715" s="10">
        <v>1340544</v>
      </c>
      <c r="AF6715" s="10">
        <v>27</v>
      </c>
      <c r="AG6715" s="10">
        <v>33.020000000000003</v>
      </c>
      <c r="AH6715" s="10">
        <v>46.36</v>
      </c>
      <c r="AI6715" s="10">
        <v>100.01</v>
      </c>
      <c r="AJ6715" s="10" t="s">
        <v>40</v>
      </c>
    </row>
    <row r="6716" spans="1:36" x14ac:dyDescent="0.25">
      <c r="A6716" s="10" t="s">
        <v>36</v>
      </c>
      <c r="B6716" s="10" t="s">
        <v>73</v>
      </c>
      <c r="C6716" s="10">
        <v>26</v>
      </c>
      <c r="D6716" s="10" t="s">
        <v>38</v>
      </c>
      <c r="E6716" s="10">
        <v>2602</v>
      </c>
      <c r="F6716" s="10" t="s">
        <v>41</v>
      </c>
      <c r="G6716" s="20">
        <v>1097200</v>
      </c>
      <c r="H6716" s="10">
        <v>321.47266730000001</v>
      </c>
      <c r="I6716" s="10">
        <v>35</v>
      </c>
      <c r="J6716" s="10">
        <v>171</v>
      </c>
      <c r="K6716" s="10">
        <v>1498.6173289999999</v>
      </c>
      <c r="L6716" s="10">
        <v>5336</v>
      </c>
      <c r="M6716" s="10">
        <v>42</v>
      </c>
      <c r="N6716" s="10">
        <v>5913</v>
      </c>
      <c r="O6716" s="10">
        <v>1355576</v>
      </c>
      <c r="P6716" s="10">
        <v>1051327</v>
      </c>
      <c r="Q6716" s="10">
        <v>63059</v>
      </c>
      <c r="R6716" s="10">
        <v>1005</v>
      </c>
      <c r="S6716" s="10">
        <v>53</v>
      </c>
      <c r="T6716" s="10">
        <v>229.46378999999999</v>
      </c>
      <c r="U6716" s="10">
        <v>6085.8874429999996</v>
      </c>
      <c r="V6716" s="10">
        <v>37853</v>
      </c>
      <c r="W6716" s="10">
        <v>40568</v>
      </c>
      <c r="X6716" s="10">
        <v>65685</v>
      </c>
      <c r="Y6716" s="10">
        <v>83935</v>
      </c>
      <c r="Z6716" s="10">
        <v>160</v>
      </c>
      <c r="AA6716" s="10">
        <v>111449</v>
      </c>
      <c r="AB6716" s="10">
        <v>137850</v>
      </c>
      <c r="AC6716" s="10">
        <v>11249</v>
      </c>
      <c r="AD6716" s="10">
        <v>4357.8063240000001</v>
      </c>
      <c r="AE6716" s="10">
        <v>808400</v>
      </c>
      <c r="AF6716" s="10">
        <v>20</v>
      </c>
      <c r="AG6716" s="10">
        <v>47.72</v>
      </c>
      <c r="AH6716" s="10">
        <v>3.72</v>
      </c>
      <c r="AI6716" s="10">
        <v>104.23</v>
      </c>
      <c r="AJ6716" s="10" t="s">
        <v>40</v>
      </c>
    </row>
    <row r="6717" spans="1:36" x14ac:dyDescent="0.25">
      <c r="A6717" s="10" t="s">
        <v>36</v>
      </c>
      <c r="B6717" s="10" t="s">
        <v>73</v>
      </c>
      <c r="C6717" s="10">
        <v>26</v>
      </c>
      <c r="D6717" s="10" t="s">
        <v>38</v>
      </c>
      <c r="E6717" s="10">
        <v>2604</v>
      </c>
      <c r="F6717" s="10" t="s">
        <v>42</v>
      </c>
      <c r="G6717" s="20">
        <v>2113378</v>
      </c>
      <c r="H6717" s="10">
        <v>321.18286360000002</v>
      </c>
      <c r="I6717" s="10">
        <v>38</v>
      </c>
      <c r="J6717" s="10">
        <v>76</v>
      </c>
      <c r="K6717" s="10">
        <v>2338.9242840000002</v>
      </c>
      <c r="L6717" s="10">
        <v>3572</v>
      </c>
      <c r="M6717" s="10">
        <v>57</v>
      </c>
      <c r="N6717" s="10">
        <v>7375</v>
      </c>
      <c r="O6717" s="10">
        <v>1816549</v>
      </c>
      <c r="P6717" s="10">
        <v>1509277</v>
      </c>
      <c r="Q6717" s="10">
        <v>77390</v>
      </c>
      <c r="R6717" s="10">
        <v>111</v>
      </c>
      <c r="S6717" s="10">
        <v>3</v>
      </c>
      <c r="T6717" s="10">
        <v>249.21705</v>
      </c>
      <c r="U6717" s="10">
        <v>8422.5854299999992</v>
      </c>
      <c r="V6717" s="10">
        <v>47339</v>
      </c>
      <c r="W6717" s="10">
        <v>50737</v>
      </c>
      <c r="X6717" s="10">
        <v>68926</v>
      </c>
      <c r="Y6717" s="10">
        <v>92684</v>
      </c>
      <c r="Z6717" s="10">
        <v>296</v>
      </c>
      <c r="AA6717" s="10">
        <v>112245</v>
      </c>
      <c r="AB6717" s="10">
        <v>141440</v>
      </c>
      <c r="AC6717" s="10">
        <v>10947</v>
      </c>
      <c r="AD6717" s="10">
        <v>5834.4440960000002</v>
      </c>
      <c r="AE6717" s="10">
        <v>1476477</v>
      </c>
      <c r="AF6717" s="10">
        <v>19</v>
      </c>
      <c r="AG6717" s="10">
        <v>73.95</v>
      </c>
      <c r="AH6717" s="10">
        <v>14.1</v>
      </c>
      <c r="AI6717" s="10">
        <v>104.29</v>
      </c>
      <c r="AJ6717" s="10" t="s">
        <v>40</v>
      </c>
    </row>
    <row r="6718" spans="1:36" x14ac:dyDescent="0.25">
      <c r="A6718" s="10" t="s">
        <v>36</v>
      </c>
      <c r="B6718" s="10" t="s">
        <v>73</v>
      </c>
      <c r="C6718" s="10">
        <v>26</v>
      </c>
      <c r="D6718" s="10" t="s">
        <v>38</v>
      </c>
      <c r="E6718" s="10">
        <v>2605</v>
      </c>
      <c r="F6718" s="10" t="s">
        <v>43</v>
      </c>
      <c r="G6718" s="20">
        <v>591549</v>
      </c>
      <c r="H6718" s="10">
        <v>325.5899756</v>
      </c>
      <c r="I6718" s="10">
        <v>39</v>
      </c>
      <c r="J6718" s="10">
        <v>23</v>
      </c>
      <c r="K6718" s="10">
        <v>1665.7679929999999</v>
      </c>
      <c r="L6718" s="10">
        <v>2404</v>
      </c>
      <c r="M6718" s="10">
        <v>51</v>
      </c>
      <c r="N6718" s="10">
        <v>4160</v>
      </c>
      <c r="O6718" s="10">
        <v>862217</v>
      </c>
      <c r="P6718" s="10">
        <v>813130</v>
      </c>
      <c r="Q6718" s="10">
        <v>47562</v>
      </c>
      <c r="R6718" s="10">
        <v>250</v>
      </c>
      <c r="S6718" s="10">
        <v>9</v>
      </c>
      <c r="T6718" s="10">
        <v>154.2911</v>
      </c>
      <c r="U6718" s="10">
        <v>4627.3512129999999</v>
      </c>
      <c r="V6718" s="10">
        <v>21603</v>
      </c>
      <c r="W6718" s="10">
        <v>22929</v>
      </c>
      <c r="X6718" s="10">
        <v>38472</v>
      </c>
      <c r="Y6718" s="10">
        <v>52286</v>
      </c>
      <c r="Z6718" s="10">
        <v>41</v>
      </c>
      <c r="AA6718" s="10">
        <v>75496</v>
      </c>
      <c r="AB6718" s="10">
        <v>100366</v>
      </c>
      <c r="AC6718" s="10">
        <v>6564</v>
      </c>
      <c r="AD6718" s="10">
        <v>2807.2921200000001</v>
      </c>
      <c r="AE6718" s="10">
        <v>667388</v>
      </c>
      <c r="AF6718" s="10">
        <v>28</v>
      </c>
      <c r="AG6718" s="10">
        <v>81.45</v>
      </c>
      <c r="AH6718" s="10">
        <v>8.0500000000000007</v>
      </c>
      <c r="AI6718" s="10">
        <v>103.49</v>
      </c>
      <c r="AJ6718" s="10" t="s">
        <v>40</v>
      </c>
    </row>
    <row r="6719" spans="1:36" x14ac:dyDescent="0.25">
      <c r="A6719" s="10" t="s">
        <v>36</v>
      </c>
      <c r="B6719" s="10" t="s">
        <v>73</v>
      </c>
      <c r="C6719" s="10">
        <v>26</v>
      </c>
      <c r="D6719" s="10" t="s">
        <v>38</v>
      </c>
      <c r="E6719" s="10">
        <v>2606</v>
      </c>
      <c r="F6719" s="10" t="s">
        <v>49</v>
      </c>
      <c r="G6719" s="20">
        <v>679045</v>
      </c>
      <c r="H6719" s="10">
        <v>323.35138330000001</v>
      </c>
      <c r="I6719" s="10">
        <v>41</v>
      </c>
      <c r="J6719" s="10">
        <v>42</v>
      </c>
      <c r="K6719" s="10">
        <v>1387.4146290000001</v>
      </c>
      <c r="L6719" s="10">
        <v>2202</v>
      </c>
      <c r="M6719" s="10">
        <v>29</v>
      </c>
      <c r="N6719" s="10">
        <v>4061</v>
      </c>
      <c r="O6719" s="10">
        <v>765194</v>
      </c>
      <c r="P6719" s="10">
        <v>656437</v>
      </c>
      <c r="Q6719" s="10">
        <v>35809</v>
      </c>
      <c r="R6719" s="10">
        <v>1605</v>
      </c>
      <c r="S6719" s="10">
        <v>81</v>
      </c>
      <c r="T6719" s="10">
        <v>109.1674</v>
      </c>
      <c r="U6719" s="10">
        <v>3970.847413</v>
      </c>
      <c r="V6719" s="10">
        <v>18394</v>
      </c>
      <c r="W6719" s="10">
        <v>20024</v>
      </c>
      <c r="X6719" s="10">
        <v>29528</v>
      </c>
      <c r="Y6719" s="10">
        <v>42879</v>
      </c>
      <c r="Z6719" s="10">
        <v>167</v>
      </c>
      <c r="AA6719" s="10">
        <v>47917</v>
      </c>
      <c r="AB6719" s="10">
        <v>67831</v>
      </c>
      <c r="AC6719" s="10">
        <v>6263</v>
      </c>
      <c r="AD6719" s="10">
        <v>2474.2653839999998</v>
      </c>
      <c r="AE6719" s="10">
        <v>592956</v>
      </c>
      <c r="AF6719" s="10">
        <v>20</v>
      </c>
      <c r="AG6719" s="10">
        <v>35.590000000000003</v>
      </c>
      <c r="AH6719" s="10">
        <v>16.37</v>
      </c>
      <c r="AI6719" s="10">
        <v>112.97</v>
      </c>
      <c r="AJ6719" s="10" t="s">
        <v>40</v>
      </c>
    </row>
    <row r="6720" spans="1:36" x14ac:dyDescent="0.25">
      <c r="A6720" s="10" t="s">
        <v>36</v>
      </c>
      <c r="B6720" s="10" t="s">
        <v>73</v>
      </c>
      <c r="C6720" s="10">
        <v>26</v>
      </c>
      <c r="D6720" s="10" t="s">
        <v>38</v>
      </c>
      <c r="E6720" s="10">
        <v>2610</v>
      </c>
      <c r="F6720" s="10" t="s">
        <v>52</v>
      </c>
      <c r="G6720" s="20">
        <v>1889061</v>
      </c>
      <c r="H6720" s="10">
        <v>323.88916569999998</v>
      </c>
      <c r="I6720" s="10">
        <v>34</v>
      </c>
      <c r="J6720" s="10">
        <v>80</v>
      </c>
      <c r="K6720" s="10">
        <v>1581.4936029999999</v>
      </c>
      <c r="L6720" s="10">
        <v>2477</v>
      </c>
      <c r="M6720" s="10">
        <v>6</v>
      </c>
      <c r="N6720" s="10">
        <v>2745</v>
      </c>
      <c r="O6720" s="10">
        <v>1614645</v>
      </c>
      <c r="P6720" s="10">
        <v>1290147</v>
      </c>
      <c r="Q6720" s="10">
        <v>80028</v>
      </c>
      <c r="R6720" s="10">
        <v>239</v>
      </c>
      <c r="S6720" s="10">
        <v>19</v>
      </c>
      <c r="T6720" s="10">
        <v>218.19308000000001</v>
      </c>
      <c r="U6720" s="10">
        <v>7029.3469029999997</v>
      </c>
      <c r="V6720" s="10">
        <v>47026</v>
      </c>
      <c r="W6720" s="10">
        <v>52548</v>
      </c>
      <c r="X6720" s="10">
        <v>63097</v>
      </c>
      <c r="Y6720" s="10">
        <v>101974</v>
      </c>
      <c r="Z6720" s="10">
        <v>199</v>
      </c>
      <c r="AA6720" s="10">
        <v>88326</v>
      </c>
      <c r="AB6720" s="10">
        <v>133956</v>
      </c>
      <c r="AC6720" s="10">
        <v>5222</v>
      </c>
      <c r="AD6720" s="10">
        <v>5229.6602199999998</v>
      </c>
      <c r="AE6720" s="10">
        <v>1178200</v>
      </c>
      <c r="AF6720" s="10">
        <v>13</v>
      </c>
      <c r="AG6720" s="10">
        <v>57.26</v>
      </c>
      <c r="AH6720" s="10">
        <v>15.64</v>
      </c>
      <c r="AI6720" s="10">
        <v>103.25</v>
      </c>
      <c r="AJ6720" s="10" t="s">
        <v>40</v>
      </c>
    </row>
    <row r="6721" spans="1:36" x14ac:dyDescent="0.25">
      <c r="A6721" s="10" t="s">
        <v>36</v>
      </c>
      <c r="B6721" s="10" t="s">
        <v>73</v>
      </c>
      <c r="C6721" s="10">
        <v>26</v>
      </c>
      <c r="D6721" s="10" t="s">
        <v>38</v>
      </c>
      <c r="E6721" s="10">
        <v>2614</v>
      </c>
      <c r="F6721" s="10" t="s">
        <v>45</v>
      </c>
      <c r="G6721" s="20">
        <v>1090089</v>
      </c>
      <c r="H6721" s="10">
        <v>324.35731729999998</v>
      </c>
      <c r="I6721" s="10">
        <v>53</v>
      </c>
      <c r="J6721" s="10">
        <v>35</v>
      </c>
      <c r="K6721" s="10">
        <v>1057.070416</v>
      </c>
      <c r="L6721" s="10">
        <v>2197</v>
      </c>
      <c r="M6721" s="10">
        <v>2</v>
      </c>
      <c r="N6721" s="10">
        <v>2620</v>
      </c>
      <c r="O6721" s="10">
        <v>1301952</v>
      </c>
      <c r="P6721" s="10">
        <v>916474</v>
      </c>
      <c r="Q6721" s="10">
        <v>30809</v>
      </c>
      <c r="R6721" s="10">
        <v>66</v>
      </c>
      <c r="S6721" s="10">
        <v>4</v>
      </c>
      <c r="T6721" s="10">
        <v>102.07275</v>
      </c>
      <c r="U6721" s="10">
        <v>5382.1197460000003</v>
      </c>
      <c r="V6721" s="10">
        <v>24564</v>
      </c>
      <c r="W6721" s="10">
        <v>26425</v>
      </c>
      <c r="X6721" s="10">
        <v>34093</v>
      </c>
      <c r="Y6721" s="10">
        <v>46317</v>
      </c>
      <c r="Z6721" s="10">
        <v>733</v>
      </c>
      <c r="AA6721" s="10">
        <v>50656</v>
      </c>
      <c r="AB6721" s="10">
        <v>66103</v>
      </c>
      <c r="AC6721" s="10">
        <v>4817</v>
      </c>
      <c r="AD6721" s="10">
        <v>4222.9765799999996</v>
      </c>
      <c r="AE6721" s="10">
        <v>977945</v>
      </c>
      <c r="AF6721" s="10">
        <v>23</v>
      </c>
      <c r="AG6721" s="10">
        <v>58.39</v>
      </c>
      <c r="AH6721" s="10">
        <v>29.67</v>
      </c>
      <c r="AI6721" s="10">
        <v>100</v>
      </c>
      <c r="AJ6721" s="10" t="s">
        <v>40</v>
      </c>
    </row>
    <row r="6722" spans="1:36" x14ac:dyDescent="0.25">
      <c r="A6722" s="10" t="s">
        <v>36</v>
      </c>
      <c r="B6722" s="10" t="s">
        <v>73</v>
      </c>
      <c r="C6722" s="10">
        <v>26</v>
      </c>
      <c r="D6722" s="10" t="s">
        <v>38</v>
      </c>
      <c r="E6722" s="10">
        <v>2620</v>
      </c>
      <c r="F6722" s="10" t="s">
        <v>62</v>
      </c>
      <c r="G6722" s="20">
        <v>1256714</v>
      </c>
      <c r="H6722" s="10">
        <v>323.64048029999998</v>
      </c>
      <c r="I6722" s="10">
        <v>39</v>
      </c>
      <c r="J6722" s="10">
        <v>36</v>
      </c>
      <c r="K6722" s="10">
        <v>1533.171595</v>
      </c>
      <c r="L6722" s="10">
        <v>3056</v>
      </c>
      <c r="M6722" s="10">
        <v>22</v>
      </c>
      <c r="N6722" s="10">
        <v>5568</v>
      </c>
      <c r="O6722" s="10">
        <v>1720937</v>
      </c>
      <c r="P6722" s="10">
        <v>1212112</v>
      </c>
      <c r="Q6722" s="10">
        <v>63553</v>
      </c>
      <c r="R6722" s="10">
        <v>1848</v>
      </c>
      <c r="S6722" s="10">
        <v>58</v>
      </c>
      <c r="T6722" s="10">
        <v>161.23805999999999</v>
      </c>
      <c r="U6722" s="10">
        <v>7264.0584269999999</v>
      </c>
      <c r="V6722" s="10">
        <v>44119</v>
      </c>
      <c r="W6722" s="10">
        <v>46097</v>
      </c>
      <c r="X6722" s="10">
        <v>68374</v>
      </c>
      <c r="Y6722" s="10">
        <v>87805</v>
      </c>
      <c r="Z6722" s="10">
        <v>1065</v>
      </c>
      <c r="AA6722" s="10">
        <v>128275</v>
      </c>
      <c r="AB6722" s="10">
        <v>175108</v>
      </c>
      <c r="AC6722" s="10">
        <v>8624</v>
      </c>
      <c r="AD6722" s="10">
        <v>5569.6487719999996</v>
      </c>
      <c r="AE6722" s="10">
        <v>972453</v>
      </c>
      <c r="AF6722" s="10">
        <v>27</v>
      </c>
      <c r="AG6722" s="10">
        <v>64.19</v>
      </c>
      <c r="AH6722" s="10">
        <v>10.210000000000001</v>
      </c>
      <c r="AI6722" s="10">
        <v>110.6</v>
      </c>
      <c r="AJ6722" s="10" t="s">
        <v>40</v>
      </c>
    </row>
    <row r="6723" spans="1:36" x14ac:dyDescent="0.25">
      <c r="A6723" s="10" t="s">
        <v>36</v>
      </c>
      <c r="B6723" s="10" t="s">
        <v>72</v>
      </c>
      <c r="C6723" s="10">
        <v>26</v>
      </c>
      <c r="D6723" s="10" t="s">
        <v>38</v>
      </c>
      <c r="E6723" s="10">
        <v>2605</v>
      </c>
      <c r="F6723" s="10" t="s">
        <v>43</v>
      </c>
      <c r="G6723" s="20">
        <v>591545</v>
      </c>
      <c r="H6723" s="10">
        <v>325.26252629999999</v>
      </c>
      <c r="I6723" s="10">
        <v>39</v>
      </c>
      <c r="J6723" s="10">
        <v>23</v>
      </c>
      <c r="K6723" s="10">
        <v>1665.7679929999999</v>
      </c>
      <c r="L6723" s="10">
        <v>2384</v>
      </c>
      <c r="M6723" s="10">
        <v>51</v>
      </c>
      <c r="N6723" s="10">
        <v>4126</v>
      </c>
      <c r="O6723" s="10">
        <v>859632</v>
      </c>
      <c r="P6723" s="10">
        <v>810687</v>
      </c>
      <c r="Q6723" s="10">
        <v>47542</v>
      </c>
      <c r="R6723" s="10">
        <v>250</v>
      </c>
      <c r="S6723" s="10">
        <v>9</v>
      </c>
      <c r="T6723" s="10">
        <v>154.2911</v>
      </c>
      <c r="U6723" s="10">
        <v>4616.1198530000001</v>
      </c>
      <c r="V6723" s="10">
        <v>21546</v>
      </c>
      <c r="W6723" s="10">
        <v>22861</v>
      </c>
      <c r="X6723" s="10">
        <v>38459</v>
      </c>
      <c r="Y6723" s="10">
        <v>52265</v>
      </c>
      <c r="Z6723" s="10">
        <v>41</v>
      </c>
      <c r="AA6723" s="10">
        <v>75123</v>
      </c>
      <c r="AB6723" s="10">
        <v>99949</v>
      </c>
      <c r="AC6723" s="10">
        <v>6510</v>
      </c>
      <c r="AD6723" s="10">
        <v>2796.0607599999998</v>
      </c>
      <c r="AE6723" s="10">
        <v>665547</v>
      </c>
      <c r="AF6723" s="10">
        <v>28</v>
      </c>
      <c r="AG6723" s="10">
        <v>81.489999999999995</v>
      </c>
      <c r="AH6723" s="10">
        <v>8.07</v>
      </c>
      <c r="AI6723" s="10">
        <v>103.49</v>
      </c>
      <c r="AJ6723" s="10" t="s">
        <v>40</v>
      </c>
    </row>
    <row r="6724" spans="1:36" x14ac:dyDescent="0.25">
      <c r="A6724" s="10" t="s">
        <v>36</v>
      </c>
      <c r="B6724" s="10" t="s">
        <v>73</v>
      </c>
      <c r="C6724" s="10">
        <v>26</v>
      </c>
      <c r="D6724" s="10" t="s">
        <v>38</v>
      </c>
      <c r="E6724" s="10">
        <v>2601</v>
      </c>
      <c r="F6724" s="10" t="s">
        <v>39</v>
      </c>
      <c r="G6724" s="20">
        <v>1033965</v>
      </c>
      <c r="H6724" s="10">
        <v>324.4232111</v>
      </c>
      <c r="I6724" s="10">
        <v>30</v>
      </c>
      <c r="J6724" s="10">
        <v>49</v>
      </c>
      <c r="K6724" s="10">
        <v>1998.8409690000001</v>
      </c>
      <c r="L6724" s="10">
        <v>3165</v>
      </c>
      <c r="M6724" s="10">
        <v>210</v>
      </c>
      <c r="N6724" s="10">
        <v>6246</v>
      </c>
      <c r="O6724" s="10">
        <v>935166</v>
      </c>
      <c r="P6724" s="10">
        <v>112034</v>
      </c>
      <c r="Q6724" s="10">
        <v>9981</v>
      </c>
      <c r="R6724" s="10">
        <v>591</v>
      </c>
      <c r="S6724" s="10">
        <v>20</v>
      </c>
      <c r="T6724" s="10">
        <v>241.12700000000001</v>
      </c>
      <c r="U6724" s="10">
        <v>5273.8635350000004</v>
      </c>
      <c r="V6724" s="10">
        <v>30576</v>
      </c>
      <c r="W6724" s="10">
        <v>32293</v>
      </c>
      <c r="X6724" s="10">
        <v>69590</v>
      </c>
      <c r="Y6724" s="10">
        <v>80330</v>
      </c>
      <c r="Z6724" s="10">
        <v>65</v>
      </c>
      <c r="AA6724" s="10">
        <v>136110</v>
      </c>
      <c r="AB6724" s="10">
        <v>154684</v>
      </c>
      <c r="AC6724" s="10">
        <v>9411</v>
      </c>
      <c r="AD6724" s="10">
        <v>3033.8955660000001</v>
      </c>
      <c r="AE6724" s="10">
        <v>444189</v>
      </c>
      <c r="AF6724" s="10">
        <v>37</v>
      </c>
      <c r="AG6724" s="10">
        <v>61.8</v>
      </c>
      <c r="AH6724" s="10">
        <v>9.81</v>
      </c>
      <c r="AI6724" s="10">
        <v>103.01</v>
      </c>
      <c r="AJ6724" s="10" t="s">
        <v>40</v>
      </c>
    </row>
    <row r="6725" spans="1:36" x14ac:dyDescent="0.25">
      <c r="A6725" s="10" t="s">
        <v>36</v>
      </c>
      <c r="B6725" s="10" t="s">
        <v>73</v>
      </c>
      <c r="C6725" s="10">
        <v>26</v>
      </c>
      <c r="D6725" s="10" t="s">
        <v>38</v>
      </c>
      <c r="E6725" s="10">
        <v>2604</v>
      </c>
      <c r="F6725" s="10" t="s">
        <v>42</v>
      </c>
      <c r="G6725" s="20">
        <v>2113378</v>
      </c>
      <c r="H6725" s="10">
        <v>320.29423689999999</v>
      </c>
      <c r="I6725" s="10">
        <v>38</v>
      </c>
      <c r="J6725" s="10">
        <v>76</v>
      </c>
      <c r="K6725" s="10">
        <v>2338.9242840000002</v>
      </c>
      <c r="L6725" s="10">
        <v>3579</v>
      </c>
      <c r="M6725" s="10">
        <v>57</v>
      </c>
      <c r="N6725" s="10">
        <v>7380</v>
      </c>
      <c r="O6725" s="10">
        <v>1827764</v>
      </c>
      <c r="P6725" s="10">
        <v>1517269</v>
      </c>
      <c r="Q6725" s="10">
        <v>77441</v>
      </c>
      <c r="R6725" s="10">
        <v>111</v>
      </c>
      <c r="S6725" s="10">
        <v>3</v>
      </c>
      <c r="T6725" s="10">
        <v>249.21705</v>
      </c>
      <c r="U6725" s="10">
        <v>8442.3640899999991</v>
      </c>
      <c r="V6725" s="10">
        <v>47418</v>
      </c>
      <c r="W6725" s="10">
        <v>50832</v>
      </c>
      <c r="X6725" s="10">
        <v>68980</v>
      </c>
      <c r="Y6725" s="10">
        <v>92754</v>
      </c>
      <c r="Z6725" s="10">
        <v>303</v>
      </c>
      <c r="AA6725" s="10">
        <v>112470</v>
      </c>
      <c r="AB6725" s="10">
        <v>141683</v>
      </c>
      <c r="AC6725" s="10">
        <v>10959</v>
      </c>
      <c r="AD6725" s="10">
        <v>5854.2227560000001</v>
      </c>
      <c r="AE6725" s="10">
        <v>1485618</v>
      </c>
      <c r="AF6725" s="10">
        <v>20</v>
      </c>
      <c r="AG6725" s="10">
        <v>73.95</v>
      </c>
      <c r="AH6725" s="10">
        <v>14.18</v>
      </c>
      <c r="AI6725" s="10">
        <v>104.28</v>
      </c>
      <c r="AJ6725" s="10" t="s">
        <v>40</v>
      </c>
    </row>
    <row r="6726" spans="1:36" x14ac:dyDescent="0.25">
      <c r="A6726" s="10" t="s">
        <v>36</v>
      </c>
      <c r="B6726" s="10" t="s">
        <v>73</v>
      </c>
      <c r="C6726" s="10">
        <v>26</v>
      </c>
      <c r="D6726" s="10" t="s">
        <v>38</v>
      </c>
      <c r="E6726" s="10">
        <v>2614</v>
      </c>
      <c r="F6726" s="10" t="s">
        <v>45</v>
      </c>
      <c r="G6726" s="20">
        <v>1090089</v>
      </c>
      <c r="H6726" s="10">
        <v>323.78988409999999</v>
      </c>
      <c r="I6726" s="10">
        <v>53</v>
      </c>
      <c r="J6726" s="10">
        <v>35</v>
      </c>
      <c r="K6726" s="10">
        <v>1057.189556</v>
      </c>
      <c r="L6726" s="10">
        <v>2255</v>
      </c>
      <c r="M6726" s="10">
        <v>2</v>
      </c>
      <c r="N6726" s="10">
        <v>2570</v>
      </c>
      <c r="O6726" s="10">
        <v>1311205</v>
      </c>
      <c r="P6726" s="10">
        <v>923497</v>
      </c>
      <c r="Q6726" s="10">
        <v>30802</v>
      </c>
      <c r="R6726" s="10">
        <v>72</v>
      </c>
      <c r="S6726" s="10">
        <v>4</v>
      </c>
      <c r="T6726" s="10">
        <v>102.07275</v>
      </c>
      <c r="U6726" s="10">
        <v>5404.8114560000004</v>
      </c>
      <c r="V6726" s="10">
        <v>24622</v>
      </c>
      <c r="W6726" s="10">
        <v>26490</v>
      </c>
      <c r="X6726" s="10">
        <v>34108</v>
      </c>
      <c r="Y6726" s="10">
        <v>46321</v>
      </c>
      <c r="Z6726" s="10">
        <v>753</v>
      </c>
      <c r="AA6726" s="10">
        <v>50631</v>
      </c>
      <c r="AB6726" s="10">
        <v>66037</v>
      </c>
      <c r="AC6726" s="10">
        <v>4825</v>
      </c>
      <c r="AD6726" s="10">
        <v>4245.5491499999998</v>
      </c>
      <c r="AE6726" s="10">
        <v>984675</v>
      </c>
      <c r="AF6726" s="10">
        <v>23</v>
      </c>
      <c r="AG6726" s="10">
        <v>58.14</v>
      </c>
      <c r="AH6726" s="10">
        <v>29.96</v>
      </c>
      <c r="AI6726" s="10">
        <v>100</v>
      </c>
      <c r="AJ6726" s="10" t="s">
        <v>40</v>
      </c>
    </row>
    <row r="6727" spans="1:36" x14ac:dyDescent="0.25">
      <c r="A6727" s="10" t="s">
        <v>36</v>
      </c>
      <c r="B6727" s="10" t="s">
        <v>73</v>
      </c>
      <c r="C6727" s="10">
        <v>26</v>
      </c>
      <c r="D6727" s="10" t="s">
        <v>38</v>
      </c>
      <c r="E6727" s="10">
        <v>2620</v>
      </c>
      <c r="F6727" s="10" t="s">
        <v>62</v>
      </c>
      <c r="G6727" s="20">
        <v>1256714</v>
      </c>
      <c r="H6727" s="10">
        <v>324.93937920000002</v>
      </c>
      <c r="I6727" s="10">
        <v>39</v>
      </c>
      <c r="J6727" s="10">
        <v>36</v>
      </c>
      <c r="K6727" s="10">
        <v>1540.582238</v>
      </c>
      <c r="L6727" s="10">
        <v>3063</v>
      </c>
      <c r="M6727" s="10">
        <v>22</v>
      </c>
      <c r="N6727" s="10">
        <v>5575</v>
      </c>
      <c r="O6727" s="10">
        <v>1729584</v>
      </c>
      <c r="P6727" s="10">
        <v>1217690</v>
      </c>
      <c r="Q6727" s="10">
        <v>63633</v>
      </c>
      <c r="R6727" s="10">
        <v>1880</v>
      </c>
      <c r="S6727" s="10">
        <v>59</v>
      </c>
      <c r="T6727" s="10">
        <v>161.37341000000001</v>
      </c>
      <c r="U6727" s="10">
        <v>7322.0551599999999</v>
      </c>
      <c r="V6727" s="10">
        <v>44257</v>
      </c>
      <c r="W6727" s="10">
        <v>46247</v>
      </c>
      <c r="X6727" s="10">
        <v>68469</v>
      </c>
      <c r="Y6727" s="10">
        <v>87919</v>
      </c>
      <c r="Z6727" s="10">
        <v>1065</v>
      </c>
      <c r="AA6727" s="10">
        <v>128748</v>
      </c>
      <c r="AB6727" s="10">
        <v>175587</v>
      </c>
      <c r="AC6727" s="10">
        <v>8638</v>
      </c>
      <c r="AD6727" s="10">
        <v>5620.0995119999998</v>
      </c>
      <c r="AE6727" s="10">
        <v>976669</v>
      </c>
      <c r="AF6727" s="10">
        <v>27</v>
      </c>
      <c r="AG6727" s="10">
        <v>64.19</v>
      </c>
      <c r="AH6727" s="10">
        <v>10.29</v>
      </c>
      <c r="AI6727" s="10">
        <v>110.63</v>
      </c>
      <c r="AJ6727" s="10" t="s">
        <v>40</v>
      </c>
    </row>
    <row r="6728" spans="1:36" x14ac:dyDescent="0.25">
      <c r="A6728" s="10" t="s">
        <v>36</v>
      </c>
      <c r="B6728" s="10" t="s">
        <v>73</v>
      </c>
      <c r="C6728" s="10">
        <v>26</v>
      </c>
      <c r="D6728" s="10" t="s">
        <v>38</v>
      </c>
      <c r="E6728" s="10">
        <v>2624</v>
      </c>
      <c r="F6728" s="10" t="s">
        <v>48</v>
      </c>
      <c r="G6728" s="20">
        <v>352136</v>
      </c>
      <c r="H6728" s="10">
        <v>326.19032920000001</v>
      </c>
      <c r="I6728" s="10">
        <v>37</v>
      </c>
      <c r="J6728" s="10">
        <v>33</v>
      </c>
      <c r="K6728" s="10">
        <v>389.79503410000001</v>
      </c>
      <c r="L6728" s="10">
        <v>535</v>
      </c>
      <c r="M6728" s="10">
        <v>8</v>
      </c>
      <c r="N6728" s="10">
        <v>1181</v>
      </c>
      <c r="O6728" s="10">
        <v>355957</v>
      </c>
      <c r="P6728" s="10">
        <v>300503</v>
      </c>
      <c r="Q6728" s="10">
        <v>16565</v>
      </c>
      <c r="R6728" s="10">
        <v>20</v>
      </c>
      <c r="S6728" s="10">
        <v>2</v>
      </c>
      <c r="T6728" s="10">
        <v>50.845599999999997</v>
      </c>
      <c r="U6728" s="10">
        <v>1601.737944</v>
      </c>
      <c r="V6728" s="10">
        <v>9616</v>
      </c>
      <c r="W6728" s="10">
        <v>10633</v>
      </c>
      <c r="X6728" s="10">
        <v>13225</v>
      </c>
      <c r="Y6728" s="10">
        <v>19571</v>
      </c>
      <c r="Z6728" s="10">
        <v>205</v>
      </c>
      <c r="AA6728" s="10">
        <v>20532</v>
      </c>
      <c r="AB6728" s="10">
        <v>28187</v>
      </c>
      <c r="AC6728" s="10">
        <v>1716</v>
      </c>
      <c r="AD6728" s="10">
        <v>1161.0973100000001</v>
      </c>
      <c r="AE6728" s="10">
        <v>277366</v>
      </c>
      <c r="AF6728" s="10">
        <v>15</v>
      </c>
      <c r="AG6728" s="10">
        <v>41.48</v>
      </c>
      <c r="AH6728" s="10">
        <v>21.77</v>
      </c>
      <c r="AI6728" s="10">
        <v>100</v>
      </c>
      <c r="AJ6728" s="10" t="s">
        <v>40</v>
      </c>
    </row>
    <row r="6729" spans="1:36" x14ac:dyDescent="0.25">
      <c r="A6729" s="10" t="s">
        <v>36</v>
      </c>
      <c r="B6729" s="10" t="s">
        <v>73</v>
      </c>
      <c r="C6729" s="10">
        <v>26</v>
      </c>
      <c r="D6729" s="10" t="s">
        <v>38</v>
      </c>
      <c r="E6729" s="10">
        <v>2609</v>
      </c>
      <c r="F6729" s="10" t="s">
        <v>51</v>
      </c>
      <c r="G6729" s="20">
        <v>2386097</v>
      </c>
      <c r="H6729" s="10">
        <v>323.58430709999999</v>
      </c>
      <c r="I6729" s="10">
        <v>36</v>
      </c>
      <c r="J6729" s="10">
        <v>153</v>
      </c>
      <c r="K6729" s="10">
        <v>1125.8973149999999</v>
      </c>
      <c r="L6729" s="10">
        <v>4940</v>
      </c>
      <c r="M6729" s="10">
        <v>13</v>
      </c>
      <c r="N6729" s="10">
        <v>5255</v>
      </c>
      <c r="O6729" s="10">
        <v>2349915</v>
      </c>
      <c r="P6729" s="10">
        <v>1546291</v>
      </c>
      <c r="Q6729" s="10">
        <v>89930</v>
      </c>
      <c r="R6729" s="10">
        <v>12</v>
      </c>
      <c r="S6729" s="10">
        <v>0</v>
      </c>
      <c r="T6729" s="10">
        <v>225.87754000000001</v>
      </c>
      <c r="U6729" s="10">
        <v>8955.7310249999991</v>
      </c>
      <c r="V6729" s="10">
        <v>64804</v>
      </c>
      <c r="W6729" s="10">
        <v>73729</v>
      </c>
      <c r="X6729" s="10">
        <v>88377</v>
      </c>
      <c r="Y6729" s="10">
        <v>136598</v>
      </c>
      <c r="Z6729" s="10">
        <v>891</v>
      </c>
      <c r="AA6729" s="10">
        <v>131865</v>
      </c>
      <c r="AB6729" s="10">
        <v>189984</v>
      </c>
      <c r="AC6729" s="10">
        <v>10195</v>
      </c>
      <c r="AD6729" s="10">
        <v>7603.9561700000004</v>
      </c>
      <c r="AE6729" s="10">
        <v>1854757</v>
      </c>
      <c r="AF6729" s="10">
        <v>23</v>
      </c>
      <c r="AG6729" s="10">
        <v>46.62</v>
      </c>
      <c r="AH6729" s="10">
        <v>32.619999999999997</v>
      </c>
      <c r="AI6729" s="10">
        <v>102.47</v>
      </c>
      <c r="AJ6729" s="10" t="s">
        <v>40</v>
      </c>
    </row>
    <row r="6730" spans="1:36" x14ac:dyDescent="0.25">
      <c r="A6730" s="10" t="s">
        <v>36</v>
      </c>
      <c r="B6730" s="10" t="s">
        <v>73</v>
      </c>
      <c r="C6730" s="10">
        <v>26</v>
      </c>
      <c r="D6730" s="10" t="s">
        <v>38</v>
      </c>
      <c r="E6730" s="10">
        <v>2616</v>
      </c>
      <c r="F6730" s="10" t="s">
        <v>53</v>
      </c>
      <c r="G6730" s="20">
        <v>1741237</v>
      </c>
      <c r="H6730" s="10">
        <v>322.85775009999998</v>
      </c>
      <c r="I6730" s="10">
        <v>31</v>
      </c>
      <c r="J6730" s="10">
        <v>202</v>
      </c>
      <c r="K6730" s="10">
        <v>1986.3471019999999</v>
      </c>
      <c r="L6730" s="10">
        <v>2807</v>
      </c>
      <c r="M6730" s="10">
        <v>6</v>
      </c>
      <c r="N6730" s="10">
        <v>6594</v>
      </c>
      <c r="O6730" s="10">
        <v>1886784</v>
      </c>
      <c r="P6730" s="10">
        <v>1624576</v>
      </c>
      <c r="Q6730" s="10">
        <v>132361</v>
      </c>
      <c r="R6730" s="10">
        <v>662</v>
      </c>
      <c r="S6730" s="10">
        <v>79</v>
      </c>
      <c r="T6730" s="10">
        <v>181.54542000000001</v>
      </c>
      <c r="U6730" s="10">
        <v>8259.5208939999993</v>
      </c>
      <c r="V6730" s="10">
        <v>60674</v>
      </c>
      <c r="W6730" s="10">
        <v>81369</v>
      </c>
      <c r="X6730" s="10">
        <v>80854</v>
      </c>
      <c r="Y6730" s="10">
        <v>157510</v>
      </c>
      <c r="Z6730" s="10">
        <v>95</v>
      </c>
      <c r="AA6730" s="10">
        <v>108443</v>
      </c>
      <c r="AB6730" s="10">
        <v>201669</v>
      </c>
      <c r="AC6730" s="10">
        <v>9401</v>
      </c>
      <c r="AD6730" s="10">
        <v>6091.6283720000001</v>
      </c>
      <c r="AE6730" s="10">
        <v>1313310</v>
      </c>
      <c r="AF6730" s="10">
        <v>31</v>
      </c>
      <c r="AG6730" s="10">
        <v>56.92</v>
      </c>
      <c r="AH6730" s="10">
        <v>11.54</v>
      </c>
      <c r="AI6730" s="10">
        <v>103.95</v>
      </c>
      <c r="AJ6730" s="10" t="s">
        <v>40</v>
      </c>
    </row>
    <row r="6731" spans="1:36" x14ac:dyDescent="0.25">
      <c r="A6731" s="10" t="s">
        <v>36</v>
      </c>
      <c r="B6731" s="10" t="s">
        <v>73</v>
      </c>
      <c r="C6731" s="10">
        <v>26</v>
      </c>
      <c r="D6731" s="10" t="s">
        <v>38</v>
      </c>
      <c r="E6731" s="10">
        <v>2602</v>
      </c>
      <c r="F6731" s="10" t="s">
        <v>41</v>
      </c>
      <c r="G6731" s="20">
        <v>1097200</v>
      </c>
      <c r="H6731" s="10">
        <v>321.13778280000002</v>
      </c>
      <c r="I6731" s="10">
        <v>35</v>
      </c>
      <c r="J6731" s="10">
        <v>181</v>
      </c>
      <c r="K6731" s="10">
        <v>1524.61328</v>
      </c>
      <c r="L6731" s="10">
        <v>5481</v>
      </c>
      <c r="M6731" s="10">
        <v>40</v>
      </c>
      <c r="N6731" s="10">
        <v>5886</v>
      </c>
      <c r="O6731" s="10">
        <v>1370363</v>
      </c>
      <c r="P6731" s="10">
        <v>1062024</v>
      </c>
      <c r="Q6731" s="10">
        <v>63226</v>
      </c>
      <c r="R6731" s="10">
        <v>1014</v>
      </c>
      <c r="S6731" s="10">
        <v>53</v>
      </c>
      <c r="T6731" s="10">
        <v>229.46378999999999</v>
      </c>
      <c r="U6731" s="10">
        <v>6154.8304239999998</v>
      </c>
      <c r="V6731" s="10">
        <v>38200</v>
      </c>
      <c r="W6731" s="10">
        <v>40954</v>
      </c>
      <c r="X6731" s="10">
        <v>65896</v>
      </c>
      <c r="Y6731" s="10">
        <v>84181</v>
      </c>
      <c r="Z6731" s="10">
        <v>161</v>
      </c>
      <c r="AA6731" s="10">
        <v>111706</v>
      </c>
      <c r="AB6731" s="10">
        <v>138126</v>
      </c>
      <c r="AC6731" s="10">
        <v>11367</v>
      </c>
      <c r="AD6731" s="10">
        <v>4400.7533540000004</v>
      </c>
      <c r="AE6731" s="10">
        <v>816600</v>
      </c>
      <c r="AF6731" s="10">
        <v>20</v>
      </c>
      <c r="AG6731" s="10">
        <v>47.5</v>
      </c>
      <c r="AH6731" s="10">
        <v>3.72</v>
      </c>
      <c r="AI6731" s="10">
        <v>104.19</v>
      </c>
      <c r="AJ6731" s="10" t="s">
        <v>40</v>
      </c>
    </row>
    <row r="6732" spans="1:36" x14ac:dyDescent="0.25">
      <c r="A6732" s="10" t="s">
        <v>36</v>
      </c>
      <c r="B6732" s="10" t="s">
        <v>73</v>
      </c>
      <c r="C6732" s="10">
        <v>26</v>
      </c>
      <c r="D6732" s="10" t="s">
        <v>38</v>
      </c>
      <c r="E6732" s="10">
        <v>2607</v>
      </c>
      <c r="F6732" s="10" t="s">
        <v>58</v>
      </c>
      <c r="G6732" s="20">
        <v>1412572</v>
      </c>
      <c r="H6732" s="10">
        <v>327.3572317</v>
      </c>
      <c r="I6732" s="10">
        <v>37</v>
      </c>
      <c r="J6732" s="10">
        <v>15</v>
      </c>
      <c r="K6732" s="10">
        <v>2303.817129</v>
      </c>
      <c r="L6732" s="10">
        <v>2848</v>
      </c>
      <c r="M6732" s="10">
        <v>177</v>
      </c>
      <c r="N6732" s="10">
        <v>7235</v>
      </c>
      <c r="O6732" s="10">
        <v>1166019</v>
      </c>
      <c r="P6732" s="10">
        <v>636698</v>
      </c>
      <c r="Q6732" s="10">
        <v>60641</v>
      </c>
      <c r="R6732" s="10">
        <v>843</v>
      </c>
      <c r="S6732" s="10">
        <v>49</v>
      </c>
      <c r="T6732" s="10">
        <v>205.73103</v>
      </c>
      <c r="U6732" s="10">
        <v>6326.595679</v>
      </c>
      <c r="V6732" s="10">
        <v>31143</v>
      </c>
      <c r="W6732" s="10">
        <v>32690</v>
      </c>
      <c r="X6732" s="10">
        <v>63639</v>
      </c>
      <c r="Y6732" s="10">
        <v>100561</v>
      </c>
      <c r="Z6732" s="10">
        <v>86</v>
      </c>
      <c r="AA6732" s="10">
        <v>109514</v>
      </c>
      <c r="AB6732" s="10">
        <v>164003</v>
      </c>
      <c r="AC6732" s="10">
        <v>10083</v>
      </c>
      <c r="AD6732" s="10">
        <v>3817.0475200000001</v>
      </c>
      <c r="AE6732" s="10">
        <v>729705</v>
      </c>
      <c r="AF6732" s="10">
        <v>18</v>
      </c>
      <c r="AG6732" s="10">
        <v>58.11</v>
      </c>
      <c r="AH6732" s="10">
        <v>11.98</v>
      </c>
      <c r="AI6732" s="10">
        <v>106.94</v>
      </c>
      <c r="AJ6732" s="10" t="s">
        <v>40</v>
      </c>
    </row>
    <row r="6733" spans="1:36" x14ac:dyDescent="0.25">
      <c r="A6733" s="10" t="s">
        <v>36</v>
      </c>
      <c r="B6733" s="10" t="s">
        <v>73</v>
      </c>
      <c r="C6733" s="10">
        <v>26</v>
      </c>
      <c r="D6733" s="10" t="s">
        <v>38</v>
      </c>
      <c r="E6733" s="10">
        <v>2608</v>
      </c>
      <c r="F6733" s="10" t="s">
        <v>44</v>
      </c>
      <c r="G6733" s="20">
        <v>1030047</v>
      </c>
      <c r="H6733" s="10">
        <v>335.78766389999998</v>
      </c>
      <c r="I6733" s="10">
        <v>51</v>
      </c>
      <c r="J6733" s="10">
        <v>30</v>
      </c>
      <c r="K6733" s="10">
        <v>1651.4987040000001</v>
      </c>
      <c r="L6733" s="10">
        <v>2956</v>
      </c>
      <c r="M6733" s="10">
        <v>19</v>
      </c>
      <c r="N6733" s="10">
        <v>4880</v>
      </c>
      <c r="O6733" s="10">
        <v>1058652</v>
      </c>
      <c r="P6733" s="10">
        <v>638955</v>
      </c>
      <c r="Q6733" s="10">
        <v>25793</v>
      </c>
      <c r="R6733" s="10">
        <v>11</v>
      </c>
      <c r="S6733" s="10">
        <v>11</v>
      </c>
      <c r="T6733" s="10">
        <v>126.64758</v>
      </c>
      <c r="U6733" s="10">
        <v>5332.9691039999998</v>
      </c>
      <c r="V6733" s="10">
        <v>20514</v>
      </c>
      <c r="W6733" s="10">
        <v>22133</v>
      </c>
      <c r="X6733" s="10">
        <v>30552</v>
      </c>
      <c r="Y6733" s="10">
        <v>45867</v>
      </c>
      <c r="Z6733" s="10">
        <v>538</v>
      </c>
      <c r="AA6733" s="10">
        <v>53956</v>
      </c>
      <c r="AB6733" s="10">
        <v>75578</v>
      </c>
      <c r="AC6733" s="10">
        <v>7836</v>
      </c>
      <c r="AD6733" s="10">
        <v>3554.8228199999999</v>
      </c>
      <c r="AE6733" s="10">
        <v>829429</v>
      </c>
      <c r="AF6733" s="10">
        <v>27</v>
      </c>
      <c r="AG6733" s="10">
        <v>53.49</v>
      </c>
      <c r="AH6733" s="10">
        <v>5.72</v>
      </c>
      <c r="AI6733" s="10">
        <v>109.83</v>
      </c>
      <c r="AJ6733" s="10" t="s">
        <v>40</v>
      </c>
    </row>
    <row r="6734" spans="1:36" x14ac:dyDescent="0.25">
      <c r="A6734" s="10" t="s">
        <v>36</v>
      </c>
      <c r="B6734" s="10" t="s">
        <v>73</v>
      </c>
      <c r="C6734" s="10">
        <v>26</v>
      </c>
      <c r="D6734" s="10" t="s">
        <v>38</v>
      </c>
      <c r="E6734" s="10">
        <v>2614</v>
      </c>
      <c r="F6734" s="10" t="s">
        <v>45</v>
      </c>
      <c r="G6734" s="20">
        <v>1090089</v>
      </c>
      <c r="H6734" s="10">
        <v>323.92343340000002</v>
      </c>
      <c r="I6734" s="10">
        <v>53</v>
      </c>
      <c r="J6734" s="10">
        <v>35</v>
      </c>
      <c r="K6734" s="10">
        <v>1059.1277560000001</v>
      </c>
      <c r="L6734" s="10">
        <v>2256</v>
      </c>
      <c r="M6734" s="10">
        <v>2</v>
      </c>
      <c r="N6734" s="10">
        <v>2579</v>
      </c>
      <c r="O6734" s="10">
        <v>1323018</v>
      </c>
      <c r="P6734" s="10">
        <v>931059</v>
      </c>
      <c r="Q6734" s="10">
        <v>30828</v>
      </c>
      <c r="R6734" s="10">
        <v>72</v>
      </c>
      <c r="S6734" s="10">
        <v>4</v>
      </c>
      <c r="T6734" s="10">
        <v>102.07275</v>
      </c>
      <c r="U6734" s="10">
        <v>5446.7658359999996</v>
      </c>
      <c r="V6734" s="10">
        <v>24698</v>
      </c>
      <c r="W6734" s="10">
        <v>26583</v>
      </c>
      <c r="X6734" s="10">
        <v>34140</v>
      </c>
      <c r="Y6734" s="10">
        <v>46369</v>
      </c>
      <c r="Z6734" s="10">
        <v>760</v>
      </c>
      <c r="AA6734" s="10">
        <v>50675</v>
      </c>
      <c r="AB6734" s="10">
        <v>66110</v>
      </c>
      <c r="AC6734" s="10">
        <v>4835</v>
      </c>
      <c r="AD6734" s="10">
        <v>4285.5653300000004</v>
      </c>
      <c r="AE6734" s="10">
        <v>993848</v>
      </c>
      <c r="AF6734" s="10">
        <v>23</v>
      </c>
      <c r="AG6734" s="10">
        <v>58.44</v>
      </c>
      <c r="AH6734" s="10">
        <v>29.86</v>
      </c>
      <c r="AI6734" s="10">
        <v>100</v>
      </c>
      <c r="AJ6734" s="10" t="s">
        <v>40</v>
      </c>
    </row>
    <row r="6735" spans="1:36" x14ac:dyDescent="0.25">
      <c r="A6735" s="10" t="s">
        <v>36</v>
      </c>
      <c r="B6735" s="10" t="s">
        <v>73</v>
      </c>
      <c r="C6735" s="10">
        <v>26</v>
      </c>
      <c r="D6735" s="10" t="s">
        <v>38</v>
      </c>
      <c r="E6735" s="10">
        <v>2617</v>
      </c>
      <c r="F6735" s="10" t="s">
        <v>54</v>
      </c>
      <c r="G6735" s="20">
        <v>1265244</v>
      </c>
      <c r="H6735" s="10">
        <v>295.2929709</v>
      </c>
      <c r="I6735" s="10">
        <v>33</v>
      </c>
      <c r="J6735" s="10">
        <v>226</v>
      </c>
      <c r="K6735" s="10">
        <v>394.71424719999999</v>
      </c>
      <c r="L6735" s="10">
        <v>715</v>
      </c>
      <c r="M6735" s="10">
        <v>3</v>
      </c>
      <c r="N6735" s="10">
        <v>2660</v>
      </c>
      <c r="O6735" s="10">
        <v>1228058</v>
      </c>
      <c r="P6735" s="10">
        <v>987423</v>
      </c>
      <c r="Q6735" s="10">
        <v>76742</v>
      </c>
      <c r="R6735" s="10">
        <v>0</v>
      </c>
      <c r="S6735" s="10">
        <v>0</v>
      </c>
      <c r="T6735" s="10">
        <v>136.35785999999999</v>
      </c>
      <c r="U6735" s="10">
        <v>4157.4410600000001</v>
      </c>
      <c r="V6735" s="10">
        <v>36547</v>
      </c>
      <c r="W6735" s="10">
        <v>44807</v>
      </c>
      <c r="X6735" s="10">
        <v>50230</v>
      </c>
      <c r="Y6735" s="10">
        <v>96691</v>
      </c>
      <c r="Z6735" s="10">
        <v>212</v>
      </c>
      <c r="AA6735" s="10">
        <v>83271</v>
      </c>
      <c r="AB6735" s="10">
        <v>145395</v>
      </c>
      <c r="AC6735" s="10">
        <v>3375</v>
      </c>
      <c r="AD6735" s="10">
        <v>3626.3689519999998</v>
      </c>
      <c r="AE6735" s="10">
        <v>871634</v>
      </c>
      <c r="AF6735" s="10">
        <v>29</v>
      </c>
      <c r="AG6735" s="10">
        <v>49.22</v>
      </c>
      <c r="AH6735" s="10">
        <v>24.33</v>
      </c>
      <c r="AI6735" s="10">
        <v>106.57</v>
      </c>
      <c r="AJ6735" s="10" t="s">
        <v>40</v>
      </c>
    </row>
    <row r="6736" spans="1:36" x14ac:dyDescent="0.25">
      <c r="A6736" s="10" t="s">
        <v>36</v>
      </c>
      <c r="B6736" s="10" t="s">
        <v>73</v>
      </c>
      <c r="C6736" s="10">
        <v>26</v>
      </c>
      <c r="D6736" s="10" t="s">
        <v>38</v>
      </c>
      <c r="E6736" s="10">
        <v>2618</v>
      </c>
      <c r="F6736" s="10" t="s">
        <v>55</v>
      </c>
      <c r="G6736" s="20">
        <v>1920732</v>
      </c>
      <c r="H6736" s="10">
        <v>322.6602436</v>
      </c>
      <c r="I6736" s="10">
        <v>60</v>
      </c>
      <c r="J6736" s="10">
        <v>165</v>
      </c>
      <c r="K6736" s="10">
        <v>318.428901</v>
      </c>
      <c r="L6736" s="10">
        <v>2809</v>
      </c>
      <c r="M6736" s="10">
        <v>1</v>
      </c>
      <c r="N6736" s="10">
        <v>3245</v>
      </c>
      <c r="O6736" s="10">
        <v>1689221</v>
      </c>
      <c r="P6736" s="10">
        <v>1278814</v>
      </c>
      <c r="Q6736" s="10">
        <v>42772</v>
      </c>
      <c r="R6736" s="10">
        <v>0</v>
      </c>
      <c r="S6736" s="10">
        <v>0</v>
      </c>
      <c r="T6736" s="10">
        <v>183.58517000000001</v>
      </c>
      <c r="U6736" s="10">
        <v>5952.4586650000001</v>
      </c>
      <c r="V6736" s="10">
        <v>27761</v>
      </c>
      <c r="W6736" s="10">
        <v>30417</v>
      </c>
      <c r="X6736" s="10">
        <v>35938</v>
      </c>
      <c r="Y6736" s="10">
        <v>56675</v>
      </c>
      <c r="Z6736" s="10">
        <v>2889</v>
      </c>
      <c r="AA6736" s="10">
        <v>53915</v>
      </c>
      <c r="AB6736" s="10">
        <v>79455</v>
      </c>
      <c r="AC6736" s="10">
        <v>6054</v>
      </c>
      <c r="AD6736" s="10">
        <v>5450.4445939999996</v>
      </c>
      <c r="AE6736" s="10">
        <v>1369073</v>
      </c>
      <c r="AF6736" s="10">
        <v>28</v>
      </c>
      <c r="AG6736" s="10">
        <v>32.75</v>
      </c>
      <c r="AH6736" s="10">
        <v>45.93</v>
      </c>
      <c r="AI6736" s="10">
        <v>100.01</v>
      </c>
      <c r="AJ6736" s="10" t="s">
        <v>40</v>
      </c>
    </row>
    <row r="6737" spans="1:36" x14ac:dyDescent="0.25">
      <c r="A6737" s="10" t="s">
        <v>36</v>
      </c>
      <c r="B6737" s="10" t="s">
        <v>73</v>
      </c>
      <c r="C6737" s="10">
        <v>26</v>
      </c>
      <c r="D6737" s="10" t="s">
        <v>38</v>
      </c>
      <c r="E6737" s="10">
        <v>2622</v>
      </c>
      <c r="F6737" s="10" t="s">
        <v>63</v>
      </c>
      <c r="G6737" s="20">
        <v>691028</v>
      </c>
      <c r="H6737" s="10">
        <v>324.17849669999998</v>
      </c>
      <c r="I6737" s="10">
        <v>42</v>
      </c>
      <c r="J6737" s="10">
        <v>25</v>
      </c>
      <c r="K6737" s="10">
        <v>1284.848843</v>
      </c>
      <c r="L6737" s="10">
        <v>1938</v>
      </c>
      <c r="M6737" s="10">
        <v>34</v>
      </c>
      <c r="N6737" s="10">
        <v>4011</v>
      </c>
      <c r="O6737" s="10">
        <v>654272</v>
      </c>
      <c r="P6737" s="10">
        <v>292023</v>
      </c>
      <c r="Q6737" s="10">
        <v>17105</v>
      </c>
      <c r="R6737" s="10">
        <v>192</v>
      </c>
      <c r="S6737" s="10">
        <v>10</v>
      </c>
      <c r="T6737" s="10">
        <v>299.44157000000001</v>
      </c>
      <c r="U6737" s="10">
        <v>3705.2995470000001</v>
      </c>
      <c r="V6737" s="10">
        <v>15444</v>
      </c>
      <c r="W6737" s="10">
        <v>16333</v>
      </c>
      <c r="X6737" s="10">
        <v>27733</v>
      </c>
      <c r="Y6737" s="10">
        <v>35849</v>
      </c>
      <c r="Z6737" s="10">
        <v>57</v>
      </c>
      <c r="AA6737" s="10">
        <v>47395</v>
      </c>
      <c r="AB6737" s="10">
        <v>60499</v>
      </c>
      <c r="AC6737" s="10">
        <v>5949</v>
      </c>
      <c r="AD6737" s="10">
        <v>2121.0091339999999</v>
      </c>
      <c r="AE6737" s="10">
        <v>217370</v>
      </c>
      <c r="AF6737" s="10">
        <v>22</v>
      </c>
      <c r="AG6737" s="10">
        <v>71.209999999999994</v>
      </c>
      <c r="AH6737" s="10">
        <v>4.1900000000000004</v>
      </c>
      <c r="AI6737" s="10">
        <v>102.22</v>
      </c>
      <c r="AJ6737" s="10" t="s">
        <v>40</v>
      </c>
    </row>
    <row r="6738" spans="1:36" x14ac:dyDescent="0.25">
      <c r="A6738" s="10" t="s">
        <v>36</v>
      </c>
      <c r="B6738" s="10" t="s">
        <v>73</v>
      </c>
      <c r="C6738" s="10">
        <v>26</v>
      </c>
      <c r="D6738" s="10" t="s">
        <v>38</v>
      </c>
      <c r="E6738" s="10">
        <v>2623</v>
      </c>
      <c r="F6738" s="10" t="s">
        <v>56</v>
      </c>
      <c r="G6738" s="20">
        <v>2626464</v>
      </c>
      <c r="H6738" s="10">
        <v>296.17992149999998</v>
      </c>
      <c r="I6738" s="10">
        <v>28</v>
      </c>
      <c r="J6738" s="10">
        <v>223</v>
      </c>
      <c r="K6738" s="10">
        <v>4488.7560430000003</v>
      </c>
      <c r="L6738" s="10">
        <v>2889</v>
      </c>
      <c r="M6738" s="10">
        <v>5</v>
      </c>
      <c r="N6738" s="10">
        <v>4467</v>
      </c>
      <c r="O6738" s="10">
        <v>2462401</v>
      </c>
      <c r="P6738" s="10">
        <v>1465752</v>
      </c>
      <c r="Q6738" s="10">
        <v>122245</v>
      </c>
      <c r="R6738" s="10">
        <v>718</v>
      </c>
      <c r="S6738" s="10">
        <v>83</v>
      </c>
      <c r="T6738" s="10">
        <v>211.88812999999999</v>
      </c>
      <c r="U6738" s="10">
        <v>11993.78152</v>
      </c>
      <c r="V6738" s="10">
        <v>87115</v>
      </c>
      <c r="W6738" s="10">
        <v>125155</v>
      </c>
      <c r="X6738" s="10">
        <v>113107</v>
      </c>
      <c r="Y6738" s="10">
        <v>215569</v>
      </c>
      <c r="Z6738" s="10">
        <v>98</v>
      </c>
      <c r="AA6738" s="10">
        <v>144176</v>
      </c>
      <c r="AB6738" s="10">
        <v>266211</v>
      </c>
      <c r="AC6738" s="10">
        <v>7356</v>
      </c>
      <c r="AD6738" s="10">
        <v>7293.13735</v>
      </c>
      <c r="AE6738" s="10">
        <v>1453789</v>
      </c>
      <c r="AF6738" s="10">
        <v>27</v>
      </c>
      <c r="AG6738" s="10">
        <v>67.39</v>
      </c>
      <c r="AH6738" s="10">
        <v>5.8</v>
      </c>
      <c r="AI6738" s="10">
        <v>108.5</v>
      </c>
      <c r="AJ6738" s="10" t="s">
        <v>40</v>
      </c>
    </row>
    <row r="6739" spans="1:36" x14ac:dyDescent="0.25">
      <c r="A6739" s="10" t="s">
        <v>36</v>
      </c>
      <c r="B6739" s="10" t="s">
        <v>73</v>
      </c>
      <c r="C6739" s="10">
        <v>26</v>
      </c>
      <c r="D6739" s="10" t="s">
        <v>38</v>
      </c>
      <c r="E6739" s="10">
        <v>2607</v>
      </c>
      <c r="F6739" s="10" t="s">
        <v>58</v>
      </c>
      <c r="G6739" s="20">
        <v>1412572</v>
      </c>
      <c r="H6739" s="10">
        <v>326.83778230000001</v>
      </c>
      <c r="I6739" s="10">
        <v>37</v>
      </c>
      <c r="J6739" s="10">
        <v>15</v>
      </c>
      <c r="K6739" s="10">
        <v>2303.1920289999998</v>
      </c>
      <c r="L6739" s="10">
        <v>2838</v>
      </c>
      <c r="M6739" s="10">
        <v>180</v>
      </c>
      <c r="N6739" s="10">
        <v>7241</v>
      </c>
      <c r="O6739" s="10">
        <v>1154436</v>
      </c>
      <c r="P6739" s="10">
        <v>631039</v>
      </c>
      <c r="Q6739" s="10">
        <v>60572</v>
      </c>
      <c r="R6739" s="10">
        <v>837</v>
      </c>
      <c r="S6739" s="10">
        <v>49</v>
      </c>
      <c r="T6739" s="10">
        <v>205.73103</v>
      </c>
      <c r="U6739" s="10">
        <v>6282.056079</v>
      </c>
      <c r="V6739" s="10">
        <v>30891</v>
      </c>
      <c r="W6739" s="10">
        <v>32415</v>
      </c>
      <c r="X6739" s="10">
        <v>63531</v>
      </c>
      <c r="Y6739" s="10">
        <v>100403</v>
      </c>
      <c r="Z6739" s="10">
        <v>81</v>
      </c>
      <c r="AA6739" s="10">
        <v>109450</v>
      </c>
      <c r="AB6739" s="10">
        <v>163906</v>
      </c>
      <c r="AC6739" s="10">
        <v>10079</v>
      </c>
      <c r="AD6739" s="10">
        <v>3773.1330200000002</v>
      </c>
      <c r="AE6739" s="10">
        <v>722451</v>
      </c>
      <c r="AF6739" s="10">
        <v>18</v>
      </c>
      <c r="AG6739" s="10">
        <v>58.54</v>
      </c>
      <c r="AH6739" s="10">
        <v>11.87</v>
      </c>
      <c r="AI6739" s="10">
        <v>107.03</v>
      </c>
      <c r="AJ6739" s="10" t="s">
        <v>40</v>
      </c>
    </row>
    <row r="6740" spans="1:36" x14ac:dyDescent="0.25">
      <c r="A6740" s="10" t="s">
        <v>36</v>
      </c>
      <c r="B6740" s="10" t="s">
        <v>73</v>
      </c>
      <c r="C6740" s="10">
        <v>26</v>
      </c>
      <c r="D6740" s="10" t="s">
        <v>38</v>
      </c>
      <c r="E6740" s="10">
        <v>2609</v>
      </c>
      <c r="F6740" s="10" t="s">
        <v>51</v>
      </c>
      <c r="G6740" s="20">
        <v>2386097</v>
      </c>
      <c r="H6740" s="10">
        <v>323.8997842</v>
      </c>
      <c r="I6740" s="10">
        <v>36</v>
      </c>
      <c r="J6740" s="10">
        <v>154</v>
      </c>
      <c r="K6740" s="10">
        <v>1144.8688079999999</v>
      </c>
      <c r="L6740" s="10">
        <v>5119</v>
      </c>
      <c r="M6740" s="10">
        <v>12</v>
      </c>
      <c r="N6740" s="10">
        <v>5134</v>
      </c>
      <c r="O6740" s="10">
        <v>2374462</v>
      </c>
      <c r="P6740" s="10">
        <v>1562774</v>
      </c>
      <c r="Q6740" s="10">
        <v>90059</v>
      </c>
      <c r="R6740" s="10">
        <v>12</v>
      </c>
      <c r="S6740" s="10">
        <v>0</v>
      </c>
      <c r="T6740" s="10">
        <v>225.89164</v>
      </c>
      <c r="U6740" s="10">
        <v>9061.6377429999993</v>
      </c>
      <c r="V6740" s="10">
        <v>65000</v>
      </c>
      <c r="W6740" s="10">
        <v>73996</v>
      </c>
      <c r="X6740" s="10">
        <v>88499</v>
      </c>
      <c r="Y6740" s="10">
        <v>136814</v>
      </c>
      <c r="Z6740" s="10">
        <v>946</v>
      </c>
      <c r="AA6740" s="10">
        <v>132322</v>
      </c>
      <c r="AB6740" s="10">
        <v>190612</v>
      </c>
      <c r="AC6740" s="10">
        <v>10253</v>
      </c>
      <c r="AD6740" s="10">
        <v>7690.8772950000002</v>
      </c>
      <c r="AE6740" s="10">
        <v>1873274</v>
      </c>
      <c r="AF6740" s="10">
        <v>23</v>
      </c>
      <c r="AG6740" s="10">
        <v>46.61</v>
      </c>
      <c r="AH6740" s="10">
        <v>32.65</v>
      </c>
      <c r="AI6740" s="10">
        <v>102.45</v>
      </c>
      <c r="AJ6740" s="10" t="s">
        <v>40</v>
      </c>
    </row>
    <row r="6741" spans="1:36" x14ac:dyDescent="0.25">
      <c r="A6741" s="10" t="s">
        <v>36</v>
      </c>
      <c r="B6741" s="10" t="s">
        <v>73</v>
      </c>
      <c r="C6741" s="10">
        <v>26</v>
      </c>
      <c r="D6741" s="10" t="s">
        <v>38</v>
      </c>
      <c r="E6741" s="10">
        <v>2610</v>
      </c>
      <c r="F6741" s="10" t="s">
        <v>52</v>
      </c>
      <c r="G6741" s="20">
        <v>1889061</v>
      </c>
      <c r="H6741" s="10">
        <v>324.15226819999998</v>
      </c>
      <c r="I6741" s="10">
        <v>34</v>
      </c>
      <c r="J6741" s="10">
        <v>80</v>
      </c>
      <c r="K6741" s="10">
        <v>1581.9106400000001</v>
      </c>
      <c r="L6741" s="10">
        <v>2486</v>
      </c>
      <c r="M6741" s="10">
        <v>6</v>
      </c>
      <c r="N6741" s="10">
        <v>2760</v>
      </c>
      <c r="O6741" s="10">
        <v>1631299</v>
      </c>
      <c r="P6741" s="10">
        <v>1303134</v>
      </c>
      <c r="Q6741" s="10">
        <v>80083</v>
      </c>
      <c r="R6741" s="10">
        <v>239</v>
      </c>
      <c r="S6741" s="10">
        <v>19</v>
      </c>
      <c r="T6741" s="10">
        <v>218.95429999999999</v>
      </c>
      <c r="U6741" s="10">
        <v>7088.7576499999996</v>
      </c>
      <c r="V6741" s="10">
        <v>47159</v>
      </c>
      <c r="W6741" s="10">
        <v>52732</v>
      </c>
      <c r="X6741" s="10">
        <v>63148</v>
      </c>
      <c r="Y6741" s="10">
        <v>102062</v>
      </c>
      <c r="Z6741" s="10">
        <v>210</v>
      </c>
      <c r="AA6741" s="10">
        <v>88503</v>
      </c>
      <c r="AB6741" s="10">
        <v>134192</v>
      </c>
      <c r="AC6741" s="10">
        <v>5246</v>
      </c>
      <c r="AD6741" s="10">
        <v>5287.8927100000001</v>
      </c>
      <c r="AE6741" s="10">
        <v>1190203</v>
      </c>
      <c r="AF6741" s="10">
        <v>13</v>
      </c>
      <c r="AG6741" s="10">
        <v>57.33</v>
      </c>
      <c r="AH6741" s="10">
        <v>15.67</v>
      </c>
      <c r="AI6741" s="10">
        <v>103.21</v>
      </c>
      <c r="AJ6741" s="10" t="s">
        <v>40</v>
      </c>
    </row>
    <row r="6742" spans="1:36" x14ac:dyDescent="0.25">
      <c r="A6742" s="10" t="s">
        <v>36</v>
      </c>
      <c r="B6742" s="10" t="s">
        <v>73</v>
      </c>
      <c r="C6742" s="10">
        <v>26</v>
      </c>
      <c r="D6742" s="10" t="s">
        <v>38</v>
      </c>
      <c r="E6742" s="10">
        <v>2620</v>
      </c>
      <c r="F6742" s="10" t="s">
        <v>62</v>
      </c>
      <c r="G6742" s="20">
        <v>1256714</v>
      </c>
      <c r="H6742" s="10">
        <v>323.55144309999997</v>
      </c>
      <c r="I6742" s="10">
        <v>39</v>
      </c>
      <c r="J6742" s="10">
        <v>36</v>
      </c>
      <c r="K6742" s="10">
        <v>1561.039921</v>
      </c>
      <c r="L6742" s="10">
        <v>3091</v>
      </c>
      <c r="M6742" s="10">
        <v>22</v>
      </c>
      <c r="N6742" s="10">
        <v>5561</v>
      </c>
      <c r="O6742" s="10">
        <v>1742064</v>
      </c>
      <c r="P6742" s="10">
        <v>1226714</v>
      </c>
      <c r="Q6742" s="10">
        <v>63694</v>
      </c>
      <c r="R6742" s="10">
        <v>1885</v>
      </c>
      <c r="S6742" s="10">
        <v>59</v>
      </c>
      <c r="T6742" s="10">
        <v>161.37341000000001</v>
      </c>
      <c r="U6742" s="10">
        <v>7358.8865429999996</v>
      </c>
      <c r="V6742" s="10">
        <v>44419</v>
      </c>
      <c r="W6742" s="10">
        <v>46423</v>
      </c>
      <c r="X6742" s="10">
        <v>68600</v>
      </c>
      <c r="Y6742" s="10">
        <v>88058</v>
      </c>
      <c r="Z6742" s="10">
        <v>1077</v>
      </c>
      <c r="AA6742" s="10">
        <v>129197</v>
      </c>
      <c r="AB6742" s="10">
        <v>176042</v>
      </c>
      <c r="AC6742" s="10">
        <v>8652</v>
      </c>
      <c r="AD6742" s="10">
        <v>5636.4732119999999</v>
      </c>
      <c r="AE6742" s="10">
        <v>982937</v>
      </c>
      <c r="AF6742" s="10">
        <v>27</v>
      </c>
      <c r="AG6742" s="10">
        <v>64</v>
      </c>
      <c r="AH6742" s="10">
        <v>10.37</v>
      </c>
      <c r="AI6742" s="10">
        <v>110.59</v>
      </c>
      <c r="AJ6742" s="10" t="s">
        <v>40</v>
      </c>
    </row>
    <row r="6743" spans="1:36" x14ac:dyDescent="0.25">
      <c r="A6743" s="10" t="s">
        <v>36</v>
      </c>
      <c r="B6743" s="10" t="s">
        <v>73</v>
      </c>
      <c r="C6743" s="10">
        <v>26</v>
      </c>
      <c r="D6743" s="10" t="s">
        <v>38</v>
      </c>
      <c r="E6743" s="10">
        <v>2623</v>
      </c>
      <c r="F6743" s="10" t="s">
        <v>56</v>
      </c>
      <c r="G6743" s="20">
        <v>2626464</v>
      </c>
      <c r="H6743" s="10">
        <v>295.35444480000001</v>
      </c>
      <c r="I6743" s="10">
        <v>28</v>
      </c>
      <c r="J6743" s="10">
        <v>222</v>
      </c>
      <c r="K6743" s="10">
        <v>4488.7560430000003</v>
      </c>
      <c r="L6743" s="10">
        <v>2885</v>
      </c>
      <c r="M6743" s="10">
        <v>5</v>
      </c>
      <c r="N6743" s="10">
        <v>4461</v>
      </c>
      <c r="O6743" s="10">
        <v>2442296</v>
      </c>
      <c r="P6743" s="10">
        <v>1455933</v>
      </c>
      <c r="Q6743" s="10">
        <v>122183</v>
      </c>
      <c r="R6743" s="10">
        <v>718</v>
      </c>
      <c r="S6743" s="10">
        <v>83</v>
      </c>
      <c r="T6743" s="10">
        <v>211.88812999999999</v>
      </c>
      <c r="U6743" s="10">
        <v>11914.07396</v>
      </c>
      <c r="V6743" s="10">
        <v>86933</v>
      </c>
      <c r="W6743" s="10">
        <v>124805</v>
      </c>
      <c r="X6743" s="10">
        <v>113019</v>
      </c>
      <c r="Y6743" s="10">
        <v>215382</v>
      </c>
      <c r="Z6743" s="10">
        <v>91</v>
      </c>
      <c r="AA6743" s="10">
        <v>144106</v>
      </c>
      <c r="AB6743" s="10">
        <v>266067</v>
      </c>
      <c r="AC6743" s="10">
        <v>7346</v>
      </c>
      <c r="AD6743" s="10">
        <v>7213.4297900000001</v>
      </c>
      <c r="AE6743" s="10">
        <v>1441461</v>
      </c>
      <c r="AF6743" s="10">
        <v>27</v>
      </c>
      <c r="AG6743" s="10">
        <v>67.44</v>
      </c>
      <c r="AH6743" s="10">
        <v>5.83</v>
      </c>
      <c r="AI6743" s="10">
        <v>108.58</v>
      </c>
      <c r="AJ6743" s="10" t="s">
        <v>40</v>
      </c>
    </row>
    <row r="6744" spans="1:36" x14ac:dyDescent="0.25">
      <c r="A6744" s="10" t="s">
        <v>36</v>
      </c>
      <c r="B6744" s="10" t="s">
        <v>73</v>
      </c>
      <c r="C6744" s="10">
        <v>26</v>
      </c>
      <c r="D6744" s="10" t="s">
        <v>38</v>
      </c>
      <c r="E6744" s="10">
        <v>2617</v>
      </c>
      <c r="F6744" s="10" t="s">
        <v>54</v>
      </c>
      <c r="G6744" s="20">
        <v>1265244</v>
      </c>
      <c r="H6744" s="10">
        <v>295.09688970000002</v>
      </c>
      <c r="I6744" s="10">
        <v>33</v>
      </c>
      <c r="J6744" s="10">
        <v>226</v>
      </c>
      <c r="K6744" s="10">
        <v>394.28443220000003</v>
      </c>
      <c r="L6744" s="10">
        <v>715</v>
      </c>
      <c r="M6744" s="10">
        <v>3</v>
      </c>
      <c r="N6744" s="10">
        <v>2688</v>
      </c>
      <c r="O6744" s="10">
        <v>1228874</v>
      </c>
      <c r="P6744" s="10">
        <v>988167</v>
      </c>
      <c r="Q6744" s="10">
        <v>76751</v>
      </c>
      <c r="R6744" s="10">
        <v>0</v>
      </c>
      <c r="S6744" s="10">
        <v>0</v>
      </c>
      <c r="T6744" s="10">
        <v>137.11525</v>
      </c>
      <c r="U6744" s="10">
        <v>4157.7686350000004</v>
      </c>
      <c r="V6744" s="10">
        <v>36556</v>
      </c>
      <c r="W6744" s="10">
        <v>44830</v>
      </c>
      <c r="X6744" s="10">
        <v>50230</v>
      </c>
      <c r="Y6744" s="10">
        <v>96699</v>
      </c>
      <c r="Z6744" s="10">
        <v>212</v>
      </c>
      <c r="AA6744" s="10">
        <v>83361</v>
      </c>
      <c r="AB6744" s="10">
        <v>145574</v>
      </c>
      <c r="AC6744" s="10">
        <v>3403</v>
      </c>
      <c r="AD6744" s="10">
        <v>3626.3689519999998</v>
      </c>
      <c r="AE6744" s="10">
        <v>872258</v>
      </c>
      <c r="AF6744" s="10">
        <v>29</v>
      </c>
      <c r="AG6744" s="10">
        <v>49.18</v>
      </c>
      <c r="AH6744" s="10">
        <v>24.31</v>
      </c>
      <c r="AI6744" s="10">
        <v>106.57</v>
      </c>
      <c r="AJ6744" s="10" t="s">
        <v>40</v>
      </c>
    </row>
    <row r="6745" spans="1:36" x14ac:dyDescent="0.25">
      <c r="A6745" s="10" t="s">
        <v>36</v>
      </c>
      <c r="B6745" s="10" t="s">
        <v>73</v>
      </c>
      <c r="C6745" s="10">
        <v>26</v>
      </c>
      <c r="D6745" s="10" t="s">
        <v>38</v>
      </c>
      <c r="E6745" s="10">
        <v>2611</v>
      </c>
      <c r="F6745" s="10" t="s">
        <v>46</v>
      </c>
      <c r="G6745" s="20">
        <v>1612032</v>
      </c>
      <c r="H6745" s="10">
        <v>324.21868760000001</v>
      </c>
      <c r="I6745" s="10">
        <v>31</v>
      </c>
      <c r="J6745" s="10">
        <v>903</v>
      </c>
      <c r="K6745" s="10">
        <v>519.57672170000001</v>
      </c>
      <c r="L6745" s="10">
        <v>1690</v>
      </c>
      <c r="M6745" s="10">
        <v>3</v>
      </c>
      <c r="N6745" s="10">
        <v>3223</v>
      </c>
      <c r="O6745" s="10">
        <v>1572774</v>
      </c>
      <c r="P6745" s="10">
        <v>1275647</v>
      </c>
      <c r="Q6745" s="10">
        <v>98098</v>
      </c>
      <c r="R6745" s="10">
        <v>29</v>
      </c>
      <c r="S6745" s="10">
        <v>5</v>
      </c>
      <c r="T6745" s="10">
        <v>210.7508</v>
      </c>
      <c r="U6745" s="10">
        <v>5829.5547429999997</v>
      </c>
      <c r="V6745" s="10">
        <v>50011</v>
      </c>
      <c r="W6745" s="10">
        <v>60644</v>
      </c>
      <c r="X6745" s="10">
        <v>67108</v>
      </c>
      <c r="Y6745" s="10">
        <v>121488</v>
      </c>
      <c r="Z6745" s="10">
        <v>791</v>
      </c>
      <c r="AA6745" s="10">
        <v>100666</v>
      </c>
      <c r="AB6745" s="10">
        <v>168043</v>
      </c>
      <c r="AC6745" s="10">
        <v>4913</v>
      </c>
      <c r="AD6745" s="10">
        <v>5099.2272220000004</v>
      </c>
      <c r="AE6745" s="10">
        <v>1150606</v>
      </c>
      <c r="AF6745" s="10">
        <v>10</v>
      </c>
      <c r="AG6745" s="10">
        <v>64.91</v>
      </c>
      <c r="AH6745" s="10">
        <v>11.81</v>
      </c>
      <c r="AI6745" s="10">
        <v>101.17</v>
      </c>
      <c r="AJ6745" s="10" t="s">
        <v>40</v>
      </c>
    </row>
    <row r="6746" spans="1:36" x14ac:dyDescent="0.25">
      <c r="A6746" s="10" t="s">
        <v>36</v>
      </c>
      <c r="B6746" s="10" t="s">
        <v>73</v>
      </c>
      <c r="C6746" s="10">
        <v>26</v>
      </c>
      <c r="D6746" s="10" t="s">
        <v>38</v>
      </c>
      <c r="E6746" s="10">
        <v>2612</v>
      </c>
      <c r="F6746" s="10" t="s">
        <v>60</v>
      </c>
      <c r="G6746" s="20">
        <v>1002417</v>
      </c>
      <c r="H6746" s="10">
        <v>328.11876369999999</v>
      </c>
      <c r="I6746" s="10">
        <v>33</v>
      </c>
      <c r="J6746" s="10">
        <v>94</v>
      </c>
      <c r="K6746" s="10">
        <v>822.29891420000001</v>
      </c>
      <c r="L6746" s="10">
        <v>1286</v>
      </c>
      <c r="M6746" s="10">
        <v>1</v>
      </c>
      <c r="N6746" s="10">
        <v>2270</v>
      </c>
      <c r="O6746" s="10">
        <v>942384</v>
      </c>
      <c r="P6746" s="10">
        <v>757799</v>
      </c>
      <c r="Q6746" s="10">
        <v>59829</v>
      </c>
      <c r="R6746" s="10">
        <v>52</v>
      </c>
      <c r="S6746" s="10">
        <v>4</v>
      </c>
      <c r="T6746" s="10">
        <v>137.02497</v>
      </c>
      <c r="U6746" s="10">
        <v>4051.462614</v>
      </c>
      <c r="V6746" s="10">
        <v>28084</v>
      </c>
      <c r="W6746" s="10">
        <v>37075</v>
      </c>
      <c r="X6746" s="10">
        <v>40076</v>
      </c>
      <c r="Y6746" s="10">
        <v>75266</v>
      </c>
      <c r="Z6746" s="10">
        <v>28</v>
      </c>
      <c r="AA6746" s="10">
        <v>53598</v>
      </c>
      <c r="AB6746" s="10">
        <v>95344</v>
      </c>
      <c r="AC6746" s="10">
        <v>3556</v>
      </c>
      <c r="AD6746" s="10">
        <v>3092.1387300000001</v>
      </c>
      <c r="AE6746" s="10">
        <v>627185</v>
      </c>
      <c r="AF6746" s="10">
        <v>22</v>
      </c>
      <c r="AG6746" s="10">
        <v>75.31</v>
      </c>
      <c r="AH6746" s="10">
        <v>3.18</v>
      </c>
      <c r="AI6746" s="10">
        <v>100.46</v>
      </c>
      <c r="AJ6746" s="10" t="s">
        <v>40</v>
      </c>
    </row>
    <row r="6747" spans="1:36" x14ac:dyDescent="0.25">
      <c r="A6747" s="10" t="s">
        <v>36</v>
      </c>
      <c r="B6747" s="10" t="s">
        <v>73</v>
      </c>
      <c r="C6747" s="10">
        <v>26</v>
      </c>
      <c r="D6747" s="10" t="s">
        <v>38</v>
      </c>
      <c r="E6747" s="10">
        <v>2618</v>
      </c>
      <c r="F6747" s="10" t="s">
        <v>55</v>
      </c>
      <c r="G6747" s="20">
        <v>1920732</v>
      </c>
      <c r="H6747" s="10">
        <v>322.6694038</v>
      </c>
      <c r="I6747" s="10">
        <v>61</v>
      </c>
      <c r="J6747" s="10">
        <v>165</v>
      </c>
      <c r="K6747" s="10">
        <v>318.428901</v>
      </c>
      <c r="L6747" s="10">
        <v>2809</v>
      </c>
      <c r="M6747" s="10">
        <v>1</v>
      </c>
      <c r="N6747" s="10">
        <v>3265</v>
      </c>
      <c r="O6747" s="10">
        <v>1694486</v>
      </c>
      <c r="P6747" s="10">
        <v>1282954</v>
      </c>
      <c r="Q6747" s="10">
        <v>42775</v>
      </c>
      <c r="R6747" s="10">
        <v>0</v>
      </c>
      <c r="S6747" s="10">
        <v>0</v>
      </c>
      <c r="T6747" s="10">
        <v>183.58517000000001</v>
      </c>
      <c r="U6747" s="10">
        <v>5969.6019450000003</v>
      </c>
      <c r="V6747" s="10">
        <v>27766</v>
      </c>
      <c r="W6747" s="10">
        <v>30427</v>
      </c>
      <c r="X6747" s="10">
        <v>35939</v>
      </c>
      <c r="Y6747" s="10">
        <v>56679</v>
      </c>
      <c r="Z6747" s="10">
        <v>2968</v>
      </c>
      <c r="AA6747" s="10">
        <v>53937</v>
      </c>
      <c r="AB6747" s="10">
        <v>79485</v>
      </c>
      <c r="AC6747" s="10">
        <v>6074</v>
      </c>
      <c r="AD6747" s="10">
        <v>5467.5878739999998</v>
      </c>
      <c r="AE6747" s="10">
        <v>1373298</v>
      </c>
      <c r="AF6747" s="10">
        <v>28</v>
      </c>
      <c r="AG6747" s="10">
        <v>32.83</v>
      </c>
      <c r="AH6747" s="10">
        <v>45.86</v>
      </c>
      <c r="AI6747" s="10">
        <v>100.01</v>
      </c>
      <c r="AJ6747" s="10" t="s">
        <v>40</v>
      </c>
    </row>
    <row r="6748" spans="1:36" x14ac:dyDescent="0.25">
      <c r="A6748" s="10" t="s">
        <v>36</v>
      </c>
      <c r="B6748" s="10" t="s">
        <v>73</v>
      </c>
      <c r="C6748" s="10">
        <v>26</v>
      </c>
      <c r="D6748" s="10" t="s">
        <v>38</v>
      </c>
      <c r="E6748" s="10">
        <v>2623</v>
      </c>
      <c r="F6748" s="10" t="s">
        <v>56</v>
      </c>
      <c r="G6748" s="20">
        <v>2626464</v>
      </c>
      <c r="H6748" s="10">
        <v>296.42574960000002</v>
      </c>
      <c r="I6748" s="10">
        <v>28</v>
      </c>
      <c r="J6748" s="10">
        <v>223</v>
      </c>
      <c r="K6748" s="10">
        <v>4490.0716430000002</v>
      </c>
      <c r="L6748" s="10">
        <v>2926</v>
      </c>
      <c r="M6748" s="10">
        <v>5</v>
      </c>
      <c r="N6748" s="10">
        <v>4460</v>
      </c>
      <c r="O6748" s="10">
        <v>2476876</v>
      </c>
      <c r="P6748" s="10">
        <v>1473964</v>
      </c>
      <c r="Q6748" s="10">
        <v>122283</v>
      </c>
      <c r="R6748" s="10">
        <v>718</v>
      </c>
      <c r="S6748" s="10">
        <v>83</v>
      </c>
      <c r="T6748" s="10">
        <v>211.88812999999999</v>
      </c>
      <c r="U6748" s="10">
        <v>12044.05802</v>
      </c>
      <c r="V6748" s="10">
        <v>87203</v>
      </c>
      <c r="W6748" s="10">
        <v>125317</v>
      </c>
      <c r="X6748" s="10">
        <v>113149</v>
      </c>
      <c r="Y6748" s="10">
        <v>215661</v>
      </c>
      <c r="Z6748" s="10">
        <v>102</v>
      </c>
      <c r="AA6748" s="10">
        <v>144313</v>
      </c>
      <c r="AB6748" s="10">
        <v>266502</v>
      </c>
      <c r="AC6748" s="10">
        <v>7386</v>
      </c>
      <c r="AD6748" s="10">
        <v>7342.09825</v>
      </c>
      <c r="AE6748" s="10">
        <v>1463062</v>
      </c>
      <c r="AF6748" s="10">
        <v>27</v>
      </c>
      <c r="AG6748" s="10">
        <v>67.36</v>
      </c>
      <c r="AH6748" s="10">
        <v>5.77</v>
      </c>
      <c r="AI6748" s="10">
        <v>108.44</v>
      </c>
      <c r="AJ6748" s="10" t="s">
        <v>40</v>
      </c>
    </row>
    <row r="6749" spans="1:36" x14ac:dyDescent="0.25">
      <c r="A6749" s="10" t="s">
        <v>36</v>
      </c>
      <c r="B6749" s="10" t="s">
        <v>73</v>
      </c>
      <c r="C6749" s="10">
        <v>26</v>
      </c>
      <c r="D6749" s="10" t="s">
        <v>38</v>
      </c>
      <c r="E6749" s="10">
        <v>2603</v>
      </c>
      <c r="F6749" s="10" t="s">
        <v>59</v>
      </c>
      <c r="G6749" s="20">
        <v>1754405</v>
      </c>
      <c r="H6749" s="10">
        <v>316.43024630000002</v>
      </c>
      <c r="I6749" s="10">
        <v>33</v>
      </c>
      <c r="J6749" s="10">
        <v>45</v>
      </c>
      <c r="K6749" s="10">
        <v>2075.3311060000001</v>
      </c>
      <c r="L6749" s="10">
        <v>3766</v>
      </c>
      <c r="M6749" s="10">
        <v>102</v>
      </c>
      <c r="N6749" s="10">
        <v>7191</v>
      </c>
      <c r="O6749" s="10">
        <v>1428620</v>
      </c>
      <c r="P6749" s="10">
        <v>1159530</v>
      </c>
      <c r="Q6749" s="10">
        <v>94879</v>
      </c>
      <c r="R6749" s="10">
        <v>469</v>
      </c>
      <c r="S6749" s="10">
        <v>72</v>
      </c>
      <c r="T6749" s="10">
        <v>217.78449000000001</v>
      </c>
      <c r="U6749" s="10">
        <v>6813.7013809999999</v>
      </c>
      <c r="V6749" s="10">
        <v>42631</v>
      </c>
      <c r="W6749" s="10">
        <v>52046</v>
      </c>
      <c r="X6749" s="10">
        <v>73035</v>
      </c>
      <c r="Y6749" s="10">
        <v>117162</v>
      </c>
      <c r="Z6749" s="10">
        <v>124</v>
      </c>
      <c r="AA6749" s="10">
        <v>125483</v>
      </c>
      <c r="AB6749" s="10">
        <v>191601</v>
      </c>
      <c r="AC6749" s="10">
        <v>10957</v>
      </c>
      <c r="AD6749" s="10">
        <v>4520.5857850000002</v>
      </c>
      <c r="AE6749" s="10">
        <v>790368</v>
      </c>
      <c r="AF6749" s="10">
        <v>21</v>
      </c>
      <c r="AG6749" s="10">
        <v>70.87</v>
      </c>
      <c r="AH6749" s="10">
        <v>5.53</v>
      </c>
      <c r="AI6749" s="10">
        <v>112.42</v>
      </c>
      <c r="AJ6749" s="10" t="s">
        <v>40</v>
      </c>
    </row>
    <row r="6750" spans="1:36" x14ac:dyDescent="0.25">
      <c r="A6750" s="10" t="s">
        <v>36</v>
      </c>
      <c r="B6750" s="10" t="s">
        <v>73</v>
      </c>
      <c r="C6750" s="10">
        <v>26</v>
      </c>
      <c r="D6750" s="10" t="s">
        <v>38</v>
      </c>
      <c r="E6750" s="10">
        <v>2603</v>
      </c>
      <c r="F6750" s="10" t="s">
        <v>59</v>
      </c>
      <c r="G6750" s="20">
        <v>1754405</v>
      </c>
      <c r="H6750" s="10">
        <v>316.54402649999997</v>
      </c>
      <c r="I6750" s="10">
        <v>33</v>
      </c>
      <c r="J6750" s="10">
        <v>45</v>
      </c>
      <c r="K6750" s="10">
        <v>2075.3311060000001</v>
      </c>
      <c r="L6750" s="10">
        <v>3791</v>
      </c>
      <c r="M6750" s="10">
        <v>101</v>
      </c>
      <c r="N6750" s="10">
        <v>7185</v>
      </c>
      <c r="O6750" s="10">
        <v>1431457</v>
      </c>
      <c r="P6750" s="10">
        <v>1161906</v>
      </c>
      <c r="Q6750" s="10">
        <v>94938</v>
      </c>
      <c r="R6750" s="10">
        <v>469</v>
      </c>
      <c r="S6750" s="10">
        <v>72</v>
      </c>
      <c r="T6750" s="10">
        <v>217.78449000000001</v>
      </c>
      <c r="U6750" s="10">
        <v>6824.307221</v>
      </c>
      <c r="V6750" s="10">
        <v>42710</v>
      </c>
      <c r="W6750" s="10">
        <v>52157</v>
      </c>
      <c r="X6750" s="10">
        <v>73069</v>
      </c>
      <c r="Y6750" s="10">
        <v>117237</v>
      </c>
      <c r="Z6750" s="10">
        <v>124</v>
      </c>
      <c r="AA6750" s="10">
        <v>125754</v>
      </c>
      <c r="AB6750" s="10">
        <v>192125</v>
      </c>
      <c r="AC6750" s="10">
        <v>10976</v>
      </c>
      <c r="AD6750" s="10">
        <v>4531.1916250000004</v>
      </c>
      <c r="AE6750" s="10">
        <v>791832</v>
      </c>
      <c r="AF6750" s="10">
        <v>21</v>
      </c>
      <c r="AG6750" s="10">
        <v>70.69</v>
      </c>
      <c r="AH6750" s="10">
        <v>5.52</v>
      </c>
      <c r="AI6750" s="10">
        <v>112.45</v>
      </c>
      <c r="AJ6750" s="10" t="s">
        <v>40</v>
      </c>
    </row>
    <row r="6751" spans="1:36" x14ac:dyDescent="0.25">
      <c r="A6751" s="10" t="s">
        <v>36</v>
      </c>
      <c r="B6751" s="10" t="s">
        <v>73</v>
      </c>
      <c r="C6751" s="10">
        <v>26</v>
      </c>
      <c r="D6751" s="10" t="s">
        <v>38</v>
      </c>
      <c r="E6751" s="10">
        <v>2605</v>
      </c>
      <c r="F6751" s="10" t="s">
        <v>43</v>
      </c>
      <c r="G6751" s="20">
        <v>591549</v>
      </c>
      <c r="H6751" s="10">
        <v>325.29599469999999</v>
      </c>
      <c r="I6751" s="10">
        <v>40</v>
      </c>
      <c r="J6751" s="10">
        <v>24</v>
      </c>
      <c r="K6751" s="10">
        <v>1676.670633</v>
      </c>
      <c r="L6751" s="10">
        <v>2430</v>
      </c>
      <c r="M6751" s="10">
        <v>50</v>
      </c>
      <c r="N6751" s="10">
        <v>4162</v>
      </c>
      <c r="O6751" s="10">
        <v>877100</v>
      </c>
      <c r="P6751" s="10">
        <v>827101</v>
      </c>
      <c r="Q6751" s="10">
        <v>47740</v>
      </c>
      <c r="R6751" s="10">
        <v>250</v>
      </c>
      <c r="S6751" s="10">
        <v>9</v>
      </c>
      <c r="T6751" s="10">
        <v>154.2911</v>
      </c>
      <c r="U6751" s="10">
        <v>4684.1329029999997</v>
      </c>
      <c r="V6751" s="10">
        <v>21893</v>
      </c>
      <c r="W6751" s="10">
        <v>23255</v>
      </c>
      <c r="X6751" s="10">
        <v>38623</v>
      </c>
      <c r="Y6751" s="10">
        <v>52476</v>
      </c>
      <c r="Z6751" s="10">
        <v>41</v>
      </c>
      <c r="AA6751" s="10">
        <v>76238</v>
      </c>
      <c r="AB6751" s="10">
        <v>101158</v>
      </c>
      <c r="AC6751" s="10">
        <v>6592</v>
      </c>
      <c r="AD6751" s="10">
        <v>2853.1711700000001</v>
      </c>
      <c r="AE6751" s="10">
        <v>678697</v>
      </c>
      <c r="AF6751" s="10">
        <v>28</v>
      </c>
      <c r="AG6751" s="10">
        <v>81.45</v>
      </c>
      <c r="AH6751" s="10">
        <v>7.99</v>
      </c>
      <c r="AI6751" s="10">
        <v>103.44</v>
      </c>
      <c r="AJ6751" s="10" t="s">
        <v>40</v>
      </c>
    </row>
    <row r="6752" spans="1:36" x14ac:dyDescent="0.25">
      <c r="A6752" s="10" t="s">
        <v>36</v>
      </c>
      <c r="B6752" s="10" t="s">
        <v>73</v>
      </c>
      <c r="C6752" s="10">
        <v>26</v>
      </c>
      <c r="D6752" s="10" t="s">
        <v>38</v>
      </c>
      <c r="E6752" s="10">
        <v>2608</v>
      </c>
      <c r="F6752" s="10" t="s">
        <v>44</v>
      </c>
      <c r="G6752" s="20">
        <v>1030047</v>
      </c>
      <c r="H6752" s="10">
        <v>335.65310090000003</v>
      </c>
      <c r="I6752" s="10">
        <v>51</v>
      </c>
      <c r="J6752" s="10">
        <v>30</v>
      </c>
      <c r="K6752" s="10">
        <v>1651.4987040000001</v>
      </c>
      <c r="L6752" s="10">
        <v>2956</v>
      </c>
      <c r="M6752" s="10">
        <v>19</v>
      </c>
      <c r="N6752" s="10">
        <v>4883</v>
      </c>
      <c r="O6752" s="10">
        <v>1059605</v>
      </c>
      <c r="P6752" s="10">
        <v>639524</v>
      </c>
      <c r="Q6752" s="10">
        <v>25803</v>
      </c>
      <c r="R6752" s="10">
        <v>11</v>
      </c>
      <c r="S6752" s="10">
        <v>11</v>
      </c>
      <c r="T6752" s="10">
        <v>126.64758</v>
      </c>
      <c r="U6752" s="10">
        <v>5334.743324</v>
      </c>
      <c r="V6752" s="10">
        <v>20526</v>
      </c>
      <c r="W6752" s="10">
        <v>22146</v>
      </c>
      <c r="X6752" s="10">
        <v>30563</v>
      </c>
      <c r="Y6752" s="10">
        <v>45884</v>
      </c>
      <c r="Z6752" s="10">
        <v>541</v>
      </c>
      <c r="AA6752" s="10">
        <v>53982</v>
      </c>
      <c r="AB6752" s="10">
        <v>75608</v>
      </c>
      <c r="AC6752" s="10">
        <v>7839</v>
      </c>
      <c r="AD6752" s="10">
        <v>3556.5970400000001</v>
      </c>
      <c r="AE6752" s="10">
        <v>830151</v>
      </c>
      <c r="AF6752" s="10">
        <v>27</v>
      </c>
      <c r="AG6752" s="10">
        <v>53.48</v>
      </c>
      <c r="AH6752" s="10">
        <v>5.75</v>
      </c>
      <c r="AI6752" s="10">
        <v>109.82</v>
      </c>
      <c r="AJ6752" s="10" t="s">
        <v>40</v>
      </c>
    </row>
    <row r="6753" spans="1:36" x14ac:dyDescent="0.25">
      <c r="A6753" s="10" t="s">
        <v>36</v>
      </c>
      <c r="B6753" s="10" t="s">
        <v>73</v>
      </c>
      <c r="C6753" s="10">
        <v>26</v>
      </c>
      <c r="D6753" s="10" t="s">
        <v>38</v>
      </c>
      <c r="E6753" s="10">
        <v>2614</v>
      </c>
      <c r="F6753" s="10" t="s">
        <v>45</v>
      </c>
      <c r="G6753" s="20">
        <v>1090089</v>
      </c>
      <c r="H6753" s="10">
        <v>323.31981350000001</v>
      </c>
      <c r="I6753" s="10">
        <v>53</v>
      </c>
      <c r="J6753" s="10">
        <v>35</v>
      </c>
      <c r="K6753" s="10">
        <v>1059.1277560000001</v>
      </c>
      <c r="L6753" s="10">
        <v>2256</v>
      </c>
      <c r="M6753" s="10">
        <v>2</v>
      </c>
      <c r="N6753" s="10">
        <v>2581</v>
      </c>
      <c r="O6753" s="10">
        <v>1326220</v>
      </c>
      <c r="P6753" s="10">
        <v>932966</v>
      </c>
      <c r="Q6753" s="10">
        <v>30840</v>
      </c>
      <c r="R6753" s="10">
        <v>72</v>
      </c>
      <c r="S6753" s="10">
        <v>4</v>
      </c>
      <c r="T6753" s="10">
        <v>107.27164</v>
      </c>
      <c r="U6753" s="10">
        <v>5454.3314259999997</v>
      </c>
      <c r="V6753" s="10">
        <v>24720</v>
      </c>
      <c r="W6753" s="10">
        <v>26622</v>
      </c>
      <c r="X6753" s="10">
        <v>34151</v>
      </c>
      <c r="Y6753" s="10">
        <v>46387</v>
      </c>
      <c r="Z6753" s="10">
        <v>761</v>
      </c>
      <c r="AA6753" s="10">
        <v>50676</v>
      </c>
      <c r="AB6753" s="10">
        <v>66111</v>
      </c>
      <c r="AC6753" s="10">
        <v>4837</v>
      </c>
      <c r="AD6753" s="10">
        <v>4287.9320299999999</v>
      </c>
      <c r="AE6753" s="10">
        <v>995981</v>
      </c>
      <c r="AF6753" s="10">
        <v>23</v>
      </c>
      <c r="AG6753" s="10">
        <v>58.36</v>
      </c>
      <c r="AH6753" s="10">
        <v>29.85</v>
      </c>
      <c r="AI6753" s="10">
        <v>100</v>
      </c>
      <c r="AJ6753" s="10" t="s">
        <v>40</v>
      </c>
    </row>
    <row r="6754" spans="1:36" x14ac:dyDescent="0.25">
      <c r="A6754" s="10" t="s">
        <v>36</v>
      </c>
      <c r="B6754" s="10" t="s">
        <v>73</v>
      </c>
      <c r="C6754" s="10">
        <v>26</v>
      </c>
      <c r="D6754" s="10" t="s">
        <v>38</v>
      </c>
      <c r="E6754" s="10">
        <v>2616</v>
      </c>
      <c r="F6754" s="10" t="s">
        <v>53</v>
      </c>
      <c r="G6754" s="20">
        <v>1741237</v>
      </c>
      <c r="H6754" s="10">
        <v>325.6787779</v>
      </c>
      <c r="I6754" s="10">
        <v>31</v>
      </c>
      <c r="J6754" s="10">
        <v>202</v>
      </c>
      <c r="K6754" s="10">
        <v>2024.421026</v>
      </c>
      <c r="L6754" s="10">
        <v>2820</v>
      </c>
      <c r="M6754" s="10">
        <v>6</v>
      </c>
      <c r="N6754" s="10">
        <v>6687</v>
      </c>
      <c r="O6754" s="10">
        <v>1937226</v>
      </c>
      <c r="P6754" s="10">
        <v>1667959</v>
      </c>
      <c r="Q6754" s="10">
        <v>132655</v>
      </c>
      <c r="R6754" s="10">
        <v>677</v>
      </c>
      <c r="S6754" s="10">
        <v>81</v>
      </c>
      <c r="T6754" s="10">
        <v>181.54542000000001</v>
      </c>
      <c r="U6754" s="10">
        <v>8515.1004080000002</v>
      </c>
      <c r="V6754" s="10">
        <v>61061</v>
      </c>
      <c r="W6754" s="10">
        <v>82079</v>
      </c>
      <c r="X6754" s="10">
        <v>81065</v>
      </c>
      <c r="Y6754" s="10">
        <v>157911</v>
      </c>
      <c r="Z6754" s="10">
        <v>99</v>
      </c>
      <c r="AA6754" s="10">
        <v>108852</v>
      </c>
      <c r="AB6754" s="10">
        <v>202424</v>
      </c>
      <c r="AC6754" s="10">
        <v>9507</v>
      </c>
      <c r="AD6754" s="10">
        <v>6309.1339619999999</v>
      </c>
      <c r="AE6754" s="10">
        <v>1348222</v>
      </c>
      <c r="AF6754" s="10">
        <v>32</v>
      </c>
      <c r="AG6754" s="10">
        <v>56.55</v>
      </c>
      <c r="AH6754" s="10">
        <v>11.56</v>
      </c>
      <c r="AI6754" s="10">
        <v>104.48</v>
      </c>
      <c r="AJ6754" s="10" t="s">
        <v>40</v>
      </c>
    </row>
    <row r="6755" spans="1:36" x14ac:dyDescent="0.25">
      <c r="A6755" s="10" t="s">
        <v>36</v>
      </c>
      <c r="B6755" s="10" t="s">
        <v>73</v>
      </c>
      <c r="C6755" s="10">
        <v>26</v>
      </c>
      <c r="D6755" s="10" t="s">
        <v>38</v>
      </c>
      <c r="E6755" s="10">
        <v>2603</v>
      </c>
      <c r="F6755" s="10" t="s">
        <v>59</v>
      </c>
      <c r="G6755" s="20">
        <v>1754405</v>
      </c>
      <c r="H6755" s="10">
        <v>311.6427261</v>
      </c>
      <c r="I6755" s="10">
        <v>33</v>
      </c>
      <c r="J6755" s="10">
        <v>45</v>
      </c>
      <c r="K6755" s="10">
        <v>2088.8686779999998</v>
      </c>
      <c r="L6755" s="10">
        <v>3994</v>
      </c>
      <c r="M6755" s="10">
        <v>99</v>
      </c>
      <c r="N6755" s="10">
        <v>7220</v>
      </c>
      <c r="O6755" s="10">
        <v>1487538</v>
      </c>
      <c r="P6755" s="10">
        <v>1205987</v>
      </c>
      <c r="Q6755" s="10">
        <v>95765</v>
      </c>
      <c r="R6755" s="10">
        <v>490</v>
      </c>
      <c r="S6755" s="10">
        <v>72</v>
      </c>
      <c r="T6755" s="10">
        <v>252.41685000000001</v>
      </c>
      <c r="U6755" s="10">
        <v>6977.0895039999996</v>
      </c>
      <c r="V6755" s="10">
        <v>43961</v>
      </c>
      <c r="W6755" s="10">
        <v>53725</v>
      </c>
      <c r="X6755" s="10">
        <v>73836</v>
      </c>
      <c r="Y6755" s="10">
        <v>118411</v>
      </c>
      <c r="Z6755" s="10">
        <v>131</v>
      </c>
      <c r="AA6755" s="10">
        <v>128053</v>
      </c>
      <c r="AB6755" s="10">
        <v>195665</v>
      </c>
      <c r="AC6755" s="10">
        <v>11214</v>
      </c>
      <c r="AD6755" s="10">
        <v>4635.8039749999998</v>
      </c>
      <c r="AE6755" s="10">
        <v>819395</v>
      </c>
      <c r="AF6755" s="10">
        <v>21</v>
      </c>
      <c r="AG6755" s="10">
        <v>69.739999999999995</v>
      </c>
      <c r="AH6755" s="10">
        <v>5.63</v>
      </c>
      <c r="AI6755" s="10">
        <v>112.8</v>
      </c>
      <c r="AJ6755" s="10" t="s">
        <v>40</v>
      </c>
    </row>
    <row r="6756" spans="1:36" x14ac:dyDescent="0.25">
      <c r="A6756" s="10" t="s">
        <v>36</v>
      </c>
      <c r="B6756" s="10" t="s">
        <v>73</v>
      </c>
      <c r="C6756" s="10">
        <v>26</v>
      </c>
      <c r="D6756" s="10" t="s">
        <v>38</v>
      </c>
      <c r="E6756" s="10">
        <v>2616</v>
      </c>
      <c r="F6756" s="10" t="s">
        <v>53</v>
      </c>
      <c r="G6756" s="20">
        <v>1741237</v>
      </c>
      <c r="H6756" s="10">
        <v>328.81646540000003</v>
      </c>
      <c r="I6756" s="10">
        <v>32</v>
      </c>
      <c r="J6756" s="10">
        <v>202</v>
      </c>
      <c r="K6756" s="10">
        <v>2105.5000369999998</v>
      </c>
      <c r="L6756" s="10">
        <v>2841</v>
      </c>
      <c r="M6756" s="10">
        <v>6</v>
      </c>
      <c r="N6756" s="10">
        <v>6752</v>
      </c>
      <c r="O6756" s="10">
        <v>1986916</v>
      </c>
      <c r="P6756" s="10">
        <v>1710079</v>
      </c>
      <c r="Q6756" s="10">
        <v>133019</v>
      </c>
      <c r="R6756" s="10">
        <v>685</v>
      </c>
      <c r="S6756" s="10">
        <v>82</v>
      </c>
      <c r="T6756" s="10">
        <v>220.34863000000001</v>
      </c>
      <c r="U6756" s="10">
        <v>8859.1556290000008</v>
      </c>
      <c r="V6756" s="10">
        <v>61385</v>
      </c>
      <c r="W6756" s="10">
        <v>82652</v>
      </c>
      <c r="X6756" s="10">
        <v>81224</v>
      </c>
      <c r="Y6756" s="10">
        <v>158399</v>
      </c>
      <c r="Z6756" s="10">
        <v>111</v>
      </c>
      <c r="AA6756" s="10">
        <v>111613</v>
      </c>
      <c r="AB6756" s="10">
        <v>207228</v>
      </c>
      <c r="AC6756" s="10">
        <v>9593</v>
      </c>
      <c r="AD6756" s="10">
        <v>6533.3069619999997</v>
      </c>
      <c r="AE6756" s="10">
        <v>1382070</v>
      </c>
      <c r="AF6756" s="10">
        <v>32</v>
      </c>
      <c r="AG6756" s="10">
        <v>55.95</v>
      </c>
      <c r="AH6756" s="10">
        <v>11.3</v>
      </c>
      <c r="AI6756" s="10">
        <v>104.54</v>
      </c>
      <c r="AJ6756" s="10" t="s">
        <v>40</v>
      </c>
    </row>
    <row r="6757" spans="1:36" x14ac:dyDescent="0.25">
      <c r="A6757" s="10" t="s">
        <v>36</v>
      </c>
      <c r="B6757" s="10" t="s">
        <v>73</v>
      </c>
      <c r="C6757" s="10">
        <v>26</v>
      </c>
      <c r="D6757" s="10" t="s">
        <v>38</v>
      </c>
      <c r="E6757" s="10">
        <v>2622</v>
      </c>
      <c r="F6757" s="10" t="s">
        <v>63</v>
      </c>
      <c r="G6757" s="20">
        <v>691028</v>
      </c>
      <c r="H6757" s="10">
        <v>321.99176490000002</v>
      </c>
      <c r="I6757" s="10">
        <v>43</v>
      </c>
      <c r="J6757" s="10">
        <v>26</v>
      </c>
      <c r="K6757" s="10">
        <v>1356.9059460000001</v>
      </c>
      <c r="L6757" s="10">
        <v>1973</v>
      </c>
      <c r="M6757" s="10">
        <v>30</v>
      </c>
      <c r="N6757" s="10">
        <v>4063</v>
      </c>
      <c r="O6757" s="10">
        <v>699274</v>
      </c>
      <c r="P6757" s="10">
        <v>311354</v>
      </c>
      <c r="Q6757" s="10">
        <v>17290</v>
      </c>
      <c r="R6757" s="10">
        <v>204</v>
      </c>
      <c r="S6757" s="10">
        <v>10</v>
      </c>
      <c r="T6757" s="10">
        <v>392.57835999999998</v>
      </c>
      <c r="U6757" s="10">
        <v>4001.0889999999999</v>
      </c>
      <c r="V6757" s="10">
        <v>16086</v>
      </c>
      <c r="W6757" s="10">
        <v>17041</v>
      </c>
      <c r="X6757" s="10">
        <v>28085</v>
      </c>
      <c r="Y6757" s="10">
        <v>36279</v>
      </c>
      <c r="Z6757" s="10">
        <v>63</v>
      </c>
      <c r="AA6757" s="10">
        <v>47769</v>
      </c>
      <c r="AB6757" s="10">
        <v>60912</v>
      </c>
      <c r="AC6757" s="10">
        <v>6036</v>
      </c>
      <c r="AD6757" s="10">
        <v>2251.6046940000001</v>
      </c>
      <c r="AE6757" s="10">
        <v>231601</v>
      </c>
      <c r="AF6757" s="10">
        <v>22</v>
      </c>
      <c r="AG6757" s="10">
        <v>71.47</v>
      </c>
      <c r="AH6757" s="10">
        <v>4.18</v>
      </c>
      <c r="AI6757" s="10">
        <v>102.44</v>
      </c>
      <c r="AJ6757" s="10" t="s">
        <v>40</v>
      </c>
    </row>
    <row r="6758" spans="1:36" x14ac:dyDescent="0.25">
      <c r="A6758" s="10" t="s">
        <v>36</v>
      </c>
      <c r="B6758" s="10" t="s">
        <v>73</v>
      </c>
      <c r="C6758" s="10">
        <v>26</v>
      </c>
      <c r="D6758" s="10" t="s">
        <v>38</v>
      </c>
      <c r="E6758" s="10">
        <v>2624</v>
      </c>
      <c r="F6758" s="10" t="s">
        <v>48</v>
      </c>
      <c r="G6758" s="20">
        <v>352136</v>
      </c>
      <c r="H6758" s="10">
        <v>326.26438830000001</v>
      </c>
      <c r="I6758" s="10">
        <v>37</v>
      </c>
      <c r="J6758" s="10">
        <v>33</v>
      </c>
      <c r="K6758" s="10">
        <v>400.70599720000001</v>
      </c>
      <c r="L6758" s="10">
        <v>550</v>
      </c>
      <c r="M6758" s="10">
        <v>7</v>
      </c>
      <c r="N6758" s="10">
        <v>1200</v>
      </c>
      <c r="O6758" s="10">
        <v>363734</v>
      </c>
      <c r="P6758" s="10">
        <v>306867</v>
      </c>
      <c r="Q6758" s="10">
        <v>16675</v>
      </c>
      <c r="R6758" s="10">
        <v>20</v>
      </c>
      <c r="S6758" s="10">
        <v>2</v>
      </c>
      <c r="T6758" s="10">
        <v>65.54477</v>
      </c>
      <c r="U6758" s="10">
        <v>1652.985277</v>
      </c>
      <c r="V6758" s="10">
        <v>9711</v>
      </c>
      <c r="W6758" s="10">
        <v>10758</v>
      </c>
      <c r="X6758" s="10">
        <v>13270</v>
      </c>
      <c r="Y6758" s="10">
        <v>19713</v>
      </c>
      <c r="Z6758" s="10">
        <v>246</v>
      </c>
      <c r="AA6758" s="10">
        <v>20928</v>
      </c>
      <c r="AB6758" s="10">
        <v>28711</v>
      </c>
      <c r="AC6758" s="10">
        <v>1750</v>
      </c>
      <c r="AD6758" s="10">
        <v>1186.73451</v>
      </c>
      <c r="AE6758" s="10">
        <v>283037</v>
      </c>
      <c r="AF6758" s="10">
        <v>15</v>
      </c>
      <c r="AG6758" s="10">
        <v>40.93</v>
      </c>
      <c r="AH6758" s="10">
        <v>22.04</v>
      </c>
      <c r="AI6758" s="10">
        <v>99.99</v>
      </c>
      <c r="AJ6758" s="10" t="s">
        <v>40</v>
      </c>
    </row>
    <row r="6759" spans="1:36" x14ac:dyDescent="0.25">
      <c r="A6759" s="10" t="s">
        <v>36</v>
      </c>
      <c r="B6759" s="10" t="s">
        <v>73</v>
      </c>
      <c r="C6759" s="10">
        <v>26</v>
      </c>
      <c r="D6759" s="10" t="s">
        <v>38</v>
      </c>
      <c r="E6759" s="10">
        <v>2610</v>
      </c>
      <c r="F6759" s="10" t="s">
        <v>52</v>
      </c>
      <c r="G6759" s="20">
        <v>1889061</v>
      </c>
      <c r="H6759" s="10">
        <v>324.159086</v>
      </c>
      <c r="I6759" s="10">
        <v>34</v>
      </c>
      <c r="J6759" s="10">
        <v>81</v>
      </c>
      <c r="K6759" s="10">
        <v>1589.6988980000001</v>
      </c>
      <c r="L6759" s="10">
        <v>2524</v>
      </c>
      <c r="M6759" s="10">
        <v>6</v>
      </c>
      <c r="N6759" s="10">
        <v>2760</v>
      </c>
      <c r="O6759" s="10">
        <v>1652282</v>
      </c>
      <c r="P6759" s="10">
        <v>1319847</v>
      </c>
      <c r="Q6759" s="10">
        <v>80173</v>
      </c>
      <c r="R6759" s="10">
        <v>240</v>
      </c>
      <c r="S6759" s="10">
        <v>19</v>
      </c>
      <c r="T6759" s="10">
        <v>271.68968000000001</v>
      </c>
      <c r="U6759" s="10">
        <v>7217.4108079999996</v>
      </c>
      <c r="V6759" s="10">
        <v>47345</v>
      </c>
      <c r="W6759" s="10">
        <v>52985</v>
      </c>
      <c r="X6759" s="10">
        <v>63217</v>
      </c>
      <c r="Y6759" s="10">
        <v>102199</v>
      </c>
      <c r="Z6759" s="10">
        <v>231</v>
      </c>
      <c r="AA6759" s="10">
        <v>88815</v>
      </c>
      <c r="AB6759" s="10">
        <v>134717</v>
      </c>
      <c r="AC6759" s="10">
        <v>5284</v>
      </c>
      <c r="AD6759" s="10">
        <v>5356.0222299999996</v>
      </c>
      <c r="AE6759" s="10">
        <v>1204952</v>
      </c>
      <c r="AF6759" s="10">
        <v>13</v>
      </c>
      <c r="AG6759" s="10">
        <v>56.79</v>
      </c>
      <c r="AH6759" s="10">
        <v>15.38</v>
      </c>
      <c r="AI6759" s="10">
        <v>103.2</v>
      </c>
      <c r="AJ6759" s="10" t="s">
        <v>40</v>
      </c>
    </row>
    <row r="6760" spans="1:36" x14ac:dyDescent="0.25">
      <c r="A6760" s="10" t="s">
        <v>36</v>
      </c>
      <c r="B6760" s="10" t="s">
        <v>73</v>
      </c>
      <c r="C6760" s="10">
        <v>26</v>
      </c>
      <c r="D6760" s="10" t="s">
        <v>38</v>
      </c>
      <c r="E6760" s="10">
        <v>2611</v>
      </c>
      <c r="F6760" s="10" t="s">
        <v>46</v>
      </c>
      <c r="G6760" s="20">
        <v>1612032</v>
      </c>
      <c r="H6760" s="10">
        <v>324.3200453</v>
      </c>
      <c r="I6760" s="10">
        <v>31</v>
      </c>
      <c r="J6760" s="10">
        <v>907</v>
      </c>
      <c r="K6760" s="10">
        <v>540.99288019999995</v>
      </c>
      <c r="L6760" s="10">
        <v>1716</v>
      </c>
      <c r="M6760" s="10">
        <v>3</v>
      </c>
      <c r="N6760" s="10">
        <v>3222</v>
      </c>
      <c r="O6760" s="10">
        <v>1605617</v>
      </c>
      <c r="P6760" s="10">
        <v>1301514</v>
      </c>
      <c r="Q6760" s="10">
        <v>98231</v>
      </c>
      <c r="R6760" s="10">
        <v>29</v>
      </c>
      <c r="S6760" s="10">
        <v>5</v>
      </c>
      <c r="T6760" s="10">
        <v>228.50867</v>
      </c>
      <c r="U6760" s="10">
        <v>5976.8393319999996</v>
      </c>
      <c r="V6760" s="10">
        <v>50329</v>
      </c>
      <c r="W6760" s="10">
        <v>61122</v>
      </c>
      <c r="X6760" s="10">
        <v>67188</v>
      </c>
      <c r="Y6760" s="10">
        <v>121672</v>
      </c>
      <c r="Z6760" s="10">
        <v>926</v>
      </c>
      <c r="AA6760" s="10">
        <v>100861</v>
      </c>
      <c r="AB6760" s="10">
        <v>168381</v>
      </c>
      <c r="AC6760" s="10">
        <v>4938</v>
      </c>
      <c r="AD6760" s="10">
        <v>5207.3377819999996</v>
      </c>
      <c r="AE6760" s="10">
        <v>1173972</v>
      </c>
      <c r="AF6760" s="10">
        <v>10</v>
      </c>
      <c r="AG6760" s="10">
        <v>64.569999999999993</v>
      </c>
      <c r="AH6760" s="10">
        <v>11.88</v>
      </c>
      <c r="AI6760" s="10">
        <v>101.18</v>
      </c>
      <c r="AJ6760" s="10" t="s">
        <v>40</v>
      </c>
    </row>
    <row r="6761" spans="1:36" x14ac:dyDescent="0.25">
      <c r="A6761" s="10" t="s">
        <v>36</v>
      </c>
      <c r="B6761" s="10" t="s">
        <v>73</v>
      </c>
      <c r="C6761" s="10">
        <v>26</v>
      </c>
      <c r="D6761" s="10" t="s">
        <v>38</v>
      </c>
      <c r="E6761" s="10">
        <v>2615</v>
      </c>
      <c r="F6761" s="10" t="s">
        <v>50</v>
      </c>
      <c r="G6761" s="20">
        <v>1260876</v>
      </c>
      <c r="H6761" s="10">
        <v>321.6929341</v>
      </c>
      <c r="I6761" s="10">
        <v>28</v>
      </c>
      <c r="J6761" s="10">
        <v>43</v>
      </c>
      <c r="K6761" s="10">
        <v>569.78570119999995</v>
      </c>
      <c r="L6761" s="10">
        <v>2029</v>
      </c>
      <c r="M6761" s="10">
        <v>2</v>
      </c>
      <c r="N6761" s="10">
        <v>2991</v>
      </c>
      <c r="O6761" s="10">
        <v>1023228</v>
      </c>
      <c r="P6761" s="10">
        <v>931778</v>
      </c>
      <c r="Q6761" s="10">
        <v>88769</v>
      </c>
      <c r="R6761" s="10">
        <v>80</v>
      </c>
      <c r="S6761" s="10">
        <v>15</v>
      </c>
      <c r="T6761" s="10">
        <v>163.59629000000001</v>
      </c>
      <c r="U6761" s="10">
        <v>4025.0341669999998</v>
      </c>
      <c r="V6761" s="10">
        <v>35691</v>
      </c>
      <c r="W6761" s="10">
        <v>41701</v>
      </c>
      <c r="X6761" s="10">
        <v>57264</v>
      </c>
      <c r="Y6761" s="10">
        <v>98325</v>
      </c>
      <c r="Z6761" s="10">
        <v>62</v>
      </c>
      <c r="AA6761" s="10">
        <v>92469</v>
      </c>
      <c r="AB6761" s="10">
        <v>150428</v>
      </c>
      <c r="AC6761" s="10">
        <v>5020</v>
      </c>
      <c r="AD6761" s="10">
        <v>3291.6521760000001</v>
      </c>
      <c r="AE6761" s="10">
        <v>728877</v>
      </c>
      <c r="AF6761" s="10">
        <v>9</v>
      </c>
      <c r="AG6761" s="10">
        <v>59.84</v>
      </c>
      <c r="AH6761" s="10">
        <v>26.88</v>
      </c>
      <c r="AI6761" s="10">
        <v>110.39</v>
      </c>
      <c r="AJ6761" s="10" t="s">
        <v>40</v>
      </c>
    </row>
    <row r="6762" spans="1:36" x14ac:dyDescent="0.25">
      <c r="A6762" s="10" t="s">
        <v>36</v>
      </c>
      <c r="B6762" s="10" t="s">
        <v>73</v>
      </c>
      <c r="C6762" s="10">
        <v>26</v>
      </c>
      <c r="D6762" s="10" t="s">
        <v>38</v>
      </c>
      <c r="E6762" s="10">
        <v>2616</v>
      </c>
      <c r="F6762" s="10" t="s">
        <v>53</v>
      </c>
      <c r="G6762" s="20">
        <v>1741237</v>
      </c>
      <c r="H6762" s="10">
        <v>328.31327659999999</v>
      </c>
      <c r="I6762" s="10">
        <v>32</v>
      </c>
      <c r="J6762" s="10">
        <v>202</v>
      </c>
      <c r="K6762" s="10">
        <v>2103.254297</v>
      </c>
      <c r="L6762" s="10">
        <v>2839</v>
      </c>
      <c r="M6762" s="10">
        <v>6</v>
      </c>
      <c r="N6762" s="10">
        <v>6745</v>
      </c>
      <c r="O6762" s="10">
        <v>1986424</v>
      </c>
      <c r="P6762" s="10">
        <v>1709648</v>
      </c>
      <c r="Q6762" s="10">
        <v>132977</v>
      </c>
      <c r="R6762" s="10">
        <v>685</v>
      </c>
      <c r="S6762" s="10">
        <v>82</v>
      </c>
      <c r="T6762" s="10">
        <v>215.72568999999999</v>
      </c>
      <c r="U6762" s="10">
        <v>8840.6737090000006</v>
      </c>
      <c r="V6762" s="10">
        <v>61384</v>
      </c>
      <c r="W6762" s="10">
        <v>82651</v>
      </c>
      <c r="X6762" s="10">
        <v>81224</v>
      </c>
      <c r="Y6762" s="10">
        <v>158342</v>
      </c>
      <c r="Z6762" s="10">
        <v>111</v>
      </c>
      <c r="AA6762" s="10">
        <v>110897</v>
      </c>
      <c r="AB6762" s="10">
        <v>205952</v>
      </c>
      <c r="AC6762" s="10">
        <v>9584</v>
      </c>
      <c r="AD6762" s="10">
        <v>6521.693722</v>
      </c>
      <c r="AE6762" s="10">
        <v>1381843</v>
      </c>
      <c r="AF6762" s="10">
        <v>32</v>
      </c>
      <c r="AG6762" s="10">
        <v>56.24</v>
      </c>
      <c r="AH6762" s="10">
        <v>11.38</v>
      </c>
      <c r="AI6762" s="10">
        <v>104.51</v>
      </c>
      <c r="AJ6762" s="10" t="s">
        <v>40</v>
      </c>
    </row>
    <row r="6763" spans="1:36" x14ac:dyDescent="0.25">
      <c r="A6763" s="10" t="s">
        <v>36</v>
      </c>
      <c r="B6763" s="10" t="s">
        <v>73</v>
      </c>
      <c r="C6763" s="10">
        <v>26</v>
      </c>
      <c r="D6763" s="10" t="s">
        <v>38</v>
      </c>
      <c r="E6763" s="10">
        <v>2619</v>
      </c>
      <c r="F6763" s="10" t="s">
        <v>57</v>
      </c>
      <c r="G6763" s="20">
        <v>484065</v>
      </c>
      <c r="H6763" s="10">
        <v>321.79980139999998</v>
      </c>
      <c r="I6763" s="10">
        <v>45</v>
      </c>
      <c r="J6763" s="10">
        <v>13</v>
      </c>
      <c r="K6763" s="10">
        <v>715.09347760000003</v>
      </c>
      <c r="L6763" s="10">
        <v>2117</v>
      </c>
      <c r="M6763" s="10">
        <v>10</v>
      </c>
      <c r="N6763" s="10">
        <v>2519</v>
      </c>
      <c r="O6763" s="10">
        <v>493475</v>
      </c>
      <c r="P6763" s="10">
        <v>243637</v>
      </c>
      <c r="Q6763" s="10">
        <v>11978</v>
      </c>
      <c r="R6763" s="10">
        <v>200</v>
      </c>
      <c r="S6763" s="10">
        <v>7</v>
      </c>
      <c r="T6763" s="10">
        <v>84.178610000000006</v>
      </c>
      <c r="U6763" s="10">
        <v>2387.2736580000001</v>
      </c>
      <c r="V6763" s="10">
        <v>10915</v>
      </c>
      <c r="W6763" s="10">
        <v>11809</v>
      </c>
      <c r="X6763" s="10">
        <v>17175</v>
      </c>
      <c r="Y6763" s="10">
        <v>23950</v>
      </c>
      <c r="Z6763" s="10">
        <v>227</v>
      </c>
      <c r="AA6763" s="10">
        <v>35004</v>
      </c>
      <c r="AB6763" s="10">
        <v>46455</v>
      </c>
      <c r="AC6763" s="10">
        <v>4636</v>
      </c>
      <c r="AD6763" s="10">
        <v>1588.0015699999999</v>
      </c>
      <c r="AE6763" s="10">
        <v>414911</v>
      </c>
      <c r="AF6763" s="10">
        <v>22</v>
      </c>
      <c r="AG6763" s="10">
        <v>55.57</v>
      </c>
      <c r="AH6763" s="10">
        <v>12.96</v>
      </c>
      <c r="AI6763" s="10">
        <v>103.52</v>
      </c>
      <c r="AJ6763" s="10" t="s">
        <v>40</v>
      </c>
    </row>
    <row r="6764" spans="1:36" x14ac:dyDescent="0.25">
      <c r="A6764" s="10" t="s">
        <v>36</v>
      </c>
      <c r="B6764" s="10" t="s">
        <v>73</v>
      </c>
      <c r="C6764" s="10">
        <v>26</v>
      </c>
      <c r="D6764" s="10" t="s">
        <v>38</v>
      </c>
      <c r="E6764" s="10">
        <v>2606</v>
      </c>
      <c r="F6764" s="10" t="s">
        <v>49</v>
      </c>
      <c r="G6764" s="20">
        <v>679045</v>
      </c>
      <c r="H6764" s="10">
        <v>323.64641710000001</v>
      </c>
      <c r="I6764" s="10">
        <v>43</v>
      </c>
      <c r="J6764" s="10">
        <v>42</v>
      </c>
      <c r="K6764" s="10">
        <v>1401.3767580000001</v>
      </c>
      <c r="L6764" s="10">
        <v>2211</v>
      </c>
      <c r="M6764" s="10">
        <v>25</v>
      </c>
      <c r="N6764" s="10">
        <v>4108</v>
      </c>
      <c r="O6764" s="10">
        <v>815553</v>
      </c>
      <c r="P6764" s="10">
        <v>699844</v>
      </c>
      <c r="Q6764" s="10">
        <v>36010</v>
      </c>
      <c r="R6764" s="10">
        <v>1708</v>
      </c>
      <c r="S6764" s="10">
        <v>83</v>
      </c>
      <c r="T6764" s="10">
        <v>133.93095</v>
      </c>
      <c r="U6764" s="10">
        <v>4174.8157719999999</v>
      </c>
      <c r="V6764" s="10">
        <v>18832</v>
      </c>
      <c r="W6764" s="10">
        <v>20532</v>
      </c>
      <c r="X6764" s="10">
        <v>29726</v>
      </c>
      <c r="Y6764" s="10">
        <v>43156</v>
      </c>
      <c r="Z6764" s="10">
        <v>212</v>
      </c>
      <c r="AA6764" s="10">
        <v>48189</v>
      </c>
      <c r="AB6764" s="10">
        <v>68162</v>
      </c>
      <c r="AC6764" s="10">
        <v>6319</v>
      </c>
      <c r="AD6764" s="10">
        <v>2639.5080640000001</v>
      </c>
      <c r="AE6764" s="10">
        <v>631193</v>
      </c>
      <c r="AF6764" s="10">
        <v>20</v>
      </c>
      <c r="AG6764" s="10">
        <v>36.229999999999997</v>
      </c>
      <c r="AH6764" s="10">
        <v>17.04</v>
      </c>
      <c r="AI6764" s="10">
        <v>113.08</v>
      </c>
      <c r="AJ6764" s="10" t="s">
        <v>40</v>
      </c>
    </row>
    <row r="6765" spans="1:36" x14ac:dyDescent="0.25">
      <c r="A6765" s="10" t="s">
        <v>36</v>
      </c>
      <c r="B6765" s="10" t="s">
        <v>73</v>
      </c>
      <c r="C6765" s="10">
        <v>26</v>
      </c>
      <c r="D6765" s="10" t="s">
        <v>38</v>
      </c>
      <c r="E6765" s="10">
        <v>2608</v>
      </c>
      <c r="F6765" s="10" t="s">
        <v>44</v>
      </c>
      <c r="G6765" s="20">
        <v>1030047</v>
      </c>
      <c r="H6765" s="10">
        <v>335.5614976</v>
      </c>
      <c r="I6765" s="10">
        <v>52</v>
      </c>
      <c r="J6765" s="10">
        <v>32</v>
      </c>
      <c r="K6765" s="10">
        <v>1715.1810559999999</v>
      </c>
      <c r="L6765" s="10">
        <v>3283</v>
      </c>
      <c r="M6765" s="10">
        <v>19</v>
      </c>
      <c r="N6765" s="10">
        <v>4646</v>
      </c>
      <c r="O6765" s="10">
        <v>1081123</v>
      </c>
      <c r="P6765" s="10">
        <v>652023</v>
      </c>
      <c r="Q6765" s="10">
        <v>25889</v>
      </c>
      <c r="R6765" s="10">
        <v>11</v>
      </c>
      <c r="S6765" s="10">
        <v>11</v>
      </c>
      <c r="T6765" s="10">
        <v>154.92271</v>
      </c>
      <c r="U6765" s="10">
        <v>5497.9362959999999</v>
      </c>
      <c r="V6765" s="10">
        <v>20744</v>
      </c>
      <c r="W6765" s="10">
        <v>22421</v>
      </c>
      <c r="X6765" s="10">
        <v>30682</v>
      </c>
      <c r="Y6765" s="10">
        <v>46116</v>
      </c>
      <c r="Z6765" s="10">
        <v>589</v>
      </c>
      <c r="AA6765" s="10">
        <v>55211</v>
      </c>
      <c r="AB6765" s="10">
        <v>77118</v>
      </c>
      <c r="AC6765" s="10">
        <v>7929</v>
      </c>
      <c r="AD6765" s="10">
        <v>3627.8325300000001</v>
      </c>
      <c r="AE6765" s="10">
        <v>846571</v>
      </c>
      <c r="AF6765" s="10">
        <v>27</v>
      </c>
      <c r="AG6765" s="10">
        <v>54.4</v>
      </c>
      <c r="AH6765" s="10">
        <v>5.61</v>
      </c>
      <c r="AI6765" s="10">
        <v>109.73</v>
      </c>
      <c r="AJ6765" s="10" t="s">
        <v>40</v>
      </c>
    </row>
    <row r="6766" spans="1:36" x14ac:dyDescent="0.25">
      <c r="A6766" s="10" t="s">
        <v>36</v>
      </c>
      <c r="B6766" s="10" t="s">
        <v>73</v>
      </c>
      <c r="C6766" s="10">
        <v>26</v>
      </c>
      <c r="D6766" s="10" t="s">
        <v>38</v>
      </c>
      <c r="E6766" s="10">
        <v>2612</v>
      </c>
      <c r="F6766" s="10" t="s">
        <v>60</v>
      </c>
      <c r="G6766" s="20">
        <v>1002417</v>
      </c>
      <c r="H6766" s="10">
        <v>327.37882639999998</v>
      </c>
      <c r="I6766" s="10">
        <v>34</v>
      </c>
      <c r="J6766" s="10">
        <v>96</v>
      </c>
      <c r="K6766" s="10">
        <v>869.65112190000002</v>
      </c>
      <c r="L6766" s="10">
        <v>1602</v>
      </c>
      <c r="M6766" s="10">
        <v>1</v>
      </c>
      <c r="N6766" s="10">
        <v>1988</v>
      </c>
      <c r="O6766" s="10">
        <v>973752</v>
      </c>
      <c r="P6766" s="10">
        <v>783153</v>
      </c>
      <c r="Q6766" s="10">
        <v>59964</v>
      </c>
      <c r="R6766" s="10">
        <v>56</v>
      </c>
      <c r="S6766" s="10">
        <v>6</v>
      </c>
      <c r="T6766" s="10">
        <v>164.06556</v>
      </c>
      <c r="U6766" s="10">
        <v>4221.574552</v>
      </c>
      <c r="V6766" s="10">
        <v>28370</v>
      </c>
      <c r="W6766" s="10">
        <v>37603</v>
      </c>
      <c r="X6766" s="10">
        <v>40151</v>
      </c>
      <c r="Y6766" s="10">
        <v>75466</v>
      </c>
      <c r="Z6766" s="10">
        <v>40</v>
      </c>
      <c r="AA6766" s="10">
        <v>54152</v>
      </c>
      <c r="AB6766" s="10">
        <v>96506</v>
      </c>
      <c r="AC6766" s="10">
        <v>3590</v>
      </c>
      <c r="AD6766" s="10">
        <v>3187.8578699999998</v>
      </c>
      <c r="AE6766" s="10">
        <v>647774</v>
      </c>
      <c r="AF6766" s="10">
        <v>22</v>
      </c>
      <c r="AG6766" s="10">
        <v>74.209999999999994</v>
      </c>
      <c r="AH6766" s="10">
        <v>3.18</v>
      </c>
      <c r="AI6766" s="10">
        <v>100.46</v>
      </c>
      <c r="AJ6766" s="10" t="s">
        <v>40</v>
      </c>
    </row>
    <row r="6767" spans="1:36" x14ac:dyDescent="0.25">
      <c r="A6767" s="10" t="s">
        <v>36</v>
      </c>
      <c r="B6767" s="10" t="s">
        <v>73</v>
      </c>
      <c r="C6767" s="10">
        <v>26</v>
      </c>
      <c r="D6767" s="10" t="s">
        <v>38</v>
      </c>
      <c r="E6767" s="10">
        <v>2616</v>
      </c>
      <c r="F6767" s="10" t="s">
        <v>53</v>
      </c>
      <c r="G6767" s="20">
        <v>1741237</v>
      </c>
      <c r="H6767" s="10">
        <v>328.73473319999999</v>
      </c>
      <c r="I6767" s="10">
        <v>32</v>
      </c>
      <c r="J6767" s="10">
        <v>202</v>
      </c>
      <c r="K6767" s="10">
        <v>2105.5000369999998</v>
      </c>
      <c r="L6767" s="10">
        <v>2843</v>
      </c>
      <c r="M6767" s="10">
        <v>6</v>
      </c>
      <c r="N6767" s="10">
        <v>6763</v>
      </c>
      <c r="O6767" s="10">
        <v>1987410</v>
      </c>
      <c r="P6767" s="10">
        <v>1710484</v>
      </c>
      <c r="Q6767" s="10">
        <v>133022</v>
      </c>
      <c r="R6767" s="10">
        <v>685</v>
      </c>
      <c r="S6767" s="10">
        <v>82</v>
      </c>
      <c r="T6767" s="10">
        <v>229.73752999999999</v>
      </c>
      <c r="U6767" s="10">
        <v>8868.5445290000007</v>
      </c>
      <c r="V6767" s="10">
        <v>61391</v>
      </c>
      <c r="W6767" s="10">
        <v>82658</v>
      </c>
      <c r="X6767" s="10">
        <v>81222</v>
      </c>
      <c r="Y6767" s="10">
        <v>158407</v>
      </c>
      <c r="Z6767" s="10">
        <v>113</v>
      </c>
      <c r="AA6767" s="10">
        <v>112124</v>
      </c>
      <c r="AB6767" s="10">
        <v>208130</v>
      </c>
      <c r="AC6767" s="10">
        <v>9606</v>
      </c>
      <c r="AD6767" s="10">
        <v>6533.3069619999997</v>
      </c>
      <c r="AE6767" s="10">
        <v>1382342</v>
      </c>
      <c r="AF6767" s="10">
        <v>32</v>
      </c>
      <c r="AG6767" s="10">
        <v>55.92</v>
      </c>
      <c r="AH6767" s="10">
        <v>11.25</v>
      </c>
      <c r="AI6767" s="10">
        <v>104.54</v>
      </c>
      <c r="AJ6767" s="10" t="s">
        <v>40</v>
      </c>
    </row>
    <row r="6768" spans="1:36" x14ac:dyDescent="0.25">
      <c r="A6768" s="10" t="s">
        <v>36</v>
      </c>
      <c r="B6768" s="10" t="s">
        <v>73</v>
      </c>
      <c r="C6768" s="10">
        <v>26</v>
      </c>
      <c r="D6768" s="10" t="s">
        <v>38</v>
      </c>
      <c r="E6768" s="10">
        <v>2618</v>
      </c>
      <c r="F6768" s="10" t="s">
        <v>55</v>
      </c>
      <c r="G6768" s="20">
        <v>1920732</v>
      </c>
      <c r="H6768" s="10">
        <v>322.65067770000002</v>
      </c>
      <c r="I6768" s="10">
        <v>62</v>
      </c>
      <c r="J6768" s="10">
        <v>165</v>
      </c>
      <c r="K6768" s="10">
        <v>390.6796382</v>
      </c>
      <c r="L6768" s="10">
        <v>2924</v>
      </c>
      <c r="M6768" s="10">
        <v>1</v>
      </c>
      <c r="N6768" s="10">
        <v>3227</v>
      </c>
      <c r="O6768" s="10">
        <v>1736819</v>
      </c>
      <c r="P6768" s="10">
        <v>1315880</v>
      </c>
      <c r="Q6768" s="10">
        <v>42713</v>
      </c>
      <c r="R6768" s="10">
        <v>0</v>
      </c>
      <c r="S6768" s="10">
        <v>0</v>
      </c>
      <c r="T6768" s="10">
        <v>222.26557</v>
      </c>
      <c r="U6768" s="10">
        <v>6216.8034820000003</v>
      </c>
      <c r="V6768" s="10">
        <v>27871</v>
      </c>
      <c r="W6768" s="10">
        <v>30576</v>
      </c>
      <c r="X6768" s="10">
        <v>35952</v>
      </c>
      <c r="Y6768" s="10">
        <v>56631</v>
      </c>
      <c r="Z6768" s="10">
        <v>3414</v>
      </c>
      <c r="AA6768" s="10">
        <v>54167</v>
      </c>
      <c r="AB6768" s="10">
        <v>79657</v>
      </c>
      <c r="AC6768" s="10">
        <v>6151</v>
      </c>
      <c r="AD6768" s="10">
        <v>5603.8582740000002</v>
      </c>
      <c r="AE6768" s="10">
        <v>1407746</v>
      </c>
      <c r="AF6768" s="10">
        <v>28</v>
      </c>
      <c r="AG6768" s="10">
        <v>32.69</v>
      </c>
      <c r="AH6768" s="10">
        <v>46.37</v>
      </c>
      <c r="AI6768" s="10">
        <v>100.01</v>
      </c>
      <c r="AJ6768" s="10" t="s">
        <v>40</v>
      </c>
    </row>
    <row r="6769" spans="1:36" x14ac:dyDescent="0.25">
      <c r="A6769" s="10" t="s">
        <v>36</v>
      </c>
      <c r="B6769" s="10" t="s">
        <v>73</v>
      </c>
      <c r="C6769" s="10">
        <v>26</v>
      </c>
      <c r="D6769" s="10" t="s">
        <v>38</v>
      </c>
      <c r="E6769" s="10">
        <v>2623</v>
      </c>
      <c r="F6769" s="10" t="s">
        <v>56</v>
      </c>
      <c r="G6769" s="20">
        <v>2626464</v>
      </c>
      <c r="H6769" s="10">
        <v>296.75825739999999</v>
      </c>
      <c r="I6769" s="10">
        <v>29</v>
      </c>
      <c r="J6769" s="10">
        <v>228</v>
      </c>
      <c r="K6769" s="10">
        <v>4811.4648420000003</v>
      </c>
      <c r="L6769" s="10">
        <v>3076</v>
      </c>
      <c r="M6769" s="10">
        <v>5</v>
      </c>
      <c r="N6769" s="10">
        <v>4511</v>
      </c>
      <c r="O6769" s="10">
        <v>2629458</v>
      </c>
      <c r="P6769" s="10">
        <v>1570929</v>
      </c>
      <c r="Q6769" s="10">
        <v>122853</v>
      </c>
      <c r="R6769" s="10">
        <v>772</v>
      </c>
      <c r="S6769" s="10">
        <v>83</v>
      </c>
      <c r="T6769" s="10">
        <v>259.46132999999998</v>
      </c>
      <c r="U6769" s="10">
        <v>12874.05991</v>
      </c>
      <c r="V6769" s="10">
        <v>88485</v>
      </c>
      <c r="W6769" s="10">
        <v>127756</v>
      </c>
      <c r="X6769" s="10">
        <v>113611</v>
      </c>
      <c r="Y6769" s="10">
        <v>216658</v>
      </c>
      <c r="Z6769" s="10">
        <v>125</v>
      </c>
      <c r="AA6769" s="10">
        <v>145663</v>
      </c>
      <c r="AB6769" s="10">
        <v>269322</v>
      </c>
      <c r="AC6769" s="10">
        <v>7587</v>
      </c>
      <c r="AD6769" s="10">
        <v>7803.1337400000002</v>
      </c>
      <c r="AE6769" s="10">
        <v>1549486</v>
      </c>
      <c r="AF6769" s="10">
        <v>27</v>
      </c>
      <c r="AG6769" s="10">
        <v>67.7</v>
      </c>
      <c r="AH6769" s="10">
        <v>5.78</v>
      </c>
      <c r="AI6769" s="10">
        <v>108.32</v>
      </c>
      <c r="AJ6769" s="10" t="s">
        <v>40</v>
      </c>
    </row>
    <row r="6770" spans="1:36" x14ac:dyDescent="0.25">
      <c r="A6770" s="10" t="s">
        <v>36</v>
      </c>
      <c r="B6770" s="10" t="s">
        <v>73</v>
      </c>
      <c r="C6770" s="10">
        <v>26</v>
      </c>
      <c r="D6770" s="10" t="s">
        <v>38</v>
      </c>
      <c r="E6770" s="10">
        <v>2606</v>
      </c>
      <c r="F6770" s="10" t="s">
        <v>49</v>
      </c>
      <c r="G6770" s="20">
        <v>679045</v>
      </c>
      <c r="H6770" s="10">
        <v>321.35282369999999</v>
      </c>
      <c r="I6770" s="10">
        <v>43</v>
      </c>
      <c r="J6770" s="10">
        <v>42</v>
      </c>
      <c r="K6770" s="10">
        <v>1401.3767580000001</v>
      </c>
      <c r="L6770" s="10">
        <v>2211</v>
      </c>
      <c r="M6770" s="10">
        <v>26</v>
      </c>
      <c r="N6770" s="10">
        <v>4084</v>
      </c>
      <c r="O6770" s="10">
        <v>807600</v>
      </c>
      <c r="P6770" s="10">
        <v>692615</v>
      </c>
      <c r="Q6770" s="10">
        <v>35980</v>
      </c>
      <c r="R6770" s="10">
        <v>1702</v>
      </c>
      <c r="S6770" s="10">
        <v>83</v>
      </c>
      <c r="T6770" s="10">
        <v>129.10764</v>
      </c>
      <c r="U6770" s="10">
        <v>4125.7298019999998</v>
      </c>
      <c r="V6770" s="10">
        <v>18778</v>
      </c>
      <c r="W6770" s="10">
        <v>20463</v>
      </c>
      <c r="X6770" s="10">
        <v>29703</v>
      </c>
      <c r="Y6770" s="10">
        <v>43108</v>
      </c>
      <c r="Z6770" s="10">
        <v>209</v>
      </c>
      <c r="AA6770" s="10">
        <v>48013</v>
      </c>
      <c r="AB6770" s="10">
        <v>67948</v>
      </c>
      <c r="AC6770" s="10">
        <v>6295</v>
      </c>
      <c r="AD6770" s="10">
        <v>2595.2454039999998</v>
      </c>
      <c r="AE6770" s="10">
        <v>625021</v>
      </c>
      <c r="AF6770" s="10">
        <v>20</v>
      </c>
      <c r="AG6770" s="10">
        <v>36.15</v>
      </c>
      <c r="AH6770" s="10">
        <v>16.93</v>
      </c>
      <c r="AI6770" s="10">
        <v>112.89</v>
      </c>
      <c r="AJ6770" s="10" t="s">
        <v>40</v>
      </c>
    </row>
    <row r="6771" spans="1:36" x14ac:dyDescent="0.25">
      <c r="A6771" s="10" t="s">
        <v>36</v>
      </c>
      <c r="B6771" s="10" t="s">
        <v>73</v>
      </c>
      <c r="C6771" s="10">
        <v>26</v>
      </c>
      <c r="D6771" s="10" t="s">
        <v>38</v>
      </c>
      <c r="E6771" s="10">
        <v>2609</v>
      </c>
      <c r="F6771" s="10" t="s">
        <v>51</v>
      </c>
      <c r="G6771" s="20">
        <v>2386097</v>
      </c>
      <c r="H6771" s="10">
        <v>322.54207689999998</v>
      </c>
      <c r="I6771" s="10">
        <v>37</v>
      </c>
      <c r="J6771" s="10">
        <v>157</v>
      </c>
      <c r="K6771" s="10">
        <v>1154.244181</v>
      </c>
      <c r="L6771" s="10">
        <v>5187</v>
      </c>
      <c r="M6771" s="10">
        <v>12</v>
      </c>
      <c r="N6771" s="10">
        <v>5154</v>
      </c>
      <c r="O6771" s="10">
        <v>2432667</v>
      </c>
      <c r="P6771" s="10">
        <v>1602880</v>
      </c>
      <c r="Q6771" s="10">
        <v>90234</v>
      </c>
      <c r="R6771" s="10">
        <v>12</v>
      </c>
      <c r="S6771" s="10">
        <v>0</v>
      </c>
      <c r="T6771" s="10">
        <v>225.90090000000001</v>
      </c>
      <c r="U6771" s="10">
        <v>9226.5197480000006</v>
      </c>
      <c r="V6771" s="10">
        <v>65604</v>
      </c>
      <c r="W6771" s="10">
        <v>74809</v>
      </c>
      <c r="X6771" s="10">
        <v>88744</v>
      </c>
      <c r="Y6771" s="10">
        <v>137156</v>
      </c>
      <c r="Z6771" s="10">
        <v>1014</v>
      </c>
      <c r="AA6771" s="10">
        <v>132541</v>
      </c>
      <c r="AB6771" s="10">
        <v>190879</v>
      </c>
      <c r="AC6771" s="10">
        <v>10341</v>
      </c>
      <c r="AD6771" s="10">
        <v>7846.374667</v>
      </c>
      <c r="AE6771" s="10">
        <v>1918619</v>
      </c>
      <c r="AF6771" s="10">
        <v>24</v>
      </c>
      <c r="AG6771" s="10">
        <v>46.37</v>
      </c>
      <c r="AH6771" s="10">
        <v>32.99</v>
      </c>
      <c r="AI6771" s="10">
        <v>102.39</v>
      </c>
      <c r="AJ6771" s="10" t="s">
        <v>40</v>
      </c>
    </row>
    <row r="6772" spans="1:36" x14ac:dyDescent="0.25">
      <c r="A6772" s="10" t="s">
        <v>36</v>
      </c>
      <c r="B6772" s="10" t="s">
        <v>73</v>
      </c>
      <c r="C6772" s="10">
        <v>26</v>
      </c>
      <c r="D6772" s="10" t="s">
        <v>38</v>
      </c>
      <c r="E6772" s="10">
        <v>2623</v>
      </c>
      <c r="F6772" s="10" t="s">
        <v>56</v>
      </c>
      <c r="G6772" s="20">
        <v>2626464</v>
      </c>
      <c r="H6772" s="10">
        <v>295.81307479999998</v>
      </c>
      <c r="I6772" s="10">
        <v>29</v>
      </c>
      <c r="J6772" s="10">
        <v>228</v>
      </c>
      <c r="K6772" s="10">
        <v>4799.0649629999998</v>
      </c>
      <c r="L6772" s="10">
        <v>3062</v>
      </c>
      <c r="M6772" s="10">
        <v>5</v>
      </c>
      <c r="N6772" s="10">
        <v>4479</v>
      </c>
      <c r="O6772" s="10">
        <v>2568043</v>
      </c>
      <c r="P6772" s="10">
        <v>1528647</v>
      </c>
      <c r="Q6772" s="10">
        <v>122606</v>
      </c>
      <c r="R6772" s="10">
        <v>735</v>
      </c>
      <c r="S6772" s="10">
        <v>83</v>
      </c>
      <c r="T6772" s="10">
        <v>232.85109</v>
      </c>
      <c r="U6772" s="10">
        <v>12628.523010000001</v>
      </c>
      <c r="V6772" s="10">
        <v>87988</v>
      </c>
      <c r="W6772" s="10">
        <v>126754</v>
      </c>
      <c r="X6772" s="10">
        <v>113448</v>
      </c>
      <c r="Y6772" s="10">
        <v>216245</v>
      </c>
      <c r="Z6772" s="10">
        <v>124</v>
      </c>
      <c r="AA6772" s="10">
        <v>144548</v>
      </c>
      <c r="AB6772" s="10">
        <v>266973</v>
      </c>
      <c r="AC6772" s="10">
        <v>7541</v>
      </c>
      <c r="AD6772" s="10">
        <v>7596.6069600000001</v>
      </c>
      <c r="AE6772" s="10">
        <v>1517993</v>
      </c>
      <c r="AF6772" s="10">
        <v>27</v>
      </c>
      <c r="AG6772" s="10">
        <v>67.459999999999994</v>
      </c>
      <c r="AH6772" s="10">
        <v>5.81</v>
      </c>
      <c r="AI6772" s="10">
        <v>108.16</v>
      </c>
      <c r="AJ6772" s="10" t="s">
        <v>40</v>
      </c>
    </row>
    <row r="6773" spans="1:36" x14ac:dyDescent="0.25">
      <c r="A6773" s="10" t="s">
        <v>36</v>
      </c>
      <c r="B6773" s="10" t="s">
        <v>73</v>
      </c>
      <c r="C6773" s="10">
        <v>26</v>
      </c>
      <c r="D6773" s="10" t="s">
        <v>38</v>
      </c>
      <c r="E6773" s="10">
        <v>2624</v>
      </c>
      <c r="F6773" s="10" t="s">
        <v>48</v>
      </c>
      <c r="G6773" s="20">
        <v>352136</v>
      </c>
      <c r="H6773" s="10">
        <v>326.15324020000003</v>
      </c>
      <c r="I6773" s="10">
        <v>37</v>
      </c>
      <c r="J6773" s="10">
        <v>33</v>
      </c>
      <c r="K6773" s="10">
        <v>398.53972279999999</v>
      </c>
      <c r="L6773" s="10">
        <v>550</v>
      </c>
      <c r="M6773" s="10">
        <v>7</v>
      </c>
      <c r="N6773" s="10">
        <v>1192</v>
      </c>
      <c r="O6773" s="10">
        <v>363201</v>
      </c>
      <c r="P6773" s="10">
        <v>306455</v>
      </c>
      <c r="Q6773" s="10">
        <v>16606</v>
      </c>
      <c r="R6773" s="10">
        <v>20</v>
      </c>
      <c r="S6773" s="10">
        <v>2</v>
      </c>
      <c r="T6773" s="10">
        <v>50.695149999999998</v>
      </c>
      <c r="U6773" s="10">
        <v>1633.826703</v>
      </c>
      <c r="V6773" s="10">
        <v>9707</v>
      </c>
      <c r="W6773" s="10">
        <v>10748</v>
      </c>
      <c r="X6773" s="10">
        <v>13267</v>
      </c>
      <c r="Y6773" s="10">
        <v>19638</v>
      </c>
      <c r="Z6773" s="10">
        <v>240</v>
      </c>
      <c r="AA6773" s="10">
        <v>20627</v>
      </c>
      <c r="AB6773" s="10">
        <v>28301</v>
      </c>
      <c r="AC6773" s="10">
        <v>1742</v>
      </c>
      <c r="AD6773" s="10">
        <v>1184.5918300000001</v>
      </c>
      <c r="AE6773" s="10">
        <v>282741</v>
      </c>
      <c r="AF6773" s="10">
        <v>15</v>
      </c>
      <c r="AG6773" s="10">
        <v>41.45</v>
      </c>
      <c r="AH6773" s="10">
        <v>22.08</v>
      </c>
      <c r="AI6773" s="10">
        <v>99.99</v>
      </c>
      <c r="AJ6773" s="10" t="s">
        <v>40</v>
      </c>
    </row>
    <row r="6774" spans="1:36" x14ac:dyDescent="0.25">
      <c r="A6774" s="10" t="s">
        <v>36</v>
      </c>
      <c r="B6774" s="10" t="s">
        <v>73</v>
      </c>
      <c r="C6774" s="10">
        <v>26</v>
      </c>
      <c r="D6774" s="10" t="s">
        <v>38</v>
      </c>
      <c r="E6774" s="10">
        <v>2604</v>
      </c>
      <c r="F6774" s="10" t="s">
        <v>42</v>
      </c>
      <c r="G6774" s="20">
        <v>2113378</v>
      </c>
      <c r="H6774" s="10">
        <v>321.29105989999999</v>
      </c>
      <c r="I6774" s="10">
        <v>38</v>
      </c>
      <c r="J6774" s="10">
        <v>76</v>
      </c>
      <c r="K6774" s="10">
        <v>2360.5091670000002</v>
      </c>
      <c r="L6774" s="10">
        <v>3660</v>
      </c>
      <c r="M6774" s="10">
        <v>57</v>
      </c>
      <c r="N6774" s="10">
        <v>7349</v>
      </c>
      <c r="O6774" s="10">
        <v>1860730</v>
      </c>
      <c r="P6774" s="10">
        <v>1544676</v>
      </c>
      <c r="Q6774" s="10">
        <v>77752</v>
      </c>
      <c r="R6774" s="10">
        <v>111</v>
      </c>
      <c r="S6774" s="10">
        <v>3</v>
      </c>
      <c r="T6774" s="10">
        <v>310.21280999999999</v>
      </c>
      <c r="U6774" s="10">
        <v>8649.0811150000009</v>
      </c>
      <c r="V6774" s="10">
        <v>47771</v>
      </c>
      <c r="W6774" s="10">
        <v>51248</v>
      </c>
      <c r="X6774" s="10">
        <v>69196</v>
      </c>
      <c r="Y6774" s="10">
        <v>93189</v>
      </c>
      <c r="Z6774" s="10">
        <v>324</v>
      </c>
      <c r="AA6774" s="10">
        <v>114916</v>
      </c>
      <c r="AB6774" s="10">
        <v>144592</v>
      </c>
      <c r="AC6774" s="10">
        <v>11009</v>
      </c>
      <c r="AD6774" s="10">
        <v>5978.3591379999998</v>
      </c>
      <c r="AE6774" s="10">
        <v>1511828</v>
      </c>
      <c r="AF6774" s="10">
        <v>20</v>
      </c>
      <c r="AG6774" s="10">
        <v>72.87</v>
      </c>
      <c r="AH6774" s="10">
        <v>14.06</v>
      </c>
      <c r="AI6774" s="10">
        <v>104.35</v>
      </c>
      <c r="AJ6774" s="10" t="s">
        <v>40</v>
      </c>
    </row>
    <row r="6775" spans="1:36" x14ac:dyDescent="0.25">
      <c r="A6775" s="10" t="s">
        <v>36</v>
      </c>
      <c r="B6775" s="10" t="s">
        <v>73</v>
      </c>
      <c r="C6775" s="10">
        <v>26</v>
      </c>
      <c r="D6775" s="10" t="s">
        <v>38</v>
      </c>
      <c r="E6775" s="10">
        <v>2615</v>
      </c>
      <c r="F6775" s="10" t="s">
        <v>50</v>
      </c>
      <c r="G6775" s="20">
        <v>1260876</v>
      </c>
      <c r="H6775" s="10">
        <v>323.32784020000003</v>
      </c>
      <c r="I6775" s="10">
        <v>28</v>
      </c>
      <c r="J6775" s="10">
        <v>43</v>
      </c>
      <c r="K6775" s="10">
        <v>566.39067720000003</v>
      </c>
      <c r="L6775" s="10">
        <v>1993</v>
      </c>
      <c r="M6775" s="10">
        <v>3</v>
      </c>
      <c r="N6775" s="10">
        <v>3019</v>
      </c>
      <c r="O6775" s="10">
        <v>1015884</v>
      </c>
      <c r="P6775" s="10">
        <v>925377</v>
      </c>
      <c r="Q6775" s="10">
        <v>88670</v>
      </c>
      <c r="R6775" s="10">
        <v>80</v>
      </c>
      <c r="S6775" s="10">
        <v>15</v>
      </c>
      <c r="T6775" s="10">
        <v>163.59629000000001</v>
      </c>
      <c r="U6775" s="10">
        <v>4014.6227629999998</v>
      </c>
      <c r="V6775" s="10">
        <v>35613</v>
      </c>
      <c r="W6775" s="10">
        <v>41602</v>
      </c>
      <c r="X6775" s="10">
        <v>57230</v>
      </c>
      <c r="Y6775" s="10">
        <v>98218</v>
      </c>
      <c r="Z6775" s="10">
        <v>60</v>
      </c>
      <c r="AA6775" s="10">
        <v>92097</v>
      </c>
      <c r="AB6775" s="10">
        <v>149735</v>
      </c>
      <c r="AC6775" s="10">
        <v>5012</v>
      </c>
      <c r="AD6775" s="10">
        <v>3284.635796</v>
      </c>
      <c r="AE6775" s="10">
        <v>723716</v>
      </c>
      <c r="AF6775" s="10">
        <v>9</v>
      </c>
      <c r="AG6775" s="10">
        <v>60.04</v>
      </c>
      <c r="AH6775" s="10">
        <v>26.65</v>
      </c>
      <c r="AI6775" s="10">
        <v>110.27</v>
      </c>
      <c r="AJ6775" s="10" t="s">
        <v>40</v>
      </c>
    </row>
    <row r="6776" spans="1:36" x14ac:dyDescent="0.25">
      <c r="A6776" s="10" t="s">
        <v>36</v>
      </c>
      <c r="B6776" s="10" t="s">
        <v>73</v>
      </c>
      <c r="C6776" s="10">
        <v>26</v>
      </c>
      <c r="D6776" s="10" t="s">
        <v>38</v>
      </c>
      <c r="E6776" s="10">
        <v>2616</v>
      </c>
      <c r="F6776" s="10" t="s">
        <v>53</v>
      </c>
      <c r="G6776" s="20">
        <v>1741237</v>
      </c>
      <c r="H6776" s="10">
        <v>326.52545279999998</v>
      </c>
      <c r="I6776" s="10">
        <v>32</v>
      </c>
      <c r="J6776" s="10">
        <v>202</v>
      </c>
      <c r="K6776" s="10">
        <v>2089.2609929999999</v>
      </c>
      <c r="L6776" s="10">
        <v>2824</v>
      </c>
      <c r="M6776" s="10">
        <v>6</v>
      </c>
      <c r="N6776" s="10">
        <v>6750</v>
      </c>
      <c r="O6776" s="10">
        <v>1983444</v>
      </c>
      <c r="P6776" s="10">
        <v>1707050</v>
      </c>
      <c r="Q6776" s="10">
        <v>132905</v>
      </c>
      <c r="R6776" s="10">
        <v>685</v>
      </c>
      <c r="S6776" s="10">
        <v>81</v>
      </c>
      <c r="T6776" s="10">
        <v>215.72568999999999</v>
      </c>
      <c r="U6776" s="10">
        <v>8781.4361850000005</v>
      </c>
      <c r="V6776" s="10">
        <v>61364</v>
      </c>
      <c r="W6776" s="10">
        <v>82620</v>
      </c>
      <c r="X6776" s="10">
        <v>81212</v>
      </c>
      <c r="Y6776" s="10">
        <v>158251</v>
      </c>
      <c r="Z6776" s="10">
        <v>110</v>
      </c>
      <c r="AA6776" s="10">
        <v>110007</v>
      </c>
      <c r="AB6776" s="10">
        <v>204408</v>
      </c>
      <c r="AC6776" s="10">
        <v>9574</v>
      </c>
      <c r="AD6776" s="10">
        <v>6476.4495020000004</v>
      </c>
      <c r="AE6776" s="10">
        <v>1380090</v>
      </c>
      <c r="AF6776" s="10">
        <v>32</v>
      </c>
      <c r="AG6776" s="10">
        <v>56.33</v>
      </c>
      <c r="AH6776" s="10">
        <v>11.52</v>
      </c>
      <c r="AI6776" s="10">
        <v>104.51</v>
      </c>
      <c r="AJ6776" s="10" t="s">
        <v>40</v>
      </c>
    </row>
    <row r="6777" spans="1:36" x14ac:dyDescent="0.25">
      <c r="A6777" s="10" t="s">
        <v>36</v>
      </c>
      <c r="B6777" s="10" t="s">
        <v>73</v>
      </c>
      <c r="C6777" s="10">
        <v>26</v>
      </c>
      <c r="D6777" s="10" t="s">
        <v>38</v>
      </c>
      <c r="E6777" s="10">
        <v>2623</v>
      </c>
      <c r="F6777" s="10" t="s">
        <v>56</v>
      </c>
      <c r="G6777" s="20">
        <v>2626464</v>
      </c>
      <c r="H6777" s="10">
        <v>295.6838103</v>
      </c>
      <c r="I6777" s="10">
        <v>29</v>
      </c>
      <c r="J6777" s="10">
        <v>228</v>
      </c>
      <c r="K6777" s="10">
        <v>4799.0649629999998</v>
      </c>
      <c r="L6777" s="10">
        <v>3062</v>
      </c>
      <c r="M6777" s="10">
        <v>5</v>
      </c>
      <c r="N6777" s="10">
        <v>4481</v>
      </c>
      <c r="O6777" s="10">
        <v>2585805</v>
      </c>
      <c r="P6777" s="10">
        <v>1539537</v>
      </c>
      <c r="Q6777" s="10">
        <v>122659</v>
      </c>
      <c r="R6777" s="10">
        <v>735</v>
      </c>
      <c r="S6777" s="10">
        <v>83</v>
      </c>
      <c r="T6777" s="10">
        <v>232.85109</v>
      </c>
      <c r="U6777" s="10">
        <v>12677.7228</v>
      </c>
      <c r="V6777" s="10">
        <v>88136</v>
      </c>
      <c r="W6777" s="10">
        <v>127017</v>
      </c>
      <c r="X6777" s="10">
        <v>113499</v>
      </c>
      <c r="Y6777" s="10">
        <v>216348</v>
      </c>
      <c r="Z6777" s="10">
        <v>124</v>
      </c>
      <c r="AA6777" s="10">
        <v>144645</v>
      </c>
      <c r="AB6777" s="10">
        <v>267176</v>
      </c>
      <c r="AC6777" s="10">
        <v>7543</v>
      </c>
      <c r="AD6777" s="10">
        <v>7645.8067499999997</v>
      </c>
      <c r="AE6777" s="10">
        <v>1528368</v>
      </c>
      <c r="AF6777" s="10">
        <v>27</v>
      </c>
      <c r="AG6777" s="10">
        <v>67.56</v>
      </c>
      <c r="AH6777" s="10">
        <v>5.79</v>
      </c>
      <c r="AI6777" s="10">
        <v>108.12</v>
      </c>
      <c r="AJ6777" s="10" t="s">
        <v>40</v>
      </c>
    </row>
    <row r="6778" spans="1:36" x14ac:dyDescent="0.25">
      <c r="A6778" s="10" t="s">
        <v>36</v>
      </c>
      <c r="B6778" s="10" t="s">
        <v>73</v>
      </c>
      <c r="C6778" s="10">
        <v>26</v>
      </c>
      <c r="D6778" s="10" t="s">
        <v>38</v>
      </c>
      <c r="E6778" s="10">
        <v>2603</v>
      </c>
      <c r="F6778" s="10" t="s">
        <v>59</v>
      </c>
      <c r="G6778" s="20">
        <v>1754405</v>
      </c>
      <c r="H6778" s="10">
        <v>311.77644600000002</v>
      </c>
      <c r="I6778" s="10">
        <v>33</v>
      </c>
      <c r="J6778" s="10">
        <v>45</v>
      </c>
      <c r="K6778" s="10">
        <v>2086.7224679999999</v>
      </c>
      <c r="L6778" s="10">
        <v>3991</v>
      </c>
      <c r="M6778" s="10">
        <v>99</v>
      </c>
      <c r="N6778" s="10">
        <v>7222</v>
      </c>
      <c r="O6778" s="10">
        <v>1486900</v>
      </c>
      <c r="P6778" s="10">
        <v>1205552</v>
      </c>
      <c r="Q6778" s="10">
        <v>95756</v>
      </c>
      <c r="R6778" s="10">
        <v>490</v>
      </c>
      <c r="S6778" s="10">
        <v>72</v>
      </c>
      <c r="T6778" s="10">
        <v>252.41685000000001</v>
      </c>
      <c r="U6778" s="10">
        <v>6974.9432939999997</v>
      </c>
      <c r="V6778" s="10">
        <v>43938</v>
      </c>
      <c r="W6778" s="10">
        <v>53701</v>
      </c>
      <c r="X6778" s="10">
        <v>73831</v>
      </c>
      <c r="Y6778" s="10">
        <v>118402</v>
      </c>
      <c r="Z6778" s="10">
        <v>131</v>
      </c>
      <c r="AA6778" s="10">
        <v>127866</v>
      </c>
      <c r="AB6778" s="10">
        <v>195414</v>
      </c>
      <c r="AC6778" s="10">
        <v>11213</v>
      </c>
      <c r="AD6778" s="10">
        <v>4635.8039749999998</v>
      </c>
      <c r="AE6778" s="10">
        <v>819218</v>
      </c>
      <c r="AF6778" s="10">
        <v>21</v>
      </c>
      <c r="AG6778" s="10">
        <v>69.790000000000006</v>
      </c>
      <c r="AH6778" s="10">
        <v>5.64</v>
      </c>
      <c r="AI6778" s="10">
        <v>112.8</v>
      </c>
      <c r="AJ6778" s="10" t="s">
        <v>40</v>
      </c>
    </row>
    <row r="6779" spans="1:36" x14ac:dyDescent="0.25">
      <c r="A6779" s="10" t="s">
        <v>36</v>
      </c>
      <c r="B6779" s="10" t="s">
        <v>73</v>
      </c>
      <c r="C6779" s="10">
        <v>26</v>
      </c>
      <c r="D6779" s="10" t="s">
        <v>38</v>
      </c>
      <c r="E6779" s="10">
        <v>2610</v>
      </c>
      <c r="F6779" s="10" t="s">
        <v>52</v>
      </c>
      <c r="G6779" s="20">
        <v>1889061</v>
      </c>
      <c r="H6779" s="10">
        <v>324.38749619999999</v>
      </c>
      <c r="I6779" s="10">
        <v>34</v>
      </c>
      <c r="J6779" s="10">
        <v>81</v>
      </c>
      <c r="K6779" s="10">
        <v>1589.6988980000001</v>
      </c>
      <c r="L6779" s="10">
        <v>2526</v>
      </c>
      <c r="M6779" s="10">
        <v>6</v>
      </c>
      <c r="N6779" s="10">
        <v>2759</v>
      </c>
      <c r="O6779" s="10">
        <v>1652411</v>
      </c>
      <c r="P6779" s="10">
        <v>1319967</v>
      </c>
      <c r="Q6779" s="10">
        <v>80174</v>
      </c>
      <c r="R6779" s="10">
        <v>240</v>
      </c>
      <c r="S6779" s="10">
        <v>19</v>
      </c>
      <c r="T6779" s="10">
        <v>271.68968000000001</v>
      </c>
      <c r="U6779" s="10">
        <v>7221.6032480000003</v>
      </c>
      <c r="V6779" s="10">
        <v>47345</v>
      </c>
      <c r="W6779" s="10">
        <v>52986</v>
      </c>
      <c r="X6779" s="10">
        <v>63216</v>
      </c>
      <c r="Y6779" s="10">
        <v>102200</v>
      </c>
      <c r="Z6779" s="10">
        <v>232</v>
      </c>
      <c r="AA6779" s="10">
        <v>88864</v>
      </c>
      <c r="AB6779" s="10">
        <v>134780</v>
      </c>
      <c r="AC6779" s="10">
        <v>5285</v>
      </c>
      <c r="AD6779" s="10">
        <v>5360.2146700000003</v>
      </c>
      <c r="AE6779" s="10">
        <v>1205020</v>
      </c>
      <c r="AF6779" s="10">
        <v>13</v>
      </c>
      <c r="AG6779" s="10">
        <v>56.76</v>
      </c>
      <c r="AH6779" s="10">
        <v>15.38</v>
      </c>
      <c r="AI6779" s="10">
        <v>103.24</v>
      </c>
      <c r="AJ6779" s="10" t="s">
        <v>40</v>
      </c>
    </row>
    <row r="6780" spans="1:36" x14ac:dyDescent="0.25">
      <c r="A6780" s="10" t="s">
        <v>36</v>
      </c>
      <c r="B6780" s="10" t="s">
        <v>73</v>
      </c>
      <c r="C6780" s="10">
        <v>26</v>
      </c>
      <c r="D6780" s="10" t="s">
        <v>38</v>
      </c>
      <c r="E6780" s="10">
        <v>2616</v>
      </c>
      <c r="F6780" s="10" t="s">
        <v>53</v>
      </c>
      <c r="G6780" s="20">
        <v>1741237</v>
      </c>
      <c r="H6780" s="10">
        <v>328.82076819999997</v>
      </c>
      <c r="I6780" s="10">
        <v>32</v>
      </c>
      <c r="J6780" s="10">
        <v>202</v>
      </c>
      <c r="K6780" s="10">
        <v>2105.5000369999998</v>
      </c>
      <c r="L6780" s="10">
        <v>2841</v>
      </c>
      <c r="M6780" s="10">
        <v>6</v>
      </c>
      <c r="N6780" s="10">
        <v>6748</v>
      </c>
      <c r="O6780" s="10">
        <v>1986890</v>
      </c>
      <c r="P6780" s="10">
        <v>1710062</v>
      </c>
      <c r="Q6780" s="10">
        <v>132989</v>
      </c>
      <c r="R6780" s="10">
        <v>685</v>
      </c>
      <c r="S6780" s="10">
        <v>82</v>
      </c>
      <c r="T6780" s="10">
        <v>220.34863000000001</v>
      </c>
      <c r="U6780" s="10">
        <v>8859.1556290000008</v>
      </c>
      <c r="V6780" s="10">
        <v>61385</v>
      </c>
      <c r="W6780" s="10">
        <v>82652</v>
      </c>
      <c r="X6780" s="10">
        <v>81224</v>
      </c>
      <c r="Y6780" s="10">
        <v>158367</v>
      </c>
      <c r="Z6780" s="10">
        <v>111</v>
      </c>
      <c r="AA6780" s="10">
        <v>111204</v>
      </c>
      <c r="AB6780" s="10">
        <v>206482</v>
      </c>
      <c r="AC6780" s="10">
        <v>9589</v>
      </c>
      <c r="AD6780" s="10">
        <v>6533.3069619999997</v>
      </c>
      <c r="AE6780" s="10">
        <v>1382064</v>
      </c>
      <c r="AF6780" s="10">
        <v>32</v>
      </c>
      <c r="AG6780" s="10">
        <v>55.94</v>
      </c>
      <c r="AH6780" s="10">
        <v>11.3</v>
      </c>
      <c r="AI6780" s="10">
        <v>104.54</v>
      </c>
      <c r="AJ6780" s="10" t="s">
        <v>40</v>
      </c>
    </row>
    <row r="6781" spans="1:36" x14ac:dyDescent="0.25">
      <c r="A6781" s="10" t="s">
        <v>36</v>
      </c>
      <c r="B6781" s="10" t="s">
        <v>73</v>
      </c>
      <c r="C6781" s="10">
        <v>26</v>
      </c>
      <c r="D6781" s="10" t="s">
        <v>38</v>
      </c>
      <c r="E6781" s="10">
        <v>2620</v>
      </c>
      <c r="F6781" s="10" t="s">
        <v>62</v>
      </c>
      <c r="G6781" s="20">
        <v>1256714</v>
      </c>
      <c r="H6781" s="10">
        <v>320.00015339999999</v>
      </c>
      <c r="I6781" s="10">
        <v>40</v>
      </c>
      <c r="J6781" s="10">
        <v>36</v>
      </c>
      <c r="K6781" s="10">
        <v>1575.288131</v>
      </c>
      <c r="L6781" s="10">
        <v>3574</v>
      </c>
      <c r="M6781" s="10">
        <v>20</v>
      </c>
      <c r="N6781" s="10">
        <v>5351</v>
      </c>
      <c r="O6781" s="10">
        <v>1825458</v>
      </c>
      <c r="P6781" s="10">
        <v>1275899</v>
      </c>
      <c r="Q6781" s="10">
        <v>64296</v>
      </c>
      <c r="R6781" s="10">
        <v>1986</v>
      </c>
      <c r="S6781" s="10">
        <v>56</v>
      </c>
      <c r="T6781" s="10">
        <v>162.8322</v>
      </c>
      <c r="U6781" s="10">
        <v>7579.5887309999998</v>
      </c>
      <c r="V6781" s="10">
        <v>45560</v>
      </c>
      <c r="W6781" s="10">
        <v>47600</v>
      </c>
      <c r="X6781" s="10">
        <v>69715</v>
      </c>
      <c r="Y6781" s="10">
        <v>89318</v>
      </c>
      <c r="Z6781" s="10">
        <v>1252</v>
      </c>
      <c r="AA6781" s="10">
        <v>133043</v>
      </c>
      <c r="AB6781" s="10">
        <v>180141</v>
      </c>
      <c r="AC6781" s="10">
        <v>8925</v>
      </c>
      <c r="AD6781" s="10">
        <v>5841.4683999999997</v>
      </c>
      <c r="AE6781" s="10">
        <v>1024109</v>
      </c>
      <c r="AF6781" s="10">
        <v>27</v>
      </c>
      <c r="AG6781" s="10">
        <v>62.58</v>
      </c>
      <c r="AH6781" s="10">
        <v>10.81</v>
      </c>
      <c r="AI6781" s="10">
        <v>110.6</v>
      </c>
      <c r="AJ6781" s="10" t="s">
        <v>40</v>
      </c>
    </row>
    <row r="6782" spans="1:36" x14ac:dyDescent="0.25">
      <c r="A6782" s="10" t="s">
        <v>36</v>
      </c>
      <c r="B6782" s="10" t="s">
        <v>73</v>
      </c>
      <c r="C6782" s="10">
        <v>26</v>
      </c>
      <c r="D6782" s="10" t="s">
        <v>38</v>
      </c>
      <c r="E6782" s="10">
        <v>2604</v>
      </c>
      <c r="F6782" s="10" t="s">
        <v>42</v>
      </c>
      <c r="G6782" s="20">
        <v>2113378</v>
      </c>
      <c r="H6782" s="10">
        <v>320.18194190000003</v>
      </c>
      <c r="I6782" s="10">
        <v>39</v>
      </c>
      <c r="J6782" s="10">
        <v>76</v>
      </c>
      <c r="K6782" s="10">
        <v>2447.7375830000001</v>
      </c>
      <c r="L6782" s="10">
        <v>3692</v>
      </c>
      <c r="M6782" s="10">
        <v>56</v>
      </c>
      <c r="N6782" s="10">
        <v>7395</v>
      </c>
      <c r="O6782" s="10">
        <v>1896260</v>
      </c>
      <c r="P6782" s="10">
        <v>1573945</v>
      </c>
      <c r="Q6782" s="10">
        <v>78082</v>
      </c>
      <c r="R6782" s="10">
        <v>126</v>
      </c>
      <c r="S6782" s="10">
        <v>3</v>
      </c>
      <c r="T6782" s="10">
        <v>316.12547999999998</v>
      </c>
      <c r="U6782" s="10">
        <v>8835.3451550000009</v>
      </c>
      <c r="V6782" s="10">
        <v>48196</v>
      </c>
      <c r="W6782" s="10">
        <v>51759</v>
      </c>
      <c r="X6782" s="10">
        <v>69431</v>
      </c>
      <c r="Y6782" s="10">
        <v>93615</v>
      </c>
      <c r="Z6782" s="10">
        <v>387</v>
      </c>
      <c r="AA6782" s="10">
        <v>117519</v>
      </c>
      <c r="AB6782" s="10">
        <v>147557</v>
      </c>
      <c r="AC6782" s="10">
        <v>11087</v>
      </c>
      <c r="AD6782" s="10">
        <v>6071.4820920000002</v>
      </c>
      <c r="AE6782" s="10">
        <v>1540073</v>
      </c>
      <c r="AF6782" s="10">
        <v>20</v>
      </c>
      <c r="AG6782" s="10">
        <v>71.86</v>
      </c>
      <c r="AH6782" s="10">
        <v>13.8</v>
      </c>
      <c r="AI6782" s="10">
        <v>104.57</v>
      </c>
      <c r="AJ6782" s="10" t="s">
        <v>40</v>
      </c>
    </row>
    <row r="6783" spans="1:36" x14ac:dyDescent="0.25">
      <c r="A6783" s="10" t="s">
        <v>36</v>
      </c>
      <c r="B6783" s="10" t="s">
        <v>73</v>
      </c>
      <c r="C6783" s="10">
        <v>26</v>
      </c>
      <c r="D6783" s="10" t="s">
        <v>38</v>
      </c>
      <c r="E6783" s="10">
        <v>2608</v>
      </c>
      <c r="F6783" s="10" t="s">
        <v>44</v>
      </c>
      <c r="G6783" s="20">
        <v>1030047</v>
      </c>
      <c r="H6783" s="10">
        <v>334.85170799999997</v>
      </c>
      <c r="I6783" s="10">
        <v>52</v>
      </c>
      <c r="J6783" s="10">
        <v>33</v>
      </c>
      <c r="K6783" s="10">
        <v>1736.1208039999999</v>
      </c>
      <c r="L6783" s="10">
        <v>3380</v>
      </c>
      <c r="M6783" s="10">
        <v>19</v>
      </c>
      <c r="N6783" s="10">
        <v>4587</v>
      </c>
      <c r="O6783" s="10">
        <v>1090497</v>
      </c>
      <c r="P6783" s="10">
        <v>657725</v>
      </c>
      <c r="Q6783" s="10">
        <v>25922</v>
      </c>
      <c r="R6783" s="10">
        <v>11</v>
      </c>
      <c r="S6783" s="10">
        <v>11</v>
      </c>
      <c r="T6783" s="10">
        <v>159.90961999999999</v>
      </c>
      <c r="U6783" s="10">
        <v>5547.578254</v>
      </c>
      <c r="V6783" s="10">
        <v>20808</v>
      </c>
      <c r="W6783" s="10">
        <v>22493</v>
      </c>
      <c r="X6783" s="10">
        <v>30713</v>
      </c>
      <c r="Y6783" s="10">
        <v>46177</v>
      </c>
      <c r="Z6783" s="10">
        <v>622</v>
      </c>
      <c r="AA6783" s="10">
        <v>55561</v>
      </c>
      <c r="AB6783" s="10">
        <v>77536</v>
      </c>
      <c r="AC6783" s="10">
        <v>7967</v>
      </c>
      <c r="AD6783" s="10">
        <v>3651.54783</v>
      </c>
      <c r="AE6783" s="10">
        <v>854122</v>
      </c>
      <c r="AF6783" s="10">
        <v>27</v>
      </c>
      <c r="AG6783" s="10">
        <v>52.09</v>
      </c>
      <c r="AH6783" s="10">
        <v>5.67</v>
      </c>
      <c r="AI6783" s="10">
        <v>109.74</v>
      </c>
      <c r="AJ6783" s="10" t="s">
        <v>40</v>
      </c>
    </row>
    <row r="6784" spans="1:36" x14ac:dyDescent="0.25">
      <c r="A6784" s="10" t="s">
        <v>36</v>
      </c>
      <c r="B6784" s="10" t="s">
        <v>73</v>
      </c>
      <c r="C6784" s="10">
        <v>26</v>
      </c>
      <c r="D6784" s="10" t="s">
        <v>38</v>
      </c>
      <c r="E6784" s="10">
        <v>2615</v>
      </c>
      <c r="F6784" s="10" t="s">
        <v>50</v>
      </c>
      <c r="G6784" s="20">
        <v>1260876</v>
      </c>
      <c r="H6784" s="10">
        <v>321.08438330000001</v>
      </c>
      <c r="I6784" s="10">
        <v>29</v>
      </c>
      <c r="J6784" s="10">
        <v>43</v>
      </c>
      <c r="K6784" s="10">
        <v>593.40922069999999</v>
      </c>
      <c r="L6784" s="10">
        <v>2078</v>
      </c>
      <c r="M6784" s="10">
        <v>2</v>
      </c>
      <c r="N6784" s="10">
        <v>3021</v>
      </c>
      <c r="O6784" s="10">
        <v>1041801</v>
      </c>
      <c r="P6784" s="10">
        <v>948822</v>
      </c>
      <c r="Q6784" s="10">
        <v>88955</v>
      </c>
      <c r="R6784" s="10">
        <v>86</v>
      </c>
      <c r="S6784" s="10">
        <v>15</v>
      </c>
      <c r="T6784" s="10">
        <v>167.70241999999999</v>
      </c>
      <c r="U6784" s="10">
        <v>4106.1719569999996</v>
      </c>
      <c r="V6784" s="10">
        <v>35897</v>
      </c>
      <c r="W6784" s="10">
        <v>41958</v>
      </c>
      <c r="X6784" s="10">
        <v>57350</v>
      </c>
      <c r="Y6784" s="10">
        <v>98537</v>
      </c>
      <c r="Z6784" s="10">
        <v>66</v>
      </c>
      <c r="AA6784" s="10">
        <v>93672</v>
      </c>
      <c r="AB6784" s="10">
        <v>152519</v>
      </c>
      <c r="AC6784" s="10">
        <v>5099</v>
      </c>
      <c r="AD6784" s="10">
        <v>3345.0603160000001</v>
      </c>
      <c r="AE6784" s="10">
        <v>742410</v>
      </c>
      <c r="AF6784" s="10">
        <v>9</v>
      </c>
      <c r="AG6784" s="10">
        <v>59.01</v>
      </c>
      <c r="AH6784" s="10">
        <v>26.87</v>
      </c>
      <c r="AI6784" s="10">
        <v>110.96</v>
      </c>
      <c r="AJ6784" s="10" t="s">
        <v>40</v>
      </c>
    </row>
    <row r="6785" spans="1:36" x14ac:dyDescent="0.25">
      <c r="A6785" s="10" t="s">
        <v>36</v>
      </c>
      <c r="B6785" s="10" t="s">
        <v>73</v>
      </c>
      <c r="C6785" s="10">
        <v>26</v>
      </c>
      <c r="D6785" s="10" t="s">
        <v>38</v>
      </c>
      <c r="E6785" s="10">
        <v>2618</v>
      </c>
      <c r="F6785" s="10" t="s">
        <v>55</v>
      </c>
      <c r="G6785" s="20">
        <v>1920732</v>
      </c>
      <c r="H6785" s="10">
        <v>322.6399657</v>
      </c>
      <c r="I6785" s="10">
        <v>63</v>
      </c>
      <c r="J6785" s="10">
        <v>165</v>
      </c>
      <c r="K6785" s="10">
        <v>391.77289819999999</v>
      </c>
      <c r="L6785" s="10">
        <v>2926</v>
      </c>
      <c r="M6785" s="10">
        <v>1</v>
      </c>
      <c r="N6785" s="10">
        <v>3287</v>
      </c>
      <c r="O6785" s="10">
        <v>1763878</v>
      </c>
      <c r="P6785" s="10">
        <v>1337180</v>
      </c>
      <c r="Q6785" s="10">
        <v>42737</v>
      </c>
      <c r="R6785" s="10">
        <v>0</v>
      </c>
      <c r="S6785" s="10">
        <v>0</v>
      </c>
      <c r="T6785" s="10">
        <v>227.74006</v>
      </c>
      <c r="U6785" s="10">
        <v>6310.4883319999999</v>
      </c>
      <c r="V6785" s="10">
        <v>27918</v>
      </c>
      <c r="W6785" s="10">
        <v>30660</v>
      </c>
      <c r="X6785" s="10">
        <v>35975</v>
      </c>
      <c r="Y6785" s="10">
        <v>56669</v>
      </c>
      <c r="Z6785" s="10">
        <v>3896</v>
      </c>
      <c r="AA6785" s="10">
        <v>54261</v>
      </c>
      <c r="AB6785" s="10">
        <v>79767</v>
      </c>
      <c r="AC6785" s="10">
        <v>6213</v>
      </c>
      <c r="AD6785" s="10">
        <v>5690.9753739999996</v>
      </c>
      <c r="AE6785" s="10">
        <v>1429862</v>
      </c>
      <c r="AF6785" s="10">
        <v>28</v>
      </c>
      <c r="AG6785" s="10">
        <v>32.82</v>
      </c>
      <c r="AH6785" s="10">
        <v>46.34</v>
      </c>
      <c r="AI6785" s="10">
        <v>100.01</v>
      </c>
      <c r="AJ6785" s="10" t="s">
        <v>40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52A9A-6C50-4E52-A56C-FFCF232D2DF0}">
  <dimension ref="A1:I27"/>
  <sheetViews>
    <sheetView zoomScale="78" workbookViewId="0">
      <selection activeCell="V19" sqref="V19"/>
    </sheetView>
  </sheetViews>
  <sheetFormatPr defaultRowHeight="15" x14ac:dyDescent="0.25"/>
  <cols>
    <col min="1" max="1" width="18.7109375" bestFit="1" customWidth="1"/>
    <col min="2" max="2" width="21.5703125" bestFit="1" customWidth="1"/>
    <col min="3" max="3" width="22" bestFit="1" customWidth="1"/>
  </cols>
  <sheetData>
    <row r="1" spans="1:9" ht="26.25" customHeight="1" x14ac:dyDescent="0.25">
      <c r="E1" s="15" t="s">
        <v>91</v>
      </c>
      <c r="F1" s="16"/>
      <c r="G1" s="16"/>
      <c r="H1" s="16"/>
      <c r="I1" s="16"/>
    </row>
    <row r="2" spans="1:9" x14ac:dyDescent="0.25">
      <c r="E2" s="16"/>
      <c r="F2" s="16"/>
      <c r="G2" s="16"/>
      <c r="H2" s="16"/>
      <c r="I2" s="16"/>
    </row>
    <row r="3" spans="1:9" x14ac:dyDescent="0.25">
      <c r="A3" s="1" t="s">
        <v>74</v>
      </c>
      <c r="B3" t="s">
        <v>84</v>
      </c>
      <c r="C3" t="s">
        <v>78</v>
      </c>
    </row>
    <row r="4" spans="1:9" x14ac:dyDescent="0.25">
      <c r="A4" s="2" t="s">
        <v>41</v>
      </c>
      <c r="B4" s="19">
        <v>165524</v>
      </c>
      <c r="C4" s="19">
        <v>166472630</v>
      </c>
    </row>
    <row r="5" spans="1:9" x14ac:dyDescent="0.25">
      <c r="A5" s="2" t="s">
        <v>47</v>
      </c>
      <c r="B5" s="19">
        <v>17793</v>
      </c>
      <c r="C5" s="19">
        <v>88421250</v>
      </c>
    </row>
    <row r="6" spans="1:9" x14ac:dyDescent="0.25">
      <c r="A6" s="2" t="s">
        <v>46</v>
      </c>
      <c r="B6" s="19">
        <v>2504</v>
      </c>
      <c r="C6" s="19">
        <v>183778728</v>
      </c>
    </row>
    <row r="7" spans="1:9" x14ac:dyDescent="0.25">
      <c r="A7" s="2" t="s">
        <v>60</v>
      </c>
      <c r="B7" s="19">
        <v>9424</v>
      </c>
      <c r="C7" s="19">
        <v>120180135</v>
      </c>
    </row>
    <row r="8" spans="1:9" x14ac:dyDescent="0.25">
      <c r="A8" s="2" t="s">
        <v>55</v>
      </c>
      <c r="B8" s="19">
        <v>0</v>
      </c>
      <c r="C8" s="19">
        <v>203939815</v>
      </c>
    </row>
    <row r="9" spans="1:9" x14ac:dyDescent="0.25">
      <c r="A9" s="2" t="s">
        <v>56</v>
      </c>
      <c r="B9" s="19">
        <v>82450</v>
      </c>
      <c r="C9" s="19">
        <v>176608004</v>
      </c>
    </row>
    <row r="10" spans="1:9" x14ac:dyDescent="0.25">
      <c r="A10" s="2" t="s">
        <v>59</v>
      </c>
      <c r="B10" s="19">
        <v>56249</v>
      </c>
      <c r="C10" s="19">
        <v>179165482</v>
      </c>
    </row>
    <row r="11" spans="1:9" x14ac:dyDescent="0.25">
      <c r="A11" s="2" t="s">
        <v>39</v>
      </c>
      <c r="B11" s="19">
        <v>81391</v>
      </c>
      <c r="C11" s="19">
        <v>16723767</v>
      </c>
    </row>
    <row r="12" spans="1:9" x14ac:dyDescent="0.25">
      <c r="A12" s="2" t="s">
        <v>58</v>
      </c>
      <c r="B12" s="19">
        <v>133733</v>
      </c>
      <c r="C12" s="19">
        <v>88392420</v>
      </c>
    </row>
    <row r="13" spans="1:9" x14ac:dyDescent="0.25">
      <c r="A13" s="2" t="s">
        <v>43</v>
      </c>
      <c r="B13" s="19">
        <v>53735</v>
      </c>
      <c r="C13" s="19">
        <v>143743309</v>
      </c>
    </row>
    <row r="14" spans="1:9" x14ac:dyDescent="0.25">
      <c r="A14" s="2" t="s">
        <v>49</v>
      </c>
      <c r="B14" s="19">
        <v>254614</v>
      </c>
      <c r="C14" s="19">
        <v>107520396</v>
      </c>
    </row>
    <row r="15" spans="1:9" x14ac:dyDescent="0.25">
      <c r="A15" s="2" t="s">
        <v>42</v>
      </c>
      <c r="B15" s="19">
        <v>6347</v>
      </c>
      <c r="C15" s="19">
        <v>257180242</v>
      </c>
    </row>
    <row r="16" spans="1:9" x14ac:dyDescent="0.25">
      <c r="A16" s="2" t="s">
        <v>48</v>
      </c>
      <c r="B16" s="19">
        <v>2692</v>
      </c>
      <c r="C16" s="19">
        <v>44438197</v>
      </c>
    </row>
    <row r="17" spans="1:3" x14ac:dyDescent="0.25">
      <c r="A17" s="2" t="s">
        <v>54</v>
      </c>
      <c r="B17" s="19">
        <v>0</v>
      </c>
      <c r="C17" s="19">
        <v>120979570</v>
      </c>
    </row>
    <row r="18" spans="1:3" x14ac:dyDescent="0.25">
      <c r="A18" s="2" t="s">
        <v>50</v>
      </c>
      <c r="B18" s="19">
        <v>11823</v>
      </c>
      <c r="C18" s="19">
        <v>137662734</v>
      </c>
    </row>
    <row r="19" spans="1:3" x14ac:dyDescent="0.25">
      <c r="A19" s="2" t="s">
        <v>53</v>
      </c>
      <c r="B19" s="19">
        <v>87230</v>
      </c>
      <c r="C19" s="19">
        <v>209091395</v>
      </c>
    </row>
    <row r="20" spans="1:3" x14ac:dyDescent="0.25">
      <c r="A20" s="2" t="s">
        <v>45</v>
      </c>
      <c r="B20" s="19">
        <v>6205</v>
      </c>
      <c r="C20" s="19">
        <v>153549032</v>
      </c>
    </row>
    <row r="21" spans="1:3" x14ac:dyDescent="0.25">
      <c r="A21" s="2" t="s">
        <v>63</v>
      </c>
      <c r="B21" s="19">
        <v>16443</v>
      </c>
      <c r="C21" s="19">
        <v>37354702</v>
      </c>
    </row>
    <row r="22" spans="1:3" x14ac:dyDescent="0.25">
      <c r="A22" s="2" t="s">
        <v>51</v>
      </c>
      <c r="B22" s="19">
        <v>894</v>
      </c>
      <c r="C22" s="19">
        <v>237497218</v>
      </c>
    </row>
    <row r="23" spans="1:3" x14ac:dyDescent="0.25">
      <c r="A23" s="2" t="s">
        <v>44</v>
      </c>
      <c r="B23" s="19">
        <v>567</v>
      </c>
      <c r="C23" s="19">
        <v>103283635</v>
      </c>
    </row>
    <row r="24" spans="1:3" x14ac:dyDescent="0.25">
      <c r="A24" s="2" t="s">
        <v>52</v>
      </c>
      <c r="B24" s="19">
        <v>43219</v>
      </c>
      <c r="C24" s="19">
        <v>218122121</v>
      </c>
    </row>
    <row r="25" spans="1:3" x14ac:dyDescent="0.25">
      <c r="A25" s="2" t="s">
        <v>57</v>
      </c>
      <c r="B25" s="19">
        <v>28585</v>
      </c>
      <c r="C25" s="19">
        <v>37736086</v>
      </c>
    </row>
    <row r="26" spans="1:3" x14ac:dyDescent="0.25">
      <c r="A26" s="2" t="s">
        <v>62</v>
      </c>
      <c r="B26" s="19">
        <v>376315</v>
      </c>
      <c r="C26" s="19">
        <v>201984476</v>
      </c>
    </row>
    <row r="27" spans="1:3" x14ac:dyDescent="0.25">
      <c r="A27" s="2" t="s">
        <v>75</v>
      </c>
      <c r="B27" s="19">
        <v>1437737</v>
      </c>
      <c r="C27" s="19">
        <v>3233825344</v>
      </c>
    </row>
  </sheetData>
  <mergeCells count="1">
    <mergeCell ref="E1:I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50D9D-8404-4324-934D-7810FB56CB02}">
  <dimension ref="A1:E9"/>
  <sheetViews>
    <sheetView workbookViewId="0">
      <selection activeCell="C22" sqref="C22"/>
    </sheetView>
  </sheetViews>
  <sheetFormatPr defaultRowHeight="15" x14ac:dyDescent="0.25"/>
  <cols>
    <col min="1" max="1" width="36.140625" bestFit="1" customWidth="1"/>
    <col min="2" max="3" width="33.28515625" bestFit="1" customWidth="1"/>
  </cols>
  <sheetData>
    <row r="1" spans="1:5" ht="18.75" customHeight="1" x14ac:dyDescent="0.25">
      <c r="C1" s="15" t="s">
        <v>92</v>
      </c>
      <c r="D1" s="15"/>
      <c r="E1" s="15"/>
    </row>
    <row r="2" spans="1:5" x14ac:dyDescent="0.25">
      <c r="C2" s="15"/>
      <c r="D2" s="15"/>
      <c r="E2" s="15"/>
    </row>
    <row r="3" spans="1:5" x14ac:dyDescent="0.25">
      <c r="A3" t="s">
        <v>79</v>
      </c>
      <c r="B3" t="s">
        <v>85</v>
      </c>
    </row>
    <row r="4" spans="1:5" x14ac:dyDescent="0.25">
      <c r="A4" s="19">
        <v>8827949</v>
      </c>
      <c r="B4" s="19">
        <v>29451251</v>
      </c>
    </row>
    <row r="8" spans="1:5" x14ac:dyDescent="0.25">
      <c r="A8" s="8" t="s">
        <v>86</v>
      </c>
      <c r="B8" s="11" t="s">
        <v>87</v>
      </c>
    </row>
    <row r="9" spans="1:5" x14ac:dyDescent="0.25">
      <c r="A9" s="4">
        <f>GETPIVOTDATA("Sum of Number_of_Completed_Works",$A$3)</f>
        <v>8827949</v>
      </c>
      <c r="B9" s="12">
        <f>GETPIVOTDATA("Sum of Number_of_Ongoing_Works",$A$3)</f>
        <v>29451251</v>
      </c>
      <c r="C9" s="13"/>
    </row>
  </sheetData>
  <mergeCells count="1">
    <mergeCell ref="C1:E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ADAB-CB46-4FD9-80AD-C4CAC48F7C46}">
  <dimension ref="A1:I27"/>
  <sheetViews>
    <sheetView zoomScale="82" workbookViewId="0">
      <selection activeCell="J35" sqref="J35"/>
    </sheetView>
  </sheetViews>
  <sheetFormatPr defaultRowHeight="15" x14ac:dyDescent="0.25"/>
  <cols>
    <col min="1" max="1" width="18.7109375" bestFit="1" customWidth="1"/>
    <col min="2" max="2" width="60" bestFit="1" customWidth="1"/>
  </cols>
  <sheetData>
    <row r="1" spans="1:9" ht="18.75" customHeight="1" x14ac:dyDescent="0.25">
      <c r="D1" s="17" t="s">
        <v>93</v>
      </c>
      <c r="E1" s="17"/>
      <c r="F1" s="17"/>
      <c r="G1" s="17"/>
      <c r="H1" s="17"/>
      <c r="I1" s="17"/>
    </row>
    <row r="2" spans="1:9" x14ac:dyDescent="0.25">
      <c r="D2" s="17"/>
      <c r="E2" s="17"/>
      <c r="F2" s="17"/>
      <c r="G2" s="17"/>
      <c r="H2" s="17"/>
      <c r="I2" s="17"/>
    </row>
    <row r="3" spans="1:9" x14ac:dyDescent="0.25">
      <c r="A3" s="1" t="s">
        <v>74</v>
      </c>
      <c r="B3" t="s">
        <v>76</v>
      </c>
    </row>
    <row r="4" spans="1:9" x14ac:dyDescent="0.25">
      <c r="A4" s="2" t="s">
        <v>55</v>
      </c>
      <c r="B4" s="19">
        <v>10379</v>
      </c>
    </row>
    <row r="5" spans="1:9" x14ac:dyDescent="0.25">
      <c r="A5" s="2" t="s">
        <v>45</v>
      </c>
      <c r="B5" s="19">
        <v>10041</v>
      </c>
    </row>
    <row r="6" spans="1:9" x14ac:dyDescent="0.25">
      <c r="A6" s="2" t="s">
        <v>44</v>
      </c>
      <c r="B6" s="19">
        <v>9915</v>
      </c>
    </row>
    <row r="7" spans="1:9" x14ac:dyDescent="0.25">
      <c r="A7" s="2" t="s">
        <v>63</v>
      </c>
      <c r="B7" s="19">
        <v>8959</v>
      </c>
    </row>
    <row r="8" spans="1:9" x14ac:dyDescent="0.25">
      <c r="A8" s="2" t="s">
        <v>43</v>
      </c>
      <c r="B8" s="19">
        <v>8733</v>
      </c>
    </row>
    <row r="9" spans="1:9" x14ac:dyDescent="0.25">
      <c r="A9" s="2" t="s">
        <v>62</v>
      </c>
      <c r="B9" s="19">
        <v>8538</v>
      </c>
    </row>
    <row r="10" spans="1:9" x14ac:dyDescent="0.25">
      <c r="A10" s="2" t="s">
        <v>57</v>
      </c>
      <c r="B10" s="19">
        <v>8437</v>
      </c>
    </row>
    <row r="11" spans="1:9" x14ac:dyDescent="0.25">
      <c r="A11" s="2" t="s">
        <v>49</v>
      </c>
      <c r="B11" s="19">
        <v>8177</v>
      </c>
    </row>
    <row r="12" spans="1:9" x14ac:dyDescent="0.25">
      <c r="A12" s="2" t="s">
        <v>41</v>
      </c>
      <c r="B12" s="19">
        <v>7780</v>
      </c>
    </row>
    <row r="13" spans="1:9" x14ac:dyDescent="0.25">
      <c r="A13" s="2" t="s">
        <v>58</v>
      </c>
      <c r="B13" s="19">
        <v>7631</v>
      </c>
    </row>
    <row r="14" spans="1:9" x14ac:dyDescent="0.25">
      <c r="A14" s="2" t="s">
        <v>42</v>
      </c>
      <c r="B14" s="19">
        <v>7441</v>
      </c>
    </row>
    <row r="15" spans="1:9" x14ac:dyDescent="0.25">
      <c r="A15" s="2" t="s">
        <v>59</v>
      </c>
      <c r="B15" s="19">
        <v>7046</v>
      </c>
    </row>
    <row r="16" spans="1:9" x14ac:dyDescent="0.25">
      <c r="A16" s="2" t="s">
        <v>39</v>
      </c>
      <c r="B16" s="19">
        <v>6976</v>
      </c>
    </row>
    <row r="17" spans="1:2" x14ac:dyDescent="0.25">
      <c r="A17" s="2" t="s">
        <v>51</v>
      </c>
      <c r="B17" s="19">
        <v>6699</v>
      </c>
    </row>
    <row r="18" spans="1:2" x14ac:dyDescent="0.25">
      <c r="A18" s="2" t="s">
        <v>52</v>
      </c>
      <c r="B18" s="19">
        <v>6571</v>
      </c>
    </row>
    <row r="19" spans="1:2" x14ac:dyDescent="0.25">
      <c r="A19" s="2" t="s">
        <v>47</v>
      </c>
      <c r="B19" s="19">
        <v>6492</v>
      </c>
    </row>
    <row r="20" spans="1:2" x14ac:dyDescent="0.25">
      <c r="A20" s="2" t="s">
        <v>60</v>
      </c>
      <c r="B20" s="19">
        <v>6271</v>
      </c>
    </row>
    <row r="21" spans="1:2" x14ac:dyDescent="0.25">
      <c r="A21" s="2" t="s">
        <v>48</v>
      </c>
      <c r="B21" s="19">
        <v>6245</v>
      </c>
    </row>
    <row r="22" spans="1:2" x14ac:dyDescent="0.25">
      <c r="A22" s="2" t="s">
        <v>46</v>
      </c>
      <c r="B22" s="19">
        <v>5395</v>
      </c>
    </row>
    <row r="23" spans="1:2" x14ac:dyDescent="0.25">
      <c r="A23" s="2" t="s">
        <v>54</v>
      </c>
      <c r="B23" s="19">
        <v>5229</v>
      </c>
    </row>
    <row r="24" spans="1:2" x14ac:dyDescent="0.25">
      <c r="A24" s="2" t="s">
        <v>53</v>
      </c>
      <c r="B24" s="19">
        <v>5169</v>
      </c>
    </row>
    <row r="25" spans="1:2" x14ac:dyDescent="0.25">
      <c r="A25" s="2" t="s">
        <v>50</v>
      </c>
      <c r="B25" s="19">
        <v>5157</v>
      </c>
    </row>
    <row r="26" spans="1:2" x14ac:dyDescent="0.25">
      <c r="A26" s="2" t="s">
        <v>56</v>
      </c>
      <c r="B26" s="19">
        <v>4750</v>
      </c>
    </row>
    <row r="27" spans="1:2" x14ac:dyDescent="0.25">
      <c r="A27" s="2" t="s">
        <v>75</v>
      </c>
      <c r="B27" s="19">
        <v>168031</v>
      </c>
    </row>
  </sheetData>
  <mergeCells count="1">
    <mergeCell ref="D1:I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53BAC-105B-41CC-8BDC-2F9A525F59AD}">
  <dimension ref="A1:F27"/>
  <sheetViews>
    <sheetView zoomScale="72" workbookViewId="0">
      <selection activeCell="B19" sqref="B19"/>
    </sheetView>
  </sheetViews>
  <sheetFormatPr defaultRowHeight="15" x14ac:dyDescent="0.25"/>
  <cols>
    <col min="1" max="1" width="26.140625" bestFit="1" customWidth="1"/>
    <col min="2" max="2" width="63.5703125" bestFit="1" customWidth="1"/>
    <col min="3" max="6334" width="40.5703125" bestFit="1" customWidth="1"/>
    <col min="6335" max="6335" width="11.28515625" bestFit="1" customWidth="1"/>
  </cols>
  <sheetData>
    <row r="1" spans="1:5" ht="18.75" customHeight="1" x14ac:dyDescent="0.25">
      <c r="D1" s="18" t="s">
        <v>94</v>
      </c>
      <c r="E1" s="18"/>
    </row>
    <row r="2" spans="1:5" x14ac:dyDescent="0.25">
      <c r="D2" s="18"/>
      <c r="E2" s="18"/>
    </row>
    <row r="3" spans="1:5" x14ac:dyDescent="0.25">
      <c r="A3" s="1" t="s">
        <v>5</v>
      </c>
      <c r="B3" t="s">
        <v>77</v>
      </c>
    </row>
    <row r="4" spans="1:5" x14ac:dyDescent="0.25">
      <c r="A4" t="s">
        <v>41</v>
      </c>
      <c r="B4" s="19">
        <v>101749.61003369997</v>
      </c>
    </row>
    <row r="5" spans="1:5" x14ac:dyDescent="0.25">
      <c r="A5" t="s">
        <v>47</v>
      </c>
      <c r="B5" s="19">
        <v>99490.679674799976</v>
      </c>
    </row>
    <row r="6" spans="1:5" x14ac:dyDescent="0.25">
      <c r="A6" t="s">
        <v>46</v>
      </c>
      <c r="B6" s="19">
        <v>99578.065958099993</v>
      </c>
    </row>
    <row r="7" spans="1:5" x14ac:dyDescent="0.25">
      <c r="A7" t="s">
        <v>60</v>
      </c>
      <c r="B7" s="19">
        <v>109804.93073569999</v>
      </c>
    </row>
    <row r="8" spans="1:5" x14ac:dyDescent="0.25">
      <c r="A8" t="s">
        <v>55</v>
      </c>
      <c r="B8" s="19">
        <v>95005.198721100023</v>
      </c>
    </row>
    <row r="9" spans="1:5" x14ac:dyDescent="0.25">
      <c r="A9" t="s">
        <v>56</v>
      </c>
      <c r="B9" s="19">
        <v>89191.075346599988</v>
      </c>
    </row>
    <row r="10" spans="1:5" x14ac:dyDescent="0.25">
      <c r="A10" t="s">
        <v>59</v>
      </c>
      <c r="B10" s="19">
        <v>109711.91348869998</v>
      </c>
    </row>
    <row r="11" spans="1:5" x14ac:dyDescent="0.25">
      <c r="A11" t="s">
        <v>39</v>
      </c>
      <c r="B11" s="19">
        <v>111969.84357519995</v>
      </c>
    </row>
    <row r="12" spans="1:5" x14ac:dyDescent="0.25">
      <c r="A12" t="s">
        <v>58</v>
      </c>
      <c r="B12" s="19">
        <v>686830.89657610038</v>
      </c>
    </row>
    <row r="13" spans="1:5" x14ac:dyDescent="0.25">
      <c r="A13" t="s">
        <v>43</v>
      </c>
      <c r="B13" s="19">
        <v>111880.75310519994</v>
      </c>
    </row>
    <row r="14" spans="1:5" x14ac:dyDescent="0.25">
      <c r="A14" t="s">
        <v>49</v>
      </c>
      <c r="B14" s="19">
        <v>93853.478703799978</v>
      </c>
    </row>
    <row r="15" spans="1:5" x14ac:dyDescent="0.25">
      <c r="A15" t="s">
        <v>42</v>
      </c>
      <c r="B15" s="19">
        <v>95459.880832899958</v>
      </c>
    </row>
    <row r="16" spans="1:5" x14ac:dyDescent="0.25">
      <c r="A16" t="s">
        <v>48</v>
      </c>
      <c r="B16" s="19">
        <v>85695.208029699992</v>
      </c>
    </row>
    <row r="17" spans="1:6" x14ac:dyDescent="0.25">
      <c r="A17" t="s">
        <v>54</v>
      </c>
      <c r="B17" s="19">
        <v>97565.675780099918</v>
      </c>
    </row>
    <row r="18" spans="1:6" x14ac:dyDescent="0.25">
      <c r="A18" t="s">
        <v>50</v>
      </c>
      <c r="B18" s="19">
        <v>91434.999913999956</v>
      </c>
      <c r="F18" t="s">
        <v>99</v>
      </c>
    </row>
    <row r="19" spans="1:6" x14ac:dyDescent="0.25">
      <c r="A19" t="s">
        <v>53</v>
      </c>
      <c r="B19" s="19">
        <v>119210.80560679999</v>
      </c>
    </row>
    <row r="20" spans="1:6" x14ac:dyDescent="0.25">
      <c r="A20" t="s">
        <v>45</v>
      </c>
      <c r="B20" s="19">
        <v>101665.40579529997</v>
      </c>
    </row>
    <row r="21" spans="1:6" x14ac:dyDescent="0.25">
      <c r="A21" t="s">
        <v>63</v>
      </c>
      <c r="B21" s="19">
        <v>131909.7503022</v>
      </c>
    </row>
    <row r="22" spans="1:6" x14ac:dyDescent="0.25">
      <c r="A22" t="s">
        <v>51</v>
      </c>
      <c r="B22" s="19">
        <v>100215.29137599999</v>
      </c>
    </row>
    <row r="23" spans="1:6" x14ac:dyDescent="0.25">
      <c r="A23" t="s">
        <v>44</v>
      </c>
      <c r="B23" s="19">
        <v>111321.85567889998</v>
      </c>
    </row>
    <row r="24" spans="1:6" x14ac:dyDescent="0.25">
      <c r="A24" t="s">
        <v>52</v>
      </c>
      <c r="B24" s="19">
        <v>98276.579615000039</v>
      </c>
    </row>
    <row r="25" spans="1:6" x14ac:dyDescent="0.25">
      <c r="A25" t="s">
        <v>57</v>
      </c>
      <c r="B25" s="19">
        <v>96849.370528500061</v>
      </c>
    </row>
    <row r="26" spans="1:6" x14ac:dyDescent="0.25">
      <c r="A26" t="s">
        <v>62</v>
      </c>
      <c r="B26" s="19">
        <v>102489.11513989996</v>
      </c>
    </row>
    <row r="27" spans="1:6" x14ac:dyDescent="0.25">
      <c r="A27" t="s">
        <v>75</v>
      </c>
      <c r="B27" s="19">
        <v>2941160.3845183002</v>
      </c>
    </row>
  </sheetData>
  <mergeCells count="1">
    <mergeCell ref="D1:E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A7221E-7B97-478B-8074-D5C2B1FA983B}">
  <dimension ref="A1:C8"/>
  <sheetViews>
    <sheetView workbookViewId="0">
      <selection activeCell="B3" sqref="B3"/>
    </sheetView>
  </sheetViews>
  <sheetFormatPr defaultRowHeight="15" x14ac:dyDescent="0.25"/>
  <cols>
    <col min="1" max="1" width="13.85546875" bestFit="1" customWidth="1"/>
    <col min="2" max="2" width="33.5703125" bestFit="1" customWidth="1"/>
    <col min="3" max="3" width="29.42578125" bestFit="1" customWidth="1"/>
  </cols>
  <sheetData>
    <row r="1" spans="1:3" ht="18.75" x14ac:dyDescent="0.3">
      <c r="C1" s="5" t="s">
        <v>95</v>
      </c>
    </row>
    <row r="3" spans="1:3" x14ac:dyDescent="0.25">
      <c r="A3" t="s">
        <v>88</v>
      </c>
      <c r="B3" t="s">
        <v>89</v>
      </c>
      <c r="C3" t="s">
        <v>90</v>
      </c>
    </row>
    <row r="4" spans="1:3" x14ac:dyDescent="0.25">
      <c r="A4" s="9">
        <v>14297027.654150404</v>
      </c>
      <c r="B4" s="9">
        <v>4654923.787857024</v>
      </c>
      <c r="C4" s="9">
        <v>517788.99713999743</v>
      </c>
    </row>
    <row r="7" spans="1:3" x14ac:dyDescent="0.25">
      <c r="A7" s="3" t="s">
        <v>88</v>
      </c>
      <c r="B7" s="3" t="s">
        <v>97</v>
      </c>
      <c r="C7" s="3" t="s">
        <v>98</v>
      </c>
    </row>
    <row r="8" spans="1:3" x14ac:dyDescent="0.25">
      <c r="A8" s="9">
        <f>GETPIVOTDATA("Sum of Wages",$A$3)</f>
        <v>14297027.654150404</v>
      </c>
      <c r="B8" s="9">
        <f>GETPIVOTDATA("Sum of Material_and_skilled_Wages",$A$3)</f>
        <v>4654923.787857024</v>
      </c>
      <c r="C8" s="9">
        <f>GETPIVOTDATA("Sum of Total_Adm_Expenditure",$A$3)</f>
        <v>517788.99713999743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279B-AC84-4A8B-9FC4-C2ED27D2F268}">
  <dimension ref="A2:J11"/>
  <sheetViews>
    <sheetView topLeftCell="G1" zoomScale="97" workbookViewId="0">
      <selection activeCell="J11" sqref="J11"/>
    </sheetView>
  </sheetViews>
  <sheetFormatPr defaultRowHeight="15" x14ac:dyDescent="0.25"/>
  <cols>
    <col min="1" max="1" width="60" bestFit="1" customWidth="1"/>
    <col min="2" max="2" width="45.140625" bestFit="1" customWidth="1"/>
    <col min="3" max="3" width="22" bestFit="1" customWidth="1"/>
    <col min="4" max="4" width="21.5703125" bestFit="1" customWidth="1"/>
    <col min="5" max="5" width="36.140625" bestFit="1" customWidth="1"/>
    <col min="6" max="6" width="34.140625" bestFit="1" customWidth="1"/>
    <col min="7" max="7" width="31.42578125" bestFit="1" customWidth="1"/>
    <col min="8" max="8" width="32.42578125" bestFit="1" customWidth="1"/>
    <col min="9" max="9" width="34" bestFit="1" customWidth="1"/>
    <col min="10" max="10" width="65.42578125" bestFit="1" customWidth="1"/>
    <col min="11" max="11" width="50.140625" bestFit="1" customWidth="1"/>
    <col min="12" max="12" width="27" bestFit="1" customWidth="1"/>
    <col min="13" max="13" width="26.5703125" bestFit="1" customWidth="1"/>
    <col min="14" max="14" width="41.140625" bestFit="1" customWidth="1"/>
    <col min="15" max="15" width="39.140625" bestFit="1" customWidth="1"/>
    <col min="16" max="16" width="36.42578125" bestFit="1" customWidth="1"/>
    <col min="17" max="17" width="37.42578125" bestFit="1" customWidth="1"/>
    <col min="18" max="18" width="39" bestFit="1" customWidth="1"/>
  </cols>
  <sheetData>
    <row r="2" spans="1:10" x14ac:dyDescent="0.25">
      <c r="A2" t="s">
        <v>76</v>
      </c>
      <c r="B2" t="s">
        <v>77</v>
      </c>
      <c r="C2" t="s">
        <v>78</v>
      </c>
      <c r="D2" t="s">
        <v>84</v>
      </c>
      <c r="E2" t="s">
        <v>79</v>
      </c>
      <c r="F2" t="s">
        <v>80</v>
      </c>
      <c r="G2" t="s">
        <v>81</v>
      </c>
      <c r="H2" t="s">
        <v>82</v>
      </c>
      <c r="I2" t="s">
        <v>83</v>
      </c>
      <c r="J2" t="s">
        <v>96</v>
      </c>
    </row>
    <row r="3" spans="1:10" x14ac:dyDescent="0.25">
      <c r="A3" s="19">
        <v>168031</v>
      </c>
      <c r="B3" s="19">
        <v>2941160.3845183123</v>
      </c>
      <c r="C3" s="19">
        <v>3233825344</v>
      </c>
      <c r="D3" s="19">
        <v>1437737</v>
      </c>
      <c r="E3" s="19">
        <v>8827949</v>
      </c>
      <c r="F3" s="19">
        <v>38279200</v>
      </c>
      <c r="G3" s="19">
        <v>186474641</v>
      </c>
      <c r="H3" s="19">
        <v>163874255</v>
      </c>
      <c r="I3" s="19">
        <v>547254120</v>
      </c>
      <c r="J3" s="19">
        <v>715505</v>
      </c>
    </row>
    <row r="10" spans="1:10" x14ac:dyDescent="0.25">
      <c r="A10" s="3" t="s">
        <v>76</v>
      </c>
      <c r="B10" s="3" t="s">
        <v>77</v>
      </c>
      <c r="C10" s="3" t="s">
        <v>78</v>
      </c>
      <c r="D10" s="3" t="s">
        <v>84</v>
      </c>
      <c r="E10" s="3" t="s">
        <v>79</v>
      </c>
      <c r="F10" s="3" t="s">
        <v>80</v>
      </c>
      <c r="G10" s="3" t="s">
        <v>81</v>
      </c>
      <c r="H10" s="3" t="s">
        <v>82</v>
      </c>
      <c r="I10" s="3" t="s">
        <v>83</v>
      </c>
      <c r="J10" s="3" t="s">
        <v>96</v>
      </c>
    </row>
    <row r="11" spans="1:10" x14ac:dyDescent="0.25">
      <c r="A11" s="9">
        <f>GETPIVOTDATA("Sum of Average_days_of_employment_provided_per_Household",$A$2)</f>
        <v>168031</v>
      </c>
      <c r="B11" s="7">
        <f>GETPIVOTDATA("Sum of Average_Wage_rate_per_day_per_person",$A$2)</f>
        <v>2941160.3845183123</v>
      </c>
      <c r="C11" s="7">
        <f>GETPIVOTDATA("Sum of SC_persondays",$A$2)</f>
        <v>3233825344</v>
      </c>
      <c r="D11" s="9">
        <f>GETPIVOTDATA("Sum of ST_persondays",$A$2)</f>
        <v>1437737</v>
      </c>
      <c r="E11" s="7">
        <f>GETPIVOTDATA("Sum of Number_of_Completed_Works",$A$2)</f>
        <v>8827949</v>
      </c>
      <c r="F11" s="7">
        <f>GETPIVOTDATA("Sum of Total_No_of_Works_Takenup",$A$2)</f>
        <v>38279200</v>
      </c>
      <c r="G11" s="7">
        <f>GETPIVOTDATA("Sum of Total_Individuals_Worked",$A$2)</f>
        <v>186474641</v>
      </c>
      <c r="H11" s="7">
        <f>GETPIVOTDATA("Sum of Total_Households_Worked",$A$2)</f>
        <v>163874255</v>
      </c>
      <c r="I11" s="7">
        <f>GETPIVOTDATA("Sum of Total_No_of_Active_Workers",$A$2)</f>
        <v>547254120</v>
      </c>
      <c r="J11" s="9">
        <f>GETPIVOTDATA("Sum of Total_No_of_HHs_completed_100_Days_of_Wage_Employment",$A$2)</f>
        <v>715505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FD1D3-CD37-4F2E-A2B0-0BBC883311FD}">
  <dimension ref="H1"/>
  <sheetViews>
    <sheetView showGridLines="0" tabSelected="1" zoomScale="99" zoomScaleNormal="85" workbookViewId="0">
      <selection activeCell="T6" sqref="T6"/>
    </sheetView>
  </sheetViews>
  <sheetFormatPr defaultRowHeight="15" x14ac:dyDescent="0.25"/>
  <cols>
    <col min="8" max="8" width="9.140625" style="6"/>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DATASET</vt:lpstr>
      <vt:lpstr>OBJECTIVE 1</vt:lpstr>
      <vt:lpstr>OBJECTIVE 2</vt:lpstr>
      <vt:lpstr>OBJECTIVE 3</vt:lpstr>
      <vt:lpstr>OBJECTIVE 4</vt:lpstr>
      <vt:lpstr>OBJECTIVE 5</vt:lpstr>
      <vt:lpstr>Sheet2</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Riya Kumari</dc:creator>
  <cp:lastModifiedBy>Riya Kumari</cp:lastModifiedBy>
  <cp:lastPrinted>2025-04-12T05:42:17Z</cp:lastPrinted>
  <dcterms:created xsi:type="dcterms:W3CDTF">2025-04-10T19:52:36Z</dcterms:created>
  <dcterms:modified xsi:type="dcterms:W3CDTF">2025-04-17T08:15:19Z</dcterms:modified>
</cp:coreProperties>
</file>